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pivotTables/pivotTable1.xml" ContentType="application/vnd.openxmlformats-officedocument.spreadsheetml.pivotTable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7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E:\01 งาน กยป. สศช\โครงการสำคัญปี 2570\FVCT as is อัพเดตค่าสี ปี 70 (งานส่ง 13 พ.ค. 68)\FVCT_NS05\05 การท่องเที่ยว\Final นำส่ง 19-05-68\"/>
    </mc:Choice>
  </mc:AlternateContent>
  <xr:revisionPtr revIDLastSave="0" documentId="13_ncr:1_{68FE1E0F-07D8-4EA0-A657-9AAFAE17BB34}" xr6:coauthVersionLast="36" xr6:coauthVersionMax="36" xr10:uidLastSave="{00000000-0000-0000-0000-000000000000}"/>
  <bookViews>
    <workbookView xWindow="0" yWindow="0" windowWidth="28800" windowHeight="12228" xr2:uid="{B3D47B5E-79EB-4536-8EBE-CBFF8462DC9D}"/>
  </bookViews>
  <sheets>
    <sheet name="1.รวม" sheetId="2" r:id="rId1"/>
    <sheet name="2.เรียง VC" sheetId="19" r:id="rId2"/>
    <sheet name="1.รวม ... (2)" sheetId="18" state="hidden" r:id="rId3"/>
    <sheet name="3.Pivot VC" sheetId="4" r:id="rId4"/>
    <sheet name="4. (ร่าง) ข้อเสนอโครงการฯ 69" sheetId="14" r:id="rId5"/>
    <sheet name="5. โครงกาสำคัญปี 66 - 69" sheetId="15" r:id="rId6"/>
    <sheet name="ทำการ 050101" sheetId="16" state="hidden" r:id="rId7"/>
    <sheet name="ทำการ 050101_use" sheetId="17" state="hidden" r:id="rId8"/>
    <sheet name="โครงการ 66" sheetId="10" state="hidden" r:id="rId9"/>
    <sheet name="โครงการ 67" sheetId="11" state="hidden" r:id="rId10"/>
    <sheet name="โครงการปี 65-66" sheetId="5" state="hidden" r:id="rId11"/>
    <sheet name="โครงการปี 65" sheetId="6" state="hidden" r:id="rId12"/>
    <sheet name="โครงการปี 66" sheetId="7" state="hidden" r:id="rId13"/>
  </sheets>
  <externalReferences>
    <externalReference r:id="rId14"/>
  </externalReferences>
  <definedNames>
    <definedName name="_xlnm._FilterDatabase" localSheetId="0" hidden="1">'1.รวม'!$A$5:$R$2162</definedName>
    <definedName name="_xlnm._FilterDatabase" localSheetId="2" hidden="1">'1.รวม ... (2)'!$A$5:$S$1309</definedName>
    <definedName name="_xlnm._FilterDatabase" localSheetId="1" hidden="1">'2.เรียง VC'!$A$3:$P$3</definedName>
    <definedName name="_xlnm._FilterDatabase" localSheetId="4" hidden="1">'4. (ร่าง) ข้อเสนอโครงการฯ 69'!$A$2:$U$96</definedName>
    <definedName name="_xlnm._FilterDatabase" localSheetId="5" hidden="1">'5. โครงกาสำคัญปี 66 - 69'!$D$3:$Q$71</definedName>
    <definedName name="_xlnm._FilterDatabase" localSheetId="8" hidden="1">'โครงการ 66'!$A$2:$AX$356</definedName>
    <definedName name="_xlnm._FilterDatabase" localSheetId="9" hidden="1">'โครงการ 67'!$A$2:$AX$290</definedName>
    <definedName name="_xlnm._FilterDatabase" localSheetId="10" hidden="1">'โครงการปี 65-66'!$A$2:$N$353</definedName>
    <definedName name="_xlnm._FilterDatabase" localSheetId="7" hidden="1">'ทำการ 050101_use'!$A$2:$R$1892</definedName>
  </definedNames>
  <calcPr calcId="191029"/>
  <pivotCaches>
    <pivotCache cacheId="23" r:id="rId15"/>
  </pivotCaches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K5" i="4" l="1"/>
  <c r="J48" i="4" l="1"/>
  <c r="J46" i="4" l="1"/>
  <c r="K48" i="4"/>
  <c r="K47" i="4"/>
  <c r="K46" i="4"/>
  <c r="J47" i="4"/>
  <c r="K4" i="4"/>
  <c r="K6" i="4"/>
  <c r="K7" i="4"/>
  <c r="K8" i="4"/>
  <c r="K9" i="4"/>
  <c r="K10" i="4"/>
  <c r="K11" i="4"/>
  <c r="K12" i="4"/>
  <c r="K13" i="4"/>
  <c r="K14" i="4"/>
  <c r="K15" i="4"/>
  <c r="K16" i="4"/>
  <c r="K17" i="4"/>
  <c r="K18" i="4"/>
  <c r="K19" i="4"/>
  <c r="K20" i="4"/>
  <c r="K21" i="4"/>
  <c r="K22" i="4"/>
  <c r="K23" i="4"/>
  <c r="K24" i="4"/>
  <c r="K25" i="4"/>
  <c r="K26" i="4"/>
  <c r="K27" i="4"/>
  <c r="K28" i="4"/>
  <c r="K29" i="4"/>
  <c r="K30" i="4"/>
  <c r="K31" i="4"/>
  <c r="K32" i="4"/>
  <c r="K33" i="4"/>
  <c r="K34" i="4"/>
  <c r="K35" i="4"/>
  <c r="K36" i="4"/>
  <c r="K37" i="4"/>
  <c r="K38" i="4"/>
  <c r="K39" i="4"/>
  <c r="K40" i="4"/>
  <c r="K41" i="4"/>
  <c r="K42" i="4"/>
  <c r="K43" i="4"/>
  <c r="K3" i="4"/>
  <c r="E1196" i="19" l="1"/>
  <c r="E2147" i="19"/>
  <c r="E1925" i="19"/>
  <c r="E671" i="19"/>
  <c r="E670" i="19"/>
  <c r="E911" i="19"/>
  <c r="E1924" i="19"/>
  <c r="E2071" i="19"/>
  <c r="E2070" i="19"/>
  <c r="E669" i="19"/>
  <c r="E1195" i="19"/>
  <c r="E1183" i="19"/>
  <c r="E169" i="19"/>
  <c r="E2058" i="19"/>
  <c r="E1182" i="19"/>
  <c r="E834" i="19"/>
  <c r="E833" i="19"/>
  <c r="E168" i="19"/>
  <c r="E1904" i="19"/>
  <c r="E167" i="19"/>
  <c r="E166" i="19"/>
  <c r="E165" i="19"/>
  <c r="E650" i="19"/>
  <c r="E164" i="19"/>
  <c r="E1903" i="19"/>
  <c r="E1181" i="19"/>
  <c r="E1902" i="19"/>
  <c r="E172" i="19"/>
  <c r="E163" i="19"/>
  <c r="E2057" i="19"/>
  <c r="E1180" i="19"/>
  <c r="E1179" i="19"/>
  <c r="E1194" i="19"/>
  <c r="E1178" i="19"/>
  <c r="E2056" i="19"/>
  <c r="E2055" i="19"/>
  <c r="E668" i="19"/>
  <c r="E649" i="19"/>
  <c r="E667" i="19"/>
  <c r="E648" i="19"/>
  <c r="E647" i="19"/>
  <c r="E1923" i="19"/>
  <c r="E1901" i="19"/>
  <c r="E850" i="19"/>
  <c r="E832" i="19"/>
  <c r="E1900" i="19"/>
  <c r="E1899" i="19"/>
  <c r="E646" i="19"/>
  <c r="E666" i="19"/>
  <c r="E645" i="19"/>
  <c r="E1898" i="19"/>
  <c r="E1177" i="19"/>
  <c r="E162" i="19"/>
  <c r="E2069" i="19"/>
  <c r="E2054" i="19"/>
  <c r="E1193" i="19"/>
  <c r="E1176" i="19"/>
  <c r="E1175" i="19"/>
  <c r="E2053" i="19"/>
  <c r="E161" i="19"/>
  <c r="E665" i="19"/>
  <c r="E644" i="19"/>
  <c r="E160" i="19"/>
  <c r="E643" i="19"/>
  <c r="E831" i="19"/>
  <c r="E830" i="19"/>
  <c r="E1192" i="19"/>
  <c r="E1174" i="19"/>
  <c r="E1897" i="19"/>
  <c r="E1896" i="19"/>
  <c r="E1330" i="19"/>
  <c r="E1443" i="19"/>
  <c r="E1438" i="19"/>
  <c r="E2052" i="19"/>
  <c r="E1895" i="19"/>
  <c r="E829" i="19"/>
  <c r="E2051" i="19"/>
  <c r="E2050" i="19"/>
  <c r="E642" i="19"/>
  <c r="E1894" i="19"/>
  <c r="E1893" i="19"/>
  <c r="E641" i="19"/>
  <c r="E2088" i="19"/>
  <c r="E828" i="19"/>
  <c r="E827" i="19"/>
  <c r="E640" i="19"/>
  <c r="E1892" i="19"/>
  <c r="E1329" i="19"/>
  <c r="E639" i="19"/>
  <c r="E1328" i="19"/>
  <c r="E1891" i="19"/>
  <c r="E826" i="19"/>
  <c r="E2049" i="19"/>
  <c r="E638" i="19"/>
  <c r="E1437" i="19"/>
  <c r="E1890" i="19"/>
  <c r="E1889" i="19"/>
  <c r="E2047" i="19"/>
  <c r="E1888" i="19"/>
  <c r="E159" i="19"/>
  <c r="E637" i="19"/>
  <c r="E636" i="19"/>
  <c r="E635" i="19"/>
  <c r="E1887" i="19"/>
  <c r="E1886" i="19"/>
  <c r="E634" i="19"/>
  <c r="E1885" i="19"/>
  <c r="E158" i="19"/>
  <c r="E157" i="19"/>
  <c r="E633" i="19"/>
  <c r="E632" i="19"/>
  <c r="E631" i="19"/>
  <c r="E156" i="19"/>
  <c r="E630" i="19"/>
  <c r="E1173" i="19"/>
  <c r="E629" i="19"/>
  <c r="E628" i="19"/>
  <c r="E1884" i="19"/>
  <c r="E1883" i="19"/>
  <c r="E1172" i="19"/>
  <c r="E627" i="19"/>
  <c r="E626" i="19"/>
  <c r="E2046" i="19"/>
  <c r="E1171" i="19"/>
  <c r="E907" i="19"/>
  <c r="E625" i="19"/>
  <c r="E624" i="19"/>
  <c r="E623" i="19"/>
  <c r="E622" i="19"/>
  <c r="E1327" i="19"/>
  <c r="E621" i="19"/>
  <c r="E620" i="19"/>
  <c r="E1170" i="19"/>
  <c r="E2044" i="19"/>
  <c r="E1326" i="19"/>
  <c r="E155" i="19"/>
  <c r="E1325" i="19"/>
  <c r="E1324" i="19"/>
  <c r="E619" i="19"/>
  <c r="E618" i="19"/>
  <c r="E2043" i="19"/>
  <c r="E617" i="19"/>
  <c r="E1882" i="19"/>
  <c r="E154" i="19"/>
  <c r="E153" i="19"/>
  <c r="E152" i="19"/>
  <c r="E1881" i="19"/>
  <c r="E1880" i="19"/>
  <c r="E616" i="19"/>
  <c r="E151" i="19"/>
  <c r="E2042" i="19"/>
  <c r="E2041" i="19"/>
  <c r="E2040" i="19"/>
  <c r="E615" i="19"/>
  <c r="E1436" i="19"/>
  <c r="E614" i="19"/>
  <c r="E1435" i="19"/>
  <c r="E1434" i="19"/>
  <c r="E1169" i="19"/>
  <c r="E613" i="19"/>
  <c r="E1433" i="19"/>
  <c r="E2039" i="19"/>
  <c r="E1168" i="19"/>
  <c r="E1167" i="19"/>
  <c r="E1879" i="19"/>
  <c r="E1878" i="19"/>
  <c r="E612" i="19"/>
  <c r="E150" i="19"/>
  <c r="E824" i="19"/>
  <c r="E149" i="19"/>
  <c r="E823" i="19"/>
  <c r="E148" i="19"/>
  <c r="E822" i="19"/>
  <c r="E1877" i="19"/>
  <c r="E1876" i="19"/>
  <c r="E1166" i="19"/>
  <c r="E2038" i="19"/>
  <c r="E2143" i="19"/>
  <c r="E1165" i="19"/>
  <c r="E821" i="19"/>
  <c r="E611" i="19"/>
  <c r="E1875" i="19"/>
  <c r="E820" i="19"/>
  <c r="E1164" i="19"/>
  <c r="E610" i="19"/>
  <c r="E609" i="19"/>
  <c r="E1874" i="19"/>
  <c r="E2037" i="19"/>
  <c r="E2036" i="19"/>
  <c r="E147" i="19"/>
  <c r="E1163" i="19"/>
  <c r="E1162" i="19"/>
  <c r="E906" i="19"/>
  <c r="E608" i="19"/>
  <c r="E1161" i="19"/>
  <c r="E1432" i="19"/>
  <c r="E1873" i="19"/>
  <c r="E1872" i="19"/>
  <c r="E1323" i="19"/>
  <c r="E1160" i="19"/>
  <c r="E607" i="19"/>
  <c r="E606" i="19"/>
  <c r="E605" i="19"/>
  <c r="E819" i="19"/>
  <c r="E1159" i="19"/>
  <c r="E818" i="19"/>
  <c r="E1158" i="19"/>
  <c r="E1871" i="19"/>
  <c r="E1870" i="19"/>
  <c r="E817" i="19"/>
  <c r="E604" i="19"/>
  <c r="E603" i="19"/>
  <c r="E2035" i="19"/>
  <c r="E1869" i="19"/>
  <c r="E1868" i="19"/>
  <c r="E816" i="19"/>
  <c r="E1155" i="19"/>
  <c r="E1867" i="19"/>
  <c r="E146" i="19"/>
  <c r="E1154" i="19"/>
  <c r="E602" i="19"/>
  <c r="E145" i="19"/>
  <c r="E1153" i="19"/>
  <c r="E815" i="19"/>
  <c r="E1152" i="19"/>
  <c r="E601" i="19"/>
  <c r="E600" i="19"/>
  <c r="E599" i="19"/>
  <c r="E1151" i="19"/>
  <c r="E1150" i="19"/>
  <c r="E905" i="19"/>
  <c r="E904" i="19"/>
  <c r="E1866" i="19"/>
  <c r="E814" i="19"/>
  <c r="E144" i="19"/>
  <c r="E143" i="19"/>
  <c r="E903" i="19"/>
  <c r="E598" i="19"/>
  <c r="E597" i="19"/>
  <c r="E596" i="19"/>
  <c r="E813" i="19"/>
  <c r="E595" i="19"/>
  <c r="E142" i="19"/>
  <c r="E594" i="19"/>
  <c r="E141" i="19"/>
  <c r="E1865" i="19"/>
  <c r="E1864" i="19"/>
  <c r="E140" i="19"/>
  <c r="E139" i="19"/>
  <c r="E902" i="19"/>
  <c r="E593" i="19"/>
  <c r="E138" i="19"/>
  <c r="E812" i="19"/>
  <c r="E592" i="19"/>
  <c r="E591" i="19"/>
  <c r="E1863" i="19"/>
  <c r="E1862" i="19"/>
  <c r="E1431" i="19"/>
  <c r="E137" i="19"/>
  <c r="E2032" i="19"/>
  <c r="E1149" i="19"/>
  <c r="E590" i="19"/>
  <c r="E1322" i="19"/>
  <c r="E136" i="19"/>
  <c r="E589" i="19"/>
  <c r="E1861" i="19"/>
  <c r="E588" i="19"/>
  <c r="E2031" i="19"/>
  <c r="E2030" i="19"/>
  <c r="E587" i="19"/>
  <c r="E1860" i="19"/>
  <c r="E586" i="19"/>
  <c r="E135" i="19"/>
  <c r="E585" i="19"/>
  <c r="E584" i="19"/>
  <c r="E583" i="19"/>
  <c r="E901" i="19"/>
  <c r="E134" i="19"/>
  <c r="E133" i="19"/>
  <c r="E2029" i="19"/>
  <c r="E1148" i="19"/>
  <c r="E582" i="19"/>
  <c r="E1859" i="19"/>
  <c r="E132" i="19"/>
  <c r="E1858" i="19"/>
  <c r="E1857" i="19"/>
  <c r="E1856" i="19"/>
  <c r="E811" i="19"/>
  <c r="E36" i="19"/>
  <c r="E900" i="19"/>
  <c r="E131" i="19"/>
  <c r="E1855" i="19"/>
  <c r="E1854" i="19"/>
  <c r="E581" i="19"/>
  <c r="E1853" i="19"/>
  <c r="E130" i="19"/>
  <c r="E1852" i="19"/>
  <c r="E1321" i="19"/>
  <c r="E810" i="19"/>
  <c r="E2028" i="19"/>
  <c r="E2027" i="19"/>
  <c r="E129" i="19"/>
  <c r="E1851" i="19"/>
  <c r="E128" i="19"/>
  <c r="E127" i="19"/>
  <c r="E126" i="19"/>
  <c r="E125" i="19"/>
  <c r="E1850" i="19"/>
  <c r="E1320" i="19"/>
  <c r="E124" i="19"/>
  <c r="E123" i="19"/>
  <c r="E809" i="19"/>
  <c r="E580" i="19"/>
  <c r="E2087" i="19"/>
  <c r="E579" i="19"/>
  <c r="E578" i="19"/>
  <c r="E577" i="19"/>
  <c r="E122" i="19"/>
  <c r="E121" i="19"/>
  <c r="E120" i="19"/>
  <c r="E119" i="19"/>
  <c r="E576" i="19"/>
  <c r="E575" i="19"/>
  <c r="E574" i="19"/>
  <c r="E572" i="19"/>
  <c r="E808" i="19"/>
  <c r="E571" i="19"/>
  <c r="E570" i="19"/>
  <c r="E569" i="19"/>
  <c r="E568" i="19"/>
  <c r="E567" i="19"/>
  <c r="E566" i="19"/>
  <c r="E565" i="19"/>
  <c r="E564" i="19"/>
  <c r="E563" i="19"/>
  <c r="E807" i="19"/>
  <c r="E562" i="19"/>
  <c r="E561" i="19"/>
  <c r="E560" i="19"/>
  <c r="E118" i="19"/>
  <c r="E1849" i="19"/>
  <c r="E1848" i="19"/>
  <c r="E559" i="19"/>
  <c r="E806" i="19"/>
  <c r="E558" i="19"/>
  <c r="E557" i="19"/>
  <c r="E556" i="19"/>
  <c r="E555" i="19"/>
  <c r="E554" i="19"/>
  <c r="E553" i="19"/>
  <c r="E552" i="19"/>
  <c r="E551" i="19"/>
  <c r="E550" i="19"/>
  <c r="E549" i="19"/>
  <c r="E548" i="19"/>
  <c r="E547" i="19"/>
  <c r="E546" i="19"/>
  <c r="E545" i="19"/>
  <c r="E544" i="19"/>
  <c r="E543" i="19"/>
  <c r="E542" i="19"/>
  <c r="E541" i="19"/>
  <c r="E117" i="19"/>
  <c r="E116" i="19"/>
  <c r="E115" i="19"/>
  <c r="E805" i="19"/>
  <c r="E540" i="19"/>
  <c r="E899" i="19"/>
  <c r="E2141" i="19"/>
  <c r="E2026" i="19"/>
  <c r="E804" i="19"/>
  <c r="E539" i="19"/>
  <c r="E114" i="19"/>
  <c r="E113" i="19"/>
  <c r="E1146" i="19"/>
  <c r="E803" i="19"/>
  <c r="E1319" i="19"/>
  <c r="E1847" i="19"/>
  <c r="E1846" i="19"/>
  <c r="E2025" i="19"/>
  <c r="E538" i="19"/>
  <c r="E537" i="19"/>
  <c r="E1430" i="19"/>
  <c r="E2024" i="19"/>
  <c r="E802" i="19"/>
  <c r="E1845" i="19"/>
  <c r="E801" i="19"/>
  <c r="E1429" i="19"/>
  <c r="E1428" i="19"/>
  <c r="E1427" i="19"/>
  <c r="E1426" i="19"/>
  <c r="E1844" i="19"/>
  <c r="E1425" i="19"/>
  <c r="E2023" i="19"/>
  <c r="E1843" i="19"/>
  <c r="E1842" i="19"/>
  <c r="E1841" i="19"/>
  <c r="E1840" i="19"/>
  <c r="E112" i="19"/>
  <c r="E111" i="19"/>
  <c r="E1839" i="19"/>
  <c r="E1318" i="19"/>
  <c r="E110" i="19"/>
  <c r="E1838" i="19"/>
  <c r="E109" i="19"/>
  <c r="E108" i="19"/>
  <c r="E107" i="19"/>
  <c r="E1145" i="19"/>
  <c r="E1144" i="19"/>
  <c r="E1143" i="19"/>
  <c r="E1142" i="19"/>
  <c r="E536" i="19"/>
  <c r="E535" i="19"/>
  <c r="E1837" i="19"/>
  <c r="E105" i="19"/>
  <c r="E104" i="19"/>
  <c r="E103" i="19"/>
  <c r="E800" i="19"/>
  <c r="E898" i="19"/>
  <c r="E799" i="19"/>
  <c r="E897" i="19"/>
  <c r="E102" i="19"/>
  <c r="E534" i="19"/>
  <c r="E533" i="19"/>
  <c r="E532" i="19"/>
  <c r="E531" i="19"/>
  <c r="E1141" i="19"/>
  <c r="E101" i="19"/>
  <c r="E530" i="19"/>
  <c r="E529" i="19"/>
  <c r="E528" i="19"/>
  <c r="E527" i="19"/>
  <c r="E526" i="19"/>
  <c r="E525" i="19"/>
  <c r="E524" i="19"/>
  <c r="E523" i="19"/>
  <c r="E522" i="19"/>
  <c r="E521" i="19"/>
  <c r="E520" i="19"/>
  <c r="E519" i="19"/>
  <c r="E1424" i="19"/>
  <c r="E518" i="19"/>
  <c r="E1836" i="19"/>
  <c r="E1140" i="19"/>
  <c r="E2022" i="19"/>
  <c r="E1317" i="19"/>
  <c r="E517" i="19"/>
  <c r="E1139" i="19"/>
  <c r="E1316" i="19"/>
  <c r="E798" i="19"/>
  <c r="E1835" i="19"/>
  <c r="E516" i="19"/>
  <c r="E515" i="19"/>
  <c r="E1315" i="19"/>
  <c r="E1314" i="19"/>
  <c r="E514" i="19"/>
  <c r="E2021" i="19"/>
  <c r="E1138" i="19"/>
  <c r="E1834" i="19"/>
  <c r="E849" i="19"/>
  <c r="E41" i="19"/>
  <c r="E1442" i="19"/>
  <c r="E2146" i="19"/>
  <c r="E1922" i="19"/>
  <c r="E1921" i="19"/>
  <c r="E1920" i="19"/>
  <c r="E1919" i="19"/>
  <c r="E100" i="19"/>
  <c r="E513" i="19"/>
  <c r="E1137" i="19"/>
  <c r="E1833" i="19"/>
  <c r="E797" i="19"/>
  <c r="E2020" i="19"/>
  <c r="E512" i="19"/>
  <c r="E511" i="19"/>
  <c r="E99" i="19"/>
  <c r="E98" i="19"/>
  <c r="E97" i="19"/>
  <c r="E896" i="19"/>
  <c r="E2019" i="19"/>
  <c r="E96" i="19"/>
  <c r="E1832" i="19"/>
  <c r="E664" i="19"/>
  <c r="E510" i="19"/>
  <c r="E848" i="19"/>
  <c r="E796" i="19"/>
  <c r="E1136" i="19"/>
  <c r="E1191" i="19"/>
  <c r="E1135" i="19"/>
  <c r="E1831" i="19"/>
  <c r="E2018" i="19"/>
  <c r="E1190" i="19"/>
  <c r="E1134" i="19"/>
  <c r="E509" i="19"/>
  <c r="E1133" i="19"/>
  <c r="E508" i="19"/>
  <c r="E663" i="19"/>
  <c r="E507" i="19"/>
  <c r="E662" i="19"/>
  <c r="E506" i="19"/>
  <c r="E910" i="19"/>
  <c r="E895" i="19"/>
  <c r="E1132" i="19"/>
  <c r="E95" i="19"/>
  <c r="E2017" i="19"/>
  <c r="E94" i="19"/>
  <c r="E93" i="19"/>
  <c r="E795" i="19"/>
  <c r="E505" i="19"/>
  <c r="E2016" i="19"/>
  <c r="E847" i="19"/>
  <c r="E794" i="19"/>
  <c r="E504" i="19"/>
  <c r="E1830" i="19"/>
  <c r="E171" i="19"/>
  <c r="E92" i="19"/>
  <c r="E91" i="19"/>
  <c r="E661" i="19"/>
  <c r="E503" i="19"/>
  <c r="E2068" i="19"/>
  <c r="E2015" i="19"/>
  <c r="E170" i="19"/>
  <c r="E90" i="19"/>
  <c r="E846" i="19"/>
  <c r="E793" i="19"/>
  <c r="E2014" i="19"/>
  <c r="E1829" i="19"/>
  <c r="E1334" i="19"/>
  <c r="E1313" i="19"/>
  <c r="E792" i="19"/>
  <c r="E1131" i="19"/>
  <c r="E791" i="19"/>
  <c r="E1130" i="19"/>
  <c r="E1312" i="19"/>
  <c r="E1129" i="19"/>
  <c r="E1423" i="19"/>
  <c r="E1128" i="19"/>
  <c r="E89" i="19"/>
  <c r="E88" i="19"/>
  <c r="E2086" i="19"/>
  <c r="E2085" i="19"/>
  <c r="E894" i="19"/>
  <c r="E2140" i="19"/>
  <c r="E893" i="19"/>
  <c r="E502" i="19"/>
  <c r="E1127" i="19"/>
  <c r="E790" i="19"/>
  <c r="E1126" i="19"/>
  <c r="E1311" i="19"/>
  <c r="E1310" i="19"/>
  <c r="E1309" i="19"/>
  <c r="E1308" i="19"/>
  <c r="E1307" i="19"/>
  <c r="E1828" i="19"/>
  <c r="E2012" i="19"/>
  <c r="E2011" i="19"/>
  <c r="E501" i="19"/>
  <c r="E1827" i="19"/>
  <c r="E1306" i="19"/>
  <c r="E1125" i="19"/>
  <c r="E1826" i="19"/>
  <c r="E500" i="19"/>
  <c r="E499" i="19"/>
  <c r="E1825" i="19"/>
  <c r="E1824" i="19"/>
  <c r="E1823" i="19"/>
  <c r="E1822" i="19"/>
  <c r="E1821" i="19"/>
  <c r="E1820" i="19"/>
  <c r="E498" i="19"/>
  <c r="E1819" i="19"/>
  <c r="E1818" i="19"/>
  <c r="E497" i="19"/>
  <c r="E496" i="19"/>
  <c r="E2010" i="19"/>
  <c r="E789" i="19"/>
  <c r="E1817" i="19"/>
  <c r="E1816" i="19"/>
  <c r="E495" i="19"/>
  <c r="E788" i="19"/>
  <c r="E1815" i="19"/>
  <c r="E87" i="19"/>
  <c r="E86" i="19"/>
  <c r="E85" i="19"/>
  <c r="E84" i="19"/>
  <c r="E83" i="19"/>
  <c r="E787" i="19"/>
  <c r="E786" i="19"/>
  <c r="E1814" i="19"/>
  <c r="E1813" i="19"/>
  <c r="E2009" i="19"/>
  <c r="E2008" i="19"/>
  <c r="E1124" i="19"/>
  <c r="E1123" i="19"/>
  <c r="E493" i="19"/>
  <c r="E1119" i="19"/>
  <c r="E1117" i="19"/>
  <c r="E1116" i="19"/>
  <c r="E1115" i="19"/>
  <c r="E35" i="19"/>
  <c r="E2004" i="19"/>
  <c r="E1114" i="19"/>
  <c r="E1113" i="19"/>
  <c r="E1305" i="19"/>
  <c r="E1304" i="19"/>
  <c r="E1303" i="19"/>
  <c r="E1302" i="19"/>
  <c r="E1301" i="19"/>
  <c r="E492" i="19"/>
  <c r="E491" i="19"/>
  <c r="E490" i="19"/>
  <c r="E1300" i="19"/>
  <c r="E1812" i="19"/>
  <c r="E1811" i="19"/>
  <c r="E489" i="19"/>
  <c r="E1810" i="19"/>
  <c r="E488" i="19"/>
  <c r="E1809" i="19"/>
  <c r="E1112" i="19"/>
  <c r="E487" i="19"/>
  <c r="E486" i="19"/>
  <c r="E485" i="19"/>
  <c r="E484" i="19"/>
  <c r="E785" i="19"/>
  <c r="E784" i="19"/>
  <c r="E483" i="19"/>
  <c r="E1111" i="19"/>
  <c r="E1299" i="19"/>
  <c r="E1110" i="19"/>
  <c r="E1109" i="19"/>
  <c r="E482" i="19"/>
  <c r="E1108" i="19"/>
  <c r="E2003" i="19"/>
  <c r="E1107" i="19"/>
  <c r="E481" i="19"/>
  <c r="E1808" i="19"/>
  <c r="E1807" i="19"/>
  <c r="E1806" i="19"/>
  <c r="E1805" i="19"/>
  <c r="E1298" i="19"/>
  <c r="E480" i="19"/>
  <c r="E1804" i="19"/>
  <c r="E1105" i="19"/>
  <c r="E1297" i="19"/>
  <c r="E1803" i="19"/>
  <c r="E1422" i="19"/>
  <c r="E892" i="19"/>
  <c r="E1802" i="19"/>
  <c r="E82" i="19"/>
  <c r="E81" i="19"/>
  <c r="E80" i="19"/>
  <c r="E79" i="19"/>
  <c r="E78" i="19"/>
  <c r="E77" i="19"/>
  <c r="E1104" i="19"/>
  <c r="E479" i="19"/>
  <c r="E783" i="19"/>
  <c r="E782" i="19"/>
  <c r="E891" i="19"/>
  <c r="E781" i="19"/>
  <c r="E1801" i="19"/>
  <c r="E1800" i="19"/>
  <c r="E478" i="19"/>
  <c r="E1799" i="19"/>
  <c r="E1798" i="19"/>
  <c r="E2002" i="19"/>
  <c r="E2001" i="19"/>
  <c r="E2000" i="19"/>
  <c r="E1296" i="19"/>
  <c r="E1797" i="19"/>
  <c r="E1295" i="19"/>
  <c r="E1999" i="19"/>
  <c r="E1421" i="19"/>
  <c r="E1103" i="19"/>
  <c r="E1102" i="19"/>
  <c r="E1101" i="19"/>
  <c r="E1796" i="19"/>
  <c r="E1795" i="19"/>
  <c r="E1794" i="19"/>
  <c r="E1100" i="19"/>
  <c r="E1099" i="19"/>
  <c r="E1098" i="19"/>
  <c r="E1793" i="19"/>
  <c r="E890" i="19"/>
  <c r="E780" i="19"/>
  <c r="E1294" i="19"/>
  <c r="E1792" i="19"/>
  <c r="E477" i="19"/>
  <c r="E1293" i="19"/>
  <c r="E1097" i="19"/>
  <c r="E1292" i="19"/>
  <c r="E1291" i="19"/>
  <c r="E1096" i="19"/>
  <c r="E779" i="19"/>
  <c r="E1791" i="19"/>
  <c r="E476" i="19"/>
  <c r="E475" i="19"/>
  <c r="E1095" i="19"/>
  <c r="E1290" i="19"/>
  <c r="E1094" i="19"/>
  <c r="E474" i="19"/>
  <c r="E473" i="19"/>
  <c r="E472" i="19"/>
  <c r="E471" i="19"/>
  <c r="E76" i="19"/>
  <c r="E2137" i="19"/>
  <c r="E470" i="19"/>
  <c r="E1093" i="19"/>
  <c r="E469" i="19"/>
  <c r="E1790" i="19"/>
  <c r="E778" i="19"/>
  <c r="E1289" i="19"/>
  <c r="E1092" i="19"/>
  <c r="E468" i="19"/>
  <c r="E75" i="19"/>
  <c r="E1789" i="19"/>
  <c r="E1788" i="19"/>
  <c r="E889" i="19"/>
  <c r="E1787" i="19"/>
  <c r="E467" i="19"/>
  <c r="E777" i="19"/>
  <c r="E466" i="19"/>
  <c r="E74" i="19"/>
  <c r="E1786" i="19"/>
  <c r="E1785" i="19"/>
  <c r="E465" i="19"/>
  <c r="E776" i="19"/>
  <c r="E464" i="19"/>
  <c r="E463" i="19"/>
  <c r="E1784" i="19"/>
  <c r="E462" i="19"/>
  <c r="E1091" i="19"/>
  <c r="E775" i="19"/>
  <c r="E1090" i="19"/>
  <c r="E461" i="19"/>
  <c r="E888" i="19"/>
  <c r="E1089" i="19"/>
  <c r="E1783" i="19"/>
  <c r="E1782" i="19"/>
  <c r="E1998" i="19"/>
  <c r="E1997" i="19"/>
  <c r="E73" i="19"/>
  <c r="E72" i="19"/>
  <c r="E71" i="19"/>
  <c r="E1781" i="19"/>
  <c r="E1780" i="19"/>
  <c r="E1779" i="19"/>
  <c r="E774" i="19"/>
  <c r="E459" i="19"/>
  <c r="E773" i="19"/>
  <c r="E1778" i="19"/>
  <c r="E1777" i="19"/>
  <c r="E1776" i="19"/>
  <c r="E70" i="19"/>
  <c r="E1088" i="19"/>
  <c r="E1775" i="19"/>
  <c r="E458" i="19"/>
  <c r="E1996" i="19"/>
  <c r="E457" i="19"/>
  <c r="E456" i="19"/>
  <c r="E455" i="19"/>
  <c r="E772" i="19"/>
  <c r="E1087" i="19"/>
  <c r="E69" i="19"/>
  <c r="E771" i="19"/>
  <c r="E68" i="19"/>
  <c r="E454" i="19"/>
  <c r="E1774" i="19"/>
  <c r="E1773" i="19"/>
  <c r="E1420" i="19"/>
  <c r="E1086" i="19"/>
  <c r="E453" i="19"/>
  <c r="E887" i="19"/>
  <c r="E452" i="19"/>
  <c r="E770" i="19"/>
  <c r="E67" i="19"/>
  <c r="E66" i="19"/>
  <c r="E1995" i="19"/>
  <c r="E1994" i="19"/>
  <c r="E1772" i="19"/>
  <c r="E886" i="19"/>
  <c r="E1993" i="19"/>
  <c r="E1992" i="19"/>
  <c r="E1771" i="19"/>
  <c r="E885" i="19"/>
  <c r="E1991" i="19"/>
  <c r="E884" i="19"/>
  <c r="E1770" i="19"/>
  <c r="E1769" i="19"/>
  <c r="E1768" i="19"/>
  <c r="E883" i="19"/>
  <c r="E1990" i="19"/>
  <c r="E451" i="19"/>
  <c r="E1767" i="19"/>
  <c r="E65" i="19"/>
  <c r="E450" i="19"/>
  <c r="E1989" i="19"/>
  <c r="E449" i="19"/>
  <c r="E1766" i="19"/>
  <c r="E1988" i="19"/>
  <c r="E1987" i="19"/>
  <c r="E1765" i="19"/>
  <c r="E1764" i="19"/>
  <c r="E1763" i="19"/>
  <c r="E64" i="19"/>
  <c r="E1762" i="19"/>
  <c r="E1288" i="19"/>
  <c r="E1287" i="19"/>
  <c r="E448" i="19"/>
  <c r="E1761" i="19"/>
  <c r="E1286" i="19"/>
  <c r="E1760" i="19"/>
  <c r="E1085" i="19"/>
  <c r="E769" i="19"/>
  <c r="E768" i="19"/>
  <c r="E447" i="19"/>
  <c r="E446" i="19"/>
  <c r="E1759" i="19"/>
  <c r="E1758" i="19"/>
  <c r="E1757" i="19"/>
  <c r="E445" i="19"/>
  <c r="E1756" i="19"/>
  <c r="E882" i="19"/>
  <c r="E1755" i="19"/>
  <c r="E444" i="19"/>
  <c r="E767" i="19"/>
  <c r="E766" i="19"/>
  <c r="E765" i="19"/>
  <c r="E443" i="19"/>
  <c r="E764" i="19"/>
  <c r="E63" i="19"/>
  <c r="E1084" i="19"/>
  <c r="E763" i="19"/>
  <c r="E762" i="19"/>
  <c r="E2136" i="19"/>
  <c r="E1986" i="19"/>
  <c r="E62" i="19"/>
  <c r="E761" i="19"/>
  <c r="E760" i="19"/>
  <c r="E1985" i="19"/>
  <c r="E442" i="19"/>
  <c r="E441" i="19"/>
  <c r="E1083" i="19"/>
  <c r="E61" i="19"/>
  <c r="E1285" i="19"/>
  <c r="E1419" i="19"/>
  <c r="E34" i="19"/>
  <c r="E60" i="19"/>
  <c r="E59" i="19"/>
  <c r="E1754" i="19"/>
  <c r="E58" i="19"/>
  <c r="E1984" i="19"/>
  <c r="E57" i="19"/>
  <c r="E759" i="19"/>
  <c r="E758" i="19"/>
  <c r="E881" i="19"/>
  <c r="E440" i="19"/>
  <c r="E439" i="19"/>
  <c r="E1753" i="19"/>
  <c r="E438" i="19"/>
  <c r="E437" i="19"/>
  <c r="E1082" i="19"/>
  <c r="E1752" i="19"/>
  <c r="E1751" i="19"/>
  <c r="E1750" i="19"/>
  <c r="E1081" i="19"/>
  <c r="E436" i="19"/>
  <c r="E1749" i="19"/>
  <c r="E435" i="19"/>
  <c r="E1983" i="19"/>
  <c r="E1748" i="19"/>
  <c r="E757" i="19"/>
  <c r="E1747" i="19"/>
  <c r="E1418" i="19"/>
  <c r="E1745" i="19"/>
  <c r="E1744" i="19"/>
  <c r="E1743" i="19"/>
  <c r="E1742" i="19"/>
  <c r="E1741" i="19"/>
  <c r="E1740" i="19"/>
  <c r="E434" i="19"/>
  <c r="E1284" i="19"/>
  <c r="E756" i="19"/>
  <c r="E755" i="19"/>
  <c r="E433" i="19"/>
  <c r="E56" i="19"/>
  <c r="E55" i="19"/>
  <c r="E54" i="19"/>
  <c r="E53" i="19"/>
  <c r="E1739" i="19"/>
  <c r="E1283" i="19"/>
  <c r="E880" i="19"/>
  <c r="E753" i="19"/>
  <c r="E1282" i="19"/>
  <c r="E1281" i="19"/>
  <c r="E1738" i="19"/>
  <c r="E1080" i="19"/>
  <c r="E52" i="19"/>
  <c r="E1280" i="19"/>
  <c r="E432" i="19"/>
  <c r="E431" i="19"/>
  <c r="E430" i="19"/>
  <c r="E429" i="19"/>
  <c r="E428" i="19"/>
  <c r="E427" i="19"/>
  <c r="E1279" i="19"/>
  <c r="E1417" i="19"/>
  <c r="E426" i="19"/>
  <c r="E1737" i="19"/>
  <c r="E425" i="19"/>
  <c r="E424" i="19"/>
  <c r="E423" i="19"/>
  <c r="E422" i="19"/>
  <c r="E1079" i="19"/>
  <c r="E421" i="19"/>
  <c r="E1078" i="19"/>
  <c r="E1736" i="19"/>
  <c r="E752" i="19"/>
  <c r="E1278" i="19"/>
  <c r="E33" i="19"/>
  <c r="E1077" i="19"/>
  <c r="E1735" i="19"/>
  <c r="E879" i="19"/>
  <c r="E1734" i="19"/>
  <c r="E1982" i="19"/>
  <c r="E1733" i="19"/>
  <c r="E1732" i="19"/>
  <c r="E420" i="19"/>
  <c r="E1277" i="19"/>
  <c r="E2084" i="19"/>
  <c r="E1276" i="19"/>
  <c r="E1275" i="19"/>
  <c r="E1981" i="19"/>
  <c r="E419" i="19"/>
  <c r="E1918" i="19"/>
  <c r="E2067" i="19"/>
  <c r="E2066" i="19"/>
  <c r="E845" i="19"/>
  <c r="E40" i="19"/>
  <c r="E660" i="19"/>
  <c r="E659" i="19"/>
  <c r="E844" i="19"/>
  <c r="E658" i="19"/>
  <c r="E1441" i="19"/>
  <c r="E1333" i="19"/>
  <c r="E843" i="19"/>
  <c r="E842" i="19"/>
  <c r="E909" i="19"/>
  <c r="E1189" i="19"/>
  <c r="E656" i="19"/>
  <c r="E841" i="19"/>
  <c r="E1332" i="19"/>
  <c r="E1916" i="19"/>
  <c r="E418" i="19"/>
  <c r="E417" i="19"/>
  <c r="E416" i="19"/>
  <c r="E1980" i="19"/>
  <c r="E751" i="19"/>
  <c r="E32" i="19"/>
  <c r="E750" i="19"/>
  <c r="E415" i="19"/>
  <c r="E414" i="19"/>
  <c r="E413" i="19"/>
  <c r="E412" i="19"/>
  <c r="E878" i="19"/>
  <c r="E1731" i="19"/>
  <c r="E1076" i="19"/>
  <c r="E411" i="19"/>
  <c r="E1075" i="19"/>
  <c r="E1274" i="19"/>
  <c r="E410" i="19"/>
  <c r="E1979" i="19"/>
  <c r="E1273" i="19"/>
  <c r="E749" i="19"/>
  <c r="E1730" i="19"/>
  <c r="E31" i="19"/>
  <c r="E1272" i="19"/>
  <c r="E409" i="19"/>
  <c r="E408" i="19"/>
  <c r="E1729" i="19"/>
  <c r="E1978" i="19"/>
  <c r="E1915" i="19"/>
  <c r="E1728" i="19"/>
  <c r="E1914" i="19"/>
  <c r="E1727" i="19"/>
  <c r="E1726" i="19"/>
  <c r="E1188" i="19"/>
  <c r="E1074" i="19"/>
  <c r="E1073" i="19"/>
  <c r="E1187" i="19"/>
  <c r="E1072" i="19"/>
  <c r="E407" i="19"/>
  <c r="E840" i="19"/>
  <c r="E748" i="19"/>
  <c r="E839" i="19"/>
  <c r="E747" i="19"/>
  <c r="E838" i="19"/>
  <c r="E746" i="19"/>
  <c r="E1725" i="19"/>
  <c r="E2064" i="19"/>
  <c r="E1977" i="19"/>
  <c r="E2063" i="19"/>
  <c r="E1976" i="19"/>
  <c r="E1913" i="19"/>
  <c r="E1724" i="19"/>
  <c r="E1071" i="19"/>
  <c r="E1975" i="19"/>
  <c r="E1070" i="19"/>
  <c r="E908" i="19"/>
  <c r="E877" i="19"/>
  <c r="E1186" i="19"/>
  <c r="E1069" i="19"/>
  <c r="E406" i="19"/>
  <c r="E1974" i="19"/>
  <c r="E50" i="19"/>
  <c r="E405" i="19"/>
  <c r="E1912" i="19"/>
  <c r="E1723" i="19"/>
  <c r="E745" i="19"/>
  <c r="E404" i="19"/>
  <c r="E744" i="19"/>
  <c r="E1722" i="19"/>
  <c r="E403" i="19"/>
  <c r="E1068" i="19"/>
  <c r="E2145" i="19"/>
  <c r="E2135" i="19"/>
  <c r="E1067" i="19"/>
  <c r="E1911" i="19"/>
  <c r="E1721" i="19"/>
  <c r="E1720" i="19"/>
  <c r="E402" i="19"/>
  <c r="E743" i="19"/>
  <c r="E742" i="19"/>
  <c r="E1719" i="19"/>
  <c r="E741" i="19"/>
  <c r="E1066" i="19"/>
  <c r="E1718" i="19"/>
  <c r="E2134" i="19"/>
  <c r="E401" i="19"/>
  <c r="E740" i="19"/>
  <c r="E1717" i="19"/>
  <c r="E1716" i="19"/>
  <c r="E400" i="19"/>
  <c r="E739" i="19"/>
  <c r="E49" i="19"/>
  <c r="E1271" i="19"/>
  <c r="E399" i="19"/>
  <c r="E1714" i="19"/>
  <c r="E1712" i="19"/>
  <c r="E1711" i="19"/>
  <c r="E1065" i="19"/>
  <c r="E1416" i="19"/>
  <c r="E738" i="19"/>
  <c r="E1270" i="19"/>
  <c r="E1710" i="19"/>
  <c r="E1064" i="19"/>
  <c r="E1709" i="19"/>
  <c r="E737" i="19"/>
  <c r="E736" i="19"/>
  <c r="E1269" i="19"/>
  <c r="E1708" i="19"/>
  <c r="E2083" i="19"/>
  <c r="E1707" i="19"/>
  <c r="E398" i="19"/>
  <c r="E397" i="19"/>
  <c r="E1706" i="19"/>
  <c r="E1705" i="19"/>
  <c r="E1268" i="19"/>
  <c r="E1063" i="19"/>
  <c r="E1704" i="19"/>
  <c r="E1062" i="19"/>
  <c r="E2133" i="19"/>
  <c r="E1267" i="19"/>
  <c r="E1061" i="19"/>
  <c r="E735" i="19"/>
  <c r="E1060" i="19"/>
  <c r="E1059" i="19"/>
  <c r="E1058" i="19"/>
  <c r="E1703" i="19"/>
  <c r="E396" i="19"/>
  <c r="E1057" i="19"/>
  <c r="E734" i="19"/>
  <c r="E1056" i="19"/>
  <c r="E1055" i="19"/>
  <c r="E1054" i="19"/>
  <c r="E1053" i="19"/>
  <c r="E1052" i="19"/>
  <c r="E1051" i="19"/>
  <c r="E1050" i="19"/>
  <c r="E1702" i="19"/>
  <c r="E1701" i="19"/>
  <c r="E2132" i="19"/>
  <c r="E395" i="19"/>
  <c r="E1266" i="19"/>
  <c r="E733" i="19"/>
  <c r="E1700" i="19"/>
  <c r="E1699" i="19"/>
  <c r="E394" i="19"/>
  <c r="E876" i="19"/>
  <c r="E1049" i="19"/>
  <c r="E1048" i="19"/>
  <c r="E1698" i="19"/>
  <c r="E1973" i="19"/>
  <c r="E732" i="19"/>
  <c r="E1697" i="19"/>
  <c r="E1972" i="19"/>
  <c r="E1971" i="19"/>
  <c r="E1970" i="19"/>
  <c r="E1969" i="19"/>
  <c r="E1696" i="19"/>
  <c r="E1047" i="19"/>
  <c r="E1046" i="19"/>
  <c r="E393" i="19"/>
  <c r="E875" i="19"/>
  <c r="E1968" i="19"/>
  <c r="E1967" i="19"/>
  <c r="E731" i="19"/>
  <c r="E1045" i="19"/>
  <c r="E1695" i="19"/>
  <c r="E392" i="19"/>
  <c r="E730" i="19"/>
  <c r="E1694" i="19"/>
  <c r="E1693" i="19"/>
  <c r="E391" i="19"/>
  <c r="E1966" i="19"/>
  <c r="E390" i="19"/>
  <c r="E729" i="19"/>
  <c r="E1692" i="19"/>
  <c r="E30" i="19"/>
  <c r="E1044" i="19"/>
  <c r="E1265" i="19"/>
  <c r="E1691" i="19"/>
  <c r="E728" i="19"/>
  <c r="E727" i="19"/>
  <c r="E389" i="19"/>
  <c r="E1043" i="19"/>
  <c r="E1690" i="19"/>
  <c r="E726" i="19"/>
  <c r="E2082" i="19"/>
  <c r="E1415" i="19"/>
  <c r="E1689" i="19"/>
  <c r="E1688" i="19"/>
  <c r="E388" i="19"/>
  <c r="E1687" i="19"/>
  <c r="E387" i="19"/>
  <c r="E1264" i="19"/>
  <c r="E1042" i="19"/>
  <c r="E386" i="19"/>
  <c r="E385" i="19"/>
  <c r="E1686" i="19"/>
  <c r="E1041" i="19"/>
  <c r="E1263" i="19"/>
  <c r="E48" i="19"/>
  <c r="E1685" i="19"/>
  <c r="E29" i="19"/>
  <c r="E384" i="19"/>
  <c r="E383" i="19"/>
  <c r="E1684" i="19"/>
  <c r="E1262" i="19"/>
  <c r="E1683" i="19"/>
  <c r="E382" i="19"/>
  <c r="E1040" i="19"/>
  <c r="E2131" i="19"/>
  <c r="E1682" i="19"/>
  <c r="E1681" i="19"/>
  <c r="E1261" i="19"/>
  <c r="E874" i="19"/>
  <c r="E381" i="19"/>
  <c r="E1039" i="19"/>
  <c r="E380" i="19"/>
  <c r="E1038" i="19"/>
  <c r="E1037" i="19"/>
  <c r="E379" i="19"/>
  <c r="E378" i="19"/>
  <c r="E1680" i="19"/>
  <c r="E377" i="19"/>
  <c r="E1679" i="19"/>
  <c r="E1678" i="19"/>
  <c r="E376" i="19"/>
  <c r="E872" i="19"/>
  <c r="E375" i="19"/>
  <c r="E374" i="19"/>
  <c r="E1036" i="19"/>
  <c r="E1965" i="19"/>
  <c r="E373" i="19"/>
  <c r="E1677" i="19"/>
  <c r="E1676" i="19"/>
  <c r="E725" i="19"/>
  <c r="E372" i="19"/>
  <c r="E1414" i="19"/>
  <c r="E871" i="19"/>
  <c r="E1035" i="19"/>
  <c r="E1675" i="19"/>
  <c r="E1034" i="19"/>
  <c r="E28" i="19"/>
  <c r="E1674" i="19"/>
  <c r="E1673" i="19"/>
  <c r="E1672" i="19"/>
  <c r="E1671" i="19"/>
  <c r="E1033" i="19"/>
  <c r="E371" i="19"/>
  <c r="E1032" i="19"/>
  <c r="E370" i="19"/>
  <c r="E1259" i="19"/>
  <c r="E369" i="19"/>
  <c r="E368" i="19"/>
  <c r="E367" i="19"/>
  <c r="E1031" i="19"/>
  <c r="E1258" i="19"/>
  <c r="E1030" i="19"/>
  <c r="E1670" i="19"/>
  <c r="E1257" i="19"/>
  <c r="E366" i="19"/>
  <c r="E1256" i="19"/>
  <c r="E27" i="19"/>
  <c r="E1255" i="19"/>
  <c r="E1029" i="19"/>
  <c r="E1028" i="19"/>
  <c r="E1669" i="19"/>
  <c r="E870" i="19"/>
  <c r="E1668" i="19"/>
  <c r="E365" i="19"/>
  <c r="E1254" i="19"/>
  <c r="E1253" i="19"/>
  <c r="E1667" i="19"/>
  <c r="E364" i="19"/>
  <c r="E1666" i="19"/>
  <c r="E26" i="19"/>
  <c r="E1665" i="19"/>
  <c r="E724" i="19"/>
  <c r="E1664" i="19"/>
  <c r="E1252" i="19"/>
  <c r="E1663" i="19"/>
  <c r="E1964" i="19"/>
  <c r="E363" i="19"/>
  <c r="E362" i="19"/>
  <c r="E1963" i="19"/>
  <c r="E361" i="19"/>
  <c r="E1251" i="19"/>
  <c r="E1662" i="19"/>
  <c r="E1962" i="19"/>
  <c r="E1250" i="19"/>
  <c r="E1249" i="19"/>
  <c r="E1661" i="19"/>
  <c r="E1027" i="19"/>
  <c r="E2081" i="19"/>
  <c r="E1248" i="19"/>
  <c r="E1660" i="19"/>
  <c r="E2080" i="19"/>
  <c r="E869" i="19"/>
  <c r="E1659" i="19"/>
  <c r="E1658" i="19"/>
  <c r="E723" i="19"/>
  <c r="E1247" i="19"/>
  <c r="E1026" i="19"/>
  <c r="E722" i="19"/>
  <c r="E1657" i="19"/>
  <c r="E1246" i="19"/>
  <c r="E360" i="19"/>
  <c r="E721" i="19"/>
  <c r="E1961" i="19"/>
  <c r="E2062" i="19"/>
  <c r="E2061" i="19"/>
  <c r="E655" i="19"/>
  <c r="E1440" i="19"/>
  <c r="E2060" i="19"/>
  <c r="E359" i="19"/>
  <c r="E1413" i="19"/>
  <c r="E1025" i="19"/>
  <c r="E2126" i="19"/>
  <c r="E2125" i="19"/>
  <c r="E358" i="19"/>
  <c r="E2124" i="19"/>
  <c r="E1412" i="19"/>
  <c r="E51" i="19"/>
  <c r="E47" i="19"/>
  <c r="E1185" i="19"/>
  <c r="E1024" i="19"/>
  <c r="E1960" i="19"/>
  <c r="E2123" i="19"/>
  <c r="E39" i="19"/>
  <c r="E25" i="19"/>
  <c r="E38" i="19"/>
  <c r="E24" i="19"/>
  <c r="E837" i="19"/>
  <c r="E720" i="19"/>
  <c r="E357" i="19"/>
  <c r="E836" i="19"/>
  <c r="E719" i="19"/>
  <c r="E718" i="19"/>
  <c r="E1959" i="19"/>
  <c r="E654" i="19"/>
  <c r="E356" i="19"/>
  <c r="E355" i="19"/>
  <c r="E653" i="19"/>
  <c r="E354" i="19"/>
  <c r="E1023" i="19"/>
  <c r="E1022" i="19"/>
  <c r="E717" i="19"/>
  <c r="E1656" i="19"/>
  <c r="E1245" i="19"/>
  <c r="E716" i="19"/>
  <c r="E1655" i="19"/>
  <c r="E1021" i="19"/>
  <c r="E1654" i="19"/>
  <c r="E1653" i="19"/>
  <c r="E2122" i="19"/>
  <c r="E2121" i="19"/>
  <c r="E715" i="19"/>
  <c r="E1652" i="19"/>
  <c r="E2120" i="19"/>
  <c r="E2119" i="19"/>
  <c r="E2118" i="19"/>
  <c r="E1020" i="19"/>
  <c r="E1019" i="19"/>
  <c r="E1411" i="19"/>
  <c r="E1651" i="19"/>
  <c r="E353" i="19"/>
  <c r="E352" i="19"/>
  <c r="E2117" i="19"/>
  <c r="E2116" i="19"/>
  <c r="E2115" i="19"/>
  <c r="E714" i="19"/>
  <c r="E713" i="19"/>
  <c r="E351" i="19"/>
  <c r="E1650" i="19"/>
  <c r="E1649" i="19"/>
  <c r="E1958" i="19"/>
  <c r="E1018" i="19"/>
  <c r="E1244" i="19"/>
  <c r="E1017" i="19"/>
  <c r="E1016" i="19"/>
  <c r="E1648" i="19"/>
  <c r="E1410" i="19"/>
  <c r="E1015" i="19"/>
  <c r="E1647" i="19"/>
  <c r="E1243" i="19"/>
  <c r="E1014" i="19"/>
  <c r="E350" i="19"/>
  <c r="E349" i="19"/>
  <c r="E348" i="19"/>
  <c r="E347" i="19"/>
  <c r="E1646" i="19"/>
  <c r="E346" i="19"/>
  <c r="E345" i="19"/>
  <c r="E344" i="19"/>
  <c r="E343" i="19"/>
  <c r="E2114" i="19"/>
  <c r="E1242" i="19"/>
  <c r="E1645" i="19"/>
  <c r="E342" i="19"/>
  <c r="E1409" i="19"/>
  <c r="E1241" i="19"/>
  <c r="E1240" i="19"/>
  <c r="E1644" i="19"/>
  <c r="E1013" i="19"/>
  <c r="E1012" i="19"/>
  <c r="E1408" i="19"/>
  <c r="E341" i="19"/>
  <c r="E1011" i="19"/>
  <c r="E340" i="19"/>
  <c r="E339" i="19"/>
  <c r="E1643" i="19"/>
  <c r="E867" i="19"/>
  <c r="E1010" i="19"/>
  <c r="E338" i="19"/>
  <c r="E337" i="19"/>
  <c r="E336" i="19"/>
  <c r="E335" i="19"/>
  <c r="E712" i="19"/>
  <c r="E1642" i="19"/>
  <c r="E1009" i="19"/>
  <c r="E334" i="19"/>
  <c r="E1641" i="19"/>
  <c r="E2113" i="19"/>
  <c r="E2112" i="19"/>
  <c r="E1640" i="19"/>
  <c r="E1639" i="19"/>
  <c r="E1638" i="19"/>
  <c r="E1008" i="19"/>
  <c r="E23" i="19"/>
  <c r="E1407" i="19"/>
  <c r="E1957" i="19"/>
  <c r="E1007" i="19"/>
  <c r="E22" i="19"/>
  <c r="E2111" i="19"/>
  <c r="E21" i="19"/>
  <c r="E1006" i="19"/>
  <c r="E1406" i="19"/>
  <c r="E1405" i="19"/>
  <c r="E1404" i="19"/>
  <c r="E1239" i="19"/>
  <c r="E1637" i="19"/>
  <c r="E1636" i="19"/>
  <c r="E1635" i="19"/>
  <c r="E1634" i="19"/>
  <c r="E1633" i="19"/>
  <c r="E1632" i="19"/>
  <c r="E1631" i="19"/>
  <c r="E1630" i="19"/>
  <c r="E1629" i="19"/>
  <c r="E1956" i="19"/>
  <c r="E333" i="19"/>
  <c r="E332" i="19"/>
  <c r="E1005" i="19"/>
  <c r="E1628" i="19"/>
  <c r="E711" i="19"/>
  <c r="E331" i="19"/>
  <c r="E330" i="19"/>
  <c r="E1004" i="19"/>
  <c r="E1003" i="19"/>
  <c r="E1002" i="19"/>
  <c r="E329" i="19"/>
  <c r="E1627" i="19"/>
  <c r="E1626" i="19"/>
  <c r="E1625" i="19"/>
  <c r="E1954" i="19"/>
  <c r="E1001" i="19"/>
  <c r="E328" i="19"/>
  <c r="E327" i="19"/>
  <c r="E1000" i="19"/>
  <c r="E20" i="19"/>
  <c r="E1403" i="19"/>
  <c r="E1624" i="19"/>
  <c r="E1953" i="19"/>
  <c r="E19" i="19"/>
  <c r="E1952" i="19"/>
  <c r="E998" i="19"/>
  <c r="E326" i="19"/>
  <c r="E325" i="19"/>
  <c r="E710" i="19"/>
  <c r="E997" i="19"/>
  <c r="E2078" i="19"/>
  <c r="E324" i="19"/>
  <c r="E323" i="19"/>
  <c r="E1623" i="19"/>
  <c r="E1622" i="19"/>
  <c r="E709" i="19"/>
  <c r="E1402" i="19"/>
  <c r="E1621" i="19"/>
  <c r="E1620" i="19"/>
  <c r="E18" i="19"/>
  <c r="E322" i="19"/>
  <c r="E1401" i="19"/>
  <c r="E2110" i="19"/>
  <c r="E1951" i="19"/>
  <c r="E321" i="19"/>
  <c r="E1619" i="19"/>
  <c r="E17" i="19"/>
  <c r="E1950" i="19"/>
  <c r="E996" i="19"/>
  <c r="E995" i="19"/>
  <c r="E1618" i="19"/>
  <c r="E1949" i="19"/>
  <c r="E1617" i="19"/>
  <c r="E320" i="19"/>
  <c r="E1616" i="19"/>
  <c r="E319" i="19"/>
  <c r="E1400" i="19"/>
  <c r="E16" i="19"/>
  <c r="E1615" i="19"/>
  <c r="E1614" i="19"/>
  <c r="E318" i="19"/>
  <c r="E317" i="19"/>
  <c r="E316" i="19"/>
  <c r="E1238" i="19"/>
  <c r="E1613" i="19"/>
  <c r="E1612" i="19"/>
  <c r="E994" i="19"/>
  <c r="E993" i="19"/>
  <c r="E1947" i="19"/>
  <c r="E315" i="19"/>
  <c r="E314" i="19"/>
  <c r="E15" i="19"/>
  <c r="E46" i="19"/>
  <c r="E992" i="19"/>
  <c r="E1399" i="19"/>
  <c r="E1398" i="19"/>
  <c r="E313" i="19"/>
  <c r="E1946" i="19"/>
  <c r="E1397" i="19"/>
  <c r="E1610" i="19"/>
  <c r="E312" i="19"/>
  <c r="E311" i="19"/>
  <c r="E708" i="19"/>
  <c r="E1396" i="19"/>
  <c r="E45" i="19"/>
  <c r="E310" i="19"/>
  <c r="E1395" i="19"/>
  <c r="E2109" i="19"/>
  <c r="E991" i="19"/>
  <c r="E309" i="19"/>
  <c r="E1609" i="19"/>
  <c r="E1237" i="19"/>
  <c r="E707" i="19"/>
  <c r="E990" i="19"/>
  <c r="E652" i="19"/>
  <c r="E2144" i="19"/>
  <c r="E1910" i="19"/>
  <c r="E2059" i="19"/>
  <c r="E1909" i="19"/>
  <c r="E1908" i="19"/>
  <c r="E835" i="19"/>
  <c r="E1907" i="19"/>
  <c r="E37" i="19"/>
  <c r="E1608" i="19"/>
  <c r="E1607" i="19"/>
  <c r="E2108" i="19"/>
  <c r="E989" i="19"/>
  <c r="E988" i="19"/>
  <c r="E1236" i="19"/>
  <c r="E866" i="19"/>
  <c r="E2106" i="19"/>
  <c r="E2105" i="19"/>
  <c r="E308" i="19"/>
  <c r="E305" i="19"/>
  <c r="E304" i="19"/>
  <c r="E303" i="19"/>
  <c r="E302" i="19"/>
  <c r="E301" i="19"/>
  <c r="E300" i="19"/>
  <c r="E1394" i="19"/>
  <c r="E987" i="19"/>
  <c r="E1184" i="19"/>
  <c r="E986" i="19"/>
  <c r="E1906" i="19"/>
  <c r="E1606" i="19"/>
  <c r="E1905" i="19"/>
  <c r="E1605" i="19"/>
  <c r="E299" i="19"/>
  <c r="E298" i="19"/>
  <c r="E1393" i="19"/>
  <c r="E296" i="19"/>
  <c r="E985" i="19"/>
  <c r="E1439" i="19"/>
  <c r="E1392" i="19"/>
  <c r="E1604" i="19"/>
  <c r="E1603" i="19"/>
  <c r="E1391" i="19"/>
  <c r="E295" i="19"/>
  <c r="E984" i="19"/>
  <c r="E14" i="19"/>
  <c r="E1235" i="19"/>
  <c r="E983" i="19"/>
  <c r="E2104" i="19"/>
  <c r="E1234" i="19"/>
  <c r="E1233" i="19"/>
  <c r="E982" i="19"/>
  <c r="E1232" i="19"/>
  <c r="E294" i="19"/>
  <c r="E1602" i="19"/>
  <c r="E1601" i="19"/>
  <c r="E293" i="19"/>
  <c r="E1945" i="19"/>
  <c r="E1231" i="19"/>
  <c r="E1230" i="19"/>
  <c r="E2103" i="19"/>
  <c r="E13" i="19"/>
  <c r="E1600" i="19"/>
  <c r="E292" i="19"/>
  <c r="E291" i="19"/>
  <c r="E1599" i="19"/>
  <c r="E1598" i="19"/>
  <c r="E1597" i="19"/>
  <c r="E706" i="19"/>
  <c r="E1596" i="19"/>
  <c r="E705" i="19"/>
  <c r="E1390" i="19"/>
  <c r="E290" i="19"/>
  <c r="E1595" i="19"/>
  <c r="E1594" i="19"/>
  <c r="E1593" i="19"/>
  <c r="E289" i="19"/>
  <c r="E1944" i="19"/>
  <c r="E981" i="19"/>
  <c r="E980" i="19"/>
  <c r="E704" i="19"/>
  <c r="E979" i="19"/>
  <c r="E978" i="19"/>
  <c r="E977" i="19"/>
  <c r="E976" i="19"/>
  <c r="E2102" i="19"/>
  <c r="E1592" i="19"/>
  <c r="E2076" i="19"/>
  <c r="E975" i="19"/>
  <c r="E974" i="19"/>
  <c r="E973" i="19"/>
  <c r="E972" i="19"/>
  <c r="E971" i="19"/>
  <c r="E970" i="19"/>
  <c r="E2101" i="19"/>
  <c r="E2100" i="19"/>
  <c r="E44" i="19"/>
  <c r="E1591" i="19"/>
  <c r="E969" i="19"/>
  <c r="E968" i="19"/>
  <c r="E967" i="19"/>
  <c r="E966" i="19"/>
  <c r="E965" i="19"/>
  <c r="E1389" i="19"/>
  <c r="E1590" i="19"/>
  <c r="E2075" i="19"/>
  <c r="E1589" i="19"/>
  <c r="E963" i="19"/>
  <c r="E1588" i="19"/>
  <c r="E1587" i="19"/>
  <c r="E1943" i="19"/>
  <c r="E287" i="19"/>
  <c r="E1942" i="19"/>
  <c r="E286" i="19"/>
  <c r="E962" i="19"/>
  <c r="E1586" i="19"/>
  <c r="E1585" i="19"/>
  <c r="E1584" i="19"/>
  <c r="E961" i="19"/>
  <c r="E960" i="19"/>
  <c r="E1229" i="19"/>
  <c r="E1583" i="19"/>
  <c r="E2099" i="19"/>
  <c r="E285" i="19"/>
  <c r="E1228" i="19"/>
  <c r="E284" i="19"/>
  <c r="E283" i="19"/>
  <c r="E1227" i="19"/>
  <c r="E282" i="19"/>
  <c r="E1582" i="19"/>
  <c r="E1226" i="19"/>
  <c r="E865" i="19"/>
  <c r="E1581" i="19"/>
  <c r="E12" i="19"/>
  <c r="E1388" i="19"/>
  <c r="E1580" i="19"/>
  <c r="E281" i="19"/>
  <c r="E1225" i="19"/>
  <c r="E1224" i="19"/>
  <c r="E1387" i="19"/>
  <c r="E280" i="19"/>
  <c r="E43" i="19"/>
  <c r="E279" i="19"/>
  <c r="E278" i="19"/>
  <c r="E1579" i="19"/>
  <c r="E277" i="19"/>
  <c r="E1578" i="19"/>
  <c r="E1386" i="19"/>
  <c r="E276" i="19"/>
  <c r="E1577" i="19"/>
  <c r="E275" i="19"/>
  <c r="E274" i="19"/>
  <c r="E1576" i="19"/>
  <c r="E1941" i="19"/>
  <c r="E273" i="19"/>
  <c r="E2098" i="19"/>
  <c r="E272" i="19"/>
  <c r="E271" i="19"/>
  <c r="E270" i="19"/>
  <c r="E269" i="19"/>
  <c r="E1385" i="19"/>
  <c r="E959" i="19"/>
  <c r="E1575" i="19"/>
  <c r="E1574" i="19"/>
  <c r="E1940" i="19"/>
  <c r="E268" i="19"/>
  <c r="E1384" i="19"/>
  <c r="E703" i="19"/>
  <c r="E267" i="19"/>
  <c r="E266" i="19"/>
  <c r="E265" i="19"/>
  <c r="E11" i="19"/>
  <c r="E264" i="19"/>
  <c r="E263" i="19"/>
  <c r="E1573" i="19"/>
  <c r="E262" i="19"/>
  <c r="E1939" i="19"/>
  <c r="E261" i="19"/>
  <c r="E1383" i="19"/>
  <c r="E260" i="19"/>
  <c r="E864" i="19"/>
  <c r="E259" i="19"/>
  <c r="E258" i="19"/>
  <c r="E257" i="19"/>
  <c r="E256" i="19"/>
  <c r="E1572" i="19"/>
  <c r="E255" i="19"/>
  <c r="E958" i="19"/>
  <c r="E1938" i="19"/>
  <c r="E702" i="19"/>
  <c r="E254" i="19"/>
  <c r="E1937" i="19"/>
  <c r="E1571" i="19"/>
  <c r="E1570" i="19"/>
  <c r="E1569" i="19"/>
  <c r="E1568" i="19"/>
  <c r="E253" i="19"/>
  <c r="E701" i="19"/>
  <c r="E252" i="19"/>
  <c r="E1567" i="19"/>
  <c r="E1382" i="19"/>
  <c r="E1381" i="19"/>
  <c r="E1380" i="19"/>
  <c r="E1379" i="19"/>
  <c r="E10" i="19"/>
  <c r="E1378" i="19"/>
  <c r="E1377" i="19"/>
  <c r="E1566" i="19"/>
  <c r="E9" i="19"/>
  <c r="E1376" i="19"/>
  <c r="E957" i="19"/>
  <c r="E1565" i="19"/>
  <c r="E2097" i="19"/>
  <c r="E863" i="19"/>
  <c r="E1564" i="19"/>
  <c r="E956" i="19"/>
  <c r="E251" i="19"/>
  <c r="E2096" i="19"/>
  <c r="E8" i="19"/>
  <c r="E1375" i="19"/>
  <c r="E1374" i="19"/>
  <c r="E955" i="19"/>
  <c r="E954" i="19"/>
  <c r="E953" i="19"/>
  <c r="E250" i="19"/>
  <c r="E249" i="19"/>
  <c r="E248" i="19"/>
  <c r="E247" i="19"/>
  <c r="E246" i="19"/>
  <c r="E245" i="19"/>
  <c r="E952" i="19"/>
  <c r="E951" i="19"/>
  <c r="E1373" i="19"/>
  <c r="E1563" i="19"/>
  <c r="E2074" i="19"/>
  <c r="E244" i="19"/>
  <c r="E243" i="19"/>
  <c r="E1562" i="19"/>
  <c r="E1561" i="19"/>
  <c r="E700" i="19"/>
  <c r="E242" i="19"/>
  <c r="E241" i="19"/>
  <c r="E1223" i="19"/>
  <c r="E240" i="19"/>
  <c r="E239" i="19"/>
  <c r="E1372" i="19"/>
  <c r="E2095" i="19"/>
  <c r="E238" i="19"/>
  <c r="E1560" i="19"/>
  <c r="E1371" i="19"/>
  <c r="E2094" i="19"/>
  <c r="E1936" i="19"/>
  <c r="E1222" i="19"/>
  <c r="E7" i="19"/>
  <c r="E237" i="19"/>
  <c r="E1370" i="19"/>
  <c r="E1935" i="19"/>
  <c r="E236" i="19"/>
  <c r="E1559" i="19"/>
  <c r="E1558" i="19"/>
  <c r="E1369" i="19"/>
  <c r="E1557" i="19"/>
  <c r="E235" i="19"/>
  <c r="E1556" i="19"/>
  <c r="E1555" i="19"/>
  <c r="E1554" i="19"/>
  <c r="E1553" i="19"/>
  <c r="E1552" i="19"/>
  <c r="E1934" i="19"/>
  <c r="E1933" i="19"/>
  <c r="E6" i="19"/>
  <c r="E699" i="19"/>
  <c r="E1551" i="19"/>
  <c r="E1550" i="19"/>
  <c r="E1549" i="19"/>
  <c r="E950" i="19"/>
  <c r="E1368" i="19"/>
  <c r="E234" i="19"/>
  <c r="E698" i="19"/>
  <c r="E697" i="19"/>
  <c r="E1221" i="19"/>
  <c r="E1367" i="19"/>
  <c r="E1548" i="19"/>
  <c r="E1932" i="19"/>
  <c r="E1546" i="19"/>
  <c r="E1545" i="19"/>
  <c r="E233" i="19"/>
  <c r="E1544" i="19"/>
  <c r="E232" i="19"/>
  <c r="E1366" i="19"/>
  <c r="E949" i="19"/>
  <c r="E231" i="19"/>
  <c r="E230" i="19"/>
  <c r="E948" i="19"/>
  <c r="E947" i="19"/>
  <c r="E946" i="19"/>
  <c r="E1543" i="19"/>
  <c r="E229" i="19"/>
  <c r="E945" i="19"/>
  <c r="E944" i="19"/>
  <c r="E943" i="19"/>
  <c r="E942" i="19"/>
  <c r="E941" i="19"/>
  <c r="E940" i="19"/>
  <c r="E939" i="19"/>
  <c r="E938" i="19"/>
  <c r="E1542" i="19"/>
  <c r="E1365" i="19"/>
  <c r="E1541" i="19"/>
  <c r="E696" i="19"/>
  <c r="E1364" i="19"/>
  <c r="E1540" i="19"/>
  <c r="E1539" i="19"/>
  <c r="E228" i="19"/>
  <c r="E227" i="19"/>
  <c r="E937" i="19"/>
  <c r="E225" i="19"/>
  <c r="M2093" i="19"/>
  <c r="M936" i="19"/>
  <c r="M224" i="19"/>
  <c r="M223" i="19"/>
  <c r="M222" i="19"/>
  <c r="M1220" i="19"/>
  <c r="M221" i="19"/>
  <c r="M220" i="19"/>
  <c r="M1538" i="19"/>
  <c r="M935" i="19"/>
  <c r="M1363" i="19"/>
  <c r="M695" i="19"/>
  <c r="M2092" i="19"/>
  <c r="M1537" i="19"/>
  <c r="M1219" i="19"/>
  <c r="M219" i="19"/>
  <c r="M1536" i="19"/>
  <c r="M1362" i="19"/>
  <c r="M218" i="19"/>
  <c r="M217" i="19"/>
  <c r="M2073" i="19"/>
  <c r="M694" i="19"/>
  <c r="M1535" i="19"/>
  <c r="M1218" i="19"/>
  <c r="M1534" i="19"/>
  <c r="M934" i="19"/>
  <c r="M2160" i="19"/>
  <c r="M1361" i="19"/>
  <c r="M42" i="19"/>
  <c r="M2091" i="19"/>
  <c r="M933" i="19"/>
  <c r="M216" i="19"/>
  <c r="M2159" i="19"/>
  <c r="M2158" i="19"/>
  <c r="M2157" i="19"/>
  <c r="M932" i="19"/>
  <c r="M931" i="19"/>
  <c r="M1360" i="19"/>
  <c r="M1359" i="19"/>
  <c r="M215" i="19"/>
  <c r="M214" i="19"/>
  <c r="M1358" i="19"/>
  <c r="M1533" i="19"/>
  <c r="M213" i="19"/>
  <c r="M1532" i="19"/>
  <c r="M212" i="19"/>
  <c r="M693" i="19"/>
  <c r="M211" i="19"/>
  <c r="M1531" i="19"/>
  <c r="M1530" i="19"/>
  <c r="M1529" i="19"/>
  <c r="M930" i="19"/>
  <c r="M210" i="19"/>
  <c r="M1357" i="19"/>
  <c r="M1528" i="19"/>
  <c r="M1527" i="19"/>
  <c r="M1217" i="19"/>
  <c r="M1356" i="19"/>
  <c r="M1216" i="19"/>
  <c r="M1526" i="19"/>
  <c r="M1525" i="19"/>
  <c r="M2156" i="19"/>
  <c r="M1524" i="19"/>
  <c r="M1523" i="19"/>
  <c r="M1522" i="19"/>
  <c r="M1215" i="19"/>
  <c r="M1521" i="19"/>
  <c r="M1214" i="19"/>
  <c r="M2155" i="19"/>
  <c r="M692" i="19"/>
  <c r="M1520" i="19"/>
  <c r="M209" i="19"/>
  <c r="M2154" i="19"/>
  <c r="M208" i="19"/>
  <c r="M1519" i="19"/>
  <c r="M207" i="19"/>
  <c r="M206" i="19"/>
  <c r="M1518" i="19"/>
  <c r="M1517" i="19"/>
  <c r="M1516" i="19"/>
  <c r="M1515" i="19"/>
  <c r="M1514" i="19"/>
  <c r="M1513" i="19"/>
  <c r="M1512" i="19"/>
  <c r="M929" i="19"/>
  <c r="M928" i="19"/>
  <c r="M1355" i="19"/>
  <c r="M1511" i="19"/>
  <c r="M1510" i="19"/>
  <c r="M862" i="19"/>
  <c r="M927" i="19"/>
  <c r="M1509" i="19"/>
  <c r="M205" i="19"/>
  <c r="M204" i="19"/>
  <c r="M1508" i="19"/>
  <c r="M861" i="19"/>
  <c r="M1354" i="19"/>
  <c r="M1213" i="19"/>
  <c r="M1507" i="19"/>
  <c r="M2153" i="19"/>
  <c r="M203" i="19"/>
  <c r="M2152" i="19"/>
  <c r="M202" i="19"/>
  <c r="M1506" i="19"/>
  <c r="M691" i="19"/>
  <c r="M1505" i="19"/>
  <c r="M1504" i="19"/>
  <c r="M926" i="19"/>
  <c r="M1212" i="19"/>
  <c r="M201" i="19"/>
  <c r="M860" i="19"/>
  <c r="M1353" i="19"/>
  <c r="M2151" i="19"/>
  <c r="M2150" i="19"/>
  <c r="M1211" i="19"/>
  <c r="M1503" i="19"/>
  <c r="M1502" i="19"/>
  <c r="M1501" i="19"/>
  <c r="M1500" i="19"/>
  <c r="M200" i="19"/>
  <c r="M199" i="19"/>
  <c r="M1499" i="19"/>
  <c r="M1352" i="19"/>
  <c r="M1498" i="19"/>
  <c r="M1497" i="19"/>
  <c r="M859" i="19"/>
  <c r="M1496" i="19"/>
  <c r="M2149" i="19"/>
  <c r="M198" i="19"/>
  <c r="M1351" i="19"/>
  <c r="M1495" i="19"/>
  <c r="M1350" i="19"/>
  <c r="M1494" i="19"/>
  <c r="M1493" i="19"/>
  <c r="M1492" i="19"/>
  <c r="M690" i="19"/>
  <c r="M925" i="19"/>
  <c r="M1491" i="19"/>
  <c r="M924" i="19"/>
  <c r="M2148" i="19"/>
  <c r="M1210" i="19"/>
  <c r="M1349" i="19"/>
  <c r="M923" i="19"/>
  <c r="M1490" i="19"/>
  <c r="M1489" i="19"/>
  <c r="M1488" i="19"/>
  <c r="M858" i="19"/>
  <c r="M197" i="19"/>
  <c r="M196" i="19"/>
  <c r="M1487" i="19"/>
  <c r="M1486" i="19"/>
  <c r="M1209" i="19"/>
  <c r="M1485" i="19"/>
  <c r="M1484" i="19"/>
  <c r="M1208" i="19"/>
  <c r="M1483" i="19"/>
  <c r="M689" i="19"/>
  <c r="M688" i="19"/>
  <c r="M922" i="19"/>
  <c r="M1482" i="19"/>
  <c r="M687" i="19"/>
  <c r="M1481" i="19"/>
  <c r="M195" i="19"/>
  <c r="M1480" i="19"/>
  <c r="M1479" i="19"/>
  <c r="M1478" i="19"/>
  <c r="M1477" i="19"/>
  <c r="M857" i="19"/>
  <c r="M1476" i="19"/>
  <c r="M194" i="19"/>
  <c r="M1475" i="19"/>
  <c r="M193" i="19"/>
  <c r="M686" i="19"/>
  <c r="M1474" i="19"/>
  <c r="M192" i="19"/>
  <c r="M191" i="19"/>
  <c r="M1348" i="19"/>
  <c r="M856" i="19"/>
  <c r="M1207" i="19"/>
  <c r="M685" i="19"/>
  <c r="M1473" i="19"/>
  <c r="M1472" i="19"/>
  <c r="M190" i="19"/>
  <c r="M1471" i="19"/>
  <c r="M921" i="19"/>
  <c r="M1347" i="19"/>
  <c r="M189" i="19"/>
  <c r="M1206" i="19"/>
  <c r="M1470" i="19"/>
  <c r="M920" i="19"/>
  <c r="M1346" i="19"/>
  <c r="M1469" i="19"/>
  <c r="M1468" i="19"/>
  <c r="M1205" i="19"/>
  <c r="M919" i="19"/>
  <c r="M1467" i="19"/>
  <c r="M855" i="19"/>
  <c r="M1345" i="19"/>
  <c r="M1466" i="19"/>
  <c r="M188" i="19"/>
  <c r="M1465" i="19"/>
  <c r="M1464" i="19"/>
  <c r="M1344" i="19"/>
  <c r="M1204" i="19"/>
  <c r="M1463" i="19"/>
  <c r="M1462" i="19"/>
  <c r="M1343" i="19"/>
  <c r="M683" i="19"/>
  <c r="M918" i="19"/>
  <c r="M1461" i="19"/>
  <c r="M1460" i="19"/>
  <c r="M917" i="19"/>
  <c r="M187" i="19"/>
  <c r="M1931" i="19"/>
  <c r="M682" i="19"/>
  <c r="M681" i="19"/>
  <c r="M1459" i="19"/>
  <c r="M854" i="19"/>
  <c r="M1342" i="19"/>
  <c r="M1458" i="19"/>
  <c r="M1341" i="19"/>
  <c r="M1203" i="19"/>
  <c r="M1340" i="19"/>
  <c r="M1457" i="19"/>
  <c r="M186" i="19"/>
  <c r="M1456" i="19"/>
  <c r="M680" i="19"/>
  <c r="M1455" i="19"/>
  <c r="M1454" i="19"/>
  <c r="M1339" i="19"/>
  <c r="M1453" i="19"/>
  <c r="M1452" i="19"/>
  <c r="M1338" i="19"/>
  <c r="M1451" i="19"/>
  <c r="M185" i="19"/>
  <c r="M184" i="19"/>
  <c r="M916" i="19"/>
  <c r="M915" i="19"/>
  <c r="M1450" i="19"/>
  <c r="M1449" i="19"/>
  <c r="M1202" i="19"/>
  <c r="M183" i="19"/>
  <c r="M1337" i="19"/>
  <c r="M2090" i="19"/>
  <c r="E1331" i="19"/>
  <c r="E1201" i="19"/>
  <c r="E182" i="19"/>
  <c r="E651" i="19"/>
  <c r="E181" i="19"/>
  <c r="E180" i="19"/>
  <c r="E1200" i="19"/>
  <c r="E1448" i="19"/>
  <c r="E1199" i="19"/>
  <c r="E679" i="19"/>
  <c r="E1447" i="19"/>
  <c r="E179" i="19"/>
  <c r="E2089" i="19"/>
  <c r="E678" i="19"/>
  <c r="E1336" i="19"/>
  <c r="E853" i="19"/>
  <c r="E1446" i="19"/>
  <c r="E178" i="19"/>
  <c r="E177" i="19"/>
  <c r="E5" i="19"/>
  <c r="E1930" i="19"/>
  <c r="E1445" i="19"/>
  <c r="E914" i="19"/>
  <c r="M176" i="19"/>
  <c r="M4" i="19"/>
  <c r="M677" i="19"/>
  <c r="M175" i="19"/>
  <c r="M1335" i="19"/>
  <c r="M676" i="19"/>
  <c r="M174" i="19"/>
  <c r="M1198" i="19"/>
  <c r="M913" i="19"/>
  <c r="M173" i="19"/>
  <c r="M852" i="19"/>
  <c r="M912" i="19"/>
  <c r="M675" i="19"/>
  <c r="M674" i="19"/>
  <c r="M673" i="19"/>
  <c r="M672" i="19"/>
  <c r="M1197" i="19"/>
  <c r="M851" i="19"/>
  <c r="M1929" i="19"/>
  <c r="M1444" i="19"/>
  <c r="M1928" i="19"/>
  <c r="M1927" i="19"/>
  <c r="B622" i="2"/>
  <c r="B623" i="2"/>
  <c r="B624" i="2"/>
  <c r="B861" i="2"/>
  <c r="B862" i="2"/>
  <c r="B863" i="2"/>
  <c r="B865" i="2"/>
  <c r="B866" i="2"/>
  <c r="B867" i="2"/>
  <c r="B868" i="2"/>
  <c r="B869" i="2"/>
  <c r="B873" i="2"/>
  <c r="B874" i="2"/>
  <c r="B877" i="2"/>
  <c r="B878" i="2"/>
  <c r="B879" i="2"/>
  <c r="B880" i="2"/>
  <c r="B881" i="2"/>
  <c r="B882" i="2"/>
  <c r="B883" i="2"/>
  <c r="B884" i="2"/>
  <c r="B885" i="2"/>
  <c r="B886" i="2"/>
  <c r="B887" i="2"/>
  <c r="B888" i="2"/>
  <c r="B889" i="2"/>
  <c r="B890" i="2"/>
  <c r="B891" i="2"/>
  <c r="B892" i="2"/>
  <c r="B893" i="2"/>
  <c r="B894" i="2"/>
  <c r="B895" i="2"/>
  <c r="B896" i="2"/>
  <c r="B897" i="2"/>
  <c r="B898" i="2"/>
  <c r="B899" i="2"/>
  <c r="B900" i="2"/>
  <c r="B901" i="2"/>
  <c r="B902" i="2"/>
  <c r="B903" i="2"/>
  <c r="B904" i="2"/>
  <c r="B905" i="2"/>
  <c r="B906" i="2"/>
  <c r="B907" i="2"/>
  <c r="B908" i="2"/>
  <c r="B909" i="2"/>
  <c r="B910" i="2"/>
  <c r="B911" i="2"/>
  <c r="B912" i="2"/>
  <c r="B913" i="2"/>
  <c r="B914" i="2"/>
  <c r="B915" i="2"/>
  <c r="B916" i="2"/>
  <c r="B917" i="2"/>
  <c r="B918" i="2"/>
  <c r="B919" i="2"/>
  <c r="B920" i="2"/>
  <c r="B921" i="2"/>
  <c r="B922" i="2"/>
  <c r="B923" i="2"/>
  <c r="B924" i="2"/>
  <c r="B925" i="2"/>
  <c r="B926" i="2"/>
  <c r="B927" i="2"/>
  <c r="B928" i="2"/>
  <c r="B929" i="2"/>
  <c r="B930" i="2"/>
  <c r="B931" i="2"/>
  <c r="B932" i="2"/>
  <c r="B933" i="2"/>
  <c r="B934" i="2"/>
  <c r="B935" i="2"/>
  <c r="B936" i="2"/>
  <c r="B937" i="2"/>
  <c r="B939" i="2"/>
  <c r="B940" i="2"/>
  <c r="B941" i="2"/>
  <c r="B942" i="2"/>
  <c r="B943" i="2"/>
  <c r="B944" i="2"/>
  <c r="B945" i="2"/>
  <c r="B946" i="2"/>
  <c r="B947" i="2"/>
  <c r="B948" i="2"/>
  <c r="B949" i="2"/>
  <c r="B950" i="2"/>
  <c r="B951" i="2"/>
  <c r="B952" i="2"/>
  <c r="B953" i="2"/>
  <c r="B954" i="2"/>
  <c r="B955" i="2"/>
  <c r="B956" i="2"/>
  <c r="B957" i="2"/>
  <c r="B958" i="2"/>
  <c r="B959" i="2"/>
  <c r="B960" i="2"/>
  <c r="B961" i="2"/>
  <c r="B963" i="2"/>
  <c r="B964" i="2"/>
  <c r="B965" i="2"/>
  <c r="B966" i="2"/>
  <c r="B967" i="2"/>
  <c r="B968" i="2"/>
  <c r="B969" i="2"/>
  <c r="B970" i="2"/>
  <c r="B971" i="2"/>
  <c r="B972" i="2"/>
  <c r="B973" i="2"/>
  <c r="B974" i="2"/>
  <c r="B975" i="2"/>
  <c r="B976" i="2"/>
  <c r="B977" i="2"/>
  <c r="B978" i="2"/>
  <c r="B979" i="2"/>
  <c r="B980" i="2"/>
  <c r="B981" i="2"/>
  <c r="B982" i="2"/>
  <c r="B983" i="2"/>
  <c r="B984" i="2"/>
  <c r="B985" i="2"/>
  <c r="B986" i="2"/>
  <c r="B987" i="2"/>
  <c r="B988" i="2"/>
  <c r="B989" i="2"/>
  <c r="B990" i="2"/>
  <c r="B991" i="2"/>
  <c r="B992" i="2"/>
  <c r="B993" i="2"/>
  <c r="B994" i="2"/>
  <c r="B995" i="2"/>
  <c r="B996" i="2"/>
  <c r="B997" i="2"/>
  <c r="B998" i="2"/>
  <c r="B999" i="2"/>
  <c r="B1000" i="2"/>
  <c r="B1001" i="2"/>
  <c r="B1002" i="2"/>
  <c r="B1003" i="2"/>
  <c r="B1004" i="2"/>
  <c r="B1005" i="2"/>
  <c r="B1006" i="2"/>
  <c r="B1007" i="2"/>
  <c r="B1008" i="2"/>
  <c r="B1009" i="2"/>
  <c r="B1010" i="2"/>
  <c r="B1011" i="2"/>
  <c r="B1012" i="2"/>
  <c r="B1013" i="2"/>
  <c r="B1014" i="2"/>
  <c r="B1015" i="2"/>
  <c r="B1016" i="2"/>
  <c r="B1017" i="2"/>
  <c r="B1018" i="2"/>
  <c r="B1019" i="2"/>
  <c r="B1020" i="2"/>
  <c r="B1021" i="2"/>
  <c r="B1022" i="2"/>
  <c r="B1023" i="2"/>
  <c r="B1024" i="2"/>
  <c r="B1025" i="2"/>
  <c r="B1026" i="2"/>
  <c r="B1027" i="2"/>
  <c r="B1028" i="2"/>
  <c r="B1029" i="2"/>
  <c r="B1030" i="2"/>
  <c r="B1031" i="2"/>
  <c r="B1032" i="2"/>
  <c r="B1033" i="2"/>
  <c r="B1034" i="2"/>
  <c r="B1035" i="2"/>
  <c r="B1036" i="2"/>
  <c r="B1037" i="2"/>
  <c r="B1038" i="2"/>
  <c r="B1039" i="2"/>
  <c r="B1040" i="2"/>
  <c r="B1041" i="2"/>
  <c r="B1042" i="2"/>
  <c r="B1043" i="2"/>
  <c r="B1044" i="2"/>
  <c r="B1045" i="2"/>
  <c r="B1046" i="2"/>
  <c r="B1047" i="2"/>
  <c r="B1048" i="2"/>
  <c r="B1049" i="2"/>
  <c r="B1050" i="2"/>
  <c r="B1051" i="2"/>
  <c r="B1052" i="2"/>
  <c r="B1053" i="2"/>
  <c r="B1054" i="2"/>
  <c r="B1055" i="2"/>
  <c r="B1056" i="2"/>
  <c r="B1057" i="2"/>
  <c r="B1058" i="2"/>
  <c r="B1059" i="2"/>
  <c r="B1060" i="2"/>
  <c r="B1061" i="2"/>
  <c r="B1062" i="2"/>
  <c r="B1063" i="2"/>
  <c r="B1064" i="2"/>
  <c r="B1065" i="2"/>
  <c r="B1066" i="2"/>
  <c r="B1067" i="2"/>
  <c r="B1068" i="2"/>
  <c r="B1069" i="2"/>
  <c r="B1070" i="2"/>
  <c r="B1071" i="2"/>
  <c r="B1072" i="2"/>
  <c r="B1073" i="2"/>
  <c r="B1074" i="2"/>
  <c r="B1075" i="2"/>
  <c r="B1076" i="2"/>
  <c r="B1077" i="2"/>
  <c r="B1078" i="2"/>
  <c r="B1079" i="2"/>
  <c r="B1080" i="2"/>
  <c r="B1081" i="2"/>
  <c r="B1083" i="2"/>
  <c r="B1084" i="2"/>
  <c r="B1085" i="2"/>
  <c r="B1086" i="2"/>
  <c r="B1087" i="2"/>
  <c r="B1088" i="2"/>
  <c r="B1090" i="2"/>
  <c r="B1091" i="2"/>
  <c r="B1092" i="2"/>
  <c r="B1093" i="2"/>
  <c r="B1094" i="2"/>
  <c r="B1095" i="2"/>
  <c r="B1096" i="2"/>
  <c r="B1097" i="2"/>
  <c r="B1098" i="2"/>
  <c r="B1099" i="2"/>
  <c r="B1100" i="2"/>
  <c r="B1201" i="2"/>
  <c r="B1202" i="2"/>
  <c r="B1203" i="2"/>
  <c r="B1204" i="2"/>
  <c r="B1205" i="2"/>
  <c r="B1206" i="2"/>
  <c r="B1207" i="2"/>
  <c r="B1208" i="2"/>
  <c r="B1209" i="2"/>
  <c r="B1210" i="2"/>
  <c r="B1211" i="2"/>
  <c r="B1212" i="2"/>
  <c r="B1213" i="2"/>
  <c r="B1214" i="2"/>
  <c r="B1215" i="2"/>
  <c r="B1216" i="2"/>
  <c r="B1217" i="2"/>
  <c r="B1218" i="2"/>
  <c r="B1219" i="2"/>
  <c r="B1220" i="2"/>
  <c r="B1221" i="2"/>
  <c r="B1222" i="2"/>
  <c r="B1223" i="2"/>
  <c r="B1224" i="2"/>
  <c r="B1225" i="2"/>
  <c r="B1226" i="2"/>
  <c r="B1227" i="2"/>
  <c r="B1228" i="2"/>
  <c r="B1229" i="2"/>
  <c r="B1230" i="2"/>
  <c r="B1231" i="2"/>
  <c r="B1232" i="2"/>
  <c r="B1233" i="2"/>
  <c r="B1234" i="2"/>
  <c r="B1235" i="2"/>
  <c r="B1236" i="2"/>
  <c r="B1237" i="2"/>
  <c r="B1238" i="2"/>
  <c r="B1239" i="2"/>
  <c r="B1240" i="2"/>
  <c r="B1241" i="2"/>
  <c r="B1242" i="2"/>
  <c r="B1243" i="2"/>
  <c r="B1244" i="2"/>
  <c r="B1245" i="2"/>
  <c r="B1247" i="2"/>
  <c r="B1248" i="2"/>
  <c r="B1249" i="2"/>
  <c r="B1250" i="2"/>
  <c r="B1251" i="2"/>
  <c r="B1252" i="2"/>
  <c r="B1253" i="2"/>
  <c r="B1254" i="2"/>
  <c r="B1255" i="2"/>
  <c r="B1256" i="2"/>
  <c r="B1257" i="2"/>
  <c r="B1258" i="2"/>
  <c r="B1259" i="2"/>
  <c r="B1260" i="2"/>
  <c r="B1261" i="2"/>
  <c r="B1263" i="2"/>
  <c r="B1264" i="2"/>
  <c r="B1265" i="2"/>
  <c r="B1266" i="2"/>
  <c r="B1267" i="2"/>
  <c r="B1268" i="2"/>
  <c r="B1269" i="2"/>
  <c r="B1270" i="2"/>
  <c r="B1271" i="2"/>
  <c r="B1272" i="2"/>
  <c r="B1273" i="2"/>
  <c r="B1274" i="2"/>
  <c r="B1275" i="2"/>
  <c r="B1276" i="2"/>
  <c r="B1277" i="2"/>
  <c r="B1278" i="2"/>
  <c r="B1279" i="2"/>
  <c r="B1280" i="2"/>
  <c r="B1281" i="2"/>
  <c r="B1282" i="2"/>
  <c r="B1283" i="2"/>
  <c r="B1284" i="2"/>
  <c r="B1285" i="2"/>
  <c r="B1286" i="2"/>
  <c r="B1287" i="2"/>
  <c r="B1288" i="2"/>
  <c r="B1289" i="2"/>
  <c r="B1290" i="2"/>
  <c r="B1291" i="2"/>
  <c r="B1292" i="2"/>
  <c r="B1293" i="2"/>
  <c r="B1294" i="2"/>
  <c r="B1295" i="2"/>
  <c r="B1296" i="2"/>
  <c r="B1297" i="2"/>
  <c r="B1298" i="2"/>
  <c r="B1299" i="2"/>
  <c r="B1300" i="2"/>
  <c r="B1301" i="2"/>
  <c r="B1302" i="2"/>
  <c r="B1303" i="2"/>
  <c r="B1304" i="2"/>
  <c r="B1305" i="2"/>
  <c r="B1306" i="2"/>
  <c r="B1307" i="2"/>
  <c r="B1308" i="2"/>
  <c r="B1309" i="2"/>
  <c r="B1310" i="2"/>
  <c r="B1311" i="2"/>
  <c r="B1312" i="2"/>
  <c r="B1313" i="2"/>
  <c r="B1314" i="2"/>
  <c r="B1315" i="2"/>
  <c r="B1316" i="2"/>
  <c r="B1317" i="2"/>
  <c r="B1318" i="2"/>
  <c r="B1319" i="2"/>
  <c r="B1320" i="2"/>
  <c r="B1321" i="2"/>
  <c r="B1322" i="2"/>
  <c r="B1323" i="2"/>
  <c r="B1324" i="2"/>
  <c r="B1325" i="2"/>
  <c r="B1326" i="2"/>
  <c r="B1327" i="2"/>
  <c r="B1328" i="2"/>
  <c r="B1329" i="2"/>
  <c r="B1330" i="2"/>
  <c r="B1331" i="2"/>
  <c r="B1332" i="2"/>
  <c r="B1333" i="2"/>
  <c r="B1334" i="2"/>
  <c r="B1335" i="2"/>
  <c r="B1336" i="2"/>
  <c r="B1337" i="2"/>
  <c r="B1338" i="2"/>
  <c r="B1339" i="2"/>
  <c r="B1340" i="2"/>
  <c r="B1341" i="2"/>
  <c r="B1342" i="2"/>
  <c r="B1343" i="2"/>
  <c r="B1344" i="2"/>
  <c r="B1345" i="2"/>
  <c r="B1346" i="2"/>
  <c r="B1347" i="2"/>
  <c r="B1348" i="2"/>
  <c r="B1349" i="2"/>
  <c r="B1350" i="2"/>
  <c r="B1351" i="2"/>
  <c r="B1352" i="2"/>
  <c r="B1353" i="2"/>
  <c r="B1354" i="2"/>
  <c r="B1355" i="2"/>
  <c r="B1356" i="2"/>
  <c r="B1357" i="2"/>
  <c r="B1358" i="2"/>
  <c r="B1359" i="2"/>
  <c r="B1360" i="2"/>
  <c r="B1361" i="2"/>
  <c r="B1362" i="2"/>
  <c r="B1363" i="2"/>
  <c r="B1364" i="2"/>
  <c r="B1365" i="2"/>
  <c r="B1366" i="2"/>
  <c r="B1367" i="2"/>
  <c r="B1368" i="2"/>
  <c r="B1369" i="2"/>
  <c r="B1370" i="2"/>
  <c r="B1371" i="2"/>
  <c r="B1372" i="2"/>
  <c r="B1373" i="2"/>
  <c r="B1374" i="2"/>
  <c r="B1375" i="2"/>
  <c r="B1376" i="2"/>
  <c r="B1377" i="2"/>
  <c r="B1378" i="2"/>
  <c r="B1379" i="2"/>
  <c r="B1380" i="2"/>
  <c r="B1381" i="2"/>
  <c r="B1382" i="2"/>
  <c r="B1383" i="2"/>
  <c r="B1384" i="2"/>
  <c r="B1385" i="2"/>
  <c r="B1386" i="2"/>
  <c r="B1387" i="2"/>
  <c r="B1388" i="2"/>
  <c r="B1389" i="2"/>
  <c r="B1390" i="2"/>
  <c r="B1391" i="2"/>
  <c r="B1392" i="2"/>
  <c r="B1394" i="2"/>
  <c r="B1395" i="2"/>
  <c r="B1396" i="2"/>
  <c r="B1397" i="2"/>
  <c r="B1398" i="2"/>
  <c r="B1399" i="2"/>
  <c r="B1400" i="2"/>
  <c r="B1401" i="2"/>
  <c r="B1402" i="2"/>
  <c r="B1403" i="2"/>
  <c r="B1404" i="2"/>
  <c r="B1405" i="2"/>
  <c r="B1406" i="2"/>
  <c r="B1407" i="2"/>
  <c r="B1408" i="2"/>
  <c r="B1409" i="2"/>
  <c r="B1410" i="2"/>
  <c r="B1411" i="2"/>
  <c r="B1412" i="2"/>
  <c r="B1413" i="2"/>
  <c r="B1414" i="2"/>
  <c r="B1415" i="2"/>
  <c r="B1416" i="2"/>
  <c r="B1417" i="2"/>
  <c r="B1418" i="2"/>
  <c r="B1419" i="2"/>
  <c r="B1420" i="2"/>
  <c r="B1421" i="2"/>
  <c r="B1422" i="2"/>
  <c r="B1423" i="2"/>
  <c r="B1424" i="2"/>
  <c r="B1425" i="2"/>
  <c r="B1426" i="2"/>
  <c r="B1427" i="2"/>
  <c r="B1428" i="2"/>
  <c r="B1429" i="2"/>
  <c r="B1430" i="2"/>
  <c r="B1431" i="2"/>
  <c r="B1432" i="2"/>
  <c r="B1433" i="2"/>
  <c r="B1434" i="2"/>
  <c r="B1435" i="2"/>
  <c r="B1436" i="2"/>
  <c r="B1437" i="2"/>
  <c r="B1438" i="2"/>
  <c r="B1439" i="2"/>
  <c r="B1440" i="2"/>
  <c r="B1441" i="2"/>
  <c r="B1442" i="2"/>
  <c r="B1443" i="2"/>
  <c r="B1444" i="2"/>
  <c r="B1445" i="2"/>
  <c r="B1446" i="2"/>
  <c r="B1447" i="2"/>
  <c r="B1448" i="2"/>
  <c r="B1449" i="2"/>
  <c r="B1450" i="2"/>
  <c r="B1451" i="2"/>
  <c r="B1452" i="2"/>
  <c r="B1453" i="2"/>
  <c r="B1454" i="2"/>
  <c r="B1455" i="2"/>
  <c r="B1456" i="2"/>
  <c r="B1457" i="2"/>
  <c r="B1458" i="2"/>
  <c r="B1459" i="2"/>
  <c r="B1460" i="2"/>
  <c r="B1461" i="2"/>
  <c r="B1462" i="2"/>
  <c r="B1463" i="2"/>
  <c r="B1464" i="2"/>
  <c r="B1465" i="2"/>
  <c r="B1466" i="2"/>
  <c r="B1467" i="2"/>
  <c r="B1468" i="2"/>
  <c r="B1469" i="2"/>
  <c r="B1470" i="2"/>
  <c r="B1471" i="2"/>
  <c r="B1472" i="2"/>
  <c r="B1473" i="2"/>
  <c r="B1474" i="2"/>
  <c r="B1475" i="2"/>
  <c r="B1476" i="2"/>
  <c r="B1477" i="2"/>
  <c r="B1478" i="2"/>
  <c r="B1479" i="2"/>
  <c r="B1480" i="2"/>
  <c r="B1481" i="2"/>
  <c r="B1482" i="2"/>
  <c r="B1483" i="2"/>
  <c r="B1484" i="2"/>
  <c r="B1485" i="2"/>
  <c r="B1486" i="2"/>
  <c r="B1487" i="2"/>
  <c r="B1488" i="2"/>
  <c r="B1489" i="2"/>
  <c r="B1490" i="2"/>
  <c r="B1491" i="2"/>
  <c r="B1492" i="2"/>
  <c r="B1493" i="2"/>
  <c r="B1494" i="2"/>
  <c r="B1495" i="2"/>
  <c r="B1496" i="2"/>
  <c r="B1497" i="2"/>
  <c r="B1499" i="2"/>
  <c r="B1500" i="2"/>
  <c r="B1501" i="2"/>
  <c r="B1502" i="2"/>
  <c r="B1503" i="2"/>
  <c r="B1504" i="2"/>
  <c r="B1505" i="2"/>
  <c r="B1506" i="2"/>
  <c r="B1507" i="2"/>
  <c r="B1508" i="2"/>
  <c r="B1509" i="2"/>
  <c r="B1510" i="2"/>
  <c r="B1511" i="2"/>
  <c r="B1512" i="2"/>
  <c r="B1513" i="2"/>
  <c r="B1514" i="2"/>
  <c r="B1515" i="2"/>
  <c r="B1516" i="2"/>
  <c r="B1517" i="2"/>
  <c r="B1518" i="2"/>
  <c r="B1519" i="2"/>
  <c r="B1520" i="2"/>
  <c r="B1521" i="2"/>
  <c r="B1522" i="2"/>
  <c r="B1523" i="2"/>
  <c r="B1524" i="2"/>
  <c r="B1525" i="2"/>
  <c r="B1526" i="2"/>
  <c r="B1527" i="2"/>
  <c r="B1528" i="2"/>
  <c r="B1529" i="2"/>
  <c r="B1530" i="2"/>
  <c r="B1531" i="2"/>
  <c r="B1532" i="2"/>
  <c r="B1533" i="2"/>
  <c r="B1534" i="2"/>
  <c r="B1535" i="2"/>
  <c r="B1536" i="2"/>
  <c r="B1537" i="2"/>
  <c r="B1538" i="2"/>
  <c r="B1539" i="2"/>
  <c r="B1540" i="2"/>
  <c r="B1541" i="2"/>
  <c r="B1542" i="2"/>
  <c r="B1544" i="2"/>
  <c r="B1548" i="2"/>
  <c r="B1549" i="2"/>
  <c r="B1550" i="2"/>
  <c r="B1556" i="2"/>
  <c r="B1557" i="2"/>
  <c r="B1558" i="2"/>
  <c r="B1560" i="2"/>
  <c r="B1561" i="2"/>
  <c r="B1562" i="2"/>
  <c r="B1563" i="2"/>
  <c r="B1564" i="2"/>
  <c r="B1565" i="2"/>
  <c r="B1566" i="2"/>
  <c r="B1567" i="2"/>
  <c r="B1568" i="2"/>
  <c r="B1569" i="2"/>
  <c r="B1570" i="2"/>
  <c r="B1571" i="2"/>
  <c r="B1572" i="2"/>
  <c r="B1573" i="2"/>
  <c r="B1574" i="2"/>
  <c r="B1575" i="2"/>
  <c r="B1576" i="2"/>
  <c r="B1577" i="2"/>
  <c r="B1578" i="2"/>
  <c r="B1579" i="2"/>
  <c r="B1580" i="2"/>
  <c r="B1581" i="2"/>
  <c r="B1582" i="2"/>
  <c r="B1583" i="2"/>
  <c r="B1584" i="2"/>
  <c r="B1585" i="2"/>
  <c r="B1586" i="2"/>
  <c r="B1587" i="2"/>
  <c r="B1588" i="2"/>
  <c r="B1589" i="2"/>
  <c r="B1590" i="2"/>
  <c r="B1591" i="2"/>
  <c r="B1592" i="2"/>
  <c r="B1593" i="2"/>
  <c r="B1594" i="2"/>
  <c r="B1595" i="2"/>
  <c r="B1596" i="2"/>
  <c r="B1597" i="2"/>
  <c r="B1598" i="2"/>
  <c r="B1599" i="2"/>
  <c r="B1600" i="2"/>
  <c r="B1601" i="2"/>
  <c r="B1602" i="2"/>
  <c r="B1603" i="2"/>
  <c r="B1604" i="2"/>
  <c r="B1605" i="2"/>
  <c r="B1606" i="2"/>
  <c r="B1607" i="2"/>
  <c r="B1608" i="2"/>
  <c r="B1609" i="2"/>
  <c r="B1610" i="2"/>
  <c r="B1611" i="2"/>
  <c r="B1612" i="2"/>
  <c r="B1614" i="2"/>
  <c r="B1615" i="2"/>
  <c r="B1616" i="2"/>
  <c r="B1617" i="2"/>
  <c r="B1618" i="2"/>
  <c r="B1619" i="2"/>
  <c r="B1620" i="2"/>
  <c r="B1691" i="2"/>
  <c r="B1692" i="2"/>
  <c r="B1693" i="2"/>
  <c r="B1694" i="2"/>
  <c r="B1695" i="2"/>
  <c r="B1696" i="2"/>
  <c r="B1697" i="2"/>
  <c r="B1698" i="2"/>
  <c r="B1699" i="2"/>
  <c r="B1700" i="2"/>
  <c r="B1701" i="2"/>
  <c r="B1702" i="2"/>
  <c r="B1703" i="2"/>
  <c r="B1704" i="2"/>
  <c r="B1705" i="2"/>
  <c r="B1706" i="2"/>
  <c r="B1707" i="2"/>
  <c r="B1708" i="2"/>
  <c r="B1709" i="2"/>
  <c r="B1710" i="2"/>
  <c r="B1711" i="2"/>
  <c r="B1712" i="2"/>
  <c r="B1713" i="2"/>
  <c r="B1714" i="2"/>
  <c r="B1715" i="2"/>
  <c r="B1716" i="2"/>
  <c r="B1717" i="2"/>
  <c r="B1718" i="2"/>
  <c r="B1719" i="2"/>
  <c r="B1720" i="2"/>
  <c r="B1721" i="2"/>
  <c r="B1722" i="2"/>
  <c r="B1723" i="2"/>
  <c r="B1724" i="2"/>
  <c r="B1725" i="2"/>
  <c r="B1726" i="2"/>
  <c r="B1727" i="2"/>
  <c r="B1728" i="2"/>
  <c r="B1729" i="2"/>
  <c r="B1730" i="2"/>
  <c r="B1731" i="2"/>
  <c r="B1732" i="2"/>
  <c r="B1733" i="2"/>
  <c r="B1734" i="2"/>
  <c r="B1735" i="2"/>
  <c r="B1736" i="2"/>
  <c r="B1737" i="2"/>
  <c r="B1738" i="2"/>
  <c r="B1739" i="2"/>
  <c r="B1740" i="2"/>
  <c r="B1741" i="2"/>
  <c r="B1742" i="2"/>
  <c r="B1744" i="2"/>
  <c r="B1745" i="2"/>
  <c r="B1746" i="2"/>
  <c r="B1747" i="2"/>
  <c r="B1748" i="2"/>
  <c r="B1749" i="2"/>
  <c r="B1750" i="2"/>
  <c r="B1751" i="2"/>
  <c r="B1752" i="2"/>
  <c r="B1753" i="2"/>
  <c r="B1754" i="2"/>
  <c r="B1755" i="2"/>
  <c r="B1756" i="2"/>
  <c r="B1757" i="2"/>
  <c r="B1758" i="2"/>
  <c r="B1759" i="2"/>
  <c r="B1760" i="2"/>
  <c r="B1761" i="2"/>
  <c r="B1762" i="2"/>
  <c r="B1763" i="2"/>
  <c r="B1764" i="2"/>
  <c r="B1765" i="2"/>
  <c r="B1766" i="2"/>
  <c r="B1767" i="2"/>
  <c r="B1768" i="2"/>
  <c r="B1769" i="2"/>
  <c r="B1770" i="2"/>
  <c r="B1771" i="2"/>
  <c r="B1772" i="2"/>
  <c r="B1773" i="2"/>
  <c r="B1774" i="2"/>
  <c r="B1775" i="2"/>
  <c r="B1776" i="2"/>
  <c r="B1777" i="2"/>
  <c r="B1778" i="2"/>
  <c r="B1779" i="2"/>
  <c r="B1780" i="2"/>
  <c r="B1781" i="2"/>
  <c r="B1782" i="2"/>
  <c r="B1783" i="2"/>
  <c r="B1784" i="2"/>
  <c r="B1785" i="2"/>
  <c r="B1786" i="2"/>
  <c r="B1787" i="2"/>
  <c r="B1788" i="2"/>
  <c r="B1789" i="2"/>
  <c r="B1790" i="2"/>
  <c r="B1791" i="2"/>
  <c r="B1792" i="2"/>
  <c r="B1793" i="2"/>
  <c r="B1794" i="2"/>
  <c r="B1795" i="2"/>
  <c r="B1796" i="2"/>
  <c r="B1797" i="2"/>
  <c r="B1798" i="2"/>
  <c r="B1799" i="2"/>
  <c r="B1800" i="2"/>
  <c r="B1801" i="2"/>
  <c r="B1802" i="2"/>
  <c r="B1803" i="2"/>
  <c r="B1804" i="2"/>
  <c r="B1805" i="2"/>
  <c r="B1806" i="2"/>
  <c r="B1807" i="2"/>
  <c r="B1808" i="2"/>
  <c r="B1809" i="2"/>
  <c r="B1810" i="2"/>
  <c r="B1811" i="2"/>
  <c r="B1812" i="2"/>
  <c r="B1813" i="2"/>
  <c r="B1814" i="2"/>
  <c r="B1815" i="2"/>
  <c r="B1816" i="2"/>
  <c r="B1817" i="2"/>
  <c r="B1818" i="2"/>
  <c r="B1819" i="2"/>
  <c r="B1820" i="2"/>
  <c r="B1821" i="2"/>
  <c r="B1822" i="2"/>
  <c r="B1823" i="2"/>
  <c r="B1824" i="2"/>
  <c r="B1825" i="2"/>
  <c r="B1826" i="2"/>
  <c r="B1828" i="2"/>
  <c r="B1829" i="2"/>
  <c r="B1830" i="2"/>
  <c r="B1831" i="2"/>
  <c r="B1832" i="2"/>
  <c r="B1833" i="2"/>
  <c r="B1834" i="2"/>
  <c r="B1835" i="2"/>
  <c r="B1836" i="2"/>
  <c r="B1837" i="2"/>
  <c r="B1838" i="2"/>
  <c r="B1839" i="2"/>
  <c r="B1840" i="2"/>
  <c r="B1841" i="2"/>
  <c r="B1842" i="2"/>
  <c r="B1843" i="2"/>
  <c r="B1844" i="2"/>
  <c r="B1845" i="2"/>
  <c r="B1846" i="2"/>
  <c r="B1847" i="2"/>
  <c r="B1848" i="2"/>
  <c r="B1849" i="2"/>
  <c r="B1850" i="2"/>
  <c r="B1852" i="2"/>
  <c r="B1853" i="2"/>
  <c r="B1854" i="2"/>
  <c r="B1855" i="2"/>
  <c r="B1856" i="2"/>
  <c r="B1857" i="2"/>
  <c r="B1858" i="2"/>
  <c r="B1859" i="2"/>
  <c r="B1860" i="2"/>
  <c r="B1861" i="2"/>
  <c r="B1862" i="2"/>
  <c r="B1863" i="2"/>
  <c r="B1864" i="2"/>
  <c r="B1865" i="2"/>
  <c r="B1866" i="2"/>
  <c r="B1867" i="2"/>
  <c r="B1868" i="2"/>
  <c r="B1869" i="2"/>
  <c r="B1870" i="2"/>
  <c r="B1871" i="2"/>
  <c r="B1872" i="2"/>
  <c r="B1873" i="2"/>
  <c r="B1874" i="2"/>
  <c r="B1875" i="2"/>
  <c r="B1876" i="2"/>
  <c r="B1877" i="2"/>
  <c r="B1878" i="2"/>
  <c r="B1879" i="2"/>
  <c r="B1880" i="2"/>
  <c r="B1881" i="2"/>
  <c r="B1882" i="2"/>
  <c r="B1883" i="2"/>
  <c r="B1884" i="2"/>
  <c r="B1885" i="2"/>
  <c r="B1886" i="2"/>
  <c r="B1887" i="2"/>
  <c r="B1888" i="2"/>
  <c r="B1889" i="2"/>
  <c r="B1890" i="2"/>
  <c r="B1891" i="2"/>
  <c r="B1892" i="2"/>
  <c r="B1893" i="2"/>
  <c r="B1894" i="2"/>
  <c r="B1895" i="2"/>
  <c r="B1896" i="2"/>
  <c r="B1897" i="2"/>
  <c r="B1899" i="2"/>
  <c r="B1900" i="2"/>
  <c r="B1901" i="2"/>
  <c r="B1902" i="2"/>
  <c r="B1903" i="2"/>
  <c r="B1905" i="2"/>
  <c r="B1906" i="2"/>
  <c r="B1907" i="2"/>
  <c r="B1908" i="2"/>
  <c r="B1909" i="2"/>
  <c r="B1910" i="2"/>
  <c r="B1911" i="2"/>
  <c r="B1912" i="2"/>
  <c r="B1913" i="2"/>
  <c r="B1914" i="2"/>
  <c r="B1915" i="2"/>
  <c r="B1916" i="2"/>
  <c r="B1917" i="2"/>
  <c r="B1918" i="2"/>
  <c r="B1919" i="2"/>
  <c r="B1920" i="2"/>
  <c r="B1921" i="2"/>
  <c r="B1922" i="2"/>
  <c r="B1923" i="2"/>
  <c r="B1924" i="2"/>
  <c r="B1925" i="2"/>
  <c r="B1926" i="2"/>
  <c r="B1928" i="2"/>
  <c r="B1929" i="2"/>
  <c r="B1930" i="2"/>
  <c r="B1931" i="2"/>
  <c r="B1932" i="2"/>
  <c r="B1933" i="2"/>
  <c r="B1934" i="2"/>
  <c r="B1935" i="2"/>
  <c r="B1936" i="2"/>
  <c r="B1937" i="2"/>
  <c r="B1938" i="2"/>
  <c r="B1939" i="2"/>
  <c r="B1940" i="2"/>
  <c r="B1941" i="2"/>
  <c r="B1942" i="2"/>
  <c r="B1943" i="2"/>
  <c r="B1944" i="2"/>
  <c r="B1945" i="2"/>
  <c r="B1946" i="2"/>
  <c r="B1947" i="2"/>
  <c r="B1948" i="2"/>
  <c r="B1951" i="2"/>
  <c r="B1952" i="2"/>
  <c r="B1953" i="2"/>
  <c r="B1954" i="2"/>
  <c r="B1955" i="2"/>
  <c r="B1956" i="2"/>
  <c r="B1957" i="2"/>
  <c r="B1958" i="2"/>
  <c r="B1959" i="2"/>
  <c r="B1960" i="2"/>
  <c r="B1961" i="2"/>
  <c r="B1962" i="2"/>
  <c r="B1963" i="2"/>
  <c r="B1964" i="2"/>
  <c r="B1965" i="2"/>
  <c r="B1966" i="2"/>
  <c r="B1967" i="2"/>
  <c r="B1968" i="2"/>
  <c r="B1969" i="2"/>
  <c r="B1970" i="2"/>
  <c r="B1971" i="2"/>
  <c r="B1972" i="2"/>
  <c r="B1973" i="2"/>
  <c r="B1974" i="2"/>
  <c r="B1975" i="2"/>
  <c r="B1976" i="2"/>
  <c r="B1977" i="2"/>
  <c r="B1978" i="2"/>
  <c r="B1979" i="2"/>
  <c r="B1980" i="2"/>
  <c r="B1981" i="2"/>
  <c r="B1982" i="2"/>
  <c r="B1983" i="2"/>
  <c r="B1984" i="2"/>
  <c r="B1985" i="2"/>
  <c r="B1986" i="2"/>
  <c r="B1987" i="2"/>
  <c r="B1988" i="2"/>
  <c r="B1989" i="2"/>
  <c r="B1990" i="2"/>
  <c r="B1991" i="2"/>
  <c r="B1992" i="2"/>
  <c r="B1993" i="2"/>
  <c r="B1994" i="2"/>
  <c r="B1995" i="2"/>
  <c r="B1996" i="2"/>
  <c r="B1997" i="2"/>
  <c r="B1998" i="2"/>
  <c r="B1999" i="2"/>
  <c r="B2000" i="2"/>
  <c r="B2001" i="2"/>
  <c r="B2002" i="2"/>
  <c r="B2003" i="2"/>
  <c r="B2004" i="2"/>
  <c r="B2005" i="2"/>
  <c r="B2006" i="2"/>
  <c r="B2007" i="2"/>
  <c r="B2008" i="2"/>
  <c r="B2009" i="2"/>
  <c r="B2010" i="2"/>
  <c r="B2011" i="2"/>
  <c r="B2012" i="2"/>
  <c r="B2013" i="2"/>
  <c r="B2014" i="2"/>
  <c r="B2015" i="2"/>
  <c r="B2016" i="2"/>
  <c r="B2017" i="2"/>
  <c r="B2018" i="2"/>
  <c r="B2019" i="2"/>
  <c r="B2020" i="2"/>
  <c r="B2021" i="2"/>
  <c r="B2022" i="2"/>
  <c r="B2023" i="2"/>
  <c r="B2024" i="2"/>
  <c r="B2025" i="2"/>
  <c r="B2026" i="2"/>
  <c r="B2027" i="2"/>
  <c r="B2028" i="2"/>
  <c r="B2029" i="2"/>
  <c r="B2030" i="2"/>
  <c r="B2031" i="2"/>
  <c r="B2032" i="2"/>
  <c r="B2033" i="2"/>
  <c r="B2034" i="2"/>
  <c r="B2037" i="2"/>
  <c r="B2038" i="2"/>
  <c r="B2039" i="2"/>
  <c r="B2040" i="2"/>
  <c r="B2041" i="2"/>
  <c r="B2042" i="2"/>
  <c r="B2043" i="2"/>
  <c r="B2044" i="2"/>
  <c r="B2045" i="2"/>
  <c r="B2046" i="2"/>
  <c r="B2047" i="2"/>
  <c r="B2048" i="2"/>
  <c r="B2049" i="2"/>
  <c r="B2050" i="2"/>
  <c r="B2052" i="2"/>
  <c r="B2053" i="2"/>
  <c r="B2054" i="2"/>
  <c r="B2055" i="2"/>
  <c r="B2056" i="2"/>
  <c r="B2057" i="2"/>
  <c r="B2058" i="2"/>
  <c r="B2059" i="2"/>
  <c r="B2060" i="2"/>
  <c r="B2061" i="2"/>
  <c r="B2062" i="2"/>
  <c r="B2063" i="2"/>
  <c r="B2064" i="2"/>
  <c r="B2065" i="2"/>
  <c r="B2067" i="2"/>
  <c r="B2068" i="2"/>
  <c r="B2069" i="2"/>
  <c r="B2070" i="2"/>
  <c r="B2071" i="2"/>
  <c r="B2072" i="2"/>
  <c r="B2073" i="2"/>
  <c r="B2074" i="2"/>
  <c r="B2075" i="2"/>
  <c r="B2076" i="2"/>
  <c r="B2077" i="2"/>
  <c r="B2078" i="2"/>
  <c r="B2079" i="2"/>
  <c r="B2080" i="2"/>
  <c r="B2081" i="2"/>
  <c r="B2082" i="2"/>
  <c r="B2083" i="2"/>
  <c r="B2084" i="2"/>
  <c r="B2085" i="2"/>
  <c r="B2086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296" i="2"/>
  <c r="B298" i="2"/>
  <c r="B299" i="2"/>
  <c r="B300" i="2"/>
  <c r="B301" i="2"/>
  <c r="B302" i="2"/>
  <c r="B303" i="2"/>
  <c r="B304" i="2"/>
  <c r="B305" i="2"/>
  <c r="B306" i="2"/>
  <c r="B307" i="2"/>
  <c r="B308" i="2"/>
  <c r="B309" i="2"/>
  <c r="B310" i="2"/>
  <c r="B311" i="2"/>
  <c r="B312" i="2"/>
  <c r="B313" i="2"/>
  <c r="B314" i="2"/>
  <c r="B315" i="2"/>
  <c r="B316" i="2"/>
  <c r="B317" i="2"/>
  <c r="B318" i="2"/>
  <c r="B319" i="2"/>
  <c r="B320" i="2"/>
  <c r="B321" i="2"/>
  <c r="B322" i="2"/>
  <c r="B323" i="2"/>
  <c r="B324" i="2"/>
  <c r="B325" i="2"/>
  <c r="B326" i="2"/>
  <c r="B327" i="2"/>
  <c r="B328" i="2"/>
  <c r="B329" i="2"/>
  <c r="B331" i="2"/>
  <c r="B332" i="2"/>
  <c r="B333" i="2"/>
  <c r="B334" i="2"/>
  <c r="B335" i="2"/>
  <c r="B336" i="2"/>
  <c r="B337" i="2"/>
  <c r="B338" i="2"/>
  <c r="B339" i="2"/>
  <c r="B340" i="2"/>
  <c r="B341" i="2"/>
  <c r="B342" i="2"/>
  <c r="B343" i="2"/>
  <c r="B344" i="2"/>
  <c r="B345" i="2"/>
  <c r="B346" i="2"/>
  <c r="B347" i="2"/>
  <c r="B348" i="2"/>
  <c r="B349" i="2"/>
  <c r="B350" i="2"/>
  <c r="B351" i="2"/>
  <c r="B352" i="2"/>
  <c r="B353" i="2"/>
  <c r="B354" i="2"/>
  <c r="B355" i="2"/>
  <c r="B356" i="2"/>
  <c r="B357" i="2"/>
  <c r="B358" i="2"/>
  <c r="B359" i="2"/>
  <c r="B360" i="2"/>
  <c r="B361" i="2"/>
  <c r="B362" i="2"/>
  <c r="B363" i="2"/>
  <c r="B364" i="2"/>
  <c r="B365" i="2"/>
  <c r="B366" i="2"/>
  <c r="B367" i="2"/>
  <c r="B368" i="2"/>
  <c r="B369" i="2"/>
  <c r="B370" i="2"/>
  <c r="B371" i="2"/>
  <c r="B372" i="2"/>
  <c r="B373" i="2"/>
  <c r="B374" i="2"/>
  <c r="B375" i="2"/>
  <c r="B376" i="2"/>
  <c r="B377" i="2"/>
  <c r="B378" i="2"/>
  <c r="B379" i="2"/>
  <c r="B380" i="2"/>
  <c r="B381" i="2"/>
  <c r="B382" i="2"/>
  <c r="B383" i="2"/>
  <c r="B384" i="2"/>
  <c r="B385" i="2"/>
  <c r="B386" i="2"/>
  <c r="B387" i="2"/>
  <c r="B388" i="2"/>
  <c r="B389" i="2"/>
  <c r="B390" i="2"/>
  <c r="B391" i="2"/>
  <c r="B392" i="2"/>
  <c r="B393" i="2"/>
  <c r="B394" i="2"/>
  <c r="B395" i="2"/>
  <c r="B396" i="2"/>
  <c r="B397" i="2"/>
  <c r="B398" i="2"/>
  <c r="B399" i="2"/>
  <c r="B400" i="2"/>
  <c r="B401" i="2"/>
  <c r="B402" i="2"/>
  <c r="B403" i="2"/>
  <c r="B404" i="2"/>
  <c r="B405" i="2"/>
  <c r="B406" i="2"/>
  <c r="B407" i="2"/>
  <c r="B408" i="2"/>
  <c r="B409" i="2"/>
  <c r="B410" i="2"/>
  <c r="B411" i="2"/>
  <c r="B412" i="2"/>
  <c r="B413" i="2"/>
  <c r="B414" i="2"/>
  <c r="B415" i="2"/>
  <c r="B416" i="2"/>
  <c r="B417" i="2"/>
  <c r="B418" i="2"/>
  <c r="B419" i="2"/>
  <c r="B420" i="2"/>
  <c r="B421" i="2"/>
  <c r="B422" i="2"/>
  <c r="B423" i="2"/>
  <c r="B424" i="2"/>
  <c r="B425" i="2"/>
  <c r="B426" i="2"/>
  <c r="B427" i="2"/>
  <c r="B428" i="2"/>
  <c r="B429" i="2"/>
  <c r="B430" i="2"/>
  <c r="B431" i="2"/>
  <c r="B432" i="2"/>
  <c r="B433" i="2"/>
  <c r="B434" i="2"/>
  <c r="B435" i="2"/>
  <c r="B436" i="2"/>
  <c r="B437" i="2"/>
  <c r="B438" i="2"/>
  <c r="B439" i="2"/>
  <c r="B440" i="2"/>
  <c r="B441" i="2"/>
  <c r="B442" i="2"/>
  <c r="B443" i="2"/>
  <c r="B444" i="2"/>
  <c r="B445" i="2"/>
  <c r="B446" i="2"/>
  <c r="B447" i="2"/>
  <c r="B448" i="2"/>
  <c r="B449" i="2"/>
  <c r="B450" i="2"/>
  <c r="B451" i="2"/>
  <c r="B452" i="2"/>
  <c r="B453" i="2"/>
  <c r="B454" i="2"/>
  <c r="B455" i="2"/>
  <c r="B456" i="2"/>
  <c r="B457" i="2"/>
  <c r="B458" i="2"/>
  <c r="B459" i="2"/>
  <c r="B460" i="2"/>
  <c r="B461" i="2"/>
  <c r="B462" i="2"/>
  <c r="B463" i="2"/>
  <c r="B464" i="2"/>
  <c r="B465" i="2"/>
  <c r="B466" i="2"/>
  <c r="B467" i="2"/>
  <c r="B468" i="2"/>
  <c r="B469" i="2"/>
  <c r="B470" i="2"/>
  <c r="B471" i="2"/>
  <c r="B472" i="2"/>
  <c r="B473" i="2"/>
  <c r="B474" i="2"/>
  <c r="B475" i="2"/>
  <c r="B476" i="2"/>
  <c r="B477" i="2"/>
  <c r="B478" i="2"/>
  <c r="B479" i="2"/>
  <c r="B480" i="2"/>
  <c r="B481" i="2"/>
  <c r="B482" i="2"/>
  <c r="B483" i="2"/>
  <c r="B484" i="2"/>
  <c r="B485" i="2"/>
  <c r="B486" i="2"/>
  <c r="B487" i="2"/>
  <c r="B488" i="2"/>
  <c r="B489" i="2"/>
  <c r="B490" i="2"/>
  <c r="B491" i="2"/>
  <c r="B492" i="2"/>
  <c r="B493" i="2"/>
  <c r="B494" i="2"/>
  <c r="B495" i="2"/>
  <c r="B496" i="2"/>
  <c r="B497" i="2"/>
  <c r="B498" i="2"/>
  <c r="B499" i="2"/>
  <c r="B500" i="2"/>
  <c r="B501" i="2"/>
  <c r="B502" i="2"/>
  <c r="B503" i="2"/>
  <c r="B504" i="2"/>
  <c r="B505" i="2"/>
  <c r="B506" i="2"/>
  <c r="B507" i="2"/>
  <c r="B508" i="2"/>
  <c r="B509" i="2"/>
  <c r="B510" i="2"/>
  <c r="B511" i="2"/>
  <c r="B513" i="2"/>
  <c r="B514" i="2"/>
  <c r="B515" i="2"/>
  <c r="B516" i="2"/>
  <c r="B517" i="2"/>
  <c r="B518" i="2"/>
  <c r="B519" i="2"/>
  <c r="B520" i="2"/>
  <c r="B521" i="2"/>
  <c r="B522" i="2"/>
  <c r="B523" i="2"/>
  <c r="B524" i="2"/>
  <c r="B525" i="2"/>
  <c r="B526" i="2"/>
  <c r="B527" i="2"/>
  <c r="B528" i="2"/>
  <c r="B529" i="2"/>
  <c r="B530" i="2"/>
  <c r="B532" i="2"/>
  <c r="B533" i="2"/>
  <c r="B534" i="2"/>
  <c r="B535" i="2"/>
  <c r="B536" i="2"/>
  <c r="B537" i="2"/>
  <c r="B538" i="2"/>
  <c r="B539" i="2"/>
  <c r="B540" i="2"/>
  <c r="B541" i="2"/>
  <c r="B542" i="2"/>
  <c r="B543" i="2"/>
  <c r="B544" i="2"/>
  <c r="B545" i="2"/>
  <c r="B546" i="2"/>
  <c r="B547" i="2"/>
  <c r="B548" i="2"/>
  <c r="B549" i="2"/>
  <c r="B550" i="2"/>
  <c r="B551" i="2"/>
  <c r="B552" i="2"/>
  <c r="B553" i="2"/>
  <c r="B554" i="2"/>
  <c r="B555" i="2"/>
  <c r="B556" i="2"/>
  <c r="B557" i="2"/>
  <c r="B558" i="2"/>
  <c r="B559" i="2"/>
  <c r="B560" i="2"/>
  <c r="B561" i="2"/>
  <c r="B562" i="2"/>
  <c r="B563" i="2"/>
  <c r="B564" i="2"/>
  <c r="B565" i="2"/>
  <c r="B566" i="2"/>
  <c r="B567" i="2"/>
  <c r="B568" i="2"/>
  <c r="B569" i="2"/>
  <c r="B570" i="2"/>
  <c r="B571" i="2"/>
  <c r="B572" i="2"/>
  <c r="B573" i="2"/>
  <c r="B574" i="2"/>
  <c r="B625" i="2"/>
  <c r="B626" i="2"/>
  <c r="B627" i="2"/>
  <c r="B628" i="2"/>
  <c r="B629" i="2"/>
  <c r="B630" i="2"/>
  <c r="B631" i="2"/>
  <c r="B632" i="2"/>
  <c r="B633" i="2"/>
  <c r="B634" i="2"/>
  <c r="B635" i="2"/>
  <c r="B636" i="2"/>
  <c r="B638" i="2"/>
  <c r="B639" i="2"/>
  <c r="B640" i="2"/>
  <c r="B641" i="2"/>
  <c r="B642" i="2"/>
  <c r="B643" i="2"/>
  <c r="B644" i="2"/>
  <c r="B645" i="2"/>
  <c r="B646" i="2"/>
  <c r="B647" i="2"/>
  <c r="B648" i="2"/>
  <c r="B649" i="2"/>
  <c r="B650" i="2"/>
  <c r="B651" i="2"/>
  <c r="B652" i="2"/>
  <c r="B653" i="2"/>
  <c r="B654" i="2"/>
  <c r="B655" i="2"/>
  <c r="B656" i="2"/>
  <c r="B657" i="2"/>
  <c r="B658" i="2"/>
  <c r="B659" i="2"/>
  <c r="B660" i="2"/>
  <c r="B661" i="2"/>
  <c r="B662" i="2"/>
  <c r="B665" i="2"/>
  <c r="B666" i="2"/>
  <c r="B667" i="2"/>
  <c r="B668" i="2"/>
  <c r="B669" i="2"/>
  <c r="B670" i="2"/>
  <c r="B671" i="2"/>
  <c r="B672" i="2"/>
  <c r="B673" i="2"/>
  <c r="B674" i="2"/>
  <c r="B675" i="2"/>
  <c r="B676" i="2"/>
  <c r="B677" i="2"/>
  <c r="B678" i="2"/>
  <c r="B679" i="2"/>
  <c r="B680" i="2"/>
  <c r="B681" i="2"/>
  <c r="B682" i="2"/>
  <c r="B683" i="2"/>
  <c r="B684" i="2"/>
  <c r="B685" i="2"/>
  <c r="B686" i="2"/>
  <c r="B687" i="2"/>
  <c r="B688" i="2"/>
  <c r="B689" i="2"/>
  <c r="B690" i="2"/>
  <c r="B691" i="2"/>
  <c r="B692" i="2"/>
  <c r="B693" i="2"/>
  <c r="B694" i="2"/>
  <c r="B695" i="2"/>
  <c r="B696" i="2"/>
  <c r="B698" i="2"/>
  <c r="B699" i="2"/>
  <c r="B700" i="2"/>
  <c r="B701" i="2"/>
  <c r="B702" i="2"/>
  <c r="B703" i="2"/>
  <c r="B704" i="2"/>
  <c r="B705" i="2"/>
  <c r="B706" i="2"/>
  <c r="B707" i="2"/>
  <c r="B708" i="2"/>
  <c r="B709" i="2"/>
  <c r="B710" i="2"/>
  <c r="B711" i="2"/>
  <c r="B712" i="2"/>
  <c r="B714" i="2"/>
  <c r="B715" i="2"/>
  <c r="B716" i="2"/>
  <c r="B717" i="2"/>
  <c r="B718" i="2"/>
  <c r="B719" i="2"/>
  <c r="B720" i="2"/>
  <c r="B721" i="2"/>
  <c r="B722" i="2"/>
  <c r="B723" i="2"/>
  <c r="B724" i="2"/>
  <c r="B725" i="2"/>
  <c r="B726" i="2"/>
  <c r="B727" i="2"/>
  <c r="B728" i="2"/>
  <c r="B729" i="2"/>
  <c r="B730" i="2"/>
  <c r="B731" i="2"/>
  <c r="B732" i="2"/>
  <c r="B733" i="2"/>
  <c r="B734" i="2"/>
  <c r="B735" i="2"/>
  <c r="B736" i="2"/>
  <c r="B737" i="2"/>
  <c r="B738" i="2"/>
  <c r="B739" i="2"/>
  <c r="B740" i="2"/>
  <c r="B741" i="2"/>
  <c r="B742" i="2"/>
  <c r="B743" i="2"/>
  <c r="B744" i="2"/>
  <c r="B745" i="2"/>
  <c r="B746" i="2"/>
  <c r="B747" i="2"/>
  <c r="B748" i="2"/>
  <c r="B749" i="2"/>
  <c r="B750" i="2"/>
  <c r="B751" i="2"/>
  <c r="B752" i="2"/>
  <c r="B753" i="2"/>
  <c r="B754" i="2"/>
  <c r="B755" i="2"/>
  <c r="B756" i="2"/>
  <c r="B757" i="2"/>
  <c r="B758" i="2"/>
  <c r="B759" i="2"/>
  <c r="B760" i="2"/>
  <c r="B761" i="2"/>
  <c r="B762" i="2"/>
  <c r="B763" i="2"/>
  <c r="B764" i="2"/>
  <c r="B765" i="2"/>
  <c r="B766" i="2"/>
  <c r="B767" i="2"/>
  <c r="B768" i="2"/>
  <c r="B769" i="2"/>
  <c r="B770" i="2"/>
  <c r="B771" i="2"/>
  <c r="B772" i="2"/>
  <c r="B773" i="2"/>
  <c r="B774" i="2"/>
  <c r="B775" i="2"/>
  <c r="B776" i="2"/>
  <c r="B777" i="2"/>
  <c r="B778" i="2"/>
  <c r="B779" i="2"/>
  <c r="B780" i="2"/>
  <c r="B781" i="2"/>
  <c r="B782" i="2"/>
  <c r="B783" i="2"/>
  <c r="B784" i="2"/>
  <c r="B785" i="2"/>
  <c r="B786" i="2"/>
  <c r="B787" i="2"/>
  <c r="B788" i="2"/>
  <c r="B789" i="2"/>
  <c r="B790" i="2"/>
  <c r="B791" i="2"/>
  <c r="B792" i="2"/>
  <c r="B793" i="2"/>
  <c r="B794" i="2"/>
  <c r="B795" i="2"/>
  <c r="B796" i="2"/>
  <c r="B797" i="2"/>
  <c r="B798" i="2"/>
  <c r="B799" i="2"/>
  <c r="B800" i="2"/>
  <c r="B801" i="2"/>
  <c r="B802" i="2"/>
  <c r="B803" i="2"/>
  <c r="B804" i="2"/>
  <c r="B805" i="2"/>
  <c r="B806" i="2"/>
  <c r="B807" i="2"/>
  <c r="B808" i="2"/>
  <c r="B809" i="2"/>
  <c r="B810" i="2"/>
  <c r="B811" i="2"/>
  <c r="B812" i="2"/>
  <c r="B813" i="2"/>
  <c r="B814" i="2"/>
  <c r="B815" i="2"/>
  <c r="B816" i="2"/>
  <c r="B817" i="2"/>
  <c r="B818" i="2"/>
  <c r="B819" i="2"/>
  <c r="B820" i="2"/>
  <c r="B821" i="2"/>
  <c r="B822" i="2"/>
  <c r="B823" i="2"/>
  <c r="B824" i="2"/>
  <c r="B1101" i="2"/>
  <c r="B1102" i="2"/>
  <c r="B1103" i="2"/>
  <c r="B1104" i="2"/>
  <c r="B1105" i="2"/>
  <c r="B1106" i="2"/>
  <c r="B1107" i="2"/>
  <c r="B1108" i="2"/>
  <c r="B1109" i="2"/>
  <c r="B1110" i="2"/>
  <c r="B1111" i="2"/>
  <c r="B1112" i="2"/>
  <c r="B1113" i="2"/>
  <c r="B1114" i="2"/>
  <c r="B1115" i="2"/>
  <c r="B1116" i="2"/>
  <c r="B1117" i="2"/>
  <c r="B1118" i="2"/>
  <c r="B1119" i="2"/>
  <c r="B1120" i="2"/>
  <c r="B1121" i="2"/>
  <c r="B1122" i="2"/>
  <c r="B1123" i="2"/>
  <c r="B1124" i="2"/>
  <c r="B1125" i="2"/>
  <c r="B1126" i="2"/>
  <c r="B1127" i="2"/>
  <c r="B1128" i="2"/>
  <c r="B1129" i="2"/>
  <c r="B1130" i="2"/>
  <c r="B1131" i="2"/>
  <c r="B1132" i="2"/>
  <c r="B1133" i="2"/>
  <c r="B1134" i="2"/>
  <c r="B1135" i="2"/>
  <c r="B1136" i="2"/>
  <c r="B1137" i="2"/>
  <c r="B1138" i="2"/>
  <c r="B1139" i="2"/>
  <c r="B1140" i="2"/>
  <c r="B1141" i="2"/>
  <c r="B1142" i="2"/>
  <c r="B1143" i="2"/>
  <c r="B1144" i="2"/>
  <c r="B1145" i="2"/>
  <c r="B1146" i="2"/>
  <c r="B1147" i="2"/>
  <c r="B1148" i="2"/>
  <c r="B1149" i="2"/>
  <c r="B1150" i="2"/>
  <c r="B1151" i="2"/>
  <c r="B1152" i="2"/>
  <c r="B1153" i="2"/>
  <c r="B1154" i="2"/>
  <c r="B1155" i="2"/>
  <c r="B1156" i="2"/>
  <c r="B1157" i="2"/>
  <c r="B1621" i="2"/>
  <c r="B1622" i="2"/>
  <c r="B1623" i="2"/>
  <c r="B1624" i="2"/>
  <c r="B1625" i="2"/>
  <c r="B1626" i="2"/>
  <c r="B1627" i="2"/>
  <c r="B1628" i="2"/>
  <c r="B1629" i="2"/>
  <c r="B1630" i="2"/>
  <c r="B1631" i="2"/>
  <c r="B1632" i="2"/>
  <c r="B1633" i="2"/>
  <c r="B1634" i="2"/>
  <c r="B1635" i="2"/>
  <c r="B1636" i="2"/>
  <c r="B1637" i="2"/>
  <c r="B1638" i="2"/>
  <c r="B1639" i="2"/>
  <c r="B1640" i="2"/>
  <c r="B1641" i="2"/>
  <c r="B1642" i="2"/>
  <c r="B1643" i="2"/>
  <c r="B1644" i="2"/>
  <c r="B1645" i="2"/>
  <c r="B1646" i="2"/>
  <c r="B1647" i="2"/>
  <c r="B1648" i="2"/>
  <c r="B1649" i="2"/>
  <c r="B1650" i="2"/>
  <c r="B1651" i="2"/>
  <c r="B1652" i="2"/>
  <c r="B1653" i="2"/>
  <c r="B1654" i="2"/>
  <c r="B1655" i="2"/>
  <c r="B1656" i="2"/>
  <c r="B1657" i="2"/>
  <c r="B1658" i="2"/>
  <c r="B1659" i="2"/>
  <c r="B1660" i="2"/>
  <c r="B1661" i="2"/>
  <c r="B1662" i="2"/>
  <c r="B1663" i="2"/>
  <c r="B1664" i="2"/>
  <c r="B1665" i="2"/>
  <c r="B1666" i="2"/>
  <c r="B1667" i="2"/>
  <c r="B2087" i="2"/>
  <c r="B2088" i="2"/>
  <c r="B2089" i="2"/>
  <c r="B2090" i="2"/>
  <c r="B2091" i="2"/>
  <c r="B2092" i="2"/>
  <c r="B2093" i="2"/>
  <c r="B2094" i="2"/>
  <c r="B2095" i="2"/>
  <c r="B2096" i="2"/>
  <c r="B2097" i="2"/>
  <c r="B2098" i="2"/>
  <c r="B2099" i="2"/>
  <c r="B2100" i="2"/>
  <c r="B2101" i="2"/>
  <c r="B2102" i="2"/>
  <c r="B2103" i="2"/>
  <c r="B2104" i="2"/>
  <c r="B2105" i="2"/>
  <c r="B2106" i="2"/>
  <c r="B2107" i="2"/>
  <c r="B2108" i="2"/>
  <c r="B2109" i="2"/>
  <c r="B2110" i="2"/>
  <c r="B2111" i="2"/>
  <c r="B2112" i="2"/>
  <c r="B2113" i="2"/>
  <c r="B2114" i="2"/>
  <c r="B2115" i="2"/>
  <c r="B2116" i="2"/>
  <c r="B2117" i="2"/>
  <c r="B2118" i="2"/>
  <c r="B2119" i="2"/>
  <c r="B2120" i="2"/>
  <c r="B2121" i="2"/>
  <c r="B2122" i="2"/>
  <c r="B2123" i="2"/>
  <c r="B2124" i="2"/>
  <c r="B2126" i="2"/>
  <c r="B2127" i="2"/>
  <c r="B2128" i="2"/>
  <c r="B2129" i="2"/>
  <c r="B2130" i="2"/>
  <c r="B2131" i="2"/>
  <c r="B2132" i="2"/>
  <c r="B2133" i="2"/>
  <c r="B46" i="2"/>
  <c r="B47" i="2"/>
  <c r="B48" i="2"/>
  <c r="B49" i="2"/>
  <c r="B50" i="2"/>
  <c r="B575" i="2"/>
  <c r="B576" i="2"/>
  <c r="B577" i="2"/>
  <c r="B578" i="2"/>
  <c r="B579" i="2"/>
  <c r="B580" i="2"/>
  <c r="B581" i="2"/>
  <c r="B583" i="2"/>
  <c r="B584" i="2"/>
  <c r="B585" i="2"/>
  <c r="B586" i="2"/>
  <c r="B587" i="2"/>
  <c r="B588" i="2"/>
  <c r="B589" i="2"/>
  <c r="B590" i="2"/>
  <c r="B825" i="2"/>
  <c r="B826" i="2"/>
  <c r="B827" i="2"/>
  <c r="B828" i="2"/>
  <c r="B829" i="2"/>
  <c r="B830" i="2"/>
  <c r="B831" i="2"/>
  <c r="B832" i="2"/>
  <c r="B833" i="2"/>
  <c r="B834" i="2"/>
  <c r="B835" i="2"/>
  <c r="B836" i="2"/>
  <c r="B837" i="2"/>
  <c r="B838" i="2"/>
  <c r="B839" i="2"/>
  <c r="B840" i="2"/>
  <c r="B841" i="2"/>
  <c r="B842" i="2"/>
  <c r="B843" i="2"/>
  <c r="B844" i="2"/>
  <c r="B845" i="2"/>
  <c r="B846" i="2"/>
  <c r="B847" i="2"/>
  <c r="B1158" i="2"/>
  <c r="B1159" i="2"/>
  <c r="B1160" i="2"/>
  <c r="B1161" i="2"/>
  <c r="B1162" i="2"/>
  <c r="B1163" i="2"/>
  <c r="B1164" i="2"/>
  <c r="B1165" i="2"/>
  <c r="B1166" i="2"/>
  <c r="B1167" i="2"/>
  <c r="B1168" i="2"/>
  <c r="B1169" i="2"/>
  <c r="B1170" i="2"/>
  <c r="B1171" i="2"/>
  <c r="B1172" i="2"/>
  <c r="B1173" i="2"/>
  <c r="B1174" i="2"/>
  <c r="B1175" i="2"/>
  <c r="B1176" i="2"/>
  <c r="B1177" i="2"/>
  <c r="B1178" i="2"/>
  <c r="B1668" i="2"/>
  <c r="B1669" i="2"/>
  <c r="B1670" i="2"/>
  <c r="B1671" i="2"/>
  <c r="B1672" i="2"/>
  <c r="B1673" i="2"/>
  <c r="B1674" i="2"/>
  <c r="B1675" i="2"/>
  <c r="B1676" i="2"/>
  <c r="B1677" i="2"/>
  <c r="B1678" i="2"/>
  <c r="B1679" i="2"/>
  <c r="B1680" i="2"/>
  <c r="B1681" i="2"/>
  <c r="B1682" i="2"/>
  <c r="B2134" i="2"/>
  <c r="B2135" i="2"/>
  <c r="B2136" i="2"/>
  <c r="B2137" i="2"/>
  <c r="B2138" i="2"/>
  <c r="B2139" i="2"/>
  <c r="B2140" i="2"/>
  <c r="B2141" i="2"/>
  <c r="B2142" i="2"/>
  <c r="B2143" i="2"/>
  <c r="B2144" i="2"/>
  <c r="B2145" i="2"/>
  <c r="B2146" i="2"/>
  <c r="B2147" i="2"/>
  <c r="B2148" i="2"/>
  <c r="B2149" i="2"/>
  <c r="B591" i="2"/>
  <c r="B592" i="2"/>
  <c r="B593" i="2"/>
  <c r="B594" i="2"/>
  <c r="B595" i="2"/>
  <c r="B596" i="2"/>
  <c r="B597" i="2"/>
  <c r="B598" i="2"/>
  <c r="B601" i="2"/>
  <c r="B602" i="2"/>
  <c r="B603" i="2"/>
  <c r="B604" i="2"/>
  <c r="B605" i="2"/>
  <c r="B606" i="2"/>
  <c r="B607" i="2"/>
  <c r="B609" i="2"/>
  <c r="B848" i="2"/>
  <c r="B849" i="2"/>
  <c r="B850" i="2"/>
  <c r="B851" i="2"/>
  <c r="B852" i="2"/>
  <c r="B853" i="2"/>
  <c r="B854" i="2"/>
  <c r="B610" i="2"/>
  <c r="B611" i="2"/>
  <c r="B855" i="2"/>
  <c r="B1179" i="2"/>
  <c r="B1683" i="2"/>
  <c r="B856" i="2"/>
  <c r="B857" i="2"/>
  <c r="B1180" i="2"/>
  <c r="B1181" i="2"/>
  <c r="B1182" i="2"/>
  <c r="B1183" i="2"/>
  <c r="B1187" i="2"/>
  <c r="B1188" i="2"/>
  <c r="B1189" i="2"/>
  <c r="B1190" i="2"/>
  <c r="B1191" i="2"/>
  <c r="B1192" i="2"/>
  <c r="B1193" i="2"/>
  <c r="B1194" i="2"/>
  <c r="B1195" i="2"/>
  <c r="B1196" i="2"/>
  <c r="B1197" i="2"/>
  <c r="B1198" i="2"/>
  <c r="B1684" i="2"/>
  <c r="B1685" i="2"/>
  <c r="B1686" i="2"/>
  <c r="B1687" i="2"/>
  <c r="B2150" i="2"/>
  <c r="B2151" i="2"/>
  <c r="B2152" i="2"/>
  <c r="B2153" i="2"/>
  <c r="B2154" i="2"/>
  <c r="B2155" i="2"/>
  <c r="B2156" i="2"/>
  <c r="B2158" i="2"/>
  <c r="B2159" i="2"/>
  <c r="B612" i="2"/>
  <c r="B613" i="2"/>
  <c r="B614" i="2"/>
  <c r="B615" i="2"/>
  <c r="B616" i="2"/>
  <c r="B617" i="2"/>
  <c r="B618" i="2"/>
  <c r="B858" i="2"/>
  <c r="B2160" i="2"/>
  <c r="B619" i="2"/>
  <c r="B859" i="2"/>
  <c r="B860" i="2"/>
  <c r="B1199" i="2"/>
  <c r="B1688" i="2"/>
  <c r="B1200" i="2"/>
  <c r="B1689" i="2"/>
  <c r="B1690" i="2"/>
  <c r="B2162" i="2"/>
  <c r="B620" i="2"/>
  <c r="B621" i="2"/>
  <c r="J7" i="2"/>
  <c r="J8" i="2"/>
  <c r="J9" i="2"/>
  <c r="J10" i="2"/>
  <c r="J11" i="2"/>
  <c r="J12" i="2"/>
  <c r="J13" i="2"/>
  <c r="J14" i="2"/>
  <c r="J15" i="2"/>
  <c r="J16" i="2"/>
  <c r="J17" i="2"/>
  <c r="J18" i="2"/>
  <c r="J19" i="2"/>
  <c r="J20" i="2"/>
  <c r="J21" i="2"/>
  <c r="J22" i="2"/>
  <c r="J23" i="2"/>
  <c r="J24" i="2"/>
  <c r="J25" i="2"/>
  <c r="J26" i="2"/>
  <c r="J27" i="2"/>
  <c r="J51" i="2"/>
  <c r="J52" i="2"/>
  <c r="J53" i="2"/>
  <c r="J54" i="2"/>
  <c r="J55" i="2"/>
  <c r="J56" i="2"/>
  <c r="J57" i="2"/>
  <c r="J58" i="2"/>
  <c r="J59" i="2"/>
  <c r="J60" i="2"/>
  <c r="J61" i="2"/>
  <c r="J62" i="2"/>
  <c r="J63" i="2"/>
  <c r="J64" i="2"/>
  <c r="J65" i="2"/>
  <c r="J66" i="2"/>
  <c r="J67" i="2"/>
  <c r="J68" i="2"/>
  <c r="J69" i="2"/>
  <c r="J70" i="2"/>
  <c r="J71" i="2"/>
  <c r="J72" i="2"/>
  <c r="J73" i="2"/>
  <c r="J74" i="2"/>
  <c r="J75" i="2"/>
  <c r="J76" i="2"/>
  <c r="J77" i="2"/>
  <c r="J78" i="2"/>
  <c r="J79" i="2"/>
  <c r="J80" i="2"/>
  <c r="J81" i="2"/>
  <c r="J82" i="2"/>
  <c r="J83" i="2"/>
  <c r="J84" i="2"/>
  <c r="J85" i="2"/>
  <c r="J86" i="2"/>
  <c r="J87" i="2"/>
  <c r="J88" i="2"/>
  <c r="J89" i="2"/>
  <c r="J90" i="2"/>
  <c r="J92" i="2"/>
  <c r="J93" i="2"/>
  <c r="J94" i="2"/>
  <c r="J95" i="2"/>
  <c r="J96" i="2"/>
  <c r="J97" i="2"/>
  <c r="J98" i="2"/>
  <c r="J99" i="2"/>
  <c r="J100" i="2"/>
  <c r="J101" i="2"/>
  <c r="J102" i="2"/>
  <c r="J103" i="2"/>
  <c r="J104" i="2"/>
  <c r="J105" i="2"/>
  <c r="J106" i="2"/>
  <c r="J107" i="2"/>
  <c r="J108" i="2"/>
  <c r="J109" i="2"/>
  <c r="J110" i="2"/>
  <c r="J111" i="2"/>
  <c r="J112" i="2"/>
  <c r="J113" i="2"/>
  <c r="J114" i="2"/>
  <c r="J115" i="2"/>
  <c r="J116" i="2"/>
  <c r="J117" i="2"/>
  <c r="J118" i="2"/>
  <c r="J119" i="2"/>
  <c r="J120" i="2"/>
  <c r="J121" i="2"/>
  <c r="J122" i="2"/>
  <c r="J123" i="2"/>
  <c r="J124" i="2"/>
  <c r="J125" i="2"/>
  <c r="J126" i="2"/>
  <c r="J127" i="2"/>
  <c r="J128" i="2"/>
  <c r="J129" i="2"/>
  <c r="J130" i="2"/>
  <c r="J131" i="2"/>
  <c r="J132" i="2"/>
  <c r="J133" i="2"/>
  <c r="J134" i="2"/>
  <c r="J135" i="2"/>
  <c r="J136" i="2"/>
  <c r="J137" i="2"/>
  <c r="J138" i="2"/>
  <c r="J139" i="2"/>
  <c r="J140" i="2"/>
  <c r="J141" i="2"/>
  <c r="J142" i="2"/>
  <c r="J143" i="2"/>
  <c r="J144" i="2"/>
  <c r="J145" i="2"/>
  <c r="J146" i="2"/>
  <c r="J147" i="2"/>
  <c r="J148" i="2"/>
  <c r="J149" i="2"/>
  <c r="J150" i="2"/>
  <c r="J151" i="2"/>
  <c r="J152" i="2"/>
  <c r="J153" i="2"/>
  <c r="J154" i="2"/>
  <c r="J155" i="2"/>
  <c r="J156" i="2"/>
  <c r="J157" i="2"/>
  <c r="J158" i="2"/>
  <c r="J159" i="2"/>
  <c r="J160" i="2"/>
  <c r="J161" i="2"/>
  <c r="J162" i="2"/>
  <c r="J163" i="2"/>
  <c r="J164" i="2"/>
  <c r="J165" i="2"/>
  <c r="J166" i="2"/>
  <c r="J167" i="2"/>
  <c r="J168" i="2"/>
  <c r="J169" i="2"/>
  <c r="J170" i="2"/>
  <c r="J171" i="2"/>
  <c r="J172" i="2"/>
  <c r="J173" i="2"/>
  <c r="J174" i="2"/>
  <c r="J175" i="2"/>
  <c r="J176" i="2"/>
  <c r="J177" i="2"/>
  <c r="J178" i="2"/>
  <c r="J179" i="2"/>
  <c r="J180" i="2"/>
  <c r="J181" i="2"/>
  <c r="J182" i="2"/>
  <c r="J183" i="2"/>
  <c r="J184" i="2"/>
  <c r="J185" i="2"/>
  <c r="J186" i="2"/>
  <c r="J187" i="2"/>
  <c r="J188" i="2"/>
  <c r="J189" i="2"/>
  <c r="J190" i="2"/>
  <c r="J191" i="2"/>
  <c r="J192" i="2"/>
  <c r="J193" i="2"/>
  <c r="J194" i="2"/>
  <c r="J195" i="2"/>
  <c r="J196" i="2"/>
  <c r="J197" i="2"/>
  <c r="J198" i="2"/>
  <c r="J199" i="2"/>
  <c r="J200" i="2"/>
  <c r="J201" i="2"/>
  <c r="J202" i="2"/>
  <c r="J203" i="2"/>
  <c r="J204" i="2"/>
  <c r="J205" i="2"/>
  <c r="J206" i="2"/>
  <c r="J207" i="2"/>
  <c r="J208" i="2"/>
  <c r="J209" i="2"/>
  <c r="J210" i="2"/>
  <c r="J211" i="2"/>
  <c r="J212" i="2"/>
  <c r="J213" i="2"/>
  <c r="J214" i="2"/>
  <c r="J215" i="2"/>
  <c r="J216" i="2"/>
  <c r="J217" i="2"/>
  <c r="J218" i="2"/>
  <c r="J219" i="2"/>
  <c r="J220" i="2"/>
  <c r="J221" i="2"/>
  <c r="J222" i="2"/>
  <c r="J223" i="2"/>
  <c r="J224" i="2"/>
  <c r="J225" i="2"/>
  <c r="J226" i="2"/>
  <c r="J227" i="2"/>
  <c r="J228" i="2"/>
  <c r="J229" i="2"/>
  <c r="J230" i="2"/>
  <c r="J231" i="2"/>
  <c r="J232" i="2"/>
  <c r="J233" i="2"/>
  <c r="J234" i="2"/>
  <c r="J235" i="2"/>
  <c r="J236" i="2"/>
  <c r="J237" i="2"/>
  <c r="J238" i="2"/>
  <c r="J239" i="2"/>
  <c r="J240" i="2"/>
  <c r="J241" i="2"/>
  <c r="J242" i="2"/>
  <c r="J243" i="2"/>
  <c r="J244" i="2"/>
  <c r="J245" i="2"/>
  <c r="J246" i="2"/>
  <c r="J247" i="2"/>
  <c r="J248" i="2"/>
  <c r="J249" i="2"/>
  <c r="J250" i="2"/>
  <c r="J251" i="2"/>
  <c r="J252" i="2"/>
  <c r="J253" i="2"/>
  <c r="J254" i="2"/>
  <c r="J255" i="2"/>
  <c r="J256" i="2"/>
  <c r="J257" i="2"/>
  <c r="J258" i="2"/>
  <c r="J259" i="2"/>
  <c r="J260" i="2"/>
  <c r="J261" i="2"/>
  <c r="J262" i="2"/>
  <c r="J263" i="2"/>
  <c r="J264" i="2"/>
  <c r="J265" i="2"/>
  <c r="J266" i="2"/>
  <c r="J267" i="2"/>
  <c r="J268" i="2"/>
  <c r="J269" i="2"/>
  <c r="J270" i="2"/>
  <c r="J271" i="2"/>
  <c r="J272" i="2"/>
  <c r="J273" i="2"/>
  <c r="J274" i="2"/>
  <c r="J275" i="2"/>
  <c r="J276" i="2"/>
  <c r="J277" i="2"/>
  <c r="J278" i="2"/>
  <c r="J279" i="2"/>
  <c r="J280" i="2"/>
  <c r="J281" i="2"/>
  <c r="J282" i="2"/>
  <c r="J283" i="2"/>
  <c r="J284" i="2"/>
  <c r="J285" i="2"/>
  <c r="J286" i="2"/>
  <c r="J287" i="2"/>
  <c r="J288" i="2"/>
  <c r="J289" i="2"/>
  <c r="J290" i="2"/>
  <c r="J291" i="2"/>
  <c r="J292" i="2"/>
  <c r="J293" i="2"/>
  <c r="J294" i="2"/>
  <c r="J295" i="2"/>
  <c r="J6" i="2"/>
  <c r="S1309" i="18"/>
  <c r="B1309" i="18"/>
  <c r="S1308" i="18"/>
  <c r="B1308" i="18"/>
  <c r="S1307" i="18"/>
  <c r="B1307" i="18"/>
  <c r="S1306" i="18"/>
  <c r="B1306" i="18"/>
  <c r="S1305" i="18"/>
  <c r="B1305" i="18"/>
  <c r="S1304" i="18"/>
  <c r="B1304" i="18"/>
  <c r="S1303" i="18"/>
  <c r="B1303" i="18"/>
  <c r="S1302" i="18"/>
  <c r="B1302" i="18"/>
  <c r="S1301" i="18"/>
  <c r="B1301" i="18"/>
  <c r="S1300" i="18"/>
  <c r="B1300" i="18"/>
  <c r="S1299" i="18"/>
  <c r="B1299" i="18"/>
  <c r="S1298" i="18"/>
  <c r="B1298" i="18"/>
  <c r="S1297" i="18"/>
  <c r="B1297" i="18"/>
  <c r="S1296" i="18"/>
  <c r="B1296" i="18"/>
  <c r="S1295" i="18"/>
  <c r="B1295" i="18"/>
  <c r="S1294" i="18"/>
  <c r="B1294" i="18"/>
  <c r="S1293" i="18"/>
  <c r="B1293" i="18"/>
  <c r="S1292" i="18"/>
  <c r="B1292" i="18"/>
  <c r="S1291" i="18"/>
  <c r="B1291" i="18"/>
  <c r="S1290" i="18"/>
  <c r="B1290" i="18"/>
  <c r="S1289" i="18"/>
  <c r="B1289" i="18"/>
  <c r="S1288" i="18"/>
  <c r="B1288" i="18"/>
  <c r="S1287" i="18"/>
  <c r="B1287" i="18"/>
  <c r="S1286" i="18"/>
  <c r="B1286" i="18"/>
  <c r="S1285" i="18"/>
  <c r="B1285" i="18"/>
  <c r="S1284" i="18"/>
  <c r="B1284" i="18"/>
  <c r="S1283" i="18"/>
  <c r="B1283" i="18"/>
  <c r="S1282" i="18"/>
  <c r="B1282" i="18"/>
  <c r="S1281" i="18"/>
  <c r="B1281" i="18"/>
  <c r="S1280" i="18"/>
  <c r="B1280" i="18"/>
  <c r="S1279" i="18"/>
  <c r="B1279" i="18"/>
  <c r="S1278" i="18"/>
  <c r="B1278" i="18"/>
  <c r="S1277" i="18"/>
  <c r="B1277" i="18"/>
  <c r="S1276" i="18"/>
  <c r="B1276" i="18"/>
  <c r="S1275" i="18"/>
  <c r="B1275" i="18"/>
  <c r="S1274" i="18"/>
  <c r="B1274" i="18"/>
  <c r="S1273" i="18"/>
  <c r="B1273" i="18"/>
  <c r="S1272" i="18"/>
  <c r="B1272" i="18"/>
  <c r="S1271" i="18"/>
  <c r="B1271" i="18"/>
  <c r="S1270" i="18"/>
  <c r="B1270" i="18"/>
  <c r="S1269" i="18"/>
  <c r="B1269" i="18"/>
  <c r="S1268" i="18"/>
  <c r="B1268" i="18"/>
  <c r="S1267" i="18"/>
  <c r="B1267" i="18"/>
  <c r="S1266" i="18"/>
  <c r="B1266" i="18"/>
  <c r="S1265" i="18"/>
  <c r="B1265" i="18"/>
  <c r="S1264" i="18"/>
  <c r="B1264" i="18"/>
  <c r="S1263" i="18"/>
  <c r="B1263" i="18"/>
  <c r="S1262" i="18"/>
  <c r="B1262" i="18"/>
  <c r="S1261" i="18"/>
  <c r="B1261" i="18"/>
  <c r="S1260" i="18"/>
  <c r="B1260" i="18"/>
  <c r="S1259" i="18"/>
  <c r="B1259" i="18"/>
  <c r="S1258" i="18"/>
  <c r="B1258" i="18"/>
  <c r="S1257" i="18"/>
  <c r="B1257" i="18"/>
  <c r="S1256" i="18"/>
  <c r="B1256" i="18"/>
  <c r="S1255" i="18"/>
  <c r="B1255" i="18"/>
  <c r="S1254" i="18"/>
  <c r="B1254" i="18"/>
  <c r="S1253" i="18"/>
  <c r="B1253" i="18"/>
  <c r="S1252" i="18"/>
  <c r="B1252" i="18"/>
  <c r="S1251" i="18"/>
  <c r="B1251" i="18"/>
  <c r="S1250" i="18"/>
  <c r="B1250" i="18"/>
  <c r="S1249" i="18"/>
  <c r="B1249" i="18"/>
  <c r="S1248" i="18"/>
  <c r="B1248" i="18"/>
  <c r="S1247" i="18"/>
  <c r="B1247" i="18"/>
  <c r="S1246" i="18"/>
  <c r="S1245" i="18"/>
  <c r="B1245" i="18"/>
  <c r="S1244" i="18"/>
  <c r="B1244" i="18"/>
  <c r="S1243" i="18"/>
  <c r="B1243" i="18"/>
  <c r="S1242" i="18"/>
  <c r="B1242" i="18"/>
  <c r="S1241" i="18"/>
  <c r="B1241" i="18"/>
  <c r="S1240" i="18"/>
  <c r="B1240" i="18"/>
  <c r="S1239" i="18"/>
  <c r="B1239" i="18"/>
  <c r="S1238" i="18"/>
  <c r="B1238" i="18"/>
  <c r="S1237" i="18"/>
  <c r="B1237" i="18"/>
  <c r="S1236" i="18"/>
  <c r="B1236" i="18"/>
  <c r="S1235" i="18"/>
  <c r="B1235" i="18"/>
  <c r="S1234" i="18"/>
  <c r="B1234" i="18"/>
  <c r="S1233" i="18"/>
  <c r="B1233" i="18"/>
  <c r="S1232" i="18"/>
  <c r="B1232" i="18"/>
  <c r="S1231" i="18"/>
  <c r="B1231" i="18"/>
  <c r="S1230" i="18"/>
  <c r="B1230" i="18"/>
  <c r="S1229" i="18"/>
  <c r="B1229" i="18"/>
  <c r="S1228" i="18"/>
  <c r="B1228" i="18"/>
  <c r="S1227" i="18"/>
  <c r="B1227" i="18"/>
  <c r="S1226" i="18"/>
  <c r="B1226" i="18"/>
  <c r="S1225" i="18"/>
  <c r="B1225" i="18"/>
  <c r="S1224" i="18"/>
  <c r="B1224" i="18"/>
  <c r="S1223" i="18"/>
  <c r="B1223" i="18"/>
  <c r="S1222" i="18"/>
  <c r="B1222" i="18"/>
  <c r="S1221" i="18"/>
  <c r="B1221" i="18"/>
  <c r="S1220" i="18"/>
  <c r="B1220" i="18"/>
  <c r="S1219" i="18"/>
  <c r="B1219" i="18"/>
  <c r="S1218" i="18"/>
  <c r="B1218" i="18"/>
  <c r="S1217" i="18"/>
  <c r="B1217" i="18"/>
  <c r="S1216" i="18"/>
  <c r="B1216" i="18"/>
  <c r="S1215" i="18"/>
  <c r="B1215" i="18"/>
  <c r="S1214" i="18"/>
  <c r="B1214" i="18"/>
  <c r="S1213" i="18"/>
  <c r="B1213" i="18"/>
  <c r="S1212" i="18"/>
  <c r="B1212" i="18"/>
  <c r="S1211" i="18"/>
  <c r="B1211" i="18"/>
  <c r="S1210" i="18"/>
  <c r="B1210" i="18"/>
  <c r="S1209" i="18"/>
  <c r="B1209" i="18"/>
  <c r="S1208" i="18"/>
  <c r="B1208" i="18"/>
  <c r="S1207" i="18"/>
  <c r="B1207" i="18"/>
  <c r="S1206" i="18"/>
  <c r="B1206" i="18"/>
  <c r="S1205" i="18"/>
  <c r="B1205" i="18"/>
  <c r="S1204" i="18"/>
  <c r="B1204" i="18"/>
  <c r="S1203" i="18"/>
  <c r="B1203" i="18"/>
  <c r="S1202" i="18"/>
  <c r="B1202" i="18"/>
  <c r="S1201" i="18"/>
  <c r="B1201" i="18"/>
  <c r="S1200" i="18"/>
  <c r="B1200" i="18"/>
  <c r="S1199" i="18"/>
  <c r="B1199" i="18"/>
  <c r="S1198" i="18"/>
  <c r="B1198" i="18"/>
  <c r="S1197" i="18"/>
  <c r="B1197" i="18"/>
  <c r="S1196" i="18"/>
  <c r="B1196" i="18"/>
  <c r="S1195" i="18"/>
  <c r="B1195" i="18"/>
  <c r="S1194" i="18"/>
  <c r="B1194" i="18"/>
  <c r="S1193" i="18"/>
  <c r="B1193" i="18"/>
  <c r="S1192" i="18"/>
  <c r="B1192" i="18"/>
  <c r="S1191" i="18"/>
  <c r="B1191" i="18"/>
  <c r="S1190" i="18"/>
  <c r="B1190" i="18"/>
  <c r="S1189" i="18"/>
  <c r="B1189" i="18"/>
  <c r="S1188" i="18"/>
  <c r="B1188" i="18"/>
  <c r="S1187" i="18"/>
  <c r="B1187" i="18"/>
  <c r="S1186" i="18"/>
  <c r="B1186" i="18"/>
  <c r="S1185" i="18"/>
  <c r="B1185" i="18"/>
  <c r="S1184" i="18"/>
  <c r="B1184" i="18"/>
  <c r="S1183" i="18"/>
  <c r="B1183" i="18"/>
  <c r="S1182" i="18"/>
  <c r="B1182" i="18"/>
  <c r="S1181" i="18"/>
  <c r="B1181" i="18"/>
  <c r="S1180" i="18"/>
  <c r="B1180" i="18"/>
  <c r="S1179" i="18"/>
  <c r="B1179" i="18"/>
  <c r="S1178" i="18"/>
  <c r="B1178" i="18"/>
  <c r="S1177" i="18"/>
  <c r="B1177" i="18"/>
  <c r="S1176" i="18"/>
  <c r="B1176" i="18"/>
  <c r="S1175" i="18"/>
  <c r="B1175" i="18"/>
  <c r="S1174" i="18"/>
  <c r="B1174" i="18"/>
  <c r="S1173" i="18"/>
  <c r="B1173" i="18"/>
  <c r="S1172" i="18"/>
  <c r="B1172" i="18"/>
  <c r="S1171" i="18"/>
  <c r="B1171" i="18"/>
  <c r="S1170" i="18"/>
  <c r="B1170" i="18"/>
  <c r="S1169" i="18"/>
  <c r="B1169" i="18"/>
  <c r="S1168" i="18"/>
  <c r="B1168" i="18"/>
  <c r="S1167" i="18"/>
  <c r="B1167" i="18"/>
  <c r="S1166" i="18"/>
  <c r="B1166" i="18"/>
  <c r="S1165" i="18"/>
  <c r="B1165" i="18"/>
  <c r="S1164" i="18"/>
  <c r="B1164" i="18"/>
  <c r="S1163" i="18"/>
  <c r="B1163" i="18"/>
  <c r="S1162" i="18"/>
  <c r="B1162" i="18"/>
  <c r="S1161" i="18"/>
  <c r="B1161" i="18"/>
  <c r="S1160" i="18"/>
  <c r="B1160" i="18"/>
  <c r="S1159" i="18"/>
  <c r="B1159" i="18"/>
  <c r="S1158" i="18"/>
  <c r="B1158" i="18"/>
  <c r="S1157" i="18"/>
  <c r="B1157" i="18"/>
  <c r="S1156" i="18"/>
  <c r="S1155" i="18"/>
  <c r="B1155" i="18"/>
  <c r="S1154" i="18"/>
  <c r="B1154" i="18"/>
  <c r="S1153" i="18"/>
  <c r="B1153" i="18"/>
  <c r="S1152" i="18"/>
  <c r="B1152" i="18"/>
  <c r="S1151" i="18"/>
  <c r="B1151" i="18"/>
  <c r="S1150" i="18"/>
  <c r="B1150" i="18"/>
  <c r="S1149" i="18"/>
  <c r="B1149" i="18"/>
  <c r="S1148" i="18"/>
  <c r="B1148" i="18"/>
  <c r="S1147" i="18"/>
  <c r="B1147" i="18"/>
  <c r="S1146" i="18"/>
  <c r="S1145" i="18"/>
  <c r="B1145" i="18"/>
  <c r="S1144" i="18"/>
  <c r="B1144" i="18"/>
  <c r="S1143" i="18"/>
  <c r="B1143" i="18"/>
  <c r="S1142" i="18"/>
  <c r="B1142" i="18"/>
  <c r="S1141" i="18"/>
  <c r="B1141" i="18"/>
  <c r="S1140" i="18"/>
  <c r="B1140" i="18"/>
  <c r="S1139" i="18"/>
  <c r="B1139" i="18"/>
  <c r="S1138" i="18"/>
  <c r="B1138" i="18"/>
  <c r="S1137" i="18"/>
  <c r="B1137" i="18"/>
  <c r="S1136" i="18"/>
  <c r="B1136" i="18"/>
  <c r="S1135" i="18"/>
  <c r="B1135" i="18"/>
  <c r="S1134" i="18"/>
  <c r="B1134" i="18"/>
  <c r="S1133" i="18"/>
  <c r="B1133" i="18"/>
  <c r="S1132" i="18"/>
  <c r="B1132" i="18"/>
  <c r="S1131" i="18"/>
  <c r="B1131" i="18"/>
  <c r="S1130" i="18"/>
  <c r="B1130" i="18"/>
  <c r="S1129" i="18"/>
  <c r="B1129" i="18"/>
  <c r="S1128" i="18"/>
  <c r="B1128" i="18"/>
  <c r="S1127" i="18"/>
  <c r="B1127" i="18"/>
  <c r="S1126" i="18"/>
  <c r="B1126" i="18"/>
  <c r="S1125" i="18"/>
  <c r="B1125" i="18"/>
  <c r="S1124" i="18"/>
  <c r="B1124" i="18"/>
  <c r="S1123" i="18"/>
  <c r="B1123" i="18"/>
  <c r="S1122" i="18"/>
  <c r="B1122" i="18"/>
  <c r="S1121" i="18"/>
  <c r="B1121" i="18"/>
  <c r="S1120" i="18"/>
  <c r="B1120" i="18"/>
  <c r="S1119" i="18"/>
  <c r="B1119" i="18"/>
  <c r="S1118" i="18"/>
  <c r="B1118" i="18"/>
  <c r="S1117" i="18"/>
  <c r="B1117" i="18"/>
  <c r="S1116" i="18"/>
  <c r="B1116" i="18"/>
  <c r="S1115" i="18"/>
  <c r="B1115" i="18"/>
  <c r="S1114" i="18"/>
  <c r="B1114" i="18"/>
  <c r="S1113" i="18"/>
  <c r="B1113" i="18"/>
  <c r="S1112" i="18"/>
  <c r="B1112" i="18"/>
  <c r="S1111" i="18"/>
  <c r="B1111" i="18"/>
  <c r="S1110" i="18"/>
  <c r="B1110" i="18"/>
  <c r="S1109" i="18"/>
  <c r="B1109" i="18"/>
  <c r="S1108" i="18"/>
  <c r="B1108" i="18"/>
  <c r="S1107" i="18"/>
  <c r="B1107" i="18"/>
  <c r="S1106" i="18"/>
  <c r="B1106" i="18"/>
  <c r="S1105" i="18"/>
  <c r="B1105" i="18"/>
  <c r="S1104" i="18"/>
  <c r="B1104" i="18"/>
  <c r="S1103" i="18"/>
  <c r="B1103" i="18"/>
  <c r="S1102" i="18"/>
  <c r="B1102" i="18"/>
  <c r="S1101" i="18"/>
  <c r="B1101" i="18"/>
  <c r="S1100" i="18"/>
  <c r="B1100" i="18"/>
  <c r="S1099" i="18"/>
  <c r="B1099" i="18"/>
  <c r="S1098" i="18"/>
  <c r="B1098" i="18"/>
  <c r="S1097" i="18"/>
  <c r="B1097" i="18"/>
  <c r="S1096" i="18"/>
  <c r="B1096" i="18"/>
  <c r="S1095" i="18"/>
  <c r="B1095" i="18"/>
  <c r="S1094" i="18"/>
  <c r="B1094" i="18"/>
  <c r="S1093" i="18"/>
  <c r="B1093" i="18"/>
  <c r="S1092" i="18"/>
  <c r="B1092" i="18"/>
  <c r="S1091" i="18"/>
  <c r="B1091" i="18"/>
  <c r="S1090" i="18"/>
  <c r="B1090" i="18"/>
  <c r="S1089" i="18"/>
  <c r="B1089" i="18"/>
  <c r="S1088" i="18"/>
  <c r="B1088" i="18"/>
  <c r="S1087" i="18"/>
  <c r="B1087" i="18"/>
  <c r="S1086" i="18"/>
  <c r="B1086" i="18"/>
  <c r="S1085" i="18"/>
  <c r="B1085" i="18"/>
  <c r="S1084" i="18"/>
  <c r="B1084" i="18"/>
  <c r="S1083" i="18"/>
  <c r="B1083" i="18"/>
  <c r="S1082" i="18"/>
  <c r="B1082" i="18"/>
  <c r="S1081" i="18"/>
  <c r="B1081" i="18"/>
  <c r="S1080" i="18"/>
  <c r="B1080" i="18"/>
  <c r="S1079" i="18"/>
  <c r="B1079" i="18"/>
  <c r="S1078" i="18"/>
  <c r="B1078" i="18"/>
  <c r="S1077" i="18"/>
  <c r="B1077" i="18"/>
  <c r="S1076" i="18"/>
  <c r="B1076" i="18"/>
  <c r="S1075" i="18"/>
  <c r="B1075" i="18"/>
  <c r="S1074" i="18"/>
  <c r="B1074" i="18"/>
  <c r="S1073" i="18"/>
  <c r="B1073" i="18"/>
  <c r="S1072" i="18"/>
  <c r="B1072" i="18"/>
  <c r="S1071" i="18"/>
  <c r="B1071" i="18"/>
  <c r="S1070" i="18"/>
  <c r="B1070" i="18"/>
  <c r="S1069" i="18"/>
  <c r="B1069" i="18"/>
  <c r="S1068" i="18"/>
  <c r="B1068" i="18"/>
  <c r="S1067" i="18"/>
  <c r="B1067" i="18"/>
  <c r="S1066" i="18"/>
  <c r="B1066" i="18"/>
  <c r="S1065" i="18"/>
  <c r="B1065" i="18"/>
  <c r="S1064" i="18"/>
  <c r="B1064" i="18"/>
  <c r="S1063" i="18"/>
  <c r="B1063" i="18"/>
  <c r="S1062" i="18"/>
  <c r="B1062" i="18"/>
  <c r="S1061" i="18"/>
  <c r="B1061" i="18"/>
  <c r="S1060" i="18"/>
  <c r="B1060" i="18"/>
  <c r="S1059" i="18"/>
  <c r="B1059" i="18"/>
  <c r="S1058" i="18"/>
  <c r="B1058" i="18"/>
  <c r="S1057" i="18"/>
  <c r="B1057" i="18"/>
  <c r="S1056" i="18"/>
  <c r="B1056" i="18"/>
  <c r="S1055" i="18"/>
  <c r="B1055" i="18"/>
  <c r="S1054" i="18"/>
  <c r="B1054" i="18"/>
  <c r="S1053" i="18"/>
  <c r="B1053" i="18"/>
  <c r="S1052" i="18"/>
  <c r="B1052" i="18"/>
  <c r="S1051" i="18"/>
  <c r="B1051" i="18"/>
  <c r="S1050" i="18"/>
  <c r="B1050" i="18"/>
  <c r="S1049" i="18"/>
  <c r="B1049" i="18"/>
  <c r="S1048" i="18"/>
  <c r="B1048" i="18"/>
  <c r="S1047" i="18"/>
  <c r="B1047" i="18"/>
  <c r="S1046" i="18"/>
  <c r="B1046" i="18"/>
  <c r="S1045" i="18"/>
  <c r="B1045" i="18"/>
  <c r="S1044" i="18"/>
  <c r="B1044" i="18"/>
  <c r="S1043" i="18"/>
  <c r="B1043" i="18"/>
  <c r="S1042" i="18"/>
  <c r="B1042" i="18"/>
  <c r="S1041" i="18"/>
  <c r="B1041" i="18"/>
  <c r="S1040" i="18"/>
  <c r="B1040" i="18"/>
  <c r="S1039" i="18"/>
  <c r="B1039" i="18"/>
  <c r="S1038" i="18"/>
  <c r="B1038" i="18"/>
  <c r="S1037" i="18"/>
  <c r="B1037" i="18"/>
  <c r="S1036" i="18"/>
  <c r="B1036" i="18"/>
  <c r="S1035" i="18"/>
  <c r="B1035" i="18"/>
  <c r="S1034" i="18"/>
  <c r="B1034" i="18"/>
  <c r="S1033" i="18"/>
  <c r="B1033" i="18"/>
  <c r="S1032" i="18"/>
  <c r="B1032" i="18"/>
  <c r="S1031" i="18"/>
  <c r="B1031" i="18"/>
  <c r="S1030" i="18"/>
  <c r="B1030" i="18"/>
  <c r="S1029" i="18"/>
  <c r="S1028" i="18"/>
  <c r="B1028" i="18"/>
  <c r="S1027" i="18"/>
  <c r="B1027" i="18"/>
  <c r="S1026" i="18"/>
  <c r="S1025" i="18"/>
  <c r="B1025" i="18"/>
  <c r="S1024" i="18"/>
  <c r="B1024" i="18"/>
  <c r="S1023" i="18"/>
  <c r="B1023" i="18"/>
  <c r="S1022" i="18"/>
  <c r="B1022" i="18"/>
  <c r="S1021" i="18"/>
  <c r="B1021" i="18"/>
  <c r="S1020" i="18"/>
  <c r="B1020" i="18"/>
  <c r="S1019" i="18"/>
  <c r="B1019" i="18"/>
  <c r="S1018" i="18"/>
  <c r="B1018" i="18"/>
  <c r="S1017" i="18"/>
  <c r="B1017" i="18"/>
  <c r="S1016" i="18"/>
  <c r="B1016" i="18"/>
  <c r="S1015" i="18"/>
  <c r="B1015" i="18"/>
  <c r="S1014" i="18"/>
  <c r="B1014" i="18"/>
  <c r="S1013" i="18"/>
  <c r="B1013" i="18"/>
  <c r="S1012" i="18"/>
  <c r="B1012" i="18"/>
  <c r="S1011" i="18"/>
  <c r="B1011" i="18"/>
  <c r="S1010" i="18"/>
  <c r="B1010" i="18"/>
  <c r="S1009" i="18"/>
  <c r="B1009" i="18"/>
  <c r="S1008" i="18"/>
  <c r="B1008" i="18"/>
  <c r="S1007" i="18"/>
  <c r="B1007" i="18"/>
  <c r="S1006" i="18"/>
  <c r="B1006" i="18"/>
  <c r="S1005" i="18"/>
  <c r="B1005" i="18"/>
  <c r="S1004" i="18"/>
  <c r="B1004" i="18"/>
  <c r="S1003" i="18"/>
  <c r="B1003" i="18"/>
  <c r="S1002" i="18"/>
  <c r="B1002" i="18"/>
  <c r="S1001" i="18"/>
  <c r="B1001" i="18"/>
  <c r="S1000" i="18"/>
  <c r="B1000" i="18"/>
  <c r="S999" i="18"/>
  <c r="B999" i="18"/>
  <c r="S998" i="18"/>
  <c r="B998" i="18"/>
  <c r="S997" i="18"/>
  <c r="B997" i="18"/>
  <c r="S996" i="18"/>
  <c r="S995" i="18"/>
  <c r="B995" i="18"/>
  <c r="S994" i="18"/>
  <c r="B994" i="18"/>
  <c r="S993" i="18"/>
  <c r="B993" i="18"/>
  <c r="S992" i="18"/>
  <c r="B992" i="18"/>
  <c r="S991" i="18"/>
  <c r="B991" i="18"/>
  <c r="S990" i="18"/>
  <c r="B990" i="18"/>
  <c r="S989" i="18"/>
  <c r="B989" i="18"/>
  <c r="S988" i="18"/>
  <c r="B988" i="18"/>
  <c r="S987" i="18"/>
  <c r="B987" i="18"/>
  <c r="S986" i="18"/>
  <c r="B986" i="18"/>
  <c r="S985" i="18"/>
  <c r="B985" i="18"/>
  <c r="S984" i="18"/>
  <c r="B984" i="18"/>
  <c r="S983" i="18"/>
  <c r="B983" i="18"/>
  <c r="S982" i="18"/>
  <c r="B982" i="18"/>
  <c r="S981" i="18"/>
  <c r="B981" i="18"/>
  <c r="S980" i="18"/>
  <c r="B980" i="18"/>
  <c r="S979" i="18"/>
  <c r="B979" i="18"/>
  <c r="S978" i="18"/>
  <c r="B978" i="18"/>
  <c r="S977" i="18"/>
  <c r="B977" i="18"/>
  <c r="S976" i="18"/>
  <c r="B976" i="18"/>
  <c r="S975" i="18"/>
  <c r="B975" i="18"/>
  <c r="S974" i="18"/>
  <c r="B974" i="18"/>
  <c r="S973" i="18"/>
  <c r="B973" i="18"/>
  <c r="S972" i="18"/>
  <c r="B972" i="18"/>
  <c r="S971" i="18"/>
  <c r="B971" i="18"/>
  <c r="S970" i="18"/>
  <c r="B970" i="18"/>
  <c r="S969" i="18"/>
  <c r="B969" i="18"/>
  <c r="S968" i="18"/>
  <c r="B968" i="18"/>
  <c r="S967" i="18"/>
  <c r="B967" i="18"/>
  <c r="S966" i="18"/>
  <c r="B966" i="18"/>
  <c r="S965" i="18"/>
  <c r="B965" i="18"/>
  <c r="S964" i="18"/>
  <c r="B964" i="18"/>
  <c r="S963" i="18"/>
  <c r="B963" i="18"/>
  <c r="S962" i="18"/>
  <c r="B962" i="18"/>
  <c r="S961" i="18"/>
  <c r="B961" i="18"/>
  <c r="S960" i="18"/>
  <c r="B960" i="18"/>
  <c r="S959" i="18"/>
  <c r="B959" i="18"/>
  <c r="S958" i="18"/>
  <c r="B958" i="18"/>
  <c r="S957" i="18"/>
  <c r="B957" i="18"/>
  <c r="S956" i="18"/>
  <c r="B956" i="18"/>
  <c r="S955" i="18"/>
  <c r="B955" i="18"/>
  <c r="S954" i="18"/>
  <c r="B954" i="18"/>
  <c r="S953" i="18"/>
  <c r="B953" i="18"/>
  <c r="S952" i="18"/>
  <c r="B952" i="18"/>
  <c r="S951" i="18"/>
  <c r="B951" i="18"/>
  <c r="S950" i="18"/>
  <c r="B950" i="18"/>
  <c r="S949" i="18"/>
  <c r="B949" i="18"/>
  <c r="S948" i="18"/>
  <c r="B948" i="18"/>
  <c r="S947" i="18"/>
  <c r="B947" i="18"/>
  <c r="S946" i="18"/>
  <c r="B946" i="18"/>
  <c r="S945" i="18"/>
  <c r="B945" i="18"/>
  <c r="S944" i="18"/>
  <c r="B944" i="18"/>
  <c r="S943" i="18"/>
  <c r="B943" i="18"/>
  <c r="S942" i="18"/>
  <c r="B942" i="18"/>
  <c r="S941" i="18"/>
  <c r="B941" i="18"/>
  <c r="S940" i="18"/>
  <c r="B940" i="18"/>
  <c r="S939" i="18"/>
  <c r="B939" i="18"/>
  <c r="S938" i="18"/>
  <c r="B938" i="18"/>
  <c r="S937" i="18"/>
  <c r="B937" i="18"/>
  <c r="S936" i="18"/>
  <c r="B936" i="18"/>
  <c r="S935" i="18"/>
  <c r="B935" i="18"/>
  <c r="S934" i="18"/>
  <c r="B934" i="18"/>
  <c r="S933" i="18"/>
  <c r="B933" i="18"/>
  <c r="S932" i="18"/>
  <c r="B932" i="18"/>
  <c r="S931" i="18"/>
  <c r="B931" i="18"/>
  <c r="S930" i="18"/>
  <c r="B930" i="18"/>
  <c r="S929" i="18"/>
  <c r="B929" i="18"/>
  <c r="S928" i="18"/>
  <c r="B928" i="18"/>
  <c r="S927" i="18"/>
  <c r="B927" i="18"/>
  <c r="S926" i="18"/>
  <c r="B926" i="18"/>
  <c r="S925" i="18"/>
  <c r="B925" i="18"/>
  <c r="S924" i="18"/>
  <c r="B924" i="18"/>
  <c r="S923" i="18"/>
  <c r="B923" i="18"/>
  <c r="S922" i="18"/>
  <c r="B922" i="18"/>
  <c r="S921" i="18"/>
  <c r="B921" i="18"/>
  <c r="S920" i="18"/>
  <c r="B920" i="18"/>
  <c r="S919" i="18"/>
  <c r="B919" i="18"/>
  <c r="S918" i="18"/>
  <c r="B918" i="18"/>
  <c r="S917" i="18"/>
  <c r="B917" i="18"/>
  <c r="S916" i="18"/>
  <c r="B916" i="18"/>
  <c r="S915" i="18"/>
  <c r="B915" i="18"/>
  <c r="S914" i="18"/>
  <c r="S913" i="18"/>
  <c r="B913" i="18"/>
  <c r="S912" i="18"/>
  <c r="B912" i="18"/>
  <c r="S911" i="18"/>
  <c r="B911" i="18"/>
  <c r="S910" i="18"/>
  <c r="B910" i="18"/>
  <c r="S909" i="18"/>
  <c r="B909" i="18"/>
  <c r="S908" i="18"/>
  <c r="B908" i="18"/>
  <c r="S907" i="18"/>
  <c r="B907" i="18"/>
  <c r="S906" i="18"/>
  <c r="B906" i="18"/>
  <c r="S905" i="18"/>
  <c r="B905" i="18"/>
  <c r="S904" i="18"/>
  <c r="B904" i="18"/>
  <c r="S903" i="18"/>
  <c r="B903" i="18"/>
  <c r="S902" i="18"/>
  <c r="B902" i="18"/>
  <c r="S901" i="18"/>
  <c r="B901" i="18"/>
  <c r="S900" i="18"/>
  <c r="B900" i="18"/>
  <c r="S899" i="18"/>
  <c r="B899" i="18"/>
  <c r="S898" i="18"/>
  <c r="B898" i="18"/>
  <c r="S897" i="18"/>
  <c r="B897" i="18"/>
  <c r="S896" i="18"/>
  <c r="B896" i="18"/>
  <c r="S895" i="18"/>
  <c r="B895" i="18"/>
  <c r="S894" i="18"/>
  <c r="B894" i="18"/>
  <c r="S893" i="18"/>
  <c r="B893" i="18"/>
  <c r="S892" i="18"/>
  <c r="B892" i="18"/>
  <c r="S891" i="18"/>
  <c r="B891" i="18"/>
  <c r="S890" i="18"/>
  <c r="B890" i="18"/>
  <c r="S889" i="18"/>
  <c r="B889" i="18"/>
  <c r="S888" i="18"/>
  <c r="B888" i="18"/>
  <c r="S887" i="18"/>
  <c r="B887" i="18"/>
  <c r="S886" i="18"/>
  <c r="B886" i="18"/>
  <c r="S885" i="18"/>
  <c r="B885" i="18"/>
  <c r="S884" i="18"/>
  <c r="S883" i="18"/>
  <c r="S882" i="18"/>
  <c r="B882" i="18"/>
  <c r="S881" i="18"/>
  <c r="B881" i="18"/>
  <c r="S880" i="18"/>
  <c r="B880" i="18"/>
  <c r="S879" i="18"/>
  <c r="B879" i="18"/>
  <c r="S878" i="18"/>
  <c r="B878" i="18"/>
  <c r="S877" i="18"/>
  <c r="B877" i="18"/>
  <c r="S876" i="18"/>
  <c r="B876" i="18"/>
  <c r="S875" i="18"/>
  <c r="B875" i="18"/>
  <c r="S874" i="18"/>
  <c r="B874" i="18"/>
  <c r="S873" i="18"/>
  <c r="B873" i="18"/>
  <c r="S872" i="18"/>
  <c r="B872" i="18"/>
  <c r="S871" i="18"/>
  <c r="B871" i="18"/>
  <c r="S870" i="18"/>
  <c r="B870" i="18"/>
  <c r="S869" i="18"/>
  <c r="B869" i="18"/>
  <c r="S868" i="18"/>
  <c r="B868" i="18"/>
  <c r="S867" i="18"/>
  <c r="B867" i="18"/>
  <c r="S866" i="18"/>
  <c r="B866" i="18"/>
  <c r="S865" i="18"/>
  <c r="B865" i="18"/>
  <c r="S864" i="18"/>
  <c r="B864" i="18"/>
  <c r="S863" i="18"/>
  <c r="B863" i="18"/>
  <c r="S862" i="18"/>
  <c r="B862" i="18"/>
  <c r="S861" i="18"/>
  <c r="B861" i="18"/>
  <c r="S860" i="18"/>
  <c r="B860" i="18"/>
  <c r="S859" i="18"/>
  <c r="B859" i="18"/>
  <c r="S858" i="18"/>
  <c r="B858" i="18"/>
  <c r="S857" i="18"/>
  <c r="B857" i="18"/>
  <c r="S856" i="18"/>
  <c r="B856" i="18"/>
  <c r="S855" i="18"/>
  <c r="B855" i="18"/>
  <c r="S854" i="18"/>
  <c r="B854" i="18"/>
  <c r="S853" i="18"/>
  <c r="B853" i="18"/>
  <c r="S852" i="18"/>
  <c r="B852" i="18"/>
  <c r="S851" i="18"/>
  <c r="B851" i="18"/>
  <c r="S850" i="18"/>
  <c r="B850" i="18"/>
  <c r="S849" i="18"/>
  <c r="B849" i="18"/>
  <c r="S848" i="18"/>
  <c r="B848" i="18"/>
  <c r="S847" i="18"/>
  <c r="B847" i="18"/>
  <c r="S846" i="18"/>
  <c r="B846" i="18"/>
  <c r="S845" i="18"/>
  <c r="B845" i="18"/>
  <c r="S844" i="18"/>
  <c r="B844" i="18"/>
  <c r="S843" i="18"/>
  <c r="B843" i="18"/>
  <c r="S842" i="18"/>
  <c r="B842" i="18"/>
  <c r="S841" i="18"/>
  <c r="B841" i="18"/>
  <c r="S840" i="18"/>
  <c r="B840" i="18"/>
  <c r="S839" i="18"/>
  <c r="B839" i="18"/>
  <c r="S838" i="18"/>
  <c r="B838" i="18"/>
  <c r="S837" i="18"/>
  <c r="B837" i="18"/>
  <c r="S836" i="18"/>
  <c r="B836" i="18"/>
  <c r="S835" i="18"/>
  <c r="B835" i="18"/>
  <c r="S834" i="18"/>
  <c r="B834" i="18"/>
  <c r="S833" i="18"/>
  <c r="B833" i="18"/>
  <c r="S832" i="18"/>
  <c r="B832" i="18"/>
  <c r="S831" i="18"/>
  <c r="B831" i="18"/>
  <c r="S830" i="18"/>
  <c r="B830" i="18"/>
  <c r="S829" i="18"/>
  <c r="B829" i="18"/>
  <c r="S828" i="18"/>
  <c r="B828" i="18"/>
  <c r="S827" i="18"/>
  <c r="B827" i="18"/>
  <c r="S826" i="18"/>
  <c r="B826" i="18"/>
  <c r="S825" i="18"/>
  <c r="B825" i="18"/>
  <c r="S824" i="18"/>
  <c r="B824" i="18"/>
  <c r="S823" i="18"/>
  <c r="B823" i="18"/>
  <c r="S822" i="18"/>
  <c r="B822" i="18"/>
  <c r="S821" i="18"/>
  <c r="B821" i="18"/>
  <c r="S820" i="18"/>
  <c r="B820" i="18"/>
  <c r="S819" i="18"/>
  <c r="B819" i="18"/>
  <c r="S818" i="18"/>
  <c r="B818" i="18"/>
  <c r="S817" i="18"/>
  <c r="B817" i="18"/>
  <c r="S816" i="18"/>
  <c r="B816" i="18"/>
  <c r="S815" i="18"/>
  <c r="B815" i="18"/>
  <c r="S814" i="18"/>
  <c r="B814" i="18"/>
  <c r="S813" i="18"/>
  <c r="B813" i="18"/>
  <c r="S812" i="18"/>
  <c r="B812" i="18"/>
  <c r="S811" i="18"/>
  <c r="S810" i="18"/>
  <c r="S809" i="18"/>
  <c r="S808" i="18"/>
  <c r="S807" i="18"/>
  <c r="S806" i="18"/>
  <c r="B806" i="18"/>
  <c r="S805" i="18"/>
  <c r="B805" i="18"/>
  <c r="S804" i="18"/>
  <c r="B804" i="18"/>
  <c r="S803" i="18"/>
  <c r="B803" i="18"/>
  <c r="S802" i="18"/>
  <c r="B802" i="18"/>
  <c r="S801" i="18"/>
  <c r="B801" i="18"/>
  <c r="S800" i="18"/>
  <c r="B800" i="18"/>
  <c r="S799" i="18"/>
  <c r="B799" i="18"/>
  <c r="S798" i="18"/>
  <c r="B798" i="18"/>
  <c r="S797" i="18"/>
  <c r="B797" i="18"/>
  <c r="S796" i="18"/>
  <c r="B796" i="18"/>
  <c r="S795" i="18"/>
  <c r="B795" i="18"/>
  <c r="S794" i="18"/>
  <c r="B794" i="18"/>
  <c r="S793" i="18"/>
  <c r="B793" i="18"/>
  <c r="S792" i="18"/>
  <c r="B792" i="18"/>
  <c r="S791" i="18"/>
  <c r="B791" i="18"/>
  <c r="S790" i="18"/>
  <c r="B790" i="18"/>
  <c r="S789" i="18"/>
  <c r="B789" i="18"/>
  <c r="S788" i="18"/>
  <c r="B788" i="18"/>
  <c r="S787" i="18"/>
  <c r="B787" i="18"/>
  <c r="S786" i="18"/>
  <c r="B786" i="18"/>
  <c r="S785" i="18"/>
  <c r="B785" i="18"/>
  <c r="S784" i="18"/>
  <c r="B784" i="18"/>
  <c r="S783" i="18"/>
  <c r="B783" i="18"/>
  <c r="S782" i="18"/>
  <c r="B782" i="18"/>
  <c r="S781" i="18"/>
  <c r="B781" i="18"/>
  <c r="S780" i="18"/>
  <c r="B780" i="18"/>
  <c r="S779" i="18"/>
  <c r="B779" i="18"/>
  <c r="S778" i="18"/>
  <c r="B778" i="18"/>
  <c r="S777" i="18"/>
  <c r="S776" i="18"/>
  <c r="B776" i="18"/>
  <c r="S775" i="18"/>
  <c r="B775" i="18"/>
  <c r="S774" i="18"/>
  <c r="B774" i="18"/>
  <c r="S773" i="18"/>
  <c r="B773" i="18"/>
  <c r="S772" i="18"/>
  <c r="B772" i="18"/>
  <c r="S771" i="18"/>
  <c r="B771" i="18"/>
  <c r="S770" i="18"/>
  <c r="B770" i="18"/>
  <c r="S769" i="18"/>
  <c r="B769" i="18"/>
  <c r="S768" i="18"/>
  <c r="B768" i="18"/>
  <c r="S767" i="18"/>
  <c r="B767" i="18"/>
  <c r="S766" i="18"/>
  <c r="B766" i="18"/>
  <c r="S765" i="18"/>
  <c r="B765" i="18"/>
  <c r="S764" i="18"/>
  <c r="B764" i="18"/>
  <c r="S763" i="18"/>
  <c r="B763" i="18"/>
  <c r="S762" i="18"/>
  <c r="B762" i="18"/>
  <c r="S761" i="18"/>
  <c r="B761" i="18"/>
  <c r="S760" i="18"/>
  <c r="B760" i="18"/>
  <c r="S759" i="18"/>
  <c r="B759" i="18"/>
  <c r="S758" i="18"/>
  <c r="B758" i="18"/>
  <c r="S757" i="18"/>
  <c r="B757" i="18"/>
  <c r="S756" i="18"/>
  <c r="B756" i="18"/>
  <c r="S755" i="18"/>
  <c r="B755" i="18"/>
  <c r="S754" i="18"/>
  <c r="B754" i="18"/>
  <c r="S753" i="18"/>
  <c r="B753" i="18"/>
  <c r="S752" i="18"/>
  <c r="B752" i="18"/>
  <c r="S751" i="18"/>
  <c r="B751" i="18"/>
  <c r="S750" i="18"/>
  <c r="B750" i="18"/>
  <c r="S749" i="18"/>
  <c r="B749" i="18"/>
  <c r="S748" i="18"/>
  <c r="B748" i="18"/>
  <c r="S747" i="18"/>
  <c r="B747" i="18"/>
  <c r="S746" i="18"/>
  <c r="B746" i="18"/>
  <c r="S745" i="18"/>
  <c r="B745" i="18"/>
  <c r="S744" i="18"/>
  <c r="B744" i="18"/>
  <c r="S743" i="18"/>
  <c r="B743" i="18"/>
  <c r="S742" i="18"/>
  <c r="B742" i="18"/>
  <c r="S741" i="18"/>
  <c r="B741" i="18"/>
  <c r="S740" i="18"/>
  <c r="B740" i="18"/>
  <c r="S739" i="18"/>
  <c r="B739" i="18"/>
  <c r="S738" i="18"/>
  <c r="B738" i="18"/>
  <c r="S737" i="18"/>
  <c r="B737" i="18"/>
  <c r="S736" i="18"/>
  <c r="B736" i="18"/>
  <c r="S735" i="18"/>
  <c r="B735" i="18"/>
  <c r="S734" i="18"/>
  <c r="B734" i="18"/>
  <c r="S733" i="18"/>
  <c r="B733" i="18"/>
  <c r="S732" i="18"/>
  <c r="B732" i="18"/>
  <c r="S731" i="18"/>
  <c r="B731" i="18"/>
  <c r="S730" i="18"/>
  <c r="B730" i="18"/>
  <c r="S729" i="18"/>
  <c r="B729" i="18"/>
  <c r="S728" i="18"/>
  <c r="B728" i="18"/>
  <c r="S727" i="18"/>
  <c r="B727" i="18"/>
  <c r="S726" i="18"/>
  <c r="B726" i="18"/>
  <c r="S725" i="18"/>
  <c r="B725" i="18"/>
  <c r="S724" i="18"/>
  <c r="B724" i="18"/>
  <c r="S723" i="18"/>
  <c r="B723" i="18"/>
  <c r="S722" i="18"/>
  <c r="B722" i="18"/>
  <c r="S721" i="18"/>
  <c r="B721" i="18"/>
  <c r="S720" i="18"/>
  <c r="B720" i="18"/>
  <c r="S719" i="18"/>
  <c r="S718" i="18"/>
  <c r="B718" i="18"/>
  <c r="S717" i="18"/>
  <c r="B717" i="18"/>
  <c r="S716" i="18"/>
  <c r="B716" i="18"/>
  <c r="S715" i="18"/>
  <c r="B715" i="18"/>
  <c r="S714" i="18"/>
  <c r="B714" i="18"/>
  <c r="S713" i="18"/>
  <c r="S712" i="18"/>
  <c r="B712" i="18"/>
  <c r="S711" i="18"/>
  <c r="B711" i="18"/>
  <c r="S710" i="18"/>
  <c r="B710" i="18"/>
  <c r="S709" i="18"/>
  <c r="B709" i="18"/>
  <c r="S708" i="18"/>
  <c r="B708" i="18"/>
  <c r="S707" i="18"/>
  <c r="B707" i="18"/>
  <c r="S706" i="18"/>
  <c r="B706" i="18"/>
  <c r="S705" i="18"/>
  <c r="B705" i="18"/>
  <c r="S704" i="18"/>
  <c r="B704" i="18"/>
  <c r="S703" i="18"/>
  <c r="S702" i="18"/>
  <c r="S701" i="18"/>
  <c r="B701" i="18"/>
  <c r="S700" i="18"/>
  <c r="B700" i="18"/>
  <c r="S699" i="18"/>
  <c r="B699" i="18"/>
  <c r="S698" i="18"/>
  <c r="B698" i="18"/>
  <c r="S697" i="18"/>
  <c r="B697" i="18"/>
  <c r="S696" i="18"/>
  <c r="B696" i="18"/>
  <c r="S695" i="18"/>
  <c r="B695" i="18"/>
  <c r="S694" i="18"/>
  <c r="B694" i="18"/>
  <c r="S693" i="18"/>
  <c r="B693" i="18"/>
  <c r="S692" i="18"/>
  <c r="B692" i="18"/>
  <c r="S691" i="18"/>
  <c r="B691" i="18"/>
  <c r="S690" i="18"/>
  <c r="B690" i="18"/>
  <c r="S689" i="18"/>
  <c r="B689" i="18"/>
  <c r="S688" i="18"/>
  <c r="B688" i="18"/>
  <c r="S687" i="18"/>
  <c r="B687" i="18"/>
  <c r="S686" i="18"/>
  <c r="B686" i="18"/>
  <c r="S685" i="18"/>
  <c r="B685" i="18"/>
  <c r="S684" i="18"/>
  <c r="B684" i="18"/>
  <c r="S683" i="18"/>
  <c r="B683" i="18"/>
  <c r="S682" i="18"/>
  <c r="B682" i="18"/>
  <c r="S681" i="18"/>
  <c r="B681" i="18"/>
  <c r="S680" i="18"/>
  <c r="B680" i="18"/>
  <c r="S679" i="18"/>
  <c r="B679" i="18"/>
  <c r="S678" i="18"/>
  <c r="B678" i="18"/>
  <c r="S677" i="18"/>
  <c r="B677" i="18"/>
  <c r="S676" i="18"/>
  <c r="B676" i="18"/>
  <c r="S675" i="18"/>
  <c r="B675" i="18"/>
  <c r="S674" i="18"/>
  <c r="B674" i="18"/>
  <c r="S673" i="18"/>
  <c r="B673" i="18"/>
  <c r="S672" i="18"/>
  <c r="B672" i="18"/>
  <c r="S671" i="18"/>
  <c r="B671" i="18"/>
  <c r="S670" i="18"/>
  <c r="B670" i="18"/>
  <c r="S669" i="18"/>
  <c r="B669" i="18"/>
  <c r="S668" i="18"/>
  <c r="B668" i="18"/>
  <c r="S667" i="18"/>
  <c r="B667" i="18"/>
  <c r="S666" i="18"/>
  <c r="B666" i="18"/>
  <c r="S665" i="18"/>
  <c r="B665" i="18"/>
  <c r="S664" i="18"/>
  <c r="B664" i="18"/>
  <c r="S663" i="18"/>
  <c r="B663" i="18"/>
  <c r="S662" i="18"/>
  <c r="B662" i="18"/>
  <c r="S661" i="18"/>
  <c r="B661" i="18"/>
  <c r="S660" i="18"/>
  <c r="B660" i="18"/>
  <c r="S659" i="18"/>
  <c r="B659" i="18"/>
  <c r="S658" i="18"/>
  <c r="B658" i="18"/>
  <c r="S657" i="18"/>
  <c r="B657" i="18"/>
  <c r="S656" i="18"/>
  <c r="B656" i="18"/>
  <c r="S655" i="18"/>
  <c r="B655" i="18"/>
  <c r="S654" i="18"/>
  <c r="B654" i="18"/>
  <c r="S653" i="18"/>
  <c r="B653" i="18"/>
  <c r="S652" i="18"/>
  <c r="B652" i="18"/>
  <c r="S651" i="18"/>
  <c r="B651" i="18"/>
  <c r="S650" i="18"/>
  <c r="B650" i="18"/>
  <c r="S649" i="18"/>
  <c r="B649" i="18"/>
  <c r="S648" i="18"/>
  <c r="B648" i="18"/>
  <c r="S647" i="18"/>
  <c r="B647" i="18"/>
  <c r="S646" i="18"/>
  <c r="B646" i="18"/>
  <c r="S645" i="18"/>
  <c r="B645" i="18"/>
  <c r="S644" i="18"/>
  <c r="B644" i="18"/>
  <c r="S643" i="18"/>
  <c r="B643" i="18"/>
  <c r="S642" i="18"/>
  <c r="B642" i="18"/>
  <c r="S641" i="18"/>
  <c r="B641" i="18"/>
  <c r="S640" i="18"/>
  <c r="B640" i="18"/>
  <c r="S639" i="18"/>
  <c r="B639" i="18"/>
  <c r="S638" i="18"/>
  <c r="B638" i="18"/>
  <c r="S637" i="18"/>
  <c r="B637" i="18"/>
  <c r="S636" i="18"/>
  <c r="B636" i="18"/>
  <c r="S635" i="18"/>
  <c r="B635" i="18"/>
  <c r="S634" i="18"/>
  <c r="B634" i="18"/>
  <c r="S633" i="18"/>
  <c r="B633" i="18"/>
  <c r="S632" i="18"/>
  <c r="B632" i="18"/>
  <c r="S631" i="18"/>
  <c r="B631" i="18"/>
  <c r="S630" i="18"/>
  <c r="B630" i="18"/>
  <c r="S629" i="18"/>
  <c r="B629" i="18"/>
  <c r="S628" i="18"/>
  <c r="B628" i="18"/>
  <c r="S627" i="18"/>
  <c r="B627" i="18"/>
  <c r="S626" i="18"/>
  <c r="B626" i="18"/>
  <c r="S625" i="18"/>
  <c r="B625" i="18"/>
  <c r="S624" i="18"/>
  <c r="B624" i="18"/>
  <c r="S623" i="18"/>
  <c r="B623" i="18"/>
  <c r="S622" i="18"/>
  <c r="B622" i="18"/>
  <c r="S621" i="18"/>
  <c r="B621" i="18"/>
  <c r="S620" i="18"/>
  <c r="B620" i="18"/>
  <c r="S619" i="18"/>
  <c r="B619" i="18"/>
  <c r="S618" i="18"/>
  <c r="B618" i="18"/>
  <c r="S617" i="18"/>
  <c r="B617" i="18"/>
  <c r="S616" i="18"/>
  <c r="B616" i="18"/>
  <c r="S615" i="18"/>
  <c r="B615" i="18"/>
  <c r="S614" i="18"/>
  <c r="B614" i="18"/>
  <c r="S613" i="18"/>
  <c r="B613" i="18"/>
  <c r="S612" i="18"/>
  <c r="B612" i="18"/>
  <c r="S611" i="18"/>
  <c r="B611" i="18"/>
  <c r="S610" i="18"/>
  <c r="B610" i="18"/>
  <c r="S609" i="18"/>
  <c r="B609" i="18"/>
  <c r="S608" i="18"/>
  <c r="B608" i="18"/>
  <c r="S607" i="18"/>
  <c r="B607" i="18"/>
  <c r="S606" i="18"/>
  <c r="B606" i="18"/>
  <c r="S605" i="18"/>
  <c r="B605" i="18"/>
  <c r="S604" i="18"/>
  <c r="B604" i="18"/>
  <c r="S603" i="18"/>
  <c r="B603" i="18"/>
  <c r="S602" i="18"/>
  <c r="B602" i="18"/>
  <c r="S601" i="18"/>
  <c r="B601" i="18"/>
  <c r="S600" i="18"/>
  <c r="B600" i="18"/>
  <c r="S599" i="18"/>
  <c r="B599" i="18"/>
  <c r="S598" i="18"/>
  <c r="B598" i="18"/>
  <c r="S597" i="18"/>
  <c r="B597" i="18"/>
  <c r="S596" i="18"/>
  <c r="B596" i="18"/>
  <c r="S595" i="18"/>
  <c r="B595" i="18"/>
  <c r="S594" i="18"/>
  <c r="B594" i="18"/>
  <c r="S593" i="18"/>
  <c r="B593" i="18"/>
  <c r="S592" i="18"/>
  <c r="B592" i="18"/>
  <c r="S591" i="18"/>
  <c r="B591" i="18"/>
  <c r="S590" i="18"/>
  <c r="B590" i="18"/>
  <c r="S589" i="18"/>
  <c r="B589" i="18"/>
  <c r="S588" i="18"/>
  <c r="B588" i="18"/>
  <c r="S587" i="18"/>
  <c r="B587" i="18"/>
  <c r="S586" i="18"/>
  <c r="B586" i="18"/>
  <c r="S585" i="18"/>
  <c r="B585" i="18"/>
  <c r="S584" i="18"/>
  <c r="B584" i="18"/>
  <c r="S583" i="18"/>
  <c r="B583" i="18"/>
  <c r="S582" i="18"/>
  <c r="B582" i="18"/>
  <c r="S581" i="18"/>
  <c r="B581" i="18"/>
  <c r="S580" i="18"/>
  <c r="B580" i="18"/>
  <c r="S579" i="18"/>
  <c r="B579" i="18"/>
  <c r="S578" i="18"/>
  <c r="B578" i="18"/>
  <c r="S577" i="18"/>
  <c r="B577" i="18"/>
  <c r="S576" i="18"/>
  <c r="B576" i="18"/>
  <c r="S575" i="18"/>
  <c r="B575" i="18"/>
  <c r="S574" i="18"/>
  <c r="B574" i="18"/>
  <c r="S573" i="18"/>
  <c r="B573" i="18"/>
  <c r="S572" i="18"/>
  <c r="B572" i="18"/>
  <c r="S571" i="18"/>
  <c r="B571" i="18"/>
  <c r="S570" i="18"/>
  <c r="B570" i="18"/>
  <c r="S569" i="18"/>
  <c r="B569" i="18"/>
  <c r="S568" i="18"/>
  <c r="B568" i="18"/>
  <c r="S567" i="18"/>
  <c r="B567" i="18"/>
  <c r="S566" i="18"/>
  <c r="B566" i="18"/>
  <c r="S565" i="18"/>
  <c r="B565" i="18"/>
  <c r="S564" i="18"/>
  <c r="B564" i="18"/>
  <c r="S563" i="18"/>
  <c r="S562" i="18"/>
  <c r="S561" i="18"/>
  <c r="S560" i="18"/>
  <c r="S559" i="18"/>
  <c r="S558" i="18"/>
  <c r="S557" i="18"/>
  <c r="S556" i="18"/>
  <c r="S555" i="18"/>
  <c r="S554" i="18"/>
  <c r="S553" i="18"/>
  <c r="S552" i="18"/>
  <c r="S551" i="18"/>
  <c r="S550" i="18"/>
  <c r="S549" i="18"/>
  <c r="S548" i="18"/>
  <c r="S547" i="18"/>
  <c r="S546" i="18"/>
  <c r="S545" i="18"/>
  <c r="S544" i="18"/>
  <c r="S543" i="18"/>
  <c r="S542" i="18"/>
  <c r="S541" i="18"/>
  <c r="S540" i="18"/>
  <c r="S539" i="18"/>
  <c r="S538" i="18"/>
  <c r="S537" i="18"/>
  <c r="S536" i="18"/>
  <c r="S535" i="18"/>
  <c r="S534" i="18"/>
  <c r="S533" i="18"/>
  <c r="S532" i="18"/>
  <c r="S531" i="18"/>
  <c r="S530" i="18"/>
  <c r="S529" i="18"/>
  <c r="S528" i="18"/>
  <c r="S527" i="18"/>
  <c r="S526" i="18"/>
  <c r="S525" i="18"/>
  <c r="S524" i="18"/>
  <c r="S523" i="18"/>
  <c r="S522" i="18"/>
  <c r="S521" i="18"/>
  <c r="S520" i="18"/>
  <c r="S519" i="18"/>
  <c r="S518" i="18"/>
  <c r="S517" i="18"/>
  <c r="S516" i="18"/>
  <c r="S515" i="18"/>
  <c r="S514" i="18"/>
  <c r="S513" i="18"/>
  <c r="S512" i="18"/>
  <c r="S511" i="18"/>
  <c r="S510" i="18"/>
  <c r="S509" i="18"/>
  <c r="S508" i="18"/>
  <c r="S507" i="18"/>
  <c r="S506" i="18"/>
  <c r="S505" i="18"/>
  <c r="S504" i="18"/>
  <c r="S503" i="18"/>
  <c r="S502" i="18"/>
  <c r="S501" i="18"/>
  <c r="S500" i="18"/>
  <c r="S499" i="18"/>
  <c r="S498" i="18"/>
  <c r="S497" i="18"/>
  <c r="S496" i="18"/>
  <c r="S495" i="18"/>
  <c r="S494" i="18"/>
  <c r="S493" i="18"/>
  <c r="S492" i="18"/>
  <c r="S491" i="18"/>
  <c r="S490" i="18"/>
  <c r="S489" i="18"/>
  <c r="S488" i="18"/>
  <c r="S487" i="18"/>
  <c r="S486" i="18"/>
  <c r="S485" i="18"/>
  <c r="S484" i="18"/>
  <c r="S483" i="18"/>
  <c r="S482" i="18"/>
  <c r="S481" i="18"/>
  <c r="S480" i="18"/>
  <c r="S479" i="18"/>
  <c r="S478" i="18"/>
  <c r="S477" i="18"/>
  <c r="S476" i="18"/>
  <c r="S475" i="18"/>
  <c r="S474" i="18"/>
  <c r="S473" i="18"/>
  <c r="S472" i="18"/>
  <c r="S471" i="18"/>
  <c r="S470" i="18"/>
  <c r="S469" i="18"/>
  <c r="S468" i="18"/>
  <c r="S467" i="18"/>
  <c r="S466" i="18"/>
  <c r="S465" i="18"/>
  <c r="S464" i="18"/>
  <c r="S463" i="18"/>
  <c r="S462" i="18"/>
  <c r="S461" i="18"/>
  <c r="S460" i="18"/>
  <c r="S459" i="18"/>
  <c r="S458" i="18"/>
  <c r="S457" i="18"/>
  <c r="S456" i="18"/>
  <c r="S455" i="18"/>
  <c r="S454" i="18"/>
  <c r="S453" i="18"/>
  <c r="S452" i="18"/>
  <c r="S451" i="18"/>
  <c r="S450" i="18"/>
  <c r="S449" i="18"/>
  <c r="S448" i="18"/>
  <c r="S447" i="18"/>
  <c r="S446" i="18"/>
  <c r="S445" i="18"/>
  <c r="S444" i="18"/>
  <c r="S443" i="18"/>
  <c r="S442" i="18"/>
  <c r="S441" i="18"/>
  <c r="S440" i="18"/>
  <c r="S439" i="18"/>
  <c r="S438" i="18"/>
  <c r="S437" i="18"/>
  <c r="S436" i="18"/>
  <c r="S435" i="18"/>
  <c r="S434" i="18"/>
  <c r="S433" i="18"/>
  <c r="S432" i="18"/>
  <c r="S431" i="18"/>
  <c r="S430" i="18"/>
  <c r="S429" i="18"/>
  <c r="S428" i="18"/>
  <c r="S427" i="18"/>
  <c r="S426" i="18"/>
  <c r="S425" i="18"/>
  <c r="S424" i="18"/>
  <c r="S423" i="18"/>
  <c r="S422" i="18"/>
  <c r="S421" i="18"/>
  <c r="S420" i="18"/>
  <c r="S419" i="18"/>
  <c r="S418" i="18"/>
  <c r="S417" i="18"/>
  <c r="S416" i="18"/>
  <c r="S415" i="18"/>
  <c r="S414" i="18"/>
  <c r="S413" i="18"/>
  <c r="S412" i="18"/>
  <c r="S411" i="18"/>
  <c r="S410" i="18"/>
  <c r="S409" i="18"/>
  <c r="S408" i="18"/>
  <c r="S407" i="18"/>
  <c r="S406" i="18"/>
  <c r="S405" i="18"/>
  <c r="S404" i="18"/>
  <c r="S403" i="18"/>
  <c r="S402" i="18"/>
  <c r="S401" i="18"/>
  <c r="S400" i="18"/>
  <c r="S399" i="18"/>
  <c r="S398" i="18"/>
  <c r="S397" i="18"/>
  <c r="S396" i="18"/>
  <c r="S395" i="18"/>
  <c r="S394" i="18"/>
  <c r="S393" i="18"/>
  <c r="S392" i="18"/>
  <c r="S391" i="18"/>
  <c r="S390" i="18"/>
  <c r="S389" i="18"/>
  <c r="S388" i="18"/>
  <c r="S387" i="18"/>
  <c r="S386" i="18"/>
  <c r="S385" i="18"/>
  <c r="S384" i="18"/>
  <c r="S383" i="18"/>
  <c r="S382" i="18"/>
  <c r="S381" i="18"/>
  <c r="S380" i="18"/>
  <c r="S379" i="18"/>
  <c r="S378" i="18"/>
  <c r="S377" i="18"/>
  <c r="S376" i="18"/>
  <c r="S375" i="18"/>
  <c r="S374" i="18"/>
  <c r="S373" i="18"/>
  <c r="S372" i="18"/>
  <c r="S371" i="18"/>
  <c r="S370" i="18"/>
  <c r="S369" i="18"/>
  <c r="S368" i="18"/>
  <c r="S367" i="18"/>
  <c r="S366" i="18"/>
  <c r="S365" i="18"/>
  <c r="S364" i="18"/>
  <c r="S363" i="18"/>
  <c r="S362" i="18"/>
  <c r="S361" i="18"/>
  <c r="S360" i="18"/>
  <c r="S359" i="18"/>
  <c r="S358" i="18"/>
  <c r="S357" i="18"/>
  <c r="S356" i="18"/>
  <c r="S355" i="18"/>
  <c r="S354" i="18"/>
  <c r="S353" i="18"/>
  <c r="S352" i="18"/>
  <c r="S351" i="18"/>
  <c r="S350" i="18"/>
  <c r="S349" i="18"/>
  <c r="S348" i="18"/>
  <c r="S347" i="18"/>
  <c r="S346" i="18"/>
  <c r="S345" i="18"/>
  <c r="S344" i="18"/>
  <c r="S343" i="18"/>
  <c r="S342" i="18"/>
  <c r="S341" i="18"/>
  <c r="S340" i="18"/>
  <c r="S339" i="18"/>
  <c r="S338" i="18"/>
  <c r="S337" i="18"/>
  <c r="S336" i="18"/>
  <c r="S335" i="18"/>
  <c r="S334" i="18"/>
  <c r="S333" i="18"/>
  <c r="S332" i="18"/>
  <c r="S331" i="18"/>
  <c r="S330" i="18"/>
  <c r="S329" i="18"/>
  <c r="S328" i="18"/>
  <c r="S327" i="18"/>
  <c r="S326" i="18"/>
  <c r="S325" i="18"/>
  <c r="S324" i="18"/>
  <c r="S323" i="18"/>
  <c r="S322" i="18"/>
  <c r="S321" i="18"/>
  <c r="S320" i="18"/>
  <c r="S319" i="18"/>
  <c r="S318" i="18"/>
  <c r="S317" i="18"/>
  <c r="S316" i="18"/>
  <c r="S315" i="18"/>
  <c r="S314" i="18"/>
  <c r="S313" i="18"/>
  <c r="S312" i="18"/>
  <c r="S311" i="18"/>
  <c r="S310" i="18"/>
  <c r="S309" i="18"/>
  <c r="S308" i="18"/>
  <c r="S307" i="18"/>
  <c r="S306" i="18"/>
  <c r="S305" i="18"/>
  <c r="S304" i="18"/>
  <c r="S303" i="18"/>
  <c r="S302" i="18"/>
  <c r="S301" i="18"/>
  <c r="S300" i="18"/>
  <c r="S299" i="18"/>
  <c r="S298" i="18"/>
  <c r="S297" i="18"/>
  <c r="S296" i="18"/>
  <c r="S295" i="18"/>
  <c r="S294" i="18"/>
  <c r="S293" i="18"/>
  <c r="S292" i="18"/>
  <c r="S291" i="18"/>
  <c r="S290" i="18"/>
  <c r="S289" i="18"/>
  <c r="S288" i="18"/>
  <c r="S287" i="18"/>
  <c r="S286" i="18"/>
  <c r="S285" i="18"/>
  <c r="S284" i="18"/>
  <c r="S283" i="18"/>
  <c r="S282" i="18"/>
  <c r="S281" i="18"/>
  <c r="S280" i="18"/>
  <c r="S279" i="18"/>
  <c r="S278" i="18"/>
  <c r="S277" i="18"/>
  <c r="S276" i="18"/>
  <c r="S275" i="18"/>
  <c r="S274" i="18"/>
  <c r="S273" i="18"/>
  <c r="S272" i="18"/>
  <c r="S271" i="18"/>
  <c r="S270" i="18"/>
  <c r="S269" i="18"/>
  <c r="S268" i="18"/>
  <c r="S267" i="18"/>
  <c r="S266" i="18"/>
  <c r="S265" i="18"/>
  <c r="S264" i="18"/>
  <c r="S263" i="18"/>
  <c r="S262" i="18"/>
  <c r="S261" i="18"/>
  <c r="S260" i="18"/>
  <c r="S259" i="18"/>
  <c r="S258" i="18"/>
  <c r="S257" i="18"/>
  <c r="S256" i="18"/>
  <c r="S255" i="18"/>
  <c r="S254" i="18"/>
  <c r="S253" i="18"/>
  <c r="S252" i="18"/>
  <c r="S251" i="18"/>
  <c r="S250" i="18"/>
  <c r="S249" i="18"/>
  <c r="S248" i="18"/>
  <c r="S247" i="18"/>
  <c r="S246" i="18"/>
  <c r="S245" i="18"/>
  <c r="S244" i="18"/>
  <c r="S243" i="18"/>
  <c r="S242" i="18"/>
  <c r="S241" i="18"/>
  <c r="S240" i="18"/>
  <c r="S239" i="18"/>
  <c r="S238" i="18"/>
  <c r="S237" i="18"/>
  <c r="S236" i="18"/>
  <c r="S235" i="18"/>
  <c r="S234" i="18"/>
  <c r="S233" i="18"/>
  <c r="S232" i="18"/>
  <c r="S231" i="18"/>
  <c r="S230" i="18"/>
  <c r="S229" i="18"/>
  <c r="S228" i="18"/>
  <c r="S227" i="18"/>
  <c r="S226" i="18"/>
  <c r="S225" i="18"/>
  <c r="S224" i="18"/>
  <c r="S223" i="18"/>
  <c r="S222" i="18"/>
  <c r="S221" i="18"/>
  <c r="S220" i="18"/>
  <c r="S219" i="18"/>
  <c r="S218" i="18"/>
  <c r="S217" i="18"/>
  <c r="S216" i="18"/>
  <c r="S215" i="18"/>
  <c r="S214" i="18"/>
  <c r="S213" i="18"/>
  <c r="S212" i="18"/>
  <c r="S211" i="18"/>
  <c r="S210" i="18"/>
  <c r="S209" i="18"/>
  <c r="S208" i="18"/>
  <c r="S207" i="18"/>
  <c r="S206" i="18"/>
  <c r="S205" i="18"/>
  <c r="S204" i="18"/>
  <c r="S203" i="18"/>
  <c r="S202" i="18"/>
  <c r="S201" i="18"/>
  <c r="S200" i="18"/>
  <c r="S199" i="18"/>
  <c r="S198" i="18"/>
  <c r="S197" i="18"/>
  <c r="S196" i="18"/>
  <c r="S195" i="18"/>
  <c r="S194" i="18"/>
  <c r="S193" i="18"/>
  <c r="S192" i="18"/>
  <c r="S191" i="18"/>
  <c r="S190" i="18"/>
  <c r="S189" i="18"/>
  <c r="S188" i="18"/>
  <c r="S187" i="18"/>
  <c r="S186" i="18"/>
  <c r="S185" i="18"/>
  <c r="S184" i="18"/>
  <c r="S183" i="18"/>
  <c r="S182" i="18"/>
  <c r="S181" i="18"/>
  <c r="S180" i="18"/>
  <c r="S179" i="18"/>
  <c r="S178" i="18"/>
  <c r="S177" i="18"/>
  <c r="S176" i="18"/>
  <c r="S175" i="18"/>
  <c r="S174" i="18"/>
  <c r="S173" i="18"/>
  <c r="S172" i="18"/>
  <c r="S171" i="18"/>
  <c r="S170" i="18"/>
  <c r="S169" i="18"/>
  <c r="S168" i="18"/>
  <c r="S167" i="18"/>
  <c r="S166" i="18"/>
  <c r="S165" i="18"/>
  <c r="S164" i="18"/>
  <c r="S163" i="18"/>
  <c r="S162" i="18"/>
  <c r="S161" i="18"/>
  <c r="S160" i="18"/>
  <c r="S159" i="18"/>
  <c r="S158" i="18"/>
  <c r="S157" i="18"/>
  <c r="S156" i="18"/>
  <c r="S155" i="18"/>
  <c r="S154" i="18"/>
  <c r="S153" i="18"/>
  <c r="S152" i="18"/>
  <c r="S151" i="18"/>
  <c r="S150" i="18"/>
  <c r="S149" i="18"/>
  <c r="S148" i="18"/>
  <c r="S147" i="18"/>
  <c r="S146" i="18"/>
  <c r="S145" i="18"/>
  <c r="S144" i="18"/>
  <c r="S143" i="18"/>
  <c r="S142" i="18"/>
  <c r="S141" i="18"/>
  <c r="S140" i="18"/>
  <c r="S139" i="18"/>
  <c r="S138" i="18"/>
  <c r="S137" i="18"/>
  <c r="S136" i="18"/>
  <c r="S135" i="18"/>
  <c r="S134" i="18"/>
  <c r="S133" i="18"/>
  <c r="S132" i="18"/>
  <c r="S131" i="18"/>
  <c r="S130" i="18"/>
  <c r="S129" i="18"/>
  <c r="S128" i="18"/>
  <c r="S127" i="18"/>
  <c r="S126" i="18"/>
  <c r="S125" i="18"/>
  <c r="S124" i="18"/>
  <c r="S123" i="18"/>
  <c r="S122" i="18"/>
  <c r="S121" i="18"/>
  <c r="S120" i="18"/>
  <c r="S119" i="18"/>
  <c r="S118" i="18"/>
  <c r="S117" i="18"/>
  <c r="S116" i="18"/>
  <c r="S115" i="18"/>
  <c r="S114" i="18"/>
  <c r="S113" i="18"/>
  <c r="S112" i="18"/>
  <c r="S111" i="18"/>
  <c r="S110" i="18"/>
  <c r="S109" i="18"/>
  <c r="S108" i="18"/>
  <c r="S107" i="18"/>
  <c r="S106" i="18"/>
  <c r="S105" i="18"/>
  <c r="S104" i="18"/>
  <c r="S103" i="18"/>
  <c r="S102" i="18"/>
  <c r="S101" i="18"/>
  <c r="S100" i="18"/>
  <c r="S99" i="18"/>
  <c r="S98" i="18"/>
  <c r="S97" i="18"/>
  <c r="S96" i="18"/>
  <c r="S95" i="18"/>
  <c r="S94" i="18"/>
  <c r="S93" i="18"/>
  <c r="S92" i="18"/>
  <c r="S91" i="18"/>
  <c r="S90" i="18"/>
  <c r="S89" i="18"/>
  <c r="S88" i="18"/>
  <c r="S87" i="18"/>
  <c r="S86" i="18"/>
  <c r="S85" i="18"/>
  <c r="S84" i="18"/>
  <c r="S83" i="18"/>
  <c r="S82" i="18"/>
  <c r="S81" i="18"/>
  <c r="S80" i="18"/>
  <c r="S79" i="18"/>
  <c r="S78" i="18"/>
  <c r="S77" i="18"/>
  <c r="S76" i="18"/>
  <c r="S75" i="18"/>
  <c r="S74" i="18"/>
  <c r="S73" i="18"/>
  <c r="S72" i="18"/>
  <c r="S71" i="18"/>
  <c r="S70" i="18"/>
  <c r="S69" i="18"/>
  <c r="S68" i="18"/>
  <c r="S67" i="18"/>
  <c r="S66" i="18"/>
  <c r="S65" i="18"/>
  <c r="S64" i="18"/>
  <c r="S63" i="18"/>
  <c r="S62" i="18"/>
  <c r="S61" i="18"/>
  <c r="S60" i="18"/>
  <c r="S59" i="18"/>
  <c r="S58" i="18"/>
  <c r="S57" i="18"/>
  <c r="S56" i="18"/>
  <c r="S55" i="18"/>
  <c r="S54" i="18"/>
  <c r="S53" i="18"/>
  <c r="S52" i="18"/>
  <c r="S51" i="18"/>
  <c r="S50" i="18"/>
  <c r="S49" i="18"/>
  <c r="S48" i="18"/>
  <c r="S47" i="18"/>
  <c r="S46" i="18"/>
  <c r="S45" i="18"/>
  <c r="S44" i="18"/>
  <c r="S43" i="18"/>
  <c r="S42" i="18"/>
  <c r="S41" i="18"/>
  <c r="S40" i="18"/>
  <c r="S39" i="18"/>
  <c r="S38" i="18"/>
  <c r="S37" i="18"/>
  <c r="S36" i="18"/>
  <c r="S35" i="18"/>
  <c r="S34" i="18"/>
  <c r="S33" i="18"/>
  <c r="S32" i="18"/>
  <c r="S31" i="18"/>
  <c r="S30" i="18"/>
  <c r="S29" i="18"/>
  <c r="S28" i="18"/>
  <c r="S27" i="18"/>
  <c r="S26" i="18"/>
  <c r="S25" i="18"/>
  <c r="S24" i="18"/>
  <c r="S23" i="18"/>
  <c r="S22" i="18"/>
  <c r="S21" i="18"/>
  <c r="S20" i="18"/>
  <c r="S19" i="18"/>
  <c r="S18" i="18"/>
  <c r="S17" i="18"/>
  <c r="S16" i="18"/>
  <c r="S15" i="18"/>
  <c r="S14" i="18"/>
  <c r="S13" i="18"/>
  <c r="S12" i="18"/>
  <c r="S11" i="18"/>
  <c r="S10" i="18"/>
  <c r="S9" i="18"/>
  <c r="S8" i="18"/>
  <c r="S7" i="18"/>
  <c r="S6" i="18"/>
  <c r="D68" i="15" l="1"/>
  <c r="D69" i="15"/>
  <c r="D70" i="15"/>
  <c r="D71" i="15"/>
  <c r="D67" i="15"/>
  <c r="E4" i="14"/>
  <c r="E5" i="14"/>
  <c r="E6" i="14"/>
  <c r="E7" i="14"/>
  <c r="E8" i="14"/>
  <c r="E9" i="14"/>
  <c r="E10" i="14"/>
  <c r="E11" i="14"/>
  <c r="E12" i="14"/>
  <c r="E13" i="14"/>
  <c r="E14" i="14"/>
  <c r="E15" i="14"/>
  <c r="E16" i="14"/>
  <c r="E17" i="14"/>
  <c r="E18" i="14"/>
  <c r="E19" i="14"/>
  <c r="E20" i="14"/>
  <c r="E21" i="14"/>
  <c r="E22" i="14"/>
  <c r="E23" i="14"/>
  <c r="E24" i="14"/>
  <c r="E25" i="14"/>
  <c r="E26" i="14"/>
  <c r="E27" i="14"/>
  <c r="E28" i="14"/>
  <c r="E29" i="14"/>
  <c r="E30" i="14"/>
  <c r="E31" i="14"/>
  <c r="E32" i="14"/>
  <c r="E33" i="14"/>
  <c r="E34" i="14"/>
  <c r="E35" i="14"/>
  <c r="E36" i="14"/>
  <c r="E37" i="14"/>
  <c r="E38" i="14"/>
  <c r="E39" i="14"/>
  <c r="E40" i="14"/>
  <c r="E41" i="14"/>
  <c r="E42" i="14"/>
  <c r="E43" i="14"/>
  <c r="E44" i="14"/>
  <c r="E45" i="14"/>
  <c r="E46" i="14"/>
  <c r="E47" i="14"/>
  <c r="E48" i="14"/>
  <c r="E49" i="14"/>
  <c r="E50" i="14"/>
  <c r="E51" i="14"/>
  <c r="E52" i="14"/>
  <c r="E53" i="14"/>
  <c r="E54" i="14"/>
  <c r="E55" i="14"/>
  <c r="E56" i="14"/>
  <c r="E57" i="14"/>
  <c r="E58" i="14"/>
  <c r="E59" i="14"/>
  <c r="E60" i="14"/>
  <c r="E61" i="14"/>
  <c r="E62" i="14"/>
  <c r="E63" i="14"/>
  <c r="E64" i="14"/>
  <c r="E65" i="14"/>
  <c r="E66" i="14"/>
  <c r="E67" i="14"/>
  <c r="E68" i="14"/>
  <c r="E69" i="14"/>
  <c r="E70" i="14"/>
  <c r="E71" i="14"/>
  <c r="E72" i="14"/>
  <c r="E73" i="14"/>
  <c r="E74" i="14"/>
  <c r="E75" i="14"/>
  <c r="E76" i="14"/>
  <c r="E77" i="14"/>
  <c r="E78" i="14"/>
  <c r="E79" i="14"/>
  <c r="E80" i="14"/>
  <c r="E81" i="14"/>
  <c r="E82" i="14"/>
  <c r="E83" i="14"/>
  <c r="E84" i="14"/>
  <c r="E85" i="14"/>
  <c r="E86" i="14"/>
  <c r="E87" i="14"/>
  <c r="E88" i="14"/>
  <c r="E89" i="14"/>
  <c r="E90" i="14"/>
  <c r="E91" i="14"/>
  <c r="E92" i="14"/>
  <c r="E93" i="14"/>
  <c r="E94" i="14"/>
  <c r="E95" i="14"/>
  <c r="E96" i="14"/>
  <c r="E3" i="14"/>
  <c r="S89" i="14"/>
  <c r="S88" i="14"/>
  <c r="S87" i="14"/>
  <c r="S86" i="14"/>
  <c r="S85" i="14"/>
  <c r="S84" i="14"/>
  <c r="S83" i="14"/>
  <c r="S82" i="14"/>
  <c r="S81" i="14"/>
  <c r="S79" i="14"/>
  <c r="S78" i="14"/>
  <c r="S77" i="14"/>
  <c r="S74" i="14"/>
  <c r="S65" i="14"/>
  <c r="S60" i="14"/>
  <c r="S58" i="14"/>
  <c r="S57" i="14"/>
  <c r="S54" i="14"/>
  <c r="S53" i="14"/>
  <c r="S49" i="14"/>
  <c r="S48" i="14"/>
  <c r="S47" i="14"/>
  <c r="S46" i="14"/>
  <c r="S38" i="14"/>
  <c r="S36" i="14"/>
  <c r="S35" i="14"/>
  <c r="S34" i="14"/>
  <c r="S33" i="14"/>
  <c r="S32" i="14"/>
  <c r="S31" i="14"/>
  <c r="S30" i="14"/>
  <c r="S16" i="14"/>
  <c r="S15" i="14"/>
  <c r="S14" i="14"/>
  <c r="S13" i="14"/>
  <c r="S12" i="14"/>
  <c r="S11" i="14"/>
  <c r="S10" i="14"/>
  <c r="S9" i="14"/>
  <c r="D66" i="15" l="1"/>
  <c r="D65" i="15"/>
  <c r="D64" i="15"/>
  <c r="D63" i="15"/>
  <c r="D62" i="15"/>
  <c r="D61" i="15"/>
  <c r="D60" i="15"/>
  <c r="D59" i="15"/>
  <c r="D58" i="15"/>
  <c r="D57" i="15"/>
  <c r="D56" i="15"/>
  <c r="D55" i="15"/>
  <c r="D54" i="15"/>
  <c r="D53" i="15"/>
  <c r="S52" i="15"/>
  <c r="D52" i="15"/>
  <c r="S51" i="15"/>
  <c r="D51" i="15"/>
  <c r="S50" i="15"/>
  <c r="D50" i="15"/>
  <c r="S49" i="15"/>
  <c r="D49" i="15"/>
  <c r="S48" i="15"/>
  <c r="D48" i="15"/>
  <c r="S47" i="15"/>
  <c r="D47" i="15"/>
  <c r="S46" i="15"/>
  <c r="D46" i="15"/>
  <c r="S45" i="15"/>
  <c r="D45" i="15"/>
  <c r="S44" i="15"/>
  <c r="D44" i="15"/>
  <c r="S43" i="15"/>
  <c r="D43" i="15"/>
  <c r="S42" i="15"/>
  <c r="D42" i="15"/>
  <c r="S41" i="15"/>
  <c r="D41" i="15"/>
  <c r="S40" i="15"/>
  <c r="D40" i="15"/>
  <c r="S39" i="15"/>
  <c r="D39" i="15"/>
  <c r="S38" i="15"/>
  <c r="D38" i="15"/>
  <c r="S37" i="15"/>
  <c r="D37" i="15"/>
  <c r="S36" i="15"/>
  <c r="D36" i="15"/>
  <c r="S35" i="15"/>
  <c r="D35" i="15"/>
  <c r="S34" i="15"/>
  <c r="D34" i="15"/>
  <c r="S33" i="15"/>
  <c r="D33" i="15"/>
  <c r="S32" i="15"/>
  <c r="D32" i="15"/>
  <c r="S31" i="15"/>
  <c r="D31" i="15"/>
  <c r="S30" i="15"/>
  <c r="D30" i="15"/>
  <c r="S29" i="15"/>
  <c r="D29" i="15"/>
  <c r="S28" i="15"/>
  <c r="D28" i="15"/>
  <c r="S27" i="15"/>
  <c r="D27" i="15"/>
  <c r="S26" i="15"/>
  <c r="D26" i="15"/>
  <c r="S25" i="15"/>
  <c r="D25" i="15"/>
  <c r="S24" i="15"/>
  <c r="D24" i="15"/>
  <c r="S23" i="15"/>
  <c r="D23" i="15"/>
  <c r="S22" i="15"/>
  <c r="D22" i="15"/>
  <c r="S21" i="15"/>
  <c r="D21" i="15"/>
  <c r="S20" i="15"/>
  <c r="D20" i="15"/>
  <c r="S19" i="15"/>
  <c r="D19" i="15"/>
  <c r="S18" i="15"/>
  <c r="D18" i="15"/>
  <c r="S17" i="15"/>
  <c r="D17" i="15"/>
  <c r="S16" i="15"/>
  <c r="D16" i="15"/>
  <c r="S15" i="15"/>
  <c r="D15" i="15"/>
  <c r="S14" i="15"/>
  <c r="D14" i="15"/>
  <c r="S13" i="15"/>
  <c r="D13" i="15"/>
  <c r="S12" i="15"/>
  <c r="D12" i="15"/>
  <c r="S11" i="15"/>
  <c r="D11" i="15"/>
  <c r="S10" i="15"/>
  <c r="D10" i="15"/>
  <c r="S9" i="15"/>
  <c r="D9" i="15"/>
  <c r="S8" i="15"/>
  <c r="D8" i="15"/>
  <c r="S7" i="15"/>
  <c r="D7" i="15"/>
  <c r="S6" i="15"/>
  <c r="D6" i="15"/>
  <c r="S5" i="15"/>
  <c r="D5" i="15"/>
  <c r="S4" i="15"/>
  <c r="D4" i="15"/>
</calcChain>
</file>

<file path=xl/sharedStrings.xml><?xml version="1.0" encoding="utf-8"?>
<sst xmlns="http://schemas.openxmlformats.org/spreadsheetml/2006/main" count="154228" uniqueCount="9503">
  <si>
    <t xml:space="preserve">โครงการภายใต้เป้าหมายแผนแม่บทย่อย: 050101 รายได้จากการท่องเที่ยวเชิงสร้างสรรค์และวัฒนธรรมเพิ่มขึ้น  </t>
  </si>
  <si>
    <t>รหัสโครงการ</t>
  </si>
  <si>
    <t>ชื่อโครงการ / การดำเนินงาน</t>
  </si>
  <si>
    <t>ยุทธศาสตร์ชาติที่เกี่ยวข้องโดยตรง (ข้อความ)</t>
  </si>
  <si>
    <t>ปีงบประมาณ</t>
  </si>
  <si>
    <t>วันที่เริ่มต้นโครงการ</t>
  </si>
  <si>
    <t>วันที่สิ้นสุดโครงการ</t>
  </si>
  <si>
    <t>หน่วยงานระดับกองหรือเทียบเท่า</t>
  </si>
  <si>
    <t>หน่วยงานระดับกรมหรือเทียบเท่า</t>
  </si>
  <si>
    <t>หน่วยงานระดับกระทรวงหรือเทียบเท่า</t>
  </si>
  <si>
    <t>ประเภทโครงการ</t>
  </si>
  <si>
    <t>องค์ประกอบ</t>
  </si>
  <si>
    <t>ปัจจัย</t>
  </si>
  <si>
    <t>ศธ6701-61-0015</t>
  </si>
  <si>
    <t>โครงการพัฒนาศักยภาพบุคลากรด้านการท่องเที่ยว</t>
  </si>
  <si>
    <t>ด้านการสร้างความสามารถในการแข่งขัน</t>
  </si>
  <si>
    <t>ตุลาคม 2560</t>
  </si>
  <si>
    <t>กันยายน 2564</t>
  </si>
  <si>
    <t>สำนักงานมหาวิทยาลัย</t>
  </si>
  <si>
    <t>มหาวิทยาลัยสวนดุสิต</t>
  </si>
  <si>
    <t>กระทรวงการอุดมศึกษา วิทยาศาสตร์ วิจัยและนวัตกรรม</t>
  </si>
  <si>
    <t>050101V04</t>
  </si>
  <si>
    <t>050101F0401</t>
  </si>
  <si>
    <t>กก 0403-61-0004</t>
  </si>
  <si>
    <t>โครงการค่าใช้จ่ายในการสร้างเสริมสมรรถนะและพัฒนาศักยภาพด้านภาษาต่างประเทศให้แก่มัคคุเทศก์ และบุคลากรด้านการท่องเที่ยว</t>
  </si>
  <si>
    <t>กันยายน 2561</t>
  </si>
  <si>
    <t>กองทะเบียนธุรกิจนำเที่ยวและมัคคุเทศก์</t>
  </si>
  <si>
    <t>กรมการท่องเที่ยว</t>
  </si>
  <si>
    <t>กระทรวงการท่องเที่ยวและกีฬา</t>
  </si>
  <si>
    <t>ศธ 0513.401-61-0001</t>
  </si>
  <si>
    <t>โครงการก่อสร้างเส้นทางจักรยานคอนกรีตเสริมเหล็กโดยรอบอุทยานบัว</t>
  </si>
  <si>
    <t>ตุลาคม 2561</t>
  </si>
  <si>
    <t>กันยายน 2562</t>
  </si>
  <si>
    <t>สำนักงานวิทยาเขตเฉลิมพระเกียรติ จังหวัดสกลนคร</t>
  </si>
  <si>
    <t>มหาวิทยาลัยเกษตรศาสตร์</t>
  </si>
  <si>
    <t>050101V03</t>
  </si>
  <si>
    <t>050101F0303</t>
  </si>
  <si>
    <t>ศธ0526308-62-0002</t>
  </si>
  <si>
    <t>โครงการค่ายเยาวชนการท่องเที่ยวเชิงสร้างสรรค์</t>
  </si>
  <si>
    <t>ด้านการพัฒนาและเสริมสร้างศักยภาพทรัพยากรมนุษย์</t>
  </si>
  <si>
    <t>กองแผนงาน</t>
  </si>
  <si>
    <t>สถาบันบัณฑิตพัฒนบริหารศาสตร์</t>
  </si>
  <si>
    <t>กระทรวงศึกษาธิการ</t>
  </si>
  <si>
    <t>กษ1004-62-0021</t>
  </si>
  <si>
    <t>โครงการส่งเสริมและพัฒนาการท่องเที่ยววิถีเกษตร(กิจกรรมส่งเสริมและพัฒนาแหล่งท่องเที่ยววิถีเกษตร)</t>
  </si>
  <si>
    <t>กรมส่งเสริมการเกษตร</t>
  </si>
  <si>
    <t>กระทรวงเกษตรและสหกรณ์</t>
  </si>
  <si>
    <t>050101V02</t>
  </si>
  <si>
    <t>050101F0203</t>
  </si>
  <si>
    <t>กก 0405-62-0001</t>
  </si>
  <si>
    <t>โครงการจัดการประชุมชิงปฏิบัติการเพื่อให้ความรู้ด้านการท่องเที่ยวอย่างมีจริยธรรมสำหรับประเทศสมาชิกอาเซียน+๓</t>
  </si>
  <si>
    <t>ด้านการสร้างโอกาสและความเสมอภาคทางสังคม</t>
  </si>
  <si>
    <t>มกราคม 2562</t>
  </si>
  <si>
    <t>กองพัฒนามาตรฐานบุคลากรด้านการท่องเที่ยว</t>
  </si>
  <si>
    <t>050101F0301</t>
  </si>
  <si>
    <t>กก 0403-62-0001</t>
  </si>
  <si>
    <t>ค่าใช้จ่ายในการดำเนินการอบรมมัคคุเทศก์เพื่อรองรับการต่ออายุใบอนุญาตเป็นมัคคุเทศก์ สำหรับกรณีการเปลี่ยนผ่านประเภทใบอนุญาตเป็นมัคคุเทศก์</t>
  </si>
  <si>
    <t>050101F0202</t>
  </si>
  <si>
    <t>กก 0403-62-0002</t>
  </si>
  <si>
    <t>ค่าใช้จ่ายในการดำเนินการจัดการทดสอบความรู้ความสามารถในการเป็นมัคคุเทศก์ตามกฎหมายว่าด้วยธุรกิจนำเที่ยวและมัคคุเทศก์</t>
  </si>
  <si>
    <t>กก 0403-62-0007</t>
  </si>
  <si>
    <t>โครงการวันมัคคุเทศก์ไทย</t>
  </si>
  <si>
    <t>กก 0403-62-0009</t>
  </si>
  <si>
    <t>โครงการ กำกับดูแล ติดตาม และประเมินคุณภาพโครงการฝึกอบรมมัคคุเทศก์และผู้นำเที่ยว ของสถาบันการศึกษา</t>
  </si>
  <si>
    <t>DASTA-62-0001</t>
  </si>
  <si>
    <t>พัฒนาคุณภาพแหล่งท่องเที่ยว สินค้าและบริการด้านการท่องเที่ยวให้เกิดความสมดุลเพื่อการท่องเที่ยวอย่างยั่งยืน</t>
  </si>
  <si>
    <t>องค์การบริหารการพัฒนาการพื้นที่พิเศษเพื่อการท่องเที่ยวอย่างยังยืน</t>
  </si>
  <si>
    <t>สำนักนายกรัฐมนตรี</t>
  </si>
  <si>
    <t>050101F0204</t>
  </si>
  <si>
    <t>DASTA-62-0002</t>
  </si>
  <si>
    <t>บูรณาการภาคีเครือข่ายทุกระดับเพื่อการบริหารจัดการการท่องเที่ยวอย่างยั่งยืนโดยชุมชน</t>
  </si>
  <si>
    <t>อก 0416-62-0001</t>
  </si>
  <si>
    <t>(62)โครงการเพิ่มมูลค่าผลิตภัณฑ์อุตสาหกรรมท่องเที่ยวภายใต้อัตลักษณ์ของจังหวัด</t>
  </si>
  <si>
    <t>ศูนย์ส่งเสริมอุตสาหกรรมภาคที่ 6</t>
  </si>
  <si>
    <t>กรมส่งเสริมอุตสาหกรรม</t>
  </si>
  <si>
    <t>กระทรวงอุตสาหกรรม</t>
  </si>
  <si>
    <t>050101F0201</t>
  </si>
  <si>
    <t>กก.520132-62-0001</t>
  </si>
  <si>
    <t>โครงการสร้างสรรค์นวัตกรรมและเพิ่มมูลค่าวิถีไทย</t>
  </si>
  <si>
    <t>สำนักผู้ว่าการ</t>
  </si>
  <si>
    <t>การท่องเที่ยวแห่งประเทศไทย (ททท.)</t>
  </si>
  <si>
    <t>กก.520124-62-0001</t>
  </si>
  <si>
    <t>โครงการส่งเสริมกิจกรรมระดับนานาชาติ</t>
  </si>
  <si>
    <t>ฝ่ายกิจกรรม</t>
  </si>
  <si>
    <t>กก.520121-62-0001</t>
  </si>
  <si>
    <t>โครงการสร้างสรรค์สินค้าท่องเที่ยวเพื่อการเรียนรู้ในรูปแบบ Creative Tourism</t>
  </si>
  <si>
    <t>กองส่งเสริมแหล่งท่องเที่ยว</t>
  </si>
  <si>
    <t>พณ 0405-62-0001</t>
  </si>
  <si>
    <t>โครงการเชื่อมโยงการท่องเที่ยวตลาดชุมชน</t>
  </si>
  <si>
    <t>กองส่งเสริมและบริหารระบบตลาด</t>
  </si>
  <si>
    <t>กรมการค้าภายใน</t>
  </si>
  <si>
    <t>กระทรวงพาณิชย์</t>
  </si>
  <si>
    <t>มท 0408-63-0001</t>
  </si>
  <si>
    <t>โครงการยกระดับการท่องเที่ยวคุณภาพกลุ่มเป้าหมายเฉพาะและประชาสัมพันธ์ภาคเหนือ</t>
  </si>
  <si>
    <t>สำนักส่งเสริมภูมิปัญญาท้องถิ่นและวิสาหกิจชุมชน</t>
  </si>
  <si>
    <t>กรมการพัฒนาชุมชน</t>
  </si>
  <si>
    <t>กระทรวงมหาดไทย</t>
  </si>
  <si>
    <t>050101F0302</t>
  </si>
  <si>
    <t>มท 0408-63-0002</t>
  </si>
  <si>
    <t>โครงการยกระดับการท่องเที่ยวเชิงประเพณีวัฒนธรรม</t>
  </si>
  <si>
    <t>ศธ0578.10-63-0005</t>
  </si>
  <si>
    <t>โครงการเสริมสร้างสมรรถนะภาษาต่างประเทศสำหรับยุวมัคคุเทศก์ จังหวัดปราจีนบุรี (โครงการประจำปีงบประมาณ 2562)</t>
  </si>
  <si>
    <t>พฤษภาคม 2562</t>
  </si>
  <si>
    <t>มิถุนายน 2562</t>
  </si>
  <si>
    <t>คณะศิลปศาสตร์</t>
  </si>
  <si>
    <t>มหาวิทยาลัยเทคโนโลยีราชมงคลธัญบุรี</t>
  </si>
  <si>
    <t>กก 0203-63-0004</t>
  </si>
  <si>
    <t>โครงการค่าใช้จ่ายในการติดตามประเมินผลการดำเนินงานตามแผนพัฒนาการท่องเที่ยวแห่งชาติ ฉบับที่ 2 (พ.ศ. 2560 – 2564) ระยะครึ่งแผนแรก</t>
  </si>
  <si>
    <t>กุมภาพันธ์ 2562</t>
  </si>
  <si>
    <t>สิงหาคม 2563</t>
  </si>
  <si>
    <t>กองยุทธศาสตร์และแผนงาน (กยผ.)</t>
  </si>
  <si>
    <t>สำนักงานปลัดกระทรวงการท่องเที่ยวและกีฬา</t>
  </si>
  <si>
    <t>050101V01</t>
  </si>
  <si>
    <t>050101F0101</t>
  </si>
  <si>
    <t>สบ 0019-63-0001</t>
  </si>
  <si>
    <t>ส่งเสริมการพัฒนาการท่องเที่ยวจังหวัดสระบุรี กิจกรรมย่อย พัฒนาแหล่งท่องเที่ยวโดยชุมชน (OTOP Village Life)</t>
  </si>
  <si>
    <t>สำนักงานพัฒนาชุมชนจังหวัดสระบุรี</t>
  </si>
  <si>
    <t>กค 0312-62-0001</t>
  </si>
  <si>
    <t>โครงการดูแลรักษาทรัพย์สินมีค่าตามหลักการอนุรักษ์</t>
  </si>
  <si>
    <t>ตุลาคม 2562</t>
  </si>
  <si>
    <t>กันยายน 2565</t>
  </si>
  <si>
    <t>สำนักทรัพย์สินมีค่าของแผ่นดิน</t>
  </si>
  <si>
    <t>กรมธนารักษ์</t>
  </si>
  <si>
    <t>กระทรวงการคลัง</t>
  </si>
  <si>
    <t>050101F0403</t>
  </si>
  <si>
    <t>ศธ. 0562.04-63-0034</t>
  </si>
  <si>
    <t>ผลิตภาพยนตร์สั้นส่งเสริมการท่องเที่ยวโดยการมีส่วนร่วมกับจังหวัดชัยนาท</t>
  </si>
  <si>
    <t>กันยายน 2563</t>
  </si>
  <si>
    <t>คณะวิทยาการจัดการ</t>
  </si>
  <si>
    <t>มหาวิทยาลัยราชภัฏจันทรเกษม</t>
  </si>
  <si>
    <t>อด 0017-63-0001</t>
  </si>
  <si>
    <t>ยกระดับการท่องเที่ยวทางวัฒนธรรมครบวงจร : “การจัดงานมหกรรมผ้าทอมืออนุภูมิภาคลุ่มน้ำโขง : GMS Fabric Expo 2020”</t>
  </si>
  <si>
    <t>ยกระดับการท่องเที่ยวทางวัฒนธรรมครบวงจร : “การจัดงานมหกรรมผ้าทอมืออนุภูมิภาคลุ่มน้ำโขง : GMS  Fabric  Expo 2020”</t>
  </si>
  <si>
    <t>อุดรธานี</t>
  </si>
  <si>
    <t>จังหวัดและกลุ่มจังหวัด</t>
  </si>
  <si>
    <t>ชย 0017-63-0005</t>
  </si>
  <si>
    <t>ประชาสัมพันธ์การท่องเที่ยวและจัดกิจกรรมสำคัญของจังหวัดชัยภูมิ</t>
  </si>
  <si>
    <t>ชัยภูมิ</t>
  </si>
  <si>
    <t>ปข 0017-63-0005</t>
  </si>
  <si>
    <t>ส่งเสริมการประชาสัมพันธ์และการตลาดด้านการท่องเที่ยว กิจกรรมจัดงานท่องเที่ยวมหัศจรรย์เมืองสามอ่าวและงานกาชาด</t>
  </si>
  <si>
    <t>กุมภาพันธ์ 2563</t>
  </si>
  <si>
    <t>มีนาคม 2563</t>
  </si>
  <si>
    <t>ประจวบคีรีขันธ์</t>
  </si>
  <si>
    <t>นน 0017-63-0001</t>
  </si>
  <si>
    <t>โครงการพัฒนาการท่องเที่ยวให้เจริญเติบโตอย่างสมดุลและยั่งยืน</t>
  </si>
  <si>
    <t>น่าน</t>
  </si>
  <si>
    <t>ศธ0549.05-63-0001</t>
  </si>
  <si>
    <t>การพัฒนาเส้นทางการท่องเที่ยวเชิงประวัติศาสตร์ และวัฒนธรรมของจังหวัดลพบุรี</t>
  </si>
  <si>
    <t>ด้านการสร้างการเติบโตบนคุณภาพชีวิตที่เป็นมิตรต่อสิ่งแวดล้อม</t>
  </si>
  <si>
    <t>คณะมนุษยศาสตร์และสังคมศาสตร์</t>
  </si>
  <si>
    <t>มหาวิทยาลัยราชภัฏเทพสตรี</t>
  </si>
  <si>
    <t>รบ 0017-63-0004</t>
  </si>
  <si>
    <t>โครงการเมืองอุตสาหกรรมท่องเที่ยวคุณภาพ</t>
  </si>
  <si>
    <t>ราชบุรี</t>
  </si>
  <si>
    <t>รบ 0017-63-0005</t>
  </si>
  <si>
    <t>โครงการพัฒนาการท่องเที่ยวเชิงกีฬาวัฒนธรรมประเพณีและสุขภาพ</t>
  </si>
  <si>
    <t>ศธ0549.05-63-0002</t>
  </si>
  <si>
    <t>ส่งเสริมการตลาดและพัฒนาสินค้าที่ระลึกเพื่อสร้างมูลค่าด้านการท่องเที่ยว</t>
  </si>
  <si>
    <t>สก 0031-63-0001</t>
  </si>
  <si>
    <t>การแสดง แสง สี เสียง ณ อุทยานประวัติศาสตร์สด๊กก๊อกธม</t>
  </si>
  <si>
    <t>สำนักงานวัฒนธรรมจังหวัดสระแก้ว</t>
  </si>
  <si>
    <t>สำนักงานปลัดกระทรวงวัฒนธรรม</t>
  </si>
  <si>
    <t>กระทรวงวัฒนธรรม</t>
  </si>
  <si>
    <t>ลป 02.52-63-0001</t>
  </si>
  <si>
    <t>งานรำลึกประวัติศาสตร์รถไฟรถม้าลำปาง</t>
  </si>
  <si>
    <t>เมษายน 2563</t>
  </si>
  <si>
    <t>สำนักงานการท่องเที่ยวและกีฬาจังหวัดลำปาง</t>
  </si>
  <si>
    <t>ลป 02.52-63-0002</t>
  </si>
  <si>
    <t>งานสืบสานตำนานพ่อเจ้าทิพย์ช้าง วีรบุรุษแห่งเขลางค์นครลำปาง</t>
  </si>
  <si>
    <t>กรกฎาคม 2563</t>
  </si>
  <si>
    <t>ลป 02.52-63-0003</t>
  </si>
  <si>
    <t>งานคาวบอยแลนด์ แดนรถม้า</t>
  </si>
  <si>
    <t>พฤศจิกายน 2562</t>
  </si>
  <si>
    <t>กพ 0001-63-0001</t>
  </si>
  <si>
    <t>โครงการพัฒนาช่องทางการตลาดท่องเที่ยวเชิงรุก</t>
  </si>
  <si>
    <t>สำนักงานประชาสัมพันธ์จังหวัดกำแพงเพชร</t>
  </si>
  <si>
    <t>กรมประชาสัมพันธ์</t>
  </si>
  <si>
    <t>สพ 0017-63-0004</t>
  </si>
  <si>
    <t>ส่งเสริมศิลปวัฒนธรรมเพื่อการท่องเที่ยว งานอนุสรณ์ดอนเจดีย์จังหวัดสุพรรณบุรีประจำปี 2563 (กิจกรรมย่อยจัดแสดงยุทธหัตถีประกอบแสง สี เสียง เทิดพระเกียรติสมเด็จพระนเรศวรมหาราช)</t>
  </si>
  <si>
    <t>มกราคม 2563</t>
  </si>
  <si>
    <t>สุพรรณบุรี</t>
  </si>
  <si>
    <t>นว 0017-63-0005</t>
  </si>
  <si>
    <t>โครงการพัฒนาการท่องเที่ยวเชิงวัฒนธรรมและธรรมชาติแห่งความสุข</t>
  </si>
  <si>
    <t>นครสวรรค์</t>
  </si>
  <si>
    <t>พณ 0405-63-0002</t>
  </si>
  <si>
    <t>นว 0017-63-0014</t>
  </si>
  <si>
    <t>กิจกรรมที่ 1 ส่งเสริมกิจกรรมการท่องเที่ยวเชิงวัฒนธรรมและธรรมชาติแห่งความสุข</t>
  </si>
  <si>
    <t>อก 0414-63-0001</t>
  </si>
  <si>
    <t>(63)โครงการเพิ่มมูลค่าผลิตภัณฑ์อุตสาหกรรมท่องเที่ยว ภายใต้อัตลักษณ์จังหวัด</t>
  </si>
  <si>
    <t>ศูนย์ส่งเสริมอุตสาหกรรมภาคที่ 4</t>
  </si>
  <si>
    <t>สน 02.55-63-0001</t>
  </si>
  <si>
    <t>กิจกรรมจัดงานประเพณีแห่ดาวเทศกาลคริสต์มาสสกลนคร</t>
  </si>
  <si>
    <t>ธันวาคม 2562</t>
  </si>
  <si>
    <t>สำนักงานการท่องเที่ยวและกีฬาจังหวัดสกลนคร</t>
  </si>
  <si>
    <t>นว 0001-63-0001</t>
  </si>
  <si>
    <t>กิจกรรมที่ 2 ส่งเสริมการตลาดและการประชาสัมพันธ์</t>
  </si>
  <si>
    <t>สำนักงานประชาสัมพันธ์จังหวัดนครสวรรค์</t>
  </si>
  <si>
    <t>ตง 0001-63-0001</t>
  </si>
  <si>
    <t>โครงการสื่อสารประชาสัมพันธ์เสน่ห์เมืองตรังเพื่อคุณภาพชีวิตที่ดีและยั่งยืน</t>
  </si>
  <si>
    <t>สำนักงานประชาสัมพันธ์จังหวัดตรัง</t>
  </si>
  <si>
    <t>พจ 0001-63-0001</t>
  </si>
  <si>
    <t>ประชาสัมพันธ์ส่งเสริมการท่องเที่ยวกลุ่มจังหวัดภาคเหนือตอนล่าง 2</t>
  </si>
  <si>
    <t>สำนักงานประชาสัมพันธ์จังหวัดพิจิตร</t>
  </si>
  <si>
    <t>สพ 0018-63-0001</t>
  </si>
  <si>
    <t>โครงการส่งเสริมการท่องเที่ยวจังหวัดสุพรรณบุรี</t>
  </si>
  <si>
    <t>ที่ทำการปกครองจังหวัดสุพรรณบุรี</t>
  </si>
  <si>
    <t>กรมการปกครอง</t>
  </si>
  <si>
    <t>นค 0017-63-0001</t>
  </si>
  <si>
    <t>หนองคายเมืองแห่งการท่องเที่ยว (The City of Tourism)</t>
  </si>
  <si>
    <t>หนองคาย</t>
  </si>
  <si>
    <t>ชพ 02.11-63-0002</t>
  </si>
  <si>
    <t>โครงการพัฒนาศักยภาพการท่องเที่ยวชุมพรสู่มาตรฐานสากล</t>
  </si>
  <si>
    <t>มิถุนายน 2563</t>
  </si>
  <si>
    <t>สำนักงานการท่องเที่ยวและกีฬาจังหวัดชุมพร</t>
  </si>
  <si>
    <t>นม 02.20-63-0001</t>
  </si>
  <si>
    <t>โครงการพัฒนาด้านการท่องเที่ยวและกีฬา</t>
  </si>
  <si>
    <t>สำนักงานการท่องเที่ยวและกีฬาจังหวัดนครราชสีมา</t>
  </si>
  <si>
    <t>ลพ 0017-63-0001</t>
  </si>
  <si>
    <t>โครงการส่งเสริมเเละพัฒนาการท่องเที่ยวจังหวัดลำพูนเมืองมรดกวัฒนธรรมล้านนา</t>
  </si>
  <si>
    <t>ลำพูน</t>
  </si>
  <si>
    <t>กส 0019-63-0001</t>
  </si>
  <si>
    <t>โครงการยกระดับผ้าไหมกลุ่มจังหวัดสู่นานาชาติ / สำนักงานพัฒนาชุมชนจังหวัดกาฬสินธุ์</t>
  </si>
  <si>
    <t>สำนักงานพัฒนาชุมชนจังหวัดกาฬสินธุ์</t>
  </si>
  <si>
    <t>กก 0405-63-0001</t>
  </si>
  <si>
    <t>ค่าใช้จ่ายในการศึกษาจัดทำหลักเกณฑ์และคู่มือของหน่วยงานฝึกอบรมและหน่วยงานประเมินในการรับรองบุคลากรด้านการท่องเที่่ยวตามข้อตกลงร่วมว่าด้วยการยอมรับคุณสมบัติบุคลากรด้านการท่องเที่ยวอาเซียน</t>
  </si>
  <si>
    <t>กพ 0019-63-0001</t>
  </si>
  <si>
    <t>พัฒนาช่องทางการตลาดท่องเที่ยวเชิงรุก</t>
  </si>
  <si>
    <t>สำนักงานพัฒนาชุมชนจังหวัดกำแพงเพชร</t>
  </si>
  <si>
    <t>กจ 0031-63-0001</t>
  </si>
  <si>
    <t>โครงการปรับปรุงฟื้นฟู และจัดระเบียบแหล่งท่องเที่ยวเดิมและพัฒนาแหล่งท่องเที่ยวใหม่ที่โดดเด่นทั้งด้านธรรมชาติ ประวัติศาสตร์ วัฒนธรรมและวิีถีชีวิต</t>
  </si>
  <si>
    <t>สำนักงานวัฒนธรรมจังหวัดกาญจนบุรี</t>
  </si>
  <si>
    <t>มค 02.41-63-0001</t>
  </si>
  <si>
    <t>ส่งเสริมการท่องเที่ยวทางวัฒนธรรม ภายใต้โครงการเปิดบ้านมหาสารคาม</t>
  </si>
  <si>
    <t>สำนักงานการท่องเที่ยวและกีฬาจังหวัดมหาสารคาม</t>
  </si>
  <si>
    <t>สฎ 02.66-63-0002</t>
  </si>
  <si>
    <t>โครงการยกระดับการท่องเที่ยวเชิงวัฒนธรรมของจังหวัดสุราษฎร์ธานี</t>
  </si>
  <si>
    <t>สำนักงานการท่องเที่ยวและกีฬาจังหวัดสุราษฎร์ธานี</t>
  </si>
  <si>
    <t>กษ1004-63-0004</t>
  </si>
  <si>
    <t>โครงการส่งเสริมและพัฒนาแหล่งท่องเที่ยววิถีเกษตร (กิจกรรมส่งเสริมและพัฒนาแหล่งท่องเที่ยววิถีเกษตร)</t>
  </si>
  <si>
    <t>ศธ0585.14-63-0029</t>
  </si>
  <si>
    <t>โครงการพัฒนานักศึกษาการท่องเที่ยวด้านภาษาด้วยกิจกรรม English Camp</t>
  </si>
  <si>
    <t>มหาวิทยาลัยเทคโนโลยีราชมงคลสุวรรณภูมิ</t>
  </si>
  <si>
    <t>สก 02.61-63-0003</t>
  </si>
  <si>
    <t>ประชาสัมพันธ์กิจกรรมการท่องเที่ยวเชิงนิเวศและอารยธรรมโบราณ</t>
  </si>
  <si>
    <t>สำนักงานการท่องเที่ยวและกีฬาจังหวัดสระแก้ว</t>
  </si>
  <si>
    <t>ศธ0585.11-63-0024</t>
  </si>
  <si>
    <t>โครงการสืบสานศิลปวัฒนธรรมไทยเฉลิมพระเกียรติ</t>
  </si>
  <si>
    <t>คณะบริหารธุรกิจและเทคโนโลยีสารสนเทศ</t>
  </si>
  <si>
    <t>สน 0031-63-0001</t>
  </si>
  <si>
    <t>การส่งเสริมชุมชนท่องเที่ยวเชิงวัฒนธรรม "วิถีอนุภูมิภาคลุ่มน้ำโขง" สู่ความยั่งยืน</t>
  </si>
  <si>
    <t>สำนักงานวัฒนธรรมจังหวัดสกลนคร</t>
  </si>
  <si>
    <t>มท 0227.6(นว)-63-0011</t>
  </si>
  <si>
    <t>โครงการพัฒนาและส่งเสริมการท่องเที่ยวกลุ่มจังหวัดภาคเหนือตอนล่าง 2</t>
  </si>
  <si>
    <t>ภาคเหนือตอนล่าง 2</t>
  </si>
  <si>
    <t>มส 0031-63-0001</t>
  </si>
  <si>
    <t>ส่งเสริมการท่องเที่ยวเชิงประเพณีวัฒนธรรม</t>
  </si>
  <si>
    <t>สำนักงานวัฒนธรรมจังหวัดแม่ฮ่องสอน</t>
  </si>
  <si>
    <t>สห 0034-63-0001</t>
  </si>
  <si>
    <t>สืบสาน ปลูกจิตสำนึก และน้อมรำลึกวันค่ายแตก</t>
  </si>
  <si>
    <t>สืบสาน  ปลูกจิตสำนึก  และน้อมรำลึกวันค่ายแตก</t>
  </si>
  <si>
    <t>สำนักงานพระพุทธศาสนาจังหวัดสิงห์บุรี</t>
  </si>
  <si>
    <t>สำนักงานพระพุทธศาสนาแห่งชาติ</t>
  </si>
  <si>
    <t>หน่วยงานขึ้นตรงนายกรัฐมนตรี</t>
  </si>
  <si>
    <t>มส 02.43-63-0002</t>
  </si>
  <si>
    <t>ส่งเสริมและพัฒนาการท่องเที่ยว</t>
  </si>
  <si>
    <t>สำนักงานการท่องเที่ยวและกีฬาจังหวัดแม่ฮ่องสอน</t>
  </si>
  <si>
    <t>บร 02.26-63-0003</t>
  </si>
  <si>
    <t>โครงการเสริมสร้างศักยภาพศูนย์กลางการท่องเที่ยวอารยธรรมขอมและกีฬามาตรฐานโลก กิจกรรมส่งเสริมการตลาดและประชาสัมพันธ์การท่องเที่ยวจังหวัดบุรีรัมย์ บุรีรัมย์เมืองปราสาทสองยุค Destination of spirit sport speed and Happiness</t>
  </si>
  <si>
    <t>สำนักงานการท่องเที่ยวและกีฬาจังหวัดบุรีรัมย์</t>
  </si>
  <si>
    <t>วธ 0401-63-0001</t>
  </si>
  <si>
    <t>โครงการพัฒนาแหล่งศิลปวัฒนธรรมเพื่อเพิ่มศักยภาพทางการท่องเที่ยว</t>
  </si>
  <si>
    <t>สำนักบริหารกลาง</t>
  </si>
  <si>
    <t>กรมศิลปากร</t>
  </si>
  <si>
    <t>กก.520114-63-0002</t>
  </si>
  <si>
    <t>โครงการส่งเสริมการท่องเที่ยวชุมชนเชิงสร้างสรรค์</t>
  </si>
  <si>
    <t>กองตลาดภาคตะวันออกเฉียงเหนือ</t>
  </si>
  <si>
    <t>วธ 0604-63-0002</t>
  </si>
  <si>
    <t>โครงการสร้างสรรค์ศิลปะร่วมสมัยเพื่อต่อยอดทุนทางวัฒนธรรม</t>
  </si>
  <si>
    <t>สถาบันศิลปวัฒนธรรมร่วมสมัย</t>
  </si>
  <si>
    <t>สำนักงานศิลปวัฒนธรรมร่วมสมัย</t>
  </si>
  <si>
    <t>วธ 0602-63-0006</t>
  </si>
  <si>
    <t>โครงการพัฒนาศักยภาพชุมชนสู่การเป็นเมืองแห่งศิลปะ</t>
  </si>
  <si>
    <t>ศูนย์เครือข่ายสัมพันธ์และแหล่งทุน</t>
  </si>
  <si>
    <t>อย 02.31-63-0001</t>
  </si>
  <si>
    <t>เทศกาลดนตรีท่ามกลางมรดกโลก (Music in world heritage) (โครงการส่งเสริมการท่องเที่ยว การลงทุน การตลาดและประชาสัมพันธ์ด้วยเทคโนโลยี)</t>
  </si>
  <si>
    <t>สำนักงานการท่องเที่ยวและกีฬาจังหวัดพระนครศรีอยุธยา</t>
  </si>
  <si>
    <t>สน 0022-63-0003</t>
  </si>
  <si>
    <t>ปรับปรุงภูมิทัศน์แหล่งท่องเที่ยวหนองหารลานคูเมืองเก่าสกลนคร</t>
  </si>
  <si>
    <t>สำนักงานโยธาธิการและผังเมืองจังหวัดสกลนคร</t>
  </si>
  <si>
    <t>กรมโยธาธิการและผังเมือง</t>
  </si>
  <si>
    <t>รอ 0017-63-0113</t>
  </si>
  <si>
    <t>โครงการ ส่งเสริมการรับรู้ให้จังหวัดร้อยเอ็ดเป็นเป้าหมายการท่องเที่ยว</t>
  </si>
  <si>
    <t>โครงการ  ส่งเสริมการรับรู้ให้จังหวัดร้อยเอ็ดเป็นเป้าหมายการท่องเที่ยว</t>
  </si>
  <si>
    <t>ร้อยเอ็ด</t>
  </si>
  <si>
    <t>อย 0018-63-0001</t>
  </si>
  <si>
    <t>ยอยศยิ่งฟ้า อยุธยามรดกโลก (โครงการส่งเสริมการท่องเที่ยว การลงทุน การตลาดและประชาสัมพันธ์ด้วยเทคโนโลยี)</t>
  </si>
  <si>
    <t>ที่ทำการปกครองจังหวัดพระนครศรีอยุธยา</t>
  </si>
  <si>
    <t>กก.520121-63-0001</t>
  </si>
  <si>
    <t>โครงการพัฒนาและสร้างมูลค่าเพิ่มสินค้าท้องถิ่น</t>
  </si>
  <si>
    <t>ฉช 0001-63-0002</t>
  </si>
  <si>
    <t>โครงการประชาสัมพันธ์ภาพลักษณ์การท่องเที่ยวจังหวัดฉะเชิงเทรา ปี 2563</t>
  </si>
  <si>
    <t>สำนักงานประชาสัมพันธ์จังหวัดฉะเชิงเทรา</t>
  </si>
  <si>
    <t>ฉช.2401-63-0002</t>
  </si>
  <si>
    <t>โครงการปรับปรุงมาตรฐานสินค้าและธุรกิจบริการด้านการท่องเที่ยว โครงการปรับปรุงมาตรฐานสินค้าและธุรกิจบริการด้านการท่องเที่ยว กิจกรรมปรับปรุงแหล่งท่องเที่ยวกลุ่มจังหวัดภาคตะวันออก 1 กิจกรรมย่อยก่อสร้างแพเหล็กพร้อมหลังคาอยู่กับที่ พร้อมแพเชื่อมและสะพานขึ้นลงแพ ตำบลบางแก้ว อำเภอเมือง จังหวัดฉะเชิงเทรา</t>
  </si>
  <si>
    <t>อำเภอเมืองฉะเชิงเทรา จังหวัดฉะเชิงเทรา</t>
  </si>
  <si>
    <t>อย 02.31-63-0003</t>
  </si>
  <si>
    <t>Ayutthaya Sports Tourism 2020 (โครงการส่งเสริมการท่องเที่ยว การลงทุน การตลาดและการประชาสัมพันธ์ด้วยเทคโนโลยี)</t>
  </si>
  <si>
    <t>สส 0001-63-0002</t>
  </si>
  <si>
    <t>โครงการส่งเสริมประชาสัมพันธ์การท่องเที่ยวจังหวัดสมุทรสงคราม</t>
  </si>
  <si>
    <t>สำนักงานประชาสัมพันธ์จังหวัดสมุทรสงคราม</t>
  </si>
  <si>
    <t>รอ 0019-63-0001</t>
  </si>
  <si>
    <t>โครงการยกระดับผ้าไหมกลุ่มจังหวัดสู่นานาชาติ</t>
  </si>
  <si>
    <t>สำนักงานพัฒนาชุมชนจังหวัดร้อยเอ็ด</t>
  </si>
  <si>
    <t>นบ 0031-63-0002</t>
  </si>
  <si>
    <t>โครงการ “วัฒนธรรมสองฝั่งเจ้าพระยา มหาเจษฎาบดินทร์” จังหวัดนนทบุรี ประจำปี พ.ศ. ๒๕๖๓</t>
  </si>
  <si>
    <t>สำนักงานวัฒนธรรมจังหวัดนนทบุรี</t>
  </si>
  <si>
    <t>อน0033-63-0001</t>
  </si>
  <si>
    <t>พัฒนาเพิ่มมูลค่าผ้าทอมือและเครื่องเงิน</t>
  </si>
  <si>
    <t>สำนักงานอุตสาหกรรมจังหวัดอุทัยธานี</t>
  </si>
  <si>
    <t>สำนักงานปลัดกระทรวงอุตสาหกรรม(ราชการบริหารส่วนภูมิภาค)</t>
  </si>
  <si>
    <t>สพ 02.65-63-0006</t>
  </si>
  <si>
    <t>จัดงานเทศกาลปีใหม่ "Suphanburi Festival 2020"</t>
  </si>
  <si>
    <t>สำนักงานการท่องเที่ยวและกีฬาจังหวัดสุพรรณบุรี</t>
  </si>
  <si>
    <t>อน 0019-63-0003</t>
  </si>
  <si>
    <t>ส่งเสริมชุมชนท่องเที่ยว OTOP นวัตวิถี อุทัยธานี</t>
  </si>
  <si>
    <t>สำนักงานพัฒนาชุมชนจังหวัดอุทัยธานี</t>
  </si>
  <si>
    <t>พจ 0034-63-0001</t>
  </si>
  <si>
    <t>โครงการส่งเสริมการท่องเที่ยวเชิงบูรณาการ กิจกรรมหลัก งานนมัสการหลวงพ่อเพชรและสมโภชเมืองพิจิตร ประจำปีงบประมาณ พ.ศ. ๒๕๖๓</t>
  </si>
  <si>
    <t>สำนักงานพระพุทธศาสนาจังหวัดพิจิตร</t>
  </si>
  <si>
    <t>พจ 0031-63-0002</t>
  </si>
  <si>
    <t>โครงการส่งเสริมการท่องเที่ยวเชิงบูรณาการ กิจกรรมงานประเพณีสงกรานต์ สรงน้ำพ่อปู่ บูชาหลักเมืองและย้อนรอยประวัติศาสตร์เมืองเก่าพิจิตร</t>
  </si>
  <si>
    <t>โครงการส่งเสริมการท่องเที่ยวเชิงบูรณาการ  กิจกรรมงานประเพณีสงกรานต์  สรงน้ำพ่อปู่  บูชาหลักเมืองและย้อนรอยประวัติศาสตร์เมืองเก่าพิจิตร</t>
  </si>
  <si>
    <t>สำนักงานวัฒนธรรมจังหวัดพิจิตร</t>
  </si>
  <si>
    <t>กบ 02.01-63-0001</t>
  </si>
  <si>
    <t>ประชาสัมพันธ์การท่องเที่ยวเชิงรุกและพัฒนาบุคลากรทางการท่องเที่ยว</t>
  </si>
  <si>
    <t>สำนักงานการท่องเที่ยวและกีฬาจังหวัดกระบี่</t>
  </si>
  <si>
    <t>กบ 02.01-63-0002</t>
  </si>
  <si>
    <t>พัฒนาการท่องเที่ยวฮาลาล</t>
  </si>
  <si>
    <t>กบ 0016-63-0001</t>
  </si>
  <si>
    <t>พัฒนาระบบตลาดการค้า Online ของสินค้าและบริการฮาลาลจังหวัดกระบี่</t>
  </si>
  <si>
    <t>สำนักงานพาณิชย์จังหวัดกระบี่</t>
  </si>
  <si>
    <t>สำนักงานปลัดกระทรวงพาณิชย์</t>
  </si>
  <si>
    <t>สท 0017-63-0001</t>
  </si>
  <si>
    <t>โครงการเพิ่มประสิทธิภาพการแข่งขันในด้านการท่องเที่ยวมรดกโลกจังหวัดสุโขทัย</t>
  </si>
  <si>
    <t>พฤศจิกายน 2563</t>
  </si>
  <si>
    <t>สุโขทัย</t>
  </si>
  <si>
    <t>กบ 0031-63-0001</t>
  </si>
  <si>
    <t>สืบสานศิลปวัฒนธรรมเมืองกระบี่</t>
  </si>
  <si>
    <t>สำนักงานวัฒนธรรมจังหวัดกระบี่</t>
  </si>
  <si>
    <t>สน 0019-63-0001</t>
  </si>
  <si>
    <t>เพิ่มศักยภาพการท่องเที่ยวชุมชนจังหวัดสกลนคร</t>
  </si>
  <si>
    <t>สำนักงานพัฒนาชุมชนจังหวัดสกลนคร</t>
  </si>
  <si>
    <t>พจ 0031-63-0003</t>
  </si>
  <si>
    <t>โครงการส่งเสริมการท่องเที่ยวเชิงบูรณาการ กิจกรรมงานประเพณีแข่งขันเรือยาวชิงถ้วยพระราชทานพระบาทสมเด็จพระเจ้าอยู่หัวฯ</t>
  </si>
  <si>
    <t>โครงการส่งเสริมการท่องเที่ยวเชิงบูรณาการ  กิจกรรมงานประเพณีแข่งขันเรือยาวชิงถ้วยพระราชทานพระบาทสมเด็จพระเจ้าอยู่หัวฯ</t>
  </si>
  <si>
    <t>สศส.03-63-0009</t>
  </si>
  <si>
    <t>โครงการพัฒนาและส่งเสริมย่านเศรษฐกิจสร้างสรรค์</t>
  </si>
  <si>
    <t>สำนักนโยบายและยุทธศาสตร์</t>
  </si>
  <si>
    <t>สำนักงานส่งเสริมเศรษฐกิจสร้างสรรค์ (องค์การมหาชน)</t>
  </si>
  <si>
    <t>สศส.03-63-0012</t>
  </si>
  <si>
    <t>โครงการพัฒนาต่อยอดอุตสาหกรรมสร้างสรรค์ และบริการกลุ่มท่องเที่ยวเชิงสุขภาพที่มีศักยภาพสูง</t>
  </si>
  <si>
    <t>นม 0031-63-0001</t>
  </si>
  <si>
    <t>โครงการส่งเสริมและพัฒนาเมืองศิลปะ</t>
  </si>
  <si>
    <t>สำนักงานวัฒนธรรมจังหวัดนครราชสีมา</t>
  </si>
  <si>
    <t>ปท 0019-63-0001</t>
  </si>
  <si>
    <t>การพัฒนาศักยภาพชุมชนท่องเที่ยว OTOP นวัตวิถี จังหวัดปทุมธานี</t>
  </si>
  <si>
    <t>สำนักงานพัฒนาชุมชนจังหวัดปทุมธานี</t>
  </si>
  <si>
    <t>ลบ 0031-63-0001</t>
  </si>
  <si>
    <t>แลกเปลี่ยนวัฒนธรรม “เธียะเริ่มเจี๊ยะเปิงฟะ”</t>
  </si>
  <si>
    <t>พฤษภาคม 2563</t>
  </si>
  <si>
    <t>สำนักงานวัฒนธรรมจังหวัดลพบุรี</t>
  </si>
  <si>
    <t>พบ 0031-63-0001</t>
  </si>
  <si>
    <t>ส่งเสริมและพัฒนาการค้า การลงทุน และการท่องเทีี่ยว กิจกรรมย่อย ยกระดับคุณค่าเชิงอัตลักษณ์ของจังหวัดเพชรบุรีเป็นเมืองแห่งช่าง</t>
  </si>
  <si>
    <t>สำนักงานวัฒนธรรมจังหวัดเพชรบุรี</t>
  </si>
  <si>
    <t>ชบ 02.08-63-0002</t>
  </si>
  <si>
    <t>โครงการส่งเสริมสินค้าและบริการด้านการท่องเที่ยวให้มีความหลากหลาย จัดกิจกรรม : ปั่น ปันรักที่สวนป่าสิริเจริญวรรษอันเนื่องมาจากพระราชดำริ</t>
  </si>
  <si>
    <t>สำนักงานการท่องเที่ยวและกีฬาจังหวัดชลบุรี</t>
  </si>
  <si>
    <t>ลบ 0031-63-0002</t>
  </si>
  <si>
    <t>ถนนสายวัฒนธรรม ถนนดินสอพอง ตำบลทะเลชุบศร อำเภอเมืองลพบุรี จังหวัดลพบุรี</t>
  </si>
  <si>
    <t>ถนนสายวัฒนธรรม ถนนดินสอพอง ตำบลทะเลชุบศร อำเภอเมืองลพบุรี   จังหวัดลพบุรี</t>
  </si>
  <si>
    <t>ชบ 02.08-63-0003</t>
  </si>
  <si>
    <t>โครงการส่งเสริมสินค้าและบริการด้านการท่องเที่ยวให้มีความหลากหลาย กิจกรรม : จัดการแข่งขันวิ่งมินิมาราธอนเพื่อส่งเสริมการท่องเที่ยว</t>
  </si>
  <si>
    <t>อต 02.73-63-0002</t>
  </si>
  <si>
    <t>แรลลี่จักรยานเพื่อการท่องเที่ยว "ปั่น 2 น่อง ท่อง 2 ล้าน" (โครงการพัฒนาการท่องเที่ยวเชิงประวัติศาสตร์ วัฒนธรรม และภูมิปัญญาท้องถิ่นอย่างยั่งยืน)</t>
  </si>
  <si>
    <t>สำนักงานการท่องเที่ยวและกีฬาจังหวัดอุตรดิตถ์</t>
  </si>
  <si>
    <t>อย 0019-63-0002</t>
  </si>
  <si>
    <t>กิจกรรมพัฒนาผู้ผลิต ผู้ประกอบการชุมชนก้าวทันยุค 4.0</t>
  </si>
  <si>
    <t>สำนักงานพัฒนาชุมชนจังหวัดพระนครศรีอยุธยา</t>
  </si>
  <si>
    <t>สน 02.55-63-0002</t>
  </si>
  <si>
    <t>ส่งเสริมงานประเพณีสำคัญจังหวัดสกลนคร ฮีต 12 คลอง 14 เที่ยวได้ตลอดปี</t>
  </si>
  <si>
    <t>กบ 02.01-63-0010</t>
  </si>
  <si>
    <t>พัฒนาบุคลากรผู้ให้บริการด้านโรงแรม</t>
  </si>
  <si>
    <t>สท.6405-63-0001</t>
  </si>
  <si>
    <t>โครงการเพิ่มประสิทธิภาพการแข่งขันในด้านการท่องเที่ยว</t>
  </si>
  <si>
    <t>อำเภอศรีสัชนาลัย จังหวัดสุโขทัย</t>
  </si>
  <si>
    <t>คค 0703.51-63-0019</t>
  </si>
  <si>
    <t>โครงการยกระดับการท่องเที่ยววิถีชุมชนลุ่มน้ำเจ้าพระยา/ป่าสัก กิจกรรมก่อสร้างเส้นทางจักรยานและลู่วิ่งรอบอ่างซับเหล็ก แหล่งน้ำประปาสมเด็จพระนารายณ์ (ระยะที่ 1) อำเภอเมืองลพบุรี จังหวัดลพบุรี</t>
  </si>
  <si>
    <t>แขวงทางหลวงชนบทลพบุรี</t>
  </si>
  <si>
    <t>กรมทางหลวงชนบท</t>
  </si>
  <si>
    <t>กระทรวงคมนาคม</t>
  </si>
  <si>
    <t>กบ 02.01-63-0011</t>
  </si>
  <si>
    <t>พัฒนาผู้ประกอบการโรงแรมในการเข้าสู่มาตรฐานโรงแรมสีเขียว</t>
  </si>
  <si>
    <t>กบ 02.01-63-0012</t>
  </si>
  <si>
    <t>ศึกษาดูงานสถานประกอบการโรงแรมหัวใจสีเขียวต้นแบบ</t>
  </si>
  <si>
    <t>สน 02.55-63-0003</t>
  </si>
  <si>
    <t>ส่งเสริมการตลาดและประชาสัมพันธ์การท่องเที่ยวจังหวัดสกลนคร</t>
  </si>
  <si>
    <t>นภ 02.69-63-0002</t>
  </si>
  <si>
    <t>โครงการประชาสัมพันธ์การส่งเสริมการตลาดทั้งในและต่างประเทศของกลุ่มจังหวัดภาคตะวันออกเฉียงเหนือตอนบน1</t>
  </si>
  <si>
    <t>สำนักงานการท่องเที่ยวและกีฬาจังหวัดหนองบัวลำภู</t>
  </si>
  <si>
    <t>สส 0031-63-0002</t>
  </si>
  <si>
    <t>โครงการส่งเสริมการท่องเที่ยวชุมชนทางวัฒนธรรมลูกหลานพาเพื่อนเที่ยว นวัตวิถีแม่กลองนำวิถีชุมชนสู่คนเมือง</t>
  </si>
  <si>
    <t>สำนักงานวัฒนธรรมจังหวัดสมุทรสงคราม</t>
  </si>
  <si>
    <t>สน 02.55-63-0004</t>
  </si>
  <si>
    <t>เปิดเทศกาลท่องเที่ยวหนองหารจังหวัดสกลนคร</t>
  </si>
  <si>
    <t>อย 0031-63-0001</t>
  </si>
  <si>
    <t>แข่งขันเรือยาวประเพณีจังหวัดพระนครศรีอยุธยา (โครงการส่งเสริมการท่องเที่ยว การลงทุน การตลาดและประชาสัมพันธ์ด้วยเทคโนโลยี)</t>
  </si>
  <si>
    <t>ธันวาคม 2563</t>
  </si>
  <si>
    <t>สำนักงานวัฒนธรรมจังหวัดพระนครศรีอยุธยา</t>
  </si>
  <si>
    <t>สค 0019-63-0002</t>
  </si>
  <si>
    <t>โครงการพัฒนาและส่งเสริมการท่องเที่ยว กิจกรรมหลัก ขับเคลื่อนหมู่บ้านท่องเที่ยวโดยชุมชนเพื่อพัฒนาเศรษฐกิจฐานราก</t>
  </si>
  <si>
    <t>สำนักงานพัฒนาชุมชนจังหวัดสมุทรสาคร</t>
  </si>
  <si>
    <t>ลบ 0031-63-0003</t>
  </si>
  <si>
    <t>ถนนสายวัฒนธรรมไทยมอญบ้านบางขันหมาก</t>
  </si>
  <si>
    <t>ลบ 0031-63-0004</t>
  </si>
  <si>
    <t>ส่งเสริมการท่องเที่ยวประเพณีแห่หลวงปู่ทอกรัก</t>
  </si>
  <si>
    <t>นธ 0019-63-0001</t>
  </si>
  <si>
    <t>โครงการพัฒนาบุคลากรด้านการท่องเที่ยว (พัฒนาศักยภาพชุมชนท่องเที่ยว OTOP นวัตวิถี)</t>
  </si>
  <si>
    <t>สำนักงานพัฒนาชุมชนจังหวัดนราธิวาส</t>
  </si>
  <si>
    <t>ชม 02.13-63-0004</t>
  </si>
  <si>
    <t>โครงการพัฒนาศักยภาพการท่องเที่ยวเชิงวัฒนธรรม</t>
  </si>
  <si>
    <t>สำนักงานการท่องเที่ยวและกีฬาจังหวัดเชียงใหม่</t>
  </si>
  <si>
    <t>สน 02.55-63-0005</t>
  </si>
  <si>
    <t>กิจกรรมปั่นจักรยานท่องเที่ยว 3 ศรัทธา 3 จังหวัด เชื่อมโยงกลุ่มสนุก</t>
  </si>
  <si>
    <t>สน 02.55-63-0007</t>
  </si>
  <si>
    <t>กิจกรรมการท่องเที่ยวหนองหารเชื่อมโยงกลุ่มจังหวัดสนุก</t>
  </si>
  <si>
    <t>สห 02.63-63-0002</t>
  </si>
  <si>
    <t>ยกระดับการท่องเที่ยววิถีชุมชนลุ่มน้ำเจ้าพระยา/ป่าสัก กิจกรรมส่งเสริมการท่องเที่ยวเมืองโบราณบ้านคูเมือง ตำบลห้วยชัน อำเภออินทร์บุรี จังหวัดสิงห์บุรี</t>
  </si>
  <si>
    <t>สำนักงานการท่องเที่ยวและกีฬาจังหวัดสิงห์บุรี</t>
  </si>
  <si>
    <t>คค 0703.13-63-0001</t>
  </si>
  <si>
    <t>โครงการส่งเสริมและพัฒนาศักยภาพโครงสร้างพื้นฐานและสิ่งอำนวยความสะดวกทางการท่องเที่ยว</t>
  </si>
  <si>
    <t>แขวงทางหลวงชนบทเชียงใหม่</t>
  </si>
  <si>
    <t>กก.520121-63-0002</t>
  </si>
  <si>
    <t>โครงการพัฒนาสินค้าและเพิ่มมูลค่าวิถีไทย</t>
  </si>
  <si>
    <t>กก.520124-63-0003</t>
  </si>
  <si>
    <t>คค 06028-63-0004</t>
  </si>
  <si>
    <t>ยกระดับมาตรฐานและเพิ่มประสิทธิภาพทางหลวง ทางหลวงหมายเลข 112 ตอนควบคุม 0100 ตอน ทางเลี่ยงเมืองกำแพงเพชร</t>
  </si>
  <si>
    <t>แขวงทางหลวงกำแพงเพชร</t>
  </si>
  <si>
    <t>กรมทางหลวง</t>
  </si>
  <si>
    <t>คค 0703.66-63-0001</t>
  </si>
  <si>
    <t>พัฒนาโครงสร้างพื้นฐานเพื่อเชื่อมโยงแหล่งท่องเที่ยวจังหวัดสุพรรณบุรี 2. กิจกรรม ปรับปรุงถนนเดิมเป็นถนนลาดยางแบบ AC สายสุสานสุขนิรันดร์ – วัดเขาทำเทียม (พื้นที่พิเศษเมืองโบราณอู่ทอง) อำเภออู่ทอง จังหวัดสุพรรณบุรี ผิวจราจรกว้าง 6.00 เมตร ไม่มีไหล่ทาง หนา 0.05 เมตร ระยะทาง 1.400 กิโลเมตร 1 สายทาง</t>
  </si>
  <si>
    <t>พัฒนาโครงสร้างพื้นฐานเพื่อเชื่อมโยงแหล่งท่องเที่ยวจังหวัดสุพรรณบุรี 2.กิจกรรม ปรับปรุงถนนเดิมเป็นถนนลาดยางแบบ AC สายสุสานสุขนิรันดร์ – วัดเขาทำเทียม (พื้นที่พิเศษเมืองโบราณอู่ทอง) อำเภออู่ทอง จังหวัดสุพรรณบุรี ผิวจราจรกว้าง 6.00 เมตร ไม่มีไหล่ทาง หนา 0.05 เมตร ระยะทาง 1.400 กิโลเมตร 1 สายทาง</t>
  </si>
  <si>
    <t>แขวงทางหลวงชนบทสุพรรณบุรี</t>
  </si>
  <si>
    <t>ตก 0017-63-0004</t>
  </si>
  <si>
    <t>ส่งเสริมกิจกรรมการท่องเที่ยวจังหวัดตาก (ภายใต้โครงการส่งเสริมและประชาสัมพันธ์การท่องเที่ยวของจังหวัดตาก)</t>
  </si>
  <si>
    <t>ตาก</t>
  </si>
  <si>
    <t>คค 0703.9-63-0002</t>
  </si>
  <si>
    <t>โครงการพัฒนาแหล่งท่องเที่ยวและสิ่งอำนวยความสะดวกเชื่อมโยงแหล่งท่องเที่ยวเพื่อการเรียนรู้และวิถีชีวิตชุมชน/ปรับปรุงเส้นทางเชื่อมโยงการท่องเที่ยว หมู่ที่ 5 ตำบลธรรมามูล อำเภอเมืองชัยนาท จังหวัดชัยนาท (เส้นเขาบ้านกลำ) ระยะทาง 1.232 กิโลเมตร ผิวจราจรกว้าง 6.00 เมตร ไหล่ทางกว้างข้างละ 1.00 เมตร หนา 0.04 เมตร</t>
  </si>
  <si>
    <t>โครงการพัฒนาแหล่งท่องเที่ยวและสิ่งอำนวยความสะดวกเชื่อมโยงแหล่งท่องเที่ยวเพื่อการเรียนรู้และวิถีชีวิตชุมชน/ปรับปรุงเส้นทางเชื่อมโยงการท่องเที่ยว หมู่ที่ 5 ตำบลธรรมามูล อำเภอเมืองชัยนาท จังหวัดชัยนาท (เส้นเขาบ้านกลำ) ระยะทาง 1.232 กิโลเมตร  ผิวจราจรกว้าง 6.00 เมตร ไหล่ทางกว้างข้างละ 1.00 เมตร หนา 0.04 เมตร</t>
  </si>
  <si>
    <t>แขวงทางหลวงชนบทชัยนาถ</t>
  </si>
  <si>
    <t>ศธ0211-63-0045</t>
  </si>
  <si>
    <t>ค่ายนักเรียนนักศึกษาสู่มัคคุเทศก์ Satun Geopark</t>
  </si>
  <si>
    <t>สำนักงานคณะกรรมการส่งเสริมการศึกษาเอกชน</t>
  </si>
  <si>
    <t>สำนักงานปลัดกระทรวงศึกษาธิการ</t>
  </si>
  <si>
    <t>อจ 02.71-63-0007</t>
  </si>
  <si>
    <t>โครงการงานส่งเสริมประเพณีและวัฒนธรรมจังหวัดอำนาจเจริญ</t>
  </si>
  <si>
    <t>สำนักงานการท่องเที่ยวและกีฬาจังหวัดอำนาจเจริญ</t>
  </si>
  <si>
    <t>กพ 02.04-63-0002</t>
  </si>
  <si>
    <t>พัฒนากิจกรรมการท่องเที่ยว กิจกรรมหลักพัฒนากิจกรรมการท่องเที่ยวเชิงธรรมชาติ วัฒนธรรมประเพณี (พัฒนาและส่งเสริมกิจกรรมการท่องเที่ยวในพื้นที่มรดกโลก)</t>
  </si>
  <si>
    <t>สำนักงานการท่องเที่ยวและกีฬาจังหวัดกำแพงเพชร</t>
  </si>
  <si>
    <t>ลบ 0214-63-0007</t>
  </si>
  <si>
    <t>จัดสร้างเส้นทางเดินศึกษาธรรมชาติ ความยาว 3.775 กิโลเมตร กว้าง 3 เมตร หนา 0.15 เมตร</t>
  </si>
  <si>
    <t>สำนักงานทรัพยากรธรรมชาติและสิ่งแวดล้อมจังหวัด ลพบุรี</t>
  </si>
  <si>
    <t>สำนักงานปลัดกระทรวงทรัพยากรธรรมชาติและสิ่งแวดล้อม</t>
  </si>
  <si>
    <t>กระทรวงทรัพยากรธรรมชาติและสิ่งแวดล้อม</t>
  </si>
  <si>
    <t>ศธ 0529-63-0021</t>
  </si>
  <si>
    <t>โครงการพัฒนาพื้นที่เมืองเก่าเพื่อเป็นแหล่งท่องเที่ยวเชิงวัฒนธรรม</t>
  </si>
  <si>
    <t>มหาวิทยาลัยอุบลราชธานี</t>
  </si>
  <si>
    <t>ขก 02.05-63-0001</t>
  </si>
  <si>
    <t>โครงการพัฒนาตลาดท่องเที่ยวและผลิตภัณฑ์ที่เกี่ยวเนื่องกับการท่องเที่ยว</t>
  </si>
  <si>
    <t>สำนักงานการท่องเที่ยวและกีฬาจังหวัดขอนแก่น</t>
  </si>
  <si>
    <t>อน 0017-63-0002</t>
  </si>
  <si>
    <t>โครงการตามรอยเสด็จประพาสต้นและย้อนรอยประวัติศาสตร์</t>
  </si>
  <si>
    <t>อุทัยธานี</t>
  </si>
  <si>
    <t>นม 0031-63-0002</t>
  </si>
  <si>
    <t>การพัฒนาอุตสาหกรรมการท่องเที่ยวและผลิตภัณฑ์ไหม โครงการยกระดับขีดความสามารถการท่องเที่ยวและผลิตภัณฑ์ไหมนครชัยบุรินทร์ กิจกรรมหลัก ๒.๔ การพัฒนาการตลาดและประชาสัมพันธ์การท่องเที่ยวนครชัยบุรินทร์ กิจกรรมย่อย การแลกเปลี่ยนศิลปวัฒนธรรมนครชัยบุรินทร์ – เฉินตู</t>
  </si>
  <si>
    <t>การพัฒนาอุตสาหกรรมการท่องเที่ยวและผลิตภัณฑ์ไหม     โครงการยกระดับขีดความสามารถการท่องเที่ยวและผลิตภัณฑ์ไหมนครชัยบุรินทร์     กิจกรรมหลัก ๒.๔ การพัฒนาการตลาดและประชาสัมพันธ์การท่องเที่ยวนครชัยบุรินทร์      กิจกรรมย่อย การแลกเปลี่ยนศิลปวัฒนธรรมนครชัยบุรินทร์ – เฉินตู</t>
  </si>
  <si>
    <t>คค 06022-63-0007</t>
  </si>
  <si>
    <t>ก่อสร้างลานอเนกประสงค์บริเวณสะพานมิตรภาพ 3 (นครพนม – คำม่วน)</t>
  </si>
  <si>
    <t>แขวงทางหลวงนครพนม</t>
  </si>
  <si>
    <t>สน 02.55-63-0008</t>
  </si>
  <si>
    <t>ส่งเสริมงานประเพณีออกพรรษา “ประเพณีแห่ปราสาทผึ้ง (สกลนคร)”</t>
  </si>
  <si>
    <t>RMUTI2200-63-0002</t>
  </si>
  <si>
    <t>โครงการยกระดับขีดความสามารถด้านการท่องเที่ยวและผลิตภัณฑ์ไหม กิจกรรมย่อยต้นแบบการท่องเที่ยววิถีชุมชนเกษตรอินทรีย์นครชัยบุรินทร์</t>
  </si>
  <si>
    <t>คณะเกษตรศาสตร์และเทคโนโลยี</t>
  </si>
  <si>
    <t>มหาวิทยาลัยเทคโนโลยีราชมงคลอีสาน</t>
  </si>
  <si>
    <t>นพ 0017-63-0016</t>
  </si>
  <si>
    <t>ส่งเสริมงานประเพณีไหลเรือไฟ ประจำปี 2563</t>
  </si>
  <si>
    <t>นครพนม</t>
  </si>
  <si>
    <t>นพ 0017-63-0017</t>
  </si>
  <si>
    <t>ส่งเสริมงานบวงสรวงพญาศรีสัตนาคราช (Land Mark พญานาค) เชื่อมโยงการท่องเที่ยวลุ่ม แม่น้ำโขง</t>
  </si>
  <si>
    <t>นพ 0017-63-0018</t>
  </si>
  <si>
    <t>ค่าจ้างเหมาบริหารจัดการพิพิธภัณฑ์จวนผู้ว่าราชการจังหวัดนครพนมหลังเดิมเป็นแหล่งเรียนรู้และแหล่งท่องเที่ยวทางประวัติศาสตร์ริมแม่น้ำโขง</t>
  </si>
  <si>
    <t>อท 0023-63-0001</t>
  </si>
  <si>
    <t>งานอัศจรรย์อ่างทอง เมืองรองต้องเที่ยว</t>
  </si>
  <si>
    <t>สำนักงานส่งเสริมการปกครองท้องถิ่นจังหวัดอ่างทอง</t>
  </si>
  <si>
    <t>กรมส่งเสริมการปกครองท้องถิ่น</t>
  </si>
  <si>
    <t>รอ 0019-63-0002</t>
  </si>
  <si>
    <t>โครงการพัฒนาผลิตภัณฑ์วิถีร่วมสมัย ส่งเสริมการกระจายรายได้ในชุมชน จังหวัดร้อยเอ็ด</t>
  </si>
  <si>
    <t>รอ 0019-63-0003</t>
  </si>
  <si>
    <t>โครงการพัฒนารูปแบบการท่องเที่ยวเชิงอาหารพื้นที่ ต่อยอด OTOP นวัตวิถี จังหวัดร้อยเอ็ด</t>
  </si>
  <si>
    <t>โครงการพัฒนารูปแบบการท่องเที่ยวเชิงอาหารพื้นที่  ต่อยอด OTOP นวัตวิถี จังหวัดร้อยเอ็ด</t>
  </si>
  <si>
    <t>สห 02.63-63-0004</t>
  </si>
  <si>
    <t>ยกระดับการท่องเที่ยววิถีชุมชนลุ่มน้ำเจ้าพระยา/ป่าสัก กิจกรรมส่งเสริมการท่องเที่ยวทางประวัติศาสตร์เตาเผาแม่น้ำน้อย อำเภอบางระจัน จังหวัดสิงห์บุรี</t>
  </si>
  <si>
    <t>สห 02.63-63-0005</t>
  </si>
  <si>
    <t>ตามรอยเสด็จประพาสต้น รัชกาลที่ 5</t>
  </si>
  <si>
    <t>สห 02.63-63-0006</t>
  </si>
  <si>
    <t>งานเทศกาลกินปลาของดีเมืองสิงห์</t>
  </si>
  <si>
    <t>มห 02.42-63-0012</t>
  </si>
  <si>
    <t>โครงการส่งเสริมงานประเพณี วัฒนธรรม กิจกรรมการท่องเที่ยว และพัฒนาแหล่งท่องเที่ยวกลุ่มจังหวัดสนุก กิจกรรมค่าจ้างเหมาถ่ายทำภาพยนตร์ประกวดภาพยนตร์โฆษณาส่งเสริมการท่องเที่ยว ๓ เรื่อง</t>
  </si>
  <si>
    <t>สำนักงานการท่องเที่ยวและกีฬาจังหวัดมุกดาหาร</t>
  </si>
  <si>
    <t>นม 0017-63-0001</t>
  </si>
  <si>
    <t>โครงการพัฒนาด้านการท่องเที่ยวและบริการ</t>
  </si>
  <si>
    <t>นครราชสีมา</t>
  </si>
  <si>
    <t>คค 06085-63-0005</t>
  </si>
  <si>
    <t>เสริมผิวทางพาราแอสฟัลต์คอนกรีต ทางหลวงหมายเลข 3322 ตอน เขาสุกิม-ห้วยสะท้อน อำเภอ ท่าใหม่ จังหวัดจันทบุรี ผิวทางกว้าง 8 ม. (ผิวจราจรกว้าง 7.00 ม. ไหล่ทางข้างละ 0.50 ม.) ความหนา 5 ซม. ระยะทาง 4.728 กิโลเมตร หรือพื้นที่ไม่น้อยกว่า 37,820 ตร.ม.</t>
  </si>
  <si>
    <t>แขวงทางหลวงจันทบุรี</t>
  </si>
  <si>
    <t>คค 06071-63-0003</t>
  </si>
  <si>
    <t>โครงการพัฒนาแหล่งท่องเที่ยวและสิ่งอำนวยความสะดวกเชื่อมโยงแหล่งท่องเที่ยวเพื่อการเรียนรู้และวิถีชีวิตชุมชน</t>
  </si>
  <si>
    <t>แขวงทางหลวงชัยนาท</t>
  </si>
  <si>
    <t>ชน 02.09-63-0001</t>
  </si>
  <si>
    <t>ส่งเสริมกิจกรรมการท่องเที่ยววิถีชีวิตชุมชน</t>
  </si>
  <si>
    <t>สำนักงานการท่องเที่ยวและกีฬาจังหวัดชัยนาท</t>
  </si>
  <si>
    <t>ชน 0016-63-0001</t>
  </si>
  <si>
    <t>พัฒนาผลิตภัณฑ์ชุมชนเชื่อมโยงการท่องเที่ยว</t>
  </si>
  <si>
    <t>สำนักงานพาณิชย์จังหวัดชัยนาท</t>
  </si>
  <si>
    <t>นภ 0031-63-0001</t>
  </si>
  <si>
    <t>เปิดพื้นที่สร้างสรรค์สู่การท่องเที่ยวเชิงวัฒนธรรม</t>
  </si>
  <si>
    <t>สำนักงานวัฒนธรรมจังหวัดหนองบัวลำภู</t>
  </si>
  <si>
    <t>ศธ 0568.5-63-0046</t>
  </si>
  <si>
    <t>ผลิตสื่อและประชาสัมพันธ์การท่องเที่ยวจังหวัดกาฬสินธุ์ ครบวงจร</t>
  </si>
  <si>
    <t>มหาวิทยาลัยกาฬสินธุ์</t>
  </si>
  <si>
    <t>ยล 0031-63-0001</t>
  </si>
  <si>
    <t>ส่งเสริมและพัฒนาการท่องเที่ยวเชิงธรรมชาติและวัฒนธรรมและเมืองท่องเที่ยวชายแดน</t>
  </si>
  <si>
    <t>สำนักงานวัฒนธรรมจังหวัดยะลา</t>
  </si>
  <si>
    <t>พล.6502-63-0001</t>
  </si>
  <si>
    <t>กิจกรรมพัฒนาสังคม สืบสานประเพณีวัฒนธรรมท้องถิ่นโดยน้อมนำศาสตร์พระราชาสู่การปฏิบัติ (งานประเพณีปักธงชัย )</t>
  </si>
  <si>
    <t>อำเภอนครไทย จังหวัดพิษณุโลก</t>
  </si>
  <si>
    <t>กบ 0017-63-0004</t>
  </si>
  <si>
    <t>งานเทศกาลอ่าวนางบีทเฟสติวัล เปลี่ยนกิจกรรมมาเป็น ประชาสัมพันธ์และสร้างความเชื่อมั่นทางการท่องเที่ยวจังหวัดกระบี่</t>
  </si>
  <si>
    <t>กระบี่</t>
  </si>
  <si>
    <t>ศธ02132-63-0008</t>
  </si>
  <si>
    <t>พัฒนาเยาวชนเพื่อสืบสานสินทรัพย์ทางวัฒนธรรม ภูมิปัญญาท้องถิ่น และส่งเสริมการท่องเที่ยวชุมชน</t>
  </si>
  <si>
    <t>สำนักงานศึกษาธิการจังหวัดอุบลราชธานี</t>
  </si>
  <si>
    <t>พง 02.33-63-0001</t>
  </si>
  <si>
    <t>โครงการส่งเสริมและพัฒนาขีดความสามารถในการแข่งขันด้านการท่องเที่ยวจังหวัดพังงา ประจำปี 2563</t>
  </si>
  <si>
    <t>โครงการส่งเสริมและพัฒนาขีดความสามารถในการแข่งขันด้านการท่องเที่ยวจังหวัดพังงา ประจำปี  2563</t>
  </si>
  <si>
    <t>สำนักงานการท่องเที่ยวและกีฬาจังหวัดพังงา</t>
  </si>
  <si>
    <t>รอ0033-63-0005</t>
  </si>
  <si>
    <t>พัฒนาหมู่บ้านอุตสาหกรรมสร้างสรรค์ (Creative Village Industry : CIV)</t>
  </si>
  <si>
    <t>พัฒนาหมู่บ้านอุตสาหกรรมสร้างสรรค์  (Creative Village Industry : CIV)</t>
  </si>
  <si>
    <t>ตุลาคม 2563</t>
  </si>
  <si>
    <t>สำนักงานอุตสาหกรรมจังหวัดร้อยเอ็ด</t>
  </si>
  <si>
    <t>คค 0703.75-63-0003</t>
  </si>
  <si>
    <t>โครงการพัฒนาเส้นทางท่องเที่ยว สายทาง แยกทางหลวงหมายเลข 3282 – บ้านผาทั่ง ตำบลห้วยแห้ง อำเภอบ้านไร่ จังหวัดอุทัยธานี</t>
  </si>
  <si>
    <t>โครงการพัฒนาเส้นทางท่องเที่ยว สายทาง แยกทางหลวงหมายเลข 3282 –  บ้านผาทั่ง ตำบลห้วยแห้ง   อำเภอบ้านไร่   จังหวัดอุทัยธานี</t>
  </si>
  <si>
    <t>แขวงทางหลวงชนบทอุทัยธานี</t>
  </si>
  <si>
    <t>ศก 0031-63-0001</t>
  </si>
  <si>
    <t>ส่งเสริมและรักษา วัฒนธรรม ประเพณีศรีสะเกษ</t>
  </si>
  <si>
    <t>สำนักงานวัฒนธรรมจังหวัดศรีสะเกษ</t>
  </si>
  <si>
    <t>คค 0703.75-63-0004</t>
  </si>
  <si>
    <t>โครงการพัฒนาเส้นทางท่องเที่ยวเชิงนิเวศ จังหวัดอุทัยธานี</t>
  </si>
  <si>
    <t>พง 02.33-63-0004</t>
  </si>
  <si>
    <t>โครงการส่งเสริมและเพิ่มศักยภาพทางการแข่งขันด้านการท่องเที่ยวจังหวัดพังงา</t>
  </si>
  <si>
    <t>อด 0031-63-0001</t>
  </si>
  <si>
    <t>โครงการจัดงานส่งเสริมการตลาดไมซ์และการท่องเที่ยว</t>
  </si>
  <si>
    <t>สำนักงานวัฒนธรรมจังหวัดอุดรธานี</t>
  </si>
  <si>
    <t>พช.6703-63-0001</t>
  </si>
  <si>
    <t>กิจกรรมถนนคนเดินไทหล่ม</t>
  </si>
  <si>
    <t>อำเภอหล่มสัก จังหวัดเพชรบูรณ์</t>
  </si>
  <si>
    <t>นธ 02.24-63-0002</t>
  </si>
  <si>
    <t>โครงการส่งเสริมและพัฒนาการท่องเที่ยวเชิงธรรมชาติและวัฒนธรรมเชื่อมโยงอาเซียนชายแดนใต้</t>
  </si>
  <si>
    <t>สำนักงานการท่องเที่ยวและกีฬาจังหวัดนราธิวาส</t>
  </si>
  <si>
    <t>พช.6703-63-0003</t>
  </si>
  <si>
    <t>กิจกรรมจัดงานประเพณีบวงสรวงศาลหลักเมืองนครบาลเพชรบูรณ์</t>
  </si>
  <si>
    <t>สข 0019-63-0001</t>
  </si>
  <si>
    <t>พัฒนาต่อยอดชุมชนท่องเที่ยว OTOP นวัตวิถีสู่ความยั่งยืน</t>
  </si>
  <si>
    <t>สำนักงานพัฒนาชุมชนจังหวัดสงขลา</t>
  </si>
  <si>
    <t>สข 0019-63-0002</t>
  </si>
  <si>
    <t>เพิ่มศักยภาพการจัดการชุมชนท่องเที่ยว OTOP นวัตวิถี</t>
  </si>
  <si>
    <t>พล 0017-63-0003</t>
  </si>
  <si>
    <t>สนับสนุนการประชุมระดับประเทศและต่างประเทศ (MICE)</t>
  </si>
  <si>
    <t>พิษณุโลก</t>
  </si>
  <si>
    <t>ปจ 0017-63-0002</t>
  </si>
  <si>
    <t>โครงการค่าชดเชยการปลูกสร้างและบำรุงรักษาสวนป่าโครงการพุทธอุทยานโลก</t>
  </si>
  <si>
    <t>ปราจีนบุรี</t>
  </si>
  <si>
    <t>ยล 02.45-63-0002</t>
  </si>
  <si>
    <t>สำนักงานการท่องเที่ยวและกีฬาจังหวัดยะลา</t>
  </si>
  <si>
    <t>สพ 0019-63-0001</t>
  </si>
  <si>
    <t>โครงการส่งเสริมศิลปวัฒนธรรมเพื่อการท่องเที่ยวงานอนุสรณ์ดอนเจีดย์จังหวัดสุพรรณบุรีประจำปีงบประมาณ พ.ศ.2563</t>
  </si>
  <si>
    <t>สำนักงานพัฒนาชุมชนจังหวัดสุพรรณบุรี</t>
  </si>
  <si>
    <t>นพ.4804-63-0001</t>
  </si>
  <si>
    <t>ส่งเสริมกิจกรรมวันออกพรรษา และชมปรากฏการณ์ทางธรรมชาติ (บั้งไฟพญานาค) ณ ท่าเทียบเรืออำเภอบ้านแพงริมฝั่งแม่น้ำโขง</t>
  </si>
  <si>
    <t>อำเภอบ้านแพง จังหวัดนครพนม</t>
  </si>
  <si>
    <t>อน 0017-63-0003</t>
  </si>
  <si>
    <t>ส่งเสริมการท่องเที่ยวจังหวัดอุทัยธานี</t>
  </si>
  <si>
    <t>ปจ 0022-63-0001</t>
  </si>
  <si>
    <t>ก่อสร้างอาคารศาลาปฏิบัติธรรมและสิ่งปลุกสร้างประกอบพุทธอุทยานโลก</t>
  </si>
  <si>
    <t>สำนักงานโยธาธิการและผังเมืองจังหวัดปราจีนบุรี</t>
  </si>
  <si>
    <t>สศด.0603-63-0011</t>
  </si>
  <si>
    <t>โครงการยกระดับมาตรฐานบริการและส่งเสริมธุรกิจต่อเนื่องในแหล่งท่องเที่ยวที่มีชื่อเสียงของภาค</t>
  </si>
  <si>
    <t>ฝ่ายอำนวยการสำนักงาน</t>
  </si>
  <si>
    <t>สำนักงานส่งเสริมเศรษฐกิจดิจิทัล</t>
  </si>
  <si>
    <t>กระทรวงดิจิทัลเพื่อเศรษฐกิจและสังคม</t>
  </si>
  <si>
    <t>มห.4906-63-0002</t>
  </si>
  <si>
    <t>พัฒนาการตลาด กิจกรรม และประชาสัมพันธ์ด้านการท่องเที่ยว กีฬาและนันทนาการ จังหวัดมุกดาหารสู่ความยั่งยืน/ประเพณีแห่ดาววัดสองคอน</t>
  </si>
  <si>
    <t>อำเภอหว้านใหญ่ จังหวัดมุกดาหาร</t>
  </si>
  <si>
    <t>กบ.8103-63-0001</t>
  </si>
  <si>
    <t>โครงการงานเทศกาลลานตา ลันตา</t>
  </si>
  <si>
    <t>อำเภอเกาะลันตา จังหวัดกระบี่</t>
  </si>
  <si>
    <t>นพ 02.19-63-0009</t>
  </si>
  <si>
    <t>เทศกาลปฏิบัติบูชา ล้าง เลิก รวย (ล้างพระธาตุ-เลิกเหล้า-รวยคุณธรรม)</t>
  </si>
  <si>
    <t>สำนักงานการท่องเที่ยวและกีฬาจังหวัดนครพนม</t>
  </si>
  <si>
    <t>สต 02.57-63-0003</t>
  </si>
  <si>
    <t>พัฒนาการท่องเที่ยวเชิงสร้างสรรค์และนวัตกรรมการจัดการการท่องเที่ยวเมืองเก่าพื้นที่จังหวัดสตูลเชื่อมโยงเมืองเก่า กระบี่ ตรัง พังงา และภูเก็ต</t>
  </si>
  <si>
    <t>สำนักงานการท่องเที่ยวและกีฬาจังหวัดสตูล</t>
  </si>
  <si>
    <t>สบ 02.62-63-0001</t>
  </si>
  <si>
    <t>พัฒนาและเชื่อมโยงแหล่งท่องเที่ยวเชิงประวัติศาสตร์ และศาสนา กิจกรรมส่งเสริมศักยภาพการท่องเที่ยววิถีชาวนาในลุ่มน้ำเจ้าพระยาป่าสัก</t>
  </si>
  <si>
    <t>พัฒนาและเชื่อมโยงแหล่งท่องเที่ยวเชิงประวัติศาสตร์ และศาสนา  กิจกรรมส่งเสริมศักยภาพการท่องเที่ยววิถีชาวนาในลุ่มน้ำเจ้าพระยาป่าสัก</t>
  </si>
  <si>
    <t>สำนักงานการท่องเที่ยวและกีฬาจังหวัดสระบุรี</t>
  </si>
  <si>
    <t>สพ 02.65-63-0016</t>
  </si>
  <si>
    <t>โครงการเส้นทางท่องเที่ยวทางวัฒนธรรมตามอัตลักษณ์ท้องถิ่น</t>
  </si>
  <si>
    <t>รบ 0031-63-0002</t>
  </si>
  <si>
    <t>โครงการพัฒนาแหล่งท่องเที่ยวเชิงสร้างสรรค์และวัฒนธรรมเพื่อยกระดับการเชื่อมโยงแหล่งท่องเที่ยวกลุ่มทวารวดี</t>
  </si>
  <si>
    <t>สำนักงานวัฒนธรรมจังหวัดราชบุรี</t>
  </si>
  <si>
    <t>อจ 0019-63-0003</t>
  </si>
  <si>
    <t>ส่งเสริมผลิตภัณฑ์ด้านการท่องเที่ยว</t>
  </si>
  <si>
    <t>สำนักงานพัฒนาชุมชนจังหวัดอำนาจเจริญ</t>
  </si>
  <si>
    <t>อย 02.31-63-0005</t>
  </si>
  <si>
    <t>พัฒนาและเชื่อมโยงแหล่งท่องเที่ยวเชิงประวัติศาสตร์และศาสนา กิจกรรมส่งเสริมการท่องเที่ยวเชิงประวัติศาสนาและวัฒนธรรม</t>
  </si>
  <si>
    <t>อน 0031-63-0001</t>
  </si>
  <si>
    <t>โครงการส่งเสริมการท่องเที่ยววัฒนธรรม เมืองอู่ไทธานี</t>
  </si>
  <si>
    <t>สำนักงานวัฒนธรรมจังหวัดอุทัยธานี</t>
  </si>
  <si>
    <t>กส 0031-63-0001</t>
  </si>
  <si>
    <t>โครงการมหกรรมศิลปะวัฒนธรรมกาฬสินธุ์ถิ่นโปงลาง</t>
  </si>
  <si>
    <t>สำนักงานวัฒนธรรมจังหวัดกาฬสินธุ์</t>
  </si>
  <si>
    <t>คค 0703.74-63-0001</t>
  </si>
  <si>
    <t>ปรับปรุงถนนลาดยาง แยก ทล.11 – บ้านหลักร้อย ตำบลนายาง อำเภอพิชัย จังหวัดอุตรดิตถ์</t>
  </si>
  <si>
    <t>แขวงทางหลวงชนบทอุตรดิตถ์</t>
  </si>
  <si>
    <t>สบ 0031-63-0001</t>
  </si>
  <si>
    <t>โครงการตักบาตรดอกเข้าพรรษาและถวายเทียนพรรษาพระราชทานจังหวัดสระบุรี ประจำปีงบประมาณ พ.ศ.2563</t>
  </si>
  <si>
    <t>สำนักงานวัฒนธรรมจังหวัดสระบุรี</t>
  </si>
  <si>
    <t>นพ 02.19-63-0011</t>
  </si>
  <si>
    <t>กิจกรรมจ้างเหมาจัดเทศกาลขึ้นปีใหม่ (Nakhonphanom Winter Festival) และงานประเพณีแห่ดาวคริสต์มาส "เบิ่งดาว@นครพนม" ปีงบประมาณ 2563</t>
  </si>
  <si>
    <t>กิจกรรมจ้างเหมาจัดเทศกาลขึ้นปีใหม่  (Nakhonphanom  Winter  Festival)  และงานประเพณีแห่ดาวคริสต์มาส "เบิ่งดาว@นครพนม" ปีงบประมาณ 2563</t>
  </si>
  <si>
    <t>สบ 02.62-63-0002</t>
  </si>
  <si>
    <t>มัคคุเทศก์น้อยปราชญ์ชาวบ้าน(นักสื่อความหมายท้องถิ่น)</t>
  </si>
  <si>
    <t>คค 0703.73-63-0002</t>
  </si>
  <si>
    <t>ปรับปรุงซ่อมแซมถนนลาดยางพาราแอสฟัลต์คอนกรีต สายแยก ทล.2329 - แพอ่างน้ำพาน ตำบลสร้างคอม อำเภอสร้างคอม จังหวัดอุดรธานี ขนาดกว้าง 6.00 เมตร ระยะทาง 2.000 กิโลเมตร</t>
  </si>
  <si>
    <t>แขวงทางหลวงชนบทอุดรธานี</t>
  </si>
  <si>
    <t>อบ 0017-63-0004</t>
  </si>
  <si>
    <t>โครงการส่งเสริมการรับรู้ให้จังหวัดอุบลราชธานีเป็นเป้าหมายด้านการท่องเที่ยว</t>
  </si>
  <si>
    <t>อุบลราชธานี</t>
  </si>
  <si>
    <t>ปท 02.27-63-0001</t>
  </si>
  <si>
    <t>โครงการเทศกาลส่งเสริมการท่องเที่ยวเชิงอาหาร (Gastronomy Tourism) จังหวัดปทุมธานี</t>
  </si>
  <si>
    <t>สำนักงานการท่องเที่ยวและกีฬาจังหวัดปทุมธานี</t>
  </si>
  <si>
    <t>นพ 02.19-63-0013</t>
  </si>
  <si>
    <t>ส่งเสริมการท่องเที่ยว วัฒนธรรม รวมชนเผ่าไทยนคร 8 ชนเผ่า 2 เชื้อชาติ</t>
  </si>
  <si>
    <t>ส่งเสริมการท่องเที่ยว  วัฒนธรรม  รวมชนเผ่าไทยนคร  8  ชนเผ่า  2 เชื้อชาติ</t>
  </si>
  <si>
    <t>นพ 0017-63-0030</t>
  </si>
  <si>
    <t>โครงการส่งเสริมการท่องเที่ยว Coundown ต้อนรับปีใหม่ 2020</t>
  </si>
  <si>
    <t>ฉช 02.07-63-0002</t>
  </si>
  <si>
    <t>ส่งเสริมการประชาสัมพันธ์ท่องเที่ยวเมืองแปดริ้วเที่ยวทั้งปี</t>
  </si>
  <si>
    <t>สำนักงานการท่องเที่ยวและกีฬาจังหวัดฉะเชิงเทรา</t>
  </si>
  <si>
    <t>นพ 02.19-63-0015</t>
  </si>
  <si>
    <t>กิจกรรมงานประเพณีไหลเรือไฟจังหวัดนครพนม</t>
  </si>
  <si>
    <t>คค 0703.73-63-0003</t>
  </si>
  <si>
    <t>ปรับปรุงซ่อมแซมถนนลาดยางพาราแอสฟัลต์คอนกรีต สายแยก ทล.2348 - บ้านคีรีวงกต ตำบลนาแค อำเภอนายูง จังหวัดอุดรธานี ขนาดกว้าง 6.00 เมตร ระยะทาง 2.000 กิโลเมตร</t>
  </si>
  <si>
    <t>นพ 02.19-63-0018</t>
  </si>
  <si>
    <t>งานมหกรรมท่องเที่ยววิถีชนเผ่างานศิลป์ถิ่นสนุก วัฒนธรรมชนเผ่าเชื่อมโยง กับประเทศเพื่อนบ้าน นอกกลุ่มจังหวัด</t>
  </si>
  <si>
    <t>นพ 02.19-63-0019</t>
  </si>
  <si>
    <t>Road Show ส่งเสริมการตลาดและประชาสัมพันธ์การท่องเที่ยวกลุ่มสนุกภายในประเทศ</t>
  </si>
  <si>
    <t>พบ 0017-63-0004</t>
  </si>
  <si>
    <t>ส่งเสริมและพัฒนาการค้า การลงทุน และการท่องเทีี่ยว กิจกรรมย่อย ส่งเสริมการท่องเที่ยวเชิงประวัติศาสตร์ พระนครคีรี-เมืองเพชร</t>
  </si>
  <si>
    <t>เพชรบุรี</t>
  </si>
  <si>
    <t>ลย 0017-63-0001</t>
  </si>
  <si>
    <t>โครงการส่งเสริมการตลาดและการประชาสัมพันธ์ด้านการท่องเที่ยว กิจกรรม : โฆษณาและการประชาสัมพันธ์การท่องเที่ยวจังหวัดเลย</t>
  </si>
  <si>
    <t>โครงการส่งเสริมการตลาดและการประชาสัมพันธ์ด้านการท่องเที่ยว กิจกรรม :  โฆษณาและการประชาสัมพันธ์การท่องเที่ยวจังหวัดเลย</t>
  </si>
  <si>
    <t>เลย</t>
  </si>
  <si>
    <t>รอ 02.46-63-0001</t>
  </si>
  <si>
    <t>โครงการเชื่อมโยงแหล่งท่องเที่ยวแบบ Digital</t>
  </si>
  <si>
    <t>สำนักงานการท่องเที่ยวและกีฬาจังหวัดร้อยเอ็ด</t>
  </si>
  <si>
    <t>อบ 0018-63-0002</t>
  </si>
  <si>
    <t>ที่ทำการปกครองจังหวัดอุบลราชธานี</t>
  </si>
  <si>
    <t>อบ.3409-63-0001</t>
  </si>
  <si>
    <t>โครงการจัดงานเทศกาลผลไม้และของดีอำเภอน้ำยืน</t>
  </si>
  <si>
    <t>อำเภอน้ำยืน จังหวัดอุบลราชธานี</t>
  </si>
  <si>
    <t>พจ.6605-63-0001</t>
  </si>
  <si>
    <t>โครงการบริหารงานจังหวัดแบบบูรณาการ กิจกรรมหลัก "บางมูลนากรวมใจ เทิดไท้ราชวงศ์จักรี 118 ปี พระปิยมหาราช เสด็จประพาสบางมูลนาก"</t>
  </si>
  <si>
    <t>อำเภอบางมูลนาก จังหวัดพิจิตร</t>
  </si>
  <si>
    <t>อย 0019-63-0003</t>
  </si>
  <si>
    <t>กิจกรรมยกระดับศูนย์ OTOP OUTLET ให้เป็นศูนย์กลางการพัฒนาผลิตภัณฑ์ชุมชนครบวงจร</t>
  </si>
  <si>
    <t>มห.4903-63-0001</t>
  </si>
  <si>
    <t>พัฒนาและปรับปรุงภูมิทัศน์แหล่งท่องเที่ยวเชิงประวัติศาสตร์อุทยานสมเด็จย่า (ฐานวรพัฒน์)</t>
  </si>
  <si>
    <t>อำเภอดอนตาล จังหวัดมุกดาหาร</t>
  </si>
  <si>
    <t>พท 0031-63-0001</t>
  </si>
  <si>
    <t>โครงการส่งเสริมการท่องเที่ยวเชิงศาสนา และวัฒนธรรม</t>
  </si>
  <si>
    <t>สำนักงานวัฒนธรรมจังหวัดพัทลุง</t>
  </si>
  <si>
    <t>นพ 0017-63-0032</t>
  </si>
  <si>
    <t>รำบูชาพระธาตุพนม และงานนมัสการพระธาตุพนม อำเภอธาตุพนม จังหวัดนครพนม</t>
  </si>
  <si>
    <t>พท 02.34-63-0002</t>
  </si>
  <si>
    <t>โครงการส่งเสริมกิจกรรมท่องเที่ยวประจำถิ่น</t>
  </si>
  <si>
    <t>สำนักงานการท่องเที่ยวและกีฬาจังหวัดพัทลุง</t>
  </si>
  <si>
    <t>นค 02.68-63-0008</t>
  </si>
  <si>
    <t>โครงการพัฒนาภูมิปัญญาท้องถิ่น นำพาการท่องเที่ยวอย่างยั่งยืน ประจำปี 2563</t>
  </si>
  <si>
    <t>โครงการพัฒนาภูมิปัญญาท้องถิ่น นำพาการท่องเที่ยวอย่างยั่งยืน  ประจำปี 2563</t>
  </si>
  <si>
    <t>สำนักงานการท่องเที่ยวและกีฬาจังหวัดหนองคาย</t>
  </si>
  <si>
    <t>นฐ 02.18-63-0001</t>
  </si>
  <si>
    <t>ส่งเสริมการท่องเที่ยวเพื่่อรองรับการขยายตัวด้านการท่องเที่ยวสู่ความยั่้งยืน</t>
  </si>
  <si>
    <t>สำนักงานการท่องเที่ยวและกีฬาจังหวัดนครปฐม</t>
  </si>
  <si>
    <t>วธ 0203-63-0007</t>
  </si>
  <si>
    <t>โครงการสร้างสรรค์ผลิตภัณฑ์วัฒนธรรมไทย (Cultural Product of Thailand : CPOT)</t>
  </si>
  <si>
    <t>กองกลาง</t>
  </si>
  <si>
    <t>ตง 02.14-63-0002</t>
  </si>
  <si>
    <t>โครงการจัดงานเทศกาลศิลปวัฒนธรรมและการท่องเที่่ยวโดยชุมชน กลุ่มจังหวัดฝั่งอันดามัน ครั้งที่ 1</t>
  </si>
  <si>
    <t>สำนักงานการท่องเที่ยวและกีฬาจังหวัดตรัง</t>
  </si>
  <si>
    <t>ปข 0018-63-0001</t>
  </si>
  <si>
    <t>โครงการส่งเสริมการประชาสัมพันธ์และการตลาดด้านการท่องเที่ยว กิจกรรมย่อย จัดกิจกรรมส่งเสริมการท่องเที่ยว 8 อำเภอ</t>
  </si>
  <si>
    <t>ที่ทำการปกครองจังหวัดประจวบคีรีขันธ์</t>
  </si>
  <si>
    <t>ศธ 5901(3)-63-0007</t>
  </si>
  <si>
    <t>โครงการพัฒนาชุมชนท่องเที่ยวเชิงสร้างสรรค์ ด้วยการสร้างผลิตภัณฑ์บริการสุขภาพที่มีอัตลักษณ์</t>
  </si>
  <si>
    <t>ส่วนนโยบายและแผน</t>
  </si>
  <si>
    <t>มหาวิทยาลัยแม่ฟ้าหลวง</t>
  </si>
  <si>
    <t>พจ 0017-63-0009</t>
  </si>
  <si>
    <t>โครงการการบริหารงานจังหวัดแบบบูรณาการ กิจกรรมหลัก ก่อสร้างป้ายแนะนำสถานที่ท่องเที่ยวทางการเกษตร</t>
  </si>
  <si>
    <t>พิจิตร</t>
  </si>
  <si>
    <t>ตง 0019-63-0002</t>
  </si>
  <si>
    <t>พัฒนาผลิตภัณฑ์จากพืชประจำถิ่น เพื่อเพิ่มรายได้</t>
  </si>
  <si>
    <t>สำนักงานพัฒนาชุมชนจังหวัดตรัง</t>
  </si>
  <si>
    <t>ลย.4205-63-0001</t>
  </si>
  <si>
    <t>โครงการอนุรักษ์วัฒนธรรม ประเพณี และสิ่งแวดล้อมเพื่อส่งเสริมการท่องเที่ยว กิจกรรม : จัดงานประเพณีบุญหลวงและการละเล่นผีตาโขน อำเภอด่านซ้าย จังหวัดเลย</t>
  </si>
  <si>
    <t>อำเภอด่านซ้าย จังหวัดเลย</t>
  </si>
  <si>
    <t>นบ 02.23-63-0002</t>
  </si>
  <si>
    <t>โครงการมหกรรมตลาดน้ำเมืองนนท์ น่าชม เที่ยวได้ทั้งปี</t>
  </si>
  <si>
    <t>สำนักงานการท่องเที่ยวและกีฬาจังหวัดนนทบุรี</t>
  </si>
  <si>
    <t>นบ 02.23-63-0003</t>
  </si>
  <si>
    <t>โครงการส่งเสริมการท่องเที่ยวนนทบุรี เที่ยวได้ทั้งปี</t>
  </si>
  <si>
    <t>นพ 0022-63-0009</t>
  </si>
  <si>
    <t>ปรับปรุงอาคารศาลจังหวัดนครพนม (หลังเก่า) เป็นแหล่งเรียนรู้และท่องเที่ยวทางประวัติศาสตร์ริมแม่น้ำโขง ตำบลในเมือง อำเภอเมืองนครพนม จังหวัดนครพนม (ระยะที่ 2)</t>
  </si>
  <si>
    <t>สำนักงานโยธาธิการและผังเมืองจังหวัดนครพนม</t>
  </si>
  <si>
    <t>ชม 0023-63-0001</t>
  </si>
  <si>
    <t>โครงการพัฒนาแหล่งท่องเที่ยวทางวัฒนธรรมเพื่อส่งเสริมการขยายตลาดการท่องเที่ยว</t>
  </si>
  <si>
    <t>สำนักงานส่งเสริมการปกครองท้องถิ่นจังหวัดเชียงใหม่</t>
  </si>
  <si>
    <t>อท.1504-63-0003</t>
  </si>
  <si>
    <t>ก่อสร้างถนน ค.ส.ล. หมู่ที่ 4,3,2,1 ตำบลยางช้าย อำเภอโพธิ์ทอง เชื่อมต่อ หมู่ที่ 11 ตำบลม่วงเตี้ย อำเภอวิเศษชัยชาญ จังหวัดอ่างทอง</t>
  </si>
  <si>
    <t>ก่อสร้างถนน ค.ส.ล. หมู่ที่ 4,3,2,1 ตำบลยางช้าย อำเภอโพธิ์ทอง เชื่อมต่อ หมู่ที่ 11  ตำบลม่วงเตี้ย อำเภอวิเศษชัยชาญ จังหวัดอ่างทอง</t>
  </si>
  <si>
    <t>เมษายน 2564</t>
  </si>
  <si>
    <t>อำเภอโพธิ์ทอง จังหวัดอ่างทอง</t>
  </si>
  <si>
    <t>อท.1504-63-0004</t>
  </si>
  <si>
    <t>ก่อสร้างถนนคอนกรีตเสริมเหล็กสายคันคลองระบายใหญ่แม่น้ำน้อย 4 (ฝั่งขวา) หมู่ที่ 11,8,5,7 ตำบลยางช้าย อำเภอโพธิ์ทอง จังหวัดอ่างทอง</t>
  </si>
  <si>
    <t>อท.1504-63-0005</t>
  </si>
  <si>
    <t>ก่อสร้างถนนคอนกรีตเสริมเหล็ก บริเวณหมู่ที่ 9 บ้านม่วงคัน - เขตติดต่อ หมู่ที่ 5 ตำบล ปลายนา อำเภอศรีประจันต์ จังหวัดสุพรรณบุรี</t>
  </si>
  <si>
    <t>ทส 0507-63-0001</t>
  </si>
  <si>
    <t>อนุรักษ์และพัฒนามรดกธรณีและอุทยานธรณี</t>
  </si>
  <si>
    <t>กันยายน 2567</t>
  </si>
  <si>
    <t>สำนักธรณีวิทยา</t>
  </si>
  <si>
    <t>กรมทรัพยากรธรณี</t>
  </si>
  <si>
    <t>ทส 0515-63-0002</t>
  </si>
  <si>
    <t>การบริหารจัดการ จัดตั้ง และพัฒนาพิพิธภัณฑ์ซากดึกดำบรรพ์ ธรณีวิทยา และธรรมชาติวิทยา</t>
  </si>
  <si>
    <t>สำนักงานทรัพยากรธรณีเขต 2</t>
  </si>
  <si>
    <t>กษ 0318.21-63-0003</t>
  </si>
  <si>
    <t>อาคารบริการนักท่องเที่ยวในพื้นที่อ่างเก็บน้ำนฤบดินทรจินดา</t>
  </si>
  <si>
    <t>มีนาคม 2564</t>
  </si>
  <si>
    <t>โครงการส่งน้ำและบำรุงรักษานฤบดินทรจินดา</t>
  </si>
  <si>
    <t>กรมชลประทาน</t>
  </si>
  <si>
    <t>ศธ0578.10-63-0045</t>
  </si>
  <si>
    <t>ศักยภาพอาหารท้องถิ่นเพื่อการส่งเสริมการท่องเที่ยวเชิงอาหารจังหวัดปทุมธานี</t>
  </si>
  <si>
    <t>050101F0102</t>
  </si>
  <si>
    <t>ศธ054403-63-0015</t>
  </si>
  <si>
    <t>ส่งเสริมหมู่บ้านต้นแบบมวยโคราชเพื่อการท่องเที่ยวเชิงกีฬา ตำบลรังกาใหญ่ อำเภอพิมาย จังหวัดนครราชสีมา</t>
  </si>
  <si>
    <t>คณะวิทยาศาสตร์และเทคโนโลยี</t>
  </si>
  <si>
    <t>มหาวิทยาลัยราชภัฏนครราชสีมา</t>
  </si>
  <si>
    <t>คค 0703.65-63-0004</t>
  </si>
  <si>
    <t>ซ่อมสร้างถนนลาดยางผิวทางแอสฟัลคอนกรีต สาย หมู่ที่ 1 - หมูที่ 7 บ้านท่าดินแดง ตำบลศรีคีรีมาศ อำเภอคีรีมาศ จ.สุโขทัย ระยะทาง 1.110 กม.</t>
  </si>
  <si>
    <t>ซ่อมสร้างถนนลาดยางผิวทางแอสฟัลคอนกรีต สาย หมู่ที่ 1 - หมูที่ 7 บ้านท่าดินแดง ตำบลศรีคีรีมาศ  อำเภอคีรีมาศ จ.สุโขทัย ระยะทาง 1.110 กม.</t>
  </si>
  <si>
    <t>แขวงทางหลวงชนบทสุโขทัย</t>
  </si>
  <si>
    <t>คค 0703.13-63-0007</t>
  </si>
  <si>
    <t>โครงการพัฒนาศักยภาพการท่องเที่ยวเชิงธรรมชาติ</t>
  </si>
  <si>
    <t>มกราคม 2564</t>
  </si>
  <si>
    <t>พจ 0017-63-0013</t>
  </si>
  <si>
    <t>โครงการส่งเสริมการท่องเที่ยวเชิงบูรณาการ กิจกรรมหลัก ประชาสัมพันธ์ด้านการท่องเที่ยวเชิงรุก (จัดทำพร้อมติดตั้งป้ายประชาสัมพันธ์ระบบจอ LED Full Color Display Screen ชนิดติดตั้งภายนอกอาคาร)</t>
  </si>
  <si>
    <t>ลบ 0001-63-0004</t>
  </si>
  <si>
    <t>ประชาสัมพันธ์การท่องเที่ยวแบบวิถีใหม่ (์New ์์Normal)</t>
  </si>
  <si>
    <t>สำนักงานประชาสัมพันธ์จังหวัดลพบุรี</t>
  </si>
  <si>
    <t>อพท 105-63-0001</t>
  </si>
  <si>
    <t>โครงการพัฒนาศักยภาพสถานที่ท่องเที่ยวตามเส้นทางโรแมนติก รูท (Romantic Route) และนาคี รูท (Nakhee Route) /กิจกรรม: พัฒนาศักยภาพบุคลากรเพื่อการพัฒนาการท่องเที่ยวอย่างยั่งยืน ตามเกณฑ์ GSTC</t>
  </si>
  <si>
    <t>สำนักงานพื้นที่พิเศษ 5 จังหวัดเลย</t>
  </si>
  <si>
    <t>องค์การบริหารการพัฒนาพื้นที่พิเศษเพื่อการท่องเที่ยวอย่างยั่งยืน (องค์การมหาชน)</t>
  </si>
  <si>
    <t>พจ 0022-63-0002</t>
  </si>
  <si>
    <t>โครงการส่งเสริมการท่องเที่ยวเชิงบูรณาการ กิจกรรมหลัก ผลิตสื่อประชาสัมพันธ์การท่องเที่ยวจังหวัดพิจิตร จัดทำป้ายแนะนำสถานที่ท่องเที่ยวทางการเกษตร ตำบลท่าเยี่ยม อำเภอสากเหล็ก จังหวัดพิจิตร</t>
  </si>
  <si>
    <t>สำนักงานโยธาธิการและผังเมืองจังหวัดพิจิตร</t>
  </si>
  <si>
    <t>สห 0034-63-0002</t>
  </si>
  <si>
    <t>ส่งเสริมการประชาสัมพันธ์เชิงรุกสร้างสุขในวัดให้เป็นแหล่งรอบรู้การท่องเที่ยววิถีพุทธ วิถีธรรม</t>
  </si>
  <si>
    <t>ส่งเสริมการประชาสัมพันธ์เชิงรุกสร้างสุขในวัดให้เป็นแหล่งรอบรู้การท่องเที่ยววิถีพุทธ  วิถีธรรม</t>
  </si>
  <si>
    <t>050101F0402</t>
  </si>
  <si>
    <t>ลบ 0031-63-0005</t>
  </si>
  <si>
    <t>มหกรรมวิถีชีวิตกลุ่มชาติพันธุ์จังหวัดลพบุรี</t>
  </si>
  <si>
    <t>ลบ 0031-63-0006</t>
  </si>
  <si>
    <t>โครงการสืบสานวัฒนธรรมพื้นบ้านรวมใจชาวเมืองลพบุรี</t>
  </si>
  <si>
    <t>พจ 0017-63-0015</t>
  </si>
  <si>
    <t>โครงการส่งเสริมการท่องเที่ยวเชิงบูรณาการ กิจกรรหลัก ประชาสัมพันธ์แหล่งท่องเที่ยวจังหวัดพิจิตรอย่างบูรณาการ (พัฒนาขยายผล Application การท่องเที่ยวจังหวัดพิิจิตร Go Phichit)</t>
  </si>
  <si>
    <t>สก 02.61-63-0008</t>
  </si>
  <si>
    <t>ส่งเสริมกิจกรรมการท่องเที่ยวเชิงกีฬา</t>
  </si>
  <si>
    <t>นค 0017-63-0008</t>
  </si>
  <si>
    <t>พจ 0001-63-0004</t>
  </si>
  <si>
    <t>โครงการประชาสัมพันธ์ส่งเสริมการท่องเที่ยวจังหวัดพิจิตรผ่านสื่อโทรทัศน์ ประจำปีงบประมาณ พ.ศ.2563</t>
  </si>
  <si>
    <t>ยล 02.45-63-0003</t>
  </si>
  <si>
    <t>โครงการส่งเสริมการตลาดและประชาสัมพันธ์ด้านการท่องเที่ยว</t>
  </si>
  <si>
    <t>นภ.3902-63-0003</t>
  </si>
  <si>
    <t>ซ่อมแซมผิวถนนลาดยางทับด้วย พาราแอสฟัลท์ติกคอนกรีตสายบ้านเก่ากลอย ถึง บ้านหนองแวงคำ หมู่ที่ 1 - 6 ตำบลเก่ากลอย อำเภอนากลาง จังหวัดหนองบัวลำภู</t>
  </si>
  <si>
    <t>ซ่อมแซมผิวถนนลาดยางทับด้วย พาราแอสฟัลท์ติกคอนกรีตสายบ้านเก่ากลอย ถึง บ้านหนองแวงคำ  หมู่ที่ 1 - 6 ตำบลเก่ากลอย อำเภอนากลาง จังหวัดหนองบัวลำภู</t>
  </si>
  <si>
    <t>อำเภอนากลาง จังหวัดหนองบัวลำภู</t>
  </si>
  <si>
    <t>นภ.3902-63-0005</t>
  </si>
  <si>
    <t>ก่อสร้างผิวจราจรแบบแคพซีลสายบ้านเก่ากลอยถึงคุ้มโนนสังทอง หมู่ที่ 1,2ตำบลเก่ากลอย อำเภอนากลาง จังหวัดหนองบัวลำภู</t>
  </si>
  <si>
    <t>พจ.6603-64-0001</t>
  </si>
  <si>
    <t>โครงการบริหารงานจังหวัดแบบบูรณาการ กิจกรรมหลัก ประชาสัมพันธ์และพัฒนาแหล่งท่องเที่ยวทางธรรมชาติ ล่องเรือชมหิ่งห้อยในแม่น้ำพิจิตร อำเภอโพธิ์ประทับช้าง จังหวัดพิจิตร</t>
  </si>
  <si>
    <t>อำเภอโพธิ์ประทับช้าง จังหวัดพิจิตร</t>
  </si>
  <si>
    <t>พจ.6603-64-0002</t>
  </si>
  <si>
    <t>โครงการบริหารงานจังหวัดแบบบูรณาการ กิจกรรมหลัก อำนวยความสะดวกการท่องเที่ยวและเสริมการท่องเที่ยวชุมชนตำบลโพธิ์ประทับช้าง อำเภอโพธิ์ประทับช้าง จังหวัดพิจิตร</t>
  </si>
  <si>
    <t>ลย 02.51-64-0001</t>
  </si>
  <si>
    <t>โครงการพัฒนาศักยภาพสถานที่ท่องเที่ยวตามเส้นทางโรแมนติก รูท (Romantic Route) และนาคี รูท (Nakhee Route) กิจกรรม : คาราวานรถยนต์ส่งเสริมการท่องเที่ยววิถีพุทธและท่องเที่ยวชุมชน ตามเส้นทางกลุ่มจังหวัดสบายดี</t>
  </si>
  <si>
    <t>สำนักงานการท่องเที่ยวและกีฬาจังหวัดเลย</t>
  </si>
  <si>
    <t>ศธ 6593(26)-64-0001</t>
  </si>
  <si>
    <t>ผ้าตอ เรื่องเล่า ฮีตบะเก่า สื่อสร้างสรรค์: การพัฒนาผลิตภัณฑ์ผ้าทอล้านนาแบบองค์รวมส่งเสริมการท่องเที่ยว</t>
  </si>
  <si>
    <t>สถาบันวิจัยสังคม</t>
  </si>
  <si>
    <t>มหาวิทยาลัยเชียงใหม่</t>
  </si>
  <si>
    <t>ศธ 6593(26)-64-0004</t>
  </si>
  <si>
    <t>Localicious Tai Lue in Lanna: ท่องเที่ยวสัมผัสวัฒนธรรมอาหารพื้นถิ่นของกลุ่มชาติพันธุ์ไทลื้อในภาคเหนือ</t>
  </si>
  <si>
    <t>ศธ 6593(26)-64-0005</t>
  </si>
  <si>
    <t>การพัฒนาผลิตภัณฑ์ท้องถิ่นเพื่อสนับสนุนการท่องเที่ยวเชิงส่งเสริมสุขภาพล้านนา</t>
  </si>
  <si>
    <t>ศธ 6593(26)-64-0006</t>
  </si>
  <si>
    <t>การยกระดับการท่องเที่ยวด้วย Lanna Story Telling ที่สะท้อนประเพณีล้านนา 12 เดือน ด้วยนวัตกรรมสร้างสรรค์</t>
  </si>
  <si>
    <t>ศธ 6593(26)-64-0007</t>
  </si>
  <si>
    <t>พัฒนาผลิตภัณฑ์และถ่ายทอดความรู้ “ผ้าย้อมครามและผ้าสีธรรมชาติ” จังหวัดแพร่</t>
  </si>
  <si>
    <t>มค 02.41-64-0003</t>
  </si>
  <si>
    <t>กิจกรรม การจัดงานบุญเบิกฟ้าจังหวัดมหาสารคาม ภายใต้โครงการเปิดบ้านมหาสารคาม</t>
  </si>
  <si>
    <t>อต 0017-64-0003</t>
  </si>
  <si>
    <t>งานเทศกาลลองกอง และลางสาดหวาน(โครงการพัฒฯาการท่องเที่ยวเชิงประวัติศาสตร์ วัฒนธรรม ภูมิปัญญาท้องถิ่นอย่างยัั่งยืน)</t>
  </si>
  <si>
    <t>อุตรดิตถ์</t>
  </si>
  <si>
    <t>คค 0703.51-64-0017</t>
  </si>
  <si>
    <t>ซ่อมสร้างถนนลาดยาง สาย ลบ.2075 แยก ทล.21 - บ้านห้วยส้ม ตำบลดีลัง อำเภอพัฒนานิคม, ตำบลโคกตูม อำเภอเมืองลพบุรี จังหวัดลพบุรี</t>
  </si>
  <si>
    <t>ธันวาคม 2564</t>
  </si>
  <si>
    <t>อบ.3405-63-0001</t>
  </si>
  <si>
    <t>โครงการส่งเสริมการรับรู้ให้จังหวัดอุบลราชธานีเป็นเป้าหมายผ่่่่านการท่องเที่ยว กิจกรรมส่งเสริมงานประเพณี วัฒนธรรม ฮิตสิบสองครองสิบสี่ จังหวัดอุบลราชธานี(การจัดงาน “เขมราษฎร์ธานี ย้อนยุค ครบรอบ 207 ปี)</t>
  </si>
  <si>
    <t>อำเภอเขมราฐ จังหวัดอุบลราชธานี</t>
  </si>
  <si>
    <t>อก 0414-63-0002</t>
  </si>
  <si>
    <t>โครงการยกระดับผ้าทอมืออัตลักษณ์อีสานสู่สากล (64)</t>
  </si>
  <si>
    <t>สส 0022-63-0003</t>
  </si>
  <si>
    <t>โครงการพัฒนาและปรับปรุงตลาดน้ำสามอำเภอ บริเวณโรงเจยิ่นเต็กตั๊ว ตำบลบ้านปราโมทย์ อำเภอบางคนที จังหวัดสมุทรสงคราม</t>
  </si>
  <si>
    <t>โครงการพัฒนาและปรับปรุงตลาดน้ำสามอำเภอ  บริเวณโรงเจยิ่นเต็กตั๊ว   ตำบลบ้านปราโมทย์   อำเภอบางคนที  จังหวัดสมุทรสงคราม</t>
  </si>
  <si>
    <t>สำนักงานโยธาธิการและผังเมืองจังหวัดสมุทรสงคราม</t>
  </si>
  <si>
    <t>อย 02.31-64-0001</t>
  </si>
  <si>
    <t>Ayutthaya sports tourism 2021</t>
  </si>
  <si>
    <t>สิงหาคม 2564</t>
  </si>
  <si>
    <t>กพ 0001-64-0001</t>
  </si>
  <si>
    <t>โครงการพัฒนาช่องทาทงการตลาดท่องเที่ยวเชิงรุก กิจกรรมจัดทำ application เพื่อประชาสัมพันธ์การท่องเที่ยวจังหวัดกำแพงเพชร</t>
  </si>
  <si>
    <t>สต 02.57-64-0001</t>
  </si>
  <si>
    <t>พัฒนาการท่องเที่ยวพหุวัฒนธรรมด้านประวัติศาสตร์และวัฒนธรรม</t>
  </si>
  <si>
    <t>กษ1004-64-0019</t>
  </si>
  <si>
    <t>โครงการส่งเสริมและพัฒนาการท่องเที่ยววิถีเกษตร</t>
  </si>
  <si>
    <t>โครงการภายใต้กิจกรรม Big Rock</t>
  </si>
  <si>
    <t>วธ 0203-64-0003</t>
  </si>
  <si>
    <t>กก 0403-64-0002</t>
  </si>
  <si>
    <t>โครงการตรวจปฏิบัติตามกฎหมายให้เป็นไปตามพระราชบัญญัติธุรกิจนำเที่ยวและมัคคุเทศก์ พ.ศ. 2551 ซึ่งแก้ไขเพิ่มเติมโดยพระราชบัญญัติธุรกิจนำเที่ยวและมัคคุเทศก์ (ฉบับที่ 2) พ.ศ. 2559 ปีงบประมาณ พ.ศ.2564</t>
  </si>
  <si>
    <t>อท.1502-64-0001</t>
  </si>
  <si>
    <t>มหกรรมลิเก</t>
  </si>
  <si>
    <t>อำเภอไชโย จังหวัดอ่างทอง</t>
  </si>
  <si>
    <t>อท.1502-64-0002</t>
  </si>
  <si>
    <t>เทศกาลกินผัดไทย ไหว้พระสมเด็จเกษไชโย</t>
  </si>
  <si>
    <t>มิถุนายน 2564</t>
  </si>
  <si>
    <t>อท.1503-64-0001</t>
  </si>
  <si>
    <t>งานรำลึกสมเด็จพระนเรศวรมหาราช</t>
  </si>
  <si>
    <t>อำเภอป่าโมก จังหวัดอ่างทอง</t>
  </si>
  <si>
    <t>อท.1503-64-0002</t>
  </si>
  <si>
    <t>มหกรรมกลองนานาชาติและพิธีไหว้ครูกลอง</t>
  </si>
  <si>
    <t>กรกฎาคม 2564</t>
  </si>
  <si>
    <t>อท.1507-64-0001</t>
  </si>
  <si>
    <t>มหกรรมมะม่วงส่งออกและของดีอำเภอสามโก้</t>
  </si>
  <si>
    <t>กุมภาพันธ์ 2564</t>
  </si>
  <si>
    <t>อำเภอสามโก้ จังหวัดอ่างทอง</t>
  </si>
  <si>
    <t>คค 06064-64-0001</t>
  </si>
  <si>
    <t>พัฒนาและส่งเสริมการท่องเที่ยวกลุ่มจังหวัดภาคเหนือตอนล่าง 2 / กิจกรรมหลัก บูรณะทางผิวแอสฟัลท์ ทางหลวงหมายเลข 3004 ตอน แยกจิรประวัติ - พระนอน ตำบล หนองปลิง ,ตำบลพระนอน อำเภอเมืองนครสวรรค์ จังหวัดนครสวรรค์</t>
  </si>
  <si>
    <t>แขวงทางหลวงนครสวรรค์ที่ 1</t>
  </si>
  <si>
    <t>อท.1504-64-0001</t>
  </si>
  <si>
    <t>งานเทศกาลไหว้พระนอนวัดขุนอินทประมูล</t>
  </si>
  <si>
    <t>พฤษภาคม 2564</t>
  </si>
  <si>
    <t>อท.1506-64-0001</t>
  </si>
  <si>
    <t>งานรำลึกวีรชนแขวงเมืองวิเศษไชยชาญ</t>
  </si>
  <si>
    <t>อำเภอวิเศษชัยชาญ จังหวัดอ่างทอง</t>
  </si>
  <si>
    <t>อท.1505-64-0001</t>
  </si>
  <si>
    <t>มหกรรมขนมจีนถิ่นวีรชนคนแสวงหา</t>
  </si>
  <si>
    <t>อำเภอแสวงหา จังหวัดอ่างทอง</t>
  </si>
  <si>
    <t>อท.1506-64-0002</t>
  </si>
  <si>
    <t>งานรำลึกวีรชนคนถูกลืม ขุนรองปลัดชู</t>
  </si>
  <si>
    <t>อท 0018-64-0001</t>
  </si>
  <si>
    <t>งานรำลึกรัชกาลที่ 5 และรัชกาลที่ 9 พระบารมีปกเกล้าชาวอ่างทอง</t>
  </si>
  <si>
    <t>ที่ทำการปกครองจังหวัดอ่างทอง</t>
  </si>
  <si>
    <t>อท 0018-64-0002</t>
  </si>
  <si>
    <t>มหกรรมของดีเมืองอ่างทอง งานมหกรรมกินปลาใหญ่ กินไข่นกกระทา กินผักปลอดภัย</t>
  </si>
  <si>
    <t>อท 0018-64-0003</t>
  </si>
  <si>
    <t>งานเกษตรปลอดภัยของดีเมืองอ่างทอง</t>
  </si>
  <si>
    <t>รน 0017-64-0002</t>
  </si>
  <si>
    <t>ส่งเสริมการตลาดและการท่องเที่ยวต่อเนื่องตลอดปี</t>
  </si>
  <si>
    <t>ระนอง</t>
  </si>
  <si>
    <t>นย 0031-64-0001</t>
  </si>
  <si>
    <t>โครงการพัฒนาและส่งเสริมการท่องเที่ยว เชิงธรรมชาติ ประวัติศาสตร์และสุขภาพ : ส่งเสริมการท่องเที่ยวทางวัฒนธรรมตามรอยอารยธรรมทวารวดีและขอมโบราณในพื้นที่จังหวัดจันทบุรี นครนายก และสระแก้ว</t>
  </si>
  <si>
    <t>สำนักงานวัฒนธรรมจังหวัดนครนายก</t>
  </si>
  <si>
    <t>นว 0017-64-0002</t>
  </si>
  <si>
    <t>โครงการพัฒนาการท่องเที่ยวเชิงวัฒนธรรมและธรรมชาติแห่งความสุข/กิจกรรมหลัก ส่งเสริมกิจกรรมการท่องเที่ยวเชิงวัฒนธรรมและธรรมชาติแห่งความสุข</t>
  </si>
  <si>
    <t>รบ 0017-64-0008</t>
  </si>
  <si>
    <t>โครการเมืองอุตสาหกรรมท่องเที่ยวคุณภาพ</t>
  </si>
  <si>
    <t>รบ 0017-64-0009</t>
  </si>
  <si>
    <t>โครงการพัฒนาการท่องเที่ยวเชิงกีฬา วัฒนธรรม ประเพณี เเละสุขภาพ</t>
  </si>
  <si>
    <t>สก 02.61-64-0001</t>
  </si>
  <si>
    <t>เทศกาลดูผีเสื้อปางสีดาจังหวัดสระแก้ว</t>
  </si>
  <si>
    <t>คค 06028-64-0003</t>
  </si>
  <si>
    <t>ปรับปรุงทางหลวงเพื่อสนับสนุนการท่องเที่ยว ทางหลวงหมายเลข 101 ตอน น้ำดิบ - ดุยประดู่ อำเภอพรานกระต่าย จังหวัดกำแพงเพชร</t>
  </si>
  <si>
    <t>สพ 0031-64-0001</t>
  </si>
  <si>
    <t>โครงการส่งเสริมศิลปวัฒนธรรมเพื่อการท่องเที่ยว งานอนุสรณ์ดอนเจดีย์จังหวัดสุพรรณบุรี ประจำปีงบประมาณ พ.ศ. 2564 กิจกรรม การแสดงศิลปวัฒนธรรมงานอนุสรณ์ดอนเจดีย์</t>
  </si>
  <si>
    <t>สำนักงานวัฒนธรรมจังหวัดสุพรรณบุรี</t>
  </si>
  <si>
    <t>คค 06028-64-0004</t>
  </si>
  <si>
    <t>ปรับปรุงทางหลวงเพื่อสนับสนุนการท่องเที่ยว ทางหลวงหมายเลข 112 ตอนทางเลี่ยงเมืองกำแพงเพชร อำเภอเมืองกำแพงเพชร จังหวัดกำแพงเพชร</t>
  </si>
  <si>
    <t>คค 06028-64-0005</t>
  </si>
  <si>
    <t>พัฒนาทางหลวงให้ได้มาตรฐาน</t>
  </si>
  <si>
    <t>คค 06028-64-0006</t>
  </si>
  <si>
    <t>ปรับปรุงทางหลวงเพื่อสนับสนุนการท่องเทีี่ยว ทางหลวงหมายเลข 1072 ตอน เขาชนกัน - มอตะแบก อำเภอปางศิลาทอง จังหวัดกำแพงเพชร</t>
  </si>
  <si>
    <t>พบ 0031-64-0001</t>
  </si>
  <si>
    <t>ส่งเสริมและพัฒนาการค้า การลงทุน และการท่องเที่ยว กิจกรรมย่อย การสร้างมูลค่าทางเศรษฐกิจจากอัตลักษณ์เพชรบุรีเมืองช่างแห่งสยาม</t>
  </si>
  <si>
    <t>ศก 02.54-64-0001</t>
  </si>
  <si>
    <t>โครงการพัฒนาศักยภาพบุคลากร สินค้าและบริการด้านการท่องเที่ยว</t>
  </si>
  <si>
    <t>สำนักงานการท่องเที่ยวและกีฬาจังหวัดศรีสะเกษ</t>
  </si>
  <si>
    <t>มค 02.41-64-0002</t>
  </si>
  <si>
    <t>กิจกรรม การจัดงานนมัสการพระธาตุนาดูน ภายใต้โครงการเปิดบ้านมหาสารคาม</t>
  </si>
  <si>
    <t>มค 02.41-64-0004</t>
  </si>
  <si>
    <t>กิจกรรม เทศกาลหุ่นกระติ๊บข้าว และหุ่นนานาชาติ ภายใต้โครงการเปิดบ้านมหาสารคาม</t>
  </si>
  <si>
    <t>สพ 0019-64-0001</t>
  </si>
  <si>
    <t>โครงการส่งเสริมศิลปวัฒนธรรมเพื่อการท่องเที่ยวจังหวัดสุพรรณบุรี</t>
  </si>
  <si>
    <t>ลบ 0031-64-0001</t>
  </si>
  <si>
    <t>สพ 0034-64-0001</t>
  </si>
  <si>
    <t>โครงการส่งเสริมการท่องเที่ยว กิจกรรมงานบุญประเพณีอุ้มหลวงพ่อดำลงสรงแม่น้ำท่าจีน วัดเถรพลาย อำเภอศรีประจันต์ จังหวัดสุพรรณบุรี ประจำปี 2564</t>
  </si>
  <si>
    <t>สำนักงานพระพุทธศาสนาจังหวัดสุพรรณบุรี</t>
  </si>
  <si>
    <t>ยส 0001-64-0001</t>
  </si>
  <si>
    <t>ประชาสัมพันธ์ส่งเสริมวัฒนธรรม ประเพณีตามวิถีอีสานและเกษตรอินทรีย์</t>
  </si>
  <si>
    <t>สำนักงานประชาสัมพันธ์จังหวัดยโสธร</t>
  </si>
  <si>
    <t>มส 0031-64-0001</t>
  </si>
  <si>
    <t>ร้อยดวงใจกลุ่มชาติพันธ์ุ์ 111 ปี จังหวัดแม่ฮ่องสอน</t>
  </si>
  <si>
    <t>สพ.7209-64-0001</t>
  </si>
  <si>
    <t>โครงการส่งเสริมการท่องเที่ยวจังหวัดสุพรรณบุรี กิจกรรม การจัดงานประจำปี “เบิกฟ้า ทวารวดี ที่อู่ทอง”</t>
  </si>
  <si>
    <t>โครงการส่งเสริมการท่องเที่ยวจังหวัดสุพรรณบุรี  กิจกรรม การจัดงานประจำปี “เบิกฟ้า ทวารวดี ที่อู่ทอง”</t>
  </si>
  <si>
    <t>อำเภออู่ทอง จังหวัดสุพรรณบุรี</t>
  </si>
  <si>
    <t>พจ 0031-64-0002</t>
  </si>
  <si>
    <t>โครงการพัฒนาด้านการท่องเที่ยวและบริการ กิจกรรมหลัก จัดงานประเพณีสงกรานต์ สรงน้ำพ่อปู่ บูชาหลักเมืองและย้อนรอยประวัติศาสตร์เมืองเก่าพิจิตร</t>
  </si>
  <si>
    <t>โครงการพัฒนาด้านการท่องเที่ยวและบริการ กิจกรรมหลัก จัดงานประเพณีสงกรานต์  สรงน้ำพ่อปู่  บูชาหลักเมืองและย้อนรอยประวัติศาสตร์เมืองเก่าพิจิตร</t>
  </si>
  <si>
    <t>พจ 0031-64-0003</t>
  </si>
  <si>
    <t>โครงการพัฒนาด้านการท่องเที่ยวและบริการ กิจกรรมหลัก งานประเพณีแข่งขันเรือยาวจังหวัดพิจิตร ชิงถ้วยพระราชทานพระบาทสมเด็จพระเจ้าอยู่หัว ประจำปี 2564</t>
  </si>
  <si>
    <t>ลป 0031-64-0001</t>
  </si>
  <si>
    <t>สลุงหลวงก๋องใหญ่ ปีใหม่เมืองนครลำปาง ปี2564</t>
  </si>
  <si>
    <t>สำนักงานวัฒนธรรมจังหวัดลำปาง</t>
  </si>
  <si>
    <t>กจ 0031-64-0001</t>
  </si>
  <si>
    <t>กิจกรรมส่งเสริมการท่องเที่ยวเชิงวัฒนธรรม เพื่อความยั่งยืน จังหวัดกาญจนบุรี ประจำปีงบประมาณ พ.ศ. 2564</t>
  </si>
  <si>
    <t>พจ 0031-64-0004</t>
  </si>
  <si>
    <t>โครงการพัฒนาด้านการท่องเที่ยวและบริการ กิจกรรมหลัก จัดงานงิ้วและเทศกาลอาหารจังหวัดพิจิตร ประจำปี พ.ศ. 2564</t>
  </si>
  <si>
    <t>พจ 0031-64-0005</t>
  </si>
  <si>
    <t>โครงการพัฒนาด้านการท่องเที่ยวและบริการ กิจกรรมหลัก งานนมัสการหลวงพ่อโต (หลวงพ่อพุทธเกตุมงคล) ประจำปี พ.ศ. 2564</t>
  </si>
  <si>
    <t>ฉช.2402-64-0001</t>
  </si>
  <si>
    <t>ส่งเสริมการท่องเที่ยว เทศกาลกินกุ้งกินปลา อำเภอบางคล้า จังหวัดฉะเชิงเทรา</t>
  </si>
  <si>
    <t>อำเภอบางคล้า จังหวัดฉะเชิงเทรา</t>
  </si>
  <si>
    <t>กบ 0022-64-0003</t>
  </si>
  <si>
    <t>โครงการส่งเสริมการท่องเที่ยวเชิงศิลปะประติมากรรมภูมิใจภักดิ์รักในหลวง</t>
  </si>
  <si>
    <t>สำนักงานโยธาธิการและผังเมืองจังหวัดกระบี่</t>
  </si>
  <si>
    <t>ฉช 02.07-64-0001</t>
  </si>
  <si>
    <t>พัฒนาศักยภาพการท่องเที่ยวโดยชุมชนจังหวัดฉะเชิงเทรา</t>
  </si>
  <si>
    <t>กบ 0022-64-0004</t>
  </si>
  <si>
    <t>พัฒนาเส้นทางเชื่อมโยงการท่องเที่ยวภายในเกาะลันตา</t>
  </si>
  <si>
    <t>จบ 02.06-64-0001</t>
  </si>
  <si>
    <t>โครงการยกระดับศักยภาพการตลาดและประชาสัมพันธ์ด้านการท่องเที่ยวเชิงรุก กิจกรรมงานแสดงสินค้าด้านการท่องเที่ยว Chanthaburi Mega Road Show</t>
  </si>
  <si>
    <t>สำนักงานการท่องเที่ยวและกีฬาจังหวัดจันทบุรี</t>
  </si>
  <si>
    <t>มห 02.42-64-0001</t>
  </si>
  <si>
    <t>ประเพณีออกพรรษา "ปั่นฝ้าย สายบุญ จุลกฐิน" จังหวัดมุกดาหาร</t>
  </si>
  <si>
    <t>คค 0703.7-64-0005</t>
  </si>
  <si>
    <t>โครงการปรับปรุงมาตรฐานสินค้าและธุรกิจบริการด้านการท่องเที่ยว กิจกรรมหลักพัฒนาโครงสร้างพื้นฐานด้านเส้นทางคมนาคมเพื่อเชื่อมโยงเข้าสู่แหล่งท่องเที่ยว กิจกรรมย่อยปรับปรุงสะพานและปรับปรุงระบบระบายน้ำถนนเข้าแหล่งท่องเที่ยวสายแยกทางหลวงหมายเลข 3200 - วัดสมานรัตนาราม สวนปาล์มฟาร์มนก เชื่อมทางหลวงหมายเลข 3481 อำเภอเมือง อำเภอคลองเขื่อน จังหวัดฉะเชิงเทรา 9 แห่ง</t>
  </si>
  <si>
    <t>โครงการปรับปรุงมาตรฐานสินค้าและธุรกิจบริการด้านการท่องเที่ยว กิจกรรมหลักพัฒนาโครงสร้างพื้นฐานด้านเส้นทางคมนาคมเพื่อเชื่อมโยงเข้าสู่แหล่งท่องเที่ยว  กิจกรรมย่อยปรับปรุงสะพานและปรับปรุงระบบระบายน้ำถนนเข้าแหล่งท่องเที่ยวสายแยกทางหลวงหมายเลข 3200 - วัดสมานรัตนาราม สวนปาล์มฟาร์มนก เชื่อมทางหลวงหมายเลข 3481 อำเภอเมือง อำเภอคลองเขื่อน จังหวัดฉะเชิงเทรา 9 แห่ง</t>
  </si>
  <si>
    <t>แขวงทางหลวงชนบทฉะเชิงเทรา</t>
  </si>
  <si>
    <t>กพ 0031-64-0001</t>
  </si>
  <si>
    <t>ส่งเสริมการท่องเที่ยวเชิงวัฒนธรรมเปิดเสน่ห์วิถีไทย</t>
  </si>
  <si>
    <t>สำนักงานวัฒนธรรมจังหวัดกำแพงเพชร</t>
  </si>
  <si>
    <t>สพ 0018-64-0001</t>
  </si>
  <si>
    <t>สพ 02.65-64-0002</t>
  </si>
  <si>
    <t>จัดงานเทศกาลปีใหม่ “Suphanburi Festival 2021"</t>
  </si>
  <si>
    <t>ตง 02.14-64-0001</t>
  </si>
  <si>
    <t>โครงการเสริมสร้างศักยภาพด้านการท่องเที่ยวจังหวัดตรัง</t>
  </si>
  <si>
    <t>มห 0031-64-0001</t>
  </si>
  <si>
    <t>การจัดงานประเพณีบรูไฮ ไทโซ่ อำเภอดองหลวง จังหวัดมุกดาหาร</t>
  </si>
  <si>
    <t>สำนักงานวัฒนธรรมจังหวัดมุกดาหาร</t>
  </si>
  <si>
    <t>สพ.7204-64-0001</t>
  </si>
  <si>
    <t>จัดงานแข่งขันเรือยาวประเพณี อำเภอบางปลาม้า จังหวัดสุพรรณบุรี</t>
  </si>
  <si>
    <t>จัดงานแข่งขันเรือยาวประเพณี  อำเภอบางปลาม้า จังหวัดสุพรรณบุรี</t>
  </si>
  <si>
    <t>อำเภอบางปลาม้า จังหวัดสุพรรณบุรี</t>
  </si>
  <si>
    <t>กพ 0031-64-0003</t>
  </si>
  <si>
    <t>พัฒนากิจกรรมการท่องเที่ยว กิจกรรมหลัก พัฒนากิจกรรมการท่องเที่ยวเชิงธรรมชาติ วัฒนธรรมประเพณี (มหกรรมวัฒนธรรม ชมเสน่ห์ แลวิถีวัฒนธรรม คนกำแพง)</t>
  </si>
  <si>
    <t>พัฒนากิจกรรมการท่องเที่ยว กิจกรรมหลัก พัฒนากิจกรรมการท่องเที่ยวเชิงธรรมชาติ วัฒนธรรมประเพณี (มหกรรมวัฒนธรรม ชมเสน่ห์  แลวิถีวัฒนธรรม คนกำแพง)</t>
  </si>
  <si>
    <t>ฉช 0018-64-0002</t>
  </si>
  <si>
    <t>จัดงานประเพณีนมัสการหลวงพ่อโสธร ประจำปี พ.ศ. 2564</t>
  </si>
  <si>
    <t>ที่ทำการปกครองจังหวัดฉะเชิงเทรา</t>
  </si>
  <si>
    <t>มห 0019-64-0001</t>
  </si>
  <si>
    <t>โครงการส่งเสริมการท่องเที่ยวหมู่บ้านชายโขง</t>
  </si>
  <si>
    <t>สำนักงานพัฒนาชุมชนจังหวัดมุกดาหาร</t>
  </si>
  <si>
    <t>คค 06085-64-0005</t>
  </si>
  <si>
    <t>ติดตั้งไฟฟ้าแสงสว่าง ทางหลวงหมายเลข 3249 ตอน เขาไร่ยา - แพร่งขาหยั่ง อำเภอเขาคิชฌกูฎ อำเภอท่าใหม่ จังหวัดจันทบุรี</t>
  </si>
  <si>
    <t>ติดตั้งไฟฟ้าแสงสว่าง  ทางหลวงหมายเลข 3249  ตอน  เขาไร่ยา - แพร่งขาหยั่ง  อำเภอเขาคิชฌกูฎ  อำเภอท่าใหม่  จังหวัดจันทบุรี</t>
  </si>
  <si>
    <t>กก.520117-64-0002</t>
  </si>
  <si>
    <t>โครงการจัดทำ The Michelin Guide Thailand</t>
  </si>
  <si>
    <t>กองเผยแพร่โฆษณาต่างประเทศ</t>
  </si>
  <si>
    <t>กพ 0031-64-0004</t>
  </si>
  <si>
    <t>พัฒนากิจกรรมการท่องเที่ยว กิจกรรมหลัก พัฒนากิจกรรมการท่องเที่ยวเชิงธรรมชาติ วัฒนธรรมประเพณี (ชากังราวเมืองมรดกโลก และของดีเมืองกำแพงเพชร : โรดโชว์)</t>
  </si>
  <si>
    <t>พัฒนากิจกรรมการท่องเที่ยว  กิจกรรมหลัก พัฒนากิจกรรมการท่องเที่ยวเชิงธรรมชาติ วัฒนธรรมประเพณี (ชากังราวเมืองมรดกโลก และของดีเมืองกำแพงเพชร : โรดโชว์)</t>
  </si>
  <si>
    <t>dnp_regional_61-64-0001</t>
  </si>
  <si>
    <t>รักษ์ป่า รักษ์สัตว์ป่า รักษ์มรดกโลกห้วยขาแข้ง</t>
  </si>
  <si>
    <t>ศูนย์ศึกษาธรรมชาติและสัตว์ป่าห้วยขาแข้ง (จังหวัดอุทัยธานี)</t>
  </si>
  <si>
    <t>กรมอุทยานแห่งชาติ สัตว์ป่า และพันธุ์พืช</t>
  </si>
  <si>
    <t>ยล.9504-64-0001</t>
  </si>
  <si>
    <t>กิจกรรมมหกรรมผลไม้ประจำถิ่น อำเภอธารโต จังหวัดยะลา</t>
  </si>
  <si>
    <t>อำเภอธารโต จังหวัดยะลา</t>
  </si>
  <si>
    <t>สห 0034-64-0001</t>
  </si>
  <si>
    <t>ส่งเสริมกิจกรรมด้านการท่องเที่ยวผ่านเรื่องเล่าจังหวัดสิงห์บุรี (กิจกรรมสืบสาน ปลูกจิตสำนึก และน้อมรำลึกวันค่ายแตก)</t>
  </si>
  <si>
    <t>สส 02.59-64-0001</t>
  </si>
  <si>
    <t>โครงการส่งเสริมกีฬาและนันทนาการเพื่อการท่องเที่ยวจังหวัดสมุทรสงคราม ปีงบประมาณ พ.ศ. 2564</t>
  </si>
  <si>
    <t>สำนักงานการท่องเที่ยวและกีฬาจังหวัดสมุทรสงคราม</t>
  </si>
  <si>
    <t>อก 0411-64-0001</t>
  </si>
  <si>
    <t>ยกระดับเชียงใหม่ด้วยนวัตกรรมเชิงสร้างสรรค์ (Chiang Mai Creative Innovation)</t>
  </si>
  <si>
    <t>ศูนย์ส่งเสริมอุตสาหกรรมภาคที่ 1</t>
  </si>
  <si>
    <t>ชน 02.09-64-0001</t>
  </si>
  <si>
    <t>โครงการยกระดับการท่องเที่ยววิถีชุมชนลุ่มน้ำเจ้าพระยา/ป่าสัก กิจกรรมหลักส่งเสริมการตลาดด้านการท่องเที่ยววิถีชุมชนลุ่มน้ำเจ้าพระยา/ป่าสัก (กิจกรรมย่อยที่ 2 สราญรมย์ ชมวิถีลุ่มเจ้าพระยา - ป่าสัก)</t>
  </si>
  <si>
    <t>ชร 0031-64-0001</t>
  </si>
  <si>
    <t>การส่งเสริมการตลาดและการประชาสัมพันธ์เพื่อสร้างมูลค่าเพิ่มด้านการท่องเที่ยวเชิงวัฒนธรรม เชิงนิเวศ และเชิงสุขภาพแบบบูรณาการ</t>
  </si>
  <si>
    <t>สำนักงานวัฒนธรรมจังหวัดเชียงราย</t>
  </si>
  <si>
    <t>สห 02.63-64-0001</t>
  </si>
  <si>
    <t>โครงการพัฒนาและเชื่อมโยงแหล่งท่องเที่ยวเชิงประวัติศาสตร์ และศาสนา กิจกรรมหลัก ส่งเสริมการตลาดด้านการท่องเที่ยวทางประวัติศาสตร์ ศาสนา และผลิตภัณฑ์ชุมชนด้วยเทคโนโลยี (กิจกรรมย่อยที่ 1 ส่งเสริมการท่องเที่ยวเชิงประวัติศาสตร์และวัฒนธรรมส่งเสริมการท่องเที่ยวเชิงประวัติศาสตร์และวัฒนธรรม งานสดุดีวีรชนค่ายบางระจัน)</t>
  </si>
  <si>
    <t>ชน 02.09-64-0002</t>
  </si>
  <si>
    <t>โครงการส่งเสริมกิจกรรมการท่องเที่ยววิถีชีวิตชุมชน</t>
  </si>
  <si>
    <t>กก.520121-64-0001</t>
  </si>
  <si>
    <t>โครงการพัฒนาสินค้าและบริการท่องเที่ยวให้มีมูลค่าเพิ่ม</t>
  </si>
  <si>
    <t>กก.520144-64-0001</t>
  </si>
  <si>
    <t>กองสร้างสรรค์กิจกรรม</t>
  </si>
  <si>
    <t>สส 0001-64-0002</t>
  </si>
  <si>
    <t>โครงการส่งเสริมประชาสัมพันธ์การท่องเที่ยวจังหวัดสมุทรสงครามแบบหลากหลาย</t>
  </si>
  <si>
    <t>รย 0031-64-0001</t>
  </si>
  <si>
    <t>โครงการส่งเสริมการตลาดและประชาสัมพันธ์การท่องเที่ยวจังหวัดระยอง (กิจกรรมส่งเสริมการท่องเที่ยวเชิงวัฒนธรรมจังหวัดระยอง ประจำปี 2564)</t>
  </si>
  <si>
    <t>สำนักงานวัฒนธรรมจังหวัดระยอง</t>
  </si>
  <si>
    <t>กส 0001-64-0001</t>
  </si>
  <si>
    <t>ส่งเสริมการท่องเที่ยวจังหวัดกาฬสินธุ์</t>
  </si>
  <si>
    <t>สำนักงานประชาสัมพันธ์จังหวัดกาฬสินธุ์</t>
  </si>
  <si>
    <t>มท 0408-64-0004</t>
  </si>
  <si>
    <t>โครงการพัฒนากระบวนการบริหารจัดการชุมชนท่องเที่ยวเชิงสร้างสรรค์</t>
  </si>
  <si>
    <t>อย 0031-64-0001</t>
  </si>
  <si>
    <t>โครงการยกระดับการท่องเที่ยววิถีชุมชนลุ่มน้ำเจ้าพระยา/ป่าสัก กิจกรรมหลักส่งเสริมการตลาดด้านการท่องเที่ยววิถีชุมชนลุ่มน้ำเจ้าพระยา/ป่าสัก (กิจกรรมย่อยที่ 3 มหกรรมท่องเที่ยววิถีชุมชน ยลรุกขมรดกของแผ่นดินวัฒนธรรมท้องถิ่นภาคกลาง)</t>
  </si>
  <si>
    <t>โครงการยกระดับการท่องเที่ยววิถีชุมชนลุ่มน้ำเจ้าพระยา/ป่าสัก กิจกรรมหลักส่งเสริมการตลาดด้านการท่องเที่ยววิถีชุมชนลุ่มน้ำเจ้าพระยา/ป่าสัก  (กิจกรรมย่อยที่ 3 มหกรรมท่องเที่ยววิถีชุมชน ยลรุกขมรดกของแผ่นดินวัฒนธรรมท้องถิ่นภาคกลาง)</t>
  </si>
  <si>
    <t>กพ 02.04-64-0001</t>
  </si>
  <si>
    <t>ส่งเสริมการท่องเที่ยววิถีไทยวิถีถิ่นเมืองมรดกโลก</t>
  </si>
  <si>
    <t>มห 0031-64-0002</t>
  </si>
  <si>
    <t>จัดงานมหกรรมบุญข้าวจี่ในวิถีกลุ่มชาติพันธ์ุ จังหวัดมุกดาหาร</t>
  </si>
  <si>
    <t>มท 0408-64-0005</t>
  </si>
  <si>
    <t>โครงการส่งเสริมการบริหารจัดการชุมชนท่องเที่ยว</t>
  </si>
  <si>
    <t>มห 0031-64-0003</t>
  </si>
  <si>
    <t>การจัดงานประเพณีบุญข้าวยาคู บูชาพระบรมสารีริกธาตุ จังหวัดมุกดาหาร</t>
  </si>
  <si>
    <t>มห 0031-64-0004</t>
  </si>
  <si>
    <t>การจัดงานประเพณีประจำปี “ออนซอนชนเผ่าคำชะอี” อำเภอคำชะอี จังหวีดมุกดาหาร</t>
  </si>
  <si>
    <t>จบ 0031-64-0001</t>
  </si>
  <si>
    <t>โครงการยกระดับศักยภาพการตลาดและประชาสัมพันธ์ด้านการท่องเที่ยวเชิงรุก/กิจกรรม เปิดอาณาจักรขอมโบราณ เล่าขานตำนานเมืองเพนียด</t>
  </si>
  <si>
    <t>สำนักงานวัฒนธรรมจังหวัดจันทบุรี</t>
  </si>
  <si>
    <t>สห 02.63-64-0002</t>
  </si>
  <si>
    <t>ส่งเสริมกิจกรรมด้านการท่องเที่ยวผ่านเรื่องเล่าจังหวัดสิงห์บุรี (กิจกรรมงานเทศกาลกินปลาและของดีเมืองสิงห์)</t>
  </si>
  <si>
    <t>คค 06085-64-0008</t>
  </si>
  <si>
    <t>โครงการพัฒนาและส่งเสริมการท่อเงที่ยว เชิงธรรมชาติ ประวัติศาสตร์ และสุขภาพ กิจกรรมหลักพัฒนาและส่งเสริมการท่องเที่ยวกลุ่มจังหวัดภาคตะวันออก 2 กิจกรรมย่อยขยายทางหลวงหมายเลข 3153 ตอน จันทบุรี - ท่าใหม่ อำเภอเมืองจันทบุรี จังหวัดจันทบุรี ขยายช่องจราจรเป็น 6 ช่องจราจร ระหว่าง กม.1+350 - กม.2+535 กว้างรวม 30.00 เมตร หนา 0.10 เมตร ระยะทาง 1.185 กิโลเมตร</t>
  </si>
  <si>
    <t>โครงการพัฒนาและส่งเสริมการท่อเงที่ยว  เชิงธรรมชาติ ประวัติศาสตร์  และสุขภาพ กิจกรรมหลักพัฒนาและส่งเสริมการท่องเที่ยวกลุ่มจังหวัดภาคตะวันออก 2 กิจกรรมย่อยขยายทางหลวงหมายเลข 3153 ตอน จันทบุรี - ท่าใหม่ อำเภอเมืองจันทบุรี จังหวัดจันทบุรี ขยายช่องจราจรเป็น 6 ช่องจราจร ระหว่าง กม.1+350 - กม.2+535 กว้างรวม 30.00 เมตร หนา 0.10 เมตร ระยะทาง 1.185 กิโลเมตร</t>
  </si>
  <si>
    <t>สห 02.63-64-0003</t>
  </si>
  <si>
    <t>ส่งเสริมกิจกรรมด้านการท่องเที่ยวผ่านเรื่องเล่าจังหวัดสิงห์บุรี (กิจกรรมตามรอยเสด็จประพาสต้น รัชกาลที่ 5)</t>
  </si>
  <si>
    <t>ศก 0031-64-0001</t>
  </si>
  <si>
    <t>โครงการพัฒนาศักยภาพบุคลากร สินค้า และบริการด้านการท่องเที่ยว</t>
  </si>
  <si>
    <t>ศก 0031-64-0002</t>
  </si>
  <si>
    <t>โครงการส่งเสริมสังคมน่าอยู่ และพัฒนาคุณภาพชีวิตทุกช่วงวัย</t>
  </si>
  <si>
    <t>สพ 0018-64-0003</t>
  </si>
  <si>
    <t>โครงการส่งเสริมศิลปวัฒนธรรมเพื่อการท่องเที่ยว งานอนุสรณ์ดอนเจดีย์จังหวัดสุพรรณบุรี ประจำปีงบประมาณ พ.ศ. 2564</t>
  </si>
  <si>
    <t>อจ 02.71-64-0001</t>
  </si>
  <si>
    <t>โครงการส่งเสริมการท่องเที่ยวประเพณีและวัฒนธรรมจังหวัดอำนาจเจริญ</t>
  </si>
  <si>
    <t>อย 02.31-64-0002</t>
  </si>
  <si>
    <t>โครงการพัฒนาและเชื่อมโยงแหล่งท่องเที่ยวเชิงประวัติศาสตร์ และศาสนา กิจกรรมหลักส่งเสริมการตลาดด้านการท่องเที่ยวทางประวัติศาสตร์ ศาสนา และผลิตภัณฑ์ชุมชนด้วยเทคโนโลยี (กิจกรรมย่อยที่ 1 ส่งเสริมการท่องเที่ยวเชิงประวัติศาสตร์และวัฒนธรรม (งานระลึกสมเด็จพระนเรศวรมหาราชและงานระลึกสมเด็จพระเจ้าตากสินมหาราช))</t>
  </si>
  <si>
    <t>ฉช 0001-64-0001</t>
  </si>
  <si>
    <t>ประชาสัมพันธ์ภาพลักษณ์การท่องเที่ยวจังหวัดฉะเชิงเทรา</t>
  </si>
  <si>
    <t>มส 02.43-64-0001</t>
  </si>
  <si>
    <t>การพัฒนาและส่งเสริมเทศกาลท่องเที่ยว "เทศกาลดนตรี"</t>
  </si>
  <si>
    <t>ปข 0018-64-0003</t>
  </si>
  <si>
    <t>โครงการส่งเสริมการประชาสัมพันธ์และการตลาดด้านการท่องเที่ยว กิจกรรมย่อย การจัดกิจกรรมส่งเสริมการท่องเที่ยว 8 อำเภอ</t>
  </si>
  <si>
    <t>มห 0031-64-0005</t>
  </si>
  <si>
    <t>ย้อนตำนานพญานาคราช ออนซอนกลุ่มชาติพันธ์ุลุ่มน้ำโขง จังหวัดมุกดาหาร</t>
  </si>
  <si>
    <t>พร 0019-64-0001</t>
  </si>
  <si>
    <t>โครงการพัฒนาศักยภาพด้านการท่องเที่่ยว จังหวัดแพร่</t>
  </si>
  <si>
    <t>สำนักงานพัฒนาชุมชนจังหวัดแพร่</t>
  </si>
  <si>
    <t>มห 0031-64-0006</t>
  </si>
  <si>
    <t>การจัดงานกฐินน้ำบูชาพญานาค จังหวัดมุกดาหาร</t>
  </si>
  <si>
    <t>ฉช 0017-64-0002</t>
  </si>
  <si>
    <t>เสริมสร้างศักยภาพแหล่งท่องเที่ยวทางวัฒนธรรม (พิพิธภัณฑ์เมืองฉะเชิงเทรา) เพื่อสร้างมูลค่าเพิ่มแก่ชุมชน</t>
  </si>
  <si>
    <t>ฉะเชิงเทรา</t>
  </si>
  <si>
    <t>มห 0031-64-0007</t>
  </si>
  <si>
    <t>โครงการยกระดับส่งเสริมการท่องเที่ยวเชิงวัฒนธรรม“ชุมชนคุณธรรมวิถีอนุภาคลุ่มน้ำโขง สู่ความยั่งยืน"</t>
  </si>
  <si>
    <t>คค 0703.21-64-0001</t>
  </si>
  <si>
    <t>พัฒนาเส้นทางเพื่ออำนวยความสะดวกและปลอดภัยแก่นักท่องเที่ยวสู่วัดเจดีย์ (ไอ้ไข่) อำเภอสิชล จังหวัดนครศรีธรรมราช</t>
  </si>
  <si>
    <t>แขวงทางหลวงชนบทนครศรีธรรมราช</t>
  </si>
  <si>
    <t>มท 0227.6(นว)-64-0003</t>
  </si>
  <si>
    <t>สก 0031-64-0001</t>
  </si>
  <si>
    <t>ท่องเที่ยวแหล่งอารยธรรมขอมโบราณ ตามรอยปราสาทศิลา "ปราสาทสด๊กก๊อกธม"</t>
  </si>
  <si>
    <t>รอ 0019-64-0004</t>
  </si>
  <si>
    <t>ยกระดับหมู่บ้าน OTOP เพื่อการท่องเที่ยว</t>
  </si>
  <si>
    <t>กก.520114-64-0002</t>
  </si>
  <si>
    <t>กก.520115-64-0001</t>
  </si>
  <si>
    <t>โครงการ Amazing ไทยแลนด์พรีเมียม</t>
  </si>
  <si>
    <t>กองตลาดภาคใต้</t>
  </si>
  <si>
    <t>กก.520121-64-0003</t>
  </si>
  <si>
    <t>กก.520124-64-0001</t>
  </si>
  <si>
    <t>โครงการจัดกิจกรรม เทศกาลประเพณีกระตุ้น การเดินทางในประเทศ</t>
  </si>
  <si>
    <t>คค 0703.51-64-0007</t>
  </si>
  <si>
    <t>ปรับปรุงถนนลาดยาง สายรอบอ่างเก็บน้ำห้วยส้ม ตำบลโคกตูม อำเภอเมืองลพบุรี จังหวัดลพบุรี</t>
  </si>
  <si>
    <t>นบ 0031-64-0001</t>
  </si>
  <si>
    <t>โครงการจัดงานวัฒนธรรมสองฝั่งเจ้าพระยา มหาเจษฎาบดินทร์</t>
  </si>
  <si>
    <t>มีนาคม 2565</t>
  </si>
  <si>
    <t>คค 0703.51-64-0008</t>
  </si>
  <si>
    <t>ซ่อมสร้างถนนลาดยาง สาย ลบ.2075 แยก ทล.21 - บ้านห้วยส้ม ตำบลดีลัง อำเภอพัฒนานิคม จังหวัดลพบุรี</t>
  </si>
  <si>
    <t>ปน 0019-64-0001</t>
  </si>
  <si>
    <t>พัฒนาศักยภาพหมู่บ้านท่องเที่ยว OTOP นวัตวิถีจังหวัดปัตตานี</t>
  </si>
  <si>
    <t>สำนักงานพัฒนาชุมชนจังหวัดปัตตานี</t>
  </si>
  <si>
    <t>คค 0703.51-64-0009</t>
  </si>
  <si>
    <t>ซ่อมสร้างถนนลาดยาง สาย ลบ.5042 แยก ทช.ลบ.2007 - บ้านซอย 16 สาย 3 ซ่าย ตำบลพัฒนานิคม อำเภอพัฒนานิคม จังหวัดลพบุรี</t>
  </si>
  <si>
    <t>สฎ 02.66-64-0003</t>
  </si>
  <si>
    <t>โครงการส่งเสริมมหกรรมอาหารเพื่อการท่องเที่ยวสู่ระดับนานาชาติ</t>
  </si>
  <si>
    <t>คค 0703.51-64-0010</t>
  </si>
  <si>
    <t>ปรับปรุงถนนลาดยาง/ขยายไหล่ทาง สาย ลบ.4040 แยก ทล.2256 - น้ำตกวังก้านเหลือง ตำบลท่าหลวง อำเภอท่าหลวง จังหวัดลพบุรี</t>
  </si>
  <si>
    <t>มท 0227.1(อย)-64-0008</t>
  </si>
  <si>
    <t>โครงการยกระดับการท่องเที่ยววิถีชุมชนลุ่มน้ำเจ้าพระยา/ป่าสัก</t>
  </si>
  <si>
    <t>ภาคกลางตอนบน</t>
  </si>
  <si>
    <t>นน 0017-64-0006</t>
  </si>
  <si>
    <t>โครงการส่งเสริมและพัฒนาการท่องเที่ยวมุ่งสู่เมืองสร้างสรรค์ (Creative City)</t>
  </si>
  <si>
    <t>พย.5608-64-0001</t>
  </si>
  <si>
    <t>โครงการพัฒนาศักยภาพด้านการท่องเที่ยวอำเภอภูซาง จังหวัดพะเยา</t>
  </si>
  <si>
    <t>อำเภอภูซาง จังหวัดพะเยา</t>
  </si>
  <si>
    <t>ชร 0022-64-0010</t>
  </si>
  <si>
    <t>โครงการปรับปรุงพัฒนาแหล่งท่องเที่ยวเชองวัฒนธรรมเชิงนิเวศ และเชิงคุณภาพให้มีคุณภาพเพื่อดึงดูดนักท่องเที่ยว</t>
  </si>
  <si>
    <t>สำนักงานโยธาธิการและผังเมืองจังหวัดเชียงราย</t>
  </si>
  <si>
    <t>สน 02.55-64-0001</t>
  </si>
  <si>
    <t>กิจกรรม ส่งเสริมการท่องเที่ยวโดยชุมชนแลกเปลี่่ยนเรียนรู้กลุ่มชาติพันธุ์กลุ่มจังหวัดสนุก</t>
  </si>
  <si>
    <t>สน 0031-64-0001</t>
  </si>
  <si>
    <t>พัฒนารูปแบบการจัดงานจากดั้งเดิมในรูปงานประเพณีแบบใหม่ทันสมัยและพัฒนาเทคนิคการแสดงทางวัฒนธรรมให้ได้มาตรฐาน</t>
  </si>
  <si>
    <t>พบ 0017-64-0001</t>
  </si>
  <si>
    <t>ส่งเสริมการท่องเที่ยวเชิงประวัติศาสตร์ พระนครคีรี-เมืองเพชร</t>
  </si>
  <si>
    <t>สน 02.55-64-0003</t>
  </si>
  <si>
    <t>กิจกรรมส่งเสริมงานประเพณีสำคัญของจังหวัดสกลนคร</t>
  </si>
  <si>
    <t>คค 0703.55-64-0002</t>
  </si>
  <si>
    <t>โครงการพัฒนาโครงสร้างพื้นฐานและสิ่งอำนวยความสะดวกเพื่อรองรับอุตสาหกรรมการท่องเที่่ยว</t>
  </si>
  <si>
    <t>แขวงทางหลวงชนบทศรีสะเกษ</t>
  </si>
  <si>
    <t>ลบ 02.50-64-0001</t>
  </si>
  <si>
    <t>โครงการส่งเสริมงานประเพณีและของดีประจำถิ่น เพื่อสร้างมูลค่าเพิ่มทางการท่องเที่ยว</t>
  </si>
  <si>
    <t>สำนักงานการท่องเที่ยวและกีฬาจังหวัดลพบุรี</t>
  </si>
  <si>
    <t>คค 06072-64-0001</t>
  </si>
  <si>
    <t>ยกระดับมาตรฐานและเพิ่มประสิทธิภาพทางหลวง ทางหลวงหมายเลข 3220 ตอนควบคุม 0100 ตอนแยกสะแกกรัง - เขาพะแวง</t>
  </si>
  <si>
    <t>แขวงทางหลวงอุทัยธานี</t>
  </si>
  <si>
    <t>คค 0703.51-64-0012</t>
  </si>
  <si>
    <t>พัฒนาโครงสร้างพื้นฐานและแหล่งท่องเที่ยวเชิงสร้างสรรค์</t>
  </si>
  <si>
    <t>รบ 0031-64-0001</t>
  </si>
  <si>
    <t>โครงการพัฒนาแหล่งท่องเที่ยวเชิงสร้างสรรค์และวัฒนธรรมเพื่่อยกระดับการเชื่อมโยงแหล่งท่องเที่ยวกลุ่มทวารวดี</t>
  </si>
  <si>
    <t>สน 0031-64-0002</t>
  </si>
  <si>
    <t>เส้นทางบุญตามรอยธรรม พระอาจารย์มั่น ภูริทัตโต เนื่องในวาระครบรอบ ๑๕๐ ปีชาตกาลพระอาจารย์มั่น ภูริทัตโต</t>
  </si>
  <si>
    <t>ยล 02.45-64-0001</t>
  </si>
  <si>
    <t>โครงการส่งเสริมกิจกรรมรูปแบบการท่องเที่ยวทางธรรมชาติและวัฒนธรรม</t>
  </si>
  <si>
    <t>ลบ 0017-64-0002</t>
  </si>
  <si>
    <t>งานแผ่นดินสมเด็จพระนารายณ์</t>
  </si>
  <si>
    <t>ลพบุรี</t>
  </si>
  <si>
    <t>นพ 0017-64-0002</t>
  </si>
  <si>
    <t>โครงการส่งเสริมและยกระดับงานประเพณี วัฒนธรรมท้องถิ่นสำคัญของจังหวัดนครพนม</t>
  </si>
  <si>
    <t>นพ 0017-64-0003</t>
  </si>
  <si>
    <t>โครงการส่งเสริมการท่องเที่ยวพระธาตุสำคัญและประวัติศาสตร์ จังหวัดนครพนม</t>
  </si>
  <si>
    <t>มท 0227.3(ยล)-64-0003</t>
  </si>
  <si>
    <t>ยกระดับเเหล่งท่องเที่ยว GIVE attraction</t>
  </si>
  <si>
    <t>ภาคใต้ชายแดน</t>
  </si>
  <si>
    <t>ปน 0022-64-0001</t>
  </si>
  <si>
    <t>โครงการปรับปรุงบริเวณหาดรูสะมิแลเพื่อส่งเสริมการท่องเที่ยว ประจำปี 2564</t>
  </si>
  <si>
    <t>สำนักงานโยธาธิการและผังเมืองจังหวัดปัตตานี</t>
  </si>
  <si>
    <t>ลบ 0022-64-0001</t>
  </si>
  <si>
    <t>พัฒนาแหละปรับปรุงภูมิทัศน์อ่างซับเหล็ก แหล่งน้ำประปาแห่งแรกของสยาม ตำบลโคกตูม อำเภอเมืองลพบุรี จังหวัดลพบุรี</t>
  </si>
  <si>
    <t>สำนักงานโยธาธิการและผังเมืองจังหวัดลพบุรี</t>
  </si>
  <si>
    <t>นพ 02.19-64-0001</t>
  </si>
  <si>
    <t>โครงการส่งเสริมวัฒนธรรมประเพณีและพัฒนาสามเหลี่ยมการท่องเที่ยว กลุ่มสนุกเชื่อมโยงประเทศเพื่อนบ้าน กิจกรรม เทศกาลขึ้นปีใหม่ (Nakhonphanom Winter Festival) จังหวัดนครพนม และงานประเพณีแห่ดาวคริสต์มาส “เบิ่งดาว@นครพนม”</t>
  </si>
  <si>
    <t>นม 0031-64-0001</t>
  </si>
  <si>
    <t>ชื่อโครงการ ยกระดับขีดความสามารถการท่องเที่ยวและผลิตภัณฑ์ไหมนครชัยบุรินทร์ กิจกรรมหลัก การพัฒนาศักยภาพบุคลากรด้านการท่องเที่ยว กิจกรรมย่อย การอบรมเชิงปฏิบัติการเยาวชนคนสร้างศิลปะร่วมสมัยนครชัยบุรินทร์</t>
  </si>
  <si>
    <t>ชื่อโครงการ    ยกระดับขีดความสามารถการท่องเที่ยวและผลิตภัณฑ์ไหมนครชัยบุรินทร์     กิจกรรมหลัก   การพัฒนาศักยภาพบุคลากรด้านการท่องเที่ยว      กิจกรรมย่อย  การอบรมเชิงปฏิบัติการเยาวชนคนสร้างศิลปะร่วมสมัยนครชัยบุรินทร์</t>
  </si>
  <si>
    <t>อต 0031-64-0001</t>
  </si>
  <si>
    <t>การจัดงานประเพณีอัฐมีบูชา จังหวัดอุตรดิตถ์ (โครงการพัฒนาการท่องเที่ยวเชิงประวัติศาสตร์ วัฒนธรรม ภูมิปัญญาท้องถิ่นอย่างยั่งยืน)</t>
  </si>
  <si>
    <t>สำนักงานวัฒนธรรมจังหวัดอุตรดิตถ์</t>
  </si>
  <si>
    <t>ยล 0017-64-0011</t>
  </si>
  <si>
    <t>โครงการเสริมสร้างภาพลักษณ์จังหวัดยะลา</t>
  </si>
  <si>
    <t>ยะลา</t>
  </si>
  <si>
    <t>ลพ 0019-64-0002</t>
  </si>
  <si>
    <t>โครงการยกระดับการท่องเที่ยวเชิงวัฒนธรรม</t>
  </si>
  <si>
    <t>สำนักงานพัฒนาชุมชนจังหวัดลำพูน</t>
  </si>
  <si>
    <t>ลย.4207-64-0002</t>
  </si>
  <si>
    <t>การจัดงานเทศกาลศิลปะ สายหมอก และดอกไม้ กลุ่มจังหวัดภาคตะวันออกเฉียงเหนือตอนบน 1</t>
  </si>
  <si>
    <t>อำเภอภูเรือ จังหวัดเลย</t>
  </si>
  <si>
    <t>คค 0703.55-64-0005</t>
  </si>
  <si>
    <t>โครงการพัฒนาโครงสร้างพื้นฐานเชื่อมโยงระบบคมนาคมขนส่งเพื่อการท่องเที่ยว</t>
  </si>
  <si>
    <t>มห 0031-64-0008</t>
  </si>
  <si>
    <t>การจัดงานส่งเสริมประเพณีบูชาพญานาค จังหวัดมุกดาหาร</t>
  </si>
  <si>
    <t>มห 0031-64-0009</t>
  </si>
  <si>
    <t>การประชาสัมพันธ์การท่องเที่ยว 3 วัน 3 จังหวัด 3 ประเทศ (สกลนคร -นครพนม - มุกดาหาร – สะหวันนะเขต – กวางตรี)</t>
  </si>
  <si>
    <t>การประชาสัมพันธ์การท่องเที่ยว 3 วัน 3 จังหวัด 3 ประเทศ  (สกลนคร -นครพนม - มุกดาหาร – สะหวันนะเขต – กวางตรี)</t>
  </si>
  <si>
    <t>มส 0022-64-0005</t>
  </si>
  <si>
    <t>ปรับปรุงภูมิทัศน์และอาคารศาลาเก่าบ้านป่าเห็ว ตำบลแม่คง อำเภอแม่สะเรียง จังหวัดแม่ฮ่องสอน</t>
  </si>
  <si>
    <t>สำนักงานโยธาธิการและผังเมืองจังหวัดแม่ฮ่องสอน</t>
  </si>
  <si>
    <t>อท 02.70-64-0001</t>
  </si>
  <si>
    <t>โครงการยกระดับการท่องเที่ยววิถีชุมชนลุ่มน้ำเจ้าพระยา/ป่าสัก กิจกรรมหลักส่งเสริมการตลาดด้านการท่องเที่ยววิถีชุมชนลุ่มน้ำเจ้าพระยา/ป่าสัก( กิจกรรมย่อยที่ 1 เชื่อมโยงเส้นทางท่องเที่ยวริมแม่น้ำเจ้าพระยาและแม่น้ำน้อย)</t>
  </si>
  <si>
    <t>สำนักงานการท่องเที่ยวและกีฬาจังหวัดอ่างทอง</t>
  </si>
  <si>
    <t>ชพ 0017-64-0002</t>
  </si>
  <si>
    <t>พัฒนาศักยภาพการท่องเที่ยวชุมพรสู่มาตรฐานสากล</t>
  </si>
  <si>
    <t>ชุมพร</t>
  </si>
  <si>
    <t>สน 02.55-64-0007</t>
  </si>
  <si>
    <t>กิจกรรมหลัก จัดทำและเผยแพร่ สื่อ โฆษณาเส้นทางการท่องเที่ยวเส้นวัดถ้ำผาแด่น ให้เป็นเส้นทางการท่องเที่ยวให้ครบ ๓ ธรรม คือ ธรรมะ ธรรมชาติ และวัฒนธรรม</t>
  </si>
  <si>
    <t>พท 02.34-64-0002</t>
  </si>
  <si>
    <t>โครงการพัฒนาศักยภาพบุคลากรด้านการท่องเที่ยวจังหวัดพัทลุง</t>
  </si>
  <si>
    <t>พร 02.39-64-0001</t>
  </si>
  <si>
    <t>โครงการส่งเสริมการตลาดและประชาสัมพันธ์การท่องเที่ยวจังหวัดแพร่</t>
  </si>
  <si>
    <t>สำนักงานการท่องเที่ยวและกีฬาจังหวัดแพร่</t>
  </si>
  <si>
    <t>พท 02.34-64-0003</t>
  </si>
  <si>
    <t>โครงการท่องเที่ยวเชิงอาหารวิถีถิ่นพัทลุง</t>
  </si>
  <si>
    <t>พร 02.39-64-0002</t>
  </si>
  <si>
    <t>โครงการปรับปรุงและพัฒนาแหล่งท่องเที่ยวและสิ่งอำนวยความสะดวกในแหล่งท่องเที่ยวจังหวัดแพร่</t>
  </si>
  <si>
    <t>พท 02.34-64-0004</t>
  </si>
  <si>
    <t>สน.4711-64-0002</t>
  </si>
  <si>
    <t>โครงการส่งเสริมการตลาดและประชาสัมพันธ์การท่องเที่ยวจังหวัดสกลนคร กิจกรรมส่งเสริมการตลาดผ้าย้อมครามผลิตภัณฑ์พื้นบ้านภูมิปัญญาท้องถิ่นมหกรรมมหัศจรรย์ครามสวย ณ อากาศอำนวย จังหวัดสกลนคร</t>
  </si>
  <si>
    <t>อำเภออากาศอำนวย จังหวัดสกลนคร</t>
  </si>
  <si>
    <t>บก 0017-64-0005</t>
  </si>
  <si>
    <t>โครงการส่งเสริมและประชาสัมพันธ์การท่องเที่ยวจังหวัดบึงกาฬ</t>
  </si>
  <si>
    <t>บึงกาฬ</t>
  </si>
  <si>
    <t>dasta_regional_72-64-0002</t>
  </si>
  <si>
    <t>โครงการส่งเสริมการท่องเที่ยวเชิงประวัติศาสตร์และอารยธรรมทวารวดี</t>
  </si>
  <si>
    <t>สำนักงานพื้นที่พิเศษ 7 (เมืองโบราณอู่ทอง)</t>
  </si>
  <si>
    <t>พจ 0031-64-0006</t>
  </si>
  <si>
    <t>โครงการพัฒนาด้านการท่องเที่ยวและบริการ กิจกรรมหลัก จัดงานบุญประเพณีตักบาตรเทโวโรหณะ วัดเขาทราย อำเภอทับคล้อ จังหวัดพิจิตร</t>
  </si>
  <si>
    <t>กจ 02.02-64-0002</t>
  </si>
  <si>
    <t>กิจกรรมส่งเสริมการท่องเที่ยวทุกรูปแบบ</t>
  </si>
  <si>
    <t>สำนักงานการท่องเที่ยวและกีฬาจังหวัดกาญจนบุรี</t>
  </si>
  <si>
    <t>สข 0022-64-0001</t>
  </si>
  <si>
    <t>โครงการปรับปรุงสวนประวัติศาสตร์ พลเอกเปรม ติณสูลานนท์ สงขลา</t>
  </si>
  <si>
    <t>สำนักงานโยธาธิการและผังเมืองจังหวัดสงขลา</t>
  </si>
  <si>
    <t>ยล.9504-64-0002</t>
  </si>
  <si>
    <t>โครงการฟาร์มตัวอย่างในสมเด็จพระนางเจ้าฯ พระบรมราชินีพันปีหลวง ธารโต</t>
  </si>
  <si>
    <t>พย 02.32-64-0001</t>
  </si>
  <si>
    <t>พัฒนาและส่งเสริมการท่องเที่ยวชาติพันธุ์ล้านนาตะวันออก</t>
  </si>
  <si>
    <t>สำนักงานการท่องเที่ยวและกีฬาจังหวัดพะเยา</t>
  </si>
  <si>
    <t>มท 0227.1(นฐ)-64-0011</t>
  </si>
  <si>
    <t>ส่งเสริมการท่องเที่ยวเพื่อรองรับการเชื่อมโยงวิถีชุมชน วัฒนธรรม สายน้ำกลุ่มจังหวัดภาคกลางปริมณฑล</t>
  </si>
  <si>
    <t>ภาคกลางปริมณฑล</t>
  </si>
  <si>
    <t>อย 0017-64-0002</t>
  </si>
  <si>
    <t>โครงการพัฒนาและส่งเสริมการท่องเที่ยวเชิงประวัติศาสตร์และวัฒนธรรม</t>
  </si>
  <si>
    <t>พระนครศรีอยุธยา</t>
  </si>
  <si>
    <t>พย 0031-64-0001</t>
  </si>
  <si>
    <t>โครงการส่งเสริมการท่องเที่ยวงานประเพณีวัฒนธรรมและชาติพันธุ์</t>
  </si>
  <si>
    <t>สำนักงานวัฒนธรรมจังหวัดพะเยา</t>
  </si>
  <si>
    <t>อบ 0018-64-0001</t>
  </si>
  <si>
    <t>นม 02.20-64-0001</t>
  </si>
  <si>
    <t>พท 0031-64-0001</t>
  </si>
  <si>
    <t>ปจ 0022-64-0001</t>
  </si>
  <si>
    <t>โครงการขับเคลื่นโครงการพุทธอุทยานโลก</t>
  </si>
  <si>
    <t>อย 0018-64-0001</t>
  </si>
  <si>
    <t>ยอยศยิ่งฟ้าอยุธยามรดกโลก</t>
  </si>
  <si>
    <t>กบ 0017-64-0005</t>
  </si>
  <si>
    <t>ประชาสัมพันธ์และสร้างภาพลักษณ์ที่ดีทางการท่องเที่ยวจังหวัดกระบี่</t>
  </si>
  <si>
    <t>ชร 02.12-64-0001</t>
  </si>
  <si>
    <t>การส่งเสริมการตลาดและการประชาสัมพันธ์เพื่อสร้างมูลค่าเพิ่มด้านการท่องเที่ยวเชิงวัฒนธรรม เชิงนิเวศ และเชิงสุขภาพ แบบบูรณาการ</t>
  </si>
  <si>
    <t>สำนักงานการท่องเที่ยวและกีฬาจังหวัดเชียงราย</t>
  </si>
  <si>
    <t>กบ0033-64-0001</t>
  </si>
  <si>
    <t>โครงการยกระดับมาตรฐานอุตสาหกรรมฮาลาลเพื่อการท่องเที่ยวจังหวัดกระบี่</t>
  </si>
  <si>
    <t>สำนักงานอุตสาหกรรมจังหวัดกระบี่</t>
  </si>
  <si>
    <t>กบ 0017-64-0007</t>
  </si>
  <si>
    <t>เทศบาลอ่าวนางบีทเฟสติวัล</t>
  </si>
  <si>
    <t>คค 0703.12-64-0001</t>
  </si>
  <si>
    <t>โครงการปรับปรุงและพัฒนาแหล่งท่องเที่ยวเชิงวัฒนธรรม เชิงนิเวศ และเชิงสุขภาพให้มีคุณภาพเพื่อดึงดูดนักท่องเที่ยว (กิจกรรมหลักที่ 1: การส่งเสริมและพัฒนาเมืองเก่าเพื่อการท่องเที่ยว กิจกรรมย่อย: ปรับปรุงบูรณะถนนสาย ชร.5023 สาย จ.3 ผังเมืองรวมเชียงราย ตำบลท่าสาย อำเภอเมือง จังหวัดเชียงราย , กิจกรรมหลักที่ 2 : สืบสาน สร้างสรรค์ ต่อยอด มรดกภูมิปัญญาทางวัฒนธรรม กิจกรรมย่อย: ปรับปรุงบูรณะและแก้ไขบริเวณจุดเสี่ยงอันตรายทางถนนสาย ชร.5047 แยกทางหลวงชนบท ชร.3037 - เกษตรที่สูงวาวี ตำบลวาวี อำเภอแม่สรวย จังหวัดเชียงราย )</t>
  </si>
  <si>
    <t>แขวงทางหลวงชนบทเชียงราย</t>
  </si>
  <si>
    <t>คค 0703.12-64-0002</t>
  </si>
  <si>
    <t>โครงการปรับปรุงพัฒนาแหล่งท่องเที่ยวให้มีคุณภาพเพื่อดึงดูดนักท่องเที่ยวและพัฒนานวัตกรรมด้านการบริหารจัดการและยกระดับบุคลากรทางด้านการท่องเที่ยวแบบบูรณาการ</t>
  </si>
  <si>
    <t>ชร 0001-64-0001</t>
  </si>
  <si>
    <t>การส่งเสริมการตลาดและการประชาสัมพันธ์เพื่อสร้างมูลค่าเพิ่มด้านการท่องเที่ยวเชิง วัฒนธรรม เชิงนิเวศ และเชิงสุขภาพแบบบูรณาการ</t>
  </si>
  <si>
    <t>สำนักงานประชาสัมพันธ์จังหวัดเชียงราย</t>
  </si>
  <si>
    <t>นน 0031-64-0002</t>
  </si>
  <si>
    <t>พัฒนาแหล่งเรียนรู้มรดกวัฒนธรรมผ้าล้านนาตะวันออก</t>
  </si>
  <si>
    <t>สำนักงานวัฒนธรรมจังหวัดน่าน</t>
  </si>
  <si>
    <t>ปจ.2509-64-0001</t>
  </si>
  <si>
    <t>ส่งเสริมการท่องเที่ยวด้วยอัตลักษณ์และภูมิปัญญาท้องถิ่น</t>
  </si>
  <si>
    <t>อำเภอศรีมโหสถ จังหวัดปราจีนบุรี</t>
  </si>
  <si>
    <t>ชย 0017-64-0001</t>
  </si>
  <si>
    <t>ส่งเสริมและสืบสานตำนานสาวบ้านแต้</t>
  </si>
  <si>
    <t>ชร 0001-64-0002</t>
  </si>
  <si>
    <t>โครงการการส่งเสริมการตลาดและการประชาสัมพันธ์เพื่อสร้างมูลค่าเพิ่มด้านการท่องเที่ยวเชิง วัฒนธรรม เชิงนิเวศ และเชิงสุขภาพแบบบูรณาการ</t>
  </si>
  <si>
    <t>โครงการการส่งเสริมการตลาดและการประชาสัมพันธ์เพื่อสร้างมูลค่าเพิ่มด้านการท่องเที่ยวเชิง   วัฒนธรรม เชิงนิเวศ และเชิงสุขภาพแบบบูรณาการ</t>
  </si>
  <si>
    <t>กบ 02.01-64-0001</t>
  </si>
  <si>
    <t>เทศกาลหนองทะเล นาคาเฟสติวัล</t>
  </si>
  <si>
    <t>ชบ 0031-64-0001</t>
  </si>
  <si>
    <t>ยกระดับการท่องเที่ยวจังหวัดชลบุรี สู่มาตรฐาน (ส่งเสริมการท่องเที่ยวเชิงวัฒนธรรมโดยชุมชน "ถนนสายวัฒนธรรม")</t>
  </si>
  <si>
    <t>สำนักงานวัฒนธรรมจังหวัดชลบุรี</t>
  </si>
  <si>
    <t>กบ 02.01-64-0002</t>
  </si>
  <si>
    <t>ยกระดับมาตรฐานสถานประกอบการด้านการท่องเที่ยวให้มีมาตรฐานสู่การเป็น Andaman Go Green</t>
  </si>
  <si>
    <t>ยกระดับมาตรฐานสถานประกอบการด้านการท่องเที่ยวให้มีมาตรฐานสู่การเป็น Andaman  Go Green</t>
  </si>
  <si>
    <t>อด 0031-64-0001</t>
  </si>
  <si>
    <t>โครงการส่งเสริมการท่องเที่่่ยวอุดรธานีเมืองแฟชั่น</t>
  </si>
  <si>
    <t>มส 02.43-64-0002</t>
  </si>
  <si>
    <t>การท่องเที่ยวเชิงกีฬา “กีฬาชาติพันธุ์ชนเผ่า”</t>
  </si>
  <si>
    <t>ชย 0017-64-0002</t>
  </si>
  <si>
    <t>ส่งเสริมการท่องเที่ยวประเพณีทอดเทียน</t>
  </si>
  <si>
    <t>สน.4704-64-0001</t>
  </si>
  <si>
    <t>ส่งเสริมงานวัฒนธรรมประเพณี ท่องเที่ยววิถีธรรม</t>
  </si>
  <si>
    <t>อำเภอพรรณานิคม จังหวัดสกลนคร</t>
  </si>
  <si>
    <t>อด 0031-64-0003</t>
  </si>
  <si>
    <t>โครงการการจัดทำสื่อเพื่อสร้างจุดขาย</t>
  </si>
  <si>
    <t>ชย 0017-64-0003</t>
  </si>
  <si>
    <t>ส่งเสริมการท่องเที่ยวเทศกาลหม่ำของดีคอนสวรรค์</t>
  </si>
  <si>
    <t>ชย 0017-64-0004</t>
  </si>
  <si>
    <t>ส่งเสริมการท่องเที่ยวงานเจ้าพ่อพญาแล และงานของดีอำเภอซับใหญ่</t>
  </si>
  <si>
    <t>ชย 0017-64-0005</t>
  </si>
  <si>
    <t>ส่งเสริมการท่องเที่ยวของดีบ้านเขว้า</t>
  </si>
  <si>
    <t>อย 0031-64-0002</t>
  </si>
  <si>
    <t>มหกรรมอาหารพื้นบ้าน สืบสานตำนานวิถีถิ่นอยุธยา</t>
  </si>
  <si>
    <t>อน 0017-64-0002</t>
  </si>
  <si>
    <t>โครงการส่งเสริมการท่องเที่ยวจังหวัดอุทัยธานี</t>
  </si>
  <si>
    <t>พย 0022-64-0006</t>
  </si>
  <si>
    <t>ล้านนาตะวันออกต้นแบบเมืองรักษ์นกยูงไทยสู่การท่องเที่ยวเชื่อมโยงเศรษฐกิจสร้างสรรค์ บนเส้นทาง One Belt and One Road</t>
  </si>
  <si>
    <t>สำนักงานโยธาธิการและผังเมืองจังหวัดพะเยา</t>
  </si>
  <si>
    <t>พช 0214-64-0001</t>
  </si>
  <si>
    <t>เครือข่ายชุมชนเพื่อการขับเคลื่อนการท่องเที่ยวอุทยานธรณีเพชรบูรณ์ (Phetchabun Geopark)</t>
  </si>
  <si>
    <t>สำนักงานทรัพยากรธรรมชาติและสิ่งแวดล้อมจังหวัด เพชรบูรณ์</t>
  </si>
  <si>
    <t>ลป 02.52-64-0001</t>
  </si>
  <si>
    <t>งานสืบสานตำนานพ่อเจ้าทิพย์ช้าง วีรบุรุษแห่งเขลางค์นคร</t>
  </si>
  <si>
    <t>ลป 02.52-64-0002</t>
  </si>
  <si>
    <t>ลป 02.52-64-0003</t>
  </si>
  <si>
    <t>งานน้อมรำลึกสมเด็จพระนเรศวรมหาราชนครลำปาง ประจำปี 2564</t>
  </si>
  <si>
    <t>ชร 0017-64-0020</t>
  </si>
  <si>
    <t>โครงการส่งเสริมการตลาดและการประชาสัมพันธ์เพื่อสร้างมูลค่าเพิ่มด้านการท่องเที่ยวเชิงวัฒนธรรม เชิงนิเวศ และเชิงสุขภาพ แบบบูรณาการ</t>
  </si>
  <si>
    <t>เชียงราย</t>
  </si>
  <si>
    <t>ชย 0017-64-0006</t>
  </si>
  <si>
    <t>ส่งเสริมการท่องเที่ยวส้มโอของดีบ้านแท่น</t>
  </si>
  <si>
    <t>ชย 0017-64-0008</t>
  </si>
  <si>
    <t>ส่งเสริมการท่องเที่ยวงานประเพณีช้างคืนถิ่น กินพาแลง</t>
  </si>
  <si>
    <t>ชย 0017-64-0009</t>
  </si>
  <si>
    <t>ส่งเสริมการท่องเที่ยวประเพณีตีคลีไฟ</t>
  </si>
  <si>
    <t>ชย 0017-64-0010</t>
  </si>
  <si>
    <t>ส่งเสริมการท่องเที่ยวมอหินขาว</t>
  </si>
  <si>
    <t>ชย 0017-64-0011</t>
  </si>
  <si>
    <t>ส่งเสริมการท่องเที่ยวประเพณีบุญกระธูปออกพรรษา</t>
  </si>
  <si>
    <t>ชย 0017-64-0012</t>
  </si>
  <si>
    <t>ส่งเสริมการท่องเที่ยวประเพณีบุญเดือนสี่ ประเพณีไทคอนสาร</t>
  </si>
  <si>
    <t>ชย 0017-64-0013</t>
  </si>
  <si>
    <t>ส่งเสริมการท่องเที่ยวเทศกาลของดีอำเภอภูเขียว</t>
  </si>
  <si>
    <t>นค 0017-64-0005</t>
  </si>
  <si>
    <t>โครงการหนองคายเมืองแห่งการท่องเที่ยว (The city of tourism)</t>
  </si>
  <si>
    <t>โครงการหนองคายเมืองแห่งการท่องเที่ยว  (The city of tourism)</t>
  </si>
  <si>
    <t>คค 0703.56-64-0003</t>
  </si>
  <si>
    <t>บำรุงรักษาทาง สาย สน.2052 แยกทางหลวงหมายเลข 22 - บ้านลาดกระเฌอ - อำเภอพังโคน - พรรณานิคม -กุดบาก - จังหวัดสกลนคร</t>
  </si>
  <si>
    <t>บำรุงรักษาทาง  สาย  สน.2052 แยกทางหลวงหมายเลข   22 - บ้านลาดกระเฌอ - อำเภอพังโคน - พรรณานิคม -กุดบาก - จังหวัดสกลนคร</t>
  </si>
  <si>
    <t>แขวงทางหลวงชนบทสกลนคร</t>
  </si>
  <si>
    <t>นภ 0031-64-0001</t>
  </si>
  <si>
    <t>เปิดพื้นที่สร้างสรรค์สู่การท่องเที่ยวทางวัฒนธรรมวิถีลุ่มภู</t>
  </si>
  <si>
    <t>คค 0703.56-64-0004</t>
  </si>
  <si>
    <t>บำรุงรักษาทาง สาย สน.2033 แยกทางหลวงหมายเลข 22 - เขื่อนน้ำอูน อำเภอพังโคน - กุดบาก - พรรณานิคม จังหวัดสกลนคร</t>
  </si>
  <si>
    <t>บำรุงรักษาทาง  สาย สน.2033  แยกทางหลวงหมายเลข  22  -  เขื่อนน้ำอูน อำเภอพังโคน - กุดบาก - พรรณานิคม จังหวัดสกลนคร</t>
  </si>
  <si>
    <t>คค 0703.56-64-0005</t>
  </si>
  <si>
    <t>บำรุงรักษาทาง สาย สน.3007 แยกทางหลวงหมายเลข 213 - บ้านโคกสะอาด อำเภอภูพาน - เต่างอย จังหวัดสกลนคร</t>
  </si>
  <si>
    <t>บำรุงรักษาทาง สาย  สน.3007 แยกทางหลวงหมายเลข 213  - บ้านโคกสะอาด  อำเภอภูพาน - เต่างอย  จังหวัดสกลนคร</t>
  </si>
  <si>
    <t>คค 0703.56-64-0006</t>
  </si>
  <si>
    <t>บำรุงรักษาทาง สาย สน. 3048 แยกทางหลวงหมายเลข 223 - บ้านบึงน้อย อำเภอเมืองสกลนคร - เต่างอย จังหวัดสกลนค</t>
  </si>
  <si>
    <t>คค 0703.56-64-0007</t>
  </si>
  <si>
    <t>บำรุงรักษาทาง สาย สน. 4009 แยกทางหลวงหมายเลข 228 - บ้านโคกคอน อำเภอเจริญศิลป์ -สว่างแดนดิน จังหวัดสกลนคร</t>
  </si>
  <si>
    <t>กส 02.03-64-0001</t>
  </si>
  <si>
    <t>โครงการส่งเสริมด้านการท่องเที่ยวกิจกรรมปั่นจักรยานท่องเที่ยวตามเส้นทางไดโนเสาร์สัตว์โลกล้านปี</t>
  </si>
  <si>
    <t>สำนักงานการท่องเที่ยวและกีฬาจังหวัดกาฬสินธุ์</t>
  </si>
  <si>
    <t>กส 02.03-64-0002</t>
  </si>
  <si>
    <t>โครงการส่งเสริมการท่องเที่ยวจังหวัดกาฬสินธ์ุกิจกรรมวิ่งใจเกินร้อยพิชิตภูสิงห์</t>
  </si>
  <si>
    <t>กส 02.03-64-0003</t>
  </si>
  <si>
    <t>โครงการส่งเสริมการท่องเที่ยวจังหวัดกาฬสินธ์ุกิจกรรมเทศกาลท่องเที่ยวเมืองไดโนเสาร์ (Dinosuar Festival)</t>
  </si>
  <si>
    <t>พช.6703-64-0001</t>
  </si>
  <si>
    <t>โครงการจัดงานถนนคนเดินไทหล่ม</t>
  </si>
  <si>
    <t>สน 0019-64-0004</t>
  </si>
  <si>
    <t>พัฒนาสินค้าเชิงวัฒนธรรมของผู้ประกอบการเส้นทางไปวัดถ้ำผาแด่นให้สามารถรองรับและตอบสนองกำลังซื้อของนักท่องเที่ยวในทุกระดับ</t>
  </si>
  <si>
    <t>ชย 0018-64-0001</t>
  </si>
  <si>
    <t>ส่งเสริมการท่องเที่ยวงานบุญเดือนหก</t>
  </si>
  <si>
    <t>ที่ทำการปกครองจังหวัดชัยภูมิ</t>
  </si>
  <si>
    <t>สบ 0031-64-0001</t>
  </si>
  <si>
    <t>โครงการส่งเสริมการจัดกิจกรรมเพื่อกระตุ้นตลาดการท่องเที่ยวในจังหวัดสระบุรี/กิจกรรมย่อยจ้างเหมาจัดงานประเพณีตักบาตรดอกเข้าพรรษาและถวายเทียนพระราชทานจังหวัดสระบุรี</t>
  </si>
  <si>
    <t>สบ 0031-64-0002</t>
  </si>
  <si>
    <t>โครงการส่งเสริมการจัดกิจกรรมเพื่อกระตุ้นตลาดการท่องเที่ยวในจังหวัดสระบุรี/กิจกรรมย่อยจ้างเหมาจัดงานประเพณีตักบาตรข้าวต้มลูกโยน</t>
  </si>
  <si>
    <t>สบ 0031-64-0003</t>
  </si>
  <si>
    <t>โครงการส่งเสริมการจัดกิจกรรมเพื่อกระตุ้นตลาดการท่องเที่ยวในจังหวัดสระบุรี/กิจกรรมย่อยจ้างเหมาจัดงานประเพณีลอยกระทงยี่เป็ง</t>
  </si>
  <si>
    <t>กห 0406-64-0031</t>
  </si>
  <si>
    <t>การดำเนินงานการส่งเสริมการท่องเที่ยวในหน่วยทหาร</t>
  </si>
  <si>
    <t>สำนักงานปลัดบัญชีกองทัพบก</t>
  </si>
  <si>
    <t>กองทัพบก</t>
  </si>
  <si>
    <t>กระทรวงกลาโหม</t>
  </si>
  <si>
    <t>พช 02.38-64-0001</t>
  </si>
  <si>
    <t>โครงการก่อสร้างศูนย์เรียนรู้วัฒนธรรมประเพณีอุ้มพระดำน้ำ ตำบลในเมือง อำเภอเมืองเพชรบูรณ์</t>
  </si>
  <si>
    <t>สำนักงานการท่องเที่ยวและกีฬาจังหวัดเพชรบูรณ์</t>
  </si>
  <si>
    <t>พช 02.38-64-0003</t>
  </si>
  <si>
    <t>ประเพณีอุ้มพระดำน้ำ ประจำปี 2564</t>
  </si>
  <si>
    <t>สบ 0031-64-0004</t>
  </si>
  <si>
    <t>โครงการส่งเสริมการจัดกิจกรรมเพื่อกระตุ้นตลาดการท่องเที่ยวในจังหวัดสระบุรี/กิจกรรมย่อยการจัดงานประเพณีแข่งเรือยาว</t>
  </si>
  <si>
    <t>สร0033-64-0001</t>
  </si>
  <si>
    <t>โครงการพัฒนาและส่งเสริมการท่องเที่ยววิถีชุมชน กิจกรรมหลักพัฒนาบุคลากรและโครงสร้างพื้นฐานด้านการท่องเที่ยวจังหวัดสุรินทร์</t>
  </si>
  <si>
    <t>สำนักงานอุตสาหกรรมจังหวัดสุรินทร์</t>
  </si>
  <si>
    <t>กส 0019-64-0002</t>
  </si>
  <si>
    <t>โครงการพัฒนาและยกระดับผลิตภัณฑ์ชุมชนให้ได้มาตรฐาน กิจกรรมยกระดับหมู่บ้าน OTOP เพื่อการท่องเที่ยว</t>
  </si>
  <si>
    <t>มค 0022-64-0002</t>
  </si>
  <si>
    <t>ซ่อมสร้างถนนลาดยางแอสฟัลท์ติกคอนกรีต โดยวิธี PAVEMENT IN-PLACE RECYCLING สายทางหลวงแผ่นดินหมายเลข 209 - บ้านผำ หมู่ที่ 1,14 ตำบลดอนเงิน อำเภอเชียงยืน จังหวัดมหาสารคาม</t>
  </si>
  <si>
    <t>สำนักงานโยธาธิการและผังเมืองจังหวัดมหาสารคาม</t>
  </si>
  <si>
    <t>มค 0022-64-0003</t>
  </si>
  <si>
    <t>ปรับปรุงเส้นทางคมนาคมขนส่งเพื่ออำนวยความสะดวกสัญจร รายการ ก่อสร้างถนนลาดยางแอสฟัลท์ติกคอนกรีต สายบ้านหนองโน-บ้านส้มโฮง ตำบลเขวาใหญ่ อำเภอกันทรวิชัย จังหวัดมหาสารคาม กว้าง 6.00 เมตร ยาว 10,000.00 เมตร</t>
  </si>
  <si>
    <t>ปรับปรุงเส้นทางคมนาคมขนส่งเพื่ออำนวยความสะดวกสัญจร รายการ ก่อสร้างถนนลาดยางแอสฟัลท์ติกคอนกรีต สายบ้านหนองโน-บ้านส้มโฮง ตำบลเขวาใหญ่ อำเภอกันทรวิชัย จังหวัดมหาสารคาม  กว้าง 6.00 เมตร ยาว 10,000.00 เมตร</t>
  </si>
  <si>
    <t>มค 0022-64-0004</t>
  </si>
  <si>
    <t>ปรับปรุงเส้นทางคมนาคมขนส่งเพื่ออำนวยความสะดวกสัญจร รายการ ซ่อมสร้างสร้างถนนลาดยางแอสฟัลท์ติกคอนกรีตโดยวิธี PAVEMENT IN - PLACE RECYCLING แยกสายทางหลวงแผ่นดิน หมายเลข 2040 ตำบลโคกสีทองหลาง ถึง บ้านโนน ตำบลขามป้อม อำเภอวาปีปทุม จังหวัดมหาสารคาม กว้าง 6.00 เมตร ยาว 5,300.00 เมตร</t>
  </si>
  <si>
    <t>ปรับปรุงเส้นทางคมนาคมขนส่งเพื่ออำนวยความสะดวกสัญจร รายการ ซ่อมสร้างสร้างถนนลาดยางแอสฟัลท์ติกคอนกรีตโดยวิธี PAVEMENT IN - PLACE RECYCLING แยกสายทางหลวงแผ่นดิน  หมายเลข 2040 ตำบลโคกสีทองหลาง ถึง บ้านโนน ตำบลขามป้อม อำเภอวาปีปทุม จังหวัดมหาสารคาม  กว้าง 6.00 เมตร ยาว 5,300.00 เมตร</t>
  </si>
  <si>
    <t>อบ.3409-64-0001</t>
  </si>
  <si>
    <t>วธ 0203-64-0008</t>
  </si>
  <si>
    <t>มหกรรมวัฒนธรรมรัตนโกสินทร์ ประจำปีงบประมาณ พ.ศ. 2564</t>
  </si>
  <si>
    <t>มหกรรมวัฒนธรรมรัตนโกสินทร์  ประจำปีงบประมาณ พ.ศ. 2564</t>
  </si>
  <si>
    <t>อบ.3403-64-0001</t>
  </si>
  <si>
    <t>อำเภอโขงเจียม จังหวัดอุบลราชธานี</t>
  </si>
  <si>
    <t>มค 0022-64-0005</t>
  </si>
  <si>
    <t>ปรับปรุงเส้นทางคมนาคมขนส่งเพื่ออำนวยความสะดวกสัญจร รายการ บูรณะสร้างถนนลาดยาง สายทาง บ้านลาดพัฒนา - บ้านกุดซุย ตำบลลาดพัฒนา อำเภอเมืองมหาสารคาม จังหวัดมหาสารคาม กว้าง 6.00 เมตร ยาว 5,000.00 เมตร</t>
  </si>
  <si>
    <t>ปรับปรุงเส้นทางคมนาคมขนส่งเพื่ออำนวยความสะดวกสัญจร รายการ บูรณะสร้างถนนลาดยาง     สายทาง บ้านลาดพัฒนา - บ้านกุดซุย ตำบลลาดพัฒนา อำเภอเมืองมหาสารคาม จังหวัดมหาสารคาม  กว้าง 6.00 เมตร ยาว 5,000.00 เมตร</t>
  </si>
  <si>
    <t>มค 0022-64-0006</t>
  </si>
  <si>
    <t>ปรับปรุงเส้นทางคมนาคมขนส่งเพื่ออำนวยความสะดวกสัญจร รายการ บูรณะสร้างถนนลาดยางแอสฟัลท์ติกคอนกรีตสายทาง บ้านเขวา ตำบลเขวา อำเภอเมืองมหาสารคาม - บ้านนกกระโดก ตำบลมิตรภาพ อำเภอแกดำ จังหวัดมหาสารคาม กว้าง 6.00 เมตร ยาว 5,000.00 เมตร</t>
  </si>
  <si>
    <t>ปรับปรุงเส้นทางคมนาคมขนส่งเพื่ออำนวยความสะดวกสัญจร รายการ บูรณะสร้างถนนลาดยางแอสฟัลท์ติกคอนกรีตสายทาง บ้านเขวา ตำบลเขวา อำเภอเมืองมหาสารคาม - บ้านนกกระโดก ตำบลมิตรภาพ อำเภอแกดำ จังหวัดมหาสารคาม  กว้าง 6.00 เมตร ยาว 5,000.00 เมตร</t>
  </si>
  <si>
    <t>มค 0022-64-0007</t>
  </si>
  <si>
    <t>ปรับปรุงเส้นทางคมนาคมขนส่งเพื่ออำนวยความสะดวกสัญจร รายการ ก่อสร้างถนนเชื่อมระหว่าง บ้านโคกกลาง หมู่ 3,12 ตำบลบรบือ กับ บ้านหนองแสง ตำบลห้วยเตย อำเภอบรบือ จังหวัดมหาสารคาม กว้าง 6.00 เมตร ยาว 5,200.00 เมตร</t>
  </si>
  <si>
    <t>ชม 0022-64-0002</t>
  </si>
  <si>
    <t>โครงการส่งเสริมการท่องเที่ยวเพิ่มมูลค่าเชื่อมโยงธรรมชาติและเศรษฐกิจท้องถิ่น</t>
  </si>
  <si>
    <t>สำนักงานโยธาธิการและผังเมืองจังหวัดเชียงใหม่</t>
  </si>
  <si>
    <t>คค 0703.50-64-0001</t>
  </si>
  <si>
    <t>โครงการปรับปรุงเส้นทางท่องเที่ยวภาคตะวันตก กิจกรรมติดตั้งไฟฟ้าส่องสว่างเข้าสู่แหล่งท่องเที่ยวธารน้ำร้อนบ่อคลึง ตำบลสวนผึ้ง อำเภอสวนผึ้ง จังหวัดราชบุรี</t>
  </si>
  <si>
    <t>โครงการปรับปรุงเส้นทางท่องเที่ยวภาคตะวันตก  กิจกรรมติดตั้งไฟฟ้าส่องสว่างเข้าสู่แหล่งท่องเที่ยวธารน้ำร้อนบ่อคลึง  ตำบลสวนผึ้ง อำเภอสวนผึ้ง จังหวัดราชบุรี</t>
  </si>
  <si>
    <t>แขวงทางหลวงชนบทราชบุรี</t>
  </si>
  <si>
    <t>คค 0703.50-64-0002</t>
  </si>
  <si>
    <t>โครงการปรับปรุงเส้นทางท่องเที่ยวภาคตะวันตก กิจกรรมติดตั้งไฟฟ้าส่องสว่างเข้าสู่แหล่งท่องเที่ยวบ่อน้ำพุร้อนโป่งกระทิง ตำบลบ้านบึง อำเภอบ้านคา จังหวัดราชบุรี</t>
  </si>
  <si>
    <t>โครงการปรับปรุงเส้นทางท่องเที่ยวภาคตะวันตก  กิจกรรมติดตั้งไฟฟ้าส่องสว่างเข้าสู่แหล่งท่องเที่ยวบ่อน้ำพุร้อนโป่งกระทิง  ตำบลบ้านบึง อำเภอบ้านคา จังหวัดราชบุรี</t>
  </si>
  <si>
    <t>พย.5602-64-0001</t>
  </si>
  <si>
    <t>โครงการติดตั้งเสาไฟประติมากรรมนกยูง เพื่อส่งเสริมเส้นทางอนุรักษ์ท่องเที่ยวนกยูงไทย</t>
  </si>
  <si>
    <t>อำเภอจุน จังหวัดพะเยา</t>
  </si>
  <si>
    <t>สศส.04-64-0010</t>
  </si>
  <si>
    <t>สศส.04-64-0011</t>
  </si>
  <si>
    <t>โครงการส่งเสริมและการพัฒนาการท่องเที่ยวเชิงประเพณีวัฒนธรรม</t>
  </si>
  <si>
    <t>คค 0703.13-64-0002</t>
  </si>
  <si>
    <t>ชม 0023-64-0001</t>
  </si>
  <si>
    <t>โครงการส่งเสริมการท่องเที่ยวเพิ่มมูลค่าเชื่อมโยงวัฒนธรรมและเศรษฐกิจท้องถิ่น</t>
  </si>
  <si>
    <t>สป 02.58-64-0001</t>
  </si>
  <si>
    <t>โครงการเพิ่มศักยภาพการแข่งขันการท่องเที่ยวจังหวัดสมุทรปราการ</t>
  </si>
  <si>
    <t>สำนักงานการท่องเที่ยวและกีฬาจังหวัดสมุทรปราการ</t>
  </si>
  <si>
    <t>สป 02.58-64-0002</t>
  </si>
  <si>
    <t>โครงการประชาสัมพันธ์การท่องเที่ยวจังหวัดสมุทรปราการ</t>
  </si>
  <si>
    <t>สป 02.58-64-0003</t>
  </si>
  <si>
    <t>โครงการท่องเที่ยวมุมมองใหม่ : สมุทรปราการ...เมืองหลากหลายวิถีรวม 4 ชาติพันธ์ุ</t>
  </si>
  <si>
    <t>ชย 02.10-64-0002</t>
  </si>
  <si>
    <t>กิจกรรมทางการท่องเที่ยวสืบสานประเพณีจังหวัดชัยภูมิ</t>
  </si>
  <si>
    <t>สำนักงานการท่องเที่ยวและกีฬาจังหวัดชัยภูมิ</t>
  </si>
  <si>
    <t>ลย 0017-64-0003</t>
  </si>
  <si>
    <t>โครงการส่งเสริมการตลาดและการประชาสัมพันธ์ด้านการท่องเที่ยว กิจกรรม : โฆษณาและประชาสัมพันธ์การท่องเที่ยวจังหวัดเลย</t>
  </si>
  <si>
    <t>สท 0017-64-0001</t>
  </si>
  <si>
    <t>โครงการเพิ่มประสิทธิภาพการแข่งขันในด้านการท่องเที่ยวมรดกโลกจังหวัดสุโขทัย (โครงการใหญ่)</t>
  </si>
  <si>
    <t>สท 0017-64-0002</t>
  </si>
  <si>
    <t>โครงการเพิ่มขีดความสามารถในการแข่งขันด้านการท่องเที่ยวจังหวัดสุโขทัย (โครงการใหญ่)</t>
  </si>
  <si>
    <t>นว 0017-64-0007</t>
  </si>
  <si>
    <t>โครงการพัฒนาการท่องเที่ยวเชิงวัฒนธรรมและธรรมชาติแห่งความสุข/กิจกรรมหลักที่ 1 ส่งเสริมกิจกรรมการท่องเที่ยวเชิงวัฒนธรรมและธรรมชาติแห่งความสุข (โครงการโอนเปลี่ยนแปลงจากการยกเลิกโครงการ ตามมติ ก.บ.จ.นว. 7/2563 ลว 15 ธ.ค. 63)</t>
  </si>
  <si>
    <t>ชม 0019-64-0002</t>
  </si>
  <si>
    <t>สำนักงานพัฒนาชุมชนจังหวัดเชียงใหม่</t>
  </si>
  <si>
    <t>นว 0001-64-0002</t>
  </si>
  <si>
    <t>โครงการพัฒนาการท่องเที่ยวเชิงวัฒนธรรมและธรรมชาติแห่งความสุข/กิจกรรมหลักที่ 2 ส่งเสริมการตลาดและการประชาสัมพันธ์ (โครงการโอนเปลี่ยนแปลงจากการยกเลิกโครงการ)</t>
  </si>
  <si>
    <t>นว 0017-64-0008</t>
  </si>
  <si>
    <t>โครงการพัฒนาการท่องเที่ยวเชิงวัฒนธรรมและธรรมชาติแห่งความสุข/กิจกรรมหลัก ส่งเสริมกิจกรรมการท่องเที่ยวเชิงวัฒนธรรมและธรรมชาติแห่งความสุข (โครงการโอนเปลี่ยนแปลงจากการยกเลิกโครงการ ตามมติ ก.บ.จ.นว. 1/2564 ลว 28 ม.ค. 64)</t>
  </si>
  <si>
    <t>ลย.4205-64-0001</t>
  </si>
  <si>
    <t>ลย.4205-64-0002</t>
  </si>
  <si>
    <t>โครงการอนุรักษ์วัฒนธรรม ประเพณี และสิ่งแวดล้อมเพื่อส่งเสริมการท่องเที่ยว กิจกรรม : จัดงานนมัสการพระธาตุศรีสองรัก อำเภอด่านซ้าย จังหวัดเลย</t>
  </si>
  <si>
    <t>มส 0031-64-0002</t>
  </si>
  <si>
    <t>ชม 02.13-64-0003</t>
  </si>
  <si>
    <t>โครงการท่องเที่ยวธรรมชาติ วิถีล้านนา</t>
  </si>
  <si>
    <t>อย 02.31-64-0004</t>
  </si>
  <si>
    <t>อยุธยาเมืองกำเนิดโขน มรดกภูมิปัญญาทางวัฒนธรรมแห่งมนุษยชาติ</t>
  </si>
  <si>
    <t>กก 0203-64-0006</t>
  </si>
  <si>
    <t>โครงการการสนับสนุนกิจกรรมกีฬาเพื่อกระตุ้นการท่องเที่ยว</t>
  </si>
  <si>
    <t>ศธ0578.11-64-0010</t>
  </si>
  <si>
    <t>โครงการพัฒนานวัตกรรมเพื่อการประกอบอาชีพ "การจัดสวนจำลองอย่างสร้างสรรค์ ปีที่ 2"</t>
  </si>
  <si>
    <t>คณะสถาปัตยกรรมศาสตร์</t>
  </si>
  <si>
    <t>มค 0031-64-0001</t>
  </si>
  <si>
    <t>โครงการเปิดบ้านมหาสารคาม กิจกรรมถนนสายวัฒนธรรม เส้นทางนครจำปาศรี</t>
  </si>
  <si>
    <t>สำนักงานวัฒนธรรมจังหวัดมหาสารคาม</t>
  </si>
  <si>
    <t>ยส 0022-64-0001</t>
  </si>
  <si>
    <t>ก่อสร้าง ปรับปรุง ปรับภูมิทัศน์และพัฒนาแหล่งท่องเที่ยว</t>
  </si>
  <si>
    <t>สำนักงานโยธาธิการและผังเมืองจังหวัดยโสธร</t>
  </si>
  <si>
    <t>กพ 02.04-64-0002</t>
  </si>
  <si>
    <t>พัฒนากิจกรรมการท่องเที่ยวเชิงธรรมชาติ วัฒนธรรมประเพณีและกีฬา (พัฒนาและส่งเสริมกิจกรรมการท่องเที่ยวในพื้นที่มรดกโลก)</t>
  </si>
  <si>
    <t>ตร 0019-64-0001</t>
  </si>
  <si>
    <t>เพิ่มศักยภาพผลิตภัณฑ์ชุมชนจังหวัดตราด</t>
  </si>
  <si>
    <t>สำนักงานพัฒนาชุมชนจังหวัดตราด</t>
  </si>
  <si>
    <t>อย 0017-64-0013</t>
  </si>
  <si>
    <t>การจัดทำหนังสือ "มฤดกกรุงเก่า" จังหวัดพระนครศรีอยุธยา ประจำปีงบประมาณ พ.ศ.2564</t>
  </si>
  <si>
    <t>คค 06064-64-0005</t>
  </si>
  <si>
    <t>พัฒนาและส่งเสริมการท่องเที่ยวกลุ่มจังหวัดภาคเหนือตอนล่าง 2 กิจกรรม งานติดตั้งไฟฟ้าแสงสว่าง ทางหลวงหมายเลข 3004 ตอนแยกจิรประวัติ-พระนอน ตำบลหนองปลิง,ตำบลพระนอน อำเภอเมืองนครสวรรค์ จังหวัดนครสวรรค์ ระหว่าง กม.4+000-กม.10+000 เป็นตอนๆ</t>
  </si>
  <si>
    <t>รย 02.48-64-0004</t>
  </si>
  <si>
    <t>โครงการส่งเสริมการตลาดและประชาสัมพันธ์การท่องเที่ยวจังหวัดระยอง (กิจกรรมการจัดงานมหกรรมดนตรีที่ชายหาดระยอง (Long Beach Festival) ประจำปี 2564)</t>
  </si>
  <si>
    <t>สำนักงานการท่องเที่ยวและกีฬาจังหวัดระยอง</t>
  </si>
  <si>
    <t>รย 02.48-64-0005</t>
  </si>
  <si>
    <t>โครงการส่งเสริมการตลาดและประชาสัมพันธ์การท่องเที่ยวจังหวัดระยอง ปี 2564 (กิจกรรมถนนท่องเที่ยววิถีชาวเล)</t>
  </si>
  <si>
    <t>ลป 02.52-64-0004</t>
  </si>
  <si>
    <t>โครงการ Lampang Smart Tourism /กิจกรรมหลักพัฒนาสัญลักษณ์ลำปางเมืองรถม้า</t>
  </si>
  <si>
    <t>มส 0001-64-0001</t>
  </si>
  <si>
    <t>จัดทำสื่อประชาสัมพันธ์ส่งเสริมการท่องเที่ยวจังหวัดแม่ฮ่องสอน</t>
  </si>
  <si>
    <t>สำนักงานประชาสัมพันธ์จังหวัดแม่ฮ่องสอน</t>
  </si>
  <si>
    <t>ลย.4206-64-0002</t>
  </si>
  <si>
    <t>โครงการอนุรักษ์วัฒนธรรม ประเพณี และสิ่งแวดล้อมเพื่อส่งเสริมการท่องเที่ยว กิจกรรมจัดงานและส่งเสริมประเพณีแห่ต้นดอกไม้วัดศรีโพธิ์ชัย ตำบลแสงภา อำเภอนาแห้ว จังหวัดเลย</t>
  </si>
  <si>
    <t>อำเภอนาแห้ว จังหวัดเลย</t>
  </si>
  <si>
    <t>สศส.04-64-0026</t>
  </si>
  <si>
    <t>โครงการการยกระดับภาพลักษณ์การท่องเที่ยวเชิงสร้างสรรค์</t>
  </si>
  <si>
    <t>คค 0703.51-64-0016</t>
  </si>
  <si>
    <t>คค 0703.51-64-0018</t>
  </si>
  <si>
    <t>ซ่อมสร้างถนนลาดยาง สาย ลบ.5042 แยก ทช.ลบ.2007 - บ้านซอย 16 สาย 3 ซ้าย ตำบลพัฒนานิคม อำเภอพัฒนานิคม จังหวัดลพบุรี</t>
  </si>
  <si>
    <t>ยล 02.45-64-0002</t>
  </si>
  <si>
    <t>โครงการส่งเสริมการตลาดและประชาสัมพันธ์เชิงรุกด้านการท่องเที่ยว</t>
  </si>
  <si>
    <t>มส.5805-64-0004</t>
  </si>
  <si>
    <t>ปรับปรุงภูมิทัศน์และระบบประปาจุดชมวิวแม่ลาน้อย บ้านแม่ลาน้อย หมู่ 1 ตำบลแม่ลาน้อย อำเภอแม่ลาน้อย จังหวัดแม่ฮ่องสอน</t>
  </si>
  <si>
    <t>อำเภอแม่ลาน้อย จังหวัดแม่ฮ่องสอน</t>
  </si>
  <si>
    <t>สก 02.61-64-0005</t>
  </si>
  <si>
    <t>ท่องเที่ยวสระแก้วคุ้มค่า 555 ซีซั่น 2</t>
  </si>
  <si>
    <t>สก 0214-64-0006</t>
  </si>
  <si>
    <t>โครงการพัฒนาศูนย์การเรียนรู้สำหรับบริการนักท่องเที่ยวในอุทยานแห่งชาติตาพระยา</t>
  </si>
  <si>
    <t>สำนักงานทรัพยากรธรรมชาติและสิ่งแวดล้อมจังหวัด สระแก้ว</t>
  </si>
  <si>
    <t>บก 0017-65-0001</t>
  </si>
  <si>
    <t>ส่งเสริมและประชาสัมพันธ์การท่องเที่ยวจังหวัดบึงกาฬ</t>
  </si>
  <si>
    <t>สน 02.55-65-0001</t>
  </si>
  <si>
    <t>โครงการเปิดหนองหารหลวงย้อนเวลา 6 เผ่า 2 เชื้อชาติ ชาวสกล</t>
  </si>
  <si>
    <t>นว 0017-65-0002</t>
  </si>
  <si>
    <t>โครงการพัฒนาการท่องเที่ยวเชิงวัฒนธรรมและธรรมชาติแห่งความสุข/กิจกรรม เปิดฤดูกาลท่องเที่ยว “ท่องเที่ยวนครสวรรค์ อะเมซิ่งยิ่งกว่าเดิม”</t>
  </si>
  <si>
    <t>สศด.0602-65-0009</t>
  </si>
  <si>
    <t>โครงการส่งเสริมการประยุกต์ใช้เทคโนโลยีดิจิทัลด้านการท่องเที่ยว พื้นที่ภาคเหนือ</t>
  </si>
  <si>
    <t>ตุลาคม 2564</t>
  </si>
  <si>
    <t>ฝ่ายกลยุทธ์องค์กร</t>
  </si>
  <si>
    <t>050101V04F03</t>
  </si>
  <si>
    <t>https://emenscr.nesdc.go.th/viewer/view.html?id=830Y9GNKWgSAjZ9XL1YN</t>
  </si>
  <si>
    <t>สศด.0602-65-0010</t>
  </si>
  <si>
    <t>โครงการส่งเสริมการประยุกต์ใช้เทคโนโลยีดิจิทัลด้านการท่องเที่ยว พื้นที่ภาคกลาง</t>
  </si>
  <si>
    <t>https://emenscr.nesdc.go.th/viewer/view.html?id=KY0N8XAMWQC5p8lZmYeX</t>
  </si>
  <si>
    <t>สศด.0602-65-0011</t>
  </si>
  <si>
    <t>โครงการส่งเสริมการประยุกต์ใช้เทคโนโลยีดิจิทัลด้านการท่องเที่ยว พื้นที่ภาคใต้</t>
  </si>
  <si>
    <t>https://emenscr.nesdc.go.th/viewer/view.html?id=7M5KYNRwjgtEB180lwnV</t>
  </si>
  <si>
    <t>ภก 02.40-65-0001</t>
  </si>
  <si>
    <t>กระตุ้นเศรษฐกิจและฟื้นฟูด้านการท่องเที่ยวอำเภอเมืองภูเก็ต จังหวัดภูเก็ต</t>
  </si>
  <si>
    <t>สำนักงานการท่องเที่ยวและกีฬาจังหวัดภูเก็ต</t>
  </si>
  <si>
    <t>050101V03F03</t>
  </si>
  <si>
    <t>https://emenscr.nesdc.go.th/viewer/view.html?id=Gj34pNBV4eIV8MyXlayN</t>
  </si>
  <si>
    <t>มท 0227.1(นฐ)-65-0002</t>
  </si>
  <si>
    <t>ส่งเสริมการท่องเที่ยวเพื่อรองรับการเชื่อมโยงวิถีชุมชนวัฒนธรรม กลุ่มจังหวัดภาคกลางปริมณฑล</t>
  </si>
  <si>
    <t>050101V04F01</t>
  </si>
  <si>
    <t>https://emenscr.nesdc.go.th/viewer/view.html?id=mdlpJwB0myuk4Ze48eO2</t>
  </si>
  <si>
    <t>รบ 0017-65-0008</t>
  </si>
  <si>
    <t>โครงการพัฒนาการท่องเที่ยวเชิงกีฬา วัฒนธรรม ประเพณี และสุขภาพ</t>
  </si>
  <si>
    <t>https://emenscr.nesdc.go.th/viewer/view.html?id=JKY10p8Q5Esolkye92eE</t>
  </si>
  <si>
    <t>พบ 02.37-65-0001</t>
  </si>
  <si>
    <t>ส่งเสริมการท่องเที่ยวจังหวัดเพชรบุรี</t>
  </si>
  <si>
    <t>สำนักงานการท่องเที่ยวและกีฬาจังหวัดเพชรบุรี</t>
  </si>
  <si>
    <t>050101V02F01</t>
  </si>
  <si>
    <t>https://emenscr.nesdc.go.th/viewer/view.html?id=gAnm6ky3A6h3mY2r9w88</t>
  </si>
  <si>
    <t>นม 02.20-65-0002</t>
  </si>
  <si>
    <t>การพัฒนาการตลาดและประชาสัมพันธ์การท่องเที่ยว กีฬา และเครือข่าย / เทศกาลการเที่ยวพิมาย ประจำปีงบประมาณ ๒๕๖๕</t>
  </si>
  <si>
    <t>https://emenscr.nesdc.go.th/viewer/view.html?id=joljBo9ojEi286KOj6oV</t>
  </si>
  <si>
    <t>พบ 0017-65-0001</t>
  </si>
  <si>
    <t>ส่งเสริมการท่องเที่ยวเชิงประวัติศาสตร์พระนครคีรี - เมืองเพชร</t>
  </si>
  <si>
    <t>050101V02F04</t>
  </si>
  <si>
    <t>https://emenscr.nesdc.go.th/viewer/view.html?id=13oWYOZBOEfMqzRzAKrZ</t>
  </si>
  <si>
    <t>กษ1023-65-0001</t>
  </si>
  <si>
    <t>โครงการส่งเสริมการท่องเที่ยวชุมชน</t>
  </si>
  <si>
    <t>กองส่งเสริมวิสาหกิจชุมชน</t>
  </si>
  <si>
    <t>050101V02F02</t>
  </si>
  <si>
    <t>https://emenscr.nesdc.go.th/viewer/view.html?id=WXGeXMGaOMSjmQkO67Ll</t>
  </si>
  <si>
    <t>ลย.4207-65-0001</t>
  </si>
  <si>
    <t>โครงการส่งเสริมการตลาดและการประชาสัมพันธ์ด้านการท่องเที่ยว กิจกรรม : ภูเรือเมืองแห่งดอกไม้งาม</t>
  </si>
  <si>
    <t>https://emenscr.nesdc.go.th/viewer/view.html?id=EaQLXkxaq2iNlk8Z1W9J</t>
  </si>
  <si>
    <t>มท 0227.1(อย)-65-0005</t>
  </si>
  <si>
    <t>https://emenscr.nesdc.go.th/viewer/view.html?id=o4lYMgJgMMUOZr6L3Xaz</t>
  </si>
  <si>
    <t>สต 02.57-65-0001</t>
  </si>
  <si>
    <t>โครงการพัฒนาการท่องเที่ยวพหุวัฒนธรรมด้านประวัติศาสตร์และวัฒนธรรม</t>
  </si>
  <si>
    <t>มกราคม 2565</t>
  </si>
  <si>
    <t>https://emenscr.nesdc.go.th/viewer/view.html?id=0RVoY0KkkpULBgj3eEL5</t>
  </si>
  <si>
    <t>ลย.4207-65-0003</t>
  </si>
  <si>
    <t>ปรับปรุงภูมิทัศน์ซุ้มดอกไม้งาม เพื่อส่งเสริมการท่องเที่ยวเชิงอัตลักษณ์กลุ่มจังหวัดภาคตะวันออกเฉียงเหนือตอนบน 1 ตำบลหนองบัว อำเภอภูเรือ จังหวัดเลย พื้นที่ไม่น้อยกว่า 340 ตารางเมตร</t>
  </si>
  <si>
    <t>https://emenscr.nesdc.go.th/viewer/view.html?id=wElgWYO0qxsWW9ww9xk1</t>
  </si>
  <si>
    <t>ลย.4207-65-0004</t>
  </si>
  <si>
    <t>https://emenscr.nesdc.go.th/viewer/view.html?id=aQlXkMwegWSOeNVrdnon</t>
  </si>
  <si>
    <t>ชย 0017-65-0002</t>
  </si>
  <si>
    <t>https://emenscr.nesdc.go.th/viewer/view.html?id=33OZOVnX9OTWpggoQ59q</t>
  </si>
  <si>
    <t>ชย 0017-65-0003</t>
  </si>
  <si>
    <t>https://emenscr.nesdc.go.th/viewer/view.html?id=EaQyXEB7odCRL8aWWZJn</t>
  </si>
  <si>
    <t>อบ.3409-65-0001</t>
  </si>
  <si>
    <t>โครงการส่งเสริมการรับรู้ให้จังหวัดอุบลราชธานีเป็นเป้าหมายด้านการท่องเที่ยว จัดงานเทศกาลผลไม้และของดีอำเภอน้ำยืน จังหวัดอุบลราชธานี</t>
  </si>
  <si>
    <t>https://emenscr.nesdc.go.th/viewer/view.html?id=93XE0KeWM6u4X0nR0j56</t>
  </si>
  <si>
    <t>สต 0017-65-0006</t>
  </si>
  <si>
    <t>โครงการพัฒนาศักยภาพบุคลากรด้านการท่องเที่ยวสู่ความเป็นมืออาชีพ/กิจกรรม ฝึกอบรมหลักสูตร “มัคคุเทศก์ทั่วไป (ต่างประเทศ)”</t>
  </si>
  <si>
    <t>สตูล</t>
  </si>
  <si>
    <t>https://emenscr.nesdc.go.th/viewer/view.html?id=x0lGyZ3gy4swR6mpXlnQ</t>
  </si>
  <si>
    <t>กพ 0031-65-0001</t>
  </si>
  <si>
    <t>พัฒนากิจกรรมการท่องเที่ยว กิจกรรมหลักพัฒนากิจกรรมการท่องเที่ยวเชิงธรรมชาติ วัฒนธรรมประเพณี และกีฬา (สราญวิถี ยลของดีเมืองกำแพง)</t>
  </si>
  <si>
    <t>พฤศจิกายน 2564</t>
  </si>
  <si>
    <t>050101V03F01</t>
  </si>
  <si>
    <t>https://emenscr.nesdc.go.th/viewer/view.html?id=jolJg5ZZZYToKArkQpmJ</t>
  </si>
  <si>
    <t>ยส 0017-65-0002</t>
  </si>
  <si>
    <t>โครงการส่งเสริมงานประเพณี</t>
  </si>
  <si>
    <t>มิถุนายน 2565</t>
  </si>
  <si>
    <t>ยโสธร</t>
  </si>
  <si>
    <t>https://emenscr.nesdc.go.th/viewer/view.html?id=53rGBzdxk7UeXwwgGnX0</t>
  </si>
  <si>
    <t>สศส.04-65-0004</t>
  </si>
  <si>
    <t>โครงการพัฒนาทุนวัฒนธรรมท้องถิ่นสู่การสร้างสรรค์ตราสัญลักษณ์ (Storytelling To branding)</t>
  </si>
  <si>
    <t>https://emenscr.nesdc.go.th/viewer/view.html?id=A38Bg8gXRRSYwEEMyKpj</t>
  </si>
  <si>
    <t>สส 0001-65-0001</t>
  </si>
  <si>
    <t>https://emenscr.nesdc.go.th/viewer/view.html?id=13o6d6Jw3ZsMqGr9laYJ</t>
  </si>
  <si>
    <t>https://emenscr.nesdc.go.th/viewer/view.html?id=GjZxmENlnMhWLNGgLkRM</t>
  </si>
  <si>
    <t>ชย 0017-65-0004</t>
  </si>
  <si>
    <t>https://emenscr.nesdc.go.th/viewer/view.html?id=jolER7e3JMCr2Mx439o5</t>
  </si>
  <si>
    <t>วธ 0401-65-0006</t>
  </si>
  <si>
    <t>โครงการพัฒนาและส่งเสริมการท่องเที่ยวเชิงประวัติศาสตร์ ศาสนา และวัฒนธรรม</t>
  </si>
  <si>
    <t>https://emenscr.nesdc.go.th/viewer/view.html?id=nrlN1okzqLTEm5w09eqY</t>
  </si>
  <si>
    <t>ชย 0017-65-0005</t>
  </si>
  <si>
    <t>https://emenscr.nesdc.go.th/viewer/view.html?id=delgr50mwnsyp1wJXEqV</t>
  </si>
  <si>
    <t>ชย 0017-65-0006</t>
  </si>
  <si>
    <t>https://emenscr.nesdc.go.th/viewer/view.html?id=qWLgmqOa04sOndn5E7WQ</t>
  </si>
  <si>
    <t>ชย 0017-65-0007</t>
  </si>
  <si>
    <t>ส่งเสริมการท่องเที่ยวประเพณีถวายทองเจ้าพ่อพญาแล เทศกาลมะขามหวาน สืบสานตำนานเมืองภักดี</t>
  </si>
  <si>
    <t>https://emenscr.nesdc.go.th/viewer/view.html?id=Z6xgX0J9x0ClqZB54qxK</t>
  </si>
  <si>
    <t>ลย.4206-65-0001</t>
  </si>
  <si>
    <t>050101V01F02</t>
  </si>
  <si>
    <t>https://emenscr.nesdc.go.th/viewer/view.html?id=B8kXGa6q0RimB4BQ1597</t>
  </si>
  <si>
    <t>ชย 0017-65-0008</t>
  </si>
  <si>
    <t>ส่งเสริมการท่องเที่ยวงานประเพณี ช้างคืนถิ่น กินพาแลง</t>
  </si>
  <si>
    <t>https://emenscr.nesdc.go.th/viewer/view.html?id=Rdr9V8NrkXS0J26wAyJr</t>
  </si>
  <si>
    <t>กจ 0214-65-0001</t>
  </si>
  <si>
    <t>โครงการก่อสร้างห้องน้ำ - ห้องสุขา บริเวณน้ำตกห้วยแม่ขมิ้น อุทยานแห่งชาติเขื่อนศรีนครินทร์</t>
  </si>
  <si>
    <t>สำนักงานทรัพยากรธรรมชาติและสิ่งแวดล้อมจังหวัด กาญจนบุรี</t>
  </si>
  <si>
    <t>https://emenscr.nesdc.go.th/viewer/view.html?id=p9l1OpBQwrU3pnl9w8GY</t>
  </si>
  <si>
    <t>ชย 0017-65-0009</t>
  </si>
  <si>
    <t>ส่งเสริมการท่องเที่ยวงานประเพณีีตีคลีไฟ</t>
  </si>
  <si>
    <t>https://emenscr.nesdc.go.th/viewer/view.html?id=VWXnVw7XJqCBpek5yM6V</t>
  </si>
  <si>
    <t>กจ 0214-65-0002</t>
  </si>
  <si>
    <t>โครงการปรับปรุงไฟส่องสว่างและปรับปรุงเส้นทางศึกษาธรรมชาติพร้อมป้ายสื่อความหมายบริเวณถ้ำธารลอดน้อย อุทยานแห่งชาติเฉลิมรัตนโกสินทร์</t>
  </si>
  <si>
    <t>https://emenscr.nesdc.go.th/viewer/view.html?id=y0lzrqoVXwT8RedylRlQ</t>
  </si>
  <si>
    <t>ชย 0017-65-0010</t>
  </si>
  <si>
    <t>https://emenscr.nesdc.go.th/viewer/view.html?id=7M9XoBRO9RSxNrAGXYNX</t>
  </si>
  <si>
    <t>ชย 0017-65-0011</t>
  </si>
  <si>
    <t>https://emenscr.nesdc.go.th/viewer/view.html?id=Rdr9mdxm79iM3d5KWN3J</t>
  </si>
  <si>
    <t>สพ 0031-65-0001</t>
  </si>
  <si>
    <t>โครงการส่งเสริมศิลปวัฒนธรรมเพื่อการท่องเที่ยวงานอนุสรณ์ดอนเจดีย์จังหวัดสุพรรณบุรี ประจำปีงบประมาณ พ.ศ. 2565  กิจกรรมการแสดงศิลปวัฒนธรรมงานอนุสรณ์ดอนเจดีย์</t>
  </si>
  <si>
    <t>https://emenscr.nesdc.go.th/viewer/view.html?id=eKlJ7OreLASpnA7Zy33X</t>
  </si>
  <si>
    <t>ชย 0017-65-0012</t>
  </si>
  <si>
    <t>https://emenscr.nesdc.go.th/viewer/view.html?id=634X15knBahe24Ez02g0</t>
  </si>
  <si>
    <t>ชย 0017-65-0013</t>
  </si>
  <si>
    <t>ตุลาคม 2565</t>
  </si>
  <si>
    <t>https://emenscr.nesdc.go.th/viewer/view.html?id=GjZ95AKWAWfVJBzanJ7Q</t>
  </si>
  <si>
    <t>ชย 0017-65-0014</t>
  </si>
  <si>
    <t>ส่งเสริมงานประเพณีของดีคอนสวรรค์</t>
  </si>
  <si>
    <t>https://emenscr.nesdc.go.th/viewer/view.html?id=p9l1G12ElOiBnjzoan5r</t>
  </si>
  <si>
    <t>อท.1502-65-0001</t>
  </si>
  <si>
    <t>งานเทศกาลกินผัดไทย ไหว้พระสมเด็จเกษไชโย</t>
  </si>
  <si>
    <t>https://emenscr.nesdc.go.th/viewer/view.html?id=B8kXn4pyEyTmB4BQ1pJY</t>
  </si>
  <si>
    <t>อท.1502-65-0002</t>
  </si>
  <si>
    <t>งานรำลึกสมเด็จพระพุฒาจารย์ (โต พรหมรังสี)</t>
  </si>
  <si>
    <t>https://emenscr.nesdc.go.th/viewer/view.html?id=p9l1g4MVNoSBnjzoan3G</t>
  </si>
  <si>
    <t>อท.1502-65-0003</t>
  </si>
  <si>
    <t>งานมหกรรมลิเกและศิลปวัฒนธรรมจังหวัดอ่างทอง</t>
  </si>
  <si>
    <t>เมษายน 2565</t>
  </si>
  <si>
    <t>https://emenscr.nesdc.go.th/viewer/view.html?id=mdlE92zaWAhNplL5Rpkk</t>
  </si>
  <si>
    <t>อท 0018-65-0001</t>
  </si>
  <si>
    <t>งานรำลึกรัชกาลที่ 9</t>
  </si>
  <si>
    <t>กรกฎาคม 2565</t>
  </si>
  <si>
    <t>https://emenscr.nesdc.go.th/viewer/view.html?id=delgz8X3e4uzAgxL4VOy</t>
  </si>
  <si>
    <t>อท 0018-65-0002</t>
  </si>
  <si>
    <t>งานรำลึกเสด็จประพาสต้นล้นเกล้ารัชกาลที่ 5</t>
  </si>
  <si>
    <t>พฤษภาคม 2565</t>
  </si>
  <si>
    <t>สิงหาคม 2565</t>
  </si>
  <si>
    <t>https://emenscr.nesdc.go.th/viewer/view.html?id=B8kX2wknjXilYE69K7Zg</t>
  </si>
  <si>
    <t>อท 0018-65-0003</t>
  </si>
  <si>
    <t>กุมภาพันธ์ 2565</t>
  </si>
  <si>
    <t>https://emenscr.nesdc.go.th/viewer/view.html?id=GjZ92a8MgLCBwAdG8aop</t>
  </si>
  <si>
    <t>นม 02.20-65-0003</t>
  </si>
  <si>
    <t>การพัฒนาการตลาดและประชาสัมพันธ์การท่องเที่ยว กีฬา และเครือข่าย / เทศกาลอาหารย่าง ณ โคราช</t>
  </si>
  <si>
    <t>https://emenscr.nesdc.go.th/viewer/view.html?id=JKYJdZx2XlTLAO5JxAWB</t>
  </si>
  <si>
    <t>อท.1503-65-0001</t>
  </si>
  <si>
    <t>https://emenscr.nesdc.go.th/viewer/view.html?id=x0lRo80wYJCXwBg5AkJM</t>
  </si>
  <si>
    <t>อท.1503-65-0002</t>
  </si>
  <si>
    <t>งานสดุดีวีรชนพันท้ายนรสิงห์</t>
  </si>
  <si>
    <t>https://emenscr.nesdc.go.th/viewer/view.html?id=qWLg9mLJkmUz0GMr1mBV</t>
  </si>
  <si>
    <t>อท.1503-65-0003</t>
  </si>
  <si>
    <t>งานมหกรรมกลองนานาชาติ</t>
  </si>
  <si>
    <t>https://emenscr.nesdc.go.th/viewer/view.html?id=nrlNd2GwoefpX4XxzV2x</t>
  </si>
  <si>
    <t>ศธ 0563.03-65-0006</t>
  </si>
  <si>
    <t>โครงการยกระดับมาตรฐานผลิตภัณฑ์ชุมชนท้องถิ่นเพื่อขยายตลาดภูมิปัญญา</t>
  </si>
  <si>
    <t>มหาวิทยาลัยราชภัฏธนบุรี</t>
  </si>
  <si>
    <t>https://emenscr.nesdc.go.th/viewer/view.html?id=33OE6W7Vw5FB8xGJdgZr</t>
  </si>
  <si>
    <t>ปข 02.28-65-0001</t>
  </si>
  <si>
    <t>โครงการส่งเสริมประสิทธิภาพเครือข่ายการท่องเที่ยว กิจกรรมหลักอบรมการใช้ภาษาอังกฤษสำหรับการท่องเที่ยวโดยชุมชนและบ้านพักโฮมสเตย์ กิจกรรมย่อย อบรมการใช้ภาษาอังกฤษสำหรับการท่องเที่ยวโดยชุมชนและบ้านพักโฮมสเตย์</t>
  </si>
  <si>
    <t>สำนักงานการท่องเที่ยวและกีฬาจังหวัดประจวบคีรีขันธ์</t>
  </si>
  <si>
    <t>https://emenscr.nesdc.go.th/viewer/view.html?id=33OwqWK5ZMFjnzrkEEKq</t>
  </si>
  <si>
    <t>คค 06036-65-0005</t>
  </si>
  <si>
    <t>โครงการพัฒนาโครงสร้างพื้นฐานเพื่อการท่องเที่ยว กิจกรรมยกระดับความปลอดภัยเส้นทางคมนาคมขนส่ง ทล.3004 ตอนควบคุม 0300 ตอนวังพิกุล-ซับสมอทอด ระหว่าง กม.93+640 - กม.96+625 บ้านโปร่งบุญเจริญ ตำบลวังพิกุล อำเภอบึงสามพัน จังหวัดเพชรบูรณ์ ระยะทาง 2.985 กิโลเมตร</t>
  </si>
  <si>
    <t>แขวงทางหลวงเพชรบูรณ์ที่ 2 (บึงสามพัน)</t>
  </si>
  <si>
    <t>050101V02F03</t>
  </si>
  <si>
    <t>https://emenscr.nesdc.go.th/viewer/view.html?id=XG72gOO3a2fN10rBllo0</t>
  </si>
  <si>
    <t>050101V03F02</t>
  </si>
  <si>
    <t>https://emenscr.nesdc.go.th/viewer/view.html?id=lOljy8EZyMtgkd1pNNdZ</t>
  </si>
  <si>
    <t>กจ 02.02-65-0001</t>
  </si>
  <si>
    <t>โครงการจัดงานสัปดาห์สะพานข้ามแม่น้ำแควและงานกาชาดจังหวัดกาญจนบุรี ประจำปี 2564</t>
  </si>
  <si>
    <t>https://emenscr.nesdc.go.th/viewer/view.html?id=GjZVqeG4r2cd9wY8XxqB</t>
  </si>
  <si>
    <t>คค 06107-65-0001</t>
  </si>
  <si>
    <t>โครงการงานติดตั้งไฟฟ้าแสงสว่าง</t>
  </si>
  <si>
    <t>แขวงทางหลวงยะลา</t>
  </si>
  <si>
    <t>https://emenscr.nesdc.go.th/viewer/view.html?id=rXlO14KmnZH9gQBp51AX</t>
  </si>
  <si>
    <t>นภ 0017-65-0004</t>
  </si>
  <si>
    <t>โครงการประชาสัมพันธ์ส่งเสริมการท่องเที่ยวเชิงรุก</t>
  </si>
  <si>
    <t>หนองบัวลำภู</t>
  </si>
  <si>
    <t>https://emenscr.nesdc.go.th/viewer/view.html?id=mdlAerapQ5Izzgqe39yE</t>
  </si>
  <si>
    <t>นธ 0017-65-0002</t>
  </si>
  <si>
    <t>โครงการสนับสนุนงานประจำปี และงานของดีเมืองนราประจำปี 2565</t>
  </si>
  <si>
    <t>นราธิวาส</t>
  </si>
  <si>
    <t>https://emenscr.nesdc.go.th/viewer/view.html?id=A38wm4qK5aFxL4j2rmQw</t>
  </si>
  <si>
    <t>คค 0703.51-65-0002</t>
  </si>
  <si>
    <t>โครงการพัฒนาโครงสร้างพื้นฐานและแหล่งท่องเที่ยวเชิงสร้างสรรค์</t>
  </si>
  <si>
    <t>https://emenscr.nesdc.go.th/viewer/view.html?id=gAnQXj5gXyU6KLG8Jekr</t>
  </si>
  <si>
    <t>กห 0482-65-0001</t>
  </si>
  <si>
    <t>โครงการพัฒนาและปรับปรุงโครงสร้างพื้นฐานและสิ่งอำนวยความสะดวกเพื่อส่งเสริมการท่องเที่ยว กิจกรรม : พัฒนาสิ่งอำนวยความสะดวกในแหล่งท่องเที่ยวเชิงพุทธ ภูพุทโธ</t>
  </si>
  <si>
    <t>มณฑลทหารบกที่ 28</t>
  </si>
  <si>
    <t>https://emenscr.nesdc.go.th/viewer/view.html?id=23JggJYg8KsZzKBjXnM7</t>
  </si>
  <si>
    <t>อท.1505-65-0001</t>
  </si>
  <si>
    <t>งานสดุดีวีรชนคนแสวงหา</t>
  </si>
  <si>
    <t>https://emenscr.nesdc.go.th/viewer/view.html?id=QOdyd94jQJUMyoEjd6ga</t>
  </si>
  <si>
    <t>สน 0031-65-0001</t>
  </si>
  <si>
    <t>โครงการส่งเสริมงานประเพณีสำคัญจังหวัดสกลนคร ฮีต 12 คอง 14 เที่ยวได้ตลอด</t>
  </si>
  <si>
    <t>https://emenscr.nesdc.go.th/viewer/view.html?id=NVoRgQBgmZcL5oz6rXVL</t>
  </si>
  <si>
    <t>นธ 0019-65-0001</t>
  </si>
  <si>
    <t>โครงการพัฒนาโครงสร้างพื้นฐานและสิ่งอำนวยความสะดวกเพื่อการท่องเที่ยว</t>
  </si>
  <si>
    <t>https://emenscr.nesdc.go.th/viewer/view.html?id=A38nY59n58CENO8np6oj</t>
  </si>
  <si>
    <t>อย 0031-65-0001</t>
  </si>
  <si>
    <t>โครงการพัฒนาและเชื่อมโยงแหล่งท่องเที่ยวเชิงประวัติศาสตร์ และศาสนา กิจกรรมหลัก ส่งเสริมการตลาดด้านการท่องเที่ยวทางประวัติศาสตร์ ศาสนา และผลิตภัณฑ์ชุมชน ด้วยเทคโนโลยี (กิจกรรมย่อยที่ 3 มหกรรมนาฏดนตรีเปิดตำนานการแสดงลิเก)</t>
  </si>
  <si>
    <t>https://emenscr.nesdc.go.th/viewer/view.html?id=nrlrM4eW5Ofdrx1Q0GdR</t>
  </si>
  <si>
    <t>มห 02.42-65-0001</t>
  </si>
  <si>
    <t>โครงการพัฒนาการตลาดกิจกรรมและประชาสัมพันธ์ ด้านการท่องเที่ยวกีฬาและนันทนาการ จังหวัดมุกดาหารสู่ความยั่งยืน   กิจกรรมหลักที่ 1 ส่งเสริมประเพณีสงกรานต์วิถีพุทธ 4 แผ่นดิน อินโดจีนจังหวัดมุกดาหาร</t>
  </si>
  <si>
    <t>https://emenscr.nesdc.go.th/viewer/view.html?id=qWLWAYKxp4I9Z5RaVXqy</t>
  </si>
  <si>
    <t>กก.520115-65-0001</t>
  </si>
  <si>
    <t>โครงการเพิ่มการใช้จ่ายของนักท่องเที่ยว</t>
  </si>
  <si>
    <t>การท่องเที่ยวแห่งประเทศไทย</t>
  </si>
  <si>
    <t>https://emenscr.nesdc.go.th/viewer/view.html?id=XG7JKmj2ZdFYz2LaLrdo</t>
  </si>
  <si>
    <t>กก.520114-65-0001</t>
  </si>
  <si>
    <t>โครงการกระจายประโยชน์ทางการท่องเที่ยวสู่ชุมชน</t>
  </si>
  <si>
    <t>https://emenscr.nesdc.go.th/viewer/view.html?id=VWXm6ZX0EOu0ZyLXm3nB</t>
  </si>
  <si>
    <t>กก.520121-65-0001</t>
  </si>
  <si>
    <t>https://emenscr.nesdc.go.th/viewer/view.html?id=Y76jenNlZKIAmRe72GyY</t>
  </si>
  <si>
    <t>กก.520144-65-0001</t>
  </si>
  <si>
    <t>https://emenscr.nesdc.go.th/viewer/view.html?id=JKY0yJOBjnCkYZRzg933</t>
  </si>
  <si>
    <t>นม 02.20-65-0004</t>
  </si>
  <si>
    <t>การพัฒนาการตลาดและประชาสัมพันธ์การท่องเที่ยว กีฬา และเครือข่าย / ส่งเสริมช่องทางการตลาดชุมชนท่องเที่ยว "งานตรุษจีน โคราช"</t>
  </si>
  <si>
    <t>https://emenscr.nesdc.go.th/viewer/view.html?id=rXlmd5JGj4HBdQYqYeE7</t>
  </si>
  <si>
    <t>OKMD-65-0013</t>
  </si>
  <si>
    <t>โครงการพัฒนาต้นแบบธุรกิจเพื่อส่งเสริมการท่องเที่ยวพิพิธภัณฑ์และแหล่งเรียนรู้</t>
  </si>
  <si>
    <t>สำนักงานบริหารและพัฒนาองค์ความรู้</t>
  </si>
  <si>
    <t>https://emenscr.nesdc.go.th/viewer/view.html?id=Y76jpy96LLSAmRe72GLA</t>
  </si>
  <si>
    <t>อย 02.31-65-0002</t>
  </si>
  <si>
    <t>โครงการพัฒนาและเชื่อมโยงแหล่งท่องเที่ยวเชิงประวัติศาสตร์ และศาสนา กิจกรรมหลักส่งเสริมการตลาดด้านการท่องเที่ยวทางประวัติศาสตร์ ศาสนา และผลิตภัณฑ์ชุมชนด้วยเทคโนโลยี   (กิจกรรมย่อยที่ 1 จ้างเหมาจัดกิจกรรมรำลึกสมเด็จพระนเรศวรมหาราช)</t>
  </si>
  <si>
    <t>https://emenscr.nesdc.go.th/viewer/view.html?id=QOd0GQ8AVMS9M2p8Ga1J</t>
  </si>
  <si>
    <t>คค 0703.51-65-0006</t>
  </si>
  <si>
    <t>ซ่อมสร้างถนนลาดยาง สายรอบอ่างเก็บน้ำห้วยกระแทกเฉลิมพระเกียรติ ตำบลท่าศาลา, ตำบลนิคมสร้างตนเอง อำเภอเมืองลพบุรี จังหวัดลพบุรี</t>
  </si>
  <si>
    <t>https://emenscr.nesdc.go.th/viewer/view.html?id=KYA0NmgKqQHYorqm2wmr</t>
  </si>
  <si>
    <t>คค 0703.51-65-0007</t>
  </si>
  <si>
    <t>ซ่อมสร้างถนนลาดยาง สาย ลบ.4041 แยก ทล.2338 - บ้านซับจำปา ตำบลซับจำปา อำเภอท่าหลวง จังหวัดลพบุรี</t>
  </si>
  <si>
    <t>https://emenscr.nesdc.go.th/viewer/view.html?id=NVo0yZpRl3t3JqyOyAJK</t>
  </si>
  <si>
    <t>สก 0031-65-0001</t>
  </si>
  <si>
    <t>ท่องเที่ยวแหล่งอารยธรรมขอมโบราณ ตามรอยปราสาทศิลา “ปราสาทสด๊กก๊อกธม”</t>
  </si>
  <si>
    <t>https://emenscr.nesdc.go.th/viewer/view.html?id=0RVWXMNe7GUlByjajRBY</t>
  </si>
  <si>
    <t>dasta_regional_72-65-0002</t>
  </si>
  <si>
    <t>https://emenscr.nesdc.go.th/viewer/view.html?id=Rdr0kx6XojUqdALBepjK</t>
  </si>
  <si>
    <t>มห 02.42-65-0003</t>
  </si>
  <si>
    <t>โครงการส่งเสริมเส้นทางการท่องเที่ยวกลุ่มจังหวัดสนุก (เที่ยวสนุก สุขสบาย) กิจกรรมย่อย กิจกรรมส่งเสริมงานประเพณีคริสต์มาสและงานเทศกาลปีใหม่กลุ่มสนุก ท่องเที่ยวสัการะสถานพระมารดาแห่งมรณสักขีสองคอน(วัดสองคอน)</t>
  </si>
  <si>
    <t>https://emenscr.nesdc.go.th/viewer/view.html?id=LABBB2zmknIgpk01Zrz6</t>
  </si>
  <si>
    <t>มห 02.42-65-0004</t>
  </si>
  <si>
    <t>โครงการพัฒนาการตลาดกิจกรรมและประชาสัมพันธ์ ด้านการท่องเที่ยวกีฬาและนันทนาการ จังหวัดมุกดาหารสู่ความยั่งยืน กิจกรรมหลักที่ 2 แข่งขันเรือยาวประเพณีเรือมังกร - เรือพญานาค ประเพณีออกพรรษา ๒ ฝั่งโขง</t>
  </si>
  <si>
    <t>https://emenscr.nesdc.go.th/viewer/view.html?id=MBVVVW7pd4f1J4VeNnOG</t>
  </si>
  <si>
    <t>รย 02.48-65-0001</t>
  </si>
  <si>
    <t>โครงการส่งเสริมการตลาดและประชาสัมพันธ์การท่องเที่ยวจังหวัดระยอง  (กิจกรรมส่งเสริมการท่องเที่ยวจังหวัดระยองประจำปี 2565)</t>
  </si>
  <si>
    <t>https://emenscr.nesdc.go.th/viewer/view.html?id=GjZZ2nE9Q2UYKOJlkdxE</t>
  </si>
  <si>
    <t>รน 0214-65-0003</t>
  </si>
  <si>
    <t>โครงการอนุกรรมการอนุรักษ์และพัฒนาเมืองเก่า</t>
  </si>
  <si>
    <t>สำนักงานทรัพยากรธรรมชาติและสิ่งแวดล้อมจังหวัด ระนอง</t>
  </si>
  <si>
    <t>https://emenscr.nesdc.go.th/viewer/view.html?id=gAnnEkEVn7sQJ8z5kwoe</t>
  </si>
  <si>
    <t>มท 0227.6(นว)-65-0002</t>
  </si>
  <si>
    <t>โครงการพัฒนาและส่งเสริมการท่องเที่ยวกลุ่มจังหวัด ภาคเหนือตอนล่าง 2</t>
  </si>
  <si>
    <t>https://emenscr.nesdc.go.th/viewer/view.html?id=RdrrjqeW92Se9XzNw021</t>
  </si>
  <si>
    <t>ตร 0019-65-0001</t>
  </si>
  <si>
    <t>พัฒนาและส่งเสริมการท่องเที่ยวโดยชุมชนจังหวัดตราดอย่างยั่งยืน</t>
  </si>
  <si>
    <t>https://emenscr.nesdc.go.th/viewer/view.html?id=rXlEazmN02i2pz5M8lBq</t>
  </si>
  <si>
    <t>คค 0703.21-65-0002</t>
  </si>
  <si>
    <t>โครงการปรับปรุงถนนสายแยก ทล.4270 - บ้านน้ำตก เพื่อการท่องเที่ยวอ่างเก็บน้ำห้วยน้ำใส  ตำบลวังอ่าง  อำเภอชะอวด  จังหวัดนครศรีธรรมราช</t>
  </si>
  <si>
    <t>https://emenscr.nesdc.go.th/viewer/view.html?id=jol4wLGoB3fEn13o76WJ</t>
  </si>
  <si>
    <t>ชร 02.12-65-0001</t>
  </si>
  <si>
    <t>การส่งเสริมท่องเที่ยวผ่านสื่อภาพยนตร์ 4 จังหวัดล้านนาตะวันออก เชื่อมโยงอนุภูมิภาคลุ่มน้ำโขง</t>
  </si>
  <si>
    <t>https://emenscr.nesdc.go.th/viewer/view.html?id=634gwnXxaRcBA6MNjB8N</t>
  </si>
  <si>
    <t>ชร 0019-65-0001</t>
  </si>
  <si>
    <t>ยกระดับการพัฒนาชุมชนท่องเที่ยวเชิงคุณภาพ</t>
  </si>
  <si>
    <t>สำนักงานพัฒนาชุมชนจังหวัดเชียงราย</t>
  </si>
  <si>
    <t>https://emenscr.nesdc.go.th/viewer/view.html?id=delV77MyG2IEod45G3nm</t>
  </si>
  <si>
    <t>คค 06072-65-0001</t>
  </si>
  <si>
    <t>โครงการพัฒนาและส่งเสริมการท่องเที่ยวกลุ่มจังหวัดภาคเหนือตอนล่าง 2  กิจกรรมหลัก : พัฒนาเส้นทางส่งเสริมการท่องเที่ยวกลุ่มจังหวัดภาคเหนือตอนล่าง 2 ทางหลวงหมายเลข 3183 ตอน หนองบัว - อุทัยธานี  อ.เมือง จ.อุทัยธานี</t>
  </si>
  <si>
    <t>https://emenscr.nesdc.go.th/viewer/view.html?id=rXlE3GGk0AIojw5RoGMn</t>
  </si>
  <si>
    <t>กก.520121-65-0002</t>
  </si>
  <si>
    <t>โครงการสร้างสรรค์สินค้าท่องเที่ยวเชิงสร้างสรรค์และวัฒนธรรม (Creative and Cultural Tourism)</t>
  </si>
  <si>
    <t>https://emenscr.nesdc.go.th/viewer/view.html?id=wElw1MW18piKA3q2N2pM</t>
  </si>
  <si>
    <t>นค 02.68-65-0001</t>
  </si>
  <si>
    <t>การประชาสัมพันธ์สร้างการรับรู้ในเรื่องการท่องเที่ยวของกลุ่มจังหวัด กิจกรรม สบายดี Festival “สืบสาน วัฒนธรรมประเพณี อารยธรรมแห่งลุ่มน้ำโขง”</t>
  </si>
  <si>
    <t>https://emenscr.nesdc.go.th/viewer/view.html?id=33O2g8Z9AatnEYoXZXKK</t>
  </si>
  <si>
    <t>กก.520121-65-0003</t>
  </si>
  <si>
    <t>https://emenscr.nesdc.go.th/viewer/view.html?id=delJydpA6xtp71q303Yo</t>
  </si>
  <si>
    <t>สน 02.55-65-0002</t>
  </si>
  <si>
    <t>โครงการส่งเสริมเส้นทางการท่องเที่ยวกลุ่มจังหวัดสนุก (เที่ยวสนุก สุขสบาย) กิจกรรม การส่งเสริมการท่องเที่ยวตามรอยบุคคลสำคัญ</t>
  </si>
  <si>
    <t>https://emenscr.nesdc.go.th/viewer/view.html?id=kwlm7MkjQVHk64NmNJx4</t>
  </si>
  <si>
    <t>ยส 0001-65-0001</t>
  </si>
  <si>
    <t>https://emenscr.nesdc.go.th/viewer/view.html?id=LABQQ7rWZYCK8jqa9V9m</t>
  </si>
  <si>
    <t>สส 02.59-65-0001</t>
  </si>
  <si>
    <t>โครงการเปิดเส้นทางการท่องเที่ยวทางน้ำเส้นทางใหม่ตลาดริมน้ำ 3 อำเภอ เชื่อมโยงวิถีชีวิตจังหวัดสมุทรสงคราม</t>
  </si>
  <si>
    <t>https://emenscr.nesdc.go.th/viewer/view.html?id=83Wlo0NBO8i0J6z8a0me</t>
  </si>
  <si>
    <t>นม 02.20-65-0006</t>
  </si>
  <si>
    <t>การพัฒนาการตลาดและการประชาสัมพันธ์การท่องเที่ยว กีฬา และเครือข่าย / การส่งเสริมการท่องเที่ยวชุมชน จังหวัดนครราชสีมา</t>
  </si>
  <si>
    <t>https://emenscr.nesdc.go.th/viewer/view.html?id=93X8LLARdYU6Ee372Ker</t>
  </si>
  <si>
    <t>dnp_regional_61-65-0001</t>
  </si>
  <si>
    <t>โครงการพัฒนาและส่งเสริมการท่องเที่ยวกลุ่มจังหวัด ภาคเหนือตอนล่าง 2 กิจกรรมส่งเสริมการท่องเที่ยวกลุ่มเยาวชนรักษ์ป่ามรดกโลกห้วยขาแข้ง</t>
  </si>
  <si>
    <t>https://emenscr.nesdc.go.th/viewer/view.html?id=QOd6BMMzJVHjX2ZxNjg0</t>
  </si>
  <si>
    <t>ชย 02.10-65-0002</t>
  </si>
  <si>
    <t>ส่งเสริมการท่องเที่ยวและการจัดกิจกรรมสำคัญของจังหวัดชัยภูมิ(จัดกิจกรรมทางการท่องเที่ยวสืบสานประเพณีจังหวัดชัยภูมิ)</t>
  </si>
  <si>
    <t>https://emenscr.nesdc.go.th/viewer/view.html?id=NVoXKQnQnmT6R13GxLpj</t>
  </si>
  <si>
    <t>นว 02.22-65-0001</t>
  </si>
  <si>
    <t>โครงการพัฒนาการท่องเที่ยวเชิงวัฒนธรรมและธรรมชาติแห่งความสุข/ กิจกรรมหลัก ส่งเสริมกิจกรรมการท่องเที่ยวเชิงวัฒนธรรมและธรรมชาติแห่งความสุข/กิจกรรมย่อย งานประเพณีแห่เจ้าพ่อ-เจ้าแม่ปากน้ำโพ</t>
  </si>
  <si>
    <t>สำนักงานการท่องเที่ยวและกีฬาจังหวัดนครสวรรค์</t>
  </si>
  <si>
    <t>https://emenscr.nesdc.go.th/viewer/view.html?id=23JljNy5X1sjWrNolZRQ</t>
  </si>
  <si>
    <t>ตก 0001-65-0001</t>
  </si>
  <si>
    <t>ส่งเสริมและพัฒนาเครือข่ายด้านการประชาสัมพันธ์การท่องเที่ยว (ภายใต้โครงการส่งเสริมและประชาสัมพันธ์การท่องเที่ยว)</t>
  </si>
  <si>
    <t>สำนักงานประชาสัมพันธ์จังหวัดตาก</t>
  </si>
  <si>
    <t>https://emenscr.nesdc.go.th/viewer/view.html?id=B8kYy4JNgLsw3kgzjE22</t>
  </si>
  <si>
    <t>อท.1506-65-0001</t>
  </si>
  <si>
    <t>https://emenscr.nesdc.go.th/viewer/view.html?id=lOlqzp9xkBu0Xr672dOq</t>
  </si>
  <si>
    <t>อท.1506-65-0002</t>
  </si>
  <si>
    <t>งานรำลึกขุนรองปลัดชู</t>
  </si>
  <si>
    <t>https://emenscr.nesdc.go.th/viewer/view.html?id=x0lqene7jwFqR2nKyBal</t>
  </si>
  <si>
    <t>โครงการพัฒนาการท่องเที่ยวเชิงวัฒนธรรมและธรรมชาติแห่งความสุข/กิจกรรม ส่งเสริมกิจกรรมการท่องเที่ยวเชิงวัฒนธรรมและธรรมชาติแห่งความสุข และกิจกรรม ส่งเสริมการตลาดและการประชาสัมพันธ์</t>
  </si>
  <si>
    <t>https://emenscr.nesdc.go.th/viewer/view.html?id=jolp3GeLL0HzxJ2r4Qyd</t>
  </si>
  <si>
    <t>คค 06085-65-0002</t>
  </si>
  <si>
    <t>พัฒนาปัจจัยโครงสร้างพื้นฐานและสิ่งอำนวยความสะดวกด้านการท่องเที่ยว</t>
  </si>
  <si>
    <t>https://emenscr.nesdc.go.th/viewer/view.html?id=GjZyjaLJaLi4GrydaxjQ</t>
  </si>
  <si>
    <t>รอ 0017-65-0002</t>
  </si>
  <si>
    <t>โครงการส่งเสริมการรับรู้ให้จังหวัดร้อยเอ็ดเป็นเป้าหมายการท่องเที่ยว</t>
  </si>
  <si>
    <t>ธันวาคม 2565</t>
  </si>
  <si>
    <t>https://emenscr.nesdc.go.th/viewer/view.html?id=93Xr35pqY4iQlErnwyGN</t>
  </si>
  <si>
    <t>นพ 02.19-65-0002</t>
  </si>
  <si>
    <t>โครงการส่งเสริมเส้นทางการท่องเที่ยวกลุ่มจังหวัดสนุก (เที่ยวสนุก สุขสบาย) กิจกรรมปั่นจักรยานเชื่อมโยง 3 ธรรม 3 จังหวัด</t>
  </si>
  <si>
    <t>https://emenscr.nesdc.go.th/viewer/view.html?id=OowqRopMmXs9eNXoRpJJ</t>
  </si>
  <si>
    <t>สก 02.61-65-0001</t>
  </si>
  <si>
    <t>https://emenscr.nesdc.go.th/viewer/view.html?id=GjZqnm0n0liLEmzJgpxl</t>
  </si>
  <si>
    <t>สก 0031-65-0002</t>
  </si>
  <si>
    <t>ส่งเสริมการท่องเที่ยววิถีชุมชน ๕ ชาติพันธุ์</t>
  </si>
  <si>
    <t>https://emenscr.nesdc.go.th/viewer/view.html?id=0RV3eVeQVqHld3XLJxBz</t>
  </si>
  <si>
    <t>กส 0031-65-0001</t>
  </si>
  <si>
    <t>ส่งเสริมกิจกรรมการท่องเที่ยวจังหวัดกาฬสินธุ์ : มหกรรมศิลปวัฒนธรรมกาฬสินธุ์ถิ่นโปงลาง</t>
  </si>
  <si>
    <t>https://emenscr.nesdc.go.th/viewer/view.html?id=23JaLZgLLRTOrd0A8OXx</t>
  </si>
  <si>
    <t>กส 0031-65-0002</t>
  </si>
  <si>
    <t>ส่งเสริมกิจกรรมการท่องเที่ยวจังหวัดกาฬสินธุ์ : ส่งเสริมขนบธรรมเนียมประเพณีเทศกาล “มาฆปูรณมีบูชา” ทะเลธุงอีสานจังหวัดกาฬสินธุ์</t>
  </si>
  <si>
    <t>https://emenscr.nesdc.go.th/viewer/view.html?id=rXlNVrYzErTndOg4ek3K</t>
  </si>
  <si>
    <t>นน 0017-65-0006</t>
  </si>
  <si>
    <t>https://emenscr.nesdc.go.th/viewer/view.html?id=rXlNAKO92RundOg4eklo</t>
  </si>
  <si>
    <t>กส 0031-65-0003</t>
  </si>
  <si>
    <t>ส่งเสริมกิจกรรมการท่องเที่ยวจังหวัดกาฬสินธุ์ : ส่งเสริมด้านการท่องเที่ยวเชิงประวัติศาสตร์วัฒนธรรมโบราณสถาน เมืองฟ้าแดดสงยาง พระธาตุยาคู เทศกาล “วิสาขปุณณมีปูชา” จังหวัดกาฬสินธุ์</t>
  </si>
  <si>
    <t>https://emenscr.nesdc.go.th/viewer/view.html?id=rXlNA0B5Z1iZ6Gro208E</t>
  </si>
  <si>
    <t>นน 0017-65-0007</t>
  </si>
  <si>
    <t>โครงการพัฒนาอัตลักษณ์น่าน มุ่งสู่เมืองสร้างสรรค์ (Creative City)</t>
  </si>
  <si>
    <t>https://emenscr.nesdc.go.th/viewer/view.html?id=33OQqjRwEnTp8BG23yzo</t>
  </si>
  <si>
    <t>ชร 0019-65-0002</t>
  </si>
  <si>
    <t>ยกระดับการพัฒนาชุมชนท่องเที่ยวเชิงคุณภาพ เพื่อการพัฒนาที่ยั่งยืน</t>
  </si>
  <si>
    <t>https://emenscr.nesdc.go.th/viewer/view.html?id=MBVgLmEn3dS6N920347A</t>
  </si>
  <si>
    <t>ชร 0031-65-0001</t>
  </si>
  <si>
    <t>เชียงรายเบียนนาเล่  Chiang Rai Biennale</t>
  </si>
  <si>
    <t>https://emenscr.nesdc.go.th/viewer/view.html?id=GjZ6GRYryXsn3XLWmyLK</t>
  </si>
  <si>
    <t>ชร 0001-65-0001</t>
  </si>
  <si>
    <t>การประชาสัมพันธ์ส่งเสริมการท่องเที่ยวของจังหวัดเชียงราย สไตล์นิวนอร์มอล (Style New Normal)</t>
  </si>
  <si>
    <t>https://emenscr.nesdc.go.th/viewer/view.html?id=VWXJVqXqZOf6JLdyj60K</t>
  </si>
  <si>
    <t>ชร 02.12-65-0003</t>
  </si>
  <si>
    <t>การอนุรักษ์และสืบสานวัฒนธรรมประเพณีศิลปะการ วิถีชีวิตในท้องถิ่นจังหวัดเชียงราย</t>
  </si>
  <si>
    <t>https://emenscr.nesdc.go.th/viewer/view.html?id=MBVgLxn4gaHKaAQMy2QW</t>
  </si>
  <si>
    <t>ทส 0925-65-0003</t>
  </si>
  <si>
    <t>ปรับภูมิทัศน์สะพานดูนกทะเลสาบเชียงแสน ตำบลโยนก อำเภอเชียงแสน จังหวัดเชียงราย</t>
  </si>
  <si>
    <t>สำนักบริหารพื้นที่อนุรักษ์ ที่ 15 (เชียงราย)</t>
  </si>
  <si>
    <t>https://emenscr.nesdc.go.th/viewer/view.html?id=13omr0O81kt5r4GwN8GG</t>
  </si>
  <si>
    <t>ชร 0017-65-0017</t>
  </si>
  <si>
    <t>โครงการยกระดับศักยภาพบุคลากร สินค้า บริการ และการประชาสัมพันธ์การท่องเที่ยวจังหวัดเชียงรายแบบบูรณาการ</t>
  </si>
  <si>
    <t>https://emenscr.nesdc.go.th/viewer/view.html?id=Z6xQA5j6aNSxJyBqGzXd</t>
  </si>
  <si>
    <t>ตง 02.14-65-0001</t>
  </si>
  <si>
    <t>https://emenscr.nesdc.go.th/viewer/view.html?id=B8k9p36ZlmczJ2pdqypo</t>
  </si>
  <si>
    <t>ชร 0031-65-0002</t>
  </si>
  <si>
    <t>เทศกาลสมโภช ๗๖๐ ปีสร้างบ้านแปงเวียงพญามังรายหลวง  (การพัฒนาแหล่งเรียนรู้ประวัติศาสตร์ ศาสนา ศิลปะและวัฒนธรรม เพื่อการท่องเที่ยวอย่างยั่งยืน)</t>
  </si>
  <si>
    <t>https://emenscr.nesdc.go.th/viewer/view.html?id=A384pAXJ1RUG6dLlwggM</t>
  </si>
  <si>
    <t>พย 0031-65-0001</t>
  </si>
  <si>
    <t>โครงการส่งเสริมการท่องเที่ยวเทศกาล ประเพณี วัฒนธรรมและชาติพันธุ์จังหวัดพะเยา</t>
  </si>
  <si>
    <t>https://emenscr.nesdc.go.th/viewer/view.html?id=rXlN63rYWAUBARnmOrW4</t>
  </si>
  <si>
    <t>สฎ 0031-65-0001</t>
  </si>
  <si>
    <t>สืบสานมรดกภูมิปัญญา ประเพณีชักพระทางน้ำ จังหวัดสุราษฎร์ธานี</t>
  </si>
  <si>
    <t>สำนักงานวัฒนธรรมจังหวัดสุราษฎร์ธานี</t>
  </si>
  <si>
    <t>https://emenscr.nesdc.go.th/viewer/view.html?id=Y76a53w5V8fjWpxn6J4E</t>
  </si>
  <si>
    <t>ชน 02.09-65-0001</t>
  </si>
  <si>
    <t>https://emenscr.nesdc.go.th/viewer/view.html?id=jolWq6LjNLco8AB59oaX</t>
  </si>
  <si>
    <t>มท 0408-65-0001</t>
  </si>
  <si>
    <t>โครงการส่งเสริมการท่องเที่ยวเชิงสร้างสรรค์และวัฒนธรรม</t>
  </si>
  <si>
    <t>https://emenscr.nesdc.go.th/viewer/view.html?id=JKY5dN8wGrsxnmGK0pKA</t>
  </si>
  <si>
    <t>พท 0031-65-0001</t>
  </si>
  <si>
    <t>050101V01F01</t>
  </si>
  <si>
    <t>https://emenscr.nesdc.go.th/viewer/view.html?id=83WYzkV4j6C16mBjG18Q</t>
  </si>
  <si>
    <t>ปน 02.30-65-0001</t>
  </si>
  <si>
    <t>โครงการท่องเที่ยววิถีประสบการณ์ สัมผัสจังหวัดภาคใต้ชายแดน (Experience Tourism in Southern Border)</t>
  </si>
  <si>
    <t>สำนักงานการท่องเที่ยวและกีฬาจังหวัดปัตตานี</t>
  </si>
  <si>
    <t>https://emenscr.nesdc.go.th/viewer/view.html?id=RdrJjlM9O1Tpwa16yXyV</t>
  </si>
  <si>
    <t>บร 0019-65-0001</t>
  </si>
  <si>
    <t>โครงการเสริมสร้างศักยภาพศูนย์กลางการท่องเที่ยวอารยธรรมขอมและกีฬามาตรฐานโลก กิจกรรมจัดแสดงและจำหน่ายผลิตภัณฑ์ OTOP/SME งานกาชาดและไหมบุรีรัมย์</t>
  </si>
  <si>
    <t>สำนักงานพัฒนาชุมชนจังหวัดบุรีรัมย์</t>
  </si>
  <si>
    <t>https://emenscr.nesdc.go.th/viewer/view.html?id=B8k91eGoVjfo93y67Q5m</t>
  </si>
  <si>
    <t>สร 0018-65-0001</t>
  </si>
  <si>
    <t>โครงการการพัฒนาและส่งเสริมการท่องเที่ยววิถีชุมชน กิจกรรมหลัก มหัศจรรย์งานช้างสุรินทร์</t>
  </si>
  <si>
    <t>ที่ทำการปกครองจังหวัดสุรินทร์</t>
  </si>
  <si>
    <t>https://emenscr.nesdc.go.th/viewer/view.html?id=93XA4j119Yt7L5gxVr94</t>
  </si>
  <si>
    <t>สค 0031-65-0001</t>
  </si>
  <si>
    <t>โครงการยกระดับคุณภาพการศึกษาและส่งเสริมการเรียนรู้ทุกระดับวัย กิจกรรมหลัก : ส่งเสริมเรียนรู้วัฒนธรรมท้องถิ่น / ชุมชน จัดงานสืบสานประเพณีวัฒนธรรมไทย-จีน “ตรุษจีน "เล่ง เกีย ฉู่" สืบสานตำนานมังกร 2565"</t>
  </si>
  <si>
    <t>สำนักงานวัฒนธรรมจังหวัดสมุทรสาคร</t>
  </si>
  <si>
    <t>050101V04F02</t>
  </si>
  <si>
    <t>https://emenscr.nesdc.go.th/viewer/view.html?id=VWXJ8VyzAdsOdK9ZNodw</t>
  </si>
  <si>
    <t>อน 0017-65-0002</t>
  </si>
  <si>
    <t>https://emenscr.nesdc.go.th/viewer/view.html?id=jol1Al6yOZF2B4YMjyox</t>
  </si>
  <si>
    <t>อจ 02.71-65-0001</t>
  </si>
  <si>
    <t>โครงการส่งเสริมประเพณีและวัฒนธรรมจังหวัดอำนาจเจริญ</t>
  </si>
  <si>
    <t>https://emenscr.nesdc.go.th/viewer/view.html?id=NVoB0zLjA4SEJ48dAr9Z</t>
  </si>
  <si>
    <t>พจ 0031-65-0001</t>
  </si>
  <si>
    <t>โครงการพัฒนาด้านการท่องเที่ยวและบริการ  กิจกรรมจัดงานประเพณีสงกรานต์  สรงน้ำพ่อปู่  บูชาหลักเมืองและย้อนรอยประวัติศาสตร์เมืองเก่าพิจิตร</t>
  </si>
  <si>
    <t>https://emenscr.nesdc.go.th/viewer/view.html?id=qWLZkn4mmxhg4kM0YKrX</t>
  </si>
  <si>
    <t>สห 02.63-65-0001</t>
  </si>
  <si>
    <t>โครงการส่งเสริมกิจกรรมด้านการท่องเที่ยวผ่านเรื่องเล่าจังหวัดสิงห์บุรี กิจกรรมย่อย งานเทศกาลกินปลาของดีเมืองสิงห์</t>
  </si>
  <si>
    <t>https://emenscr.nesdc.go.th/viewer/view.html?id=RdrO0WRXGWFB5j3MKKKJ</t>
  </si>
  <si>
    <t>อบ 02.75-65-0001</t>
  </si>
  <si>
    <t>โครงการยกระดับการท่องเที่ยวเพื่อรองรับนักท่องเที่ยวของกลุ่มจังหวัดภาคตะวันออกเฉียงเหนือตอนล่าง ๒</t>
  </si>
  <si>
    <t>สำนักงานการท่องเที่ยวและกีฬาจังหวัดอุบลราชธานี</t>
  </si>
  <si>
    <t>https://emenscr.nesdc.go.th/viewer/view.html?id=Y76Gj6kzNpCeRzW57eA8</t>
  </si>
  <si>
    <t>ชร 0001-65-0002</t>
  </si>
  <si>
    <t>การประชาสัมพันธ์รณรงค์ป้องกันและลดอุบัติเหตุทางถนน ส่งเสริมการท่องเที่ยวเชียงรายตลอดทั้งปี</t>
  </si>
  <si>
    <t>https://emenscr.nesdc.go.th/viewer/view.html?id=VWX9mJ3NadiOdK9ZNoM8</t>
  </si>
  <si>
    <t>ชร 0001-65-0003</t>
  </si>
  <si>
    <t>การประชาสัมพันธ์รณรงค์ป้องกันแก้ไขปัญหาหมอกควันและไฟป่า ส่งเสริมการท่องเที่ยวเชียงรายตลอดทั้งปี</t>
  </si>
  <si>
    <t>https://emenscr.nesdc.go.th/viewer/view.html?id=nrlale1AO9Cn0Agwex0K</t>
  </si>
  <si>
    <t>ชร 0031-65-0003</t>
  </si>
  <si>
    <t>สืบสานประเพณีนมัสการและสรงน้ำพระธาตุดอยตุง ประจำปี 2565</t>
  </si>
  <si>
    <t>https://emenscr.nesdc.go.th/viewer/view.html?id=KYAKAwlAqOHYRrepkYxW</t>
  </si>
  <si>
    <t>พจ 0031-65-0002</t>
  </si>
  <si>
    <t>โครงการพัฒนาด้านการท่องเที่ยวและบริการ  กิจกรรมงานประเพณีแข่งขันเรือยาวจังหวัดพิจิตรชิงถ้วยพระราชทานพระบาทสมเด็จพระเจ้าอยู่หัว  ประจำปี 2565</t>
  </si>
  <si>
    <t>https://emenscr.nesdc.go.th/viewer/view.html?id=eKlzlgL1ZAcMZg573XZp</t>
  </si>
  <si>
    <t>สห 02.63-65-0002</t>
  </si>
  <si>
    <t>โครงการพัฒนาและเชื่อมโยงแหล่งท่องเที่ยวเชิงประวัติศาสตร์ และศาสนา กิจกรรมหลักส่งเสริมการตลาดด้านการท่องเที่ยวทางประวัติศาสตร์ ศาสนา และผลิตภัณฑ์ชุมชนด้วยเทคโนโลยี   (กิจกรรมย่อยที่ 2 จ้างเหมาจัดงานวีรชนค่ายบางระจัน)</t>
  </si>
  <si>
    <t>https://emenscr.nesdc.go.th/viewer/view.html?id=QOdwWWKYdVTVLlrRqdZj</t>
  </si>
  <si>
    <t>กบ 0031-65-0001</t>
  </si>
  <si>
    <t>เทศกาลกระบี่เมืองศิลปะ : Krabi Art Festival 2022</t>
  </si>
  <si>
    <t>https://emenscr.nesdc.go.th/viewer/view.html?id=13oGlj0lJzhnJB8WaRpz</t>
  </si>
  <si>
    <t>สห 02.63-65-0003</t>
  </si>
  <si>
    <t>โครงการยกระดับการท่องเที่ยววิถีชุมชนลุ่มน้ำเจ้าพระยา/ป่าสัก กิจกรรมหลักส่งเสริมการตลาดด้านการท่องเที่ยววิถีชุมชนลุ่มน้ำเจ้าพระยา/ป่าสัก   (กิจกรรมย่อยที่ 2 จ้างเหมาบริการจัดงานส่งเสริมการท่องเที่ยวทางประวัติศาสตร์เตาเผาแม่น้ำน้อย อำเภอบางระจัน จังหวัดสิงห์บุรี)</t>
  </si>
  <si>
    <t>https://emenscr.nesdc.go.th/viewer/view.html?id=13oGl9wAgjcGMN2gLy3r</t>
  </si>
  <si>
    <t>สห 02.63-65-0004</t>
  </si>
  <si>
    <t>โครงการยกระดับการท่องเที่ยววิถีชุมชนลุ่มน้ำเจ้าพระยา/ป่าสัก กิจกรรมหลักส่งเสริมการตลาดด้านการท่องเที่ยววิถีชุมชนลุ่มน้ำเจ้าพระยา/ป่าสัก  (กิจกรรมย่อยที่ 3 จ้างเหมาบริการจัดงานส่งเสริมการท่องเที่ยวเมืองโบราณบ้านคูเมือง ตำบลห้วยชัน อำเภออินทร์บุรี จังหวัดสิงห์บุรี )</t>
  </si>
  <si>
    <t>https://emenscr.nesdc.go.th/viewer/view.html?id=NVoBWwpoJ2hxQ6jB91Vq</t>
  </si>
  <si>
    <t>อพท 105-65-0001</t>
  </si>
  <si>
    <t>ยกระดับการท่องเที่ยวชุมชนเพื่อการพัฒนาการท่องเที่ยวอย่างยั่งยืนของกลุ่มจังหวัดสบายดี</t>
  </si>
  <si>
    <t>https://emenscr.nesdc.go.th/viewer/view.html?id=634GwymrMYU5MAE2mxpd</t>
  </si>
  <si>
    <t>ยล 0017-65-0007</t>
  </si>
  <si>
    <t>https://emenscr.nesdc.go.th/viewer/view.html?id=aQlGdweX5RT1AZyE894L</t>
  </si>
  <si>
    <t>ชพ 0022-65-0002</t>
  </si>
  <si>
    <t>พัฒนาศักยภาพแหล่งท่องเที่ยวชุมพรสู่มาตรฐานสากล</t>
  </si>
  <si>
    <t>สำนักงานโยธาธิการและผังเมืองจังหวัดชุมพร</t>
  </si>
  <si>
    <t>https://emenscr.nesdc.go.th/viewer/view.html?id=wEl771AzL5UEa9Ww446a</t>
  </si>
  <si>
    <t>dasta_regional_72-65-0003</t>
  </si>
  <si>
    <t>https://emenscr.nesdc.go.th/viewer/view.html?id=LAMVkWRNAmfyM5KBLL6n</t>
  </si>
  <si>
    <t>นภ 0031-65-0001</t>
  </si>
  <si>
    <t>https://emenscr.nesdc.go.th/viewer/view.html?id=A3My9aejyrSjRkGXddgy</t>
  </si>
  <si>
    <t>คค 06085-65-0004</t>
  </si>
  <si>
    <t>พัฒนาโครงสร้างพื้นฐานในแหล่งท่องเที่ยว  และสิ่งอำนวยความสะดวกด้านการท่องเที่ยวในปราจันสระตรานคร  ทางหลวงหมายเลข 3153  ตอน จันทบุรี - ท่าใหม่  อำเภอเมืองจันทบุรี  จังหวัดจันทบุรี</t>
  </si>
  <si>
    <t>https://emenscr.nesdc.go.th/viewer/view.html?id=x0ak3MqZmAcepxLn5OxG</t>
  </si>
  <si>
    <t>ชพ 0017-65-0002</t>
  </si>
  <si>
    <t>https://emenscr.nesdc.go.th/viewer/view.html?id=nr71rOjQ7ZInOwje7w0R</t>
  </si>
  <si>
    <t>นม 0031-65-0003</t>
  </si>
  <si>
    <t>การพัฒนาศักยภาพบุคลากรด้านการท่องเที่ยว  อบรมเชิงปฏิบัติการเยาวชนคนสร้างศิลปะร่วมสมัยนครชัยบุรินทร์</t>
  </si>
  <si>
    <t>https://emenscr.nesdc.go.th/viewer/view.html?id=MBMoB8WB1pHE2Q7wNAK5</t>
  </si>
  <si>
    <t>คค 0703.66-65-0002</t>
  </si>
  <si>
    <t>ปรับปรุงถนนลาดยางเดิมเป็นถนนคอนกรีตเสริมเหล็กทางเข้าแหล่งโบราณคดีหนองราชวัตร หมู่ที่ 8 บ้านหนองเปล้า ตำบลหนองราชวัตร อำเภอหนองหญ้าไซ จังหวัดสุพรรณบุรี ผิวจราจรกว้าง 5.00 เมตร ระยะทาง 0.550 กิโลเมตร หนา 0.15 เมตร</t>
  </si>
  <si>
    <t>https://emenscr.nesdc.go.th/viewer/view.html?id=B8MN00ngn0Tow71GpmaM</t>
  </si>
  <si>
    <t>คค 0703.63-65-0004</t>
  </si>
  <si>
    <t>โครงการส่งเสริมและพัฒนาด้านสังคม โครงการย่อยเสริมสร้างความปลอดภัยในชีวิตและทรัพย์สิน  กิจกรรมหลักเสริมสร้างความปลอดภัยในชีวิตและทรัพย์สิน กิจกรรมย่อย ติดตั้งป้ายแนะนำแหล่งท่องเที่ยวของจังหวัดสระบุรี  (แบบ Over Head และ Over Hang)เพื่อแนะนำแหล่งท่องเที่ยวในพื้นที่อำเภอแก่งคอย  อำเภอมวกเหล็ก อำเภอวังม่วง อำเภอพระพุทธบาท และอำเภอเมืองสระบุรี จังหวัดสระบุรี  จำนวน 5 อำเภอ 21 แห่ง</t>
  </si>
  <si>
    <t>แขวงทางหลวงชนบทสระบุรี</t>
  </si>
  <si>
    <t>https://emenscr.nesdc.go.th/viewer/view.html?id=p9xk8XXaNBh5JOGoKO2o</t>
  </si>
  <si>
    <t>อย 0031-65-0002</t>
  </si>
  <si>
    <t>กิจกรรมแข่งขันเรือยาวประเพณีจังหวัดพระนครศรีอยุธยา</t>
  </si>
  <si>
    <t>https://emenscr.nesdc.go.th/viewer/view.html?id=Z6a1aNqLAJhV7Ye8AAmz</t>
  </si>
  <si>
    <t>สบ 0031-65-0003</t>
  </si>
  <si>
    <t>โครงการส่งเสริมและพัฒนาภาคการท่องเที่ยวและบริการ โครงการย่อย ส่งเสริมการจัดงานประเพณีระดับจังหวัด กิจกรรมหลัก ส่งเสริม การจัดงานประเพณีระดับจังหวัด กิจกรรมย่อย ค่าจ้างเหมาจัดงานประเพณี ตักบาตรข้าวต้มลูกโยน</t>
  </si>
  <si>
    <t>https://emenscr.nesdc.go.th/viewer/view.html?id=53z4joX8B9uwmEZoRlMV</t>
  </si>
  <si>
    <t>สบ 0031-65-0004</t>
  </si>
  <si>
    <t>โครงการส่งเสริมและพัฒนาภาคการท่องเที่ยวและบริการ โครงการย่อย ส่งเสริมการจัดงานประเพณีระดับจังหวัด กิจกรรมหลัก ส่งเสริม การจัดงานประเพณีระดับจังหวัด กิจกรรมย่อย ค่าจ้างเหมาจัดงานประเพณี ตักบาตรดอกเข้าพรรษาและถวายเทียนพระราชทานจังหวัดสระบุรี</t>
  </si>
  <si>
    <t>https://emenscr.nesdc.go.th/viewer/view.html?id=GjMdOKjplqiwRZA2jj43</t>
  </si>
  <si>
    <t>สพ 0018-65-0001</t>
  </si>
  <si>
    <t>โครงการส่งเสริมศิลปวัฒนธรรมเพื่อการท่องเที่ยว งานอนุสรณ์ดอนเจดีย์จังหวัดสุพรรณบุรี</t>
  </si>
  <si>
    <t>https://emenscr.nesdc.go.th/viewer/view.html?id=eKwNpV7JVAfnE4A9xxMK</t>
  </si>
  <si>
    <t>สพ 0018-65-0002</t>
  </si>
  <si>
    <t>https://emenscr.nesdc.go.th/viewer/view.html?id=NVMwWpr2eOUxABz90Wjj</t>
  </si>
  <si>
    <t>สค 0022-65-0001</t>
  </si>
  <si>
    <t>โครงการพัฒนาและส่งเสริมการท่องเที่ยว กิจกรรมหลัก : พัฒนาโครงสร้างพื้นฐานด้านการท่องเที่ยว กิจกรรมย่อย : ก่อสร้างเขื่อนป้องกันตลิ่งริมคลองแสมดำ-คลองสหกรณ์สาย 3  พร้อมปรับภูมิทัศน์บริเวณวัดวิสุทธิวราวาส  ตำบลพันท้ายนรสิงห์ อำเภอเมืองสมุทรสาคร จังหวัดสมุทรสาคร ความยาว 0.400 กิโลเมตร</t>
  </si>
  <si>
    <t>สำนักงานโยธาธิการและผังเมืองจังหวัดสมุทรสาคร</t>
  </si>
  <si>
    <t>https://emenscr.nesdc.go.th/viewer/view.html?id=jo9mEm9pX6fwAorr2w8G</t>
  </si>
  <si>
    <t>อย 0017-65-0003</t>
  </si>
  <si>
    <t>โครงการพัฒนาและส่งเสริมการท่องเที่ยวเชิงประวัติศาสตร์และวัฒนธรรม ตามแนวคิดเศรษฐกิจสร้างสรรค์</t>
  </si>
  <si>
    <t>https://emenscr.nesdc.go.th/viewer/view.html?id=rX5an5lgXpTmK85zZEmd</t>
  </si>
  <si>
    <t>วธ 0203-65-0001</t>
  </si>
  <si>
    <t>ค่าใช้จ่ายในการดำเนินงานสร้างสรรค์ผลิตภัณฑ์วัฒนธรรมไทย</t>
  </si>
  <si>
    <t>https://emenscr.nesdc.go.th/viewer/view.html?id=83MgZdMXzNhxrKLRaYxa</t>
  </si>
  <si>
    <t>นค 0017-65-0002</t>
  </si>
  <si>
    <t>https://emenscr.nesdc.go.th/viewer/view.html?id=deoLygZ46ycqel5XKR5w</t>
  </si>
  <si>
    <t>ศก 0031-65-0001</t>
  </si>
  <si>
    <t>โครงการพัฒนาและส่งเสริมการท่องเที่ยวตามอารยะรรมอีสานใต้</t>
  </si>
  <si>
    <t>https://emenscr.nesdc.go.th/viewer/view.html?id=lOXQW12JJzUqEWlrZ59N</t>
  </si>
  <si>
    <t>อย 0018-65-0001</t>
  </si>
  <si>
    <t>https://emenscr.nesdc.go.th/viewer/view.html?id=o46JX2QxM4U368OOp3y4</t>
  </si>
  <si>
    <t>วธ 0203-65-0005</t>
  </si>
  <si>
    <t>มหกรรมวัฒนธรรมรัตนโกสินทร์</t>
  </si>
  <si>
    <t>https://emenscr.nesdc.go.th/viewer/view.html?id=eKw8mg1n30iqyp154g0L</t>
  </si>
  <si>
    <t>วธ 0204-65-0004</t>
  </si>
  <si>
    <t>โครงการส่งเสริมและพัฒนาศักยภาพอุตสาหกรรมภาพยนตร์และวีดิทัศน์</t>
  </si>
  <si>
    <t>กองยุทธศาสตร์และแผนงาน</t>
  </si>
  <si>
    <t>https://emenscr.nesdc.go.th/viewer/view.html?id=53zNLOl4AMtMwYLQ8Ydx</t>
  </si>
  <si>
    <t>กก 0406-65-0002</t>
  </si>
  <si>
    <t>โครงการยกระดับชุมชนตามโครงการ โคก หนอง นา โมเดล ให้เป็นชุมชนท่องเที่ยวต้นแบบ ประจำปีงบประมาณ พ.ศ. 2565</t>
  </si>
  <si>
    <t>กองพัฒนาแหล่งท่องเที่ยว</t>
  </si>
  <si>
    <t>https://emenscr.nesdc.go.th/viewer/view.html?id=Z6aAn1QnyjtwZJA8ZGdY</t>
  </si>
  <si>
    <t>นภ 0022-65-0002</t>
  </si>
  <si>
    <t>ก่อสร้างลานจอดรถ ตลาดห้วยเดื่อ</t>
  </si>
  <si>
    <t>สำนักงานโยธาธิการและผังเมืองจังหวัดหนองบัวลำภู</t>
  </si>
  <si>
    <t>https://emenscr.nesdc.go.th/viewer/view.html?id=NVM64wGwoJt7aJNGaAgX</t>
  </si>
  <si>
    <t>นภ 0022-65-0003</t>
  </si>
  <si>
    <t>ปรับปรุงภูมิทัศน์ศาลปู่หลุบ ภูแอ่น (ช่องเขาขาด)</t>
  </si>
  <si>
    <t>https://emenscr.nesdc.go.th/viewer/view.html?id=Z6aARok39NS4Ek8m1oOe</t>
  </si>
  <si>
    <t>วธ 0204-65-0005</t>
  </si>
  <si>
    <t>เงินอุดหนุนสนับสนุนการจัดกิจกรรมด้านภาพยนตร์และวีดิทัศน์</t>
  </si>
  <si>
    <t>https://emenscr.nesdc.go.th/viewer/view.html?id=Y7mEnLm5OEcg1yNr63n1</t>
  </si>
  <si>
    <t>พล 0009-65-0003</t>
  </si>
  <si>
    <t>ส่งเสริมการปลูกและแปรรูปผลิตภัณฑ์น้ำตาลโตนดครบวงจรและงานวันน้ำตาลโตนดของดีอำเภอวัดโบสถ์จังหวัดพิษณุโลก</t>
  </si>
  <si>
    <t>สำนักงานเกษตรจังหวัดพิษณุโลก</t>
  </si>
  <si>
    <t>https://emenscr.nesdc.go.th/viewer/view.html?id=EaML7eBOW0FA03477qLk</t>
  </si>
  <si>
    <t>ชบ 02.08-65-0001</t>
  </si>
  <si>
    <t>โครงการปรับปรุงมาตรฐานสินค้าและธุรกิจบริการด้านการท่องเที่ยว  กิจกรรมหลัก สีสันอีอีซี (Colors of EEC)</t>
  </si>
  <si>
    <t>https://emenscr.nesdc.go.th/viewer/view.html?id=13RymwjKdgf30WLoaVLR</t>
  </si>
  <si>
    <t>วธ 0206-65-0001</t>
  </si>
  <si>
    <t>ค่าใช้จ่ายในการเป็นเจ้าภาพการประชุมผู้นำกรอบความร่วมมือความริเริ่มแห่งอ่าวเบงกอลสำหรับความร่วมมือหลากหลายสาขาวิชาการและเศรษฐกิจ (BIMSTEC)</t>
  </si>
  <si>
    <t>กองการต่างประเทศ</t>
  </si>
  <si>
    <t>https://emenscr.nesdc.go.th/viewer/view.html?id=mdGKmRlGWNiOGJ2059M7</t>
  </si>
  <si>
    <t>พจ 0034-65-0001</t>
  </si>
  <si>
    <t>งานนมัสการหลวงพ่อเพชรและสมโภชเมืองพิจิตร ประจำปีงบประมาณ 2565</t>
  </si>
  <si>
    <t>https://emenscr.nesdc.go.th/viewer/view.html?id=GjM5QVmxEpUn7EQ15pk2</t>
  </si>
  <si>
    <t>วธ 0204-65-0007</t>
  </si>
  <si>
    <t>ค่าใช้จ่ายในการจัดมหกรรมวัฒนธรรม วิถีคนเมืองลุง</t>
  </si>
  <si>
    <t>https://emenscr.nesdc.go.th/viewer/view.html?id=Y7mLZREwpWComyq7WwQM</t>
  </si>
  <si>
    <t>ปท 0031-65-0001</t>
  </si>
  <si>
    <t>ภูมิศิลป์ถิ่นปทุมธานี</t>
  </si>
  <si>
    <t>สำนักงานวัฒนธรรมจังหวัดปทุมธานี</t>
  </si>
  <si>
    <t>https://emenscr.nesdc.go.th/viewer/view.html?id=mdGYKReLxwTOGJ2059a1</t>
  </si>
  <si>
    <t>วธ 0204-65-0008</t>
  </si>
  <si>
    <t>ค่าใช้จ่ายในการส่งเสริมวิถีไทย วิถีถิ่น สานสายใยไทยมาเลเซีย จังหวัดยะลา</t>
  </si>
  <si>
    <t>https://emenscr.nesdc.go.th/viewer/view.html?id=83MG9NwY65szOBo2e3od</t>
  </si>
  <si>
    <t>วธ 0204-65-0009</t>
  </si>
  <si>
    <t>ค่าใช้จ่ายในการจัดงานมหกรรมอัตลักษณ์ของชุมชนคุณธรรม จังหวัดสิงห์บุรี</t>
  </si>
  <si>
    <t>https://emenscr.nesdc.go.th/viewer/view.html?id=eKwLd3Ql6oimKL0xjqGG</t>
  </si>
  <si>
    <t>วธ 0204-65-0010</t>
  </si>
  <si>
    <t>ค่าใช้จ่ายในการจัดมหกรรมวัฒนธรรม 2 เล จังหวัดสงขลา</t>
  </si>
  <si>
    <t>https://emenscr.nesdc.go.th/viewer/view.html?id=QOMaO8o2d7faVXV9qk7X</t>
  </si>
  <si>
    <t>วธ 0204-65-0011</t>
  </si>
  <si>
    <t>ค่าใช้จ่ายในการส่งเสริมเศรษฐกิจชุมชนด้วยมิติทางวัฒนธรรม ชุมชนคุณธรรม บ้านโนนสวรรค์ บ้านราษฎร์สมบูรณ์ ตำบลท่าลี่ อำเภอกุมภวาปี จังหวัดอุดรธานี</t>
  </si>
  <si>
    <t>https://emenscr.nesdc.go.th/viewer/view.html?id=KYL2LR0389ceW87oyKzJ</t>
  </si>
  <si>
    <t>วธ 0204-65-0012</t>
  </si>
  <si>
    <t>ค่าใช้จ่ายในการส่งเสริมเศรษฐกิจชุมชนด้วยมิติทางวัฒนธรรม ชุมชนคุณธรรม บ้านผาสิงห์ ตำบลหมากหญ้า อำเภอหนองวัวซอ จังหวัดอุดรธานี</t>
  </si>
  <si>
    <t>https://emenscr.nesdc.go.th/viewer/view.html?id=wEmOYkEgXETQN6VXkqmj</t>
  </si>
  <si>
    <t>วธ 0204-65-0013</t>
  </si>
  <si>
    <t>ค่าใช้จ่ายในการส่งเสริมและพัฒนาการท่องเที่ยวเชิงวัฒนธรรมในชุมชนสู่การท่องเที่ยวอย่างยั่งยืน</t>
  </si>
  <si>
    <t>https://emenscr.nesdc.go.th/viewer/view.html?id=lOXNWBgnx1i793kBGg0m</t>
  </si>
  <si>
    <t>วธ 0204-65-0014</t>
  </si>
  <si>
    <t>ค่าใช้จ่ายในการส่งเสริมการท่องเที่ยวเชิงวิถีถิ่น วิถีชุมชน</t>
  </si>
  <si>
    <t>https://emenscr.nesdc.go.th/viewer/view.html?id=JK2g42lp8NhOG7Gkyw86</t>
  </si>
  <si>
    <t>วธ 0204-65-0015</t>
  </si>
  <si>
    <t>ค่าใช้จ่ายในการจัดงานวัฒนธรรมสองฝั่งเจ้าพระยา มหาเจษฎาบดินทร์ จังหวัดนนทบุรี</t>
  </si>
  <si>
    <t>https://emenscr.nesdc.go.th/viewer/view.html?id=43z92WZwG9TWAYdlrBkl</t>
  </si>
  <si>
    <t>ศธ0585.14-65-0040</t>
  </si>
  <si>
    <t>โครงการศิลปข้ามวัฒนธรรม : Cross-cultural Integration 2022</t>
  </si>
  <si>
    <t>https://emenscr.nesdc.go.th/viewer/view.html?id=A3MzRXOBMwh6z5qp71X5</t>
  </si>
  <si>
    <t>dsdw_regional_61-65-0001</t>
  </si>
  <si>
    <t>ส่งเสริมการต่อยอดผ้ากะเหรี่ยงร่วมสมัยจังหวัดอุทัยธานี</t>
  </si>
  <si>
    <t>ศูนย์พัฒนาราษฎรบนพื้นที่สูงจังหวัดอุทัยธานี</t>
  </si>
  <si>
    <t>กรมพัฒนาสังคมและสวัสดิการ</t>
  </si>
  <si>
    <t>กระทรวงการพัฒนาสังคมและความมั่นคงของมนุษย์</t>
  </si>
  <si>
    <t>https://emenscr.nesdc.go.th/viewer/view.html?id=kwWk8mwW8dCO6WEj17nX</t>
  </si>
  <si>
    <t>ศธ0585.14-65-0044</t>
  </si>
  <si>
    <t>โครงการอบรมเยาวชนนักสื่อความหมายทางการท่องเที่ยว</t>
  </si>
  <si>
    <t>https://emenscr.nesdc.go.th/viewer/view.html?id=Z6arLE5L01CZxRxmGpBJ</t>
  </si>
  <si>
    <t>คค 06072-65-0002</t>
  </si>
  <si>
    <t>พัฒนาและส่งเสริมการท่องเที่ยวจังหวัดอุทัยธานี  ทางหลวงหมายเลข 3011 ตอน บ้านไร่ - บ้านใต้ ระหว่าง  กม.ที่ 1+600 - กม.ที่ 2+688 อำเภอบ้านไร่ จังหวัดอุทัยธานี</t>
  </si>
  <si>
    <t>https://emenscr.nesdc.go.th/viewer/view.html?id=A3M7y4lXO0c0GpGJwM8M</t>
  </si>
  <si>
    <t>ศธ0585.14-65-0051</t>
  </si>
  <si>
    <t>โครงการส่งเสริมการเรียนรู้ข้ามวัฒนธรรมเพื่อการท่องเที่ยวเกาะเกร็ด</t>
  </si>
  <si>
    <t>https://emenscr.nesdc.go.th/viewer/view.html?id=B8M7wp1zNeCm1RG6JX5d</t>
  </si>
  <si>
    <t>คค 06072-65-0003</t>
  </si>
  <si>
    <t>พัฒนาและส่งเสริมการท่องเที่ยวจังหวัดอุทัยธานี  ทางหลวงหมายเลข 3011 ตอน บ้านไร่ - บ้านใต้ ระหว่าง  กม.ที่ 4+200 - กม.ที่ 5+403 อำเภอบ้านไร่ จังหวัดอุทัยธานี</t>
  </si>
  <si>
    <t>https://emenscr.nesdc.go.th/viewer/view.html?id=0RzoLey54NuBM84V6ZE9</t>
  </si>
  <si>
    <t>พท 02.34-65-0001</t>
  </si>
  <si>
    <t>https://emenscr.nesdc.go.th/viewer/view.html?id=JK2y6KRV1dhOG7Gkywyl</t>
  </si>
  <si>
    <t>พท 02.34-65-0002</t>
  </si>
  <si>
    <t>https://emenscr.nesdc.go.th/viewer/view.html?id=lOXZ1eGBaqS793kBGgQ3</t>
  </si>
  <si>
    <t>ศธ0585.11-65-0039</t>
  </si>
  <si>
    <t>การพัฒนาโมบายแอพพลิเคชันวางแผนการท่องเที่ยวเชิงพุทธศาสนาแบบมีส่วนร่วมของนักท่องเที่ยวในอาเภอเมืองนนทบุรี จังหวัดนนทบุรี</t>
  </si>
  <si>
    <t>https://emenscr.nesdc.go.th/viewer/view.html?id=GjMLEBxE9QfBLKLogqKB</t>
  </si>
  <si>
    <t>พง 0022-65-0004</t>
  </si>
  <si>
    <t>โครงการปรับปรุงสวนประวัติศาสตร์ทางวัฒนธรรมลุ่มแม่น้ำตะกั่วป่า ส่งเสริมการท่องเที่ยว ศาสนา ศิลปวัฒนธรรม อำเภอตะกั่วป่า จังหวัดพังงา</t>
  </si>
  <si>
    <t>สำนักงานโยธาธิการและผังเมืองจังหวัดพังงา</t>
  </si>
  <si>
    <t>https://emenscr.nesdc.go.th/viewer/view.html?id=Y7memR8NEKtgaoL40elk</t>
  </si>
  <si>
    <t>ชย 0018-65-0001</t>
  </si>
  <si>
    <t>ส่งเสริมการท่องเที่ยวงานบุญเดือนหก เจ้าพ่อพญาแล</t>
  </si>
  <si>
    <t>https://emenscr.nesdc.go.th/viewer/view.html?id=gAdxekoL72tL3NjV5MVJ</t>
  </si>
  <si>
    <t>สท 0017-65-0002</t>
  </si>
  <si>
    <t>https://emenscr.nesdc.go.th/viewer/view.html?id=OoMjy6J93gcxd7rO1QBN</t>
  </si>
  <si>
    <t>สท 0017-65-0003</t>
  </si>
  <si>
    <t>โครงการพัฒนาเส้นทางท่องเที่ยวเชิงสร้างสรรค์เพื่อคนทั้งมวล (Tourism For All)</t>
  </si>
  <si>
    <t>https://emenscr.nesdc.go.th/viewer/view.html?id=KYLkRQ6AZOt51BNq6r5R</t>
  </si>
  <si>
    <t>สท 0017-65-0004</t>
  </si>
  <si>
    <t>โครงการพัฒนาจังหวัดสุโขทัยมุ่งสู่จังหวัดนวัตกรรมสร้างสรรค์ Creative City</t>
  </si>
  <si>
    <t>https://emenscr.nesdc.go.th/viewer/view.html?id=GjMKRJWX8rU7XGV8kp7B</t>
  </si>
  <si>
    <t>สป 02.58-65-0001</t>
  </si>
  <si>
    <t>โครงการพัฒนาด้านการท่องเที่ยวในระดับประเทศและสากล</t>
  </si>
  <si>
    <t>https://emenscr.nesdc.go.th/viewer/view.html?id=lOXL691m3xFZRoLAyOnl</t>
  </si>
  <si>
    <t>ลย 0017-65-0001</t>
  </si>
  <si>
    <t>https://emenscr.nesdc.go.th/viewer/view.html?id=33zZZr6GL2HelzrMaZoZ</t>
  </si>
  <si>
    <t>ลย.4205-65-0001</t>
  </si>
  <si>
    <t>โครงการอนุรักษ์วัฒนธรรม ประเพณี และสิ่งแวดล้อมเพื่อส่งเสริมการท่องเที่ยว  กิจกรรม : จัดงานประเพณีบุญหลวงและการละเล่นผีตาโขน อำเภอด่านซ้าย จังหวัดเลย</t>
  </si>
  <si>
    <t>https://emenscr.nesdc.go.th/viewer/view.html?id=B8MndeNgBdImRd7JWL2V</t>
  </si>
  <si>
    <t>ลย.4205-65-0002</t>
  </si>
  <si>
    <t>โครงการอนุรักษ์วัฒนธรรม ประเพณี และสิ่งแวดล้อม กิจกรรม : จัดงานนมัสการพระธาตุศรีสองรัก อำเภอด่านซ้าย จังหวัดเลย</t>
  </si>
  <si>
    <t>https://emenscr.nesdc.go.th/viewer/view.html?id=p9xgaGyxlnij2jed2qJB</t>
  </si>
  <si>
    <t>ศธ0585.11-65-0059</t>
  </si>
  <si>
    <t>การพัฒนาสื่่อโมชันกราฟิกส่งเสริมการท่องเที่ยวจังหวัดอ่างทอง</t>
  </si>
  <si>
    <t>https://emenscr.nesdc.go.th/viewer/view.html?id=WX8rYnQ7orsW8ABlZY9Y</t>
  </si>
  <si>
    <t>พช 02.38-65-0001</t>
  </si>
  <si>
    <t>จัดงานถนนคนเดินไทหล่ม</t>
  </si>
  <si>
    <t>https://emenscr.nesdc.go.th/viewer/view.html?id=o46pQqQ5EZUdw0JAJ6Ng</t>
  </si>
  <si>
    <t>พช 02.38-65-0002</t>
  </si>
  <si>
    <t>โครงการจัดงานประเพณีอุ้มพระดำน้ำ ประจำปี 2565</t>
  </si>
  <si>
    <t>https://emenscr.nesdc.go.th/viewer/view.html?id=WX8wZN8MzrF7YJMO1O55</t>
  </si>
  <si>
    <t>อบ 0018-65-0003</t>
  </si>
  <si>
    <t>https://emenscr.nesdc.go.th/viewer/view.html?id=aQAVOkoBg3sZqOXMEez7</t>
  </si>
  <si>
    <t>finearts_regional_16-65-0001</t>
  </si>
  <si>
    <t>จัดทำสื่อนำชมสำหรับนักท่องเที่ยวชาวไทยและชาวต่างประเทศ พระนารายณ์ราชนิเวศน์และพิพิธภัณฑสถานแห่งชาติ สมเด็จพระนารายณ์</t>
  </si>
  <si>
    <t>พิพิธภัณฑสถานแห่งชาติ สมเด็จพระนารายณ์</t>
  </si>
  <si>
    <t>https://emenscr.nesdc.go.th/viewer/view.html?id=NVMd4Km35kHEBx6WkBLY</t>
  </si>
  <si>
    <t>นว 0019-65-0001</t>
  </si>
  <si>
    <t>โครงการพัฒนาการท่องเที่ยวเชิงวัฒนธรรมและธรรมชาติแห่งความสุข/กิจกรรม ส่งเสริมธุรกิจการให้บริการการท่องเที่ยว (ใช้เงินเหลือจากการอนุมัติโครงการและใช้เงินเหลือจ่าย)</t>
  </si>
  <si>
    <t>สำนักงานพัฒนาชุมชนจังหวัดนครสวรรค์</t>
  </si>
  <si>
    <t>https://emenscr.nesdc.go.th/viewer/view.html?id=8384zXgGqMuK6w3mOeBO</t>
  </si>
  <si>
    <t>ชบ 02.08-65-0002</t>
  </si>
  <si>
    <t>โครงการยกระดับการท่องเที่ยวจังหวัดชลบุรีสู่มาตรฐาน กิจกรรม จัดเทศกาลแห่โคม ชมพระฉาย สืบสายศิลป์ ถิ่นหนองจับเต่า เขาชีจรรย์</t>
  </si>
  <si>
    <t>https://emenscr.nesdc.go.th/viewer/view.html?id=NVGLMzN8V8F2M1q2AXyO</t>
  </si>
  <si>
    <t>ชบ 02.08-65-0003</t>
  </si>
  <si>
    <t>โครงการยกระดับการท่องเที่ยวจังหวัดชลบุรีสู่มาตรฐาน กิจกรรม จัดการแข่งขันวิ่งฮาล์ฟมาราธอน (รายการ รัชชโลทร Half Marathon)</t>
  </si>
  <si>
    <t>https://emenscr.nesdc.go.th/viewer/view.html?id=eKo8w9LlO8UrkXLqJ7mV</t>
  </si>
  <si>
    <t>ชบ 02.08-65-0004</t>
  </si>
  <si>
    <t>โครงการส่งเสริมการตลาดเพื่อการท่องเที่ยวเชิงรุก กิจกรรม จัดทำสื่อประชาสัมพันธ์การท่องเที่ยวจังหวัดชลบุรี</t>
  </si>
  <si>
    <t>https://emenscr.nesdc.go.th/viewer/view.html?id=23EXzE4yQ0F7ayl9q0k7</t>
  </si>
  <si>
    <t>ชม 0023-65-0002</t>
  </si>
  <si>
    <t>https://emenscr.nesdc.go.th/viewer/view.html?id=43NWQeq2RKT6rxXR9wY4</t>
  </si>
  <si>
    <t>ศธ 0539.4-65-0020</t>
  </si>
  <si>
    <t>ส่งเสริมและพัฒนาการท่องเที่ยวเชิงสร้างสรรค์เพื่อสร้างสรรค์มูลค่าเพิ่มตำบลหนองแม่นา อำเภอเขาค้อ จังหวัดเพชรบูรณ์</t>
  </si>
  <si>
    <t>มหาวิทยาลัยราชภัฏเพชรบูรณ์</t>
  </si>
  <si>
    <t>https://emenscr.nesdc.go.th/viewer/view.html?id=qWxOxAwB9dsXk5nl04MR</t>
  </si>
  <si>
    <t>ศธ 0539.4-65-0021</t>
  </si>
  <si>
    <t>พัฒนาแหล่งท่องเที่ยวทางวัฒนธรรมในพื้นที่ชุมชนและการบริหารจัดการแหล่งท่องเที่ยว ในชุมชนอย่างยั่งยืน หมู่ 5 ตำบลวังทรายพูน อำเภอวังทรายพูน จังหวัดพิจิตร</t>
  </si>
  <si>
    <t>https://emenscr.nesdc.go.th/viewer/view.html?id=A3YJQdKRXauzlWNXw6Eg</t>
  </si>
  <si>
    <t>ศธ0578.10-65-0021</t>
  </si>
  <si>
    <t>การจัดการท่องเที่ยวแนวใหม่โดยการมีส่วนร่วมของชุมชนบนรากฐานศาสตร์พระราชาตามแนวปรัชญาเศรษฐกิจพอเพียง จังหวัดปทุมธานี</t>
  </si>
  <si>
    <t>https://emenscr.nesdc.go.th/viewer/view.html?id=MBXkMgmaomTdy4mGR7lo</t>
  </si>
  <si>
    <t>ศธ0578.10-65-0022</t>
  </si>
  <si>
    <t>ต้นแบบตะลุยการท่องเที่ยวแบบ 3ช (ช็อป ชิม แชะ) เพื่อยกระดับการท่องเที่ยวและรายได้ของชุมชนในจังหวัดปทุมธานี</t>
  </si>
  <si>
    <t>https://emenscr.nesdc.go.th/viewer/view.html?id=aQYE4m0mzBh80723YoA2</t>
  </si>
  <si>
    <t>สบ 02.62-65-0002</t>
  </si>
  <si>
    <t>โครงการส่งเสริมและพัฒนาภาคการท่องเที่ยวและบริการ  โครงการย่อยส่งเสริมการจัดกิจกรรมเพื่อกระตุ้นตลาดการท่องเที่ยวในจังหวัดสระบุรี กิจกรรมหลักส่งเสริมการท่องเที่ยวในชุมชน กิจกรรมย่อยส่งเสริมและสืบสานประเพณีวัฒนธรรมไทยวนสระบุรี ตานก๋วยสลาก ย้อนตำนาน ไท-ยวน สระบุรี</t>
  </si>
  <si>
    <t>https://emenscr.nesdc.go.th/viewer/view.html?id=lOWA85B2ydfq8E1B2Y1l</t>
  </si>
  <si>
    <t>ศธ0578.10-65-0049</t>
  </si>
  <si>
    <t>แรงจูงใจและพฤติกรรมเฉพาะของนักท่องเที่ยวชาวไทยที่เดินทางท่องเที่ยวซ้ำไปยังประเทศญี่ปุ่น</t>
  </si>
  <si>
    <t>พฤศจิกายน 2565</t>
  </si>
  <si>
    <t>https://emenscr.nesdc.go.th/viewer/view.html?id=43NBak8q4yh0ojeWoX5E</t>
  </si>
  <si>
    <t>ศธ0578.08-65-0006</t>
  </si>
  <si>
    <t>การทำนุบำรุงศิลปและวัฒนธรรม ชุมชนหัตถอุตสาหกรรมผลิตเสื่อประจันตคาม</t>
  </si>
  <si>
    <t>คณะวิศวกรรมศาสตร์</t>
  </si>
  <si>
    <t>https://emenscr.nesdc.go.th/viewer/view.html?id=XG82kEkNeBSNe4oEr85k</t>
  </si>
  <si>
    <t>eplan13-65-196353</t>
  </si>
  <si>
    <t>โครงการส่งเสริมการท่องเที่ยวชุมชนตำบลหนองสามวัง</t>
  </si>
  <si>
    <t>จ.ปทุมธานี</t>
  </si>
  <si>
    <t>https://emenscr.nesdc.go.th/viewer/view.html?id=qWK6rQlmLNcrMLVkJmxX</t>
  </si>
  <si>
    <t>eplan14-65-1884601</t>
  </si>
  <si>
    <t>อุดหนุนส่วนราชการ</t>
  </si>
  <si>
    <t>จ.พระนครศรีอยุธยา</t>
  </si>
  <si>
    <t>https://emenscr.nesdc.go.th/viewer/view.html?id=qWK6r17E50sgyXG938kj</t>
  </si>
  <si>
    <t>eplan20-65-1037537</t>
  </si>
  <si>
    <t>โครงการจัดทำประชาสัมพันธ์ผลการดำเนินงานของเทศบาล</t>
  </si>
  <si>
    <t>จ.ชลบุรี</t>
  </si>
  <si>
    <t>https://emenscr.nesdc.go.th/viewer/view.html?id=nrJZwe9qWdFAdql3zjg5</t>
  </si>
  <si>
    <t>eplan21-65-3471355</t>
  </si>
  <si>
    <t>โครงการ "เดิน วิ่ง เลาะริมเล"</t>
  </si>
  <si>
    <t>จ.ระยอง</t>
  </si>
  <si>
    <t>https://emenscr.nesdc.go.th/viewer/view.html?id=632pKMp9Rph74RmL5RR5</t>
  </si>
  <si>
    <t>eplan21-65-1620922</t>
  </si>
  <si>
    <t>โครงการส่งเสริมการท่องเที่ยว จังหวัดระยอง "งานเทศกาลเที่ยวทะเล หาดบ้านเพ-เกาะเสม็ด"</t>
  </si>
  <si>
    <t>https://emenscr.nesdc.go.th/viewer/view.html?id=x0Oy6Vy93yHdXQa0xQQK</t>
  </si>
  <si>
    <t>eplan22-65-1801382</t>
  </si>
  <si>
    <t>โครงการส่งเสริมและสนับสนุนการพัฒนาพื้นที่ให้เป็นแหล่งท่องเที่ยวในเขตตำบลขุนซ่อง เชิงอนุรักษ์</t>
  </si>
  <si>
    <t>จ.จันทบุรี</t>
  </si>
  <si>
    <t>https://emenscr.nesdc.go.th/viewer/view.html?id=kwmxBGpQ2VFo6EdQRWJ5</t>
  </si>
  <si>
    <t>eplan24-65-651911</t>
  </si>
  <si>
    <t>ฝึกอบรมภาษาอังกฤษ และภาษาจีน เพื่อส่งเสริม การท่องเที่ยว</t>
  </si>
  <si>
    <t>จ.ฉะเชิงเทรา</t>
  </si>
  <si>
    <t>https://emenscr.nesdc.go.th/viewer/view.html?id=rXYa4ZqxRMhKWQ1o8Bgo</t>
  </si>
  <si>
    <t>eplan24-65-652229</t>
  </si>
  <si>
    <t>ฝึกอบรมอาสาพาเที่ยวแปดริ้ว</t>
  </si>
  <si>
    <t>https://emenscr.nesdc.go.th/viewer/view.html?id=4321Z5gGYWfozE1Kjgmw</t>
  </si>
  <si>
    <t>eplan32-65-3011374</t>
  </si>
  <si>
    <t>โครงการจัดทำแผนส่งเสริมการท่องเที่ยวในพื้นที่ตำบลท่าสว่าง</t>
  </si>
  <si>
    <t>จ.สุรินทร์</t>
  </si>
  <si>
    <t>https://emenscr.nesdc.go.th/viewer/view.html?id=mdQ6oonXgNieXdx6emVE</t>
  </si>
  <si>
    <t>eplan32-65-1462975</t>
  </si>
  <si>
    <t>โครงการจัดงานต้อนรับและเลี้ยงอาหารช้างสุรินทร์</t>
  </si>
  <si>
    <t>https://emenscr.nesdc.go.th/viewer/view.html?id=Ea21776y9qCYQKMeY82o</t>
  </si>
  <si>
    <t>eplan32-65-1462308</t>
  </si>
  <si>
    <t>โครงการจัดงาน "วันช้างไทย"</t>
  </si>
  <si>
    <t>https://emenscr.nesdc.go.th/viewer/view.html?id=7M21YY4WALu1ELw01OZG</t>
  </si>
  <si>
    <t>eplan35-65-204306</t>
  </si>
  <si>
    <t>อุดหนุนสภาวัฒนธรรมอำเภอมหาชนะชัย ตามโครงการประกวดกาพย์เซิ้งและประกวดขบวนแห่บั้งไฟโบราณจังหวัดยโสธร ประจำปี พ.ศ. 2565</t>
  </si>
  <si>
    <t>จ.ยโสธร</t>
  </si>
  <si>
    <t>https://emenscr.nesdc.go.th/viewer/view.html?id=eKpRjyxe48FqAzy4J3mY</t>
  </si>
  <si>
    <t>eplan41-65-91761</t>
  </si>
  <si>
    <t>โครงการส่งเสริมการท่องเที่ยวตำบลนาแค</t>
  </si>
  <si>
    <t>จ.อุดรธานี</t>
  </si>
  <si>
    <t>https://emenscr.nesdc.go.th/viewer/view.html?id=B82wW8M6YZClaGQm5Wel</t>
  </si>
  <si>
    <t>eplan50-65-3156871</t>
  </si>
  <si>
    <t>โครงการส่งเสริมการท่องเที่ยวเชิงสร้างสรรค์</t>
  </si>
  <si>
    <t>จ.เชียงใหม่</t>
  </si>
  <si>
    <t>https://emenscr.nesdc.go.th/viewer/view.html?id=MBjzZV8lEEco8ew4XNmg</t>
  </si>
  <si>
    <t>eplan50-65-2557881</t>
  </si>
  <si>
    <t>โครงการ 1 อปท. 1 ถนนท้องถิ่นใส่ใจสิ่งแวดล้อม</t>
  </si>
  <si>
    <t>https://emenscr.nesdc.go.th/viewer/view.html?id=RdALBrqQkBFmANVXEr5A</t>
  </si>
  <si>
    <t>eplan50-65-3682491</t>
  </si>
  <si>
    <t>ส่งเสริมการท่องเที่ยวเส้นทางธรรมชาติและประวัติศาสตร์ บ้านกองลม หมู่ที่ 2</t>
  </si>
  <si>
    <t>https://emenscr.nesdc.go.th/viewer/view.html?id=aQxNklZ6dktKWB4wp7xV</t>
  </si>
  <si>
    <t>eplan50-65-307130</t>
  </si>
  <si>
    <t>โครงการส่งเสริมการท่องเที่ยวเชิงเกษตรโดยชุมชนเพื่อการเรียนรู้ "หนาวนี้ที่เมืองแกน"</t>
  </si>
  <si>
    <t>https://emenscr.nesdc.go.th/viewer/view.html?id=RdALBrqQkBFmANVXEr1E</t>
  </si>
  <si>
    <t>eplan50-65-3161520</t>
  </si>
  <si>
    <t>โครงการส่งเสริมเเละพัฒนาการท่องเที่ยวโดยชุมชน</t>
  </si>
  <si>
    <t>https://emenscr.nesdc.go.th/viewer/view.html?id=232LQJM9BQu4A89roMRg</t>
  </si>
  <si>
    <t>eplan51-65-117064</t>
  </si>
  <si>
    <t>โครงการส่งเสริมและพัฒนาการท่องเที่ยวในจังหวัดลำพูน</t>
  </si>
  <si>
    <t>จ.ลำพูน</t>
  </si>
  <si>
    <t>https://emenscr.nesdc.go.th/viewer/view.html?id=x0Oy6a24LafJ5zgz8O9y</t>
  </si>
  <si>
    <t>eplan52-65-2238907</t>
  </si>
  <si>
    <t>โครงการส่งเสริมการท่องเที่ยว จังหวัดลำปาง"เทศกาลดอกเสี้ยวบาน บ้านป่าเหมี้ยง"(7/391)</t>
  </si>
  <si>
    <t>จ.ลำปาง</t>
  </si>
  <si>
    <t>https://emenscr.nesdc.go.th/viewer/view.html?id=QOYLAMRkloFMGW9OgWn1</t>
  </si>
  <si>
    <t>eplan52-65-2239893</t>
  </si>
  <si>
    <t>โครงการจัดกิจกรรมส่งเสริม การท่องเที่ยวของจังหวัดลำปาง(12/392) เปลี่ยนแปลง ฉ.5 (10/2)</t>
  </si>
  <si>
    <t>https://emenscr.nesdc.go.th/viewer/view.html?id=jokmA9g7EKcnWrVOAr7Q</t>
  </si>
  <si>
    <t>eplan52-65-3159785</t>
  </si>
  <si>
    <t>โครงการ Lampang Coffee Fest  (พ.6 157/3)</t>
  </si>
  <si>
    <t>https://emenscr.nesdc.go.th/viewer/view.html?id=wEw8Jm40MZh5gwxpNwjV</t>
  </si>
  <si>
    <t>eplan57-65-978407</t>
  </si>
  <si>
    <t>โครงการฝึกอบรมมัคคุเทศก์</t>
  </si>
  <si>
    <t>จ.เชียงราย</t>
  </si>
  <si>
    <t>https://emenscr.nesdc.go.th/viewer/view.html?id=3324ja51GNUOZMnyyoRw</t>
  </si>
  <si>
    <t>eplan57-65-979860</t>
  </si>
  <si>
    <t>โครงการส่งเสริมการท่องเที่ยว เชิงศิลปะ วัฒนธรรม ประเพณี และภูมิปัญญาท้องถิ่น นครเชียงราย</t>
  </si>
  <si>
    <t>https://emenscr.nesdc.go.th/viewer/view.html?id=z0rRkVmN8WCqNkX33lw9</t>
  </si>
  <si>
    <t>eplan67-65-1688616</t>
  </si>
  <si>
    <t>โครงการชวนเที่ยวบ่อน้ำร่้อน ส่งเสริมการท่องเที่ยวชุมชน</t>
  </si>
  <si>
    <t>จ.เพชรบูรณ์</t>
  </si>
  <si>
    <t>https://emenscr.nesdc.go.th/viewer/view.html?id=932wB2KBg8Sd2BlajYOd</t>
  </si>
  <si>
    <t>eplan71-65-3047409</t>
  </si>
  <si>
    <t>การจัดงานสัปดาห์สะพานข้ามแม่น้ำแควและงานกาชาดจ.กาญจนบุรี ประจำปี 2564</t>
  </si>
  <si>
    <t>จ.กาญจนบุรี</t>
  </si>
  <si>
    <t>https://emenscr.nesdc.go.th/viewer/view.html?id=RdALBAOR68uEy68n2nB8</t>
  </si>
  <si>
    <t>eplan71-65-3047407</t>
  </si>
  <si>
    <t>จัดงานเทิดพระเกียรติสมเด็จพระนเรศวรมหาราช ประจำปี 2565</t>
  </si>
  <si>
    <t>https://emenscr.nesdc.go.th/viewer/view.html?id=qWK6rKZmqNf6rQ7KyK19</t>
  </si>
  <si>
    <t>eplan80-65-92368</t>
  </si>
  <si>
    <t>โครงการส่งเสริมการท่องเที่ยวตำบลท่าซัก</t>
  </si>
  <si>
    <t>จ.นครศรีธรรมราช</t>
  </si>
  <si>
    <t>https://emenscr.nesdc.go.th/viewer/view.html?id=4321Zl3WAGUeQn21a0ox</t>
  </si>
  <si>
    <t>eplan82-65-3070561</t>
  </si>
  <si>
    <t>โครงการถนนคนเดินบ้านปากถักเมืองเหมืองเก่า</t>
  </si>
  <si>
    <t>จ.พังงา</t>
  </si>
  <si>
    <t>https://emenscr.nesdc.go.th/viewer/view.html?id=p9eBdqAGjkcgBdRKeaY1</t>
  </si>
  <si>
    <t>eplan82-65-2647284</t>
  </si>
  <si>
    <t>โครงการถนนสายวัฒนธรรมจังหวัดพังงา</t>
  </si>
  <si>
    <t>https://emenscr.nesdc.go.th/viewer/view.html?id=y0dy8q97wmf18rEY6lm0</t>
  </si>
  <si>
    <t>eplan82-65-2647304</t>
  </si>
  <si>
    <t>โครงการจากเมืองตะโกลาถึงเมืองตะกั่วป่า</t>
  </si>
  <si>
    <t>https://emenscr.nesdc.go.th/viewer/view.html?id=XGd1rgELX4UNo1zX6YJV</t>
  </si>
  <si>
    <t>eplan82-65-3092014</t>
  </si>
  <si>
    <t>โครงการจัดงานอนุรักษ์เต่าทะเล จังหวัดพังงา</t>
  </si>
  <si>
    <t>https://emenscr.nesdc.go.th/viewer/view.html?id=632pK0x95WuaenMWx0QW</t>
  </si>
  <si>
    <t>eplan82-65-2647263</t>
  </si>
  <si>
    <t>โครงการจัดงานรำลึกเหตุการณ์ธรณีพิบัติสึนามิ</t>
  </si>
  <si>
    <t>https://emenscr.nesdc.go.th/viewer/view.html?id=LAQ1j4oGYVUp39ax6yRA</t>
  </si>
  <si>
    <t>eplan83-65-3010288</t>
  </si>
  <si>
    <t>โครงการบวงสรวงย่าจัน-ย่ามุก</t>
  </si>
  <si>
    <t>จ.ภูเก็ต</t>
  </si>
  <si>
    <t>https://emenscr.nesdc.go.th/viewer/view.html?id=832gAzkLq2UrqNJjQg1R</t>
  </si>
  <si>
    <t>eplan84-65-2751054</t>
  </si>
  <si>
    <t>โครงการเคาท์ดาวน์/สวัสดีปีใหม่</t>
  </si>
  <si>
    <t>จ.สุราษฎร์ธานี</t>
  </si>
  <si>
    <t>https://emenscr.nesdc.go.th/viewer/view.html?id=WXO9dpVX38h66xgEkoy2</t>
  </si>
  <si>
    <t>eplan84-65-5990</t>
  </si>
  <si>
    <t>ส่งเสริมการท่องเที่ยว  ต.ถ้ำสิงขร  บ่อน้ำร้อน,คลองน้ำใส,วัดถ้ำสิงขร ฯลฯ(UnseenThamsingkhorn)</t>
  </si>
  <si>
    <t>https://emenscr.nesdc.go.th/viewer/view.html?id=lOaQVq3N73c2271zgJ6O</t>
  </si>
  <si>
    <t>eplan86-65-3173943</t>
  </si>
  <si>
    <t>พัฒนาศักยภาพการท่องเที่ยวโดยชุมชน</t>
  </si>
  <si>
    <t>จ.ชุมพร</t>
  </si>
  <si>
    <t>https://emenscr.nesdc.go.th/viewer/view.html?id=x0Oy6qo2nlIMrMeoNdNV</t>
  </si>
  <si>
    <t>eplan90-65-2631149</t>
  </si>
  <si>
    <t>โครงการคูหาแรกวา</t>
  </si>
  <si>
    <t>จ.สงขลา</t>
  </si>
  <si>
    <t>https://emenscr.nesdc.go.th/viewer/view.html?id=mdQ6o0YkOGT3deaL4w9w</t>
  </si>
  <si>
    <t>eplan90-65-2631353</t>
  </si>
  <si>
    <t>โครงการวันรักษ์เกาะขาม</t>
  </si>
  <si>
    <t>https://emenscr.nesdc.go.th/viewer/view.html?id=aQxNkW6VaAcZzNW4XlJw</t>
  </si>
  <si>
    <t>eplan90-65-2631012</t>
  </si>
  <si>
    <t>โครงการตลาดน้ำคลองแดน</t>
  </si>
  <si>
    <t>https://emenscr.nesdc.go.th/viewer/view.html?id=jokmApYXV9cZyn5Y6Lgj</t>
  </si>
  <si>
    <t>eplan90-65-2631100</t>
  </si>
  <si>
    <t>โครงการวันสงขลา</t>
  </si>
  <si>
    <t>https://emenscr.nesdc.go.th/viewer/view.html?id=Y7rO4VBQlmCZJm5xa8rN</t>
  </si>
  <si>
    <t>eplan90-65-2631337</t>
  </si>
  <si>
    <t>โครงการปอเทืองบานที่รำแดง</t>
  </si>
  <si>
    <t>https://emenscr.nesdc.go.th/viewer/view.html?id=B82wWEmQoMf3e0Kg1ELM</t>
  </si>
  <si>
    <t>eplan90-65-2631130</t>
  </si>
  <si>
    <t>โครงการ Sadao  Border  Bikeweek</t>
  </si>
  <si>
    <t>https://emenscr.nesdc.go.th/viewer/view.html?id=o4Z8OzAar6hkNo2eQWlk</t>
  </si>
  <si>
    <t>eplan90-65-2631184</t>
  </si>
  <si>
    <t>โครงการคลองแหไบค์วีค</t>
  </si>
  <si>
    <t>https://emenscr.nesdc.go.th/viewer/view.html?id=mdQ6o0YkOGT3deaL4w9J</t>
  </si>
  <si>
    <t>eplan90-65-2631079</t>
  </si>
  <si>
    <t>โครงการรถโบราณ รถแต่แรก</t>
  </si>
  <si>
    <t>https://emenscr.nesdc.go.th/viewer/view.html?id=KYayQM2oGLuKOjpX8yV9</t>
  </si>
  <si>
    <t>eplan90-65-2631386</t>
  </si>
  <si>
    <t>โครงการเทศกาลอาหารฮาลาล</t>
  </si>
  <si>
    <t>https://emenscr.nesdc.go.th/viewer/view.html?id=Y7rO4VBQlmCZJm5xa8rw</t>
  </si>
  <si>
    <t>eplan90-65-2631154</t>
  </si>
  <si>
    <t>โครงการตลาดน้ำคลองระโนด</t>
  </si>
  <si>
    <t>https://emenscr.nesdc.go.th/viewer/view.html?id=wEw8JjOBxmc8X5M723AW</t>
  </si>
  <si>
    <t>eplan90-65-839801</t>
  </si>
  <si>
    <t>โครงการวันส่งท้ายปีเก่าต้อนรับปีใหม่</t>
  </si>
  <si>
    <t>https://emenscr.nesdc.go.th/viewer/view.html?id=OoeNKmkrEMc8pM6X4AQW</t>
  </si>
  <si>
    <t>eplan90-65-2631380</t>
  </si>
  <si>
    <t>โครงการจัดงาน Dannok Night Songkran</t>
  </si>
  <si>
    <t>https://emenscr.nesdc.go.th/viewer/view.html?id=deJLQ76OZockroX2317Z</t>
  </si>
  <si>
    <t>eplan90-65-3021231</t>
  </si>
  <si>
    <t>โครงการปรับปรุงภูมิทัศน์และพัฒนาแหล่งท่องเที่ยวจังหวัดสงขลา</t>
  </si>
  <si>
    <t>https://emenscr.nesdc.go.th/viewer/view.html?id=jokmApZLwMHZyn5Y6LRm</t>
  </si>
  <si>
    <t>eplan90-65-3049081</t>
  </si>
  <si>
    <t>โครงการจ้างที่ปรึกษาศึกษาออกแบบโครงการก่อสร้างพิพิธภัณฑ์คาบสมุทรสทิงพระจังหวัดสงขลา</t>
  </si>
  <si>
    <t>https://emenscr.nesdc.go.th/viewer/view.html?id=A32N9xjAK1t1g24L57MV</t>
  </si>
  <si>
    <t>eplan90-65-3049049</t>
  </si>
  <si>
    <t>โครงการจ้างที่ปรึกษาศึกษา ความเหมาะสมการก่อสร้าง หอชมเมืองและสกายวอร์ค เพื่อรองรับการท่องเที่ยว อย่างยั่งยืน</t>
  </si>
  <si>
    <t>https://emenscr.nesdc.go.th/viewer/view.html?id=x0Oy6ZQ5NdCR1mAnoBnB</t>
  </si>
  <si>
    <t>eplan90-65-231096</t>
  </si>
  <si>
    <t>โครงการส่งเสริมการท่องเที่ยวในเขตเทศบาลเมืองคอหงส์</t>
  </si>
  <si>
    <t>https://emenscr.nesdc.go.th/viewer/view.html?id=MBjzZ8e845C9YJ8wlk5G</t>
  </si>
  <si>
    <t>eplan90-65-231522</t>
  </si>
  <si>
    <t>โครงการส่งเสริมการท่องเที่ยวเชิงวัฒนธรรมสมโภชเจ้าพ่อคอหงส์</t>
  </si>
  <si>
    <t>https://emenscr.nesdc.go.th/viewer/view.html?id=lOaQVymyjgfgJMr63GL2</t>
  </si>
  <si>
    <t>eplan90-65-2637677</t>
  </si>
  <si>
    <t>โครงการเปิดโลกทะเลสาบ</t>
  </si>
  <si>
    <t>https://emenscr.nesdc.go.th/viewer/view.html?id=Z64X9oJ6e2uKzaQBMeQx</t>
  </si>
  <si>
    <t>eplan90-65-2055009</t>
  </si>
  <si>
    <t>โครงการจัดการพื้นที่ท่องเที่ยวในตำบล</t>
  </si>
  <si>
    <t>https://emenscr.nesdc.go.th/viewer/view.html?id=aQxNkWpAxzcZzNW4XlV3</t>
  </si>
  <si>
    <t>eplan90-65-2631325</t>
  </si>
  <si>
    <t>โครงการวันลูกโหนด</t>
  </si>
  <si>
    <t>https://emenscr.nesdc.go.th/viewer/view.html?id=rXYa48z5YpTGkpQglJ8J</t>
  </si>
  <si>
    <t>eplan90-65-833746</t>
  </si>
  <si>
    <t>โครงการแข่งขันนกกรงหัวจุก</t>
  </si>
  <si>
    <t>https://emenscr.nesdc.go.th/viewer/view.html?id=x0Oy6Z5aOWiR1mAnoBGo</t>
  </si>
  <si>
    <t>eplan90-65-2630974</t>
  </si>
  <si>
    <t>โครงการปรับปรุงภูมิทัศน์ถนนเฉลิมพระเกียรติ(ถนนปละท่า) อำเภอเมืองสงขลา  จังหวัดสงขลา</t>
  </si>
  <si>
    <t>https://emenscr.nesdc.go.th/viewer/view.html?id=MBjzZ87Mjnf9YJ8wlkj7</t>
  </si>
  <si>
    <t>eplan90-65-2631368</t>
  </si>
  <si>
    <t>โครงการ Hatyai Hard Sale</t>
  </si>
  <si>
    <t>https://emenscr.nesdc.go.th/viewer/view.html?id=232LQAKz26TjXZA9zqy7</t>
  </si>
  <si>
    <t>eplan90-65-2631173</t>
  </si>
  <si>
    <t>โครงการเทศกาลอาหาร 2 ทะเล</t>
  </si>
  <si>
    <t>https://emenscr.nesdc.go.th/viewer/view.html?id=kwmxBg0WmzT8dmlX6QOW</t>
  </si>
  <si>
    <t>eplan90-65-3049104</t>
  </si>
  <si>
    <t>โครงการจ้างที่ปรึกษาจัดทำแผนแม่บทการบริหารจัดการแหล่งท่องเที่ยวจังหวัดสงขลา (1 อำเภอ 1 แหล่งท่องเที่ยว)</t>
  </si>
  <si>
    <t>https://emenscr.nesdc.go.th/viewer/view.html?id=qWK6rlMQ34ceKZNMEy6Q</t>
  </si>
  <si>
    <t>eplan91-65-43376</t>
  </si>
  <si>
    <t>โครงการจัดงานเทศกาลส่งเสริมการท่องเที่ยวอำเภอละงู (ยอนหอยหลอด)</t>
  </si>
  <si>
    <t>จ.สตูล</t>
  </si>
  <si>
    <t>https://emenscr.nesdc.go.th/viewer/view.html?id=1320aYg1mlCzZWVpz8gV</t>
  </si>
  <si>
    <t>eplan91-65-37449</t>
  </si>
  <si>
    <t>โครงการขับเคลื่อนอนาคตสตูลด้านการท่องเที่ยว</t>
  </si>
  <si>
    <t>https://emenscr.nesdc.go.th/viewer/view.html?id=QOYLAQygz6f643og67RJ</t>
  </si>
  <si>
    <t>นน 0017-65-0011</t>
  </si>
  <si>
    <t>โครงการพัฒนาอัตลักษณ์น่าน มุ่งสู่เมืองสร้างสรรค์ (Creative City) : ปรับปรุงภูมิทัศน์หออัตลักษณ์นครน่าน เพื่อการ ท่องเที่ยวสู่สังคมเศรษฐกิจและชุมชนที่ยั่งยืน</t>
  </si>
  <si>
    <t>https://emenscr.nesdc.go.th/viewer/view.html?id=p9e8JxBR8rSkAOVw4W37</t>
  </si>
  <si>
    <t>ชร 02.12-65-0004</t>
  </si>
  <si>
    <t>โครงการบูรณาการ การค้าการลงทุน</t>
  </si>
  <si>
    <t>https://emenscr.nesdc.go.th/viewer/view.html?id=deJVyJG74yfWYw54ZaXE</t>
  </si>
  <si>
    <t>นค 0019-65-0003</t>
  </si>
  <si>
    <t>โครงการตามแผนปฏิบัติราชการประจำปีงบประมาณ พ.ศ. 2565 ของจังหวัดหนองคาย  โครงการส่งเสริมและยกระดับมาตรฐานการท่องเที่ยวและการบริการ กิจกรรมส่งเสริมและยกระดับมาตรฐานภูมิปัญญาไทยในแหล่งชุมชน</t>
  </si>
  <si>
    <t>สำนักงานพัฒนาชุมชนจังหวัดหนองคาย</t>
  </si>
  <si>
    <t>https://emenscr.nesdc.go.th/viewer/view.html?id=WXOOWzNkdBtzqWQnxdRJ</t>
  </si>
  <si>
    <t>ศธ 0530.17-65-0004</t>
  </si>
  <si>
    <t>โครงการการจัดการการท่องเที่ยวชุมชนและสร้างมูลค่าเพิ่มผลิตภัณฑ์การท่องเที่ยว</t>
  </si>
  <si>
    <t>คณะการท่องเที่ยวและการโรงแรม</t>
  </si>
  <si>
    <t>มหาวิทยาลัยมหาสารคาม</t>
  </si>
  <si>
    <t>https://emenscr.nesdc.go.th/viewer/view.html?id=eKZ4gxXnq5fmoLKGpe16</t>
  </si>
  <si>
    <t>ศธ 6593(16)-66-0001</t>
  </si>
  <si>
    <t>โครงการ “เพชรบูรณ์โก๊โก้ (Phetchabun Cocoa)” หรือ “เพชรบูรณ์เที่ยวเต็มปอด”</t>
  </si>
  <si>
    <t>คณะเศรษฐศาสตร์</t>
  </si>
  <si>
    <t>ข้อเสนอโครงการสำคัญ 2566 ที่ผ่านเข้ารอบ</t>
  </si>
  <si>
    <t>https://emenscr.nesdc.go.th/viewer/view.html?id=133YELyO65snX1VWrpWY</t>
  </si>
  <si>
    <t>กก.520102-66-0010</t>
  </si>
  <si>
    <t>กันยายน 2566</t>
  </si>
  <si>
    <t>กองแผนนโยบาย</t>
  </si>
  <si>
    <t>https://emenscr.nesdc.go.th/viewer/view.html?id=kwwg22eGGkIG1554wOE4</t>
  </si>
  <si>
    <t>กก 0406-66-0012</t>
  </si>
  <si>
    <t>โครงการ Dinosaur Siamensis : ตะลุยเส้นทางผ่ามิติทะลุโลกล้านปี</t>
  </si>
  <si>
    <t>https://emenscr.nesdc.go.th/viewer/view.html?id=A33qV6ZAdyhV42mARnKM</t>
  </si>
  <si>
    <t>กก 0406-66-0019</t>
  </si>
  <si>
    <t>โครงการยกระดับชุมชนโครงการโคกหนองนา โมเดล ให้เป็นชุมชนท่องเที่ยวต้นแบบ (ระยะที่ 2)</t>
  </si>
  <si>
    <t>https://emenscr.nesdc.go.th/viewer/view.html?id=x00zkk8gMMSRpQAGXNqG</t>
  </si>
  <si>
    <t>กษ1023-66-0004</t>
  </si>
  <si>
    <t>https://emenscr.nesdc.go.th/viewer/view.html?id=NVVyqaNqOoHYmYJWrgkO</t>
  </si>
  <si>
    <t>วธ 0204-66-0004</t>
  </si>
  <si>
    <t>โครงการเชื่อมโยงเส้นทางท่องเที่ยวเชิงวัฒนธรรมสร้างสรรค์ กลุ่มอารยธรรมทวารวดี</t>
  </si>
  <si>
    <t>https://emenscr.nesdc.go.th/viewer/view.html?id=A33R30OJ24SJowlg8Ln9</t>
  </si>
  <si>
    <t>วธ 0204-66-0018</t>
  </si>
  <si>
    <t>วิถีถิ่นวิถีวัฒนธรรมสู่เศรษฐกิจสร้างสรรค์ จังหวัดภูเก็ต</t>
  </si>
  <si>
    <t>https://emenscr.nesdc.go.th/viewer/view.html?id=833aLZQJ25Fz6Yx00lr2</t>
  </si>
  <si>
    <t>วธ 0204-66-0026</t>
  </si>
  <si>
    <t>ส่งเสริมการท่องเที่ยวเชิงวัฒนธรรมประวัติศาสตร์และวิถีชุมชนจังหวัดเลย : “เลย งามศิลป์ ถิ่นผ้าฝ้าย สายหมอกและดอกไม้”</t>
  </si>
  <si>
    <t>https://emenscr.nesdc.go.th/viewer/view.html?id=933QpaVXEQSBR2L9mY8l</t>
  </si>
  <si>
    <t>DASTA-66-0004</t>
  </si>
  <si>
    <t>โครงการสร้างรายได้จากการท่องเที่ยวโดยชุมชนเชิงสร้างสรรค์ผ่านตลาดมูลค่าสูง</t>
  </si>
  <si>
    <t>https://emenscr.nesdc.go.th/viewer/view.html?id=3331X0OdK2FmKO27o8o9</t>
  </si>
  <si>
    <t>ศธ6202-66-0014</t>
  </si>
  <si>
    <t>Comprehensive Gastronomy Tourism @Chanthaburi</t>
  </si>
  <si>
    <t>สำนักงานอธิการบดี</t>
  </si>
  <si>
    <t>มหาวิทยาลัยบูรพา</t>
  </si>
  <si>
    <t>https://emenscr.nesdc.go.th/viewer/view.html?id=Y77Z0p3QK1sjGxL5zyGr</t>
  </si>
  <si>
    <t>มค 02.41-66-0001</t>
  </si>
  <si>
    <t>โครงการส่งเสริมงานประเพณีและวัฒนธรรมจังหวัดมหาสารคาม</t>
  </si>
  <si>
    <t>มีนาคม 2566</t>
  </si>
  <si>
    <t>https://emenscr.nesdc.go.th/viewer/view.html?id=NVW2ajg3O8sWLE4BOGag</t>
  </si>
  <si>
    <t>กพ 0031-66-0001</t>
  </si>
  <si>
    <t>โครงการ พัฒนาด้านการท่องเที่ยวและบริการ กิจกรรมหลัก  ส่งเสริมกิจกรรมงานประเพณีของจังหวัด : งานเสน่ห์วิถีถิ่นดินแดนมรดกโลกทางวัฒนธรรมกำแพงเพชร</t>
  </si>
  <si>
    <t>มกราคม 2566</t>
  </si>
  <si>
    <t>https://emenscr.nesdc.go.th/viewer/view.html?id=93MxZ099MrtERkzz9JEV</t>
  </si>
  <si>
    <t>ชื่อผู้ใช้</t>
  </si>
  <si>
    <t>mot060851</t>
  </si>
  <si>
    <t>moi0018721</t>
  </si>
  <si>
    <t>moi0017461</t>
  </si>
  <si>
    <t>moi0017651</t>
  </si>
  <si>
    <t>cmru0533101</t>
  </si>
  <si>
    <t>มหาวิทยาลัยราชภัฏเชียงใหม่</t>
  </si>
  <si>
    <t>m-culture0031931</t>
  </si>
  <si>
    <t>m-culture0031661</t>
  </si>
  <si>
    <t>m-culture02031</t>
  </si>
  <si>
    <t>rus0585141</t>
  </si>
  <si>
    <t>rus0585111</t>
  </si>
  <si>
    <t>moi0018341</t>
  </si>
  <si>
    <t>rmutt0578101</t>
  </si>
  <si>
    <t>tat5201211</t>
  </si>
  <si>
    <t>moi04081</t>
  </si>
  <si>
    <t>moi0017501</t>
  </si>
  <si>
    <t>m-culture04011</t>
  </si>
  <si>
    <t>m-culture0031811</t>
  </si>
  <si>
    <t>cea031</t>
  </si>
  <si>
    <t>moi0019961</t>
  </si>
  <si>
    <t>m-culture0031301</t>
  </si>
  <si>
    <t>m-culture0031391</t>
  </si>
  <si>
    <t>m-culture0031331</t>
  </si>
  <si>
    <t>mots1402311</t>
  </si>
  <si>
    <t>m-culture0031461</t>
  </si>
  <si>
    <t>m-culture0031191</t>
  </si>
  <si>
    <t>mots4302681</t>
  </si>
  <si>
    <t>district42051</t>
  </si>
  <si>
    <t>moi0017691</t>
  </si>
  <si>
    <t>mots4402411</t>
  </si>
  <si>
    <t>district15021</t>
  </si>
  <si>
    <t>moi0017221</t>
  </si>
  <si>
    <t>mots9202141</t>
  </si>
  <si>
    <t>m-culture0031141</t>
  </si>
  <si>
    <t>m-culture0031271</t>
  </si>
  <si>
    <t>moi0017381</t>
  </si>
  <si>
    <t>m-culture0031471</t>
  </si>
  <si>
    <t>district42071</t>
  </si>
  <si>
    <t>mots9302341</t>
  </si>
  <si>
    <t>moi0017261</t>
  </si>
  <si>
    <t>moi02271021</t>
  </si>
  <si>
    <t>m-culture0031561</t>
  </si>
  <si>
    <t>moi0017101</t>
  </si>
  <si>
    <t>dasta1</t>
  </si>
  <si>
    <t>mots7602371</t>
  </si>
  <si>
    <t>moi0018151</t>
  </si>
  <si>
    <t>district15031</t>
  </si>
  <si>
    <t>moi0017701</t>
  </si>
  <si>
    <t>moi0017241</t>
  </si>
  <si>
    <t>moi0019231</t>
  </si>
  <si>
    <t>opm0001351</t>
  </si>
  <si>
    <t>mots7502591</t>
  </si>
  <si>
    <t>district15061</t>
  </si>
  <si>
    <t>moi0017251</t>
  </si>
  <si>
    <t>m-culture0031571</t>
  </si>
  <si>
    <t>m-culture0031841</t>
  </si>
  <si>
    <t>mots3402751</t>
  </si>
  <si>
    <t>m-culture02041</t>
  </si>
  <si>
    <t>moac0009651</t>
  </si>
  <si>
    <t>mots2002081</t>
  </si>
  <si>
    <t>m-culture02061</t>
  </si>
  <si>
    <t>moi02276041</t>
  </si>
  <si>
    <t>mots1902621</t>
  </si>
  <si>
    <t>district34091</t>
  </si>
  <si>
    <t>moac10231</t>
  </si>
  <si>
    <t>opm0001751</t>
  </si>
  <si>
    <t>mots7702281</t>
  </si>
  <si>
    <t>mots4902421</t>
  </si>
  <si>
    <t>dnp_regional_611</t>
  </si>
  <si>
    <t>moi0019311</t>
  </si>
  <si>
    <t>mots04061</t>
  </si>
  <si>
    <t>cmu6593161</t>
  </si>
  <si>
    <t>opm0001571</t>
  </si>
  <si>
    <t>mot0703511</t>
  </si>
  <si>
    <t>mot0703661</t>
  </si>
  <si>
    <t>moi0023501</t>
  </si>
  <si>
    <t>district15051</t>
  </si>
  <si>
    <t>mot060721</t>
  </si>
  <si>
    <t>moi0017581</t>
  </si>
  <si>
    <t>mnre0214031</t>
  </si>
  <si>
    <t>mot061071</t>
  </si>
  <si>
    <t>mots3002201</t>
  </si>
  <si>
    <t>dasta_regional_721</t>
  </si>
  <si>
    <t>mnre0214491</t>
  </si>
  <si>
    <t>mot0703211</t>
  </si>
  <si>
    <t>moi0019571</t>
  </si>
  <si>
    <t>moi0017471</t>
  </si>
  <si>
    <t>mnre09251</t>
  </si>
  <si>
    <t>mots1802091</t>
  </si>
  <si>
    <t>mots9402301</t>
  </si>
  <si>
    <t>moi0017111</t>
  </si>
  <si>
    <t>moi0022741</t>
  </si>
  <si>
    <t>moi0022391</t>
  </si>
  <si>
    <t>mots4802191</t>
  </si>
  <si>
    <t>tat5201141</t>
  </si>
  <si>
    <t>tat5201151</t>
  </si>
  <si>
    <t>moi0017121</t>
  </si>
  <si>
    <t>mots3602101</t>
  </si>
  <si>
    <t>m-culture0031621</t>
  </si>
  <si>
    <t>tat5201021</t>
  </si>
  <si>
    <t>mots2702611</t>
  </si>
  <si>
    <t>moi0017751</t>
  </si>
  <si>
    <t>moi0017541</t>
  </si>
  <si>
    <t>mots9102571</t>
  </si>
  <si>
    <t>mots4702551</t>
  </si>
  <si>
    <t>moi0017331</t>
  </si>
  <si>
    <t>mots2102481</t>
  </si>
  <si>
    <t>okmd1</t>
  </si>
  <si>
    <t>mots5702121</t>
  </si>
  <si>
    <t>moi0018141</t>
  </si>
  <si>
    <t>onab0034661</t>
  </si>
  <si>
    <t>mots1702631</t>
  </si>
  <si>
    <t>mots3702711</t>
  </si>
  <si>
    <t>mfu590131</t>
  </si>
  <si>
    <t>dasta_regional_42_11</t>
  </si>
  <si>
    <t>m-culture0031721</t>
  </si>
  <si>
    <t>tat5201441</t>
  </si>
  <si>
    <t>moi02271011</t>
  </si>
  <si>
    <t>moi0018361</t>
  </si>
  <si>
    <t>mots6702381</t>
  </si>
  <si>
    <t>mots1102581</t>
  </si>
  <si>
    <t>mots8302401</t>
  </si>
  <si>
    <t>moi0017451</t>
  </si>
  <si>
    <t>mots7102021</t>
  </si>
  <si>
    <t>mots6002221</t>
  </si>
  <si>
    <t>opm0001631</t>
  </si>
  <si>
    <t>moi0018321</t>
  </si>
  <si>
    <t>nida05263081</t>
  </si>
  <si>
    <t>moi0022861</t>
  </si>
  <si>
    <t>mot0703631</t>
  </si>
  <si>
    <t>m-culture0031131</t>
  </si>
  <si>
    <t>buu62021</t>
  </si>
  <si>
    <t>district42061</t>
  </si>
  <si>
    <t>m-culture0031741</t>
  </si>
  <si>
    <t>mdes06021</t>
  </si>
  <si>
    <t>dsdw_regional_611</t>
  </si>
  <si>
    <t>moi0022821</t>
  </si>
  <si>
    <t/>
  </si>
  <si>
    <t>รวมจำนวนโครงการทั้งหมด</t>
  </si>
  <si>
    <t>Public URL</t>
  </si>
  <si>
    <t>ทส 0909-65-0001</t>
  </si>
  <si>
    <t>โครงการพัฒนาแหล่งท่องเที่ยวเรียนรู้ด้านสัตว์ป่าอัฉริยะ</t>
  </si>
  <si>
    <t>กันยายน 2570</t>
  </si>
  <si>
    <t>สำนักอนุรักษ์สัตว์ป่า</t>
  </si>
  <si>
    <t>โครงการลงทุนแผน 13</t>
  </si>
  <si>
    <t>https://emenscr.nesdc.go.th/viewer/view.html?id=53zRQOxMZxUB8Rja0mx8</t>
  </si>
  <si>
    <t>DASTA-65-0007</t>
  </si>
  <si>
    <t>โครงการสร้างรายได้จากการท่องเที่ยวโดยชุมชนเชิงสร้างสรรค์ผ่านตลาดมูลค่าสูง (DASTA-63-0021)</t>
  </si>
  <si>
    <t>https://emenscr.nesdc.go.th/viewer/view.html?id=63z3G1a3zLtJYeRZo5K7</t>
  </si>
  <si>
    <t>วธ 0204-65-0017</t>
  </si>
  <si>
    <t>โครงการพัฒนาภูมิทัศน์ด้านศิลปะเพื่อการท่องเที่ยวโดยใช้อัตลักษณ์ท้องถิ่นสู่ความร่วมสมัย</t>
  </si>
  <si>
    <t>ตุลาคม 2566</t>
  </si>
  <si>
    <t>https://emenscr.nesdc.go.th/viewer/view.html?id=lOX63qOXKNI46mpy0gew</t>
  </si>
  <si>
    <t>วธ 0204-65-0018</t>
  </si>
  <si>
    <t>โครงการพัฒนาศูนย์อุตสาหกรรมวัฒนธรรมสร้างสรรค์แห่งประเทศไทย  (Thailand Cultural and Creative Industries Center) ต่อยอดจากศูนย์วัฒนธรรมฯ ระยะที่ ๒  เพื่อผลักดันประเทศไทยเป็นประเทศชั้นนำของโลกด้าน Soft Power ด้วยเศรษฐกิจวัฒนธรรม</t>
  </si>
  <si>
    <t>https://emenscr.nesdc.go.th/viewer/view.html?id=QOM00LmjJgspXzxmnVjW</t>
  </si>
  <si>
    <t>วธ 0401-66-0003</t>
  </si>
  <si>
    <t>สังคีตเฟสติวัล Opportunities Arts Hub เพื่อชุมชน</t>
  </si>
  <si>
    <t>ข้อเสนอโครงการสำคัญ 2566 ที่ไม่ผ่านเข้ารอบ</t>
  </si>
  <si>
    <t>https://emenscr.nesdc.go.th/viewer/view.html?id=rXXG7qyda4sMYMBw32NK</t>
  </si>
  <si>
    <t>วธ 0401-66-0004</t>
  </si>
  <si>
    <t>นิทรรศการพิเศษเพื่อเฉลิมฉลองโอกาสครบรอบ 6 รอบ การสถาปนาความสัมพันธ์ทางการทูตระหว่างประเทศไทยกับสาธารณรัฐอิสลามปากีสถาน เรื่อง คันธาระ แหล่งกำเนิดพุทธศิลป์โลก</t>
  </si>
  <si>
    <t>https://emenscr.nesdc.go.th/viewer/view.html?id=833lYA3XGpup6K7V50mO</t>
  </si>
  <si>
    <t>กก.520102-66-0011</t>
  </si>
  <si>
    <t>https://emenscr.nesdc.go.th/viewer/view.html?id=z00ydmjKBkF4e22XpBed</t>
  </si>
  <si>
    <t>สศส.04-66-0001</t>
  </si>
  <si>
    <t>https://emenscr.nesdc.go.th/viewer/view.html?id=KYYqp3B6xECGpjVw6rap</t>
  </si>
  <si>
    <t>กก.520102-66-0012</t>
  </si>
  <si>
    <t>https://emenscr.nesdc.go.th/viewer/view.html?id=qWWGO6JnV7fANZ2QLxXe</t>
  </si>
  <si>
    <t>กก 0404-66-0001</t>
  </si>
  <si>
    <t>โครงการ “พัฒนาชุมชนโฮมสเตย์เชิงสร้างสรรค์ เพื่อสร้างมูลค่าเพิ่มทางการท่องเที่ยว”</t>
  </si>
  <si>
    <t>กองพัฒนาบริการท่องเที่ยว</t>
  </si>
  <si>
    <t>https://emenscr.nesdc.go.th/viewer/view.html?id=A33qmeBMp1T1QY4O0mxz</t>
  </si>
  <si>
    <t>กก.520102-66-0013</t>
  </si>
  <si>
    <t>https://emenscr.nesdc.go.th/viewer/view.html?id=OooqzkjowWS8B06xaQLd</t>
  </si>
  <si>
    <t>กก 0404-66-0002</t>
  </si>
  <si>
    <t>โครงการส่งเสริมและพัฒนาเมืองท่องเที่ยวเชิงสร้างสรรค์ (Creative Tourism City)</t>
  </si>
  <si>
    <t>https://emenscr.nesdc.go.th/viewer/view.html?id=233Mjk71GJFoQxxnJ0kG</t>
  </si>
  <si>
    <t>กก 0404-66-0003</t>
  </si>
  <si>
    <t>โครงการพัฒนาอัตลักษณ์ชุมชนเพื่อส่งเสริมการท่องเที่ยววัฒนธรรมเชิงสร้างสรรค์ (Creative Pop – Culture Tourism)</t>
  </si>
  <si>
    <t>https://emenscr.nesdc.go.th/viewer/view.html?id=p99XRkGydYCBVOlzMKGM</t>
  </si>
  <si>
    <t>กก 0404-66-0004</t>
  </si>
  <si>
    <t>โครงการจัดทำแนวทางปฏิบัติสำหรับการท่องเที่ยวในรูปแบบรถบ้าน  (Motor Home) "บ้านฉัน ไปบ้านเธอ"</t>
  </si>
  <si>
    <t>https://emenscr.nesdc.go.th/viewer/view.html?id=833qk6nwqJUA1EkQXqrE</t>
  </si>
  <si>
    <t>กก 0406-66-0003</t>
  </si>
  <si>
    <t>โครงการพัฒนาแหล่งท่องเที่ยวสายบุญ</t>
  </si>
  <si>
    <t>https://emenscr.nesdc.go.th/viewer/view.html?id=B88qLQg2e5u3yAKmlLrp</t>
  </si>
  <si>
    <t>กก 0406-66-0008</t>
  </si>
  <si>
    <t>"CBT Chef" โครงการสร้างสรรค์อาหารวัฒนธรรมชุมชน</t>
  </si>
  <si>
    <t>https://emenscr.nesdc.go.th/viewer/view.html?id=333lQe7o70heq2a91Rl3</t>
  </si>
  <si>
    <t>กก 0406-66-0009</t>
  </si>
  <si>
    <t>โครงการพัฒนาแหล่งท่องเที่ยวเชิงความเชื่อและจิตวิญญาณ ประเภท มูเตลู</t>
  </si>
  <si>
    <t>https://emenscr.nesdc.go.th/viewer/view.html?id=rXX7eypXLJs9MoAgRLWA</t>
  </si>
  <si>
    <t>กก 0406-66-0014</t>
  </si>
  <si>
    <t>โครงการ“รื้อฟื้นอัตลักษณ์การท่องเที่ยวเชิงเกษตรที่เลือนไป : Siam Fruits Basket Route Check”</t>
  </si>
  <si>
    <t>https://emenscr.nesdc.go.th/viewer/view.html?id=633qOWZGeESkKa8VGNnY</t>
  </si>
  <si>
    <t>กก 0406-66-0016</t>
  </si>
  <si>
    <t>โครงการสร้างสรรค์เรื่องราว เรื่องเล่าชุมชนผ่านนวัตรกรรมใหม่</t>
  </si>
  <si>
    <t>https://emenscr.nesdc.go.th/viewer/view.html?id=aQQZd1Jd8KI1WNJExLMV</t>
  </si>
  <si>
    <t>ศธ 5901(3)-66-0005</t>
  </si>
  <si>
    <t>โครงการการวิจัยเชิงพื้นที่เพื่อสืบค้นฐานทางวัฒนธรรมในพื้นที่จังหวัดเชียงราย: การปริวรรตและประเมินคุณค่าเอกสารตำรายาล้านนา</t>
  </si>
  <si>
    <t>https://emenscr.nesdc.go.th/viewer/view.html?id=kwwXaydgYkfG1554wkQA</t>
  </si>
  <si>
    <t>ศธ 5901(3)-66-0006</t>
  </si>
  <si>
    <t>โครงการไอเดียสร้างสรรค์เพื่อเพิ่มมูลค่าอาหารและเครื่องดื่มท้องถิ่นเพื่อส่งเสริมการท่องเที่ยวเชิงอาหาร</t>
  </si>
  <si>
    <t>https://emenscr.nesdc.go.th/viewer/view.html?id=MBBg52RlQdi92X8jnOVR</t>
  </si>
  <si>
    <t>มท 0408-66-0003</t>
  </si>
  <si>
    <t>โครงการส่งเสริมการท่องเที่่ยวเชิงสร้างสรรค์</t>
  </si>
  <si>
    <t>https://emenscr.nesdc.go.th/viewer/view.html?id=lOOGZ2gyqgug1Yrom8ex</t>
  </si>
  <si>
    <t>ตช 0038.1-66-0001</t>
  </si>
  <si>
    <t>โครงการพัฒนาแอพพลิเคชั่นและฐานข้อมูลขนาดใหญ่ด้านผลิตภัณฑ์ท้องถิ่นและการให้บริการของชุมชนท้องถิ่นโดยตำรวจท่องเที่ยว</t>
  </si>
  <si>
    <t>กองบังคับการอำนวยการ กองบัญชาการตำรวจท่องเที่ยว</t>
  </si>
  <si>
    <t>กองบัญชาการตำรวจท่องเที่ยว</t>
  </si>
  <si>
    <t>https://emenscr.nesdc.go.th/viewer/view.html?id=VWWJN0wyAEf1788pWd2q</t>
  </si>
  <si>
    <t>ตช 0038.1-66-0006</t>
  </si>
  <si>
    <t>โครงการพัฒนาแอพพลิเคชั่นและฐานข้อมูลขนาดใหญ่ของแหล่งท่องเที่ยวเชิงวัฒนธรรมอิสลาม</t>
  </si>
  <si>
    <t>https://emenscr.nesdc.go.th/viewer/view.html?id=EaaGp0gEklsrEx8MQ7ox</t>
  </si>
  <si>
    <t>ตช 0038.1-66-0008</t>
  </si>
  <si>
    <t>https://emenscr.nesdc.go.th/viewer/view.html?id=nrr69Kao9QFd9z781Wey</t>
  </si>
  <si>
    <t>วท 5401-66-0088</t>
  </si>
  <si>
    <t>คลังข้อมูลความหลากหลายทางชีวภาพและวัฒนธรรมเพื่อส่งเสริมและฟื้นฟูการท่องเที่ยวชุมชนหลังสถานการณ์โควิด 19</t>
  </si>
  <si>
    <t>สำนักงานกลาง</t>
  </si>
  <si>
    <t>สำนักงานพัฒนาวิทยาศาสตร์และเทคโนโลยีแห่งชาติ</t>
  </si>
  <si>
    <t>https://emenscr.nesdc.go.th/viewer/view.html?id=133GEnZNoMF3mLgyR2YZ</t>
  </si>
  <si>
    <t>วธ 0204-66-0007</t>
  </si>
  <si>
    <t>โครงการส่งเสริมพัฒนาการท่องเที่ยวเชิงสร้างสรรค์และวัฒนธรรม "ยลวิถี มนต์เสน่ห์นครชัยบุรินทร์"</t>
  </si>
  <si>
    <t>https://emenscr.nesdc.go.th/viewer/view.html?id=LAAYBgVn8rtBQklLmZ9L</t>
  </si>
  <si>
    <t>วธ 0204-66-0016</t>
  </si>
  <si>
    <t>โครงการออกแบบกิจกรรมเพื่อส่งเสริมการท่องเที่ยวเชิงวัฒนธรรมอย่างยั่งยืน</t>
  </si>
  <si>
    <t>https://emenscr.nesdc.go.th/viewer/view.html?id=JKKeqmqM3ds9mjQK5kj4</t>
  </si>
  <si>
    <t>วธ 0204-66-0017</t>
  </si>
  <si>
    <t>โครงการพัฒนาศักยภาพและยกระดับรายได้ให้กับภูมิปัญญาและเครือข่ายวัฒนธรรม ด้วย E-marketing” จังหวัดสงขลา ประจำปีงบประมาณ 2566</t>
  </si>
  <si>
    <t>https://emenscr.nesdc.go.th/viewer/view.html?id=JKKeX6WzO9Hk9yANZ1pa</t>
  </si>
  <si>
    <t>ศธ  0521-66-0011</t>
  </si>
  <si>
    <t>โครงการภูมิปัญญาอาหารจีนเมืองตรังสู่การท่องเที่ยวเชิงอาหารโดยชุมชนบนฐานวัฒนธรรมอันดามัน</t>
  </si>
  <si>
    <t>มหาวิทยาลัยสงขลานครินทร์</t>
  </si>
  <si>
    <t>https://emenscr.nesdc.go.th/viewer/view.html?id=JKKX8KEA5EixZOKddMRM</t>
  </si>
  <si>
    <t>วธ 0204-66-0021</t>
  </si>
  <si>
    <t>ส่งเสริมเศรษฐกิจชุมชนสู่การท่องเที่ยวเชิงสร้างสรรค์ ด้วยมิติทางวัฒนธรรมตามหลักปรัชญาเศรษฐกิจพอเพียง  ด้วยวิถี New Normal จังหวัดชัยภูมิ</t>
  </si>
  <si>
    <t>https://emenscr.nesdc.go.th/viewer/view.html?id=3331AJGEdnUllNeG7EQw</t>
  </si>
  <si>
    <t>วธ 0204-66-0022</t>
  </si>
  <si>
    <t>เสน่ห์เชียงใหม่ เมืองวัฒนธรรมสร้างสรรค์</t>
  </si>
  <si>
    <t>https://emenscr.nesdc.go.th/viewer/view.html?id=deeZWlmgdlSzxRLE3J5W</t>
  </si>
  <si>
    <t>ศธ  0521-66-0014</t>
  </si>
  <si>
    <t>โครงการพัฒนาผลิตภัณฑ์และอัตลักษณ์ท้องถิ่นอำเภอห้วยยอดเชื่อมโยงการท่องเที่ยวเชิงสร้างสรรค์โดยชุมชน</t>
  </si>
  <si>
    <t>https://emenscr.nesdc.go.th/viewer/view.html?id=gAAYWBmOXRhxxnOgdM8m</t>
  </si>
  <si>
    <t>วธ 0204-66-0023</t>
  </si>
  <si>
    <t>เส้นทางท่องเที่ยววัฒนธรรมวิถีถิ่นวิถีชุมชนเมืองเพชร</t>
  </si>
  <si>
    <t>https://emenscr.nesdc.go.th/viewer/view.html?id=7MMmkWNleXI33GaRLgwL</t>
  </si>
  <si>
    <t>วธ 0204-66-0024</t>
  </si>
  <si>
    <t>วัฒนธรรมกินได้</t>
  </si>
  <si>
    <t>https://emenscr.nesdc.go.th/viewer/view.html?id=JKKXxVXOjgIk437MpA5y</t>
  </si>
  <si>
    <t>วท 5401-66-0140</t>
  </si>
  <si>
    <t>การยกระดับและเพิ่มมูลค่าสินค้าและบริการท้องถิ่นเพื่อการท่องเที่ยวหลังโควิด</t>
  </si>
  <si>
    <t>https://emenscr.nesdc.go.th/viewer/view.html?id=nrrdl572BKhVdBxMOW6Q</t>
  </si>
  <si>
    <t>วท 6401-66-0004</t>
  </si>
  <si>
    <t>โครงการยกระดับขีดความสามารถผู้ประกอบการในอุตสาหกรรมการท่องเที่ยวด้วยเทคโนโลยีและนวัตกรรม</t>
  </si>
  <si>
    <t>กันยายน 2568</t>
  </si>
  <si>
    <t>ฝ่ายบริหารองค์กร</t>
  </si>
  <si>
    <t>สำนักงานนวัตกรรมแห่งชาติ (องค์การมหาชน)</t>
  </si>
  <si>
    <t>https://emenscr.nesdc.go.th/viewer/view.html?id=rXX3MKAAGwTE95nQVRWa</t>
  </si>
  <si>
    <t>ศธ 0513.101-66-0014</t>
  </si>
  <si>
    <t>โครงการการจัดระบบศูนย์กลางข้อมูลทางวิชาการด้านการท่องเที่ยวขนาดใหญ่ในระบบ สองภาษา เพื่อส่งเสริมการท่องเที่ยวเชิงสร้างสรรค์และวัฒนธรรมของประเทศไทย</t>
  </si>
  <si>
    <t>https://emenscr.nesdc.go.th/viewer/view.html?id=mddNzQRn22soeBzLoplV</t>
  </si>
  <si>
    <t>วธ 0204-66-0035</t>
  </si>
  <si>
    <t>ยกระดับเศรษฐกิจฐานราก : เที่ยวชุมชน ยลวิถี</t>
  </si>
  <si>
    <t>https://emenscr.nesdc.go.th/viewer/view.html?id=z00qXBRW22S9mn0x4dqM</t>
  </si>
  <si>
    <t>ศธ 0522.01(03)-66-0002</t>
  </si>
  <si>
    <t>การยกระดับศักยภาพการตลาดท่องเที่ยวเชิงวัฒนธรรมวิถีไทยทางน้ำในจังหวัดนนทบุรีด้วยสื่อเสมือนจริงเพื่อรองรับวิถีใหม่</t>
  </si>
  <si>
    <t>มหาวิทยาลัยสุโขทัยธรรมาธิราช</t>
  </si>
  <si>
    <t>https://emenscr.nesdc.go.th/viewer/view.html?id=VWWjKypGQmTB0YOy1VE2</t>
  </si>
  <si>
    <t>ศธ 058301-66-0035</t>
  </si>
  <si>
    <t>โครงการการยกระดับมาตรฐานการท่องเที่ยวโดยชุมชนตามแนววิถีปกติใหม่ (New Normal) ในจังหวัดเชียงราย</t>
  </si>
  <si>
    <t>มหาวิทยาลัยเทคโนโลยีราชมงคลล้านนา</t>
  </si>
  <si>
    <t>https://emenscr.nesdc.go.th/viewer/view.html?id=9334z9yqXOIg8xyjX5Be</t>
  </si>
  <si>
    <t>ศธ0526308-66-0016</t>
  </si>
  <si>
    <t>โครงการ “การพัฒนายุทธศาสตร์การส่งเสริมการตลาดการท่องเที่ยวสร้างสรรค์และวัฒนธรรมของชุมชน”</t>
  </si>
  <si>
    <t>https://emenscr.nesdc.go.th/viewer/view.html?id=7MMdjkJ56wC4aXN6Mz5m</t>
  </si>
  <si>
    <t>อก 0204-66-0011</t>
  </si>
  <si>
    <t>พัฒนาผลิตภัณฑ์และบรรจุภัณฑ์บนพื้นฐานทางวัฒนธรรมและภูมิปัญญาให้มีอัตลักษณ์โดดเด่นของพื้นที่ในหมู่บ้านท่องเที่ยวและหมู่บ้านอุตสาหกรรมสร้างสรรค์เพื่อรองรับการท่องเที่ยว</t>
  </si>
  <si>
    <t>สำนักงานปลัดกระทรวงอุตสาหกรรม (ราชการบริหารส่วนกลาง)</t>
  </si>
  <si>
    <t>https://emenscr.nesdc.go.th/viewer/view.html?id=Y77KZ7KROMuEmy9xEnOA</t>
  </si>
  <si>
    <t>อก 0204-66-0015</t>
  </si>
  <si>
    <t>หมู่บ้านอุตสาหกรรมไหมเชิงสร้างสรรค์ (Creative industry Silk Village : CIV)</t>
  </si>
  <si>
    <t>https://emenscr.nesdc.go.th/viewer/view.html?id=B88alxpBllhpZdQxa2wy</t>
  </si>
  <si>
    <t>ศธ 0524.01(06)-66-0002</t>
  </si>
  <si>
    <t>โครงการศูนย์ความเป็นเลิศด้านการบริการการท่องเที่ยวและเศรษฐกิจสร้างสรรค์ เพื่อรองรับการท่องเที่ยวรายได้สูง</t>
  </si>
  <si>
    <t>สำนักงานบริหารยุทธศาสตร์ สำนักงานอธิการบดี</t>
  </si>
  <si>
    <t>สถาบันเทคโนโลยีพระจอมเกล้าเจ้าคุณทหารลาดกระบัง</t>
  </si>
  <si>
    <t>https://emenscr.nesdc.go.th/viewer/view.html?id=OoopJ91yp8T0MyrB02X6</t>
  </si>
  <si>
    <t>ศธ 053310-66-0007</t>
  </si>
  <si>
    <t>การยกระดับศักยภาพบุคลากรทางการท่องเที่ยวที่มีระบบนิเวศชุมชนเป็นพื้นฐาน Travel &amp;  Tourism Competitiveness Index (TTCI)</t>
  </si>
  <si>
    <t>https://emenscr.nesdc.go.th/viewer/view.html?id=y0054d94k9cZ15ynZqGy</t>
  </si>
  <si>
    <t>RMUTI2300-66-0001</t>
  </si>
  <si>
    <t>โครงการยกระดับการท่องเที่ยวสไตล์ New normal</t>
  </si>
  <si>
    <t>คณะเทคโนโลยีการจัดการ</t>
  </si>
  <si>
    <t>https://emenscr.nesdc.go.th/viewer/view.html?id=43345pnyz5IkyxomkrgV</t>
  </si>
  <si>
    <t>กก 0204-66-0001</t>
  </si>
  <si>
    <t>โครงการจัดเก็บข้อมูลและวิเคราะห์ผลกระทบการกระจายรายได้ทางเศรษฐกิจของการท่องเที่ยวชุมชน ประจำปีงบประมาณ พ.ศ. 2566</t>
  </si>
  <si>
    <t>กองเศรษฐกิจการท่องเที่ยวและกีฬา (กทก.)</t>
  </si>
  <si>
    <t>https://emenscr.nesdc.go.th/viewer/view.html?id=y0053xrYY4SZYlwrA63z</t>
  </si>
  <si>
    <t>ศธ 0595(4)-66-0009</t>
  </si>
  <si>
    <t>โครงการจัดการความรู้เพื่อพัฒนาบุคลากรด้านท่องเที่ยวเชิงสร้างสรรค์และวัฒนธรรม</t>
  </si>
  <si>
    <t>กองแผนงานและงบประมาณ</t>
  </si>
  <si>
    <t>สถาบันวิทยาลัยชุมชน</t>
  </si>
  <si>
    <t>https://emenscr.nesdc.go.th/viewer/view.html?id=lOOkO5JQLnheBAmOY2Me</t>
  </si>
  <si>
    <t>RMUTI3400-66-0008</t>
  </si>
  <si>
    <t>โครงการเสริมสร้างความรู้ด้านการท่องเที่ยวและพัฒนาผลิตภัณฑ์เพื่อการท่องเที่ยวโดยชุมชนอย่างยั่งยืน</t>
  </si>
  <si>
    <t>https://emenscr.nesdc.go.th/viewer/view.html?id=EaaYMqL0J9UNXLzwM3Kd</t>
  </si>
  <si>
    <t>ศธ 0523.1.4-66-0012</t>
  </si>
  <si>
    <t>“ข่วงสานสืบวัฒนธรรมล้านนาภูมิปัญญาท้องถิ่นสู่สากล” เพื่อยกระดับการท่องเที่ยวมูลค่าสูงสู่นิวัตวิถี ในกลุ่มจังหวัดภาคเหนือตอนบน 1</t>
  </si>
  <si>
    <t>กองแผนงาน สำนักงานอธิการบดี มหาวิทยาลัยแม่โจ้</t>
  </si>
  <si>
    <t>มหาวิทยาลัยแม่โจ้</t>
  </si>
  <si>
    <t>https://emenscr.nesdc.go.th/viewer/view.html?id=133VkyBYEguWg9mdQqYz</t>
  </si>
  <si>
    <t>ศธ 0523.1.4-66-0027</t>
  </si>
  <si>
    <t>โครงการยกระดับการท่องเที่ยวเชิงสร้างสรรค์และวัฒนธรรมบนฐานมรดกภูมิปัญญาท้องถิ่นด้วยองค์ความรู้ด้านนวัตกรรมบริการและเทคโนโลยีดิจิทัลเพื่อเสริมความสามารถในการแข่งขันด้านการท่องเที่ยวของประเทศ</t>
  </si>
  <si>
    <t>https://emenscr.nesdc.go.th/viewer/view.html?id=KYYXwJXop1iwq9aL3BlX</t>
  </si>
  <si>
    <t>ศธ6202-66-0013</t>
  </si>
  <si>
    <t>Platform Chanthaburi Virtual Creative City “จิ้มจันท์”</t>
  </si>
  <si>
    <t>https://emenscr.nesdc.go.th/viewer/view.html?id=EaaYVNWk2YsgakGMoVE4</t>
  </si>
  <si>
    <t>ศธ 64.02-66-0002</t>
  </si>
  <si>
    <t>โครงการ/การดำเนินการ: โครงการพัฒนาทุนทางวัฒนธรรมเพื่อเสริมสร้างศักยภาพการท่องเที่ยวเมืองแห่งไมซ์ (MICE City) จังหวัดสงขลา</t>
  </si>
  <si>
    <t>ฝ่ายแผนงาน</t>
  </si>
  <si>
    <t>มหาวิทยาลัยทักษิณ</t>
  </si>
  <si>
    <t>https://emenscr.nesdc.go.th/viewer/view.html?id=RddMq1XjB8TEQBLJRa1W</t>
  </si>
  <si>
    <t>มท 0408-66-0005</t>
  </si>
  <si>
    <t>โครงการชุมชนท่องเที่ยว OTOP นวัตวิถีเชิงคุณภาพ รองรับการตลาดท่องเที่ยว รูปแบบวิถีชีวิตใหม่ (New Normal)”</t>
  </si>
  <si>
    <t>https://emenscr.nesdc.go.th/viewer/view.html?id=Z66K7OGQ2gSOq8EYN306</t>
  </si>
  <si>
    <t>eMENSCR - โครงการทั้งหมด</t>
  </si>
  <si>
    <t>ยุทธศาสตร์ชาติที่เกี่ยวข้องโดยตรง</t>
  </si>
  <si>
    <t>แผนปฏิรูปที่เกี่ยวข้องโดยตรง</t>
  </si>
  <si>
    <t>เป้าหมายหลัก SDGs (Goals)</t>
  </si>
  <si>
    <t>เป้าหมายย่อย SDGs (Targets)</t>
  </si>
  <si>
    <t>แผนแม่บทภายใต้ยุทธศาสตร์ชาติที่เกี่ยวข้องโดยตรง</t>
  </si>
  <si>
    <t>แผนปฏิรูปที่เกี่ยวข้องโดยตรง (ข้อความ)</t>
  </si>
  <si>
    <t>แผนแม่บทภายใต้ยุทธศาสตร์ชาติที่เกี่ยวข้องโดยตรง (ข้อความ)</t>
  </si>
  <si>
    <t>เป้าหมายของแผนแม่บทย่อย ณ วันสร้างโครงการ</t>
  </si>
  <si>
    <t>เป้าหมายของแผนแม่บทย่อย</t>
  </si>
  <si>
    <t>เป้าหมายของแผนแม่บทย่อย (ข้อความ)</t>
  </si>
  <si>
    <t>รหัสหมุดหมายแผน 13</t>
  </si>
  <si>
    <t>ข้อความหมุดหมายแผน 13</t>
  </si>
  <si>
    <t>รหัสเป้าหมายหมุดหมายแผน 13</t>
  </si>
  <si>
    <t>ข้อความเป้าหมายแผน 13</t>
  </si>
  <si>
    <t>รหัสนโยบายและแผนความมั่นคง</t>
  </si>
  <si>
    <t>นโยบายและแผนความมั่นคง</t>
  </si>
  <si>
    <t>รหัสเป้าหมายของนโยบายและแผนความมั่นคง</t>
  </si>
  <si>
    <t>เป้าหมายของนโยบายและแผนความมั่นคง</t>
  </si>
  <si>
    <t>รหัสแผนปฎิบัติการด้าน</t>
  </si>
  <si>
    <t>ชื่อแผนปฎิบัติการด้าน</t>
  </si>
  <si>
    <t>รหัสแผนพัฒนาภาค</t>
  </si>
  <si>
    <t>ชื่อแผนพัฒนาภาค</t>
  </si>
  <si>
    <t>รหัสแผนปฎิบัติราชการรายปี</t>
  </si>
  <si>
    <t>ชื่อแผนปฎิบัติราชการรายปี</t>
  </si>
  <si>
    <t>รหัสแผนปฏิบัติราชการระยะ 5 ปี</t>
  </si>
  <si>
    <t>ชื่อแผนปฏิบัติราชการระยะ 5 ปี</t>
  </si>
  <si>
    <t>วันที่แก้ไขข้อมูลล่าสุด</t>
  </si>
  <si>
    <t>สถานะ</t>
  </si>
  <si>
    <t>รวมวงเงินงบประมาณทั้งหมด</t>
  </si>
  <si>
    <t>รวมงบประมาณจากแผนการใช้จ่ายทั้งหมด</t>
  </si>
  <si>
    <t>องค์ประกอบ (ระบุ version)</t>
  </si>
  <si>
    <t>ปัจจัย (ระบุ version)</t>
  </si>
  <si>
    <t>Private URL</t>
  </si>
  <si>
    <t>จัดการโครงการ</t>
  </si>
  <si>
    <t>การท่องเที่ยว</t>
  </si>
  <si>
    <t>050101</t>
  </si>
  <si>
    <t>1. รายได้จากการท่องเที่ยวเชิงสร้างสรรค์และวัฒนธรรมเพิ่มขึ้น</t>
  </si>
  <si>
    <t>23 พฤศจิกายน 2564 เวลา 11:40</t>
  </si>
  <si>
    <t>อนุมัติแล้ว</t>
  </si>
  <si>
    <t>https://emenscr.nesdc.go.th/viewer/view.html?id=615d554917ed2a558b4c2c0c</t>
  </si>
  <si>
    <t>21 ธันวาคม 2564 เวลา 16:55</t>
  </si>
  <si>
    <t>https://emenscr.nesdc.go.th/viewer/view.html?id=615d712017ed2a558b4c2c5c</t>
  </si>
  <si>
    <t>23 พฤศจิกายน 2564 เวลา 11:26</t>
  </si>
  <si>
    <t>https://emenscr.nesdc.go.th/viewer/view.html?id=615d7a446bdbda558aab0e60</t>
  </si>
  <si>
    <t>14 ธันวาคม 2564 เวลา 14:45</t>
  </si>
  <si>
    <t>https://emenscr.nesdc.go.th/viewer/view.html?id=615ffce117ed2a558b4c2f97</t>
  </si>
  <si>
    <t>18 พฤศจิกายน 2564 เวลา 9:59</t>
  </si>
  <si>
    <t>https://emenscr.nesdc.go.th/viewer/view.html?id=61654e25abf2f76eaaed7a4c</t>
  </si>
  <si>
    <t>14 ตุลาคม 2564 เวลา 11:32</t>
  </si>
  <si>
    <t>https://emenscr.nesdc.go.th/viewer/view.html?id=6167b2ebac23da6eb13cfb3b</t>
  </si>
  <si>
    <t>12 พฤศจิกายน 2564 เวลา 13:02</t>
  </si>
  <si>
    <t>https://emenscr.nesdc.go.th/viewer/view.html?id=616ce32bac23da6eb13cffc2</t>
  </si>
  <si>
    <t>2 ธันวาคม 2564 เวลา 11:27</t>
  </si>
  <si>
    <t>https://emenscr.nesdc.go.th/viewer/view.html?id=616d04714e72b56eb592a908</t>
  </si>
  <si>
    <t>18 ตุลาคม 2564 เวลา 14:04</t>
  </si>
  <si>
    <t>https://emenscr.nesdc.go.th/viewer/view.html?id=616d1c7653cc606eacb5dd35</t>
  </si>
  <si>
    <t>ด้านเศรษฐกิจ</t>
  </si>
  <si>
    <t>17 มกราคม 2565 เวลา 15:10</t>
  </si>
  <si>
    <t>https://emenscr.nesdc.go.th/viewer/view.html?id=616e6e20f13edb48f2d0ae04</t>
  </si>
  <si>
    <t>14 มีนาคม 2565 เวลา 14:38</t>
  </si>
  <si>
    <t>https://emenscr.nesdc.go.th/viewer/view.html?id=616e94ae5559b7605b6c9d50</t>
  </si>
  <si>
    <t>18 พฤศจิกายน 2564 เวลา 16:33</t>
  </si>
  <si>
    <t>https://emenscr.nesdc.go.th/viewer/view.html?id=61765c49bf69fa60fb76c09d</t>
  </si>
  <si>
    <t>20 ธันวาคม 2564 เวลา 16:02</t>
  </si>
  <si>
    <t>https://emenscr.nesdc.go.th/viewer/view.html?id=61777097bf69fa60fb76c1c7</t>
  </si>
  <si>
    <t>11 พฤศจิกายน 2564 เวลา 13:35</t>
  </si>
  <si>
    <t>https://emenscr.nesdc.go.th/viewer/view.html?id=617a26ffd469bc5cbb99f83d</t>
  </si>
  <si>
    <t>11 พฤศจิกายน 2564 เวลา 13:26</t>
  </si>
  <si>
    <t>https://emenscr.nesdc.go.th/viewer/view.html?id=617a2c2d7c45c15cc4e335b3</t>
  </si>
  <si>
    <t>28 ตุลาคม 2564 เวลา 15:58</t>
  </si>
  <si>
    <t>https://emenscr.nesdc.go.th/viewer/view.html?id=617a5abe80f1fd6abd9e9e3f</t>
  </si>
  <si>
    <t>28 ตุลาคม 2564 เวลา 15:57</t>
  </si>
  <si>
    <t>https://emenscr.nesdc.go.th/viewer/view.html?id=617a65ece5b95b6abff430eb</t>
  </si>
  <si>
    <t>22 พฤศจิกายน 2564 เวลา 10:16</t>
  </si>
  <si>
    <t>https://emenscr.nesdc.go.th/viewer/view.html?id=617f5d7432e5a967d7707a41</t>
  </si>
  <si>
    <t>19 มกราคม 2565 เวลา 11:59</t>
  </si>
  <si>
    <t>https://emenscr.nesdc.go.th/viewer/view.html?id=61800864677d8565eae2dc9c</t>
  </si>
  <si>
    <t>2 พฤศจิกายน 2564 เวลา 9:36</t>
  </si>
  <si>
    <t>https://emenscr.nesdc.go.th/viewer/view.html?id=6180a43c7ee79765dfdb55d7</t>
  </si>
  <si>
    <t>8 ธันวาคม 2564 เวลา 9:28</t>
  </si>
  <si>
    <t>https://emenscr.nesdc.go.th/viewer/view.html?id=61822d46f828697512d269c4</t>
  </si>
  <si>
    <t>3 พฤศจิกายน 2564 เวลา 15:38</t>
  </si>
  <si>
    <t>https://emenscr.nesdc.go.th/viewer/view.html?id=61824a82f828697512d269ff</t>
  </si>
  <si>
    <t>7 ธันวาคม 2564 เวลา 13:22</t>
  </si>
  <si>
    <t>https://emenscr.nesdc.go.th/viewer/view.html?id=61825b84d54d60750bdb1b74</t>
  </si>
  <si>
    <t>7 เมษายน 2565 เวลา 14:58</t>
  </si>
  <si>
    <t>https://emenscr.nesdc.go.th/viewer/view.html?id=61826e0430c6fc7518ba96b9</t>
  </si>
  <si>
    <t>28 ธันวาคม 2564 เวลา 10:53</t>
  </si>
  <si>
    <t>https://emenscr.nesdc.go.th/viewer/view.html?id=6183586cce66fc31a9417783</t>
  </si>
  <si>
    <t>8 พฤศจิกายน 2564 เวลา 12:54</t>
  </si>
  <si>
    <t>https://emenscr.nesdc.go.th/viewer/view.html?id=618359be0f6a4831a38bf642</t>
  </si>
  <si>
    <t>28 ธันวาคม 2564 เวลา 10:51</t>
  </si>
  <si>
    <t>https://emenscr.nesdc.go.th/viewer/view.html?id=61835bf90f6a4831a38bf64a</t>
  </si>
  <si>
    <t>22 ธันวาคม 2564 เวลา 16:33</t>
  </si>
  <si>
    <t>https://emenscr.nesdc.go.th/viewer/view.html?id=61835f43cf0a5831abe25f1a</t>
  </si>
  <si>
    <t>4 พฤศจิกายน 2564 เวลา 12:01</t>
  </si>
  <si>
    <t>https://emenscr.nesdc.go.th/viewer/view.html?id=6183691bf1b02731a231326c</t>
  </si>
  <si>
    <t>11 มีนาคม 2565 เวลา 11:19</t>
  </si>
  <si>
    <t>https://emenscr.nesdc.go.th/viewer/view.html?id=61837e63cf0a5831abe25f50</t>
  </si>
  <si>
    <t>2 ธันวาคม 2564 เวลา 16:08</t>
  </si>
  <si>
    <t>https://emenscr.nesdc.go.th/viewer/view.html?id=618380c90f6a4831a38bf691</t>
  </si>
  <si>
    <t>1 ธันวาคม 2564 เวลา 9:28</t>
  </si>
  <si>
    <t>https://emenscr.nesdc.go.th/viewer/view.html?id=6183824ece66fc31a94177dc</t>
  </si>
  <si>
    <t>4 พฤศจิกายน 2564 เวลา 14:04</t>
  </si>
  <si>
    <t>https://emenscr.nesdc.go.th/viewer/view.html?id=618385ef0f6a4831a38bf69f</t>
  </si>
  <si>
    <t>1 ธันวาคม 2564 เวลา 9:29</t>
  </si>
  <si>
    <t>https://emenscr.nesdc.go.th/viewer/view.html?id=618386a9f1b02731a23132aa</t>
  </si>
  <si>
    <t>4 พฤศจิกายน 2564 เวลา 14:24</t>
  </si>
  <si>
    <t>https://emenscr.nesdc.go.th/viewer/view.html?id=61838ab3ce66fc31a94177fb</t>
  </si>
  <si>
    <t>2 ธันวาคม 2564 เวลา 10:59</t>
  </si>
  <si>
    <t>https://emenscr.nesdc.go.th/viewer/view.html?id=61838e8ace66fc31a9417816</t>
  </si>
  <si>
    <t>7 ธันวาคม 2564 เวลา 10:56</t>
  </si>
  <si>
    <t>https://emenscr.nesdc.go.th/viewer/view.html?id=618391310f6a4831a38bf6ca</t>
  </si>
  <si>
    <t>4 พฤศจิกายน 2564 เวลา 14:53</t>
  </si>
  <si>
    <t>https://emenscr.nesdc.go.th/viewer/view.html?id=6183917af1b02731a23132d3</t>
  </si>
  <si>
    <t>4 พฤศจิกายน 2564 เวลา 15:29</t>
  </si>
  <si>
    <t>https://emenscr.nesdc.go.th/viewer/view.html?id=618399d0f1b02731a23132f1</t>
  </si>
  <si>
    <t>15 พฤศจิกายน 2564 เวลา 14:16</t>
  </si>
  <si>
    <t>https://emenscr.nesdc.go.th/viewer/view.html?id=6183a00af1b02731a2313309</t>
  </si>
  <si>
    <t>17 พฤศจิกายน 2564 เวลา 15:51</t>
  </si>
  <si>
    <t>https://emenscr.nesdc.go.th/viewer/view.html?id=6183d417cf0a5831abe25ffe</t>
  </si>
  <si>
    <t>17 พฤศจิกายน 2564 เวลา 15:57</t>
  </si>
  <si>
    <t>https://emenscr.nesdc.go.th/viewer/view.html?id=6183d67cf1b02731a2313355</t>
  </si>
  <si>
    <t>22 พฤศจิกายน 2564 เวลา 12:05</t>
  </si>
  <si>
    <t>https://emenscr.nesdc.go.th/viewer/view.html?id=6183d973f1b02731a231335b</t>
  </si>
  <si>
    <t>23 ธันวาคม 2564 เวลา 11:27</t>
  </si>
  <si>
    <t>https://emenscr.nesdc.go.th/viewer/view.html?id=6183e2bfce66fc31a9417895</t>
  </si>
  <si>
    <t>23 ธันวาคม 2564 เวลา 11:43</t>
  </si>
  <si>
    <t>https://emenscr.nesdc.go.th/viewer/view.html?id=61849bf00f6a4831a38bf778</t>
  </si>
  <si>
    <t>23 ธันวาคม 2564 เวลา 11:36</t>
  </si>
  <si>
    <t>https://emenscr.nesdc.go.th/viewer/view.html?id=61849f0c0f6a4831a38bf783</t>
  </si>
  <si>
    <t>29 พฤศจิกายน 2564 เวลา 9:38</t>
  </si>
  <si>
    <t>https://emenscr.nesdc.go.th/viewer/view.html?id=6184bc7ef1b02731a2313405</t>
  </si>
  <si>
    <t>22 ธันวาคม 2564 เวลา 21:16</t>
  </si>
  <si>
    <t>https://emenscr.nesdc.go.th/viewer/view.html?id=6184e7a90f6a4831a38bf813</t>
  </si>
  <si>
    <t>22 ธันวาคม 2564 เวลา 21:27</t>
  </si>
  <si>
    <t>https://emenscr.nesdc.go.th/viewer/view.html?id=6184ea59f1b02731a2313464</t>
  </si>
  <si>
    <t>22 ธันวาคม 2564 เวลา 21:32</t>
  </si>
  <si>
    <t>https://emenscr.nesdc.go.th/viewer/view.html?id=6184ed0ccf0a5831abe2611e</t>
  </si>
  <si>
    <t>dru0563031</t>
  </si>
  <si>
    <t>9 พฤศจิกายน 2564 เวลา 11:07</t>
  </si>
  <si>
    <t>https://emenscr.nesdc.go.th/viewer/view.html?id=6189f2f1da880b328aef0d14</t>
  </si>
  <si>
    <t>11 พฤศจิกายน 2564 เวลา 10:28</t>
  </si>
  <si>
    <t>https://emenscr.nesdc.go.th/viewer/view.html?id=618a37a7ceda15328416c017</t>
  </si>
  <si>
    <t>mot060361</t>
  </si>
  <si>
    <t>28 กุมภาพันธ์ 2565 เวลา 11:55</t>
  </si>
  <si>
    <t>https://emenscr.nesdc.go.th/viewer/view.html?id=618b7ec0ceda15328416c0ee</t>
  </si>
  <si>
    <t>7 กรกฎาคม 2565 เวลา 9:15</t>
  </si>
  <si>
    <t>https://emenscr.nesdc.go.th/viewer/view.html?id=618b8a27da880b328aef0eab</t>
  </si>
  <si>
    <t>22 พฤศจิกายน 2564 เวลา 9:51</t>
  </si>
  <si>
    <t>https://emenscr.nesdc.go.th/viewer/view.html?id=618b8f00c365253295d32c2d</t>
  </si>
  <si>
    <t>16 พฤศจิกายน 2564 เวลา 10:06</t>
  </si>
  <si>
    <t>https://emenscr.nesdc.go.th/viewer/view.html?id=618de22ccadb284b1da34cbe</t>
  </si>
  <si>
    <t>21 มกราคม 2565 เวลา 10:37</t>
  </si>
  <si>
    <t>https://emenscr.nesdc.go.th/viewer/view.html?id=618de4941501af4b23816466</t>
  </si>
  <si>
    <t>12 พฤศจิกายน 2564 เวลา 15:14</t>
  </si>
  <si>
    <t>https://emenscr.nesdc.go.th/viewer/view.html?id=618def47cadb284b1da34cd8</t>
  </si>
  <si>
    <t>18 พฤศจิกายน 2564 เวลา 8:59</t>
  </si>
  <si>
    <t>https://emenscr.nesdc.go.th/viewer/view.html?id=618df3a90511b24b2573d718</t>
  </si>
  <si>
    <t>rta_regional_42_11</t>
  </si>
  <si>
    <t>28 มกราคม 2565 เวลา 15:19</t>
  </si>
  <si>
    <t>https://emenscr.nesdc.go.th/viewer/view.html?id=6191e16678f1114b28747c4e</t>
  </si>
  <si>
    <t>15 พฤศจิกายน 2564 เวลา 13:33</t>
  </si>
  <si>
    <t>https://emenscr.nesdc.go.th/viewer/view.html?id=6191fd7c78f1114b28747c71</t>
  </si>
  <si>
    <t>22 เมษายน 2565 เวลา 9:30</t>
  </si>
  <si>
    <t>https://emenscr.nesdc.go.th/viewer/view.html?id=61920ea678f1114b28747c99</t>
  </si>
  <si>
    <t>7 ธันวาคม 2564 เวลา 9:16</t>
  </si>
  <si>
    <t>https://emenscr.nesdc.go.th/viewer/view.html?id=6192194c0511b24b2573d833</t>
  </si>
  <si>
    <t>17 พฤศจิกายน 2564 เวลา 14:06</t>
  </si>
  <si>
    <t>https://emenscr.nesdc.go.th/viewer/view.html?id=61933acfd51ed2220a0bdbb3</t>
  </si>
  <si>
    <t>19 พฤศจิกายน 2564 เวลา 9:55</t>
  </si>
  <si>
    <t>https://emenscr.nesdc.go.th/viewer/view.html?id=61936517d51ed2220a0bdbe5</t>
  </si>
  <si>
    <t>9 ธันวาคม 2564 เวลา 15:33</t>
  </si>
  <si>
    <t>https://emenscr.nesdc.go.th/viewer/view.html?id=6194800da679c7221758eb1f</t>
  </si>
  <si>
    <t>9 ธันวาคม 2564 เวลา 15:29</t>
  </si>
  <si>
    <t>https://emenscr.nesdc.go.th/viewer/view.html?id=61948176bab527220bfbc655</t>
  </si>
  <si>
    <t>8 ธันวาคม 2564 เวลา 13:46</t>
  </si>
  <si>
    <t>https://emenscr.nesdc.go.th/viewer/view.html?id=6194a1e2d51ed2220a0bdcb3</t>
  </si>
  <si>
    <t>14 ธันวาคม 2564 เวลา 14:23</t>
  </si>
  <si>
    <t>https://emenscr.nesdc.go.th/viewer/view.html?id=6194a2b6d51ed2220a0bdcb5</t>
  </si>
  <si>
    <t>8 ธันวาคม 2564 เวลา 14:52</t>
  </si>
  <si>
    <t>https://emenscr.nesdc.go.th/viewer/view.html?id=6194b900a679c7221758eb99</t>
  </si>
  <si>
    <t>17 พฤศจิกายน 2564 เวลา 15:58</t>
  </si>
  <si>
    <t>https://emenscr.nesdc.go.th/viewer/view.html?id=6194c433d51ed2220a0bdd08</t>
  </si>
  <si>
    <t>20 ธันวาคม 2564 เวลา 16:08</t>
  </si>
  <si>
    <t>https://emenscr.nesdc.go.th/viewer/view.html?id=6194ce61d51ed2220a0bdd1f</t>
  </si>
  <si>
    <t>18 พฤศจิกายน 2564 เวลา 9:49</t>
  </si>
  <si>
    <t>https://emenscr.nesdc.go.th/viewer/view.html?id=6195bf48d221902211f9af8e</t>
  </si>
  <si>
    <t>18 พฤศจิกายน 2564 เวลา 10:05</t>
  </si>
  <si>
    <t>https://emenscr.nesdc.go.th/viewer/view.html?id=6195c307a679c7221758ebf4</t>
  </si>
  <si>
    <t>7 ธันวาคม 2564 เวลา 15:12</t>
  </si>
  <si>
    <t>https://emenscr.nesdc.go.th/viewer/view.html?id=6195cadba679c7221758ec05</t>
  </si>
  <si>
    <t>7 ธันวาคม 2564 เวลา 11:12</t>
  </si>
  <si>
    <t>https://emenscr.nesdc.go.th/viewer/view.html?id=6195e123bab527220bfbc746</t>
  </si>
  <si>
    <t>19 พฤศจิกายน 2564 เวลา 9:59</t>
  </si>
  <si>
    <t>https://emenscr.nesdc.go.th/viewer/view.html?id=61970c9ad51ed2220a0bde2b</t>
  </si>
  <si>
    <t>21 ธันวาคม 2564 เวลา 11:25</t>
  </si>
  <si>
    <t>https://emenscr.nesdc.go.th/viewer/view.html?id=619711bed51ed2220a0bde35</t>
  </si>
  <si>
    <t>16 ธันวาคม 2564 เวลา 11:40</t>
  </si>
  <si>
    <t>https://emenscr.nesdc.go.th/viewer/view.html?id=6197345dd221902211f9b0b3</t>
  </si>
  <si>
    <t>19 พฤศจิกายน 2564 เวลา 15:06</t>
  </si>
  <si>
    <t>https://emenscr.nesdc.go.th/viewer/view.html?id=61975aebd221902211f9b0df</t>
  </si>
  <si>
    <t>19 พฤศจิกายน 2564 เวลา 15:48</t>
  </si>
  <si>
    <t>https://emenscr.nesdc.go.th/viewer/view.html?id=6197611bd51ed2220a0bde9d</t>
  </si>
  <si>
    <t>22 พฤศจิกายน 2564 เวลา 10:15</t>
  </si>
  <si>
    <t>https://emenscr.nesdc.go.th/viewer/view.html?id=619b0b3438229f3d4dda7531</t>
  </si>
  <si>
    <t>9 ธันวาคม 2564 เวลา 15:18</t>
  </si>
  <si>
    <t>https://emenscr.nesdc.go.th/viewer/view.html?id=619c596a38229f3d4dda75fb</t>
  </si>
  <si>
    <t>9 ธันวาคม 2564 เวลา 19:36</t>
  </si>
  <si>
    <t>https://emenscr.nesdc.go.th/viewer/view.html?id=619c71b65e6a003d4c76bfb2</t>
  </si>
  <si>
    <t>9 ธันวาคม 2564 เวลา 19:06</t>
  </si>
  <si>
    <t>https://emenscr.nesdc.go.th/viewer/view.html?id=619c725838229f3d4dda7637</t>
  </si>
  <si>
    <t>3 ธันวาคม 2564 เวลา 13:57</t>
  </si>
  <si>
    <t>https://emenscr.nesdc.go.th/viewer/view.html?id=619ca32c1dcb253d55532436</t>
  </si>
  <si>
    <t>9 ธันวาคม 2564 เวลา 10:48</t>
  </si>
  <si>
    <t>https://emenscr.nesdc.go.th/viewer/view.html?id=619db28db0cf811c11ad2837</t>
  </si>
  <si>
    <t>24 พฤศจิกายน 2564 เวลา 13:22</t>
  </si>
  <si>
    <t>https://emenscr.nesdc.go.th/viewer/view.html?id=619db3d4b0cf811c11ad283a</t>
  </si>
  <si>
    <t>15 ธันวาคม 2564 เวลา 14:45</t>
  </si>
  <si>
    <t>https://emenscr.nesdc.go.th/viewer/view.html?id=619db4bab0cf811c11ad283d</t>
  </si>
  <si>
    <t>2 ธันวาคม 2564 เวลา 14:53</t>
  </si>
  <si>
    <t>https://emenscr.nesdc.go.th/viewer/view.html?id=619dc3ad794a5e1c0aba7c5a</t>
  </si>
  <si>
    <t>24 พฤศจิกายน 2564 เวลา 16:54</t>
  </si>
  <si>
    <t>https://emenscr.nesdc.go.th/viewer/view.html?id=619dfcf00334b361d2ad73b5</t>
  </si>
  <si>
    <t>1 ธันวาคม 2564 เวลา 9:09</t>
  </si>
  <si>
    <t>https://emenscr.nesdc.go.th/viewer/view.html?id=61a04744df200361cae58315</t>
  </si>
  <si>
    <t>5 มกราคม 2565 เวลา 15:49</t>
  </si>
  <si>
    <t>https://emenscr.nesdc.go.th/viewer/view.html?id=61a04c5f960f7861c4d87b45</t>
  </si>
  <si>
    <t>7 ธันวาคม 2564 เวลา 12:28</t>
  </si>
  <si>
    <t>https://emenscr.nesdc.go.th/viewer/view.html?id=61a051b0df200361cae58321</t>
  </si>
  <si>
    <t>1 ธันวาคม 2564 เวลา 9:50</t>
  </si>
  <si>
    <t>https://emenscr.nesdc.go.th/viewer/view.html?id=61a06ad9df200361cae58351</t>
  </si>
  <si>
    <t>26 พฤศจิกายน 2564 เวลา 14:33</t>
  </si>
  <si>
    <t>https://emenscr.nesdc.go.th/viewer/view.html?id=61a08de2df200361cae5837c</t>
  </si>
  <si>
    <t>13 ธันวาคม 2564 เวลา 12:54</t>
  </si>
  <si>
    <t>https://emenscr.nesdc.go.th/viewer/view.html?id=61a0a073960f7861c4d87bff</t>
  </si>
  <si>
    <t>22 ธันวาคม 2564 เวลา 22:07</t>
  </si>
  <si>
    <t>https://emenscr.nesdc.go.th/viewer/view.html?id=61a251020334b361d2ad75c5</t>
  </si>
  <si>
    <t>22 ธันวาคม 2564 เวลา 22:24</t>
  </si>
  <si>
    <t>https://emenscr.nesdc.go.th/viewer/view.html?id=61a25821960f7861c4d87c46</t>
  </si>
  <si>
    <t>21 เมษายน 2565 เวลา 8:48</t>
  </si>
  <si>
    <t>https://emenscr.nesdc.go.th/viewer/view.html?id=61a476d37a9fbf43eacea37d</t>
  </si>
  <si>
    <t>3 ธันวาคม 2564 เวลา 11:06</t>
  </si>
  <si>
    <t>https://emenscr.nesdc.go.th/viewer/view.html?id=61a47daee55ef143eb1fc81d</t>
  </si>
  <si>
    <t>29 พฤศจิกายน 2564 เวลา 14:21</t>
  </si>
  <si>
    <t>https://emenscr.nesdc.go.th/viewer/view.html?id=61a47f82e55ef143eb1fc822</t>
  </si>
  <si>
    <t>30 พฤศจิกายน 2564 เวลา 14:13</t>
  </si>
  <si>
    <t>https://emenscr.nesdc.go.th/viewer/view.html?id=61a5801ae4a0ba43f163adeb</t>
  </si>
  <si>
    <t>8 ธันวาคม 2564 เวลา 16:59</t>
  </si>
  <si>
    <t>https://emenscr.nesdc.go.th/viewer/view.html?id=61a5afaee4a0ba43f163ae6b</t>
  </si>
  <si>
    <t>7 ธันวาคม 2564 เวลา 13:51</t>
  </si>
  <si>
    <t>https://emenscr.nesdc.go.th/viewer/view.html?id=61a5c5387a9fbf43eacea4bc</t>
  </si>
  <si>
    <t>7 ธันวาคม 2564 เวลา 9:08</t>
  </si>
  <si>
    <t>https://emenscr.nesdc.go.th/viewer/view.html?id=61a6dda477658f43f366835b</t>
  </si>
  <si>
    <t>7 ธันวาคม 2564 เวลา 9:07</t>
  </si>
  <si>
    <t>https://emenscr.nesdc.go.th/viewer/view.html?id=61a6e94be4a0ba43f163af91</t>
  </si>
  <si>
    <t>8 ธันวาคม 2564 เวลา 15:31</t>
  </si>
  <si>
    <t>https://emenscr.nesdc.go.th/viewer/view.html?id=61a6f184e4a0ba43f163afb2</t>
  </si>
  <si>
    <t>7 ธันวาคม 2564 เวลา 8:59</t>
  </si>
  <si>
    <t>https://emenscr.nesdc.go.th/viewer/view.html?id=61a6f384e55ef143eb1fca31</t>
  </si>
  <si>
    <t>8 ธันวาคม 2564 เวลา 16:00</t>
  </si>
  <si>
    <t>https://emenscr.nesdc.go.th/viewer/view.html?id=61a6f525e55ef143eb1fca35</t>
  </si>
  <si>
    <t>14 ธันวาคม 2564 เวลา 14:04</t>
  </si>
  <si>
    <t>https://emenscr.nesdc.go.th/viewer/view.html?id=61a6fe99e55ef143eb1fca4f</t>
  </si>
  <si>
    <t>8 ธันวาคม 2564 เวลา 10:02</t>
  </si>
  <si>
    <t>https://emenscr.nesdc.go.th/viewer/view.html?id=61a6ff237a9fbf43eacea5f5</t>
  </si>
  <si>
    <t>9 ธันวาคม 2564 เวลา 16:51</t>
  </si>
  <si>
    <t>https://emenscr.nesdc.go.th/viewer/view.html?id=61a701da77658f43f36683e6</t>
  </si>
  <si>
    <t>1 ธันวาคม 2564 เวลา 12:06</t>
  </si>
  <si>
    <t>https://emenscr.nesdc.go.th/viewer/view.html?id=61a702e47a9fbf43eacea606</t>
  </si>
  <si>
    <t>14 ธันวาคม 2564 เวลา 11:49</t>
  </si>
  <si>
    <t>https://emenscr.nesdc.go.th/viewer/view.html?id=61a703487a9fbf43eacea60a</t>
  </si>
  <si>
    <t>9 ธันวาคม 2564 เวลา 17:02</t>
  </si>
  <si>
    <t>https://emenscr.nesdc.go.th/viewer/view.html?id=61a7039be4a0ba43f163afef</t>
  </si>
  <si>
    <t>1 ธันวาคม 2564 เวลา 12:13</t>
  </si>
  <si>
    <t>https://emenscr.nesdc.go.th/viewer/view.html?id=61a7047d7a9fbf43eacea60e</t>
  </si>
  <si>
    <t>3 ธันวาคม 2564 เวลา 10:51</t>
  </si>
  <si>
    <t>https://emenscr.nesdc.go.th/viewer/view.html?id=61a70609e4a0ba43f163affb</t>
  </si>
  <si>
    <t>2 ธันวาคม 2564 เวลา 12:16</t>
  </si>
  <si>
    <t>https://emenscr.nesdc.go.th/viewer/view.html?id=61a7202b7a9fbf43eacea644</t>
  </si>
  <si>
    <t>1 ธันวาคม 2564 เวลา 17:35</t>
  </si>
  <si>
    <t>https://emenscr.nesdc.go.th/viewer/view.html?id=61a742d5e4a0ba43f163b094</t>
  </si>
  <si>
    <t>2 ธันวาคม 2564 เวลา 15:25</t>
  </si>
  <si>
    <t>https://emenscr.nesdc.go.th/viewer/view.html?id=61a8348077658f43f36684c5</t>
  </si>
  <si>
    <t>24 ธันวาคม 2564 เวลา 14:03</t>
  </si>
  <si>
    <t>https://emenscr.nesdc.go.th/viewer/view.html?id=61a836807a9fbf43eacea6c8</t>
  </si>
  <si>
    <t>2 ธันวาคม 2564 เวลา 10:00</t>
  </si>
  <si>
    <t>https://emenscr.nesdc.go.th/viewer/view.html?id=61a836b877658f43f36684c8</t>
  </si>
  <si>
    <t>2 ธันวาคม 2564 เวลา 11:14</t>
  </si>
  <si>
    <t>https://emenscr.nesdc.go.th/viewer/view.html?id=61a83f27e55ef143eb1fcb28</t>
  </si>
  <si>
    <t>9 ธันวาคม 2564 เวลา 15:52</t>
  </si>
  <si>
    <t>https://emenscr.nesdc.go.th/viewer/view.html?id=61a86004e55ef143eb1fcb66</t>
  </si>
  <si>
    <t>17 ธันวาคม 2564 เวลา 11:25</t>
  </si>
  <si>
    <t>https://emenscr.nesdc.go.th/viewer/view.html?id=61a8713f7a9fbf43eacea73d</t>
  </si>
  <si>
    <t>9 ธันวาคม 2564 เวลา 15:31</t>
  </si>
  <si>
    <t>https://emenscr.nesdc.go.th/viewer/view.html?id=61a87999e4a0ba43f163b17d</t>
  </si>
  <si>
    <t>3 ธันวาคม 2564 เวลา 9:19</t>
  </si>
  <si>
    <t>https://emenscr.nesdc.go.th/viewer/view.html?id=61a97ea4e4a0ba43f163b204</t>
  </si>
  <si>
    <t>16 ธันวาคม 2564 เวลา 13:41</t>
  </si>
  <si>
    <t>https://emenscr.nesdc.go.th/viewer/view.html?id=61a996ffe4a0ba43f163b237</t>
  </si>
  <si>
    <t>17 ธันวาคม 2564 เวลา 10:54</t>
  </si>
  <si>
    <t>https://emenscr.nesdc.go.th/viewer/view.html?id=61a99a0de4a0ba43f163b248</t>
  </si>
  <si>
    <t>17 ธันวาคม 2564 เวลา 16:38</t>
  </si>
  <si>
    <t>https://emenscr.nesdc.go.th/viewer/view.html?id=61a99ac77a9fbf43eacea816</t>
  </si>
  <si>
    <t>3 ธันวาคม 2564 เวลา 14:48</t>
  </si>
  <si>
    <t>https://emenscr.nesdc.go.th/viewer/view.html?id=61a99c4777658f43f3668629</t>
  </si>
  <si>
    <t>9 ธันวาคม 2564 เวลา 17:22</t>
  </si>
  <si>
    <t>https://emenscr.nesdc.go.th/viewer/view.html?id=61a99e8fe4a0ba43f163b257</t>
  </si>
  <si>
    <t>9 ธันวาคม 2564 เวลา 16:58</t>
  </si>
  <si>
    <t>https://emenscr.nesdc.go.th/viewer/view.html?id=61a9a461e55ef143eb1fcc92</t>
  </si>
  <si>
    <t>3 ธันวาคม 2564 เวลา 12:12</t>
  </si>
  <si>
    <t>https://emenscr.nesdc.go.th/viewer/view.html?id=61a9a74777658f43f3668640</t>
  </si>
  <si>
    <t>https://emenscr.nesdc.go.th/viewer/view.html?id=61a9a91be55ef143eb1fcc99</t>
  </si>
  <si>
    <t>20 ธันวาคม 2564 เวลา 16:51</t>
  </si>
  <si>
    <t>https://emenscr.nesdc.go.th/viewer/view.html?id=61a9d84be4a0ba43f163b2c8</t>
  </si>
  <si>
    <t>8 ธันวาคม 2564 เวลา 15:13</t>
  </si>
  <si>
    <t>https://emenscr.nesdc.go.th/viewer/view.html?id=61a9dc3de55ef143eb1fccf6</t>
  </si>
  <si>
    <t>20 ธันวาคม 2564 เวลา 16:53</t>
  </si>
  <si>
    <t>https://emenscr.nesdc.go.th/viewer/view.html?id=61a9df26e4a0ba43f163b2e0</t>
  </si>
  <si>
    <t>20 ธันวาคม 2564 เวลา 16:55</t>
  </si>
  <si>
    <t>https://emenscr.nesdc.go.th/viewer/view.html?id=61a9e449e55ef143eb1fcd13</t>
  </si>
  <si>
    <t>7 ธันวาคม 2564 เวลา 14:25</t>
  </si>
  <si>
    <t>https://emenscr.nesdc.go.th/viewer/view.html?id=61af0023e4a0ba43f163b3c7</t>
  </si>
  <si>
    <t>7 ธันวาคม 2564 เวลา 17:41</t>
  </si>
  <si>
    <t>https://emenscr.nesdc.go.th/viewer/view.html?id=61af3422e55ef143eb1fceba</t>
  </si>
  <si>
    <t>9 ธันวาคม 2564 เวลา 11:09</t>
  </si>
  <si>
    <t>https://emenscr.nesdc.go.th/viewer/view.html?id=61af40867a9fbf43eaceaa60</t>
  </si>
  <si>
    <t>8 ธันวาคม 2564 เวลา 11:42</t>
  </si>
  <si>
    <t>https://emenscr.nesdc.go.th/viewer/view.html?id=61b037a47a9fbf43eaceaae8</t>
  </si>
  <si>
    <t>10 มกราคม 2565 เวลา 14:39</t>
  </si>
  <si>
    <t>https://emenscr.nesdc.go.th/viewer/view.html?id=61b03f827a9fbf43eaceab01</t>
  </si>
  <si>
    <t>21 ธันวาคม 2564 เวลา 9:12</t>
  </si>
  <si>
    <t>https://emenscr.nesdc.go.th/viewer/view.html?id=61b0467046d3a6271aae2322</t>
  </si>
  <si>
    <t>8 ธันวาคม 2564 เวลา 13:51</t>
  </si>
  <si>
    <t>https://emenscr.nesdc.go.th/viewer/view.html?id=61b055a99379e92714769903</t>
  </si>
  <si>
    <t>8 ธันวาคม 2564 เวลา 13:52</t>
  </si>
  <si>
    <t>https://emenscr.nesdc.go.th/viewer/view.html?id=61b0564b46d3a6271aae2340</t>
  </si>
  <si>
    <t>20 ธันวาคม 2564 เวลา 17:30</t>
  </si>
  <si>
    <t>https://emenscr.nesdc.go.th/viewer/view.html?id=61b05dfec02cee271c611f42</t>
  </si>
  <si>
    <t>13 ธันวาคม 2564 เวลา 16:11</t>
  </si>
  <si>
    <t>https://emenscr.nesdc.go.th/viewer/view.html?id=61b0605c9379e92714769920</t>
  </si>
  <si>
    <t>https://emenscr.nesdc.go.th/viewer/view.html?id=61b06d524b76812722f74aa3</t>
  </si>
  <si>
    <t>13 ธันวาคม 2564 เวลา 13:38</t>
  </si>
  <si>
    <t>https://emenscr.nesdc.go.th/viewer/view.html?id=61b07d8746d3a6271aae23e6</t>
  </si>
  <si>
    <t>13 ธันวาคม 2564 เวลา 13:52</t>
  </si>
  <si>
    <t>https://emenscr.nesdc.go.th/viewer/view.html?id=61b081974b76812722f74ae8</t>
  </si>
  <si>
    <t>8 ธันวาคม 2564 เวลา 17:47</t>
  </si>
  <si>
    <t>https://emenscr.nesdc.go.th/viewer/view.html?id=61b08d524b76812722f74afd</t>
  </si>
  <si>
    <t>8 ธันวาคม 2564 เวลา 19:37</t>
  </si>
  <si>
    <t>https://emenscr.nesdc.go.th/viewer/view.html?id=61b0a6ef9379e927147699dd</t>
  </si>
  <si>
    <t>9 ธันวาคม 2564 เวลา 17:06</t>
  </si>
  <si>
    <t>https://emenscr.nesdc.go.th/viewer/view.html?id=61b1a644f3473f0ca7a6c3c5</t>
  </si>
  <si>
    <t>21 ธันวาคม 2564 เวลา 18:53</t>
  </si>
  <si>
    <t>https://emenscr.nesdc.go.th/viewer/view.html?id=61b1b691b5d2fc0ca4dd075f</t>
  </si>
  <si>
    <t>9 ธันวาคม 2564 เวลา 15:02</t>
  </si>
  <si>
    <t>https://emenscr.nesdc.go.th/viewer/view.html?id=61b1b823b5d2fc0ca4dd076a</t>
  </si>
  <si>
    <t>17 ธันวาคม 2564 เวลา 14:10</t>
  </si>
  <si>
    <t>https://emenscr.nesdc.go.th/viewer/view.html?id=61b1f8c1d52e740ca37b90da</t>
  </si>
  <si>
    <t>ด้านสังคม</t>
  </si>
  <si>
    <t>20 ธันวาคม 2564 เวลา 14:01</t>
  </si>
  <si>
    <t>https://emenscr.nesdc.go.th/viewer/view.html?id=61b23082d52e740ca37b90fe</t>
  </si>
  <si>
    <t>21 ธันวาคม 2564 เวลา 10:56</t>
  </si>
  <si>
    <t>https://emenscr.nesdc.go.th/viewer/view.html?id=61b34cc6f3473f0ca7a6c4dc</t>
  </si>
  <si>
    <t>13 ธันวาคม 2564 เวลา 17:28</t>
  </si>
  <si>
    <t>https://emenscr.nesdc.go.th/viewer/view.html?id=61b6fc0420af770c9d9bf85d</t>
  </si>
  <si>
    <t>16 ธันวาคม 2564 เวลา 14:43</t>
  </si>
  <si>
    <t>https://emenscr.nesdc.go.th/viewer/view.html?id=61b81c98b5d2fc0ca4dd09c3</t>
  </si>
  <si>
    <t>15 ธันวาคม 2564 เวลา 16:31</t>
  </si>
  <si>
    <t>https://emenscr.nesdc.go.th/viewer/view.html?id=61b82351fcffe02e53cd1444</t>
  </si>
  <si>
    <t>14 ธันวาคม 2564 เวลา 12:35</t>
  </si>
  <si>
    <t>https://emenscr.nesdc.go.th/viewer/view.html?id=61b82d1cfcffe02e53cd1452</t>
  </si>
  <si>
    <t>14 ธันวาคม 2564 เวลา 13:10</t>
  </si>
  <si>
    <t>https://emenscr.nesdc.go.th/viewer/view.html?id=61b835528104c62e45b2ea21</t>
  </si>
  <si>
    <t>16 ธันวาคม 2564 เวลา 14:36</t>
  </si>
  <si>
    <t>https://emenscr.nesdc.go.th/viewer/view.html?id=61b8421aafe1552e4ca797ee</t>
  </si>
  <si>
    <t>14 ธันวาคม 2564 เวลา 22:02</t>
  </si>
  <si>
    <t>https://emenscr.nesdc.go.th/viewer/view.html?id=61b8b20f91f0f52e468da2e4</t>
  </si>
  <si>
    <t>20 ธันวาคม 2564 เวลา 11:29</t>
  </si>
  <si>
    <t>https://emenscr.nesdc.go.th/viewer/view.html?id=61bae75a9832d51cf432ce7a</t>
  </si>
  <si>
    <t>20 ธันวาคม 2564 เวลา 13:02</t>
  </si>
  <si>
    <t>https://emenscr.nesdc.go.th/viewer/view.html?id=61baf4a49832d51cf432ce9d</t>
  </si>
  <si>
    <t>8 เมษายน 2565 เวลา 16:57</t>
  </si>
  <si>
    <t>https://emenscr.nesdc.go.th/viewer/view.html?id=61baf5b677a3ca1cee43a8a4</t>
  </si>
  <si>
    <t>16 ธันวาคม 2564 เวลา 18:01</t>
  </si>
  <si>
    <t>https://emenscr.nesdc.go.th/viewer/view.html?id=61bb1405358cdf1cf68826c5</t>
  </si>
  <si>
    <t>21 ธันวาคม 2564 เวลา 10:25</t>
  </si>
  <si>
    <t>https://emenscr.nesdc.go.th/viewer/view.html?id=61bb56d79832d51cf432cefe</t>
  </si>
  <si>
    <t>17 ธันวาคม 2564 เวลา 9:06</t>
  </si>
  <si>
    <t>https://emenscr.nesdc.go.th/viewer/view.html?id=61bbf0bd77a3ca1cee43a913</t>
  </si>
  <si>
    <t>17 ธันวาคม 2564 เวลา 16:56</t>
  </si>
  <si>
    <t>https://emenscr.nesdc.go.th/viewer/view.html?id=61bbfd0d358cdf1cf68826f8</t>
  </si>
  <si>
    <t>17 ธันวาคม 2564 เวลา 13:14</t>
  </si>
  <si>
    <t>https://emenscr.nesdc.go.th/viewer/view.html?id=61bc2ae108c049623464da29</t>
  </si>
  <si>
    <t>17 ธันวาคม 2564 เวลา 16:19</t>
  </si>
  <si>
    <t>https://emenscr.nesdc.go.th/viewer/view.html?id=61bc44dc1a10626236233cc9</t>
  </si>
  <si>
    <t>17 ธันวาคม 2564 เวลา 16:21</t>
  </si>
  <si>
    <t>https://emenscr.nesdc.go.th/viewer/view.html?id=61bc4b55132398622df86e0e</t>
  </si>
  <si>
    <t>17 ธันวาคม 2564 เวลา 16:04</t>
  </si>
  <si>
    <t>https://emenscr.nesdc.go.th/viewer/view.html?id=61bc52941a10626236233cf1</t>
  </si>
  <si>
    <t>17 ธันวาคม 2564 เวลา 16:32</t>
  </si>
  <si>
    <t>https://emenscr.nesdc.go.th/viewer/view.html?id=61bc594a08c049623464da85</t>
  </si>
  <si>
    <t>17 ธันวาคม 2564 เวลา 16:50</t>
  </si>
  <si>
    <t>https://emenscr.nesdc.go.th/viewer/view.html?id=61bc5d6b132398622df86e33</t>
  </si>
  <si>
    <t>22 ธันวาคม 2564 เวลา 14:18</t>
  </si>
  <si>
    <t>https://emenscr.nesdc.go.th/viewer/view.html?id=61c006581a10626236233dc5</t>
  </si>
  <si>
    <t>20 ธันวาคม 2564 เวลา 11:42</t>
  </si>
  <si>
    <t>https://emenscr.nesdc.go.th/viewer/view.html?id=61c009bcc326516233ced9f8</t>
  </si>
  <si>
    <t>22 ธันวาคม 2564 เวลา 14:28</t>
  </si>
  <si>
    <t>https://emenscr.nesdc.go.th/viewer/view.html?id=61c00da208c049623464db6b</t>
  </si>
  <si>
    <t>20 ธันวาคม 2564 เวลา 14:35</t>
  </si>
  <si>
    <t>https://emenscr.nesdc.go.th/viewer/view.html?id=61c0324608c049623464dbaf</t>
  </si>
  <si>
    <t>22 ธันวาคม 2564 เวลา 14:44</t>
  </si>
  <si>
    <t>https://emenscr.nesdc.go.th/viewer/view.html?id=61c034b1c326516233ceda43</t>
  </si>
  <si>
    <t>20 ธันวาคม 2564 เวลา 14:55</t>
  </si>
  <si>
    <t>https://emenscr.nesdc.go.th/viewer/view.html?id=61c036fb1a10626236233e28</t>
  </si>
  <si>
    <t>20 ธันวาคม 2564 เวลา 16:30</t>
  </si>
  <si>
    <t>https://emenscr.nesdc.go.th/viewer/view.html?id=61c04d3308c049623464dc05</t>
  </si>
  <si>
    <t>20 ธันวาคม 2564 เวลา 16:49</t>
  </si>
  <si>
    <t>https://emenscr.nesdc.go.th/viewer/view.html?id=61c051bb1a10626236233e75</t>
  </si>
  <si>
    <t>21 ธันวาคม 2564 เวลา 9:09</t>
  </si>
  <si>
    <t>https://emenscr.nesdc.go.th/viewer/view.html?id=61c0a00908c049623464dc45</t>
  </si>
  <si>
    <t>21 ธันวาคม 2564 เวลา 11:21</t>
  </si>
  <si>
    <t>https://emenscr.nesdc.go.th/viewer/view.html?id=61c15659c326516233cedb1b</t>
  </si>
  <si>
    <t>22 ธันวาคม 2564 เวลา 14:21</t>
  </si>
  <si>
    <t>https://emenscr.nesdc.go.th/viewer/view.html?id=61c2d20af54f5733e49b43ad</t>
  </si>
  <si>
    <t>27 ธันวาคม 2564 เวลา 19:27</t>
  </si>
  <si>
    <t>https://emenscr.nesdc.go.th/viewer/view.html?id=61c2dac6f54f5733e49b43ce</t>
  </si>
  <si>
    <t>27 ธันวาคม 2564 เวลา 19:42</t>
  </si>
  <si>
    <t>https://emenscr.nesdc.go.th/viewer/view.html?id=61c2df3dcf8d3033eb3ef59e</t>
  </si>
  <si>
    <t>27 ธันวาคม 2564 เวลา 20:03</t>
  </si>
  <si>
    <t>https://emenscr.nesdc.go.th/viewer/view.html?id=61c2e1cb5203dc33e5cb4ea5</t>
  </si>
  <si>
    <t>23 ธันวาคม 2564 เวลา 15:31</t>
  </si>
  <si>
    <t>https://emenscr.nesdc.go.th/viewer/view.html?id=61c2f1c6cf8d3033eb3ef5df</t>
  </si>
  <si>
    <t>23 ธันวาคม 2564 เวลา 11:53</t>
  </si>
  <si>
    <t>https://emenscr.nesdc.go.th/viewer/view.html?id=61c400b9cf8d3033eb3ef6c6</t>
  </si>
  <si>
    <t>27 เมษายน 2565 เวลา 9:08</t>
  </si>
  <si>
    <t>https://emenscr.nesdc.go.th/viewer/view.html?id=61c44a3ef54f5733e49b459f</t>
  </si>
  <si>
    <t>27 เมษายน 2565 เวลา 9:06</t>
  </si>
  <si>
    <t>https://emenscr.nesdc.go.th/viewer/view.html?id=61c450f0866f4b33ec83ad77</t>
  </si>
  <si>
    <t>27 ธันวาคม 2564 เวลา 9:08</t>
  </si>
  <si>
    <t>https://emenscr.nesdc.go.th/viewer/view.html?id=61c57a5fcf8d3033eb3ef87e</t>
  </si>
  <si>
    <t>28 กุมภาพันธ์ 2565 เวลา 13:29</t>
  </si>
  <si>
    <t>https://emenscr.nesdc.go.th/viewer/view.html?id=61cbde0b18f9e461517bef7b</t>
  </si>
  <si>
    <t>28 กุมภาพันธ์ 2565 เวลา 13:26</t>
  </si>
  <si>
    <t>https://emenscr.nesdc.go.th/viewer/view.html?id=61cbeb654db925615229acfc</t>
  </si>
  <si>
    <t>6 มกราคม 2565 เวลา 10:04</t>
  </si>
  <si>
    <t>https://emenscr.nesdc.go.th/viewer/view.html?id=61d6570de7db0830be1f2add</t>
  </si>
  <si>
    <t>finearts_regional_161</t>
  </si>
  <si>
    <t>24 มกราคม 2565 เวลา 15:15</t>
  </si>
  <si>
    <t>https://emenscr.nesdc.go.th/viewer/view.html?id=61d6982f4559b90d8db44760</t>
  </si>
  <si>
    <t>mnre09091</t>
  </si>
  <si>
    <t>P1302</t>
  </si>
  <si>
    <t>ไทยเป็นจุดหมายของการท่องเที่ยวที่เน้นคุณภาพและความยั่งยืน</t>
  </si>
  <si>
    <t>P130203</t>
  </si>
  <si>
    <t>การท่องเที่ยวไทยมีการบริหารจัดการอย่างยั่งยืนในทุกมิติ</t>
  </si>
  <si>
    <t>11 มกราคม 2565 เวลา 16:32</t>
  </si>
  <si>
    <t>v2_050101V02</t>
  </si>
  <si>
    <t>v2_050101V02F04</t>
  </si>
  <si>
    <t>https://emenscr.nesdc.go.th/viewer/view.html?id=61dbf991d730e40b80213aaa</t>
  </si>
  <si>
    <t>P130201,P130202,P130203</t>
  </si>
  <si>
    <t>การเปลี่ยนการท่องเที่ยวไทยเป็นการท่องเที่ยวคุณภาพสูงที่เชื่อมโยงกับอุตสาหกรรมและบริการที่มีศักยภาพอื่น,การปรับโครงสร้างการท่องเที่ยวให้พึ่งพานักท่องเที่ยวในประเทศและมีการกระจายโอกาสทางเศรษฐกิจมากขึ้น,การท่องเที่ยวไทยมีการบริหารจัดการอย่างยั่งยืนในทุกมิติ</t>
  </si>
  <si>
    <t>13 มกราคม 2565 เวลา 14:01</t>
  </si>
  <si>
    <t>v2_050101V02F02</t>
  </si>
  <si>
    <t>https://emenscr.nesdc.go.th/viewer/view.html?id=61de8a22cc5c9002e5950859</t>
  </si>
  <si>
    <t>P130201</t>
  </si>
  <si>
    <t>การเปลี่ยนการท่องเที่ยวไทยเป็นการท่องเที่ยวคุณภาพสูงที่เชื่อมโยงกับอุตสาหกรรมและบริการที่มีศักยภาพอื่น</t>
  </si>
  <si>
    <t>13 มกราคม 2565 เวลา 13:09</t>
  </si>
  <si>
    <t>v2_050101V03</t>
  </si>
  <si>
    <t>v2_050101V03F01</t>
  </si>
  <si>
    <t>https://emenscr.nesdc.go.th/viewer/view.html?id=61df9a7b182fe802ec8c7a90</t>
  </si>
  <si>
    <t>13 มกราคม 2565 เวลา 11:11</t>
  </si>
  <si>
    <t>v2_050101V03F03</t>
  </si>
  <si>
    <t>https://emenscr.nesdc.go.th/viewer/view.html?id=61dfa656cc5c9002e5950937</t>
  </si>
  <si>
    <t>moi0019601</t>
  </si>
  <si>
    <t>5 เมษายน 2565 เวลา 17:16</t>
  </si>
  <si>
    <t>https://emenscr.nesdc.go.th/viewer/view.html?id=624a68c0da564f38d5c6a5d9</t>
  </si>
  <si>
    <t>11 เมษายน 2565 เวลา 11:14</t>
  </si>
  <si>
    <t>https://emenscr.nesdc.go.th/viewer/view.html?id=624bdbb0ad1b55443decb135</t>
  </si>
  <si>
    <t>https://emenscr.nesdc.go.th/viewer/view.html?id=624bde182448334bbc98d8e6</t>
  </si>
  <si>
    <t>11 เมษายน 2565 เวลา 11:05</t>
  </si>
  <si>
    <t>https://emenscr.nesdc.go.th/viewer/view.html?id=624be1753944b9444ba3ef6a</t>
  </si>
  <si>
    <t>5 เมษายน 2565 เวลา 14:10</t>
  </si>
  <si>
    <t>https://emenscr.nesdc.go.th/viewer/view.html?id=624be6f1cbef9a4bba40f4b2</t>
  </si>
  <si>
    <t>pcru053941</t>
  </si>
  <si>
    <t>9 เมษายน 2565 เวลา 10:58</t>
  </si>
  <si>
    <t>https://emenscr.nesdc.go.th/viewer/view.html?id=6251047d2448334bbc98f9af</t>
  </si>
  <si>
    <t>9 เมษายน 2565 เวลา 12:21</t>
  </si>
  <si>
    <t>https://emenscr.nesdc.go.th/viewer/view.html?id=625117c1cbef9a4bba4115ef</t>
  </si>
  <si>
    <t>10 เมษายน 2565 เวลา 16:36</t>
  </si>
  <si>
    <t>https://emenscr.nesdc.go.th/viewer/view.html?id=6252a5222448334bbc98fb41</t>
  </si>
  <si>
    <t>10 เมษายน 2565 เวลา 17:13</t>
  </si>
  <si>
    <t>https://emenscr.nesdc.go.th/viewer/view.html?id=6252add2cbef9a4bba41173b</t>
  </si>
  <si>
    <t>19 เมษายน 2565 เวลา 11:02</t>
  </si>
  <si>
    <t>https://emenscr.nesdc.go.th/viewer/view.html?id=625e3471d34f744d60120b8b</t>
  </si>
  <si>
    <t>20 เมษายน 2565 เวลา 15:25</t>
  </si>
  <si>
    <t>https://emenscr.nesdc.go.th/viewer/view.html?id=625fc3805cca3c6715b017eb</t>
  </si>
  <si>
    <t>rmutt0578081</t>
  </si>
  <si>
    <t>28 เมษายน 2565 เวลา 15:08</t>
  </si>
  <si>
    <t>https://emenscr.nesdc.go.th/viewer/view.html?id=626a4442dd5d104d552643a0</t>
  </si>
  <si>
    <t>eplan13</t>
  </si>
  <si>
    <t>27 พฤษภาคม 2565 เวลา 22:47</t>
  </si>
  <si>
    <t>https://emenscr.nesdc.go.th/viewer/view.html?id=6290f2acccc69b2fa95e3b20</t>
  </si>
  <si>
    <t>eplan14</t>
  </si>
  <si>
    <t>27 พฤษภาคม 2565 เวลา 22:48</t>
  </si>
  <si>
    <t>https://emenscr.nesdc.go.th/viewer/view.html?id=6290f2c130beb52fb706e3d3</t>
  </si>
  <si>
    <t>eplan20</t>
  </si>
  <si>
    <t>27 พฤษภาคม 2565 เวลา 22:49</t>
  </si>
  <si>
    <t>https://emenscr.nesdc.go.th/viewer/view.html?id=6290f32189510a2fe72a1a85</t>
  </si>
  <si>
    <t>eplan21</t>
  </si>
  <si>
    <t>27 พฤษภาคม 2565 เวลา 22:50</t>
  </si>
  <si>
    <t>https://emenscr.nesdc.go.th/viewer/view.html?id=6290f329c929e02fed924832</t>
  </si>
  <si>
    <t>https://emenscr.nesdc.go.th/viewer/view.html?id=6290f329c929e02fed924833</t>
  </si>
  <si>
    <t>eplan22</t>
  </si>
  <si>
    <t>https://emenscr.nesdc.go.th/viewer/view.html?id=6290f3373d26d12ffa02f77f</t>
  </si>
  <si>
    <t>eplan24</t>
  </si>
  <si>
    <t>https://emenscr.nesdc.go.th/viewer/view.html?id=6290f3578ff4b030070a03a6</t>
  </si>
  <si>
    <t>https://emenscr.nesdc.go.th/viewer/view.html?id=6290f3578ff4b030070a03a7</t>
  </si>
  <si>
    <t>eplan32</t>
  </si>
  <si>
    <t>27 พฤษภาคม 2565 เวลา 22:52</t>
  </si>
  <si>
    <t>https://emenscr.nesdc.go.th/viewer/view.html?id=6290f3b44ebe1730377a0e6e</t>
  </si>
  <si>
    <t>https://emenscr.nesdc.go.th/viewer/view.html?id=6290f3b64ebe1730377a0f6c</t>
  </si>
  <si>
    <t>https://emenscr.nesdc.go.th/viewer/view.html?id=6290f3b74ebe1730377a0faa</t>
  </si>
  <si>
    <t>eplan35</t>
  </si>
  <si>
    <t>27 พฤษภาคม 2565 เวลา 22:53</t>
  </si>
  <si>
    <t>https://emenscr.nesdc.go.th/viewer/view.html?id=6290f3e358d875304e913f69</t>
  </si>
  <si>
    <t>eplan41</t>
  </si>
  <si>
    <t>27 พฤษภาคม 2565 เวลา 22:54</t>
  </si>
  <si>
    <t>https://emenscr.nesdc.go.th/viewer/view.html?id=6290f434aa5c433087f660cd</t>
  </si>
  <si>
    <t>eplan50</t>
  </si>
  <si>
    <t>27 พฤษภาคม 2565 เวลา 22:56</t>
  </si>
  <si>
    <t>https://emenscr.nesdc.go.th/viewer/view.html?id=6290f4b009c1dd30bdc904a3</t>
  </si>
  <si>
    <t>https://emenscr.nesdc.go.th/viewer/view.html?id=6290f4b109c1dd30bdc9051f</t>
  </si>
  <si>
    <t>https://emenscr.nesdc.go.th/viewer/view.html?id=6290f4b109c1dd30bdc90528</t>
  </si>
  <si>
    <t>https://emenscr.nesdc.go.th/viewer/view.html?id=6290f4b109c1dd30bdc90558</t>
  </si>
  <si>
    <t>https://emenscr.nesdc.go.th/viewer/view.html?id=6290f4b109c1dd30bdc9055c</t>
  </si>
  <si>
    <t>eplan51</t>
  </si>
  <si>
    <t>https://emenscr.nesdc.go.th/viewer/view.html?id=6290f4bf9e0afe30c4782e34</t>
  </si>
  <si>
    <t>eplan52</t>
  </si>
  <si>
    <t>27 พฤษภาคม 2565 เวลา 22:57</t>
  </si>
  <si>
    <t>https://emenscr.nesdc.go.th/viewer/view.html?id=6290f4cedbb71830ca9354e8</t>
  </si>
  <si>
    <t>https://emenscr.nesdc.go.th/viewer/view.html?id=6290f4cedbb71830ca9354e9</t>
  </si>
  <si>
    <t>https://emenscr.nesdc.go.th/viewer/view.html?id=6290f4cedbb71830ca9354f2</t>
  </si>
  <si>
    <t>eplan57</t>
  </si>
  <si>
    <t>27 พฤษภาคม 2565 เวลา 22:58</t>
  </si>
  <si>
    <t>https://emenscr.nesdc.go.th/viewer/view.html?id=6290f51c9c0ad830f35c2dc4</t>
  </si>
  <si>
    <t>https://emenscr.nesdc.go.th/viewer/view.html?id=6290f51c9c0ad830f35c2dc5</t>
  </si>
  <si>
    <t>eplan67</t>
  </si>
  <si>
    <t>27 พฤษภาคม 2565 เวลา 22:59</t>
  </si>
  <si>
    <t>https://emenscr.nesdc.go.th/viewer/view.html?id=6290f57ef01327312d415b63</t>
  </si>
  <si>
    <t>eplan71</t>
  </si>
  <si>
    <t>27 พฤษภาคม 2565 เวลา 23:00</t>
  </si>
  <si>
    <t>https://emenscr.nesdc.go.th/viewer/view.html?id=6290f598313a6f3140993795</t>
  </si>
  <si>
    <t>https://emenscr.nesdc.go.th/viewer/view.html?id=6290f598313a6f3140993798</t>
  </si>
  <si>
    <t>eplan80</t>
  </si>
  <si>
    <t>27 พฤษภาคม 2565 เวลา 23:02</t>
  </si>
  <si>
    <t>https://emenscr.nesdc.go.th/viewer/view.html?id=6290f5f9c7cdde316cc79d55</t>
  </si>
  <si>
    <t>eplan82</t>
  </si>
  <si>
    <t>https://emenscr.nesdc.go.th/viewer/view.html?id=6290f613e21013317d0236d9</t>
  </si>
  <si>
    <t>https://emenscr.nesdc.go.th/viewer/view.html?id=6290f613e21013317d0236db</t>
  </si>
  <si>
    <t>https://emenscr.nesdc.go.th/viewer/view.html?id=6290f613e21013317d0236de</t>
  </si>
  <si>
    <t>https://emenscr.nesdc.go.th/viewer/view.html?id=6290f613e21013317d0236e1</t>
  </si>
  <si>
    <t>https://emenscr.nesdc.go.th/viewer/view.html?id=6290f613e21013317d0236ee</t>
  </si>
  <si>
    <t>eplan83</t>
  </si>
  <si>
    <t>https://emenscr.nesdc.go.th/viewer/view.html?id=6290f6211649a731830bb3df</t>
  </si>
  <si>
    <t>eplan84</t>
  </si>
  <si>
    <t>https://emenscr.nesdc.go.th/viewer/view.html?id=6290f62fc1ea8831877184d5</t>
  </si>
  <si>
    <t>https://emenscr.nesdc.go.th/viewer/view.html?id=6290f631c1ea88318771853a</t>
  </si>
  <si>
    <t>eplan86</t>
  </si>
  <si>
    <t>27 พฤษภาคม 2565 เวลา 23:03</t>
  </si>
  <si>
    <t>https://emenscr.nesdc.go.th/viewer/view.html?id=6290f643e7318f31992d025a</t>
  </si>
  <si>
    <t>eplan90</t>
  </si>
  <si>
    <t>https://emenscr.nesdc.go.th/viewer/view.html?id=6290f652bf5a05319dfa49e1</t>
  </si>
  <si>
    <t>https://emenscr.nesdc.go.th/viewer/view.html?id=6290f652bf5a05319dfa49e2</t>
  </si>
  <si>
    <t>https://emenscr.nesdc.go.th/viewer/view.html?id=6290f652bf5a05319dfa49e4</t>
  </si>
  <si>
    <t>https://emenscr.nesdc.go.th/viewer/view.html?id=6290f652bf5a05319dfa49e8</t>
  </si>
  <si>
    <t>https://emenscr.nesdc.go.th/viewer/view.html?id=6290f652bf5a05319dfa49ea</t>
  </si>
  <si>
    <t>https://emenscr.nesdc.go.th/viewer/view.html?id=6290f652bf5a05319dfa49ec</t>
  </si>
  <si>
    <t>https://emenscr.nesdc.go.th/viewer/view.html?id=6290f652bf5a05319dfa49ee</t>
  </si>
  <si>
    <t>https://emenscr.nesdc.go.th/viewer/view.html?id=6290f652bf5a05319dfa49f4</t>
  </si>
  <si>
    <t>https://emenscr.nesdc.go.th/viewer/view.html?id=6290f652bf5a05319dfa49f5</t>
  </si>
  <si>
    <t>https://emenscr.nesdc.go.th/viewer/view.html?id=6290f652bf5a05319dfa49fa</t>
  </si>
  <si>
    <t>https://emenscr.nesdc.go.th/viewer/view.html?id=6290f652bf5a05319dfa49fb</t>
  </si>
  <si>
    <t>https://emenscr.nesdc.go.th/viewer/view.html?id=6290f652bf5a05319dfa49fc</t>
  </si>
  <si>
    <t>https://emenscr.nesdc.go.th/viewer/view.html?id=6290f653bf5a05319dfa4a25</t>
  </si>
  <si>
    <t>https://emenscr.nesdc.go.th/viewer/view.html?id=6290f653bf5a05319dfa4a2a</t>
  </si>
  <si>
    <t>https://emenscr.nesdc.go.th/viewer/view.html?id=6290f653bf5a05319dfa4a39</t>
  </si>
  <si>
    <t>https://emenscr.nesdc.go.th/viewer/view.html?id=6290f655bf5a05319dfa4afd</t>
  </si>
  <si>
    <t>https://emenscr.nesdc.go.th/viewer/view.html?id=6290f655bf5a05319dfa4afe</t>
  </si>
  <si>
    <t>https://emenscr.nesdc.go.th/viewer/view.html?id=6290f656bf5a05319dfa4b86</t>
  </si>
  <si>
    <t>https://emenscr.nesdc.go.th/viewer/view.html?id=6290f65abf5a05319dfa4d17</t>
  </si>
  <si>
    <t>https://emenscr.nesdc.go.th/viewer/view.html?id=6290f65abf5a05319dfa4d51</t>
  </si>
  <si>
    <t>https://emenscr.nesdc.go.th/viewer/view.html?id=6290f65abf5a05319dfa4d59</t>
  </si>
  <si>
    <t>https://emenscr.nesdc.go.th/viewer/view.html?id=6290f65abf5a05319dfa4d63</t>
  </si>
  <si>
    <t>https://emenscr.nesdc.go.th/viewer/view.html?id=6290f65abf5a05319dfa4d6a</t>
  </si>
  <si>
    <t>https://emenscr.nesdc.go.th/viewer/view.html?id=6290f65abf5a05319dfa4d6d</t>
  </si>
  <si>
    <t>https://emenscr.nesdc.go.th/viewer/view.html?id=6290f65bbf5a05319dfa4db6</t>
  </si>
  <si>
    <t>eplan91</t>
  </si>
  <si>
    <t>https://emenscr.nesdc.go.th/viewer/view.html?id=6290f66ac3578a31a365b8c6</t>
  </si>
  <si>
    <t>https://emenscr.nesdc.go.th/viewer/view.html?id=6290f66ac3578a31a365b8cf</t>
  </si>
  <si>
    <t>4 กรกฎาคม 2565 เวลา 10:25</t>
  </si>
  <si>
    <t>https://emenscr.nesdc.go.th/viewer/view.html?id=62be75023a026b206f56709c</t>
  </si>
  <si>
    <t>8 กรกฎาคม 2565 เวลา 13:59</t>
  </si>
  <si>
    <t>https://emenscr.nesdc.go.th/viewer/view.html?id=62c55f1f3a026b206f567414</t>
  </si>
  <si>
    <t>moi0019431</t>
  </si>
  <si>
    <t>8 กรกฎาคม 2565 เวลา 10:10</t>
  </si>
  <si>
    <t>https://emenscr.nesdc.go.th/viewer/view.html?id=62c79afd9a43e720666fc316</t>
  </si>
  <si>
    <t>msu053017021</t>
  </si>
  <si>
    <t>26 กรกฎาคม 2565 เวลา 10:01</t>
  </si>
  <si>
    <t>https://emenscr.nesdc.go.th/viewer/view.html?id=62df58ef7825de3dde338510</t>
  </si>
  <si>
    <t>10 สิงหาคม 2564 เวลา 12:03</t>
  </si>
  <si>
    <t>v2_050101V02F01</t>
  </si>
  <si>
    <t>https://emenscr.nesdc.go.th/viewer/view.html?id=610ce092b6c5987c7f728855</t>
  </si>
  <si>
    <t>10 สิงหาคม 2564 เวลา 12:02</t>
  </si>
  <si>
    <t>https://emenscr.nesdc.go.th/viewer/view.html?id=610ce80ecebcb57c86e9159d</t>
  </si>
  <si>
    <t>9 สิงหาคม 2564 เวลา 10:24</t>
  </si>
  <si>
    <t>https://emenscr.nesdc.go.th/viewer/view.html?id=610fb918ef40ea035b9d0f91</t>
  </si>
  <si>
    <t>12 สิงหาคม 2564 เวลา 16:51</t>
  </si>
  <si>
    <t>https://emenscr.nesdc.go.th/viewer/view.html?id=6110745286ed660368a5ba22</t>
  </si>
  <si>
    <t>12 สิงหาคม 2564 เวลา 15:36</t>
  </si>
  <si>
    <t>https://emenscr.nesdc.go.th/viewer/view.html?id=6110a32086ed660368a5ba3b</t>
  </si>
  <si>
    <t>9 สิงหาคม 2564 เวลา 11:50</t>
  </si>
  <si>
    <t>https://emenscr.nesdc.go.th/viewer/view.html?id=6110b42eef40ea035b9d0fcf</t>
  </si>
  <si>
    <t>11 สิงหาคม 2564 เวลา 14:46</t>
  </si>
  <si>
    <t>https://emenscr.nesdc.go.th/viewer/view.html?id=6110b98bef40ea035b9d0fd4</t>
  </si>
  <si>
    <t>mots04041</t>
  </si>
  <si>
    <t>13 สิงหาคม 2564 เวลา 11:45</t>
  </si>
  <si>
    <t>https://emenscr.nesdc.go.th/viewer/view.html?id=6110e8c32482000361ae7e34</t>
  </si>
  <si>
    <t>12 สิงหาคม 2564 เวลา 16:37</t>
  </si>
  <si>
    <t>https://emenscr.nesdc.go.th/viewer/view.html?id=6110ec152482000361ae7e39</t>
  </si>
  <si>
    <t>13 สิงหาคม 2564 เวลา 11:47</t>
  </si>
  <si>
    <t>https://emenscr.nesdc.go.th/viewer/view.html?id=6110ef2186ed660368a5baac</t>
  </si>
  <si>
    <t>13 สิงหาคม 2564 เวลา 11:50</t>
  </si>
  <si>
    <t>https://emenscr.nesdc.go.th/viewer/view.html?id=6110f45477572f035a6e9fc7</t>
  </si>
  <si>
    <t>13 สิงหาคม 2564 เวลา 11:52</t>
  </si>
  <si>
    <t>https://emenscr.nesdc.go.th/viewer/view.html?id=6110f92777572f035a6e9fd2</t>
  </si>
  <si>
    <t>9 สิงหาคม 2564 เวลา 18:10</t>
  </si>
  <si>
    <t>https://emenscr.nesdc.go.th/viewer/view.html?id=61110d2c2482000361ae7e62</t>
  </si>
  <si>
    <t>10 สิงหาคม 2564 เวลา 11:08</t>
  </si>
  <si>
    <t>https://emenscr.nesdc.go.th/viewer/view.html?id=6111f5cb77572f035a6ea034</t>
  </si>
  <si>
    <t>10 สิงหาคม 2564 เวลา 11:21</t>
  </si>
  <si>
    <t>v2_050101V03F02</t>
  </si>
  <si>
    <t>https://emenscr.nesdc.go.th/viewer/view.html?id=6111fee277572f035a6ea040</t>
  </si>
  <si>
    <t>10 สิงหาคม 2564 เวลา 12:19</t>
  </si>
  <si>
    <t>https://emenscr.nesdc.go.th/viewer/view.html?id=61120c53ef40ea035b9d10cf</t>
  </si>
  <si>
    <t>10 สิงหาคม 2564 เวลา 12:41</t>
  </si>
  <si>
    <t>https://emenscr.nesdc.go.th/viewer/view.html?id=61121183ef40ea035b9d10d5</t>
  </si>
  <si>
    <t>10 สิงหาคม 2564 เวลา 12:46</t>
  </si>
  <si>
    <t>https://emenscr.nesdc.go.th/viewer/view.html?id=611212d1ef40ea035b9d10e0</t>
  </si>
  <si>
    <t>10 สิงหาคม 2564 เวลา 14:05</t>
  </si>
  <si>
    <t>https://emenscr.nesdc.go.th/viewer/view.html?id=6112252d2482000361ae7f36</t>
  </si>
  <si>
    <t>10 สิงหาคม 2564 เวลา 15:29</t>
  </si>
  <si>
    <t>v2_050101V01</t>
  </si>
  <si>
    <t>v2_050101V01F02</t>
  </si>
  <si>
    <t>https://emenscr.nesdc.go.th/viewer/view.html?id=611238de86ed660368a5bbc6</t>
  </si>
  <si>
    <t>10 สิงหาคม 2564 เวลา 15:54</t>
  </si>
  <si>
    <t>https://emenscr.nesdc.go.th/viewer/view.html?id=61123eb22482000361ae7f78</t>
  </si>
  <si>
    <t>15 สิงหาคม 2564 เวลา 12:06</t>
  </si>
  <si>
    <t>https://emenscr.nesdc.go.th/viewer/view.html?id=61128c042482000361ae7fe2</t>
  </si>
  <si>
    <t>mots003811</t>
  </si>
  <si>
    <t>11 สิงหาคม 2564 เวลา 15:27</t>
  </si>
  <si>
    <t>v2_050101V04</t>
  </si>
  <si>
    <t>v2_050101V04F03</t>
  </si>
  <si>
    <t>https://emenscr.nesdc.go.th/viewer/view.html?id=611389f586ed660368a5bd31</t>
  </si>
  <si>
    <t>11 สิงหาคม 2564 เวลา 16:23</t>
  </si>
  <si>
    <t>https://emenscr.nesdc.go.th/viewer/view.html?id=6113972ee054a16ecd22ba47</t>
  </si>
  <si>
    <t>11 สิงหาคม 2564 เวลา 16:48</t>
  </si>
  <si>
    <t>https://emenscr.nesdc.go.th/viewer/view.html?id=61139cfb79c1d06ed51e541b</t>
  </si>
  <si>
    <t>14 สิงหาคม 2564 เวลา 12:31</t>
  </si>
  <si>
    <t>https://emenscr.nesdc.go.th/viewer/view.html?id=6113a0005739d16ece9264d1</t>
  </si>
  <si>
    <t>most54011</t>
  </si>
  <si>
    <t>14 สิงหาคม 2564 เวลา 15:59</t>
  </si>
  <si>
    <t>https://emenscr.nesdc.go.th/viewer/view.html?id=6114c9146d03d30365f25631</t>
  </si>
  <si>
    <t>12 สิงหาคม 2564 เวลา 17:40</t>
  </si>
  <si>
    <t>https://emenscr.nesdc.go.th/viewer/view.html?id=6114e5476d03d30365f2565d</t>
  </si>
  <si>
    <t>12 สิงหาคม 2564 เวลา 17:23</t>
  </si>
  <si>
    <t>https://emenscr.nesdc.go.th/viewer/view.html?id=6114f69bd956f703555f9f6a</t>
  </si>
  <si>
    <t>12 สิงหาคม 2564 เวลา 23:55</t>
  </si>
  <si>
    <t>https://emenscr.nesdc.go.th/viewer/view.html?id=6115529fbee036035b050dd4</t>
  </si>
  <si>
    <t>13 สิงหาคม 2564 เวลา 1:32</t>
  </si>
  <si>
    <t>https://emenscr.nesdc.go.th/viewer/view.html?id=611569506d03d30365f256cb</t>
  </si>
  <si>
    <t>psu05211</t>
  </si>
  <si>
    <t>13 สิงหาคม 2564 เวลา 11:43</t>
  </si>
  <si>
    <t>https://emenscr.nesdc.go.th/viewer/view.html?id=6115f8599e73c2431f59bf52</t>
  </si>
  <si>
    <t>13 สิงหาคม 2564 เวลา 13:40</t>
  </si>
  <si>
    <t>https://emenscr.nesdc.go.th/viewer/view.html?id=611613f39e73c2431f59bfa4</t>
  </si>
  <si>
    <t>13 สิงหาคม 2564 เวลา 14:57</t>
  </si>
  <si>
    <t>https://emenscr.nesdc.go.th/viewer/view.html?id=611625daea16c95e131a2bc4</t>
  </si>
  <si>
    <t>13 สิงหาคม 2564 เวลา 15:14</t>
  </si>
  <si>
    <t>https://emenscr.nesdc.go.th/viewer/view.html?id=611629dda94df25e1c4974b0</t>
  </si>
  <si>
    <t>13 สิงหาคม 2564 เวลา 15:19</t>
  </si>
  <si>
    <t>https://emenscr.nesdc.go.th/viewer/view.html?id=61162b26ea16c95e131a2bdd</t>
  </si>
  <si>
    <t>13 สิงหาคม 2564 เวลา 15:31</t>
  </si>
  <si>
    <t>https://emenscr.nesdc.go.th/viewer/view.html?id=61162dcaea16c95e131a2beb</t>
  </si>
  <si>
    <t>13 สิงหาคม 2564 เวลา 15:51</t>
  </si>
  <si>
    <t>https://emenscr.nesdc.go.th/viewer/view.html?id=6116327cd797d45e1960b66c</t>
  </si>
  <si>
    <t>13 สิงหาคม 2564 เวลา 16:26</t>
  </si>
  <si>
    <t>https://emenscr.nesdc.go.th/viewer/view.html?id=61163ace204d382fc6aff5c8</t>
  </si>
  <si>
    <t>13 สิงหาคม 2564 เวลา 18:26</t>
  </si>
  <si>
    <t>https://emenscr.nesdc.go.th/viewer/view.html?id=61163c42479d5e70e62b9044</t>
  </si>
  <si>
    <t>14 สิงหาคม 2564 เวลา 16:09</t>
  </si>
  <si>
    <t>https://emenscr.nesdc.go.th/viewer/view.html?id=6116a7f0ee6abd1f94902782</t>
  </si>
  <si>
    <t>most640141</t>
  </si>
  <si>
    <t>14 สิงหาคม 2564 เวลา 13:17</t>
  </si>
  <si>
    <t>https://emenscr.nesdc.go.th/viewer/view.html?id=61175fe34bf4461f93d6e56e</t>
  </si>
  <si>
    <t>ku05131011</t>
  </si>
  <si>
    <t>14 สิงหาคม 2564 เวลา 15:51</t>
  </si>
  <si>
    <t>v2_050101V01F01</t>
  </si>
  <si>
    <t>https://emenscr.nesdc.go.th/viewer/view.html?id=611765528b5f6c1fa114cb9a</t>
  </si>
  <si>
    <t>15 สิงหาคม 2564 เวลา 19:06</t>
  </si>
  <si>
    <t>https://emenscr.nesdc.go.th/viewer/view.html?id=6117685e4bf4461f93d6e57f</t>
  </si>
  <si>
    <t>stou052201031</t>
  </si>
  <si>
    <t>14 สิงหาคม 2564 เวลา 14:57</t>
  </si>
  <si>
    <t>https://emenscr.nesdc.go.th/viewer/view.html?id=611777824bf4461f93d6e59d</t>
  </si>
  <si>
    <t>rmutl0583011</t>
  </si>
  <si>
    <t>14 สิงหาคม 2564 เวลา 21:35</t>
  </si>
  <si>
    <t>https://emenscr.nesdc.go.th/viewer/view.html?id=6117d4c1ee6abd1f94902857</t>
  </si>
  <si>
    <t>14 สิงหาคม 2564 เวลา 23:54</t>
  </si>
  <si>
    <t>https://emenscr.nesdc.go.th/viewer/view.html?id=6117f5374bf4461f93d6e636</t>
  </si>
  <si>
    <t>industry02041</t>
  </si>
  <si>
    <t>15 สิงหาคม 2564 เวลา 16:50</t>
  </si>
  <si>
    <t>https://emenscr.nesdc.go.th/viewer/view.html?id=6118e3788b5f6c1fa114cce4</t>
  </si>
  <si>
    <t>15 สิงหาคม 2564 เวลา 18:33</t>
  </si>
  <si>
    <t>https://emenscr.nesdc.go.th/viewer/view.html?id=6118fba1ee6abd1f9490292d</t>
  </si>
  <si>
    <t>kmitl052401061</t>
  </si>
  <si>
    <t>15 สิงหาคม 2564 เวลา 21:35</t>
  </si>
  <si>
    <t>https://emenscr.nesdc.go.th/viewer/view.html?id=611926329b236c1f95b0c2bf</t>
  </si>
  <si>
    <t>16 สิงหาคม 2564 เวลา 9:00</t>
  </si>
  <si>
    <t>v2_050101V04F01</t>
  </si>
  <si>
    <t>https://emenscr.nesdc.go.th/viewer/view.html?id=6119c6b29b236c1f95b0c2fc</t>
  </si>
  <si>
    <t>rmuti23001</t>
  </si>
  <si>
    <t>16 สิงหาคม 2564 เวลา 9:21</t>
  </si>
  <si>
    <t>https://emenscr.nesdc.go.th/viewer/view.html?id=6119cb948b5f6c1fa114cd6a</t>
  </si>
  <si>
    <t>mots02041</t>
  </si>
  <si>
    <t>16 สิงหาคม 2564 เวลา 11:31</t>
  </si>
  <si>
    <t>v2_050101V04F02</t>
  </si>
  <si>
    <t>https://emenscr.nesdc.go.th/viewer/view.html?id=6119ea3983a667707448614f</t>
  </si>
  <si>
    <t>bcca059541</t>
  </si>
  <si>
    <t>16 สิงหาคม 2564 เวลา 12:39</t>
  </si>
  <si>
    <t>https://emenscr.nesdc.go.th/viewer/view.html?id=6119fa0ae587a9706c8ae19d</t>
  </si>
  <si>
    <t>rmuti34001</t>
  </si>
  <si>
    <t>16 สิงหาคม 2564 เวลา 14:40</t>
  </si>
  <si>
    <t>https://emenscr.nesdc.go.th/viewer/view.html?id=611a1676b1eab9706bc853fa</t>
  </si>
  <si>
    <t>mju052314011</t>
  </si>
  <si>
    <t>16 สิงหาคม 2564 เวลา 14:52</t>
  </si>
  <si>
    <t>https://emenscr.nesdc.go.th/viewer/view.html?id=611a1932454a1a707216987a</t>
  </si>
  <si>
    <t>16 สิงหาคม 2564 เวลา 17:02</t>
  </si>
  <si>
    <t>https://emenscr.nesdc.go.th/viewer/view.html?id=611a37b8454a1a7072169914</t>
  </si>
  <si>
    <t>16 สิงหาคม 2564 เวลา 17:42</t>
  </si>
  <si>
    <t>v2_050101V02F03</t>
  </si>
  <si>
    <t>https://emenscr.nesdc.go.th/viewer/view.html?id=611a40fae587a9706c8ae2ea</t>
  </si>
  <si>
    <t>16 สิงหาคม 2564 เวลา 17:46</t>
  </si>
  <si>
    <t>https://emenscr.nesdc.go.th/viewer/view.html?id=611a421bb1eab9706bc854b6</t>
  </si>
  <si>
    <t>tsu64021</t>
  </si>
  <si>
    <t>16 สิงหาคม 2564 เวลา 20:09</t>
  </si>
  <si>
    <t>https://emenscr.nesdc.go.th/viewer/view.html?id=611a637683a667707448632f</t>
  </si>
  <si>
    <t>16 สิงหาคม 2564 เวลา 22:28</t>
  </si>
  <si>
    <t>https://emenscr.nesdc.go.th/viewer/view.html?id=611a75ae454a1a70721699bc</t>
  </si>
  <si>
    <t>รายได้จากการท่องเที่ยวเชิงสร้างสรรค์และวัฒนธรรมเพิ่มขึ้น</t>
  </si>
  <si>
    <t>ผ.กก 0401-64-0004</t>
  </si>
  <si>
    <t>แผนปฏิบัติราชการรายปี (พ.ศ. ๒๕๖๕) กรมการท่องเที่ยว</t>
  </si>
  <si>
    <t>ผ.กก 0203-66-0003</t>
  </si>
  <si>
    <t>9 มีนาคม 2566 เวลา 10:23</t>
  </si>
  <si>
    <t>https://emenscr.nesdc.go.th/viewer/view.html?id=637f1fd5bc532c30570777f3</t>
  </si>
  <si>
    <t>16 มีนาคม 2566 เวลา 14:51</t>
  </si>
  <si>
    <t>https://emenscr.nesdc.go.th/viewer/view.html?id=637f22607395053debdf9a42</t>
  </si>
  <si>
    <t>050101V00F00</t>
  </si>
  <si>
    <t>คค 0703.51-66-0003</t>
  </si>
  <si>
    <t>ซ่อมสร้างถนนลาดยาง สาย ลบ.5130 เลียบเขื่อนป่าสักชลสิทธิ์ฝั่งขวา ตำบลโคกสลุง อำเภอพัฒนานิคม จังหวัดลพบุรี</t>
  </si>
  <si>
    <t>https://emenscr.nesdc.go.th/viewer/view.html?id=MB87l9m1W5h0erwl73yw</t>
  </si>
  <si>
    <t>คค 0703.51-66-0004</t>
  </si>
  <si>
    <t>ซ่อมสร้างถนนลาดยาง สาย ลบ.4018 แยก ทล.2282 - บ้านโปร่งสวอง ตำบลห้วยรุนราม อำเภอพัฒนานิคม และตำบลซับจำปา อำเภอท่าหลวง จังหวัดลพบุรี</t>
  </si>
  <si>
    <t>https://emenscr.nesdc.go.th/viewer/view.html?id=53oO9GrjE6IBp49oZWVJ</t>
  </si>
  <si>
    <t>อว 0616.10-66-0004</t>
  </si>
  <si>
    <t>โครงการพัฒนาศูนย์การเรียนรู้ เพื่อเป้าหมายที่ยั่งยืนสำหรับการบริหารจัดการทรัพยากรชุมชนเชิงพื้นที่</t>
  </si>
  <si>
    <t>คณะเทคโนโลยีการเกษตรและเทคโนโลยีอุตสาหกรรม</t>
  </si>
  <si>
    <t>มหาวิทยาลัยราชภัฏนครสวรรค์</t>
  </si>
  <si>
    <t>https://emenscr.nesdc.go.th/viewer/view.html?id=WXAlmXxJqXsWO0w7251N</t>
  </si>
  <si>
    <t>กก.520114-66-0001</t>
  </si>
  <si>
    <t>https://emenscr.nesdc.go.th/viewer/view.html?id=KYMeVxEzjoc5jnQwJJ6m</t>
  </si>
  <si>
    <t>กก.520112-66-0001</t>
  </si>
  <si>
    <t>โครงการกระตุ้นการเดินทางของนักท่องเที่ยวไทย</t>
  </si>
  <si>
    <t>กองตลาดภาคกลาง</t>
  </si>
  <si>
    <t>https://emenscr.nesdc.go.th/viewer/view.html?id=53ogJ4YAG2hGw0VBQprL</t>
  </si>
  <si>
    <t>มท 0227.6(นว)-66-0002</t>
  </si>
  <si>
    <t>https://emenscr.nesdc.go.th/viewer/view.html?id=md0Bryx5l9slzo20zWYk</t>
  </si>
  <si>
    <t>นค 0017-66-0001</t>
  </si>
  <si>
    <t>https://emenscr.nesdc.go.th/viewer/view.html?id=kwgrrLBM41TWe0mXkljJ</t>
  </si>
  <si>
    <t>DASTA-66-0019</t>
  </si>
  <si>
    <t>https://emenscr.nesdc.go.th/viewer/view.html?id=y0exoWwemES8yRE8ZRmz</t>
  </si>
  <si>
    <t>มห 02.42-66-0003</t>
  </si>
  <si>
    <t>โครงการส่งเสริมงานประเพณีที่สำคัญกลุ่มในจังหวัดสนุก กิจกรรมหลักที่ 1 ส่งเสริมงานประเพณีที่สำคัญกลุ่มในจังหวัดสนุก กิจกรรมย่อยที่ 3 ท่องเที่ยวสักการะสถานพระมารดาแห่งมรณสักขีสองคอน (วัดสองคอน)  เทศกาลคริสต์มาสแห่ดาววัดสองคอน MAGICAL OF SONGKHON</t>
  </si>
  <si>
    <t>https://emenscr.nesdc.go.th/viewer/view.html?id=0RK9d2LkmqcL4apmOdZJ</t>
  </si>
  <si>
    <t>มห 02.42-66-0004</t>
  </si>
  <si>
    <t>โครงการส่งเสริมงานประเพณีที่สำคัญกลุ่มในจังหวัดสนุก  กิจกรรมหลักที่ 1 ส่งเสริมงานประเพณีที่สำคัญกลุ่มในจังหวัดสนุก  กิจกรรมย่อยที่ 7  ค่าจ้างเหมาจัดกิจกรรมส่งเสริมงานประเพณีสงกรานต์ ถนนข้าวเปียก</t>
  </si>
  <si>
    <t>เมษายน 2566</t>
  </si>
  <si>
    <t>https://emenscr.nesdc.go.th/viewer/view.html?id=JKzjNlErjGhR6kzJnqOn</t>
  </si>
  <si>
    <t>สบ 02.62-66-0001</t>
  </si>
  <si>
    <t>โครงการส่งเสริมและพัฒนาภาคท่องเที่ยวและบริการ โครงการย่อยส่งเสริมการจัดกิจกรรมเพื่อกระตุ้นตลาดการท่องเที่ยวในจังหวัดสระบุรี กิจกรรมหลักส่งเสริมการท่องเที่ยวในชุมชน/อำเภอ กิจกรรมย่อยส่งเสริมการท่องเที่ยวที่เชื่อมโยงชาติพันธุ์</t>
  </si>
  <si>
    <t>https://emenscr.nesdc.go.th/viewer/view.html?id=JKzjZkonNLSOVzzGWqGy</t>
  </si>
  <si>
    <t>คค 06071-66-0004</t>
  </si>
  <si>
    <t>โครงการ : พัฒนาโครงสร้างพื้นฐานและสิ่งอำนวยความสะดวก เชื่อมโยงแหล่งท่องเที่ยวเชิงสร้างสรรค์  กิจกรรมหลัก : ปรับปรุงภูมิทัศน์เส้นทางจักรยาน  กิจกรรม : ปรับปรุงภูมิทัศน์เส้นทางจักรยาน ทางหลวงหมายเลข 1 ตอนควบคุม 0700 ตอน ดอนรังนก - หางน้ำหนองแขม  ระหว่าง กม.297+800 – กม.305+578 อำเภอมโนรมย์ จังหวัดชัยนาท ระยะทาง 7.778 กิโลเมตร</t>
  </si>
  <si>
    <t>https://emenscr.nesdc.go.th/viewer/view.html?id=de7BG4Agqoc8kzGAlemn</t>
  </si>
  <si>
    <t>คค 06071-66-0005</t>
  </si>
  <si>
    <t>โครงการ : พัฒนาโครงสร้างพื้นฐานและสิ่งอำนวยความสะดวก เชื่อมโยงแหล่งท่องเที่ยวเชิงสร้างสรรค์  กิจกรรมหลัก : พัฒนาเส้นทางเชื่อมโยงแหล่งท่องเที่ยวเชิงสร้างสรรค์  กิจกรรม :  ขยายช่องทางจราจรจาก 2 เป็น 4 ช่องจราจร ทางหลวงหมายเลข 3183 ตอนควบคุม 0101 ตอน แยกไปเขื่อนเจ้าพระยา - คลองมอญ  ระหว่าง กม.12+123 - กม.13+123</t>
  </si>
  <si>
    <t>https://emenscr.nesdc.go.th/viewer/view.html?id=joprg1R3r9czZr728XaO</t>
  </si>
  <si>
    <t>คค 06071-66-0006</t>
  </si>
  <si>
    <t>โครงการ : พัฒนาโครงสร้างพื้นฐานและสิ่งอำนวยความสะดวก เชื่อมโยงแหล่งท่องเที่ยวเชิงสร้างสรรค์  กิจกรรมหลัก : พัฒนาเส้นทางเชื่อมโยงแหล่งท่องเที่ยวเชิงสร้างสรรค์  กิจกรรม : ขยายช่องจราจรจาก 2 เป็น 4 ช่องทางจราจร ทางหลวงหมายเลข 3212 ตอนควบคุม 0100  ตอน คุ้งสำเภา - ไร่พัฒนา ระหว่าง กม.5+100 - กม.6+600</t>
  </si>
  <si>
    <t>https://emenscr.nesdc.go.th/viewer/view.html?id=md08E17emESXqVVaa8nX</t>
  </si>
  <si>
    <t>คค 06071-66-0007</t>
  </si>
  <si>
    <t>โครงการพัฒนาศักยภาพการบริหารจัดการด้านความปลอดภัยเพื่อการท่องเที่ยวแบบบูรณาการ   กิจกรรมหลัก :  พัฒนาความปลอดภัยของการท่องเที่ยวทั้งด้านอาชญากรรม ด้านอุบัติเหตุ ด้านสาธารณสุขและด้านธรรมชาติ   กิจกรรมย่อย :  งานติดตั้งไฟฟ้าแสงสว่าง High Mast บนทางหลวงหมายเลข 32 ตอนควบคุม 0400 ตอน โพนางดำออก - ท่าฉนวน ระหว่าง กม.115+000 - กม.145+000 (บริเวณร่องกลาง เป็นแห่ง ๆ)  ปริมาณงาน 40 ต้น</t>
  </si>
  <si>
    <t>https://emenscr.nesdc.go.th/viewer/view.html?id=QOQV1grnL2IewGdnweQ6</t>
  </si>
  <si>
    <t>คค 06071-66-0008</t>
  </si>
  <si>
    <t>โครงการพัฒนาศักยภาพการบริหารจัดการด้านความปลอดภัยเพื่อการท่องเที่ยวแบบบูรณาการ   กิจกรรมหลัก :  พัฒนาความปลอดภัยของการท่องเที่ยวทั้งด้านอาชญากรรม ด้านอุบัติเหตุ ด้านสาธารณสุขและด้านธรรมชาติ   กิจกรรมย่อย :  งานติดตั้งราวกันอันตราย ทางหลวงหมายเลข 3454 ตอนควบคุม 0100 ตอน แยกเข้าโรงเรียนคุรุประชาสรรค์ -  สะพานของโครงการฯ ชัณสูตร ระหว่าง กม.3+000- กม.13+000 (เป็นแห่ง ๆ) ปริมาณงาน 9,240 เมตร</t>
  </si>
  <si>
    <t>https://emenscr.nesdc.go.th/viewer/view.html?id=nr3knBBYx3UEyqlXREQK</t>
  </si>
  <si>
    <t>สต 02.57-66-0003</t>
  </si>
  <si>
    <t>โครงการส่งเสริมการบริหารจัดการด้านการท่องเที่ยว</t>
  </si>
  <si>
    <t>https://emenscr.nesdc.go.th/viewer/view.html?id=63wjQkdKddF48LL5r6g6</t>
  </si>
  <si>
    <t>สต 02.57-66-0004</t>
  </si>
  <si>
    <t>https://emenscr.nesdc.go.th/viewer/view.html?id=eK651AVxV6ipwqVLNpKg</t>
  </si>
  <si>
    <t>นพ 02.19-66-0003</t>
  </si>
  <si>
    <t>โครงการส่งเสริมเส้นทางการท่องเที่ยวกลุ่มจังหวัดสนุก (เที่ยวสนุก สุขสบาย)  กิจกรรมปั่นจักรยานเชื่อมโยง 3 ธรรม 3 จังหวัด (สกลนคร-นครพนม-มุกดาหาร)</t>
  </si>
  <si>
    <t>กุมภาพันธ์ 2566</t>
  </si>
  <si>
    <t>พฤษภาคม 2566</t>
  </si>
  <si>
    <t>https://emenscr.nesdc.go.th/viewer/view.html?id=Rdj3m7dog4i0ONN3x4p9</t>
  </si>
  <si>
    <t>นพ 02.19-66-0004</t>
  </si>
  <si>
    <t>โครงการส่งเสริมงานประเพณีที่สำคัญกลุ่มในจังหวัดสนุก  กิจกรรมส่งเสริมงานประเพณีสงกรานต์ ถนนข้าวปุ้น</t>
  </si>
  <si>
    <t>https://emenscr.nesdc.go.th/viewer/view.html?id=Z6oM81qdNGu4Kd3xW0nE</t>
  </si>
  <si>
    <t>ชร 0031-66-0002</t>
  </si>
  <si>
    <t>การพัฒนาทุนทางวัฒนธรรมของจังหวัดเชียงรายสู่เครือข่ายเมืองสร้างสรรค์ Creative City</t>
  </si>
  <si>
    <t>https://emenscr.nesdc.go.th/viewer/view.html?id=gAE5a0GM7NtQ1YEjVkWk</t>
  </si>
  <si>
    <t>dnp_regional_62_4-66-0001</t>
  </si>
  <si>
    <t>โครงการปรับปรุงและพัฒนาแหล่งท่องเที่ยวในพื้นที่เขตรักษาพันธุ์สัตว์ป่าเขาสนามเพรียง</t>
  </si>
  <si>
    <t>เขตรักษาพันธุ์สัตว์ป่าเขาสนามเพรียง</t>
  </si>
  <si>
    <t>https://emenscr.nesdc.go.th/viewer/view.html?id=XGB3N7xNVEIA3a6l8EM4</t>
  </si>
  <si>
    <t>dnp_regional_62_4-66-0002</t>
  </si>
  <si>
    <t>https://emenscr.nesdc.go.th/viewer/view.html?id=B8E6Za5XnjCr29em2r18</t>
  </si>
  <si>
    <t>พบ 0017-66-0001</t>
  </si>
  <si>
    <t>โครงการส่งเสริมการท่องเที่ยวเชิงประวัติศาสตร์พระนครคีรี - เมืองเพชร</t>
  </si>
  <si>
    <t>https://emenscr.nesdc.go.th/viewer/view.html?id=gAE5Z2lLkGf3lEE77elR</t>
  </si>
  <si>
    <t>นม 02.20-66-0001</t>
  </si>
  <si>
    <t>พัฒนาด้านการท่องเที่ยวและบริการ / เทศกาลเที่ยวพิมาย ประจำปีงบประมาณ 2566</t>
  </si>
  <si>
    <t>https://emenscr.nesdc.go.th/viewer/view.html?id=z0KLK19wQ2u9aOO01zA3</t>
  </si>
  <si>
    <t>ชร 0031-66-0003</t>
  </si>
  <si>
    <t>เทศกาลเชียงรายเมืองออกแบบเพื่อการพัฒนาที่ยั่งยืน</t>
  </si>
  <si>
    <t>https://emenscr.nesdc.go.th/viewer/view.html?id=lOy2ylWa0Ksn5kJo5nm8</t>
  </si>
  <si>
    <t>นม 02.20-66-0002</t>
  </si>
  <si>
    <t>พัฒนาด้านการท่องเที่ยวและบริการ / ส่งเสริมช่องทางการตลาดชุมชนท่องเที่ยว “งานตรุษจีน โคราช”</t>
  </si>
  <si>
    <t>https://emenscr.nesdc.go.th/viewer/view.html?id=de75Y0ApwzIOqVVXXm57</t>
  </si>
  <si>
    <t>คค 06067-66-0003</t>
  </si>
  <si>
    <t>ปรับปรุงทางหลวงเพื่อสนับสนุนแหล่งท่องเที่ยววัดพิกุลทอง วัดไชโยวรวิหาร และเขื่อนแม่น้ำเจ้าพระยา ในทางหลวงหมายเลข 309  ตอน ไชโย - ทางแยกวัดสว่างอารมณ์  ระหว่าง กม.75+900 – กม.76+900 ระยะทาง 1.0 กิโลเมตร</t>
  </si>
  <si>
    <t>แขวงทางหลวงสิงห์บุรี</t>
  </si>
  <si>
    <t>https://emenscr.nesdc.go.th/viewer/view.html?id=qWl1ZW1RjQfG2aagopnl</t>
  </si>
  <si>
    <t>ชบ 02.08-66-0001</t>
  </si>
  <si>
    <t>โครงการส่งเสริมการท่องเที่ยวและยกระดับผลิตภัณฑ์สินค้าด้านการท่องเที่ยว กิจกรรม สีสันอีอีซี (Colors of EEC)</t>
  </si>
  <si>
    <t>https://emenscr.nesdc.go.th/viewer/view.html?id=Gjy1459maJiBRjjLNk9n</t>
  </si>
  <si>
    <t>อย 02.31-66-0004</t>
  </si>
  <si>
    <t>เทศกาลโขนกรุงศรี</t>
  </si>
  <si>
    <t>https://emenscr.nesdc.go.th/viewer/view.html?id=Rdj3kAkjy8Cojwn7jogN</t>
  </si>
  <si>
    <t>อย 0031-66-0003</t>
  </si>
  <si>
    <t>แข่งขันเรือยาวประเพณีจังหวัดพระนครศรีอยุธยา</t>
  </si>
  <si>
    <t>https://emenscr.nesdc.go.th/viewer/view.html?id=Rdj3M1Qwd6i0ONN3x4Lz</t>
  </si>
  <si>
    <t>นม 02.20-66-0004</t>
  </si>
  <si>
    <t>พัฒนาด้านการท่องเที่ยวและบริการ / จัดกิจกรรมการท่องเที่ยวเชิงกีฬาการวิ่ง Green Trail Run @ Khao Yai</t>
  </si>
  <si>
    <t>มิถุนายน 2567</t>
  </si>
  <si>
    <t>https://emenscr.nesdc.go.th/viewer/view.html?id=MB84zER9YZUVl1e3apQR</t>
  </si>
  <si>
    <t>นม 02.20-66-0005</t>
  </si>
  <si>
    <t>พัฒนาด้านการท่องเที่ยวและบริการ / จัดกิจกรรมน้อมรำลึกสมเด็จพระนเรศวรมหาราชกู้แผ่นดิน ประจำปี 2566</t>
  </si>
  <si>
    <t>https://emenscr.nesdc.go.th/viewer/view.html?id=23AoO1yrLyCLY5XyYLgo</t>
  </si>
  <si>
    <t>อด 0031-66-0001</t>
  </si>
  <si>
    <t>โครงการพัฒนาและยกระดับอุตสาหกรรมไมซ์และการท่องเที่ยว กิจกรรมการส่งเสริมการท่องเที่่ยวมรดกโลกบ้านเชียง</t>
  </si>
  <si>
    <t>https://emenscr.nesdc.go.th/viewer/view.html?id=y0e4pBRV9yUe0qw5Xe55</t>
  </si>
  <si>
    <t>อย 0017-66-0004</t>
  </si>
  <si>
    <t>โครงการพัฒนาศักยภาพผู้ประกอบการธุรกิจบุคลากรด้านการท่องเที่ยวเชิงสร้างสรรค์</t>
  </si>
  <si>
    <t>https://emenscr.nesdc.go.th/viewer/view.html?id=lOyjyaOBdwSl3wN9ya0B</t>
  </si>
  <si>
    <t>อย 0017-66-0005</t>
  </si>
  <si>
    <t>โครงการพัฒนารูปแบบการท่องเที่ยวในความสนใจพิเศษโดยการส่งเสริมตลาดเฉพาะกลุ่มด้วยเทคโนโลยีดิจิทัล</t>
  </si>
  <si>
    <t>https://emenscr.nesdc.go.th/viewer/view.html?id=x0ZrpQQyqRTdq00AALkE</t>
  </si>
  <si>
    <t>อย 0017-66-0011</t>
  </si>
  <si>
    <t>ส่งเสริมการประชาสัมพันธ์ภาพลักษณ์ของจังหวัดพระนครศรีอยุธยา</t>
  </si>
  <si>
    <t>https://emenscr.nesdc.go.th/viewer/view.html?id=Eape7jXE0mtGO44Nz8zx</t>
  </si>
  <si>
    <t>ลย.4207-66-0002</t>
  </si>
  <si>
    <t>โครงการส่งเสริมการตลาดและการประชาสัมพันธ์ด้านการท่องเที่ยวของจังหวัด กิจกรรม : ส่งเสริมการท่องเที่ยวอำเภอภูเรือ จังหวัดเลย : Phurua New Normal ช๊อป ชิม ชิลล์ @ปรอทยักษ์ภูเรือ</t>
  </si>
  <si>
    <t>https://emenscr.nesdc.go.th/viewer/view.html?id=XGBoVk3kolHRK360KRG3</t>
  </si>
  <si>
    <t>ลย.4207-66-0003</t>
  </si>
  <si>
    <t>โครงการส่งเสริมการตลาดและการประชาสัมพันธ์ด้านการท่องเที่ยวของจังหวัด กิจกรรม : ภูเรือเมืองแห่งดอกไม้งาม</t>
  </si>
  <si>
    <t>https://emenscr.nesdc.go.th/viewer/view.html?id=nr3BAQV9BNfJqQQ99aj6</t>
  </si>
  <si>
    <t>ชร 0022-66-0006</t>
  </si>
  <si>
    <t>พัฒนาแหล่งท่องเที่ยวเชื่อมโยงเชียงราย พะเยา 5 เชียงน้อย เชียงราย เชียงแสน เชียงของ เชียงคำ เชียงม่วน</t>
  </si>
  <si>
    <t>https://emenscr.nesdc.go.th/viewer/view.html?id=JKz7G5Nx1Ou9mgNjm9WB</t>
  </si>
  <si>
    <t>พย 0031-66-0002</t>
  </si>
  <si>
    <t>โครงการส่งเสริมการท่องเที่ยวเทศกาล ประเพณี วัฒนธรรมและชาตุพันธุ์จังหวัดพะเยา</t>
  </si>
  <si>
    <t>https://emenscr.nesdc.go.th/viewer/view.html?id=A3xwLAEeyXcokqgOk0Ry</t>
  </si>
  <si>
    <t>ชบ 02.08-66-0004</t>
  </si>
  <si>
    <t>โครงการยกระดับจังหวัดให้เป็นเมืองท่องเที่ยวชั้นนำคุณภาพระดับนานาชาติ กิจกรรม  จัดมหกรรมมหัศจรรย์อาหารทะเล (Amazing Seafood Festival)</t>
  </si>
  <si>
    <t>https://emenscr.nesdc.go.th/viewer/view.html?id=de7kzBOzaYi9RJrGRyx8</t>
  </si>
  <si>
    <t>อย 0031-66-0004</t>
  </si>
  <si>
    <t>มหกรรมท่องเที่ยววิถีชุมชน ยลวิถีวัฒนธรรมลุ่มน้ำเจ้าพระยา/ป่าสัก</t>
  </si>
  <si>
    <t>สิงหาคม 2566</t>
  </si>
  <si>
    <t>https://emenscr.nesdc.go.th/viewer/view.html?id=VWYBjJ4XGyuQV5ogVB9j</t>
  </si>
  <si>
    <t>พจ 0031-66-0001</t>
  </si>
  <si>
    <t>โครงการส่งเสริมการท่องเที่ยวเชิงบูรณาการ  กิจกรรมจัดงานประเพณีสงกรานต์  สรงน้ำพ่อปู่  บูชาหลักเมือง และย้อนรอยประวัติศาสตร์เมืองเก่าพิจิตร</t>
  </si>
  <si>
    <t>https://emenscr.nesdc.go.th/viewer/view.html?id=WXAd5qY6aGFNpGJKZa4K</t>
  </si>
  <si>
    <t>พจ 0031-66-0002</t>
  </si>
  <si>
    <t>โครงการส่งเสริมการท่องเที่ยวเชิงบูรณาการ  กิจกรรมงานประเพณีแข่งขันเรือยาวจังหวัดพิจิตร  ชิงถ้วยพระราชทานพระบาทสมเด็จพระเจ้าอยู่หัวฯ  ประจำปี พ.ศ. 2566</t>
  </si>
  <si>
    <t>https://emenscr.nesdc.go.th/viewer/view.html?id=de7QAkE36oS9RJrGRyYl</t>
  </si>
  <si>
    <t>กพ 0019-66-0001</t>
  </si>
  <si>
    <t>พัฒนาผ้าพื้นถิ่นด้วยอัตลักษณ์จังหวัดกำแพงเพชร</t>
  </si>
  <si>
    <t>https://emenscr.nesdc.go.th/viewer/view.html?id=Y7V4r5y9Bnuow7755Wy0</t>
  </si>
  <si>
    <t>กก.520115-66-0001</t>
  </si>
  <si>
    <t>https://emenscr.nesdc.go.th/viewer/view.html?id=JKzaoOm1nRf9mgNjmO95</t>
  </si>
  <si>
    <t>กก.520146-66-0001</t>
  </si>
  <si>
    <t>โครงการเผยแพร่ประชาสัมพันธ์และเสนอความเป็นไทย</t>
  </si>
  <si>
    <t>กองข่าวสารท่องเที่ยว</t>
  </si>
  <si>
    <t>https://emenscr.nesdc.go.th/viewer/view.html?id=93rB866996hJ06p9YN1l</t>
  </si>
  <si>
    <t>กก.520117-66-0001</t>
  </si>
  <si>
    <t>โครงการยกระดับภาพลักษณ์การท่องเที่ยวสู่ความเป็นคุณภาพผ่านวิถีไทย</t>
  </si>
  <si>
    <t>https://emenscr.nesdc.go.th/viewer/view.html?id=z0Kk2xeN4Yt9meqdAa21</t>
  </si>
  <si>
    <t>ชน 02.09-66-0001</t>
  </si>
  <si>
    <t>ส่งเสริมกิจกรรมการท่องเที่ยววิถีชีวิตชุมชนเชิงสร้างสรรค์</t>
  </si>
  <si>
    <t>https://emenscr.nesdc.go.th/viewer/view.html?id=93rBMqqk2WCaNO4Z4Wrp</t>
  </si>
  <si>
    <t>ยล 0017-66-0004</t>
  </si>
  <si>
    <t>โครงการเสริมสร้างภาพลักษณ์จังหวัดยะลา ปี 2566</t>
  </si>
  <si>
    <t>มิถุนายน 2566</t>
  </si>
  <si>
    <t>https://emenscr.nesdc.go.th/viewer/view.html?id=o4zOQR034wfmG4EAZRBX</t>
  </si>
  <si>
    <t>กก.520107-66-0001</t>
  </si>
  <si>
    <t>โครงการส่งเสริมการท่องเที่ยวช่วงนอกฤดูกาล</t>
  </si>
  <si>
    <t>กองตลาดเอเชียตะวันออก</t>
  </si>
  <si>
    <t>https://emenscr.nesdc.go.th/viewer/view.html?id=NVkR37zWGQH2GmGKq08Z</t>
  </si>
  <si>
    <t>วธ 0603-66-0004</t>
  </si>
  <si>
    <t>โครงการจัดมหกรรมศิลปะร่วมสมัยนานาชาติ</t>
  </si>
  <si>
    <t>ศูนย์หอศิลป์</t>
  </si>
  <si>
    <t>https://emenscr.nesdc.go.th/viewer/view.html?id=lOy32Y3oYjfZ1JnX6yZ6</t>
  </si>
  <si>
    <t>วธ 0602-66-0001</t>
  </si>
  <si>
    <t>โครงการพัฒนาความร่วมมือด้านศิลปวัฒนธรรมร่วมสมัยและนำความเป็นไทยสู่สากล</t>
  </si>
  <si>
    <t>https://emenscr.nesdc.go.th/viewer/view.html?id=wEj1W0LBdMtz4EKEVVOo</t>
  </si>
  <si>
    <t>กก.520117-66-0002</t>
  </si>
  <si>
    <t>https://emenscr.nesdc.go.th/viewer/view.html?id=EapRa4V85Jfg9yVy77Ek</t>
  </si>
  <si>
    <t>พร 0031-66-0001</t>
  </si>
  <si>
    <t>ส่งเสริมกิจกรรมการท่องเที่ยวเชิงสร้างสรรค์และพัฒนาการตลาดเพื่อส่งเสริมการท่องเที่ยวยั่งยืน</t>
  </si>
  <si>
    <t>สำนักงานวัฒนธรรมจังหวัดแพร่</t>
  </si>
  <si>
    <t>https://emenscr.nesdc.go.th/viewer/view.html?id=aQWyoq1WymtKGlmXNlO6</t>
  </si>
  <si>
    <t>กก.520144-66-0001</t>
  </si>
  <si>
    <t>https://emenscr.nesdc.go.th/viewer/view.html?id=B8ERkpZj8qCRxEO10Ez4</t>
  </si>
  <si>
    <t>วธ 0603-66-0005</t>
  </si>
  <si>
    <t>โครงการส่งเสริมและพัฒนาศิลปะสร้างสรรค์</t>
  </si>
  <si>
    <t>https://emenscr.nesdc.go.th/viewer/view.html?id=KYMR53Rg9dI5lOamX6zz</t>
  </si>
  <si>
    <t>สพ 0031-66-0001</t>
  </si>
  <si>
    <t>โครงการจัดกิจกรรมส่งเสริมการท่องเที่ยวจังหวัดสุพรรณบุรี กิจกรรมการแสดงศิลปวัฒนธรรมงานอนุสรณ์ดอนเจดีย์</t>
  </si>
  <si>
    <t>https://emenscr.nesdc.go.th/viewer/view.html?id=WXA0g8d7eaT8k1YrqwKZ</t>
  </si>
  <si>
    <t>สน 0031-66-0002</t>
  </si>
  <si>
    <t>ส่งเสริมงานประเพณีที่สำคัญกลุ่มในจังหวัดสนุก กิจกรรมย่อย ส่งเสริมการท่องเที่ยวเทศกาลประเพณี ยลวิถี เมืองสามธรรม “ธรรมะ ธรรมชาติและวัฒนธรรม” 1.0000 ครั้ง</t>
  </si>
  <si>
    <t>https://emenscr.nesdc.go.th/viewer/view.html?id=gAE3VQq9BgTOgd95AVao</t>
  </si>
  <si>
    <t>ชย 0017-66-0002</t>
  </si>
  <si>
    <t>ส่งเสริมการท่องเที่ยวประเพณีบุญกระธูปออกกพรรษา</t>
  </si>
  <si>
    <t>https://emenscr.nesdc.go.th/viewer/view.html?id=7MOM8Ywex0uk9z7VwA5R</t>
  </si>
  <si>
    <t>สร 0018-66-0001</t>
  </si>
  <si>
    <t>โครงการพัฒนาและส่งเสริมการท่องเที่ยววิถีชุมชน กิจกรรมยกระดับการจัดการมหัศจรรย์งานช้างสุรินทร์สู่ระดับโลก</t>
  </si>
  <si>
    <t>กรกฎาคม 2566</t>
  </si>
  <si>
    <t>https://emenscr.nesdc.go.th/viewer/view.html?id=lOyOzeqz6ruZ1JnX6yzk</t>
  </si>
  <si>
    <t>นธ 0017-66-0001</t>
  </si>
  <si>
    <t>โครงการสนับสนุนงานประจำปี และงานของดีเมืองนราประจำปี 2566</t>
  </si>
  <si>
    <t>https://emenscr.nesdc.go.th/viewer/view.html?id=gAEAJwKmRKT3rpO14p36</t>
  </si>
  <si>
    <t>สน 0031-66-0003</t>
  </si>
  <si>
    <t>โครงการส่งเสริมงานประเพณีสำคัญจังหวัดสกลนคร ฮีต 12 คอง 14 เที่ยวได้ตลอดปี</t>
  </si>
  <si>
    <t>https://emenscr.nesdc.go.th/viewer/view.html?id=WXAXQ8ZAjdH6RV8JKOdL</t>
  </si>
  <si>
    <t>ตก 0031-66-0001</t>
  </si>
  <si>
    <t>บูรณะซ่อมแซมโบราณสถานวัดเกาะตาเถียร เพื่อส่งเสริมการท่องเที่ยวจังหวัดตาก (ภายใต้โครงการส่งเสริมและประชาสัมพันธ์การท่องเที่ยว)</t>
  </si>
  <si>
    <t>สำนักงานวัฒนธรรมจังหวัดตาก</t>
  </si>
  <si>
    <t>https://emenscr.nesdc.go.th/viewer/view.html?id=53o3XOj7j1Hxm15LomVm</t>
  </si>
  <si>
    <t>กก 0406-66-0024</t>
  </si>
  <si>
    <t>โคกหนองนาโมเดลให้เป็นชุมชนท่องเที่ยวต้นแบบ (ระยะที่ ๒)</t>
  </si>
  <si>
    <t>https://emenscr.nesdc.go.th/viewer/view.html?id=lOyOn2A6nNFoYaYKrEBM</t>
  </si>
  <si>
    <t>ตก 0031-66-0002</t>
  </si>
  <si>
    <t>ภูมิบ้านปูมเมือง เพื่อการมีส่วนร่วมในการส่งเสริมและพัฒนาผลิตภัณฑ์ท้องถิ่นและ การท่องเที่ยว "เมืองเก่าตาก วิถีริมปิง" (ภายใต้โครงการส่งเสริมและประชาสัมพันธ์การท่องเที่ยว)</t>
  </si>
  <si>
    <t>https://emenscr.nesdc.go.th/viewer/view.html?id=x0Z0n8g1gNcRLOBWz43k</t>
  </si>
  <si>
    <t>กก 0406-66-0025</t>
  </si>
  <si>
    <t>โครงการ Dinosaurs Siamensis : ตะลุยเส้นทางผ่ามิติทะลุโลกล้านปี</t>
  </si>
  <si>
    <t>https://emenscr.nesdc.go.th/viewer/view.html?id=0RKRrkna6YTQK6r8w6LZ</t>
  </si>
  <si>
    <t>สพ 0018-66-0002</t>
  </si>
  <si>
    <t>โครงการจัดกิจกรรมส่งเสริมการท่องเที่ยวจังหวัดสุพรรณบุรี</t>
  </si>
  <si>
    <t>https://emenscr.nesdc.go.th/viewer/view.html?id=13Y39j612RcAN5z5RRAM</t>
  </si>
  <si>
    <t>สพ 0018-66-0003</t>
  </si>
  <si>
    <t>โครงการจัดกิจกรรมส่งเสริมการท่องเที่ยวจังหวัดสุพรรณบุรี กิจกรรมจัดแสดงยุทธหัตถีประกอบแสง สี เสียง เทิดพระเกียรติสมเด็จพระนเรศวรมหาราช</t>
  </si>
  <si>
    <t>https://emenscr.nesdc.go.th/viewer/view.html?id=23AJGqZKk8fj0YqLdQ62</t>
  </si>
  <si>
    <t>วธ 0205-66-0003</t>
  </si>
  <si>
    <t>ค่าใช้จ่ายในการพัฒนาต่อยอดทุนทางวัฒนธรรมตามรอยศาสตร์พระราชา ส่งเสริมการท่องเที่ยวเพื่อชุมชนเข้มแข็งอย่างยั่งยืน</t>
  </si>
  <si>
    <t>กองตรวจราชการ</t>
  </si>
  <si>
    <t>https://emenscr.nesdc.go.th/viewer/view.html?id=KYMALdyeKxTMRZ1kWjM8</t>
  </si>
  <si>
    <t>วธ 0205-66-0004</t>
  </si>
  <si>
    <t>โครงการเพิ่มมูลค่าทางเศรษฐกิจด้วยทุนทางวัฒนธรรม ค่าใช้จ่ายในการส่งเสริมอัตลักษณ์ชุมชน อัตลักษณ์ไทย สู่เส้นทางท่องเที่่ยวทางวัฒนธรรม</t>
  </si>
  <si>
    <t>https://emenscr.nesdc.go.th/viewer/view.html?id=83dWnLqaABIz0RmjqLER</t>
  </si>
  <si>
    <t>ชน 0001-66-0002</t>
  </si>
  <si>
    <t>กิจกรรมการท่องเที่ยววิถีชีวิตชุมชนเชิงสร้างสรรค์</t>
  </si>
  <si>
    <t>สำนักงานประชาสัมพันธ์จังหวัดชัยนาท</t>
  </si>
  <si>
    <t>https://emenscr.nesdc.go.th/viewer/view.html?id=NVkMjj2NMrh7KnW5L1jo</t>
  </si>
  <si>
    <t>วธ 0204-66-0046</t>
  </si>
  <si>
    <t>ค่าใช้จ่ายในการพัฒนาอัตลักษณ์ทางวัฒนธรรมเพื่อส่งเสริมศักยภาพการขับเคลื่อนคลองท่องเมืองสปาน้ำพุร้อนต้นแบบ จังหวัดกระบี่</t>
  </si>
  <si>
    <t>https://emenscr.nesdc.go.th/viewer/view.html?id=JKz2xx5VdMHB0xMxZZKj</t>
  </si>
  <si>
    <t>วธ 0204-66-0047</t>
  </si>
  <si>
    <t>ค่าใช้จ่ายในการส่งเสริมสนับสนุนการขับเคลื่อนเมืองดนตรีสุพรรณบุรี เชิงเศรษฐกิจสร้างสรรค์สู่เมืองดนตรีโลก จังหวัดสุพรรณบุรี</t>
  </si>
  <si>
    <t>https://emenscr.nesdc.go.th/viewer/view.html?id=93rlapgBWpsajKdqOyrO</t>
  </si>
  <si>
    <t>วธ 0204-66-0048</t>
  </si>
  <si>
    <t>ค่าใช้จ่ายในการฝึกอบรมเชิงปฏิบัติการการพัฒนาต่อยอดมรดกภูมิปัญญาท้องถิ่น "สกุลช่างศรีเทพ" จังหวัดเพชรบูรณ์</t>
  </si>
  <si>
    <t>https://emenscr.nesdc.go.th/viewer/view.html?id=MB8MlN7XlliozkglJ42G</t>
  </si>
  <si>
    <t>วธ 0204-66-0050</t>
  </si>
  <si>
    <t>ค่าใช้จ่ายในการดำเนินการวิถีถิ่นวิถีวัฒนธรรมสู่เศรษฐกิจสร้างสรรค์ จังหวัดภูเก็ต</t>
  </si>
  <si>
    <t>https://emenscr.nesdc.go.th/viewer/view.html?id=gAEd07W7JWIX60VKedd6</t>
  </si>
  <si>
    <t>วธ 0204-66-0051</t>
  </si>
  <si>
    <t>ค่าใช้จ่ายในการเชื่อมโยงเส้นทางท่องเที่ยวเชิงวัฒนธรรมสร้างสรรค์ กลุ่มอารยธรรมทวารวดี จังหวัดราชบุรี</t>
  </si>
  <si>
    <t>https://emenscr.nesdc.go.th/viewer/view.html?id=93rleYjO8AfNkWkjomOL</t>
  </si>
  <si>
    <t>ลป 02.52-66-0001</t>
  </si>
  <si>
    <t>โครงการเที่ยวลำปาง 365 วัน / กิจกรรมงานสืบสานตำนานพ่อเจ้าทิพย์ช้าง วีรบุรุษแห่งเขลางค์นคร</t>
  </si>
  <si>
    <t>https://emenscr.nesdc.go.th/viewer/view.html?id=B8EMQpMQaeiRxEO10QWN</t>
  </si>
  <si>
    <t>ลป 02.52-66-0002</t>
  </si>
  <si>
    <t>โครงการเที่ยวลำปาง 365 วัน /กิจกรรมย้อนวันวานประวัติศาสตร์รถไฟนครลำปาง</t>
  </si>
  <si>
    <t>https://emenscr.nesdc.go.th/viewer/view.html?id=23Az5Q8aayt4JqazZr1Z</t>
  </si>
  <si>
    <t>สก 0031-66-0001</t>
  </si>
  <si>
    <t>ส่งเสริมและพัฒนาการท่องเที่ยวเชิงอารยธรรม  กิจกรรมท่องเที่ยวแหล่งอารยธรรมขอมโบราณตามรอยปราสาทศิลา “ปราสาทสด๊กก๊อกธม”</t>
  </si>
  <si>
    <t>https://emenscr.nesdc.go.th/viewer/view.html?id=43VzZ3pnWYsVokaXOlWA</t>
  </si>
  <si>
    <t>ชร 0031-66-0004</t>
  </si>
  <si>
    <t>สืบสานประเพณีนมัสการและสรงน้ำพระธาตุดอยตุง ประจำปี 2566</t>
  </si>
  <si>
    <t>https://emenscr.nesdc.go.th/viewer/view.html?id=7MOzRy1gWYUnlz3YeZLL</t>
  </si>
  <si>
    <t>สก 02.61-66-0002</t>
  </si>
  <si>
    <t>ส่งเสริมและพัฒนากิจกรรมการท่องเที่ยวเชิงประวัติศาสตร์และวัฒนธรรม</t>
  </si>
  <si>
    <t>https://emenscr.nesdc.go.th/viewer/view.html?id=43Vz339o4WcVokaXOlgz</t>
  </si>
  <si>
    <t>สก 02.61-66-0003</t>
  </si>
  <si>
    <t>https://emenscr.nesdc.go.th/viewer/view.html?id=WXA8awdMAofzQ5Z1xoG7</t>
  </si>
  <si>
    <t>วธ 0203-66-0008</t>
  </si>
  <si>
    <t>โครงการส่งเสริมรูปแบบการท่องเที่ยวศักยภาพสูงที่หลากหลายและโดดเด่น</t>
  </si>
  <si>
    <t>https://emenscr.nesdc.go.th/viewer/view.html?id=KYMLLNadLzCB929LpE5n</t>
  </si>
  <si>
    <t>นน 0017-66-0006</t>
  </si>
  <si>
    <t>โครงการเพิ่มขีดความสามารถด้านการแข่งขันและยกระดับการท่องเที่ยวน่านสู่ท่องเที่ยวคุณภาพสูง</t>
  </si>
  <si>
    <t>https://emenscr.nesdc.go.th/viewer/view.html?id=A3xrJOJ9kQTxQgorLdZe</t>
  </si>
  <si>
    <t>อน 0017-66-0001</t>
  </si>
  <si>
    <t>โครงการส่งเสริมการท่องเที่ยวจังหวัดอุทัยธานี ประจำปีงบประมาณ  พ.ศ. 2566</t>
  </si>
  <si>
    <t>https://emenscr.nesdc.go.th/viewer/view.html?id=23Ame9az29uj0YqLdR9r</t>
  </si>
  <si>
    <t>ชร 02.12-66-0002</t>
  </si>
  <si>
    <t>โครงการ พัฒนาศักยภาพบุคลากรเครือข่ายการท่องเที่ยวเชิงสร้างสรรค์ กิจกรรมหลัก :  การพัฒนาและสร้างความเข้มแข็งกับภาคีเครือข่ายภาคการท่องเที่ยว กิจกรรมย่อย : การประชุมสัมมนาการพัฒนาความร่วมมือเครือข่ายการท่องเที่ยวภาคเหนือและอนุภูมิภาคลุ่มน้ำโขงตอนบน จังหวัดเชียงราย สู่การพัฒนาการท่องเที่ยวสร้างสรรค์อย่างยั่งยืน</t>
  </si>
  <si>
    <t>https://emenscr.nesdc.go.th/viewer/view.html?id=Y7VAX2AEenUqMJGKxpZg</t>
  </si>
  <si>
    <t>รอ 0214-66-0008</t>
  </si>
  <si>
    <t>โครงการส่งเสริมการท่องเที่ยวชุมชนเชิงความรู้ด้านทรัพยากรธรรมชาติและสิ่งแวดล้อมพื้นที่ห้วยทรายตอนบนอันเนื่องมาจากพระราชดำริ ตำบลคำพอุง อำเภอโพธิ์ชัย จังหวัดร้อยเอ็ด ภายใต้โครงการบริหารจัดการทรัพยากรธรรมชาติและสิ่งแวดล้อมชุมชนตามแผนพัฒนาชนบทเชิงพื้นที่ประยุกต์ตามแนวพระราชดำริ (ปิดทองหลังพระ) ปีงบประมาณ พ.ศ.๒๕๖๖</t>
  </si>
  <si>
    <t>สำนักงานทรัพยากรธรรมชาติและสิ่งแวดล้อมจังหวัด ร้อยเอ็ด</t>
  </si>
  <si>
    <t>https://emenscr.nesdc.go.th/viewer/view.html?id=93rY13o1jYsEz5KBpr3d</t>
  </si>
  <si>
    <t>ชร 0001-66-0001</t>
  </si>
  <si>
    <t>ประชาสัมพันธ์ส่งเสริมการท่องเที่ยวเชิงสร้างสรรค์ ในรูปแบบ Next Normal</t>
  </si>
  <si>
    <t>https://emenscr.nesdc.go.th/viewer/view.html?id=wEjYQR4kpdCz4EKEV9a9</t>
  </si>
  <si>
    <t>ชร 02.12-66-0003</t>
  </si>
  <si>
    <t>โครงการ  : การพัฒนากิจกรรมและการตลาดเพื่อส่งเสริมการท่องเที่ยวเชิงสร้างสรรค์ กิจกรรมหลัก : การพัฒนากิจกรรมและผลิตภัณฑ์เพื่อส่งเสริมการท่องเที่ยว กิจกรรมย่อย : การส่งเสริมการท่องเที่ยวเชิงกีฬาเพื่อสนับสนุนจังหวัดเชียงรายให้เป็น Sport City</t>
  </si>
  <si>
    <t>https://emenscr.nesdc.go.th/viewer/view.html?id=Oom8lKNddZCEk0Owe819</t>
  </si>
  <si>
    <t>ชร 02.12-66-0004</t>
  </si>
  <si>
    <t>โครงการ  : การพัฒนากิจกรรมและการตลาดเพื่อส่งเสริมการท่องเที่ยวเชิงสร้างสรรค์ กิจกรรมหลัก : การส่งเสริมการตลาดและการประชาสัมพันธ์เพื่อเพิ่มประสิทธิภาพด้านการท่องเที่ยว กิจกรรมย่อย : การส่งเสริมและประชาสัมพันธ์การท่องเที่ยวเชิงสร้างสรรค์ จังหวัดเชียงราย</t>
  </si>
  <si>
    <t>https://emenscr.nesdc.go.th/viewer/view.html?id=53ojKp862ghYepe2W6qE</t>
  </si>
  <si>
    <t>ชร 02.12-66-0005</t>
  </si>
  <si>
    <t>โครงการ  : เชียงรายเมืองเกษตรสร้างสรรค์มูลค่าสูงสู่การพัฒนา (ชา กาแฟและสมุนไพร) กิจกรรมหลัก : การส่งเสริมกิจกรรมการท่องเที่ยวเชิงสร้างสรรค์ Tea &amp; Coffee Festival กิจกรรมย่อย : Tea &amp; Coffee Festival “เชียงราย เมืองชากาแฟ”</t>
  </si>
  <si>
    <t>https://emenscr.nesdc.go.th/viewer/view.html?id=x0ZA5n94VecRLOBWzpBm</t>
  </si>
  <si>
    <t>อย 0018-66-0001</t>
  </si>
  <si>
    <t>https://emenscr.nesdc.go.th/viewer/view.html?id=p9MmwAB258f5GklZRxMa</t>
  </si>
  <si>
    <t>dsdw_regional_61-66-0001</t>
  </si>
  <si>
    <t>ส่งเสริมการท่องเที่ยวเชิงวัฒนธรรมและการจัดจำหน่ายสินค้าผ้าทอกะเหรี่ยง ร่วมสมัยและสินค้าภูมิปัญญาท้องถิ่น พื้นที่แก่นมะกรูด จังหวัดอุทัยธานี</t>
  </si>
  <si>
    <t>https://emenscr.nesdc.go.th/viewer/view.html?id=XGBYjeKXoXHMOQEnzqjg</t>
  </si>
  <si>
    <t>ยล 0019-66-0001</t>
  </si>
  <si>
    <t>พัฒนาชุมชนท่องเที่ยว OTOP นวัตวิถี เชิงคุณภาพเพื่อการพัฒนาที่ยั่งยืน</t>
  </si>
  <si>
    <t>สำนักงานพัฒนาชุมชนจังหวัดยะลา</t>
  </si>
  <si>
    <t>https://emenscr.nesdc.go.th/viewer/view.html?id=0RK8YVL5eguYJlnl735X</t>
  </si>
  <si>
    <t>บก 0017-66-0002</t>
  </si>
  <si>
    <t>https://emenscr.nesdc.go.th/viewer/view.html?id=63wZO2x3dxHBMdZqN1dp</t>
  </si>
  <si>
    <t>อต 0031-66-0002</t>
  </si>
  <si>
    <t>(โครงการพัฒนาการท่องเที่ยวเชิงศิลปะ วัฒนธรรม  ประเพณี และภูมิปัญญาท้องถิ่น) การจัดงานประเพณีอัฐมีบูชาจังหวัดอุตรดิตถ์</t>
  </si>
  <si>
    <t>https://emenscr.nesdc.go.th/viewer/view.html?id=lOyWeAZQRetg75GnO1Bo</t>
  </si>
  <si>
    <t>วธ 0216-66-0001</t>
  </si>
  <si>
    <t>โครงการเพิ่มมูลค่าทางเศรษฐกิจด้านทุนทางวัฒนธรรม ค่าใช้จ่ายในการดำเนินการศูนย์สร้างสรรค์และพัฒนาอุตสาหกรรมวัฒนธรรมไทย</t>
  </si>
  <si>
    <t>กองเศรษฐกิจวัฒนธรรม</t>
  </si>
  <si>
    <t>https://emenscr.nesdc.go.th/viewer/view.html?id=13YxWLMBoAS68yml2ljy</t>
  </si>
  <si>
    <t>วธ 0216-66-0002</t>
  </si>
  <si>
    <t>โครงการสร้างสรรค์ผลิตภัณฑ์วัฒนธรรมไทย (Cultural Product of Thailand : CPOT) เพื่อส่งเสริมการท่องเที่ยวชุมชน</t>
  </si>
  <si>
    <t>https://emenscr.nesdc.go.th/viewer/view.html?id=EapoLkOLWAiQe0xlY7am</t>
  </si>
  <si>
    <t>มท 0810-66-0013</t>
  </si>
  <si>
    <t>โครงการเงินอุดหนุนเฉพาะกิจ เงินอุดหนุนสำหรับสนับสนุนงบประมาณเพื่อดำเนินการพัฒนาแหล่งท่องเที่ยว</t>
  </si>
  <si>
    <t>กองพัฒนาและส่งเสริมการบริหารงานท้องถิ่น (กพส.)</t>
  </si>
  <si>
    <t>https://emenscr.nesdc.go.th/viewer/view.html?id=o4z7yndmexcJ4R4y2KV9</t>
  </si>
  <si>
    <t>ลย.4204-66-0001</t>
  </si>
  <si>
    <t>โครงการส่งเสริมการตลาดและการประชาสัมพันธ์ด้านการท่องเที่ยวของจังหวัด กิจกรรม สายน้ำ สายลม เมืองปากชม มหัศจรรย์แห่งชีวิต</t>
  </si>
  <si>
    <t>อำเภอปากชม จังหวัดเลย</t>
  </si>
  <si>
    <t>https://emenscr.nesdc.go.th/viewer/view.html?id=lOyWxd3kl5cZ1JnX6XLM</t>
  </si>
  <si>
    <t>ยล 02.45-66-0004</t>
  </si>
  <si>
    <t>โครงการส่งเสริมกิจกรรมการท่องเที่ยวเพื่อฟื้นฟูและกระตุ้นเศรษฐกิจชายแดนใต้</t>
  </si>
  <si>
    <t>https://emenscr.nesdc.go.th/viewer/view.html?id=7MOyrezwOAH3kQw6BBJ5</t>
  </si>
  <si>
    <t>สต 0031-66-0001</t>
  </si>
  <si>
    <t>พัฒนาเชื่อมโยงเส้นทางการท่องเที่ยวเชิงวัฒนธรรมสร้างสรรค์  จังหวัดสตูล</t>
  </si>
  <si>
    <t>สำนักงานวัฒนธรรมจังหวัดสตูล</t>
  </si>
  <si>
    <t>https://emenscr.nesdc.go.th/viewer/view.html?id=x0Z8dqnyoNcRLOBWzpAn</t>
  </si>
  <si>
    <t>สข 0031-66-0001</t>
  </si>
  <si>
    <t>โครงการสืบสานอัตลักษณ์เมืองสงขลา</t>
  </si>
  <si>
    <t>สำนักงานวัฒนธรรมจังหวัดสงขลา</t>
  </si>
  <si>
    <t>https://emenscr.nesdc.go.th/viewer/view.html?id=Z6omolNkVqfwYelMaWYp</t>
  </si>
  <si>
    <t>ชย 0017-66-0004</t>
  </si>
  <si>
    <t>ส่งเสริมการท่องเที่ยวประเพณีนมัสการพระใหญ่ทวารวดีของดีอำเภอคอนสวรรค์</t>
  </si>
  <si>
    <t>https://emenscr.nesdc.go.th/viewer/view.html?id=RdjEJlYn0Ohp8E5xG9Z2</t>
  </si>
  <si>
    <t>รบ.7007-66-0001</t>
  </si>
  <si>
    <t>การจัดงานแสดงศิลปะวัฒนธรรมและสืบสานหนังใหญ่วัดขนอน</t>
  </si>
  <si>
    <t>อำเภอโพธาราม จังหวัดราชบุรี</t>
  </si>
  <si>
    <t>https://emenscr.nesdc.go.th/viewer/view.html?id=VWYgJyyBxouXx4LynnGk</t>
  </si>
  <si>
    <t>กบ 0019-66-0001</t>
  </si>
  <si>
    <t>โครงการ Krabi GOes Local Tourism</t>
  </si>
  <si>
    <t>สำนักงานพัฒนาชุมชนจังหวัดกระบี่</t>
  </si>
  <si>
    <t>https://emenscr.nesdc.go.th/viewer/view.html?id=jop41j54rOCNQyw3Y3lG</t>
  </si>
  <si>
    <t>ภก 02.40-66-0001</t>
  </si>
  <si>
    <t>Phuket See Sports</t>
  </si>
  <si>
    <t>https://emenscr.nesdc.go.th/viewer/view.html?id=GjyOQRxdBktwxXnja1Rx</t>
  </si>
  <si>
    <t>อท.1503-66-0002</t>
  </si>
  <si>
    <t>งานสดุดีศรีแผ่นดินถิ่นนรสิงห์</t>
  </si>
  <si>
    <t>https://emenscr.nesdc.go.th/viewer/view.html?id=WXAO8qjQVxI6RV8JKLRz</t>
  </si>
  <si>
    <t>อท.1503-66-0003</t>
  </si>
  <si>
    <t>https://emenscr.nesdc.go.th/viewer/view.html?id=RdjAj3j2WncJXjBNyojk</t>
  </si>
  <si>
    <t>อท.1505-66-0001</t>
  </si>
  <si>
    <t>https://emenscr.nesdc.go.th/viewer/view.html?id=JKzmqANjq4ixdWrallgd</t>
  </si>
  <si>
    <t>อท.1506-66-0001</t>
  </si>
  <si>
    <t>งานสดุดีวีรชนแขวงเมืองวิเศษชัยชาญ</t>
  </si>
  <si>
    <t>https://emenscr.nesdc.go.th/viewer/view.html?id=NVkZyVZjnXI2GmGKq0YM</t>
  </si>
  <si>
    <t>อท.1504-66-0001</t>
  </si>
  <si>
    <t>https://emenscr.nesdc.go.th/viewer/view.html?id=LAlO20Kr6nhdLy9yk5NV</t>
  </si>
  <si>
    <t>อท 0018-66-0001</t>
  </si>
  <si>
    <t>งานรำลึกรัชกาลที่ 9 พระบารมีปกเกล้าชาวอ่างทอง</t>
  </si>
  <si>
    <t>https://emenscr.nesdc.go.th/viewer/view.html?id=nr3O2j26KjsAaW5GlgA5</t>
  </si>
  <si>
    <t>อท 0018-66-0002</t>
  </si>
  <si>
    <t>https://emenscr.nesdc.go.th/viewer/view.html?id=qWl4gLp31lf35j1arXYL</t>
  </si>
  <si>
    <t>อท 0018-66-0003</t>
  </si>
  <si>
    <t>มหกรรมของดีเมืองอ่างทอง งานมหกรรมกินปลาใหญ่  กินไข่นกกระทา กินผักปลอดภัย</t>
  </si>
  <si>
    <t>https://emenscr.nesdc.go.th/viewer/view.html?id=XGB59YnNRMi1wKYj4Rr7</t>
  </si>
  <si>
    <t>รบ.7002-66-0001</t>
  </si>
  <si>
    <t>โครงการงานสักการะพระบรมราชานุสาวรีย์ รัชกาลที่ 5 สืบสานประเพณีของดีอำเภอจอมบึง</t>
  </si>
  <si>
    <t>อำเภอจอมบึง จังหวัดราชบุรี</t>
  </si>
  <si>
    <t>https://emenscr.nesdc.go.th/viewer/view.html?id=93r897azywUMy57GwBWZ</t>
  </si>
  <si>
    <t>คค 06035-66-0006</t>
  </si>
  <si>
    <t>โครงการพัฒนาด้านการท่องเที่ยวและบริการ  ติดตั้งไฟฟ้าแสงสว่างข้างทาเพื่อความปลอดภัยส่งเสริมคุณภาพชีวิตชุมชน ทางหลวงหมายเลข 2275 ตอน ห้วยไร่ - ห้วยใหญ่ ระหว่าง กม.145+000 - กม.150+500 (เป้นช่วงๆ) ตำบลตะเบาะ ตำบลนาป่า อำเภอเมืองเพชรบูรณ์ จังหวัดเพชรบูรณ์ จำนวน 53 ต้น ระยะทาง 5.500 กิโลเมตร</t>
  </si>
  <si>
    <t>แขวงทางหลวงเพชรบูรณ์ที่ 1</t>
  </si>
  <si>
    <t>https://emenscr.nesdc.go.th/viewer/view.html?id=md0rV1yl3phEzoAj8eRx</t>
  </si>
  <si>
    <t>ลพ 0031-66-0001</t>
  </si>
  <si>
    <t>ลำพูนเมืองแห่งการท่องเที่ยวเชิงวัฒนธรรมและอัตลักษณ์วิถี สู่เศรษฐกิจสรรสร้าง</t>
  </si>
  <si>
    <t>สำนักงานวัฒนธรรมจังหวัดลำพูน</t>
  </si>
  <si>
    <t>https://emenscr.nesdc.go.th/viewer/view.html?id=QOQ6eElr69snxOx5JQG4</t>
  </si>
  <si>
    <t>บร 0031-66-0001</t>
  </si>
  <si>
    <t>เสริมสร้างศักยภาพศูนย์กลางการท่องเที่ยวอารยธรรมขอมและกีฬามาตรฐานโลก</t>
  </si>
  <si>
    <t>สำนักงานวัฒนธรรมจังหวัดบุรีรัมย์</t>
  </si>
  <si>
    <t>https://emenscr.nesdc.go.th/viewer/view.html?id=jopw2X1VBRtzZ1A5Xgpd</t>
  </si>
  <si>
    <t>รบ.7008-66-0001</t>
  </si>
  <si>
    <t>โครงการส่งเสริมเศรษฐกิจท่องเที่ยวชุมชนด้านฐานธรรมชาติ วัฒนธรรม และภูมิปัญญาท้องถิ่น กิจกรรม จัดงานวันมะม่วงและของดีอำเภอปากท่อ ประจำปี 2566</t>
  </si>
  <si>
    <t>อำเภอปากท่อ จังหวัดราชบุรี</t>
  </si>
  <si>
    <t>https://emenscr.nesdc.go.th/viewer/view.html?id=wEj5gGMEa4uKV9ElYoNp</t>
  </si>
  <si>
    <t>สห 02.63-66-0003</t>
  </si>
  <si>
    <t>จ้างเหมาส่งเสริมและยกระดับกิจกรรมท่องเที่ยวและผลิตภัณฑ์ชุมชนที่หลากหลาย ตามวิถีเจ้าพระยา/ป่าสัก ท่องเที่ยวสืบสานประวัติศาสตร์และวัฒนธรรม (งานสดุดีวีรชนค่ายบางระจัน)</t>
  </si>
  <si>
    <t>https://emenscr.nesdc.go.th/viewer/view.html?id=0RKqZr3mmaSlZojyqm1z</t>
  </si>
  <si>
    <t>ลบ 02.50-66-0001</t>
  </si>
  <si>
    <t>Lopburi New Toursim</t>
  </si>
  <si>
    <t>https://emenscr.nesdc.go.th/viewer/view.html?id=QOQ6NxG2gjsZjYgJQk12</t>
  </si>
  <si>
    <t>นศ 02.21-66-0002</t>
  </si>
  <si>
    <t>พัฒนาแหล่งท่องเที่ยวของจังหวัดนครศรีธรรมราช กิจกรรม ป้าย QR Code ข้อมูลแหล่งท่องเที่ยว</t>
  </si>
  <si>
    <t>สำนักงานการท่องเที่ยวและกีฬาจังหวัดนครศรีธรรมราช</t>
  </si>
  <si>
    <t>https://emenscr.nesdc.go.th/viewer/view.html?id=z0K2a2kgNWf86jXj3dQ4</t>
  </si>
  <si>
    <t>ลย.4203-66-0001</t>
  </si>
  <si>
    <t>โครงการส่งเสริมการตลาดและการประชาสัมพันธ์ด้านการท่องเที่ยวของจังหวัด กิจกรรม : สืบสานวัฒนธรรมประเพณี วิถีเชียงคาน ผ่านศาสตร์พระราชา ภูมิปัญญาท้องถิ่น ประจำปีงบประมาณ พ.ศ.2566</t>
  </si>
  <si>
    <t>อำเภอเชียงคาน จังหวัดเลย</t>
  </si>
  <si>
    <t>https://emenscr.nesdc.go.th/viewer/view.html?id=x0ZqYL06e7uKR6zAj2rM</t>
  </si>
  <si>
    <t>นศ 02.21-66-0003</t>
  </si>
  <si>
    <t>โครงการส่งเสริมการท่องเที่ยวสร้างสรรค์ “การแข่งขันเรือเพรียว ประจำปีงบประมาณ พ.ศ. 2566”</t>
  </si>
  <si>
    <t>https://emenscr.nesdc.go.th/viewer/view.html?id=nr3qzJr48YHpLKLM9YZA</t>
  </si>
  <si>
    <t>รบ.7005-66-0001</t>
  </si>
  <si>
    <t>โครงการส่งเสริมเศรษฐกิจและการท่องเที่ยวชุมชนด้านฐานธรรมชาติ วัฒนธรรม และภูมิปัญญาท้องถิ่น กิจกรรมจัดงานของดีบ้านโป่ง "เทศกาลอาหารอร่อยและของดี 127 ปี"</t>
  </si>
  <si>
    <t>อำเภอบ้านโป่ง จังหวัดราชบุรี</t>
  </si>
  <si>
    <t>https://emenscr.nesdc.go.th/viewer/view.html?id=nr3qrGE58qfnjL3yawyK</t>
  </si>
  <si>
    <t>ฉช 02.07-66-0001</t>
  </si>
  <si>
    <t>โครงการส่งเสริมการท่องเที่ยวเชิงประวัติศาสตร์ วัฒนธรรม และประเพณีจังหวัดฉะเชิงเทรา</t>
  </si>
  <si>
    <t>https://emenscr.nesdc.go.th/viewer/view.html?id=23AAqrLO8NSlBoQ60aLx</t>
  </si>
  <si>
    <t>ฉช 02.07-66-0002</t>
  </si>
  <si>
    <t>โครงการเสริมสร้างภาพลักษณ์ การตลาดและการประชาสัมพันธ์การท่องเที่ยว</t>
  </si>
  <si>
    <t>https://emenscr.nesdc.go.th/viewer/view.html?id=gAEENzYQOGu3rpO14Ga5</t>
  </si>
  <si>
    <t>สร 0017-66-0003</t>
  </si>
  <si>
    <t>โครงการการพัฒนาและส่งเสริมการท่องเที่ยววิถีชุมชน  กิจกรรมหลักพัฒนาตลาดการท่องเที่ยวและการบริการแนววิถีใหม่ (New Normal) (กิจกรรมย่อยการจัดงานมหกรรมแห่เทียนพรรษาและตักบาตรบนหลังช้าง)</t>
  </si>
  <si>
    <t>สุรินทร์</t>
  </si>
  <si>
    <t>https://emenscr.nesdc.go.th/viewer/view.html?id=eK660KXX1QFnX8Qx3Wo8</t>
  </si>
  <si>
    <t>นว 02.22-66-0001</t>
  </si>
  <si>
    <t>โครงการท่องเที่ยวเชิงสร้างสรรค์วัฒนธรรมไทย/งานแข่งขันเรือยาวประเพณี ประจำปีฯ พ.ศ.2566</t>
  </si>
  <si>
    <t>https://emenscr.nesdc.go.th/viewer/view.html?id=33BBkaNmNRSz0K054E97</t>
  </si>
  <si>
    <t>นธ 0214-66-0001</t>
  </si>
  <si>
    <t>โครงการพัฒนาแหล่งท่องเที่ยวจุดชมนกทางเดินศึกษาธรรมชาติ เพื่อส่งเสริมการท่องเที่ยวอำเภอแว้ง จังหวัดนราธิวาส</t>
  </si>
  <si>
    <t>สำนักงานทรัพยากรธรรมชาติและสิ่งแวดล้อมจังหวัด นราธิวาส</t>
  </si>
  <si>
    <t>https://emenscr.nesdc.go.th/viewer/view.html?id=y0eeLr8lzkiQxZk0E83k</t>
  </si>
  <si>
    <t>ตง 0009-66-0002</t>
  </si>
  <si>
    <t>โครงการยกระดับแหล่งท่องเที่ยวเชิงเกษตรให้ได้มาตรฐานรองรับการท่องเที่ยวเชิงเกษตรวิถีใหม่ (New Normal)</t>
  </si>
  <si>
    <t>สำนักงานเกษตรจังหวัดตรัง</t>
  </si>
  <si>
    <t>https://emenscr.nesdc.go.th/viewer/view.html?id=gAEE8q6N6quX60VKeOx2</t>
  </si>
  <si>
    <t>อจ 02.71-66-0002</t>
  </si>
  <si>
    <t>โครงการส่งเสริมประเพณีและวัฒนธรรม ประเพณีแห่ยักษ์คุจังหวัดอำนาจเจริญ</t>
  </si>
  <si>
    <t>https://emenscr.nesdc.go.th/viewer/view.html?id=A3xxaXM24eUj1Nn4eL7N</t>
  </si>
  <si>
    <t>สฎ 0031-66-0001</t>
  </si>
  <si>
    <t>สืบสานมรดกภูมิปัญญา ประเพณีชักพระ - ทอดผ้าป่าและแข่งเรือยาว จังหวัดสุราษฎร์ธานี</t>
  </si>
  <si>
    <t>https://emenscr.nesdc.go.th/viewer/view.html?id=NVkkaWdA4lF6Jwnlyj7Y</t>
  </si>
  <si>
    <t>สข 0008-66-0001</t>
  </si>
  <si>
    <t>กิจกรรมอนุรักษ์ควายน้ำตำบลบ้านขาว เพื่อการท่องเที่ยวเชิงเกษตร</t>
  </si>
  <si>
    <t>สำนักงานปศุสัตว์จังหวัดสงขลา</t>
  </si>
  <si>
    <t>กรมปศุสัตว์</t>
  </si>
  <si>
    <t>https://emenscr.nesdc.go.th/viewer/view.html?id=Eapp7l9nNWF2Rn0XMWQM</t>
  </si>
  <si>
    <t>คค 0703.21-66-0005</t>
  </si>
  <si>
    <t>โครงการพัฒนาเส้นทางโลจิสติกส์เลี่ยงเมืองนครศรีธรรมราช จังหวัดนครศรีธรรมราช กิจกรรมติดตั้งระบบไฟฟ้าส่องสว่างสายทาง (1) นศ.2012 แยกทางหลวงหมายเลข 41 - บ้านโคกคราม</t>
  </si>
  <si>
    <t>https://emenscr.nesdc.go.th/viewer/view.html?id=p9MM325JnXCG9adaQMqV</t>
  </si>
  <si>
    <t>คค 0703.21-66-0006</t>
  </si>
  <si>
    <t>โครงการพัฒนาเส้นทางโลจิสติกส์เลี่ยงเมืองนครศรีธรรมราช จังหวัดนครศรีธรรมราช กิจกรรมติดตั้งระบบไฟฟ้าส่องสว่างสายทาง (2) นศ.3080 แยกทางหลวงหมายเลข 403 - บ้านโคกคราม</t>
  </si>
  <si>
    <t>https://emenscr.nesdc.go.th/viewer/view.html?id=p9MM36yVAEFykAkY0NQ2</t>
  </si>
  <si>
    <t>ศธ0578.09-66-0026</t>
  </si>
  <si>
    <t>โครงการการพัฒนาสินค้าที่ระลึกจากอัตลักษณ์ทางวัฒนธรรมด้วยลูกปัดหินสี เพื่อเสริมสร้างรายได้แก่ชุมชนบางเตย อำเภอสามโคก จังหวัดปทุมธานี</t>
  </si>
  <si>
    <t>คณะศิลปกรรมศาสตร์</t>
  </si>
  <si>
    <t>https://emenscr.nesdc.go.th/viewer/view.html?id=jopOZLQeMAI08Jz9EB3A</t>
  </si>
  <si>
    <t>ศธ0578.09-66-0027</t>
  </si>
  <si>
    <t>โครงการการพัฒนาผลิตภัณฑ์ที่ระลึกจากวัสดุเหลือใช้ เพื่อสร้างรายได้และส่งเสริมการท่องเที่ยวอย่างยั่งยืน ตำบลบางเตย  อำเภอสามโคก จังหวัดปทุมธานี</t>
  </si>
  <si>
    <t>https://emenscr.nesdc.go.th/viewer/view.html?id=Z6oqNOQ97OhLg86NJEYn</t>
  </si>
  <si>
    <t>ศธ0578.09-66-0028</t>
  </si>
  <si>
    <t>โครงการศิลปะกับสิ่งแวดล้อม (Street Art 3D) เพื่อส่งเสริมการท่องเที่ยวเชิงวัฒนธรรม ณ ตำบลบองเตย อำเภอสามโคก จังหวัดปทุมธานี</t>
  </si>
  <si>
    <t>https://emenscr.nesdc.go.th/viewer/view.html?id=93rqyMZrlQSMy57Gwz2w</t>
  </si>
  <si>
    <t>กบ 0017-66-0003</t>
  </si>
  <si>
    <t>โครงการประชาสัมพันธ์และสร้างภาพลักษณ์ที่ดีทางการท่องเที่ยวจังหวัดกระบี่</t>
  </si>
  <si>
    <t>https://emenscr.nesdc.go.th/viewer/view.html?id=wEjNQrXYkAsE8BNMZ7WR</t>
  </si>
  <si>
    <t>กบ 0017-66-0004</t>
  </si>
  <si>
    <t>เทศกาลอ่าวนางบีทเฟสติวัล (AONANG BEAT FESTIVAL)</t>
  </si>
  <si>
    <t>https://emenscr.nesdc.go.th/viewer/view.html?id=43VLrqN0JySw3l0pm1Zx</t>
  </si>
  <si>
    <t>กบ 0017-66-0005</t>
  </si>
  <si>
    <t>Krabi Get More season 2 (กระบี่มีอะไรมากกว่าที่คิด ปี 2)</t>
  </si>
  <si>
    <t>https://emenscr.nesdc.go.th/viewer/view.html?id=QOQqXBgN4wfZjYgJQr9e</t>
  </si>
  <si>
    <t>กษ1023-66-0007</t>
  </si>
  <si>
    <t>https://emenscr.nesdc.go.th/viewer/view.html?id=43VL8YEKWpseYJw5ydZ5</t>
  </si>
  <si>
    <t>ตช1101-66-0001</t>
  </si>
  <si>
    <t>การเสริมสร้างความเข้มแข็งภาคีเครือข่ายเพื่อเพิ่มศักยภาพด้านการท่องเที่ยว</t>
  </si>
  <si>
    <t>สถานีตำรวจท่องเที่ยว 2 กองกับการ 2 กองบังคับการตำรวจท่องเที่ยว 2 (ตำรวจท่องเที่ยวเชียงราย)</t>
  </si>
  <si>
    <t>สำนักงานตำรวจแห่งชาติ</t>
  </si>
  <si>
    <t>https://emenscr.nesdc.go.th/viewer/view.html?id=wEjN94dpXriezOaBmonE</t>
  </si>
  <si>
    <t>มส 0001-66-0003</t>
  </si>
  <si>
    <t>การส่งเสริมสร้างความรู้ความเข้าใจในรูปแบบการท่องเที่ยว เพื่อสร้างภาพลักษณ์การท่องเที่ยวจังหวัดแม่ฮ่องสอน ในยุค New Normal</t>
  </si>
  <si>
    <t>https://emenscr.nesdc.go.th/viewer/view.html?id=33BlGl2pp8cpV0aAmwAK</t>
  </si>
  <si>
    <t>กบ 0019-66-0002</t>
  </si>
  <si>
    <t>มหกรรมชุมชนท่องเที่ยว OTOP นวัตวิถีกระบี่ (Krabi GOes Local Festival)</t>
  </si>
  <si>
    <t>https://emenscr.nesdc.go.th/viewer/view.html?id=63wqXM6nqnSOA0n0wd53</t>
  </si>
  <si>
    <t>finearts_regional_16-66-0001</t>
  </si>
  <si>
    <t>งานแผ่นดินสมเด็จพระนารายณ์มหาราช ประจำปี 2566</t>
  </si>
  <si>
    <t>https://emenscr.nesdc.go.th/viewer/view.html?id=EapGwEgNj8udgoqzRGka</t>
  </si>
  <si>
    <t>รบ.7003-66-0001</t>
  </si>
  <si>
    <t>จัดงานวัฒนธรรมประเพณีไทยตะนาวศรี ประจำปี 2566</t>
  </si>
  <si>
    <t>อำเภอสวนผึ้ง จังหวัดราชบุรี</t>
  </si>
  <si>
    <t>https://emenscr.nesdc.go.th/viewer/view.html?id=qWlZjR3N5JSzBKXwM8Rj</t>
  </si>
  <si>
    <t>กพ 0031-66-0002</t>
  </si>
  <si>
    <t>พัฒนาและส่งเสริมการท่องเที่ยวกลุ่มจังหวัดภาคเหนือตอนล่าง 2  กิจกรรมหลัก : มหกรรมเสน่ห์วิถีถิ่น ดินแดนสองมรดกโลก</t>
  </si>
  <si>
    <t>https://emenscr.nesdc.go.th/viewer/view.html?id=WXAWJjdy5BtA5a5Mryp7</t>
  </si>
  <si>
    <t>ศธ0549.10-66-0001</t>
  </si>
  <si>
    <t>งานแผ่นดินสมเด็จพระนารายณ์มหาราช (จัดนิทรรศการราชสำนักสมัยสมเด็จพระนารายณ์มหาราชและลานวัฒนธรรมพื้นบ้าน)</t>
  </si>
  <si>
    <t>สำนักศิลปะและวัฒนธรรม</t>
  </si>
  <si>
    <t>https://emenscr.nesdc.go.th/viewer/view.html?id=MB8AO4ajYqCEyKWK4A1d</t>
  </si>
  <si>
    <t>สท 02.64-66-0001</t>
  </si>
  <si>
    <t>โครงการพัฒนาด้านการท่องเที่ยวและบริการ กิจกรรม พัฒนาเครือข่ายอาสาสมัครช่วยเหลือนักท่องเที่ยว  เพื่อเตรียมความพร้อมเผชิญเหตุ ภัยพิบัติ และโรคอุบัติใหม่อุบัติซ้ำ</t>
  </si>
  <si>
    <t>สำนักงานการท่องเที่ยวและกีฬาจังหวัดสุโขทัย</t>
  </si>
  <si>
    <t>https://emenscr.nesdc.go.th/viewer/view.html?id=QOQwZpyGxXc45mzyMwlo</t>
  </si>
  <si>
    <t>พช 02.38-66-0001</t>
  </si>
  <si>
    <t>จัดงานประเพณีอุ้มพระดำน้ำ ประจำปี 2566</t>
  </si>
  <si>
    <t>https://emenscr.nesdc.go.th/viewer/view.html?id=jop1AMqeRQfm4z0z8JlK</t>
  </si>
  <si>
    <t>มส 0001-66-0004</t>
  </si>
  <si>
    <t>ประชาสัมพันธ์ส่งเสริมการท่องเที่ยว 1 ชุมชน 1 อำเภอ</t>
  </si>
  <si>
    <t>https://emenscr.nesdc.go.th/viewer/view.html?id=de73QxKB4gcO61K3oR4V</t>
  </si>
  <si>
    <t>มส 0001-66-0005</t>
  </si>
  <si>
    <t>จัดอบรมนักประชาสัมพันธ์เพื่อสร้างภาพลักษณ์และการท่องเที่ยวจังหวัดแม่ฮ่องสอน</t>
  </si>
  <si>
    <t>https://emenscr.nesdc.go.th/viewer/view.html?id=23A7Q59KN7uNj6dAmq7q</t>
  </si>
  <si>
    <t>กจ 02.02-66-0002</t>
  </si>
  <si>
    <t>โครงการจัดงานสัปดาห์สะพานข้ามแม่น้ำแควและงานกาชาดจังหวัดกาญจนบุรี ประจำปี 2565</t>
  </si>
  <si>
    <t>https://emenscr.nesdc.go.th/viewer/view.html?id=MB8AZj0pW4uEyKWK4A6a</t>
  </si>
  <si>
    <t>ฉช 0022-66-0001</t>
  </si>
  <si>
    <t>ก่อสร้างแพร้านค้าชุมชนส่งเสริมการท่องเที่ยวทางน้ำ ตำบลบางแก้ว อำเภอเมืองฉะเชิงเทรา จังหวัดฉะเชิงเทรา</t>
  </si>
  <si>
    <t>สำนักงานโยธาธิการและผังเมืองจังหวัดฉะเชิงเทรา</t>
  </si>
  <si>
    <t>https://emenscr.nesdc.go.th/viewer/view.html?id=33B6g9amyxTVNlnly1py</t>
  </si>
  <si>
    <t>พช 02.38-66-0002</t>
  </si>
  <si>
    <t>โครงการส่งเสริมการท่องเที่ยวจังหวัดเพชรบูรณ์ (ถนนคนเดินไทหล่ม)</t>
  </si>
  <si>
    <t>https://emenscr.nesdc.go.th/viewer/view.html?id=63w5RVJZqXcOA0n0wdk6</t>
  </si>
  <si>
    <t>กจ 02.02-66-0003</t>
  </si>
  <si>
    <t>โครงการยกระดับการท่องเที่ยวเชิงประวัติศาสตร์และวัฒนธรรมในรูปแบบชีวิตใหม่ (New Normal) จังหวัดกาญจนบุรี</t>
  </si>
  <si>
    <t>https://emenscr.nesdc.go.th/viewer/view.html?id=XGBXRO7pwYT0Q9Qg2l6E</t>
  </si>
  <si>
    <t>สท 02.64-66-0003</t>
  </si>
  <si>
    <t>โครงการพัฒนาด้านการท่องเที่ยวและบริการ  กิจกรรม ส่งเสริมสนับสนุนการท่องเที่ยวเชิงกีฬา เทรลรันนิ่ง จังหวัดสุโขทัย</t>
  </si>
  <si>
    <t>https://emenscr.nesdc.go.th/viewer/view.html?id=93rgRREx7xiajKdqO52V</t>
  </si>
  <si>
    <t>วธ 0810-66-0001</t>
  </si>
  <si>
    <t>โครงการพัฒนาด้านท่องเที่ยวและบริการ กิจกรรม จัดการแสดง Mini Light &amp; Sound เล่าเรื่องเมืองสุโขทัย</t>
  </si>
  <si>
    <t>วิทยาลัยนาฏศิลปสุโขทัย</t>
  </si>
  <si>
    <t>สถาบันบัณฑิตพัฒนศิลป์</t>
  </si>
  <si>
    <t>https://emenscr.nesdc.go.th/viewer/view.html?id=XGBXR5x0A5Fpg5oJNKZZ</t>
  </si>
  <si>
    <t>อจ 02.71-66-0003</t>
  </si>
  <si>
    <t>โครงการส่งเสริมการประชาสัมพันธ์และการตลาดด้านการท่องเที่ยวและกีฬากลุ่มจังหวัดภาคตะวันออกเฉียงเหนือตอนล่าง ๒ (โขง ชี มูล)</t>
  </si>
  <si>
    <t>https://emenscr.nesdc.go.th/viewer/view.html?id=md0mdj2KAmiR3jxaQwOx</t>
  </si>
  <si>
    <t>ชม 02.13-66-0001</t>
  </si>
  <si>
    <t>โครงการส่งเสริมการท่องเที่ยวเชิงวัฒนธรรมสร้างสรรค์</t>
  </si>
  <si>
    <t>https://emenscr.nesdc.go.th/viewer/view.html?id=23A7G677K5hj0YqLdk16</t>
  </si>
  <si>
    <t>สท 02.64-66-0004</t>
  </si>
  <si>
    <t>โครงการพัฒนาด้านการท่องเที่ยวและบริการกิจกรรม ท่องเที่ยวเชิงสร้างสรรค์การแสดงแสง สี เสียง ยามค่ำคืน @สุโขทัย</t>
  </si>
  <si>
    <t>https://emenscr.nesdc.go.th/viewer/view.html?id=p9Mj85ZlNLiBre7wzLm7</t>
  </si>
  <si>
    <t>สท 0017-66-0002</t>
  </si>
  <si>
    <t>โครงการพัฒนาด้านท่องเที่ยวและบริการ กิจกรรม เพิ่มประสิทธิภาพการแข่งขันในด้านการท่องเที่ยวมรดกโลกจังหวัดสุโขทัย</t>
  </si>
  <si>
    <t>https://emenscr.nesdc.go.th/viewer/view.html?id=de73d3Kx2WcaNWxdmyw5</t>
  </si>
  <si>
    <t>ลบ 0001-66-0001</t>
  </si>
  <si>
    <t>ประชาสัมพันธ์งานแผ่นดินสมเด็จพระนารายณ์มหาราช ประจำปี 2566</t>
  </si>
  <si>
    <t>https://emenscr.nesdc.go.th/viewer/view.html?id=53oEzVJWaQu8weaQZqeX</t>
  </si>
  <si>
    <t>ชม 02.13-66-0002</t>
  </si>
  <si>
    <t>โครงการส่งเสริมและพัฒนาบุคลากร ผู้ประกอบการและกิจกรรมการท่องเที่ยว สินค้าและบริการ</t>
  </si>
  <si>
    <t>https://emenscr.nesdc.go.th/viewer/view.html?id=de73o3JJkyFNL8p8lRzA</t>
  </si>
  <si>
    <t>ฉช 0022-66-0002</t>
  </si>
  <si>
    <t>ก่อสร้างท่าเทียบเรือ ตำบลท่าพลับ อำเภอบ้านโพธิ์ จังหวัดฉะเชิงเทรา</t>
  </si>
  <si>
    <t>https://emenscr.nesdc.go.th/viewer/view.html?id=y0ewB84Z24i7mG8K1M4O</t>
  </si>
  <si>
    <t>ฉช 0022-66-0003</t>
  </si>
  <si>
    <t>ก่อสร้างท่าเทียบเรือ ตำบลบางกระเจ็ด อำเภอบางคล้า จังหวัดฉะเชิงเทรา</t>
  </si>
  <si>
    <t>https://emenscr.nesdc.go.th/viewer/view.html?id=OomV79wNaGt8eqAgVNQ2</t>
  </si>
  <si>
    <t>ลบ 0018-66-0001</t>
  </si>
  <si>
    <t>งานแผ่นดินสมเด็จพระนารายณ์มหาราช ประจำปี พ.ศ. 2566</t>
  </si>
  <si>
    <t>ที่ทำการปกครองจังหวัดลพบุรี</t>
  </si>
  <si>
    <t>https://emenscr.nesdc.go.th/viewer/view.html?id=o4zQZyQnOzIV7Ln5a4MV</t>
  </si>
  <si>
    <t>พบ 02.37-66-0001</t>
  </si>
  <si>
    <t>โครงการพัฒนาแบบมีส่วนร่วมสู่เมืองสร้างสรรค์ระดับสากล</t>
  </si>
  <si>
    <t>https://emenscr.nesdc.go.th/viewer/view.html?id=kwg8Vmrm3BU4ABY9nGkB</t>
  </si>
  <si>
    <t>รบ 0017-66-0012</t>
  </si>
  <si>
    <t>โครงการกระตุ้นและส่งเสริมการท่องเที่ยวผ่านกิจกรรมเทศกาลแห่งแสงไฟและสื่อประสม</t>
  </si>
  <si>
    <t>https://emenscr.nesdc.go.th/viewer/view.html?id=WXAzQzQzQLS8k1YrqRx1</t>
  </si>
  <si>
    <t>รย 0031-66-0001</t>
  </si>
  <si>
    <t>โครงการส่งเสริมการตลาดและประชาสัมพันธ์การท่องเที่ยวจังหวัดระยอง (กิจกรรมส่งเสริมการท่องเที่่ยวเชิงวัฒนธรรม จังหวัดระยอง)</t>
  </si>
  <si>
    <t>https://emenscr.nesdc.go.th/viewer/view.html?id=A3xVB20Q7gHj1Nn4e8z4</t>
  </si>
  <si>
    <t>มท 0408-66-0012</t>
  </si>
  <si>
    <t>https://emenscr.nesdc.go.th/viewer/view.html?id=QOQNVQxp4yS45mzyMwqn</t>
  </si>
  <si>
    <t>รบ 0017-66-0014</t>
  </si>
  <si>
    <t>โครงการพัฒนาการคมนาคมและโครงสร้างพื้นฐานสู่แหล่งท่องเที่ยวในจังหวัดราชบุรี กิจกรรมก่อสร้างแพอเนกประสงค์ริมแม่น้ำแม่กลอง เพื่อส่งเสริมการท่องเที่ยวเชิงวัฒนธรรม บริเวณวัดอมรินทราราม ตำบลโคกหม้อ อำเภอเมืองราชบุรี จังหวัดราชบุรี</t>
  </si>
  <si>
    <t>https://emenscr.nesdc.go.th/viewer/view.html?id=63wkjqeoo2Cnwd0LzXLE</t>
  </si>
  <si>
    <t>ลป 02.52-66-0004</t>
  </si>
  <si>
    <t>https://emenscr.nesdc.go.th/viewer/view.html?id=VWY32V1N8NI3G174dgOy</t>
  </si>
  <si>
    <t>รบ 0017-66-0017</t>
  </si>
  <si>
    <t>โครงการเทศกาลผลไม้และของดีอำเภอดำเนินสะดวก อำเภอดำเนินสะดวก จังหวัดราชบุรี</t>
  </si>
  <si>
    <t>https://emenscr.nesdc.go.th/viewer/view.html?id=Rdjp280kL8Tq1noWV2Nj</t>
  </si>
  <si>
    <t>มท 0408-66-0013</t>
  </si>
  <si>
    <t>โครงการพัฒนาเส้นทางชุมชนท่องเที่ยว OTOP นวัตวิถี</t>
  </si>
  <si>
    <t>https://emenscr.nesdc.go.th/viewer/view.html?id=33B1wQjYNXuVNlnlyrkq</t>
  </si>
  <si>
    <t>รย 02.48-66-0001</t>
  </si>
  <si>
    <t>โครงการส่งเสริมการตลาดและประชาสัมพันธ์การท่องเที่ยวจังหวัดระยอง  (กิจกรรมส่งเสริมการท่องเที่ยวจังหวัดระยอง)</t>
  </si>
  <si>
    <t>https://emenscr.nesdc.go.th/viewer/view.html?id=lOywVBdq08Sg75GnOVBm</t>
  </si>
  <si>
    <t>คค 06072-66-0001</t>
  </si>
  <si>
    <t>พัฒนาและส่งเสริมการท่องเที่ยวกลุ่มจังหวัดภาคเหนือตอนล่าง 2 กิจกรรม พัฒนาเส้นทางส่งเสริมการท่องเที่ยวกลุ่มจังหวัดภาคเหนือตอนล่าง 2 ทางหลวงหมายเลข 3183 ตอน หนองบัว - อุทัยธานี อำเภอหนองขาหย่าง จังหวัดอุทัยธานี</t>
  </si>
  <si>
    <t>https://emenscr.nesdc.go.th/viewer/view.html?id=7MOd7WQWG1Hnlz3YejWG</t>
  </si>
  <si>
    <t>สข 0022-66-0004</t>
  </si>
  <si>
    <t>โครงการพัฒนาแหล่งท่องเที่ยวภายในสวนประวัติศาสตร์  พลเอกเปรม  ติณสูลานนท์</t>
  </si>
  <si>
    <t>https://emenscr.nesdc.go.th/viewer/view.html?id=23ABXWneVNTlBoQ600Y7</t>
  </si>
  <si>
    <t>ชพ 0031-66-0001</t>
  </si>
  <si>
    <t>สำนักงานวัฒนธรรมจังหวัดชุมพร</t>
  </si>
  <si>
    <t>https://emenscr.nesdc.go.th/viewer/view.html?id=Y7VKz5AZlnH9pk1kR6QZ</t>
  </si>
  <si>
    <t>คค 06072-66-0002</t>
  </si>
  <si>
    <t>พัฒนาและส่งเสริมการท่องเที่ยวจังหวัดอุทัยธานี ทางหลวงหมายเลข 3011  ตอน บ้านไร่ – บ้านใต้ ระหว่าง กม.ที่ 5+600 - กม.ที่ 6+500  อำเภอบ้านไร่  จังหวัดอุทัยธานี</t>
  </si>
  <si>
    <t>https://emenscr.nesdc.go.th/viewer/view.html?id=Z6oYrKjwy9FVW14A5V1j</t>
  </si>
  <si>
    <t>ชม 0019-66-0001</t>
  </si>
  <si>
    <t>https://emenscr.nesdc.go.th/viewer/view.html?id=gAEGxQMXBVF3rpO14okd</t>
  </si>
  <si>
    <t>กส 0031-66-0003</t>
  </si>
  <si>
    <t>ส่งเสริมการท่องเที่ยวจังหวัดกาฬสินธุ์ ส่งเสริมกิจกรรมการท่องเที่ยวจังหวัดกาฬสินธุ์ ส่งเสริมขนบธรรมเนียมประเพณีเทศกาล “มาฆปูรณมีบูชา” ทะเลธุงอีสาน จังหวัดกาฬสินธุ์</t>
  </si>
  <si>
    <t>https://emenscr.nesdc.go.th/viewer/view.html?id=53owBKQNOaIYepe2WKr0</t>
  </si>
  <si>
    <t>สห 0018-66-0001</t>
  </si>
  <si>
    <t>ส่งเสริมประชาสัมพันธ์ด้านการท่องเที่ยวผ่านเรื่องเล่าจังหวัดสิงห์บุรี กิจกรรมหลักส่งเสริมการท่องเที่ยวเชิงประวัติศาสตร์และวิถีชีวิต กิจกรรมย่อยงานเทศกาลกินปลาของดีเมืองสิงห์ ครั้งที่ 28</t>
  </si>
  <si>
    <t>ที่ทำการปกครองจังหวัดสิงห์บุรี</t>
  </si>
  <si>
    <t>https://emenscr.nesdc.go.th/viewer/view.html?id=JKzMGk2wGVFdEm19r0qj</t>
  </si>
  <si>
    <t>ตร 0019-66-0001</t>
  </si>
  <si>
    <t>แสดงและจำหน่่ายของดีเมืองตราด</t>
  </si>
  <si>
    <t>https://emenscr.nesdc.go.th/viewer/view.html?id=NVk1OaLMlWhxzGpVJJy1</t>
  </si>
  <si>
    <t>ชร 0017-66-0005</t>
  </si>
  <si>
    <t>โครงการปรับปรุงและพัฒนาแหล่งท่องเที่ยวเชิงวัฒนธรรม เชิงนิเวศ และเชิงสุขภาพให้มีคุณภาพเพื่อรองรับการท่องเที่ยวเชิงสร้างสรรค์</t>
  </si>
  <si>
    <t>https://emenscr.nesdc.go.th/viewer/view.html?id=aQWdpWjEdaIMw9OB8M8w</t>
  </si>
  <si>
    <t>นว 02.22-66-0003</t>
  </si>
  <si>
    <t>โครงการพัฒนาและส่งเสริมการท่องเที่ยว กลุ่มจังหวัดภาคเหนือตอนล่าง 2 กิจกรรม พัฒนาศักยภาพบุคลากรด้านการท่องเที่ยวทางธรรมชาติ ประวัติศาสตร์ และวัฒนธรรม กลุ่มจังหวัดภาคเหนือตอนล่าง 2</t>
  </si>
  <si>
    <t>https://emenscr.nesdc.go.th/viewer/view.html?id=jopxzz6OYatleLN6nJy0</t>
  </si>
  <si>
    <t>คค 06072-66-0003</t>
  </si>
  <si>
    <t>พัฒนาและส่งเสริมการท่องเที่ยวจังหวัดอุทัยธานี ทางหลวงหมายเลข 3282  ตอน บ้านไร่ – ไร่ใหม่ ระหว่าง กม.ที่ 0+100 - กม.ที่ 0+600 อำเภอบ้านไร่  จังหวัดอุทัยธานี</t>
  </si>
  <si>
    <t>https://emenscr.nesdc.go.th/viewer/view.html?id=Eapgpa5ogau2Rn0XM9K8</t>
  </si>
  <si>
    <t>คค 0703.3-66-0001</t>
  </si>
  <si>
    <t>ติดตั้งป้ายแนะนำแหล่งท่องเที่ยวและไฟฟ้าส่องสว่างทางเข้าพุทธสถานภูปอ อ.เมือง จ.กาฬสินธุ์</t>
  </si>
  <si>
    <t>แขวงทางหลวงชนบทกาฬสินธุ์</t>
  </si>
  <si>
    <t>https://emenscr.nesdc.go.th/viewer/view.html?id=qWl0GyrjQZhA76Lo46ag</t>
  </si>
  <si>
    <t>ทส 0914-66-0001</t>
  </si>
  <si>
    <t>โครงการพัฒนาศักยภาพศูนย์ศึกษาธรรมชาติและสัตว์ป่าเขาท่าเพชร จังหวัดสุราษฎร์ธานี</t>
  </si>
  <si>
    <t>ธันวาคม 2566</t>
  </si>
  <si>
    <t>สำนักบริหารพื้นที่อนุรักษ์ ที่ 4 (สุราษฎร์ธานี)</t>
  </si>
  <si>
    <t>https://emenscr.nesdc.go.th/viewer/view.html?id=Oomn0doO2EIGYqWKr51n</t>
  </si>
  <si>
    <t>นศ 02.21-66-0004</t>
  </si>
  <si>
    <t>โครงการพัฒนาศักยภาพบุคลากรเครือข่ายชุมชนท่องเที่ยวกลุ่มจังหวัดภาคใต้ฝั่งอ่าวไทย</t>
  </si>
  <si>
    <t>https://emenscr.nesdc.go.th/viewer/view.html?id=aQWdgymrKJt1kpx2opEo</t>
  </si>
  <si>
    <t>ชร 0017-66-0020</t>
  </si>
  <si>
    <t>ประชาสัมพันธ์ส่งเสริมการท่องเที่ยวเชิงสร้างสรรค์  เดินหน้าสู่การท่องเที่ยวแบบ Next Normal</t>
  </si>
  <si>
    <t>https://emenscr.nesdc.go.th/viewer/view.html?id=LAlLJg7X8mTOWAWQjzKw</t>
  </si>
  <si>
    <t>คค 06053-66-0001</t>
  </si>
  <si>
    <t>งานปรับปรุงไหล่ทาง ทางหลวงหมายเลข 2127 ตอน ศิวาลัย - สำโรงเกียรติ ระหว่าง กม.6+200 - กม.10+000 ตำบลบักดอง อำเภอขุนหาญ จังหวัดศรีสะเกษ กว้าง 7.00 – 12.00 เมตร หนา 0.10 เมตร ระยะทาง 3.800 กิโลเมตร</t>
  </si>
  <si>
    <t>แขวงทางหลวงศรีสะเกษที่ 2</t>
  </si>
  <si>
    <t>https://emenscr.nesdc.go.th/viewer/view.html?id=Gjy0oRAd1zHwxXnjaYKz</t>
  </si>
  <si>
    <t>ลพ 02.53-66-0001</t>
  </si>
  <si>
    <t>โครงการส่งเสริมการท่องเที่ยวเชิงวัฒนธรรมสร้างสรรค์ กิจกรรมอบรมบุคลากรด้านการท่องเที่ยวเพื่อพัฒนาทักษะการจัดการท่องเที่ยวชมวิถีชีวิตในชนบท</t>
  </si>
  <si>
    <t>สำนักงานการท่องเที่ยวและกีฬาจังหวัดลำพูน</t>
  </si>
  <si>
    <t>https://emenscr.nesdc.go.th/viewer/view.html?id=p9MYkp6KXVfWYXBEgMOJ</t>
  </si>
  <si>
    <t>อบ 0018-66-0001</t>
  </si>
  <si>
    <t>โครงการการจัดงานเเห่เทียนเข้าพรรษาจังหวัดอุบลราชธานี ประจำปี 2566</t>
  </si>
  <si>
    <t>https://emenscr.nesdc.go.th/viewer/view.html?id=A3xkNQl8MMhxQgorLkwW</t>
  </si>
  <si>
    <t>คค 06053-66-0002</t>
  </si>
  <si>
    <t>งานบูรณะทางหลวงหมายเลข 2236 ตอน สำโรงเกียรติ -ช่องพระพลัย ระหว่าง กม.2+900-กม.4+125,กม.13+045-กม 15+550 ตำบลบักดอง อำเภอขุนหาญ จังหวัดศรีสะเกษ กว้าง 9.00 เมตร – หนา 0.04 เมตร ระยะทาง 3.730 กิโลเมตร</t>
  </si>
  <si>
    <t>https://emenscr.nesdc.go.th/viewer/view.html?id=VWY8AALLxxhGKXpXJNAO</t>
  </si>
  <si>
    <t>สบ 0031-66-0001</t>
  </si>
  <si>
    <t>โครงการ : ส่งเสริมและพัฒนาภาคการท่องเที่ยวและบริการ โครงการย่อย : ส่งเสริมการจัดกิจกรรมเพื่อกระตุ้นตลาดการท่องเที่ยวในจังหวัดสระบุรี กิจกรรมหลัก : ส่งเสริมการจัดงานประเพณีระดับจังหวัด กิจกรรมย่อย : จัดงานประเพณีตักบาตรดอกเข้าพรรษาและถวายเทียนพระราชทาน จังหวัดสระบุรี</t>
  </si>
  <si>
    <t>https://emenscr.nesdc.go.th/viewer/view.html?id=LAl7dNe2wNioa52YlL3B</t>
  </si>
  <si>
    <t>สบ 0031-66-0002</t>
  </si>
  <si>
    <t>โครงการ : ส่งเสริมและพัฒนาการท่องเที่ยวและบริการ โครงการย่อย : ส่งเสริมการจัดกิจกรรมเพื่อกระตุ้นตลาดการท่องเที่ยวในจังหวัดสระบุรี กิจกรรมหลัก : ส่งเสริมการจัดงานประเพณีระดับจังหวัด  กิจกรรมย่อย : การจัดงานประเพณีลอยกระทงยี่เป็ง</t>
  </si>
  <si>
    <t>https://emenscr.nesdc.go.th/viewer/view.html?id=63wG1K7z7msBMdZqNAq8</t>
  </si>
  <si>
    <t>กส 0031-66-0004</t>
  </si>
  <si>
    <t>ส่งเสริมการท่องเที่ยวจังหวัดกาฬสินธุ์ ส่งเสริมกิจกรรมการท่องเที่ยวจังหวัดกาฬสินธุ์ ส่งเสริมด้านการท่องเที่ยวเชิงประวัติศาสตร์ เมืองฟ้าแดดสงยาง พระธาตุยาคู เทศกาล “วิสาขปุณฺณมีปูชา” จังหวัดกาฬสินธุ์</t>
  </si>
  <si>
    <t>https://emenscr.nesdc.go.th/viewer/view.html?id=Z6oKZQZR3qiwYelMa1EO</t>
  </si>
  <si>
    <t>คค 06053-66-0003</t>
  </si>
  <si>
    <t>โครงการพัฒนาโครงสร้างพื้นฐานเชื่อมโยงการคมนาคมขนส่งเพื่อการท่องเที่ยว</t>
  </si>
  <si>
    <t>https://emenscr.nesdc.go.th/viewer/view.html?id=GjyoZN5p5gu4023NE5X0</t>
  </si>
  <si>
    <t>คค 06053-66-0004</t>
  </si>
  <si>
    <t>https://emenscr.nesdc.go.th/viewer/view.html?id=EapYM0Xk44cy2zMwmaEK</t>
  </si>
  <si>
    <t>พง 0019-66-0001</t>
  </si>
  <si>
    <t>โครงการส่งเสริมชุมชนท่องเที่ยวหมู่บ้าน OTOP นวัตวิถี สู่การท่องเที่ยวรูปแบบใหม่ สู่ความยั่งยืน</t>
  </si>
  <si>
    <t>สำนักงานพัฒนาชุมชนจังหวัดพังงา</t>
  </si>
  <si>
    <t>https://emenscr.nesdc.go.th/viewer/view.html?id=93rNAWNVx7f7E0pomGAg</t>
  </si>
  <si>
    <t>พง 02.33-66-0001</t>
  </si>
  <si>
    <t>โครงการงานเปิดฤดูกาลท่องเที่ยวจังหวัดพังงา (Phangnga Tourism Festival)</t>
  </si>
  <si>
    <t>https://emenscr.nesdc.go.th/viewer/view.html?id=p9MYjlW8oBcdQMa8oojR</t>
  </si>
  <si>
    <t>ทส 0921-66-0003</t>
  </si>
  <si>
    <t>โครงการส่งเสริมความสามารถในการแข่งขัน พัฒนาศักยภาพ และมาตรฐานการท่องเที่ยว สู่การท่องเที่ยว เชิงสร้างสรรค์ กิจกรรมพัฒนากิจกรรมท่องเที่ยวเชิงอนุรักษ์บริเวณถ้ำเดือน - ถ้ำดาว และกิจกรรมเดินป่า เขากังหันลม อำเภอเนินมะปราง จังหวัดพิษณุโลก</t>
  </si>
  <si>
    <t>สำนักบริหารพื้นที่อนุรักษ์ ที่ 11 (พิษณุโลก)</t>
  </si>
  <si>
    <t>https://emenscr.nesdc.go.th/viewer/view.html?id=lOrBWq7zKBhRgQOrEN6j</t>
  </si>
  <si>
    <t>ลย.4205-66-0001</t>
  </si>
  <si>
    <t>โครงการส่งเสริมการตลาดและการประชาสัมพันธ์ด้านการท่องเที่ยวของจังหวัด  กิจกรรม:จัดงานนมัสการพระธาตุศรีสองรัก อำเภอด่านซ้าย  จังหวัดเลย</t>
  </si>
  <si>
    <t>https://emenscr.nesdc.go.th/viewer/view.html?id=Eaq1O7kXA9Tg9yVy7B8d</t>
  </si>
  <si>
    <t>ลย.4205-66-0002</t>
  </si>
  <si>
    <t>โครงการส่งเสริมการตลาดและการประชาสัมพันธ์ด้านการท่องเที่ยวจังหวัด กิจกรรม : จัดงานประเพณีบุญหลวงและการละเล่นผีตาโขน อำเภอด่านซ้าย จังหวัดเลย</t>
  </si>
  <si>
    <t>https://emenscr.nesdc.go.th/viewer/view.html?id=z0yRELk0AqfZpymLgdlp</t>
  </si>
  <si>
    <t>ยส 0031-66-0001</t>
  </si>
  <si>
    <t>โครงการส่งเสริมแลพัฒนาภูมิปัญญาท้องถิ่น</t>
  </si>
  <si>
    <t>สำนักงานวัฒนธรรมจังหวัดยโสธร</t>
  </si>
  <si>
    <t>https://emenscr.nesdc.go.th/viewer/view.html?id=x0pYN01R3jIwrOK0kk6A</t>
  </si>
  <si>
    <t>ชย 0017-66-0006</t>
  </si>
  <si>
    <t>ส่งเสริมการท่องเที่ยวประเพณีช้างบ้านค่ายหมื่นแผ้วคืนถิ่น กินพาแลง</t>
  </si>
  <si>
    <t>https://emenscr.nesdc.go.th/viewer/view.html?id=x0pYqEYderCeVKwKramr</t>
  </si>
  <si>
    <t>dasta_regional_72-66-0001</t>
  </si>
  <si>
    <t>โครงการส่งเสริมการท่องเที่ยวเชิงประวัติศาสตร์และอารยธรรมทวารวดี กิจกรรมการพัฒนาศักยภาพแหล่งท่องเที่ยวเพื่อฟื้นฟูเศรษฐกิจภาคการท่องเที่ยวและบริการเส้นทางพุทธธรรม หรือสะพานทางเดินศึกษาธรรมชาติเมืองโบราณอู่ทอง (sky walk)</t>
  </si>
  <si>
    <t>https://emenscr.nesdc.go.th/viewer/view.html?id=md4y4KLGgkHKomo6a0A5</t>
  </si>
  <si>
    <t>ยส0033-66-0006</t>
  </si>
  <si>
    <t>โครงการยกระดับผลิตภัณฑ์ชุมชนเพื่อการรับรองมาตรฐานผลิตภัณฑ์ชุมชน (มผช.)</t>
  </si>
  <si>
    <t>สำนักงานอุตสาหกรรมจังหวัดยโสธร</t>
  </si>
  <si>
    <t>สำนักงานปลัดกระทรวงอุตสาหกรรม (ราชการบริหารส่วนภูมิภาค)</t>
  </si>
  <si>
    <t>https://emenscr.nesdc.go.th/viewer/view.html?id=63qye4AkjdFkORGrMnxp</t>
  </si>
  <si>
    <t>มท 0227.1(นฐ)-66-0008</t>
  </si>
  <si>
    <t>เยือนวังเก่า เล่าวันวาน ผ่านสำรับอาหาร</t>
  </si>
  <si>
    <t>https://emenscr.nesdc.go.th/viewer/view.html?id=OoqdVBGGVYT8eqAgVN5X</t>
  </si>
  <si>
    <t>มท 0227.1(นฐ)-66-0009</t>
  </si>
  <si>
    <t>เสน่ห์ใกล้กรุง</t>
  </si>
  <si>
    <t>https://emenscr.nesdc.go.th/viewer/view.html?id=Z6q5LkaQYKHKJ1eErynn</t>
  </si>
  <si>
    <t>ชย 0017-66-0007</t>
  </si>
  <si>
    <t>ส่งเสริมการท่องเที่ยวประเพณีตีคลีไฟชัยภูมิ</t>
  </si>
  <si>
    <t>https://emenscr.nesdc.go.th/viewer/view.html?id=gAVoY4GKRzuBeop98nQx</t>
  </si>
  <si>
    <t>รอ 02.46-66-0001</t>
  </si>
  <si>
    <t>โครงการพัฒนาการท่องเที่ยวเชิงบูรณาการ (ส่งเสริมการรับรู้ให้จังหวัดร้อยเอ็ดเป็นเป้าหมายการท่องเที่ยว)</t>
  </si>
  <si>
    <t>https://emenscr.nesdc.go.th/viewer/view.html?id=qWGRr55rQAUzBKXwMdAq</t>
  </si>
  <si>
    <t>พท 0031-66-0001</t>
  </si>
  <si>
    <t>โครงการส่งเสริมการท่องเที่ยเชิงศาสนาและวัฒนธรรม</t>
  </si>
  <si>
    <t>https://emenscr.nesdc.go.th/viewer/view.html?id=13zOlZMWBeFzR45OaGGM</t>
  </si>
  <si>
    <t>อย 02.31-66-0010</t>
  </si>
  <si>
    <t>https://emenscr.nesdc.go.th/viewer/view.html?id=NVqL9k0jQzh7KnW5LApK</t>
  </si>
  <si>
    <t>ลป 02.52-66-0005</t>
  </si>
  <si>
    <t>โครงการเที่ยวลำปาง 365 วัน/กิจกรรมเทศกาลรถม้าคาร์นิวัลนครลำปาง</t>
  </si>
  <si>
    <t>https://emenscr.nesdc.go.th/viewer/view.html?id=23MXQlxnA5tj0YqLd1QB</t>
  </si>
  <si>
    <t>ศก 0031-66-0001</t>
  </si>
  <si>
    <t>โครงการส่งเสริมการประชาสัมพันธ์และกิจกรรมการท่องเที่ยว กิจกรรมส่งเสริมการท่องเที่ยวสร้างสรรค์ ในเทศกาลประเพณีที่สำคัญของจังหวัด</t>
  </si>
  <si>
    <t>https://emenscr.nesdc.go.th/viewer/view.html?id=93q90WOneLSajKdqOXV2</t>
  </si>
  <si>
    <t>พย 02.32-66-0001</t>
  </si>
  <si>
    <t>ปรับปรุงสวนสาธารณะเฉลิมพระเกียรติหนองเล็งทราย (ปอดของคนแม่ใจ)</t>
  </si>
  <si>
    <t>https://emenscr.nesdc.go.th/viewer/view.html?id=o4WwZAV3nGCdyWgQoxB7</t>
  </si>
  <si>
    <t>พย 02.32-66-0002</t>
  </si>
  <si>
    <t>ส่งเสริมการท่องเที่ยว หนองเล็งทราย</t>
  </si>
  <si>
    <t>https://emenscr.nesdc.go.th/viewer/view.html?id=VWqVxQ5O6KTGKXpXJNG4</t>
  </si>
  <si>
    <t>พล 02.36-66-0004</t>
  </si>
  <si>
    <t>โครงการส่งเสริมความสามารถในการแข่งขัน พัฒนาศักยภาพและมาตรฐานการท่องเที่ยว  สู่การท่องเที่ยวเชิงสร้างสรรค์  กิจกรรม Phitsanulok Trail &amp; Adventure</t>
  </si>
  <si>
    <t>สำนักงานการท่องเที่ยวและกีฬาจังหวัดพิษณุโลก</t>
  </si>
  <si>
    <t>https://emenscr.nesdc.go.th/viewer/view.html?id=kwd1kw3exNSOGeGwlp6e</t>
  </si>
  <si>
    <t>สป 02.58-66-0001</t>
  </si>
  <si>
    <t>โครงการเพิ่มศักยภาพการแข่งขันการท่องเที่ยวจังหวัดสมุทรปราการ/ กิจกรรมกลัก ท่องเที่ยวประวัติศาสตร์ ย้อนรอยเล่าขาน วิกฤตการณ์ ร.ศ. 112/ กิจกรรมย่อย ท่องเที่ยวประวัติศาสตร์ ย้อนรอยเล่าขาน วิกฤตการณ์ ร.ศ. 112</t>
  </si>
  <si>
    <t>https://emenscr.nesdc.go.th/viewer/view.html?id=B8qpJAzpwQF3V2Er8Wjk</t>
  </si>
  <si>
    <t>ลป 0031-66-0001</t>
  </si>
  <si>
    <t>โครงการเที่ยว 365 วัน กิจกรรมหลัก : งานสลุงหลวง กลองใหญ่ ปีใหม่เมืองนครลำปาง</t>
  </si>
  <si>
    <t>https://emenscr.nesdc.go.th/viewer/view.html?id=93qomWoL20u7E0pomW4y</t>
  </si>
  <si>
    <t>ลย.4207-66-0005</t>
  </si>
  <si>
    <t>โครงการส่งเสริมการประชาสัมพันธ์และพัฒนาช่องทางตลาดการท่องเที่ยวเชิงรุก กิจกรรม : งานเทศกาลศิลปะ สายหมอกและดอกไม้กลุ่มจังหวัดภาคตะวันออกเฉียงเหนือตอนบน 1</t>
  </si>
  <si>
    <t>https://emenscr.nesdc.go.th/viewer/view.html?id=63q96eWkrXh7yZeQamwZ</t>
  </si>
  <si>
    <t>ชย 0017-66-0010</t>
  </si>
  <si>
    <t>https://emenscr.nesdc.go.th/viewer/view.html?id=Eaqje1edygFg9yVy7BMq</t>
  </si>
  <si>
    <t>ศธ0585.14-66-0021</t>
  </si>
  <si>
    <t>โครงการบูรณาการเพิ่มทักษะวิชาชีพด้านการท่องเที่่ยวและการโรงแรม</t>
  </si>
  <si>
    <t>https://emenscr.nesdc.go.th/viewer/view.html?id=53q9eqLgkQSy0QOW60x2</t>
  </si>
  <si>
    <t>นย 0031-66-0001</t>
  </si>
  <si>
    <t>โครงการพัฒนาแหล่งท่องเที่ยว และส่งเสริมการท่องเที่ยวจังหวัดนครนายก กิจกรรมหลัก ส่งเสริมการท่องเที่ยวเชิงศิลปะ วัฒนธรรม ประวัติศาสตร์ และประเพณีสำคัญของจังหวัดนครนายก กิจกรรมย่อย ส่งเสริมการท่องเที่ยวยลวิถีชุมชน และกลุ่มชาติพันธุ์ จังหวัดนครนายก ภายใต้วิถีชีวิตใหม่ New Normal</t>
  </si>
  <si>
    <t>https://emenscr.nesdc.go.th/viewer/view.html?id=63q92yJ1RgU0BrNKWaAd</t>
  </si>
  <si>
    <t>ศธ0585.14-66-0028</t>
  </si>
  <si>
    <t>โครงการพัฒนาทักษะการใช้เทคโนโลยีสภาพแวดล้อมความเป็นจริงเสมือน 360 องศา (VR) เพื่อการท่องเที่ยว</t>
  </si>
  <si>
    <t>https://emenscr.nesdc.go.th/viewer/view.html?id=lOr7R6n70EHMgx5Q4gjn</t>
  </si>
  <si>
    <t>พจ 0034-66-0001</t>
  </si>
  <si>
    <t>โครงการ/การดำเนินการ: งานนมัสการหลวงพ่อเพชรและสมโภชเมืองพิจิตร ประจำปีงบประมาณ 2566</t>
  </si>
  <si>
    <t>https://emenscr.nesdc.go.th/viewer/view.html?id=y0gjLnQpBgfNQ1ayXRYo</t>
  </si>
  <si>
    <t>สบ 02.62-66-0003</t>
  </si>
  <si>
    <t>โครงการ/การดำเนินการ: โครงการส่งเสริมและพัฒนาภาคการท่องเที่ยวและบริการ โครงการย่อยส่งเสริมการจัดกิจกรรมเพื่อกระตุ้นตลาดการท่องเที่ยวในจังหวัดสระบุรี กิจกรรมหลักส่งเสริมการท่องเที่ยวในชุมชน กิจกรรมย่อยส่งเสริมและสืบสานประเพณีวัฒนธรรมไทยวนสระบุรี ตานก๋วยสลาก ย้อนตำนาน ไท-ยวน สระบุรี</t>
  </si>
  <si>
    <t>https://emenscr.nesdc.go.th/viewer/view.html?id=wENQpegA1au8KyLgroZW</t>
  </si>
  <si>
    <t>ศธ0578.10-66-0011</t>
  </si>
  <si>
    <t>โครงการการพัฒนาผลิตภัณฑ์จักสานจากผักตบชวาเพื่อยกระดับอาชีพสู่ชุมชนด้วยวัสดุธรรมชาติและรักษ์สิ่งแวดล้อม</t>
  </si>
  <si>
    <t>https://emenscr.nesdc.go.th/viewer/view.html?id=43LrrYAnRpSBzmppkwK2</t>
  </si>
  <si>
    <t>ชย 0017-66-0013</t>
  </si>
  <si>
    <t>https://emenscr.nesdc.go.th/viewer/view.html?id=53qB0NRNJ4u9V9kp7QNZ</t>
  </si>
  <si>
    <t>ชย 0017-66-0014</t>
  </si>
  <si>
    <t>ส่งเสริมการท่องเที่ยวประเพณีเข้าพรรษาและทอดเทียน</t>
  </si>
  <si>
    <t>https://emenscr.nesdc.go.th/viewer/view.html?id=13zeOmEjLATe32ll9MrW</t>
  </si>
  <si>
    <t>ชย 0017-66-0015</t>
  </si>
  <si>
    <t>ส่งเสริมการท่องเที่ยวงานผ้าขิด ของดีอำเภอภูเขียว</t>
  </si>
  <si>
    <t>https://emenscr.nesdc.go.th/viewer/view.html?id=wEN9oOGomAH5451pVB0k</t>
  </si>
  <si>
    <t>ชย 0018-66-0001</t>
  </si>
  <si>
    <t>ส่งเสริมการท่องเที่ยวประเพณีบุญเดือนหก</t>
  </si>
  <si>
    <t>https://emenscr.nesdc.go.th/viewer/view.html?id=lOr0xY3ql1cg2X1kZno3</t>
  </si>
  <si>
    <t>พช 0018-66-0001</t>
  </si>
  <si>
    <t>กิจกรรมงานมะขามหวาน นครบาลเพชรบูรณ์ ประจำปี  2566</t>
  </si>
  <si>
    <t>ที่ทำการปกครองจังหวัดเพชรบูรณ์</t>
  </si>
  <si>
    <t>https://emenscr.nesdc.go.th/viewer/view.html?id=qWGpVa8BMAuAMlj0M7MY</t>
  </si>
  <si>
    <t>ตง 02.14-66-0001</t>
  </si>
  <si>
    <t>โครงการส่งเสริมการท่องเที่ยวเชิงอาหารจังหวัดตรัง "ตรังยุทธจักรอาหารอร่อย"</t>
  </si>
  <si>
    <t>https://emenscr.nesdc.go.th/viewer/view.html?id=VWq067qymMIqxkV43qkM</t>
  </si>
  <si>
    <t>ชย 02.10-66-0001</t>
  </si>
  <si>
    <t>กิจกรรมส่งเสริมการท่องเที่ยวสืบสานประเพณีจังหวัดชัยภูมิ</t>
  </si>
  <si>
    <t>https://emenscr.nesdc.go.th/viewer/view.html?id=NVqOG4alxLC6XkjQWlGE</t>
  </si>
  <si>
    <t>ตง 02.14-66-0003</t>
  </si>
  <si>
    <t>โครงการส่งเสริมการท่องเที่ยวเชิงวัฒนธรรมและประเพณีจังหวัดตรัง</t>
  </si>
  <si>
    <t>https://emenscr.nesdc.go.th/viewer/view.html?id=7Mq8mYa9pdSmqjzrqNyV</t>
  </si>
  <si>
    <t>อบ.3409-66-0001</t>
  </si>
  <si>
    <t>โครงการพัฒนาศักยภาพรูปแบบการท่องเที่ยวของจังหวัดในมิติที่หลากหลาย สืบสานประเพณีวัฒนธรรมและอัตลักษณ์ให้เกิดความสมดุลและยั่งยืน</t>
  </si>
  <si>
    <t>https://emenscr.nesdc.go.th/viewer/view.html?id=33lNg4e4wpUjNjgK1GlQ</t>
  </si>
  <si>
    <t>ตง 02.14-66-0004</t>
  </si>
  <si>
    <t>โครงการส่งเสริมการท่องเที่ยวเชิงกีฬาจังหวัดตรัง</t>
  </si>
  <si>
    <t>https://emenscr.nesdc.go.th/viewer/view.html?id=63q7EYE8jOSVk4AGE9kd</t>
  </si>
  <si>
    <t>กก.520102-66-0018</t>
  </si>
  <si>
    <t>https://emenscr.nesdc.go.th/viewer/view.html?id=lOrALVLgpgCj4A2ORknX</t>
  </si>
  <si>
    <t>วท 5401-66-0208</t>
  </si>
  <si>
    <t>การส่งเสริมกระบวนการท่องเที่ยวเชิงเกษตรสร้างสรรค์บนฐานทรัพยากรชุมชน</t>
  </si>
  <si>
    <t>https://emenscr.nesdc.go.th/viewer/view.html?id=0R3JzmmVJOuL20njljxz</t>
  </si>
  <si>
    <t>ลย.4213-66-0001</t>
  </si>
  <si>
    <t>โครงการส่งเสริมการตลาดและการประชาสัมพันธ์ด้านการท่องเที่ยวของจังหวัด กิจกรรม : อนุรักษ์วัฒนธรรมประเพณีบุญบั้งไฟเอราวัณ อำเภอเอราวัณ จังหวัดเลย</t>
  </si>
  <si>
    <t>อำเภอเอราวัณ จังหวัดเลย</t>
  </si>
  <si>
    <t>https://emenscr.nesdc.go.th/viewer/view.html?id=43LX5OLeaOS60VLLo7Eg</t>
  </si>
  <si>
    <t>สศส.04-66-0017</t>
  </si>
  <si>
    <t>โครงการเทศกาลส่งเสริมและยกระดับธุรกิจสร้างสรรค์ (Soft Power) ภาคใต้</t>
  </si>
  <si>
    <t>https://emenscr.nesdc.go.th/viewer/view.html?id=o4WnogzBAESOmjV6rjK6</t>
  </si>
  <si>
    <t>สศส.04-66-0018</t>
  </si>
  <si>
    <t>โครงการพัฒนาศักยภาพเศรษฐกิจสร้างสรรค์ในเขตเศรษฐกิจสร้างสรรค์ภาคเหนือด้วยการท่องเที่ยวและการสร้างมูลค่าเพิ่มจากวัฒนธรรมล้านนา (Northern Creative Economic Corridor : NCEC)</t>
  </si>
  <si>
    <t>https://emenscr.nesdc.go.th/viewer/view.html?id=p9Xnzao3pyi35ndm4nQk</t>
  </si>
  <si>
    <t>ศธ6202-66-0015</t>
  </si>
  <si>
    <t>ปรับปรุงข้อเสนอโครงการสำคัญ 2566</t>
  </si>
  <si>
    <t>https://emenscr.nesdc.go.th/viewer/view.html?id=23M88mn2GdhE5K0yQmEg</t>
  </si>
  <si>
    <t>ศธ 6593(16)-66-0002</t>
  </si>
  <si>
    <t>โครงการเพชรบูรณ์เที่ยวเต็มปอด</t>
  </si>
  <si>
    <t>https://emenscr.nesdc.go.th/viewer/view.html?id=0R392qjKAWSaQVrjrO43</t>
  </si>
  <si>
    <t>กส 0031-66-0005</t>
  </si>
  <si>
    <t>ส่งเสริมการท่องเที่ยวจังหวัดกาฬสินธุ์ ส่งเสริมกิจกรรมการท่องเที่ยวจังหวัดกาฬสินธุ์ มหกรรมเส็งกลองร่องคำกาฬสินธุ์ แข่งขันประชันกลองพื้นบ้านอีสาน สู่มหกรรมกลองอาเซียน ประจำปี พ.ศ. 2566</t>
  </si>
  <si>
    <t>https://emenscr.nesdc.go.th/viewer/view.html?id=NVqYrlNygpf9lxwwzZV7</t>
  </si>
  <si>
    <t>นภ 0019-66-0003</t>
  </si>
  <si>
    <t>โครงกรสร้างเสริม พัฒนากิจกรรมการท่องเที่ยวสู่ Smart Tourism (กิจกรรมเปิดพื้นที่สร้างสรรค์สู่การท่องเที่ยวทางวัฒนธรรมวิถีลุ่มภู)</t>
  </si>
  <si>
    <t>สำนักงานพัฒนาชุมชนจังหวัดหนองบัวลำภู</t>
  </si>
  <si>
    <t>https://emenscr.nesdc.go.th/viewer/view.html?id=MBq3jZm8OgUnNO7jaOzz</t>
  </si>
  <si>
    <t>ศธ0526308-66-0022</t>
  </si>
  <si>
    <t>โครงการการพัฒนาแพลตฟอร์มข้อมูลกลางด้านการท่องเที่ยวของประเทศ เพื่อการวิเคราะห์ คาดการณ์อนาคต วางแผน และตัดสินใจเชิงนโยบาย</t>
  </si>
  <si>
    <t>https://emenscr.nesdc.go.th/viewer/view.html?id=wENLql45ZgIq01rNrMyV</t>
  </si>
  <si>
    <t>นม 0031-66-0002</t>
  </si>
  <si>
    <t>ส่งเสริมการท่องเที่ยวเมืองวัฒนธรรมอารยธรรมขอมโบราณ (Korat Culture Tourism)</t>
  </si>
  <si>
    <t>https://emenscr.nesdc.go.th/viewer/view.html?id=XGqrGe5qVpHqe8NyqkNw</t>
  </si>
  <si>
    <t>วธ 0900-66-0004</t>
  </si>
  <si>
    <t>โครงการพัฒนาแหล่งเรียนรู้ศิลปวัฒนธรรมภาพยนตร์ไทยและโลก</t>
  </si>
  <si>
    <t>หอภาพยนตร์ (องค์การมหาชน)</t>
  </si>
  <si>
    <t>https://emenscr.nesdc.go.th/viewer/view.html?id=Gjq8ZZEEw6IBGRE63qlQ</t>
  </si>
  <si>
    <t>สส 0001-66-0001</t>
  </si>
  <si>
    <t>โครงการส่งเสริมประชาสัมพันธ์ฟื้นฟูการท่องเที่ยว จังหวัดสมุทรสงครามแบบหลากหลาย</t>
  </si>
  <si>
    <t>https://emenscr.nesdc.go.th/viewer/view.html?id=NVqVLO7LeBuOqO91n41W</t>
  </si>
  <si>
    <t>ศก 0031-66-0002</t>
  </si>
  <si>
    <t>โครงการส่งเสริมการประชาสัมพันธ์และกิจกรรมการท่องเที่ยว กิจกรรมตามรอยอารยธรรมอีสานใต้</t>
  </si>
  <si>
    <t>https://emenscr.nesdc.go.th/viewer/view.html?id=VWqXnpBmAGsMVZrrl3Mm</t>
  </si>
  <si>
    <t>สก 02.61-66-0004</t>
  </si>
  <si>
    <t>มหกรรมอาหารอร่อยและของดีจังหวัดสระแก้ว</t>
  </si>
  <si>
    <t>https://emenscr.nesdc.go.th/viewer/view.html?id=43Lll6a4XLH8GGAGEaEA</t>
  </si>
  <si>
    <t>ศธ 0530.17-66-0006</t>
  </si>
  <si>
    <t>โครงการสร้างรูปแบบการท่องเที่ยวเชิงวัฒนธรรมเพื่อยดระดับการท่องเที่ยวและการโรงแรม อย่างยั่งยืน  หัวข้อ " การประยุกต์ใช้ทรัพยากรท่องถิ่น เพื่อการสร้างความประทับใจแก่ผู้มาเยือน ชุมชนบ้านหนองหิน ตำบลโคกก่อ อำเภอเมือง จังหวัดมหาสารคาม"</t>
  </si>
  <si>
    <t>https://emenscr.nesdc.go.th/viewer/view.html?id=43Lo2aMMjNtV3WXwB99R</t>
  </si>
  <si>
    <t>สพค.104.4-66-0001</t>
  </si>
  <si>
    <t>โครงการปรับปรุงโซนจากัวร์ เทรล</t>
  </si>
  <si>
    <t>งานยุทธศาสตร์ งบประมาณและประเมินผล สำนักบริหารงานกลาง</t>
  </si>
  <si>
    <t>สำนักงานพัฒนาพิงคนคร (องค์การมหาชน)</t>
  </si>
  <si>
    <t>https://emenscr.nesdc.go.th/viewer/view.html?id=GjqoaMkY2Mhw0nBB9xZr</t>
  </si>
  <si>
    <t>สบ 02.62-66-0005</t>
  </si>
  <si>
    <t>โครงการ : ส่งเสริมและพัฒนาภาคการท่องเที่ยวและบริการ โครงการย่อย : ส่งเสริมการจัดกิจกรรมเพื่อกระตุ้นตลาดการท่องเที่ยวในจังหวัดสระบุรี กิจกรรมหลัก : ส่งเสริมการท่องเที่ยวในชุมชน/อำเภอ กิจกรรมย่อย : วังม่วงมินิมาราธอน 2023 @ อ่างเก็บน้ำมวกเหล็ก</t>
  </si>
  <si>
    <t>https://emenscr.nesdc.go.th/viewer/view.html?id=z0ypYKREJ8sKmZ36oQo6</t>
  </si>
  <si>
    <t>สพค.104.4-66-0002</t>
  </si>
  <si>
    <t>โครงการปรับปรุงและพัฒนาเพื่อเพิ่มขีดความสามารถในการให้บริการสู่มาตรฐานสากล (World Class Destination)</t>
  </si>
  <si>
    <t>https://emenscr.nesdc.go.th/viewer/view.html?id=joOnEM36OpIzWEVgVOQk</t>
  </si>
  <si>
    <t>ชบ 02.08-66-0005</t>
  </si>
  <si>
    <t>โครงการสร้างสุขอนามัยและสิ่งแวดล้อมเพื่อส่งเสริมการท่องเที่ยวเพื่อคนทั้งมวล (Tourism for All) กิจกรรม จัดกิจกรรมแรลลี่ท่องเที่ยวโดยชุมชนจังหวัดชลบุรี</t>
  </si>
  <si>
    <t>https://emenscr.nesdc.go.th/viewer/view.html?id=aQZGK5xW1AHQlrBBK3pJ</t>
  </si>
  <si>
    <t>สพค.104.4-66-0003</t>
  </si>
  <si>
    <t>โครงการจัดหาสัตว์เพิ่มเติม</t>
  </si>
  <si>
    <t>https://emenscr.nesdc.go.th/viewer/view.html?id=NVq59joOqMfanRNN7Q8n</t>
  </si>
  <si>
    <t>สพค.104.4-66-0004</t>
  </si>
  <si>
    <t>โครงการปรับปรุงบทบรรยายและระบบแสง สี เสียง การแสดง Night Predator Show</t>
  </si>
  <si>
    <t>https://emenscr.nesdc.go.th/viewer/view.html?id=B8qae41Ll6Uz97ZLZMW9</t>
  </si>
  <si>
    <t>สพค.104.4-66-0005</t>
  </si>
  <si>
    <t>โครงการส่งเสริมการขายเชียงใหม่ไนท์ซาฟารี</t>
  </si>
  <si>
    <t>https://emenscr.nesdc.go.th/viewer/view.html?id=aQZGVe3yXrC1yn2mqYZV</t>
  </si>
  <si>
    <t>สพค.104.4-66-0006</t>
  </si>
  <si>
    <t>โครงการประชาสัมพันธ์เชิงบูรณาการ ประจำปี 2566</t>
  </si>
  <si>
    <t>https://emenscr.nesdc.go.th/viewer/view.html?id=lOrk8MZ3R9i41lQZqLgz</t>
  </si>
  <si>
    <t>สพค.104.4-66-0007</t>
  </si>
  <si>
    <t>โครงการพันธมิตรสีเขียว ประจำปีงบประมาณ ๒๕๖๖</t>
  </si>
  <si>
    <t>https://emenscr.nesdc.go.th/viewer/view.html?id=p9XYogqLrMta2o4N4AK5</t>
  </si>
  <si>
    <t>สพค.104.4-66-0008</t>
  </si>
  <si>
    <t>โครงการผลิตน้ำเชื้อ และการผสมเทียมในสัตว์ป่าเพื่อการอนุรักษ์</t>
  </si>
  <si>
    <t>https://emenscr.nesdc.go.th/viewer/view.html?id=43L4k24KjXf8JGMMexjM</t>
  </si>
  <si>
    <t>สพค.104.4-66-0009</t>
  </si>
  <si>
    <t>โครงการพัฒนาบุคลากร พ.ศ. 2566</t>
  </si>
  <si>
    <t>https://emenscr.nesdc.go.th/viewer/view.html?id=Gjqo8Nm8Kdu4yYNV5gda</t>
  </si>
  <si>
    <t>สพค.104.4-66-0010</t>
  </si>
  <si>
    <t>โครงการจัดจ้างที่ปรึกษาเพื่อดำเนินการตามแนวทางการประเมินความคุ้มค่าเพื่อพัฒนาองค์การมหาชน</t>
  </si>
  <si>
    <t>https://emenscr.nesdc.go.th/viewer/view.html?id=WXqmddxX8WiNeLGY5R78</t>
  </si>
  <si>
    <t>สพค.104.4-66-0011</t>
  </si>
  <si>
    <t>โครงการจ้างที่ปรึกษาวิเคราะห์โครงสร้างและอัตรากำลังของสำนักงานพัฒนาพิงคนคร (องค์การมหาชน)</t>
  </si>
  <si>
    <t>https://emenscr.nesdc.go.th/viewer/view.html?id=QOq3AY9e3gTzBgAw6yoO</t>
  </si>
  <si>
    <t>สพค.104.4-66-0012</t>
  </si>
  <si>
    <t>โครงการพัฒนาระบบจำหน่ายบัตรเข้าชมเชียงใหม่ไนท์ซาฟารี</t>
  </si>
  <si>
    <t>https://emenscr.nesdc.go.th/viewer/view.html?id=kwd2B23JRqHLM3nB46JL</t>
  </si>
  <si>
    <t>ศธ 0539.2-66-0006</t>
  </si>
  <si>
    <t>โครงการยุวชนอาสา การพัฒนาการท่องเที่ยวที่มีชุมชนเป็นฐานรากแบบครบวงจร ณ ชุมชนท่องเที่ยวโฮมสเตย์ เสลียงแห้ง 3 ตำบลหนองแม่นา อำเภอเขาค้อ จังหวัดเพชรบูรณ์</t>
  </si>
  <si>
    <t>https://emenscr.nesdc.go.th/viewer/view.html?id=XGm1O6LKddFRpwA5AW0E</t>
  </si>
  <si>
    <t>ปน 02.30-66-0003</t>
  </si>
  <si>
    <t>โครงการส่งเสริมมหกรรมท่องเที่ยววิถีประสบการณ์สัมผัส (Pattani Experience)</t>
  </si>
  <si>
    <t>https://emenscr.nesdc.go.th/viewer/view.html?id=z0O6mxAdqOfVR8RG6Vl7</t>
  </si>
  <si>
    <t>ปน 02.30-66-0004</t>
  </si>
  <si>
    <t>โครงการเพิ่มศักยภาพศูนย์การเรียนรู้อารยธรรมการท่องเที่ยวปัตตานีสร้างมูลค่าด้านการท่องเที่ยว (ปรับปรุงซ่อมแซม)</t>
  </si>
  <si>
    <t>https://emenscr.nesdc.go.th/viewer/view.html?id=43x9VBQkxGU6WqQeMkJo</t>
  </si>
  <si>
    <t>มส 0022-66-0002</t>
  </si>
  <si>
    <t>โครงการปรับปรุงซ่อมแซมแหล่งท่องเที่ยวบ้านหนองเขียว ตำบลห้วยโป่ง อำเภอเมืองแม่ฮ่องสอน  จังหวัดแม่ฮ่องสอน</t>
  </si>
  <si>
    <t>https://emenscr.nesdc.go.th/viewer/view.html?id=lOJ79AZNwqf46e6JVj8n</t>
  </si>
  <si>
    <t>มส 0022-66-0003</t>
  </si>
  <si>
    <t>ปรับปรุงซ่อมแซมบ่อน้ำพุร้อน บ้านหนองแห้ง ตำบลเมืองปอน อำเภอขุนยวม จังหวัดแม่ฮ่องสอน</t>
  </si>
  <si>
    <t>https://emenscr.nesdc.go.th/viewer/view.html?id=wEVaB0Kq1oc07kMB8krW</t>
  </si>
  <si>
    <t>มส 0022-66-0004</t>
  </si>
  <si>
    <t>ปรับปรุงซ่อมแซมบ่อน้ำพุร้อนบ้านผาบ่อง ตำบลผาบ่อง อำเภอเมืองแม่ฮ่องสอน จังหวัดแม่ฮ่องสอน</t>
  </si>
  <si>
    <t>https://emenscr.nesdc.go.th/viewer/view.html?id=kw8eKa8NBRhRxqWr2LBO</t>
  </si>
  <si>
    <t>นน 0017-66-0013</t>
  </si>
  <si>
    <t>โครงการเพิ่มขีดความสามารถด้านการแข่งขันและยกระดับการ ท่องเที่ยวน่านสู่ท่องเที่ยวคุณภาพสูง (2)</t>
  </si>
  <si>
    <t>https://emenscr.nesdc.go.th/viewer/view.html?id=nragLq9q3GiJo89yA8Eg</t>
  </si>
  <si>
    <t>ลบ 0007-66-0004</t>
  </si>
  <si>
    <t>มหกรรมประกวดปลากัดไทยสวยงามจังหวัดลพบุรี</t>
  </si>
  <si>
    <t>สำนักงานประมงจังหวัดลพบุรี</t>
  </si>
  <si>
    <t>กรมประมง</t>
  </si>
  <si>
    <t>https://emenscr.nesdc.go.th/viewer/view.html?id=LAY8OmYYgyCp3kjlmEeV</t>
  </si>
  <si>
    <t>กจ 0017-66-0003</t>
  </si>
  <si>
    <t>โครงการสวนสมเด็จพระศรีนครินทร์กาญจนบุรี</t>
  </si>
  <si>
    <t>กาญจนบุรี</t>
  </si>
  <si>
    <t>https://emenscr.nesdc.go.th/viewer/view.html?id=wEVQRWpdgWfWZq0eno9j</t>
  </si>
  <si>
    <t>กจ 0017-66-0004</t>
  </si>
  <si>
    <t>โครงการส่งเสริมการท่องเที่ยวทุกรูปแบบ กิจกรรมส่งเสริมและพัฒนาการท่องเที่ยววิถีไทย วัฒนธรรม ประเพณี วิถีชีวิต ชุมชน และการท่องเที่ยวเชิงอาหาร</t>
  </si>
  <si>
    <t>https://emenscr.nesdc.go.th/viewer/view.html?id=LAYZ7LLOoks4qnjwon9Y</t>
  </si>
  <si>
    <t>ตง 02.14-66-0005</t>
  </si>
  <si>
    <t>โครงการยกระดับและพัฒนาด้านการท่องเที่ยวคุณภาพสูงฝั่งอันดามัน (Premium Torism Andaman)</t>
  </si>
  <si>
    <t>มกราคม 2567</t>
  </si>
  <si>
    <t>https://emenscr.nesdc.go.th/viewer/view.html?id=aQgMeVXz7qI1z48o6B7j</t>
  </si>
  <si>
    <t>สต 02.57-66-0005</t>
  </si>
  <si>
    <t>โครงการการแข่งขันอันดามัน อินเตอร์เนชันแนล เทรล รันนิ่ง “Andaman International Trail Running”</t>
  </si>
  <si>
    <t>https://emenscr.nesdc.go.th/viewer/view.html?id=43xpyzqaBMCBByxo12R1</t>
  </si>
  <si>
    <t>อต 0031-66-0004</t>
  </si>
  <si>
    <t>มหกรรมศิลปะ ดนตรี และของดีอุตรดิตถื</t>
  </si>
  <si>
    <t>https://emenscr.nesdc.go.th/viewer/view.html?id=eKzX52wKzpt32nomx2X4</t>
  </si>
  <si>
    <t>กก 0203-66-0005</t>
  </si>
  <si>
    <t>โครงการจัดทำแผนปฏิบัติราชการของกระทรวงการท่องเที่ยวและกีฬา และสำนักงานปลัดกระทรวงการท่องเที่ยวและกีฬา รายปี พ.ศ. 2568</t>
  </si>
  <si>
    <t>https://emenscr.nesdc.go.th/viewer/view.html?id=eKznl26ga2uqqKLlEEA5</t>
  </si>
  <si>
    <t>ยล 02.45-66-0005</t>
  </si>
  <si>
    <t>โครงการพัฒนาและยกระดับมาตรฐานการท่องเที่ยวคุณภาพจังหวัดยะลา (640,000)</t>
  </si>
  <si>
    <t>พฤศจิกายน 2566</t>
  </si>
  <si>
    <t>https://emenscr.nesdc.go.th/viewer/view.html?id=kwo8Mj2kEKImJXgnrnWL</t>
  </si>
  <si>
    <t>ยล 02.45-66-0006</t>
  </si>
  <si>
    <t>https://emenscr.nesdc.go.th/viewer/view.html?id=y0Jw7LgEwKU2mWBx91pE</t>
  </si>
  <si>
    <t>ศธ 0512.2.38-67-0012</t>
  </si>
  <si>
    <t>พัฒนาบุคลากรเพื่อการส่งเสริมอุตสาหกรรมการท่องเที่ยวเชิงสร้างสรรค์และวัฒนธรรม</t>
  </si>
  <si>
    <t>สำนักบริหารแผนและการงบประมาณ (สบผ.)</t>
  </si>
  <si>
    <t>จุฬาลงกรณ์มหาวิทยาลัย</t>
  </si>
  <si>
    <t>ข้อเสนอโครงการสำคัญ 2567 ที่ไม่ผ่านเข้ารอบ</t>
  </si>
  <si>
    <t>https://emenscr.nesdc.go.th/viewer/view.html?id=nrJXAyd8gyIA6LaaBqmE</t>
  </si>
  <si>
    <t>กก 0406-67-0009</t>
  </si>
  <si>
    <t>โครงการศึกษาพัฒนาจุดแชร์ข้อมูล(แหล่ง)ท่องเที่ยวด้วย "บลูทูธพลังงานต่ำ" (Bluetooth Low Energy easy)</t>
  </si>
  <si>
    <t>https://emenscr.nesdc.go.th/viewer/view.html?id=RdAYZgdGwLsGNRA7mV50</t>
  </si>
  <si>
    <t>กก 0406-67-0012</t>
  </si>
  <si>
    <t>โครงการจัดทำแนวทางการพัฒนาแหล่งท่องเที่ยวสายบุญ</t>
  </si>
  <si>
    <t>https://emenscr.nesdc.go.th/viewer/view.html?id=632o2rmLkOTVLYEQ45y0</t>
  </si>
  <si>
    <t>กก 0406-67-0013</t>
  </si>
  <si>
    <t>โครงการศึกษาบทบาทภาครัฐต่อการพัฒนาการท่องเที่ยวบนโลกจักรวาลนฤมิตร (Road to Metaverse Tourism Society)</t>
  </si>
  <si>
    <t>https://emenscr.nesdc.go.th/viewer/view.html?id=432Bo3LdBVhOMGEjem3d</t>
  </si>
  <si>
    <t>ศธ 6593(35)-67-0003</t>
  </si>
  <si>
    <t>TH-CN Gastronomy Standard Tourism เชื่อมโยงเส้นทางเศรษฐกิจไทย-จีน</t>
  </si>
  <si>
    <t>ศูนย์นวัตกรรมอาหารและบรรจุภัณฑ์</t>
  </si>
  <si>
    <t>ข้อเสนอโครงการสำคัญ 2567 ที่ผ่านเข้ารอบ</t>
  </si>
  <si>
    <t>https://emenscr.nesdc.go.th/viewer/view.html?id=Gj2x79KxrkIrmy13y7Re</t>
  </si>
  <si>
    <t>สพภ 021-67-0001</t>
  </si>
  <si>
    <t>โครงการบริหารจัดการทรัพยากรธรรมชาติและส่ิงแวดล้อมเพื่อการท่องเที่ยว</t>
  </si>
  <si>
    <t>สำนักงานพัฒนาเศรษฐกิจจากฐานชีวภาพ</t>
  </si>
  <si>
    <t>https://emenscr.nesdc.go.th/viewer/view.html?id=mdQ8gxrLplsqz3YXB3o5</t>
  </si>
  <si>
    <t>กก 0406-67-0015</t>
  </si>
  <si>
    <t>โครงการเปิดโลกเมนูลับ ตำรับแหล่งท่องเที่ยวชุมชน (The Secret Menu)</t>
  </si>
  <si>
    <t>https://emenscr.nesdc.go.th/viewer/view.html?id=8325y9axZmtOw4oQYZ4M</t>
  </si>
  <si>
    <t>กก 0406-67-0016</t>
  </si>
  <si>
    <t>โครงการยกระดับชุมชนตามโครงการโคกหนองนาโมเดล ให้เป็นชุมชนท่องเที่ยวต้นแบบ (ระยะที่ 3)</t>
  </si>
  <si>
    <t>https://emenscr.nesdc.go.th/viewer/view.html?id=A32ayanLEMTAapL50jQA</t>
  </si>
  <si>
    <t>กก 0406-67-0017</t>
  </si>
  <si>
    <t>โครงการการศึกษาวิเคราะห์ปัจจัยที่ส่งผลต่อรายได้และการกระจายรายได้ที่เกิดจากการท่องเที่ยวโดยชุมชน</t>
  </si>
  <si>
    <t>https://emenscr.nesdc.go.th/viewer/view.html?id=Y7rQO8n5npTo3ymxXazJ</t>
  </si>
  <si>
    <t>กก 0406-67-0018</t>
  </si>
  <si>
    <t>โครงการ งานมหกรรมเครือข่ายท่องเที่ยวโดยชุมชน</t>
  </si>
  <si>
    <t>https://emenscr.nesdc.go.th/viewer/view.html?id=OoerdJ70qwC8p0ee7Gna</t>
  </si>
  <si>
    <t>ศธ 0514.1.4-67-0006</t>
  </si>
  <si>
    <t>การยกระดับการท่องเที่ยวเชิงศิลปวัฒนธรรมท้องถิ่นสู่ระดับสากลเพื่อฟื้นฟูการท่องเที่ยวไทย</t>
  </si>
  <si>
    <t>กันยายน 2571</t>
  </si>
  <si>
    <t>กองยุทธศาสตร์</t>
  </si>
  <si>
    <t>มหาวิทยาลัยขอนแก่น</t>
  </si>
  <si>
    <t>https://emenscr.nesdc.go.th/viewer/view.html?id=aQxVRlaqKWhZzpoo3MG7</t>
  </si>
  <si>
    <t>กก 0404-67-0001</t>
  </si>
  <si>
    <t>โครงการพัฒนากิจกรรมชุมชนสำหรับโฮมสเตย์เชิงสร้างสรรค์ เพื่อสร้างมูลค่าเพิ่มทางการท่องเที่ยว</t>
  </si>
  <si>
    <t>https://emenscr.nesdc.go.th/viewer/view.html?id=VWwO2GMzkOHRGxKEwqAY</t>
  </si>
  <si>
    <t>วธ 0401-67-0003</t>
  </si>
  <si>
    <t>โครงการพัฒนาศักยภาพแหล่งเรือจมให้เป็นจุดดำน้ำท่องเที่ยวทางวัฒนธรรม</t>
  </si>
  <si>
    <t>https://emenscr.nesdc.go.th/viewer/view.html?id=B82WQWW8BQUonO5lVgMl</t>
  </si>
  <si>
    <t>มท 0408-67-0007</t>
  </si>
  <si>
    <t>https://emenscr.nesdc.go.th/viewer/view.html?id=932BZay8BaSEVrBLraX2</t>
  </si>
  <si>
    <t>กษ 2606-67-0013</t>
  </si>
  <si>
    <t>โครงการส่งเสริมเกษตรวิถีข้าว  วิถีไทย</t>
  </si>
  <si>
    <t>สำนักนโยบายและยุทธศาสตร์ข้าว</t>
  </si>
  <si>
    <t>กรมการข้าว</t>
  </si>
  <si>
    <t>https://emenscr.nesdc.go.th/viewer/view.html?id=VWwOB2Y9jXSxo1dd8pdX</t>
  </si>
  <si>
    <t>กก 0203-67-0001</t>
  </si>
  <si>
    <t>โครงการส่งเสริมการพัฒนาการท่องเที่ยวสัมผัสประสบการณ์จังหวัด</t>
  </si>
  <si>
    <t>https://emenscr.nesdc.go.th/viewer/view.html?id=rXYXVwqw3JHZL9KEdgGG</t>
  </si>
  <si>
    <t>กษ 0905-67-0004</t>
  </si>
  <si>
    <t>โครงการท่องเที่ยวเชิงอนุรักษ์ด้านการเกษตร</t>
  </si>
  <si>
    <t>กองแผนงานและวิชาการ</t>
  </si>
  <si>
    <t>กรมวิชาการเกษตร</t>
  </si>
  <si>
    <t>https://emenscr.nesdc.go.th/viewer/view.html?id=kwmwanm9Eghqa8ZW0mLg</t>
  </si>
  <si>
    <t>กษ 0607-67-0002</t>
  </si>
  <si>
    <t>โครงการพัฒนาศูนย์เรียนรู้ด้านปศุสัตว์ เพื่อการท่องเที่ยวเชิงเกษตรวิถีใหม่</t>
  </si>
  <si>
    <t>สำนักพัฒนาอาหารสัตว์ (สอส.)</t>
  </si>
  <si>
    <t>https://emenscr.nesdc.go.th/viewer/view.html?id=Z646aoRRlrIKy2E62wAm</t>
  </si>
  <si>
    <t>กษ 2712.2-67-0002</t>
  </si>
  <si>
    <t>โครงการส่งเสริมการท่องเที่ยวเชิงเกษตรด้านหม่อนไหม</t>
  </si>
  <si>
    <t>กองแผนงานกลุ่มยุทธศาสตร์และแผนงาน</t>
  </si>
  <si>
    <t>กรมหม่อนไหม</t>
  </si>
  <si>
    <t>https://emenscr.nesdc.go.th/viewer/view.html?id=deJdrkRXyyfWYw54ZOaR</t>
  </si>
  <si>
    <t>วธ 0303-67-0002</t>
  </si>
  <si>
    <t>โครงการจาริกเส้นทางบุญในมิติทางศาสนา</t>
  </si>
  <si>
    <t>สำนักพัฒนาคุณธรรมจริยธรรม</t>
  </si>
  <si>
    <t>กรมการศาสนา</t>
  </si>
  <si>
    <t>https://emenscr.nesdc.go.th/viewer/view.html?id=Z64Z2aVp0AIKz8JJdnRL</t>
  </si>
  <si>
    <t>ศธ 5901(3)-67-0003</t>
  </si>
  <si>
    <t>โครงการการยกระดับศักยภาพชุมชนนักออกแบบเพื่อความยั่งยืน ในพื้นที่เมืองเก่าเชียงแสน จังหวัดเชียงราย และเมืองเก่าน่าน จังหวัดน่าน</t>
  </si>
  <si>
    <t>https://emenscr.nesdc.go.th/viewer/view.html?id=NVZolROdOZF64jlpj76L</t>
  </si>
  <si>
    <t>มรร 0548.01/02-67-0001</t>
  </si>
  <si>
    <t>โครงการส่งเสริมการท่องเที่ยวเชิงมิติศาสนาและวัฒนธรรม เพื่อการเรียนรู้พุทธธรรมผ่านพุทธศิลป์และผลิตภัณฑ์วัฒนธรรมในจังหวัดฉะเชิงเทรา</t>
  </si>
  <si>
    <t>กองนโยบายและแผน</t>
  </si>
  <si>
    <t>มหาวิทยาลัยราชภัฏราชนครินทร์</t>
  </si>
  <si>
    <t>https://emenscr.nesdc.go.th/viewer/view.html?id=WXOG4ykeYrsjaEOmnoBx</t>
  </si>
  <si>
    <t>ศธ 6803-67-0002</t>
  </si>
  <si>
    <t>การพัฒนาทุนมรดกวัฒนธรรมเพื่อการท่องเที่ยวเชิงสร้างสรรค์จังหวัดลพบุรี</t>
  </si>
  <si>
    <t>สำนักงานอธิการบดี (วังท่าพระ/ตลิ่งชัน)</t>
  </si>
  <si>
    <t>มหาวิทยาลัยศิลปากร</t>
  </si>
  <si>
    <t>https://emenscr.nesdc.go.th/viewer/view.html?id=Ea2MpKJqjOTQ83YLGKGA</t>
  </si>
  <si>
    <t>ศธ 6803-67-0003</t>
  </si>
  <si>
    <t>การพัฒนาผลิตภัณฑ์จากผ้าพิมพ์ลายธรรมชาติของวิสาหกิจชุมชนเจ็ดเสมียนโฮมสเตย์ จังหวัดราชบุรี</t>
  </si>
  <si>
    <t>https://emenscr.nesdc.go.th/viewer/view.html?id=0R2z3MZokGsQWEwzGpBV</t>
  </si>
  <si>
    <t>นค 02.68-67-0001</t>
  </si>
  <si>
    <t>โครงการกระตุ้นการท่องเที่ยวจังหวัดหนองคายผ่านกิจกรรมท่องเที่ยวเชิงกีฬา (Nongkhai Sports Tourism)</t>
  </si>
  <si>
    <t>https://emenscr.nesdc.go.th/viewer/view.html?id=VWwMJq5rAECxKaQ7aE0L</t>
  </si>
  <si>
    <t>กก 0203-67-0002</t>
  </si>
  <si>
    <t>โครงการเสริมสร้างความเข้มแข็งของชุมชนท่องเที่ยวเพื่อการพัฒนาและการกระจายรายได้ที่ทั่วถึงและยั่งยืน</t>
  </si>
  <si>
    <t>https://emenscr.nesdc.go.th/viewer/view.html?id=RdA1kxZmozspQq80GVJ3</t>
  </si>
  <si>
    <t>พท 02.34-67-0001</t>
  </si>
  <si>
    <t>พัทลุง Music Festival</t>
  </si>
  <si>
    <t>กุมภาพันธ์ 2567</t>
  </si>
  <si>
    <t>เมษายน 2567</t>
  </si>
  <si>
    <t>https://emenscr.nesdc.go.th/viewer/view.html?id=z0rVaVzWAKcQG4BB2JxV</t>
  </si>
  <si>
    <t>นธ 02.24-67-0001</t>
  </si>
  <si>
    <t>โครงการประชาสัมพันธ์การท่องเที่ยวจังหวัดนราธิวาส</t>
  </si>
  <si>
    <t>https://emenscr.nesdc.go.th/viewer/view.html?id=LAQNjXN7eOSWAX08gJnW</t>
  </si>
  <si>
    <t>พท 02.34-67-0004</t>
  </si>
  <si>
    <t>โครงการพัฒนาเส้นทางท่องเที่ยวลายศิลป์ถิ่นโนราและหนังตะลุงมรดกโลกภูมิปัญญาทางวัฒนธรรม</t>
  </si>
  <si>
    <t>https://emenscr.nesdc.go.th/viewer/view.html?id=JKmEKE5oRMi4q2R8kXVw</t>
  </si>
  <si>
    <t>นศ 02.21-67-0001</t>
  </si>
  <si>
    <t>โครงการส่งเสริมการท่องเที่ยวเชิงสร้างสรรค์ วิถีทุ่งนา พาเที่ยวชุมชน</t>
  </si>
  <si>
    <t>https://emenscr.nesdc.go.th/viewer/view.html?id=232m3alNX8UlmaBE097O</t>
  </si>
  <si>
    <t>วธ 0204-67-0002</t>
  </si>
  <si>
    <t>งานมหกรรมวัฒนธรรมไทยผ้าทออีสาน “งามศิลป์ ถิ่นภูษา”</t>
  </si>
  <si>
    <t>https://emenscr.nesdc.go.th/viewer/view.html?id=MBjp0rj6N7F9YX77M3Qx</t>
  </si>
  <si>
    <t>นธ 02.24-67-0002</t>
  </si>
  <si>
    <t>โครงการพัฒนาบุคลากรด้านการท่องเที่ยว</t>
  </si>
  <si>
    <t>https://emenscr.nesdc.go.th/viewer/view.html?id=aQx4lJGXjkhqkZdK7mm4</t>
  </si>
  <si>
    <t>นธ 02.24-67-0003</t>
  </si>
  <si>
    <t>โครงการส่งเสริมกิจกรรมการท่องเที่ยวจังหวัดนราธิวาส</t>
  </si>
  <si>
    <t>https://emenscr.nesdc.go.th/viewer/view.html?id=RdAarjWZQBHaK1o51mzW</t>
  </si>
  <si>
    <t>นธ 02.24-67-0005</t>
  </si>
  <si>
    <t>โครงการส่งเสริมประเพณีวัฒนธรรมจังหวัดนราธิวาส</t>
  </si>
  <si>
    <t>https://emenscr.nesdc.go.th/viewer/view.html?id=rXYQ5KNJmAIZL9KEdgBm</t>
  </si>
  <si>
    <t>ชย 02.10-67-0001</t>
  </si>
  <si>
    <t>ส่งเสริมการท่องเที่ยวโดยชุมชนจังหวัดชัยภูมิอย่างสร้างสรรค์ (ส่งเสริมการท่องเที่ยวโดยชุมชน เพื่อยกระดับสู่มาตรฐานการท่องเที่ยววิถีใหม่)</t>
  </si>
  <si>
    <t>https://emenscr.nesdc.go.th/viewer/view.html?id=QOYmm58zMMH38Xrya4LK</t>
  </si>
  <si>
    <t>วธ 0204-67-0004</t>
  </si>
  <si>
    <t>หมอลำเฟสติวัล มหานครขอนแก่น เฉลิมพระเกียรติพระบาทสมเด็จพระวชิรเกล้าเจ้าอยู่หัวฯ ประจำปีงบประมาณ พ.ศ. 2567</t>
  </si>
  <si>
    <t>https://emenscr.nesdc.go.th/viewer/view.html?id=632ZZo5WAOUVLYEQ47RW</t>
  </si>
  <si>
    <t>วธ 0204-67-0005</t>
  </si>
  <si>
    <t>โครงการ “เที่ยวเมืองสกล ถนนผ้าคราม (Kram Sakon Street Festival 2023)”</t>
  </si>
  <si>
    <t>https://emenscr.nesdc.go.th/viewer/view.html?id=QOYmmKwqzRt4O0MrajzB</t>
  </si>
  <si>
    <t>ชย 02.10-67-0003</t>
  </si>
  <si>
    <t>ส่งเสริมการท่องเที่ยวเชิงกีฬาและนันทนาการ (ส่งเสริมการท่องเที่ยวเชิงกีฬา “ชัยภูมิเทรลรันนิ่ง  2023”)</t>
  </si>
  <si>
    <t>https://emenscr.nesdc.go.th/viewer/view.html?id=RdAaE8kW63sGNRA7mV78</t>
  </si>
  <si>
    <t>สค 02.60-67-0001</t>
  </si>
  <si>
    <t>โครงการส่งเสริมการท่องเที่ยวจังหวัดสมุทรสาครสู่ความยั่งยืน</t>
  </si>
  <si>
    <t>สำนักงานการท่องเที่ยวและกีฬาจังหวัดสมุทรสาคร</t>
  </si>
  <si>
    <t>https://emenscr.nesdc.go.th/viewer/view.html?id=deJXVE4MylumVMXGO2G8</t>
  </si>
  <si>
    <t>ชย 02.10-67-0004</t>
  </si>
  <si>
    <t>ส่งเสริมการท่องเที่ยวและกิจกรรมสำคัญจังหวัดชัยภูมิ/กิจกรรมส่งเสริมการท่องเที่ยวเชิงอาหารจังหวัดชัยภูมิ (Chaiyaphum Creative Gastronomy Festival)</t>
  </si>
  <si>
    <t>https://emenscr.nesdc.go.th/viewer/view.html?id=p9em6L8w61fkAOVw45Lm</t>
  </si>
  <si>
    <t>วธ 0204-67-0007</t>
  </si>
  <si>
    <t>โครงการ “มหกรรมเมืองแห่งขุนเขา ศิลปะแห่งศรัทธา สีสันแห่งชาติพันธุ์ ตะวันตกสุดแดนสยาม”</t>
  </si>
  <si>
    <t>https://emenscr.nesdc.go.th/viewer/view.html?id=132kxB21aaFZ7Y12qBq0</t>
  </si>
  <si>
    <t>ชย 02.10-67-0005</t>
  </si>
  <si>
    <t>ส่งเสริมการท่องเที่ยวโดยชุมชนจังหวัดชัยภูมิอย่างสร้างสรรค์ (จัดกิจกรรมประกวดสื่อประชาสัมพันธ์การท่องเที่ยวเชิงสร้างสรรค์ จังหวัดชัยภูมิ)</t>
  </si>
  <si>
    <t>https://emenscr.nesdc.go.th/viewer/view.html?id=MBjpXOAlA7F9y2da2o3r</t>
  </si>
  <si>
    <t>สก 02.61-67-0002</t>
  </si>
  <si>
    <t>ส่งเสริมการท่องเที่ยวเชิงอาหาร (อร่อยดี @ สระแก้ว)</t>
  </si>
  <si>
    <t>https://emenscr.nesdc.go.th/viewer/view.html?id=RdAaEBOVrQcpQq80GVmV</t>
  </si>
  <si>
    <t>วธ 0204-67-0008</t>
  </si>
  <si>
    <t>ส่งเสริมการท่องเที่ยว ประเพณีแห่เทียนทางน้้า มหกรรมวัฒนธรรมวิถีถิ่น จังหวัดสมุทรสงคราม ประจำปีงบประมาณ พ.ศ. 2567</t>
  </si>
  <si>
    <t>https://emenscr.nesdc.go.th/viewer/view.html?id=B824Ak23RMi6N4g1lRXm</t>
  </si>
  <si>
    <t>ชย 02.10-67-0006</t>
  </si>
  <si>
    <t>โครงการส่งเสริมการท่องเที่ยวจังหวัดชัยภูมิ / กิจกรรมส่งเสริมการท่องเที่ยวอย่างสร้างสรรค์ วิถีไทชัยภูมิ (Chaiyaphum Street Art)</t>
  </si>
  <si>
    <t>https://emenscr.nesdc.go.th/viewer/view.html?id=132kxR4YN7u97W0l3n22</t>
  </si>
  <si>
    <t>วธ 0204-67-0009</t>
  </si>
  <si>
    <t>โครงการ “ศิลปวัฒนธรรมสร้างสรรค์”</t>
  </si>
  <si>
    <t>https://emenscr.nesdc.go.th/viewer/view.html?id=LAQNWqZNJGtJx3draq4o</t>
  </si>
  <si>
    <t>ชย 02.10-67-0008</t>
  </si>
  <si>
    <t>ส่งเสริมการท่องเที่ยวและการจัดกิจกรรมสำคัญของจังหวัดชัยภูมิ(ส่งเสริมการท่องเที่ยวดอกกระเจียวบาน)</t>
  </si>
  <si>
    <t>https://emenscr.nesdc.go.th/viewer/view.html?id=nrJ8Gp0EByHJKXroEAaX</t>
  </si>
  <si>
    <t>ชย 02.10-67-0009</t>
  </si>
  <si>
    <t>โครงการส่งเสริมการท่องเที่ยวจังหวัดชัยภูมิ</t>
  </si>
  <si>
    <t>https://emenscr.nesdc.go.th/viewer/view.html?id=XGdYd4dk6Vhzje20p7zQ</t>
  </si>
  <si>
    <t>ชย 02.10-67-0010</t>
  </si>
  <si>
    <t>ส่งเสริมการท่องเที่ยวและจัดกิจกรรมที่สำคัญของจังหวัดชัยภูมิ(ส่งเสริมการท่องเที่ยวสืบสานประเพณีจังหวัดชัยภูมิ)</t>
  </si>
  <si>
    <t>https://emenscr.nesdc.go.th/viewer/view.html?id=JKmEmAV54AS2z756OoBL</t>
  </si>
  <si>
    <t>วธ 0204-67-0010</t>
  </si>
  <si>
    <t>พัฒนาศักยภาพการท่องเที่ยวเชิงวัฒนธรรมและวิถีชุมชน จังหวัดในพื้นที่ภาคกลาง</t>
  </si>
  <si>
    <t>https://emenscr.nesdc.go.th/viewer/view.html?id=MBjpjGX3M3t9y2da2o3m</t>
  </si>
  <si>
    <t>วธ 0204-67-0011</t>
  </si>
  <si>
    <t>โครงการ“ส่งเสริมการท่องเที่ยวเชิงวัฒนธรรมเมืองมรดกโลก “มหัศจรรย์วัฒนธรรมผ่านกำแพง”</t>
  </si>
  <si>
    <t>https://emenscr.nesdc.go.th/viewer/view.html?id=Ea2X2e4MrGTdmxgGRLdW</t>
  </si>
  <si>
    <t>วธ 0204-67-0012</t>
  </si>
  <si>
    <t>พัฒนาและส่งเสริมการท่องเที่ยวทางวัฒนธรรมเชิงสร้างสรรค์ จังหวัดปราจีนบุรี</t>
  </si>
  <si>
    <t>https://emenscr.nesdc.go.th/viewer/view.html?id=RdAaApjGZjtm4r9V0ayR</t>
  </si>
  <si>
    <t>มค 02.41-67-0001</t>
  </si>
  <si>
    <t>โครงการฟื้นฟูและกระตุ้นเศรษฐกิจด้านการท่องเที่ยว</t>
  </si>
  <si>
    <t>https://emenscr.nesdc.go.th/viewer/view.html?id=432Qq7j5d5fV2wo8OmVe</t>
  </si>
  <si>
    <t>วธ 0204-67-0014</t>
  </si>
  <si>
    <t>สร้างมูลค่าเพิ่มทางเศรษฐกิจและคุณค่าทางสังคม “เส้นทางตามรอยครูบาเจ้าศรีวิชัย 8 จังหวัดล้านนา”</t>
  </si>
  <si>
    <t>https://emenscr.nesdc.go.th/viewer/view.html?id=332ann8wkGFmdg4zJ903</t>
  </si>
  <si>
    <t>ศธ6701-67-0004</t>
  </si>
  <si>
    <t>โครงการความเป็นเลิศด้านอาหารไทย</t>
  </si>
  <si>
    <t>https://emenscr.nesdc.go.th/viewer/view.html?id=lOapo5w3AVhgV1ny1p0r</t>
  </si>
  <si>
    <t>วธ 0204-67-0015</t>
  </si>
  <si>
    <t>“โครงการมหกรรมธุงนานาชาติ”</t>
  </si>
  <si>
    <t>https://emenscr.nesdc.go.th/viewer/view.html?id=p9emWRVy2eIqGx9W1B5W</t>
  </si>
  <si>
    <t>วธ 0204-67-0016</t>
  </si>
  <si>
    <t>พัฒนาผ้าทอจากเส้นใยธรรมชาติสู่อัตลักษณ์ท้องถิ่นปทุมธานี ภูษาปทุมาภรณ์</t>
  </si>
  <si>
    <t>https://emenscr.nesdc.go.th/viewer/view.html?id=632Zl2X906hMLYKo7EXG</t>
  </si>
  <si>
    <t>วธ 0204-67-0017</t>
  </si>
  <si>
    <t>โครงการ “มหัศจรรย์กลุ่มชาติพันธุ์มุกดาหาร”</t>
  </si>
  <si>
    <t>https://emenscr.nesdc.go.th/viewer/view.html?id=VWweNdj7rph3n0GBd959</t>
  </si>
  <si>
    <t>ชร 02.12-67-0002</t>
  </si>
  <si>
    <t>โครงการ “ส่งเสริมการท่องเที่ยววิถีถิ่นตามสีสันแห่งล้านนา (The color of Lanna: The way of life)”</t>
  </si>
  <si>
    <t>https://emenscr.nesdc.go.th/viewer/view.html?id=o4ZkqRLNnjtqGkBdXgXJ</t>
  </si>
  <si>
    <t>วธ 0204-67-0018</t>
  </si>
  <si>
    <t>มหกรรมชุมชนคุณธรรม จังหวัดนครสวรรค์ “นครสวรรค์ เมืองคนดี”</t>
  </si>
  <si>
    <t>https://emenscr.nesdc.go.th/viewer/view.html?id=y0dBqxR5kXuNLAdKe708</t>
  </si>
  <si>
    <t>ลย 02.51-67-0002</t>
  </si>
  <si>
    <t>โครงการพัฒนาศักยภาพการท่องเที่ยวตามเส้นทางโรแมนติก รูท (Romantic Route) กิจกรรมคาราวานรถยนต์ส่งเสริมการท่องเที่ยวเชิงสร้างสรรค์และวัฒนธรรมสู่การท่องเที่ยว เน้นคุณค่า (High Value Tourism)</t>
  </si>
  <si>
    <t>https://emenscr.nesdc.go.th/viewer/view.html?id=432QgqaA22FBoN4exwX9</t>
  </si>
  <si>
    <t>นธ 02.24-67-0010</t>
  </si>
  <si>
    <t>โครงการกีฬาเพื่อส่งเสริมการท่องเที่ยวจังหวัดนราธิวาส</t>
  </si>
  <si>
    <t>https://emenscr.nesdc.go.th/viewer/view.html?id=A32rxjd2VniAapL50VQB</t>
  </si>
  <si>
    <t>สก 02.61-67-0005</t>
  </si>
  <si>
    <t>สระแก้วสตรีทอาร์ต : ศิลปะบอกเล่าวิถีชีวิตของเมืองศิลปะชายแดนเบื้องบูรพา</t>
  </si>
  <si>
    <t>https://emenscr.nesdc.go.th/viewer/view.html?id=QOYmQly3dXS38XryaNl7</t>
  </si>
  <si>
    <t>นธ 02.24-67-0011</t>
  </si>
  <si>
    <t>https://emenscr.nesdc.go.th/viewer/view.html?id=LAQNlpdjYghWAX08gJ58</t>
  </si>
  <si>
    <t>กก.520102-67-0001</t>
  </si>
  <si>
    <t>โครงการยกระดับภาพลักษณ์การท่องเที่่ยวสู่ความเป็นคุณภาพผ่านวิถีไทย</t>
  </si>
  <si>
    <t>https://emenscr.nesdc.go.th/viewer/view.html?id=MBjpg51g86c7er8jowGK</t>
  </si>
  <si>
    <t>วธ 0204-67-0022</t>
  </si>
  <si>
    <t>โครงการ “ยกระดับและสืบสานงานประเพณีงานลอยกระทงวัดศรีดอนคำ อำเภอลอง จังหวัดแพร่ ”</t>
  </si>
  <si>
    <t>https://emenscr.nesdc.go.th/viewer/view.html?id=VWwe9jr6wytkjA92B3KL</t>
  </si>
  <si>
    <t>วธ 0204-67-0024</t>
  </si>
  <si>
    <t>มหกรรมวัฒนธรรม รังสรรค์เสน่ห์ใต้</t>
  </si>
  <si>
    <t>https://emenscr.nesdc.go.th/viewer/view.html?id=632gWx2Oo1i76paE4Brm</t>
  </si>
  <si>
    <t>วธ 0204-67-0025</t>
  </si>
  <si>
    <t>ส่งเสริม สืบสาน ศิลปวัฒนธรรมและอัตลักษณ์ความเป็นไทย</t>
  </si>
  <si>
    <t>https://emenscr.nesdc.go.th/viewer/view.html?id=mdQXpr5VKlU8VMaKXLZY</t>
  </si>
  <si>
    <t>วธ 0204-67-0026</t>
  </si>
  <si>
    <t>ส่งเสริมและยกระดับเทศกาลประเพณี สงกรานต์บ้านหนองขาว “ผ้าขาวม้าร้อยสี สืบสานประเพณี สู่วิถีชุมชน”</t>
  </si>
  <si>
    <t>มีนาคม 2567</t>
  </si>
  <si>
    <t>พฤษภาคม 2567</t>
  </si>
  <si>
    <t>https://emenscr.nesdc.go.th/viewer/view.html?id=7M2y1JMrxOSEOW1q4kQa</t>
  </si>
  <si>
    <t>วธ 0204-67-0027</t>
  </si>
  <si>
    <t>มหกรรมสายน้ำแห่งชีวิต สายธารแห่งวัฒนธรรม</t>
  </si>
  <si>
    <t>https://emenscr.nesdc.go.th/viewer/view.html?id=532p1ReBreHBp49oq0QZ</t>
  </si>
  <si>
    <t>มส 02.43-67-0001</t>
  </si>
  <si>
    <t>โครงการพัฒนาศักยภาพชุมชน ผู้ประกอบการและบุคลากรในอุตสาหกรรมท่องเที่ยวจังหวัดแม่ฮ่องสอน</t>
  </si>
  <si>
    <t>https://emenscr.nesdc.go.th/viewer/view.html?id=Ooe7d7ZqYEi8NBgOBd36</t>
  </si>
  <si>
    <t>วธ 0204-67-0028</t>
  </si>
  <si>
    <t>วิถีวัฒนธรรมชาติพันธุ์ลุ่มน้ำโขง@หนาวดีดีที่บึงกาฬ</t>
  </si>
  <si>
    <t>https://emenscr.nesdc.go.th/viewer/view.html?id=Ea2owyreZ2tR4awpQLVO</t>
  </si>
  <si>
    <t>มส 02.43-67-0003</t>
  </si>
  <si>
    <t>โครงการจัดทำสื่อประชาสัมพันธ์ "เที่ยว วน ชน ปี เมืองสามหมอก"</t>
  </si>
  <si>
    <t>https://emenscr.nesdc.go.th/viewer/view.html?id=B82AygWEk5f6N4g1lonp</t>
  </si>
  <si>
    <t>ชน 02.09-67-0001</t>
  </si>
  <si>
    <t>“พัฒนาศักยภาพด้านการท่องเที่ยวจังหวัดชัยนาท”</t>
  </si>
  <si>
    <t>https://emenscr.nesdc.go.th/viewer/view.html?id=XGd8jzOy9yhMXoOWz73p</t>
  </si>
  <si>
    <t>มส 02.43-67-0005</t>
  </si>
  <si>
    <t>โครงการพัฒนา ฟื้นฟู อนุรักษ์และส่งเสริมการท่องเที่ยวจังหวัดแม่ฮ่องสอน</t>
  </si>
  <si>
    <t>https://emenscr.nesdc.go.th/viewer/view.html?id=Y7rkJaRkY4Iw9ZpoyGrr</t>
  </si>
  <si>
    <t>สต 02.57-67-0001</t>
  </si>
  <si>
    <t>พัฒนาศักยภาพชุมชนและผู้ประกอบการ</t>
  </si>
  <si>
    <t>https://emenscr.nesdc.go.th/viewer/view.html?id=KYa9meY6KACKQla6l4x7</t>
  </si>
  <si>
    <t>วธ 0203-67-0002</t>
  </si>
  <si>
    <t>สถิติเศรษฐกิจวัฒนธรรมเพื่อยกระดับอุตสาหกรรมวัฒนธรรมสร้างสรรค์ และตอบตัวชี้วัดเฉพาะสำหรับวัฒนธรรมในวาระ 2030 เพื่อการพัฒนาที่ยั่งยืน (Thematic Indicators for cultural in the 2030 sustainable development) ขององค์การ UNESCO</t>
  </si>
  <si>
    <t>https://emenscr.nesdc.go.th/viewer/view.html?id=deJVGnJEEYiwVM23yaBL</t>
  </si>
  <si>
    <t>นร 0220-67-0001</t>
  </si>
  <si>
    <t>โครงการสร้างการตระหนักรู้การท่องเที่ยวเชิงสร้างสรรค์และวัฒนธรรมต่อนักท่องเที่ยว</t>
  </si>
  <si>
    <t>สำนักพัฒนานโยบายและแผนการประชาสัมพันธ์</t>
  </si>
  <si>
    <t>https://emenscr.nesdc.go.th/viewer/view.html?id=VWwgzdaJ8wTdjAygE962</t>
  </si>
  <si>
    <t>นบ 02.23-67-0001</t>
  </si>
  <si>
    <t>โครงการส่งเสริมการท่องเที่ยววิถีชีวิตลุ่มแม่น้ำเจ้าพระยาตอนกลาง</t>
  </si>
  <si>
    <t>https://emenscr.nesdc.go.th/viewer/view.html?id=jok40RxZLYcKXNmkBY1g</t>
  </si>
  <si>
    <t>ชร 02.12-67-0005</t>
  </si>
  <si>
    <t>โครงการ “Road Show กระตุ้นการใช้จ่ายผลิตภัณฑ์เครือข่ายท่องเที่ยวโดยชุมชนจังหวัดเชียงราย เชื่อมโยงข้ามภาค”</t>
  </si>
  <si>
    <t>https://emenscr.nesdc.go.th/viewer/view.html?id=MBjX3J5Va5h0erwln60B</t>
  </si>
  <si>
    <t>รอ 02.46-67-0001</t>
  </si>
  <si>
    <t>“ส่งเสริมการท่องเที่ยวอัตลักษณ์กลุ่มจังหวัด และยกระดับการท่องเที่ยว เชิงคุณค่า กลุ่มร้อยแก่นสารสินธุ์ด้วยเศรษฐกิจสร้างสรรค์”</t>
  </si>
  <si>
    <t>https://emenscr.nesdc.go.th/viewer/view.html?id=VWwg2Y5mKLUxKaQ7aE8q</t>
  </si>
  <si>
    <t>ชร 02.12-67-0006</t>
  </si>
  <si>
    <t>โครงการ "การส่งเสริมและพัฒนาศักยภาพการท่องเที่ยวเชิงสร้างสรรค์และวัฒนธรรม ดอยช้าง-ดอยวาวี-ดอยลิไข่"</t>
  </si>
  <si>
    <t>https://emenscr.nesdc.go.th/viewer/view.html?id=jok4ogxVnzhaOpo3VK5d</t>
  </si>
  <si>
    <t>กษ1023-67-0005</t>
  </si>
  <si>
    <t>https://emenscr.nesdc.go.th/viewer/view.html?id=eKpoKOJaQjtgO9jjaBxL</t>
  </si>
  <si>
    <t>กก 0204-67-0006</t>
  </si>
  <si>
    <t>โครงการประเมินผลกระทบทางเศรษฐกิจการท่องเที่ยวเชิงสร้างสรรค์และวัฒนธรรม</t>
  </si>
  <si>
    <t>https://emenscr.nesdc.go.th/viewer/view.html?id=7M2y5j4ML6hmBad497Gm</t>
  </si>
  <si>
    <t>ศธ 0523.30-67-0001</t>
  </si>
  <si>
    <t>การเพิ่มศักยภาพการท่องเที่ยวเชิงสุขภาพโดยนำประสบการณ์อาหารจากพืชพื้นถิ่นล้านนาสู่ตลาดมูลค่าสูง</t>
  </si>
  <si>
    <t>วิทยาลัยนานาชาติ</t>
  </si>
  <si>
    <t>https://emenscr.nesdc.go.th/viewer/view.html?id=Y7rroMgAd2f47VxaXYeR</t>
  </si>
  <si>
    <t>DASTA-67-0016</t>
  </si>
  <si>
    <t>โครงการเพิ่มมูลค่าการท่องเที่ยวโดยชุมชนเชิงสร้างสรรค์</t>
  </si>
  <si>
    <t>https://emenscr.nesdc.go.th/viewer/view.html?id=mdQQ3ekK3VIqz3YXBKaW</t>
  </si>
  <si>
    <t>ศธ 6593(16)-67-0002</t>
  </si>
  <si>
    <t>จากดอยสู่ดิน จากดินสู่ดาว : เสน่ห์เมืองปัว เสน่ห์แห่งบรรยากาศการเที่ยวเต็มปอดเชิงสร้างสรรค์และวัฒนธรรม</t>
  </si>
  <si>
    <t>https://emenscr.nesdc.go.th/viewer/view.html?id=o4ZZQML89dS95zeQMw35</t>
  </si>
  <si>
    <t>DASTA-67-0021</t>
  </si>
  <si>
    <t>โครงการส่งเสริมการท่องเที่ยวโดยชุมชนเชิงสร้างสรรค์สู่ตลาดท่องเที่ยวคุณภาพสูง</t>
  </si>
  <si>
    <t>https://emenscr.nesdc.go.th/viewer/view.html?id=gAyyG9LEdxHXmO6yepo2</t>
  </si>
  <si>
    <t>ศธ0526308-67-0002</t>
  </si>
  <si>
    <t>โครงการการพัฒนาเศรษฐกิจชุมชนจากวัสดุเหลือใช้ตามหลักเศรษฐกิจหมุนเวียน เพื่อการท่องเที่ยวคาร์บอนสุทธิเป็นศูนย์</t>
  </si>
  <si>
    <t>https://emenscr.nesdc.go.th/viewer/view.html?id=8322rdqkQgsBGJjKOMkG</t>
  </si>
  <si>
    <t>ศธ0526308-67-0003</t>
  </si>
  <si>
    <t>โครงการการเพิ่มขีดความสามารถของท้องถิ่นในการพัฒนาเศรษฐกิจชุมชนตามหลัก BCG เพื่อการท่องเที่ยวคาร์บอนสุทธิเป็นศูนย์</t>
  </si>
  <si>
    <t>https://emenscr.nesdc.go.th/viewer/view.html?id=WXOE65yMzJHzqWQnxdV1</t>
  </si>
  <si>
    <t>DASTA-67-0029</t>
  </si>
  <si>
    <t>โครงการพัฒนาความร่วมมือในการพัฒนาการท่องเที่ยวเชิงนิเวศเชื่อมโยง 2 ฝั่งแม่น้ำโขง เลย-ลาว</t>
  </si>
  <si>
    <t>https://emenscr.nesdc.go.th/viewer/view.html?id=Ea2KlEwMp7C2KoRRAZn3</t>
  </si>
  <si>
    <t>ศธ 0529-67-0010</t>
  </si>
  <si>
    <t>โครงการ “การพัฒนาการท่องเที่ยวเชิงสร้างสรรค์ “คนทำเทียน” ในเขตเมือง เพื่อเพิ่มขีดความสามารถในการแข่งขันบนฐานทุนวัฒนธรรม จังหวัดอุบลราชธานี”</t>
  </si>
  <si>
    <t>https://emenscr.nesdc.go.th/viewer/view.html?id=Ea2Klnw5nLC29WXqWd12</t>
  </si>
  <si>
    <t>DASTA-67-0031</t>
  </si>
  <si>
    <t>โครงการส่งเสริมและสนับสนุนการอนุรักษ์และสืบสานวิถีชีวิต วัฒนธรรม ภูมิปัญญา และประเพณี ในชุมชนและท้องถิ่น ด้วยการท่องเที่ยวทางวัฒนธรรม</t>
  </si>
  <si>
    <t>https://emenscr.nesdc.go.th/viewer/view.html?id=aQxmemG1ypIK57N4QmAm</t>
  </si>
  <si>
    <t>สวอ 08-67-0008</t>
  </si>
  <si>
    <t>โครงการบูรณาการพัฒนาต่อยอดเครื่องประดับเพื่อการท่องเที่ยว ชุมชนเก่าแก่เชิงสร้างสรรค์ บนถนนสายอัญมณีและเครื่องประดับในกรุงเทพมหานคร (ย่านบางรัก, ย่านสัมพันธวงศ์, ย่านพระนคร)</t>
  </si>
  <si>
    <t>ฝ่ายนโยบายและแผน</t>
  </si>
  <si>
    <t>สถาบันวิจัยและพัฒนาอัญมณีและเครื่องประดับแห่งชาติ (องค์การมหาชน)</t>
  </si>
  <si>
    <t>https://emenscr.nesdc.go.th/viewer/view.html?id=MBjdwG7o5xt6BgEn7kzX</t>
  </si>
  <si>
    <t>มร.อด.2011-67-0026</t>
  </si>
  <si>
    <t>โครงการพัฒนาทักษะการใช้ภาษาอังกฤษและสื่อการตลาดออนไลน์เพื่อเพิ่มศักยภาพแข่งขันด้านการท่องเที่ยวของจังหวัดอุดรธานี</t>
  </si>
  <si>
    <t>มหาวิทยาลัยราชภัฏอุดรธานี</t>
  </si>
  <si>
    <t>https://emenscr.nesdc.go.th/viewer/view.html?id=QOYWBQLlXMf38XryagdO</t>
  </si>
  <si>
    <t>ศธ0526308-67-0012</t>
  </si>
  <si>
    <t>โครงการยกระดับการท่องเที่ยวเชิงอาหาร (Street Food Gastronomy) เชิงสร้างสรรค์ด้วยผู้ประกอบการเชิงนวัตกรรมตามแนวคิด Chef Table ในกลุ่มจังหวัดแอคทีฟ บีท (ชลบุรี ระยอง จันทบุรี และตราด)</t>
  </si>
  <si>
    <t>https://emenscr.nesdc.go.th/viewer/view.html?id=eKpZp2KLynT7xYGdpwNd</t>
  </si>
  <si>
    <t>ศธ. 0545.1(2)-67-0006</t>
  </si>
  <si>
    <t>การพัฒนาระบบการท่องเที่ยวเชิงชุมชนและวัฒนธรรม ตำบลเจริญสุข อำเภอเฉลิมพระเกียรติ จังหวัดบุรีรัมย์</t>
  </si>
  <si>
    <t>มหาวิทยาลัยราชภัฏบุรีรัมย์</t>
  </si>
  <si>
    <t>https://emenscr.nesdc.go.th/viewer/view.html?id=XGdyL0VakeuQ9dxBkMOX</t>
  </si>
  <si>
    <t>ศธ 0559.0102-67-0011</t>
  </si>
  <si>
    <t>โครงการ “พัฒนาปราชญ์ชุมชนรุ่นใหม่และส่งเสริมกิจกรรมการท่องเที่ยวเชิงสร้างสรรค์บนฐานภูมิปัญญาท้องถิ่น”</t>
  </si>
  <si>
    <t>มหาวิทยาลัยราชภัฏยะลา</t>
  </si>
  <si>
    <t>https://emenscr.nesdc.go.th/viewer/view.html?id=Z64393ne7AHKz8JJddQB</t>
  </si>
  <si>
    <t>ศธ 0559.0102-67-0013</t>
  </si>
  <si>
    <t>โครงการ “การพัฒนาศักยภาพชุมชน บุคลากรและผู้ประกอบการด้านการท่องเที่ยวโดยชุมชน เพื่อส่งเสริมอาชีพและรายได้ของชุมชนท่องเที่ยวในพื้นที่จังหวัดยะลา”</t>
  </si>
  <si>
    <t>https://emenscr.nesdc.go.th/viewer/view.html?id=wEw5EOQga6HOpRQyxeze</t>
  </si>
  <si>
    <t>ศธ 0595(4)-67-0021</t>
  </si>
  <si>
    <t>โครงการจัดการความรู้เพื่อพัฒนาผู้ประกอบการและบุคลากรด้านท่องเที่ยวเชิงสร้างสรรค์และวัฒนธรรม</t>
  </si>
  <si>
    <t>https://emenscr.nesdc.go.th/viewer/view.html?id=QOY6dKaOoEtjl7e17N53</t>
  </si>
  <si>
    <t>วธ 0900-67-0006</t>
  </si>
  <si>
    <t>https://emenscr.nesdc.go.th/viewer/view.html?id=nrJ48eop75sqjAZJXm2g</t>
  </si>
  <si>
    <t>ศธ053201-67-0005</t>
  </si>
  <si>
    <t>เมืองเก่า เล่าใหม่ขับเคลื่อนด้วยทุนวัฒนธรรมสร้างสรรค์ ย่านเมืองเก่าเชียงราย</t>
  </si>
  <si>
    <t>มหาวิทยาลัยราชภัฏเชียงราย</t>
  </si>
  <si>
    <t>https://emenscr.nesdc.go.th/viewer/view.html?id=mdQr4VOKjRU8VMaKXwwo</t>
  </si>
  <si>
    <t>ลพ 0031-67-0001</t>
  </si>
  <si>
    <t>โครงการลำพูนเมืองแห่งการท่องเที่ยวเชิงวัฒนธรรมและอัตลักษณ์วิถี สู่เศรษฐกิจสรรสร้าง</t>
  </si>
  <si>
    <t>v3_050101V02</t>
  </si>
  <si>
    <t>v3_050101V02F02</t>
  </si>
  <si>
    <t>https://emenscr.nesdc.go.th/viewer/view.html?id=eKWRyRdJgOFr40eOlGml</t>
  </si>
  <si>
    <t>ฉช 02.07-67-0001</t>
  </si>
  <si>
    <t>v3_050101V02F01</t>
  </si>
  <si>
    <t>https://emenscr.nesdc.go.th/viewer/view.html?id=934w3BKMrpUk696jgy6d</t>
  </si>
  <si>
    <t>ฉช 02.07-67-0002</t>
  </si>
  <si>
    <t>v3_050101V03</t>
  </si>
  <si>
    <t>v3_050101V03F01</t>
  </si>
  <si>
    <t>https://emenscr.nesdc.go.th/viewer/view.html?id=gAG1dz8045Fe71j0ry2j</t>
  </si>
  <si>
    <t>อท.1504-67-0001</t>
  </si>
  <si>
    <t>v3_050101V03F03</t>
  </si>
  <si>
    <t>https://emenscr.nesdc.go.th/viewer/view.html?id=B85pr0Xx2Ysmx9a5r6Vw</t>
  </si>
  <si>
    <t>อท 0018-67-0001</t>
  </si>
  <si>
    <t>สิงหาคม 2567</t>
  </si>
  <si>
    <t>https://emenscr.nesdc.go.th/viewer/view.html?id=y0nXRg36WesQJoa2aeVx</t>
  </si>
  <si>
    <t>อท 0018-67-0002</t>
  </si>
  <si>
    <t>https://emenscr.nesdc.go.th/viewer/view.html?id=Y7KLMYqRA7cgN269G4EJ</t>
  </si>
  <si>
    <t>นม 02.20-67-0002</t>
  </si>
  <si>
    <t>พัฒนาด้านการท่องเที่ยวและบริการ / เทศกาลเที่ยวพิมาย ประจำปีงบประมาณ พ.ศ. 2567</t>
  </si>
  <si>
    <t>https://emenscr.nesdc.go.th/viewer/view.html?id=33V9xG6g1xU0oQo564NL</t>
  </si>
  <si>
    <t>นม 02.20-67-0003</t>
  </si>
  <si>
    <t>https://emenscr.nesdc.go.th/viewer/view.html?id=z0q6JK08YwFVZB23dBVM</t>
  </si>
  <si>
    <t>นม 02.20-67-0004</t>
  </si>
  <si>
    <t>จัดกิจกรรมน้อมรำลึกสมเด็จพระนเรศวรมหาราชกู้แผ่นดิน ประจำปี พ.ศ. 2567</t>
  </si>
  <si>
    <t>https://emenscr.nesdc.go.th/viewer/view.html?id=934VGyrRAruzoqwkj647</t>
  </si>
  <si>
    <t>นศ 02.21-67-0004</t>
  </si>
  <si>
    <t>โครงการส่งเสริมอนุรักษ์ประเพณีวัฒนธรรมภูมิปัญญาท้องถิ่น (การแข่งขันเรือเพรียวชิงถ้วยพระราชทาน) ประจำปี 2567</t>
  </si>
  <si>
    <t>https://emenscr.nesdc.go.th/viewer/view.html?id=y0n79NEAz2FQ7EpgME5e</t>
  </si>
  <si>
    <t>นม 0031-67-0001</t>
  </si>
  <si>
    <t>ส่งเสริมและพัฒนาโคราชเมืองศิลปะ (Korat Art City)</t>
  </si>
  <si>
    <t>v3_050101V01</t>
  </si>
  <si>
    <t>v3_050101V01F03</t>
  </si>
  <si>
    <t>050101V01F03</t>
  </si>
  <si>
    <t>https://emenscr.nesdc.go.th/viewer/view.html?id=Z6YEJ19zqltEYlmzgAkB</t>
  </si>
  <si>
    <t>วธ 0604-67-0001</t>
  </si>
  <si>
    <t>https://emenscr.nesdc.go.th/viewer/view.html?id=mdNYaAXLyQU8a45o6GJg</t>
  </si>
  <si>
    <t>วธ 0604-67-0002</t>
  </si>
  <si>
    <t>โครงการพัฒนาศักยภาพผู้ประกอบการสร้างสรรค์</t>
  </si>
  <si>
    <t>https://emenscr.nesdc.go.th/viewer/view.html?id=RdkZAL1qN9TGXBK7x02m</t>
  </si>
  <si>
    <t>ชร 0017-67-0001</t>
  </si>
  <si>
    <t>01. โครงการพัฒนาศักยภาพบุคลากรและมาตรฐานการท่องเที่ยวอย่างสร้างสรรค์</t>
  </si>
  <si>
    <t>v3_050101V02F04</t>
  </si>
  <si>
    <t>https://emenscr.nesdc.go.th/viewer/view.html?id=JKMn6w6zjZsjegyB9LzZ</t>
  </si>
  <si>
    <t>ชร 0017-67-0002</t>
  </si>
  <si>
    <t>02. โครงการการพัฒนากิจกรรมและการตลาดเพื่อส่งเสริมการท่องเที่ยวเชิงสร้างสรรค์</t>
  </si>
  <si>
    <t>v3_050101V04</t>
  </si>
  <si>
    <t>v3_050101V04F01</t>
  </si>
  <si>
    <t>https://emenscr.nesdc.go.th/viewer/view.html?id=Oon2RzXw6OSe64r04ma0</t>
  </si>
  <si>
    <t>สต 02.57-67-0002</t>
  </si>
  <si>
    <t>ส่งเสริมการบริหารจัดการด้านการท่องเที่ยว</t>
  </si>
  <si>
    <t>https://emenscr.nesdc.go.th/viewer/view.html?id=eKWnMV9AkaCW4Z1lr0yk</t>
  </si>
  <si>
    <t>สต 02.57-67-0003</t>
  </si>
  <si>
    <t>https://emenscr.nesdc.go.th/viewer/view.html?id=joxz2dzK30cKlBr8jJlK</t>
  </si>
  <si>
    <t>อน 0017-67-0002</t>
  </si>
  <si>
    <t>โครงการส่งเสริมการท่องเที่ยวจังหวัดอุทัยธานี ประจำปีงบประมาณ พ.ศ. 2567</t>
  </si>
  <si>
    <t>https://emenscr.nesdc.go.th/viewer/view.html?id=EagnGxVz71IdZ26p6Gr3</t>
  </si>
  <si>
    <t>ชน 02.09-67-0003</t>
  </si>
  <si>
    <t>สราญรมย์ ชมวิถีลุ่มเจ้าพระยา-ป่าสัก</t>
  </si>
  <si>
    <t>https://emenscr.nesdc.go.th/viewer/view.html?id=wER4aVLmVyf5A7kYeWlg</t>
  </si>
  <si>
    <t>ภก 02.40-67-0001</t>
  </si>
  <si>
    <t>Sport Tourism Phuket Series Run 2024</t>
  </si>
  <si>
    <t>https://emenscr.nesdc.go.th/viewer/view.html?id=QO8REYrjRpUxK0K5VYA3</t>
  </si>
  <si>
    <t>ลป 02.52-67-0001</t>
  </si>
  <si>
    <t>โครงการเที่ยวลำปาง 365 วัน / จัดกิจกรรมสุขสันต์หรรษารถไฟรถม้านครลำปาง</t>
  </si>
  <si>
    <t>https://emenscr.nesdc.go.th/viewer/view.html?id=934aNe6paYcBjd8R4p5a</t>
  </si>
  <si>
    <t>รง 0431-67-0001</t>
  </si>
  <si>
    <t>โครงการการพัฒนาศักยภาพบุคลากร และมาตรฐานการท่องเที่ยวอย่างสร้างสรรค์</t>
  </si>
  <si>
    <t>สถาบันพัฒนาฝีมือแรงงาน 20 เชียงราย</t>
  </si>
  <si>
    <t>กรมพัฒนาฝีมือแรงงาน</t>
  </si>
  <si>
    <t>กระทรวงแรงงาน</t>
  </si>
  <si>
    <t>https://emenscr.nesdc.go.th/viewer/view.html?id=eKWJo092n5TMeg2W2pee</t>
  </si>
  <si>
    <t>ชร 02.12-67-0009</t>
  </si>
  <si>
    <t>โครงการการพัฒนาศักยภาพบุคลากร และมาตรฐานการท่องเที่ยวอย่างสร้างสรรค์ กิจกรรมหลัก :การพัฒนา/สร้างเครือข่ายภาคการท่องเที่ยว กิจกรรมย่อย : การยกระดับการสร้างสรรค์สินค้าและบริการท่องเที่ยวให้มีคุณค่าและมูลค่าสูงตามอัตลักษณ์เชิงพื้นที่ เพื่อตอบสนองความต้องการของนักท่องเที่ยวคุณภาพและผลักดันอัตลักษณ์พื้นถิ่น</t>
  </si>
  <si>
    <t>https://emenscr.nesdc.go.th/viewer/view.html?id=joxEBmxdX7TB56Ea690r</t>
  </si>
  <si>
    <t>ชร 02.12-67-0011</t>
  </si>
  <si>
    <t>โครงการ  : การพัฒนากิจกรรมและการตลาดเพื่อส่งเสริมการท่องเที่ยวอย่างสร้างสรรค์ กิจกรรมหลัก : การส่งเสริมกิจกรรมท่องเที่ยวตลอดปี  กิจกรรมย่อย :  การพัฒนาและส่งเสริมกิจกรรมเดิน วิ่ง ปั่น ชมเขาริมโขงเชื่อมโยงวัฒนธรรม</t>
  </si>
  <si>
    <t>https://emenscr.nesdc.go.th/viewer/view.html?id=QO8l6Gmx18uxK0K5Z1lq</t>
  </si>
  <si>
    <t>ทส 0925-67-0002</t>
  </si>
  <si>
    <t>การพัฒนากิจกรรมและการตลาดเพื่อส่งเสริมการท่องเที่ยวเชิงสร้างสรรค์</t>
  </si>
  <si>
    <t>กรกฎาคม 2567</t>
  </si>
  <si>
    <t>v3_050101V02F03</t>
  </si>
  <si>
    <t>https://emenscr.nesdc.go.th/viewer/view.html?id=y0n23GxrLKH9m8J6xwEy</t>
  </si>
  <si>
    <t>ศก 0031-67-0001</t>
  </si>
  <si>
    <t>โครงการส่งเสริมการประชาสัมพันธ์และกิจกรรมการท่องเที่ยว กิจกรรม จัดงานอาหาร อาภรณ์ งานศิลป์ จากท้องถิ่นสู่สากล ประจำปีงบประมาณ พ.ศ. ๒๕๖๗</t>
  </si>
  <si>
    <t>https://emenscr.nesdc.go.th/viewer/view.html?id=Eag87l39XaUpeJBgXxY2</t>
  </si>
  <si>
    <t>ชร 0031-67-0001</t>
  </si>
  <si>
    <t>สืบสานประเพณีนมัสการและสรงน้ำพระธาตุดอยตุง ประจำปี 2567</t>
  </si>
  <si>
    <t>https://emenscr.nesdc.go.th/viewer/view.html?id=NV19VY31Y2TXW7Xr75WA</t>
  </si>
  <si>
    <t>ชร 0031-67-0002</t>
  </si>
  <si>
    <t>กิจกรรมสืบชะตาและวันสถาปนาเมืองเชียงราย</t>
  </si>
  <si>
    <t>Invalid date</t>
  </si>
  <si>
    <t>https://emenscr.nesdc.go.th/viewer/view.html?id=0RYBRXK0XefMl14xdQj3</t>
  </si>
  <si>
    <t>ชย 02.10-67-0011</t>
  </si>
  <si>
    <t>ส่งเสริมการท่องเที่่ยวจังหวัดชัยภูมิ เทศกาลท่องเที่ยวดอกกระเจียวบาน</t>
  </si>
  <si>
    <t>https://emenscr.nesdc.go.th/viewer/view.html?id=eKW2ljQyARsKNWaJZ7Er</t>
  </si>
  <si>
    <t>ชร 0019-67-0001</t>
  </si>
  <si>
    <t>โครงการการพัฒนากิจกรรมและการตลาดเพื่อส่งเสริมการท่องเที่ยวอย่างสร้างสรรค์ กิจกรรมหลัก : การส่งเสริมกิจกรรมท่องเที่ยวตลอดปี กิจกรรมบย่อย : ส่งเสริมผ้าทอและผ้าพื้นถิ่น ด้วยอัตลักษณ์จังหวัดเชียงราย</t>
  </si>
  <si>
    <t>https://emenscr.nesdc.go.th/viewer/view.html?id=7MdgkElLZ7fk5JKyNGJL</t>
  </si>
  <si>
    <t>กก 0207-67-0002</t>
  </si>
  <si>
    <t>โครงการพัฒนาคุณภาพการบริหารจัดการภาครัฐ (PMQA) ของสำนักงานปลัดกระทรวงการท่องเที่ยวและกีฬา</t>
  </si>
  <si>
    <t>กองพัฒนาระบบบริหาร (กพร.)</t>
  </si>
  <si>
    <t>https://emenscr.nesdc.go.th/viewer/view.html?id=EageA9REVyury6JWqdqp</t>
  </si>
  <si>
    <t>กก 0207-67-0003</t>
  </si>
  <si>
    <t>โครงการค่าใช้จ่ายในการสนับสนุนการดำเนินงานของคณะกรรมการตรวจสอบและประเมินผลประจำกระทรวงการท่องเที่ยวและกีฬา (ค.ต.ป.กก)</t>
  </si>
  <si>
    <t>https://emenscr.nesdc.go.th/viewer/view.html?id=z0qw90AYneFla7Y8o4qJ</t>
  </si>
  <si>
    <t>มห 02.42-67-0001</t>
  </si>
  <si>
    <t>โครงการส่งเสริมการท่องเที่ยวตลาดและประชาสัมพันธ์กลุ่มจังหวัดสนุก (เที่ยวสนุก สุขสบาย)  กิจกรรมหลัก ส่งเสริมและอนุรักษ์ประเพณีสำคัญกลุ่มจังหวัดสนุก กิจกรรมย่อย ค่าจ้างเหมาจัดงานท่องเที่ยวสักการะสถานพระมารดาแห่งมรณสักขีสองคอน(วัดสองคอน) เทศกาลคริสต์มาสแห่ดาววัดสองคอน MAGICAL OF SONGKHON</t>
  </si>
  <si>
    <t>https://emenscr.nesdc.go.th/viewer/view.html?id=OonrrGgg6LurW5zBOEOW</t>
  </si>
  <si>
    <t>มห 02.42-67-0002</t>
  </si>
  <si>
    <t>ส่งเสริมการท่องเที่ยวตลาดและประชาสัมพันธ์กลุ่มจังหวัดสนุก (เที่ยวสนุก สุขสบาย)   กิจกรรมหลักส่งเสริมและอนุรักษ์งานประเพณีสำคัญกลุ่มจังหวัดสนุก กิจกรรมย่อย1.2  ค่าจ้างเหมาจัดกิจกรรมส่งเสริมงานประเพณีสงกรานต์</t>
  </si>
  <si>
    <t>https://emenscr.nesdc.go.th/viewer/view.html?id=Gj0YWxoNNGCanYGy3434</t>
  </si>
  <si>
    <t>มห 02.42-67-0003</t>
  </si>
  <si>
    <t>โครงการส่งเสริมการท่องเที่ยวตลาดและประชาสัมพันธ์กลุ่มจังหวัดสนุก (เที่ยวสนุก สุขสบาย)   กิจกรรมหลัก ส่งเสริมการตลาดและประชาสัมพันธ์การท่องเที่ยวกลุ่มจังหวัดสนุก กิจกรรมย่อย ค่าจ้างเหมาจัดงานมหกรรมส่งเสริมการท่องเที่ยว Viet Town กลุ่มสนุก</t>
  </si>
  <si>
    <t>https://emenscr.nesdc.go.th/viewer/view.html?id=lO58VgGQ49c9Rlk1y41y</t>
  </si>
  <si>
    <t>สน 0031-67-0001</t>
  </si>
  <si>
    <t>https://emenscr.nesdc.go.th/viewer/view.html?id=NV1a5RjA53FLk2gdQBQ9</t>
  </si>
  <si>
    <t>รง 0491-67-0001</t>
  </si>
  <si>
    <t>โครงการพัฒนาศักยภาพบุคลากร และมาตรฐานการท่องเที่ยวอย่างสร้างสรรค์</t>
  </si>
  <si>
    <t>สถาบันพัฒนาฝีมือแรงงานนานาชาติ</t>
  </si>
  <si>
    <t>https://emenscr.nesdc.go.th/viewer/view.html?id=gAGeRxMk14cy3lN49Baw</t>
  </si>
  <si>
    <t>ชพ 0017-67-0001</t>
  </si>
  <si>
    <t>https://emenscr.nesdc.go.th/viewer/view.html?id=wERJaRxZN0HqA1gzGqR5</t>
  </si>
  <si>
    <t>ยล 02.45-67-0001</t>
  </si>
  <si>
    <t>โครงการส่งเสริมและยกระดับกิจกรรมการท่องเที่ยวเชิงสร้างสรรค์ชายแดนใต้</t>
  </si>
  <si>
    <t>https://emenscr.nesdc.go.th/viewer/view.html?id=kwEB9da2gLfLn47BezNl</t>
  </si>
  <si>
    <t>กก 0207-67-0005</t>
  </si>
  <si>
    <t>โครงการพัฒนาระบบอำนวยความสะดวกแก่ผู้เดินทาง (Ease of traveling) เพื่อเชื่อมโยงกับ Platform ของหน่วยงานภาครัฐและเอกชน</t>
  </si>
  <si>
    <t>v3_050101V04F03</t>
  </si>
  <si>
    <t>https://emenscr.nesdc.go.th/viewer/view.html?id=VWjOpK7a53C0Mp6VlAAK</t>
  </si>
  <si>
    <t>นน 0017-67-0003</t>
  </si>
  <si>
    <t>โครงการเพิ่มขีดความสามารถด้านการแข่งขันและยกระดับการท่องเที่ยวน่านสู่การท่องเที่ยวคุณภาพสูง</t>
  </si>
  <si>
    <t>https://emenscr.nesdc.go.th/viewer/view.html?id=33VjlMLZBYSjkzWM8ekO</t>
  </si>
  <si>
    <t>สพ 0018-67-0001</t>
  </si>
  <si>
    <t>https://emenscr.nesdc.go.th/viewer/view.html?id=nrpwa0KdW3Fkem1WK4QB</t>
  </si>
  <si>
    <t>สพ 0018-67-0002</t>
  </si>
  <si>
    <t>https://emenscr.nesdc.go.th/viewer/view.html?id=63OK5K5kG7cBoVAyzWjV</t>
  </si>
  <si>
    <t>สพ 0031-67-0001</t>
  </si>
  <si>
    <t>https://emenscr.nesdc.go.th/viewer/view.html?id=43oZo7mkz1IypjRrZw1K</t>
  </si>
  <si>
    <t>มห 02.42-67-0004</t>
  </si>
  <si>
    <t>โครงการพัฒนาการตลาดกิจกรรมและประชาสัมพันธ์ด้านการท่องเที่ยว กีฬาและนันทนาการ จังหวัดมุกดาหาร สู่ความยั่งยืน กิจกรรม ตรุษจีนมุก ซินจ่าว มุกดาหาร</t>
  </si>
  <si>
    <t>https://emenscr.nesdc.go.th/viewer/view.html?id=13AXypZA7dSz6ZzyZEzR</t>
  </si>
  <si>
    <t>กพ 0031-67-0001</t>
  </si>
  <si>
    <t>โครงการพัฒนาด้านการท่องเที่ยว กิจกรรมหลัก ส่งเสริมกิจกรรมงานประเพณีของจังหวัด : งานเสน่ห์วิถีถิ่นดินแดนมรดกโลกทางวัฒนธรรมกำแพงเพชร</t>
  </si>
  <si>
    <t>https://emenscr.nesdc.go.th/viewer/view.html?id=A3E01Waq1RhzjBqQRVeJ</t>
  </si>
  <si>
    <t>รบ.7008-67-0001</t>
  </si>
  <si>
    <t>โครงการส่งเสริมเศรษฐกิจท่องเที่ยวชุมชนด้านฐานธรรมชาติ วัฒนธรรม และภูมิปัญญาท้องถิ่น กิจกรรม จัดงานวันมะม่วงและของดีอำเภอปากท่อ ประจำปี 2567</t>
  </si>
  <si>
    <t>https://emenscr.nesdc.go.th/viewer/view.html?id=lO56NnYqeMs9Rlk1y4Ej</t>
  </si>
  <si>
    <t>นพ 02.19-67-0001</t>
  </si>
  <si>
    <t>โครงการส่งเสริมการท่องเที่ยวตลาดและประชาสัมพันธ์กลุ่มจังหวัดสนุก (เที่ยวสนุก สุขสบาย)   กิจกรรมส่งเสริมและอนุรักษ์งานประเพณีออกพรรษา "ไหลเรือไฟโบราณ"</t>
  </si>
  <si>
    <t>https://emenscr.nesdc.go.th/viewer/view.html?id=9340dArXEBS6AZl4e673</t>
  </si>
  <si>
    <t>รบ 0018-67-0001</t>
  </si>
  <si>
    <t>โครงการเมืองอุตสาหกรรมท่องเที่ยวคุณภาพ กิจกรรมท่องเที่ยวราชบุรี ของดีเมืองโอ่ง</t>
  </si>
  <si>
    <t>ที่ทำการปกครองจังหวัดราชบุรี</t>
  </si>
  <si>
    <t>https://emenscr.nesdc.go.th/viewer/view.html?id=wERe9zqV4VU8gdG1W4p0</t>
  </si>
  <si>
    <t>นพ 02.19-67-0002</t>
  </si>
  <si>
    <t>โครงการส่งเสริมการท่องเที่ยวตลาดและประชาสัมพันธ์กลุ่มจังหวัดสนุก (เที่ยวสนุก สุขสบาย)  กิจกรรมส่งเสริมงานการท่องเที่ยว Nakhonphanom Winter Festival และงานประเพณีแห่ดาวคริสต์มาส</t>
  </si>
  <si>
    <t>https://emenscr.nesdc.go.th/viewer/view.html?id=Oon1Or646MtGLdGpd451</t>
  </si>
  <si>
    <t>กก.520115-67-0001</t>
  </si>
  <si>
    <t>https://emenscr.nesdc.go.th/viewer/view.html?id=VWjmqVngz9Tx5NrAOKor</t>
  </si>
  <si>
    <t>กก.520114-67-0001</t>
  </si>
  <si>
    <t>https://emenscr.nesdc.go.th/viewer/view.html?id=33V7lNlnVGUjkzWM8eK1</t>
  </si>
  <si>
    <t>กก.520102-67-0003</t>
  </si>
  <si>
    <t>https://emenscr.nesdc.go.th/viewer/view.html?id=kwE7Xn8azRi8yNpzRZdV</t>
  </si>
  <si>
    <t>กก.520144-67-0001</t>
  </si>
  <si>
    <t>https://emenscr.nesdc.go.th/viewer/view.html?id=NV10yR56VKIOoRQzZOQk</t>
  </si>
  <si>
    <t>กก.520117-67-0002</t>
  </si>
  <si>
    <t>https://emenscr.nesdc.go.th/viewer/view.html?id=LAL0Y1gOBQTmzEZdVmld</t>
  </si>
  <si>
    <t>มค 02.41-67-0003</t>
  </si>
  <si>
    <t>โครงการส่งเสริมการท่องเที่ยวเชิงประวัติศาสตร์ ศิลปะและวัฒธรรม กิจกรรมหลัก ส่งเสริมการท่องเที่ยวเชิงประวัติศาสตร์ ศิลปะและวัฒธรรม ส่งเสริมประเพณีและวัฒธรรมจังหวัดมหาสารคาม</t>
  </si>
  <si>
    <t>https://emenscr.nesdc.go.th/viewer/view.html?id=Oon1Vkn60KHLrG5qlmrV</t>
  </si>
  <si>
    <t>อด 0031-67-0001</t>
  </si>
  <si>
    <t>โครงการพัฒนาและยกระดับอุตสาหกรรมไมซ์และการท่องเที่ยว</t>
  </si>
  <si>
    <t>https://emenscr.nesdc.go.th/viewer/view.html?id=p9ylVWWypOioaV2rl5zj</t>
  </si>
  <si>
    <t>ชย 0017-67-0002</t>
  </si>
  <si>
    <t>ส่งเสริมการท่องเที่ยวประเพณีบุญกระะธูปออกพรรษา</t>
  </si>
  <si>
    <t>https://emenscr.nesdc.go.th/viewer/view.html?id=83rWKez2k5FYOexo2ooZ</t>
  </si>
  <si>
    <t>มห 0031-67-0001</t>
  </si>
  <si>
    <t>โครงการพัฒนาการตลาดกิจกรรมและประชาสัมพันธ์ ด้านการท่องเที่ยวกีฬาและนันทนาการจังหวัดมุกดาหารสู่ความยั่งยืน กิจกรรมสืบสานวัฒนธรรมประเพณีบรูไฮ ไทโซ่ดงหลวง</t>
  </si>
  <si>
    <t>https://emenscr.nesdc.go.th/viewer/view.html?id=Gj0Z2kXJ1etVawYXkK9Q</t>
  </si>
  <si>
    <t>สพ 02.65-67-0001</t>
  </si>
  <si>
    <t>โครงการจัดกิจกรรมส่งเสริมการท่องเที่ยวจังหวัดสุพรรณบุรี กิจกรรมจัดงานเทศกาลปีใหม่ “Suphanburi Festival 2024”</t>
  </si>
  <si>
    <t>https://emenscr.nesdc.go.th/viewer/view.html?id=33VOn1EqXZfB8rxg6N2R</t>
  </si>
  <si>
    <t>ชย 0017-67-0005</t>
  </si>
  <si>
    <t>ส่งเสริมการท่องเที่ยวงานประเพณีตีคลีไฟ</t>
  </si>
  <si>
    <t>https://emenscr.nesdc.go.th/viewer/view.html?id=EagQV6327rCY5pAkJx6m</t>
  </si>
  <si>
    <t>ชบ 02.08-67-0001</t>
  </si>
  <si>
    <t>โครงการยกระดับให้เป็นจังหวัดท่องเที่ยวที่มีคุณภาพระดับนานาชาติ กิจกรรม จัดวิ่งฮาล์ฟ มาราธอน (รายการ Run for the earth)</t>
  </si>
  <si>
    <t>https://emenscr.nesdc.go.th/viewer/view.html?id=VWjXpMlB9xsxgkKWMnNq</t>
  </si>
  <si>
    <t>ชย 0017-67-0007</t>
  </si>
  <si>
    <t>https://emenscr.nesdc.go.th/viewer/view.html?id=WXZGp52zGNCk4BXe0w7M</t>
  </si>
  <si>
    <t>ชย 0017-67-0009</t>
  </si>
  <si>
    <t>ส่งเสริมการท่องเที่ยวประเพณีบุญเดือนสี่ ไทคอนสาร</t>
  </si>
  <si>
    <t>https://emenscr.nesdc.go.th/viewer/view.html?id=VWjXNzgjnBCMX65a73Jq</t>
  </si>
  <si>
    <t>ชย 0017-67-0010</t>
  </si>
  <si>
    <t>https://emenscr.nesdc.go.th/viewer/view.html?id=EagQBR5k96ixrV6n8azG</t>
  </si>
  <si>
    <t>ชย 0017-67-0011</t>
  </si>
  <si>
    <t>ส่งเสริมการท่องเที่ยวงานประเพณีนมัสการพระใหญ่ทวารวดีของดีอำเภอคอนสวรรค์</t>
  </si>
  <si>
    <t>https://emenscr.nesdc.go.th/viewer/view.html?id=53wrypRMNQSryNRma87e</t>
  </si>
  <si>
    <t>ชย 0017-67-0012</t>
  </si>
  <si>
    <t>ส่งเสริมการท่องเที่ยวบึงละหาน</t>
  </si>
  <si>
    <t>https://emenscr.nesdc.go.th/viewer/view.html?id=33VOpQ87ZkfLJoWjwjww</t>
  </si>
  <si>
    <t>สธ 0908-67-0002</t>
  </si>
  <si>
    <t>โครงการพัฒนาและยกระดับระบบการจัดการสุขาภิบาลอาหารเพื่อส่งเสริมสนับสนุนการท่องเที่ยวไทย</t>
  </si>
  <si>
    <t>สำนักสุขาภิบาลอาหารและน้ำ</t>
  </si>
  <si>
    <t>กรมอนามัย</t>
  </si>
  <si>
    <t>กระทรวงสาธารณสุข</t>
  </si>
  <si>
    <t>https://emenscr.nesdc.go.th/viewer/view.html?id=83rKQG5KQahegJWrdlEw</t>
  </si>
  <si>
    <t>รบ.7006-67-0001</t>
  </si>
  <si>
    <t>โครงการงานเทศกาลกินกุ้งและของดีอำเภอบางแพ  ประจำปี 2567</t>
  </si>
  <si>
    <t>อำเภอบางแพ จังหวัดราชบุรี</t>
  </si>
  <si>
    <t>https://emenscr.nesdc.go.th/viewer/view.html?id=z0qVQ8KXqZTJjMY5eV7p</t>
  </si>
  <si>
    <t>ตง 02.14-67-0001</t>
  </si>
  <si>
    <t>https://emenscr.nesdc.go.th/viewer/view.html?id=jox52qZdLksNE0oJO9G9</t>
  </si>
  <si>
    <t>ชม 02.13-67-0002</t>
  </si>
  <si>
    <t>โครงการส่งเสริมภาพลักษณ์ที่ดี ยกระดับการท่องเที่ยวมูลค่าสูง / ประชาสัมพันธ์และสร้างการรับรู้การท่องเที่ยว</t>
  </si>
  <si>
    <t>https://emenscr.nesdc.go.th/viewer/view.html?id=gAG6jg3mndcWO3Wd3132</t>
  </si>
  <si>
    <t>สห 02.63-67-0001</t>
  </si>
  <si>
    <t>งานเทศกาลกินปลาและของดีเมืองสิงห์</t>
  </si>
  <si>
    <t>https://emenscr.nesdc.go.th/viewer/view.html?id=z0qVo34KE3hQKE6pJwxY</t>
  </si>
  <si>
    <t>รบ.7004-67-0001</t>
  </si>
  <si>
    <t>โครงการเทศกาลผลไม้และของดีอำเภอดำเนินสะดวก</t>
  </si>
  <si>
    <t>อำเภอดำเนินสะดวก จังหวัดราชบุรี</t>
  </si>
  <si>
    <t>https://emenscr.nesdc.go.th/viewer/view.html?id=gAGyeg6BAMfBq2RJanLA</t>
  </si>
  <si>
    <t>ปน 0019-67-0002</t>
  </si>
  <si>
    <t>โครงการส่งเสริมการจำหน่ายผลิตภัณฑ์ชุมชน เพื่อสร้างรายได้แก่ผู้ประกอบการชุมชน</t>
  </si>
  <si>
    <t>https://emenscr.nesdc.go.th/viewer/view.html?id=nrpJ7a0AyAuApwZMe7z9</t>
  </si>
  <si>
    <t>สห 02.63-67-0002</t>
  </si>
  <si>
    <t>ส่งเสริมและยกระดับกิจกรรมท่องเที่ยวและผลิตภัณฑ์ชุมชนที่หลากหลายตามวิถีเจ้าพระยา/ป่าสัก ท่องเที่ยวสืบสานประวัติศาสตร์และวัฒนธรรม (งานสดุดีวีรชนค่ายบางระจัน)</t>
  </si>
  <si>
    <t>https://emenscr.nesdc.go.th/viewer/view.html?id=0RYnBZyz8WhMl14xd28K</t>
  </si>
  <si>
    <t>บร 0017-67-0001</t>
  </si>
  <si>
    <t>ค่าใช้จ่ายในการบริหารงานจังหวัดแบบบูรณาการ</t>
  </si>
  <si>
    <t>บุรีรัมย์</t>
  </si>
  <si>
    <t>https://emenscr.nesdc.go.th/viewer/view.html?id=934nWz2d6wudwM15WG4a</t>
  </si>
  <si>
    <t>บร 0018-67-0001</t>
  </si>
  <si>
    <t>โครงการเสริมสร้างศักยภาพศูนย์กลางการท่องเที่ยวอารยะะรรมขอม และกีฬามาตรฐานโลก กิจกรรมหลัก หนึ่งอำเภอ หนึ่งงานประเพณี</t>
  </si>
  <si>
    <t>ที่ทำการปกครองจังหวัดบุรีรัมย์</t>
  </si>
  <si>
    <t>https://emenscr.nesdc.go.th/viewer/view.html?id=y0nE40d4MXCr87r67KW0</t>
  </si>
  <si>
    <t>สร 0018-67-0001</t>
  </si>
  <si>
    <t>โครงการการพัฒนาและส่งเสริมการท่องเที่ยววิถีสุรินทร์ กิจกรรมหลัก การยกระดับการจัดการมหัศจรรย์งานช้างสุรินทร์สู่ระดับโลก</t>
  </si>
  <si>
    <t>https://emenscr.nesdc.go.th/viewer/view.html?id=63OlJg9RekSX8Y3OjJAp</t>
  </si>
  <si>
    <t>มท 0408-67-0012</t>
  </si>
  <si>
    <t>https://emenscr.nesdc.go.th/viewer/view.html?id=lO5d7m3jZysq8BkedlXz</t>
  </si>
  <si>
    <t>ชย 0018-67-0001</t>
  </si>
  <si>
    <t>https://emenscr.nesdc.go.th/viewer/view.html?id=XGeypgY6JrsNB0AZ3RQw</t>
  </si>
  <si>
    <t>พบ 0017-67-0002</t>
  </si>
  <si>
    <t>โครงการส่งเสริมการท่องเที่ยวเชิงประวัติศาสตร์พระนครคีรี - เมืองเพชร ประจำปี พ.ศ. 2567</t>
  </si>
  <si>
    <t>https://emenscr.nesdc.go.th/viewer/view.html?id=gAGBlA6Er8cWO3Wd31Kx</t>
  </si>
  <si>
    <t>ชบ 02.08-67-0002</t>
  </si>
  <si>
    <t>โครงการยกระดับให้เป็นจังหวัดท่องเที่ยวที่มีคุณภาพระดับนานาชาติ กิจกรรม ปั่น ปัน รัก ที่ชลบุรี</t>
  </si>
  <si>
    <t>https://emenscr.nesdc.go.th/viewer/view.html?id=53wy1O9yrMT0YzV2r6xa</t>
  </si>
  <si>
    <t>รบ.7002-67-0001</t>
  </si>
  <si>
    <t>โครงการส่งเสริมเศรษฐกิจและการท่องเที่ยวชุมชนด้านฐานธรรมชาติ วัฒนธรรม และภูมิปัญญาท้องถิ่น กิจกรรมจัดงานสักการะพระบรมราชานุสาวรีย์ รัชกาลที่ 5 สืบสานประเพณีของดีอำเภอจอมบึง</t>
  </si>
  <si>
    <t>https://emenscr.nesdc.go.th/viewer/view.html?id=Z6Y05GEK5giVlwVzwX2q</t>
  </si>
  <si>
    <t>ชบ 02.08-67-0003</t>
  </si>
  <si>
    <t>โครงการยกระดับให้เป็นจังหวัดท่องเที่ยวที่มีคุณภาพระดับนานาชาติ กิจกรรม จัดเทศกาลแห่โคม ชมพระฉาย สืบสายศิลป์ ถิ่นหนองจับเต่า เขาชีจรรย์</t>
  </si>
  <si>
    <t>https://emenscr.nesdc.go.th/viewer/view.html?id=qW0qJEMkGKfZwOW0VXxJ</t>
  </si>
  <si>
    <t>รย 0031-67-0001</t>
  </si>
  <si>
    <t>โครงการประชาสัมพันธ์และพัฒนาภาพลักษณ์ด้านการท่องเที่ยวจังหวัดระยอง (กิจกรรมส่งเสริมการท่องเที่ยวเชิงวัฒนธรรม จังหวัดระยอง)</t>
  </si>
  <si>
    <t>https://emenscr.nesdc.go.th/viewer/view.html?id=OonXLpKjjBiad27MgZdW</t>
  </si>
  <si>
    <t>รอ 0017-67-0001</t>
  </si>
  <si>
    <t>โครงการพัฒนาการท่องเที่ยวเชิงบูรณาการ</t>
  </si>
  <si>
    <t>https://emenscr.nesdc.go.th/viewer/view.html?id=Rdk6aeZ332Ta76KZyQoZ</t>
  </si>
  <si>
    <t>รย 02.48-67-0001</t>
  </si>
  <si>
    <t>โครงการส่งเสริมและพัฒนาด้านการตลาดของสินค้าและบริการ ด้านการเกษตร การท่องเที่ยวและพาณิชยกรรม  (กิจกรรมส่งเสริมการท่องเที่ยวจังหวัดระยอง)</t>
  </si>
  <si>
    <t>https://emenscr.nesdc.go.th/viewer/view.html?id=aQdqYBExngi8OnAyx1m6</t>
  </si>
  <si>
    <t>ชน 02.09-67-0004</t>
  </si>
  <si>
    <t>https://emenscr.nesdc.go.th/viewer/view.html?id=13A55BVaEdiBkWNdaxqx</t>
  </si>
  <si>
    <t>นพ 02.19-67-0003</t>
  </si>
  <si>
    <t>โครงการส่งเสริมการท่องเที่ยวตลาดและประชาสัมพันธ์กลุ่มจังหวัดสนุก (เที่ยวสนุก สุขสบาย) กิจกรรมส่งเสริมงานประเพณีสงกรานต์ ถนนข้าวปุ้น</t>
  </si>
  <si>
    <t>https://emenscr.nesdc.go.th/viewer/view.html?id=o4gqzZjLM8cqlzwG18ny</t>
  </si>
  <si>
    <t>สข 0031-67-0001</t>
  </si>
  <si>
    <t>สืบสานอัตลักษณ์เมืองสงขลา</t>
  </si>
  <si>
    <t>https://emenscr.nesdc.go.th/viewer/view.html?id=gAGqrY2zjeUOjWQok7WW</t>
  </si>
  <si>
    <t>วธ 0205-67-0001</t>
  </si>
  <si>
    <t>โครงการเพิ่มมูลค่าทางเศรษฐกิจด้วยทุนทางวัฒนธรรม งบรายจ่ายอื่น ค่าใช้จ่ายในการพัฒนาต่อยอดทุนทางวัฒนธรรมตามรอยศาสตร์พระราชาส่งเสริมการท่องเที่ยวเพื่อชุมชนเข้มแข็งอย่างยั่งยืน</t>
  </si>
  <si>
    <t>https://emenscr.nesdc.go.th/viewer/view.html?id=53wE4MeeMGt9LYMJRqEY</t>
  </si>
  <si>
    <t>ลย.4207-67-0001</t>
  </si>
  <si>
    <t>โครงการส่งเสริมการประชาสัมพันธ์และพัฒนาช่องทางตลาดการท่องเที่ยวเชิงรุก  กิจกรรมการจัดงานเทศกาลศิลปะ สายหมอกและดอกไม้กลุ่มจังหวัดภาคตะวันออกเฉียงเหนือตอนบน 1</t>
  </si>
  <si>
    <t>https://emenscr.nesdc.go.th/viewer/view.html?id=Eagm7lX9dmI2JB1aN9dl</t>
  </si>
  <si>
    <t>พย 0031-67-0001</t>
  </si>
  <si>
    <t>https://emenscr.nesdc.go.th/viewer/view.html?id=lO5JOyARE5CgoxVK9Eqn</t>
  </si>
  <si>
    <t>นว 02.22-67-0001</t>
  </si>
  <si>
    <t>โครงการท่องเที่ยวเชิงสร้างสรรค์วัฒนธรรมไทย/กิจกรรม งานแข่งขันเรือยาวประเพณี</t>
  </si>
  <si>
    <t>https://emenscr.nesdc.go.th/viewer/view.html?id=43ox6glxeZUypjRrZ8Am</t>
  </si>
  <si>
    <t>บร 02.26-67-0001</t>
  </si>
  <si>
    <t>โครงการเสริมสร้งศักยภาพศูนย์กลางการท่องเที่ยวอารย ธรรมขอม และกี่ฬามาตรฐานโลก กิจกรรมหลัก ส่งเสริม การตลาดและประชาสัมพันธ์การท่องเที่ยว การกี่ฬาและ นันทนาการสู่มาตรฐานสากล</t>
  </si>
  <si>
    <t>https://emenscr.nesdc.go.th/viewer/view.html?id=A3ERrY8BNwu1qwMpGdXA</t>
  </si>
  <si>
    <t>ลป 0031-67-0001</t>
  </si>
  <si>
    <t>โครงการเที่ยว 365 วัน  : งานสลุงหลวง กลองใหญ่ ปีใหม่เมืองนครลำปาง</t>
  </si>
  <si>
    <t>https://emenscr.nesdc.go.th/viewer/view.html?id=KYlK9AZkXVTK7NAonQ0W</t>
  </si>
  <si>
    <t>บร 0031-67-0001</t>
  </si>
  <si>
    <t>โครงการเสริมสร้างศักยภาพศูนย์กลางการท่องเที่ยวอารยธรรมขอม และกีฬามาตรฐานโลก กิจกรรมหลัก : ส่งเสริมพัฒนาการท่องเที่ยวเชิงวัฒนธรรมจังหวัดบุรีรัมย์ เมืองต้องห้ามพลาด ปราสาทสองยุค</t>
  </si>
  <si>
    <t>https://emenscr.nesdc.go.th/viewer/view.html?id=lO5Jazlzw4hq8Bked9MY</t>
  </si>
  <si>
    <t>อจ 02.71-67-0001</t>
  </si>
  <si>
    <t>โครงการส่งเสริมประเพณีและวัฒนธรรมเพื่อการท่องเที่ยว ประเพณีแห่ยักษ์คุจังหวัดอำนาจเจริญ</t>
  </si>
  <si>
    <t>https://emenscr.nesdc.go.th/viewer/view.html?id=53wE2yK5VpFryNRma8Ge</t>
  </si>
  <si>
    <t>นค 0017-67-0002</t>
  </si>
  <si>
    <t>https://emenscr.nesdc.go.th/viewer/view.html?id=eKWzpA86X4CpmqaKr0aX</t>
  </si>
  <si>
    <t>กจ 02.02-67-0002</t>
  </si>
  <si>
    <t>โครงการจัดงานสัปดาห์สะพานข้ามแม่น้ำแควและงานกาชาดจังหวัดกาญจนบุรี ประจำปี 2566</t>
  </si>
  <si>
    <t>https://emenscr.nesdc.go.th/viewer/view.html?id=NV1Brla8VwS6QAZRE4Q9</t>
  </si>
  <si>
    <t>ศก 02.54-67-0001</t>
  </si>
  <si>
    <t>โครงการพัฒนาศักยภาพบุคลากร  สินค้าและบริการด้านการท่องเที่ยวแบบบูรณาการ กิจกรรมพัฒนาศักยภาพบุคลากร สินค้าและบริการด้านการท่องเที่ยวจังหวัดศรีสะเกษ</t>
  </si>
  <si>
    <t>https://emenscr.nesdc.go.th/viewer/view.html?id=y0nwpN2YJ6I8yraMjmmy</t>
  </si>
  <si>
    <t>นธ 0017-67-0002</t>
  </si>
  <si>
    <t>โครงการสนับสนุนงานประจำปี และงานของดีเมืองนราประจำปี 2567</t>
  </si>
  <si>
    <t>https://emenscr.nesdc.go.th/viewer/view.html?id=de93Kg5oxWFkJBjMALng</t>
  </si>
  <si>
    <t>ชม 0031-67-0001</t>
  </si>
  <si>
    <t>โครงการส่งเสริมการท่องเที่ยวชุมชน และยกระดับงานเทศกาลเชียงใหม่สู่สากล  กิจกรรมเทศกาลสงกรานต์จังหวัดเชียงใหม่</t>
  </si>
  <si>
    <t>สำนักงานวัฒนธรรมจังหวัดเชียงใหม่</t>
  </si>
  <si>
    <t>https://emenscr.nesdc.go.th/viewer/view.html?id=83rpz9drGahegJWrdyKK</t>
  </si>
  <si>
    <t>กจ 02.02-67-0003</t>
  </si>
  <si>
    <t>โครงการจัดงานเทิดพระเกียรติสมเด็จพระนเรศวรมหาราช ประจำปี พ.ศ. 2567</t>
  </si>
  <si>
    <t>https://emenscr.nesdc.go.th/viewer/view.html?id=RdkO6E1GBgtgORw8ly7y</t>
  </si>
  <si>
    <t>อย 0017-67-0004</t>
  </si>
  <si>
    <t>https://emenscr.nesdc.go.th/viewer/view.html?id=53wEq2VYrmI0RXgkEV4W</t>
  </si>
  <si>
    <t>นว 0017-67-0002</t>
  </si>
  <si>
    <t>โครงการท่องเที่ยวเชิงสร้างสรรค์วัฒนธรรมจีน/กิจกรรม อนุรักษ์ประเพณีวัฒนธรรมจีน จัดงานประเพณีแห่เจ้าพ่อ-เจ้าแม่</t>
  </si>
  <si>
    <t>https://emenscr.nesdc.go.th/viewer/view.html?id=0RYl14Yl5euZ4ROVXJE9</t>
  </si>
  <si>
    <t>กส 0031-67-0001</t>
  </si>
  <si>
    <t>โครงการส่งเสริมการท่องเที่ยวจังหวัดกาฬสินธุ์   กิจกรรมหลัก ส่งเสริมกิจกรรมการท่องเที่ยวจังหวัดกาฬสินธุ์ กิจกรรมย่อย มหกรรมโปงลางแพรวา กาฬสินธุ์ ประจำปี 2567</t>
  </si>
  <si>
    <t>https://emenscr.nesdc.go.th/viewer/view.html?id=Eagd3K4d5LIxrV6n8eYd</t>
  </si>
  <si>
    <t>ศธ0585.14-67-0005</t>
  </si>
  <si>
    <t>โครงการส่งเสริมทักษะการเรียนรู้กับการทำงานแบบบูรณาการและการฝึกภาคสนาม ณ สถานที่จริง</t>
  </si>
  <si>
    <t>v3_050101V03F02</t>
  </si>
  <si>
    <t>https://emenscr.nesdc.go.th/viewer/view.html?id=Y7Kl9xWLKVhwrV29QOwy</t>
  </si>
  <si>
    <t>กส 0031-67-0002</t>
  </si>
  <si>
    <t>โครงการ : ส่งเสริมการท่องเที่ยวจังหวัดกาฬสินธุ์ กิจกรรมหลัก : ส่งเสริมกิจกรรมการท่องเที่ยวจังหวัดกาฬสินธุ์ กิจกรรมย่อย : ส่งเสริมขนบธรรมเนียมประเพณี เทศกาล “มาฆปูรณมีบูชา” ทะเลธุงอีสาน จังหวัดกาฬสินธุ์</t>
  </si>
  <si>
    <t>https://emenscr.nesdc.go.th/viewer/view.html?id=eKWe9kdQeAFgW7k43R2e</t>
  </si>
  <si>
    <t>กส 0031-67-0003</t>
  </si>
  <si>
    <t>โครงการส่งเสริมการท่องเที่ยวจังหวัดกาฬสินธุ์  กิจกรรมหลัก ส่งเสริมกิจกรรมการท่องเที่ยวจังหวัดกาฬสินธุ์  กิจกรรมย่อย  ส่งเสริมด้านการท่องเที่ยวเชิงประวัติศาสตร์ เมืองฟ้าแดดสงยาง พระธาตุยาคู เทศกาล “วิสาขปุณฺณมีปูชา” จังหวัดกาฬสินธุ์</t>
  </si>
  <si>
    <t>https://emenscr.nesdc.go.th/viewer/view.html?id=KYlG1m9jaZFW1Y7l6GYn</t>
  </si>
  <si>
    <t>ยส 0031-67-0001</t>
  </si>
  <si>
    <t>โครงการส่งเสริมภูมิปัญญาท้องถิ่น วัฒนธรรมประเพณีและการค้า การท่องเที่ยว</t>
  </si>
  <si>
    <t>https://emenscr.nesdc.go.th/viewer/view.html?id=y0nJGJNXMJFq4AWxzy07</t>
  </si>
  <si>
    <t>ยล 0017-67-0002</t>
  </si>
  <si>
    <t>โครงการเสริมสร้างภาพลักษณ์จังหวัดยะลา ปี 2567</t>
  </si>
  <si>
    <t>https://emenscr.nesdc.go.th/viewer/view.html?id=OonEylWdNLurW5zBOE9Y</t>
  </si>
  <si>
    <t>บก 0017-67-0002</t>
  </si>
  <si>
    <t>https://emenscr.nesdc.go.th/viewer/view.html?id=Gj00k8loylurGgqKLlyr</t>
  </si>
  <si>
    <t>ลพ 02.53-67-0002</t>
  </si>
  <si>
    <t>กิจกรรมพัฒนาศักยภาพ ด้านการประชาสัมพันธ์ และการตลาดท่องเที่ยวเชิงสุขภาพ</t>
  </si>
  <si>
    <t>https://emenscr.nesdc.go.th/viewer/view.html?id=9344mmg6gms6AZl4e4Wq</t>
  </si>
  <si>
    <t>ลพ 02.53-67-0003</t>
  </si>
  <si>
    <t>กิจกรรมกีฬาเพื่อการท่องเที่ยวเชิงสร้างสรรค์วิถีล้านนา (แทรล ไตรกีฬา จักรยาน)</t>
  </si>
  <si>
    <t>https://emenscr.nesdc.go.th/viewer/view.html?id=QO88ndApWkSKoXGEkEdW</t>
  </si>
  <si>
    <t>ลบ 0018-67-0002</t>
  </si>
  <si>
    <t>สร้างความเชื่อมั่นด้านภาพลักษณ์และประชาสัมพันธ์ส่งเสริมการตลาดด้านการท่องเที่่ยว</t>
  </si>
  <si>
    <t>https://emenscr.nesdc.go.th/viewer/view.html?id=63OO7d6RRyune7nx76yy</t>
  </si>
  <si>
    <t>วธ 0205-67-0004</t>
  </si>
  <si>
    <t>โครงการเพิ่มมูลค่าทางเศรษฐกิจด้วยทุนทางวัฒนธรรม งบรายจ่่ายอื่น ค่าใช้จ่ายในการส่งเสริมอัตลักษณ์ชุมชน อัตลักษณ์ไทย สู่เส้นทางท่องเที่่ยวทางวัฒนธรรม</t>
  </si>
  <si>
    <t>https://emenscr.nesdc.go.th/viewer/view.html?id=z0qqYBe3JpU9Zl2gWWA5</t>
  </si>
  <si>
    <t>อพท 105-67-0001</t>
  </si>
  <si>
    <t>https://emenscr.nesdc.go.th/viewer/view.html?id=p9yywY0Rm2sgwy3n2RLB</t>
  </si>
  <si>
    <t>อท.1503-67-0001</t>
  </si>
  <si>
    <t>https://emenscr.nesdc.go.th/viewer/view.html?id=lO5kzgxGYZs2Zp2Jpa33</t>
  </si>
  <si>
    <t>อท.1505-67-0001</t>
  </si>
  <si>
    <t>https://emenscr.nesdc.go.th/viewer/view.html?id=Z6YKaKEOZdSKjGpRxkko</t>
  </si>
  <si>
    <t>อท.1506-67-0001</t>
  </si>
  <si>
    <t>https://emenscr.nesdc.go.th/viewer/view.html?id=rX3oQ8qwM3fX9wXkwxlo</t>
  </si>
  <si>
    <t>วธ 0203-67-0007</t>
  </si>
  <si>
    <t>โครงการส่งเสริมการท่องเที่ยวเชิงสร้างสรรค์และวัฒนธรรม งบรายจ่ายอื่น ค่าใช้จ่ายในการจัดมหกรรมวัฒนธรรมแห่งชาติ วิถีถิ่น วิถีไทย</t>
  </si>
  <si>
    <t>https://emenscr.nesdc.go.th/viewer/view.html?id=p9yYWyW7RefBodVMAEym</t>
  </si>
  <si>
    <t>สบ 02.62-67-0001</t>
  </si>
  <si>
    <t>โครงการส่งเสริมและพัฒนาภาคการท่องเที่ยวและบริการ โครงการย่อยส่งเสริมการจัดกิจกรรมเพื่อกระตุ้นตลาดการท่องเที่ยวในจังหวัดสระบุรี กิจกรรมหลักส่งเสริมการท่องเที่ยวในชุมชน กิจกรรมย่อยส่งเสริมและสืบสานประเพณีวัฒนธรรมไทยวนสระบุรี ตานก๋วยสลาก ย้อนตำนาน ไท-ยวน สระบุรี</t>
  </si>
  <si>
    <t>https://emenscr.nesdc.go.th/viewer/view.html?id=eKgRxmRleRT03n28odBz</t>
  </si>
  <si>
    <t>ลย 02.51-67-0004</t>
  </si>
  <si>
    <t>https://emenscr.nesdc.go.th/viewer/view.html?id=QO3L5e4lqJcKoXGEkEYy</t>
  </si>
  <si>
    <t>พร 02.39-67-0001</t>
  </si>
  <si>
    <t>https://emenscr.nesdc.go.th/viewer/view.html?id=63GpV7kkMZT47X9aq4Bn</t>
  </si>
  <si>
    <t>มท 0227.6(ชม)-67-0001</t>
  </si>
  <si>
    <t>ค่าใช้จ่ายในการบริหารงานกลุ่มจังหวัดแบบบูรณาการ</t>
  </si>
  <si>
    <t>ภาคเหนือตอนบน 1</t>
  </si>
  <si>
    <t>https://emenscr.nesdc.go.th/viewer/view.html?id=KYXBzkoYoLFKBwQLWErn</t>
  </si>
  <si>
    <t>วธ 0204-67-0036</t>
  </si>
  <si>
    <t>โครงการเพิ่มมูลค่าทางเศรษฐกิจด้วยทุนทางวัฒนธรรม งบรายจ่ายอื่น ค่าใช้จ่ายในการบริหารจัดการ อาคารพิพิธภัณฑ์กลางแจ้งธรณีพิบัติภัยสึนามิ จังหวัดพังงา</t>
  </si>
  <si>
    <t>https://emenscr.nesdc.go.th/viewer/view.html?id=B8alxZpaj2t0Wmdj9Ak9</t>
  </si>
  <si>
    <t>พจ 0031-67-0001</t>
  </si>
  <si>
    <t>โครงการพัฒนาการท่องเที่ยวและบริการในรูปแบบการท่องเที่ยวเชิงสร้างสรรค์และสนับสนุนให้จังหวัดพิจิตรเป็นเมืองสร้างสรรค์  (Creative  City)  กิจกรรม จัดงานประเพณีสงกรานต์  สรงน้ำพ่อปู่  บูชาหลักเมือง และย้อนรอยประวัติศาสตร์เมืองเก่าพิจิตร</t>
  </si>
  <si>
    <t>https://emenscr.nesdc.go.th/viewer/view.html?id=Y7Z15ZRQ4OFwrV29Qjyx</t>
  </si>
  <si>
    <t>กก 0204-67-0013</t>
  </si>
  <si>
    <t>โครงการค่าใช้จ่ายในการประเมินผลกระทบทางเศรษฐกิจการท่องเที่ยวเชิงสร้างสรรค์และวัฒนธรรม</t>
  </si>
  <si>
    <t>v3_050101V04F02</t>
  </si>
  <si>
    <t>https://emenscr.nesdc.go.th/viewer/view.html?id=JK9B90GjoxCY8jKAg4Xo</t>
  </si>
  <si>
    <t>กก 0406-67-0025</t>
  </si>
  <si>
    <t>โครงการการยกระดับชุมชนตามโครงการโคกหนองนาโมเดลให้เป็นชุมชนท่องเที่ยวต้นแบบ (ระยะที่ 2)</t>
  </si>
  <si>
    <t>https://emenscr.nesdc.go.th/viewer/view.html?id=33dqgQqoRKIoEg8VxlmY</t>
  </si>
  <si>
    <t>สท 0017-67-0002</t>
  </si>
  <si>
    <t>https://emenscr.nesdc.go.th/viewer/view.html?id=z0pGlRjGLGhQKE6pJaQy</t>
  </si>
  <si>
    <t>อต 0017-67-0001</t>
  </si>
  <si>
    <t>โครงการจัดงานส่งเสริมการท่องเที่ยวทางประวัติศาสตร์ วัฒนธรรม และท่องเที่ยวเชิงเกษตรที่สำคัญระดับจังหวัด การจัดงานพระยาพิชัยดาบหัก ประจำปี 2567</t>
  </si>
  <si>
    <t>https://emenscr.nesdc.go.th/viewer/view.html?id=rXogen18MlF92XMRxpxN</t>
  </si>
  <si>
    <t>กจ 02.02-67-0004</t>
  </si>
  <si>
    <t>โครงการเส้นทางท่องเที่ยววัฒนธรรมตามอัตลักษณ์ท้องถิ่น</t>
  </si>
  <si>
    <t>https://emenscr.nesdc.go.th/viewer/view.html?id=rXo6B31OZWF92XMRxpBY</t>
  </si>
  <si>
    <t>กบ 0031-67-0001</t>
  </si>
  <si>
    <t>โครงการแหล่งศึกษาเรียนรู้พันธุกรรมพืชและประวัติศาสตร์ท้องถิ่นบ้านไหนหนังเฉลิมพระเกียรติสมเด็จพระกนิษฐาธิราชเจ้า กรมสมเด็จพระเทพรัตนราชสุดาฯ สยามบรมราชกุมารี</t>
  </si>
  <si>
    <t>https://emenscr.nesdc.go.th/viewer/view.html?id=93NV5m0ZeYtJa6xOB6Ww</t>
  </si>
  <si>
    <t>พจ 0034-67-0001</t>
  </si>
  <si>
    <t>โครงการพัฒนาการท่องเที่ยวและบริการในรูปแบบการท่องเที่ยวเชิงสร้างสรรค์และสนับสนุน ให้จังหวัดพิจิตรเป็นเมืองสร้างสรรค์ กิจกรรม งานนมัสการหลวงพ่อเพชรและสมโภชเมืองพิจิตร ประจำปีงบประมาณ พ.ศ. 2567</t>
  </si>
  <si>
    <t>https://emenscr.nesdc.go.th/viewer/view.html?id=A3kJ901mOVCxzKBk3ArE</t>
  </si>
  <si>
    <t>กษ1023-67-0009</t>
  </si>
  <si>
    <t>โครงการส่งเสริมการท่องเที่ยวโดยชุมชน</t>
  </si>
  <si>
    <t>https://emenscr.nesdc.go.th/viewer/view.html?id=nrjY7YkV8eSmkJm6J62O</t>
  </si>
  <si>
    <t>กก 0211-67-0003</t>
  </si>
  <si>
    <t>ค่าใช้จ่ายในการดำเนินการของสำนักงานเลขานุการคณะกรรมการนโยบายการท่องเที่ยวแห่งชาติ</t>
  </si>
  <si>
    <t>กองนโยบายการท่องเที่ยวและกีฬาแห่งชาติ</t>
  </si>
  <si>
    <t>https://emenscr.nesdc.go.th/viewer/view.html?id=XGQLkyZkM2fq0dVg4laq</t>
  </si>
  <si>
    <t>พท 0031-67-0001</t>
  </si>
  <si>
    <t>โครงการส่งเสริมการท่องเที่ยวเชิงศาสนาและวัฒนธรรม</t>
  </si>
  <si>
    <t>https://emenscr.nesdc.go.th/viewer/view.html?id=Oopk4ZXjq6U2QmzkJ71j</t>
  </si>
  <si>
    <t>มส 02.43-67-0007</t>
  </si>
  <si>
    <t>โครงการพัฒนา ฟื้นฟูแหล่งท่องเที่ยว และกิจกรรมทางการท่องเที่ยวจังหวัดแม่ฮ่องสอน กิจกรรม  การพัฒนาเศรษฐกิจ BCG ของโฮมสเตย์และโฮมลอดจ์ บนเส้นทางการท่องเที่ยว 21 จุด  ของสายต่อนยอนต้องมาเช็คอิน จังหวัดแม่ฮ่องสอน</t>
  </si>
  <si>
    <t>https://emenscr.nesdc.go.th/viewer/view.html?id=KYX7J5158OS5WMYZ25Qd</t>
  </si>
  <si>
    <t>ศธ 058203-67-0017</t>
  </si>
  <si>
    <t>โครงการหาดสวยด้วยมือเรา คณะอุตสาหกรรมและเทคโนโลยี ประจำปีการศึกษา 2567</t>
  </si>
  <si>
    <t>ด้านความมั่นคง</t>
  </si>
  <si>
    <t>คณะอุตสาหกรรมและเทคโนโลยี</t>
  </si>
  <si>
    <t>มหาวิทยาลัยเทคโนโลยีราชมงคลรัตนโกสินทร์</t>
  </si>
  <si>
    <t>https://emenscr.nesdc.go.th/viewer/view.html?id=7M6xjep4BdfkoZG0egNV</t>
  </si>
  <si>
    <t>พช 02.38-67-0001</t>
  </si>
  <si>
    <t>ส่งเสริมการท่องเที่ยวจังหวัดเพชรบูรณ์ (ถนนคนเดินไทหล่ม)</t>
  </si>
  <si>
    <t>https://emenscr.nesdc.go.th/viewer/view.html?id=LA78eVl6YgtoOXLQezK9</t>
  </si>
  <si>
    <t>ศธ 6902 (6)-67-0024</t>
  </si>
  <si>
    <t>โครงการส่งเสริมและพัฒนาเศรษฐกิจชุมชนด้านการท่องเที่ยวเชิงวัฒนธรรมแบบบูรณาการ</t>
  </si>
  <si>
    <t>มหาวิทยาลัยศรีนครินทรวิโรฒ</t>
  </si>
  <si>
    <t>ส่วนแผนและยุทธศาสตร์</t>
  </si>
  <si>
    <t>https://emenscr.nesdc.go.th/viewer/view.html?id=XGQxx4rRMXiq3r8eGZV6</t>
  </si>
  <si>
    <t>ศธ0585.11-67-0037</t>
  </si>
  <si>
    <t>การพัฒนาดิจิทัลแพลตฟอร์มเพื่อยกระดับการท่องเที่ยวเชิงสร้างสรรค์และวัฒนธรรมอุทยานประวัติศาสตร์ พระนครศรีอยุธยาในวิถีปกติระยะถัดไป</t>
  </si>
  <si>
    <t>https://emenscr.nesdc.go.th/viewer/view.html?id=EaYzykKYd1iEOaJg1Jy8</t>
  </si>
  <si>
    <t>พช 02.38-67-0002</t>
  </si>
  <si>
    <t>กิจกรรมงานมะขามหวาน นครบาลเพชรบูรณ์ ประจำปี 2567</t>
  </si>
  <si>
    <t>https://emenscr.nesdc.go.th/viewer/view.html?id=o4e15wK5VdikJ9Bya1E2</t>
  </si>
  <si>
    <t>สวอ 08-67-0013</t>
  </si>
  <si>
    <t>โครงการพัฒนาต่อยอดเครื่องประดับเพื่อการท่องเที่ยวชุมชนเก่าแก่เชิงสร้างสรรค์บนถนนสายอัญมณีและเครื่องประดับในกรุงเทพมหานคร (ย่านบางรัก ย่านสัมพันธวงศ์ ย่านพระนคร)</t>
  </si>
  <si>
    <t>https://emenscr.nesdc.go.th/viewer/view.html?id=63GYAMW5dAtalo9GxkY3</t>
  </si>
  <si>
    <t>อบ.3409-67-0001</t>
  </si>
  <si>
    <t>https://emenscr.nesdc.go.th/viewer/view.html?id=LA72m098mjimzEZdVlw1</t>
  </si>
  <si>
    <t>ศธ0585.14-67-0021</t>
  </si>
  <si>
    <t>โครงการศิลปข้ามวัฒนธรรม : Cross-cultural Integration 2024</t>
  </si>
  <si>
    <t>https://emenscr.nesdc.go.th/viewer/view.html?id=XGQ663VmKVuale3O8LnG</t>
  </si>
  <si>
    <t>ศธ0585.14-67-0024</t>
  </si>
  <si>
    <t>โครงการส่งเสริมทักษะด้านการท่องเที่ยวและการบริการ</t>
  </si>
  <si>
    <t>https://emenscr.nesdc.go.th/viewer/view.html?id=93Ndmk5VqoU6AZl4e0Vn</t>
  </si>
  <si>
    <t>อบ 0001-67-0001</t>
  </si>
  <si>
    <t>โครงการประชาสัมพันธ์ส่งเสริมการตลาดการท่องเที่ยวจังหวัดอุบลราชธานีแบบบูรณาการ</t>
  </si>
  <si>
    <t>สำนักงานประชาสัมพันธ์จังหวัดอุบลราชธานี</t>
  </si>
  <si>
    <t>https://emenscr.nesdc.go.th/viewer/view.html?id=VW80KwoxXZI0Mp6Vl19M</t>
  </si>
  <si>
    <t>OKMD-67-0008</t>
  </si>
  <si>
    <t>โครงการพัฒนาต้นแบบธุรกิจและการตลาดพิพิธภัณฑ์จากทุนทางวัฒนธรรมไทย</t>
  </si>
  <si>
    <t>https://emenscr.nesdc.go.th/viewer/view.html?id=nrjNLKLZrECeN10g30OL</t>
  </si>
  <si>
    <t>ศธ0585.14-67-0039</t>
  </si>
  <si>
    <t>โครงการส่งเสริมการเรียนรู้ภาษาอังกฤษเพื่อการท่องเที่ยวและการบริการ  สำหรับห้องเรียนราชมงคล ประจำปีการศึกษา 2567</t>
  </si>
  <si>
    <t>https://emenscr.nesdc.go.th/viewer/view.html?id=JK9Eln4NglIkY9jj3JK0</t>
  </si>
  <si>
    <t>ศธ0585.14-67-0041</t>
  </si>
  <si>
    <t>การพัฒนาศูนย์การเรียนรู้วัฒนธรรมมีชีวิตพิพิธภัณฑ์บ้านขุนจำนงจีนารักษ์ด้วยนวัตกรรมการเรียนรู้ เพื่อยกระดับสังคมและเศรษฐกิจท้องถิ่นของชุมชนตลาดสามชุก จังหวัดสุพรรณบุรี</t>
  </si>
  <si>
    <t>v3_050101V01F01</t>
  </si>
  <si>
    <t>https://emenscr.nesdc.go.th/viewer/view.html?id=mdar67YG7rIWYKqAznM7</t>
  </si>
  <si>
    <t>ลบ 0031-67-0001</t>
  </si>
  <si>
    <t>สร้างความเชื่อมั่นด้านภาพลักษณ์และประชาสัมพันธ์ส่งเสริมการตลาดด้านการท่องเที่ยว</t>
  </si>
  <si>
    <t>https://emenscr.nesdc.go.th/viewer/view.html?id=kw2XQrmX9EHV2a8aow8B</t>
  </si>
  <si>
    <t>สน 02.55-67-0001</t>
  </si>
  <si>
    <t>การส่งเสริมการท่องเที่ยวอย่างสร้างสรรค์โดยใช้กีฬาเป็นสื่อ</t>
  </si>
  <si>
    <t>https://emenscr.nesdc.go.th/viewer/view.html?id=80gg9yygJ3IKAOBgdK4V</t>
  </si>
  <si>
    <t>มห 0031-67-0002</t>
  </si>
  <si>
    <t>การจัดงาน “สายธารแห่งศรัทธาพญานาคา วิถีลุ่มน้ำโขง เชื่อมโยงกลุ่มสนุก”</t>
  </si>
  <si>
    <t>https://emenscr.nesdc.go.th/viewer/view.html?id=mx66dX49a2sKNX890KxK</t>
  </si>
  <si>
    <t>สก 0031-67-0001</t>
  </si>
  <si>
    <t>โครงการส่งเสริมและพัฒนาการท่องเที่ยวเชิงอารยธรรม กิจกรรมท่องเที่ยวแหล่งอารยธรรมขอมโบราณ ตามรอยปราสาทศิลา "ปราสาทสด๊กก๊อกธม"</t>
  </si>
  <si>
    <t>https://emenscr.nesdc.go.th/viewer/view.html?id=g912RqZzxBFanLlV6qrJ</t>
  </si>
  <si>
    <t>พช 02.38-67-0003</t>
  </si>
  <si>
    <t>โครงการจัดงานประเพณีอุ้มพระดำน้ำ ประจำปี 2567</t>
  </si>
  <si>
    <t>https://emenscr.nesdc.go.th/viewer/view.html?id=ddL16BLL3QIGMKxdNeqL</t>
  </si>
  <si>
    <t>พช 02.38-67-0004</t>
  </si>
  <si>
    <t>โครงการส่งเสริมการท่องเที่ยวเชิงสร้างสรรค์ :  การท่องเที่ยวเชิงอาหาร ครัวเพชรบูรณ์สู่ครัวโลก (Gastronomy Tourism)</t>
  </si>
  <si>
    <t>https://emenscr.nesdc.go.th/viewer/view.html?id=p8BAGyRrKnIgG1Mgj6En</t>
  </si>
  <si>
    <t>สก 02.61-67-0006</t>
  </si>
  <si>
    <t>โครงการส่งเสริมและพัฒนากิจกรรมการท่องเที่ยวเชิงอารยธรรม: กิจกรรมส่งเสริมการท่องเที่ยวเชิงประวัติศาสตร์และวัฒนธรรม "วันสมเด็จพระนเรศวรมหาราช"</t>
  </si>
  <si>
    <t>https://emenscr.nesdc.go.th/viewer/view.html?id=1X0OZ1pealtk6ZMVoMgk</t>
  </si>
  <si>
    <t>รอ 0031-67-0001</t>
  </si>
  <si>
    <t>มหาทานบารมี ประเพณีบุญผะเหวดร้อยเอ็ด</t>
  </si>
  <si>
    <t>สำนักงานวัฒนธรรมจังหวัดร้อยเอ็ด</t>
  </si>
  <si>
    <t>https://emenscr.nesdc.go.th/viewer/view.html?id=xKyd9aOZxwSxVGq4e53A</t>
  </si>
  <si>
    <t>รอ 0017-67-0003</t>
  </si>
  <si>
    <t>พัฒนาการท่องเที่ยวเชิงบูรณาการ</t>
  </si>
  <si>
    <t>https://emenscr.nesdc.go.th/viewer/view.html?id=aoN180w85wuNk79NQr2r</t>
  </si>
  <si>
    <t>รอ 0013-67-0002</t>
  </si>
  <si>
    <t>โครงการด้านการท่องเที่ยวเชิงบูรณาการ“มหาทานบารมี ประเพณีบุญผะเหวดร้อยเอ็ด</t>
  </si>
  <si>
    <t>สำนักงานสถิติจังหวัดร้อยเอ็ด</t>
  </si>
  <si>
    <t>สำนักงานสถิติแห่งชาติ</t>
  </si>
  <si>
    <t>https://emenscr.nesdc.go.th/viewer/view.html?id=yYyXakQkjos3V2qkx54Y</t>
  </si>
  <si>
    <t>รอ.4503-67-0001</t>
  </si>
  <si>
    <t>โครงการพัฒนาการท่องเที่ยวเชิงบูรณาการกิจกรรมหลัก : มหาทานบารมี  ประเพณีบุญผะเหวดร้อยเอ็ด</t>
  </si>
  <si>
    <t>อำเภอปทุมรัตน์ จังหวัดร้อยเอ็ด</t>
  </si>
  <si>
    <t>https://emenscr.nesdc.go.th/viewer/view.html?id=5xJMEojMp8UYkxaQw6EM</t>
  </si>
  <si>
    <t>รอ.4516-67-0001</t>
  </si>
  <si>
    <t>พัฒนาการท่องเที่ยวเชิงบูรณาการ กิจกรรมหลัก : มหาทานบารมี ประเพณีบุญผะเหวดร้อยเอ็ด</t>
  </si>
  <si>
    <t>อำเภอศรีสมเด็จ จังหวัดร้อยเอ็ด</t>
  </si>
  <si>
    <t>https://emenscr.nesdc.go.th/viewer/view.html?id=VmZK99oqxxhQBGxGm204</t>
  </si>
  <si>
    <t>รอ.4502-67-0001</t>
  </si>
  <si>
    <t>พัฒนาการท่องเที่ยวเชิงบูรณาการ มหาทานบารมี ประเพณีบุญผะเหวดร้อยเอ็ด</t>
  </si>
  <si>
    <t>อำเภอเกษตรวิสัย จังหวัดร้อยเอ็ด</t>
  </si>
  <si>
    <t>https://emenscr.nesdc.go.th/viewer/view.html?id=1X0yLw8l03FGNkerAYeo</t>
  </si>
  <si>
    <t>รอ 0017-67-0004</t>
  </si>
  <si>
    <t>https://emenscr.nesdc.go.th/viewer/view.html?id=we8Xxk9XzYcodA424lX4</t>
  </si>
  <si>
    <t>รอ 0017-67-0005</t>
  </si>
  <si>
    <t>https://emenscr.nesdc.go.th/viewer/view.html?id=M0zw6YZWKOtQyjGaEmWz</t>
  </si>
  <si>
    <t>รอ.4517-67-0001</t>
  </si>
  <si>
    <t>โครงการท่องเที่ยวเชิงบูรณาการ มหาทานบารมี ประเพรีบุญผะเหวดร้อยเอ็ด</t>
  </si>
  <si>
    <t>อำเภอจังหาร จังหวัดร้อยเอ็ด</t>
  </si>
  <si>
    <t>https://emenscr.nesdc.go.th/viewer/view.html?id=aoN1anazB1TVQkZkaXVJ</t>
  </si>
  <si>
    <t>รอ 0017-67-0006</t>
  </si>
  <si>
    <t>พัฒนาการท่องเที่่ยวเชิงบูรณาการ  กิจกรรมมหาทานบารมีประเพณีบุญผะเหวดร้อยเอ็ด</t>
  </si>
  <si>
    <t>https://emenscr.nesdc.go.th/viewer/view.html?id=Q0LBNya72LsnXz1YEQZr</t>
  </si>
  <si>
    <t>รอ.4519-67-0001</t>
  </si>
  <si>
    <t>อำเภอหนองฮี จังหวัดร้อยเอ็ด</t>
  </si>
  <si>
    <t>https://emenscr.nesdc.go.th/viewer/view.html?id=we8Xxq99OdSonz8zx2o1</t>
  </si>
  <si>
    <t>รอ 0017-67-0007</t>
  </si>
  <si>
    <t>พัฒนาการท่องเที่ยวเชิงบูรณาการ  กิจกรรมหลัก มหาทานบารมี ประเพณีบุญผะเหวดร้อยเอ็ด</t>
  </si>
  <si>
    <t>https://emenscr.nesdc.go.th/viewer/view.html?id=E015dg1JeVtN9pEqg3rK</t>
  </si>
  <si>
    <t>รอ.4507-67-0001</t>
  </si>
  <si>
    <t>โครงการพัฒนาการท่องเที่ยวเชิงบูรณาการกิจกรรมมหาทานบารมีประเพณีบุญผะเหวด จังหวัดร้อยเอ้ด</t>
  </si>
  <si>
    <t>อำเภอโพนทอง จังหวัดร้อยเอ็ด</t>
  </si>
  <si>
    <t>https://emenscr.nesdc.go.th/viewer/view.html?id=R0LlkR2JKlfo08a8ekok</t>
  </si>
  <si>
    <t>รอ.4501-67-0001</t>
  </si>
  <si>
    <t>พัฒนาการท่องเที่ยวเชิงบูรณาการ กิจกรรมหลัก : มหาทานบารมี  ประเพณีบุญผะเหวดร้อยเอ็ด</t>
  </si>
  <si>
    <t>อำเภอเมืองร้อยเอ็ด จังหวัดร้อยเอ็ด</t>
  </si>
  <si>
    <t>https://emenscr.nesdc.go.th/viewer/view.html?id=VmZKjXrjAWcg0EdzrdJ2</t>
  </si>
  <si>
    <t>รอ 0017-67-0008</t>
  </si>
  <si>
    <t>https://emenscr.nesdc.go.th/viewer/view.html?id=G3erBdNz2MS1B0r0oMBe</t>
  </si>
  <si>
    <t>รอ 0017-67-0009</t>
  </si>
  <si>
    <t>พัฒนาการท่องเที่ยวเชิงบูรณาการ กิจกรรมหลัก มหาทานบารมี ประเพณีบุญผะเหวดร้อยเอ็ด (ขบวนที่ 13 กัณฑ์ที่ 10 กัณฑ์สักกบรรพ)</t>
  </si>
  <si>
    <t>https://emenscr.nesdc.go.th/viewer/view.html?id=G3erBLZaoXT1gRmMmj5R</t>
  </si>
  <si>
    <t>รอ 0017-67-0010</t>
  </si>
  <si>
    <t>โครงการพัฒนาการท่องเทีียวเชิงบูรณาการ กิจกรรมหลัก มหาทานบารมี ประเพณีับุญผะเหวดร้อยเอ็ด</t>
  </si>
  <si>
    <t>https://emenscr.nesdc.go.th/viewer/view.html?id=80gGNmyljYHp7Kekr4We</t>
  </si>
  <si>
    <t>รอ 0017-67-0011</t>
  </si>
  <si>
    <t>https://emenscr.nesdc.go.th/viewer/view.html?id=aoN6R94ZzjtK442d2eA3</t>
  </si>
  <si>
    <t>รอ 0017-67-0012</t>
  </si>
  <si>
    <t>โครงการพัฒนาการท่องเที่ยวเชิงบูรณาการ กิจกรรมหลัก มหาทานบารมี ประเพณีบุญผะเหวดร้อยเอ็ด</t>
  </si>
  <si>
    <t>https://emenscr.nesdc.go.th/viewer/view.html?id=mx6YyA9e3rtezBgelVEl</t>
  </si>
  <si>
    <t>รอ 0017-67-0014</t>
  </si>
  <si>
    <t>พัฒนาการท่องเที่ยวเชิงบูรณาการ กิจกรรมหลัก มหาทานบารมี ประเพณีบุญผะเหวดร้อยเอ็ด</t>
  </si>
  <si>
    <t>https://emenscr.nesdc.go.th/viewer/view.html?id=we8OKwlQxEHW4jqazJJg</t>
  </si>
  <si>
    <t>รอ 0017-67-0015</t>
  </si>
  <si>
    <t>https://emenscr.nesdc.go.th/viewer/view.html?id=80gGNnJ9q4HOQQR7Rd4k</t>
  </si>
  <si>
    <t>รอ 0017-67-0016</t>
  </si>
  <si>
    <t>พัฒนาการท่องเที่ยวเชิงบูรณาการ มหาทานบารมี ประเพณีบุญผะเหวดร้อยเอ็ด  (ขบวนนำ A น้อมศรัทธา บูชากัณฑ์เทศน์)</t>
  </si>
  <si>
    <t>https://emenscr.nesdc.go.th/viewer/view.html?id=K0y2zzwg5WHzgdweR53X</t>
  </si>
  <si>
    <t>รอ 0017-67-0017</t>
  </si>
  <si>
    <t>https://emenscr.nesdc.go.th/viewer/view.html?id=E01jwjyejpHpaxqzgmZ1</t>
  </si>
  <si>
    <t>รอ 0017-67-0018</t>
  </si>
  <si>
    <t>https://emenscr.nesdc.go.th/viewer/view.html?id=A0NJl7pRRVsOpxRNEeJk</t>
  </si>
  <si>
    <t>รอ 0017-67-0019</t>
  </si>
  <si>
    <t>https://emenscr.nesdc.go.th/viewer/view.html?id=A0NJlWmXw4tE0WA68xNV</t>
  </si>
  <si>
    <t>รอ 0017-67-0020</t>
  </si>
  <si>
    <t>พัฒนาการท่องเที่ยวเชิงบูรณาการ  มหาทานบารมี ประเพณีบุญผะเหวดร้อยเอ็ด  (กัณฑ์ทานกัณฑ์)</t>
  </si>
  <si>
    <t>https://emenscr.nesdc.go.th/viewer/view.html?id=Q0LarK7WY3cVlnK1E0Y6</t>
  </si>
  <si>
    <t>รอ 0017-67-0021</t>
  </si>
  <si>
    <t>โครงการพัฒนาการท่องเที่ยวเชิงบูรณาการ กิจกรรมหลักมหาทานบารมี ประเพณีบุญผะเหวดร้อยเอ็ด (จัดหาธงผะเหวด/จัดทำซุ้มดอกสะแบง)</t>
  </si>
  <si>
    <t>https://emenscr.nesdc.go.th/viewer/view.html?id=N078JdVo58HLzewLaNea</t>
  </si>
  <si>
    <t>โครงการ : พัฒนาโครงสร้างพื้นฐานและสิ่งอำนวยความสะดวก เชื่อมโยงแหล่งท่องเที่ยวเชิงสร้างสรรค์  กิจกรรมหลัก : พัฒนาเส้นทางเชื่อมโยงแหล่งท่องเที่ยวเชิงสร้างสรรค์  กิจกรรม :  ขยายช่องทางจราจรจาก 2 เป็น 4 ช่องจราจร ทางหลวงหมายเลข 3183 ตอนควบคุม 0101 ตอน</t>
  </si>
  <si>
    <t>โครงการ : พัฒนาโครงสร้างพื้นฐานและสิ่งอำนวยความสะดวก เชื่อมโยงแหล่งท่องเที่ยวเชิงสร้างสรรค์  กิจกรรมหลัก : พัฒนาเส้นทางเชื่อมโยงแหล่งท่องเที่ยวเชิงสร้างสรรค์  กิจกรรม : ขยายช่องจราจรจาก 2 เป็น 4 ช่องทางจราจร ทางหลวงหมายเลข 3212 ตอนควบคุม 0100  ตอน</t>
  </si>
  <si>
    <t>โครงการส่งเสริมและพัฒนาภาคการท่องเที่ยวและบริการ โครงการย่อยส่งเสริมการจัดกิจกรรมเพื่อกระตุ้นตลาดการท่องเที่ยวในจังหวัดสระบุรี กิจกรรมหลักส่งเสริมการท่องเที่ยวในชุมชน กิจกรรมย่อยส่งเสริมและสืบสานประเพณีวัฒนธรรมไทยวนสระบุรี ตานก๋วยสลาก ย้อนตำนาน</t>
  </si>
  <si>
    <t>ชื่อโครงการ</t>
  </si>
  <si>
    <t>ผลการคัดเลือก</t>
  </si>
  <si>
    <t>ผ่าน</t>
  </si>
  <si>
    <t>มหาวิทยาลัยราชภัฏเลย</t>
  </si>
  <si>
    <t>|050101</t>
  </si>
  <si>
    <t>The Mask : การส่งเสริมกิจกรรมท่องเที่ยวตามรอยเมืองหน้ากากบนฐานทุนวัฒนธรรมชุมชน</t>
  </si>
  <si>
    <t>โครงการพัฒนาศักยภาพโบราณสถานภูปราสาท ตำบลสีวิเชียร อำเภอน้ำยืน จังหวัดอุบลราชธานี เพื่อส่งเสริมการท่องเที่ยวและกระตุ้นเศรษฐกิจบริเวณช่องอานม้า</t>
  </si>
  <si>
    <t>โครงการเหล็กล้านนา โบราณโลหะวิทยาสร้างคุณค่า เศรษฐกิจล้านนาสร้างสรรค์</t>
  </si>
  <si>
    <t>มหาวิทยาลัยนครพนม</t>
  </si>
  <si>
    <t>โครงการพัฒนาและยกระดับศักยภาพเมืองท่องเที่ยวยามค่ำคืนเชิงสร้างสรรค์ (Creative Nightlife Tourism) ตามยุทธศาตร์การสร้างประสบการณ์ด้านการท่องเที่ยวคุณค่าสูง</t>
  </si>
  <si>
    <t>โครงการส่งเสริมการท่องเที่ยวเชิงวัฒนธรรมยกระดับผ้าลายมุกจังหวัดนครพนม (คณะเทคโนโลยีอุตสาหกรรม)</t>
  </si>
  <si>
    <t>โครงการส่งเสริมและพัฒนาเพื่อยกระดับเมนูอาหารชุมชน (Fine Dining in Community)</t>
  </si>
  <si>
    <t>ตามรอยชิม วิถีถิ่นอาหารภาคเหนือ (North Food Tourism)</t>
  </si>
  <si>
    <t>การสร้างอัตลักษณ์และยกระดับมาตรฐานอาหารพื้นถิ่นตามชาติพันธุ์( ไทยนางรอง ไทยลาว ไทยเขมร ไทยกวย) ของผู้ประกอบการและชุมชนท่องเที่ยวเพื่อเพิ่มขีดความสามารถในการแข่งขัน บนเส้นทางการท่องเที่ยวเชิงวัฒนธรรมจังหวัดบุรีรัมย์</t>
  </si>
  <si>
    <t>โครงการ “จานใหม่..หัวใจจวบ” การพัฒนานวัตกรรมการท่องเที่ยววิถีประมงพื้นบ้านเชิงสร้างสรรค์อย่างยั่งยืน ด้วยแนวคิดเศรษฐกิจ BCG และ SDG เพื่อเพิ่มขีดความสามารถในการแข่งขันบนฐานอัตลักษณ์ทุนทางวัฒนธรรมจังหวัดประจวบคีรีขันธ์</t>
  </si>
  <si>
    <t xml:space="preserve">โครงการการพัฒนานักสื่อความหมายท้องถิ่นเพื่อสร้างศักยภาพชุมชนท่องเที่ยวในเขตสามจังหวัดชายแดนใต้ </t>
  </si>
  <si>
    <t>โครงการส่งเสริมการท่องเที่ยวโดยชุมชนเชิงสร้างสรรค์สู่ตลาดคุณภาพสูง</t>
  </si>
  <si>
    <t>ยกระดับศักยภาพชุมชนและผู้ประกอบการด้านอาหาร Lanna Gastronomy สู่การท่องเที่ยวเชิงสร้างสรรค์และวัฒนธรรม (Gastronomy Tourism)</t>
  </si>
  <si>
    <t>การกีฬาแห่งประเทศไทย</t>
  </si>
  <si>
    <t>ส่งเสริมการท่องเที่ยวเชิงสร้างสรรค์และวัฒนธรรมวิถีชีวิตชายฝั่งอ่าวไทย</t>
  </si>
  <si>
    <t>โครงการการพัฒนากิจกรรมท่องเที่ยวเชิงสร้างสรรค์และวัฒนธรรมเชื่อมโยงเส้นทางการท่องเที่ยวอำเภอเบตง จังหวัดยะลา</t>
  </si>
  <si>
    <t>โครงการมหกรรมสีสันหน้ากากนานาชาติ Thailand International Mask Carnival</t>
  </si>
  <si>
    <t>โครงการจัดทำสถิติเศรษฐกิจวัฒนธรรมเพื่อยกระดับอุตสาหกรรมวัฒนธรรมสร้างสรรค์ ตามกรอบตัวชี้วัดด้านวัฒนธรรมเพื่อการพัฒนาอย่างยั่งยืนขององค์การยูเนสโก (The Culture 2030 Indicators) (ระยะที่ 2)</t>
  </si>
  <si>
    <t>ไม่ผ่านเข้ารอบ</t>
  </si>
  <si>
    <t>-</t>
  </si>
  <si>
    <t>4B</t>
  </si>
  <si>
    <t>ผ่านเข้ารอบ</t>
  </si>
  <si>
    <t>4A</t>
  </si>
  <si>
    <t>A</t>
  </si>
  <si>
    <t>*F00 หมายถึงโครงการไม่สอดคล้องกับองค์ประกอบและปัจจัยใดของเป้าหมายแผนแม่บทย่อย</t>
  </si>
  <si>
    <t>หมายเหตุ : มีปรับคำ 050101V04F03</t>
  </si>
  <si>
    <t>หมายเหตุ : มีปรับคำ 050101V04F01</t>
  </si>
  <si>
    <t>ira</t>
  </si>
  <si>
    <t>64cfc88108f8437cbd9e1e9f</t>
  </si>
  <si>
    <t>https://emenscr.nesdc.go.th/viewer/view.html?id=64cfc88108f8437cbd9e1e9f</t>
  </si>
  <si>
    <t>64be3040af5e17043d88443d</t>
  </si>
  <si>
    <t>https://emenscr.nesdc.go.th/viewer/view.html?id=64be3040af5e17043d88443d</t>
  </si>
  <si>
    <t>64be3c7e6b56f90436295f20</t>
  </si>
  <si>
    <t>https://emenscr.nesdc.go.th/viewer/view.html?id=64be3c7e6b56f90436295f20</t>
  </si>
  <si>
    <t>64be2e20af5e17043d8843e9</t>
  </si>
  <si>
    <t>https://emenscr.nesdc.go.th/viewer/view.html?id=64be2e20af5e17043d8843e9</t>
  </si>
  <si>
    <t>64c22a7f0274b80437f94d2a</t>
  </si>
  <si>
    <t>https://emenscr.nesdc.go.th/viewer/view.html?id=64c22a7f0274b80437f94d2a</t>
  </si>
  <si>
    <t>64c88c148d1dca680ae463e5</t>
  </si>
  <si>
    <t>https://emenscr.nesdc.go.th/viewer/view.html?id=64c88c148d1dca680ae463e5</t>
  </si>
  <si>
    <t>64ba06fca3b1a20f4c5b2a17</t>
  </si>
  <si>
    <t>https://emenscr.nesdc.go.th/viewer/view.html?id=64ba06fca3b1a20f4c5b2a17</t>
  </si>
  <si>
    <t>64d594c6671a0e79e590c891</t>
  </si>
  <si>
    <t>https://emenscr.nesdc.go.th/viewer/view.html?id=64d594c6671a0e79e590c891</t>
  </si>
  <si>
    <t>64c8a8e1d3a5392f8fe7de16</t>
  </si>
  <si>
    <t>https://emenscr.nesdc.go.th/viewer/view.html?id=64c8a8e1d3a5392f8fe7de16</t>
  </si>
  <si>
    <t>64c76b65e352512f98956182</t>
  </si>
  <si>
    <t>https://emenscr.nesdc.go.th/viewer/view.html?id=64c76b65e352512f98956182</t>
  </si>
  <si>
    <t>64c234f00274b80437f95023</t>
  </si>
  <si>
    <t>https://emenscr.nesdc.go.th/viewer/view.html?id=64c234f00274b80437f95023</t>
  </si>
  <si>
    <t>64d484890df91d2f7789f7b6</t>
  </si>
  <si>
    <t>https://emenscr.nesdc.go.th/viewer/view.html?id=64d484890df91d2f7789f7b6</t>
  </si>
  <si>
    <t>64c78f918d1dca680ae461f6</t>
  </si>
  <si>
    <t>https://emenscr.nesdc.go.th/viewer/view.html?id=64c78f918d1dca680ae461f6</t>
  </si>
  <si>
    <t>64bfa9c7d3a5392f8fe7d918</t>
  </si>
  <si>
    <t>https://emenscr.nesdc.go.th/viewer/view.html?id=64bfa9c7d3a5392f8fe7d918</t>
  </si>
  <si>
    <t>โครงการเพื่อขับเคลื่อนการบรรลุเป้าหมายตามยุทธศาสตร์ชาติ ประจำปีงบประมาณ 2566 - 2568 เทียบองค์ประกอบและปัจจัยของห่วงโซ่คุณค่าฯ (FVCT) (ฉบับเดิม) กับห่วงโซ่คุณค่าฯ (FVCT) (ฉบับแก้ไข) (พ.ศ. 2567-2570)</t>
  </si>
  <si>
    <t>ข้อเสนอโครงการสำคัญ 2568 ที่ผ่านเข้ารอบ</t>
  </si>
  <si>
    <t>ห่วงโซ่คุณค่าฯ (FVCT) (ฉบับเดิม)</t>
  </si>
  <si>
    <t>ห่วงโซ่คุณค่าฯ (FVCT) (ฉบับแก้ไข) (พ.ศ. 2567-2570)</t>
  </si>
  <si>
    <t xml:space="preserve">หมายเหตุ : ตัวอักษรสีแดง หมายถึง องค์ประกอบ/ปัจจัยที่มีการแก้ไข </t>
  </si>
  <si>
    <t>วันที่เริ่มต้นโครงการ ปรับ</t>
  </si>
  <si>
    <t>วันที่สิ้นสุดโครงการ ปรับ</t>
  </si>
  <si>
    <t>รหัส Y1 หลัก</t>
  </si>
  <si>
    <t>รหัสเป้าหมายแผนแม่บทย่อย Y1 (หลัก)</t>
  </si>
  <si>
    <t>รหัสปัจจัย (หลัก)</t>
  </si>
  <si>
    <t>FVCT VER3 หลัก clean ตาม eMENSCR</t>
  </si>
  <si>
    <t>รหัส Y1 รอง</t>
  </si>
  <si>
    <t>รหัสเป้าหมายแผนแม่บทย่อย Y1 (รอง)</t>
  </si>
  <si>
    <t>รหัสปัจจัย (รอง)</t>
  </si>
  <si>
    <t>FVCT VER3 รอง clean ตาม eMENSCR</t>
  </si>
  <si>
    <t>ลิ้งค์</t>
  </si>
  <si>
    <t>โครงการปกติ 2565</t>
  </si>
  <si>
    <t xml:space="preserve"> โครงการพัฒนาศูนย์อุตสาหกรรมวัฒนธรรมสร้างสรรค์แห่งประเทศไทย  (Thailand Cultural and Creative Industries Center) ต่อยอดจากศูนย์วัฒนธรรมฯ ระยะที่ ๒  เพื่อผลักดันประเทศไทยเป็นประเทศชั้นนำของโลกด้าน Soft Power ด้วยเศรษฐกิจวัฒนธรรม </t>
  </si>
  <si>
    <t>ปรับปรุงข้อเสนอโครงการ 2566</t>
  </si>
  <si>
    <t>v2_050101</t>
  </si>
  <si>
    <t>https://emenscr.nesdc.go.th/viewer/view.html?id=6422d38652eb4b14205ce83c</t>
  </si>
  <si>
    <t>https://emenscr.nesdc.go.th/viewer/view.html?id=64250e6b31107d5c3a7fef1b</t>
  </si>
  <si>
    <t>โครงการปกติ 2566</t>
  </si>
  <si>
    <t>https://emenscr.nesdc.go.th/viewer/view.html?id=64101fad0d0e124460ea418c</t>
  </si>
  <si>
    <t>https://emenscr.nesdc.go.th/viewer/view.html?id=63ec5fdcecd30773351f7487</t>
  </si>
  <si>
    <t>https://emenscr.nesdc.go.th/viewer/view.html?id=63d0fcfebc532c3057077b13</t>
  </si>
  <si>
    <t>https://emenscr.nesdc.go.th/viewer/view.html?id=63d9e2bd2b6d9141b15c946c</t>
  </si>
  <si>
    <t>https://emenscr.nesdc.go.th/viewer/view.html?id=63d38f1b37f22f3054889107</t>
  </si>
  <si>
    <t>https://emenscr.nesdc.go.th/viewer/view.html?id=63d251cf5ed9493056facd5f</t>
  </si>
  <si>
    <t>https://emenscr.nesdc.go.th/viewer/view.html?id=63d1030c491d7c3de4de5ee3</t>
  </si>
  <si>
    <t xml:space="preserve">โครงการ : พัฒนาโครงสร้างพื้นฐานและสิ่งอำนวยความสะดวก เชื่อมโยงแหล่งท่องเที่ยวเชิงสร้างสรรค์  กิจกรรมหลัก : พัฒนาเส้นทางเชื่อมโยงแหล่งท่องเที่ยวเชิงสร้างสรรค์  กิจกรรม :  ขยายช่องทางจราจรจาก 2 เป็น 4 ช่องจราจร ทางหลวงหมายเลข 3183 ตอนควบคุม 0101 ตอน แยกไปเขื่อนเจ้าพระยา - คลองมอญ  ระหว่าง กม.12+123 - กม.13+123 </t>
  </si>
  <si>
    <t>https://emenscr.nesdc.go.th/viewer/view.html?id=63da1bc59c2ec541aa2e9432</t>
  </si>
  <si>
    <t xml:space="preserve">โครงการ : พัฒนาโครงสร้างพื้นฐานและสิ่งอำนวยความสะดวก เชื่อมโยงแหล่งท่องเที่ยวเชิงสร้างสรรค์  กิจกรรมหลัก : พัฒนาเส้นทางเชื่อมโยงแหล่งท่องเที่ยวเชิงสร้างสรรค์  กิจกรรม : ขยายช่องจราจรจาก 2 เป็น 4 ช่องทางจราจร ทางหลวงหมายเลข 3212 ตอนควบคุม 0100  ตอน คุ้งสำเภา - ไร่พัฒนา ระหว่าง กม.5+100 - กม.6+600 </t>
  </si>
  <si>
    <t>https://emenscr.nesdc.go.th/viewer/view.html?id=63da1ea623d2e141b3fab6b5</t>
  </si>
  <si>
    <t xml:space="preserve">โครงการพัฒนาศักยภาพการบริหารจัดการด้านความปลอดภัยเพื่อการท่องเที่ยวแบบบูรณาการ   กิจกรรมหลัก :  พัฒนาความปลอดภัยของการท่องเที่ยวทั้งด้านอาชญากรรม ด้านอุบัติเหตุ ด้านสาธารณสุขและด้านธรรมชาติ   กิจกรรมย่อย :  งานติดตั้งราวกันอันตราย ทางหลวงหมายเลข 3454 ตอนควบคุม 0100 ตอน แยกเข้าโรงเรียนคุรุประชาสรรค์ -  สะพานของโครงการฯ ชัณสูตร ระหว่าง กม.3+000- กม.13+000 (เป็นแห่ง ๆ) ปริมาณงาน 9,240 เมตร </t>
  </si>
  <si>
    <t>https://emenscr.nesdc.go.th/viewer/view.html?id=63da2bfa03c54c1a963ac6ca</t>
  </si>
  <si>
    <t xml:space="preserve">โครงการส่งเสริมการบริหารจัดการด้านการท่องเที่ยว	</t>
  </si>
  <si>
    <t>https://emenscr.nesdc.go.th/viewer/view.html?id=63da2fb201784141abb03ca2</t>
  </si>
  <si>
    <t>https://emenscr.nesdc.go.th/viewer/view.html?id=63da02ec01784141abb03c44</t>
  </si>
  <si>
    <t>https://emenscr.nesdc.go.th/viewer/view.html?id=63da134e9c2ec541aa2e941d</t>
  </si>
  <si>
    <t xml:space="preserve">โครงการพัฒนาศักยภาพการบริหารจัดการด้านความปลอดภัยเพื่อการท่องเที่ยวแบบบูรณาการ   กิจกรรมหลัก :  พัฒนาความปลอดภัยของการท่องเที่ยวทั้งด้านอาชญากรรม ด้านอุบัติเหตุ ด้านสาธารณสุขและด้านธรรมชาติ   กิจกรรมย่อย :  งานติดตั้งไฟฟ้าแสงสว่าง High Mast บนทางหลวงหมายเลข 32 ตอนควบคุม 0400 ตอน โพนางดำออก - ท่าฉนวน ระหว่าง กม.115+000 - กม.145+000 (บริเวณร่องกลาง เป็นแห่ง ๆ)  ปริมาณงาน 40 ต้น </t>
  </si>
  <si>
    <t>https://emenscr.nesdc.go.th/viewer/view.html?id=63da26824cd2361a9cf8c0ba</t>
  </si>
  <si>
    <t>https://emenscr.nesdc.go.th/viewer/view.html?id=63db6f552b6d9141b15c955a</t>
  </si>
  <si>
    <t xml:space="preserve">โครงการส่งเสริมเส้นทางการท่องเที่ยวกลุ่มจังหวัดสนุก (เที่ยวสนุก สุขสบาย)  กิจกรรมปั่นจักรยานเชื่อมโยง 3 ธรรม 3 จังหวัด (สกลนคร-นครพนม-มุกดาหาร) </t>
  </si>
  <si>
    <t>https://emenscr.nesdc.go.th/viewer/view.html?id=63db51c501784141abb03cfd</t>
  </si>
  <si>
    <t>https://emenscr.nesdc.go.th/viewer/view.html?id=63db74b24cd2361a9cf8c2d6</t>
  </si>
  <si>
    <t xml:space="preserve">โครงการพัฒนาการท่องเที่ยวพหุวัฒนธรรมด้านประวัติศาสตร์และวัฒนธรรม </t>
  </si>
  <si>
    <t>https://emenscr.nesdc.go.th/viewer/view.html?id=63db387d03c54c1a963ac800</t>
  </si>
  <si>
    <t>https://emenscr.nesdc.go.th/viewer/view.html?id=63db57689c2ec541aa2e94bc</t>
  </si>
  <si>
    <t>https://emenscr.nesdc.go.th/viewer/view.html?id=63db71666d1ffe1aa85399e8</t>
  </si>
  <si>
    <t xml:space="preserve">โครงการส่งเสริมการท่องเที่ยวเชิงประวัติศาสตร์พระนครคีรี - เมืองเพชร </t>
  </si>
  <si>
    <t>https://emenscr.nesdc.go.th/viewer/view.html?id=63db759423d2e141b3fab773</t>
  </si>
  <si>
    <t>https://emenscr.nesdc.go.th/viewer/view.html?id=63dc8e954cd2361a9cf8c412</t>
  </si>
  <si>
    <t>https://emenscr.nesdc.go.th/viewer/view.html?id=63dc8e8801784141abb03d76</t>
  </si>
  <si>
    <t>https://emenscr.nesdc.go.th/viewer/view.html?id=63dc960a23d2e141b3fab7ca</t>
  </si>
  <si>
    <t>https://emenscr.nesdc.go.th/viewer/view.html?id=63dcab9101784141abb03d89</t>
  </si>
  <si>
    <t xml:space="preserve">โครงการส่งเสริมการท่องเที่ยวและยกระดับผลิตภัณฑ์สินค้าด้านการท่องเที่ยว กิจกรรม สีสันอีอีซี (Colors of EEC) </t>
  </si>
  <si>
    <t>https://emenscr.nesdc.go.th/viewer/view.html?id=63dcb0b101784141abb03d8f</t>
  </si>
  <si>
    <t>https://emenscr.nesdc.go.th/viewer/view.html?id=63dcc0ad4cd2361a9cf8c4ca</t>
  </si>
  <si>
    <t>https://emenscr.nesdc.go.th/viewer/view.html?id=63dcc9a801784141abb03db7</t>
  </si>
  <si>
    <t xml:space="preserve">พัฒนาด้านการท่องเที่ยวและบริการ / จัดกิจกรรมการท่องเที่ยวเชิงกีฬาการวิ่ง Green Trail Run @ Khao Yai </t>
  </si>
  <si>
    <t>https://emenscr.nesdc.go.th/viewer/view.html?id=63dcd7e92b6d9141b15c95fc</t>
  </si>
  <si>
    <t xml:space="preserve">พัฒนาด้านการท่องเที่ยวและบริการ / จัดกิจกรรมน้อมรำลึกสมเด็จพระนเรศวรมหาราชกู้แผ่นดิน ประจำปี 2566  </t>
  </si>
  <si>
    <t>https://emenscr.nesdc.go.th/viewer/view.html?id=63dce0704cd2361a9cf8c55c</t>
  </si>
  <si>
    <t>https://emenscr.nesdc.go.th/viewer/view.html?id=63de2bc703c54c1a963acb85</t>
  </si>
  <si>
    <t>https://emenscr.nesdc.go.th/viewer/view.html?id=63de3ff52b6d9141b15c9605</t>
  </si>
  <si>
    <t>https://emenscr.nesdc.go.th/viewer/view.html?id=63de441b23d2e141b3fab814</t>
  </si>
  <si>
    <t>https://emenscr.nesdc.go.th/viewer/view.html?id=63df74b901784141abb03ddb</t>
  </si>
  <si>
    <t>https://emenscr.nesdc.go.th/viewer/view.html?id=63e0ba814cd2361a9cf8c76d</t>
  </si>
  <si>
    <t>https://emenscr.nesdc.go.th/viewer/view.html?id=63e0bbf84cd2361a9cf8c773</t>
  </si>
  <si>
    <t>https://emenscr.nesdc.go.th/viewer/view.html?id=63e1d3554cd2361a9cf8c8be</t>
  </si>
  <si>
    <t>https://emenscr.nesdc.go.th/viewer/view.html?id=63e4aa18fceadd7336a59ad9</t>
  </si>
  <si>
    <t xml:space="preserve">โครงการส่งเสริมกิจกรรมระดับนานาชาติ </t>
  </si>
  <si>
    <t>https://emenscr.nesdc.go.th/viewer/view.html?id=63e4ad02fceadd7336a59ae1</t>
  </si>
  <si>
    <t>https://emenscr.nesdc.go.th/viewer/view.html?id=63e4c455a4d6264912788ecd</t>
  </si>
  <si>
    <t>https://emenscr.nesdc.go.th/viewer/view.html?id=63e4eda8b4e8c549053a5b60</t>
  </si>
  <si>
    <t>https://emenscr.nesdc.go.th/viewer/view.html?id=63e5c4c0ecd30773351f7261</t>
  </si>
  <si>
    <t>https://emenscr.nesdc.go.th/viewer/view.html?id=63e5c9c4a4d6264912789034</t>
  </si>
  <si>
    <t>https://emenscr.nesdc.go.th/viewer/view.html?id=63e5f384a4d62649127890e9</t>
  </si>
  <si>
    <t>https://emenscr.nesdc.go.th/viewer/view.html?id=63e9b763ecd30773351f72f6</t>
  </si>
  <si>
    <t>https://emenscr.nesdc.go.th/viewer/view.html?id=63e9cc21b321824906b75e09</t>
  </si>
  <si>
    <t xml:space="preserve">โครงการเพิ่มมูลค่าทางเศรษฐกิจด้วยทุนทางวัฒนธรรม ค่าใช้จ่ายในการส่งเสริมอัตลักษณ์ชุมชน อัตลักษณ์ไทย สู่เส้นทางท่องเที่่ยวทางวัฒนธรรม </t>
  </si>
  <si>
    <t>https://emenscr.nesdc.go.th/viewer/view.html?id=63e9f1dab4e8c549053a6163</t>
  </si>
  <si>
    <t>https://emenscr.nesdc.go.th/viewer/view.html?id=63e06ad623d2e141b3fab82f</t>
  </si>
  <si>
    <t>ลย.4207-66-0004</t>
  </si>
  <si>
    <t>https://emenscr.nesdc.go.th/viewer/view.html?id=63e07be5fa97461a952404a4</t>
  </si>
  <si>
    <t>https://emenscr.nesdc.go.th/viewer/view.html?id=63e33b1e03c54c1a963ad15c</t>
  </si>
  <si>
    <t>https://emenscr.nesdc.go.th/viewer/view.html?id=63e36aa38d48ef490cf55be1</t>
  </si>
  <si>
    <t>https://emenscr.nesdc.go.th/viewer/view.html?id=63e45d784f4b54733c3fa677</t>
  </si>
  <si>
    <t>https://emenscr.nesdc.go.th/viewer/view.html?id=63e47bed728aa67344ffdb08</t>
  </si>
  <si>
    <t>https://emenscr.nesdc.go.th/viewer/view.html?id=63e49dbb728aa67344ffdb20</t>
  </si>
  <si>
    <t>https://emenscr.nesdc.go.th/viewer/view.html?id=63e60f98728aa67344ffdbe7</t>
  </si>
  <si>
    <t>https://emenscr.nesdc.go.th/viewer/view.html?id=63e065ba4cd2361a9cf8c5c0</t>
  </si>
  <si>
    <t>https://emenscr.nesdc.go.th/viewer/view.html?id=63e343c5fa97461a952409ff</t>
  </si>
  <si>
    <t>https://emenscr.nesdc.go.th/viewer/view.html?id=63e348d5a242e06f3ea32636</t>
  </si>
  <si>
    <t>https://emenscr.nesdc.go.th/viewer/view.html?id=63e462b5a4d6264912788cfc</t>
  </si>
  <si>
    <t>https://emenscr.nesdc.go.th/viewer/view.html?id=63e3254d23d2e141b3fab97c</t>
  </si>
  <si>
    <t>https://emenscr.nesdc.go.th/viewer/view.html?id=63e60146ecd30773351f72ac</t>
  </si>
  <si>
    <t>https://emenscr.nesdc.go.th/viewer/view.html?id=63e331924cd2361a9cf8cb78</t>
  </si>
  <si>
    <t>https://emenscr.nesdc.go.th/viewer/view.html?id=63eaf1bafceadd7336a59c92</t>
  </si>
  <si>
    <t>https://emenscr.nesdc.go.th/viewer/view.html?id=63eafbee728aa67344ffdcee</t>
  </si>
  <si>
    <t>https://emenscr.nesdc.go.th/viewer/view.html?id=63eafc28fceadd7336a59ca1</t>
  </si>
  <si>
    <t>https://emenscr.nesdc.go.th/viewer/view.html?id=63eb0cca8d48ef490cf56655</t>
  </si>
  <si>
    <t>https://emenscr.nesdc.go.th/viewer/view.html?id=63eb67c38d48ef490cf56936</t>
  </si>
  <si>
    <t>https://emenscr.nesdc.go.th/viewer/view.html?id=63eb342efceadd7336a59cf2</t>
  </si>
  <si>
    <t>https://emenscr.nesdc.go.th/viewer/view.html?id=63eb578eb321824906b763b7</t>
  </si>
  <si>
    <t>https://emenscr.nesdc.go.th/viewer/view.html?id=63eb604d8d48ef490cf56918</t>
  </si>
  <si>
    <t>https://emenscr.nesdc.go.th/viewer/view.html?id=63eb809a4f4b54733c3fa926</t>
  </si>
  <si>
    <t>https://emenscr.nesdc.go.th/viewer/view.html?id=63eb0410fceadd7336a59ca9</t>
  </si>
  <si>
    <t>https://emenscr.nesdc.go.th/viewer/view.html?id=63eb3898fceadd7336a59cf9</t>
  </si>
  <si>
    <t>https://emenscr.nesdc.go.th/viewer/view.html?id=63eb12934f4b54733c3fa8ac</t>
  </si>
  <si>
    <t>https://emenscr.nesdc.go.th/viewer/view.html?id=63ec5b91ecd30773351f747a</t>
  </si>
  <si>
    <t>https://emenscr.nesdc.go.th/viewer/view.html?id=63ec5ee0a4d6264912789baa</t>
  </si>
  <si>
    <t>โครงการ  : การพัฒนากิจกรรมและการตลาดเพื่อส่งเสริมการท่องเที่ยวเชิงสร้างสรรค์	 กิจกรรมหลัก : การส่งเสริมการตลาดและการประชาสัมพันธ์เพื่อเพิ่มประสิทธิภาพด้านการท่องเที่ยว กิจกรรมย่อย : การส่งเสริมและประชาสัมพันธ์การท่องเที่ยวเชิงสร้างสรรค์ จังหวัดเชียงราย</t>
  </si>
  <si>
    <t>https://emenscr.nesdc.go.th/viewer/view.html?id=63ec7ea74f4b54733c3fa97e</t>
  </si>
  <si>
    <t>https://emenscr.nesdc.go.th/viewer/view.html?id=63ec9e338d48ef490cf56cf8</t>
  </si>
  <si>
    <t>โครงการ  : เชียงรายเมืองเกษตรสร้างสรรค์มูลค่าสูงสู่การพัฒนา (ชา กาแฟและสมุนไพร) กิจกรรมหลัก : การส่งเสริมกิจกรรมการท่องเที่ยวเชิงสร้างสรรค์ Tea &amp; Coffee Festival	 กิจกรรมย่อย : Tea &amp; Coffee Festival “เชียงราย เมืองชากาแฟ”</t>
  </si>
  <si>
    <t>https://emenscr.nesdc.go.th/viewer/view.html?id=63ec8567ecd30773351f74b1</t>
  </si>
  <si>
    <t>โครงการ  : การพัฒนากิจกรรมและการตลาดเพื่อส่งเสริมการท่องเที่ยวเชิงสร้างสรรค์	 กิจกรรมหลัก : การพัฒนากิจกรรมและผลิตภัณฑ์เพื่อส่งเสริมการท่องเที่ยว กิจกรรมย่อย : การส่งเสริมการท่องเที่ยวเชิงกีฬาเพื่อสนับสนุนจังหวัดเชียงรายให้เป็น Sport City</t>
  </si>
  <si>
    <t>https://emenscr.nesdc.go.th/viewer/view.html?id=63ec69398d48ef490cf56b26</t>
  </si>
  <si>
    <t>https://emenscr.nesdc.go.th/viewer/view.html?id=63ec95758d48ef490cf56c87</t>
  </si>
  <si>
    <t>https://emenscr.nesdc.go.th/viewer/view.html?id=63ec6346728aa67344ffddbb</t>
  </si>
  <si>
    <t xml:space="preserve">พัฒนาชุมชนท่องเที่ยว OTOP นวัตวิถี เชิงคุณภาพเพื่อการพัฒนาที่ยั่งยืน </t>
  </si>
  <si>
    <t>https://emenscr.nesdc.go.th/viewer/view.html?id=63eda4ac728aa67344ffde56</t>
  </si>
  <si>
    <t>https://emenscr.nesdc.go.th/viewer/view.html?id=63eda593ecd30773351f751d</t>
  </si>
  <si>
    <t>https://emenscr.nesdc.go.th/viewer/view.html?id=63edd2bcecd30773351f7566</t>
  </si>
  <si>
    <t xml:space="preserve">โครงการสร้างสรรค์ผลิตภัณฑ์วัฒนธรรมไทย (Cultural Product of Thailand : CPOT) เพื่อส่งเสริมการท่องเที่ยวชุมชน  </t>
  </si>
  <si>
    <t>https://emenscr.nesdc.go.th/viewer/view.html?id=63ede66efceadd7336a59ea1</t>
  </si>
  <si>
    <t xml:space="preserve">โครงการเงินอุดหนุนเฉพาะกิจ เงินอุดหนุนสำหรับสนับสนุนงบประมาณเพื่อดำเนินการพัฒนาแหล่งท่องเที่ยว </t>
  </si>
  <si>
    <t>https://emenscr.nesdc.go.th/viewer/view.html?id=63ede76a4f4b54733c3faa4e</t>
  </si>
  <si>
    <t>https://emenscr.nesdc.go.th/viewer/view.html?id=63ede271a4d626491278a14f</t>
  </si>
  <si>
    <t>https://emenscr.nesdc.go.th/viewer/view.html?id=63edeaf3a4d626491278a1d5</t>
  </si>
  <si>
    <t>https://emenscr.nesdc.go.th/viewer/view.html?id=63edf3e7b4e8c549053a6ec8</t>
  </si>
  <si>
    <t>https://emenscr.nesdc.go.th/viewer/view.html?id=63ef21d5fceadd7336a59f27</t>
  </si>
  <si>
    <t>https://emenscr.nesdc.go.th/viewer/view.html?id=63ef32a18d48ef490cf574d9</t>
  </si>
  <si>
    <t>https://emenscr.nesdc.go.th/viewer/view.html?id=63ef40eeb321824906b77092</t>
  </si>
  <si>
    <t>https://emenscr.nesdc.go.th/viewer/view.html?id=63f0d2f0b321824906b77175</t>
  </si>
  <si>
    <t>https://emenscr.nesdc.go.th/viewer/view.html?id=63f0d94ab4e8c549053a7384</t>
  </si>
  <si>
    <t>https://emenscr.nesdc.go.th/viewer/view.html?id=63f0e7eb4f4b54733c3fab5f</t>
  </si>
  <si>
    <t>https://emenscr.nesdc.go.th/viewer/view.html?id=63f1ca59b321824906b77190</t>
  </si>
  <si>
    <t>https://emenscr.nesdc.go.th/viewer/view.html?id=63f1de68b321824906b77198</t>
  </si>
  <si>
    <t xml:space="preserve">โครงการงานสักการะพระบรมราชานุสาวรีย์ รัชกาลที่ 5 สืบสานประเพณีของดีอำเภอจอมบึง                                  </t>
  </si>
  <si>
    <t>https://emenscr.nesdc.go.th/viewer/view.html?id=63f2eac8b321824906b772a5</t>
  </si>
  <si>
    <t>https://emenscr.nesdc.go.th/viewer/view.html?id=63f2f6538d48ef490cf5783e</t>
  </si>
  <si>
    <t xml:space="preserve">โครงการส่งเสริมการท่องเที่ยวเชิงประวัติศาสตร์ วัฒนธรรม และประเพณีจังหวัดฉะเชิงเทรา    </t>
  </si>
  <si>
    <t>https://emenscr.nesdc.go.th/viewer/view.html?id=63f6cf878d48ef490cf58577</t>
  </si>
  <si>
    <t xml:space="preserve">โครงการเสริมสร้างภาพลักษณ์ การตลาดและการประชาสัมพันธ์การท่องเที่ยว </t>
  </si>
  <si>
    <t>https://emenscr.nesdc.go.th/viewer/view.html?id=63f6d551fceadd7336a5a23b</t>
  </si>
  <si>
    <t>https://emenscr.nesdc.go.th/viewer/view.html?id=63f6e541b321824906b781c3</t>
  </si>
  <si>
    <t>https://emenscr.nesdc.go.th/viewer/view.html?id=63f6e6294f4b54733c3fae13</t>
  </si>
  <si>
    <t>https://emenscr.nesdc.go.th/viewer/view.html?id=63f6f3d88d48ef490cf58708</t>
  </si>
  <si>
    <t>https://emenscr.nesdc.go.th/viewer/view.html?id=63f18f28728aa67344ffdfc7</t>
  </si>
  <si>
    <t>https://emenscr.nesdc.go.th/viewer/view.html?id=63f45d9eb4e8c549053a7bba</t>
  </si>
  <si>
    <t>https://emenscr.nesdc.go.th/viewer/view.html?id=63f48c60b4e8c549053a7d87</t>
  </si>
  <si>
    <t>https://emenscr.nesdc.go.th/viewer/view.html?id=63f48f0f4f4b54733c3fad0c</t>
  </si>
  <si>
    <t xml:space="preserve">โครงการส่งเสริมประเพณีและวัฒนธรรม ประเพณีแห่ยักษ์คุจังหวัดอำนาจเจริญ </t>
  </si>
  <si>
    <t>https://emenscr.nesdc.go.th/viewer/view.html?id=63f70aa8b4e8c549053a84f7</t>
  </si>
  <si>
    <t>https://emenscr.nesdc.go.th/viewer/view.html?id=63f82bb6b321824906b78700</t>
  </si>
  <si>
    <t>https://emenscr.nesdc.go.th/viewer/view.html?id=63f091cab321824906b7715e</t>
  </si>
  <si>
    <t>https://emenscr.nesdc.go.th/viewer/view.html?id=63f334d9b4e8c549053a7811</t>
  </si>
  <si>
    <t xml:space="preserve">โครงการประชาสัมพันธ์และสร้างภาพลักษณ์ที่ดีทางการท่องเที่ยวจังหวัดกระบี่ </t>
  </si>
  <si>
    <t>https://emenscr.nesdc.go.th/viewer/view.html?id=63f830fbb4e8c549053a892e</t>
  </si>
  <si>
    <t xml:space="preserve">โครงการส่งเสริมการท่องเที่ยวชุมชน </t>
  </si>
  <si>
    <t>v3_050101V01F02</t>
  </si>
  <si>
    <t>https://emenscr.nesdc.go.th/viewer/view.html?id=63f842d4fceadd7336a5a351</t>
  </si>
  <si>
    <t xml:space="preserve">การส่งเสริมสร้างความรู้ความเข้าใจในรูปแบบการท่องเที่ยว เพื่อสร้างภาพลักษณ์การท่องเที่ยวจังหวัดแม่ฮ่องสอน ในยุค New Normal </t>
  </si>
  <si>
    <t>https://emenscr.nesdc.go.th/viewer/view.html?id=63f884ac8d48ef490cf59036</t>
  </si>
  <si>
    <t>https://emenscr.nesdc.go.th/viewer/view.html?id=63f1927eecd30773351f7689</t>
  </si>
  <si>
    <t xml:space="preserve">ลำพูนเมืองแห่งการท่องเที่ยวเชิงวัฒนธรรมและอัตลักษณ์วิถี สู่เศรษฐกิจสรรสร้าง </t>
  </si>
  <si>
    <t>https://emenscr.nesdc.go.th/viewer/view.html?id=63f3319b4f4b54733c3fac15</t>
  </si>
  <si>
    <t>https://emenscr.nesdc.go.th/viewer/view.html?id=63f3396db321824906b776ca</t>
  </si>
  <si>
    <t>https://emenscr.nesdc.go.th/viewer/view.html?id=63f8291b8d48ef490cf58b9f</t>
  </si>
  <si>
    <t>https://emenscr.nesdc.go.th/viewer/view.html?id=63f8388cb4e8c549053a8988</t>
  </si>
  <si>
    <t>หน่วยงานขึ้นตรงต่อนายกรัฐมนตรี</t>
  </si>
  <si>
    <t>https://emenscr.nesdc.go.th/viewer/view.html?id=63f8589a8d48ef490cf58d2f</t>
  </si>
  <si>
    <t>https://emenscr.nesdc.go.th/viewer/view.html?id=63f82680b321824906b786de</t>
  </si>
  <si>
    <t xml:space="preserve">เทศกาลอ่าวนางบีทเฟสติวัล (AONANG BEAT FESTIVAL) </t>
  </si>
  <si>
    <t>https://emenscr.nesdc.go.th/viewer/view.html?id=63f83522a4d626491278bd69</t>
  </si>
  <si>
    <t xml:space="preserve">โครงการส่งเสริมเศรษฐกิจและการท่องเที่ยวชุมชนด้านฐานธรรมชาติ วัฒนธรรม และภูมิปัญญาท้องถิ่น กิจกรรมจัดงานของดีบ้านโป่ง "เทศกาลอาหารอร่อยและของดี 127 ปี" </t>
  </si>
  <si>
    <t>https://emenscr.nesdc.go.th/viewer/view.html?id=63f584958d48ef490cf58116</t>
  </si>
  <si>
    <t>https://emenscr.nesdc.go.th/viewer/view.html?id=63fc1a604f4b54733c3fafa2</t>
  </si>
  <si>
    <t>https://emenscr.nesdc.go.th/viewer/view.html?id=63fc1cfc728aa67344ffe3f8</t>
  </si>
  <si>
    <t>https://emenscr.nesdc.go.th/viewer/view.html?id=63fc2e4efceadd7336a5a482</t>
  </si>
  <si>
    <t>https://emenscr.nesdc.go.th/viewer/view.html?id=63fc3d24fceadd7336a5a4a4</t>
  </si>
  <si>
    <t>https://emenscr.nesdc.go.th/viewer/view.html?id=63fc6c58fceadd7336a5a507</t>
  </si>
  <si>
    <t>https://emenscr.nesdc.go.th/viewer/view.html?id=63fc7ba1b321824906b7922a</t>
  </si>
  <si>
    <t>https://emenscr.nesdc.go.th/viewer/view.html?id=63fc18d0a4d626491278c34f</t>
  </si>
  <si>
    <t>https://emenscr.nesdc.go.th/viewer/view.html?id=63fc30d8b4e8c549053a90b1</t>
  </si>
  <si>
    <t>https://emenscr.nesdc.go.th/viewer/view.html?id=63fc65ed728aa67344ffe486</t>
  </si>
  <si>
    <t>https://emenscr.nesdc.go.th/viewer/view.html?id=63fc74a5ecd30773351f7bc5</t>
  </si>
  <si>
    <t>https://emenscr.nesdc.go.th/viewer/view.html?id=63fc400eb4e8c549053a912a</t>
  </si>
  <si>
    <t>https://emenscr.nesdc.go.th/viewer/view.html?id=63fc39394f4b54733c3fafe4</t>
  </si>
  <si>
    <t xml:space="preserve">โครงการพัฒนาด้านท่องเที่ยวและบริการ กิจกรรม เพิ่มประสิทธิภาพการแข่งขันในด้านการท่องเที่ยวมรดกโลกจังหวัดสุโขทัย </t>
  </si>
  <si>
    <t>https://emenscr.nesdc.go.th/viewer/view.html?id=63fc52468d48ef490cf59437</t>
  </si>
  <si>
    <t xml:space="preserve">ประชาสัมพันธ์งานแผ่นดินสมเด็จพระนารายณ์มหาราช ประจำปี 2566 </t>
  </si>
  <si>
    <t>https://emenscr.nesdc.go.th/viewer/view.html?id=63fc60678d48ef490cf5952c</t>
  </si>
  <si>
    <t>https://emenscr.nesdc.go.th/viewer/view.html?id=63fc3330728aa67344ffe438</t>
  </si>
  <si>
    <t>https://emenscr.nesdc.go.th/viewer/view.html?id=63fc3739728aa67344ffe442</t>
  </si>
  <si>
    <t>https://emenscr.nesdc.go.th/viewer/view.html?id=63fc3870728aa67344ffe44a</t>
  </si>
  <si>
    <t>https://emenscr.nesdc.go.th/viewer/view.html?id=63fdb3b8b321824906b797c0</t>
  </si>
  <si>
    <t>https://emenscr.nesdc.go.th/viewer/view.html?id=63fdb375fceadd7336a5a61a</t>
  </si>
  <si>
    <t>https://emenscr.nesdc.go.th/viewer/view.html?id=63fdc112a4d626491278cf83</t>
  </si>
  <si>
    <t>https://emenscr.nesdc.go.th/viewer/view.html?id=63fdc788728aa67344ffe5e3</t>
  </si>
  <si>
    <t>https://emenscr.nesdc.go.th/viewer/view.html?id=63febed5b321824906b79c5e</t>
  </si>
  <si>
    <t>https://emenscr.nesdc.go.th/viewer/view.html?id=63fec3218d48ef490cf5a176</t>
  </si>
  <si>
    <t>https://emenscr.nesdc.go.th/viewer/view.html?id=63fee834728aa67344ffe688</t>
  </si>
  <si>
    <t>https://emenscr.nesdc.go.th/viewer/view.html?id=63fef923b321824906b79eec</t>
  </si>
  <si>
    <t>https://emenscr.nesdc.go.th/viewer/view.html?id=63ff1c1e8d48ef490cf5a6b2</t>
  </si>
  <si>
    <t>https://emenscr.nesdc.go.th/viewer/view.html?id=63ff1f2db321824906b7a26a</t>
  </si>
  <si>
    <t>https://emenscr.nesdc.go.th/viewer/view.html?id=63ff23b5fceadd7336a5a752</t>
  </si>
  <si>
    <t>https://emenscr.nesdc.go.th/viewer/view.html?id=63ff086ffceadd7336a5a71b</t>
  </si>
  <si>
    <t xml:space="preserve">ส่งเสริมการท่องเที่ยวจังหวัดกาฬสินธุ์ ส่งเสริมกิจกรรมการท่องเที่ยวจังหวัดกาฬสินธุ์ ส่งเสริมขนบธรรมเนียมประเพณีเทศกาล “มาฆปูรณมีบูชา” ทะเลธุงอีสาน จังหวัดกาฬสินธุ์   </t>
  </si>
  <si>
    <t>https://emenscr.nesdc.go.th/viewer/view.html?id=63ff19844f4b54733c3fb234</t>
  </si>
  <si>
    <t>https://emenscr.nesdc.go.th/viewer/view.html?id=64a3b6b00aa0e80f57a650e9</t>
  </si>
  <si>
    <t>https://emenscr.nesdc.go.th/viewer/view.html?id=64a3e7daa3b1a20f4c5ad4ed</t>
  </si>
  <si>
    <t>https://emenscr.nesdc.go.th/viewer/view.html?id=64a7cbcdb19a7b17b9e5260a</t>
  </si>
  <si>
    <t xml:space="preserve">ปรับปรุงซ่อมแซมบ่อน้ำพุร้อน บ้านหนองแห้ง ตำบลเมืองปอน อำเภอขุนยวม จังหวัดแม่ฮ่องสอน </t>
  </si>
  <si>
    <t>https://emenscr.nesdc.go.th/viewer/view.html?id=64a50c24d73cdb17c7bcf056</t>
  </si>
  <si>
    <t>https://emenscr.nesdc.go.th/viewer/view.html?id=64a77baaeec8b40f4632283e</t>
  </si>
  <si>
    <t>https://emenscr.nesdc.go.th/viewer/view.html?id=64a78f260a88eb17bf755bc6</t>
  </si>
  <si>
    <t>https://emenscr.nesdc.go.th/viewer/view.html?id=64a530bdd73cdb17c7bcf08d</t>
  </si>
  <si>
    <t>https://emenscr.nesdc.go.th/viewer/view.html?id=64a579ce22ab130f452a5797</t>
  </si>
  <si>
    <t>https://emenscr.nesdc.go.th/viewer/view.html?id=64a789b7d73cdb17c7bcf180</t>
  </si>
  <si>
    <t>https://emenscr.nesdc.go.th/viewer/view.html?id=64a5157eeec8b40f463220ae</t>
  </si>
  <si>
    <t>https://emenscr.nesdc.go.th/viewer/view.html?id=64abbe76a3b1a20f4c5aebb8</t>
  </si>
  <si>
    <t>https://emenscr.nesdc.go.th/viewer/view.html?id=640a0a8d728aa67344ffeb17</t>
  </si>
  <si>
    <t>https://emenscr.nesdc.go.th/viewer/view.html?id=640a0013fceadd7336a5abe2</t>
  </si>
  <si>
    <t>https://emenscr.nesdc.go.th/viewer/view.html?id=640ac9264f4b54733c3fb72e</t>
  </si>
  <si>
    <t>https://emenscr.nesdc.go.th/viewer/view.html?id=640ea2adfceadd7336a5ad41</t>
  </si>
  <si>
    <t>https://emenscr.nesdc.go.th/viewer/view.html?id=640eadf7728aa67344ffec78</t>
  </si>
  <si>
    <t xml:space="preserve">โครงการพัฒนาศักยภาพรูปแบบการท่องเที่ยวของจังหวัดในมิติที่หลากหลาย สืบสานประเพณีวัฒนธรรมและอัตลักษณ์ให้เกิดความสมดุลและยั่งยืน </t>
  </si>
  <si>
    <t>https://emenscr.nesdc.go.th/viewer/view.html?id=641a9ef1fa7c0d08aa6997fd</t>
  </si>
  <si>
    <t>https://emenscr.nesdc.go.th/viewer/view.html?id=641ab52a652a2449ff86fb83</t>
  </si>
  <si>
    <t>https://emenscr.nesdc.go.th/viewer/view.html?id=641bc162bdb6fd5c330322e3</t>
  </si>
  <si>
    <t xml:space="preserve">การส่งเสริมกระบวนการท่องเที่ยวเชิงเกษตรสร้างสรรค์บนฐานทรัพยากรชุมชน </t>
  </si>
  <si>
    <t>https://emenscr.nesdc.go.th/viewer/view.html?id=641c7c39bdb6fd5c33032e14</t>
  </si>
  <si>
    <t>https://emenscr.nesdc.go.th/viewer/view.html?id=642d585252eb4b14205cf389</t>
  </si>
  <si>
    <t>https://emenscr.nesdc.go.th/viewer/view.html?id=642fbff74c7477142637bdaf</t>
  </si>
  <si>
    <t>https://emenscr.nesdc.go.th/viewer/view.html?id=643e7838976e434966a8c6fe</t>
  </si>
  <si>
    <t>https://emenscr.nesdc.go.th/viewer/view.html?id=644b7d4856ddcb04f398a9cc</t>
  </si>
  <si>
    <t>https://emenscr.nesdc.go.th/viewer/view.html?id=644b8cad56ddcb04f398aa22</t>
  </si>
  <si>
    <t>https://emenscr.nesdc.go.th/viewer/view.html?id=644b9b21ccd42704eb9efb2a</t>
  </si>
  <si>
    <t>https://emenscr.nesdc.go.th/viewer/view.html?id=644b9d61ccd42704eb9efb2f</t>
  </si>
  <si>
    <t>https://emenscr.nesdc.go.th/viewer/view.html?id=644b79e022b6421efa00eda9</t>
  </si>
  <si>
    <t>https://emenscr.nesdc.go.th/viewer/view.html?id=644b82b776f4e604f29dcb19</t>
  </si>
  <si>
    <t>https://emenscr.nesdc.go.th/viewer/view.html?id=644b96a676f4e604f29dcb68</t>
  </si>
  <si>
    <t>https://emenscr.nesdc.go.th/viewer/view.html?id=644b399dee49531ef1a25bb6</t>
  </si>
  <si>
    <t>https://emenscr.nesdc.go.th/viewer/view.html?id=644b504e56ddcb04f398a965</t>
  </si>
  <si>
    <t>https://emenscr.nesdc.go.th/viewer/view.html?id=644b675b22b6421efa00e986</t>
  </si>
  <si>
    <t>https://emenscr.nesdc.go.th/viewer/view.html?id=644b800a76f4e604f29dcb08</t>
  </si>
  <si>
    <t>https://emenscr.nesdc.go.th/viewer/view.html?id=644b9950ef409004ec1c2e8b</t>
  </si>
  <si>
    <t>https://emenscr.nesdc.go.th/viewer/view.html?id=644b916722b6421efa00f856</t>
  </si>
  <si>
    <t>https://emenscr.nesdc.go.th/viewer/view.html?id=644b3818287a891ef74a5e34</t>
  </si>
  <si>
    <t>https://emenscr.nesdc.go.th/viewer/view.html?id=644e9ee9286d3d75760fffc8</t>
  </si>
  <si>
    <t>https://emenscr.nesdc.go.th/viewer/view.html?id=6401d74eb321824906b7b067</t>
  </si>
  <si>
    <t>https://emenscr.nesdc.go.th/viewer/view.html?id=6406c407728aa67344ffe8e6</t>
  </si>
  <si>
    <t>https://emenscr.nesdc.go.th/viewer/view.html?id=6406cfec4f4b54733c3fb450</t>
  </si>
  <si>
    <t>https://emenscr.nesdc.go.th/viewer/view.html?id=6406dee08d48ef490cf5b98d</t>
  </si>
  <si>
    <t>https://emenscr.nesdc.go.th/viewer/view.html?id=6406e5b5ecd30773351f7ffc</t>
  </si>
  <si>
    <t>https://emenscr.nesdc.go.th/viewer/view.html?id=6406f0a1ecd30773351f8013</t>
  </si>
  <si>
    <t>https://emenscr.nesdc.go.th/viewer/view.html?id=6406f15cecd30773351f8017</t>
  </si>
  <si>
    <t>https://emenscr.nesdc.go.th/viewer/view.html?id=6409b796ecd30773351f8251</t>
  </si>
  <si>
    <t>https://emenscr.nesdc.go.th/viewer/view.html?id=6409d23afceadd7336a5abdc</t>
  </si>
  <si>
    <t>https://emenscr.nesdc.go.th/viewer/view.html?id=6422aeacbdb6fd5c33035c46</t>
  </si>
  <si>
    <t>https://emenscr.nesdc.go.th/viewer/view.html?id=6422b386bdb6fd5c33035d14</t>
  </si>
  <si>
    <t xml:space="preserve">โครงกรสร้างเสริม พัฒนากิจกรรมการท่องเที่ยวสู่ Smart Tourism (กิจกรรมเปิดพื้นที่สร้างสรรค์สู่การท่องเที่ยวทางวัฒนธรรมวิถีลุ่มภู) </t>
  </si>
  <si>
    <t>https://emenscr.nesdc.go.th/viewer/view.html?id=6426bcc552eb4b14205cee30</t>
  </si>
  <si>
    <t>https://emenscr.nesdc.go.th/viewer/view.html?id=6426db1e31107d5c3a80253e</t>
  </si>
  <si>
    <t>https://emenscr.nesdc.go.th/viewer/view.html?id=6433afa321529c142b7a5584</t>
  </si>
  <si>
    <t>https://emenscr.nesdc.go.th/viewer/view.html?id=6524d6f34da00e1bb8582cf3</t>
  </si>
  <si>
    <t>https://emenscr.nesdc.go.th/viewer/view.html?id=6524d962a58f511bc0c0b89f</t>
  </si>
  <si>
    <t>https://emenscr.nesdc.go.th/viewer/view.html?id=64004b6afceadd7336a5a7c4</t>
  </si>
  <si>
    <t>https://emenscr.nesdc.go.th/viewer/view.html?id=64007e43ecd30773351f7ec6</t>
  </si>
  <si>
    <t>https://emenscr.nesdc.go.th/viewer/view.html?id=64033a9ab4e8c549053ab227</t>
  </si>
  <si>
    <t>https://emenscr.nesdc.go.th/viewer/view.html?id=64045e3bfceadd7336a5a8fc</t>
  </si>
  <si>
    <t>https://emenscr.nesdc.go.th/viewer/view.html?id=64099aabfceadd7336a5ab90</t>
  </si>
  <si>
    <t>https://emenscr.nesdc.go.th/viewer/view.html?id=64180d55fa7c0d08aa69881f</t>
  </si>
  <si>
    <t>https://emenscr.nesdc.go.th/viewer/view.html?id=64192bf464c008446934e3b2</t>
  </si>
  <si>
    <t>https://emenscr.nesdc.go.th/viewer/view.html?id=640008b6ecd30773351f7df6</t>
  </si>
  <si>
    <t>https://emenscr.nesdc.go.th/viewer/view.html?id=640016e4b321824906b7a504</t>
  </si>
  <si>
    <t>https://emenscr.nesdc.go.th/viewer/view.html?id=640065a4728aa67344ffe79e</t>
  </si>
  <si>
    <t>https://emenscr.nesdc.go.th/viewer/view.html?id=640075cdecd30773351f7ebb</t>
  </si>
  <si>
    <t>https://emenscr.nesdc.go.th/viewer/view.html?id=640174c3b4e8c549053aae1f</t>
  </si>
  <si>
    <t>https://emenscr.nesdc.go.th/viewer/view.html?id=640863aab321824906b7c113</t>
  </si>
  <si>
    <t>https://emenscr.nesdc.go.th/viewer/view.html?id=641814ec00b67d08a43a8846</t>
  </si>
  <si>
    <t>https://emenscr.nesdc.go.th/viewer/view.html?id=642514b84cc6a01428d44039</t>
  </si>
  <si>
    <t>https://emenscr.nesdc.go.th/viewer/view.html?id=6400261e8d48ef490cf5aae3</t>
  </si>
  <si>
    <t>https://emenscr.nesdc.go.th/viewer/view.html?id=6401638bfceadd7336a5a826</t>
  </si>
  <si>
    <t>https://emenscr.nesdc.go.th/viewer/view.html?id=6411505d64c008446934dfbe</t>
  </si>
  <si>
    <t>https://emenscr.nesdc.go.th/viewer/view.html?id=6418177afa7c0d08aa698910</t>
  </si>
  <si>
    <t>https://emenscr.nesdc.go.th/viewer/view.html?id=6418253e64c008446934e349</t>
  </si>
  <si>
    <t>https://emenscr.nesdc.go.th/viewer/view.html?id=6418360f0d0e124460ea4638</t>
  </si>
  <si>
    <t xml:space="preserve">โครงการพัฒนาการท่องเที่ยวเชิงบูรณาการ (ส่งเสริมการรับรู้ให้จังหวัดร้อยเอ็ดเป็นเป้าหมายการท่องเที่ยว) </t>
  </si>
  <si>
    <t>https://emenscr.nesdc.go.th/viewer/view.html?id=64080827a4d626491278f1fd</t>
  </si>
  <si>
    <t>https://emenscr.nesdc.go.th/viewer/view.html?id=64105402f2aa244461ab8970</t>
  </si>
  <si>
    <t>https://emenscr.nesdc.go.th/viewer/view.html?id=640167748d48ef490cf5b095</t>
  </si>
  <si>
    <t>https://emenscr.nesdc.go.th/viewer/view.html?id=641830950deee808afc718fc</t>
  </si>
  <si>
    <t>https://emenscr.nesdc.go.th/viewer/view.html?id=641987430deee808afc72174</t>
  </si>
  <si>
    <t>https://emenscr.nesdc.go.th/viewer/view.html?id=642148574cc6a01428d43b67</t>
  </si>
  <si>
    <t xml:space="preserve">โครงการ Krabi GOes Local Tourism </t>
  </si>
  <si>
    <t>https://emenscr.nesdc.go.th/viewer/view.html?id=63ef3c17a4d626491278a619</t>
  </si>
  <si>
    <t>https://emenscr.nesdc.go.th/viewer/view.html?id=63f88b17728aa67344ffe3b0</t>
  </si>
  <si>
    <t>อย.1412-67-0001</t>
  </si>
  <si>
    <t>งานเทศกาลเข้าพรรษา ประเพณีแห่เทียนพรรษาทางน้ำ</t>
  </si>
  <si>
    <t>อำเภอเสนา จังหวัดพระนครศรีอยุธยา</t>
  </si>
  <si>
    <t>โครงการปกติ 2567</t>
  </si>
  <si>
    <t>https://emenscr.nesdc.go.th/viewer/view.html?id=6646e2d49349501f91150993</t>
  </si>
  <si>
    <t>อย.1407-67-0001</t>
  </si>
  <si>
    <t>มหาราชาคู่แผ่นดิน พระเจ้าตากสินมหาราช</t>
  </si>
  <si>
    <t>อำเภอบางปะหัน จังหวัดพระนครศรีอยุธยา</t>
  </si>
  <si>
    <t>https://emenscr.nesdc.go.th/viewer/view.html?id=6646de819ca7362ad8e9335c</t>
  </si>
  <si>
    <t>อย.1406-67-0001</t>
  </si>
  <si>
    <t>ส่งเสริมการท่องเที่ยวในอำเภอรอบนอก</t>
  </si>
  <si>
    <t>อำเภอบางปะอิน จังหวัดพระนครศรีอยุธยา</t>
  </si>
  <si>
    <t>https://emenscr.nesdc.go.th/viewer/view.html?id=6646de049349501f9115098a</t>
  </si>
  <si>
    <t>อย.1403-67-0001</t>
  </si>
  <si>
    <t>ตามรอยอารยธรรมโบราณ ตระการตาปราสาทนครหลวง</t>
  </si>
  <si>
    <t>อำเภอนครหลวง จังหวัดพระนครศรีอยุธยา</t>
  </si>
  <si>
    <t>https://emenscr.nesdc.go.th/viewer/view.html?id=6646dbbc362bdb1f93f83351</t>
  </si>
  <si>
    <t>อย 02.31-67-0004</t>
  </si>
  <si>
    <t>https://emenscr.nesdc.go.th/viewer/view.html?id=663c5a82995a3a1f8f166863</t>
  </si>
  <si>
    <t>อย 02.31-67-0001</t>
  </si>
  <si>
    <t>https://emenscr.nesdc.go.th/viewer/view.html?id=663b3bd5362bdb1f93f82d33</t>
  </si>
  <si>
    <t>อย 0031-67-0003</t>
  </si>
  <si>
    <t>มหกรรมนาฏดนตรี เปิดตำนานการแสดงลิเก</t>
  </si>
  <si>
    <t>https://emenscr.nesdc.go.th/viewer/view.html?id=6633674e55fb162ad959e2ec</t>
  </si>
  <si>
    <t>อย 0031-67-0002</t>
  </si>
  <si>
    <t>https://emenscr.nesdc.go.th/viewer/view.html?id=660cff0d995a3a1f8f165ea8</t>
  </si>
  <si>
    <t>อย 0031-67-0001</t>
  </si>
  <si>
    <t>https://emenscr.nesdc.go.th/viewer/view.html?id=660cec449ca7362ad8e86f0b</t>
  </si>
  <si>
    <t>อย 0017-67-0007</t>
  </si>
  <si>
    <t>https://emenscr.nesdc.go.th/viewer/view.html?id=6634a912d5f7b32ada42f9e9</t>
  </si>
  <si>
    <t>https://emenscr.nesdc.go.th/viewer/view.html?id=6570631d66940b3b333378bb</t>
  </si>
  <si>
    <t>อพท 105-67-0002</t>
  </si>
  <si>
    <t>โครงการส่งเสริมการตลาดและการประชาสัมพันธ์ด้านการท่องเที่ยวของจังหวัด กิจกรรม :ส่งเสริมการท่องเที่ยวอำเภอภูเรือ จังหวัดเลย  : ช๊อป ชิม ชิลล์ @ภูเรือ</t>
  </si>
  <si>
    <t>https://emenscr.nesdc.go.th/viewer/view.html?id=664322239ca7362ad8e912bb</t>
  </si>
  <si>
    <t>https://emenscr.nesdc.go.th/viewer/view.html?id=6572e44262e90d5c6fffe37b</t>
  </si>
  <si>
    <t>https://emenscr.nesdc.go.th/viewer/view.html?id=658a60d9bcbd745c67dd5f52</t>
  </si>
  <si>
    <t>อบ 0018-67-0001</t>
  </si>
  <si>
    <t xml:space="preserve">งานเทศกาลประเพณีแห่เทียนพรรษาจังหวัดอุบลราชธานี </t>
  </si>
  <si>
    <t>https://emenscr.nesdc.go.th/viewer/view.html?id=6643233fd5f7b32ada4310ab</t>
  </si>
  <si>
    <t>https://emenscr.nesdc.go.th/viewer/view.html?id=658be13c3b1d2f5c666249c0</t>
  </si>
  <si>
    <t>อน 0019-67-0001</t>
  </si>
  <si>
    <t>โครงการส่งเสริมและสนับสนุนท่องเที่ยววิถีชุมชนจังหวัดอุทัยธานี</t>
  </si>
  <si>
    <t>https://emenscr.nesdc.go.th/viewer/view.html?id=6641fece9ca7362ad8e90cd7</t>
  </si>
  <si>
    <t>อน 0017-67-0004</t>
  </si>
  <si>
    <t>โครงการ ดนตรีอุทัยธานียามเย็น (Melody of UthaiThani)</t>
  </si>
  <si>
    <t>https://emenscr.nesdc.go.th/viewer/view.html?id=66419d1ba23f531f99a2899d</t>
  </si>
  <si>
    <t>https://emenscr.nesdc.go.th/viewer/view.html?id=65447aa4849df01bb9255bf9</t>
  </si>
  <si>
    <t>https://emenscr.nesdc.go.th/viewer/view.html?id=657530d4a4da863b27b1fde2</t>
  </si>
  <si>
    <t>https://emenscr.nesdc.go.th/viewer/view.html?id=6575283266940b3b333379dd</t>
  </si>
  <si>
    <t>อท.1504-67-0006</t>
  </si>
  <si>
    <t>เทศกาลกินกระท้อน "ทองใบใหญ่"</t>
  </si>
  <si>
    <t>https://emenscr.nesdc.go.th/viewer/view.html?id=664436909ca7362ad8e918cb</t>
  </si>
  <si>
    <t>อท.1504-67-0005</t>
  </si>
  <si>
    <t>สืบสานประเพณีงานบุญโขลกแป้งขนมจีน (วัดสว่างอารมณ์)</t>
  </si>
  <si>
    <t>https://emenscr.nesdc.go.th/viewer/view.html?id=664434829ca7362ad8e91884</t>
  </si>
  <si>
    <t>อท.1504-67-0004</t>
  </si>
  <si>
    <t>งานแสดงแสง สี เสียง ตำนานพระตำหนักคำหยาด</t>
  </si>
  <si>
    <t>https://emenscr.nesdc.go.th/viewer/view.html?id=664431fa55fb162ad95a0020</t>
  </si>
  <si>
    <t>อท.1504-67-0003</t>
  </si>
  <si>
    <t>Phothong run for life (minimarathon)</t>
  </si>
  <si>
    <t>https://emenscr.nesdc.go.th/viewer/view.html?id=66442d60995a3a1f8f166b6c</t>
  </si>
  <si>
    <t>https://emenscr.nesdc.go.th/viewer/view.html?id=65348f38a58f511bc0c0be21</t>
  </si>
  <si>
    <t>อท.1503-67-0004</t>
  </si>
  <si>
    <t>งานประเพณีแข่งขันเรือยาว</t>
  </si>
  <si>
    <t>https://emenscr.nesdc.go.th/viewer/view.html?id=664428e255fb162ad959ff1d</t>
  </si>
  <si>
    <t>อท.1503-67-0003</t>
  </si>
  <si>
    <t>งานมหกรรมกลองนานาชาติและพิธีไหว้ครูกลอง</t>
  </si>
  <si>
    <t>https://emenscr.nesdc.go.th/viewer/view.html?id=66126b31362bdb1f93f8254f</t>
  </si>
  <si>
    <t>อท.1503-67-0002</t>
  </si>
  <si>
    <t>พิธีสดุดีคนดีศรีแผ่นดิน “พันท้ายนรสิงห์”</t>
  </si>
  <si>
    <t>https://emenscr.nesdc.go.th/viewer/view.html?id=65b9fed355fb162ad9591f24</t>
  </si>
  <si>
    <t>2567-02-29</t>
  </si>
  <si>
    <t>https://emenscr.nesdc.go.th/viewer/view.html?id=657481c0a4da863b27b1fddd</t>
  </si>
  <si>
    <t>อท.1502-67-0004</t>
  </si>
  <si>
    <t>งานรำลึกบูรพมหากษัตริยาธิราชเจ้า สมเด็จพระนเรศวรมหาราช</t>
  </si>
  <si>
    <t>https://emenscr.nesdc.go.th/viewer/view.html?id=661be9be55fb162ad9596ff1</t>
  </si>
  <si>
    <t>อท.1502-67-0003</t>
  </si>
  <si>
    <t>https://emenscr.nesdc.go.th/viewer/view.html?id=661ba228d5f7b32ada42851e</t>
  </si>
  <si>
    <t>อท.1502-67-0002</t>
  </si>
  <si>
    <t>https://emenscr.nesdc.go.th/viewer/view.html?id=661a95369349501f9114fc7e</t>
  </si>
  <si>
    <t>อท.1502-67-0001</t>
  </si>
  <si>
    <t>งานมหกรรมลิเกและศิลปวัฒนธรรม</t>
  </si>
  <si>
    <t>https://emenscr.nesdc.go.th/viewer/view.html?id=661a8f4ed5f7b32ada4284f7</t>
  </si>
  <si>
    <t>https://emenscr.nesdc.go.th/viewer/view.html?id=6536306ba58f511bc0c0be43</t>
  </si>
  <si>
    <t>https://emenscr.nesdc.go.th/viewer/view.html?id=6535f35e849df01bb92556c9</t>
  </si>
  <si>
    <t>อต 0031-67-0002</t>
  </si>
  <si>
    <t xml:space="preserve">พัฒนาการท่องเที่ยวเชิงศิลปะ วัฒนธรรม ประเพณีและภูมิปัญญาท้องถิ่น กิจกรรมยกระดับงานเทศกาลกินปลากินไข่ ชมแพไฟ จังหวัดอุตรดิตถ์        </t>
  </si>
  <si>
    <t>https://emenscr.nesdc.go.th/viewer/view.html?id=664b1a349349501f91150ace</t>
  </si>
  <si>
    <t>อต 0017-67-0003</t>
  </si>
  <si>
    <t>การจัดงานลางสาดและลองกองหวาน</t>
  </si>
  <si>
    <t>https://emenscr.nesdc.go.th/viewer/view.html?id=664b37d5a23f531f99a29024</t>
  </si>
  <si>
    <t>https://emenscr.nesdc.go.th/viewer/view.html?id=658158b83b1d2f5c6662166f</t>
  </si>
  <si>
    <t>อด 02.72-67-0002</t>
  </si>
  <si>
    <t>กิจกรรม ส่งเสริมการท่องเที่ยวเส่งเสริมการท่องเที่ยวเพื่อรองรับการจัดงานมหกรรมพืชสวนโลกในพื้นที่กลุ่มจังหวัดภาคตะวันออกเฉียงเหนือตอนบน 1</t>
  </si>
  <si>
    <t>สำนักงานการท่องเที่ยวและกีฬาจังหวัดอุดรธานี</t>
  </si>
  <si>
    <t>https://emenscr.nesdc.go.th/viewer/view.html?id=664b0854a23f531f99a28fe2</t>
  </si>
  <si>
    <t>อด 0031-67-0003</t>
  </si>
  <si>
    <t>โครงการยกระดับมาตรฐานอุตสาหกรรมไมซ์ การกีฬา การท่องเที่ยวเชิงคุณค่า โดยใช้ศักยภาพและอัตลักษณ์ของจังหวัดอุดรธานี กิจกรรม มหกรรมถนนอาหาร "อุดรเลิศรส" และการแสดงศิลปวัฒนธรรม (UD Taste Festival2024)</t>
  </si>
  <si>
    <t>https://emenscr.nesdc.go.th/viewer/view.html?id=6641de6a18a7ad2adbc482fa</t>
  </si>
  <si>
    <t>อด 0031-67-0002</t>
  </si>
  <si>
    <t>โครงการ "ยกระดับงานเฉลิมฉลองวันก่อตั้งเมืองอุดรธานี" ในมิติวัฒนธรรม ครบ 131 ปี ในปี พ.ศ. 2567</t>
  </si>
  <si>
    <t>https://emenscr.nesdc.go.th/viewer/view.html?id=6641c9dc995a3a1f8f1669ab</t>
  </si>
  <si>
    <t>https://emenscr.nesdc.go.th/viewer/view.html?id=655c6c2e19d0a33b26c4e1d9</t>
  </si>
  <si>
    <t>อด 0001-67-0001</t>
  </si>
  <si>
    <t>โครงการยกระดับมาตรฐานอุตสาหกรรมไมซ์ การกีฬา การท่องเที่ยวเชิงคุณค่า โดยใช้ศักยภาพและอัตลักษณ์ของจังหวัดอุดรธานี กิจกรรม ประชาสัมพันธ์การเตรียมความพร้อมจัดงานมหกรรมพืชสวนโลกจังหวัดอุดรธานี พ.ศ. 2569</t>
  </si>
  <si>
    <t>สำนักงานประชาสัมพันธ์จังหวัดอุดรธานี</t>
  </si>
  <si>
    <t>https://emenscr.nesdc.go.th/viewer/view.html?id=66471522995a3a1f8f166ecf</t>
  </si>
  <si>
    <t>https://emenscr.nesdc.go.th/viewer/view.html?id=6570329e19d0a33b26c4e578</t>
  </si>
  <si>
    <t>สห 0031-67-0001</t>
  </si>
  <si>
    <t>โครงการส่งเสริมประชาสัมพันธ์ด้านการท่องเที่ยวผ่านเรื่องเล่าจังหวัดสิงห์บุรี กิจกรรมหลักส่งเสริมการท่องเที่ยวเชิงประวัติศาสตร์และวิถีชีวิต กิจกรรมย่อยส่งเสริมการท่องเที่ยวเชิงวัฒนธรรม เพื่อเพิ่มมูลค่าทางเศรษฐกิจ และการทำนุบำรุงรักษาวัฒนธรรมสิงห์บุรีที่ยั่งยืน</t>
  </si>
  <si>
    <t>สำนักงานวัฒนธรรมจังหวัดสิงห์บุรี</t>
  </si>
  <si>
    <t>https://emenscr.nesdc.go.th/viewer/view.html?id=6639f1b7995a3a1f8f1667da</t>
  </si>
  <si>
    <t>สส 02.59-67-0003</t>
  </si>
  <si>
    <t>โครงการส่งเสริมการท่องเที่ยววิถีถิ่นจังหวัดสมุทรสงคราม  ตะวันรอนที่ดอนหอยหลอด ประจำปี พ.ศ. 2567</t>
  </si>
  <si>
    <t>https://emenscr.nesdc.go.th/viewer/view.html?id=6642f06d995a3a1f8f166a61</t>
  </si>
  <si>
    <t>สส 02.59-67-0001</t>
  </si>
  <si>
    <t>โครงการมหกรรมท่องเที่ยววัฒนธรรม ประเพณี ชาติพันธุ์ กลุ่มจังหวัดภาคกลางตอนล่าง 2</t>
  </si>
  <si>
    <t>https://emenscr.nesdc.go.th/viewer/view.html?id=6641d45855fb162ad959f3d2</t>
  </si>
  <si>
    <t>สส 0031-67-0002</t>
  </si>
  <si>
    <t>โครงการนาฏดุริยกวีแผ่นดินสยาม ประจำปี พ.ศ. 2567</t>
  </si>
  <si>
    <t>https://emenscr.nesdc.go.th/viewer/view.html?id=6642d2d8a23f531f99a28a6d</t>
  </si>
  <si>
    <t>สส 0031-67-0001</t>
  </si>
  <si>
    <t>โครงการย้อนรอยวิถีชีวิตวัฒนธรรมแห่งสายน้ำแม่กลอง ประจำปี พ.ศ. 2567</t>
  </si>
  <si>
    <t>https://emenscr.nesdc.go.th/viewer/view.html?id=6642cad055fb162ad959f5a5</t>
  </si>
  <si>
    <t>สศส.04-67-0007</t>
  </si>
  <si>
    <t>https://emenscr.nesdc.go.th/viewer/view.html?id=66559650a23f531f99a2931c</t>
  </si>
  <si>
    <t xml:space="preserve">โครงการพัฒนาต่อยอดเครื่องประดับเพื่อการท่องเที่ยวชุมชนเก่าแก่เชิงสร้างสรรค์บนถนนสายอัญมณีและเครื่องประดับในกรุงเทพมหานคร (ย่านบางรัก ย่านสัมพันธวงศ์ ย่านพระนคร)  </t>
  </si>
  <si>
    <t>https://emenscr.nesdc.go.th/viewer/view.html?id=658a4be662e90d5c6f002804</t>
  </si>
  <si>
    <t>สร 02.67-67-0001</t>
  </si>
  <si>
    <t>โครงการพัฒนาและส่งเสริมอุตสาหกรรมการท่องเที่ยวในกลุ่มจังหวัดนครชัยบุรินทร์</t>
  </si>
  <si>
    <t>สำนักงานการท่องเที่ยวและกีฬาจังหวัดสุรินทร์</t>
  </si>
  <si>
    <t>https://emenscr.nesdc.go.th/viewer/view.html?id=66433359d5f7b32ada4311f7</t>
  </si>
  <si>
    <t>https://emenscr.nesdc.go.th/viewer/view.html?id=6566b5bebcbd745c67dd0531</t>
  </si>
  <si>
    <t>สร 0017-67-0002</t>
  </si>
  <si>
    <t>โครงการการพัฒนาและส่งเสริมการท่องเที่ยววิถีสุรินทร์ กิจกรรมหลัก : การพัฒนาและยกระดับการท่องเที่ยววิถีสุรินทร์ กิจกรรมย่อย : มหกรรมแห่เทียนและตักบาตรบนหลังช้างจังหวัดสุรินทร์ ประจำปี 2567</t>
  </si>
  <si>
    <t>https://emenscr.nesdc.go.th/viewer/view.html?id=664c65419ca7362ad8e94b01</t>
  </si>
  <si>
    <t>สพ 0031-67-0002</t>
  </si>
  <si>
    <t>โครงการส่งเสริมการท่องเที่ยวจังหวัดสุพรรณบุรี  (สำนักงานวัฒนธรรมจังหวัดสุพรรณบุรี)</t>
  </si>
  <si>
    <t>https://emenscr.nesdc.go.th/viewer/view.html?id=6641cbada23f531f99a289e0</t>
  </si>
  <si>
    <t>https://emenscr.nesdc.go.th/viewer/view.html?id=65572e8e62e90d5c6fffc50e</t>
  </si>
  <si>
    <t>https://emenscr.nesdc.go.th/viewer/view.html?id=65571d767482073b2da5871a</t>
  </si>
  <si>
    <t>https://emenscr.nesdc.go.th/viewer/view.html?id=655718653b1d2f5c6661d95f</t>
  </si>
  <si>
    <t>สบ 02.62-67-0004</t>
  </si>
  <si>
    <t>จัดงานส่งเสริมการท่องเที่ยวเชิงอัตลักษณ์ อำเภอมวกเหล็ก จังหวัดสระบุรี (MEAT &amp; MILK FESTIVAL)</t>
  </si>
  <si>
    <t>https://emenscr.nesdc.go.th/viewer/view.html?id=66fa3abeb3a87e424086d4f8</t>
  </si>
  <si>
    <t>สบ 02.62-67-0002</t>
  </si>
  <si>
    <t>ส่งเสริมการท่องเที่ยววัดพระพุทธบาทราชวรมหาวิหารตามรอยเสด็จนมัสการรอยพระพุทธบาท ยุคสมัยสมเด็จพระเจ้าทรงธรรม</t>
  </si>
  <si>
    <t>https://emenscr.nesdc.go.th/viewer/view.html?id=66331469d5f7b32ada42f6e5</t>
  </si>
  <si>
    <t>https://emenscr.nesdc.go.th/viewer/view.html?id=6577ca2d3b1d2f5c6661faef</t>
  </si>
  <si>
    <t>https://emenscr.nesdc.go.th/viewer/view.html?id=660cddd0a23f531f99a27ef8</t>
  </si>
  <si>
    <t>สน 0031-67-0002</t>
  </si>
  <si>
    <t xml:space="preserve">จัดงานประเพณีไหลเรือไฟ ไหว้สาพญาเต่างอย </t>
  </si>
  <si>
    <t>https://emenscr.nesdc.go.th/viewer/view.html?id=66fa6cb24a283942339dafb6</t>
  </si>
  <si>
    <t>https://emenscr.nesdc.go.th/viewer/view.html?id=65601f59bcbd745c67dd00fa</t>
  </si>
  <si>
    <t>สท 02.64-67-0006</t>
  </si>
  <si>
    <t>กิจกรรมวิ่งท่องเที่ยวกลางคืน (NIGHT  RUN)</t>
  </si>
  <si>
    <t>https://emenscr.nesdc.go.th/viewer/view.html?id=66556bcea23f531f99a292e5</t>
  </si>
  <si>
    <t>สท 02.64-67-0005</t>
  </si>
  <si>
    <t>กิจกรรมส่งเสริมการเป็นเมืองแห่งหัตถกรรมและศิลปะพื้นบ้าน (Sukhothai Creative City)</t>
  </si>
  <si>
    <t>https://emenscr.nesdc.go.th/viewer/view.html?id=665563099349501f91150dbb</t>
  </si>
  <si>
    <t>สท 02.64-67-0004</t>
  </si>
  <si>
    <t>ส่งเสริมสนับสนุนการท่องเที่ยวเชิงกีฬาเทรลรันนิ่ง (Trail Running) จังหวัดสุโขทัย</t>
  </si>
  <si>
    <t>https://emenscr.nesdc.go.th/viewer/view.html?id=665551f218a7ad2adbc4df7c</t>
  </si>
  <si>
    <t>สท 02.64-67-0003</t>
  </si>
  <si>
    <t>โครงการพัฒนาการท่องเที่ยวการประชุมและจัดนิทรรศการสู่ระดับนานาชาติ กิจกรรม ส่งเสริมและเชื่อมโยงแหล่งท่องเที่ยวในกลุ่มจังหวัดภาคเหนือตอนล่าง 1 ประจำปีงบประมาณ พ.ศ. 2567</t>
  </si>
  <si>
    <t>https://emenscr.nesdc.go.th/viewer/view.html?id=664469f455fb162ad95a04d8</t>
  </si>
  <si>
    <t>สท 0019-67-0001</t>
  </si>
  <si>
    <t>โครงการพัฒนาด้านการท่องเที่ยวและบริการ กิจกรรมพัฒนาศักยภาพชุมชนต้นแบบและพัฒนาผลิตภัณฑ์ชุมชนเพื่อการท่องเที่ยวจังหวัดสุโขทัย</t>
  </si>
  <si>
    <t>สำนักงานพัฒนาชุมชนจังหวัดสุโขทัย</t>
  </si>
  <si>
    <t>https://emenscr.nesdc.go.th/viewer/view.html?id=6655b2d718a7ad2adbc4e4fe</t>
  </si>
  <si>
    <t>https://emenscr.nesdc.go.th/viewer/view.html?id=65814af77482073b2da590d9</t>
  </si>
  <si>
    <t>สต 02.57-67-0006</t>
  </si>
  <si>
    <t xml:space="preserve">มหกรรมส่งเสริมเครือข่ายการท่องเที่ยวโดยชุมชนอันดามัน 2024 </t>
  </si>
  <si>
    <t>https://emenscr.nesdc.go.th/viewer/view.html?id=6641e0d4995a3a1f8f1669e0</t>
  </si>
  <si>
    <t>สต 02.57-67-0005</t>
  </si>
  <si>
    <t xml:space="preserve">Andaman International Trail Running 2024	</t>
  </si>
  <si>
    <t>https://emenscr.nesdc.go.th/viewer/view.html?id=6641d6339ca7362ad8e90bf2</t>
  </si>
  <si>
    <t>https://emenscr.nesdc.go.th/viewer/view.html?id=654367bff87bf0722e1f40b2</t>
  </si>
  <si>
    <t xml:space="preserve">ส่งเสริมการบริหารจัดการด้านการท่องเที่ยว	</t>
  </si>
  <si>
    <t>https://emenscr.nesdc.go.th/viewer/view.html?id=65435fb9a58f511bc0c0c386</t>
  </si>
  <si>
    <t>สฎ 02.66-67-0002</t>
  </si>
  <si>
    <t>โครงการยกระดับงานเทศกาลส่งเสริมด้านการท่องเที่ยวงานเทศกาลเงาะโรงเรียนนาสาร (GI) จังหวัดสุราษฎร์ธานี</t>
  </si>
  <si>
    <t>https://emenscr.nesdc.go.th/viewer/view.html?id=6643214755fb162ad959faa6</t>
  </si>
  <si>
    <t>สฎ 02.66-67-0001</t>
  </si>
  <si>
    <t>โครงการพัฒนาศักยภาพบุคลากรด้านการท่องเที่ยวโดยชุมชน เพื่อรองรับกลุ่มนักท่องเที่ยวมูลค่าสูง</t>
  </si>
  <si>
    <t>https://emenscr.nesdc.go.th/viewer/view.html?id=66431c959349501f911505eb</t>
  </si>
  <si>
    <t>สฎ 0031-67-0001</t>
  </si>
  <si>
    <t>สืบสานมรดกภูมิปัญญาประเพณีชักพระทอดผ้าป่าแข่งเรือยาวและยกระดับการท่องเที่ยวเชิงวัฒนธรรม จังหวัดสุราษฎร์ธานี</t>
  </si>
  <si>
    <t>https://emenscr.nesdc.go.th/viewer/view.html?id=664360499ca7362ad8e91506</t>
  </si>
  <si>
    <t>สค 0001-67-0002</t>
  </si>
  <si>
    <t>โครงการพัฒนาและส่งเสริมการท่องเที่ยว กิจกรรมหลัก : ประชาสัมพันธ์ส่งเสริมการท่องเที่ยว “Memory of Samutsakhon”  ด้วยคลิปวิดีโอ</t>
  </si>
  <si>
    <t>สำนักงานประชาสัมพันธ์จังหวัดสมุทรสาคร</t>
  </si>
  <si>
    <t>https://emenscr.nesdc.go.th/viewer/view.html?id=66446ae49ca7362ad8e91d37</t>
  </si>
  <si>
    <t>สค 0001-67-0001</t>
  </si>
  <si>
    <t>โครงการพัฒนาและส่งเสริมการท่องเที่ยว กิจกรรมหลัก : ประชาสัมพันธ์ส่งเสริมการท่องเที่ยว “Memory of Samutsakhon”  ด้วยสัญลักษณ์ของจังหวัดสมุทรสาคร (Mascot หรือ การ์ตูน)</t>
  </si>
  <si>
    <t>https://emenscr.nesdc.go.th/viewer/view.html?id=664467d7d5f7b32ada431ae0</t>
  </si>
  <si>
    <t>สข 02.56-67-0005</t>
  </si>
  <si>
    <t>โครงการก่อสร้างอาคารแบบจำลองพุทธคยา พุทธอุทยานเขาเล่ ตำบลสะเดา อำเภอสะเดา  จังหวัดสงขลา (ชดเชยงบประมาณที่ถูกพับไป)</t>
  </si>
  <si>
    <t>สำนักงานการท่องเที่ยวและกีฬาจังหวัดสงขลา</t>
  </si>
  <si>
    <t>https://emenscr.nesdc.go.th/viewer/view.html?id=66470d4b18a7ad2adbc4abbd</t>
  </si>
  <si>
    <t>สข 02.56-67-0004</t>
  </si>
  <si>
    <t xml:space="preserve">โครงการส่งเสริมและพัฒนาศักยภาพการท่องเที่ยวจังหวัดสงขลาอย่างสร้างสรรค์สู่การพัฒนาที่ยั่งยืน </t>
  </si>
  <si>
    <t>https://emenscr.nesdc.go.th/viewer/view.html?id=66439fa79ca7362ad8e91597</t>
  </si>
  <si>
    <t>สข 02.56-67-0003</t>
  </si>
  <si>
    <t xml:space="preserve">โครงการพัฒนาศักยภาพการท่องเที่ยวโดยชุมชนจังหวัดสงขลาอย่างสร้างสรรค์สู่การพัฒนาที่ยั่งยืน </t>
  </si>
  <si>
    <t>https://emenscr.nesdc.go.th/viewer/view.html?id=6643928555fb162ad959fd86</t>
  </si>
  <si>
    <t>https://emenscr.nesdc.go.th/viewer/view.html?id=6569aca13b1d2f5c6661eb36</t>
  </si>
  <si>
    <t>สข 0017-67-0003</t>
  </si>
  <si>
    <t>โครงการพัฒนาแหล่งท่องเที่ยวลานประติมากรรมพญานาคพ่นน้ำและภูมิทัศน์โดยรอบ</t>
  </si>
  <si>
    <t>สงขลา</t>
  </si>
  <si>
    <t>https://emenscr.nesdc.go.th/viewer/view.html?id=66431a8c9349501f911505df</t>
  </si>
  <si>
    <t>สก 02.61-67-0007</t>
  </si>
  <si>
    <t>https://emenscr.nesdc.go.th/viewer/view.html?id=665058949349501f91150ce9</t>
  </si>
  <si>
    <t>ส่งเสริมและพัฒนากิจกรรมการท่องเที่ยวเชิงอารยธรรม: กิจกรรมส่งเสริมการท่องเที่ยวเชิงประวัติศาสตร์และวัฒนธรรม "วันสมเด็จพระนเรศวรมหาราช"</t>
  </si>
  <si>
    <t>https://emenscr.nesdc.go.th/viewer/view.html?id=660fbf19a23f531f99a2803a</t>
  </si>
  <si>
    <t>สก 0031-67-0002</t>
  </si>
  <si>
    <t>ส่งเสริมและพัฒนาการท่องเที่ยวเชิงอารยธรรม กิจกรรมส่งเสริมการท่องเที่ยววิถีชุมชน 5 ชาติพันธุ์</t>
  </si>
  <si>
    <t>https://emenscr.nesdc.go.th/viewer/view.html?id=664c57c59ca7362ad8e94a42</t>
  </si>
  <si>
    <t>ส่งเสริมและพัฒนาการท่องเที่ยวเชิงอารยธรรม กิจกรรมท่องเที่ยวแหล่งอารยธรรมขอมโบราณ ตามรอยปราสาทศิลา "ปราสาทสด๊กก๊อกธม"</t>
  </si>
  <si>
    <t>https://emenscr.nesdc.go.th/viewer/view.html?id=660fa9a6d5f7b32ada42720d</t>
  </si>
  <si>
    <t>https://emenscr.nesdc.go.th/viewer/view.html?id=65b0dc99d5f7b32ada41f87d</t>
  </si>
  <si>
    <t>https://emenscr.nesdc.go.th/viewer/view.html?id=65713dd3bcbd745c67dd1165</t>
  </si>
  <si>
    <t>https://emenscr.nesdc.go.th/viewer/view.html?id=6585563ebcbd745c67dd4ed6</t>
  </si>
  <si>
    <t>ศธ0556.08-67-0005</t>
  </si>
  <si>
    <t>6737000006 (งบประมาณแผ่นดิน) พัฒนาศิลปะการแสดง บนฐานอัตลักษณ์ศิลปวัฒนธรรมท้องถิ่น</t>
  </si>
  <si>
    <t>มหาวิทยาลัยราชภัฏหมู่บ้านจอมบึง</t>
  </si>
  <si>
    <t>https://emenscr.nesdc.go.th/viewer/view.html?id=659cf0538ac75145a5317fdc</t>
  </si>
  <si>
    <t>ศธ0556.04-67-0005</t>
  </si>
  <si>
    <t>6713000010 (เงินงบประมาณแผ่นดิน) พัฒนาเส้นทางการท่องเที่ยวผ่านการสร้างวิถีชุมชนด้านการสื่อความหมายและพัฒนาผลิตภัณฑ์ชุมชน</t>
  </si>
  <si>
    <t>https://emenscr.nesdc.go.th/viewer/view.html?id=658926f366940b3b333381ea</t>
  </si>
  <si>
    <t>ศธ0556.04-67-0004</t>
  </si>
  <si>
    <t>6713000009 (เงินงบประมาณแผ่นดิน)  พัฒนาศักยภาพและส่งเสริมอาชีพเศรษฐกิจฐานรากเพื่อสร้างชุมชนเข้มแข็ง ชุมชนมอญบ้านห้วยน้ำใส</t>
  </si>
  <si>
    <t>https://emenscr.nesdc.go.th/viewer/view.html?id=65890a0da4da863b27b20609</t>
  </si>
  <si>
    <t>https://emenscr.nesdc.go.th/viewer/view.html?id=6585355b66940b3b3333812b</t>
  </si>
  <si>
    <t>ศธ 5901(3)-67-0030</t>
  </si>
  <si>
    <t>ปรับปรุงโครงการสำคัญ 2567</t>
  </si>
  <si>
    <t>https://emenscr.nesdc.go.th/viewer/view.html?id=663466e09ca7362ad8e8fb8f</t>
  </si>
  <si>
    <t>https://emenscr.nesdc.go.th/viewer/view.html?id=6583edfa7482073b2da59350</t>
  </si>
  <si>
    <t xml:space="preserve">โครงการพัฒนาศักยภาพบุคลากร  สินค้าและบริการด้านการท่องเที่ยวแบบบูรณาการ กิจกรรมพัฒนาศักยภาพบุคลากร สินค้าและบริการด้านการท่องเที่ยวจังหวัดศรีสะเกษ </t>
  </si>
  <si>
    <t>https://emenscr.nesdc.go.th/viewer/view.html?id=657040813b1d2f5c6661f060</t>
  </si>
  <si>
    <t>https://emenscr.nesdc.go.th/viewer/view.html?id=654e11c1a58f511bc0c0c4a0</t>
  </si>
  <si>
    <t>ศก 0022-67-0001</t>
  </si>
  <si>
    <t xml:space="preserve">โครงการพัฒนาและส่งเสริมการท่องเที่ยวในกลุ่มจังหวัดภาคตะวันออกเฉียงเหนือตอนล่าง 2 </t>
  </si>
  <si>
    <t>สำนักงานโยธาธิการและผังเมืองจังหวัดศรีสะเกษ</t>
  </si>
  <si>
    <t>https://emenscr.nesdc.go.th/viewer/view.html?id=664b1b09d5f7b32ada43407d</t>
  </si>
  <si>
    <t>วธ 0900-67-0008</t>
  </si>
  <si>
    <t>https://emenscr.nesdc.go.th/viewer/view.html?id=66582778995a3a1f8f1673df</t>
  </si>
  <si>
    <t xml:space="preserve">โครงการพัฒนาศักยภาพผู้ประกอบการสร้างสรรค์ </t>
  </si>
  <si>
    <t>https://emenscr.nesdc.go.th/viewer/view.html?id=653a1a923c7e5c1bbf2ca501</t>
  </si>
  <si>
    <t>https://emenscr.nesdc.go.th/viewer/view.html?id=6538d1811f395d722d666643</t>
  </si>
  <si>
    <t>วธ 0401-67-0026</t>
  </si>
  <si>
    <t>https://emenscr.nesdc.go.th/viewer/view.html?id=663b280555fb162ad959e8ed</t>
  </si>
  <si>
    <t>วธ 0401-67-0025</t>
  </si>
  <si>
    <t>https://emenscr.nesdc.go.th/viewer/view.html?id=6639c9409ca7362ad8e8fded</t>
  </si>
  <si>
    <t>วธ 0216-67-0001</t>
  </si>
  <si>
    <t>โครงการส่งเสริม สนับสนุน และพัฒนาศักยภาพอุตสาหกรรมวัฒนธรรมไทยสู่สากล งบรายจ่ายอื่น ค่าใช้จ่ายในการยกระดับสินค้าและบริการทางวัฒนธรรมสู่สากล</t>
  </si>
  <si>
    <t>https://emenscr.nesdc.go.th/viewer/view.html?id=6641a1769ca7362ad8e90a0f</t>
  </si>
  <si>
    <t>https://emenscr.nesdc.go.th/viewer/view.html?id=656ee79962e90d5c6fffd902</t>
  </si>
  <si>
    <t>วธ 0204-67-0048</t>
  </si>
  <si>
    <t>โครงการเพิ่มมูลค่าทางเศรษฐกิจด้วยทุนทางวัฒนธรรม งบรายจ่ายอื่น ค่าใช้จ่ายในการส่งเสริม พัฒนา และจัดมหกรรมผลิตภัณฑ์ทางวัฒนธรรมกระตุ้นเศรษฐกิจฐานราก</t>
  </si>
  <si>
    <t>https://emenscr.nesdc.go.th/viewer/view.html?id=664c6aad362bdb1f93f83546</t>
  </si>
  <si>
    <t>วธ 0204-67-0047</t>
  </si>
  <si>
    <t>โครงการเพิ่มมูลค่าทางเศรษฐกิจด้วยทุนทางวัฒนธรรม งบเงินอุดหนุน เงินอุดหนุนสนับสนุนงานมหกรรมผ้าไหมไทย สู่เส้นทางโลก</t>
  </si>
  <si>
    <t>https://emenscr.nesdc.go.th/viewer/view.html?id=664c5628362bdb1f93f83527</t>
  </si>
  <si>
    <t>วธ 0204-67-0046</t>
  </si>
  <si>
    <t>โครงการเพิ่มมูลค่าทางเศรษฐกิจด้วยทุนทางวัฒนธรรม งบรายจ่ายอื่น ค่าใช้จ่ายในการดำเนินการจััดมหกรรมวัฒนธรรมดิจิทัลขับเคลื่อนทุนทางวัฒนธรรมจากท้องถิ่นสู่สากล</t>
  </si>
  <si>
    <t>https://emenscr.nesdc.go.th/viewer/view.html?id=664c48b1d5f7b32ada43460b</t>
  </si>
  <si>
    <t>โครงการเพิ่มมูลค่าทางเศรษฐกิจด้วยทุนทางวัฒนธรรม งบรายจ่ายอื่น ค่าใช้จ่ายในขับเคลื่อนพิพิธภัณฑ์กลางแจ้งธรณีพิบัติสึนามิ จังหวัดพังงา สู่การสร้างความเข้มแข็งของเศรษฐกิจชุมชน</t>
  </si>
  <si>
    <t>https://emenscr.nesdc.go.th/viewer/view.html?id=6579325362e90d5c6fffeb1c</t>
  </si>
  <si>
    <t>https://emenscr.nesdc.go.th/viewer/view.html?id=656fdc0866940b3b33337839</t>
  </si>
  <si>
    <t>ลย 02.51-67-0007</t>
  </si>
  <si>
    <t>โครงการส่งเสริมการตลาดและการประชาสัมพันธ์ด้านการท่องเที่ยวของจังหวัด กิจกรรม : ล่องเรือ ชมแสงสีเสียงม่านน้ำตกโพนเลา อำเภอเอราวัณ จังหวัดเลย</t>
  </si>
  <si>
    <t>https://emenscr.nesdc.go.th/viewer/view.html?id=6644845618a7ad2adbc496c8</t>
  </si>
  <si>
    <t xml:space="preserve"> โครงการส่งเสริมการตลาดและการประชาสัมพันธ์ด้านการท่องเที่ยวของจังหวัด กิจกรรม สายน้ำ สายลม เมืองปากชม มหัศจรรย์แห่งชีวิต</t>
  </si>
  <si>
    <t>https://emenscr.nesdc.go.th/viewer/view.html?id=6577d11dbcbd745c67dd1b45</t>
  </si>
  <si>
    <t>ลย 0031-67-0006</t>
  </si>
  <si>
    <t xml:space="preserve">โครงการส่งเสริมการตลาดและการประชาสัมพันธ์ด้านการท่องเที่ยวของจังหวัด  กิจกรรม : การจัดงานประเพณีบุญหลวงและการละเล่นผีตาโขน อำเภอด่านซ้าย จังหวัดเลย  </t>
  </si>
  <si>
    <t>สำนักงานวัฒนธรรมจังหวัดเลย</t>
  </si>
  <si>
    <t>https://emenscr.nesdc.go.th/viewer/view.html?id=6642ebaa995a3a1f8f166a55</t>
  </si>
  <si>
    <t>ลย 0031-67-0005</t>
  </si>
  <si>
    <t>โครงการส่งเสริมการตลาดและการประชาสัมพันธ์ด้านการท่องเที่ยวของจังหวัด กิจกรรม : ฮักเลย  ฮั่นแน่ว</t>
  </si>
  <si>
    <t>https://emenscr.nesdc.go.th/viewer/view.html?id=663c8bb7a23f531f99a288dd</t>
  </si>
  <si>
    <t>ลย 0031-67-0004</t>
  </si>
  <si>
    <t>โครงการส่งเสริมการตลาดและการประชาสัมพันธ์ด้านการท่องเที่ยวของจังหวัด กิจกรรม : ส่งเสริมการท่องเที่ยวเชิงสร้างสรรค์งานสีสันเมืองเลย (The Colors of LOEI)</t>
  </si>
  <si>
    <t>https://emenscr.nesdc.go.th/viewer/view.html?id=663c8526d5f7b32ada4301cc</t>
  </si>
  <si>
    <t>ลย 0031-67-0001</t>
  </si>
  <si>
    <t>โครงการส่งเสริมการตลาดและการประชาสัมพันธ์ด้านการท่องเที่ยวของจังหวัด กิจกรรม : ส่งเสริมประเพณีแห่ต้นดอกไม้ใหญ่วัดศรีโพธิ์ชัย ตำบลแสงภา อำเภอนาแห้ว จังหวัดเลย</t>
  </si>
  <si>
    <t>https://emenscr.nesdc.go.th/viewer/view.html?id=6639fde5d5f7b32ada42fcde</t>
  </si>
  <si>
    <t>ลพ 02.53-67-0004</t>
  </si>
  <si>
    <t xml:space="preserve">โครงการสร้างแบรนด์อัตลักษณ์ลำพูน เมืองเศรษฐกิจ สังคม วัฒนธรรมสร้างสรรค์ </t>
  </si>
  <si>
    <t>https://emenscr.nesdc.go.th/viewer/view.html?id=663b37e1a23f531f99a2886a</t>
  </si>
  <si>
    <t xml:space="preserve">กิจกรรมกีฬาเพื่อการท่องเที่ยวเชิงสร้างสรรค์วิถีล้านนา (แทรล ไตรกีฬา จักรยาน)	</t>
  </si>
  <si>
    <t>https://emenscr.nesdc.go.th/viewer/view.html?id=6572cd8abcbd745c67dd173b</t>
  </si>
  <si>
    <t>https://emenscr.nesdc.go.th/viewer/view.html?id=6572ca0bbcbd745c67dd16f9</t>
  </si>
  <si>
    <t xml:space="preserve">โครงการลำพูนเมืองแห่งการท่องเที่ยวเชิงวัฒนธรรมและอัตลักษณ์วิถี สู่เศรษฐกิจสรรสร้าง   </t>
  </si>
  <si>
    <t>https://emenscr.nesdc.go.th/viewer/view.html?id=652e0227adeb37723a27eabd</t>
  </si>
  <si>
    <t>ลพ 0017-67-0005</t>
  </si>
  <si>
    <t xml:space="preserve">โครงการพัฒนาโครงสร้างพื้นฐานเพื่อสนับสนุนเมืองแห่งวัฒนธรรมอัตลักษณ์วิถี และท่องเที่ยวเชิงสร้างสรรค์  </t>
  </si>
  <si>
    <t>https://emenscr.nesdc.go.th/viewer/view.html?id=663b478e9ca7362ad8e901d1</t>
  </si>
  <si>
    <t>ลป 02.52-67-0004</t>
  </si>
  <si>
    <t>https://emenscr.nesdc.go.th/viewer/view.html?id=66443ca318a7ad2adbc48fbf</t>
  </si>
  <si>
    <t>ลป 02.52-67-0003</t>
  </si>
  <si>
    <t>https://emenscr.nesdc.go.th/viewer/view.html?id=6642df719ca7362ad8e90f25</t>
  </si>
  <si>
    <t>ลป 02.52-67-0002</t>
  </si>
  <si>
    <t xml:space="preserve">กิจกรรมล้านนาแห่งสีสัน ไนท์รันเพื่อสุขภาพ (Night run for wellness tourism)                 </t>
  </si>
  <si>
    <t>https://emenscr.nesdc.go.th/viewer/view.html?id=6642dacb362bdb1f93f82f3f</t>
  </si>
  <si>
    <t>https://emenscr.nesdc.go.th/viewer/view.html?id=6570274366940b3b33337874</t>
  </si>
  <si>
    <t>ลบ 02.50-67-0003</t>
  </si>
  <si>
    <t>การตลาดเชิงรุกเพื่อสร้างมูลค่าเพิ่มทางการท่องเที่ยว (Lopburi Tourism Road Show)</t>
  </si>
  <si>
    <t>https://emenscr.nesdc.go.th/viewer/view.html?id=6639fd989ca7362ad8e8ff3a</t>
  </si>
  <si>
    <t>ลบ 02.50-67-0002</t>
  </si>
  <si>
    <t>แข่งขันจักรยานแรลลี่เพื่อส่งเสริมการท่องเที่ยว</t>
  </si>
  <si>
    <t>https://emenscr.nesdc.go.th/viewer/view.html?id=6639f80e9349501f911502d3</t>
  </si>
  <si>
    <t>ลบ 02.50-67-0001</t>
  </si>
  <si>
    <t>แข่งขันวิ่งลพบุรีฮาล์ฟมาราธอน</t>
  </si>
  <si>
    <t>https://emenscr.nesdc.go.th/viewer/view.html?id=6639eb8518a7ad2adbc47586</t>
  </si>
  <si>
    <t>ลบ 0031-67-0002</t>
  </si>
  <si>
    <t>งานแลกเปลี่ยนวัฒนธรรม "เธียะเริ่มเจี๊ยะเปิงฟะ"</t>
  </si>
  <si>
    <t>https://emenscr.nesdc.go.th/viewer/view.html?id=6639ab0255fb162ad959e5c3</t>
  </si>
  <si>
    <t>https://emenscr.nesdc.go.th/viewer/view.html?id=65b8680f995a3a1f8f16587b</t>
  </si>
  <si>
    <t>https://emenscr.nesdc.go.th/viewer/view.html?id=6572d2a9a4da863b27b1fdb0</t>
  </si>
  <si>
    <t>https://emenscr.nesdc.go.th/viewer/view.html?id=6616133d995a3a1f8f1660bd</t>
  </si>
  <si>
    <t>https://emenscr.nesdc.go.th/viewer/view.html?id=66160f5c995a3a1f8f1660b6</t>
  </si>
  <si>
    <t>https://emenscr.nesdc.go.th/viewer/view.html?id=66160a52995a3a1f8f1660af</t>
  </si>
  <si>
    <t>https://emenscr.nesdc.go.th/viewer/view.html?id=66161513995a3a1f8f1660c1</t>
  </si>
  <si>
    <t>https://emenscr.nesdc.go.th/viewer/view.html?id=661609b99349501f9114fb8f</t>
  </si>
  <si>
    <t>https://emenscr.nesdc.go.th/viewer/view.html?id=66160baed5f7b32ada427bd3</t>
  </si>
  <si>
    <t>https://emenscr.nesdc.go.th/viewer/view.html?id=66161b8ba23f531f99a28139</t>
  </si>
  <si>
    <t>https://emenscr.nesdc.go.th/viewer/view.html?id=6614c3cad5f7b32ada42765b</t>
  </si>
  <si>
    <t>https://emenscr.nesdc.go.th/viewer/view.html?id=66164b6355fb162ad95968c5</t>
  </si>
  <si>
    <t>https://emenscr.nesdc.go.th/viewer/view.html?id=661649ded5f7b32ada427e52</t>
  </si>
  <si>
    <t>https://emenscr.nesdc.go.th/viewer/view.html?id=661648d918a7ad2adbc3f7fa</t>
  </si>
  <si>
    <t>https://emenscr.nesdc.go.th/viewer/view.html?id=6616485f9349501f9114fbcb</t>
  </si>
  <si>
    <t xml:space="preserve">โครงการพัฒนาการท่องเที่ยวเชิงบูรณาการ กิจกรรมหลัก มหาทานบารมี ประเพณีบุญผะเหวดร้อยเอ็ด </t>
  </si>
  <si>
    <t>https://emenscr.nesdc.go.th/viewer/view.html?id=661647bc9349501f9114fbc7</t>
  </si>
  <si>
    <t>https://emenscr.nesdc.go.th/viewer/view.html?id=661646f418a7ad2adbc3f7dc</t>
  </si>
  <si>
    <t>https://emenscr.nesdc.go.th/viewer/view.html?id=661643f4362bdb1f93f8263c</t>
  </si>
  <si>
    <t>https://emenscr.nesdc.go.th/viewer/view.html?id=661643ccd5f7b32ada427e04</t>
  </si>
  <si>
    <t>https://emenscr.nesdc.go.th/viewer/view.html?id=661641b555fb162ad9596841</t>
  </si>
  <si>
    <t>https://emenscr.nesdc.go.th/viewer/view.html?id=6616403d362bdb1f93f82637</t>
  </si>
  <si>
    <t>https://emenscr.nesdc.go.th/viewer/view.html?id=66164014d5f7b32ada427dcd</t>
  </si>
  <si>
    <t>https://emenscr.nesdc.go.th/viewer/view.html?id=66163ea99ca7362ad8e88162</t>
  </si>
  <si>
    <t>https://emenscr.nesdc.go.th/viewer/view.html?id=66163c58995a3a1f8f1660e1</t>
  </si>
  <si>
    <t>https://emenscr.nesdc.go.th/viewer/view.html?id=66161484d5f7b32ada427c63</t>
  </si>
  <si>
    <t>https://emenscr.nesdc.go.th/viewer/view.html?id=661610fa9349501f9114fb9c</t>
  </si>
  <si>
    <t>https://emenscr.nesdc.go.th/viewer/view.html?id=66160e9cd5f7b32ada427c08</t>
  </si>
  <si>
    <t>https://emenscr.nesdc.go.th/viewer/view.html?id=66160da79ca7362ad8e87fa6</t>
  </si>
  <si>
    <t>https://emenscr.nesdc.go.th/viewer/view.html?id=6614d4e655fb162ad9596181</t>
  </si>
  <si>
    <t>https://emenscr.nesdc.go.th/viewer/view.html?id=65695a377482073b2da58a00</t>
  </si>
  <si>
    <t>https://emenscr.nesdc.go.th/viewer/view.html?id=6614eb8ad5f7b32ada4277dd</t>
  </si>
  <si>
    <t>รย 0031-67-0002</t>
  </si>
  <si>
    <t>โครงการประชาสัมพันธ์และพัฒนาภาพลักษณ์ด้านการท่องเที่ยวจังหวัดระยอง (กิจกรรม พัฒนาต่อยอดการท่องเที่ยวทางวัฒนธรรม เที่ยวชุมชน ยลวิถี ชมของดีจังหวัดระยอง)</t>
  </si>
  <si>
    <t>https://emenscr.nesdc.go.th/viewer/view.html?id=6641e52c9349501f911504f7</t>
  </si>
  <si>
    <t>รบ.7010-67-0001</t>
  </si>
  <si>
    <t>โครงการส่งเสริมเศรษฐกิจและการท่องเที่ยวชุมชนด้านฐานธรรมชาติวัฒนธรรมและภูมิปัญญาท้องถิ่น(จัดกิจกรรมงานสับปะรดหวานบ้านคา)</t>
  </si>
  <si>
    <t>อำเภอบ้านคา จังหวัดราชบุรี</t>
  </si>
  <si>
    <t>https://emenscr.nesdc.go.th/viewer/view.html?id=6645d4c29ca7362ad8e92ffd</t>
  </si>
  <si>
    <t>https://emenscr.nesdc.go.th/viewer/view.html?id=655ae93019d0a33b26c4e163</t>
  </si>
  <si>
    <t>https://emenscr.nesdc.go.th/viewer/view.html?id=656021a719d0a33b26c4e2ac</t>
  </si>
  <si>
    <t>รบ.7005-67-0001</t>
  </si>
  <si>
    <t>โครงการส่งเสริมเศรษฐกิจและการท่องเที่ยวชุมชนด้านฐานธรรมชาติ วัฒนธรรม และภูมิปัญญาท้องถิ่น กิจกรรม จัดงาน 128 ปีเทศกาลอาหารอร่อยและของดีเมืองคนงามบ้านโป่ง</t>
  </si>
  <si>
    <t>https://emenscr.nesdc.go.th/viewer/view.html?id=6643659a362bdb1f93f83027</t>
  </si>
  <si>
    <t>https://emenscr.nesdc.go.th/viewer/view.html?id=65640c7c66940b3b33337620</t>
  </si>
  <si>
    <t>รบ.7003-67-0001</t>
  </si>
  <si>
    <t>โครงการจัดงานวัฒนธรรมประเพณีไทยตะนาวศรี ประจำปี 2567</t>
  </si>
  <si>
    <t>https://emenscr.nesdc.go.th/viewer/view.html?id=6645e4b49ca7362ad8e9307e</t>
  </si>
  <si>
    <t>https://emenscr.nesdc.go.th/viewer/view.html?id=65683aeaa4da863b27b1fb10</t>
  </si>
  <si>
    <t>รบ 0031-67-0001</t>
  </si>
  <si>
    <t>โครงการส่งเสริมเศรษฐกิจและการท่องเที่ยวชุมชนด้านฐานธรรมชาติ วัฒนธรรม และภูมิปัญญาท้องถิ่น</t>
  </si>
  <si>
    <t>https://emenscr.nesdc.go.th/viewer/view.html?id=6642f23a362bdb1f93f82f82</t>
  </si>
  <si>
    <t>https://emenscr.nesdc.go.th/viewer/view.html?id=655b231c66940b3b333374dd</t>
  </si>
  <si>
    <t>รน 0031-67-0001</t>
  </si>
  <si>
    <t xml:space="preserve">ส่งเสริมและยกระดับการท่องเที่ยวด้านประเพณีวัฒนธรรมท้องถิ่นจังหวัดระนอง  ประจำปีงบประมาณ พ.ศ. 2567  </t>
  </si>
  <si>
    <t>สำนักงานวัฒนธรรมจังหวัดระนอง</t>
  </si>
  <si>
    <t>https://emenscr.nesdc.go.th/viewer/view.html?id=663b3da79ca7362ad8e90194</t>
  </si>
  <si>
    <t>https://emenscr.nesdc.go.th/viewer/view.html?id=6555cbea7ee34a5c6dbc582e</t>
  </si>
  <si>
    <t>ยส 02.44-67-0001</t>
  </si>
  <si>
    <t xml:space="preserve"> การพัฒนาด้านการท่องเที่ยวและบริการ</t>
  </si>
  <si>
    <t>สำนักงานการท่องเที่ยวและกีฬาจังหวัดยโสธร</t>
  </si>
  <si>
    <t>https://emenscr.nesdc.go.th/viewer/view.html?id=664431c218a7ad2adbc48eab</t>
  </si>
  <si>
    <t>ยส 0022-67-0003</t>
  </si>
  <si>
    <t>โครงการพัฒนาและส่งเสริมการท่องเที่ยวในกลุ่มจังหวัดภาคตะวันออกเฉียงเหนือตอนล่าง ๒</t>
  </si>
  <si>
    <t>https://emenscr.nesdc.go.th/viewer/view.html?id=667527b7995a3a1f8f1675f6</t>
  </si>
  <si>
    <t>ยส 0022-67-0002</t>
  </si>
  <si>
    <t xml:space="preserve">โครงการพัฒนาและส่งเสริมการท่องเที่ยวในกลุ่มจังหวัดภาคตะวันออกเฉียงเหนือตอนล่าง ๒                                              </t>
  </si>
  <si>
    <t>https://emenscr.nesdc.go.th/viewer/view.html?id=66752282995a3a1f8f1675f4</t>
  </si>
  <si>
    <t>ยส 0022-67-0001</t>
  </si>
  <si>
    <t>โครงการพัฒนาและส่งเสริมการท่องเที่ยวในกลุ่มจังหวัดภาคตะวันออกเฉียงเหนือตอนล่าง ๒</t>
  </si>
  <si>
    <t>https://emenscr.nesdc.go.th/viewer/view.html?id=6674ff8860bcdf1b50142ced</t>
  </si>
  <si>
    <t>ยล 02.45-67-0006</t>
  </si>
  <si>
    <t>โครงการส่งเสริมการกระตุ้นและฟื้นฟูเศรษฐกิจการท่องเที่ยว อำเภอเบตง จังหวัดยะลา</t>
  </si>
  <si>
    <t>ธันวาคม 2567</t>
  </si>
  <si>
    <t>https://emenscr.nesdc.go.th/viewer/view.html?id=6703570e20d7cf42394fc304</t>
  </si>
  <si>
    <t>ยล 02.45-67-0005</t>
  </si>
  <si>
    <t>โครงการยกระดับคุณภาพการบริหารจัดการด้านการท่องเที่ยว</t>
  </si>
  <si>
    <t>https://emenscr.nesdc.go.th/viewer/view.html?id=66ffb02246601904ce6f36e6</t>
  </si>
  <si>
    <t xml:space="preserve">โครงการส่งเสริมและยกระดับกิจกรรมการท่องเที่ยวเชิงสร้างสรรค์ชายแดนใต้ </t>
  </si>
  <si>
    <t>https://emenscr.nesdc.go.th/viewer/view.html?id=6556d1893b1d2f5c6661d8ef</t>
  </si>
  <si>
    <t>ยล 0022-67-0001</t>
  </si>
  <si>
    <t>ก่อสร้างระบบป้องกันดินพังทลายโดยการพ่น SHOTCRETE ผสม เส้นใยเหล็กเสริมความหนาไม่น้อยกว่า 5 ซม</t>
  </si>
  <si>
    <t>สำนักงานโยธาธิการและผังเมืองจังหวัดยะลา</t>
  </si>
  <si>
    <t>https://emenscr.nesdc.go.th/viewer/view.html?id=663b1dec18a7ad2adbc4772c</t>
  </si>
  <si>
    <t>https://emenscr.nesdc.go.th/viewer/view.html?id=6571988f19d0a33b26c4e642</t>
  </si>
  <si>
    <t>มห 02.42-67-0015</t>
  </si>
  <si>
    <t>โครงการส่งเสริมการท่องเที่ยวตลาดและประชาสัมพันธ์กลุ่มจังหวัดสนุก (เที่ยวสนุก สุขสบาย) กิจกรรมหลัก ส่งเสริมการตลาดและประชาสัมพันธ์การท่องเที่ยวกลุ่มจังหวัดสนุก กิจกรรมย่อย มหกรรมส่งเสริมเทศกาลอาหารลุ่มน้ำโขง</t>
  </si>
  <si>
    <t>https://emenscr.nesdc.go.th/viewer/view.html?id=66fa987f4a283942339db09d</t>
  </si>
  <si>
    <t>มห 02.42-67-0012</t>
  </si>
  <si>
    <t>โครงการส่งเสริมการท่องเที่ยวตลาดและประชาสัมพันธ์กลุ่มจังหวัดสนุก (เที่ยวสนุก สุขสบาย) กิจกรรมหลัก การส่งเสริมการท่องเที่ยวอย่างสร้างสรรค์โดยใช้กีฬาเป็นสื่อ กิจกรรมย่อย CAR RALLY ลุ่มน้ำโขง</t>
  </si>
  <si>
    <t>พฤศจิกายน 2567</t>
  </si>
  <si>
    <t>https://emenscr.nesdc.go.th/viewer/view.html?id=66fa7cfd60031d04d0778c84</t>
  </si>
  <si>
    <t>มห 02.42-67-0010</t>
  </si>
  <si>
    <t>โครงการส่งเสริมการท่องเที่ยวตลาดและประชาสัมพันธ์กลุ่มจังหวัดสนุก (เที่ยวสนุก สุขสบาย)  กิจกรรมหลัก การส่งเสริมการตลาดและประชาสัมพันธ์การท่องเที่ยวกลุ่มจังหวัดสนุก 	กิจกรรมย่อย มหัศจรรย์แสงสีเสียงพระใหญ่</t>
  </si>
  <si>
    <t>ตุลาคม 2567</t>
  </si>
  <si>
    <t>https://emenscr.nesdc.go.th/viewer/view.html?id=66fa6531a7a219424310da04</t>
  </si>
  <si>
    <t>มห 02.42-67-0008</t>
  </si>
  <si>
    <t xml:space="preserve">โครงการยกระดับมาตรฐานบุคลากร สินค้าและการบริการทางการท่องเที่ยวจังหวัดมุกดาหาร กิจกรรมเสริมสร้างทักษะการบริการสู่ความเป็นเลิศให้กับบุคลากรทางการท่องเที่ยว  (รถสามล้อรับจ้าง รถโดยสารประจำทาง ผู้ประกอบการร้านอาหาร ชุมชนท่องเที่ยว) </t>
  </si>
  <si>
    <t>https://emenscr.nesdc.go.th/viewer/view.html?id=6641c7829ca7362ad8e90b3e</t>
  </si>
  <si>
    <t>มห 02.42-67-0007</t>
  </si>
  <si>
    <t>โครงการพัฒนาการตลาดกิจกรรมและประชาสัมพันธ์ด้านการท่องเที่ยวกีฬาและนันทนาการจังหวัดมุกดาหารสู่ความยั่งยืน กิจกรรม จักรยานเสือภูเขาแรลลี่นานาชาติเพื่อการท่องเที่ยว Mountain Bike rally Mukdahan</t>
  </si>
  <si>
    <t>https://emenscr.nesdc.go.th/viewer/view.html?id=6641c3df362bdb1f93f82ea9</t>
  </si>
  <si>
    <t>มห 02.42-67-0005</t>
  </si>
  <si>
    <t>โครงการพัฒนาการตลาดกิจกรรมและประชาสัมพันธ์ด้านการท่องเทีี่ยวกีฬาและนันทนาการจังหวัดมุกดาหารสู่ความยั่งยืน กิจกรรมวิ่งฮาล์ฟมาราธอนนานาชาติเพื่อการท่องเที่ยว Night Run Muk-Savan</t>
  </si>
  <si>
    <t>https://emenscr.nesdc.go.th/viewer/view.html?id=664189edd5f7b32ada430688</t>
  </si>
  <si>
    <t>https://emenscr.nesdc.go.th/viewer/view.html?id=655add45a4da863b27b1f882</t>
  </si>
  <si>
    <t>https://emenscr.nesdc.go.th/viewer/view.html?id=655323d919d0a33b26c4e08c</t>
  </si>
  <si>
    <t>https://emenscr.nesdc.go.th/viewer/view.html?id=65531d6419d0a33b26c4e086</t>
  </si>
  <si>
    <t>https://emenscr.nesdc.go.th/viewer/view.html?id=6553177619d0a33b26c4e083</t>
  </si>
  <si>
    <t>มห 0031-67-0003</t>
  </si>
  <si>
    <t>กิจกรรม การแสดงแสงไฟ แสง สี เสียง และสื่อประสม "ลีลานาคาศิลป์"</t>
  </si>
  <si>
    <t>https://emenscr.nesdc.go.th/viewer/view.html?id=6644e16ba23f531f99a28d93</t>
  </si>
  <si>
    <t>https://emenscr.nesdc.go.th/viewer/view.html?id=660d164ea23f531f99a27f32</t>
  </si>
  <si>
    <t>https://emenscr.nesdc.go.th/viewer/view.html?id=655d97033b1d2f5c6661ddf1</t>
  </si>
  <si>
    <t>มส 02.43-67-0008</t>
  </si>
  <si>
    <t>กิจกรรมส่งเสริมการท่องเที่ยวแบบ Camping Camp Car กลุ่มภาคเหนือตอนบน 1</t>
  </si>
  <si>
    <t>https://emenscr.nesdc.go.th/viewer/view.html?id=6644319f9ca7362ad8e91843</t>
  </si>
  <si>
    <t>มส 0034-67-0001</t>
  </si>
  <si>
    <t xml:space="preserve">พัฒนาแหล่งท่องเที่ยวสัญลักษณ์ สำคัญจังหวัดแม่ฮ่องสอน ปรับปรุงภูมิทัศน์วัดพระธาตุดอยกองมู ตำบลจองคำ อำเภอเมืองแม่ฮ่องสอน  จังหวัดแม่ฮ่องสอน </t>
  </si>
  <si>
    <t>สำนักงานพระพุทธศาสนาจังหวัดแม่ฮ่องสอน</t>
  </si>
  <si>
    <t>https://emenscr.nesdc.go.th/viewer/view.html?id=6641f53e55fb162ad959f4c4</t>
  </si>
  <si>
    <t>มรภ.สข 1106-67-0035</t>
  </si>
  <si>
    <t>การแสดงดนตรีวงดุริยางค์เครื่องลมเยาวชนสงขลา</t>
  </si>
  <si>
    <t>มหาวิทยาลัยราชภัฏสงขลา</t>
  </si>
  <si>
    <t>https://emenscr.nesdc.go.th/viewer/view.html?id=663c74e39ca7362ad8e9039c</t>
  </si>
  <si>
    <t>มรภ.สข 1106-67-0034</t>
  </si>
  <si>
    <t>อบรมเชิงปฏิบัติการ วงดุริยางค์เครื่องลมเยาวชนสงขลา</t>
  </si>
  <si>
    <t>https://emenscr.nesdc.go.th/viewer/view.html?id=663c71b218a7ad2adbc47a12</t>
  </si>
  <si>
    <t>มรภ.สข 1106-67-0033</t>
  </si>
  <si>
    <t>พัฒนาแหล่งเรียนรู้พิพิธภัณฑ์ชุมชนย่านเมืองเก่าสงขลา</t>
  </si>
  <si>
    <t>https://emenscr.nesdc.go.th/viewer/view.html?id=663c6d449349501f9115036f</t>
  </si>
  <si>
    <t>มรภ.สข 1106-67-0032</t>
  </si>
  <si>
    <t>อบรมเชิงปฏิบัติการแสดงโนราชุด จากถิ่นซิงกอร่าสู่สงขลาเมืองมรดกโลก แก่นักเรียนโรงเรียนสงขลาวิทยามูลนิธิ</t>
  </si>
  <si>
    <t>https://emenscr.nesdc.go.th/viewer/view.html?id=663c69eb9ca7362ad8e90337</t>
  </si>
  <si>
    <t>https://emenscr.nesdc.go.th/viewer/view.html?id=6566c45cbcbd745c67dd055d</t>
  </si>
  <si>
    <t>มท 0227.6(นว)-67-0003</t>
  </si>
  <si>
    <t>https://emenscr.nesdc.go.th/viewer/view.html?id=6640475da23f531f99a28933</t>
  </si>
  <si>
    <t>https://emenscr.nesdc.go.th/viewer/view.html?id=657929417482073b2da58d2a</t>
  </si>
  <si>
    <t>มท 0227.3(ยล)-67-0003</t>
  </si>
  <si>
    <t>โครงการพัฒนาแหล่งท่องเที่ยวเชิงธรรมชาติอุทยานแห่งชาติน้ำตกทรายขาวกลุ่มจังหวัดภาคใต้ชายแดน กิจกรรมหลัก : พัฒนาแหล่งท่องเที่ยวเชิงธรรมชาติอุทยานแห่งชาติน้ำตกทรายขาว ตำบลทรายขาว อำเภอโคกโพธิ์ จังหวัดปัตตานี</t>
  </si>
  <si>
    <t>https://emenscr.nesdc.go.th/viewer/view.html?id=6642f1b2a23f531f99a28ac1</t>
  </si>
  <si>
    <t>มท 0227.1(อย)-67-0003</t>
  </si>
  <si>
    <t>โครงการพัฒนาความเชื่อมโยงกิจกรรมการท่องเที่ยวของกลุ่มจังหวัดให้มีศักยภาพในการแข่งขัน</t>
  </si>
  <si>
    <t>https://emenscr.nesdc.go.th/viewer/view.html?id=6551c563bcbd745c67dcf2eb</t>
  </si>
  <si>
    <t>มท 0227.1(นฐ)-67-0011</t>
  </si>
  <si>
    <t>โครงการพัฒนาและส่งเสริมการท่องเที่ยวเชื่อมโยงวัฒนธรรมที่หลากหลาย</t>
  </si>
  <si>
    <t>https://emenscr.nesdc.go.th/viewer/view.html?id=660fbc3a362bdb1f93f8252a</t>
  </si>
  <si>
    <t>มค 02.41-67-0004</t>
  </si>
  <si>
    <t>โครงการส่งเสริมการท่องเที่ยวอัตลักษณ์กลุ่มจังหวัด และยกระดับการท่องเที่ยวเชิงคุณค่า กลุ่มร้อยแก่นสารสินธุ์ด้วยเศรษฐกิจสร้างสรรค์  กิจกรรมส่งเสริมและยกระดับการท่องเที่ยวอัตลักษณ์กลุ่มร้อยแก่นสารสินธุ์ด้วยเศรษฐกิจสร้างสรรค์</t>
  </si>
  <si>
    <t>https://emenscr.nesdc.go.th/viewer/view.html?id=663c78c5d5f7b32ada430148</t>
  </si>
  <si>
    <t>https://emenscr.nesdc.go.th/viewer/view.html?id=655c2afa3b1d2f5c6661dc7a</t>
  </si>
  <si>
    <t>ภก 02.40-67-0002</t>
  </si>
  <si>
    <t>โครงการยกระดับและพัฒนาศักยภาพ Soft Power ด้านการท่องเที่ยวโดยชุมชนท่องเที่ยวจังหวัดภูเก็ต</t>
  </si>
  <si>
    <t>https://emenscr.nesdc.go.th/viewer/view.html?id=663c8b959ca7362ad8e904aa</t>
  </si>
  <si>
    <t xml:space="preserve">โครงการ Sport Tourism Phuket Series Run 2024 </t>
  </si>
  <si>
    <t>https://emenscr.nesdc.go.th/viewer/view.html?id=65486a4152ae6e722f1b9846</t>
  </si>
  <si>
    <t>พล 02.36-67-0003</t>
  </si>
  <si>
    <t>โครงการส่งเสริมความสามารถในการแข่งขัน พัฒนาศักยภาพ และมาตรฐานการท่องเที่ยว สู่การท่องเที่ยวเชิงสร้างสรรค์ กิจกรรมส่งเสริมการท่องเที่ยวเชิงอาหาร</t>
  </si>
  <si>
    <t>https://emenscr.nesdc.go.th/viewer/view.html?id=668e3f1520d7cf42394ea9f7</t>
  </si>
  <si>
    <t>พล 02.36-67-0002</t>
  </si>
  <si>
    <t>โครงการส่งเสริมความสามารถในการแข่งขัน พัฒนาศักยภาพ และมาตรฐานการท่องเที่ยว สู่การท่องเที่ยว เชิงสร้างสรรค์ กิจกรรมส่งเสริมประเพณีวัฒนธรรมเชื่อมโยงเส้นทางท่องเที่ยวในเขตนครไทย</t>
  </si>
  <si>
    <t>https://emenscr.nesdc.go.th/viewer/view.html?id=664af83fa23f531f99a28faf</t>
  </si>
  <si>
    <t>พล 0031-67-0002</t>
  </si>
  <si>
    <t>โครงการส่งเสริมความสามารถในการแข่งขัน พัฒนาศักยภาพและมาตรฐานการท่องเที่ยวเชิงสร้างสรรค์  กิจกรรมเทิดพระเกียรติสมเด็จพระบรมไตรโลกนาถ</t>
  </si>
  <si>
    <t>สำนักงานวัฒนธรรมจังหวัดพิษณุโลก</t>
  </si>
  <si>
    <t>https://emenscr.nesdc.go.th/viewer/view.html?id=668d1ad346601904ce6f2002</t>
  </si>
  <si>
    <t>พร 02.39-67-0004</t>
  </si>
  <si>
    <t>โครงการส่งเสริมการตลาดและการประชาสัมพันธ์การท่องเที่ยวจังหวัดแพร่</t>
  </si>
  <si>
    <t>https://emenscr.nesdc.go.th/viewer/view.html?id=6645ae199349501f911508ef</t>
  </si>
  <si>
    <t>พร 02.39-67-0003</t>
  </si>
  <si>
    <t>โครงการพัฒนาศักยภาพบุคลากรเครือข่ายการท่องเที่ยวและมาตรฐานการท่องเที่ยว</t>
  </si>
  <si>
    <t>https://emenscr.nesdc.go.th/viewer/view.html?id=6645aa0055fb162ad95a136a</t>
  </si>
  <si>
    <t>พร 02.39-67-0002</t>
  </si>
  <si>
    <t>โครงการส่งเสริมและพัฒนาการท่องเที่ยวเมืองเก่าแพร่</t>
  </si>
  <si>
    <t>https://emenscr.nesdc.go.th/viewer/view.html?id=6645a27518a7ad2adbc4a198</t>
  </si>
  <si>
    <t>https://emenscr.nesdc.go.th/viewer/view.html?id=6577dbce7ee34a5c6dbc7b9e</t>
  </si>
  <si>
    <t>พร 0017-67-0002</t>
  </si>
  <si>
    <t>ส่งเสริมและพัฒนาศักยภาพ การท่องเที่ยวตำบลป่าแมต</t>
  </si>
  <si>
    <t>แพร่</t>
  </si>
  <si>
    <t>https://emenscr.nesdc.go.th/viewer/view.html?id=66455a46d5f7b32ada4325cb</t>
  </si>
  <si>
    <t>พย 02.32-67-0004</t>
  </si>
  <si>
    <t>วิ่งเลาะเวียงล้านนาตะวันออก</t>
  </si>
  <si>
    <t>https://emenscr.nesdc.go.th/viewer/view.html?id=66448d5c9ca7362ad8e922dd</t>
  </si>
  <si>
    <t>พย 02.32-67-0003</t>
  </si>
  <si>
    <t>ปั่นขึ้นดอย กอย 4 เมืองล้านนาตะวันออก</t>
  </si>
  <si>
    <t>https://emenscr.nesdc.go.th/viewer/view.html?id=66448ae5362bdb1f93f831c5</t>
  </si>
  <si>
    <t>โครงการส่งเสริมการท่องเที่ยวเทศกาล ประเพณี วัฒนธรรมและวิถีชาติพันธุ์จังหวัดพะเยา</t>
  </si>
  <si>
    <t>https://emenscr.nesdc.go.th/viewer/view.html?id=656ff7e07482073b2da58ae4</t>
  </si>
  <si>
    <t>พบ 02.37-67-0002</t>
  </si>
  <si>
    <t>โครงการส่งเสริมการท่องเที่ยวสร้างสรรค์จังหวัดเพชรบุรี</t>
  </si>
  <si>
    <t>https://emenscr.nesdc.go.th/viewer/view.html?id=66445b5c55fb162ad95a037e</t>
  </si>
  <si>
    <t>https://emenscr.nesdc.go.th/viewer/view.html?id=656802f6a4da863b27b1fad7</t>
  </si>
  <si>
    <t>พท 0031-67-0002</t>
  </si>
  <si>
    <t>โครงการย้อนรอยประวัติศาสตร์ ตามรอยพระพุทธเจ้าหลวง</t>
  </si>
  <si>
    <t>https://emenscr.nesdc.go.th/viewer/view.html?id=66430e79362bdb1f93f82f9b</t>
  </si>
  <si>
    <t>พท 0019-67-0001</t>
  </si>
  <si>
    <t>พัฒนาชุมชนท่องเที่ยวเชิงสร้างสรรค์และวัฒนธรรม</t>
  </si>
  <si>
    <t>สำนักงานพัฒนาชุมชนจังหวัดพัทลุง</t>
  </si>
  <si>
    <t>https://emenscr.nesdc.go.th/viewer/view.html?id=6566be6a7ee34a5c6dbc6499</t>
  </si>
  <si>
    <t>https://emenscr.nesdc.go.th/viewer/view.html?id=660fb4d755fb162ad9595d00</t>
  </si>
  <si>
    <t>https://emenscr.nesdc.go.th/viewer/view.html?id=660fafdc9349501f9114fa8e</t>
  </si>
  <si>
    <t>https://emenscr.nesdc.go.th/viewer/view.html?id=658952057482073b2da594ff</t>
  </si>
  <si>
    <t>https://emenscr.nesdc.go.th/viewer/view.html?id=6583f1087482073b2da59356</t>
  </si>
  <si>
    <t>https://emenscr.nesdc.go.th/viewer/view.html?id=658277c53b1d2f5c66621b85</t>
  </si>
  <si>
    <t>พจ 0031-67-0003</t>
  </si>
  <si>
    <t>โครงการพัฒนาด้านการท่องเที่ยวและบริการ  กิจกรรมงานประเพณีแข่งขันเรือยาวจังหวัดพิจิตร  ชิงถ้วยพระราชทานพระบาทสมเด็จพระเจ้าอยู่หัว  ประจำปีงบประมาณ พ.ศ. 2567</t>
  </si>
  <si>
    <t>https://emenscr.nesdc.go.th/viewer/view.html?id=6642feb118a7ad2adbc48728</t>
  </si>
  <si>
    <t>พจ 0022-67-0001</t>
  </si>
  <si>
    <t>โครงการส่งเสริมการท่องเที่ยวเชิงคุณธรรมวัดดงกลาง</t>
  </si>
  <si>
    <t>https://emenscr.nesdc.go.th/viewer/view.html?id=6644944d362bdb1f93f831dc</t>
  </si>
  <si>
    <t>ปน 02.30-67-0003</t>
  </si>
  <si>
    <t>โครงการท่องเที่ยววิถีประสบการณ์สัมผัสจังหวัดภาคใต้ชายแดน 2024  (Experience Tourism in Southern Border 2024)</t>
  </si>
  <si>
    <t>https://emenscr.nesdc.go.th/viewer/view.html?id=6639afd4362bdb1f93f82cb4</t>
  </si>
  <si>
    <t>ปน 02.30-67-0001</t>
  </si>
  <si>
    <t>โครงการส่งเสริมมหกรรมท่องเที่ยววิถีประสบการณ์สัมผัสมุมมองใหม่ (Pattani Experience 2024)</t>
  </si>
  <si>
    <t>https://emenscr.nesdc.go.th/viewer/view.html?id=66273d18a23f531f99a284be</t>
  </si>
  <si>
    <t>ปน 0019-67-0006</t>
  </si>
  <si>
    <t>ส่งเสริมการจำหน่ายผลิตภัณฑ์ชุมชน เพื่อสร้างรายได้แก่ผู้ประกอบการชุมชน (กิจกรรมแสดงศิลปัฒนธรรม ภูมิปัญญาอันเป็นอัตลักณ์ของจังหวัดปัตตานี)</t>
  </si>
  <si>
    <t>https://emenscr.nesdc.go.th/viewer/view.html?id=668cf70fa7a21942430fd8ba</t>
  </si>
  <si>
    <t>ปน 0017-67-0005</t>
  </si>
  <si>
    <t xml:space="preserve">โครงการพัฒนาเเละปรับปรุงเเหล่งท่องเที่ยวธรรมชาติจังหวัดปัตตานี </t>
  </si>
  <si>
    <t>ปัตตานี</t>
  </si>
  <si>
    <t>https://emenscr.nesdc.go.th/viewer/view.html?id=6642e5c2a23f531f99a28aa6</t>
  </si>
  <si>
    <t>ปท 0031-67-0002</t>
  </si>
  <si>
    <t>โครงการส่งเสริมการท่องเที่ยวจังหวัดปทุมธานี กิจกรรมมหกรรมวิถีวัฒนธรรมปทุมธานี</t>
  </si>
  <si>
    <t>https://emenscr.nesdc.go.th/viewer/view.html?id=6616b98d9ca7362ad8e883c1</t>
  </si>
  <si>
    <t>ปจ 02.29-67-0001</t>
  </si>
  <si>
    <t>โครงการพัฒนาและส่งเสริมการท่องเที่ยวกลุ่มจังหวัดภาคตะวันออก 2</t>
  </si>
  <si>
    <t>สำนักงานการท่องเที่ยวและกีฬาจังหวัดปราจีนบุรี</t>
  </si>
  <si>
    <t>https://emenscr.nesdc.go.th/viewer/view.html?id=664c2d2c18a7ad2adbc4bd8e</t>
  </si>
  <si>
    <t>ปข 02.28-67-0001</t>
  </si>
  <si>
    <t>ส่งเสริมการท่องเที่ยวสินค้าและบริการด้านการท่องเที่ยว กิจกรรม จัดงานท่องเที่ยวประจวบคีรีขันธ์ มหัศจรรย์เมืองสามอ่าว และงานกาชาด</t>
  </si>
  <si>
    <t>https://emenscr.nesdc.go.th/viewer/view.html?id=66861ce1995a3a1f8f167857</t>
  </si>
  <si>
    <t>ปข 0031-67-0002</t>
  </si>
  <si>
    <t>โครงการยกระดับเศรษฐกิจฐานรากเข้มแข็ง ด้วย Soft Power</t>
  </si>
  <si>
    <t>สำนักงานวัฒนธรรมจังหวัดประจวบคีรีขันธ์</t>
  </si>
  <si>
    <t>https://emenscr.nesdc.go.th/viewer/view.html?id=66444a6418a7ad2adbc490e7</t>
  </si>
  <si>
    <t>https://emenscr.nesdc.go.th/viewer/view.html?id=65659f113b1d2f5c6661e431</t>
  </si>
  <si>
    <t>บก 0019-67-0003</t>
  </si>
  <si>
    <t xml:space="preserve">โครงการส่งเสริมและพัฒนาช่องทางการตลาดสินค้า/ผลิตภัณฑ์ชุมชนและธุรกิจบริการจังหวัดบึงกาฬ  กิจกรรม  จัดแสดงและจำหน่ายผลิตภัณฑ์ชุมชน ผลิตภัณฑ์ OTOP และของดีบึงกาฬ </t>
  </si>
  <si>
    <t>สำนักงานพัฒนาชุมชนจังหวัดบึงกาฬ</t>
  </si>
  <si>
    <t>https://emenscr.nesdc.go.th/viewer/view.html?id=66470cafd5f7b32ada433367</t>
  </si>
  <si>
    <t>https://emenscr.nesdc.go.th/viewer/view.html?id=6572a53f66940b3b33337970</t>
  </si>
  <si>
    <t>นศ 02.21-67-0007</t>
  </si>
  <si>
    <t>โครงการส่งเสริมการตลาดและประชาสัมพันธ์ด้านการท่องเที่ยวกลุ่มจังหวัดภาคใต้ฝั่งอ่าวไทย</t>
  </si>
  <si>
    <t>https://emenscr.nesdc.go.th/viewer/view.html?id=664319de9349501f911505dc</t>
  </si>
  <si>
    <t>นศ 02.21-67-0006</t>
  </si>
  <si>
    <t>โครงการประชาสัมพันธ์กิจกรรมส่งเสริมการท่องเที่ยวจังหวัดนครศรีธรรมราช</t>
  </si>
  <si>
    <t>https://emenscr.nesdc.go.th/viewer/view.html?id=66430990d5f7b32ada430ebf</t>
  </si>
  <si>
    <t>นศ 02.21-67-0005</t>
  </si>
  <si>
    <t>โครงการพัฒนาแหล่งท่องเที่ยวของจังหวัดนครศรีธรรมราช</t>
  </si>
  <si>
    <t>https://emenscr.nesdc.go.th/viewer/view.html?id=6642fc45995a3a1f8f166a6a</t>
  </si>
  <si>
    <t>https://emenscr.nesdc.go.th/viewer/view.html?id=65374531f87bf0722e1e6d95</t>
  </si>
  <si>
    <t>https://emenscr.nesdc.go.th/viewer/view.html?id=6570019662e90d5c6fffda50</t>
  </si>
  <si>
    <t>https://emenscr.nesdc.go.th/viewer/view.html?id=65709b8c66940b3b333378c8</t>
  </si>
  <si>
    <t>นว 0001-67-0001</t>
  </si>
  <si>
    <t>โครงการส่งเสริมการตลาดและการประชาสัมพันธ์การท่องเที่ยวจังหวัดนครสวรรค์</t>
  </si>
  <si>
    <t>https://emenscr.nesdc.go.th/viewer/view.html?id=66432e69a23f531f99a28b2b</t>
  </si>
  <si>
    <t>นย 02.17-67-0002</t>
  </si>
  <si>
    <t xml:space="preserve">โครงการพัฒนาศักยภาพบุคลากร ผู้ประกอบการด้านการท่องเที่ยวและยกระดับความปลอดภัยการท่องเที่ยว กิจกรรมพัฒนาศักยภาพโคตรนายท้ายพายขั้นเทพ </t>
  </si>
  <si>
    <t>สำนักงานการท่องเที่ยวและกีฬาจังหวัดนครนายก</t>
  </si>
  <si>
    <t>https://emenscr.nesdc.go.th/viewer/view.html?id=66fa630546601904ce6f3439</t>
  </si>
  <si>
    <t>นย 02.17-67-0001</t>
  </si>
  <si>
    <t>โครงการพัฒนาศักยภาพบุคลากร ผู้ประกอบการด้านการท่องเที่ยวและยกระดับความปลอดภัยการท่องเที่ยว</t>
  </si>
  <si>
    <t>https://emenscr.nesdc.go.th/viewer/view.html?id=66444e949ca7362ad8e91ac0</t>
  </si>
  <si>
    <t>นย 0031-67-0001</t>
  </si>
  <si>
    <t>โครงการพัฒนาแหล่งท่องเที่ยวและส่งเสริมการท่องเที่ยวจังหวัดนครนายก กิจกรรมหลัก : ส่งเสริมการท่องเที่ยวเชิงศิลปะ วัฒนธรรม ประวัติศาสตร์ และประเพณีสำคัญของจังหวัดนครนายก กิจกรรมย่อย ส่งเสริมตลาดวัฒนธรรม สร้างความเข้มแข็งเศรษฐกิจฐานราก จังหวัดนครนายก</t>
  </si>
  <si>
    <t>https://emenscr.nesdc.go.th/viewer/view.html?id=66446fff362bdb1f93f8315f</t>
  </si>
  <si>
    <t>นม 02.20-67-0008</t>
  </si>
  <si>
    <t xml:space="preserve">โครงการพัฒนาด้านการท่องเที่ยวและบริการ / กิจกรรมส่งเสริมการพัฒนาการท่องเที่ยวโดยชุมชน จังหวัดนครราชสีมา </t>
  </si>
  <si>
    <t>https://emenscr.nesdc.go.th/viewer/view.html?id=66418f069349501f91150442</t>
  </si>
  <si>
    <t>นม 02.20-67-0006</t>
  </si>
  <si>
    <t>โครงการพัฒนาด้านการท่องเที่ยวและบริการ / กิจกรรมการท่องเที่ยวเชิงกีฬา วิ่งเทรล ชีวมณฑล @ สะแกราช</t>
  </si>
  <si>
    <t>https://emenscr.nesdc.go.th/viewer/view.html?id=6641802b995a3a1f8f166920</t>
  </si>
  <si>
    <t>นม 02.20-67-0005</t>
  </si>
  <si>
    <t>โครงการพัฒนาด้านการท่องเที่ยวและบริการ / กิจกรรมการส่งเสริมการท่องเที่ยวการศึกษาเชิงสร้างสรรค์ (Creative Education Tourism)ด้านบรรพชีวินของจังหวัดนครราชสีมา</t>
  </si>
  <si>
    <t>https://emenscr.nesdc.go.th/viewer/view.html?id=664179dfa23f531f99a2895a</t>
  </si>
  <si>
    <t>https://emenscr.nesdc.go.th/viewer/view.html?id=653744c41f395d722d66591f</t>
  </si>
  <si>
    <t>https://emenscr.nesdc.go.th/viewer/view.html?id=6537415cf87bf0722e1e6d17</t>
  </si>
  <si>
    <t>https://emenscr.nesdc.go.th/viewer/view.html?id=65373cf652ae6e722f1abf61</t>
  </si>
  <si>
    <t>นภ 0022-67-0003</t>
  </si>
  <si>
    <t>กิจกรรมหลัก ปรับปรุงภูมิทัศน์บริเวณทางเดินชมธรรมชาติยกระดับ (Sky walk) ภูแอ่น ตำบลบ้านค้อ  อำเภอโนนสัง จังหวัดหนองบัวลำภู</t>
  </si>
  <si>
    <t>https://emenscr.nesdc.go.th/viewer/view.html?id=664b19d9d5f7b32ada434061</t>
  </si>
  <si>
    <t>นภ 0022-67-0002</t>
  </si>
  <si>
    <t xml:space="preserve">กิจกรรมหลัก ก่อสร้างสิ่งอำนวยความสะดวกแหล่งท่องเที่ยวหาดโนนยาว ตำบลโคกใหญ่ อำเภอโนนสัง จังหวัดหนองบัวลำภู  </t>
  </si>
  <si>
    <t>https://emenscr.nesdc.go.th/viewer/view.html?id=664b16f39ca7362ad8e94266</t>
  </si>
  <si>
    <t>นภ 0022-67-0001</t>
  </si>
  <si>
    <t>กิจกรรมหลัก ปรับปรุงแหล่งท่องเที่ยวพิพิธภัณฑ์กุดกวางสร้อย ตำบลบ้านถิ่น อำเภอโนนสัง  จังหวัดหนองบัวลำภู</t>
  </si>
  <si>
    <t>https://emenscr.nesdc.go.th/viewer/view.html?id=664b11e6995a3a1f8f166fae</t>
  </si>
  <si>
    <t>นภ 0019-67-0002</t>
  </si>
  <si>
    <t>โครงการสร้างเสริม พัฒนากิจกรรมการท่องเที่ยวสู่ Smart Tourism (กิจกรรมย่อย พัฒนาและยกระดับเส้นทางท่องเที่ยว “วิถีแพรพรรณลุ่มภู”)</t>
  </si>
  <si>
    <t>https://emenscr.nesdc.go.th/viewer/view.html?id=6635e89d362bdb1f93f82c92</t>
  </si>
  <si>
    <t>นพ 02.19-67-0005</t>
  </si>
  <si>
    <t>ส่งเสริมและยกระดับงานประเพณี วัฒนธรรมท้องถิ่นสำคัญของจังหวัดนครพนม</t>
  </si>
  <si>
    <t>https://emenscr.nesdc.go.th/viewer/view.html?id=6648352c362bdb1f93f833e0</t>
  </si>
  <si>
    <t>นพ 02.19-67-0004</t>
  </si>
  <si>
    <t>การพัฒนาสินค้าและบริการด้านการท่องเที่ยวสู่ความเป็นเลิศ BCG Model กลุ่มจังหวัดสนุก</t>
  </si>
  <si>
    <t>https://emenscr.nesdc.go.th/viewer/view.html?id=6639b5989349501f911502ac</t>
  </si>
  <si>
    <t>https://emenscr.nesdc.go.th/viewer/view.html?id=655b24f6a4da863b27b1f8a7</t>
  </si>
  <si>
    <t xml:space="preserve">โครงการส่งเสริมการท่องเที่ยวตลาดและประชาสัมพันธ์กลุ่มจังหวัดสนุก (เที่ยวสนุก สุขสบาย)   กิจกรรมส่งเสริมและอนุรักษ์งานประเพณีออกพรรษา "ไหลเรือไฟโบราณ" </t>
  </si>
  <si>
    <t>https://emenscr.nesdc.go.th/viewer/view.html?id=655b1edebcbd745c67dcfb9c</t>
  </si>
  <si>
    <t>นน 0017-67-0010</t>
  </si>
  <si>
    <t>https://emenscr.nesdc.go.th/viewer/view.html?id=66f52a790816d804c8e0570d</t>
  </si>
  <si>
    <t>นน 0017-67-0008</t>
  </si>
  <si>
    <t>https://emenscr.nesdc.go.th/viewer/view.html?id=66f5213860031d04d0778c3a</t>
  </si>
  <si>
    <t>https://emenscr.nesdc.go.th/viewer/view.html?id=6557064562e90d5c6fffc498</t>
  </si>
  <si>
    <t>นธ 02.24-67-0013</t>
  </si>
  <si>
    <t>โครงการส่งเสริมกิจกรรมการท่องเที่ยวในจังหวัดนราธิวาส</t>
  </si>
  <si>
    <t>https://emenscr.nesdc.go.th/viewer/view.html?id=65780cf43b1d2f5c6661fd51</t>
  </si>
  <si>
    <t>นธ 02.24-67-0012</t>
  </si>
  <si>
    <t>https://emenscr.nesdc.go.th/viewer/view.html?id=65780a6e7482073b2da58cda</t>
  </si>
  <si>
    <t>นธ 0031-67-0001</t>
  </si>
  <si>
    <t>โครงการพัฒนาศักยภาพนักเล่าเรื่องท้องถิ่น (Story Teller) เพื่อรองรับการท่องเที่ยวเชิงสร้างสรรค์และวัฒนธรรม</t>
  </si>
  <si>
    <t>สำนักงานวัฒนธรรมจังหวัดนราธิวาส</t>
  </si>
  <si>
    <t>https://emenscr.nesdc.go.th/viewer/view.html?id=6571865c7ee34a5c6dbc730f</t>
  </si>
  <si>
    <t>https://emenscr.nesdc.go.th/viewer/view.html?id=6570424d66940b3b333378b0</t>
  </si>
  <si>
    <t>นฐ 0017-67-0017</t>
  </si>
  <si>
    <t>ส่งเสริมการท่องเที่ยวทางวัฒนธรรม ประเพณี และวิถีชีวิตชุมชนชาติพันธุ์จังหวัดนครปฐม</t>
  </si>
  <si>
    <t>นครปฐม</t>
  </si>
  <si>
    <t>https://emenscr.nesdc.go.th/viewer/view.html?id=6644d052995a3a1f8f166d2c</t>
  </si>
  <si>
    <t>นฐ 0017-67-0015</t>
  </si>
  <si>
    <t>ส่งเสริมการท่องเที่ยวเชิงอาหารและวัฒนธรรมจังหวัดนครปฐม</t>
  </si>
  <si>
    <t>https://emenscr.nesdc.go.th/viewer/view.html?id=6644c70118a7ad2adbc49c3e</t>
  </si>
  <si>
    <t>นฐ 0017-67-0014</t>
  </si>
  <si>
    <t>ส่งเสริมและเพิ่มศักยภาพบุคลากรด้านการท่องเที่ยวชุมชนและสินค้าด้านท่องเที่ยวจังหวัดนครปฐม</t>
  </si>
  <si>
    <t>https://emenscr.nesdc.go.th/viewer/view.html?id=6644c401a23f531f99a28d7d</t>
  </si>
  <si>
    <t>นค 02.68-67-0004</t>
  </si>
  <si>
    <t>โครงการส่งเสริมการท่องเที่ยวเพิ่มศักยภาพของบุคลากรด้านการท่องเที่ยวเชิงผสมผสานสู่ความยั่งยืน กิจกรรมหลัก พัฒนาบุคลากรด้านเชฟชุมชนเพื่อยกระดับการท่องเที่ยวเชิงอาหาร (Gastronomy Tourism)</t>
  </si>
  <si>
    <t>https://emenscr.nesdc.go.th/viewer/view.html?id=664ad2e155fb162ad95a258d</t>
  </si>
  <si>
    <t>นค 02.68-67-0003</t>
  </si>
  <si>
    <t xml:space="preserve">โครงการหนองคายเมืองแห่งการท่องเที่ยว (The City of Tourism)	 กิจกรรมหลัก : กิจกรรมการฝึกอบรมส่งเสริมและพัฒนาศักยภาพของบุคลากรด้านการท่องเที่ยว จังหวัดหนองคาย </t>
  </si>
  <si>
    <t>https://emenscr.nesdc.go.th/viewer/view.html?id=664acdb0a23f531f99a28f74</t>
  </si>
  <si>
    <t>นค 0017-67-0003</t>
  </si>
  <si>
    <t>ประชาสัมพันธ์และส่งเสริมการท่องเที่ยวกลุ่มจังหวัด “สบายดี” ภายใต้งานเฉลิมฉลองครบรอบ 30 ปี สะพานมิตรภาพไทย-ลาว แห่งที่ 1 “ฮักมั่น ผูกพัน สานสัมพันธ์ สองฝั่งโขง”</t>
  </si>
  <si>
    <t>https://emenscr.nesdc.go.th/viewer/view.html?id=66458f76a23f531f99a28deb</t>
  </si>
  <si>
    <t>โครงการหนองคายเมืองแห่งการท่องเที่ยว (The city of tourism) กิจกรรมส่งเสริมสนับสนุนประเพณีออกพรรษาและบั้งไฟพญานาคโลก</t>
  </si>
  <si>
    <t>https://emenscr.nesdc.go.th/viewer/view.html?id=657033067ee34a5c6dbc6fae</t>
  </si>
  <si>
    <t>ทส 0925-67-0011</t>
  </si>
  <si>
    <t>การส่งเสริมกิจกรรมท่องเที่ยวตลอดปี  กิจกรรมย่อย : “กว่าง” ยอดนักสู้แห่งล้านนา (Chiang Rai Beetles Festival 2024)</t>
  </si>
  <si>
    <t>https://emenscr.nesdc.go.th/viewer/view.html?id=66459b67995a3a1f8f166da8</t>
  </si>
  <si>
    <t>ทส 0925-67-0010</t>
  </si>
  <si>
    <t>การพัฒนาการท่องเที่ยวเชิงนิเวศน์ (Ecotourism) กิจกรรมย่อย : พัฒนาปรับปรุงโครงสร้างพื้นฐานและสิ่งอำนวยความสะดวก บริเวณการท่องเที่ยวนน้ำตกปูแกง  อุทยานแห่งชาติดอยหลวง</t>
  </si>
  <si>
    <t>https://emenscr.nesdc.go.th/viewer/view.html?id=6645995a55fb162ad95a12f5</t>
  </si>
  <si>
    <t>ทส 0925-67-0009</t>
  </si>
  <si>
    <t>การพัฒนาการท่องเที่ยวเชิงนิเวศน์ (Ecotourism) กิจกรรมย่อย : พัฒนาปรับปรุงโครงสร้างพื้นฐานและสิ่งอำนวยความสะดวก บริเวณการท่องเที่ยวน้ำตกขุนกรณ์   อุทยานแห่งชาติลำน้ำกก (เตรียมการ)</t>
  </si>
  <si>
    <t>https://emenscr.nesdc.go.th/viewer/view.html?id=664592f29349501f911508d1</t>
  </si>
  <si>
    <t>ทส 0925-67-0008</t>
  </si>
  <si>
    <t>การพัฒนาการท่องเที่ยวเชิงนิเวศน์ (Ecotourism) กิจกรรมย่อย : พัฒนาปรับปรุงโครงสร้างพื้นฐานและสิ่งอำนวยความสะดวก บริเวณการท่องเที่ยวบ่อน้ำร้อนห้วยหมากเลี่ยม อุทยานแห่งชาติลำน้ำกก (เตรียมการ)</t>
  </si>
  <si>
    <t>https://emenscr.nesdc.go.th/viewer/view.html?id=6645902e9349501f911508c9</t>
  </si>
  <si>
    <t>ทส 0925-67-0005</t>
  </si>
  <si>
    <t>การพัฒนาการท่องเที่ยวเชิงนิเวศน์ (Ecotourism) กิจกรรมย่อย : พัฒนาปรับปรุงโครงสร้างพื้นฐานและสิ่งอำนวยความสะดวก บริเวณการท่องเที่ยวภูชี้ฟ้า  อุทยานแห่งชาติภูชี้ฟ้า (เตรียมการ)</t>
  </si>
  <si>
    <t>https://emenscr.nesdc.go.th/viewer/view.html?id=664582e2995a3a1f8f166d74</t>
  </si>
  <si>
    <t>ทส 0925-67-0004</t>
  </si>
  <si>
    <t>การพัฒนาการท่องเที่ยวเชิงนิเวศน์ (Ecotourism) กิจกรรมย่อย  : พัฒนาปรับปรุงโครงสร้างพื้นฐานและสิ่งอำนวยความสะดวก   อุทยานแห่งชาติถ้ำหลวง-ขุนน้ำนางนอน (เตรียมการ)</t>
  </si>
  <si>
    <t>https://emenscr.nesdc.go.th/viewer/view.html?id=6645800aa23f531f99a28dd1</t>
  </si>
  <si>
    <t>ทส 0925-67-0003</t>
  </si>
  <si>
    <t>รำลึก 6 ปี กู้ภัยถ้ำหลวง รวมใจเป็นหนึ่งเดียว</t>
  </si>
  <si>
    <t>https://emenscr.nesdc.go.th/viewer/view.html?id=6644a53355fb162ad95a0cc5</t>
  </si>
  <si>
    <t>https://emenscr.nesdc.go.th/viewer/view.html?id=654c706fadeb37723a28ea24</t>
  </si>
  <si>
    <t>ทส 0921-67-0001</t>
  </si>
  <si>
    <t>ส่งเสริมความสามารถในการแข่งขัน พัฒนาศักยภาพ และมาตรฐานการท่องเที่ยว สู่การท่องเที่ยวเชิงสร้างสรรค์ กิจกรรม พัฒนาแหล่งท่องเที่ยวภายในอุทยานแห่งชาติภูหินร่องกล้า ตำบลเนินเพิ่ม อำเภอนครไทย จังหวัดพิษณุโลก</t>
  </si>
  <si>
    <t>https://emenscr.nesdc.go.th/viewer/view.html?id=664438a49349501f911506e8</t>
  </si>
  <si>
    <t>ตร 02.15-67-0003</t>
  </si>
  <si>
    <t>สื่อสารและประชาสัมพันธ์เพื่อส่งเสริมการท่องเที่ยวของจังหวัด</t>
  </si>
  <si>
    <t>สำนักงานการท่องเที่ยวและกีฬาจังหวัดตราด</t>
  </si>
  <si>
    <t>https://emenscr.nesdc.go.th/viewer/view.html?id=664465cad5f7b32ada431a89</t>
  </si>
  <si>
    <t>https://emenscr.nesdc.go.th/viewer/view.html?id=656025c03b1d2f5c6661e0aa</t>
  </si>
  <si>
    <t>ชร 02.12-67-0014</t>
  </si>
  <si>
    <t>โครงการพัฒนากิจกรรมและการตลาดเพื่อส่งเสริมการท่องเที่ยวอย่างสร้างสรรค์ กิจกรรมหลัก การส่งเสริมกิจกรรมท่องเที่ยวตลอดปี กิจกรรมย่อยจัดงานกิจกรรมส่งเสริมการท่องเที่ยวตลอดทั้งปี</t>
  </si>
  <si>
    <t>https://emenscr.nesdc.go.th/viewer/view.html?id=6684cb21a23f531f99a297d1</t>
  </si>
  <si>
    <t>ชร 02.12-67-0013</t>
  </si>
  <si>
    <t xml:space="preserve">ส่งเสริมการโปรโมทการท่องเที่ยวภายใต้วิถีวัฒนธรรมล้านนา	</t>
  </si>
  <si>
    <t>https://emenscr.nesdc.go.th/viewer/view.html?id=663c6e4e55fb162ad959eb57</t>
  </si>
  <si>
    <t>https://emenscr.nesdc.go.th/viewer/view.html?id=654b163d52ae6e722f1b9aa4</t>
  </si>
  <si>
    <t>https://emenscr.nesdc.go.th/viewer/view.html?id=654b098f1f395d722d6733ef</t>
  </si>
  <si>
    <t>ชร 0031-67-0005</t>
  </si>
  <si>
    <t>อัตลักษณ์อาภรณ์นครเชียงราย</t>
  </si>
  <si>
    <t>https://emenscr.nesdc.go.th/viewer/view.html?id=6551a3e262e90d5c6fffbd8b</t>
  </si>
  <si>
    <t>ชร 0031-67-0004</t>
  </si>
  <si>
    <t>https://emenscr.nesdc.go.th/viewer/view.html?id=65519f1466940b3b3333737b</t>
  </si>
  <si>
    <t>ชร 0031-67-0003</t>
  </si>
  <si>
    <t>ส่งเสริมอนุรักษ์ศิลปวัฒนธรรมประเพณีพื้นถิ่นถนนคนเดินเมืองเชียงราย</t>
  </si>
  <si>
    <t>https://emenscr.nesdc.go.th/viewer/view.html?id=655197247482073b2da585fb</t>
  </si>
  <si>
    <t>https://emenscr.nesdc.go.th/viewer/view.html?id=65518f7a19d0a33b26c4e013</t>
  </si>
  <si>
    <t>https://emenscr.nesdc.go.th/viewer/view.html?id=65518aeea4da863b27b1f750</t>
  </si>
  <si>
    <t>https://emenscr.nesdc.go.th/viewer/view.html?id=6552d81866940b3b333373c3</t>
  </si>
  <si>
    <t>ชร 0017-67-0017</t>
  </si>
  <si>
    <t>14. โครงการปรับปรุงและพัฒนาแหล่งท่องเที่ยวเชิงวัฒนธรรม เชิงนิเวศ และเชิงสุขภาพให้มีคุณภาพเพื่อรองรับการท่องเที่ยว</t>
  </si>
  <si>
    <t>https://emenscr.nesdc.go.th/viewer/view.html?id=664488b5995a3a1f8f166cd5</t>
  </si>
  <si>
    <t>03. โครงการการพัฒนากิจกรรมและการตลาดเพื่อส่งเสริมการท่องเที่ยวเชิงสร้างสรรค์</t>
  </si>
  <si>
    <t>https://emenscr.nesdc.go.th/viewer/view.html?id=654354341f395d722d672b78</t>
  </si>
  <si>
    <t>02. โครงการพัฒนาศักยภาพบุคลากรและมาตรฐานการท่องเที่ยวอย่างสร้างสรรค์</t>
  </si>
  <si>
    <t>https://emenscr.nesdc.go.th/viewer/view.html?id=65431660a58f511bc0c0c362</t>
  </si>
  <si>
    <t>ชย 02.10-67-0012</t>
  </si>
  <si>
    <t>โครงการ :ส่งเสริมการท่องเที่ยวจังหวัดชัยภูมิ</t>
  </si>
  <si>
    <t>https://emenscr.nesdc.go.th/viewer/view.html?id=66473118d5f7b32ada433643</t>
  </si>
  <si>
    <t>https://emenscr.nesdc.go.th/viewer/view.html?id=65519fa562e90d5c6fffbd80</t>
  </si>
  <si>
    <t>https://emenscr.nesdc.go.th/viewer/view.html?id=6566e7e862e90d5c6fffd05a</t>
  </si>
  <si>
    <t>ชย 0017-67-0017</t>
  </si>
  <si>
    <t>ส่งเสริมการท่องเที่ยวประเพณีนมัสการรอยพระพุทธบาทจำลอง</t>
  </si>
  <si>
    <t>https://emenscr.nesdc.go.th/viewer/view.html?id=66499024995a3a1f8f166f1f</t>
  </si>
  <si>
    <t>ชย 0017-67-0016</t>
  </si>
  <si>
    <t>ส่งเสริมการท่องเที่ยวเชิงวัฒนธรรมธรรมชาติอำเภอหนองบัวระเหว</t>
  </si>
  <si>
    <t>https://emenscr.nesdc.go.th/viewer/view.html?id=66498ebf9ca7362ad8e93a82</t>
  </si>
  <si>
    <t>ชย 0017-67-0015</t>
  </si>
  <si>
    <t xml:space="preserve"> ส่งเสริมการท่องเที่ยวงานเจ้าพ่อพระฤทธิฤาชัยและของดีอำเภอบำเหน็จณรงค์	</t>
  </si>
  <si>
    <t>https://emenscr.nesdc.go.th/viewer/view.html?id=66498cf2d5f7b32ada43382f</t>
  </si>
  <si>
    <t>ชย 0017-67-0014</t>
  </si>
  <si>
    <t>https://emenscr.nesdc.go.th/viewer/view.html?id=6647405618a7ad2adbc4af37</t>
  </si>
  <si>
    <t>ชย 0017-67-0013</t>
  </si>
  <si>
    <t>https://emenscr.nesdc.go.th/viewer/view.html?id=66473af955fb162ad95a20a5</t>
  </si>
  <si>
    <t>https://emenscr.nesdc.go.th/viewer/view.html?id=655dbb3a7ee34a5c6dbc5e08</t>
  </si>
  <si>
    <t>https://emenscr.nesdc.go.th/viewer/view.html?id=655db9ac19d0a33b26c4e234</t>
  </si>
  <si>
    <t>https://emenscr.nesdc.go.th/viewer/view.html?id=655db83b3b1d2f5c6661de4d</t>
  </si>
  <si>
    <t>https://emenscr.nesdc.go.th/viewer/view.html?id=655db65b19d0a33b26c4e22d</t>
  </si>
  <si>
    <t>https://emenscr.nesdc.go.th/viewer/view.html?id=655db32d66940b3b33337578</t>
  </si>
  <si>
    <t>https://emenscr.nesdc.go.th/viewer/view.html?id=655dad5662e90d5c6fffc949</t>
  </si>
  <si>
    <t>https://emenscr.nesdc.go.th/viewer/view.html?id=655d85e57ee34a5c6dbc5d7d</t>
  </si>
  <si>
    <t>https://emenscr.nesdc.go.th/viewer/view.html?id=65604923a4da863b27b1f9b8</t>
  </si>
  <si>
    <t>https://emenscr.nesdc.go.th/viewer/view.html?id=65704d1bbcbd745c67dd10d2</t>
  </si>
  <si>
    <t>ชพ 0022-67-0002</t>
  </si>
  <si>
    <t>โครงการพัฒนาภูมิทัศน์บริเวณพุทธมณฑลภาคใต้ตอนบน วัดราชบุรณะ ตำบลท่ามะพลา อำเภอหลังสวน จังหวัดชุมพร</t>
  </si>
  <si>
    <t>https://emenscr.nesdc.go.th/viewer/view.html?id=6642e996362bdb1f93f82f74</t>
  </si>
  <si>
    <t>https://emenscr.nesdc.go.th/viewer/view.html?id=6555e6b5bcbd745c67dcf96d</t>
  </si>
  <si>
    <t>ชบ 02.08-67-0007</t>
  </si>
  <si>
    <t>โครงการ ยกระดับให้เป็นจังหวัดท่องเที่ยวที่มีคุณภาพระดับนานาชาติ กิจกรรม จัดงานรำลึกคล้ายวันพระราชสมภพสมเด็จพระปิยมหาราช</t>
  </si>
  <si>
    <t>https://emenscr.nesdc.go.th/viewer/view.html?id=6644852055fb162ad95a08ae</t>
  </si>
  <si>
    <t>https://emenscr.nesdc.go.th/viewer/view.html?id=65683e8662e90d5c6fffd2c8</t>
  </si>
  <si>
    <t>https://emenscr.nesdc.go.th/viewer/view.html?id=65683aea7482073b2da589c4</t>
  </si>
  <si>
    <t>https://emenscr.nesdc.go.th/viewer/view.html?id=656989887482073b2da58a21</t>
  </si>
  <si>
    <t>https://emenscr.nesdc.go.th/viewer/view.html?id=654862154da00e1bb8583830</t>
  </si>
  <si>
    <t>https://emenscr.nesdc.go.th/viewer/view.html?id=652e32da1f395d722d663740</t>
  </si>
  <si>
    <t>จบ 02.06-67-0012</t>
  </si>
  <si>
    <t>กิจกรรมมหัศจรรย์สีสันอาหารกลุ่มจังหวัดภาคตะวันออก 2</t>
  </si>
  <si>
    <t>https://emenscr.nesdc.go.th/viewer/view.html?id=664337c69ca7362ad8e91441</t>
  </si>
  <si>
    <t>จบ 02.06-67-0011</t>
  </si>
  <si>
    <t>โครงการส่งเสริมการตลาดและการประชาสัมพันธ์ด้านการท่องเที่ยว กิจกรรมเที่ยวสร้างสรรค์ ชมจันท์พาสัญจร เที่ยวไปปันไป</t>
  </si>
  <si>
    <t>https://emenscr.nesdc.go.th/viewer/view.html?id=6641bbced5f7b32ada430859</t>
  </si>
  <si>
    <t>จบ 0016-67-0005</t>
  </si>
  <si>
    <t>โครงการส่งเสริมการตลาดและการประชาสัมพันธ์ด้านการท่องเที่ยว กิจกรรมส่งเสริมผู้ประกอบการสตรีทฟู้ด และจัดงานแสดงและจำหน่ายสินค้าอาหารสตรีทฟู้ด</t>
  </si>
  <si>
    <t>สำนักงานพาณิชย์จังหวัดจันทบุรี</t>
  </si>
  <si>
    <t>https://emenscr.nesdc.go.th/viewer/view.html?id=66f683dc4a283942339da1c9</t>
  </si>
  <si>
    <t>คค 0703.75-67-0005</t>
  </si>
  <si>
    <t>โครงการพัฒนาเส้นทางส่งเสริมการท่องเที่ยว ถนนสาย อน.4008 แยกทางหลวงหมายเลข 3011 – บ้านเขาพุเตย  อำเภอบ้านไร่ จังหวัดอุทัยธานี</t>
  </si>
  <si>
    <t>https://emenscr.nesdc.go.th/viewer/view.html?id=6642d44b362bdb1f93f82f29</t>
  </si>
  <si>
    <t>คค 0703.75-67-0004</t>
  </si>
  <si>
    <t xml:space="preserve">โครงการพัฒนาเส้นทางส่งเสริมการท่องเที่ยว ถนนสาย อน.4015 แยกทางหลวงชนบทหมายเลข  สพ.3008 – บ้านไร่  อำเภอบ้านไร่  จังหวัดอุทัยธานี	</t>
  </si>
  <si>
    <t>https://emenscr.nesdc.go.th/viewer/view.html?id=6642d190995a3a1f8f166a1c</t>
  </si>
  <si>
    <t>คค 0703.75-67-0003</t>
  </si>
  <si>
    <t xml:space="preserve">โครงการพัฒนาเส้นทางส่งเสริมการท่องเที่ยว ถนนสาย อน.4010 แยกทางหลวงหมายเลข 3282 –  บ้านวังบ่าง  อำเภอลานสัก  จังหวัดอุทัยธานี		</t>
  </si>
  <si>
    <t>https://emenscr.nesdc.go.th/viewer/view.html?id=6641d99c995a3a1f8f1669d3</t>
  </si>
  <si>
    <t>คค 0703.72-67-0001</t>
  </si>
  <si>
    <t>โครงการพัฒนา ปรับปรุงเส้นทางเพื่อสนับสนุนการพัฒนาคุณภาพชีวิตประชาชน เชื่อมโยงการขนส่งสินค้าเกษตรและการท่องเที่ยว</t>
  </si>
  <si>
    <t>แขวงทางหลวงชนบทอำนาจเจริญ</t>
  </si>
  <si>
    <t>https://emenscr.nesdc.go.th/viewer/view.html?id=6641c367362bdb1f93f82ea5</t>
  </si>
  <si>
    <t>คค 0703.51-67-0005</t>
  </si>
  <si>
    <t xml:space="preserve">ซ่อมสร้างถนนลาดยางสาย ลบ.2066 แยก ทล.21 - บ้านซับยาง ตำบลศิลาทิพย์ อำเภอชัยบาดาล จังหวัดลพบุรี </t>
  </si>
  <si>
    <t>https://emenscr.nesdc.go.th/viewer/view.html?id=663303fa55fb162ad959e109</t>
  </si>
  <si>
    <t>คค 0703.51-67-0004</t>
  </si>
  <si>
    <t>ซ่อมสร้างถนนลาดยางสาย ลบ.2179 แยก ทล.21 – บ้านโคกเกรียบ  ตำบลโคกสลุง อำเภอพัฒนานิคม จังหวัดลพบุรี</t>
  </si>
  <si>
    <t>https://emenscr.nesdc.go.th/viewer/view.html?id=6633029518a7ad2adbc46f94</t>
  </si>
  <si>
    <t>คค 0703.51-67-0003</t>
  </si>
  <si>
    <t xml:space="preserve">ซ่อมสร้างถนนลาดยางสาย ลบ.4080 แยก ทล.3017 – บ้านหินซ้อน ตำบลหนองบัว อำเภอพัฒนานิคม  จังหวัดลพบุรี </t>
  </si>
  <si>
    <t>https://emenscr.nesdc.go.th/viewer/view.html?id=6633012255fb162ad959e0de</t>
  </si>
  <si>
    <t>คค 0703.13-67-0005</t>
  </si>
  <si>
    <t>โครงการพัฒนาเส้นทางเชื่อมโยงเข้าสู่แหล่งท่องเที่ยว เพื่ออำนวยความสะดวกและเพิ่มศักยภาพรองรับนักท่องเที่ยว กิจกรรมย่อย ปรับปรุงเส้นทางเพื่อเชื่อมโยงแหล่งท่องเที่ยวเวียงท่ากาน สายทาง ชม.5036 กม.0+000 - 18+740 (เป็นแห่งๆ) ตำบลบ้านกลาง อำเภอสันป่าตอง จังหวัดเชียงใหม่</t>
  </si>
  <si>
    <t>https://emenscr.nesdc.go.th/viewer/view.html?id=66f65c2220d7cf42394f93d2</t>
  </si>
  <si>
    <t>คค 0703.13-67-0004</t>
  </si>
  <si>
    <t>โครงการพัฒนาโครงสร้างพื้นฐานเพื่อเสริมประสิทธิภาพด้านการท่องเที่ยว</t>
  </si>
  <si>
    <t>https://emenscr.nesdc.go.th/viewer/view.html?id=663b29c79ca7362ad8e900f7</t>
  </si>
  <si>
    <t>คค 0703.12-67-0003</t>
  </si>
  <si>
    <t>โครงการปรับปรุงและพัฒนาแหล่งท่องเที่ยวเชิงวัฒนธรรม เชิงนิเวศ และเชิงสุขภาพให้มีคุณภาพ  เพื่อรองรับการท่องเที่ยวเชิงสร้างสรรค์/กิจกรรมย่อยที่ 3 งานอำนวยความปลอดภัยติดตั้งไฟฟ้าแสงสว่างเข้าสู่ทุ่งดอกบัวตองดอยหัวแม่คำ ถนนสาย  ชร.4052 แยกทางหลวงหมายเลข 1234 - บ้านหัวแม่คำ อำเภอแม่ฟ้าหลวง จังหวัดเชียงราย</t>
  </si>
  <si>
    <t>https://emenscr.nesdc.go.th/viewer/view.html?id=663c9ba218a7ad2adbc47bb6</t>
  </si>
  <si>
    <t>คค 0703.12-67-0002</t>
  </si>
  <si>
    <t>โครงการปรับปรุงและพัฒนาแหล่งท่องเที่ยวเชิงวัฒนธรรม เชิงนิเวศ และเชิงสุขภาพให้มีคุณภาพ  เพื่อรองรับการท่องเที่ยวเชิงสร้างสรรค์/กิจกรรมย่อยที่ 2 งานอำนวยความปลอดภัยติดตั้งไฟฟ้าแสงสว่างและแก้ไขบริเวณจุดเสี่ยงอันตรายทางถนนเข้าสู่ดอยช้างและสถานีทดลองเกษตรที่สูงวาวี สาย ชร.5047 แยกทางหลวงชนบท ชร.3037 - เกษตรที่สูงวาวี ตำบลวาวี อำเภอแม่สรวย จังหวัดเชียงราย</t>
  </si>
  <si>
    <t>https://emenscr.nesdc.go.th/viewer/view.html?id=663c985355fb162ad959ed2c</t>
  </si>
  <si>
    <t>คค 0703.12-67-0001</t>
  </si>
  <si>
    <t>โครงการปรับปรุงและพัฒนาแหล่งท่องเที่ยวเชิงวัฒนธรรม เชิงนิเวศ และเชิงสุขภาพให้มีคุณภาพ  เพื่อรองรับการท่องเที่ยวเชิงสร้างสรรค์ กิจกรรมย่อยที่ 3 งานปรับปรุงบูรณะและแก้ไขบริเวณจุดเสี่ยงอันตรายทางถนนเข้าสู่วนอุทยานพญาพิภักดิ์  สาย ชร.4018 แยกทางหลวงหมายเลข 1020 - บ้านเนิน (พญาพิภักดิ์) ตำบลปอ อำเภอเวียงแก่น  จังหวัดเชียงราย ระยะทาง 3.725 กิโลเมตร</t>
  </si>
  <si>
    <t>https://emenscr.nesdc.go.th/viewer/view.html?id=663c8f84995a3a1f8f1668a6</t>
  </si>
  <si>
    <t>คค 06085-67-0003</t>
  </si>
  <si>
    <t xml:space="preserve">โครงการพัฒนาปัจจัยโครงสร้างพื้นฐานและสิ่งอำนวยความสะดวกด้านการท่องเที่ยว    กิจกรรมเสริมผิวทางแอสฟัลต์  ทางหลวงหมายเลข 3493  ตอน  คลองทราย – จันทบุรี  อำเภอเมืองจันทบุรี    จังหวัดจันทบุรี </t>
  </si>
  <si>
    <t>https://emenscr.nesdc.go.th/viewer/view.html?id=664324e0362bdb1f93f82fdf</t>
  </si>
  <si>
    <t>คค 06085-67-0002</t>
  </si>
  <si>
    <t xml:space="preserve">โครงการพัฒนาปัจจัยโครงสร้างพื้ฐานและสิ่งอำนวยความสะดวกด้านการท่องเที่ยว    กิจกรรมติดตั้งไฟฟ้าแสงสว่าง  ทางหลวงหมายเลข 3249  ตอน  เขาไร่ยา – แพร่งขาหยั่ง ตำบลชากไทย  ตำบลพลวง  อำเภอเขาคิชฌกูฎ  จังหวัดจันทบุรี </t>
  </si>
  <si>
    <t>https://emenscr.nesdc.go.th/viewer/view.html?id=66431ddf55fb162ad959fa6d</t>
  </si>
  <si>
    <t>คค 06081-67-0003</t>
  </si>
  <si>
    <t>ก่อสร้างเพิ่มประสิทธิภาพทางหลวง ทางหลวงหมายเลข 3239 ตอน นครนายก -  เขื่อนขุนด่านปราการชล ตำบลหินตั้ง อำเภอเมืองนครนายก จังหวัดนครนายก ระหว่าง กม. 10+000 - กม. 11+500 เป็น 4 ช่องจราจร ระยะทาง 1.500 กิโลเมตร</t>
  </si>
  <si>
    <t>แขวงทางหลวงนครนายก</t>
  </si>
  <si>
    <t>https://emenscr.nesdc.go.th/viewer/view.html?id=66445e38a23f531f99a28c73</t>
  </si>
  <si>
    <t>คค 06071-67-0002</t>
  </si>
  <si>
    <t xml:space="preserve">พัฒนาโครงสร้างพื้นฐานและสิ่งอำนวยความสะดวก เชื่อมโยงแหล่งท่องเที่ยวเชิงสร้างสรรค์ กิจกรรมหลัก : พัฒนาเส้นทางเชื่อมโยงแหล่งท่องเที่ยวเชิงสร้างสรรค์ กิจกรรม :  ขยายช่องทางจราจรจาก 2 เป็น 4 ช่องจราจร ทางหลวงหมายเลข 3213 ตอนควบคุม 0100         ตอน วัดสิงห์ - บ้านโคก ระหว่าง กม.17+000 - กม.17+650   ตำบลหนองขุ่น อำเภอวัดสิงห์      จังหวัดชัยนาท ระยะทาง 0.650 กิโลเมตร 1 สายทาง </t>
  </si>
  <si>
    <t>https://emenscr.nesdc.go.th/viewer/view.html?id=664327df995a3a1f8f166acf</t>
  </si>
  <si>
    <t>คค 06071-67-0001</t>
  </si>
  <si>
    <t>พัฒนาโครงสร้างพื้นฐานและสิ่งอำนวยความสะดวก เชื่อมโยงแหล่งท่องเที่ยวเชิงสร้างสรรค์ กิจกรรมหลัก : พัฒนาเส้นทางเชื่อมโยงแหล่งท่องเที่ยวเชิงสร้างสรรค์  กิจกรรม : ขยายช่องทางจราจรจาก 2 เป็น 4 ช่องจราจร ทางหลวงหมายเลข 3212 ตอนควบคุม 0100          ตอน คุ้งสำเภา - ไร่พัฒนา ระหว่าง กม.7+200 - กม.8+125 ตำบลหางน้ำสาคร อำเภอมโนรมย์ จังหวัดชัยนาท ระยะทาง 0.925 กิโลเมตร 1 สายทาง</t>
  </si>
  <si>
    <t>https://emenscr.nesdc.go.th/viewer/view.html?id=6643223c362bdb1f93f82fd9</t>
  </si>
  <si>
    <t>คค 06067-67-0003</t>
  </si>
  <si>
    <t xml:space="preserve">โครงการพัฒนาแหล่งท่องเที่ยวทางประวัติศาสตร์ วัฒนธรรมเชิงนิเวศ สุขภาพ และแหล่งท่องเที่ยวชุมชนใหปรับปรุงทางหลวงเพื่อสนับสนุนแหล่งท่องเที่ยววัดพิกุลทอง วัดไชโยวรวิหารและเขื่อนแม่น้ำเจ้าพระยาในทางหลวงหมายเลข 309 ตอนไชโย - ทางแยกวัดสว่างอารมณ์ ระหว่าง กม.76+900 -  กม.77+700 ตำบลพระงาม อำเภอพรหมบุรี  จังหวัดสิงห์บุรี ระยะทาง 0.800 กิโลเมตร  </t>
  </si>
  <si>
    <t>https://emenscr.nesdc.go.th/viewer/view.html?id=6639b66e995a3a1f8f1667a3</t>
  </si>
  <si>
    <t>คค 06067-67-0002</t>
  </si>
  <si>
    <t>ปรับปรุงทางหลวงเพื่อสนับสนุนการพัฒนาลำแม่ลาในทางหลวงหมายเลข 311 ตอนวัดกระดังงา - บ้านม้า ระหว่าง กม.40+245 - กม.40+945 หมู่ที่ 8 ตำบลทับยา อำเภออินทร์บุรี จังหวัดสิงห์บุรี ขยายช่องจราจรจาก 2 ช่องเป็น 4 ช่องจราจร กว้างช่องละ 3.50 เมตร ไหล่ทางกว้างช่องละ 2.50 เมตร ระยะทาง 0.700 กิโลเมตร พร้อมติดตั้งอุปกรณ์อำนวยความปลอดภัย 1 สายทาง</t>
  </si>
  <si>
    <t>https://emenscr.nesdc.go.th/viewer/view.html?id=6634abc3995a3a1f8f16676b</t>
  </si>
  <si>
    <t>คค 06067-67-0001</t>
  </si>
  <si>
    <t>เพิ่มประสิทธิภาพทางหลวง สู่แหล่งอารยธรรมบ้านคูเมืองในทางหลวงหมายเลข 3285 ตอนอินทร์บุรี - หนองสุ่ม ระหว่าง กม.5+000 - กม.5+850 หมู่ที่ 6 ตำบลห้วยชัน อำเภออินทร์บุรี จังหวัดสิงห์บุรี ขยายช่องจราจรจาก 2 ช่องเป็น 4 ช่องจราจร กว้างช่องละ 3.50 เมตร ไหล่ทางกว้างช่องละ 2.50 เมตร ระยะทาง 0.850 กิโลเมตร พร้อมติดตั้งอุปกรณ์อำนวยความปลอดภัย 1 สายทาง</t>
  </si>
  <si>
    <t>https://emenscr.nesdc.go.th/viewer/view.html?id=6634a89218a7ad2adbc472f3</t>
  </si>
  <si>
    <t>คค 06053-67-0008</t>
  </si>
  <si>
    <t>โครงการพัฒนาโครงสร้างพื้นฐานเชื่อมโยงคมนาคมขนส่งเพื่อการท่องเที่ยว</t>
  </si>
  <si>
    <t>https://emenscr.nesdc.go.th/viewer/view.html?id=663b3a2ca23f531f99a2886e</t>
  </si>
  <si>
    <t>คค 06053-67-0007</t>
  </si>
  <si>
    <t>https://emenscr.nesdc.go.th/viewer/view.html?id=663b3535a23f531f99a28864</t>
  </si>
  <si>
    <t>คค 06040-67-0002</t>
  </si>
  <si>
    <t>พัฒนาโครงข่ายคมนาคมกลุ่มจังหวัดอย่างเป็นระบบเพื่อสนับสนุนการค้า การลงทุน การอุตสาหกรรม และการท่องเที่ยว เชื่อมโยงจังหวัด กลุ่มจังหวัด และภูมิภาค เพิ่มประสิทธิภาพทางหลวงหมายเลข 2109 ตอน คำแก่นคูณ - เขื่อนอุบลรัตน์ ระหว่าง กม.23+810 - กม.25+224</t>
  </si>
  <si>
    <t>แขวงทางหลวงขอนแก่นที่ 1</t>
  </si>
  <si>
    <t>https://emenscr.nesdc.go.th/viewer/view.html?id=66444c26d5f7b32ada431893</t>
  </si>
  <si>
    <t>คค 06018-67-0007</t>
  </si>
  <si>
    <t>ปรับปรุงและพัฒนาแหล่งท่องเที่ยวเชิงวัฒนธรรม เชิงนิเวศ และเชิงสุขภาพให้มีคุณภาพเพื่อรองรับการท่องเที่ยว(ปรับปรุงบูรณะทางหลวงบ้านป่าเมี่ยง - ดอยตุง ทางหลวงหมายเลข 1338 ตอนควบคุม 0100 ตอน ข่าแหย่ง - ป่าเมี่ยง ระหว่าง กม.4+540 - กม.12+355 ตำบลแม่ฟ้าหลวง อำเภอแม่ฟ้าหลวง จังหวัดเชียงราย)</t>
  </si>
  <si>
    <t>แขวงทางหลวงเชียงรายที่ 1</t>
  </si>
  <si>
    <t>https://emenscr.nesdc.go.th/viewer/view.html?id=6641c5f19ca7362ad8e90b2b</t>
  </si>
  <si>
    <t>ขก 0031-67-0001</t>
  </si>
  <si>
    <t>โครงการพัฒนาและยกระดับแหล่งท่องเที่ยวตามอัตลักษณ์และวิถีวัฒนธรรมชุมชนเชิงสร้างสรรค์ จังหวัดขอนแก่น/ จัดงานสุดยอดเทศกาลประเพณีและศิลปวัฒนธรรมมหานครขอนแก่น</t>
  </si>
  <si>
    <t>สำนักงานวัฒนธรรมจังหวัดขอนแก่น</t>
  </si>
  <si>
    <t>https://emenscr.nesdc.go.th/viewer/view.html?id=6641edaa995a3a1f8f1669ef</t>
  </si>
  <si>
    <t>กส 02.03-67-0004</t>
  </si>
  <si>
    <t xml:space="preserve">โครงการส่งเสริมการท่องเที่ยวจังหวัดกาฬสินธุ์  กิจกรรมวิ่งใจเกินร้อยพิชิตภูสิงห์ </t>
  </si>
  <si>
    <t>https://emenscr.nesdc.go.th/viewer/view.html?id=664464cd995a3a1f8f166c28</t>
  </si>
  <si>
    <t>กส 02.03-67-0003</t>
  </si>
  <si>
    <t xml:space="preserve">โครงการส่งเสริมการท่องเที่ยวจังหวัดกาฬสินธุ์ พัฒนาศักยภาพบุคลากรด้านการท่องเที่ยวจังหวัดกาฬสินธุ์ </t>
  </si>
  <si>
    <t>https://emenscr.nesdc.go.th/viewer/view.html?id=664458e09ca7362ad8e91b66</t>
  </si>
  <si>
    <t>กส 0031-67-0007</t>
  </si>
  <si>
    <t>โครงการส่งเสริมการท่องเที่ยวจังหวัดกาฬสินธุ์ กิจกรรมหลัก การท่องเที่ยวและกระตุ้นตลาดการท่องเที่ยวจังหวัดกาฬสินธุ์ กิจกรรมย่อย มหกรรมเส็งกลองร่องคำกาฬสินธุ์ แข่งขันประชันกลองพื้นบ้านอีสาน สู่มหกรรมกลองอาเซียน ประจำปี พ.ศ. ๒๕๖๗</t>
  </si>
  <si>
    <t>https://emenscr.nesdc.go.th/viewer/view.html?id=6643739a9ca7362ad8e9151c</t>
  </si>
  <si>
    <t>กส 0031-67-0006</t>
  </si>
  <si>
    <t>โครงการส่งเสริมการท่องเที่ยวจังหวัดกาฬสินธุ์ กิจกรรมหลัก การท่องเที่ยวและกระตุ้นตลาดการท่องเที่ยวจังหวัดกาฬสินธุ์ กิจกรรมย่อย โครงการจัดงานผู้ไทนานาชาติ</t>
  </si>
  <si>
    <t>https://emenscr.nesdc.go.th/viewer/view.html?id=66436c98d5f7b32ada4312f2</t>
  </si>
  <si>
    <t>กส 0031-67-0005</t>
  </si>
  <si>
    <t>โครงการส่งเสริมการท่องเที่ยวจังหวัดกาฬสินธุ์ กิจกรรมหลัก การท่องเที่ยวและกระตุ้นตลาดการท่องเที่ยวจังหวัดกาฬสินธุ์ กิจกรรมย่อย ส่งเสริมกิจกรรมการท่องเที่ยวงานประเพณีบุญบั้งไฟแพรวาจังหวัดกาฬสินธุ์</t>
  </si>
  <si>
    <t>https://emenscr.nesdc.go.th/viewer/view.html?id=664367e19349501f91150661</t>
  </si>
  <si>
    <t>กส 0031-67-0004</t>
  </si>
  <si>
    <t>โครงการส่งเสริมการท่องเที่ยวจังหวัดกาฬสินธุ์ กิจกรรมหลัก การท่องเที่ยวและกระตุ้นตลาดการท่องเที่ยวจังหวัดกาฬสินธุ์ กิจกรรมย่อย โครงการส่งเสริมด้านการท่องเที่ยวประเพณีวัฒนธรรมผู้ไทบุญบั้งไฟตะไลล้าน จังหวัดกาฬสินธุ์</t>
  </si>
  <si>
    <t>https://emenscr.nesdc.go.th/viewer/view.html?id=66436156d5f7b32ada4312ec</t>
  </si>
  <si>
    <t>https://emenscr.nesdc.go.th/viewer/view.html?id=65714b5019d0a33b26c4e5d6</t>
  </si>
  <si>
    <t xml:space="preserve">โครงการ : ส่งเสริมการท่องเที่ยวจังหวัดกาฬสินธุ์ กิจกรรมหลัก : ส่งเสริมกิจกรรมการท่องเที่ยวจังหวัดกาฬสินธุ์ กิจกรรมย่อย : ส่งเสริมขนบธรรมเนียมประเพณี เทศกาล “มาฆปูรณมีบูชา” ทะเลธุงอีสาน จังหวัดกาฬสินธุ์   </t>
  </si>
  <si>
    <t>https://emenscr.nesdc.go.th/viewer/view.html?id=65713fa67482073b2da58b48</t>
  </si>
  <si>
    <t>https://emenscr.nesdc.go.th/viewer/view.html?id=6582a44ca4da863b27b203b0</t>
  </si>
  <si>
    <t>กษ 0224. อท-67-0003</t>
  </si>
  <si>
    <t>งานเกษตรและของดีเมืองอ่างทอง</t>
  </si>
  <si>
    <t>สำนักงานปลัดกระทรวงเกษตรและสหกรณ์</t>
  </si>
  <si>
    <t>สำนักงานเกษตรและสหกรณ์จังหวัด อ่างทอง</t>
  </si>
  <si>
    <t>https://emenscr.nesdc.go.th/viewer/view.html?id=65b9fb92995a3a1f8f1659aa</t>
  </si>
  <si>
    <t>สร้างกิจกรรมรองรับการท่องเที่ยว กิจกรรมหลัก : ส่งเสริมงานประเพณีของจังหวัด (มหกรรมวัฒนธรรมสร้างสรรค์ มหัศจรรย์ดินแดนมรดกโลก)</t>
  </si>
  <si>
    <t>https://emenscr.nesdc.go.th/viewer/view.html?id=655addca19d0a33b26c4e160</t>
  </si>
  <si>
    <t>กพ 0019-67-0001</t>
  </si>
  <si>
    <t>https://emenscr.nesdc.go.th/viewer/view.html?id=6641b8b9995a3a1f8f166982</t>
  </si>
  <si>
    <t>กบ 02.01-67-0001</t>
  </si>
  <si>
    <t>ส่งเสริมและพัฒนาการท่องเที่ยวเชิงอาหารและกีฬาจังหวัดกระบี่ / กิจกรรมหลัก 1 เส้นทางสายกิน เต็มอิ่มด้วยความอร่อย “Krabi Gastronomy Route”</t>
  </si>
  <si>
    <t>https://emenscr.nesdc.go.th/viewer/view.html?id=6646e671a23f531f99a28ea9</t>
  </si>
  <si>
    <t xml:space="preserve">โครงการแหล่งศึกษาเรียนรู้พันธุกรรมพืชและประวัติศาสตร์ท้องถิ่นบ้านไหนหนังเฉลิมพระเกียรติสมเด็จพระกนิษฐาธิราชเจ้า กรมสมเด็จพระเทพรัตนราชสุดาฯ สยามบรมราชกุมารี </t>
  </si>
  <si>
    <t>https://emenscr.nesdc.go.th/viewer/view.html?id=658260df7ee34a5c6dbc9988</t>
  </si>
  <si>
    <t>กบ 0019-67-0002</t>
  </si>
  <si>
    <t>มหกรรมชุมชนท่องเที่ยว OTOP นวัตวิถีกระบี่ (Krabi GOes Local Tourism)</t>
  </si>
  <si>
    <t>https://emenscr.nesdc.go.th/viewer/view.html?id=664b0a27995a3a1f8f166f9f</t>
  </si>
  <si>
    <t>กจ.7113-67-0001</t>
  </si>
  <si>
    <t>เทศกาลเที่ยวเมืองกาญจน์อาหารอร่อย วิถีชุมชน สินค้า OTOP เที่ยวชมวัดทิพย์สุคนธาราม</t>
  </si>
  <si>
    <t>อำเภอห้วยกระเจา จังหวัดกาญจนบุรี</t>
  </si>
  <si>
    <t>https://emenscr.nesdc.go.th/viewer/view.html?id=66f50a764a283942339da10e</t>
  </si>
  <si>
    <t>กจ.7112-67-0001</t>
  </si>
  <si>
    <t>กิจกรรมเทศกาลเที่ยวเมืองกาญจน์อาหารอร่อย และงานวิถีชุมชนคนหนองปรือ</t>
  </si>
  <si>
    <t>อำเภอหนองปรือ จังหวัดกาญจนบุรี</t>
  </si>
  <si>
    <t>https://emenscr.nesdc.go.th/viewer/view.html?id=667e235adc4dda1b5e2f716a</t>
  </si>
  <si>
    <t>กจ.7111-67-0001</t>
  </si>
  <si>
    <t xml:space="preserve">กิจกรรมเทศกาลเที่ยวเมืองกาญจน์ อาหารอร่อย ชม ชิม ช็อป ถนนคนเดินเมืองขุนด่าน </t>
  </si>
  <si>
    <t>อำเภอด่านมะขามเตี้ย จังหวัดกาญจนบุรี</t>
  </si>
  <si>
    <t>https://emenscr.nesdc.go.th/viewer/view.html?id=667e696f9349501f911511a6</t>
  </si>
  <si>
    <t>กจ.7110-67-0002</t>
  </si>
  <si>
    <t>เทศกาลเที่ยวเมืองกาญจน์อาหารอร่อย และวิถีชีวิตคนเลาขวัญ คุยเฟื่องเรื่องสมุนไพร ใส่ใจสุขภาพ อำเภอเลาขวัญ</t>
  </si>
  <si>
    <t>อำเภอเลาขวัญ จังหวัดกาญจนบุรี</t>
  </si>
  <si>
    <t>https://emenscr.nesdc.go.th/viewer/view.html?id=66f4e1a0a7a219424310cb85</t>
  </si>
  <si>
    <t>กจ.7110-67-0001</t>
  </si>
  <si>
    <t>กิจกรรมเทศกาลเที่ยวเมืองกาญจน์อาหารอร่อย แหล่งอารยธรรมโบราณ และภูมิปัญญาท้องถิ่น อำเภอเลาขวัญ</t>
  </si>
  <si>
    <t>https://emenscr.nesdc.go.th/viewer/view.html?id=667e1c06362bdb1f93f83b90</t>
  </si>
  <si>
    <t>กจ.7109-67-0001</t>
  </si>
  <si>
    <t xml:space="preserve">เทศกาลเที่ยวเมืองกาญจน์อาหารอร่อยและย้อนรอยอารยธรรม ประเพณีวิถีคนบ้านทวน  </t>
  </si>
  <si>
    <t>อำเภอพนมทวน จังหวัดกาญจนบุรี</t>
  </si>
  <si>
    <t>https://emenscr.nesdc.go.th/viewer/view.html?id=667e6cb3995a3a1f8f167694</t>
  </si>
  <si>
    <t>กจ.7108-67-0001</t>
  </si>
  <si>
    <t>กิจกรรมเทศกาลเที่ยวเมืองกาญจน์อาหารอร่อยและงานมหกรรมพหุวัฒนธรรมสามสายน้ำ เพลิดเพลินเดินถนนสายวัฒนธรรมเมืองสามหมอก</t>
  </si>
  <si>
    <t>อำเภอสังขละบุรี จังหวัดกาญจนบุรี</t>
  </si>
  <si>
    <t>https://emenscr.nesdc.go.th/viewer/view.html?id=667e793ca23f531f99a296c8</t>
  </si>
  <si>
    <t>กจ.7107-67-0001</t>
  </si>
  <si>
    <t>กิจกรรมเทศกาลเที่ยวเมืองกาญจน์ อาหารอร่อย และเทศกาลผลไม้ สืบสานประเพณีลานบ้านลานวัฒนธรรม ของดีอำเภอทองผาภูมิ และงานกิ่งกาชาดอำเภอทองผาภูมิ ประจำปี 2567"</t>
  </si>
  <si>
    <t>อำเภอทองผาภูมิ จังหวัดกาญจนบุรี</t>
  </si>
  <si>
    <t>https://emenscr.nesdc.go.th/viewer/view.html?id=667e20e3954b491b4af54ef0</t>
  </si>
  <si>
    <t>กจ.7104-67-0001</t>
  </si>
  <si>
    <t>กิจกรรมเทศกาลเที่ยวเมืองกาญจน์อาหารอร่อย ปล่อยใจลอย กับลำน้ำและภูผา ณ ศรีสวัสดิ์</t>
  </si>
  <si>
    <t>อำเภอศรีสวัสดิ์ จังหวัดกาญจนบุรี</t>
  </si>
  <si>
    <t>https://emenscr.nesdc.go.th/viewer/view.html?id=667e74565675601b5778d678</t>
  </si>
  <si>
    <t>กจ.7103-67-0001</t>
  </si>
  <si>
    <t>กิจกรรมเทศกาลเที่ยวเมืองกาญจน์อาหารอร่อย และจำหน่ายสินค้า OTOP อำเภอบ่อพลอย จังหวัดกาญจนบุรี</t>
  </si>
  <si>
    <t>อำเภอบ่อพลอย จังหวัดกาญจนบุรี</t>
  </si>
  <si>
    <t>https://emenscr.nesdc.go.th/viewer/view.html?id=667e7287362bdb1f93f83b9e</t>
  </si>
  <si>
    <t>กจ.7101-67-0003</t>
  </si>
  <si>
    <t>กิจกรรมสนับสนุนการจัดงานย้อนรอยกรุงเก่า ณ กาญจนบุรี</t>
  </si>
  <si>
    <t>อำเภอเมืองกาญจนบุรี จังหวัดกาญจนบุรี</t>
  </si>
  <si>
    <t>https://emenscr.nesdc.go.th/viewer/view.html?id=66f4db944a283942339da0e0</t>
  </si>
  <si>
    <t>กจ.7101-67-0002</t>
  </si>
  <si>
    <t>กิจกรรมเทศกาลเที่ยวเมืองกาญจน์อาหารอร่อย และปักหมุด สุดอร่อย ตามอำเภอใจ (ต่อยอด) อำเภอเมืองกาญจนบุรี</t>
  </si>
  <si>
    <t>https://emenscr.nesdc.go.th/viewer/view.html?id=66f4d188b3a87e424086c86a</t>
  </si>
  <si>
    <t>กจ.7101-67-0001</t>
  </si>
  <si>
    <t>กิจกรรมเทศกาลเที่ยวเมืองกาญจน์อาหารอร่อยและปักหมุด สุดอร่อยตามอำเภอใจ</t>
  </si>
  <si>
    <t>https://emenscr.nesdc.go.th/viewer/view.html?id=667e763f995a3a1f8f167698</t>
  </si>
  <si>
    <t>กจ 02.02-67-0005</t>
  </si>
  <si>
    <t>โครงการยกระดับสินค้าและบริการด้านการท่องเที่ยว การท่องเที่ยวโดยชุมชน และสร้างเครือข่ายอาสาสมัครการท่องเที่ยวและกีฬา</t>
  </si>
  <si>
    <t>https://emenscr.nesdc.go.th/viewer/view.html?id=6639bc94d5f7b32ada42fb8c</t>
  </si>
  <si>
    <t>https://emenscr.nesdc.go.th/viewer/view.html?id=65704f4dbcbd745c67dd10d8</t>
  </si>
  <si>
    <t>https://emenscr.nesdc.go.th/viewer/view.html?id=657038b566940b3b333378a0</t>
  </si>
  <si>
    <t>กจ 0031-67-0001</t>
  </si>
  <si>
    <t xml:space="preserve">โครงการจัดงานย้อนรอยกรุงเก่า ณ กาญจนบุรี เทิดพระเกียรติสมเด็จพระสังฆราชเจ้า กรมหลวงวชิรญาณสังวร “รอยทาง เจริญธรรม” </t>
  </si>
  <si>
    <t>https://emenscr.nesdc.go.th/viewer/view.html?id=667a35f09349501f91151153</t>
  </si>
  <si>
    <t>กจ 0022-67-0003</t>
  </si>
  <si>
    <t xml:space="preserve">โครงการส่งเสริมการท่องเที่ยวเชิงประวัติศาสตร์และอารยธรรมทวารวดี  กิจกรรมปรับปรุงภูมิทัศน์พระบรมราชานุสาวรีย์สมเด็จพระนเรศวรมหาราชเพื่อส่งเสริมการท่องเที่ยวเชิงประวัติศาสตร์ ระยะที่ 2  ตำบลดอนเจดีย์ อำเภอพนมทวน จังหวัดกาญจนบุรี </t>
  </si>
  <si>
    <t>สำนักงานโยธาธิการและผังเมืองจังหวัดกาญจนบุรี</t>
  </si>
  <si>
    <t>https://emenscr.nesdc.go.th/viewer/view.html?id=6642ec559349501f91150583</t>
  </si>
  <si>
    <t>กจ 0017-67-0002</t>
  </si>
  <si>
    <t>https://emenscr.nesdc.go.th/viewer/view.html?id=664dc9ce9ca7362ad8e94dcd</t>
  </si>
  <si>
    <t>https://emenscr.nesdc.go.th/viewer/view.html?id=655c2565bcbd745c67dcfc73</t>
  </si>
  <si>
    <t>https://emenscr.nesdc.go.th/viewer/view.html?id=655c2984bcbd745c67dcfce9</t>
  </si>
  <si>
    <t>กก.520116-67-0001</t>
  </si>
  <si>
    <t>โครงการผลิตสื่ออุปกรณ์โฆษณาตลาดต่างประเทศ</t>
  </si>
  <si>
    <t>ฝ่ายบริการการตลาด (กขส.)</t>
  </si>
  <si>
    <t>https://emenscr.nesdc.go.th/viewer/view.html?id=664ffc9155fb162ad95a3dc5</t>
  </si>
  <si>
    <t>https://emenscr.nesdc.go.th/viewer/view.html?id=655c168766940b3b333374eb</t>
  </si>
  <si>
    <t>https://emenscr.nesdc.go.th/viewer/view.html?id=655c18dd62e90d5c6fffc713</t>
  </si>
  <si>
    <t>https://emenscr.nesdc.go.th/viewer/view.html?id=655c23d166940b3b333374fc</t>
  </si>
  <si>
    <t>กก 0406-67-0026</t>
  </si>
  <si>
    <t>โครงการพัฒนาระบบดิจิทัลเพื่อนำทางท่องเที่ยวอัจฉริยะ (Intelligent Travel Guide) กรมการท่องเที่ยว แขวงทุ่งสองห้อง เขตหลักสี่ กรุงเทพมหานคร 1 ระบบ</t>
  </si>
  <si>
    <t>https://emenscr.nesdc.go.th/viewer/view.html?id=6639953b18a7ad2adbc473e1</t>
  </si>
  <si>
    <t>https://emenscr.nesdc.go.th/viewer/view.html?id=657bc200bcbd745c67dd279d</t>
  </si>
  <si>
    <t>กก 0404-67-0019</t>
  </si>
  <si>
    <t>โครงการการพัฒนาพื้นที่ท่องเที่ยวปลอดภัยสำหรับนักท่องเที่ยว (Safety Zone)</t>
  </si>
  <si>
    <t>https://emenscr.nesdc.go.th/viewer/view.html?id=657acd03bcbd745c67dd263e</t>
  </si>
  <si>
    <t>กก 0404-67-0017</t>
  </si>
  <si>
    <t>โครงการส่งเสริมและพัฒนาศักยภาพเพื่อยกระดับชุมชนเพื่อเข้าสู่มาตรฐาน</t>
  </si>
  <si>
    <t>https://emenscr.nesdc.go.th/viewer/view.html?id=657ac72f62e90d5c6ffff0ff</t>
  </si>
  <si>
    <t>https://emenscr.nesdc.go.th/viewer/view.html?id=6582aa817482073b2da59270</t>
  </si>
  <si>
    <t xml:space="preserve">โครงการพัฒนาระบบอำนวยความสะดวกแก่ผู้เดินทาง (Ease of traveling) เพื่อเชื่อมโยงกับ Platform ของหน่วยงานภาครัฐและเอกชน </t>
  </si>
  <si>
    <t>https://emenscr.nesdc.go.th/viewer/view.html?id=6556e7eb3b1d2f5c6661d90e</t>
  </si>
  <si>
    <t>https://emenscr.nesdc.go.th/viewer/view.html?id=655309de19d0a33b26c4e07a</t>
  </si>
  <si>
    <t>กก 0204-67-0017</t>
  </si>
  <si>
    <t>https://emenscr.nesdc.go.th/viewer/view.html?id=66500c7ba23f531f99a291b9</t>
  </si>
  <si>
    <t>https://emenscr.nesdc.go.th/viewer/view.html?id=657ab63162e90d5c6ffff06d</t>
  </si>
  <si>
    <t>กก 0203-67-0006</t>
  </si>
  <si>
    <t>โครงการจัดทำแผนขับเคลื่อน Soft Power ในมิติด้านท่องเที่ยว</t>
  </si>
  <si>
    <t>https://emenscr.nesdc.go.th/viewer/view.html?id=665063aa55fb162ad95a43a7</t>
  </si>
  <si>
    <t>https://emenscr.nesdc.go.th/viewer/view.html?id=6595134a19d0a33b26c4f1ac</t>
  </si>
  <si>
    <t>dnp_regional_85_3-67-0001</t>
  </si>
  <si>
    <t>พัฒนาโครงสร้างพื้นฐาน และสิ่งอำนวยความสะดวก ในอุทยานแห่งชาติลำน้ำกระบุรี</t>
  </si>
  <si>
    <t>อุทยานแห่งชาติลำน้ำกระบุรี</t>
  </si>
  <si>
    <t>https://emenscr.nesdc.go.th/viewer/view.html?id=663b2d379349501f9115030f</t>
  </si>
  <si>
    <t>dnp_regional_58_1-67-0006</t>
  </si>
  <si>
    <t>พัฒนาเส้นทางท่องเที่ยวทางธรรมชาติแนวชายแดน และก่อสร้างสิ่งอำนวยความสะดวกพื้นฐานเพื่อรองรับการท่องเที่ยวเชิงนิเวศน์และเพิ่มประสิทธิภาพการปฏิบัติงานพนักงานเจ้าหน้าที่ ประจำช่องทางห้วยต้นนุ่น เขตรักษาพันธุ์สัตว์ป่าดอยเวียงหล้า ตำบลแม่เงา อำเภอขุนยวม จังหวัดแม่ฮ่องสอน</t>
  </si>
  <si>
    <t>สํานักบริหารพื้นที่อนุรักษ์ที่ 16 สาขาแม่สะเรียง</t>
  </si>
  <si>
    <t>https://emenscr.nesdc.go.th/viewer/view.html?id=669782974a283942339cd857</t>
  </si>
  <si>
    <t>dnp_regional_58_1-67-0005</t>
  </si>
  <si>
    <t xml:space="preserve">ปรับปรุงภูมิทัศน์จุดชมวิวดอยกิ่วลม เพื่อส่งเสริมการประชาสัมพันธ์งานด้านสัตว์ป่า เขตรักษาพันธุ์สัตว์ป่าลุ่มน้ำปาย อำเภอปางมะผ้า อำเภอปาย จังหวัดแม่ฮ่องสอน   </t>
  </si>
  <si>
    <t>https://emenscr.nesdc.go.th/viewer/view.html?id=66418af818a7ad2adbc47f78</t>
  </si>
  <si>
    <t>dnp_regional_52-67-0004</t>
  </si>
  <si>
    <t>โครงการพัฒนาด้านการท่องเที่ยวและบริการ กิจกรรมการพัฒนาสิ่งอำนวยความสะดวกในแหล่งท่องเที่ยวอุทยานแห่งชาติถ้ำผาไท ตำบลบ้านหวด อำเภองาว จังหวัดลำปาง</t>
  </si>
  <si>
    <t>สำนักบริหารพื้นที่อนุรักษ์ที่ 13 สาขาลำปาง</t>
  </si>
  <si>
    <t>https://emenscr.nesdc.go.th/viewer/view.html?id=65b8b179995a3a1f8f1658db</t>
  </si>
  <si>
    <t>dnp_regional_52-67-0002</t>
  </si>
  <si>
    <t>โครงการส่งเสริมและพัฒนาแหล่งท่องเที่ยวเชิงสุขภาพ (Wellness Tourism) กิจกรรมการฝึกอบรมนักสื่อความหมายท้องถิ่น</t>
  </si>
  <si>
    <t>https://emenscr.nesdc.go.th/viewer/view.html?id=65b3613e18a7ad2adbc37b36</t>
  </si>
  <si>
    <t>dnp_regional_49_1-67-0001</t>
  </si>
  <si>
    <t>โครงการพัฒนาแหล่งท่องเที่ยวสินค้าและบริการด้านการท่องเที่ยวเชิงธรรมชาติ ธรรมะและวัฒนธรรมอย่างเป็นระบบ กิจกรรม ก่อสร้างทางเดินยกระดับ Board walk และระเบียงชมวิวเพื่อรองรับอารยสถาปัตย์แหล่งท่องเที่ยวภูนางหงส์ อุทยานแห่งชาติภูผาเทิบ จังหวัดมุกดาหาร</t>
  </si>
  <si>
    <t>อุทยานแห่งชาติภูผาเทิบ</t>
  </si>
  <si>
    <t>https://emenscr.nesdc.go.th/viewer/view.html?id=66446fe0d5f7b32ada431ba6</t>
  </si>
  <si>
    <t>DASTA-67-0038</t>
  </si>
  <si>
    <t>https://emenscr.nesdc.go.th/viewer/view.html?id=668cde5aa7a21942430fd73a</t>
  </si>
  <si>
    <t>dasta_regional_72-67-0001</t>
  </si>
  <si>
    <t>https://emenscr.nesdc.go.th/viewer/view.html?id=66419b7b995a3a1f8f166967</t>
  </si>
  <si>
    <t>4-67-0001</t>
  </si>
  <si>
    <t>โครงการส่งเสริมและพัฒนาบุคลากรและบริการด้านการท่องเที่ยวกลุ่มจังหวัดภาคกลางตอนล่าง ๑</t>
  </si>
  <si>
    <t>ศูนย์พัฒนาราษฎรบนพื้นที่สูงจังหวัดราชบุรี</t>
  </si>
  <si>
    <t>https://emenscr.nesdc.go.th/viewer/view.html?id=6641d86918a7ad2adbc482b0</t>
  </si>
  <si>
    <t>อย.1416-68-0001</t>
  </si>
  <si>
    <t>มาเที่ยวเหนือสุด "มงกุฎอยุธยา"</t>
  </si>
  <si>
    <t>มีนาคม 2568</t>
  </si>
  <si>
    <t>อำเภอบ้านแพรก จังหวัดพระนครศรีอยุธยา</t>
  </si>
  <si>
    <t>โครงการปกติ 2568</t>
  </si>
  <si>
    <t>https://emenscr.nesdc.go.th/viewer/view.html?id=6769257ff23e63510a0f895e</t>
  </si>
  <si>
    <t>อย.1412-68-0001</t>
  </si>
  <si>
    <t>เมษายน 2568</t>
  </si>
  <si>
    <t>https://emenscr.nesdc.go.th/viewer/view.html?id=674942e152c7c851103cc8dc</t>
  </si>
  <si>
    <t>อย.1407-68-0001</t>
  </si>
  <si>
    <t>https://emenscr.nesdc.go.th/viewer/view.html?id=674946f44f2efe366f9a97ca</t>
  </si>
  <si>
    <t>อย.1405-68-0001</t>
  </si>
  <si>
    <t>วีรบุรุษนักสู้คู่ธานี บาลบุรีเมืองแห่งวัฒนธรรม</t>
  </si>
  <si>
    <t>อำเภอบางบาล จังหวัดพระนครศรีอยุธยา</t>
  </si>
  <si>
    <t>https://emenscr.nesdc.go.th/viewer/view.html?id=674944736f54fa3671470c70</t>
  </si>
  <si>
    <t>อย.1403-68-0001</t>
  </si>
  <si>
    <t>มกราคม 2568</t>
  </si>
  <si>
    <t>มิถุนายน 2568</t>
  </si>
  <si>
    <t>https://emenscr.nesdc.go.th/viewer/view.html?id=67493acf51d1ed367e3bfa0f</t>
  </si>
  <si>
    <t>อย 02.31-68-0003</t>
  </si>
  <si>
    <t>งานเทศกาลดนตรีไทยและนาฏศิลป์ประยุกต์เมืองมรดกโลก</t>
  </si>
  <si>
    <t>https://emenscr.nesdc.go.th/viewer/view.html?id=67494da36fbae4367b6bfe77</t>
  </si>
  <si>
    <t>อย 0031-68-0002</t>
  </si>
  <si>
    <t>https://emenscr.nesdc.go.th/viewer/view.html?id=6749382c3c750d5109f2d116</t>
  </si>
  <si>
    <t>อย 0031-68-0001</t>
  </si>
  <si>
    <t>https://emenscr.nesdc.go.th/viewer/view.html?id=67492fe16f54fa3671470c5c</t>
  </si>
  <si>
    <t>อย 0017-68-0006</t>
  </si>
  <si>
    <t>โครงการพัฒนาการท่องเที่ยวเชิงสร้างสรรค์มูลค่าสูงเพื่อรองรับคนทั้งมวลด้วยเทคโนโลยีและนวัตกรรม</t>
  </si>
  <si>
    <t>https://emenscr.nesdc.go.th/viewer/view.html?id=67481faf6f54fa3671470c3d</t>
  </si>
  <si>
    <t>อพท 105-68-0002</t>
  </si>
  <si>
    <t>โครงการล่องเรือ ชมแสงสีเสียงม่านน้ำตกโพนเลา อำเภอเอราวัณ จังหวัดเลย กิจกรรม : ล่องเรือ ชมแสงสีเสียงม่านน้ำตกโพนเลา อำเภอเอราวัณ จังหวัดเลย</t>
  </si>
  <si>
    <t>https://emenscr.nesdc.go.th/viewer/view.html?id=6780c3434f2efe366f9aa968</t>
  </si>
  <si>
    <t>อพท 105-68-0001</t>
  </si>
  <si>
    <t>โครงการสายน้ำ สายลม เมืองปากชม มหัศจรรย์แห่งชีวิต กิจกรรม : สายน้ำ สายลม เมืองปากชม มหัศจรรย์แห่งชีวิต</t>
  </si>
  <si>
    <t>https://emenscr.nesdc.go.th/viewer/view.html?id=6780af0e3c750d5109f33fc3</t>
  </si>
  <si>
    <t>อบ.3409-68-0001</t>
  </si>
  <si>
    <t>https://emenscr.nesdc.go.th/viewer/view.html?id=679753ca4c513e688c276673</t>
  </si>
  <si>
    <t>อบ 0031-68-0001</t>
  </si>
  <si>
    <t xml:space="preserve">โครงการพัฒนาศักยภาพรูปแบบทางการท่องเที่ยวของจังหวัดในมิติที่หลากหลาย สืบสานประเพณีวัฒนธรรมและอัตลักษณ์ให้เกิดความสมดุลยั่งยืน </t>
  </si>
  <si>
    <t>สำนักงานวัฒนธรรมจังหวัดอุบลราชธานี</t>
  </si>
  <si>
    <t>https://emenscr.nesdc.go.th/viewer/view.html?id=679b80599e3b08405827d593</t>
  </si>
  <si>
    <t>อน 0031-68-0002</t>
  </si>
  <si>
    <t>โครงการพัฒนาและส่งเสริมการท่องเที่ยวกลุ่มจังหวัดภาคเหนือตอนล่าง 2 กิจกรรมพัฒนาต่อยอดทุนทางวัฒนธรรมสู่เศรษฐกิจเชิงสร้างสรรค์ “เที่ยวชุมชนยลวิถี” ของดี 4 จังหวัด ภาคเหนือตอนล่าง 2</t>
  </si>
  <si>
    <t>https://emenscr.nesdc.go.th/viewer/view.html?id=677f7b526fbae4367b6c0eac</t>
  </si>
  <si>
    <t>อน 0017-68-0008</t>
  </si>
  <si>
    <t>โครงการพัฒนาการท่องเที่ยวสัตว์ป่าเพื่อส่งเสริมการจัดการพื้นที่กันชนมรดกโลกห้วยขาแข้ง จังหวัดอุทัยธานี</t>
  </si>
  <si>
    <t>https://emenscr.nesdc.go.th/viewer/view.html?id=678fca310b91f2689276bbaf</t>
  </si>
  <si>
    <t>อน 0017-68-0001</t>
  </si>
  <si>
    <t xml:space="preserve">โครงการส่งเสริมการท่องเที่ยวจังหวัดอุทัยธานี ประจำปีงบประมาณ พ.ศ. 2568 </t>
  </si>
  <si>
    <t>https://emenscr.nesdc.go.th/viewer/view.html?id=678f62a625353b4052ffcc4e</t>
  </si>
  <si>
    <t>อน 0016-68-0002</t>
  </si>
  <si>
    <t>ส่งเสริมและพัฒนาตลาดแหล่งท่องเที่ยว จังหวัดอุทัยธานี</t>
  </si>
  <si>
    <t>สำนักงานพาณิชย์จังหวัดอุทัยธานี</t>
  </si>
  <si>
    <t>https://emenscr.nesdc.go.th/viewer/view.html?id=678fc29eff9a7168943842d3</t>
  </si>
  <si>
    <t>อท.1506-68-0001</t>
  </si>
  <si>
    <t>https://emenscr.nesdc.go.th/viewer/view.html?id=6742c4896f54fa3671470bae</t>
  </si>
  <si>
    <t>อท.1505-68-0001</t>
  </si>
  <si>
    <t>https://emenscr.nesdc.go.th/viewer/view.html?id=674b27f04f2efe366f9a9816</t>
  </si>
  <si>
    <t>อท.1504-68-0005</t>
  </si>
  <si>
    <t>โครงการงานแสดงแสง สี เสียง ตำนานพระตำหนักคำหยาด อ.โพธิ์ทอง จังหวัดอ่างทอง</t>
  </si>
  <si>
    <t>https://emenscr.nesdc.go.th/viewer/view.html?id=6742a6cfd231ee5117cb5964</t>
  </si>
  <si>
    <t>อท.1504-68-0004</t>
  </si>
  <si>
    <t>โครงการเทศกาลกินกระท้อน “ทองใบใหญ่”ต.บางเจ้าฉ่า อ.โพธิ์ทอง จังหวัดอ่างทอง</t>
  </si>
  <si>
    <t>https://emenscr.nesdc.go.th/viewer/view.html?id=6742a1126f54fa3671470baa</t>
  </si>
  <si>
    <t>อท.1504-68-0003</t>
  </si>
  <si>
    <t>https://emenscr.nesdc.go.th/viewer/view.html?id=67405565f23e63510a0f6447</t>
  </si>
  <si>
    <t>อท.1504-68-0002</t>
  </si>
  <si>
    <t>โครงการ Phothong run for life (minmarathon) ณ วัดขุนอินทประมูล ต.อินทประมูล อ.โพธิ์ทอง จังหวัดอ่างทอง</t>
  </si>
  <si>
    <t>กรกฎาคม 2568</t>
  </si>
  <si>
    <t>https://emenscr.nesdc.go.th/viewer/view.html?id=6740469f9487457c7001512a</t>
  </si>
  <si>
    <t>อท.1503-68-0003</t>
  </si>
  <si>
    <t>โครงการงานสดุดีวีรชน "พันท้ายนรสิงห์" ต.นรสิงห์ อำเภอป่าโมก จังหวัดอ่างทอง</t>
  </si>
  <si>
    <t>https://emenscr.nesdc.go.th/viewer/view.html?id=6753d11dd231ee5117cb6383</t>
  </si>
  <si>
    <t>อท.1503-68-0002</t>
  </si>
  <si>
    <t>โครงการมหกรรมกลองนานาชาติและพิธีไหว้ครูกลอง ต.เอกราช อำเภอป่าโมก จังหวัดอ่างทอง</t>
  </si>
  <si>
    <t>https://emenscr.nesdc.go.th/viewer/view.html?id=67453036f23e63510a0f65a6</t>
  </si>
  <si>
    <t>อท.1503-68-0001</t>
  </si>
  <si>
    <t>โครงการรำลึกสมเด็จพระนเรศวรมหาราช วัดป่าโมกวรวิหาร อำเภอป่าโมก จังหวัดอ่างทอง</t>
  </si>
  <si>
    <t>https://emenscr.nesdc.go.th/viewer/view.html?id=67452e06d231ee5117cb5a6c</t>
  </si>
  <si>
    <t>อท.1502-68-0003</t>
  </si>
  <si>
    <t>https://emenscr.nesdc.go.th/viewer/view.html?id=6742b5bbf23e63510a0f648b</t>
  </si>
  <si>
    <t>อท.1502-68-0002</t>
  </si>
  <si>
    <t>https://emenscr.nesdc.go.th/viewer/view.html?id=6742b4044f2efe366f9a96fe</t>
  </si>
  <si>
    <t>อท 02.70-68-0007</t>
  </si>
  <si>
    <t>ส่งเสริมการท่องเที่ยวเชิงสร้างสรรค์และวัฒนธรรมเมืองอ่างทอง</t>
  </si>
  <si>
    <t>https://emenscr.nesdc.go.th/viewer/view.html?id=675f8f6e6f54fa3671470f71</t>
  </si>
  <si>
    <t>อท 02.70-68-0006</t>
  </si>
  <si>
    <t>โครงการประชาสัมพันธ์และการตลาดเพื่อการท่องเที่ยว</t>
  </si>
  <si>
    <t>https://emenscr.nesdc.go.th/viewer/view.html?id=675f84e74f2efe366f9a9b0a</t>
  </si>
  <si>
    <t>อท 02.70-68-0005</t>
  </si>
  <si>
    <t>ส่งเสริมกิจกรรมทางการท่องเที่ยวของจังหวัดอ่างทอง</t>
  </si>
  <si>
    <t>https://emenscr.nesdc.go.th/viewer/view.html?id=675d25c4d231ee5117cb6aae</t>
  </si>
  <si>
    <t>อท 02.70-68-0004</t>
  </si>
  <si>
    <t>ส่งเสริมการท่องเที่ยวเชิงสร้างสรรค์บนฐานภูมิปัญญาท้องถิ่น</t>
  </si>
  <si>
    <t>https://emenscr.nesdc.go.th/viewer/view.html?id=675c381d52c7c851103cd67e</t>
  </si>
  <si>
    <t>อท 02.70-68-0003</t>
  </si>
  <si>
    <t>ส่งเสริมการท่องเที่ยวตามรอยเส้นทางประวัติศาสตร์</t>
  </si>
  <si>
    <t>พฤษภาคม 2568</t>
  </si>
  <si>
    <t>https://emenscr.nesdc.go.th/viewer/view.html?id=675c339652c7c851103cd67c</t>
  </si>
  <si>
    <t>อท 02.70-68-0002</t>
  </si>
  <si>
    <t>กิจกรรมส่งเสริมการขาย (Roadshow) การท่องเที่ยววิถีชุมชนลุ่มแม่น้ำเจ้าพระยา</t>
  </si>
  <si>
    <t>https://emenscr.nesdc.go.th/viewer/view.html?id=675c2f996f54fa3671470f4d</t>
  </si>
  <si>
    <t>อท 0031-68-0002</t>
  </si>
  <si>
    <t>งานมหกรรมลิเก และศิลปวัฒนธรรม</t>
  </si>
  <si>
    <t>สำนักงานวัฒนธรรมจังหวัดอ่างทอง</t>
  </si>
  <si>
    <t>https://emenscr.nesdc.go.th/viewer/view.html?id=67700b0fd231ee5117cb969d</t>
  </si>
  <si>
    <t>อท 0031-68-0001</t>
  </si>
  <si>
    <t>ภูมิศิลป์ ถิ่นวัฒนธรรม ลุ่มแม่น้ำเจ้าพระยา - ป่าสัก</t>
  </si>
  <si>
    <t>https://emenscr.nesdc.go.th/viewer/view.html?id=676fbed14f2efe366f9aa1e0</t>
  </si>
  <si>
    <t>อท 0018-68-0001</t>
  </si>
  <si>
    <t>มหกรรมของดีเมืองอ่างทอง ประจำปี 2568</t>
  </si>
  <si>
    <t>https://emenscr.nesdc.go.th/viewer/view.html?id=67444f4b3c750d5109f2ce97</t>
  </si>
  <si>
    <t>อต 0031-68-0006</t>
  </si>
  <si>
    <t>โครงการส่งเสริมและพัฒนาการท่องเที่ยวของจังหวัดอุตรดิตถ์ กิจกรรมหลัก : ส่งเสริมการท่องเที่ยวเชิงศิลปะ วัฒนธรรม ประเพณี และภูมิปัญญาท้องถิ่น กิจกรรมย่อย : การจัดงานประเพณีอัฐมีบูชา จังหวัดอุตรดิตถ์</t>
  </si>
  <si>
    <t>https://emenscr.nesdc.go.th/viewer/view.html?id=6775fee06fbae4367b6c0911</t>
  </si>
  <si>
    <t>อต 0031-68-0003</t>
  </si>
  <si>
    <t xml:space="preserve">โครงการส่งเสริมและพัฒนาการท่องเที่ยวของจังหวัดอุตรดิตถ์ กิจกรรมหลัก : จัดงานส่งเสริมการท่องเที่ยวประจำปีและงานระดับจังหวัด กิจกรรมย่อย : การจัดงานพระยาพิชัยดาบหัก </t>
  </si>
  <si>
    <t>https://emenscr.nesdc.go.th/viewer/view.html?id=676e5e8d3c750d5109f30742</t>
  </si>
  <si>
    <t>อต 0031-68-0002</t>
  </si>
  <si>
    <t xml:space="preserve">โครงการส่งเสริมและพัฒนาการท่องเที่ยวของจังหวัดอุตรดิตถ์ กิจกรรมหลัก  : ส่งเสริมการท่องเที่ยวเศรษฐกิจชุมชน กิจกรรมย่อย  : ยกระดับงานประเพณีไหลแพไฟ และเทศกาลกินปลากินไข่จังหวัดอุตรดิตถ์  </t>
  </si>
  <si>
    <t>https://emenscr.nesdc.go.th/viewer/view.html?id=676e5b7b4f2efe366f9aa182</t>
  </si>
  <si>
    <t>อต 0009-68-0007</t>
  </si>
  <si>
    <t>การจัดงานลางสาดและลองกองหวาน (โครงการส่งเสริมและพัฒนาการท่องเที่ยวของจังหวัดอุตรดิตถ์)</t>
  </si>
  <si>
    <t>สำนักงานเกษตรจังหวัดอุตรดิตถ์</t>
  </si>
  <si>
    <t>https://emenscr.nesdc.go.th/viewer/view.html?id=6780fec64f2efe366f9aaa22</t>
  </si>
  <si>
    <t>อด 02.72-68-0002</t>
  </si>
  <si>
    <t xml:space="preserve">โครงการพัฒนาการท่องเที่ยวเชื่อมโยงสู่อนุภูมิภาคลุ่มน้ำโขง กิจกรรม ส่งเสริมและประชาสัมพันธ์ Soft Power เชื่อมโยงการท่องเที่ยวเพื่อรองรับตลาดท่องเที่ยวในภูมิภาคและอนุภูมิภาคลุ่มแม่น้ำโขง </t>
  </si>
  <si>
    <t>https://emenscr.nesdc.go.th/viewer/view.html?id=67692aeff23e63510a0f8991</t>
  </si>
  <si>
    <t>อด 0031-68-0003</t>
  </si>
  <si>
    <t xml:space="preserve">โครงการมหกรรมถนนอาหาร "อุดรเลิศรส" (UD Taste Festival 2025) </t>
  </si>
  <si>
    <t>กุมภาพันธ์ 2568</t>
  </si>
  <si>
    <t>https://emenscr.nesdc.go.th/viewer/view.html?id=676b7eac6f54fa3671471402</t>
  </si>
  <si>
    <t>อด 0031-68-0002</t>
  </si>
  <si>
    <t>โครงการส่งเสริมการท่องเที่ยวมรดกโลกบ้านเชียง ประจำปี 2568</t>
  </si>
  <si>
    <t>https://emenscr.nesdc.go.th/viewer/view.html?id=676927bcf23e63510a0f8970</t>
  </si>
  <si>
    <t>อด 0031-68-0001</t>
  </si>
  <si>
    <t>โครงการ"ยกระดับงานเฉลิมฉลองวันก่อตั้งเมืองอุดรธานี" ในมิติวัฒนธรรม ครบรอบ 132 ปี ในปี พ.ศ. 2568</t>
  </si>
  <si>
    <t>https://emenscr.nesdc.go.th/viewer/view.html?id=676919236fbae4367b6c051a</t>
  </si>
  <si>
    <t>อจ 02.71-68-0001</t>
  </si>
  <si>
    <t>https://emenscr.nesdc.go.th/viewer/view.html?id=677e883d6f54fa3671471c4d</t>
  </si>
  <si>
    <t>อจ 0031-68-0001</t>
  </si>
  <si>
    <t>โครงการเทศกาลอาหารพื้นถิ่นกินปลาอำนาจเจริญ</t>
  </si>
  <si>
    <t>สำนักงานวัฒนธรรมจังหวัดอำนาจเจริญ</t>
  </si>
  <si>
    <t>https://emenscr.nesdc.go.th/viewer/view.html?id=677cd7c16fbae4367b6c0c94</t>
  </si>
  <si>
    <t>อจ 0019-68-0001</t>
  </si>
  <si>
    <t>โครงการพัฒนาและยกระดับหมู่บ้าน OTOP เพื่อการท่องเที่ยวบ้านภูจำปา หมู่ 8 ตำบลนาหมอม้า</t>
  </si>
  <si>
    <t>https://emenscr.nesdc.go.th/viewer/view.html?id=6780ca2f3c750d5109f341b4</t>
  </si>
  <si>
    <t>สห 02.63-68-0007</t>
  </si>
  <si>
    <t>มหกรรมเส้นทางท่องเที่ยวสายศรัทธาลุ่มแม่น้ำเจ้าพระยา/ป่าสัก (เดิน-วิ่ง-ปั่นจักรยาน ย้อนรอยเส้นทางประวัติศาสตร์)</t>
  </si>
  <si>
    <t>https://emenscr.nesdc.go.th/viewer/view.html?id=67764ed0d231ee5117cb9cde</t>
  </si>
  <si>
    <t>สห 02.63-68-0006</t>
  </si>
  <si>
    <t>มหกรรมเส้นทางท่องเที่ยวสายศรัทธาลุ่มแม่น้ำเจ้าพระยา/ป่าสัก (ประวัติศาสตร์เมืองโบราณบ้านคูเมือง)</t>
  </si>
  <si>
    <t>https://emenscr.nesdc.go.th/viewer/view.html?id=677641d26f54fa3671471749</t>
  </si>
  <si>
    <t>สห 02.63-68-0005</t>
  </si>
  <si>
    <t>มหกรรมเส้นทางท่องเที่ยวสายศรัทธาลุ่มแม่น้ำเจ้าพระยา/ป่าสัก (ประวัติศาสตร์เตาเผาแม่น้ำน้อย)</t>
  </si>
  <si>
    <t>https://emenscr.nesdc.go.th/viewer/view.html?id=67763485f23e63510a0fa659</t>
  </si>
  <si>
    <t>สห 02.63-68-0004</t>
  </si>
  <si>
    <t>มหกรรมเส้นทางท่องเที่ยวสายศรัทธาลุ่มแม่น้ำเจ้าพระยา/ป่าสัก (สดุดีวีรชนค่ายบางระจัน)</t>
  </si>
  <si>
    <t>https://emenscr.nesdc.go.th/viewer/view.html?id=67761fa5f23e63510a0fa5ed</t>
  </si>
  <si>
    <t>สห 0031-68-0001</t>
  </si>
  <si>
    <t>https://emenscr.nesdc.go.th/viewer/view.html?id=676e702051d1ed367e3c03f3</t>
  </si>
  <si>
    <t>สส 02.59-68-0005</t>
  </si>
  <si>
    <t>มหกรรมส่งเสริมการท่องเที่ยวและนันทนาการทางชาติพันธุ์ เพชรสมุทรคีรี</t>
  </si>
  <si>
    <t>https://emenscr.nesdc.go.th/viewer/view.html?id=675be89a6f54fa3671470f2e</t>
  </si>
  <si>
    <t>สส 02.59-68-0004</t>
  </si>
  <si>
    <t>โครงการส่งเสริมท่องเที่ยวเชิงอาหารจังหวัดสมุทรสงคราม</t>
  </si>
  <si>
    <t>https://emenscr.nesdc.go.th/viewer/view.html?id=675be37852c7c851103cd5c5</t>
  </si>
  <si>
    <t>สส 02.59-68-0003</t>
  </si>
  <si>
    <t>โครงการของดีเมืองแม่กลอง ตะวันรอนที่ดอนหอยหลอด ประจำปี พ.ศ. 2568</t>
  </si>
  <si>
    <t>https://emenscr.nesdc.go.th/viewer/view.html?id=675bbd9d4f2efe366f9a9a9a</t>
  </si>
  <si>
    <t>สส 0031-68-0004</t>
  </si>
  <si>
    <t>โครงการวิถีถิ่น วิถีไทย แผ่นดินพระบาทสมเด็จพระพุทธเลิศหล้านภาลัย ประจำปี พ.ศ. 2568</t>
  </si>
  <si>
    <t>https://emenscr.nesdc.go.th/viewer/view.html?id=676918204f2efe366f9a9e79</t>
  </si>
  <si>
    <t>สส 0031-68-0003</t>
  </si>
  <si>
    <t>โครงการนาฏดุริยกวีแผ่นดินสยาม</t>
  </si>
  <si>
    <t>https://emenscr.nesdc.go.th/viewer/view.html?id=676905b56f54fa36714712b0</t>
  </si>
  <si>
    <t>สส 0031-68-0002</t>
  </si>
  <si>
    <t>โครงการย้อนรำลึกแฝดอิน – จัน มหัศจรรย์แฝดสยามคู่แรกของโลก ชาวจังหวัดสมุทรสงคราม</t>
  </si>
  <si>
    <t>https://emenscr.nesdc.go.th/viewer/view.html?id=6760ef24f23e63510a0f7901</t>
  </si>
  <si>
    <t>สส 0031-68-0001</t>
  </si>
  <si>
    <t>โครงการย้อนรอยวิถีชีวิตวัฒนธรรมแห่งสายน้ำแม่กลอง ประจำปี พ.ศ. 2568</t>
  </si>
  <si>
    <t>https://emenscr.nesdc.go.th/viewer/view.html?id=6760e857d231ee5117cb6dbd</t>
  </si>
  <si>
    <t>สศส.04-68-0012</t>
  </si>
  <si>
    <t>โครงการพัฒนาย่านสร้างสรรค์เพื่อสร้างมูลค่าเศรษฐกิจและส่งเสริมการพัฒนาเมืองอย่างยั่งยืน (TCDN : Thailand Creative District Network)</t>
  </si>
  <si>
    <t>https://emenscr.nesdc.go.th/viewer/view.html?id=67bee3a2a831764a797e26fc</t>
  </si>
  <si>
    <t>สร 0018-68-0001</t>
  </si>
  <si>
    <t>โครงการการพัฒนาและยกระดับการท่องเที่ยววิถีสุรินทร์</t>
  </si>
  <si>
    <t>https://emenscr.nesdc.go.th/viewer/view.html?id=676cda776f54fa36714714e9</t>
  </si>
  <si>
    <t>สพ 0031-68-0005</t>
  </si>
  <si>
    <t xml:space="preserve">โครงการงานมหกรรมวัฒนธรรมดนตรีนานาชาติ “เมืองเหน่อ เฟสติวัล” (Suphanburi International  Music Cultural) กิจกรรมหลัก : งานมหกรรมวัฒนธรรมดนตรีนานาชาติ “เมืองเหน่อ เฟสติวัล” (Suphanburi International  Music  Cultural) </t>
  </si>
  <si>
    <t>https://emenscr.nesdc.go.th/viewer/view.html?id=677ec4d03c750d5109f33008</t>
  </si>
  <si>
    <t>สพ 0031-68-0003</t>
  </si>
  <si>
    <t>โครงการจัดกิจกรรมส่งเสริมการท่องเที่ยวจังหวัดสุพรรณบุรี (สำนักงานวัฒนธรรมจังหวัด)</t>
  </si>
  <si>
    <t>https://emenscr.nesdc.go.th/viewer/view.html?id=677d51486f54fa3671471b44</t>
  </si>
  <si>
    <t>สพ 0031-68-0002</t>
  </si>
  <si>
    <t>โครงการเพิ่มมูลค่าทางเศรษฐกิจด้วยทุนทางวัฒนธรรม งบรายจ่ายอื่น ค่าใช้จ่ายในการส่งเสริมต่อยอดสุพรรณบุรีเมืองสร้างสรรค์ด้านดนตรียูเนสโก</t>
  </si>
  <si>
    <t>https://emenscr.nesdc.go.th/viewer/view.html?id=677d3bd0f23e63510a0fbeb8</t>
  </si>
  <si>
    <t>สพ 0031-68-0001</t>
  </si>
  <si>
    <t>โครงการเพิ่มมูลค่าทางเศรษฐกิจด้วยทุนทางวัฒนธรรม งบรายจ่ายอื่น ค่าใช้จ่ายในการจัดงานดนตรีมาร์ชชิ่งอาร์ท และวงดุริยางค์เครื่องลมเยาวชนไทย (Thai Youth Winds) จังหวัดสุพรรณบุรี</t>
  </si>
  <si>
    <t>https://emenscr.nesdc.go.th/viewer/view.html?id=677cea6151d1ed367e3c0833</t>
  </si>
  <si>
    <t>สพ 0018-68-0002</t>
  </si>
  <si>
    <t>https://emenscr.nesdc.go.th/viewer/view.html?id=676102786fbae4367b6c0265</t>
  </si>
  <si>
    <t>สบ 02.62-68-0004</t>
  </si>
  <si>
    <t xml:space="preserve">จ้างเหมาส่งเสริมและสืบสานประเพณีวัฒนธรรม ไท-ยวน สระบุรี "ตานก๋วยสลากย้อนตำนาน ไท - ยวน สระบุรี" </t>
  </si>
  <si>
    <t>https://emenscr.nesdc.go.th/viewer/view.html?id=6780990a3c750d5109f33e1f</t>
  </si>
  <si>
    <t>สบ 02.62-68-0003</t>
  </si>
  <si>
    <t>การจัดกิจกรรมกระตุ้นการท่องเที่ยวกลุ่มจังหวัดภาคกลางตอนบน  ผ่านกิจกรรมท่องเที่ยวเชิงกีฬา (Sport Tourism For Upper Central Provincial)</t>
  </si>
  <si>
    <t>https://emenscr.nesdc.go.th/viewer/view.html?id=677619d36fbae4367b6c0948</t>
  </si>
  <si>
    <t>สบ 0031-68-0003</t>
  </si>
  <si>
    <t>จ้างเหมาจัดงานประเพณีลอยกระทงยี่เป็ง</t>
  </si>
  <si>
    <t>https://emenscr.nesdc.go.th/viewer/view.html?id=677f89a451d1ed367e3c0a5e</t>
  </si>
  <si>
    <t>สบ 0031-68-0002</t>
  </si>
  <si>
    <t>จ้างเหมาจัดงานประเพรีตักบาตรข้าวต้มลูกโยน</t>
  </si>
  <si>
    <t>https://emenscr.nesdc.go.th/viewer/view.html?id=677f8711f23e63510a0fcce2</t>
  </si>
  <si>
    <t>สบ 0031-68-0001</t>
  </si>
  <si>
    <t>จ้างเหมาจัดงานประเพณีตักบาตรดอกเข้าพรรษาและถวายเทียนพระราชทานจังหวัดสระบุรี</t>
  </si>
  <si>
    <t>https://emenscr.nesdc.go.th/viewer/view.html?id=677f83763c750d5109f3366a</t>
  </si>
  <si>
    <t>สบ 0019-68-0001</t>
  </si>
  <si>
    <t xml:space="preserve">สืบสาน เล่าขานตำนานเมืองสระบุรี เที่ยววิถีภูมิปัญญาพื้นถิ่นหมู่บ้าน OTOP VILLAGE LIFE </t>
  </si>
  <si>
    <t>https://emenscr.nesdc.go.th/viewer/view.html?id=677f997a6f54fa3671471d6d</t>
  </si>
  <si>
    <t>สน 0031-68-0003</t>
  </si>
  <si>
    <t xml:space="preserve">โครงการงานเทศกาลเมืองครามสกลนคร (Kram &amp; Craft  Sakon Festival 2024) </t>
  </si>
  <si>
    <t>https://emenscr.nesdc.go.th/viewer/view.html?id=6764e3bf3c750d5109f2ec5b</t>
  </si>
  <si>
    <t>สน 0031-68-0002</t>
  </si>
  <si>
    <t xml:space="preserve">กิจกรรม มหกรรมศิลปินลุ่มน้ำโขง </t>
  </si>
  <si>
    <t>https://emenscr.nesdc.go.th/viewer/view.html?id=6764db1c4f2efe366f9a9d55</t>
  </si>
  <si>
    <t>สธ 0908-68-0007</t>
  </si>
  <si>
    <t>โครงการท่องเที่ยวด้วยมาตรฐานสุขอนามัย อนามัยสิ่งแวดล้อม และความปลอดภัยด้านอาหารเพื่อเสริมสร้างศักยภาพเมืองท่องเที่ยวสุขภาพดี</t>
  </si>
  <si>
    <t>https://emenscr.nesdc.go.th/viewer/view.html?id=67651e7fd231ee5117cb78b1</t>
  </si>
  <si>
    <t>สท 0017-68-0001</t>
  </si>
  <si>
    <t xml:space="preserve">โครงการพัฒนาด้านท่องเที่ยวและบริการ กิจกรรม เพิ่มประสิทธิภาพการแข่งขันในด้านการท่องเที่ยวมรดกโลกจังหวัดสุโขทัย  </t>
  </si>
  <si>
    <t>https://emenscr.nesdc.go.th/viewer/view.html?id=67627d5851d1ed367e3bfe94</t>
  </si>
  <si>
    <t>สต 02.57-68-0006</t>
  </si>
  <si>
    <t xml:space="preserve">โครงการชื่นชม ยลวิถี เปอรานากันสตูล 		</t>
  </si>
  <si>
    <t>https://emenscr.nesdc.go.th/viewer/view.html?id=677e09aff23e63510a0fc1be</t>
  </si>
  <si>
    <t>สต 02.57-68-0003</t>
  </si>
  <si>
    <t xml:space="preserve">โครงการท่องเที่ยวเชิงวัฒนธรรมสานสัมพันธ์ไทย จีน มลายู “สไบ กะบาย่า ปาเต๊ะ”Andaman Retro 2025	</t>
  </si>
  <si>
    <t>https://emenscr.nesdc.go.th/viewer/view.html?id=677b98626f54fa36714719bf</t>
  </si>
  <si>
    <t>สต 02.57-68-0001</t>
  </si>
  <si>
    <t xml:space="preserve">โครงการแข่งขันอันดามัน อินเตอร์เนชั่นแนล เทรล รันนิ่ง “Andaman International Trail Running”			</t>
  </si>
  <si>
    <t>https://emenscr.nesdc.go.th/viewer/view.html?id=677b8d2af23e63510a0fb423</t>
  </si>
  <si>
    <t>สฎ 02.66-68-0010</t>
  </si>
  <si>
    <t>โครงการการจัดกิจกรรมเพื่อกระตุ้นการท่องเที่ยวและการท่องเที่ยวเชิงสร้างสรรค์หมู่เกาะทะเลใต้ (เกาะสมุย เกาะพะงัน เกาะเต่า)</t>
  </si>
  <si>
    <t>https://emenscr.nesdc.go.th/viewer/view.html?id=677cd1626f54fa3671471ab2</t>
  </si>
  <si>
    <t>สฎ 02.66-68-0009</t>
  </si>
  <si>
    <t>โครงการยกระดับงานเทศกาลส่งเสริมด้านการท่องเที่ยวงานเทศกาลเงาะโรงเรียนนาสาร(GI) จังหวัดสุราษฎร์ธานี ประจำปี 2569</t>
  </si>
  <si>
    <t>https://emenscr.nesdc.go.th/viewer/view.html?id=677cc9736f54fa3671471a9c</t>
  </si>
  <si>
    <t>สฎ 0031-68-0001</t>
  </si>
  <si>
    <t>สืบสานมรดกภูมิปัญญาประเพณีชักพระทอดผ้าป่า–แข่งเรือยาว และยกระดับการท่องเที่ยวเชิงวัฒนธรรม จังหวัดสุราษฎร์ธานี</t>
  </si>
  <si>
    <t>https://emenscr.nesdc.go.th/viewer/view.html?id=677b93ce6fbae4367b6c0b9d</t>
  </si>
  <si>
    <t>สค 0017-68-0008</t>
  </si>
  <si>
    <t>โครงการเพิ่มศักยภาพการจำหน่ายสินค้าและบริการ กิจกรรมหลัก : บูรณาการภาคีเครือข่ายในการขับเคลื่อนเศรษฐกิจฐานราก กิจกรรมย่อย : เพิ่มศักยภาพการประชาสัมพันธ์การท่องเที่ยวจังหวัดสมุทรสาคร</t>
  </si>
  <si>
    <t>สมุทรสาคร</t>
  </si>
  <si>
    <t>https://emenscr.nesdc.go.th/viewer/view.html?id=677aa4733c750d5109f3198d</t>
  </si>
  <si>
    <t>สข 0017-68-0003</t>
  </si>
  <si>
    <t>โครงการพัฒนาแหล่งท่องเที่ยวหาดชลาทัศน์</t>
  </si>
  <si>
    <t>https://emenscr.nesdc.go.th/viewer/view.html?id=6776675e6f54fa36714717b0</t>
  </si>
  <si>
    <t>สข 0017-68-0002</t>
  </si>
  <si>
    <t>โครงการฟื้นฟูและพัฒนาแหล่งท่องเที่ยวภายในเขตเทศบาลนครสงขลา</t>
  </si>
  <si>
    <t>https://emenscr.nesdc.go.th/viewer/view.html?id=67765ed84f2efe366f9aa2e5</t>
  </si>
  <si>
    <t>สก 0031-68-0002</t>
  </si>
  <si>
    <t>เทศกาลส่งเสริมการท่องเที่ยววิถีชุมชน 5 ชาติพันธุ์</t>
  </si>
  <si>
    <t>https://emenscr.nesdc.go.th/viewer/view.html?id=677caeec52c7c851103d1ac7</t>
  </si>
  <si>
    <t>สก 0031-68-0001</t>
  </si>
  <si>
    <t>ท่องเที่ยวแหล่งอารยธรรมขอมโบราณตามรอยปราสาทศิลา "ปราสาทสด๊กก๊อกธม"</t>
  </si>
  <si>
    <t>https://emenscr.nesdc.go.th/viewer/view.html?id=677b9be1d231ee5117cbaa16</t>
  </si>
  <si>
    <t>ศธ0585.14-68-0023</t>
  </si>
  <si>
    <t>https://emenscr.nesdc.go.th/viewer/view.html?id=6761659bf23e63510a0f7acb</t>
  </si>
  <si>
    <t>ศธ 058206-68-0004</t>
  </si>
  <si>
    <t>สิงหาคม 2568</t>
  </si>
  <si>
    <t>คณะอุตสาหกรรมการโรงแรมและการท่องเที่ยว</t>
  </si>
  <si>
    <t>ปรับปรุงข้อเสนอโครงการ 2568</t>
  </si>
  <si>
    <t>https://emenscr.nesdc.go.th/viewer/view.html?id=677e39ac4f2efe366f9aa722</t>
  </si>
  <si>
    <t>ศธ 0568-68-0020</t>
  </si>
  <si>
    <t>โครงการให้บริการสถานที่จอดรถมหกรรมโปงลางฯ ปี 2568</t>
  </si>
  <si>
    <t>https://emenscr.nesdc.go.th/viewer/view.html?id=677f6a6d6fbae4367b6c0e8f</t>
  </si>
  <si>
    <t>ศธ 0568.7-68-0017</t>
  </si>
  <si>
    <t>บริการวิชาการและจัดหารายได้ Camping and Fishing project at KSU FARM</t>
  </si>
  <si>
    <t>สถาบันวิจัยและพัฒนา</t>
  </si>
  <si>
    <t>https://emenscr.nesdc.go.th/viewer/view.html?id=674abd293c750d5109f2d21f</t>
  </si>
  <si>
    <t>ศธ 0568.7-68-0016</t>
  </si>
  <si>
    <t>บริการวิชาการและจัดหารายได้ KSU FARM TOUR ณ ศูนย์วิจัยและฝึกอบรมภูสิงห์</t>
  </si>
  <si>
    <t>https://emenscr.nesdc.go.th/viewer/view.html?id=674ab0a24f2efe366f9a9812</t>
  </si>
  <si>
    <t>ศธ 0559.06-68-0005</t>
  </si>
  <si>
    <t>โครงการการพัฒนานักสื่อความหมายท้องถิ่นเพื่อสร้างศักยภาพชุมชนท่องเที่ยวในเขตสามจังหวัดชายแดนใต้</t>
  </si>
  <si>
    <t>https://emenscr.nesdc.go.th/viewer/view.html?id=674e88b06fbae4367b6bff07</t>
  </si>
  <si>
    <t>ศธ 0539.4-68-0017</t>
  </si>
  <si>
    <t>โครงการยกระดับเศรษฐกิจฐานรากด้วยการจัดการท่องเที่ยวโดยชุมชนอย่างสร้างสรรค์ ชุมชนตะเบาะ อำเภอเมือง จังหวัดเพชรบูรณ์</t>
  </si>
  <si>
    <t>https://emenscr.nesdc.go.th/viewer/view.html?id=676fd7a0d231ee5117cb9690</t>
  </si>
  <si>
    <t>ศก 0031-68-0003</t>
  </si>
  <si>
    <t>โครงการเพิ่มมูลค่าทางเศรษฐกิจด้วยทุนทางวัฒนธรรม งบรายจ่ายอื่น ค่าใช้จ่ายในการส่งเสริมสังคมน่าอยู่และพัฒนาคุณภาพชีวิตทุกช่วงวัย</t>
  </si>
  <si>
    <t>https://emenscr.nesdc.go.th/viewer/view.html?id=677e2f753c750d5109f32ce0</t>
  </si>
  <si>
    <t>ศก 0031-68-0002</t>
  </si>
  <si>
    <t>จัดงานมหกรรมรากวัฒนธรรมของดีบ้านฉัน</t>
  </si>
  <si>
    <t>https://emenscr.nesdc.go.th/viewer/view.html?id=677b87f652c7c851103d14cc</t>
  </si>
  <si>
    <t>ศก 0031-68-0001</t>
  </si>
  <si>
    <t>จัดงานอาภรณ์ อาหาร งานศิลป์ จากท้องถิ่นสู่สากล</t>
  </si>
  <si>
    <t>https://emenscr.nesdc.go.th/viewer/view.html?id=6777b2846f54fa36714718a7</t>
  </si>
  <si>
    <t>ศก 0018-68-0023</t>
  </si>
  <si>
    <t>การจัดงาน“บุญกุ้มข้าวใหญ่  ผ้าไหมอำเภอบึงบูรพ์</t>
  </si>
  <si>
    <t>ที่ทำการปกครองจังหวัดศรีสะเกษ</t>
  </si>
  <si>
    <t>https://emenscr.nesdc.go.th/viewer/view.html?id=677d0ab06fbae4367b6c0cfa</t>
  </si>
  <si>
    <t>ศก 0018-68-0022</t>
  </si>
  <si>
    <t>การจัดงานเทศกาลข้าวโพดหวาน และงานของดีศรีรัตนะ</t>
  </si>
  <si>
    <t>https://emenscr.nesdc.go.th/viewer/view.html?id=677d06a56f54fa3671471b29</t>
  </si>
  <si>
    <t>ศก 0018-68-0021</t>
  </si>
  <si>
    <t>เทศกาลอาหาร พืชผัก ปลอดสาร หมู่บ้านยั่งยืน</t>
  </si>
  <si>
    <t>https://emenscr.nesdc.go.th/viewer/view.html?id=677d02dad231ee5117cbb2de</t>
  </si>
  <si>
    <t>ศก 0018-68-0020</t>
  </si>
  <si>
    <t xml:space="preserve">ย้อนรำลึกปราสาทสระกำแพงใหญ่ ขึ้น 2 ค่ำ เดือน 4 แห่งวิศุวสงกรานต์ </t>
  </si>
  <si>
    <t>https://emenscr.nesdc.go.th/viewer/view.html?id=677cffb56fbae4367b6c0cf3</t>
  </si>
  <si>
    <t>ศก 0018-68-0019</t>
  </si>
  <si>
    <t>การจัดงานประจำปี "เทศกาลไก่ย่างโลกและของดีห้วยทับทัน"</t>
  </si>
  <si>
    <t>https://emenscr.nesdc.go.th/viewer/view.html?id=677cfc3d6f54fa3671471b22</t>
  </si>
  <si>
    <t>ศก 0018-68-0018</t>
  </si>
  <si>
    <t>งานเทศกาลหอมแดงอำเภอวังหิน</t>
  </si>
  <si>
    <t>https://emenscr.nesdc.go.th/viewer/view.html?id=677cfa1f6f54fa3671471b1f</t>
  </si>
  <si>
    <t>ศก 0018-68-0017</t>
  </si>
  <si>
    <t>ส่งเสริม อนุรักษ์วัฒนธรรมท้องถิ่น “งานหอมแดง กระเทียมดี ที่ยางชุมน้อย”</t>
  </si>
  <si>
    <t>https://emenscr.nesdc.go.th/viewer/view.html?id=677cf54c4f2efe366f9aa62b</t>
  </si>
  <si>
    <t>ศก 0018-68-0016</t>
  </si>
  <si>
    <t xml:space="preserve">จัดงานสืบสานประเพณีบุญผะเหวดเทศน์มหาชาติ อำเภอน้ำเกลี้ยง </t>
  </si>
  <si>
    <t>https://emenscr.nesdc.go.th/viewer/view.html?id=677cf1856fbae4367b6c0ce0</t>
  </si>
  <si>
    <t>ศก 0018-68-0015</t>
  </si>
  <si>
    <t>แข่งขันเรือยาวประเพณีชิงถ้วยพระราชทานสมเด็จพระนางเจ้าสิริกิติ์ พระบรมราชินีนาถ พระบรมราชชนนีพันปีหลวง</t>
  </si>
  <si>
    <t>https://emenscr.nesdc.go.th/viewer/view.html?id=677ba1b53c750d5109f31fae</t>
  </si>
  <si>
    <t>ศก 0018-68-0014</t>
  </si>
  <si>
    <t>จัดเทศกาลการท่องเที่ยวเชิงวัฒนธรรมและการท่องเที่ยว “สัมผัสธรรมชาติ ชมของดี ตามหาพญากูปรี” อำเภอภูสิงห์</t>
  </si>
  <si>
    <t>https://emenscr.nesdc.go.th/viewer/view.html?id=677b9e2d52c7c851103d16d8</t>
  </si>
  <si>
    <t>ศก 0018-68-0013</t>
  </si>
  <si>
    <t>ส่งเสริมการท่องเที่ยวปลาดุกเผาสะเดาหวาน</t>
  </si>
  <si>
    <t>https://emenscr.nesdc.go.th/viewer/view.html?id=677b99f252c7c851103d1684</t>
  </si>
  <si>
    <t>ศก 0018-68-0012</t>
  </si>
  <si>
    <t xml:space="preserve">สมโภชน์ศาลหลักเมืองปรางค์กู่ และเฉลิมฉลองวันสถาปนาอำเภอปรางค์กู่ </t>
  </si>
  <si>
    <t>https://emenscr.nesdc.go.th/viewer/view.html?id=677b96c86fbae4367b6c0bb3</t>
  </si>
  <si>
    <t>ศก 0018-68-0011</t>
  </si>
  <si>
    <t xml:space="preserve">การจัดงานแสดง แสง สี เสียง รำลึกพระยาไกรภักดี ประเพณีแซนโฏนตา บูชาหลักเมือง ลือเลื่องกล้วยแสนหวี </t>
  </si>
  <si>
    <t>https://emenscr.nesdc.go.th/viewer/view.html?id=677b93ced231ee5117cba97a</t>
  </si>
  <si>
    <t>ศก 0018-68-0010</t>
  </si>
  <si>
    <t>การจัดงาน “พริก หอมแดง กระเทียม และของดีอำเภอกันทรารมย์</t>
  </si>
  <si>
    <t>https://emenscr.nesdc.go.th/viewer/view.html?id=677b90d96f54fa36714719a1</t>
  </si>
  <si>
    <t>ศก 0018-68-0009</t>
  </si>
  <si>
    <t>“เทศกาลผลไม้ และของดีอำเภอกันทรลักษ์” ประจำปีงบประมาณ พ.ศ. 2568</t>
  </si>
  <si>
    <t>https://emenscr.nesdc.go.th/viewer/view.html?id=677b8caf3c750d5109f31dfe</t>
  </si>
  <si>
    <t>ศก 0018-68-0008</t>
  </si>
  <si>
    <t>งานของดีสี่เผ่าไทไพรบึง</t>
  </si>
  <si>
    <t>https://emenscr.nesdc.go.th/viewer/view.html?id=677b88b951d1ed367e3c06d6</t>
  </si>
  <si>
    <t>ศก 0018-68-0007</t>
  </si>
  <si>
    <t xml:space="preserve">ประเพณีบุญข้าวจี่มหัศจรรย์ของดีโพธิ์ศรีสุวรรณ </t>
  </si>
  <si>
    <t>https://emenscr.nesdc.go.th/viewer/view.html?id=677b847ff23e63510a0fb33a</t>
  </si>
  <si>
    <t>ศก 0018-68-0006</t>
  </si>
  <si>
    <t>งานประเพณี บุญคูณลาน งานกุ้มข้าวใหญ่</t>
  </si>
  <si>
    <t>https://emenscr.nesdc.go.th/viewer/view.html?id=677b7f024f2efe366f9aa49a</t>
  </si>
  <si>
    <t>ศก 0018-68-0005</t>
  </si>
  <si>
    <t>สนับสนุนการจัดงานเทศกาลส้มโอตาโกนและของดีเมืองจันทร์</t>
  </si>
  <si>
    <t>https://emenscr.nesdc.go.th/viewer/view.html?id=677b5bce6f54fa367147191d</t>
  </si>
  <si>
    <t>ศก 0018-68-0004</t>
  </si>
  <si>
    <t>การจัดงานประจำปี "เมืองจันทร์ เทราะมอไฮ”</t>
  </si>
  <si>
    <t>https://emenscr.nesdc.go.th/viewer/view.html?id=677b588552c7c851103d1313</t>
  </si>
  <si>
    <t>ศก 0018-68-0003</t>
  </si>
  <si>
    <t>จัดเทศกาลศิลปวัฒนธรรมประเพณี ดนตรี และของดีเมืองพยุห์</t>
  </si>
  <si>
    <t>https://emenscr.nesdc.go.th/viewer/view.html?id=677b4d694f2efe366f9aa43c</t>
  </si>
  <si>
    <t>ศก 0018-68-0002</t>
  </si>
  <si>
    <t xml:space="preserve">ส่งเสริมและอนุรักษ์วัฒนธรรมท้องถิ่น ประเพณีบุญซำฮะ (บุญเดือนเจ็ด) </t>
  </si>
  <si>
    <t>https://emenscr.nesdc.go.th/viewer/view.html?id=677b3fa8d231ee5117cba527</t>
  </si>
  <si>
    <t>ศก 0018-68-0001</t>
  </si>
  <si>
    <t>ส่งเสริมการท่องเที่ยวเชิงวัฒนธรรม</t>
  </si>
  <si>
    <t>https://emenscr.nesdc.go.th/viewer/view.html?id=677750ad6fbae4367b6c09ed</t>
  </si>
  <si>
    <t>วธ 0604-68-0005</t>
  </si>
  <si>
    <t>โครงการพัฒนาการสร้างสรรค์ศิลปะร่วมสมัยเพื่อส่งเสริมเศรษฐกิจ งบรายจ่ายอื่น โครงการเทศกาลศิลปะแห่งกรุงเทพ (BAF : Bangkok Art Festival) ครั้งที่ 10</t>
  </si>
  <si>
    <t>https://emenscr.nesdc.go.th/viewer/view.html?id=677bd47f52c7c851103d184d</t>
  </si>
  <si>
    <t>วธ 0604-68-0004</t>
  </si>
  <si>
    <t>โครงการส่งเสริมการสร้างสรรค์ศิลปวัฒนธรรมร่วมสมัยเพื่อการท่องเที่ยว งบลงทุน โครงการพัฒนาระบบดิจิทัลเพื่อการบริหารจัดการงานศิลปวัฒนธรรมร่วมสมัย</t>
  </si>
  <si>
    <t>https://emenscr.nesdc.go.th/viewer/view.html?id=677bcb5e3c750d5109f320c9</t>
  </si>
  <si>
    <t>วธ 0604-68-0003</t>
  </si>
  <si>
    <t>โครงการส่งเสริม ค่านิยม จิตสำนึก คุณธรรมจริยธรรมและอัตลักษณ์ความเป็นไทย งบรายจ่ายอื่น โครงการเผยแพร่และประยุกต์ใช้องค์ความรู้ด้านศิลปวัฒนธรรมร่วมสมัย</t>
  </si>
  <si>
    <t>https://emenscr.nesdc.go.th/viewer/view.html?id=677bc3596fbae4367b6c0bfc</t>
  </si>
  <si>
    <t>วธ 0604-68-0002</t>
  </si>
  <si>
    <t>โครงการส่งเสริมการท่องเที่ยวเชิงสร้างสรรค์และวัฒนธรรม งบรายจ่ายอื่น โครงการสร้างสรรค์ศิลปะร่วมสมัยเพื่อต่อยอดทุนทางวัฒนธรรม</t>
  </si>
  <si>
    <t>https://emenscr.nesdc.go.th/viewer/view.html?id=6777d5db51d1ed367e3c0618</t>
  </si>
  <si>
    <t>วธ 0603-68-0008</t>
  </si>
  <si>
    <t>โครงการพัฒนาการสร้างสรรค์งานศิลปะร่วมสมัยเพื่อสร้างคุณค่าทางสังคม งบรายจ่ายอื่น โครงการยกย่องเชิดชูเกียรติศิลปินร่วมสมัยดีเด่นรางวัล “ศิลปาธร”</t>
  </si>
  <si>
    <t>https://emenscr.nesdc.go.th/viewer/view.html?id=677e3f4952c7c851103d25b5</t>
  </si>
  <si>
    <t>วธ 0603-68-0007</t>
  </si>
  <si>
    <t>โครงการพัฒนาการสร้างสรรค์งานศิลปะร่วมสมัยเพื่อสร้างคุณค่าทางสังคม งบรายจ่ายอื่น โครงการพัฒนาศักยภาพศิลปินรุ่นใหม่</t>
  </si>
  <si>
    <t>https://emenscr.nesdc.go.th/viewer/view.html?id=677d3d86f23e63510a0fbebe</t>
  </si>
  <si>
    <t>วธ 0603-68-0006</t>
  </si>
  <si>
    <t>โครงการส่งเสริมการสร้างสรรค์ศิลปวัฒนธรรมร่วมสมัยเพื่อการท่องเที่ยว งบรายจ่ายอื่น โครงการบริหารจัดการองค์ความรู้ศิลปวัฒนธรรมร่วมสมัย</t>
  </si>
  <si>
    <t>https://emenscr.nesdc.go.th/viewer/view.html?id=677d37386fbae4367b6c0d07</t>
  </si>
  <si>
    <t>วธ 0603-68-0005</t>
  </si>
  <si>
    <t>โครงการส่งเสริมการสร้างสรรค์ศิลปวัฒนธรรมร่วมสมัยเพื่อการท่องเที่ยว งบรายจ่ายอื่น โครงการพัฒนาหอศิลป์ร่วมสมัยสู่ภูมิภาค</t>
  </si>
  <si>
    <t>https://emenscr.nesdc.go.th/viewer/view.html?id=677d304952c7c851103d2006</t>
  </si>
  <si>
    <t>วธ 0603-68-0004</t>
  </si>
  <si>
    <t>โครงการส่งเสริมการสร้างสรรค์ศิลปวัฒนธรรมร่วมสมัยเพื่อการท่องเที่ยว งบรายจ่ายอื่น โครงการพัฒนาพื้นที่ศิลปะร่วมสมัย (หอศิลป์ร่วมสมัยราชดำเนิน)</t>
  </si>
  <si>
    <t>https://emenscr.nesdc.go.th/viewer/view.html?id=677cfa463c750d5109f3275a</t>
  </si>
  <si>
    <t>วธ 0603-68-0003</t>
  </si>
  <si>
    <t xml:space="preserve">โครงการส่งเสริม ค่านิยม จิตสำนึก คุณธรรมจริยธรรม และอัตลักษณ์ความเป็นไทย งบรายจ่ายอื่น โครงการส่งเสริมวรรณกรรมร่วมสมัย ต้นน้ำของอุตสาหกรรมคอนเทนต์ </t>
  </si>
  <si>
    <t>https://emenscr.nesdc.go.th/viewer/view.html?id=677bb2b23c750d5109f32098</t>
  </si>
  <si>
    <t>วธ 0602-68-0005</t>
  </si>
  <si>
    <t>โครงการพัฒนาการสร้างสรรค์งานศิลปะร่วมสมัยเพื่อสร้างคุณค่าทางสังคม งบรายจ่ายอื่น โครงการส่งเสริมเยาวชนด้านดนตรี (Thai Youth Jazz)</t>
  </si>
  <si>
    <t>https://emenscr.nesdc.go.th/viewer/view.html?id=677f572c51d1ed367e3c0a13</t>
  </si>
  <si>
    <t>วธ 0602-68-0004</t>
  </si>
  <si>
    <t>โครงการพัฒนาการสร้างสรรค์งานศิลปะร่วมสมัยเพื่อสร้างคุณค่าทางสังคม งบเงินอุดหนุน โครงการส่งเสริมและพัฒนาการดำเนินงานของเครือข่ายศิลปะร่วมสมัย</t>
  </si>
  <si>
    <t>https://emenscr.nesdc.go.th/viewer/view.html?id=677f4fb76f54fa3671471ca6</t>
  </si>
  <si>
    <t>วธ 0602-68-0003</t>
  </si>
  <si>
    <t>โครงการพัฒนาการสร้างสรรค์งานศิลปะร่วมสมัยเพื่อสร้างคุณค่าทางสังคม งบรายจ่ายอื่น โครงการศิลปะเพื่อคนทั้งมวล (Art for All)</t>
  </si>
  <si>
    <t>https://emenscr.nesdc.go.th/viewer/view.html?id=677e5205d231ee5117cbba44</t>
  </si>
  <si>
    <t>วธ 0602-68-0002</t>
  </si>
  <si>
    <t>โครงการพัฒนาการสร้างสรรค์ศิลปะร่วมสมัยเพื่อส่งเสริมเศรษฐกิจ งบรายจ่ายอื่น โครงการพัฒนาการสร้างสรรค์ผลงานศิลปะร่วมสมัยเพื่อส่งเสริมเศรษฐกิจ : การออกแบบแฟชั่นและเครื่องแต่งกายร่วมสมัย</t>
  </si>
  <si>
    <t>https://emenscr.nesdc.go.th/viewer/view.html?id=677e4c4f52c7c851103d26e0</t>
  </si>
  <si>
    <t>วธ 0601-68-0022</t>
  </si>
  <si>
    <t>โครงการพัฒนาการสร้างสรรค์งานศิลปะร่วมสมัยเพื่อสร้างคุณค่าทางสังคม งบรายจ่ายอื่น โครงการศิลป์สร้างทางสุข</t>
  </si>
  <si>
    <t>สำนักงานเลขานุการกรม</t>
  </si>
  <si>
    <t>https://emenscr.nesdc.go.th/viewer/view.html?id=677fa277d231ee5117cbc483</t>
  </si>
  <si>
    <t>วธ 0601-68-0021</t>
  </si>
  <si>
    <t>โครงการพัฒนาการสร้างสรรค์งานศิลปะร่วมสมัยเพื่อสร้างคุณค่าทางสังคม งบรายจ่ายอื่น โครงการต้นแบบเยาวชนร่วมสมัยสร้างสรรค์ สร้างความดี : (เด็ก อวด ดี) 		      (ต้นแบบเยาวชน ผู้มีความเป็นเลิศด้านศิลปะร่วมสมัยและมุ่งมั่นคุณธรรม สร้างสรรค์สังคม / ศิลปะร่วมสมัยเยียวยา สร้างสรรค์สังคม)</t>
  </si>
  <si>
    <t>https://emenscr.nesdc.go.th/viewer/view.html?id=677f9e9a51d1ed367e3c0aa0</t>
  </si>
  <si>
    <t>วธ 0601-68-0020</t>
  </si>
  <si>
    <t>โครงการพัฒนาการสร้างสรรค์งานศิลปะร่วมสมัยเพื่อสร้างคุณค่าทางสังคม งบรายจ่ายอื่น โครงการบริหารจัดการองค์ความรู้ศิลปวัฒนธรรมร่วมสมัย (หนังสือพ็อกเก็ตบุ๊กด้านศิลปะร่วมสมัย (อาร์ตสแควร์))</t>
  </si>
  <si>
    <t>https://emenscr.nesdc.go.th/viewer/view.html?id=677f99436f54fa3671471d6a</t>
  </si>
  <si>
    <t>วธ 0601-68-0019</t>
  </si>
  <si>
    <t>โครงการพัฒนาการสร้างสรรค์งานศิลปะร่วมสมัยเพื่อสร้างคุณค่าทางสังคม งบรายจ่ายอื่น โครงการพัฒนาศักยภาพนักออกแบบรุ่นใหม่</t>
  </si>
  <si>
    <t>https://emenscr.nesdc.go.th/viewer/view.html?id=677f952052c7c851103d3001</t>
  </si>
  <si>
    <t>วธ 0601-68-0018</t>
  </si>
  <si>
    <t>โครงการส่งเสริม ค่านิยม จิตสำนึก คุณธรรมจริยธรรม และอัตลักษณ์ความเป็นไทย งบรายจ่ายอื่น โครงการสืบสาน รักษา ต่อยอด ส่งเสริมศิลปะร่วมสมัย</t>
  </si>
  <si>
    <t>https://emenscr.nesdc.go.th/viewer/view.html?id=676d50ac6fbae4367b6c07a9</t>
  </si>
  <si>
    <t>วธ 0401-68-0020</t>
  </si>
  <si>
    <t>https://emenscr.nesdc.go.th/viewer/view.html?id=676e726f52c7c851103d00ed</t>
  </si>
  <si>
    <t>วธ 0401-68-0016</t>
  </si>
  <si>
    <t>โครงการยกระดับแหล่งมรดกศิลปวัฒนธรรม</t>
  </si>
  <si>
    <t>https://emenscr.nesdc.go.th/viewer/view.html?id=676e2b8351d1ed367e3c0388</t>
  </si>
  <si>
    <t>วธ 0401-68-0015</t>
  </si>
  <si>
    <t>https://emenscr.nesdc.go.th/viewer/view.html?id=676b91a06f54fa3671471430</t>
  </si>
  <si>
    <t>วธ 0401-68-0012</t>
  </si>
  <si>
    <t>https://emenscr.nesdc.go.th/viewer/view.html?id=676a2e694f2efe366f9a9f0c</t>
  </si>
  <si>
    <t>วธ 0205-68-0005</t>
  </si>
  <si>
    <t>โครงการเพิ่มมูลค่าทางเศรษฐกิจด้วยทุนทางวัฒนธรรม งบรายจ่ายอื่น ค่าใช้จ่ายในการส่งเสริมวัฒนธรรมความเชื่อสู่การพัฒนาเศรษฐกิจชุมชน</t>
  </si>
  <si>
    <t>https://emenscr.nesdc.go.th/viewer/view.html?id=676e38134f2efe366f9aa155</t>
  </si>
  <si>
    <t>วธ 0205-68-0004</t>
  </si>
  <si>
    <t>https://emenscr.nesdc.go.th/viewer/view.html?id=676e2c173c750d5109f304c4</t>
  </si>
  <si>
    <t>วธ 0204-68-0055</t>
  </si>
  <si>
    <t>โครงการเพิ่มมูลค่าทางเศรษฐกิจด้วยทุนทางวัฒนธรรม งบรายจ่ายอื่น ค่าใช้จ่ายในการส่งเสริมอัตลักษณ์ชุมชน อัตลักษณ์ไทย สู่เส้นทางท่องเที่ยวทางวัฒนธรรม</t>
  </si>
  <si>
    <t>https://emenscr.nesdc.go.th/viewer/view.html?id=677cbe1e51d1ed367e3c07cd</t>
  </si>
  <si>
    <t>วธ 0204-68-0054</t>
  </si>
  <si>
    <t>โครงการเพิ่มมูลค่าทางเศรษฐกิจด้วยทุนทางวัฒนธรรม งบรายจ่ายอื่น ค่าใช้จ่ายในการจัดทำแผนพัฒนาการท่องเที่ยวเชิงสร้างสรรค์และวัฒนธรรม</t>
  </si>
  <si>
    <t>https://emenscr.nesdc.go.th/viewer/view.html?id=677cb72552c7c851103d1b18</t>
  </si>
  <si>
    <t>วธ 0204-68-0052</t>
  </si>
  <si>
    <t xml:space="preserve">โครงการส่งเสริมการท่องเที่ยวเชิงสร้างสรรค์และวัฒนธรรม งบรายจ่ายอื่น ค่าใช้จ่ายในการขับเคลื่อนนโยบาย 1 ครอบครัว 1 Soft Power ผ่านกลุ่มอุตสาหกรรมสร้างสรรค์	</t>
  </si>
  <si>
    <t>https://emenscr.nesdc.go.th/viewer/view.html?id=67779e3951d1ed367e3c05e9</t>
  </si>
  <si>
    <t>วธ 0204-68-0051</t>
  </si>
  <si>
    <t xml:space="preserve">โครงการเพิ่มมูลค่าทางเศรษฐกิจด้วยทุนทางวัฒนธรรม งบเงินอุดหนุน เงินอุดหนุนสนับสนุนงานมหกรรมผ้าไหม สู่เส้นทางโลก </t>
  </si>
  <si>
    <t>https://emenscr.nesdc.go.th/viewer/view.html?id=677797f34f2efe366f9aa385</t>
  </si>
  <si>
    <t>วธ 0203-68-0007</t>
  </si>
  <si>
    <t>โครงการส่งเสริม สนับสนุน และพัฒนาศักยภาพอุตสาหกรรมวัฒนธรรมไทยสู่สากล งบรายจ่ายอื่น ค่าใช้จ่ายในการขยายผลภูมิปัญญาศิลปินสู่การพัฒนาอาชีพ</t>
  </si>
  <si>
    <t>https://emenscr.nesdc.go.th/viewer/view.html?id=676e441c6fbae4367b6c0824</t>
  </si>
  <si>
    <t>วธ 0203-68-0005</t>
  </si>
  <si>
    <t>https://emenscr.nesdc.go.th/viewer/view.html?id=676e16fc6f54fa36714715bd</t>
  </si>
  <si>
    <t>ลย.4207-68-0001</t>
  </si>
  <si>
    <t xml:space="preserve">โครงการส่งเสริมการประชาสัมพันธ์และพัฒนาช่องทางตลาดการท่องเที่ยวเชิงรุก กิจกรรมหลัก เทศกาลศิลปะ สายหมอก และดอกไม้ กลุ่มจังหวัดภาคตะวันออกเฉียงเหนือตอนบน 1   </t>
  </si>
  <si>
    <t>https://emenscr.nesdc.go.th/viewer/view.html?id=677e31504f2efe366f9aa6fa</t>
  </si>
  <si>
    <t>ลย 0031-68-0009</t>
  </si>
  <si>
    <t>โครงการส่งเสริมการท่องเที่ยวและบริการ เพื่อเพิ่มขีดความสามารถในการแข่งขัน  กิจกรรม : ส่งเสริมการท่องเที่ยวและอนุรักษ์ สืบสานประเพณีบุญบั้งไฟ อำเภอเอราวัณ จังหวัดเลย</t>
  </si>
  <si>
    <t>https://emenscr.nesdc.go.th/viewer/view.html?id=677f843f6fbae4367b6c0ed3</t>
  </si>
  <si>
    <t>ลย 0031-68-0008</t>
  </si>
  <si>
    <t>โครงการส่งเสริมการท่องเที่ยวและบริการ เพื่อเพิ่มขีดความสามารถในการแข่งขัน กิจกรรม : การจัดงานประเพณีบุญหลวงและการละเล่นผีตาโขน อำเภอด่านซ้าย จังหวัดเลย</t>
  </si>
  <si>
    <t>https://emenscr.nesdc.go.th/viewer/view.html?id=677f74fbf23e63510a0fca78</t>
  </si>
  <si>
    <t>ลย 0031-68-0007</t>
  </si>
  <si>
    <t>โครงการ ส่งเสริมการท่องเที่ยวและบริการ เพื่อเพิ่มขีดความสามารถในการแข่งขัน กิจกรรม : การจัดงานนมัสการพระธาตุศรีสองรัก อำเภอด่านซ้าย จังหวัดเลย</t>
  </si>
  <si>
    <t>https://emenscr.nesdc.go.th/viewer/view.html?id=677f6cd5d231ee5117cbbeb8</t>
  </si>
  <si>
    <t>ลย 0031-68-0005</t>
  </si>
  <si>
    <t>โครงการอนุรักษ์ ฟื้นฟู และยกระดับ วัฒนธรรม ประเพณี เทศกาล และสิ่งแวดล้อม เพื่อส่งเสริมการท่องเที่ยวเชิงสร้างสรรค์ กิจกรรม : งานประเพณีบุญซำฮะ สักการะศาลหลักเมือง เจ้าพ่อกุดป่อง และบูชาพญานาคปู่ไหลคำมา</t>
  </si>
  <si>
    <t>https://emenscr.nesdc.go.th/viewer/view.html?id=677f556b3c750d5109f33359</t>
  </si>
  <si>
    <t>ลย 0031-68-0004</t>
  </si>
  <si>
    <t>โครงการอนุรักษ์ ฟื้นฟู และยกระดับ วัฒนธรรม ประเพณี เทศกาล และสิ่งแวดล้อม เพื่อส่งเสริมการท่องเที่ยวเชิงสร้างสรรค์ กิจกรรม : การส่งเสริมการท่องเที่ยวเชิงสร้างสรรค์ : งานสีสันเมืองเลย  (The Colors of  LOEI)</t>
  </si>
  <si>
    <t>https://emenscr.nesdc.go.th/viewer/view.html?id=677f4e8e52c7c851103d2a92</t>
  </si>
  <si>
    <t>ลย 0031-68-0003</t>
  </si>
  <si>
    <t>โครงการส่งเสริมการท่องเที่ยวและบริการ เพื่อเพิ่มขีดความสามารถในการแข่งขัน กิจกรรม : เชียงคาน Light Digital Art เทศกาลผาสาด ลอยเคราะห์ พาเลาะริมโขง</t>
  </si>
  <si>
    <t>https://emenscr.nesdc.go.th/viewer/view.html?id=677e4b796f54fa3671471c35</t>
  </si>
  <si>
    <t>ลย 0031-68-0001</t>
  </si>
  <si>
    <t>โครงการเพิ่มมูลค่าทางเศรษฐกิจด้วยทุนทางวัฒนธรรม งบรายจ่ายอื่น ค่าใช้จ่ายในการจัดงานมหกรรมสีสันหน้ากากนานาชาติ (Thailand International Mask Carnival)</t>
  </si>
  <si>
    <t>https://emenscr.nesdc.go.th/viewer/view.html?id=677d11383c750d5109f32837</t>
  </si>
  <si>
    <t>ลย 0022-68-0001</t>
  </si>
  <si>
    <t xml:space="preserve">โครงการพัฒนาโครงสร้างพื้นฐานและสิ่งอำนวยความสะดวกด้านการท่องเที่ยวให้ได้มาตรฐาน เพื่อรองรับเส้นทางการท่องเที่ยวเชิงอัตลักษณ์และส่งเสริมเส้นทางการท่องเที่ยววิถีชีวิตลุ่มแม่น้ำโขง (บนเส้นทางโรแมนติก รูท (Romantic Route) และนาคีรูท (Nakee Route) กิจกรรม : พัฒนาแหล่งท่องเที่ยวลานคริสต์มาสภูเรือ อำเภอภูเรือ จังหวัดเลย ระยะที่ 2 </t>
  </si>
  <si>
    <t>สำนักงานโยธาธิการและผังเมืองจังหวัดเลย</t>
  </si>
  <si>
    <t>https://emenscr.nesdc.go.th/viewer/view.html?id=677f4933d231ee5117cbbd60</t>
  </si>
  <si>
    <t>ลย 0017-68-0008</t>
  </si>
  <si>
    <t xml:space="preserve">โครงการพัฒนาแหล่งท่องเที่ยวและปรับปรุงโครงสร้างพื้นฐาน สิ่งอำนวยความสะดวกในแหล่งท่องเที่ยวให้ได้มาตรฐาน กิจกรรม : พัฒนาส่งเสริมการท่องเที่ยวศูนย์บริการนักท่องเที่ยว อำเภอด่านซ้าย จังหวัดเลย </t>
  </si>
  <si>
    <t>https://emenscr.nesdc.go.th/viewer/view.html?id=6780c78e6f54fa3671471e36</t>
  </si>
  <si>
    <t>ลย 0017-68-0001</t>
  </si>
  <si>
    <t>โครงการปรับปรุงภูมิทัศน์พัฒนาพื้นที่ห้วยน้ำหมาน บริเวณชุมชนบ้านแฮ่ เทศบาลเมืองเลย อำเภอเมืองเลย จังหวัดเลย กิจกรรม : ปรับปรุงภูมิทัศน์พัฒนาพื้นที่ห้วยน้ำหมาน บริเวณชุมชนบ้านแฮ่ เทศบาลเมืองเลย อำเภอเมืองเลย จังหวัดเลย</t>
  </si>
  <si>
    <t>https://emenscr.nesdc.go.th/viewer/view.html?id=67761cc53c750d5109f30f90</t>
  </si>
  <si>
    <t>ลพ 02.53-68-0004</t>
  </si>
  <si>
    <t xml:space="preserve">โครงการส่งเสริมและพัฒนา Soft Power เพื่อเป็นต้นทุนพัฒนาต่อยอดการท่องเที่ยวมูลค่าสูง </t>
  </si>
  <si>
    <t>https://emenscr.nesdc.go.th/viewer/view.html?id=67a43a31e2bc6b4a70e3caca</t>
  </si>
  <si>
    <t>ลพ 02.53-68-0003</t>
  </si>
  <si>
    <t>กิจกรรม FASHION การส่งเสริมการตลาดการท่องเที่ยวของกลุ่มจังหวัดภาคเหนือตอนบน 1 เชื่อมโยงภูมิภาค (Road Showการจัดแสดงและจำหน่ายผลิตภัณฑ์ด้านการท่องเที่ยวของกลุ่มจังหวัดภาคเหนือตอนบน 1)</t>
  </si>
  <si>
    <t>https://emenscr.nesdc.go.th/viewer/view.html?id=677e01304f2efe366f9aa69e</t>
  </si>
  <si>
    <t>ลพ 02.53-68-0002</t>
  </si>
  <si>
    <t xml:space="preserve">โครงการพัฒนาการท่องเที่ยวอัตลักษณ์วิถีลำพูน	</t>
  </si>
  <si>
    <t>https://emenscr.nesdc.go.th/viewer/view.html?id=6768e04e4f2efe366f9a9e27</t>
  </si>
  <si>
    <t>ลพ 0031-68-0002</t>
  </si>
  <si>
    <t xml:space="preserve">โครงการส่งเสริมอัตลักษณ์ประเพณีและวัฒนธรรมท้องถิ่นของชาติพันธุ์จังหวัดลำพูน   </t>
  </si>
  <si>
    <t>https://emenscr.nesdc.go.th/viewer/view.html?id=6768eef451d1ed367e3c0058</t>
  </si>
  <si>
    <t>ลพ 0031-68-0001</t>
  </si>
  <si>
    <t xml:space="preserve">โครงการลำพูนเมืองแห่งการท่องเที่ยวเชิงวัฒนธรรมและอัตลักษณ์วิถีสู่เศรษฐกิจสรรสร้าง   </t>
  </si>
  <si>
    <t>https://emenscr.nesdc.go.th/viewer/view.html?id=6768e8856f54fa3671471295</t>
  </si>
  <si>
    <t>ลป 02.52-68-0006</t>
  </si>
  <si>
    <t>https://emenscr.nesdc.go.th/viewer/view.html?id=67a46b430b91f2689277211d</t>
  </si>
  <si>
    <t>ลป 02.52-68-0005</t>
  </si>
  <si>
    <t>https://emenscr.nesdc.go.th/viewer/view.html?id=6777a81fd231ee5117cba2c1</t>
  </si>
  <si>
    <t>ลป 02.52-68-0004</t>
  </si>
  <si>
    <t>สุขสันต์หรรษารถไฟรถม้านครลำปาง</t>
  </si>
  <si>
    <t>https://emenscr.nesdc.go.th/viewer/view.html?id=6777a388d231ee5117cba272</t>
  </si>
  <si>
    <t>ลป 0031-68-0003</t>
  </si>
  <si>
    <t>โครงการเพิ่มมูลค่าทางเศรษฐกิจด้วยทุนทางวัฒนธรรม งบรายจ่ายอื่น ค่าใช้จ่ายในการจัดงานมหกรรมก๋องปู่จาล้านนาไทย เทิดไท้องค์ราชัน</t>
  </si>
  <si>
    <t>https://emenscr.nesdc.go.th/viewer/view.html?id=677e17e5d231ee5117cbb66d</t>
  </si>
  <si>
    <t>ลป 0031-68-0002</t>
  </si>
  <si>
    <t>โครงการเพิ่มมูลค่าทางเศรษฐกิจด้วยทุนทางวัฒนธรรม งบรายจ่ายอื่น ค่าใช้จ่ายในการส่งเสริมการท่องเที่ยว “ตามรอยเส้นทางวัดพม่า ศิลปกรรมล้ำค่านครลำปาง”</t>
  </si>
  <si>
    <t>https://emenscr.nesdc.go.th/viewer/view.html?id=677e082c4f2efe366f9aa6b2</t>
  </si>
  <si>
    <t>ลป 0031-68-0001</t>
  </si>
  <si>
    <t>งานสลุงหลวง กลองใหญ่ ปีใหม่เมืองนครลำปาง</t>
  </si>
  <si>
    <t>https://emenscr.nesdc.go.th/viewer/view.html?id=676e249d51d1ed367e3c036f</t>
  </si>
  <si>
    <t>ลบ 02.50-68-0004</t>
  </si>
  <si>
    <t>ส่งเสริมและพัฒนาการบริหารจัดการด้านการท่องเที่ยวจังหวัดลพบุรี</t>
  </si>
  <si>
    <t>https://emenscr.nesdc.go.th/viewer/view.html?id=6756becc52c7c851103cd0e4</t>
  </si>
  <si>
    <t>ลบ 02.50-68-0003</t>
  </si>
  <si>
    <t>https://emenscr.nesdc.go.th/viewer/view.html?id=673dabc321fe3e7c65dde67a</t>
  </si>
  <si>
    <t>ลบ 02.50-68-0002</t>
  </si>
  <si>
    <t>ส่งเสริมการท่องเที่ยวด้วยกีฬา "ลพบุรีเจ็ตสกี"</t>
  </si>
  <si>
    <t>https://emenscr.nesdc.go.th/viewer/view.html?id=673da8c89487457c70014eae</t>
  </si>
  <si>
    <t>ลบ 02.50-68-0001</t>
  </si>
  <si>
    <t>https://emenscr.nesdc.go.th/viewer/view.html?id=673da34331059a7c64779fe4</t>
  </si>
  <si>
    <t>ลบ 0031-68-0002</t>
  </si>
  <si>
    <t xml:space="preserve">งานแผ่นดินสมเด็จพระนารายณ์มหาราช </t>
  </si>
  <si>
    <t>https://emenscr.nesdc.go.th/viewer/view.html?id=673af5939487457c70014c84</t>
  </si>
  <si>
    <t>ลบ 0017-68-0010</t>
  </si>
  <si>
    <t>มหกรรม แสง สี เสียง ตำนานปรางค์นางผมหอม</t>
  </si>
  <si>
    <t>https://emenscr.nesdc.go.th/viewer/view.html?id=675ff40f52c7c851103cd8c8</t>
  </si>
  <si>
    <t>รอ 02.46-68-0003</t>
  </si>
  <si>
    <t xml:space="preserve">โครงการส่งเสริมการท่องเที่ยวยุคก่อนประวัติศาสตร์เชิงสร้างสรรค์และอุทยานธรณี กิจกรรมหลักส่งเสริมการท่องเที่ยวเชิงกีฬา “วิ่งตามรอยไดโนเสาร์มินิมาราธอน”  </t>
  </si>
  <si>
    <t>https://emenscr.nesdc.go.th/viewer/view.html?id=6776846b6f54fa36714717c6</t>
  </si>
  <si>
    <t>รอ 0019-68-0001</t>
  </si>
  <si>
    <t>การพัฒนาผลิตภัณฑ์ OTOP เป็นของฝากของที่ระลึก</t>
  </si>
  <si>
    <t>https://emenscr.nesdc.go.th/viewer/view.html?id=677763a7d231ee5117cb9f85</t>
  </si>
  <si>
    <t>รอ 0017-68-0005</t>
  </si>
  <si>
    <t>โครงการ : พัฒนาและส่งเสริมกระบวนการผลิตภาคการเกษตร และอุตสาหกรรมแปรรูปสินค้าเกษตรมูลค่าสูงสู่ความยั่งยืน กิจกรรมหลัก : การจัดงานเทศกาลข้าวหอมมะลิโลก (อบจ.ร้อยเอ็ด)</t>
  </si>
  <si>
    <t>https://emenscr.nesdc.go.th/viewer/view.html?id=677e3dfc4f2efe366f9aa738</t>
  </si>
  <si>
    <t>รอ 0017-68-0001</t>
  </si>
  <si>
    <t>โครงการส่งเสริมการท่องเที่ยวงานประเพณีวัฒนธรรม กิจกรรมงานประเพณี “สมมาน้ำ คืนเพ็ง เส็งประทีป”</t>
  </si>
  <si>
    <t>https://emenscr.nesdc.go.th/viewer/view.html?id=6764ea236fbae4367b6c0403</t>
  </si>
  <si>
    <t>รย 0031-68-0001</t>
  </si>
  <si>
    <t>โครงการประชาสัมพันธ์และพัฒนาภาพลักษณ์ด้านการท่องเที่ยวจังหวัดระยอง</t>
  </si>
  <si>
    <t>https://emenscr.nesdc.go.th/viewer/view.html?id=676bbe7e52c7c851103cf2fa</t>
  </si>
  <si>
    <t>รบ 02.49-68-0001</t>
  </si>
  <si>
    <t xml:space="preserve">โครงการส่งเสริมเศรษฐกิจการท่องเที่ยวชุมชนด้านฐานธรรมชาติ วัฒนธรรมและภูมิปัญญาท้องถิ่น กิจกรรม ส่งเสริมกิจกรรมการท่องเที่ยวถ้ำจอมพลจังหวัดราชบุรี </t>
  </si>
  <si>
    <t>สำนักงานการท่องเที่ยวและกีฬาจังหวัดราชบุรี</t>
  </si>
  <si>
    <t>https://emenscr.nesdc.go.th/viewer/view.html?id=676e5f2bf23e63510a0f9d67</t>
  </si>
  <si>
    <t>รบ 0017-68-0046</t>
  </si>
  <si>
    <t>โครงการส่งเสริมเศรษฐกิจและการท่องเที่ยวชุมชนด้านฐานธรรมชาติวัฒนธรรมและภูมิปัญญาท้องถิ่น/จัดงานสับปะรดหวานบ้านคา ประจำปี 2568</t>
  </si>
  <si>
    <t>https://emenscr.nesdc.go.th/viewer/view.html?id=676bd1884f2efe366f9aa010</t>
  </si>
  <si>
    <t>รบ 0017-68-0039</t>
  </si>
  <si>
    <t>โครงการจัดงานของดีบ้านโป่ง "เทศกาลอาหารอร่อยและของดี 129 ปี เมืองคนงามบ้านโป่ง"</t>
  </si>
  <si>
    <t>https://emenscr.nesdc.go.th/viewer/view.html?id=67695ed551d1ed367e3c00cd</t>
  </si>
  <si>
    <t>รบ 0017-68-0038</t>
  </si>
  <si>
    <t>https://emenscr.nesdc.go.th/viewer/view.html?id=676944b74f2efe366f9a9ecd</t>
  </si>
  <si>
    <t>รบ 0017-68-0037</t>
  </si>
  <si>
    <t>ส่งเสริมการท่องเที่ยวและอนุรักษ์ศิลปวัฒนธรรมประเพณี</t>
  </si>
  <si>
    <t>https://emenscr.nesdc.go.th/viewer/view.html?id=6769417b6fbae4367b6c0552</t>
  </si>
  <si>
    <t>รบ 0017-68-0036</t>
  </si>
  <si>
    <t>โครงการส่งเสริมเศรษฐกิจท่องเที่ยวชุมชนด้านฐานธรรมชาติ วัฒนธรรม และภูมิปัญญาท้องถิ่น กิจกรรม จัดงานวันมะม่วงและของดีอำเภอปากท่อ ประจำปี 2568</t>
  </si>
  <si>
    <t>https://emenscr.nesdc.go.th/viewer/view.html?id=676940196f54fa3671471318</t>
  </si>
  <si>
    <t>รบ 0017-68-0035</t>
  </si>
  <si>
    <t>โครงการจัดงานวัฒนธรรมประเพณีไทยตะนาวศรี ประจำปี 2568</t>
  </si>
  <si>
    <t>https://emenscr.nesdc.go.th/viewer/view.html?id=67693ce651d1ed367e3c00bd</t>
  </si>
  <si>
    <t>รบ 0017-68-0034</t>
  </si>
  <si>
    <t>การจัดแสดงศิลปวัฒนธรรมและการสืบสานหนังใหญ่วัดขนอน</t>
  </si>
  <si>
    <t>https://emenscr.nesdc.go.th/viewer/view.html?id=676937d8f23e63510a0f8a4d</t>
  </si>
  <si>
    <t>รบ 0017-68-0021</t>
  </si>
  <si>
    <t>ส่งเสริมการท่องเที่ยวทางน้ำจังหวัดราชบุรี กิจกรรม ก่อสร้างแพอเนกประสงค์ทุ่นลอย ขนาด 8.00x10.00 เมตร ริมแม่น้ำแม่กลอง บริเวณห้องสมุดประชาชน อำเภอบ้านโป่ง จังหวัดราชบุรี</t>
  </si>
  <si>
    <t>https://emenscr.nesdc.go.th/viewer/view.html?id=6765300551d1ed367e3bffd4</t>
  </si>
  <si>
    <t>รบ 0017-68-0018</t>
  </si>
  <si>
    <t>ส่งเสริมการท่องเที่ยวทางน้ำจังหวัดราชบุรี กิจกรรม ก่อสร้างแพอเนกประสงค์ทุ่นลอย ขนาด 8.00x10.00 เมตร ริมแม่น้ำแม่กลอง บริเวณศาลาประชาคม อำเภอบ้านโป่ง จังหวัดราชบุรี</t>
  </si>
  <si>
    <t>https://emenscr.nesdc.go.th/viewer/view.html?id=67652a1052c7c851103ce55e</t>
  </si>
  <si>
    <t>รบ 0017-68-0006</t>
  </si>
  <si>
    <t>โครงการท่องเที่ยวราชบุรีของดีเมืองโอ่ง</t>
  </si>
  <si>
    <t>https://emenscr.nesdc.go.th/viewer/view.html?id=676139fd6f54fa3671471077</t>
  </si>
  <si>
    <t>รบ 0017-68-0003</t>
  </si>
  <si>
    <t>เทศกาลผลไม้และของดีอำเภอดำเนินสะดวก</t>
  </si>
  <si>
    <t>https://emenscr.nesdc.go.th/viewer/view.html?id=67610668f23e63510a0f7973</t>
  </si>
  <si>
    <t>รบ 0017-68-0002</t>
  </si>
  <si>
    <t>โครงการส่งเสริมเศรษฐกิจและการท่องเที่ยวชุมชนด้านฐานธรรมชาติวัฒนธรรมและภูมิปัญญาท้องถิ่น กิจกรรมงานเทศกาลกินกุ้งและของดีอำเภอบางแพ ประจำปี 2568</t>
  </si>
  <si>
    <t>https://emenscr.nesdc.go.th/viewer/view.html?id=6760d2fb51d1ed367e3bfdb9</t>
  </si>
  <si>
    <t>รน 0031-68-0001</t>
  </si>
  <si>
    <t>โครงการพัฒนาศักยภาพแหล่งท่องเที่ยวทางวัฒนธรรม Light and Sound เล่าขานตำนานเมืองระนอง</t>
  </si>
  <si>
    <t>https://emenscr.nesdc.go.th/viewer/view.html?id=676254d13c750d5109f2e554</t>
  </si>
  <si>
    <t>รง 0486-68-0001</t>
  </si>
  <si>
    <t>โครงการผู้นำเที่ยวท้องถิ่น</t>
  </si>
  <si>
    <t>สำนักงานพัฒนาฝีมือแรงงานอุทัยธานี</t>
  </si>
  <si>
    <t>https://emenscr.nesdc.go.th/viewer/view.html?id=676d09106f54fa3671471535</t>
  </si>
  <si>
    <t>ยส 0031-68-0002</t>
  </si>
  <si>
    <t>โครงการเพิ่มมูลค่าทางเศรษฐกิจด้วยทุนทางวัฒนธรรม งบรายจ่ายอื่น ค่าใช้จ่ายในการจัดงานหนึ่งในหล้า มาฆบูชา อารยธรรมอีสาน</t>
  </si>
  <si>
    <t>https://emenscr.nesdc.go.th/viewer/view.html?id=677e4d786f54fa3671471c3a</t>
  </si>
  <si>
    <t>ยล 02.45-68-0004</t>
  </si>
  <si>
    <t>https://emenscr.nesdc.go.th/viewer/view.html?id=67639d756f54fa367147113a</t>
  </si>
  <si>
    <t>ยล 02.45-68-0001</t>
  </si>
  <si>
    <t>https://emenscr.nesdc.go.th/viewer/view.html?id=676291506f54fa36714710fb</t>
  </si>
  <si>
    <t>ยล 0031-68-0001</t>
  </si>
  <si>
    <t>โครงการส่งเสริมและยกระดับกิจกรรมการท่องเที่ยวเชิงสร้างสรรค์ชายแดนใต้ ประจำปี 2568</t>
  </si>
  <si>
    <t>https://emenscr.nesdc.go.th/viewer/view.html?id=676bc5d76fbae4367b6c06a3</t>
  </si>
  <si>
    <t>ยล 0017-68-0002</t>
  </si>
  <si>
    <t>https://emenscr.nesdc.go.th/viewer/view.html?id=677b97ed52c7c851103d1648</t>
  </si>
  <si>
    <t>มห 02.42-68-0002</t>
  </si>
  <si>
    <t>โครงการพัฒนาการตลาดกิจกรรมและประชาสัมพันธ์ ด้านการท่องเที่ยวกีฬาและนันทนาการ จังหวัดมุกดาหารสู่ความยั่งยืน</t>
  </si>
  <si>
    <t>https://emenscr.nesdc.go.th/viewer/view.html?id=675fdcc76f54fa3671470fd3</t>
  </si>
  <si>
    <t>มส 02.43-68-0003</t>
  </si>
  <si>
    <t>โครงการส่งเสริมการท่องเที่ยวจังหวัดแม่ฮ่องสอน กิจกรรมหลัก ส่งเสริมการท่องเที่ยวเทศกาลทุ่งบัวตองบานอำเภอขุนยวม จังหวัดแม่ฮ่องสอน</t>
  </si>
  <si>
    <t>https://emenscr.nesdc.go.th/viewer/view.html?id=6792023a4c513e688c2757bd</t>
  </si>
  <si>
    <t>มส 0022-68-0001</t>
  </si>
  <si>
    <t xml:space="preserve">โครงการก่อสร้างถนนคอนกรีตเสริมเหล็กจากแยกทางหลวงชนบทหมายเลข มส 3004 บ้านห้วยแห้ง - บ้านปู่คำน้อย  ตำบลแม่สามแลบ อำเภอสบเมย จังหวัดแม่ฮ่องสอน กว้าง 4.00 เมตร หนา 0.15 เมตร ระยะทางรวม 7,574.00 เมตร ไหล่ทางกว้าง 0.50 เมตร หรือมีพื้นที่ไม่น้อยกว่า 30,296 ตารางเมตร </t>
  </si>
  <si>
    <t>ธันวาคม 2568</t>
  </si>
  <si>
    <t>https://emenscr.nesdc.go.th/viewer/view.html?id=67760c174f2efe366f9aa24c</t>
  </si>
  <si>
    <t>มท 0408-68-0009</t>
  </si>
  <si>
    <t>https://emenscr.nesdc.go.th/viewer/view.html?id=676a7e5252c7c851103cefb2</t>
  </si>
  <si>
    <t>มท 0408-68-0008</t>
  </si>
  <si>
    <t>https://emenscr.nesdc.go.th/viewer/view.html?id=676a6e9a6fbae4367b6c05f1</t>
  </si>
  <si>
    <t>มท 0227.6(นว)-68-0002</t>
  </si>
  <si>
    <t>https://emenscr.nesdc.go.th/viewer/view.html?id=677cefe43c750d5109f326ab</t>
  </si>
  <si>
    <t>มท 0227.6(ชม)-68-0003</t>
  </si>
  <si>
    <t>https://emenscr.nesdc.go.th/viewer/view.html?id=67a839ab65aee3689aa44679</t>
  </si>
  <si>
    <t>มท 0227.1(อย)-68-0002</t>
  </si>
  <si>
    <t xml:space="preserve">โครงการยกระดับและพัฒนาศักยภาพการท่องเที่ยวทางประวัติศาสตร์ วัฒนธรรม เชิงนิเวศ สุขภาพ และแหล่งท่องเที่ยวชุมชน บนพื้นฐานการท่องเที่ยวอย่างรับผิดชอบ </t>
  </si>
  <si>
    <t>https://emenscr.nesdc.go.th/viewer/view.html?id=6757d4ec6f54fa3671470e0a</t>
  </si>
  <si>
    <t>มค 02.41-68-0001</t>
  </si>
  <si>
    <t xml:space="preserve">ส่งเสริมงานประเพณีและวัฒนธรรมจังหวัดมหาสารคาม กิจกรรมย่อยที่ 1 : งานนมัสการพระมหาธาตุเจดีย์ ศรีมหาสารคาม กิจกรรมย่อยที่ 2 : ส่งเสริมการท่องเที่ยวเชิงกีฬาเชื่อมโยงศาสนาและศิลปะวัฒนธรรม “อัศจรรย์พระธาตุนาดูน รัน” จังหวัดมหาสารคาม กิจกรรมย่อยที่ 3 : แข่งขันเรือยาวประเพณีจังหวัดมหาสารคาม </t>
  </si>
  <si>
    <t>ตุลาคม 2568</t>
  </si>
  <si>
    <t>https://emenscr.nesdc.go.th/viewer/view.html?id=676ccc956fbae4367b6c06f7</t>
  </si>
  <si>
    <t>มค 0031-68-0001</t>
  </si>
  <si>
    <t xml:space="preserve">โครงการเพิ่มมูลค่าทางเศรษฐกิจด้วยทุนทางวัฒนธรรม งบรายจ่ายอื่น ค่าใช้จ่ายในการจัดงานมหกรรมอีสานสร้างสรรค์ วัฒนธรรมพาม่วน </t>
  </si>
  <si>
    <t>https://emenscr.nesdc.go.th/viewer/view.html?id=677e0fd2f23e63510a0fc1d6</t>
  </si>
  <si>
    <t>พล 0031-68-0003</t>
  </si>
  <si>
    <t>โครงการส่งเสริมการท่องเที่ยวเชิงประวัติศาสตร์และวัฒนธรรม  :  ท่องเที่ยวชุมชนยลวิถีเชื่อมโยงกลุ่มจังหวัด ภาคเหนือตอนล่าง ๑</t>
  </si>
  <si>
    <t>https://emenscr.nesdc.go.th/viewer/view.html?id=6763a2486fbae4367b6c036d</t>
  </si>
  <si>
    <t>พล 0031-68-0001</t>
  </si>
  <si>
    <t>โครงการส่งเสริมกิจกรรมและมาตรฐานการท่องเที่ยวสู่การท่องเที่ยวเชิงสร้างสรรค์ กิจกรรมจัดแสดงแสง สี เสียง แผ่นดินสมเด็จพระนเรศวรมหาราช ผู้กอบกู้เอกราชแผ่นดิน</t>
  </si>
  <si>
    <t>https://emenscr.nesdc.go.th/viewer/view.html?id=676390996fbae4367b6c0346</t>
  </si>
  <si>
    <t>พร 02.39-68-0002</t>
  </si>
  <si>
    <t>https://emenscr.nesdc.go.th/viewer/view.html?id=6780b95552c7c851103d3797</t>
  </si>
  <si>
    <t>พย 02.32-68-0002</t>
  </si>
  <si>
    <t>ส่งเสริมการท่องเที่ยวเชื่อมโยง 2 แผ่นดิน ไทย - ลาว</t>
  </si>
  <si>
    <t>https://emenscr.nesdc.go.th/viewer/view.html?id=677f9788d231ee5117cbc3b0</t>
  </si>
  <si>
    <t>พย 0031-68-0001</t>
  </si>
  <si>
    <t>https://emenscr.nesdc.go.th/viewer/view.html?id=676386c76f54fa367147111a</t>
  </si>
  <si>
    <t>พบ 02.37-68-0002</t>
  </si>
  <si>
    <t>https://emenscr.nesdc.go.th/viewer/view.html?id=676a75d9f23e63510a0f8ea3</t>
  </si>
  <si>
    <t>พบ 0031-68-0001</t>
  </si>
  <si>
    <t xml:space="preserve">ส่งเสริมศิลปวัฒนธรรมและภูมิปัญญาไทย เทศกาลหุ่นเงาโลก  </t>
  </si>
  <si>
    <t>https://emenscr.nesdc.go.th/viewer/view.html?id=676b8b16d231ee5117cb8592</t>
  </si>
  <si>
    <t>พบ 0017-68-0003</t>
  </si>
  <si>
    <t>โครงการขับเคลื่อนเมืองสร้างสรรค์ระดับสากล</t>
  </si>
  <si>
    <t>https://emenscr.nesdc.go.th/viewer/view.html?id=677e556df23e63510a0fc5c0</t>
  </si>
  <si>
    <t>พท 02.34-68-0001</t>
  </si>
  <si>
    <t xml:space="preserve">โครงการการพัฒนาและยกระดับการท่องเที่ยวเชิงนิเวศโดยชุมชนเชิงสร้างสรรค์บนฐานทุนวัฒนธรรมมรดกทางการเกษตรโลก (สงขลา พัทลุง นครศรีธรรมราช) </t>
  </si>
  <si>
    <t>https://emenscr.nesdc.go.th/viewer/view.html?id=67613acc3c750d5109f2e3e0</t>
  </si>
  <si>
    <t>พช 02.38-68-0003</t>
  </si>
  <si>
    <t xml:space="preserve">โครงการส่งเสริมกิจกรรมเพื่อกระตุ้นการท่องเที่ยวศรีเทพเมืองมรดกโลก  </t>
  </si>
  <si>
    <t>https://emenscr.nesdc.go.th/viewer/view.html?id=678f5a4ce7fd8840616a4453</t>
  </si>
  <si>
    <t>พช 02.38-68-0002</t>
  </si>
  <si>
    <t>โครงการส่งเสริมการท่องเที่ยวอุทยานธรณีเพชรบูรณ์</t>
  </si>
  <si>
    <t>https://emenscr.nesdc.go.th/viewer/view.html?id=678f577265aee3689aa3c7c0</t>
  </si>
  <si>
    <t>พช 02.38-68-0001</t>
  </si>
  <si>
    <t>โครงการพัฒนาการท่องเที่ยวเมืองมรดกโลก</t>
  </si>
  <si>
    <t>https://emenscr.nesdc.go.th/viewer/view.html?id=678f5305e7fd8840616a444a</t>
  </si>
  <si>
    <t>พจ 02.35-68-0001</t>
  </si>
  <si>
    <t>โครงการส่งเสริมการท่องเที่ยวเชิงเกษตร ภายใต้การเชื่อมโยงเส้นทางท่องเที่ยวเชิงอนุรักษ์ทรัพยากรธรรมชาติและสิ่งแวดล้อม "มหัศจรรย์ไม้หิน เยือนถิ่นผลไม้ดัง สุดปังเส้นทางปั่น"</t>
  </si>
  <si>
    <t>สำนักงานการท่องเที่ยวและกีฬาจังหวัดพิจิตร</t>
  </si>
  <si>
    <t>https://emenscr.nesdc.go.th/viewer/view.html?id=6777674e6fbae4367b6c0a1a</t>
  </si>
  <si>
    <t>พจ 0031-68-0002</t>
  </si>
  <si>
    <t>โครงการส่งเสริมการจัดงานประเพณีกระตุ้นการท่องเที่ยวจังหวัดพิจิตร  กิจกรรม งานประเพณีสงกรานต์  สรงน้ำพ่อปู่  บูชาหลักเมืองและย้อนรอยประวัติศาสตร์เมืองเก่าพิจิตร</t>
  </si>
  <si>
    <t>https://emenscr.nesdc.go.th/viewer/view.html?id=6759401e4f2efe366f9a99ca</t>
  </si>
  <si>
    <t>พจ 0031-68-0001</t>
  </si>
  <si>
    <t>โครงการส่งเสริมการจัดงานประเพณีกระตุ้นการท่องเที่ยวจังหวัดพิจิตร  กิจกรรมประเพณีแข่งขันเรือยาวจังหวัดพิจิตร  ชิงถ้วยพระราชทานพระบาทสมเด็จพระเจ้าอยู่หัว  ประจำปี 2568</t>
  </si>
  <si>
    <t>https://emenscr.nesdc.go.th/viewer/view.html?id=6756c5313c750d5109f2d950</t>
  </si>
  <si>
    <t>พจ 0019-68-0001</t>
  </si>
  <si>
    <t>โครงการส่งเสริมการท่องเที่ยวชุมชน "เทศกาลชมดอกกระเจียว (ยักษ์) บานที่บ้านเขาโล้น" อำเภอทับคล้อ จังหวัดพิจิตร</t>
  </si>
  <si>
    <t>สำนักงานพัฒนาชุมชนจังหวัดพิจิตร</t>
  </si>
  <si>
    <t>https://emenscr.nesdc.go.th/viewer/view.html?id=67779495f23e63510a0facb0</t>
  </si>
  <si>
    <t>พง 02.33-68-0004</t>
  </si>
  <si>
    <t>โครงการพังงาเมืองแห่งศิลปะและนันทนาการเพื่อเสริมสร้างเศรษฐกิจฐานรากที่เข้มแข็งและความสุขที่ยั่งยืน (Phangnga Art and Recreation Model)</t>
  </si>
  <si>
    <t>https://emenscr.nesdc.go.th/viewer/view.html?id=67502b18d231ee5117cb60db</t>
  </si>
  <si>
    <t>ปน 02.30-68-0005</t>
  </si>
  <si>
    <t>โครงการจัดงานแสดงสินค้า วัฒนธรรม และของดีเมืองตานี</t>
  </si>
  <si>
    <t>https://emenscr.nesdc.go.th/viewer/view.html?id=677b5d9ad231ee5117cba6e9</t>
  </si>
  <si>
    <t>ปน 02.30-68-0004</t>
  </si>
  <si>
    <t>โครงการยกระดับการท่องเที่ยวหาดแฆแฆ เพื่อสร้างมูลค่าการท่องเที่ยวชุมชน</t>
  </si>
  <si>
    <t>https://emenscr.nesdc.go.th/viewer/view.html?id=676293296f54fa3671471102</t>
  </si>
  <si>
    <t>ปน 02.30-68-0003</t>
  </si>
  <si>
    <t>โครงการส่งเสริมมหกรรมท่องเที่ยววิถีประสบการณ์สัมผัสมุมมองใหม่ (Pattani Experience)</t>
  </si>
  <si>
    <t>https://emenscr.nesdc.go.th/viewer/view.html?id=67628d6151d1ed367e3bfebc</t>
  </si>
  <si>
    <t>ปน 02.30-68-0002</t>
  </si>
  <si>
    <t>https://emenscr.nesdc.go.th/viewer/view.html?id=67610b77f23e63510a0f7982</t>
  </si>
  <si>
    <t>ปน 0017-68-0016</t>
  </si>
  <si>
    <t xml:space="preserve">โครงการพัฒนาโครงสร้างพื้นฐาน เพื่อยกระดับคุณภาพชีวิตประชาชน และส่งเสริมเศรษฐกิจในจังหวัดปัตตานี : กิจกรรมก่อสร้างถนนคอนกรีตเสริมเหล็กพร้อมคูระบายน้ำ ถนนหลังมัสยิด (ปน.ถ๔-๐๐๖๐) ตำบลตะลุบัน อำเภอสายบุรี จังหวัดปัตตานี                                                                              </t>
  </si>
  <si>
    <t>https://emenscr.nesdc.go.th/viewer/view.html?id=677ca4fff23e63510a0fb8cb</t>
  </si>
  <si>
    <t>ปท 02.27-68-0003</t>
  </si>
  <si>
    <t>ส่งเสริมการท่องเที่ยวเชิงอาหาร (Gastronomy Tourism ) จังหวัดปทุมธานี</t>
  </si>
  <si>
    <t>https://emenscr.nesdc.go.th/viewer/view.html?id=677e5d0851d1ed367e3c0986</t>
  </si>
  <si>
    <t>ปท 0031-68-0001</t>
  </si>
  <si>
    <t>โครงการส่งเสริมการท่องเที่ยวจังหวัดปทุมธานี กิจกรรมส่งเสริมการท่องเที่ยวชุมชนคลองหมายเลข 3</t>
  </si>
  <si>
    <t>https://emenscr.nesdc.go.th/viewer/view.html?id=677f4e21d231ee5117cbbdba</t>
  </si>
  <si>
    <t>ปจ 02.29-68-0001</t>
  </si>
  <si>
    <t>โครงการพัฒนาสินค้าและบริการด้านการท่องเที่ยวที่มีมูลค่าสูง</t>
  </si>
  <si>
    <t>https://emenscr.nesdc.go.th/viewer/view.html?id=673ae3c431059a7c64779dce</t>
  </si>
  <si>
    <t>ปข 02.28-68-0004</t>
  </si>
  <si>
    <t xml:space="preserve"> เสริมสร้างศักยภาพของชุมชนเพื่อยกระดับการท่องเที่ยวรองรับ การท่องเที่ยวนานาชาติ</t>
  </si>
  <si>
    <t>https://emenscr.nesdc.go.th/viewer/view.html?id=67778da86fbae4367b6c0a40</t>
  </si>
  <si>
    <t>ปข 02.28-68-0003</t>
  </si>
  <si>
    <t>กิจกรรมส่งเสริมการท่องเที่ยวเชิงอาหาร (Gastronomy Tourism) จังหวัดประจวบคีรีขันธ์</t>
  </si>
  <si>
    <t>https://emenscr.nesdc.go.th/viewer/view.html?id=676294054f2efe366f9a9ca6</t>
  </si>
  <si>
    <t>ปข 02.28-68-0002</t>
  </si>
  <si>
    <t>ส่งเสริมการท่องเที่ยว สินค้า และบริการด้านการท่องเที่ยว กิจกรรมหลัก : จัดกิจกรรมส่งเสริมการท่องเที่ยว กิจกรรมย่อย : จัดงานท่องเที่ยวประจวบคีรีขันธ์ มหัศจรรย์เมืองสามอ่าว และงานกาชาด</t>
  </si>
  <si>
    <t>https://emenscr.nesdc.go.th/viewer/view.html?id=67628e9e52c7c851103cde36</t>
  </si>
  <si>
    <t>ปข 0031-68-0001</t>
  </si>
  <si>
    <t xml:space="preserve">พัฒนาศักยภาพการท่องเที่ยวถนนสายวัฒนธรรมสู้ศึก ชุมชนคุณธรรมหัวบ้าน </t>
  </si>
  <si>
    <t>https://emenscr.nesdc.go.th/viewer/view.html?id=676d189dd231ee5117cb8cfc</t>
  </si>
  <si>
    <t>บร 02.26-68-0004</t>
  </si>
  <si>
    <t>โครงการเสริมสร้างศักยภาพศูนย์กลางการท่องเที่ยวอารยธรรมขอม และกีฬามาตรฐานโลก กิจกรรมหลัก ส่งเสริมการท่องเที่ยวเชิงกีฬา การพัฒนาศักยภาพด้านกีฬาและนันทนาการ รองรับเมืองกีฬามาตรฐานโลก</t>
  </si>
  <si>
    <t>https://emenscr.nesdc.go.th/viewer/view.html?id=677b6d293c750d5109f31c3e</t>
  </si>
  <si>
    <t>บร 02.26-68-0003</t>
  </si>
  <si>
    <t>โครงการเสริมสร้างศักยภาพศูนย์กลางการท่องเที่ยวอารยธรรมขอม และกีฬามาตรฐานโลก  กิจกรรมหลัก ส่งเสริมการตลาดและประชาสัมพันธ์การท่องเที่ยว การกีฬาและนันทนาการสู่มาตรฐานสากล</t>
  </si>
  <si>
    <t>https://emenscr.nesdc.go.th/viewer/view.html?id=677b5e016f54fa367147192d</t>
  </si>
  <si>
    <t>บร 0031-68-0001</t>
  </si>
  <si>
    <t>โครงการเสริมสร้างศักยภาพศูนย์กลางการท่องเที่ยวอารยธรรมขอมและกีฬามาตรฐานโลก กิจกรรมหลัก : ส่งเสริมพัฒนาการท่องเที่ยวเชิงวัฒนธรรมจังหวัดบุรีรัมย์ เมืองต้องห้ามพลาด ปราสาทสองยุค</t>
  </si>
  <si>
    <t>https://emenscr.nesdc.go.th/viewer/view.html?id=677774fd4f2efe366f9aa356</t>
  </si>
  <si>
    <t>บก 0031-68-0001</t>
  </si>
  <si>
    <t>ส่งเสริมการอนุรักษ์ฟื้นฟู ศิลปวัฒนธรรม ขนบธรรมเนียมประเพณี เพื่อส่งเสริมการท่องเที่ยววิถีชีวิตอารยธรรมลุ่มน้ำโขง	     กิจกรรม  	มหกรรมถนนสายวัฒนธรรมชาติพันธุ์ ๔ แผ่นดิน</t>
  </si>
  <si>
    <t>สำนักงานวัฒนธรรมจังหวัดบึงกาฬ</t>
  </si>
  <si>
    <t>https://emenscr.nesdc.go.th/viewer/view.html?id=677fb24b51d1ed367e3c0abf</t>
  </si>
  <si>
    <t>บก 0017-68-0002</t>
  </si>
  <si>
    <t>https://emenscr.nesdc.go.th/viewer/view.html?id=6780961c3c750d5109f33dea</t>
  </si>
  <si>
    <t>นศ0033-68-0001</t>
  </si>
  <si>
    <t>โครงการพัฒนาและยกระดับศักยภาพผู้ประกอบการและผลิตภัณฑ์โกโก้จังหวัดนครศรีธรรมราช</t>
  </si>
  <si>
    <t>สำนักงานอุตสาหกรรมจังหวัดนครศรีธรรมราช</t>
  </si>
  <si>
    <t>https://emenscr.nesdc.go.th/viewer/view.html?id=677653b7d231ee5117cb9d13</t>
  </si>
  <si>
    <t>นศ 02.21-68-0006</t>
  </si>
  <si>
    <t>พัฒนาศักยภาพบุคลากรเพื่อรองรับการท่องเที่ยวจังหวัดนครศรีธรรมราช</t>
  </si>
  <si>
    <t>https://emenscr.nesdc.go.th/viewer/view.html?id=677b97ac51d1ed367e3c070b</t>
  </si>
  <si>
    <t>นศ 02.21-68-0005</t>
  </si>
  <si>
    <t>ส่งเสริมการท่องเที่ยว Khanom Festival 9</t>
  </si>
  <si>
    <t>https://emenscr.nesdc.go.th/viewer/view.html?id=677b83f452c7c851103d1489</t>
  </si>
  <si>
    <t>นศ 0022-68-0001</t>
  </si>
  <si>
    <t>โครงการบูรณาการส่งเสริมและพัฒนาการท่องเที่ยว จังหวัดนครศรีธรรมราช</t>
  </si>
  <si>
    <t>สำนักงานโยธาธิการและผังเมืองจังหวัดนครศรีธรรมราช</t>
  </si>
  <si>
    <t>https://emenscr.nesdc.go.th/viewer/view.html?id=676e6f6952c7c851103d00cb</t>
  </si>
  <si>
    <t>นว 02.22-68-0003</t>
  </si>
  <si>
    <t>โครงการเทศกาลหุ่นโคมไฟส่งท้ายปีเก่า ต้อนรับปีใหม่/กิจกรรม เทศกาลหุ่นโคมไฟส่งท้ายปีเก่า ต้อนรับปีใหม่</t>
  </si>
  <si>
    <t>https://emenscr.nesdc.go.th/viewer/view.html?id=676d127a52c7c851103cf898</t>
  </si>
  <si>
    <t>นว 02.22-68-0002</t>
  </si>
  <si>
    <t>โครงการการจัดงานแข่งขันเรือยาวประเพณี/กิจกรรม การจัดงานแข่งขันเรือยาวประเพณี</t>
  </si>
  <si>
    <t>https://emenscr.nesdc.go.th/viewer/view.html?id=676d0c593c750d5109f30123</t>
  </si>
  <si>
    <t>นว 02.22-68-0001</t>
  </si>
  <si>
    <t>โครงการการพัฒนาเส้นทางการท่องเที่ยวทางน้ำและยกระดับผลิตภัณฑ์บนพื้นฐานเศรษฐกิจ BCG/กิจกรรม การพัฒนาเส้นทางการท่องเที่ยวทางน้ำและยกระดับผลิตภัณฑ์บนพื้นฐานเศรษฐกิจ BCG</t>
  </si>
  <si>
    <t>https://emenscr.nesdc.go.th/viewer/view.html?id=6763dfb6f23e63510a0f81c6</t>
  </si>
  <si>
    <t>นว 0031-68-0002</t>
  </si>
  <si>
    <t>โครงการพัฒนาและส่งเสริมการท่องเที่ยวกลุ่มจังหวัดภาคเหนือตอนล่าง 2 กิจกรรมส่งเสริมการท่องเที่ยวเชิงสร้างสรรค์และวัฒนธรรม</t>
  </si>
  <si>
    <t>สำนักงานวัฒนธรรมจังหวัดนครสวรรค์</t>
  </si>
  <si>
    <t>https://emenscr.nesdc.go.th/viewer/view.html?id=6780949e6fbae4367b6c0f7a</t>
  </si>
  <si>
    <t>นว 0031-68-0001</t>
  </si>
  <si>
    <t xml:space="preserve">โครงการพัฒนาและส่งเสริมการท่องเที่ยวกลุ่มจังหวัดภาคเหนือตอนล่าง 2 กิจกรรมพัฒนาแหล่งท่องเที่ยวชุมชนยกระดับตลาดบก ตลาดน้ำ </t>
  </si>
  <si>
    <t>https://emenscr.nesdc.go.th/viewer/view.html?id=677f9a13f23e63510a0fcf43</t>
  </si>
  <si>
    <t>นว 0022-68-0008</t>
  </si>
  <si>
    <t>โครงการก่อสร้างถนนคอนกรีตเสริมเหล็ก สายบ้านรางบัว หมู่ที่ 6 ตำบลวังมหากร อำเภอท่าตะโก จังหวัดนครสวรรค์/กิจกรรม ก่อสร้างถนนคอนกรีตเสริมเหล็ก สายบ้านรางบัว หมู่ที่ 6 ตำบลวังมหากร อำเภอท่าตะโก จังหวัดนครสวรรค์ ระยะทาง 1.77 กิโลเมตร ผิวจราจรกว้าง 5.00 เมตร ไหล่ทางข้างละ 0.50 เมตร หนา 0.20 เมตร</t>
  </si>
  <si>
    <t>สำนักงานโยธาธิการและผังเมืองจังหวัดนครสวรรค์</t>
  </si>
  <si>
    <t>https://emenscr.nesdc.go.th/viewer/view.html?id=677ba0e06f54fa36714719d7</t>
  </si>
  <si>
    <t>นว 0022-68-0001</t>
  </si>
  <si>
    <t>โครงการก่อสร้างถนนคอนกรีตเสริมเหล็ก สายหางคลอง หมู่ที่ 6 หลังวัดวังมหากร ตำบลวังมหากร อำเภอท่าตะโก จังหวัดนครสวรรค์/กิจกรรม ก่อสร้างถนนคอนกรีตเสริมเหล็ก สายหางคลอง หมู่ที่ 6 หลังวัดวังมหากร ตำบลวังมหากร อำเภอท่าตะโก จังหวัดนครสวรรค์ ระยะทาง 1.89 กิโลเมตร ผิวจราจรกว้าง 5.00 เมตร ไหล่ทางข้างละ 0.50 เมตร หนา 0.20 เมตร</t>
  </si>
  <si>
    <t>https://emenscr.nesdc.go.th/viewer/view.html?id=677b43f66f54fa36714718e8</t>
  </si>
  <si>
    <t>นว 0017-68-0002</t>
  </si>
  <si>
    <t>โครงการส่งเสริมการจัดงานประเพณีแห่เจ้าพ่อ - เจ้าแม่จังหวัดนครสวรรค์/กิจกรรม ส่งเสริมการจัดงานประเพณีแห่เจ้าพ่อ - เจ้าแม่ จังหวัดนครสวรรค์</t>
  </si>
  <si>
    <t>https://emenscr.nesdc.go.th/viewer/view.html?id=67628955d231ee5117cb71d6</t>
  </si>
  <si>
    <t>นย 0031-68-0001</t>
  </si>
  <si>
    <t>โครงการยกระดับการท่องเที่ยวให้ได้รับมาตรฐานการท่องเที่ยวในระดับประเทศ กิจกรรมหลัก : กิจกรรมส่งเสริมการท่องเที่ยวเชิงศิลปะ วัฒนธรรม ประวัติศาสตร์ และ ประเพณีสำคัญของจังหวัดนครนายก กิจกรรมย่อย: กิจกรรมท่องเที่ยวเชิงวัฒนธรรมและวิถีชุมชนตำบลชุมพล</t>
  </si>
  <si>
    <t>https://emenscr.nesdc.go.th/viewer/view.html?id=675bf71e3c750d5109f2de95</t>
  </si>
  <si>
    <t>นม 02.20-68-0012</t>
  </si>
  <si>
    <t xml:space="preserve">โครงการพัฒนาด้านการท่องเที่ยวและบริการ /กิจกรรม ส่งเสริมการพัฒนาการท่องเที่ยวโดยชุมชนจังหวัดนครราชสีมา </t>
  </si>
  <si>
    <t>https://emenscr.nesdc.go.th/viewer/view.html?id=6776168b6fbae4367b6c093f</t>
  </si>
  <si>
    <t>นม 02.20-68-0010</t>
  </si>
  <si>
    <t>โครงการพัฒนาด้านการท่องเที่ยวและบริการ /กิจกรรม ส่งเสริมช่องทางการตลาดชุมชนท่องเที่ยว “งานตรุษจีน โคราช”</t>
  </si>
  <si>
    <t>https://emenscr.nesdc.go.th/viewer/view.html?id=677605a56f54fa36714716e6</t>
  </si>
  <si>
    <t>นม 02.20-68-0009</t>
  </si>
  <si>
    <t>โครงการพัฒนาด้านการท่องเที่ยวและบริการ/จัดกิจกรรมน้อมรำลึกสมเด็จพระนเรศวรมหาราชกู้แผ่นดิน ประจำปี 2568</t>
  </si>
  <si>
    <t>https://emenscr.nesdc.go.th/viewer/view.html?id=6775fffc6fbae4367b6c0915</t>
  </si>
  <si>
    <t>นม 02.20-68-0006</t>
  </si>
  <si>
    <t>โครงการพัฒนาด้านการท่องเที่ยวและบริการ /กิจกรรม เทศกาลเที่ยวพิมาย ประจำปีงบประมาณ 2568</t>
  </si>
  <si>
    <t>https://emenscr.nesdc.go.th/viewer/view.html?id=676e42b5f23e63510a0f9c5f</t>
  </si>
  <si>
    <t>นม 02.20-68-0005</t>
  </si>
  <si>
    <t xml:space="preserve">โครงการพัฒนาด้านการท่องเที่ยวและบริการ/กิจกรรม จัดกิจกรรมลานดอกไม้เพื่อการท่องเที่ยวเชื่อมโยงเส้นทางโคราชจีโอพาร์ค                                                                                                                   </t>
  </si>
  <si>
    <t>https://emenscr.nesdc.go.th/viewer/view.html?id=676e37396f54fa36714715f8</t>
  </si>
  <si>
    <t>นภ 0022-68-0001</t>
  </si>
  <si>
    <t>ก่อสร้างป้ายประชาสัมพันธ์ "@NONGBUALAMPHU" แหล่งท่องเที่ยวภูพานน้อย ตำบลหนองบัว อำเภอเมืองหนองบัวลำภู จังหวัดหนองบัวลำภู ระยะที่ 2</t>
  </si>
  <si>
    <t>https://emenscr.nesdc.go.th/viewer/view.html?id=677f924852c7c851103d2f98</t>
  </si>
  <si>
    <t>นภ 0019-68-0005</t>
  </si>
  <si>
    <t>ส่งเสริมการท่องเที่ยวเพิ่มศักยภาพของบุคลากรด้านการท่องเที่ยวเชิงผสมผสานสู่ความยั่งยืน (กิจกรรมหลัก มหกรรมผ้าทอมือ แฟชั่นสิ่งทอและผลิตภัณฑ์พื้นถิ่น "สบายดี" สู่สากล)</t>
  </si>
  <si>
    <t>https://emenscr.nesdc.go.th/viewer/view.html?id=677d2ac84f2efe366f9aa64e</t>
  </si>
  <si>
    <t>นพ 02.19-68-0006</t>
  </si>
  <si>
    <t>กิจกรรมส่งเสริมงานประเพณีสงกรานต์ถนนข้าวปุ้น</t>
  </si>
  <si>
    <t>https://emenscr.nesdc.go.th/viewer/view.html?id=677751dbf23e63510a0fa9ec</t>
  </si>
  <si>
    <t>นพ 02.19-68-0005</t>
  </si>
  <si>
    <t>กิจกรรมส่งเสริมกิจกรรมการท่องเที่ยวประเพณีแห่ดาวคริสต์มาสนครพนม "ชมดาวที่หนองแสง"</t>
  </si>
  <si>
    <t>https://emenscr.nesdc.go.th/viewer/view.html?id=6776084b52c7c851103d05a4</t>
  </si>
  <si>
    <t>นพ 02.19-68-0003</t>
  </si>
  <si>
    <t xml:space="preserve">โครงการส่งเสริมการท่องเที่ยวพระธาตุสำคัญ จังหวัดนครพนม </t>
  </si>
  <si>
    <t>https://emenscr.nesdc.go.th/viewer/view.html?id=676a345c51d1ed367e3c0103</t>
  </si>
  <si>
    <t>นพ 0031-68-0002</t>
  </si>
  <si>
    <t xml:space="preserve">โครงการส่งเสริมการท่องเที่ยวพระธาตุสำคัญจังหวัดนครพนม </t>
  </si>
  <si>
    <t>สำนักงานวัฒนธรรมจังหวัดนครพนม</t>
  </si>
  <si>
    <t>https://emenscr.nesdc.go.th/viewer/view.html?id=67887d77ff9a71689438253f</t>
  </si>
  <si>
    <t>นพ 0031-68-0001</t>
  </si>
  <si>
    <t>https://emenscr.nesdc.go.th/viewer/view.html?id=6788779d4c513e688c273055</t>
  </si>
  <si>
    <t>นพ 0017-68-0005</t>
  </si>
  <si>
    <t>โครงการส่งเสริมและพัฒนาคุณภาพการบริการและสินค้าทางการท่องเที่ยวจังหวัดนครพนม</t>
  </si>
  <si>
    <t>https://emenscr.nesdc.go.th/viewer/view.html?id=678e2b91ff9a716894383c2e</t>
  </si>
  <si>
    <t>นบ 02.23-68-0002</t>
  </si>
  <si>
    <t>โครงการจัดการแข่งขันกีฬาเพื่อการท่องเที่ยว “Night Run @ Nonthaburi”</t>
  </si>
  <si>
    <t>https://emenscr.nesdc.go.th/viewer/view.html?id=6774a4b14f2efe366f9aa226</t>
  </si>
  <si>
    <t>นบ 02.23-68-0001</t>
  </si>
  <si>
    <t>โครงการส่งเสริมการท่องเที่ยวเชิงสร้างสรรค์ “One Day Trip นนทบุรี 2568”</t>
  </si>
  <si>
    <t>https://emenscr.nesdc.go.th/viewer/view.html?id=677437a36fbae4367b6c08f7</t>
  </si>
  <si>
    <t>นบ 0031-68-0001</t>
  </si>
  <si>
    <t>โครงการงานวัฒนธรรมสองฝั่งเจ้าพระยา มหาเจษฎาบดินทร์ ประจำปี พ.ศ. ๒๕๖๘</t>
  </si>
  <si>
    <t>https://emenscr.nesdc.go.th/viewer/view.html?id=6777c58fd231ee5117cba3c3</t>
  </si>
  <si>
    <t>นน 0017-68-0006</t>
  </si>
  <si>
    <t>โครงการเพิ่มขีดความสามารถด้านการแข่งขันและยกระดับการท่องเที่ยวน่านสู่การท่องเที่ยว</t>
  </si>
  <si>
    <t>https://emenscr.nesdc.go.th/viewer/view.html?id=6764e22052c7c851103ce401</t>
  </si>
  <si>
    <t>นน 0017-68-0005</t>
  </si>
  <si>
    <t>https://emenscr.nesdc.go.th/viewer/view.html?id=6756b3c551d1ed367e3bfbbd</t>
  </si>
  <si>
    <t>นธ 02.24-68-0011</t>
  </si>
  <si>
    <t xml:space="preserve">โครงการ  :ส่งเสริมและยกระดับกิจกรรมการท่องเที่ยวเชิงสร้างสรรค์ชายแดนใต้	</t>
  </si>
  <si>
    <t>https://emenscr.nesdc.go.th/viewer/view.html?id=6760ed6cf23e63510a0f78f6</t>
  </si>
  <si>
    <t>นธ 02.24-68-0010</t>
  </si>
  <si>
    <t>โครงการตลาดน้ำยะกัง</t>
  </si>
  <si>
    <t>https://emenscr.nesdc.go.th/viewer/view.html?id=6760eaa36fbae4367b6c0244</t>
  </si>
  <si>
    <t>นธ 02.24-68-0009</t>
  </si>
  <si>
    <t>โครงการ : แสงแรกที่ตากใบ</t>
  </si>
  <si>
    <t>https://emenscr.nesdc.go.th/viewer/view.html?id=6760e7fb4f2efe366f9a9bbb</t>
  </si>
  <si>
    <t>นธ 02.24-68-0008</t>
  </si>
  <si>
    <t>โครงการส่งเสริมการท่องเที่ยวเชิงกีฬา Narathiwat Sport Tourism</t>
  </si>
  <si>
    <t>https://emenscr.nesdc.go.th/viewer/view.html?id=6760e4b0d231ee5117cb6da2</t>
  </si>
  <si>
    <t>นธ 02.24-68-0007</t>
  </si>
  <si>
    <t>โครงการ : พัฒนาศักยภาพส่งเสริมการกีฬาจังหวัดนราธิวาส</t>
  </si>
  <si>
    <t>https://emenscr.nesdc.go.th/viewer/view.html?id=6760dbcf3c750d5109f2e1ce</t>
  </si>
  <si>
    <t>นธ 0017-68-0004</t>
  </si>
  <si>
    <t>โครงการสนับสนุนงานประจำปี และงานของดีเมืองนรา ประจำปี</t>
  </si>
  <si>
    <t>https://emenscr.nesdc.go.th/viewer/view.html?id=67777b0551d1ed367e3c05a0</t>
  </si>
  <si>
    <t>นฐ 0017-68-0005</t>
  </si>
  <si>
    <t>การส่งเสริมการท่องเที่ยวประเพณีอัฏฐมีบูชา</t>
  </si>
  <si>
    <t>https://emenscr.nesdc.go.th/viewer/view.html?id=677fc9bc4f2efe366f9aa8d4</t>
  </si>
  <si>
    <t>นค 0031-68-0002</t>
  </si>
  <si>
    <t>โครงการ 	หนองคายเมืองแห่งการท่องเที่ยว (The city of tourism) กิจกรรม 	ยกระดับเทศกาลงานประเพณีสงกรานต์สู่อุตสาหกรรมการท่องเที่ยว</t>
  </si>
  <si>
    <t>สำนักงานวัฒนธรรมจังหวัดหนองคาย</t>
  </si>
  <si>
    <t>https://emenscr.nesdc.go.th/viewer/view.html?id=676e456851d1ed367e3c03a0</t>
  </si>
  <si>
    <t>นค 0017-68-0001</t>
  </si>
  <si>
    <t>https://emenscr.nesdc.go.th/viewer/view.html?id=67778a1c52c7c851103d0d31</t>
  </si>
  <si>
    <t>ทส 1105-68-0001</t>
  </si>
  <si>
    <t>โครงการพัฒนาและเพิ่มศักยภาพการท่องเที่ยวภายในสวนสัตว์</t>
  </si>
  <si>
    <t>องค์การสวนสัตว์แห่งประเทศไทย ในพระบรมราชูปถัมภ์</t>
  </si>
  <si>
    <t>สำนักยุทธศาสตร์และแผน</t>
  </si>
  <si>
    <t>https://emenscr.nesdc.go.th/viewer/view.html?id=67a1c27ae2bc6b4a70e3c932</t>
  </si>
  <si>
    <t>ทส 0919-68-0007</t>
  </si>
  <si>
    <t xml:space="preserve">ก่อสร้างทางเดินยกระดับ (Broad walk) กว้าง 1.50 เมตร ยาว ชานพักระเบียงชมวิว กว้าง 1.50 เมตร ยาว 20.00 เมตร และทางเดินคอนกรีตเสริมเหล็ก กว้าง 1.50 เมตร ยาว 205.00 เมตร บริเวณจุดชมวิวแก่งตะนะ อุทยานแห่งชาติแก่งตะนะ อำเภอโขงเจียม จังหวัดอุบลราชธานี </t>
  </si>
  <si>
    <t>สำนักบริหารพื้นที่อนุรักษ์ ที่ 9 (อุบลราชธานี)</t>
  </si>
  <si>
    <t>https://emenscr.nesdc.go.th/viewer/view.html?id=6799a879ff9a716894386a7e</t>
  </si>
  <si>
    <t>ทส 0404-68-0007</t>
  </si>
  <si>
    <t>(4) กิจกรรมติดตั้งทุ่นผูกเรือเพื่อการอนุรักษ์ปะการังในพื้นที่ท่องเที่ยวทางทะเล</t>
  </si>
  <si>
    <t>กรมทรัพยากรทางทะเลและชายฝั่ง</t>
  </si>
  <si>
    <t>สำนักอนุรักษ์ทรัพยากรทางทะเลและชายฝั่ง</t>
  </si>
  <si>
    <t>https://emenscr.nesdc.go.th/viewer/view.html?id=678768afff9a716894381fb4</t>
  </si>
  <si>
    <t>ตร 02.15-68-0002</t>
  </si>
  <si>
    <t>https://emenscr.nesdc.go.th/viewer/view.html?id=677b94ef4f2efe366f9aa4ef</t>
  </si>
  <si>
    <t>ตง 02.14-68-0004</t>
  </si>
  <si>
    <t>โครงการยกระดับการท่องเที่ยวเชิงอาหารสู่การท่องเที่ยวคุณภาพสูง : กินดี อยู่ดี ที่เมืองตรัง</t>
  </si>
  <si>
    <t>https://emenscr.nesdc.go.th/viewer/view.html?id=676250b33c750d5109f2e539</t>
  </si>
  <si>
    <t>ตง 0031-68-0001</t>
  </si>
  <si>
    <t>โครงการเพิ่มมูลค่าทางเศรษฐกิจด้วยทุนทางวัฒนธรรม งบรายจ่ายอื่น ค่าใช้จ่ายมหกรรมของกินดีเมืองตรัง Trang Food Fun Fair</t>
  </si>
  <si>
    <t>สำนักงานวัฒนธรรมจังหวัดตรัง</t>
  </si>
  <si>
    <t>https://emenscr.nesdc.go.th/viewer/view.html?id=677e4a5652c7c851103d26c7</t>
  </si>
  <si>
    <t>ตก 0031-68-0001</t>
  </si>
  <si>
    <t>โครงการเพิ่มมูลค่าทางเศรษฐกิจด้วยทุนทางวัฒนธรรม งบรายจ่ายอื่น ค่าใช้จ่ายในการส่งเสริมประเพณีวัฒนธรรมและภูมิปัญญาท้องถิ่นในการขับเคลื่อน Soft Power จังหวัดตาก</t>
  </si>
  <si>
    <t>https://emenscr.nesdc.go.th/viewer/view.html?id=677cdc80f23e63510a0fbb4f</t>
  </si>
  <si>
    <t>ชร 02.12-68-0006</t>
  </si>
  <si>
    <t>จัดงานโปรโมทการท่องเที่ยวเชิงวัฒนธรรม</t>
  </si>
  <si>
    <t>https://emenscr.nesdc.go.th/viewer/view.html?id=676d10ddd231ee5117cb8c78</t>
  </si>
  <si>
    <t>ชร 02.12-68-0005</t>
  </si>
  <si>
    <t>วิ่งน้อย ร้อยภาพ ซึมซาบวิถีชีวิตชุมชน</t>
  </si>
  <si>
    <t>https://emenscr.nesdc.go.th/viewer/view.html?id=676d0bee51d1ed367e3c02cf</t>
  </si>
  <si>
    <t>ชร 02.12-68-0004</t>
  </si>
  <si>
    <t>การส่งเสริมกิจกรรมการท่องเที่ยวเชิงสร้างสรรค์ Tea &amp; Coffee Festival</t>
  </si>
  <si>
    <t>https://emenscr.nesdc.go.th/viewer/view.html?id=676d07b9f23e63510a0f9733</t>
  </si>
  <si>
    <t>ชร 02.12-68-0003</t>
  </si>
  <si>
    <t xml:space="preserve">มหัศจรรย์ชาติพันธุ์ สีสันแห่งล้านนา	</t>
  </si>
  <si>
    <t>https://emenscr.nesdc.go.th/viewer/view.html?id=676d04b5f23e63510a0f9717</t>
  </si>
  <si>
    <t>ชร 02.12-68-0002</t>
  </si>
  <si>
    <t>การพัฒนาศักยภาพและการประชาสัมพันธ์ Wellness Tourism</t>
  </si>
  <si>
    <t>https://emenscr.nesdc.go.th/viewer/view.html?id=676d00e76f54fa3671471522</t>
  </si>
  <si>
    <t>ชย 02.10-68-0008</t>
  </si>
  <si>
    <t>ส่งเสริมการท่องเที่ยวยลวิถีประเพณี 1 เดียวในโลก</t>
  </si>
  <si>
    <t>https://emenscr.nesdc.go.th/viewer/view.html?id=6780e3db6f54fa3671471e90</t>
  </si>
  <si>
    <t>ชย 0017-68-0023</t>
  </si>
  <si>
    <t>https://emenscr.nesdc.go.th/viewer/view.html?id=6780e7b152c7c851103d3c72</t>
  </si>
  <si>
    <t>ชย 0017-68-0022</t>
  </si>
  <si>
    <t>กิจกรรมฟื้นฟูทุ่งดอกกระเจียวพันธุ์พื้นถิ่น</t>
  </si>
  <si>
    <t>https://emenscr.nesdc.go.th/viewer/view.html?id=6780ca4b6f54fa3671471e3c</t>
  </si>
  <si>
    <t>ชย 0017-68-0021</t>
  </si>
  <si>
    <t xml:space="preserve">กิจกรรมฟื้นฟูทุ่งดอกกระเจียวพันธุ์พื้นถิ่น </t>
  </si>
  <si>
    <t>https://emenscr.nesdc.go.th/viewer/view.html?id=6780c69f4f2efe366f9aa975</t>
  </si>
  <si>
    <t>ชย 0017-68-0019</t>
  </si>
  <si>
    <t>ส่งเสริมการท่องเที่ยวเทศกาลไหมชัยภูมิ</t>
  </si>
  <si>
    <t>https://emenscr.nesdc.go.th/viewer/view.html?id=6780b76bd231ee5117cbcaf4</t>
  </si>
  <si>
    <t>ชย 0017-68-0018</t>
  </si>
  <si>
    <t>ส่งเสริมการท่องเที่ยวประเพณีเข้าพรรษาและทอดเทียนรวม</t>
  </si>
  <si>
    <t>https://emenscr.nesdc.go.th/viewer/view.html?id=677f96fad231ee5117cbc38a</t>
  </si>
  <si>
    <t>ชย 0017-68-0017</t>
  </si>
  <si>
    <t>https://emenscr.nesdc.go.th/viewer/view.html?id=677f927452c7c851103d2fb6</t>
  </si>
  <si>
    <t>ชย 0017-68-0015</t>
  </si>
  <si>
    <t xml:space="preserve">ส่งเสริมการท่องเที่ยวเชิงวัฒนธรรมธรรมชาติอำเภอหนองบัวระเหว </t>
  </si>
  <si>
    <t>https://emenscr.nesdc.go.th/viewer/view.html?id=677f8a553c750d5109f33730</t>
  </si>
  <si>
    <t>ชย 0017-68-0013</t>
  </si>
  <si>
    <t xml:space="preserve">ส่งเสริมการท่องเที่ยวของดีส้มโอหวานบ้านแท่น </t>
  </si>
  <si>
    <t>https://emenscr.nesdc.go.th/viewer/view.html?id=677f84c7d231ee5117cbc161</t>
  </si>
  <si>
    <t>ชย 0017-68-0012</t>
  </si>
  <si>
    <t>https://emenscr.nesdc.go.th/viewer/view.html?id=677f7c7dd231ee5117cbc071</t>
  </si>
  <si>
    <t>ชย 0017-68-0011</t>
  </si>
  <si>
    <t>ส่งเสริมการท่องเที่ยวประเพณีแห่ผีสุ่ม</t>
  </si>
  <si>
    <t>https://emenscr.nesdc.go.th/viewer/view.html?id=677f795b4f2efe366f9aa824</t>
  </si>
  <si>
    <t>ชย 0017-68-0010</t>
  </si>
  <si>
    <t xml:space="preserve">ส่งเสริมการท่องเที่ยวทุ่งคอสมอส </t>
  </si>
  <si>
    <t>https://emenscr.nesdc.go.th/viewer/view.html?id=677f75923c750d5109f33443</t>
  </si>
  <si>
    <t>ชย 0017-68-0009</t>
  </si>
  <si>
    <t>ส่งเสริมการท่องเที่ยวงานสักการะเจ้าพ่อพญาแล และของดีอำเภอเนินสง่า</t>
  </si>
  <si>
    <t>https://emenscr.nesdc.go.th/viewer/view.html?id=677f708f3c750d5109f333e7</t>
  </si>
  <si>
    <t>ชย 0017-68-0006</t>
  </si>
  <si>
    <t>ส่งเสริมการท่องเที่ยวประเพณีบุญเดือนหกเจ้าพ่อหมื่นแสน</t>
  </si>
  <si>
    <t>https://emenscr.nesdc.go.th/viewer/view.html?id=677e57104f2efe366f9aa771</t>
  </si>
  <si>
    <t>ชย 0017-68-0004</t>
  </si>
  <si>
    <t>https://emenscr.nesdc.go.th/viewer/view.html?id=677e541951d1ed367e3c097d</t>
  </si>
  <si>
    <t>ชย 0017-68-0003</t>
  </si>
  <si>
    <t xml:space="preserve">ส่งเสริมการท่องเที่ยวงานเจ้าพ่อพญาแล และของดีอำเภอซับใหญ่ </t>
  </si>
  <si>
    <t>https://emenscr.nesdc.go.th/viewer/view.html?id=677b9b0852c7c851103d1697</t>
  </si>
  <si>
    <t>ชย 0017-68-0002</t>
  </si>
  <si>
    <t>ส่งเสริมการท่องเที่ยวบุญกระธูปออกพรรษา</t>
  </si>
  <si>
    <t>https://emenscr.nesdc.go.th/viewer/view.html?id=677b9812f23e63510a0fb507</t>
  </si>
  <si>
    <t>ชม 0031-68-0007</t>
  </si>
  <si>
    <t>https://emenscr.nesdc.go.th/viewer/view.html?id=67a4368f65aee3689aa42c9a</t>
  </si>
  <si>
    <t>ชม 0031-68-0006</t>
  </si>
  <si>
    <t>โครงการเพิ่มมูลค่าทางเศรษฐกิจด้วยทุนทางวัฒนธรรม งบรายจ่ายอื่น ค่าใช้จ่ายในการยกระดับประเพณีสงกรานต์ล้านนา "ป๋าเวณีปี๋ใหม่เมือง เล่าเรื่องป่าเก่า จาวไตล้านนา"</t>
  </si>
  <si>
    <t>https://emenscr.nesdc.go.th/viewer/view.html?id=6780cc6b3c750d5109f34204</t>
  </si>
  <si>
    <t>ชม 0031-68-0004</t>
  </si>
  <si>
    <t xml:space="preserve">โครงการเพิ่มมูลค่าทางเศรษฐกิจด้วยทุนทางวัฒนธรรม งบรายจ่ายอื่น ค่าใช้จ่ายในการจัดงานประเพณีลอยกระทงล้านนา  </t>
  </si>
  <si>
    <t>https://emenscr.nesdc.go.th/viewer/view.html?id=6780b9296fbae4367b6c0fd5</t>
  </si>
  <si>
    <t>ชม 0031-68-0001</t>
  </si>
  <si>
    <t xml:space="preserve">โครงการยกระดับการท่องเที่ยวเชียงใหม่ด้วยพลังสร้างสรรค์ (Soft Power) สู่การท่องเที่ยวมูลค่าสูง กิจกรรมหลัก : ยกระดับเชียงใหม่สู่เมืองเทศกาลโลก (City of festival) กิจกรรมย่อย เทศกาลศิลปวัฒนธรรมเชียงใหม่ล้านนาร่วมสมัยนานาชาติ </t>
  </si>
  <si>
    <t>https://emenscr.nesdc.go.th/viewer/view.html?id=676d042a6f54fa367147152c</t>
  </si>
  <si>
    <t>ชม 0017-68-0001</t>
  </si>
  <si>
    <t>โครงการพัฒนาโครงสร้างพื้นฐานเพื่อเพิ่มขีดความสามารถการท่องเที่ยวมูลค่าสูง</t>
  </si>
  <si>
    <t>เชียงใหม่</t>
  </si>
  <si>
    <t>https://emenscr.nesdc.go.th/viewer/view.html?id=6770cf364f2efe366f9aa1e8</t>
  </si>
  <si>
    <t>ชพ 0031-68-0001</t>
  </si>
  <si>
    <t>โครงการส่งเสริมการท่องเที่ยวทางวัฒนธรรมสืบสานประเพณีไทยทรงดำ จังหวัดชุมพร</t>
  </si>
  <si>
    <t>https://emenscr.nesdc.go.th/viewer/view.html?id=677cd3353c750d5109f3243a</t>
  </si>
  <si>
    <t>ชพ 0017-68-0001</t>
  </si>
  <si>
    <t>โครงการส่งเสริมการท่องเที่ยวจังหวัดชุมพร</t>
  </si>
  <si>
    <t>https://emenscr.nesdc.go.th/viewer/view.html?id=677c0e233c750d5109f320d7</t>
  </si>
  <si>
    <t>ชบ 02.08-68-0018</t>
  </si>
  <si>
    <t>โครงการพัฒนาการท่องเที่ยวเพื่อเพิ่มระดับรายได้ กิจกรรมหลักที่ 1 ยกระดับให้เป็นจังหวัดท่องเที่ยวที่มีคุณภาพระดับนานาชาติ กิจกรรมย่อยที่ 3 จัดเทศกาลแห่โคม ชมพระฉาย สืบสายศิลป์ ถิ่นหนองจับเต่า เขาชีจรรย์</t>
  </si>
  <si>
    <t>https://emenscr.nesdc.go.th/viewer/view.html?id=676a8b4f51d1ed367e3c017a</t>
  </si>
  <si>
    <t>ชน 02.09-68-0005</t>
  </si>
  <si>
    <t>โครงการส่งเสริมการท่องเที่ยวเชิงสุขภาพ กิจกรรมหลัก : ส่งเสริมการท่องเที่ยวเชิงสุขภาพ Health Activities วิถีชัยนาท</t>
  </si>
  <si>
    <t>https://emenscr.nesdc.go.th/viewer/view.html?id=677754a352c7c851103d0b24</t>
  </si>
  <si>
    <t>ชน 02.09-68-0004</t>
  </si>
  <si>
    <t>โครงการยกระดับและพัฒนาศักยภาพการท่องเที่ยวทางประวัติศาสตร์ วัฒนธรรม เชิงนิเวศ สุขภาพ  และแหล่งท่องเที่ยวชุมชนบนพื้นฐานการท่องเที่ยวอย่างรับผิดชอบ กิจกรรมย่อย งานสราญรมย์ ชมวิถีลุ่มเจ้าพระยา-ป่าสัก</t>
  </si>
  <si>
    <t>https://emenscr.nesdc.go.th/viewer/view.html?id=676e1dce6fbae4367b6c07d8</t>
  </si>
  <si>
    <t>ชน 02.09-68-0003</t>
  </si>
  <si>
    <t>โครงการส่งเสริมกิจกรรมการท่องเที่ยววิถีชีวิตชุมชนเชิงสร้างสรรค์</t>
  </si>
  <si>
    <t>https://emenscr.nesdc.go.th/viewer/view.html?id=676e18f94f2efe366f9aa116</t>
  </si>
  <si>
    <t>ฉช 02.07-68-0002</t>
  </si>
  <si>
    <t>โครงการพัฒนาแหล่งท่องเที่ยวตามอัตลักษณ์วิถีชุมชนและวัฒนธรรมสู่การขับเคลื่อนเศรษฐกิจสร้างสรรค์มุ่งพัฒนาเมืองแห่งการเรียนรู้และสร้างรายได้สร้างอาชีพ</t>
  </si>
  <si>
    <t>https://emenscr.nesdc.go.th/viewer/view.html?id=6763a6eb4f2efe366f9a9ce5</t>
  </si>
  <si>
    <t>ฉช 02.07-68-0001</t>
  </si>
  <si>
    <t>โครงการส่งเสริมการท่องเที่ยวเชิงสุขภาพ ความงาม และการแพทย์แผนไทย</t>
  </si>
  <si>
    <t>https://emenscr.nesdc.go.th/viewer/view.html?id=67638aac6f54fa367147111e</t>
  </si>
  <si>
    <t>จบ 0031-68-0001</t>
  </si>
  <si>
    <t>โครงการพัฒนาและส่งเสริมการท่องเที่ยวกลุ่มจังหวัดภาคตะวันออก 2 กิจกรรม มหกรรมการส่งเสริมการท่องเที่ยวกลุ่มชาติพันธุ์กลุ่มจังหวัดภาคตะวันออก 2</t>
  </si>
  <si>
    <t>https://emenscr.nesdc.go.th/viewer/view.html?id=677be9824f2efe366f9aa562</t>
  </si>
  <si>
    <t>จบ 0016-68-0001</t>
  </si>
  <si>
    <t>โครงการจันทบุรีเมืองท่องเที่ยวสร้างสรรค์ด้านวิทยาการอาหาร Chanthaburi Creative City of Gastronomy กิจกรรม ส่งเสริมผู้ประกอบการด้านอาหารจังหวัดจันทบุรี ด้วยเมนูพื้นบ้านจังหวัดจันทบุรี (กองทัพสำรับจันท์)</t>
  </si>
  <si>
    <t>https://emenscr.nesdc.go.th/viewer/view.html?id=676a69d1f23e63510a0f8dd5</t>
  </si>
  <si>
    <t>คค 0703.54-68-0001</t>
  </si>
  <si>
    <t>โครงการ ปรับปรุงถนนลาดยาง สาย แยก ทล.211  -  พระบาทภูควายเงิน ตำบลบุฮม อำเภอเชียงคาน จังหวัดเลย ระยะทาง 2.100 กิโลเมตร กิจกรรม  :  ปรับปรุงถนนลาดยาง สาย แยก ทล.211  -  พระบาทภูควายเงิน ตำบลบุฮม อำเภอเชียงคาน จังหวัดเลย ระยะทาง 2.100 กิโลเมตร</t>
  </si>
  <si>
    <t>แขวงทางหลวงชนบทเลย</t>
  </si>
  <si>
    <t>https://emenscr.nesdc.go.th/viewer/view.html?id=67344bc0504af50fee84279f</t>
  </si>
  <si>
    <t>คค 0703.21-68-0003</t>
  </si>
  <si>
    <t>โครงการพัฒนาเส้นทางเพื่อส่งเสริมการท่องเที่ยวเชิงธรรมชาติ  จังหวัดนครศรีธรรมราช</t>
  </si>
  <si>
    <t>https://emenscr.nesdc.go.th/viewer/view.html?id=6770d3a16fbae4367b6c08b0</t>
  </si>
  <si>
    <t>คค 0703.20-68-0013</t>
  </si>
  <si>
    <t>ซ่อมสร้างผิวทางแอสฟัลติกคอนกรีต สาย นม. 3127 แยกทางหลวงหมายเลข 207 - บ้านไทรงาม ตำบลกระชอน อำเภอพิมาย จังหวัดนครราชสีมา ผิวจราจรกว้าง 6.00 เมตร ไหล่ทางกว้างข้างละ 1.00 - 1.50 เมตร ความหนา 0.05 เมตร ระยะทาง 4.000 กิโลเมตร</t>
  </si>
  <si>
    <t>แขวงทางหลวงชนบทนครราชสีมา</t>
  </si>
  <si>
    <t>https://emenscr.nesdc.go.th/viewer/view.html?id=67779a8d6f54fa367147185e</t>
  </si>
  <si>
    <t>คค 0703.20-68-0011</t>
  </si>
  <si>
    <t>ซ่อมสร้างผิวทางแอสฟัลติกคอนกรีต สาย นม. 1055 แยก ทล. 2 - บ้านโนนแดง ตำบลโนนแดง อำเภอโนนแดง จังหวัดนครราชสีมา ผิวจราจรกว้าง 6.00 เมตร ไหล่ทางกว้างข้างละ 1.00 เมตร ระยะทาง 2.000 กิโลเมตร</t>
  </si>
  <si>
    <t>https://emenscr.nesdc.go.th/viewer/view.html?id=677790b8f23e63510a0fac73</t>
  </si>
  <si>
    <t>คค 0703.20-68-0010</t>
  </si>
  <si>
    <t xml:space="preserve">ซ่อมสร้างถนนลาดยางแอสฟัลติกคอนกรีต สาย นม.3123 - แยกทางหลวงชนบท 3140 - บ้านหนองบัวโคก ตำบลหนองยาง อำเภอเฉลิมพระเกียรติ จังหวัดนครราชสีมา ผิวจราจรกว้าง 6.00 เมตร ไหล่ทางกว้างข้างละ 0.00 - 1.00 เมตร ระยะทาง 3.000 กิโลเมตร </t>
  </si>
  <si>
    <t>https://emenscr.nesdc.go.th/viewer/view.html?id=67778dd56fbae4367b6c0a42</t>
  </si>
  <si>
    <t>คค 0703.20-68-0009</t>
  </si>
  <si>
    <t xml:space="preserve">ซ่อมสร้างถนนลาดยางแอสฟัลติกคอนกรีต สายทางหลวงชนบทหมายเลข 3065 – วัดธรรมจักรเสมาราม ตำบลเสมา อำเภอสูงเนิน จังหวัดนครราชสีมา ผิวจราจรกว้าง 6.00 เมตร ไหล่ทางกว้างข้างละ 0.00 - 1.00 เมตร ระยะทาง 2.000 กิโลเมตร </t>
  </si>
  <si>
    <t>https://emenscr.nesdc.go.th/viewer/view.html?id=677767af3c750d5109f314b3</t>
  </si>
  <si>
    <t>คค 0703.20-68-0006</t>
  </si>
  <si>
    <t>ซ่อมสร้างถนนลาดยางแอสฟัลติกคอนกรีต สาย นม.3139 แยก ทล.304 - บ้านคลองสะท้อน ตำบลวังหมี อำเภอวังน้ำเขียว จังหวัดนครราชสีมา ผิวจราจรกว้าง 6.00 เมตร ไหล่ทางกว้างข้างละ 0.00 - 1.00 เมตร ระยะทาง 2.000 กิโลเมตร</t>
  </si>
  <si>
    <t>https://emenscr.nesdc.go.th/viewer/view.html?id=67775eb76f54fa36714717f5</t>
  </si>
  <si>
    <t>คค 0703.20-68-0005</t>
  </si>
  <si>
    <t xml:space="preserve">ซ่อมสร้างถนนลาดยางแอสฟัลติกคอนกรีต สาย นม.ต002 แยก ทล.304 - บ้านหนองเสือบอง ตำบลสะแกราช อำเภอปักธงชัย จังหวัดนครราชสีมา ผิวจราจรกว้าง 6.00 เมตร ไหล่ทางกว้างข้างละ 0.00 - 1.00 เมตร ระยะทาง 2.000 กิโลเมตร </t>
  </si>
  <si>
    <t>https://emenscr.nesdc.go.th/viewer/view.html?id=67775ab8f23e63510a0faa40</t>
  </si>
  <si>
    <t>คค 0703.20-68-0004</t>
  </si>
  <si>
    <t xml:space="preserve">ซ่อมสร้างถนนลาดยางแอสฟัลติกคอนกรีต สายบ้านบุคา - บ้านปางโก หมู่ที่ 8 ตำบลดอนเมือง  อำเภอสีคิ้ว จังหวัดนครราชสีมา ผิวจราจรกว้าง 6.00 เมตร ไหล่ทางกว้างข้างละ 0.00 - 1.00 เมตร ระยะทาง 2.000 กิโลเมตร  </t>
  </si>
  <si>
    <t>https://emenscr.nesdc.go.th/viewer/view.html?id=6777562352c7c851103d0b38</t>
  </si>
  <si>
    <t>คค 0703.20-68-0002</t>
  </si>
  <si>
    <t>ซ่อมสร้างถนนลาดยางแอสฟัลติกคอนกรีต สาย นม.4009 แยก ทล.2150 - ข้ามทำนบพัฒนา ตำบลเมืองเกษตร อำเภอขามสะแกแสง จังหวัดนครราชสีมา ผิวจราจรกว้าง 6.00 เมตร ไหล่ทางกว้างข้างละ 0.00 - 1.50 เมตร ระยะทาง 2.800 กิโลเมตร</t>
  </si>
  <si>
    <t>https://emenscr.nesdc.go.th/viewer/view.html?id=6776562f52c7c851103d0982</t>
  </si>
  <si>
    <t>คค 06073-68-0002</t>
  </si>
  <si>
    <t xml:space="preserve">โครงการปรับปรุงแบ่งทิศทางการจราจรเพื่อความปลอดภัย ในทางหลวงหมายเลข 3195 ตอน ลาดตาล - วิเศษชัยชาญ ระหว่าง กม. 16+688 - กม. 18+900 ตำบลยี่ล้น อำเภอวิเศษชัยชาญ จังหวัดอ่างทอง </t>
  </si>
  <si>
    <t>แขวงทางหลวงอ่างทอง</t>
  </si>
  <si>
    <t>https://emenscr.nesdc.go.th/viewer/view.html?id=67387ac49d04690ff18d0f2a</t>
  </si>
  <si>
    <t>คค 06071-68-0002</t>
  </si>
  <si>
    <t>โครงการ : พัฒนาโครงสร้างพื้นฐานและสิ่งอำนวยความสะดวก เชื่อมโยงแหล่งท่องเที่ยวเชิงสร้างสรรค์  กิจกรรมหลัก : พัฒนาเส้นทางเชื่อมโยงแหล่งท่องเที่ยวเชิงสร้างสรรค์  กิจกรรม :  ขยายช่องทางจราจรจาก 2 เป็น 4 ช่องจราจร ทางหลวงหมายเลข 3454 ตอนควบคุม 0100   ตอน แยกเข้าโรงเรียนคุรุประชาสรรค์ - บ้านวังขอน ระหว่าง กม.13+400 - กม.14+600 ตำบลดอนกำ  อำเภอสรรคบุรี จังหวัดชัยนาท ระยะทาง 1.200 กิโลเมตร 1 สายทาง</t>
  </si>
  <si>
    <t>https://emenscr.nesdc.go.th/viewer/view.html?id=675aa2e96f54fa3671470ec3</t>
  </si>
  <si>
    <t>คค 06067-68-0002</t>
  </si>
  <si>
    <t>โครงการยกระดับและพัฒนาศักยภาพการท่องเที่ยวทางประวัติศาสตร์ วัฒนธรรม เชิงนิเวศ สุขภาพ และแหล่งท่องเที่ยวชุมชนบนพื้นฐานการท่องเที่ยวอย่างรับผิดชอบ กิจกรรมหลัก พัฒนาสภาพแวดล้อมทางกายภาพของแหล่งท่องเที่ยวทางประวัติศาสตร์ วัฒนธรรม เชิงนิเวศ เชิงสุขภาพ เชิงกีฬาและแหล่งท่องเที่ยวชุมชนด้วยหลัก Universal Design และรองรับการท่่องเที่ยวสีเขียว กิจกรรมย่อย ขยายช่องจราจรจาก 2 ช่องจราจร เป็น 4 ช่องจราจร ทางหลวงหมายเลข 3454 ตอนบ้านวังขอน - ท่าช้าง ระหว่าง กม.39+634 - กม.40+634 ตำบลโพสังโฆ อำเภอค่ายบางระจัน จังหวัดสิงห์บุรี ระยะทาง 1.000 กิโลเมตร</t>
  </si>
  <si>
    <t>https://emenscr.nesdc.go.th/viewer/view.html?id=676e243152c7c851103cfb56</t>
  </si>
  <si>
    <t>คค 06066-68-0004</t>
  </si>
  <si>
    <t>ปรับปรุงผิวจราจร ทางหลวงหมายเลข 310 ตอนควบคุม 0100 ตอน ทางเข้าพระพุทธบาทสระบุรี ตำบลขุนโขลน อำเภอพระพุทธบาท จังหวัดสระบุรี</t>
  </si>
  <si>
    <t>แขวงทางหลวงสระบุรี</t>
  </si>
  <si>
    <t>https://emenscr.nesdc.go.th/viewer/view.html?id=677fa2afd231ee5117cbc485</t>
  </si>
  <si>
    <t>คค 06062-68-0002</t>
  </si>
  <si>
    <t>ขยายช่องทางจราจรจาก 2 ช่องทางเป็น 4 ช่องทางจราจร พร้อมเกาะแบ่งทิศทางจราจรแบบยก และติดตั้งเสาไฟฟ้าแสงสว่างทางหลวงหมายเลข 3017 ระหว่าง กม.49+580 - กม.50+325 ตำบลหนองบัว อำเภอพัฒนานิคม จังหวัดลพบุรี ระยะทาง 0.745 กิโลเมตร</t>
  </si>
  <si>
    <t>แขวงทางหลวงลพบุรีที่ 1</t>
  </si>
  <si>
    <t>https://emenscr.nesdc.go.th/viewer/view.html?id=67766066f23e63510a0fa8e5</t>
  </si>
  <si>
    <t>คค 06062-68-0001</t>
  </si>
  <si>
    <t>ขยายช่องทางจราจรจาก 2 ช่องทางเป็น 4 ช่องทางจราจร พร้อมเกาะแบ่งทิศทางจราจรแบบยก และติดตั้งเสาไฟฟ้าแสงสว่าง ทางหลวงหมายเลข 3333 ระหว่าง กม.1+267 - กม.3+330 ตำบลโคกตูม อำเภอเมืองลพบุรี จังหวัดลพบุรี ระยะทาง 2.063 กิโลเมตร</t>
  </si>
  <si>
    <t>https://emenscr.nesdc.go.th/viewer/view.html?id=6776579c4f2efe366f9aa2d3</t>
  </si>
  <si>
    <t>คค 06047-68-0002</t>
  </si>
  <si>
    <t xml:space="preserve">ก่อสร้างเพิ่มช่องจราจรระดับภาค ทางหลวงหมายเลข 292 ตอน ทางเลี่ยงเมืองยโสธร ระหว่าง กม.3+400 - กม.6+190 </t>
  </si>
  <si>
    <t>แขวงทางหลวงยโสธร</t>
  </si>
  <si>
    <t>https://emenscr.nesdc.go.th/viewer/view.html?id=677d0e743c750d5109f32825</t>
  </si>
  <si>
    <t>คค 06025-68-0002</t>
  </si>
  <si>
    <t>พัฒนาโครงสร้างพื้นฐาน สาธารณูปโภค และสิ่งอำนวยความสะดวกแหล่งท่องเที่ยวเชิงธรรมชาติธรรมะ วัฒนธรรม วิถีชีวิตลุ่มแม่น้ำโขงเพื่อเพิ่มความ สามรถในการแข่งขัน</t>
  </si>
  <si>
    <t>แขวงทางหลวงมุกดาหาร</t>
  </si>
  <si>
    <t>https://emenscr.nesdc.go.th/viewer/view.html?id=6784b9ec9e3b08405827ca42</t>
  </si>
  <si>
    <t>คค 06007-68-0002</t>
  </si>
  <si>
    <t>โครงการพัฒนาโครงสร้างพื้นฐาน เพื่อเพิ่มศักยภาพด้านการท่องเที่ยว กิจกรรมหลักพัฒนาโครงสร้างพื้นฐาน เพื่อเพิ่มศักยภาพด้านการท่องเที่ยว</t>
  </si>
  <si>
    <t>แขวงทางหลวงเชียงใหม่ที่ 1</t>
  </si>
  <si>
    <t>https://emenscr.nesdc.go.th/viewer/view.html?id=677ccf356fbae4367b6c0c81</t>
  </si>
  <si>
    <t>ขก 0031-68-0002</t>
  </si>
  <si>
    <t>โครงการพัฒนาและยกระดับแหล่งท่องเที่ยวตามอัตลักษณ์และวิถีวัฒนธรรมชุมชนเชิงสร้างสรรค์จังหวัดขอนแก่น/ จัดงานสุดยอดเทศกาลประเพณีและศิลปวัฒนธรรมมหานครขอนแก่น</t>
  </si>
  <si>
    <t>https://emenscr.nesdc.go.th/viewer/view.html?id=6777582552c7c851103d0b4d</t>
  </si>
  <si>
    <t>ขก 0031-68-0001</t>
  </si>
  <si>
    <t>โครงการส่งเสริมการท่องเที่ยวเชิงสร้างสรรค์และอาหาร (Creativity and Gastronomy Tourism) กิจกรรมหลัก: มหกรรมหมอลำเฟสติวัลร้อยแก่นสารสินธุ์</t>
  </si>
  <si>
    <t>https://emenscr.nesdc.go.th/viewer/view.html?id=67774bf44f2efe366f9aa307</t>
  </si>
  <si>
    <t>กส 02.03-68-0001</t>
  </si>
  <si>
    <t xml:space="preserve">โครงการพัฒนาศักยภาพบุคลากรด้านการท่องเที่ยวจังหวัดกาฬสินธุ์ </t>
  </si>
  <si>
    <t>https://emenscr.nesdc.go.th/viewer/view.html?id=677e0ae33c750d5109f32b77</t>
  </si>
  <si>
    <t>กส 0031-68-0007</t>
  </si>
  <si>
    <t>โครงการส่งเสริมการท่องเที่ยวเชิงสร้างสรรค์ กิจกรรมหลัก ส่งเสริมกิจกรรมท่องเที่ยวจังหวัดกาฬสินธุ์ กิจกรรมย่อย ส่งเสริมด้านการท่องเที่ยวเชิงประวัติศาสตร์ เมืองฟ้าแดดสงยาง พระธาตุยาคู เทศกาล “วิสาขปุณฺณมีปูชา” จังหวัดกาฬสินธุ์</t>
  </si>
  <si>
    <t>https://emenscr.nesdc.go.th/viewer/view.html?id=677def306fbae4367b6c0d33</t>
  </si>
  <si>
    <t>กส 0031-68-0006</t>
  </si>
  <si>
    <t>โครงการเพิ่มมูลค่าทางเศรษฐกิจด้วยทุนทางวัฒนธรรม  งบรายจ่ายอื่น ค่าใช้จ่ายในการจัดงานเทศกาลประเพณีแห่น้ำศักดิ์สิทธิ์ สักการะพระพุทธไสยาสน์ภูปอ จังหวัดกาฬสินธุ์</t>
  </si>
  <si>
    <t>https://emenscr.nesdc.go.th/viewer/view.html?id=677dea486fbae4367b6c0d29</t>
  </si>
  <si>
    <t>กส 0031-68-0005</t>
  </si>
  <si>
    <t>โครงการส่งเสริมการท่องเที่ยวเชิงสร้างสรรค์  กิจกรรมหลัก ส่งเสริมกิจกรรมท่องเที่ยวจังหวัดกาฬสินธุ์  กิจกรรมย่อย มหกรรมโปงลางแพรวา กาฬสินธุ์ ประจำปี 2568</t>
  </si>
  <si>
    <t>https://emenscr.nesdc.go.th/viewer/view.html?id=677ce43d3c750d5109f325a7</t>
  </si>
  <si>
    <t>กส 0031-68-0004</t>
  </si>
  <si>
    <t>โครงการส่งเสริมการท่องเที่ยวเชิงสร้างสรรค์  กิจกรรมหลัก ส่งเสริมกิจกรรมท่องเที่ยวจังหวัดกาฬสินธุ์  กิจกรรมย่อย งานผู้ไทนานาชาติ</t>
  </si>
  <si>
    <t>https://emenscr.nesdc.go.th/viewer/view.html?id=677caefa51d1ed367e3c07b3</t>
  </si>
  <si>
    <t>กส 0031-68-0003</t>
  </si>
  <si>
    <t>โครงการส่งเสริมการท่องเที่ยวเชิงสร้างสรรค์  กิจกรรมหลัก ส่งเสริมกิจกรรมท่องเที่ยวจังหวัดกาฬสินธุ์  กิจกรรมย่อย ส่งเสริมขนบธรรมเนียมประเพณี เทศกาล “มาฆปูรณมีบูชา” ทะเลธุงอีสาน จังหวัดกาฬสินธุ์</t>
  </si>
  <si>
    <t>https://emenscr.nesdc.go.th/viewer/view.html?id=677c9e746f54fa3671471a52</t>
  </si>
  <si>
    <t>กส 0031-68-0002</t>
  </si>
  <si>
    <t>โครงการพัฒนากลุ่มจังหวัดภาคตะวันออกเฉียงเหนือตอนกลางแบบบูรณาการ ได้รับการบริหารจัดการงบดำเนินงาน โครงการส่งเสริมการท่องเที่ยวเชิงสร้างสรรค์และอาหาร (Creativity and Gastronomy Tourism)  กิจกรรมหลัก มหกรรมหมอลำเฟสติวัลร้อยแก่นสารสินธุ์  กิจกรรมย่อย ถ่ายทอดภูมิปัญญาหมอลำ “ร้อยแก่นสารสินธุ์” สู่เยาวชน</t>
  </si>
  <si>
    <t>https://emenscr.nesdc.go.th/viewer/view.html?id=67690d8a52c7c851103ce958</t>
  </si>
  <si>
    <t>กส 0031-68-0001</t>
  </si>
  <si>
    <t>โครงการพัฒนากลุ่มจังหวัดภาคตะวันออกเฉียงเหนือตอนกลางแบบบูรณาการ ได้รับการบริหารจัดการงบดำเนินงาน โครงการส่งเสริมการท่องเที่ยวยุคก่อนประวัติศาสตร์เชิงสร้างสรรค์และอุทยานธรณี กิจกรรมมหกรรมจูราสสิคปาร์ค ร้อยแก่นสารสินธุ์</t>
  </si>
  <si>
    <t>https://emenscr.nesdc.go.th/viewer/view.html?id=6768df844f2efe366f9a9e25</t>
  </si>
  <si>
    <t>กส 0017-68-0002</t>
  </si>
  <si>
    <t>มหกรรมเส็งกลองร่องคำกาฬสินธุ์ แข่งขันประชันกลองพื้นบ้านอีสาน สู่มหกรรมกลองอาเซียน ประจำปี พ.ศ. 2568</t>
  </si>
  <si>
    <t>กาฬสินธุ์</t>
  </si>
  <si>
    <t>https://emenscr.nesdc.go.th/viewer/view.html?id=677e2ca1d231ee5117cbb7ad</t>
  </si>
  <si>
    <t>กษ 0224. อท-68-0001</t>
  </si>
  <si>
    <t>https://emenscr.nesdc.go.th/viewer/view.html?id=6753df026f54fa3671470db3</t>
  </si>
  <si>
    <t>กพ 02.04-68-0001</t>
  </si>
  <si>
    <t xml:space="preserve">โครงการสร้างกิจกรรมรองรับการท่องเที่่ยว กิจกรรมส่งเสริมกิจกรรมการท่องเที่ยวเมืองมรดกโลกทางวัฒนธรรม </t>
  </si>
  <si>
    <t>https://emenscr.nesdc.go.th/viewer/view.html?id=678496744c513e688c271b2f</t>
  </si>
  <si>
    <t>กพ 0019-68-0001</t>
  </si>
  <si>
    <t>https://emenscr.nesdc.go.th/viewer/view.html?id=677fa8174f2efe366f9aa8c2</t>
  </si>
  <si>
    <t>กบ 02.01-68-0002</t>
  </si>
  <si>
    <t xml:space="preserve">โครงการท่องเที่ยวเชิงสร้างสรรค์บนฐานภูมิปัญญาท้องถิ่น    </t>
  </si>
  <si>
    <t>https://emenscr.nesdc.go.th/viewer/view.html?id=6746e5424f2efe366f9a9785</t>
  </si>
  <si>
    <t>กบ 0031-68-0002</t>
  </si>
  <si>
    <t xml:space="preserve">โครงการส่งเสริมการท่องเที่ยววิถีใหม่ ด้วยมิติประวัติศาสตร์และวิถีชีวิตจังหวัดกระบี่ “ย้อนวันวานและอัศจรรย์เมืองกระบี่	</t>
  </si>
  <si>
    <t>https://emenscr.nesdc.go.th/viewer/view.html?id=67493cc16fbae4367b6bfe60</t>
  </si>
  <si>
    <t>กบ 0031-68-0001</t>
  </si>
  <si>
    <t>เทศกาล 153 ปี กระบี่เมืองศิลป์</t>
  </si>
  <si>
    <t>https://emenscr.nesdc.go.th/viewer/view.html?id=67482c3a6f54fa3671470c46</t>
  </si>
  <si>
    <t>กบ 0019-68-0002</t>
  </si>
  <si>
    <t xml:space="preserve">มหกรรมลูกปัดอันดามันเชื่อมอารยธรรมโลก (Andaman Beats Fairs 2025) </t>
  </si>
  <si>
    <t>https://emenscr.nesdc.go.th/viewer/view.html?id=67493fc43c750d5109f2d13c</t>
  </si>
  <si>
    <t>กบ 0019-68-0001</t>
  </si>
  <si>
    <t xml:space="preserve">โครงการ Krabi GOes Local Tourism  </t>
  </si>
  <si>
    <t>https://emenscr.nesdc.go.th/viewer/view.html?id=674839bd6fbae4367b6bfe51</t>
  </si>
  <si>
    <t>กบ 0017-68-0005</t>
  </si>
  <si>
    <t>โครงการพัฒนาแหล่งท่องเที่ยวหาดอ่าวนาง (ปรับปรุงทางเท้าย่านการค้าอ่าวนาง)</t>
  </si>
  <si>
    <t>https://emenscr.nesdc.go.th/viewer/view.html?id=67595e4e3c750d5109f2db4f</t>
  </si>
  <si>
    <t>กจ 02.02-68-0002</t>
  </si>
  <si>
    <t>โครงการจัดงานเทิดพระเกียรติสมเด็จพระนเรศวรมหาราช ประจำปีงบประมาณ พ.ศ. 2568</t>
  </si>
  <si>
    <t>https://emenscr.nesdc.go.th/viewer/view.html?id=675a8ae951d1ed367e3bfc66</t>
  </si>
  <si>
    <t>กจ 02.02-68-0001</t>
  </si>
  <si>
    <t>โครงการจัดงานสัปดาห์สะพานข้ามแม่น้ำแควและงานกาชาดจังหวัดกาญจนบุรี ประจำปี 2567</t>
  </si>
  <si>
    <t>https://emenscr.nesdc.go.th/viewer/view.html?id=675a6b863c750d5109f2dc43</t>
  </si>
  <si>
    <t>กจ 0031-68-0002</t>
  </si>
  <si>
    <t>โครงการเทิดพระเกียรติสมเด็จพระสังฆราชเจ้า กรมหลวงวชิรญาณสังวร "รอยทาง เจริญธรรม"</t>
  </si>
  <si>
    <t>https://emenscr.nesdc.go.th/viewer/view.html?id=6762940e6fbae4367b6c0323</t>
  </si>
  <si>
    <t>กจ 0022-68-0001</t>
  </si>
  <si>
    <t>โครงการพัฒนาโครงสร้างพื้นฐานด้านการท่องเที่ยว เพื่อยกระดับการเชื่อมโยงแหล่งท่องเที่ยวกลุ่มจังหวัดภาคกลางตอนล่าง 1 กิจกรรมปรับปรุงภูมิทัศน์พระบรมราชานุสาวรีย์สมเด็จพระนเรศวรมหาราชเพื่อส่งเสริมการท่องเที่ยวเชิงประวัติศาสตร์ ระยะที่ 3  ตำบลดอนเจดีย์ อำเภอพนมทวน จังหวัดกาญจนบุรี</t>
  </si>
  <si>
    <t>https://emenscr.nesdc.go.th/viewer/view.html?id=677e44f552c7c851103d265c</t>
  </si>
  <si>
    <t>กจ 0019-68-0004</t>
  </si>
  <si>
    <t>ส่งเสริมและยกระดับผลิตภัณฑ์ชุมชนและกิจกรรมท่องเที่ยวโดยชุมชน</t>
  </si>
  <si>
    <t>สำนักงานพัฒนาชุมชนจังหวัดกาญจนบุรี</t>
  </si>
  <si>
    <t>https://emenscr.nesdc.go.th/viewer/view.html?id=677f7d5251d1ed367e3c0a42</t>
  </si>
  <si>
    <t>กจ 0017-68-0002</t>
  </si>
  <si>
    <t>สวนสมเด็จพระศรีนครินทร์กาญจนบุรี และสวนสมเด็จพระเจ้าพี่นางเธอเจ้าฟ้ากัลยาณิวัฒนา กรมหลวงนราธิวาสราชนครินทร์</t>
  </si>
  <si>
    <t>https://emenscr.nesdc.go.th/viewer/view.html?id=675275023c750d5109f2d5cf</t>
  </si>
  <si>
    <t>กจ 0005-68-0001</t>
  </si>
  <si>
    <t>ส่งเสริมและพัฒนาผู้ประกอบการและบริการด้านการท่องเที่ยวกลุ่มจังหวัดภาคกลางตอนล่าง 1</t>
  </si>
  <si>
    <t>สำนักงานปลัดกระทรวงการพัฒนาสังคมและความมั่นคงของมนุษย์</t>
  </si>
  <si>
    <t>สำนักงานพัฒนาสังคมและความมั่นคงของมนุษย์จังหวัดกาญจนบุรี</t>
  </si>
  <si>
    <t>https://emenscr.nesdc.go.th/viewer/view.html?id=677cfa3551d1ed367e3c084a</t>
  </si>
  <si>
    <t>กก.520144-68-0001</t>
  </si>
  <si>
    <t>https://emenscr.nesdc.go.th/viewer/view.html?id=67775e2751d1ed367e3c0566</t>
  </si>
  <si>
    <t>กก.520121-68-0003</t>
  </si>
  <si>
    <t>https://emenscr.nesdc.go.th/viewer/view.html?id=67860a1d65aee3689aa39e07</t>
  </si>
  <si>
    <t>กก.520121-68-0001</t>
  </si>
  <si>
    <t>https://emenscr.nesdc.go.th/viewer/view.html?id=67765fd751d1ed367e3c051e</t>
  </si>
  <si>
    <t>กก.520117-68-0002</t>
  </si>
  <si>
    <t>โครงการ Michelin Guide Thailand</t>
  </si>
  <si>
    <t>https://emenscr.nesdc.go.th/viewer/view.html?id=6777507051d1ed367e3c053e</t>
  </si>
  <si>
    <t>กก.520115-68-0001</t>
  </si>
  <si>
    <t>https://emenscr.nesdc.go.th/viewer/view.html?id=67765ddb4f2efe366f9aa2df</t>
  </si>
  <si>
    <t>กก 0406-68-0035</t>
  </si>
  <si>
    <t>https://emenscr.nesdc.go.th/viewer/view.html?id=67878e99e7fd8840616a40df</t>
  </si>
  <si>
    <t>กก 0406-68-0033</t>
  </si>
  <si>
    <t xml:space="preserve">โครงการพัฒนาเส้นทางท่องเที่ยวสู่มรดกโลก อุทยานประวัติศาสตร์พระนครศรีอยุธยา 8 จังหวัด 8 เส้นทาง    </t>
  </si>
  <si>
    <t>https://emenscr.nesdc.go.th/viewer/view.html?id=67877b56e7fd8840616a40c1</t>
  </si>
  <si>
    <t>กก 0404-68-0034</t>
  </si>
  <si>
    <t xml:space="preserve">โครงการส่งเสริมและพัฒนาศักยภาพเพื่อยกระดับชุมชนเพื่อเข้าสู่มาตรฐาน   </t>
  </si>
  <si>
    <t>https://emenscr.nesdc.go.th/viewer/view.html?id=67861ded65aee3689aa39f1d</t>
  </si>
  <si>
    <t>กก 0204-68-0016</t>
  </si>
  <si>
    <t xml:space="preserve">โครงการค่าใช้จ่ายโครงการประเมินรายได้และผลกระทบทางเศรษฐกิจจากการท่องเที่ยวเชิงสร้างสรรค์และวัฒนธรรม ประจำปี พ.ศ. 2568 </t>
  </si>
  <si>
    <t>https://emenscr.nesdc.go.th/viewer/view.html?id=678e030ae7fd8840616a4383</t>
  </si>
  <si>
    <t>กก 0203-68-0010</t>
  </si>
  <si>
    <t>โครงการส่งเสริม Soft Power ด้านการท่องเที่ยว ให้เกิดการขับเคลื่อนในระดับพื้นที่</t>
  </si>
  <si>
    <t>https://emenscr.nesdc.go.th/viewer/view.html?id=67862c1a0b91f26892769217</t>
  </si>
  <si>
    <t>กก 0203-68-0008</t>
  </si>
  <si>
    <t>โครงการขับเคลื่อนการท่องเที่ยวเชิงสร้างสรรค์และวัฒนธรรมเพื่อเพิ่มมูลค่าทางเศรษฐกิจ</t>
  </si>
  <si>
    <t>https://emenscr.nesdc.go.th/viewer/view.html?id=6785d6dc098e9b4051284555</t>
  </si>
  <si>
    <t>sat_regional_85_1-68-0001</t>
  </si>
  <si>
    <t>ประชาสัมพันธ์และการตลาดด้านการท่องเที่ยว</t>
  </si>
  <si>
    <t>สำนักงานการกีฬาแห่งประเทศไทยจังหวัดระนอง</t>
  </si>
  <si>
    <t>https://emenscr.nesdc.go.th/viewer/view.html?id=6763d77b6fbae4367b6c03a8</t>
  </si>
  <si>
    <t>finearts_regional_16-68-0001</t>
  </si>
  <si>
    <t>เทิดทูนสถาบัน สร้างสรรค์วิถีไทย ร่วมใจเข้าวังฟังธรรม</t>
  </si>
  <si>
    <t>https://emenscr.nesdc.go.th/viewer/view.html?id=676e680b51d1ed367e3c03e0</t>
  </si>
  <si>
    <t>dnp_regional_62_4-68-0001</t>
  </si>
  <si>
    <t xml:space="preserve">สร้างกิจกรรมรองรับนักท่องเที่ยว กิจกรรมหลัก : ส่งเสริมการท่องเที่ยวเชิงกีฬา Walk Rally พิชิตยอดเขาสน ยลน้ำปิง </t>
  </si>
  <si>
    <t>https://emenscr.nesdc.go.th/viewer/view.html?id=677cd1d23c750d5109f3241f</t>
  </si>
  <si>
    <t>dnp_regional_61-68-0001</t>
  </si>
  <si>
    <t>โครงการพัฒนาและส่งเสริมการท่องเที่ยวกลุ่มจังหวัดภาคเหนือตอนล่าง 2 กิจกรรมค่ายเรียนรู้ป่ามรดกโลกห้วยขาแข้งเพื่อพัฒนาการท่องเที่ยว เชิงนิเวศ</t>
  </si>
  <si>
    <t>https://emenscr.nesdc.go.th/viewer/view.html?id=677f90fd4f2efe366f9aa882</t>
  </si>
  <si>
    <t>DASTA-68-0030</t>
  </si>
  <si>
    <t>https://emenscr.nesdc.go.th/viewer/view.html?id=67653477f23e63510a0f84c8</t>
  </si>
  <si>
    <t>dasta_regional_72-68-0001</t>
  </si>
  <si>
    <t>โครงการส่งเสริมและพัฒนาการท่องเที่ยวเชื่อมโยงกลุ่มจังหวัดภาคกลางตอนล่าง ๑ กิจกรรม ปั่นทางไกลตามรอยอารยธรรมทวารวดี</t>
  </si>
  <si>
    <t>https://emenscr.nesdc.go.th/viewer/view.html?id=677dfbf651d1ed367e3c08b6</t>
  </si>
  <si>
    <t>โครงการปกติ 2563</t>
  </si>
  <si>
    <t>https://emenscr.nesdc.go.th/viewer/view.html?id=5f5f4a1bd80a23276a8b4636</t>
  </si>
  <si>
    <t>https://emenscr.nesdc.go.th/viewer/view.html?id=5f585b1d4442940fc64008a3</t>
  </si>
  <si>
    <t>ศธ0526308-63-0030</t>
  </si>
  <si>
    <t>โครงการ “การพัฒนาทักษะอาชีพด้านการท่องเที่ยวและกิจกรรมการท่องเที่ยวโดยชุมชนเชิงสร้างสรรค์ เพื่อเพิ่มขีดความสามารถในการสร้างมูลค่าเศรษฐกิจ การสื่อสารและส่งมอบคุณค่าทางวัฒนธรรมสู่นักท่องเที่ยวบนฐานทุนทางวัฒนธรรมและภูมิปัญญาท้องถิ่นของชุมชนการท่องเที่ยว”</t>
  </si>
  <si>
    <t>https://emenscr.nesdc.go.th/viewer/view.html?id=5f2afba33be9f03fb267b309</t>
  </si>
  <si>
    <t>ศธ 053310-63-0110</t>
  </si>
  <si>
    <t>การยกระดับศักยภาพบุคลากรทางการท่องเที่ยวที่มีระบบนิเวศชุมชนเป็นพื้นฐาน Travel &amp;  Tourism Competitiveness Index (TTCI) ( Model )</t>
  </si>
  <si>
    <t>https://emenscr.nesdc.go.th/viewer/view.html?id=5f2d73265a5ea30bc8e0c602</t>
  </si>
  <si>
    <t>https://emenscr.nesdc.go.th/viewer/view.html?id=5f4383eb9b1dc4729d4652df</t>
  </si>
  <si>
    <t>https://emenscr.nesdc.go.th/viewer/view.html?id=5f3a4ff1c3ac35097c8d317e</t>
  </si>
  <si>
    <t>https://emenscr.nesdc.go.th/viewer/view.html?id=5f5ef4ddebe1492770f30d4c</t>
  </si>
  <si>
    <t>มรส 1116-63-0009</t>
  </si>
  <si>
    <t>โครงการยกระดับแหล่งท่องเที่ยวคุณภาพวิถีชุมชนจังหวัดสุราษฎร์</t>
  </si>
  <si>
    <t>มหาวิทยาลัยราชภัฏสุราษฎร์ธานี</t>
  </si>
  <si>
    <t>https://emenscr.nesdc.go.th/viewer/view.html?id=5f2cdddbab64071b723c6c24</t>
  </si>
  <si>
    <t>https://emenscr.nesdc.go.th/viewer/view.html?id=5f55e53b95e60e0fbef41b2d</t>
  </si>
  <si>
    <t>https://emenscr.nesdc.go.th/viewer/view.html?id=5f642ae7de5bf961c78475f3</t>
  </si>
  <si>
    <t>https://emenscr.nesdc.go.th/viewer/view.html?id=5f63426adb3faf7259446f69</t>
  </si>
  <si>
    <t>https://emenscr.nesdc.go.th/viewer/view.html?id=5f58994795e60e0fbef41c1b</t>
  </si>
  <si>
    <t>กห 0406-63-0018</t>
  </si>
  <si>
    <t>โครงการ ส่งเสริมการท่องเที่ยวในหน่วยทหาร</t>
  </si>
  <si>
    <t>https://emenscr.nesdc.go.th/viewer/view.html?id=5f2d60d88e67530bd632bda4</t>
  </si>
  <si>
    <t>กษ1004-63-0091</t>
  </si>
  <si>
    <t>โครงการส่งเสริมและพัฒนาการท่องเที่ยวเชิงเกษตร</t>
  </si>
  <si>
    <t>https://emenscr.nesdc.go.th/viewer/view.html?id=600a8c29a0ccb81ad5531a96</t>
  </si>
  <si>
    <t>กก.520102-63-0029</t>
  </si>
  <si>
    <t>โครงการ “สร้างสรรค์นวัตกรรมและเพิ่มมูลค่าวิถีไทย”</t>
  </si>
  <si>
    <t>https://emenscr.nesdc.go.th/viewer/view.html?id=600fdc9afdc43f47dfab7fb2</t>
  </si>
  <si>
    <t>กก.520102-63-0027</t>
  </si>
  <si>
    <t>ส่งเสริมกิจกรรมระดับนานาชาติ</t>
  </si>
  <si>
    <t>https://emenscr.nesdc.go.th/viewer/view.html?id=600fd82d4037f647d85e80ed</t>
  </si>
  <si>
    <t>กก.520102-63-0026</t>
  </si>
  <si>
    <t>เพิ่มการใช้จ่ายของนักท่องเที่ยว</t>
  </si>
  <si>
    <t>https://emenscr.nesdc.go.th/viewer/view.html?id=600fb772ba3bbf47decb8493</t>
  </si>
  <si>
    <t>กก 0203-63-0022</t>
  </si>
  <si>
    <t>ส่งเสริมการพัฒนาการท่องเที่ยวสัมผัสประสบการณ์จังหวัด</t>
  </si>
  <si>
    <t>https://emenscr.nesdc.go.th/viewer/view.html?id=600e7d7bd8926a0e8484e3e9</t>
  </si>
  <si>
    <t xml:space="preserve">อยุธยาเมืองกำเนิดโขน มรดกภูมิปัญญาทางวัฒนธรรมแห่งมนุษยชาติ </t>
  </si>
  <si>
    <t>โครงการปกติ 2564</t>
  </si>
  <si>
    <t>https://emenscr.nesdc.go.th/viewer/view.html?id=607016409884fc520eccbf2e</t>
  </si>
  <si>
    <t xml:space="preserve">โครงการพัฒนาและเชื่อมโยงแหล่งท่องเที่ยวเชิงประวัติศาสตร์ และศาสนา กิจกรรมหลักส่งเสริมการตลาดด้านการท่องเที่ยวทางประวัติศาสตร์ ศาสนา และผลิตภัณฑ์ชุมชนด้วยเทคโนโลยี (กิจกรรมย่อยที่ 1 ส่งเสริมการท่องเที่ยวเชิงประวัติศาสตร์และวัฒนธรรม (งานระลึกสมเด็จพระนเรศวรมหาราชและงานระลึกสมเด็จพระเจ้าตากสินมหาราช)) </t>
  </si>
  <si>
    <t>https://emenscr.nesdc.go.th/viewer/view.html?id=5fc5b3d1b56c126617c31cd1</t>
  </si>
  <si>
    <t>https://emenscr.nesdc.go.th/viewer/view.html?id=5f76e769b7c5f976ca017926</t>
  </si>
  <si>
    <t>https://emenscr.nesdc.go.th/viewer/view.html?id=5fd0b8457cf29c590f8c51da</t>
  </si>
  <si>
    <t>https://emenscr.nesdc.go.th/viewer/view.html?id=5fc476667232b72a71f781b8</t>
  </si>
  <si>
    <t>https://emenscr.nesdc.go.th/viewer/view.html?id=5fcf1881fb9dc91608730677</t>
  </si>
  <si>
    <t>https://emenscr.nesdc.go.th/viewer/view.html?id=60e2f478bcf570643a9fb1aa</t>
  </si>
  <si>
    <t>https://emenscr.nesdc.go.th/viewer/view.html?id=5fcee974fb9dc916087305c4</t>
  </si>
  <si>
    <t>https://emenscr.nesdc.go.th/viewer/view.html?id=5ff5386ac9161c234dc0b603</t>
  </si>
  <si>
    <t>https://emenscr.nesdc.go.th/viewer/view.html?id=5ff56811391c34479ab13aec</t>
  </si>
  <si>
    <t>https://emenscr.nesdc.go.th/viewer/view.html?id=5fcef26856035d16079a089f</t>
  </si>
  <si>
    <t>https://emenscr.nesdc.go.th/viewer/view.html?id=5fd0d287c97e955911453d8c</t>
  </si>
  <si>
    <t>https://emenscr.nesdc.go.th/viewer/view.html?id=5fa4191fe01fd33f818a43a2</t>
  </si>
  <si>
    <t>https://emenscr.nesdc.go.th/viewer/view.html?id=5fa613c87d71223f835ebf4c</t>
  </si>
  <si>
    <t>https://emenscr.nesdc.go.th/viewer/view.html?id=5fa55f42b1991b3f8585d5a5</t>
  </si>
  <si>
    <t>https://emenscr.nesdc.go.th/viewer/view.html?id=5fa56524e01fd33f818a486b</t>
  </si>
  <si>
    <t>https://emenscr.nesdc.go.th/viewer/view.html?id=5fa5592db1991b3f8585d595</t>
  </si>
  <si>
    <t>https://emenscr.nesdc.go.th/viewer/view.html?id=5fa411347d71223f835eb9cd</t>
  </si>
  <si>
    <t xml:space="preserve">งานรำลึกสมเด็จพระนเรศวรมหาราช </t>
  </si>
  <si>
    <t>https://emenscr.nesdc.go.th/viewer/view.html?id=5fa2b75540a638314041587e</t>
  </si>
  <si>
    <t xml:space="preserve">เทศกาลกินผัดไทย ไหว้พระสมเด็จเกษไชโย </t>
  </si>
  <si>
    <t>https://emenscr.nesdc.go.th/viewer/view.html?id=5fa2aeb1b85d3605fe50d364</t>
  </si>
  <si>
    <t>https://emenscr.nesdc.go.th/viewer/view.html?id=5fa2aa9e6a38880601718907</t>
  </si>
  <si>
    <t>https://emenscr.nesdc.go.th/viewer/view.html?id=5fc9e73e5d06316aaee53339</t>
  </si>
  <si>
    <t>https://emenscr.nesdc.go.th/viewer/view.html?id=5fa64f0ce01fd33f818a4a7d</t>
  </si>
  <si>
    <t>https://emenscr.nesdc.go.th/viewer/view.html?id=5fa630d67d71223f835ebffc</t>
  </si>
  <si>
    <t>https://emenscr.nesdc.go.th/viewer/view.html?id=5fa62bccb1991b3f8585d6ff</t>
  </si>
  <si>
    <t>อต.5306-64-0004</t>
  </si>
  <si>
    <t xml:space="preserve">จัดงานสืบสานประเพณีของดีอำเภอบ้านโคก ประจำปี 2564(โครงการพัฒนาการท่องเที่ยวเชิงประวัติศาสตร์ วัฒนธรรม ภูมิปัญญาท้องถิ่นอย่างยั่งยืน) </t>
  </si>
  <si>
    <t>อำเภอบ้านโคก จังหวัดอุตรดิตถ์</t>
  </si>
  <si>
    <t>https://emenscr.nesdc.go.th/viewer/view.html?id=5ffc0c3c39e23e3578a1d700</t>
  </si>
  <si>
    <t>https://emenscr.nesdc.go.th/viewer/view.html?id=5fc9b08d8290676ab1b9c784</t>
  </si>
  <si>
    <t>https://emenscr.nesdc.go.th/viewer/view.html?id=5ff6913ef313b9089eae1b15</t>
  </si>
  <si>
    <t>https://emenscr.nesdc.go.th/viewer/view.html?id=5fd09862e4c2575912afdf9a</t>
  </si>
  <si>
    <t>https://emenscr.nesdc.go.th/viewer/view.html?id=5fd08ae47cf29c590f8c5162</t>
  </si>
  <si>
    <t>https://emenscr.nesdc.go.th/viewer/view.html?id=5fc5b0406b0a9f661db86f0d</t>
  </si>
  <si>
    <t>https://emenscr.nesdc.go.th/viewer/view.html?id=5fc0aed90d3eec2a6b9e5045</t>
  </si>
  <si>
    <t>https://emenscr.nesdc.go.th/viewer/view.html?id=5fc4d853503b94399c9d876d</t>
  </si>
  <si>
    <t>https://emenscr.nesdc.go.th/viewer/view.html?id=5fc4d4ad688f30399de387c1</t>
  </si>
  <si>
    <t xml:space="preserve">โครงการพัฒนาและเชื่อมโยงแหล่งท่องเที่ยวเชิงประวัติศาสตร์ และศาสนา กิจกรรมหลัก ส่งเสริมการตลาดด้านการท่องเที่ยวทางประวัติศาสตร์ ศาสนา และผลิตภัณฑ์ชุมชนด้วยเทคโนโลยี (กิจกรรมย่อยที่ 1 ส่งเสริมการท่องเที่ยวเชิงประวัติศาสตร์และวัฒนธรรมส่งเสริมการท่องเที่ยวเชิงประวัติศาสตร์และวัฒนธรรม งานสดุดีวีรชนค่ายบางระจัน)  </t>
  </si>
  <si>
    <t>https://emenscr.nesdc.go.th/viewer/view.html?id=5fc0dcc5beab9d2a7939c22e</t>
  </si>
  <si>
    <t>https://emenscr.nesdc.go.th/viewer/view.html?id=5fc0819f0d3eec2a6b9e4ffa</t>
  </si>
  <si>
    <t>https://emenscr.nesdc.go.th/viewer/view.html?id=5fc088407232b72a71f78049</t>
  </si>
  <si>
    <t>https://emenscr.nesdc.go.th/viewer/view.html?id=5fc34fec7232b72a71f78133</t>
  </si>
  <si>
    <t>https://emenscr.nesdc.go.th/viewer/view.html?id=6107a442ad762104a9c98305</t>
  </si>
  <si>
    <t>https://emenscr.nesdc.go.th/viewer/view.html?id=5ff7de412162fd24d2c4dc20</t>
  </si>
  <si>
    <t>https://emenscr.nesdc.go.th/viewer/view.html?id=5ff7dac04c21db24da209eaa</t>
  </si>
  <si>
    <t>https://emenscr.nesdc.go.th/viewer/view.html?id=5fe2b3460573ae1b28632545</t>
  </si>
  <si>
    <t>https://emenscr.nesdc.go.th/viewer/view.html?id=5fb4c0faf66b5442a6ec0340</t>
  </si>
  <si>
    <t>https://emenscr.nesdc.go.th/viewer/view.html?id=5fbe25ce9a014c2a732f74cd</t>
  </si>
  <si>
    <t>https://emenscr.nesdc.go.th/viewer/view.html?id=5fbdd378beab9d2a7939bf1b</t>
  </si>
  <si>
    <t>https://emenscr.nesdc.go.th/viewer/view.html?id=5fb48e1556c36d429b4879fa</t>
  </si>
  <si>
    <t xml:space="preserve">โครงการส่งเสริมศิลปวัฒนธรรมเพื่อการท่องเที่ยว งานอนุสรณ์ดอนเจดีย์จังหวัดสุพรรณบุรี ประจำปีงบประมาณ พ.ศ. 2564 กิจกรรม การแสดงศิลปวัฒนธรรมงานอนุสรณ์ดอนเจดีย์ </t>
  </si>
  <si>
    <t>https://emenscr.nesdc.go.th/viewer/view.html?id=5fae0ecd7772696c41ccc28a</t>
  </si>
  <si>
    <t>https://emenscr.nesdc.go.th/viewer/view.html?id=5fb3549420f6a8429dff6172</t>
  </si>
  <si>
    <t>https://emenscr.nesdc.go.th/viewer/view.html?id=5fbd3879beab9d2a7939befb</t>
  </si>
  <si>
    <t>https://emenscr.nesdc.go.th/viewer/view.html?id=5ffb1a8b46a2d51b24e03ec3</t>
  </si>
  <si>
    <t>https://emenscr.nesdc.go.th/viewer/view.html?id=5ffb0c1b46a2d51b24e03eb9</t>
  </si>
  <si>
    <t xml:space="preserve">โครงการเพิ่มศักยภาพการแข่งขันการท่องเที่ยวจังหวัดสมุทรปราการ </t>
  </si>
  <si>
    <t>https://emenscr.nesdc.go.th/viewer/view.html?id=5ffaddc25c8da31b261c8c01</t>
  </si>
  <si>
    <t>https://emenscr.nesdc.go.th/viewer/view.html?id=5fe0211d0573ae1b28632230</t>
  </si>
  <si>
    <t>https://emenscr.nesdc.go.th/viewer/view.html?id=5fd9d955ea2eef1b27a27116</t>
  </si>
  <si>
    <t>https://emenscr.nesdc.go.th/viewer/view.html?id=5fd9bcc18ae2fc1b311d1db6</t>
  </si>
  <si>
    <t>https://emenscr.nesdc.go.th/viewer/view.html?id=5fd9b7a8adb90d1b2adda1db</t>
  </si>
  <si>
    <t>https://emenscr.nesdc.go.th/viewer/view.html?id=5fcb400f1540bf161ab27614</t>
  </si>
  <si>
    <t>https://emenscr.nesdc.go.th/viewer/view.html?id=5fd095647cf29c590f8c5187</t>
  </si>
  <si>
    <t>https://emenscr.nesdc.go.th/viewer/view.html?id=5fc9f857c12a976d1877f438</t>
  </si>
  <si>
    <t xml:space="preserve">กิจกรรมส่งเสริมงานประเพณีสำคัญของจังหวัดสกลนคร </t>
  </si>
  <si>
    <t>https://emenscr.nesdc.go.th/viewer/view.html?id=5fc8663da8d9686aa79eea85</t>
  </si>
  <si>
    <t>https://emenscr.nesdc.go.th/viewer/view.html?id=5fc85a9eeb591c133460eb12</t>
  </si>
  <si>
    <t>https://emenscr.nesdc.go.th/viewer/view.html?id=5fc891425d06316aaee53195</t>
  </si>
  <si>
    <t xml:space="preserve">พัฒนารูปแบบการจัดงานจากดั้งเดิมในรูปงานประเพณีแบบใหม่ทันสมัยและพัฒนาเทคนิคการแสดงทางวัฒนธรรมให้ได้มาตรฐาน </t>
  </si>
  <si>
    <t>https://emenscr.nesdc.go.th/viewer/view.html?id=5fc860d824b5b4133b5f911a</t>
  </si>
  <si>
    <t>https://emenscr.nesdc.go.th/viewer/view.html?id=5fd8be1c38eaa328bc369557</t>
  </si>
  <si>
    <t>https://emenscr.nesdc.go.th/viewer/view.html?id=600e75fdef06eb0e8c9ade91</t>
  </si>
  <si>
    <t>https://emenscr.nesdc.go.th/viewer/view.html?id=600e4bde36aa5f0e8af53683</t>
  </si>
  <si>
    <t>https://emenscr.nesdc.go.th/viewer/view.html?id=5fc71c35499a93132efec2da</t>
  </si>
  <si>
    <t>https://emenscr.nesdc.go.th/viewer/view.html?id=5fcdd47ad39fc0161d16968f</t>
  </si>
  <si>
    <t>https://emenscr.nesdc.go.th/viewer/view.html?id=61542a417bfb6276353cfcdf</t>
  </si>
  <si>
    <t>https://emenscr.nesdc.go.th/viewer/view.html?id=6153df2e908fc2762fc30290</t>
  </si>
  <si>
    <t>https://emenscr.nesdc.go.th/viewer/view.html?id=5facffd37772696c41ccc24d</t>
  </si>
  <si>
    <t>https://emenscr.nesdc.go.th/viewer/view.html?id=5fc614816b0a9f661db871e8</t>
  </si>
  <si>
    <t>https://emenscr.nesdc.go.th/viewer/view.html?id=609ce18e61787808f729c0d2</t>
  </si>
  <si>
    <t>ศธ0578.10-64-0019</t>
  </si>
  <si>
    <t>โครงการพัฒนาการจัดการเรียนการสอนเพื่อสร้างนวัตกรรมทางการท่องเที่ยว</t>
  </si>
  <si>
    <t>https://emenscr.nesdc.go.th/viewer/view.html?id=60a1f777d9177f779cdeace0</t>
  </si>
  <si>
    <t>https://emenscr.nesdc.go.th/viewer/view.html?id=5f91927d96168859c95eb779</t>
  </si>
  <si>
    <t>https://emenscr.nesdc.go.th/viewer/view.html?id=5f9185c07a165259d1a20c48</t>
  </si>
  <si>
    <t>https://emenscr.nesdc.go.th/viewer/view.html?id=5f9181acca822c59c1436c30</t>
  </si>
  <si>
    <t>https://emenscr.nesdc.go.th/viewer/view.html?id=5f913cbdad3e87101f407c81</t>
  </si>
  <si>
    <t>https://emenscr.nesdc.go.th/viewer/view.html?id=5f8fac226c3834541c553f52</t>
  </si>
  <si>
    <t>https://emenscr.nesdc.go.th/viewer/view.html?id=5fb24908f1fa732ce2f63488</t>
  </si>
  <si>
    <t xml:space="preserve">โครงการพัฒนาศักยภาพบุคลากร สินค้า และบริการด้านการท่องเที่ยว </t>
  </si>
  <si>
    <t>https://emenscr.nesdc.go.th/viewer/view.html?id=5fc4dd23503b94399c9d8774</t>
  </si>
  <si>
    <t>https://emenscr.nesdc.go.th/viewer/view.html?id=5ff53aa0a0ce712359eb63c7</t>
  </si>
  <si>
    <t>https://emenscr.nesdc.go.th/viewer/view.html?id=5f9a6e889be3a25b6cc1a436</t>
  </si>
  <si>
    <t>https://emenscr.nesdc.go.th/viewer/view.html?id=5fc9b961a8d9686aa79eec00</t>
  </si>
  <si>
    <t>https://emenscr.nesdc.go.th/viewer/view.html?id=60fa4b9f9c707a05a1d6ce0b</t>
  </si>
  <si>
    <t>https://emenscr.nesdc.go.th/viewer/view.html?id=5f7aa135f00c1d24fb7785a1</t>
  </si>
  <si>
    <t>https://emenscr.nesdc.go.th/viewer/view.html?id=6007b58df9428031247e9832</t>
  </si>
  <si>
    <t>https://emenscr.nesdc.go.th/viewer/view.html?id=5fc9b8b48290676ab1b9c7a9</t>
  </si>
  <si>
    <t>https://emenscr.nesdc.go.th/viewer/view.html?id=60e6a5abed713a6432c7d6d9</t>
  </si>
  <si>
    <t>https://emenscr.nesdc.go.th/viewer/view.html?id=5fd5e3976eb12634f2968ba6</t>
  </si>
  <si>
    <t>https://emenscr.nesdc.go.th/viewer/view.html?id=5fd5e15aa7ca1a34f39f33c3</t>
  </si>
  <si>
    <t>https://emenscr.nesdc.go.th/viewer/view.html?id=5fd5de3f07212e34f9c300d1</t>
  </si>
  <si>
    <t xml:space="preserve">สลุงหลวงก๋องใหญ่ ปีใหม่เมืองนครลำปาง ปี2564 </t>
  </si>
  <si>
    <t>https://emenscr.nesdc.go.th/viewer/view.html?id=5fb4d114152e2542a428d0ad</t>
  </si>
  <si>
    <t>https://emenscr.nesdc.go.th/viewer/view.html?id=5fc86cbc5d06316aaee5314e</t>
  </si>
  <si>
    <t>https://emenscr.nesdc.go.th/viewer/view.html?id=5fb3802e20f6a8429dff61b3</t>
  </si>
  <si>
    <t>https://emenscr.nesdc.go.th/viewer/view.html?id=5fc8d3cc5d06316aaee53225</t>
  </si>
  <si>
    <t>https://emenscr.nesdc.go.th/viewer/view.html?id=5fc8b610a8d9686aa79eeb58</t>
  </si>
  <si>
    <t>https://emenscr.nesdc.go.th/viewer/view.html?id=5fc614a8b56c126617c31f98</t>
  </si>
  <si>
    <t>https://emenscr.nesdc.go.th/viewer/view.html?id=60e520babcf570643a9fb308</t>
  </si>
  <si>
    <t>https://emenscr.nesdc.go.th/viewer/view.html?id=60e51d32a2b09964380616a2</t>
  </si>
  <si>
    <t>https://emenscr.nesdc.go.th/viewer/view.html?id=5fc3599ebeab9d2a7939c284</t>
  </si>
  <si>
    <t>https://emenscr.nesdc.go.th/viewer/view.html?id=5fc88dc5cc395c6aa110cde9</t>
  </si>
  <si>
    <t>https://emenscr.nesdc.go.th/viewer/view.html?id=5faa4e112806e76c3c3d6414</t>
  </si>
  <si>
    <t>https://emenscr.nesdc.go.th/viewer/view.html?id=5faa44b33f6eff6c49213a04</t>
  </si>
  <si>
    <t>https://emenscr.nesdc.go.th/viewer/view.html?id=5fa8f6f22806e76c3c3d6357</t>
  </si>
  <si>
    <t>https://emenscr.nesdc.go.th/viewer/view.html?id=60c1cf845a26a8187e847828</t>
  </si>
  <si>
    <t>https://emenscr.nesdc.go.th/viewer/view.html?id=5fb4a199152e2542a428d058</t>
  </si>
  <si>
    <t>https://emenscr.nesdc.go.th/viewer/view.html?id=5fcddfd0ca8ceb16144f54e5</t>
  </si>
  <si>
    <t>https://emenscr.nesdc.go.th/viewer/view.html?id=5fc0747fbeab9d2a7939c150</t>
  </si>
  <si>
    <t>https://emenscr.nesdc.go.th/viewer/view.html?id=61445a1c66063541700584b0</t>
  </si>
  <si>
    <t xml:space="preserve">โครงการเสริมสร้างภาพลักษณ์จังหวัดยะลา </t>
  </si>
  <si>
    <t>https://emenscr.nesdc.go.th/viewer/view.html?id=5fc9b250a8d9686aa79eebc9</t>
  </si>
  <si>
    <t>https://emenscr.nesdc.go.th/viewer/view.html?id=5fbc78b7beab9d2a7939be48</t>
  </si>
  <si>
    <t>https://emenscr.nesdc.go.th/viewer/view.html?id=5fc9da37a8d9686aa79eec6b</t>
  </si>
  <si>
    <t xml:space="preserve">การจัดงานส่งเสริมประเพณีบูชาพญานาค จังหวัดมุกดาหาร </t>
  </si>
  <si>
    <t>https://emenscr.nesdc.go.th/viewer/view.html?id=5fc9d6aacc395c6aa110cf60</t>
  </si>
  <si>
    <t>https://emenscr.nesdc.go.th/viewer/view.html?id=5fc60893b3f39c661145d3ae</t>
  </si>
  <si>
    <t>https://emenscr.nesdc.go.th/viewer/view.html?id=5fc60148b56c126617c31ef1</t>
  </si>
  <si>
    <t>https://emenscr.nesdc.go.th/viewer/view.html?id=5fc5f6b1b3f39c661145d2af</t>
  </si>
  <si>
    <t>https://emenscr.nesdc.go.th/viewer/view.html?id=5fc4ba99503b94399c9d86f2</t>
  </si>
  <si>
    <t>https://emenscr.nesdc.go.th/viewer/view.html?id=5fc4ae83beab9d2a7939c3a8</t>
  </si>
  <si>
    <t>https://emenscr.nesdc.go.th/viewer/view.html?id=5fc480d0beab9d2a7939c31b</t>
  </si>
  <si>
    <t>https://emenscr.nesdc.go.th/viewer/view.html?id=5fbe251a0d3eec2a6b9e4e4a</t>
  </si>
  <si>
    <t>https://emenscr.nesdc.go.th/viewer/view.html?id=5fbf39160d3eec2a6b9e4ee7</t>
  </si>
  <si>
    <t>https://emenscr.nesdc.go.th/viewer/view.html?id=61513a0975bc904178356fea</t>
  </si>
  <si>
    <t>https://emenscr.nesdc.go.th/viewer/view.html?id=5fd08cd77cf29c590f8c516a</t>
  </si>
  <si>
    <t>https://emenscr.nesdc.go.th/viewer/view.html?id=5fc5c01b6b0a9f661db86f7d</t>
  </si>
  <si>
    <t xml:space="preserve">ร้อยดวงใจกลุ่มชาติพันธ์ุ์ 111 ปี จังหวัดแม่ฮ่องสอน </t>
  </si>
  <si>
    <t>https://emenscr.nesdc.go.th/viewer/view.html?id=60680524b86b73094d9c42a9</t>
  </si>
  <si>
    <t>https://emenscr.nesdc.go.th/viewer/view.html?id=5fb4a5cd56c36d429b487a27</t>
  </si>
  <si>
    <t>https://emenscr.nesdc.go.th/viewer/view.html?id=5fc9dd8e8290676ab1b9c80c</t>
  </si>
  <si>
    <t>https://emenscr.nesdc.go.th/viewer/view.html?id=60f52f7ce747db4bdade6ff1</t>
  </si>
  <si>
    <t>https://emenscr.nesdc.go.th/viewer/view.html?id=5fc4a7eabeab9d2a7939c37e</t>
  </si>
  <si>
    <t>https://emenscr.nesdc.go.th/viewer/view.html?id=5fc4747f7232b72a71f781ab</t>
  </si>
  <si>
    <t xml:space="preserve"> โครงการพัฒนาและส่งเสริมการท่องเที่ยวกลุ่มจังหวัดภาคเหนือตอนล่าง 2</t>
  </si>
  <si>
    <t>https://emenscr.nesdc.go.th/viewer/view.html?id=5fc614136b0a9f661db871e4</t>
  </si>
  <si>
    <t>https://emenscr.nesdc.go.th/viewer/view.html?id=5fc8c1fd8290676ab1b9c721</t>
  </si>
  <si>
    <t>https://emenscr.nesdc.go.th/viewer/view.html?id=5fc73e97499a93132efec322</t>
  </si>
  <si>
    <t>https://emenscr.nesdc.go.th/viewer/view.html?id=5fcdf624b6a0d61613d97ba2</t>
  </si>
  <si>
    <t>https://emenscr.nesdc.go.th/viewer/view.html?id=5fb34f5c152e2542a428cf6b</t>
  </si>
  <si>
    <t>https://emenscr.nesdc.go.th/viewer/view.html?id=5fb34dd656c36d429b487946</t>
  </si>
  <si>
    <t>https://emenscr.nesdc.go.th/viewer/view.html?id=5fb34bc720f6a8429dff6156</t>
  </si>
  <si>
    <t>https://emenscr.nesdc.go.th/viewer/view.html?id=60b71068b47ca6274c849988</t>
  </si>
  <si>
    <t>https://emenscr.nesdc.go.th/viewer/view.html?id=5fca05d4c4c4f26d1f0ea731</t>
  </si>
  <si>
    <t>https://emenscr.nesdc.go.th/viewer/view.html?id=5fca01df9c9b606d217143b1</t>
  </si>
  <si>
    <t>https://emenscr.nesdc.go.th/viewer/view.html?id=5fc5f6feda05356620e16ded</t>
  </si>
  <si>
    <t>https://emenscr.nesdc.go.th/viewer/view.html?id=5fc75a63499a93132efec3bd</t>
  </si>
  <si>
    <t>https://emenscr.nesdc.go.th/viewer/view.html?id=5ff6b1ca30f1a008a1685c36</t>
  </si>
  <si>
    <t>https://emenscr.nesdc.go.th/viewer/view.html?id=5fcde02bd39fc0161d1696d8</t>
  </si>
  <si>
    <t>https://emenscr.nesdc.go.th/viewer/view.html?id=5fcef0a956035d16079a0898</t>
  </si>
  <si>
    <t>https://emenscr.nesdc.go.th/viewer/view.html?id=5fd4c012238e5c34f1efcc44</t>
  </si>
  <si>
    <t>https://emenscr.nesdc.go.th/viewer/view.html?id=5fae3d0e2806e76c3c3d65af</t>
  </si>
  <si>
    <t>https://emenscr.nesdc.go.th/viewer/view.html?id=5fc8618824b5b4133b5f9120</t>
  </si>
  <si>
    <t xml:space="preserve">โครงการส่งเสริมกิจกรรมท่องเที่ยวประจำถิ่น   </t>
  </si>
  <si>
    <t>https://emenscr.nesdc.go.th/viewer/view.html?id=5fca0afbc4c4f26d1f0ea73f</t>
  </si>
  <si>
    <t xml:space="preserve">โครงการท่องเที่ยวเชิงอาหารวิถีถิ่นพัทลุง </t>
  </si>
  <si>
    <t>https://emenscr.nesdc.go.th/viewer/view.html?id=5fca04709c9b606d217143b8</t>
  </si>
  <si>
    <t xml:space="preserve">โครงการพัฒนาศักยภาพบุคลากรด้านการท่องเที่ยวจังหวัดพัทลุง </t>
  </si>
  <si>
    <t>https://emenscr.nesdc.go.th/viewer/view.html?id=5fca011cc12a976d1877f463</t>
  </si>
  <si>
    <t>https://emenscr.nesdc.go.th/viewer/view.html?id=5fcf0418fb9dc91608730642</t>
  </si>
  <si>
    <t>https://emenscr.nesdc.go.th/viewer/view.html?id=5fd889354737ba28bee869b8</t>
  </si>
  <si>
    <t>https://emenscr.nesdc.go.th/viewer/view.html?id=5fd4e74e238e5c34f1efcc47</t>
  </si>
  <si>
    <t>https://emenscr.nesdc.go.th/viewer/view.html?id=5fdc5d2b0573ae1b2863207b</t>
  </si>
  <si>
    <t xml:space="preserve">โครงการก่อสร้างศูนย์เรียนรู้วัฒนธรรมประเพณีอุ้มพระดำน้ำ ตำบลในเมือง อำเภอเมืองเพชรบูรณ์ </t>
  </si>
  <si>
    <t>https://emenscr.nesdc.go.th/viewer/view.html?id=5fdc5199ea2eef1b27a2732f</t>
  </si>
  <si>
    <t>https://emenscr.nesdc.go.th/viewer/view.html?id=5f75ac727c54104601acff59</t>
  </si>
  <si>
    <t>https://emenscr.nesdc.go.th/viewer/view.html?id=5f75a06e0f92324608a115ec</t>
  </si>
  <si>
    <t xml:space="preserve">โครงการพัฒนาด้านการท่องเที่ยวและบริการ กิจกรรมหลัก จัดงานบุญประเพณีตักบาตรเทโวโรหณะ วัดเขาทราย อำเภอทับคล้อ จังหวัดพิจิตร </t>
  </si>
  <si>
    <t>https://emenscr.nesdc.go.th/viewer/view.html?id=5fcdb4e71540bf161ab276ce</t>
  </si>
  <si>
    <t>https://emenscr.nesdc.go.th/viewer/view.html?id=5fb4e274f66b5442a6ec03a1</t>
  </si>
  <si>
    <t>https://emenscr.nesdc.go.th/viewer/view.html?id=5fb4dc24152e2542a428d0d2</t>
  </si>
  <si>
    <t>https://emenscr.nesdc.go.th/viewer/view.html?id=5fb4c1b420f6a8429dff6272</t>
  </si>
  <si>
    <t>https://emenscr.nesdc.go.th/viewer/view.html?id=5fc8c3dd5d06316aaee5321f</t>
  </si>
  <si>
    <t>https://emenscr.nesdc.go.th/viewer/view.html?id=5fc719ec24b5b4133b5f8f64</t>
  </si>
  <si>
    <t>https://emenscr.nesdc.go.th/viewer/view.html?id=5fcf0480557f3b161930c3b0</t>
  </si>
  <si>
    <t>https://emenscr.nesdc.go.th/viewer/view.html?id=5fc5f27ab3f39c661145d28a</t>
  </si>
  <si>
    <t>https://emenscr.nesdc.go.th/viewer/view.html?id=5fcc8c681540bf161ab2762c</t>
  </si>
  <si>
    <t>https://emenscr.nesdc.go.th/viewer/view.html?id=601a26f4242f142b6c6c089c</t>
  </si>
  <si>
    <t>https://emenscr.nesdc.go.th/viewer/view.html?id=600fa20a2d779347e16269aa</t>
  </si>
  <si>
    <t>https://emenscr.nesdc.go.th/viewer/view.html?id=5faa3a317772696c41ccc0fa</t>
  </si>
  <si>
    <t>https://emenscr.nesdc.go.th/viewer/view.html?id=60138ab8df09716587640107</t>
  </si>
  <si>
    <t>https://emenscr.nesdc.go.th/viewer/view.html?id=5fa8fc7ce708b36c432df7ee</t>
  </si>
  <si>
    <t>https://emenscr.nesdc.go.th/viewer/view.html?id=5fc9add98290676ab1b9c777</t>
  </si>
  <si>
    <t xml:space="preserve">โครงการส่งเสริมวัฒนธรรมประเพณีและพัฒนาสามเหลี่ยมการท่องเที่ยว กลุ่มสนุกเชื่อมโยงประเทศเพื่อนบ้าน กิจกรรม เทศกาลขึ้นปีใหม่ (Nakhonphanom Winter Festival) จังหวัดนครพนม และงานประเพณีแห่ดาวคริสต์มาส “เบิ่งดาว@นครพนม” </t>
  </si>
  <si>
    <t>https://emenscr.nesdc.go.th/viewer/view.html?id=5fc9a6de8290676ab1b9c750</t>
  </si>
  <si>
    <t xml:space="preserve">โครงการส่งเสริมการท่องเที่ยวพระธาตุสำคัญและประวัติศาสตร์ จังหวัดนครพนม </t>
  </si>
  <si>
    <t>https://emenscr.nesdc.go.th/viewer/view.html?id=5fc8c02ca8d9686aa79eeb63</t>
  </si>
  <si>
    <t>https://emenscr.nesdc.go.th/viewer/view.html?id=5fc8bcb3a8d9686aa79eeb5d</t>
  </si>
  <si>
    <t>https://emenscr.nesdc.go.th/viewer/view.html?id=5fc7132b9571721336792dcf</t>
  </si>
  <si>
    <t xml:space="preserve">พัฒนาแหล่งเรียนรู้มรดกวัฒนธรรมผ้าล้านนาตะวันออก	</t>
  </si>
  <si>
    <t>https://emenscr.nesdc.go.th/viewer/view.html?id=5fd05485e4c2575912afde55</t>
  </si>
  <si>
    <t>https://emenscr.nesdc.go.th/viewer/view.html?id=5fc74729499a93132efec34c</t>
  </si>
  <si>
    <t>https://emenscr.nesdc.go.th/viewer/view.html?id=5fd6e255238e5c34f1efccc0</t>
  </si>
  <si>
    <t>https://emenscr.nesdc.go.th/viewer/view.html?id=60de89fd54e85b57dc284996</t>
  </si>
  <si>
    <t>https://emenscr.nesdc.go.th/viewer/view.html?id=5fbde7cc7232b72a71f77e2f</t>
  </si>
  <si>
    <t>https://emenscr.nesdc.go.th/viewer/view.html?id=5fd03dcc78ad6216092bc285</t>
  </si>
  <si>
    <t>https://emenscr.nesdc.go.th/viewer/view.html?id=5fc0bc490d3eec2a6b9e5070</t>
  </si>
  <si>
    <t>https://emenscr.nesdc.go.th/viewer/view.html?id=5fc857c5499a93132efec439</t>
  </si>
  <si>
    <t xml:space="preserve">โครงการการส่งเสริมการตลาดและการประชาสัมพันธ์เพื่อสร้างมูลค่าเพิ่มด้านการท่องเที่ยวเชิง   วัฒนธรรม เชิงนิเวศ และเชิงสุขภาพแบบบูรณาการ </t>
  </si>
  <si>
    <t>https://emenscr.nesdc.go.th/viewer/view.html?id=5fd075ee7cf29c590f8c50f7</t>
  </si>
  <si>
    <t>https://emenscr.nesdc.go.th/viewer/view.html?id=5fd05467e4c2575912afde53</t>
  </si>
  <si>
    <t>https://emenscr.nesdc.go.th/viewer/view.html?id=5ffbcf5fd180dd35795469fd</t>
  </si>
  <si>
    <t>https://emenscr.nesdc.go.th/viewer/view.html?id=5fd9af1f0573ae1b28631dd5</t>
  </si>
  <si>
    <t>https://emenscr.nesdc.go.th/viewer/view.html?id=5fd6e0396eb12634f2968c0e</t>
  </si>
  <si>
    <t>https://emenscr.nesdc.go.th/viewer/view.html?id=5fd6dcafa7ca1a34f39f3405</t>
  </si>
  <si>
    <t>https://emenscr.nesdc.go.th/viewer/view.html?id=5fd6db14238e5c34f1efcca2</t>
  </si>
  <si>
    <t>https://emenscr.nesdc.go.th/viewer/view.html?id=5fd6d9596eb12634f2968bf9</t>
  </si>
  <si>
    <t>https://emenscr.nesdc.go.th/viewer/view.html?id=5fd6d747238e5c34f1efcc9a</t>
  </si>
  <si>
    <t>https://emenscr.nesdc.go.th/viewer/view.html?id=5fd6d55a6eb12634f2968be9</t>
  </si>
  <si>
    <t>https://emenscr.nesdc.go.th/viewer/view.html?id=5fd6d01b07212e34f9c300fd</t>
  </si>
  <si>
    <t>https://emenscr.nesdc.go.th/viewer/view.html?id=5fd0a520c97e955911453d75</t>
  </si>
  <si>
    <t>https://emenscr.nesdc.go.th/viewer/view.html?id=5fd0a26e9d7cbe590983c246</t>
  </si>
  <si>
    <t>https://emenscr.nesdc.go.th/viewer/view.html?id=5fd0a027e4c2575912afdfaa</t>
  </si>
  <si>
    <t>https://emenscr.nesdc.go.th/viewer/view.html?id=5fd092da7cf29c590f8c517e</t>
  </si>
  <si>
    <t>https://emenscr.nesdc.go.th/viewer/view.html?id=5fd072b57cf29c590f8c50e8</t>
  </si>
  <si>
    <t>https://emenscr.nesdc.go.th/viewer/view.html?id=606ac70da726a30584d43780</t>
  </si>
  <si>
    <t xml:space="preserve">โครงการส่งเสริมการท่องเที่ยวเพิ่มมูลค่าเชื่อมโยงวัฒนธรรมและเศรษฐกิจท้องถิ่น </t>
  </si>
  <si>
    <t>https://emenscr.nesdc.go.th/viewer/view.html?id=5ff826382162fd24d2c4dcff</t>
  </si>
  <si>
    <t>https://emenscr.nesdc.go.th/viewer/view.html?id=5ff6994f30f1a008a1685c10</t>
  </si>
  <si>
    <t>https://emenscr.nesdc.go.th/viewer/view.html?id=600fb7a9fdc43f47dfab7f44</t>
  </si>
  <si>
    <t>https://emenscr.nesdc.go.th/viewer/view.html?id=5fc9f4398290676ab1b9c897</t>
  </si>
  <si>
    <t>https://emenscr.nesdc.go.th/viewer/view.html?id=5fd076a49d7cbe590983c18c</t>
  </si>
  <si>
    <t>https://emenscr.nesdc.go.th/viewer/view.html?id=5fc1dd2c7232b72a71f780f9</t>
  </si>
  <si>
    <t>https://emenscr.nesdc.go.th/viewer/view.html?id=5fc0b857beab9d2a7939c1f1</t>
  </si>
  <si>
    <t>https://emenscr.nesdc.go.th/viewer/view.html?id=5fbb32419a014c2a732f7260</t>
  </si>
  <si>
    <t>https://emenscr.nesdc.go.th/viewer/view.html?id=5fbb4dc69a014c2a732f728e</t>
  </si>
  <si>
    <t>https://emenscr.nesdc.go.th/viewer/view.html?id=5fbf2e967232b72a71f77f2d</t>
  </si>
  <si>
    <t>https://emenscr.nesdc.go.th/viewer/view.html?id=5fc6054cda05356620e16ec1</t>
  </si>
  <si>
    <t>https://emenscr.nesdc.go.th/viewer/view.html?id=5fbb96350d3eec2a6b9e4cd1</t>
  </si>
  <si>
    <t>https://emenscr.nesdc.go.th/viewer/view.html?id=5fc4cb8e7da8e939963132d0</t>
  </si>
  <si>
    <t>https://emenscr.nesdc.go.th/viewer/view.html?id=5fbcb4df0d3eec2a6b9e4d3a</t>
  </si>
  <si>
    <t>https://emenscr.nesdc.go.th/viewer/view.html?id=5fd7941e6eb12634f2968d43</t>
  </si>
  <si>
    <t>https://emenscr.nesdc.go.th/viewer/view.html?id=5fd7914707212e34f9c3024e</t>
  </si>
  <si>
    <t xml:space="preserve">บำรุงรักษาทาง สาย  สน.3007 แยกทางหลวงหมายเลข 213  - บ้านโคกสะอาด  อำเภอภูพาน - เต่างอย  จังหวัดสกลนคร </t>
  </si>
  <si>
    <t>https://emenscr.nesdc.go.th/viewer/view.html?id=5fd7692a6eb12634f2968d3e</t>
  </si>
  <si>
    <t>https://emenscr.nesdc.go.th/viewer/view.html?id=5fd7408a07212e34f9c3022b</t>
  </si>
  <si>
    <t>https://emenscr.nesdc.go.th/viewer/view.html?id=5fd73da507212e34f9c30227</t>
  </si>
  <si>
    <t>https://emenscr.nesdc.go.th/viewer/view.html?id=5fc9ba9da8d9686aa79eec07</t>
  </si>
  <si>
    <t>https://emenscr.nesdc.go.th/viewer/view.html?id=5fc86a1fcc395c6aa110cd9c</t>
  </si>
  <si>
    <t>https://emenscr.nesdc.go.th/viewer/view.html?id=612debe5cc739c5abb848c7f</t>
  </si>
  <si>
    <t xml:space="preserve">ซ่อมสร้างถนนลาดยาง สาย ลบ.2075 แยก ทล.21 - บ้านห้วยส้ม ตำบลดีลัง อำเภอพัฒนานิคม, ตำบลโคกตูม อำเภอเมืองลพบุรี จังหวัดลพบุรี </t>
  </si>
  <si>
    <t>https://emenscr.nesdc.go.th/viewer/view.html?id=612de6f3914dee5ac289f1c8</t>
  </si>
  <si>
    <t>https://emenscr.nesdc.go.th/viewer/view.html?id=612de26b914dee5ac289f1c1</t>
  </si>
  <si>
    <t>https://emenscr.nesdc.go.th/viewer/view.html?id=5fc88a34cc395c6aa110cdda</t>
  </si>
  <si>
    <t>https://emenscr.nesdc.go.th/viewer/view.html?id=5fc71e90499a93132efec2e9</t>
  </si>
  <si>
    <t xml:space="preserve">ซ่อมสร้างถนนลาดยาง สาย ลบ.5042 แยก ทช.ลบ.2007 - บ้านซอย 16 สาย 3 ซ่าย ตำบลพัฒนานิคม อำเภอพัฒนานิคม จังหวัดลพบุรี </t>
  </si>
  <si>
    <t>https://emenscr.nesdc.go.th/viewer/view.html?id=5fc71a54eb591c133460e95f</t>
  </si>
  <si>
    <t>https://emenscr.nesdc.go.th/viewer/view.html?id=5fc7153b9571721336792ddd</t>
  </si>
  <si>
    <t>https://emenscr.nesdc.go.th/viewer/view.html?id=5fc70d5beb591c133460e920</t>
  </si>
  <si>
    <t>https://emenscr.nesdc.go.th/viewer/view.html?id=5fc60b7cda05356620e16eec</t>
  </si>
  <si>
    <t>https://emenscr.nesdc.go.th/viewer/view.html?id=5ff802a6623dcf24d37b1e64</t>
  </si>
  <si>
    <t xml:space="preserve">โครงการปรับปรุงพัฒนาแหล่งท่องเที่ยวให้มีคุณภาพเพื่อดึงดูดนักท่องเที่ยวและพัฒนานวัตกรรมด้านการบริหารจัดการและยกระดับบุคลากรทางด้านการท่องเที่ยวแบบบูรณาการ </t>
  </si>
  <si>
    <t>https://emenscr.nesdc.go.th/viewer/view.html?id=5fd0528c7cf29c590f8c508c</t>
  </si>
  <si>
    <t>โครงการปรับปรุงและพัฒนาแหล่งท่องเที่ยวเชิงวัฒนธรรม เชิงนิเวศ และเชิงสุขภาพให้มีคุณภาพเพื่อดึงดูดนักท่องเที่ยว (กิจกรรมหลักที่ 1: การส่งเสริมและพัฒนาเมืองเก่าเพื่อการท่องเที่ยว กิจกรรมย่อย: ปรับปรุงบูรณะถนนสาย ชร.5023 สาย จ.3 ผังเมืองรวมเชียงราย ตำบลท่าสาย อำเภอเมือง จังหวัดเชียงราย , กิจกรรมหลักที่ 2 : สืบสาน สร้างสรรค์ ต่อยอด มรดกภูมิปัญญาทางวัฒนธรรม 		กิจกรรมย่อย: ปรับปรุงบูรณะและแก้ไขบริเวณจุดเสี่ยงอันตรายทางถนนสาย ชร.5047 แยกทางหลวงชนบท ชร.3037 - เกษตรที่สูงวาวี ตำบลวาวี อำเภอแม่สรวย จังหวัดเชียงราย )</t>
  </si>
  <si>
    <t>https://emenscr.nesdc.go.th/viewer/view.html?id=5fd04d357cf29c590f8c506a</t>
  </si>
  <si>
    <t>https://emenscr.nesdc.go.th/viewer/view.html?id=5fc86f3e8290676ab1b9c666</t>
  </si>
  <si>
    <t>https://emenscr.nesdc.go.th/viewer/view.html?id=60e3d56ea792f56431f57c14</t>
  </si>
  <si>
    <t>https://emenscr.nesdc.go.th/viewer/view.html?id=5fa50d4be01fd33f818a46d2</t>
  </si>
  <si>
    <t>https://emenscr.nesdc.go.th/viewer/view.html?id=5fae322e2806e76c3c3d659d</t>
  </si>
  <si>
    <t xml:space="preserve">พัฒนาทางหลวงให้ได้มาตรฐาน	</t>
  </si>
  <si>
    <t>https://emenscr.nesdc.go.th/viewer/view.html?id=5fae2ff42806e76c3c3d659a</t>
  </si>
  <si>
    <t>https://emenscr.nesdc.go.th/viewer/view.html?id=5fae28d93f6eff6c49213b9c</t>
  </si>
  <si>
    <t>https://emenscr.nesdc.go.th/viewer/view.html?id=5fae068ae708b36c432dfa22</t>
  </si>
  <si>
    <t>คค 06012-64-0002</t>
  </si>
  <si>
    <t>ติดตั้งไฟฟ้าแสงสว่าสว่างทางหลวงหมายเลข 1252</t>
  </si>
  <si>
    <t>แขวงทางหลวงลำปางที่ 2</t>
  </si>
  <si>
    <t>https://emenscr.nesdc.go.th/viewer/view.html?id=60e6a4b5bcf570643a9fb5f3</t>
  </si>
  <si>
    <t>https://emenscr.nesdc.go.th/viewer/view.html?id=5fdae7060573ae1b28631f1d</t>
  </si>
  <si>
    <t>https://emenscr.nesdc.go.th/viewer/view.html?id=5fd88486a048ce28c3ee64dd</t>
  </si>
  <si>
    <t>https://emenscr.nesdc.go.th/viewer/view.html?id=5fd87d4b38eaa328bc369518</t>
  </si>
  <si>
    <t>https://emenscr.nesdc.go.th/viewer/view.html?id=5fd8796038eaa328bc36950a</t>
  </si>
  <si>
    <t>https://emenscr.nesdc.go.th/viewer/view.html?id=5fe2bef38ae2fc1b311d2578</t>
  </si>
  <si>
    <t>https://emenscr.nesdc.go.th/viewer/view.html?id=5fc46eebbeab9d2a7939c2d8</t>
  </si>
  <si>
    <t xml:space="preserve">โครงการส่งเสริมและพัฒนาการท่องเที่ยววิถีเกษตร </t>
  </si>
  <si>
    <t>https://emenscr.nesdc.go.th/viewer/view.html?id=5f9a2874f9cb99439af531a0</t>
  </si>
  <si>
    <t>https://emenscr.nesdc.go.th/viewer/view.html?id=60dc379060b44d1ea0929097</t>
  </si>
  <si>
    <t>https://emenscr.nesdc.go.th/viewer/view.html?id=5fc47ba40d3eec2a6b9e5181</t>
  </si>
  <si>
    <t>https://emenscr.nesdc.go.th/viewer/view.html?id=5fc066139a014c2a732f763c</t>
  </si>
  <si>
    <t>https://emenscr.nesdc.go.th/viewer/view.html?id=5fbf2ab90d3eec2a6b9e4ec7</t>
  </si>
  <si>
    <t>https://emenscr.nesdc.go.th/viewer/view.html?id=5fbcbe87beab9d2a7939bec0</t>
  </si>
  <si>
    <t>https://emenscr.nesdc.go.th/viewer/view.html?id=5f7d52c7bee63e67f3708173</t>
  </si>
  <si>
    <t>ยกระดับมาตรฐานสถานประกอบการด้านการท่องเที่ยวให้มีมาตรฐานสู่การเป็น Andaman  	Go Green</t>
  </si>
  <si>
    <t>https://emenscr.nesdc.go.th/viewer/view.html?id=5fd0811ac97e955911453ccc</t>
  </si>
  <si>
    <t>https://emenscr.nesdc.go.th/viewer/view.html?id=5fd075eec97e955911453c94</t>
  </si>
  <si>
    <t xml:space="preserve">พัฒนาเส้นทางเชื่อมโยงการท่องเที่ยวภายในเกาะลันตา </t>
  </si>
  <si>
    <t>https://emenscr.nesdc.go.th/viewer/view.html?id=5fbb583d0d3eec2a6b9e4c55</t>
  </si>
  <si>
    <t>https://emenscr.nesdc.go.th/viewer/view.html?id=5fbb41e4beab9d2a7939bda3</t>
  </si>
  <si>
    <t>https://emenscr.nesdc.go.th/viewer/view.html?id=5fd04936c97e955911453bd8</t>
  </si>
  <si>
    <t>https://emenscr.nesdc.go.th/viewer/view.html?id=5fd035befb9dc91608730783</t>
  </si>
  <si>
    <t>https://emenscr.nesdc.go.th/viewer/view.html?id=5fcdcf0cb6a0d61613d97aab</t>
  </si>
  <si>
    <t>https://emenscr.nesdc.go.th/viewer/view.html?id=5fb4d33b152e2542a428d0ba</t>
  </si>
  <si>
    <t xml:space="preserve"> โครงการส่งเสริมกิจกรรมระดับนานาชาติ</t>
  </si>
  <si>
    <t>https://emenscr.nesdc.go.th/viewer/view.html?id=5fc20286beab9d2a7939c252</t>
  </si>
  <si>
    <t>https://emenscr.nesdc.go.th/viewer/view.html?id=5fc660a2ce812b157b6161c6</t>
  </si>
  <si>
    <t>https://emenscr.nesdc.go.th/viewer/view.html?id=5fc65e2e33c5c4157374e3dd</t>
  </si>
  <si>
    <t>https://emenscr.nesdc.go.th/viewer/view.html?id=5fc2002b0d3eec2a6b9e50b7</t>
  </si>
  <si>
    <t>https://emenscr.nesdc.go.th/viewer/view.html?id=5fbfc634beab9d2a7939c11e</t>
  </si>
  <si>
    <t>https://emenscr.nesdc.go.th/viewer/view.html?id=5fc65983ecba351581d2675d</t>
  </si>
  <si>
    <t>https://emenscr.nesdc.go.th/viewer/view.html?id=5fc6589433c5c4157374e3d6</t>
  </si>
  <si>
    <t>กก 0406-64-0005</t>
  </si>
  <si>
    <t>โครงการศึกษาแหล่งท่องเที่ยวเชิงความเชื่อและจิตวิญญาณประเภท มูเตลู</t>
  </si>
  <si>
    <t>https://emenscr.nesdc.go.th/viewer/view.html?id=60c192a02d1acc187133c21b</t>
  </si>
  <si>
    <t>กก 0406-64-0004</t>
  </si>
  <si>
    <t>โครงการยกระดับชุมชนโครงการโคกหนองนา โมเดล ให้เป็นชุมชนท่องเที่ยวต้นแบบ</t>
  </si>
  <si>
    <t>https://emenscr.nesdc.go.th/viewer/view.html?id=60a61f66b79583274531b561</t>
  </si>
  <si>
    <t>https://emenscr.nesdc.go.th/viewer/view.html?id=5fa0c43a988b886eeee424a4</t>
  </si>
  <si>
    <t>https://emenscr.nesdc.go.th/viewer/view.html?id=609371aba2827e1f3c7f9a44</t>
  </si>
  <si>
    <t xml:space="preserve">รักษ์ป่า รักษ์สัตว์ป่า รักษ์มรดกโลกห้วยขาแข้ง </t>
  </si>
  <si>
    <t>https://emenscr.nesdc.go.th/viewer/view.html?id=5fc06d3abeab9d2a7939c138</t>
  </si>
  <si>
    <t>DASTA-64-0001</t>
  </si>
  <si>
    <t>โครงการพัฒนาแหล่งท่องเที่ยวโดยชุมชนอยู่ดีมีสุข (Happy CBT)</t>
  </si>
  <si>
    <t>https://emenscr.nesdc.go.th/viewer/view.html?id=5ff582bb4ea1fe47a0ede9a7</t>
  </si>
  <si>
    <t>https://emenscr.nesdc.go.th/viewer/view.html?id=5fcdac6fca8ceb16144f542e</t>
  </si>
  <si>
    <t>โครงการตามแผนปฏิบัติราชการประจำปีงบประมาณ พ.ศ. 2565 ของจังหวัดหนองคาย  โครงการส่งเสริมและยกระดับมาตรฐานการท่องเที่ยวและการบริการ 	กิจกรรมส่งเสริมและยกระดับมาตรฐานภูมิปัญญาไทยในแหล่งชุมชน</t>
  </si>
  <si>
    <t xml:space="preserve">โครงการเปิดหนองหารหลวงย้อนเวลา 6 เผ่า 2 เชื้อชาติ ชาวสกล  </t>
  </si>
  <si>
    <t xml:space="preserve">โครงการปรับปรุงไฟส่องสว่างและปรับปรุงเส้นทางศึกษาธรรมชาติพร้อมป้ายสื่อความหมายบริเวณถ้ำธารลอดน้อย อุทยานแห่งชาติเฉลิมรัตนโกสินทร์ </t>
  </si>
  <si>
    <t xml:space="preserve">ส่งเสริมกิจกรรมการท่องเที่ยวจังหวัดกาฬสินธุ์ : ส่งเสริมขนบธรรมเนียมประเพณีเทศกาล “มาฆปูรณมีบูชา” ทะเลธุงอีสานจังหวัดกาฬสินธุ์   </t>
  </si>
  <si>
    <t xml:space="preserve">เชียงรายเบียนนาเล่  Chiang Rai Biennale       </t>
  </si>
  <si>
    <t xml:space="preserve">สืบสานประเพณีนมัสการและสรงน้ำพระธาตุดอยตุง ประจำปี 2565  </t>
  </si>
  <si>
    <t xml:space="preserve">เทศกาลกระบี่เมืองศิลปะ : Krabi Art Festival 2022  </t>
  </si>
  <si>
    <t xml:space="preserve"> โครงการยกระดับการท่องเที่ยววิถีชุมชนลุ่มน้ำเจ้าพระยา/ป่าสัก กิจกรรมหลักส่งเสริมการตลาดด้านการท่องเที่ยววิถีชุมชนลุ่มน้ำเจ้าพระยา/ป่าสัก  (กิจกรรมย่อยที่ 3 จ้างเหมาบริการจัดงานส่งเสริมการท่องเที่ยวเมืองโบราณบ้านคูเมือง ตำบลห้วยชัน อำเภออินทร์บุรี จังหวัดสิงห์บุรี )</t>
  </si>
  <si>
    <t xml:space="preserve">โครงการส่งเสริมการรับรู้ให้จังหวัดร้อยเอ็ดเป็นเป้าหมายการท่องเที่ยว </t>
  </si>
  <si>
    <t xml:space="preserve">โครงการส่งเสริมการท่องเที่ยวจังหวัดอุทัยธานี </t>
  </si>
  <si>
    <t xml:space="preserve">โครงการยกระดับการท่องเที่ยวเพื่อรองรับนักท่องเที่ยวของกลุ่มจังหวัดภาคตะวันออกเฉียงเหนือตอนล่าง ๒ </t>
  </si>
  <si>
    <t xml:space="preserve">การอนุรักษ์และสืบสานวัฒนธรรมประเพณีศิลปะการ วิถีชีวิตในท้องถิ่นจังหวัดเชียงราย </t>
  </si>
  <si>
    <t xml:space="preserve">สืบสานมรดกภูมิปัญญา ประเพณีชักพระทางน้ำ จังหวัดสุราษฎร์ธานี </t>
  </si>
  <si>
    <t xml:space="preserve">โครงการส่งเสริมประเพณีและวัฒนธรรมจังหวัดอำนาจเจริญ </t>
  </si>
  <si>
    <t xml:space="preserve">โครงการส่งเสริมการท่องเที่ยวเทศกาล ประเพณี วัฒนธรรมและชาติพันธุ์จังหวัดพะเยา </t>
  </si>
  <si>
    <t xml:space="preserve">โครงการการพัฒนาและส่งเสริมการท่องเที่ยววิถีชุมชน กิจกรรมหลัก มหัศจรรย์งานช้างสุรินทร์ </t>
  </si>
  <si>
    <t xml:space="preserve">เทศกาลสมโภช ๗๖๐ ปีสร้างบ้านแปงเวียงพญามังรายหลวง  (การพัฒนาแหล่งเรียนรู้ประวัติศาสตร์ ศาสนา ศิลปะและวัฒนธรรม เพื่อการท่องเที่ยวอย่างยั่งยืน)  </t>
  </si>
  <si>
    <t xml:space="preserve">โครงการพัฒนาและส่งเสริมการท่องเที่ยว กิจกรรมหลัก : พัฒนาโครงสร้างพื้นฐานด้านการท่องเที่ยว กิจกรรมย่อย : ก่อสร้างเขื่อนป้องกันตลิ่งริมคลองแสมดำ-คลองสหกรณ์สาย 3  พร้อมปรับภูมิทัศน์บริเวณวัดวิสุทธิวราวาส  ตำบลพันท้ายนรสิงห์ อำเภอเมืองสมุทรสาคร จังหวัดสมุทรสาคร ความยาว 0.400 กิโลเมตร </t>
  </si>
  <si>
    <t xml:space="preserve">มหกรรมวัฒนธรรมรัตนโกสินทร์ </t>
  </si>
  <si>
    <t xml:space="preserve">โครงการปรับปรุงมาตรฐานสินค้าและธุรกิจบริการด้านการท่องเที่ยว  กิจกรรมหลัก สีสันอีอีซี (Colors of EEC)          </t>
  </si>
  <si>
    <t xml:space="preserve">ค่าใช้จ่ายในการจัดงานมหกรรมอัตลักษณ์ของชุมชนคุณธรรม จังหวัดสิงห์บุรี </t>
  </si>
  <si>
    <t xml:space="preserve">ค่าใช้จ่ายในการส่งเสริมเศรษฐกิจชุมชนด้วยมิติทางวัฒนธรรม ชุมชนคุณธรรม บ้านผาสิงห์ ตำบลหมากหญ้า อำเภอหนองวัวซอ จังหวัดอุดรธานี </t>
  </si>
  <si>
    <t xml:space="preserve">ค่าใช้จ่ายในการส่งเสริมเศรษฐกิจชุมชนด้วยมิติทางวัฒนธรรม ชุมชนคุณธรรม บ้านโนนสวรรค์ บ้านราษฎร์สมบูรณ์ ตำบลท่าลี่ อำเภอกุมภวาปี จังหวัดอุดรธานี </t>
  </si>
  <si>
    <t xml:space="preserve">ค่าใช้จ่ายในการส่งเสริมการท่องเที่ยวเชิงวิถีถิ่น วิถีชุมชน </t>
  </si>
  <si>
    <t xml:space="preserve">ค่าใช้จ่ายในการส่งเสริมและพัฒนาการท่องเที่ยวเชิงวัฒนธรรมในชุมชนสู่การท่องเที่ยวอย่างยั่งยืน </t>
  </si>
  <si>
    <t xml:space="preserve">โครงการการจัดการการท่องเที่ยวชุมชนและสร้างมูลค่าเพิ่มผลิตภัณฑ์การท่องเที่ยว </t>
  </si>
  <si>
    <t xml:space="preserve">โครงการประชาสัมพันธ์ส่งเสริมการท่องเที่ยวเชิงรุก </t>
  </si>
  <si>
    <t xml:space="preserve">พัฒนาและส่งเสริมการท่องเที่ยวโดยชุมชนจังหวัดตราดอย่างยั่งยืน </t>
  </si>
  <si>
    <t>พัฒนากิจกรรมการท่องเที่ยว กิจกรรมหลัก	พัฒนากิจกรรมการท่องเที่ยวเชิงธรรมชาติ วัฒนธรรมประเพณี และกีฬา (สราญวิถี ยลของดีเมืองกำแพง)</t>
  </si>
  <si>
    <t xml:space="preserve">โครงการยกระดับการท่องเที่ยววิถีชุมชนลุ่มน้ำเจ้าพระยา/ป่าสัก </t>
  </si>
  <si>
    <t xml:space="preserve">โครงการพัฒนาทุนวัฒนธรรมท้องถิ่นสู่การสร้างสรรค์ตราสัญลักษณ์ (Storytelling To branding) </t>
  </si>
  <si>
    <t xml:space="preserve">โครงการเพิ่มการใช้จ่ายของนักท่องเที่ยว </t>
  </si>
  <si>
    <t xml:space="preserve">โครงการส่งเสริมงานประเพณีและวัฒนธรรมจังหวัดมหาสารคาม </t>
  </si>
  <si>
    <t>https://emenscr.nesdc.go.th/viewer/view.html?id=63fd950fb4e8c549053a97ef</t>
  </si>
  <si>
    <t>https://emenscr.nesdc.go.th/viewer/view.html?id=63ce514253b61d3dddb57ba0</t>
  </si>
  <si>
    <t>https://emenscr.nesdc.go.th/viewer/view.html?id=63cf916c7825de3dde357e0c</t>
  </si>
  <si>
    <t>https://emenscr.nesdc.go.th/viewer/view.html?id=63d34ae37825de3dde35817e</t>
  </si>
  <si>
    <t>https://emenscr.nesdc.go.th/viewer/view.html?id=63e5cd8dfceadd7336a59b4d</t>
  </si>
  <si>
    <t xml:space="preserve">โครงการส่งเสริมงานประเพณีสำคัญจังหวัดสกลนคร ฮีต 12 คอง 14 เที่ยวได้ตลอดปี </t>
  </si>
  <si>
    <t>https://emenscr.nesdc.go.th/viewer/view.html?id=63e5d9a9b321824906b75a74</t>
  </si>
  <si>
    <t xml:space="preserve">โคกหนองนาโมเดลให้เป็นชุมชนท่องเที่ยวต้นแบบ (ระยะที่ ๒)  </t>
  </si>
  <si>
    <t>https://emenscr.nesdc.go.th/viewer/view.html?id=63e5fed54f4b54733c3fa761</t>
  </si>
  <si>
    <t>https://emenscr.nesdc.go.th/viewer/view.html?id=63e214da4cd2361a9cf8ca72</t>
  </si>
  <si>
    <t>https://emenscr.nesdc.go.th/viewer/view.html?id=63e509dda4d6264912788ee3</t>
  </si>
  <si>
    <t>https://emenscr.nesdc.go.th/viewer/view.html?id=63e602f2fceadd7336a59b98</t>
  </si>
  <si>
    <t>https://emenscr.nesdc.go.th/viewer/view.html?id=63e204492b6d9141b15c9720</t>
  </si>
  <si>
    <t xml:space="preserve">ส่งเสริมและพัฒนาการท่องเที่ยวเชิงอารยธรรม  กิจกรรมท่องเที่ยวแหล่งอารยธรรมขอมโบราณตามรอยปราสาทศิลา “ปราสาทสด๊กก๊อกธม”  </t>
  </si>
  <si>
    <t>https://emenscr.nesdc.go.th/viewer/view.html?id=63eb4ca88d48ef490cf5686e</t>
  </si>
  <si>
    <t>https://emenscr.nesdc.go.th/viewer/view.html?id=63ec4a6da4d6264912789ae5</t>
  </si>
  <si>
    <t>https://emenscr.nesdc.go.th/viewer/view.html?id=63edf4f6ecd30773351f75ac</t>
  </si>
  <si>
    <t>https://emenscr.nesdc.go.th/viewer/view.html?id=63f9a4038d48ef490cf5910d</t>
  </si>
  <si>
    <t>https://emenscr.nesdc.go.th/viewer/view.html?id=63f71a3becd30773351f7996</t>
  </si>
  <si>
    <t>https://emenscr.nesdc.go.th/viewer/view.html?id=63f72b554f4b54733c3fae80</t>
  </si>
  <si>
    <t>https://emenscr.nesdc.go.th/viewer/view.html?id=63f3479ab4e8c549053a797c</t>
  </si>
  <si>
    <t>https://emenscr.nesdc.go.th/viewer/view.html?id=63f72532728aa67344ffe2cb</t>
  </si>
  <si>
    <t>https://emenscr.nesdc.go.th/viewer/view.html?id=63fc2d32728aa67344ffe432</t>
  </si>
  <si>
    <t xml:space="preserve">โครงการพัฒนาด้านการท่องเที่ยวและบริการ  กิจกรรม ส่งเสริมสนับสนุนการท่องเที่ยวเชิงกีฬา เทรลรันนิ่ง จังหวัดสุโขทัย   </t>
  </si>
  <si>
    <t>https://emenscr.nesdc.go.th/viewer/view.html?id=63fc3b62fceadd7336a5a4a2</t>
  </si>
  <si>
    <t>https://emenscr.nesdc.go.th/viewer/view.html?id=63fc4c7eecd30773351f7b4f</t>
  </si>
  <si>
    <t xml:space="preserve">โครงการพัฒนาด้านการท่องเที่ยวและบริการกิจกรรม ท่องเที่ยวเชิงสร้างสรรค์การแสดงแสง สี เสียง ยามค่ำคืน @สุโขทัย  </t>
  </si>
  <si>
    <t>https://emenscr.nesdc.go.th/viewer/view.html?id=63fc4de6a4d626491278c540</t>
  </si>
  <si>
    <t xml:space="preserve">โครงการพัฒนาแบบมีส่วนร่วมสู่เมืองสร้างสรรค์ระดับสากล </t>
  </si>
  <si>
    <t>https://emenscr.nesdc.go.th/viewer/view.html?id=63fc8b98b321824906b7926f</t>
  </si>
  <si>
    <t>https://emenscr.nesdc.go.th/viewer/view.html?id=63fc226bfceadd7336a5a44e</t>
  </si>
  <si>
    <t>https://emenscr.nesdc.go.th/viewer/view.html?id=63fdbf998d48ef490cf59dc7</t>
  </si>
  <si>
    <t>https://emenscr.nesdc.go.th/viewer/view.html?id=63fddc5cecd30773351f7cf5</t>
  </si>
  <si>
    <t>https://emenscr.nesdc.go.th/viewer/view.html?id=63ff1a75ecd30773351f7dd2</t>
  </si>
  <si>
    <t>https://emenscr.nesdc.go.th/viewer/view.html?id=64a4f0ed0aa0e80f57a65490</t>
  </si>
  <si>
    <t xml:space="preserve">โครงการเพิ่มศักยภาพการแข่งขันการท่องเที่ยวจังหวัดสมุทรปราการ/ กิจกรรมกลัก ท่องเที่ยวประวัติศาสตร์ ย้อนรอยเล่าขาน วิกฤตการณ์ ร.ศ. 112/ กิจกรรมย่อย ท่องเที่ยวประวัติศาสตร์ ย้อนรอยเล่าขาน วิกฤตการณ์ ร.ศ. 112 </t>
  </si>
  <si>
    <t>https://emenscr.nesdc.go.th/viewer/view.html?id=640addd6ecd30773351f82e7</t>
  </si>
  <si>
    <t xml:space="preserve">โครงการเที่ยว 365 วัน กิจกรรมหลัก : งานสลุงหลวง กลองใหญ่ ปีใหม่เมืองนครลำปาง </t>
  </si>
  <si>
    <t>https://emenscr.nesdc.go.th/viewer/view.html?id=640aef3eb4e8c549053ad496</t>
  </si>
  <si>
    <t>https://emenscr.nesdc.go.th/viewer/view.html?id=6406b746b321824906b7b373</t>
  </si>
  <si>
    <t>https://emenscr.nesdc.go.th/viewer/view.html?id=64002e354f4b54733c3fb2a3</t>
  </si>
  <si>
    <t>https://emenscr.nesdc.go.th/viewer/view.html?id=640058e6a4d626491278de69</t>
  </si>
  <si>
    <t>https://emenscr.nesdc.go.th/viewer/view.html?id=6400439bb321824906b7a6b4</t>
  </si>
  <si>
    <t>อด 0031-67-0004</t>
  </si>
  <si>
    <t>โครงการส่งเสริมการท่องเที่ยวเพิ่มศักยภาพของบุคลากรด้านการท่องเที่ยวเชิงผสมผสานสู่ความยั่งยืน กิจกรรม การบริหารจัดการชุมชนเพื่อเสน่ห์วัฒนธรรมบนเส้นทางโรแมนติก รูท (Romantic Route) และนาคี รูท (Nakee Route)</t>
  </si>
  <si>
    <t>https://emenscr.nesdc.go.th/viewer/view.html?id=6642ccc6a23f531f99a28a5b</t>
  </si>
  <si>
    <t>สห 02.63-67-0004</t>
  </si>
  <si>
    <t>งานตามรอยเสด็จประพาสต้น รัชกาลที่ 5 และพื้นที่เชื่อมโยง</t>
  </si>
  <si>
    <t>https://emenscr.nesdc.go.th/viewer/view.html?id=66fa364546601904ce6f342b</t>
  </si>
  <si>
    <t>https://emenscr.nesdc.go.th/viewer/view.html?id=65659e4319d0a33b26c4e35c</t>
  </si>
  <si>
    <t>https://emenscr.nesdc.go.th/viewer/view.html?id=65607bff7482073b2da5888c</t>
  </si>
  <si>
    <t>https://emenscr.nesdc.go.th/viewer/view.html?id=65558a8a62e90d5c6fffc360</t>
  </si>
  <si>
    <t>สต 0031-67-0001</t>
  </si>
  <si>
    <t>โครงการสตูลเมืองผาสุกในวิถีวัฒนธรรม</t>
  </si>
  <si>
    <t>https://emenscr.nesdc.go.th/viewer/view.html?id=65420758f87bf0722e1f3a27</t>
  </si>
  <si>
    <t>https://emenscr.nesdc.go.th/viewer/view.html?id=658a7557bcbd745c67dd5fde</t>
  </si>
  <si>
    <t>https://emenscr.nesdc.go.th/viewer/view.html?id=6572db507ee34a5c6dbc778d</t>
  </si>
  <si>
    <t>https://emenscr.nesdc.go.th/viewer/view.html?id=657559433b1d2f5c6661f9b2</t>
  </si>
  <si>
    <t>https://emenscr.nesdc.go.th/viewer/view.html?id=6549b56eadeb37723a28e769</t>
  </si>
  <si>
    <t>https://emenscr.nesdc.go.th/viewer/view.html?id=656855247ee34a5c6dbc67df</t>
  </si>
  <si>
    <t>https://emenscr.nesdc.go.th/viewer/view.html?id=654af9cb849df01bb9255ca4</t>
  </si>
  <si>
    <t>โครงการพัฒนา ฟื้นฟูแหล่งท่องเที่ยว และกิจกรรมทางการท่องเที่ยวจังหวัดแม่ฮ่องสอน กิจกรรม  	การพัฒนาเศรษฐกิจ BCG ของโฮมสเตย์และโฮมลอดจ์ บนเส้นทางการท่องเที่ยว 21 จุด  ของสายต่อนยอนต้องมาเช็คอิน จังหวัดแม่ฮ่องสอน</t>
  </si>
  <si>
    <t>https://emenscr.nesdc.go.th/viewer/view.html?id=658395913b1d2f5c666222f1</t>
  </si>
  <si>
    <t>มท 0408-67-0016</t>
  </si>
  <si>
    <t>https://emenscr.nesdc.go.th/viewer/view.html?id=66447e0218a7ad2adbc495f8</t>
  </si>
  <si>
    <t>มท 0227.1(อย)-67-0002</t>
  </si>
  <si>
    <t>โครงการเพิ่มขีดความสามารถในการบริหารจัดการห่วงโซ่คุณค่าสินค้าเกษตร</t>
  </si>
  <si>
    <t>https://emenscr.nesdc.go.th/viewer/view.html?id=6551ac287482073b2da5860f</t>
  </si>
  <si>
    <t xml:space="preserve">โครงการส่งเสริมการท่องเที่ยวเชิงศาสนาและวัฒนธรรม </t>
  </si>
  <si>
    <t>https://emenscr.nesdc.go.th/viewer/view.html?id=6582cdb5bcbd745c67dd41b9</t>
  </si>
  <si>
    <t>https://emenscr.nesdc.go.th/viewer/view.html?id=65797f0ebcbd745c67dd2274</t>
  </si>
  <si>
    <t>ปข 0031-67-0001</t>
  </si>
  <si>
    <t>พัฒนาศักยภาพการท่องเที่ยวถนนสายวัฒนธรรมสู้ศึก ชุมชนคุณธรรมหัวบ้าน ปีงบประมาณ พ.ศ.2567</t>
  </si>
  <si>
    <t>https://emenscr.nesdc.go.th/viewer/view.html?id=664326329349501f91150610</t>
  </si>
  <si>
    <t>https://emenscr.nesdc.go.th/viewer/view.html?id=65702dc9bcbd745c67dd0ff8</t>
  </si>
  <si>
    <t>https://emenscr.nesdc.go.th/viewer/view.html?id=6565a186a4da863b27b1fa5b</t>
  </si>
  <si>
    <t>นภ 0031-67-0001</t>
  </si>
  <si>
    <t>โครงการสร้างเสริมพัฒนากิจกรรมท่องเที่ยวสู่ Smart Tourism เปิดพื้นที่สร้างสรรค์สู่การท่องเที่ยวทางวัฒนธรรมวิถีลุ่มภู ประจำปี พ.ศ. 2567</t>
  </si>
  <si>
    <t>https://emenscr.nesdc.go.th/viewer/view.html?id=65c067f6362bdb1f93f81f91</t>
  </si>
  <si>
    <t>https://emenscr.nesdc.go.th/viewer/view.html?id=65699735bcbd745c67dd0ac4</t>
  </si>
  <si>
    <t>ตร 0032-67-0001</t>
  </si>
  <si>
    <t>รณรงค์ป้องกันและแก้ปัญหายาเสพติด จังหวัดตราด (TO BE NUMBER ONE)</t>
  </si>
  <si>
    <t>สำนักงานปลัดกระทรวงสาธารณสุข</t>
  </si>
  <si>
    <t>สำนักงานสาธารณสุขจังหวัดตราด</t>
  </si>
  <si>
    <t>https://emenscr.nesdc.go.th/viewer/view.html?id=66f5260160031d04d0778c3c</t>
  </si>
  <si>
    <t xml:space="preserve">โครงการยกระดับให้เป็นจังหวัดท่องเที่ยวที่มีคุณภาพระดับนานาชาติ กิจกรรม จัดวิ่งฮาล์ฟ มาราธอน (รายการ Run for the earth) </t>
  </si>
  <si>
    <t>https://emenscr.nesdc.go.th/viewer/view.html?id=655daf4e7482073b2da587f5</t>
  </si>
  <si>
    <t>https://emenscr.nesdc.go.th/viewer/view.html?id=652e115552ae6e722f1a9e33</t>
  </si>
  <si>
    <t>คค 06053-67-0006</t>
  </si>
  <si>
    <t>ส่งเสริมขีดความสามารถด้านการท่องเที่ยวและกีฬาสู่ความเป็นเลิศ/โครงการก่อสร้างระบบระบายน้ำข้างทาง ทางหลวงหมายเลข 2111 ตอน โพนปลัด-ขุนหาญ ระหว่าง กม.22+000 -กม.22+500</t>
  </si>
  <si>
    <t>https://emenscr.nesdc.go.th/viewer/view.html?id=655ed10419d0a33b26c4e26c</t>
  </si>
  <si>
    <t>คค 06053-67-0005</t>
  </si>
  <si>
    <t>ส่งเสริมขีดความสามารถด้านการท่องเที่ยวและกีฬาสู่ความเป็นเลิศ/โครงการก่อสร้างปรับปรุงด้านเรขาคณิตของทาง ทางหลวงหมายเลข 2128 ตอน ขุนหาญ-กันทรอม ระหว่าง กม.4+500- กม.5+5000</t>
  </si>
  <si>
    <t>https://emenscr.nesdc.go.th/viewer/view.html?id=6555d37e3b1d2f5c6661d86d</t>
  </si>
  <si>
    <t>https://emenscr.nesdc.go.th/viewer/view.html?id=65713ba33b1d2f5c6661f142</t>
  </si>
  <si>
    <t>https://emenscr.nesdc.go.th/viewer/view.html?id=65825d6e3b1d2f5c6662197e</t>
  </si>
  <si>
    <t xml:space="preserve">โครงการค่าใช้จ่ายในการสนับสนุนการดำเนินงานของคณะกรรมการตรวจสอบและประเมินผลประจำกระทรวงการท่องเที่ยวและกีฬา (ค.ต.ป.กก) </t>
  </si>
  <si>
    <t>https://emenscr.nesdc.go.th/viewer/view.html?id=65530be3bcbd745c67dcf450</t>
  </si>
  <si>
    <t>กก 0203-67-0007</t>
  </si>
  <si>
    <t>โครงการเสริมสร้างความเข้มแข็งของชุมชนท่องเที่ยวเพื่อการพัฒนาและการกระจายรายได้ ที่ทั่วถึงและยั่งยืน (Rich from Roots : Tourism BCG in Action)</t>
  </si>
  <si>
    <t>https://emenscr.nesdc.go.th/viewer/view.html?id=665065fc18a7ad2adbc4d27a</t>
  </si>
  <si>
    <t>กก 0203-67-0003</t>
  </si>
  <si>
    <t>โครงการสนับสนุนการขับเคลื่อนแผนพัฒนาการท่องเที่ยวแห่งชาติ ฉบับที่ 3 (พ.ศ. 2566 - 2570)</t>
  </si>
  <si>
    <t>https://emenscr.nesdc.go.th/viewer/view.html?id=65547e577482073b2da586af</t>
  </si>
  <si>
    <t>สห 02.63-68-0003</t>
  </si>
  <si>
    <t>ส่งเสริมการท่องเที่ยว "ตามรอยเสด็จประพาสต้น รัชกาลที่ 5"</t>
  </si>
  <si>
    <t>https://emenscr.nesdc.go.th/viewer/view.html?id=676bc9ab52c7c851103cf42f</t>
  </si>
  <si>
    <t>สห 02.63-68-0002</t>
  </si>
  <si>
    <t>ส่งเสริมการท่องเที่ยว "เทศกาลสักการะพระพรหม เมืองสิงห์บุรี"</t>
  </si>
  <si>
    <t>https://emenscr.nesdc.go.th/viewer/view.html?id=676bc54452c7c851103cf36a</t>
  </si>
  <si>
    <t>สห 02.63-68-0001</t>
  </si>
  <si>
    <t>ส่งเสริมการท่องเที่ยว "เทศกาลกินปลาและของดีเมืองสิงห์"</t>
  </si>
  <si>
    <t>https://emenscr.nesdc.go.th/viewer/view.html?id=67667dd851d1ed367e3bfffd</t>
  </si>
  <si>
    <t>สพ 0018-68-0001</t>
  </si>
  <si>
    <t>https://emenscr.nesdc.go.th/viewer/view.html?id=6760ffa7f23e63510a0f7959</t>
  </si>
  <si>
    <t>สน 0031-68-0001</t>
  </si>
  <si>
    <t xml:space="preserve">โครงการส่งเสริมงานประเพณีสำคัญจังหวัดสกลนคร ฮีต 12 คอง 14 เที่ยวได้ตลอดปี              </t>
  </si>
  <si>
    <t>https://emenscr.nesdc.go.th/viewer/view.html?id=676392a252c7c851103cdf64</t>
  </si>
  <si>
    <t>สท 02.64-68-0002</t>
  </si>
  <si>
    <t>จัดกิจกรรมท่องเที่ยวเชิงสร้างสรรค์การแสดง แสง สี เสียง ยามค่ำคืน @สุโขทัย</t>
  </si>
  <si>
    <t>https://emenscr.nesdc.go.th/viewer/view.html?id=676bd4e551d1ed367e3c0233</t>
  </si>
  <si>
    <t>สก 02.61-68-0004</t>
  </si>
  <si>
    <t>https://emenscr.nesdc.go.th/viewer/view.html?id=677cd7423c750d5109f324ba</t>
  </si>
  <si>
    <t>สก 02.61-68-0003</t>
  </si>
  <si>
    <t>ส่งเสริมการท่องเที่ยวเชิงประวัติศาสตร์และวัฒนธรรม “วันสมเด็จพระนเรศวรมหาราช”</t>
  </si>
  <si>
    <t>https://emenscr.nesdc.go.th/viewer/view.html?id=677ccd5b52c7c851103d1b94</t>
  </si>
  <si>
    <t>รอ 02.46-68-0002</t>
  </si>
  <si>
    <t>โครงการเสริมสร้างขีดความสามารถทางการแข่งขัน ด้านเศรษฐกิจสร้างสรรค์ การท่องเที่ยว การค้า การลงทุน  และการบริการ กิจกรรมหลักการพัฒนายกระดับการท่องเที่ยวเชิงอาหาร (Soft Power) จังหวัดร้อยเอ็ด</t>
  </si>
  <si>
    <t>https://emenscr.nesdc.go.th/viewer/view.html?id=67614b233c750d5109f2e436</t>
  </si>
  <si>
    <t>พล 0031-68-0002</t>
  </si>
  <si>
    <t>โครงการส่งเสริมกิจกรรมและมาตรฐานการท่องเที่ยวสู่การท่องเที่ยวเชิงสร้างสรรค์ กิจกรรมงานเทิดพระเกียรติสมเด็จพระบรมไตรโลกนาถ</t>
  </si>
  <si>
    <t>https://emenscr.nesdc.go.th/viewer/view.html?id=676398d74f2efe366f9a9cd7</t>
  </si>
  <si>
    <t>พบ 0017-68-0002</t>
  </si>
  <si>
    <t>โครงการส่งเสริมการท่องเที่ยวเชิงประวัติศาสตร์พระนครคีรี - เมืองเพชร ประจำปี พ.ศ. 2568</t>
  </si>
  <si>
    <t>https://emenscr.nesdc.go.th/viewer/view.html?id=6776449f3c750d5109f31165</t>
  </si>
  <si>
    <t>พท 0031-68-0002</t>
  </si>
  <si>
    <t>โครงการเพิ่มมูลค่าทางเศรษฐกิจด้วยทุนทางวัฒนธรรม งบรายจ่ายอื่น ค่าใช้จ่ายในการสืบสานพิธีกรรมโนราบูชาหิ้ง</t>
  </si>
  <si>
    <t>https://emenscr.nesdc.go.th/viewer/view.html?id=677df7bc51d1ed367e3c08ab</t>
  </si>
  <si>
    <t>พท 0031-68-0001</t>
  </si>
  <si>
    <t>โครงการส่งเสริมการพัฒนาเชื่อมโยงเส้นทางการท่องเที่ยวเชิงศาสนา และวัฒนธรรมสร้างสรรค์  “พัทลุงเมืองศาสตร์ศิลป์ถิ่นหนังลุงโนรา”</t>
  </si>
  <si>
    <t>https://emenscr.nesdc.go.th/viewer/view.html?id=673ea6ca9487457c70014f04</t>
  </si>
  <si>
    <t>พจ 0034-68-0001</t>
  </si>
  <si>
    <t>โครงการงานนมัสการหลวงพ่อเพชรและสมโภชเมืองพิจิตร ประจำปีงบประมาณ พ.ศ. 2568</t>
  </si>
  <si>
    <t>https://emenscr.nesdc.go.th/viewer/view.html?id=677f768ed231ee5117cbbf29</t>
  </si>
  <si>
    <t>ปท 02.27-68-0006</t>
  </si>
  <si>
    <t>ส่งเสริมการท่องเที่ยวจังหวัดปทุมธานี คาราวานแรลลี่ท่องเที่ยววิถีชุมชน จังหวัดปทุมธานี</t>
  </si>
  <si>
    <t>https://emenscr.nesdc.go.th/viewer/view.html?id=6780925d6f54fa3671471dc9</t>
  </si>
  <si>
    <t>ปจ 0031-68-0001</t>
  </si>
  <si>
    <t>โครงการส่งเสริมการท่องเที่ยวเชิงเศรษฐกิจสร้างสรรค์ "เส้นทางธรรมแห่งศรัทธา รอยพระพุทธบาทคู่ เมืองอวัธยะปุระ"</t>
  </si>
  <si>
    <t>สำนักงานวัฒนธรรมจังหวัดปราจีนบุรี</t>
  </si>
  <si>
    <t>https://emenscr.nesdc.go.th/viewer/view.html?id=67445a7951d1ed367e3bf972</t>
  </si>
  <si>
    <t>บร 0018-68-0001</t>
  </si>
  <si>
    <t>โครงการเสริมสร้างศักยภาพศูนย์กลางการท่องเที่ยวอารยธรรมขอม และกีฬามาตรฐานโลก/กิจกรรมหลัก : หนึ่งอำเภอ หนึ่งงานประเพณี</t>
  </si>
  <si>
    <t>https://emenscr.nesdc.go.th/viewer/view.html?id=677b435451d1ed367e3c064f</t>
  </si>
  <si>
    <t>นภ 0031-68-0001</t>
  </si>
  <si>
    <t>โครงการยกระดับการท่องเที่ยวสร้างสรรค์ เชื่อมโยงการเกษตร วัฒนธรรม และเป็นมิตรต่อสิ่งแวดล้อม</t>
  </si>
  <si>
    <t>https://emenscr.nesdc.go.th/viewer/view.html?id=673afe499d04690ff18d0f33</t>
  </si>
  <si>
    <t>นธ 02.24-68-0006</t>
  </si>
  <si>
    <t xml:space="preserve"> โครงการส่งเสริมและพัฒนาการท่องเที่ยวเชิงธรรมชาติและวัฒนธรรม อ.สุคิริน จ.นราธิวาส</t>
  </si>
  <si>
    <t>https://emenscr.nesdc.go.th/viewer/view.html?id=675ffd504f2efe366f9a9ba2</t>
  </si>
  <si>
    <t>นค 0031-68-0001</t>
  </si>
  <si>
    <t xml:space="preserve">โครงการ หนองคายเมืองแห่งการท่องเที่ยว (The city of tourism) กิจกรรม ยกระดับเส้นทางสายศรัทธา สู่เส้นทางการท่องเที่ยวในมิติศาสนา “พุทธบารมีหลวงพ่อพระใส”  </t>
  </si>
  <si>
    <t>https://emenscr.nesdc.go.th/viewer/view.html?id=676e39696fbae4367b6c0819</t>
  </si>
  <si>
    <t>ชร 0031-68-0003</t>
  </si>
  <si>
    <t>กิจกรรมสืบชะตาและสถาปนาเมืองเชียงราย</t>
  </si>
  <si>
    <t>https://emenscr.nesdc.go.th/viewer/view.html?id=676a640552c7c851103cee6b</t>
  </si>
  <si>
    <t>ชร 0031-68-0002</t>
  </si>
  <si>
    <t>สืบสานประเพณีนมัสการและสรงน้ำพระธาตุดอยตุง ประจำปี 2568</t>
  </si>
  <si>
    <t>https://emenscr.nesdc.go.th/viewer/view.html?id=676a3fb0d231ee5117cb8184</t>
  </si>
  <si>
    <t>ชร 0031-68-0001</t>
  </si>
  <si>
    <t>https://emenscr.nesdc.go.th/viewer/view.html?id=6769254b51d1ed367e3c00a3</t>
  </si>
  <si>
    <t>ชม 02.13-68-0004</t>
  </si>
  <si>
    <t>โครงการยกระดับการท่องเที่ยวเชียงใหม่ด้วยพลังสร้างสรรค์ (Soft Power) สู่การท่องเที่ยวมูลค่าสูง</t>
  </si>
  <si>
    <t>https://emenscr.nesdc.go.th/viewer/view.html?id=676d17c5d231ee5117cb8cd8</t>
  </si>
  <si>
    <t>ชม 0031-68-0005</t>
  </si>
  <si>
    <t>โครงการเพิ่มมูลค่าทางเศรษฐกิจด้วยทุนทางวัฒนธรรม งบรายจ่ายอื่น ค่าใช้จ่ายในการพัฒนาศักยภาพเครือข่ายการท่องเที่ยวเชิงวัฒนธรรมของชุมชนคุณธรรม "เที่่ยวชุมชน ยลวิถี"</t>
  </si>
  <si>
    <t>https://emenscr.nesdc.go.th/viewer/view.html?id=6780c27051d1ed367e3c0b67</t>
  </si>
  <si>
    <t>คค 0703.57-68-0001</t>
  </si>
  <si>
    <t>โครงการเพิ่มประสิทธิภาพความปลอดภัยสนับสนุนแหล่งท่องเที่ยว</t>
  </si>
  <si>
    <t>แขวงทางหลวงชนบทสงขลา</t>
  </si>
  <si>
    <t>https://emenscr.nesdc.go.th/viewer/view.html?id=67691a4cf23e63510a0f88fa</t>
  </si>
  <si>
    <t>คค 06071-68-0001</t>
  </si>
  <si>
    <t>โครงการ : พัฒนาโครงสร้างพื้นฐานและสิ่งอำนวยความสะดวก เชื่อมโยงแหล่งท่องเที่ยวเชิงสร้างสรรค์  กิจกรรมหลัก : พัฒนาเส้นทางเชื่อมโยงแหล่งท่องเที่ยวเชิงสร้างสรรค์  กิจกรรม :  ขยายช่องทางจราจรจาก 2 เป็น 4 ช่องจราจร ทางหลวงหมายเลข 3183 ตอนควบคุม 0101         ตอน แยกไปเขื่อนเจ้าพระยา - คลองมอญ  ระหว่าง กม.13+123 - กม.14+650 ตำบลหาดท่าเสา    อำเภอเมืองชัยนาท จังหวัดชัยนาท ระยะทาง 1.527 กิโลเมตร 1 สายทาง</t>
  </si>
  <si>
    <t>https://emenscr.nesdc.go.th/viewer/view.html?id=675a9fba3c750d5109f2dcdc</t>
  </si>
  <si>
    <t>คค 06053-68-0002</t>
  </si>
  <si>
    <t xml:space="preserve"> พัฒนาโครงสร้างพื้นฐานเชื่อมโยงการคมนาคมขนส่งเพื่อการท่องเที่ยว </t>
  </si>
  <si>
    <t>https://emenscr.nesdc.go.th/viewer/view.html?id=6785dc070b91f26892768ed2</t>
  </si>
  <si>
    <t>คค 06053-68-0001</t>
  </si>
  <si>
    <t xml:space="preserve">ก่อสร้างปรับปรุงเพิ่มประสิทธิภาพบริเวณทางแยก ทางหลวงหมายเลข 2111 ตอน โพนปลัด - ขุนหาญ ระหว่าง กม.10+500 - กม.11+500 </t>
  </si>
  <si>
    <t>https://emenscr.nesdc.go.th/viewer/view.html?id=677b8c363c750d5109f31df6</t>
  </si>
  <si>
    <t>คค 06047-68-0001</t>
  </si>
  <si>
    <t>https://emenscr.nesdc.go.th/viewer/view.html?id=676a2d876fbae4367b6c0580</t>
  </si>
  <si>
    <t>กส 0017-68-0003</t>
  </si>
  <si>
    <t>ติดตั้งไฟฟ้าส่องสว่างแบบโซล่าเซลล์ ถนนกัลยาณบริหาร - วัดสักกะวัน ตำบลโนนบุรี อำเภอสหัสขันธ์ จังหวัดกาฬสินธุ์</t>
  </si>
  <si>
    <t>https://emenscr.nesdc.go.th/viewer/view.html?id=677f85a66fbae4367b6c0ed9</t>
  </si>
  <si>
    <t>กพ 0031-68-0001</t>
  </si>
  <si>
    <t>สร้างกิจกรรมรองรับการท่องเที่ยว กิจกรรมหลัก ส่งเสริมกิจกรรมงานประเพณีของจังหวัด (กำแพงเพชรเมืองสร้างสรรค์ วัฒนธรรมสร้างสุข)</t>
  </si>
  <si>
    <t>https://emenscr.nesdc.go.th/viewer/view.html?id=676bb4b351d1ed367e3c01de</t>
  </si>
  <si>
    <t>ศธ 0539.6-63-0079</t>
  </si>
  <si>
    <t>โครงการพัฒนาการท่องเที่ยวเชิงสร้างสรรค์และวัฒนธรรม เพื่อยกระดับความสามารถในการแข่งขันของประเทศ</t>
  </si>
  <si>
    <t>https://emenscr.nesdc.go.th/viewer/view.html?id=5f2bd95cab9aa9251e67f6cf</t>
  </si>
  <si>
    <t>https://emenscr.nesdc.go.th/viewer/view.html?id=5f5b3e75438daa2779403e32</t>
  </si>
  <si>
    <t>อต.5305-64-0001</t>
  </si>
  <si>
    <t xml:space="preserve">ของดีอำเภอฟากท่า ประจำปีงบประมาณ 2564 (โครงการพัฒนาการท่องเที่ยวเชิงประวัติศาสตร์ วัฒนธรรม ภูมิปัญญาท้องถิ่นอย่างยั่งยืน) </t>
  </si>
  <si>
    <t>อำเภอฟากท่า จังหวัดอุตรดิตถ์</t>
  </si>
  <si>
    <t>https://emenscr.nesdc.go.th/viewer/view.html?id=5fe1a50dea2eef1b27a2772c</t>
  </si>
  <si>
    <t>https://emenscr.nesdc.go.th/viewer/view.html?id=5fc52133503b94399c9d89d1</t>
  </si>
  <si>
    <t>https://emenscr.nesdc.go.th/viewer/view.html?id=5f87fd5f9455193a1485e946</t>
  </si>
  <si>
    <t>ลย.4207-64-0003</t>
  </si>
  <si>
    <t>โครงการส่งเสริมการท่องเที่ยวกลุ่มไม้ดอกไม้ประดับบ้านหนองบง ตำบลหนองบัว อำเภอภูเ้รือ จังหวัดเลย</t>
  </si>
  <si>
    <t>https://emenscr.nesdc.go.th/viewer/view.html?id=6107a6a7ad762104a9c9830a</t>
  </si>
  <si>
    <t>https://emenscr.nesdc.go.th/viewer/view.html?id=6020f2b6c0248c15b754394d</t>
  </si>
  <si>
    <t>https://emenscr.nesdc.go.th/viewer/view.html?id=5fc896a38290676ab1b9c6ba</t>
  </si>
  <si>
    <t xml:space="preserve">ปรับปรุงเส้นทางคมนาคมขนส่งเพื่ออำนวยความสะดวกสัญจร รายการ ซ่อมสร้างสร้างถนนลาดยางแอสฟัลท์ติกคอนกรีตโดยวิธี PAVEMENT IN - PLACE RECYCLING แยกสายทางหลวงแผ่นดิน  หมายเลข 2040 ตำบลโคกสีทองหลาง ถึง บ้านโนน ตำบลขามป้อม อำเภอวาปีปทุม จังหวัดมหาสารคาม  กว้าง 6.00 เมตร ยาว 5,300.00 เมตร </t>
  </si>
  <si>
    <t>https://emenscr.nesdc.go.th/viewer/view.html?id=5ff431529a713127d061ced8</t>
  </si>
  <si>
    <t xml:space="preserve">ปรับปรุงเส้นทางคมนาคมขนส่งเพื่ออำนวยความสะดวกสัญจร รายการ ก่อสร้างถนนลาดยางแอสฟัลท์ติกคอนกรีต สายบ้านหนองโน-บ้านส้มโฮง ตำบลเขวาใหญ่ อำเภอกันทรวิชัย จังหวัดมหาสารคาม  กว้าง 6.00 เมตร ยาว 10,000.00 เมตร </t>
  </si>
  <si>
    <t>https://emenscr.nesdc.go.th/viewer/view.html?id=5ff4271bceac3327c2a9aabf</t>
  </si>
  <si>
    <t>https://emenscr.nesdc.go.th/viewer/view.html?id=5fb4ce2720f6a8429dff62a4</t>
  </si>
  <si>
    <t>https://emenscr.nesdc.go.th/viewer/view.html?id=5fd73ee5238e5c34f1efcdc1</t>
  </si>
  <si>
    <t>https://emenscr.nesdc.go.th/viewer/view.html?id=5fc5c0056b0a9f661db86f7b</t>
  </si>
  <si>
    <t>https://emenscr.nesdc.go.th/viewer/view.html?id=5fd047db7cf29c590f8c5056</t>
  </si>
  <si>
    <t>030401</t>
  </si>
  <si>
    <t>v2_030401</t>
  </si>
  <si>
    <t>v2_030401V03F03</t>
  </si>
  <si>
    <t>v3_030401V04F04</t>
  </si>
  <si>
    <t>https://emenscr.nesdc.go.th/viewer/view.html?id=63d0f577bc532c3057077b03</t>
  </si>
  <si>
    <t>050102</t>
  </si>
  <si>
    <t>v2_050102</t>
  </si>
  <si>
    <t>v2_050102V01F02</t>
  </si>
  <si>
    <t>v3_050102V01F02</t>
  </si>
  <si>
    <t>https://emenscr.nesdc.go.th/viewer/view.html?id=63d9df3c6d1ffe1aa85396b2</t>
  </si>
  <si>
    <t>https://emenscr.nesdc.go.th/viewer/view.html?id=63e0b6544cd2361a9cf8c745</t>
  </si>
  <si>
    <t>100101</t>
  </si>
  <si>
    <t>v2_100101</t>
  </si>
  <si>
    <t>v2_100101V02F02</t>
  </si>
  <si>
    <t>v3_100101V05F05</t>
  </si>
  <si>
    <t>https://emenscr.nesdc.go.th/viewer/view.html?id=63ef3726b4e8c549053a7252</t>
  </si>
  <si>
    <t>050602</t>
  </si>
  <si>
    <t>v2_050602</t>
  </si>
  <si>
    <t>v2_050602V02F04</t>
  </si>
  <si>
    <t>v3_050602V02F04</t>
  </si>
  <si>
    <t>https://emenscr.nesdc.go.th/viewer/view.html?id=63f47c0f728aa67344ffe13c</t>
  </si>
  <si>
    <t>050603</t>
  </si>
  <si>
    <t>v2_050603</t>
  </si>
  <si>
    <t>v2_050603V01F02</t>
  </si>
  <si>
    <t>v3_050603V01F01</t>
  </si>
  <si>
    <t>https://emenscr.nesdc.go.th/viewer/view.html?id=63f704da8d48ef490cf58740</t>
  </si>
  <si>
    <t xml:space="preserve">สืบสานมรดกภูมิปัญญา ประเพณีชักพระ - ทอดผ้าป่าและแข่งเรือยาว จังหวัดสุราษฎร์ธานี </t>
  </si>
  <si>
    <t>v2_050102V01F01</t>
  </si>
  <si>
    <t>v3_050102V01F01</t>
  </si>
  <si>
    <t>https://emenscr.nesdc.go.th/viewer/view.html?id=63f71878ecd30773351f7990</t>
  </si>
  <si>
    <t>v2_050102V03F04</t>
  </si>
  <si>
    <t>v3_050102V03F04</t>
  </si>
  <si>
    <t>050201</t>
  </si>
  <si>
    <t>v2_050201</t>
  </si>
  <si>
    <t>v2_050201V01F01</t>
  </si>
  <si>
    <t>v3_050201V01F01</t>
  </si>
  <si>
    <t>https://emenscr.nesdc.go.th/viewer/view.html?id=63fd831fb4e8c549053a972f</t>
  </si>
  <si>
    <t>140301</t>
  </si>
  <si>
    <t>v2_140301</t>
  </si>
  <si>
    <t>v2_140301V03F02</t>
  </si>
  <si>
    <t>v3_140301V03F02</t>
  </si>
  <si>
    <t>https://emenscr.nesdc.go.th/viewer/view.html?id=64af6e28b19a7b17b9e5286d</t>
  </si>
  <si>
    <t>010102</t>
  </si>
  <si>
    <t>v2_010102</t>
  </si>
  <si>
    <t>v2_010102V01F03</t>
  </si>
  <si>
    <t>v3_010102V01F03</t>
  </si>
  <si>
    <t>https://emenscr.nesdc.go.th/viewer/view.html?id=640ec9d2b4e8c549053ae204</t>
  </si>
  <si>
    <t>v2_100101V03F02</t>
  </si>
  <si>
    <t>v3_100101V03F02</t>
  </si>
  <si>
    <t>110101</t>
  </si>
  <si>
    <t>v2_110101</t>
  </si>
  <si>
    <t>v2_110101V04F06</t>
  </si>
  <si>
    <t>v3_110101V04F06</t>
  </si>
  <si>
    <t>110401</t>
  </si>
  <si>
    <t>v2_110401</t>
  </si>
  <si>
    <t>v2_110401V02F01</t>
  </si>
  <si>
    <t>v3_110401V01F01</t>
  </si>
  <si>
    <t>v2_050102V02F01</t>
  </si>
  <si>
    <t>v3_050102V02F01</t>
  </si>
  <si>
    <t>https://emenscr.nesdc.go.th/viewer/view.html?id=640f1065b4e8c549053ae5f3</t>
  </si>
  <si>
    <t xml:space="preserve">ส่งเสริมการท่องเที่ยวเมืองวัฒนธรรมอารยธรรมขอมโบราณ (Korat Culture Tourism)          </t>
  </si>
  <si>
    <t>https://emenscr.nesdc.go.th/viewer/view.html?id=642d47ae4fc7035c329077e6</t>
  </si>
  <si>
    <t>160101</t>
  </si>
  <si>
    <t>v2_160101</t>
  </si>
  <si>
    <t>v2_160101V03F01</t>
  </si>
  <si>
    <t>v3_160101V03F01</t>
  </si>
  <si>
    <t>https://emenscr.nesdc.go.th/viewer/view.html?id=6401cbf3b4e8c549053ab1ca</t>
  </si>
  <si>
    <t>v2_050102V04F03</t>
  </si>
  <si>
    <t>v3_050102V04F03</t>
  </si>
  <si>
    <t>https://emenscr.nesdc.go.th/viewer/view.html?id=64000db98d48ef490cf5a98a</t>
  </si>
  <si>
    <t>v2_050102V02F02</t>
  </si>
  <si>
    <t>v3_050102V02F02</t>
  </si>
  <si>
    <t>https://emenscr.nesdc.go.th/viewer/view.html?id=641186e200b67d08a43a6dbd</t>
  </si>
  <si>
    <t>160201</t>
  </si>
  <si>
    <t>v2_160201</t>
  </si>
  <si>
    <t>v2_160201V01F02</t>
  </si>
  <si>
    <t>v3_160201V01F02</t>
  </si>
  <si>
    <t>https://emenscr.nesdc.go.th/viewer/view.html?id=6404553f728aa67344ffe87e</t>
  </si>
  <si>
    <t>https://emenscr.nesdc.go.th/viewer/view.html?id=644a365f76f4e604f29dc9b7</t>
  </si>
  <si>
    <t xml:space="preserve">โครงการจัดกิจกรรมส่งเสริมการท่องเที่ยวจังหวัดสุพรรณบุรี กิจกรรมจัดงานเทศกาลปีใหม่ “Suphanburi Festival 2024” </t>
  </si>
  <si>
    <t>https://emenscr.nesdc.go.th/viewer/view.html?id=655da7ff66940b3b3333756d</t>
  </si>
  <si>
    <t>050501</t>
  </si>
  <si>
    <t>v2_050501</t>
  </si>
  <si>
    <t>v3_050501V04F02</t>
  </si>
  <si>
    <t>050202</t>
  </si>
  <si>
    <t>v2_050202</t>
  </si>
  <si>
    <t>v3_050202V02F03</t>
  </si>
  <si>
    <t>https://emenscr.nesdc.go.th/viewer/view.html?id=65aa329701f8d23982b97576</t>
  </si>
  <si>
    <t>v3_160101V03F02</t>
  </si>
  <si>
    <t>https://emenscr.nesdc.go.th/viewer/view.html?id=658a68f7bcbd745c67dd5f66</t>
  </si>
  <si>
    <t>180101</t>
  </si>
  <si>
    <t>v2_180101</t>
  </si>
  <si>
    <t>v3_180101V04F03</t>
  </si>
  <si>
    <t>ศก 0031-67-0003</t>
  </si>
  <si>
    <t>โครงการสังคมน่าอยู่และพัฒนาคุณภาพชีวิตทุกช่วงวัย กิจกรรม รำลึกพระยาไกรภักดี ประเพณีแซนโฎนตา  ประจำปีงบประมาณ พ.ศ. 2567</t>
  </si>
  <si>
    <t>v3_110101V04F03</t>
  </si>
  <si>
    <t>https://emenscr.nesdc.go.th/viewer/view.html?id=66438af7362bdb1f93f83032</t>
  </si>
  <si>
    <t>v3_050201V02F02</t>
  </si>
  <si>
    <t>https://emenscr.nesdc.go.th/viewer/view.html?id=6569676619d0a33b26c4e459</t>
  </si>
  <si>
    <t>v3_100101V02F02</t>
  </si>
  <si>
    <t>https://emenscr.nesdc.go.th/viewer/view.html?id=65718bc3bcbd745c67dd13c9</t>
  </si>
  <si>
    <t>พท 02.34-67-0010</t>
  </si>
  <si>
    <t>โครงการส่งเสริมศักยภาพการท่องเที่ยวชุมชนอย่างรับผิดชอบบนฐานนิเวศน์และ วัฒนธรรมเพื่อการพัฒนาอย่างยั่งยืน ( Phatthalung go green Festival)</t>
  </si>
  <si>
    <t>https://emenscr.nesdc.go.th/viewer/view.html?id=657295d4bcbd745c67dd1550</t>
  </si>
  <si>
    <t>https://emenscr.nesdc.go.th/viewer/view.html?id=656442677482073b2da588cb</t>
  </si>
  <si>
    <t>ปจ 0022-67-0001</t>
  </si>
  <si>
    <t>ปรับปรุงถนนและภูมิสถาปัตยกรรมโครงการพุทธอุทยานโลก</t>
  </si>
  <si>
    <t>v3_050602V01F01</t>
  </si>
  <si>
    <t>https://emenscr.nesdc.go.th/viewer/view.html?id=659d102562bd8745a6466e8b</t>
  </si>
  <si>
    <t>140101</t>
  </si>
  <si>
    <t>v2_140101</t>
  </si>
  <si>
    <t>v3_140101V01F02</t>
  </si>
  <si>
    <t>https://emenscr.nesdc.go.th/viewer/view.html?id=65701e2666940b3b3333786a</t>
  </si>
  <si>
    <t xml:space="preserve">ส่งเสริมและพัฒนาโคราชเมืองศิลปะ (Korat Art City)          </t>
  </si>
  <si>
    <t>v3_160201V02F01</t>
  </si>
  <si>
    <t>https://emenscr.nesdc.go.th/viewer/view.html?id=653787b9adeb37723a28122c</t>
  </si>
  <si>
    <t>สต 02.57-68-0004</t>
  </si>
  <si>
    <t xml:space="preserve">โครงการพัฒนาการท่องเที่ยวพหุวัฒนธรรมด้านประวัติศาสตร์และวัฒนธรรม  </t>
  </si>
  <si>
    <t>https://emenscr.nesdc.go.th/viewer/view.html?id=677dfe6c4f2efe366f9aa69a</t>
  </si>
  <si>
    <t>สข 02.56-68-0007</t>
  </si>
  <si>
    <t>โครงการเสริมสร้างมาตรฐานรองรับการแข่งขันกีฬาซีเกมส์ ครั้งที่ 33 พ.ศ. 2568  (ค.ศ. 2025) ณ จังหวัดสงขลา</t>
  </si>
  <si>
    <t>140201</t>
  </si>
  <si>
    <t>v2_140201</t>
  </si>
  <si>
    <t>v3_140201V02F03</t>
  </si>
  <si>
    <t>https://emenscr.nesdc.go.th/viewer/view.html?id=676b93c56fbae4367b6c066e</t>
  </si>
  <si>
    <t>สข 02.56-68-0005</t>
  </si>
  <si>
    <t>โครงการยกระดับการพัฒนาสงขลาเมืองกีฬา เชื่อมโยงการท่องเที่ยวอย่างสร้างสรรค์</t>
  </si>
  <si>
    <t>v3_050201V03F01</t>
  </si>
  <si>
    <t>https://emenscr.nesdc.go.th/viewer/view.html?id=676b862152c7c851103cf191</t>
  </si>
  <si>
    <t>สข 0031-68-0004</t>
  </si>
  <si>
    <t xml:space="preserve">โครงการ “สงขลา เมืองแห่งป้อมปราการสู่มรดกโลก”	</t>
  </si>
  <si>
    <t>v3_180101V01F01</t>
  </si>
  <si>
    <t>https://emenscr.nesdc.go.th/viewer/view.html?id=676a5053d231ee5117cb81bb</t>
  </si>
  <si>
    <t>สข 0031-68-0003</t>
  </si>
  <si>
    <t xml:space="preserve">โครงการท่องเที่ยวชุมชนเชิงสร้างสรรค์วัฒนธรรมอาหารวิถีถิ่นสงขลา  </t>
  </si>
  <si>
    <t>v3_180101V02F08</t>
  </si>
  <si>
    <t>https://emenscr.nesdc.go.th/viewer/view.html?id=676a398e3c750d5109f2f649</t>
  </si>
  <si>
    <t>สข 0031-68-0001</t>
  </si>
  <si>
    <t>v3_100101V02F03</t>
  </si>
  <si>
    <t>https://emenscr.nesdc.go.th/viewer/view.html?id=676934fb52c7c851103ceb2c</t>
  </si>
  <si>
    <t>พท 0031-68-0003</t>
  </si>
  <si>
    <t>โครงการเพิ่มมูลค่าทางเศรษฐกิจด้วยทุนทางวัฒนธรรม งบรายจ่ายอื่น ค่าใช้จ่ายยกระดับ Soft Power อาหารไทย อาหารถิ่นสู่อุตสาหกรรม "Food For all"</t>
  </si>
  <si>
    <t>https://emenscr.nesdc.go.th/viewer/view.html?id=677e27c23c750d5109f32c72</t>
  </si>
  <si>
    <t>นฐ 0017-68-0004</t>
  </si>
  <si>
    <t>การขับเคลื่อนเมืองนครปฐมเป็นเครือข่ายเมืองสร้างสรรค์ของ UNESCO  สาขาดนตรี</t>
  </si>
  <si>
    <t>050103</t>
  </si>
  <si>
    <t>v2_050103</t>
  </si>
  <si>
    <t>v3_050103V04F02</t>
  </si>
  <si>
    <t>https://emenscr.nesdc.go.th/viewer/view.html?id=677fc22851d1ed367e3c0ac9</t>
  </si>
  <si>
    <t>ตง 02.14-68-0006</t>
  </si>
  <si>
    <t>ส่งเสริมการท่องเที่ยวเชิงวัฒนธรรมและประเพณีจังหวัดตรัง(Cultural and Traditional Tourism)</t>
  </si>
  <si>
    <t>v3_050102V04F02</t>
  </si>
  <si>
    <t>https://emenscr.nesdc.go.th/viewer/view.html?id=677ce3a2f23e63510a0fbbd4</t>
  </si>
  <si>
    <t>ชย 0018-68-0001</t>
  </si>
  <si>
    <t>ชื่อโครงการส่งเสริมการท่องเที่ยวเชิงธรรมชาติและวัฒนธรรมจังหวัด กิจกรรมส่งเสริมการท่องเที่ยวเชิงธรรมชาติและวัฒนธรรมจังหวัด รายการส่งเสริมการท่องเที่ยวประเพณีบุญเดือนหก</t>
  </si>
  <si>
    <t>https://emenscr.nesdc.go.th/viewer/view.html?id=676ed8b14f2efe366f9aa1d1</t>
  </si>
  <si>
    <t>ชบ 02.08-68-0014</t>
  </si>
  <si>
    <t>โครงการยกระดับให้เป็นจังหวัดท่องเที่ยวที่มีคุณภาพระดับนานาชาติ จัดงานมหกรรมส่งเสริมการท่องเที่ยวจังหวัดชลบุรี  (Chonburi Travel Mart )</t>
  </si>
  <si>
    <t>https://emenscr.nesdc.go.th/viewer/view.html?id=676a6d9b51d1ed367e3c014f</t>
  </si>
  <si>
    <t>คค 0703.3-68-0001</t>
  </si>
  <si>
    <t>โครงการซ่อมสร้างผิวทางลาดยางถนนเข้าแหล่งท่องเที่ยวหาดดอกเกด อำเภอเมืองกาฬสินธุ์ จังหวัดกาฬสินธุ์</t>
  </si>
  <si>
    <t>v3_050201V01F02</t>
  </si>
  <si>
    <t>https://emenscr.nesdc.go.th/viewer/view.html?id=677cd8d0d231ee5117cbaf95</t>
  </si>
  <si>
    <t>กพ 0031-68-0002</t>
  </si>
  <si>
    <t>ส่งเสริมอัตลักษณ์ วัฒนธรรม ประเพณี เพื่อการท่องเที่ยวอย่างยั่งยืน กิจกรรมหลัก : พัฒนาการท่องเที่ยวชุมชนเชิงสร้างสรรค์และวัฒนธรรมเพื่อการพัฒนาที่ยั่งยืน (การพัฒนาศักยภาพการท่องเที่ยวชุมชนไตรตรึงษ์ เพื่อกระตุ้นเศรษฐกิจฐานรากของชุมชนอย่างยั่งยืน)</t>
  </si>
  <si>
    <t>https://emenscr.nesdc.go.th/viewer/view.html?id=676bc30652c7c851103cf341</t>
  </si>
  <si>
    <t>กก 0207-68-0002</t>
  </si>
  <si>
    <t>ค่าใช้จ่ายโครงการในการสนับสนุนการดำเนินงานของคณะกรรมการตรวจสอบและประเมินผลประจำกระทรวงการท่องเที่ยวและกีฬา (ค.ต.ป.กก)</t>
  </si>
  <si>
    <t>200401</t>
  </si>
  <si>
    <t>v2_200401</t>
  </si>
  <si>
    <t>v3_200401V02F01</t>
  </si>
  <si>
    <t>https://emenscr.nesdc.go.th/viewer/view.html?id=6740428731059a7c6477a27b</t>
  </si>
  <si>
    <t>ลย.4207-64-0004</t>
  </si>
  <si>
    <t>โครงการภูเรือเมืองแห่งดอกไม้งาม</t>
  </si>
  <si>
    <t>050102F0103</t>
  </si>
  <si>
    <t>v3_050102V01F03</t>
  </si>
  <si>
    <t>https://emenscr.nesdc.go.th/viewer/view.html?id=6107b923ad762104a9c9831d</t>
  </si>
  <si>
    <t>050102F0101</t>
  </si>
  <si>
    <t>https://emenscr.nesdc.go.th/viewer/view.html?id=6021f2a43f9c9a15b66cb02d</t>
  </si>
  <si>
    <t xml:space="preserve">ปรับปรุงเส้นทางคมนาคมขนส่งเพื่ออำนวยความสะดวกสัญจร รายการ ก่อสร้างถนนเชื่อมระหว่าง บ้านโคกกลาง หมู่ 3,12 ตำบลบรบือ กับ บ้านหนองแสง ตำบลห้วยเตย อำเภอบรบือ จังหวัดมหาสารคาม กว้าง 6.00 เมตร ยาว 5,200.00 เมตร </t>
  </si>
  <si>
    <t>070104</t>
  </si>
  <si>
    <t>070104F0101</t>
  </si>
  <si>
    <t>v3_070104V01F01</t>
  </si>
  <si>
    <t>https://emenscr.nesdc.go.th/viewer/view.html?id=5ff58019391c34479ab13b49</t>
  </si>
  <si>
    <t>070104F0103</t>
  </si>
  <si>
    <t>v3_070104V01F03</t>
  </si>
  <si>
    <t>070104F0504</t>
  </si>
  <si>
    <t>v3_070104V05F03</t>
  </si>
  <si>
    <t xml:space="preserve">ปรับปรุงเส้นทางคมนาคมขนส่งเพื่ออำนวยความสะดวกสัญจร รายการ บูรณะสร้างถนนลาดยางแอสฟัลท์ติกคอนกรีตสายทาง บ้านเขวา ตำบลเขวา อำเภอเมืองมหาสารคาม - บ้านนกกระโดก ตำบลมิตรภาพ อำเภอแกดำ จังหวัดมหาสารคาม  กว้าง 6.00 เมตร ยาว 5,000.00 เมตร </t>
  </si>
  <si>
    <t>https://emenscr.nesdc.go.th/viewer/view.html?id=5ff5790a391c34479ab13b36</t>
  </si>
  <si>
    <t xml:space="preserve">ปรับปรุงเส้นทางคมนาคมขนส่งเพื่ออำนวยความสะดวกสัญจร รายการ บูรณะสร้างถนนลาดยาง     สายทาง บ้านลาดพัฒนา - บ้านกุดซุย ตำบลลาดพัฒนา อำเภอเมืองมหาสารคาม จังหวัดมหาสารคาม  กว้าง 6.00 เมตร ยาว 5,000.00 เมตร </t>
  </si>
  <si>
    <t>070101</t>
  </si>
  <si>
    <t>070101F0201</t>
  </si>
  <si>
    <t>v3_070101V02F01</t>
  </si>
  <si>
    <t>https://emenscr.nesdc.go.th/viewer/view.html?id=5ff570c6e43e3c47aabd9964</t>
  </si>
  <si>
    <t>070101F0207</t>
  </si>
  <si>
    <t>v3_070101V02F06</t>
  </si>
  <si>
    <t>050201F0101</t>
  </si>
  <si>
    <t xml:space="preserve">ซ่อมสร้างถนนลาดยางแอสฟัลท์ติกคอนกรีต โดยวิธี PAVEMENT IN-PLACE RECYCLING สายทางหลวงแผ่นดินหมายเลข 209 - บ้านผำ หมู่ที่ 1,14 ตำบลดอนเงิน อำเภอเชียงยืน จังหวัดมหาสารคาม </t>
  </si>
  <si>
    <t>050501F0402</t>
  </si>
  <si>
    <t>https://emenscr.nesdc.go.th/viewer/view.html?id=5ff3e914664e7b27cf14417d</t>
  </si>
  <si>
    <t>https://emenscr.nesdc.go.th/viewer/view.html?id=5fd0656c7cf29c590f8c50c2</t>
  </si>
  <si>
    <t>050102F0102</t>
  </si>
  <si>
    <t>https://emenscr.nesdc.go.th/viewer/view.html?id=5fd649af07212e34f9c300de</t>
  </si>
  <si>
    <t>050301</t>
  </si>
  <si>
    <t>050301F0502</t>
  </si>
  <si>
    <t>v3_050301V05F02</t>
  </si>
  <si>
    <t>https://emenscr.nesdc.go.th/viewer/view.html?id=5ff6b06330f1a008a1685c33</t>
  </si>
  <si>
    <t>https://emenscr.nesdc.go.th/viewer/view.html?id=5ff6a9eef313b9089eae1b49</t>
  </si>
  <si>
    <t>070105</t>
  </si>
  <si>
    <t>070105F0202</t>
  </si>
  <si>
    <t>v3_070105V02F02</t>
  </si>
  <si>
    <t>https://emenscr.nesdc.go.th/viewer/view.html?id=5fc4d69d503b94399c9d8763</t>
  </si>
  <si>
    <t>070105F0501</t>
  </si>
  <si>
    <t>v3_070105V05F01</t>
  </si>
  <si>
    <t>https://emenscr.nesdc.go.th/viewer/view.html?id=5fbf791e9a014c2a732f760f</t>
  </si>
  <si>
    <t>050201F0202</t>
  </si>
  <si>
    <t>070105F0203</t>
  </si>
  <si>
    <t>v3_070105V02F03</t>
  </si>
  <si>
    <t>050102F0202</t>
  </si>
  <si>
    <t>070105F0205</t>
  </si>
  <si>
    <t>v3_070105V02F05</t>
  </si>
  <si>
    <t>050201F0201</t>
  </si>
  <si>
    <t>v3_050201V02F01</t>
  </si>
  <si>
    <t>110101F0501</t>
  </si>
  <si>
    <t>https://emenscr.nesdc.go.th/viewer/view.html?id=5fc4ee83503b94399c9d87b3</t>
  </si>
  <si>
    <t>140301F0201</t>
  </si>
  <si>
    <t>v3_140301V02F01</t>
  </si>
  <si>
    <t>https://emenscr.nesdc.go.th/viewer/view.html?id=5fcefa59557f3b161930c371</t>
  </si>
  <si>
    <t>150101F0103</t>
  </si>
  <si>
    <t>v3_150101V01F01</t>
  </si>
  <si>
    <t>นบ 0031-66-0002</t>
  </si>
  <si>
    <t>โครงการวัฒนธรรมสองฝั่งเจ้าพระยา มหาเจษฎาบดินทร์ ประจำปีงบประมาณ พ.ศ. 2566</t>
  </si>
  <si>
    <t>https://emenscr.nesdc.go.th/viewer/view.html?id=640ada28fceadd7336a5ac65</t>
  </si>
  <si>
    <t>นบ 0031-67-0001</t>
  </si>
  <si>
    <t>โครงการวัฒนธรรมสองฝั่งเจ้าพระยา มหาเจษฎาบดินทร์ ประจำปี พ.ศ. 2567</t>
  </si>
  <si>
    <t>https://emenscr.nesdc.go.th/viewer/view.html?id=65851db3bcbd745c67dd4aaf</t>
  </si>
  <si>
    <t>มส.5805-65-0002</t>
  </si>
  <si>
    <t>ปฏิบัติการลาดตระเวน เฝ้าระวังและดับไปป่าในชุมชน อำเภอแม่ลาน้อย จังหวัดแม่ฮ่องสอน</t>
  </si>
  <si>
    <t>010201</t>
  </si>
  <si>
    <t>010201F0105</t>
  </si>
  <si>
    <t>v3_010201V01F05</t>
  </si>
  <si>
    <t>https://emenscr.nesdc.go.th/viewer/view.html?id=625ff3df53465c6713e911fd</t>
  </si>
  <si>
    <t>นบ 0031-65-0001</t>
  </si>
  <si>
    <t>010102F0104</t>
  </si>
  <si>
    <t>v3_010102V01F04</t>
  </si>
  <si>
    <t>https://emenscr.nesdc.go.th/viewer/view.html?id=61a9e44a77658f43f36686b4</t>
  </si>
  <si>
    <t>อท.1503-66-0001</t>
  </si>
  <si>
    <t>https://emenscr.nesdc.go.th/viewer/view.html?id=63d37bb5491d7c3de4de6074</t>
  </si>
  <si>
    <t>สส 0022-66-0001</t>
  </si>
  <si>
    <t>โครงการฟื้นฟูและพัฒนาแหล่งท่องเที่ยวทางน้ำจังหวัดสมุทรสงคราม</t>
  </si>
  <si>
    <t>050401</t>
  </si>
  <si>
    <t>v2_050401</t>
  </si>
  <si>
    <t>v2_050401V01F02</t>
  </si>
  <si>
    <t>v3_050401V01F02</t>
  </si>
  <si>
    <t>https://emenscr.nesdc.go.th/viewer/view.html?id=63db28bb9c2ec541aa2e946f</t>
  </si>
  <si>
    <t>ชบ 02.08-66-0003</t>
  </si>
  <si>
    <t>โครงการยกระดับจังหวัดให้เป็นเมืองท่องเที่ยวชั้นนำคุณภาพระดับนานาชาติ กิจกรรม จัดกิจกรรมปั่นปันรักที่ป่าสิริเจริญวรรษอันเนื่องมาจากพระราชดำริ</t>
  </si>
  <si>
    <t>https://emenscr.nesdc.go.th/viewer/view.html?id=63e0b76d9c2ec541aa2e9611</t>
  </si>
  <si>
    <t>ปน 0017-66-0004</t>
  </si>
  <si>
    <t xml:space="preserve">โครงการพัฒนาและปรับปรุงแหล่งท่องเที่ยวธรรมชาติจังหวัดปัตตานี กิจกรรมหลัก : พัฒนาแหล่งท่องเที่ยวจุดชมวิวเขารังเกียบ อุทยานแห่งชาติน้ำตกทรายขาว อำเภอโคกโพธิ์ </t>
  </si>
  <si>
    <t>v2_050602V02F01</t>
  </si>
  <si>
    <t>v3_050602V02F01</t>
  </si>
  <si>
    <t>https://emenscr.nesdc.go.th/viewer/view.html?id=63e20c43fa97461a952408a5</t>
  </si>
  <si>
    <t>คค 06035-66-0001</t>
  </si>
  <si>
    <t>ปรับปรุงเพิ่มศักยภาพผิวจราจรเพื่อพัฒนาโครงสร้างพื้นฐานด้านคมนาคมขนส่งเชื่อมโยงการเดินทางสู่แหล่งท่องเที่ยว ปรับปรุงเพิ่มศักยภาพผิวจราจรเดิมที่เสื่อมสภาพโดยวิธีปรับปรุงคุณภาพแอสฟัลต์เดิมกลับมาใช้ใหม่ (Asphalt hot mix In-place recycling) ทางหลวงหมายเลข 2466 ตอน  ระหว่าง  กม.5+190 - กม.6+295  และ  กม.12+450 - กม.14+620 ตำบลหนองไขว่ ตำบลสักหลง อำเภอหล่มสัก จังหวัดเพชรบูรณ์ ระยะทาง 3.275 กิโลเมตร</t>
  </si>
  <si>
    <t>v2_050201V01F02</t>
  </si>
  <si>
    <t>https://emenscr.nesdc.go.th/viewer/view.html?id=63ec934ca4d6264912789d2c</t>
  </si>
  <si>
    <t>คค 06035-66-0002</t>
  </si>
  <si>
    <t>โครงการพัฒนาด้านการท่องเที่ยวและบริการ กิจกรรมก่อสร้างเพิ่มประสิทธิภาพทางหลวงเพื่อส่งเสริมการท่องเที่ยว  ทางหลวงหมายเลข 2275 ตอนห้วยไร่ - ห้วยใหญ่ ระหว่าง  กม.150+350 - กม.152+350 หมู่ที่ 6 ตำบลนาป่า อำเภอเมืองเพชรบูรณ์ จังหวัดเพชรบูรณ์ กว้าง 12.00 เมตร หนา 10.00 เซนติเมตร ระยะทาง 2.000 กิโลเมตร</t>
  </si>
  <si>
    <t>https://emenscr.nesdc.go.th/viewer/view.html?id=63eca3ca728aa67344ffde12</t>
  </si>
  <si>
    <t>พง 0022-66-0001</t>
  </si>
  <si>
    <t>โครงการอนุรักษ์และพัฒนาเมืองเก่าเพื่อยกระดับศักยภาพการท่องเที่ยวเชิงประวัติศาสตร์แห่งอันดามัน 1.บูรณะโบราณสถานจวนผู้ว่าราชการจังหวัดพังงา (หลังเก่า) ตำบลท้ายช้าง อำเภอเมืองพังงา จังหวัดพังงา 2. จัดตั้งพิพิธภัณฑ์เมืองระนอง ศาลากลางจังหวัดระนอง (หลังเก่า) ตำบลเขานิเวศน์ อำเภอเมืองระนอง จังหวัดระนอง</t>
  </si>
  <si>
    <t>v2_050102V04F02</t>
  </si>
  <si>
    <t>https://emenscr.nesdc.go.th/viewer/view.html?id=63f331608d48ef490cf57a59</t>
  </si>
  <si>
    <t>คค 0703.66-66-0001</t>
  </si>
  <si>
    <t>ปรับปรุงผิวทางลาดยางแอสฟัลท์ติกคอนกรีตถนนสายสพ.5036 แยกทช.3019 - วัดเขาดีสลัก ตำบลดอนคา อำเภออู่ทอง จังหวัดสุพรรณบุรี ผิวจราจรกว้าง 6.00 เมตร หนา 0.05 เมตร ไหล่ทางกว้างข้างละ 1.00 เมตร ระยะทาง 1.920 กิโลเมตร</t>
  </si>
  <si>
    <t>v2_050301</t>
  </si>
  <si>
    <t>v2_050301V02F01</t>
  </si>
  <si>
    <t>v3_050301V02F01</t>
  </si>
  <si>
    <t>https://emenscr.nesdc.go.th/viewer/view.html?id=63fc2c8decd30773351f7b11</t>
  </si>
  <si>
    <t>ปข 02.28-66-0002</t>
  </si>
  <si>
    <t>โครงการส่งเสริมการท่องเที่ยว สินค้า และบริการด้านการท่องเที่ยว</t>
  </si>
  <si>
    <t>v2_050602V03F03</t>
  </si>
  <si>
    <t>v3_050602V03F03</t>
  </si>
  <si>
    <t>https://emenscr.nesdc.go.th/viewer/view.html?id=63fc6a8d4f4b54733c3fb040</t>
  </si>
  <si>
    <t>สท 02.64-66-0002</t>
  </si>
  <si>
    <t xml:space="preserve">โครงการพัฒนาด้านการท่องเที่ยวและบริการกิจกรรมประกวดภาพถ่ายเพื่อส่งเสริมการท่องเที่ยวจังหวัดสุโขทัย </t>
  </si>
  <si>
    <t>https://emenscr.nesdc.go.th/viewer/view.html?id=63fc3361a4d626491278c49e</t>
  </si>
  <si>
    <t>นม 0031-66-0001</t>
  </si>
  <si>
    <t>โครงการส่งเสริมและพัฒนาโคราชเมืองศิลปะ (Korat Art City)</t>
  </si>
  <si>
    <t>https://emenscr.nesdc.go.th/viewer/view.html?id=63fc31218d48ef490cf59352</t>
  </si>
  <si>
    <t>รย 02.48-66-0002</t>
  </si>
  <si>
    <t>โครงการส่งเสริมการท่องเที่ยวและยกระดับผลิตภัณฑ์สินค้าด้านการท่องเที่ยว  กิจกรรม : ส่งเสริมและยกระดับผลิตภัณฑ์สินค้าท่องเที่ยวชุมชนกลุ่มจังหวัดภาคตะวันออก 1 (ชลบุรี ฉะเชิงเทรา ระยอง)</t>
  </si>
  <si>
    <t>v2_050103V02F01</t>
  </si>
  <si>
    <t>v3_050103V02F01</t>
  </si>
  <si>
    <t>https://emenscr.nesdc.go.th/viewer/view.html?id=64a4eafa99399c17c151642e</t>
  </si>
  <si>
    <t>นม 0031-66-0003</t>
  </si>
  <si>
    <t xml:space="preserve">ส่งเสริมการท่องเที่ยวเมืองวัฒนธรรมอารยธรรมขอมโบราณ (Korat Culture Tourism) กิจกรรม ถนนสายวัฒนธรรม(รากราชสีมา)         </t>
  </si>
  <si>
    <t>https://emenscr.nesdc.go.th/viewer/view.html?id=64acd6a60a88eb17bf755d5f</t>
  </si>
  <si>
    <t>dsd_regional_30_1-66-0003</t>
  </si>
  <si>
    <t>สถาบันพัฒนาฝีมือแรงงาน 5 นครราชสีมา</t>
  </si>
  <si>
    <t>https://emenscr.nesdc.go.th/viewer/view.html?id=64083eb4fceadd7336a5aa73</t>
  </si>
  <si>
    <t>ศธ0578.10-66-0013</t>
  </si>
  <si>
    <t>การส่งเสริมการท่องเที่ยวด้วยการยกระดับคุณภาพการบริการ</t>
  </si>
  <si>
    <t>https://emenscr.nesdc.go.th/viewer/view.html?id=64119426f2aa244461ab8a5b</t>
  </si>
  <si>
    <t>พท 0022-66-0002</t>
  </si>
  <si>
    <t>โครงการปรับปรุงซ่อมแซมอาคารศูนย์ศิลปาชีพบ้านหัวป่าเขียว ตำบลทะเลน้อย อำเภอควนขนุน จังหวัดพัทลุง</t>
  </si>
  <si>
    <t>สำนักงานโยธาธิการและผังเมืองจังหวัดพัทลุง</t>
  </si>
  <si>
    <t>v2_050201V02F02</t>
  </si>
  <si>
    <t>https://emenscr.nesdc.go.th/viewer/view.html?id=640856728d48ef490cf5c549</t>
  </si>
  <si>
    <t>นธ 0001-66-0001</t>
  </si>
  <si>
    <t>ส่งเสริมและประชาสัมพันธ์การท่องเที่ยว กิจกรรมจัดทำสื่อประชาสัมพันธ์แหล่งท่องเที่ยวจังหวัดนราธิวาส</t>
  </si>
  <si>
    <t>สำนักงานประชาสัมพันธ์จังหวัดนราธิวาส</t>
  </si>
  <si>
    <t>v2_050501V02F01</t>
  </si>
  <si>
    <t>v3_050501V02F01</t>
  </si>
  <si>
    <t>https://emenscr.nesdc.go.th/viewer/view.html?id=64b4bc54d73cdb17c7bcf59e</t>
  </si>
  <si>
    <t>สค 02.60-67-0002</t>
  </si>
  <si>
    <t>โครงการพัฒนาและส่งเสริมการท่องเที่ยว กิจกรรมหลัก : ส่งเสริมการท่องเที่ยวแบบวันเดียว One day Trip</t>
  </si>
  <si>
    <t>https://emenscr.nesdc.go.th/viewer/view.html?id=664218cf995a3a1f8f1669fe</t>
  </si>
  <si>
    <t>ลย 0031-67-0003</t>
  </si>
  <si>
    <t>โครงการส่งเสริมการตลาดและการประชาสัมพันธ์ด้านการท่องเที่ยวของจังหวัด  กิจกรรม : อนุรักษ์วัฒนธรรมประเพณีบุญบั้งไฟเอราวัณ อำเภอเอราวัณ จังหวัดเลย</t>
  </si>
  <si>
    <t>https://emenscr.nesdc.go.th/viewer/view.html?id=663c7ca6a23f531f99a288c4</t>
  </si>
  <si>
    <t>ชม 02.13-67-0001</t>
  </si>
  <si>
    <t>โครงการส่งเสริมการท่องเที่ยวชุมชน และยกระดับงานเทศกาลเชียงใหม่สู่สากล/กิจกรรมเชียงใหม่เมืองเทศกาลโลก งานมหกรรมไม้ดอกไม้ประดับ</t>
  </si>
  <si>
    <t>https://emenscr.nesdc.go.th/viewer/view.html?id=6560342e7ee34a5c6dbc608c</t>
  </si>
  <si>
    <t>คค 06053-67-0004</t>
  </si>
  <si>
    <t>ส่งเสริมขีดความสามารถด้านการท่องเที่ยวและกีฬาสู่ความเป็นเลิศ/โครงการก่อสร้างปรับปรุงไหล่ทาง ทา่งหลวงหมาายเลข 2127 ตอน ศืวลัย -สำโรงเกียรติ ระหว่าง กม.10+800 -กม.13+085</t>
  </si>
  <si>
    <t>v3_050103V01F01</t>
  </si>
  <si>
    <t>https://emenscr.nesdc.go.th/viewer/view.html?id=65548e7919d0a33b26c4e0c5</t>
  </si>
  <si>
    <t>วธ 0412-68-0001</t>
  </si>
  <si>
    <t>ปรับปรุงภูมิทัศน์พื้นที่ภายนอกอาคารจัดแสดงนิทรรศการถาวรอนุสรณ์ดอนเจดีย์ (ระยะที่ 3) ตำบลดอนเจดีย์ อำเภอดอนเจดีย์ จังหวัดสุพรรณบุรี</t>
  </si>
  <si>
    <t>สำนักศิลปากรที่ 2 สุพรรณบุรี</t>
  </si>
  <si>
    <t>https://emenscr.nesdc.go.th/viewer/view.html?id=677cab2751d1ed367e3c07ab</t>
  </si>
  <si>
    <t>รอ 0031-68-0001</t>
  </si>
  <si>
    <t>โครงการ : เสริมสร้างขีดความสามารถทางการแข่งขัน ด้านเศรษฐกิจสร้างสรรค์ การท่องเที่ยว การค้า การลงทุน และการบริการ กิจกรรมหลัก : ส่งเสริมการท่องเที่ยวงานประเพณีวัฒนธรรม กิจกรรมย่อย : งานมหาทานบารมี ประเพณีบุญผะเหวดร้อยเอ็ด ประจำปี 2568</t>
  </si>
  <si>
    <t>https://emenscr.nesdc.go.th/viewer/view.html?id=677762cc6f54fa36714717fb</t>
  </si>
  <si>
    <t>พบ 0017-68-0009</t>
  </si>
  <si>
    <t>ปรับปรุงผิวทางแอสฟัลท์ติกคอนกรีต หมู่ที่ 5 บ้านห้วยตะแกะ โดยวิธี PAVEMENT IN PLACE RECYCLING และ OVERLAY ตำบลท่าแลง อำเภอท่ายาง จังหวัดเพชรบุรี</t>
  </si>
  <si>
    <t>https://emenscr.nesdc.go.th/viewer/view.html?id=677f8bf86fbae4367b6c0eee</t>
  </si>
  <si>
    <t>พบ 0017-68-0008</t>
  </si>
  <si>
    <t>ก่อสร้างถนนคอนกรีตเสริมเหล็ก (ซอยทุงเศรษฐี) หมู่ที่ 5 บ้านห้วยตะแกะ ตำบลท่าแลง อำเภอท่ายาง จังหวัดเพชรบุรี</t>
  </si>
  <si>
    <t>v3_050102V03F05</t>
  </si>
  <si>
    <t>https://emenscr.nesdc.go.th/viewer/view.html?id=677f85f76f54fa3671471d22</t>
  </si>
  <si>
    <t>ปท 02.27-68-0005</t>
  </si>
  <si>
    <t>ส่งเสริมการท่องเที่ยวจังหวัดปทุมธานี แข่งขันเรือยาวชิงถ้วยพระราชทานและส่งเสริมการท่องเที่ยวเชิงวัฒนธรรมอาหารพื้นถิ่น จังหวัดปทุมธานี</t>
  </si>
  <si>
    <t>https://emenscr.nesdc.go.th/viewer/view.html?id=677f86fd51d1ed367e3c0a54</t>
  </si>
  <si>
    <t>ชม 0031-68-0003</t>
  </si>
  <si>
    <t xml:space="preserve">โครงการเพิ่มมูลค่าทางเศรษฐกิจด้วยทุนทางวัฒนธรรม งบรายจ่ายอื่น ค่าใช้จ่ายในการจัดงานเชียงใหม่เมืองสร้างสรรค์ หัตถกรรม Soft Power </t>
  </si>
  <si>
    <t>https://emenscr.nesdc.go.th/viewer/view.html?id=6780a5636fbae4367b6c0fb4</t>
  </si>
  <si>
    <t>คค 0703.65-68-0003</t>
  </si>
  <si>
    <t>เสริมผิวทางแอสฟัลต์คอนกรีต สายแยกทางหลวงหมายเลข 102 –บ้านนาตันจั่น  ช่วงที่ ๑. กม.ที่ ๕+๐๐๐ ถึง ๙+240 ช่วงที่ ๒ กม.ที่ ๑๓+250 ถึง 16+500 ตำบลบ้านตึก อำเภอศรีสัชนาลัย จังหวัดสุโขทัย ระยะทางรวม 7.490 กิโลเมตร</t>
  </si>
  <si>
    <t>v3_050102V02F03</t>
  </si>
  <si>
    <t>https://emenscr.nesdc.go.th/viewer/view.html?id=677e36023c750d5109f32d53</t>
  </si>
  <si>
    <t>คค 06071-68-0003</t>
  </si>
  <si>
    <t>ชื่อโครงการหลัก : ยกระดับและพัฒนาศักยภาพการท่องเที่ยวทางประวัติศาสตร์ วัฒนธรรม เชิงนิเวศ สุขภาพ และแหล่งท่องเที่ยวชุมชน บนพื้นฐานการท่องเที่ยวอย่างรับผิดชอบ กิจกรรมหลัก : พัฒนาสภาพแวดล้อมทางกายภาพของแหล่งท่องเที่ยวทางประวัติศาสตร์ วัฒนธรรม เชิงนิเวศ  เชิงสุขภาพ เชิงกีฬาและแหล่งท่องเที่ยวชุมชนด้วยหลัก Universal Design และรองรับ การท่องเที่ยวสีเขียว กิจกรรมย่อย : 	ขยายช่องจราจรจาก 2 เป็น 4 ช่องจราจร ทางหลวงหมายเลข 311 ตอน บ้านม้า - ชัยนาท   	ระหว่าง กม.70+045 - กม. 71+500 ตำบลสรรพยา อำเภอสรรพยา จังหวัดชัยนาท    	ระยะทาง 1.455 กิโลเมตร		       งบประมาณ     45,000,000 บาท (สี่สิบห้าล้านบาทถ้วน)</t>
  </si>
  <si>
    <t>https://emenscr.nesdc.go.th/viewer/view.html?id=67761df8f23e63510a0fa5c8</t>
  </si>
  <si>
    <t>กก 0406-68-0024</t>
  </si>
  <si>
    <t>โครงการพัฒนาเส้นทางท่องเที่ยวเชื่อมโยงภูมิภาค</t>
  </si>
  <si>
    <t>https://emenscr.nesdc.go.th/viewer/view.html?id=677f53116f54fa3671471cad</t>
  </si>
  <si>
    <t>กก 0406-68-0023</t>
  </si>
  <si>
    <t>โครงการท่องเที่ยวทางใครทางมันส์ฉบับสร้างสรรค์ไปกับเส้นทาง 5F เชื่อมโยงไทย - ลาว – จีนตอนใต้ เพื่อส่งเสริมการท่องเที่ยวในพื้นที่เขตพัฒนาการท่องเที่ยวอารยธรรมล้านนา</t>
  </si>
  <si>
    <t>https://emenscr.nesdc.go.th/viewer/view.html?id=6768e6aa6fbae4367b6c04dc</t>
  </si>
  <si>
    <t>สฎ 0031-64-0001</t>
  </si>
  <si>
    <t>https://emenscr.nesdc.go.th/viewer/view.html?id=5fbf75899a014c2a732f7605</t>
  </si>
  <si>
    <t>ศธ0585.14-64-0034</t>
  </si>
  <si>
    <t>https://emenscr.nesdc.go.th/viewer/view.html?id=5fc5edc9da05356620e16dba</t>
  </si>
  <si>
    <t>ศธ053401-64-0006</t>
  </si>
  <si>
    <t>การจัดการท่องเที่ยวเชิงนิเวศของหมู่บ้านปางมะโอ ตำบลวังเงิน อำเภอแม่ทะ จังหวัดลำปาง</t>
  </si>
  <si>
    <t>มหาวิทยาลัยราชภัฏลำปาง</t>
  </si>
  <si>
    <t>050102F0403</t>
  </si>
  <si>
    <t>https://emenscr.nesdc.go.th/viewer/view.html?id=5fd1fb2dc97e955911453dd2</t>
  </si>
  <si>
    <t>ยล 0009-64-0003</t>
  </si>
  <si>
    <t>งานมหกรรมผลไม้และของดีเมืองยะลา</t>
  </si>
  <si>
    <t>สำนักงานเกษตรจังหวัดยะลา</t>
  </si>
  <si>
    <t>050102F0402</t>
  </si>
  <si>
    <t>https://emenscr.nesdc.go.th/viewer/view.html?id=5fcdd6f41540bf161ab27721</t>
  </si>
  <si>
    <t>มส 0022-64-0001</t>
  </si>
  <si>
    <t>ปรับปรุงภูมิทัศน์บ้านแม่สามแลบ หมู่ที่ 1 ตำบลแม่สามแลบ อำเภอสบเมย จังหวัดแม่ฮ่องสอน</t>
  </si>
  <si>
    <t>050602F0201</t>
  </si>
  <si>
    <t>https://emenscr.nesdc.go.th/viewer/view.html?id=5fc9b0675d06316aaee53280</t>
  </si>
  <si>
    <t>พบ 02.37-64-0001</t>
  </si>
  <si>
    <t>https://emenscr.nesdc.go.th/viewer/view.html?id=5fc88d8e8290676ab1b9c69f</t>
  </si>
  <si>
    <t>พง 0032-65-0001</t>
  </si>
  <si>
    <t>โครงการ  พลิกฟื้นชีวิต พลิกฟื้นเศรษฐกิจ พลิกฟื้น “พังงา...เมืองแห่งความสุข”</t>
  </si>
  <si>
    <t>สำนักงานสาธารณสุขจังหวัดพังงา</t>
  </si>
  <si>
    <t>https://emenscr.nesdc.go.th/viewer/view.html?id=61c54f54866f4b33ec83adf3</t>
  </si>
  <si>
    <t>มท 0227.3(ยล)-68-0002</t>
  </si>
  <si>
    <t>โครงการพัฒนาแหล่งท่องเที่ยวหาดวาสุกรี ตำบลตะลุบัน อำเภอสายบุรี จังหวัดปัตตานี</t>
  </si>
  <si>
    <t>070102</t>
  </si>
  <si>
    <t>v2_070102</t>
  </si>
  <si>
    <t>v3_070102V01F01</t>
  </si>
  <si>
    <t>https://emenscr.nesdc.go.th/viewer/view.html?id=67761a216f54fa3671471717</t>
  </si>
  <si>
    <t>คค 06040-68-0002</t>
  </si>
  <si>
    <t>โครงการพัฒนาโครงข่ายคมนาคมทางบกเชื่อมโยงกลุ่มจังหวัดและภูมิภาค การพัฒนาขีดความสามารถทางการแข่งขันด้านการค้า การลงทุน การอุตสาหกรรม การบริการ และการท่องเที่ยวเพื่อรองรับระบบเศรษฐกิจแห่งอนาคต  ก่อสร้างเพิ่มประสิทธิภาพทางหลวง ทางหลวงหมายเลข 2109 ตอน คำแก่นคูน - เขื่อนอุบลรัตน์    ระหว่าง กม.22+900 - กม.23+500</t>
  </si>
  <si>
    <t>v2_070101</t>
  </si>
  <si>
    <t>https://emenscr.nesdc.go.th/viewer/view.html?id=677e2bcc51d1ed367e3c090b</t>
  </si>
  <si>
    <t>คค 06085-64-0009</t>
  </si>
  <si>
    <t>โครงการเสริมสร้างความมั่นคงปลอดภัยในชีวิตและทรัพย์สินของประชาชน</t>
  </si>
  <si>
    <t>https://emenscr.nesdc.go.th/viewer/view.html?id=6034ca56bad28a46acd71091</t>
  </si>
  <si>
    <t>คค 06085-65-0007</t>
  </si>
  <si>
    <t>โครงการเสริมสร้างความมั่นคงปลอดภัยในชีวิตและทรัพย์สินของประชาชน  กิจกรรมติดตั๊งไฟฟ้าแสงสว่าง  ทางหลวงหมายเลข 3493  ตอน  คลองทราย - จันทบุรี  อำเภอเมือง  จังหวัดจันทบุรี</t>
  </si>
  <si>
    <t>https://emenscr.nesdc.go.th/viewer/view.html?id=62c40c8ea40d00206ce49aa5</t>
  </si>
  <si>
    <t>คค 06085-65-0001</t>
  </si>
  <si>
    <t>ปรับปรุงและพัฒนาระบบโครงสร้างพื้นฐาน  และระบบโลจิสติกส์ของพื้นที่แนวชายแดน  กิจกรรม  เสริมผิวทางแอสฟัลต์  ทางหลวงหมายเลข 317  ตอน  หน้าค่าย ตชด. - พังงอน  อำเภอมะขาม  จังหวัดจันทบุรี</t>
  </si>
  <si>
    <t>070101F0202</t>
  </si>
  <si>
    <t>v3_070101V02F02</t>
  </si>
  <si>
    <t>https://emenscr.nesdc.go.th/viewer/view.html?id=61a45ef67a9fbf43eacea35e</t>
  </si>
  <si>
    <t>นศ 0031-66-0002</t>
  </si>
  <si>
    <t>สืบสานประเพณีบุญสารทเดือนสิบ นครแห่งอารยธรรม ประจำปี 2566</t>
  </si>
  <si>
    <t>สำนักงานวัฒนธรรมจังหวัดนครศรีธรรมราช</t>
  </si>
  <si>
    <t>v2_100101V04F02</t>
  </si>
  <si>
    <t>v3_100101V04F02</t>
  </si>
  <si>
    <t>https://emenscr.nesdc.go.th/viewer/view.html?id=63e9f9d7728aa67344ffdcad</t>
  </si>
  <si>
    <t>นร 0220-67-0008</t>
  </si>
  <si>
    <t>โครงการประชาสัมพันธ์สร้างการตระหนักรู้การท่องเที่ยวเชิงสร้างสรรค์และวัฒนธรรมและการท่องเที่ยวเชิงธุรกิจ ประจำปีงบประมาณ พ.ศ. 2567</t>
  </si>
  <si>
    <t>100301</t>
  </si>
  <si>
    <t>v2_100301</t>
  </si>
  <si>
    <t>v3_100301V03F01</t>
  </si>
  <si>
    <t>https://emenscr.nesdc.go.th/viewer/view.html?id=6570471a62e90d5c6fffdbcb</t>
  </si>
  <si>
    <t>อจ 0031-66-0001</t>
  </si>
  <si>
    <t xml:space="preserve">มหกรรมบุญมหาอำนาจ อำนาจเจริญ </t>
  </si>
  <si>
    <t>v2_110101V04F03</t>
  </si>
  <si>
    <t>https://emenscr.nesdc.go.th/viewer/view.html?id=63e75aacb4e8c549053a5ed8</t>
  </si>
  <si>
    <t>ศธ 058205-67-0010</t>
  </si>
  <si>
    <t>โครงการสืบสานวัฒนธรรมไทย-จีน</t>
  </si>
  <si>
    <t>v3_110101V04F05</t>
  </si>
  <si>
    <t>https://emenscr.nesdc.go.th/viewer/view.html?id=657961453b1d2f5c6662012b</t>
  </si>
  <si>
    <t>วธ 0602-67-0003</t>
  </si>
  <si>
    <t>โครงการพัฒนาการออกแบบเครื่องแต่งกายผ้าไทยร่วมสมัย</t>
  </si>
  <si>
    <t>https://emenscr.nesdc.go.th/viewer/view.html?id=663c52f7d5f7b32ada430094</t>
  </si>
  <si>
    <t>รอ 0019-68-0002</t>
  </si>
  <si>
    <t>โครงการ : พัฒนาผลิตภัณฑ์อัตลักษณ์เชิงสร้างสรรค์ กิจกรรม : พัฒนาและยกระดับผลิตภัณฑ์ OTOP</t>
  </si>
  <si>
    <t>https://emenscr.nesdc.go.th/viewer/view.html?id=67776a1e3c750d5109f314d5</t>
  </si>
  <si>
    <t>นม 02.20-64-0005</t>
  </si>
  <si>
    <t>140101F0402</t>
  </si>
  <si>
    <t>v3_140101V04F01</t>
  </si>
  <si>
    <t>https://emenscr.nesdc.go.th/viewer/view.html?id=60ebeb4dd868b86c33941a47</t>
  </si>
  <si>
    <t>อักษรย่อ</t>
  </si>
  <si>
    <t>ปัจจัย (เดิม)</t>
  </si>
  <si>
    <t>ความสอดคล้องหลัก/รอง</t>
  </si>
  <si>
    <t>หมายเหตุ</t>
  </si>
  <si>
    <t>หลัก</t>
  </si>
  <si>
    <t>รอง</t>
  </si>
  <si>
    <t>นับซ้ำ</t>
  </si>
  <si>
    <t>จังหวัดเพชรบุรี</t>
  </si>
  <si>
    <t>จังหวัดพระนครศรีอยุธยา</t>
  </si>
  <si>
    <t>จังหวัดชัยภูมิ</t>
  </si>
  <si>
    <t>จังหวัดยะลา</t>
  </si>
  <si>
    <t>จังหวัดอุทัยธานี</t>
  </si>
  <si>
    <t>จังหวัดบึงกาฬ</t>
  </si>
  <si>
    <t>จังหวัดสุรินทร์</t>
  </si>
  <si>
    <t>จังหวัดกระบี่</t>
  </si>
  <si>
    <t>จังหวัดสุโขทัย</t>
  </si>
  <si>
    <t>จังหวัดราชบุรี</t>
  </si>
  <si>
    <t>จังหวัดเชียงราย</t>
  </si>
  <si>
    <t>จังหวัดกาญจนบุรี</t>
  </si>
  <si>
    <t>จังหวัดน่าน</t>
  </si>
  <si>
    <t>สำนักงานปลัดกระทรวงอุตสาหกรรม</t>
  </si>
  <si>
    <t>จังหวัดอุตรดิตถ์</t>
  </si>
  <si>
    <t>จังหวัดสงขลา</t>
  </si>
  <si>
    <t>จังหวัดลำพูน</t>
  </si>
  <si>
    <t>จังหวัดร้อยเอ็ด</t>
  </si>
  <si>
    <t>จังหวัดแพร่</t>
  </si>
  <si>
    <t>จังหวัดปัตตานี</t>
  </si>
  <si>
    <t>จังหวัดบุรีรัมย์</t>
  </si>
  <si>
    <t>จังหวัดนครสวรรค์</t>
  </si>
  <si>
    <t>จังหวัดนราธิวาส</t>
  </si>
  <si>
    <t>จังหวัดนครปฐม</t>
  </si>
  <si>
    <t>จังหวัดหนองคาย</t>
  </si>
  <si>
    <t>จังหวัดชุมพร</t>
  </si>
  <si>
    <t>จังหวัดสมุทรสาคร</t>
  </si>
  <si>
    <t>จังหวัดเลย</t>
  </si>
  <si>
    <t>จังหวัดลพบุรี</t>
  </si>
  <si>
    <t>จังหวัดนครพนม</t>
  </si>
  <si>
    <t>จังหวัดเชียงใหม่</t>
  </si>
  <si>
    <t>จังหวัดกาฬสินธุ์</t>
  </si>
  <si>
    <t>จังหวัดพิจิตร</t>
  </si>
  <si>
    <t>จังหวัดระนอง</t>
  </si>
  <si>
    <t>จังหวัดฉะเชิงเทรา</t>
  </si>
  <si>
    <t>จังหวัดหนองบัวลำภู</t>
  </si>
  <si>
    <t>จังหวัดยโสธร</t>
  </si>
  <si>
    <t>จังหวัดสตูล</t>
  </si>
  <si>
    <t>อส.</t>
  </si>
  <si>
    <t>อพท.</t>
  </si>
  <si>
    <t>สป.วธ.</t>
  </si>
  <si>
    <t>มบ.</t>
  </si>
  <si>
    <t>มช.</t>
  </si>
  <si>
    <t>มทร.สุวรรณภูมิ</t>
  </si>
  <si>
    <t>สป.ทส.</t>
  </si>
  <si>
    <t>ททท.</t>
  </si>
  <si>
    <t>สป.กก.</t>
  </si>
  <si>
    <t>ทล.</t>
  </si>
  <si>
    <t>สศร.</t>
  </si>
  <si>
    <t>ปค.</t>
  </si>
  <si>
    <t>พช.</t>
  </si>
  <si>
    <t>กปส.</t>
  </si>
  <si>
    <t>พส.</t>
  </si>
  <si>
    <t>สถ.</t>
  </si>
  <si>
    <t>มทร.ธัญบุรี</t>
  </si>
  <si>
    <t>กสก.</t>
  </si>
  <si>
    <t>ตร.</t>
  </si>
  <si>
    <t>มรท.</t>
  </si>
  <si>
    <t>BPI</t>
  </si>
  <si>
    <t>ยผ.</t>
  </si>
  <si>
    <t>กปม.</t>
  </si>
  <si>
    <t>สวทช.</t>
  </si>
  <si>
    <t>หภ.</t>
  </si>
  <si>
    <t>สพค.</t>
  </si>
  <si>
    <t>มร.พช.</t>
  </si>
  <si>
    <t>สป.อก.</t>
  </si>
  <si>
    <t>สศส.</t>
  </si>
  <si>
    <t>NIDA</t>
  </si>
  <si>
    <t>พศ.</t>
  </si>
  <si>
    <t>สวอ.</t>
  </si>
  <si>
    <t>มร.มจ.</t>
  </si>
  <si>
    <t>มศว.</t>
  </si>
  <si>
    <t>มฟล.</t>
  </si>
  <si>
    <t>มทร.รัตนโกสินทร์</t>
  </si>
  <si>
    <t>ศก.</t>
  </si>
  <si>
    <t>สสช.</t>
  </si>
  <si>
    <t>กพร.</t>
  </si>
  <si>
    <t>มรภ.สข.</t>
  </si>
  <si>
    <t>สป.พณ.</t>
  </si>
  <si>
    <t>ทช.</t>
  </si>
  <si>
    <t>สป.กษ.</t>
  </si>
  <si>
    <t xml:space="preserve">กทท. </t>
  </si>
  <si>
    <t>สบร.</t>
  </si>
  <si>
    <t>มกส.</t>
  </si>
  <si>
    <t>มรย.</t>
  </si>
  <si>
    <t>ZOPT</t>
  </si>
  <si>
    <t>สป.พม.</t>
  </si>
  <si>
    <t>กกท.</t>
  </si>
  <si>
    <t>มร.ชม.</t>
  </si>
  <si>
    <t>มรส.</t>
  </si>
  <si>
    <t>ทบ.</t>
  </si>
  <si>
    <t>กสอ.</t>
  </si>
  <si>
    <t>มมส.</t>
  </si>
  <si>
    <t>สศด.</t>
  </si>
  <si>
    <t>มรธ.</t>
  </si>
  <si>
    <t>กปศ.</t>
  </si>
  <si>
    <t>สป.สธ.</t>
  </si>
  <si>
    <t>มร.นว.</t>
  </si>
  <si>
    <t>มรภ.ลป.</t>
  </si>
  <si>
    <t>ปัจจัย v3</t>
  </si>
  <si>
    <t>id โครงการ</t>
  </si>
  <si>
    <t>hyperlink</t>
  </si>
  <si>
    <t>ชื่อโครงการ (ข้อความ)</t>
  </si>
  <si>
    <t>กรม</t>
  </si>
  <si>
    <t>กระทรวง</t>
  </si>
  <si>
    <t>Y1</t>
  </si>
  <si>
    <t>เกณฑ์ข้อ 1</t>
  </si>
  <si>
    <t>เกณฑ์ข้อ 3</t>
  </si>
  <si>
    <t>เกณฑ์ข้อ 4</t>
  </si>
  <si>
    <t>เกณฑ์ข้อ 5</t>
  </si>
  <si>
    <t>เกณฑ์ข้อ 6</t>
  </si>
  <si>
    <t>เกณฑ์ข้อ 7</t>
  </si>
  <si>
    <t>result</t>
  </si>
  <si>
    <t>ไม่ผ่าน</t>
  </si>
  <si>
    <t>66c710750816d804c8e04acc</t>
  </si>
  <si>
    <t>https://emenscr.nesdc.go.th/viewer/view.html?id=66c710750816d804c8e04acc</t>
  </si>
  <si>
    <t>ฝึกอบรมเชิงปฏิบัติการอาสาสมัครท่องเที่ยวและกีฬาจังหวัดปทุมธานี</t>
  </si>
  <si>
    <t>66bb1d8f4a283942339d58b7</t>
  </si>
  <si>
    <t>https://emenscr.nesdc.go.th/viewer/view.html?id=66bb1d8f4a283942339d58b7</t>
  </si>
  <si>
    <t>“นวัตกรรมสร้างสรรค์ต่อยอดทุนทางวัฒนธรรมภูมิปัญญาท้องถิ่นสู่การท่องเที่ยวเชิงศรัทธาเพื่อรองรับการท่องเที่ยวคุณภาพสูงของกลุ่มจังหวัดลุ่มแม่น้ำท่าจีน”</t>
  </si>
  <si>
    <t>มหาวิทยาลัยเทคโนโลยีราชมงคลกรุงเทพ</t>
  </si>
  <si>
    <t>66a36c864a283942339d0c3a</t>
  </si>
  <si>
    <t>https://emenscr.nesdc.go.th/viewer/view.html?id=66a36c864a283942339d0c3a</t>
  </si>
  <si>
    <t>โครงการ “8 การท่องเที่ยวประจวบคีรีขันธ์สร้างสรรค์กว่าเดิมเติมสนุกทุกอำเภอใจให้ยั่งยืน”</t>
  </si>
  <si>
    <t>66c489a620d7cf42394f59b7</t>
  </si>
  <si>
    <t>https://emenscr.nesdc.go.th/viewer/view.html?id=66c489a620d7cf42394f59b7</t>
  </si>
  <si>
    <t>โครงการพัฒนาและยกระดับแหล่งเรียนรู้พิพิธภัณฑ์สึนามิบ้านน้ำเค็ม ส่งเสริมการท่องเที่ยววัฒนธรรมสร้างสรรค์ ด้วยอัตลักษณ์อันดามัน</t>
  </si>
  <si>
    <t>66d2d6624a283942339d852d</t>
  </si>
  <si>
    <t>https://emenscr.nesdc.go.th/viewer/view.html?id=66d2d6624a283942339d852d</t>
  </si>
  <si>
    <t>โครงการ “ มา กิน ตะ (Let’s eat)"</t>
  </si>
  <si>
    <t>66d18a35a7a219424310ad4f</t>
  </si>
  <si>
    <t>https://emenscr.nesdc.go.th/viewer/view.html?id=66d18a35a7a219424310ad4f</t>
  </si>
  <si>
    <t>โครงการส่งเสริมการท่องเที่ยวเชิงสร้างสรรค์บนฐานทุนวัฒนธรรม</t>
  </si>
  <si>
    <t>66c4993fa7a2194243109061</t>
  </si>
  <si>
    <t>https://emenscr.nesdc.go.th/viewer/view.html?id=66c4993fa7a2194243109061</t>
  </si>
  <si>
    <t>โครงการที่สุดแห่งสยาม 999 ย่าง สร้างบารมี เวียนเทียนรอบสถูปทวารวดีพันปี ศรีเทพ มหกรรมของดีเมืองมรดกโลกเพชรบูรณ์</t>
  </si>
  <si>
    <t>66cebe1e20d7cf42394f6a22</t>
  </si>
  <si>
    <t>https://emenscr.nesdc.go.th/viewer/view.html?id=66cebe1e20d7cf42394f6a22</t>
  </si>
  <si>
    <t>ส่งเสริมและพัฒนาการท่องเที่ยวชุมชนวิถีชายฝั่งอ่าวไทย</t>
  </si>
  <si>
    <t>66c55f6b46601904ce6f28f5</t>
  </si>
  <si>
    <t>https://emenscr.nesdc.go.th/viewer/view.html?id=66c55f6b46601904ce6f28f5</t>
  </si>
  <si>
    <t>โครงการตลาดย้อนยุคส่งเสริมการท่องเที่ยววิถีชุมชนคน 2 เล</t>
  </si>
  <si>
    <t>66c5772d60031d04d077808f</t>
  </si>
  <si>
    <t>https://emenscr.nesdc.go.th/viewer/view.html?id=66c5772d60031d04d077808f</t>
  </si>
  <si>
    <t>โครงการส่งเสริมการท่องเที่ยวเชิงศรัทธา บูชาปู่อือลือนาคาธิบดี ยลวิถีลุ่มน้ำโขงเชื่อมโยงสองฝั่งไทย-ลาว</t>
  </si>
  <si>
    <t>66c83d7f46601904ce6f2997</t>
  </si>
  <si>
    <t>https://emenscr.nesdc.go.th/viewer/view.html?id=66c83d7f46601904ce6f2997</t>
  </si>
  <si>
    <t>โครงการพัฒนาชุมชนท่องเที่ยวเชิงวัฒนธรรม</t>
  </si>
  <si>
    <t>กรมส่งเสริมวัฒนธรรม</t>
  </si>
  <si>
    <t>66cdab520816d804c8e04bd8</t>
  </si>
  <si>
    <t>https://emenscr.nesdc.go.th/viewer/view.html?id=66cdab520816d804c8e04bd8</t>
  </si>
  <si>
    <t>โครงการเทศกาลสร้างสรรค์ ครีเอทีฟนคร</t>
  </si>
  <si>
    <t>66cd4b7fca398d04dbf18694</t>
  </si>
  <si>
    <t>https://emenscr.nesdc.go.th/viewer/view.html?id=66cd4b7fca398d04dbf18694</t>
  </si>
  <si>
    <t>โครงการพัฒนาศักยภาพการท่องเที่ยวโดยชุมชนจังหวัดสงขลาอย่างสร้างสรรค์สู่การพัฒนาที่ยั่งยืน</t>
  </si>
  <si>
    <t>66cc6e6720d7cf42394f644d</t>
  </si>
  <si>
    <t>https://emenscr.nesdc.go.th/viewer/view.html?id=66cc6e6720d7cf42394f644d</t>
  </si>
  <si>
    <t>โครงการพัฒนาศักยภาพการท่องเที่ยวจังหวัดบึงกาฬ ประจำปี 2569</t>
  </si>
  <si>
    <t>66d15456a7a219424310aaab</t>
  </si>
  <si>
    <t>https://emenscr.nesdc.go.th/viewer/view.html?id=66d15456a7a219424310aaab</t>
  </si>
  <si>
    <t>โครงการ "ท่องเที่ยวเชิงวัฒนธรรมอาหารอีสาน E-San Gastronomy"</t>
  </si>
  <si>
    <t>66c5c93ba7a219424310928a</t>
  </si>
  <si>
    <t>https://emenscr.nesdc.go.th/viewer/view.html?id=66c5c93ba7a219424310928a</t>
  </si>
  <si>
    <t>โครงการสนับสนุนพัฒนาการผลิต สำหรับส่งเสริมอุตสาหกรรมภาพยนตร์ ละคร ซีรีส์ สารคดี และแอนิเมชัน</t>
  </si>
  <si>
    <t>66c5cd92b3a87e4240868fd9</t>
  </si>
  <si>
    <t>https://emenscr.nesdc.go.th/viewer/view.html?id=66c5cd92b3a87e4240868fd9</t>
  </si>
  <si>
    <t>โครงการสนับสนุนการพัฒนาคอนเท้นต์ สำหรับส่งเสริมอุตสาหกรรมภาพยนตร์ ละคร ซีรีส์ สารคดีและแอนิเมชัน</t>
  </si>
  <si>
    <t>66c869530816d804c8e04b12</t>
  </si>
  <si>
    <t>https://emenscr.nesdc.go.th/viewer/view.html?id=66c869530816d804c8e04b12</t>
  </si>
  <si>
    <t>โครงการส่งเสริมการท่องเที่ยวทางน้ำจังหวัดปทุมธานี</t>
  </si>
  <si>
    <t>66c5d057a7a21942431092a2</t>
  </si>
  <si>
    <t>https://emenscr.nesdc.go.th/viewer/view.html?id=66c5d057a7a21942431092a2</t>
  </si>
  <si>
    <t>โครงการสนับสนุนการจัดเทศกาลในประเทศ สำหรับส่งเสริมอุตสาหกรรมภาพยนตร์ ละคร ซีรีส์ สารคดีและแอนิเมชัน</t>
  </si>
  <si>
    <t>66c5cdc3b3a87e4240868fdb</t>
  </si>
  <si>
    <t>https://emenscr.nesdc.go.th/viewer/view.html?id=66c5cdc3b3a87e4240868fdb</t>
  </si>
  <si>
    <t>โครงการสนับสนุนการเข้าร่วมเทศกาลต่างประเทศ สำหรับส่งเสริมอุตสาหกรรมภาพยนตร์ ละคร ซีรีส์ สารคดี และแอนิเมชัน</t>
  </si>
  <si>
    <t>66d1ac954a283942339d8159</t>
  </si>
  <si>
    <t>https://emenscr.nesdc.go.th/viewer/view.html?id=66d1ac954a283942339d8159</t>
  </si>
  <si>
    <t>โครงการการจัดการพิพิธภัณฑ์ท้องถิ่นส่งเสริมการท่องเที่ยวทางวัฒนธรรม</t>
  </si>
  <si>
    <t>66c6d693ca398d04dbf185a1</t>
  </si>
  <si>
    <t>https://emenscr.nesdc.go.th/viewer/view.html?id=66c6d693ca398d04dbf185a1</t>
  </si>
  <si>
    <t>โครงการพัฒนาบุคลากรท่องเที่ยวเพื่อการบริการและเป็นเจ้าบ้านที่ดี</t>
  </si>
  <si>
    <t>66c4950da7a219424310905f</t>
  </si>
  <si>
    <t>https://emenscr.nesdc.go.th/viewer/view.html?id=66c4950da7a219424310905f</t>
  </si>
  <si>
    <t>โครงการพัฒนาและส่งเสริม Soft Power งานสกุลช่างเมืองเพชรสู่ความยั่งยืน (Soft Power Development and Promotion of Phetchaburi Crafts for Sustainable Growth)</t>
  </si>
  <si>
    <t>66bc28320816d804c8e0491d</t>
  </si>
  <si>
    <t>https://emenscr.nesdc.go.th/viewer/view.html?id=66bc28320816d804c8e0491d</t>
  </si>
  <si>
    <t>ส่งเสริมการท่องเที่ยวในแหล่งอัญมณี พลอยไพลิน อำเภอเด่นชัย เป็นแหล่งท่องเที่ยว เชื่อมโยงล้านนาตะวันออก</t>
  </si>
  <si>
    <t>มหาวิทยาลัยพะเยา</t>
  </si>
  <si>
    <t>66bb0a184a283942339d5872</t>
  </si>
  <si>
    <t>https://emenscr.nesdc.go.th/viewer/view.html?id=66bb0a184a283942339d5872</t>
  </si>
  <si>
    <t>“   	การพัฒนาเอกลักษณ์ท้องถิ่นสู่งานสร้างสรรค์สินค้าที่ระลึกประจำชาติด้านการท่องเที่ยว จากประเพณีแห่เทียนพรรษา Soft Power จังหวัดอุบลราชธานี เพื่อรองรับกลุ่มนักท่องเที่ยวที่ศักยภาพสูง	”</t>
  </si>
  <si>
    <t>66bc3206a7a2194243108810</t>
  </si>
  <si>
    <t>https://emenscr.nesdc.go.th/viewer/view.html?id=66bc3206a7a2194243108810</t>
  </si>
  <si>
    <t>ส่งเสริมการท่องเที่ยว ตามรอยพระนางจามเทวี ลือเลื่องวัฒนธรรมผ้าทอล้านนา</t>
  </si>
  <si>
    <t>66c35bdd0816d804c8e04a04</t>
  </si>
  <si>
    <t>https://emenscr.nesdc.go.th/viewer/view.html?id=66c35bdd0816d804c8e04a04</t>
  </si>
  <si>
    <t>โครงการคาร์นิวัลหมอลำ เสน่ห์อีสานขอนแก่น Khon Kaen to the World</t>
  </si>
  <si>
    <t>66c4bcbd20d7cf42394f59c1</t>
  </si>
  <si>
    <t>https://emenscr.nesdc.go.th/viewer/view.html?id=66c4bcbd20d7cf42394f59c1</t>
  </si>
  <si>
    <t>โครงการตามรอยแห่งศรัทธาเมืองประวัติศาสตร์นครหริภุญชัย</t>
  </si>
  <si>
    <t>66cd470e0816d804c8e04b85</t>
  </si>
  <si>
    <t>https://emenscr.nesdc.go.th/viewer/view.html?id=66cd470e0816d804c8e04b85</t>
  </si>
  <si>
    <t>การสร้างสรรค์สุนทรียะเพื่อส่งเสริมเศรษฐกิจชุมชนจากทุนทางวัฒนธรรม และนวัตกรรมภูมิปัญญาหนังใหญ่ วัดสว่างอารมณ์ จังหวัดสิงห์บุรี</t>
  </si>
  <si>
    <t>66c45dc4a7a2194243108ff1</t>
  </si>
  <si>
    <t>https://emenscr.nesdc.go.th/viewer/view.html?id=66c45dc4a7a2194243108ff1</t>
  </si>
  <si>
    <t>โครงการแลวิถีถิ่นน้ำโขง สืบศรัทธาพญานาค</t>
  </si>
  <si>
    <t>66c818c70816d804c8e04ae5</t>
  </si>
  <si>
    <t>https://emenscr.nesdc.go.th/viewer/view.html?id=66c818c70816d804c8e04ae5</t>
  </si>
  <si>
    <t>โครงการขับเคลื่อนเมืองสร้างสรรค์เชียงรายตามแนวทางเครือข่ายเมืองสร้างสรรค์ของ UNESCO</t>
  </si>
  <si>
    <t>66c49ecea7a2194243109063</t>
  </si>
  <si>
    <t>https://emenscr.nesdc.go.th/viewer/view.html?id=66c49ecea7a2194243109063</t>
  </si>
  <si>
    <t>โครงการงานเทศกาลหุ่นซอฟต์พาวเวอร์ จากภูมิปัญญาท้องถิ่น ส่งเสริมเศรษฐกิจสร้างสรรค์ และการท่องเที่ยวเมืองรอง ร้อยแก่นสารสินธ์ (E-san Culture Roi - Kaen - Sara - Sin Festival 2026</t>
  </si>
  <si>
    <t>66bf7687b3a87e424086886a</t>
  </si>
  <si>
    <t>https://emenscr.nesdc.go.th/viewer/view.html?id=66bf7687b3a87e424086886a</t>
  </si>
  <si>
    <t>66cd3c070816d804c8e04b7e</t>
  </si>
  <si>
    <t>https://emenscr.nesdc.go.th/viewer/view.html?id=66cd3c070816d804c8e04b7e</t>
  </si>
  <si>
    <t>โครงการส่งเสริมการท่องเที่ยวเชิงศรัทธา (Faith-Based Tourism)</t>
  </si>
  <si>
    <t>66cd56cc0816d804c8e04b95</t>
  </si>
  <si>
    <t>https://emenscr.nesdc.go.th/viewer/view.html?id=66cd56cc0816d804c8e04b95</t>
  </si>
  <si>
    <t>โครงการ Story Telling ชุมชนท่องเที่ยวสู่การพัฒนาเศรษฐกิจ</t>
  </si>
  <si>
    <t>66c716a720d7cf42394f5e8b</t>
  </si>
  <si>
    <t>https://emenscr.nesdc.go.th/viewer/view.html?id=66c716a720d7cf42394f5e8b</t>
  </si>
  <si>
    <t>โครงการการส่งเสริมการท่องเที่ยวเชิงสร้างสรรค์และวัฒนธรรมจังหวัดปทุมธานี</t>
  </si>
  <si>
    <t>66c4b027a7a2194243109069</t>
  </si>
  <si>
    <t>https://emenscr.nesdc.go.th/viewer/view.html?id=66c4b027a7a2194243109069</t>
  </si>
  <si>
    <t>การท่องเที่ยวบนฐานทรัพยากร ประวัติศาสตร์และวัฒนธรรม  ด้วยวิทยาศาสตร์ เทคโนโลยี และนวัตกรรมในพื้นที่ทุ่งกุลาร้องไห้</t>
  </si>
  <si>
    <t>66d196beb3a87e424086ab45</t>
  </si>
  <si>
    <t>https://emenscr.nesdc.go.th/viewer/view.html?id=66d196beb3a87e424086ab45</t>
  </si>
  <si>
    <t>โครงการยกระดับสินค้าท่องเที่ยวเชิงสร้างสรรค์และวัฒนธรรมในพื้นที่สามจังหวัดชายแดนภาคใต้ด้วยทรัพย์สินทางปัญญา</t>
  </si>
  <si>
    <t>66cd542660031d04d07781db</t>
  </si>
  <si>
    <t>https://emenscr.nesdc.go.th/viewer/view.html?id=66cd542660031d04d07781db</t>
  </si>
  <si>
    <t xml:space="preserve">โครงการส่งเสริมการท่องเที่ยวเทศกาลสงกรานต์ล้านนา </t>
  </si>
  <si>
    <t>66cf534620d7cf42394f6c07</t>
  </si>
  <si>
    <t>https://emenscr.nesdc.go.th/viewer/view.html?id=66cf534620d7cf42394f6c07</t>
  </si>
  <si>
    <t>การพัฒนาเศรษฐกิจสร้างสรรค์แก่ชุมชนรอบเขื่อนลำนางรอง ตำบลโนนดินแดง อำเภอโนนดินแดง จังหวัดบุรีรัมย์ เพื่อรองรับการท่องเที่ยว</t>
  </si>
  <si>
    <t>66c460ea0816d804c8e04a3f</t>
  </si>
  <si>
    <t>https://emenscr.nesdc.go.th/viewer/view.html?id=66c460ea0816d804c8e04a3f</t>
  </si>
  <si>
    <t>โครงการมหกรรมงานแสดงสินค้าส่งเสริมศักยภาพการท่องเที่ยวโดยชุมชนของไทย (Thailand Community Base Tourism Travel Mart)</t>
  </si>
  <si>
    <t>66b21c85ca398d04dbf18367</t>
  </si>
  <si>
    <t>https://emenscr.nesdc.go.th/viewer/view.html?id=66b21c85ca398d04dbf18367</t>
  </si>
  <si>
    <t>66cd50650816d804c8e04b8d</t>
  </si>
  <si>
    <t>https://emenscr.nesdc.go.th/viewer/view.html?id=66cd50650816d804c8e04b8d</t>
  </si>
  <si>
    <t>โครงการขับเคลื่อนและบูรณาการเส้นทางการท่องเที่ยวเชิงอัตลักษณ์วิถีผ้าล้านนา</t>
  </si>
  <si>
    <t>66c40d65a7a2194243108e9e</t>
  </si>
  <si>
    <t>https://emenscr.nesdc.go.th/viewer/view.html?id=66c40d65a7a2194243108e9e</t>
  </si>
  <si>
    <t>โครงการเปิดฤดูการท่องเที่ยวจังหวัดสุราษฎร์ธานี “เที่ยวไม่ไกล ไปดอนสัก”</t>
  </si>
  <si>
    <t>66c5a249ca398d04dbf18583</t>
  </si>
  <si>
    <t>https://emenscr.nesdc.go.th/viewer/view.html?id=66c5a249ca398d04dbf18583</t>
  </si>
  <si>
    <t>โครงการส่งเสริมและพัฒนาการท่องเที่ยวฮาลาลจังหวัดกระบี่</t>
  </si>
  <si>
    <t>66badac920d7cf42394f4eec</t>
  </si>
  <si>
    <t>https://emenscr.nesdc.go.th/viewer/view.html?id=66badac920d7cf42394f4eec</t>
  </si>
  <si>
    <t>โครงการพัฒนาการท่องเที่ยวเพื่อส่งเสริมและยกระดับการท่องเที่ยวเชิงสร้างสรรค์ ในกลุ่มจังหวัดภาคกลางตอนล่าง 1 (ราชบุรี กาญจนบุรี สุพรรณบุรี) เพื่อรองรับนักท่องเที่ยวสูงอายุในรูปแบบแนวคิดการสร้างพลังบวกสำหรับผู้สูงอายุ พฤฒพลัง (Active Ageing)”</t>
  </si>
  <si>
    <t>66cd4c8560031d04d07781d5</t>
  </si>
  <si>
    <t>https://emenscr.nesdc.go.th/viewer/view.html?id=66cd4c8560031d04d07781d5</t>
  </si>
  <si>
    <t xml:space="preserve">โครงการ สืบสานประเพณี ชิมอาหารพื้นถิ่น </t>
  </si>
  <si>
    <t>66d0122cca398d04dbf18769</t>
  </si>
  <si>
    <t>https://emenscr.nesdc.go.th/viewer/view.html?id=66d0122cca398d04dbf18769</t>
  </si>
  <si>
    <t xml:space="preserve">โครงการส่งเสริมการท่องเที่ยวตลาดและประชาสัมพันธ์กลุ่มจังหวัดสนุก </t>
  </si>
  <si>
    <t>66c34a44ca398d04dbf18505</t>
  </si>
  <si>
    <t>https://emenscr.nesdc.go.th/viewer/view.html?id=66c34a44ca398d04dbf18505</t>
  </si>
  <si>
    <t>โครงการพัฒนาระบบการรับรองมาตรฐานผลิตภัณฑ์วัฒนธรรมไทย (Cultural Product of Thailand Certification System Development)</t>
  </si>
  <si>
    <t>66a8685246601904ce6f25b9</t>
  </si>
  <si>
    <t>https://emenscr.nesdc.go.th/viewer/view.html?id=66a8685246601904ce6f25b9</t>
  </si>
  <si>
    <t>โครงการพัฒนาศักยภาพบุคลากรด้านการท่องเที่ยวของไทยสู่มาตรฐานอาเซียน</t>
  </si>
  <si>
    <t>66c6db03a7a21942431093e7</t>
  </si>
  <si>
    <t>https://emenscr.nesdc.go.th/viewer/view.html?id=66c6db03a7a21942431093e7</t>
  </si>
  <si>
    <t>โครงการส่งเสริมการท่องเที่ยวเชิงสร้างสรรค์และวัฒนธรรมในเมืิองมรดกโลกและเมืองสร้างสรรค์</t>
  </si>
  <si>
    <t>66c6aec1b3a87e42408690a3</t>
  </si>
  <si>
    <t>https://emenscr.nesdc.go.th/viewer/view.html?id=66c6aec1b3a87e42408690a3</t>
  </si>
  <si>
    <t>โครงการพัฒนาและยกระดับการท่องเที่ยวเชิงสร้างสรรค์และวัฒนธรรมพื้นถิ่นจังหวัดร้อยเอ็ด</t>
  </si>
  <si>
    <t>66ced33220d7cf42394f6acc</t>
  </si>
  <si>
    <t>https://emenscr.nesdc.go.th/viewer/view.html?id=66ced33220d7cf42394f6acc</t>
  </si>
  <si>
    <t>การพัฒนายกระดับการบริการและผลิตภัณฑ์ที่มีอัตลักษณ์ของสินค้าท่องเที่ยวเชิงสร้างสรรค์และวัฒนธรรม เพิ่มขีดความสามารถในการแข่งขันทางธุรกิจของสินค้าท้องถิ่นสู่เป้าหมายการพัฒนาอย่างยั่งยืน</t>
  </si>
  <si>
    <t>66c85bc246601904ce6f29b6</t>
  </si>
  <si>
    <t>https://emenscr.nesdc.go.th/viewer/view.html?id=66c85bc246601904ce6f29b6</t>
  </si>
  <si>
    <t xml:space="preserve">โครงการ Dansai Cutural and Creative Park (Positioning) </t>
  </si>
  <si>
    <t>66c6f38420d7cf42394f5dc9</t>
  </si>
  <si>
    <t>https://emenscr.nesdc.go.th/viewer/view.html?id=66c6f38420d7cf42394f5dc9</t>
  </si>
  <si>
    <t>ท่องเที่ยวชุมชน ยลวิถี</t>
  </si>
  <si>
    <t>66c6c34a0816d804c8e04a9d</t>
  </si>
  <si>
    <t>https://emenscr.nesdc.go.th/viewer/view.html?id=66c6c34a0816d804c8e04a9d</t>
  </si>
  <si>
    <t>การจัดทำ The Michelin Guide Thailand</t>
  </si>
  <si>
    <t>66cdc094a7a2194243109f4a</t>
  </si>
  <si>
    <t>https://emenscr.nesdc.go.th/viewer/view.html?id=66cdc094a7a2194243109f4a</t>
  </si>
  <si>
    <t>โครงการส่งเสริมการท่องเที่ยวเชิงสร้างสรรค์ วิถีลุ่มน้ำตาปี</t>
  </si>
  <si>
    <t>66c0601260031d04d0777fe3</t>
  </si>
  <si>
    <t>https://emenscr.nesdc.go.th/viewer/view.html?id=66c0601260031d04d0777fe3</t>
  </si>
  <si>
    <t>โครงการพัฒนาเส้นทางท่องเที่ยวมรดกพุทธศาสนาอาเซียน (ASEAN Buddhist Heritage Route)</t>
  </si>
  <si>
    <t>66d2cb834a283942339d8516</t>
  </si>
  <si>
    <t>https://emenscr.nesdc.go.th/viewer/view.html?id=66d2cb834a283942339d8516</t>
  </si>
  <si>
    <t>โครงการ Amazing Dark Sky in Thailand การท่องเที่ยวเชิงเรียนรู้ด้านดาราศาสตร์</t>
  </si>
  <si>
    <t>สถาบันวิจัยดาราศาสตร์แห่งชาติ (องค์การมหาชน)</t>
  </si>
  <si>
    <t>66d0171620d7cf42394f6da8</t>
  </si>
  <si>
    <t>https://emenscr.nesdc.go.th/viewer/view.html?id=66d0171620d7cf42394f6da8</t>
  </si>
  <si>
    <t>โครงการส่งเสริมการท่องเที่ยวอย่างสร้างสรรค์โดยใช้กีฬาเป็นสื่อ</t>
  </si>
  <si>
    <t>66d01da260031d04d07782a9</t>
  </si>
  <si>
    <t>https://emenscr.nesdc.go.th/viewer/view.html?id=66d01da260031d04d07782a9</t>
  </si>
  <si>
    <t>66cdb28620d7cf42394f6877</t>
  </si>
  <si>
    <t>https://emenscr.nesdc.go.th/viewer/view.html?id=66cdb28620d7cf42394f6877</t>
  </si>
  <si>
    <t>โครงการท่องเที่ยวเชิงสร้างสรรค์วิถีถิ่นเมืองคอน ประจำปีงบประมาณ พ.ศ. ๒๕๖๙ ”</t>
  </si>
  <si>
    <t>66cbffd620d7cf42394f62ca</t>
  </si>
  <si>
    <t>https://emenscr.nesdc.go.th/viewer/view.html?id=66cbffd620d7cf42394f62ca</t>
  </si>
  <si>
    <t>NAKA TRAIL RUNNING</t>
  </si>
  <si>
    <t>66d1bae9ca398d04dbf187f2</t>
  </si>
  <si>
    <t>https://emenscr.nesdc.go.th/viewer/view.html?id=66d1bae9ca398d04dbf187f2</t>
  </si>
  <si>
    <t>โครงการส่งเสริมและพัฒนาการท่องเที่ยวทางวัฒนธรรมเชิงสร้างสรรค์ จังหวัดนครนายก</t>
  </si>
  <si>
    <t>66cdb92e20d7cf42394f687f</t>
  </si>
  <si>
    <t>https://emenscr.nesdc.go.th/viewer/view.html?id=66cdb92e20d7cf42394f687f</t>
  </si>
  <si>
    <t>โครงการส่งเสริมการท่องเที่ยว รักษ์เคร็ง รักษ์โลก รักเรา</t>
  </si>
  <si>
    <t>66bc2edba7a219424310880a</t>
  </si>
  <si>
    <t>https://emenscr.nesdc.go.th/viewer/view.html?id=66bc2edba7a219424310880a</t>
  </si>
  <si>
    <t>การพัฒนาเมืองท่องเที่ยว เมืองแห่งศิลปะ ความรัก และมนตรา มหานครโบราณ 1,200 ปีแห่งอาณาจักรล้านนา</t>
  </si>
  <si>
    <t>66c7170aa7a2194243109517</t>
  </si>
  <si>
    <t>https://emenscr.nesdc.go.th/viewer/view.html?id=66c7170aa7a2194243109517</t>
  </si>
  <si>
    <t>“โครงการออกแบบและสร้างสรรค์ Soft Power ด้วยทุนท้องถิ่นเพื่อเชื่อมโยงสู่ตลาดท่องเที่ยวคุณภาพสูง 2569” (ต่อเนื่อง)</t>
  </si>
  <si>
    <t>66c2c08b46601904ce6f285a</t>
  </si>
  <si>
    <t>https://emenscr.nesdc.go.th/viewer/view.html?id=66c2c08b46601904ce6f285a</t>
  </si>
  <si>
    <t>การพัฒนากิจกรรมท่องเที่ยวเชิงสร้างสรรค์และวัฒนธรรมเชื่อมโยงเส้นทางการท่องเที่ยวนกกระเรียนพันธ์ไทย พันธ์บุรีรัมย์ที่นี่ที่เดียว ชุ่มน้ำ ชุ่มฉ่ำ ชื่นใจ</t>
  </si>
  <si>
    <t>66bb0173b3a87e4240868321</t>
  </si>
  <si>
    <t>https://emenscr.nesdc.go.th/viewer/view.html?id=66bb0173b3a87e4240868321</t>
  </si>
  <si>
    <t>การท่องเที่ยวเชิงสร้างสรรค์และวัฒนธรรม: การท่องเที่ยวเชิงจิตวิญญาณตามรอยเส้นทางนาคา</t>
  </si>
  <si>
    <t>66bc236060031d04d0777f2c</t>
  </si>
  <si>
    <t>https://emenscr.nesdc.go.th/viewer/view.html?id=66bc236060031d04d0777f2c</t>
  </si>
  <si>
    <t>ส่งเสริมการท่องเที่ยวเชิงนิเวศ ศาสนา วัฒนธรรม และอารยธรรมล้านนา</t>
  </si>
  <si>
    <t>66c2af8360031d04d0777fef</t>
  </si>
  <si>
    <t>https://emenscr.nesdc.go.th/viewer/view.html?id=66c2af8360031d04d0777fef</t>
  </si>
  <si>
    <t>โครงการ “ส่งเสริมจัดกิจกรรมท่องเที่ยวโบราณสถาน พิพิธภัณฑสถานแห่งชาติ ยามราตรี”</t>
  </si>
  <si>
    <t>66cbe7180816d804c8e04b27</t>
  </si>
  <si>
    <t>https://emenscr.nesdc.go.th/viewer/view.html?id=66cbe7180816d804c8e04b27</t>
  </si>
  <si>
    <t>66d1b388b3a87e424086ac79</t>
  </si>
  <si>
    <t>https://emenscr.nesdc.go.th/viewer/view.html?id=66d1b388b3a87e424086ac79</t>
  </si>
  <si>
    <t>นวัตกรรมการท่องเที่ยวเชิงสร้างสรรค์และวัฒนธรรมชุมชนลาวเวียงเพื่อพัฒนาศักยภาพการท่องเที่ยวและยกระดับเศรษฐกิจฐานราก จังหวัดนครนายก</t>
  </si>
  <si>
    <t>66c4cd6220d7cf42394f59c4</t>
  </si>
  <si>
    <t>https://emenscr.nesdc.go.th/viewer/view.html?id=66c4cd6220d7cf42394f59c4</t>
  </si>
  <si>
    <t>โครงการมหกรรมหน้ากาก รากวัฒนธรรมนานาชาติ Thailand International Mask Heritage 2026</t>
  </si>
  <si>
    <t>66cd4ebab3a87e4240869958</t>
  </si>
  <si>
    <t>https://emenscr.nesdc.go.th/viewer/view.html?id=66cd4ebab3a87e4240869958</t>
  </si>
  <si>
    <t>พัฒนาแหล่งท่องเที่ยว 9 ศรัทธาเส้นทางอัศจรรย์ใจในพะเยา (9 Phayao Retreat Destination of Meditations tourism)</t>
  </si>
  <si>
    <t>66c6e04760031d04d07780da</t>
  </si>
  <si>
    <t>https://emenscr.nesdc.go.th/viewer/view.html?id=66c6e04760031d04d07780da</t>
  </si>
  <si>
    <t>จัดงานสีสันแห่งสายน้ำมหกรรมลอยกระทง ประจำปี 2568</t>
  </si>
  <si>
    <t>66c552cc20d7cf42394f59ec</t>
  </si>
  <si>
    <t>https://emenscr.nesdc.go.th/viewer/view.html?id=66c552cc20d7cf42394f59ec</t>
  </si>
  <si>
    <t>โครงการสีสันวัฒนธรรมแห่งสายน้ำ สายธารแห่งอารยธรรม สร้างสรรค์ สู่ Soft Power</t>
  </si>
  <si>
    <t>66cdda3eb3a87e4240869c89</t>
  </si>
  <si>
    <t>https://emenscr.nesdc.go.th/viewer/view.html?id=66cdda3eb3a87e4240869c89</t>
  </si>
  <si>
    <t>การสร้างกิจกรรมการท่องเที่ยวเชิงสร้างสรรค์ของชุมชนและผู้ประกอบการสินค้าวัฒนธรรมและโฮมสเตย์ภายใต้อัตลักษณ์วัฒนธรรมท้องถิ่น จังหวัดบุรีรัมย์ สู่มาตรฐานการแข่งขันในเชิงพาณิชย์</t>
  </si>
  <si>
    <t>66c6e59b20d7cf42394f5d84</t>
  </si>
  <si>
    <t>https://emenscr.nesdc.go.th/viewer/view.html?id=66c6e59b20d7cf42394f5d84</t>
  </si>
  <si>
    <t>จัดกิจกรรมยามค่ำคืน (Night Event)</t>
  </si>
  <si>
    <t>66c6ea4e20d7cf42394f5d9b</t>
  </si>
  <si>
    <t>https://emenscr.nesdc.go.th/viewer/view.html?id=66c6ea4e20d7cf42394f5d9b</t>
  </si>
  <si>
    <t>จัดเทศกาลตรุษจีนไชน่าทาวน์เยาวราชและเทศกาลตรุษจีนในภูมิภาค</t>
  </si>
  <si>
    <t>66c6e8eb20d7cf42394f5d92</t>
  </si>
  <si>
    <t>https://emenscr.nesdc.go.th/viewer/view.html?id=66c6e8eb20d7cf42394f5d92</t>
  </si>
  <si>
    <t>จัดเทศกาลเย็นทั่วหล้า มหาสงกรานต์ 2569</t>
  </si>
  <si>
    <t>66c6e8640816d804c8e04ab4</t>
  </si>
  <si>
    <t>https://emenscr.nesdc.go.th/viewer/view.html?id=66c6e8640816d804c8e04ab4</t>
  </si>
  <si>
    <t>จัดงานไหว้ครูมวยไทย</t>
  </si>
  <si>
    <t>66c6fac446601904ce6f294e</t>
  </si>
  <si>
    <t>https://emenscr.nesdc.go.th/viewer/view.html?id=66c6fac446601904ce6f294e</t>
  </si>
  <si>
    <t>จัดเทศกาลส่งท้ายปีเก่า ต้อนรับปีใหม่ 2569</t>
  </si>
  <si>
    <t>66cc5de920d7cf42394f6445</t>
  </si>
  <si>
    <t>https://emenscr.nesdc.go.th/viewer/view.html?id=66cc5de920d7cf42394f6445</t>
  </si>
  <si>
    <t>ศาสตราวุธ ศรัทธาบูรพกษัตริย์ อารยธรรมล้านนา</t>
  </si>
  <si>
    <t>66cc02c520d7cf42394f62f0</t>
  </si>
  <si>
    <t>https://emenscr.nesdc.go.th/viewer/view.html?id=66cc02c520d7cf42394f62f0</t>
  </si>
  <si>
    <t>โครงการเทศกาลดนตรี Longkhong music festival</t>
  </si>
  <si>
    <t>66cbf3c0ca398d04dbf1863c</t>
  </si>
  <si>
    <t>https://emenscr.nesdc.go.th/viewer/view.html?id=66cbf3c0ca398d04dbf1863c</t>
  </si>
  <si>
    <t>โครงการ “เทศกาลดนตรี สีสันฤดูหนาว Prachin Buri Winter Music Festival 2026”</t>
  </si>
  <si>
    <t>66c6c32b46601904ce6f2929</t>
  </si>
  <si>
    <t>https://emenscr.nesdc.go.th/viewer/view.html?id=66c6c32b46601904ce6f2929</t>
  </si>
  <si>
    <t>โครงการส่งเสริมงานประเพณี วัฒนธรรม และท่องเที่ยวหลายมิติสู่สากล จังหวัดอุบลราชธานี</t>
  </si>
  <si>
    <t>66d021b920d7cf42394f6df2</t>
  </si>
  <si>
    <t>https://emenscr.nesdc.go.th/viewer/view.html?id=66d021b920d7cf42394f6df2</t>
  </si>
  <si>
    <t>โครงการสกลรันนิ่ง “Sakon Running”</t>
  </si>
  <si>
    <t>66c2aede46601904ce6f2853</t>
  </si>
  <si>
    <t>https://emenscr.nesdc.go.th/viewer/view.html?id=66c2aede46601904ce6f2853</t>
  </si>
  <si>
    <t>โครงการจาริกเส้นทางบุญในมิติทางศาสนา ประจำปีงบประมาณ พ.ศ. 2569</t>
  </si>
  <si>
    <t>66c34e3da7a2194243108dea</t>
  </si>
  <si>
    <t>https://emenscr.nesdc.go.th/viewer/view.html?id=66c34e3da7a2194243108dea</t>
  </si>
  <si>
    <t>โครงการจัดทำสถิติเศรษฐกิจวัฒนธรรมเพื่อยกระดับอุตสาหกรรมวัฒนธรรมสร้างสรรค์  ตามกรอบตัวชี้วัดด้านวัฒนธรรมเพื่อการพัฒนาอย่างยั่งยืนขององค์การยูเนสโก (The Culture 2030 Indicators) (ระยะที่ 2)</t>
  </si>
  <si>
    <t>66ceab32a7a219424310a0b7</t>
  </si>
  <si>
    <t>https://emenscr.nesdc.go.th/viewer/view.html?id=66ceab32a7a219424310a0b7</t>
  </si>
  <si>
    <t>การพัฒนาแหล่งท่องเที่ยวเชิงวัฒนธรรมอัจฉริยะในชุมชนหัวตะเข้และพื้นที่ต่อเนื่องที่ส่งเสริม การอนุรักษ์ธรรมชาติ</t>
  </si>
  <si>
    <t>66c5c36f0816d804c8e04a8d</t>
  </si>
  <si>
    <t>https://emenscr.nesdc.go.th/viewer/view.html?id=66c5c36f0816d804c8e04a8d</t>
  </si>
  <si>
    <t>โครงการออกแบบและพัฒนาสภาพแวดล้อม สถาปัตยกรรม และบรรยากาศเมืองที่ส่งเสริม การท่องเที่ยวเชิงสร้างสรรค์และวัฒนธรรมในพื้นที่พิเศษเพื่อการท่องเที่ยวอย่างยั่งยืนเมืองโบราณอู่ทอง</t>
  </si>
  <si>
    <t>66c6a28020d7cf42394f5ca0</t>
  </si>
  <si>
    <t>https://emenscr.nesdc.go.th/viewer/view.html?id=66c6a28020d7cf42394f5ca0</t>
  </si>
  <si>
    <t>โครงการพัฒนาระบบอำนวยความสะดวกแก่ผู้เดินทาง (Ease of traveling) เพื่อยกระดับขีดความสามารถทางการท่องเที่ยว</t>
  </si>
  <si>
    <t>66c6a9b320d7cf42394f5cba</t>
  </si>
  <si>
    <t>https://emenscr.nesdc.go.th/viewer/view.html?id=66c6a9b320d7cf42394f5cba</t>
  </si>
  <si>
    <t>โครงการพัฒนาเมืองศูนย์กลางการแลกเปลี่ยนนวัตกรรมภายใต้ความร่วมมือสู่เครือข่ายเมืองสร้างสรรค์ระดับสากล (Thailand Creative City Network)</t>
  </si>
  <si>
    <t>(ร่าง) ข้อเสนอโครงการสำคัญประจำปี 2569 ภายใต้แผนแม่บท 050101</t>
  </si>
  <si>
    <t>วธ 0204-69-0001</t>
  </si>
  <si>
    <t>วธ 0204-69-0016</t>
  </si>
  <si>
    <t>วธ 0401-69-0002</t>
  </si>
  <si>
    <t>ศธ 0589.3-69-0002</t>
  </si>
  <si>
    <t>ศธ 6902 (6)-69-0010</t>
  </si>
  <si>
    <t>กันยายน 2569</t>
  </si>
  <si>
    <t>คณะเทคโนโลยีอุตสาหกรรม</t>
  </si>
  <si>
    <t>ข้อเสนอโครงการสำคัญ 2569 ที่ผ่านเข้ารอบ</t>
  </si>
  <si>
    <r>
      <t>โครงการเพื่อขับเคลื่อนการบรรลุเป้าหมายตามยุทธศาสตร์ชาติ ประจำปีงบประมาณ 2566 - 2569 เทียบ</t>
    </r>
    <r>
      <rPr>
        <b/>
        <sz val="28"/>
        <color rgb="FF0070C0"/>
        <rFont val="TH SarabunPSK"/>
        <family val="2"/>
      </rPr>
      <t>องค์ประกอบและปัจจัยของห่วงโซ่คุณค่าฯ (FVCT) (ฉบับเดิม)</t>
    </r>
    <r>
      <rPr>
        <b/>
        <sz val="28"/>
        <rFont val="TH SarabunPSK"/>
        <family val="2"/>
      </rPr>
      <t xml:space="preserve"> กับ</t>
    </r>
    <r>
      <rPr>
        <b/>
        <sz val="28"/>
        <color theme="9" tint="-0.249977111117893"/>
        <rFont val="TH SarabunPSK"/>
        <family val="2"/>
      </rPr>
      <t>ห่วงโซ่คุณค่าฯ (FVCT) (ฉบับแก้ไข) (พ.ศ. 2567-2570)</t>
    </r>
    <r>
      <rPr>
        <b/>
        <sz val="28"/>
        <rFont val="TH SarabunPSK"/>
        <family val="2"/>
      </rPr>
      <t xml:space="preserve"> </t>
    </r>
  </si>
  <si>
    <t>ลิงค์</t>
  </si>
  <si>
    <t>หมยเหตุ</t>
  </si>
  <si>
    <t>v2_</t>
  </si>
  <si>
    <t>v2_050101V00F00</t>
  </si>
  <si>
    <t>F00</t>
  </si>
  <si>
    <t>จังหวัดอุดรธานี</t>
  </si>
  <si>
    <t>จังหวัดประจวบคีรีขันธ์</t>
  </si>
  <si>
    <t>จังหวัดสุพรรณบุรี</t>
  </si>
  <si>
    <t>จังหวัดตาก</t>
  </si>
  <si>
    <t>จังหวัดนครราชสีมา</t>
  </si>
  <si>
    <t>จังหวัดพิษณุโลก</t>
  </si>
  <si>
    <t>จังหวัดปราจีนบุรี</t>
  </si>
  <si>
    <t>จังหวัดอุบลราชธานี</t>
  </si>
  <si>
    <t xml:space="preserve">วันที่เริ่มต้นโครงการ </t>
  </si>
  <si>
    <t>(blank)</t>
  </si>
  <si>
    <t>Count of องค์ประกอบ</t>
  </si>
  <si>
    <t>จำนวนโครงการห้วงที่ 2 (66-68)</t>
  </si>
  <si>
    <t>รวมหลัก</t>
  </si>
  <si>
    <t>รวมรอง</t>
  </si>
  <si>
    <t>รวม</t>
  </si>
  <si>
    <t>ไม่มี</t>
  </si>
  <si>
    <t>ไม่เคยมีโครงการ</t>
  </si>
  <si>
    <t>มรล.</t>
  </si>
  <si>
    <t>ธร.</t>
  </si>
  <si>
    <t>มหาวิทยาลัยราชภัฏกำแพงเพชร</t>
  </si>
  <si>
    <t>มรภ.กพ.</t>
  </si>
  <si>
    <t>มรภ.บร.</t>
  </si>
  <si>
    <t>มรภ.นม.</t>
  </si>
  <si>
    <t>มหาวิทยาลัยเทคโนโลยีสุรนารี</t>
  </si>
  <si>
    <t>มทส.</t>
  </si>
  <si>
    <t>มหาวิทยาลัยเทคโนโลยีราชมงคลศรีวิชัย</t>
  </si>
  <si>
    <t>มทร.ศรีวิชัย</t>
  </si>
  <si>
    <t>มทร.อีสาน</t>
  </si>
  <si>
    <t>มศก.</t>
  </si>
  <si>
    <t>มอ.</t>
  </si>
  <si>
    <t>มร.อด.</t>
  </si>
  <si>
    <t>มม.</t>
  </si>
  <si>
    <t>มจ.</t>
  </si>
  <si>
    <t>มสด.</t>
  </si>
  <si>
    <t>มหาวิทยาลัยราชภัฏพิบูลสงคราม</t>
  </si>
  <si>
    <t>มร.พส.</t>
  </si>
  <si>
    <t>มรร.</t>
  </si>
  <si>
    <t>มอบ.</t>
  </si>
  <si>
    <t>ICCS</t>
  </si>
  <si>
    <t>สำนักงานคณะกรรมการนโยบายรัฐวิสาหกิจ</t>
  </si>
  <si>
    <t>สคร.</t>
  </si>
  <si>
    <t>กรมการแพทย์แผนไทยและการแพทย์ทางเลือก</t>
  </si>
  <si>
    <t>DTAM</t>
  </si>
  <si>
    <t>สำนักงานสภาพัฒนาการเศรษฐกิจและสังคมแห่งชาติ</t>
  </si>
  <si>
    <t>สศช.</t>
  </si>
  <si>
    <t>กรมวิทยาศาสตร์บริการ</t>
  </si>
  <si>
    <t>วศ.</t>
  </si>
  <si>
    <t>มหาวิทยาลัยราชภัฏชัยภูมิ</t>
  </si>
  <si>
    <t>มชย.</t>
  </si>
  <si>
    <t>องค์การสวนพฤกษศาสตร์</t>
  </si>
  <si>
    <t>อสพ.</t>
  </si>
  <si>
    <t>สำนักงานมาตรฐานผลิตภัณฑ์อุตสาหกรรม</t>
  </si>
  <si>
    <t>สมอ.</t>
  </si>
  <si>
    <t>สำนักงานส่งเสริมการจัดประชุมและนิทรรศการ (องค์การมหาชน)</t>
  </si>
  <si>
    <t>สสปน.</t>
  </si>
  <si>
    <t>มทร.ล้านนา</t>
  </si>
  <si>
    <t>มพ.</t>
  </si>
  <si>
    <t>สทป.</t>
  </si>
  <si>
    <t>สถาบันเทคโนโลยีปทุมวัน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</si>
</sst>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7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name val="Calibri"/>
      <family val="2"/>
    </font>
    <font>
      <b/>
      <sz val="26"/>
      <name val="TH SarabunPSK"/>
      <family val="2"/>
    </font>
    <font>
      <b/>
      <sz val="16"/>
      <name val="TH SarabunPSK"/>
      <family val="2"/>
    </font>
    <font>
      <b/>
      <sz val="16"/>
      <color rgb="FF212529"/>
      <name val="TH SarabunPSK"/>
      <family val="2"/>
    </font>
    <font>
      <sz val="16"/>
      <name val="TH SarabunPSK"/>
      <family val="2"/>
    </font>
    <font>
      <u/>
      <sz val="11"/>
      <color theme="10"/>
      <name val="Calibri"/>
      <family val="2"/>
    </font>
    <font>
      <u/>
      <sz val="16"/>
      <color theme="10"/>
      <name val="TH SarabunPSK"/>
      <family val="2"/>
    </font>
    <font>
      <b/>
      <sz val="16"/>
      <color rgb="FFFF0000"/>
      <name val="TH SarabunPSK"/>
      <family val="2"/>
    </font>
    <font>
      <sz val="16"/>
      <color rgb="FFFF0000"/>
      <name val="TH SarabunPSK"/>
      <family val="2"/>
    </font>
    <font>
      <b/>
      <sz val="11"/>
      <name val="Calibri"/>
      <family val="2"/>
    </font>
    <font>
      <sz val="11"/>
      <name val="Calibri"/>
      <family val="2"/>
    </font>
    <font>
      <b/>
      <sz val="11"/>
      <name val="Calibri"/>
      <family val="2"/>
    </font>
    <font>
      <sz val="16"/>
      <color theme="1"/>
      <name val="TH SarabunPSK"/>
      <family val="2"/>
    </font>
    <font>
      <sz val="16"/>
      <name val="TH SarabunPSK"/>
      <family val="2"/>
      <charset val="222"/>
    </font>
    <font>
      <b/>
      <sz val="16"/>
      <color rgb="FF00B050"/>
      <name val="TH SarabunPSK"/>
      <family val="2"/>
      <charset val="222"/>
    </font>
    <font>
      <b/>
      <sz val="28"/>
      <name val="TH SarabunPSK"/>
      <family val="2"/>
    </font>
    <font>
      <b/>
      <sz val="28"/>
      <color theme="1"/>
      <name val="TH SarabunPSK"/>
      <family val="2"/>
    </font>
    <font>
      <sz val="28"/>
      <color theme="1"/>
      <name val="TH SarabunPSK"/>
      <family val="2"/>
    </font>
    <font>
      <b/>
      <sz val="28"/>
      <color rgb="FF0070C0"/>
      <name val="TH SarabunPSK"/>
      <family val="2"/>
    </font>
    <font>
      <b/>
      <sz val="28"/>
      <color theme="9" tint="-0.249977111117893"/>
      <name val="TH SarabunPSK"/>
      <family val="2"/>
    </font>
    <font>
      <u/>
      <sz val="16"/>
      <color rgb="FF0563C1"/>
      <name val="TH SarabunPSK"/>
      <family val="2"/>
    </font>
    <font>
      <b/>
      <sz val="16"/>
      <color rgb="FF000000"/>
      <name val="TH SarabunPSK"/>
      <family val="2"/>
    </font>
    <font>
      <sz val="11"/>
      <color theme="1"/>
      <name val="Calibri"/>
      <family val="2"/>
      <charset val="222"/>
    </font>
    <font>
      <sz val="11"/>
      <color rgb="FF0070C0"/>
      <name val="Calibri"/>
      <family val="2"/>
      <charset val="222"/>
    </font>
    <font>
      <sz val="11"/>
      <color theme="5"/>
      <name val="Calibri"/>
      <family val="2"/>
      <charset val="222"/>
    </font>
    <font>
      <sz val="11"/>
      <color rgb="FF00B050"/>
      <name val="Calibri"/>
      <family val="2"/>
      <charset val="222"/>
    </font>
    <font>
      <sz val="11"/>
      <color rgb="FFFF0000"/>
      <name val="Calibri"/>
      <family val="2"/>
      <charset val="222"/>
    </font>
    <font>
      <sz val="16"/>
      <color rgb="FF0070C0"/>
      <name val="TH SarabunPSK"/>
      <family val="2"/>
    </font>
    <font>
      <sz val="16"/>
      <color theme="5"/>
      <name val="TH SarabunPSK"/>
      <family val="2"/>
    </font>
    <font>
      <sz val="16"/>
      <color theme="4"/>
      <name val="TH SarabunPSK"/>
      <family val="2"/>
    </font>
    <font>
      <sz val="16"/>
      <color rgb="FF00B050"/>
      <name val="TH SarabunPSK"/>
      <family val="2"/>
    </font>
    <font>
      <sz val="11"/>
      <color theme="1"/>
      <name val="Calibri"/>
      <family val="2"/>
      <scheme val="minor"/>
    </font>
    <font>
      <b/>
      <sz val="14"/>
      <color rgb="FF000000"/>
      <name val="TH SarabunPSK"/>
      <family val="2"/>
    </font>
    <font>
      <b/>
      <sz val="14"/>
      <name val="TH SarabunPSK"/>
      <family val="2"/>
    </font>
    <font>
      <sz val="11"/>
      <color theme="1"/>
      <name val="Calibri"/>
      <family val="2"/>
      <charset val="222"/>
      <scheme val="minor"/>
    </font>
    <font>
      <sz val="14"/>
      <color rgb="FF00B050"/>
      <name val="TH SarabunPSK"/>
      <family val="2"/>
    </font>
    <font>
      <sz val="14"/>
      <color rgb="FFFF0000"/>
      <name val="TH SarabunPSK"/>
      <family val="2"/>
    </font>
    <font>
      <b/>
      <sz val="14"/>
      <color rgb="FFFF0000"/>
      <name val="TH SarabunPSK"/>
      <family val="2"/>
    </font>
    <font>
      <b/>
      <sz val="14"/>
      <color rgb="FF00B050"/>
      <name val="TH SarabunPSK"/>
      <family val="2"/>
    </font>
    <font>
      <b/>
      <sz val="14"/>
      <color rgb="FFFFFFFF"/>
      <name val="TH SarabunPSK"/>
      <family val="2"/>
    </font>
    <font>
      <sz val="14"/>
      <color rgb="FF000000"/>
      <name val="TH SarabunPSK"/>
      <family val="2"/>
    </font>
    <font>
      <b/>
      <sz val="16"/>
      <color theme="4" tint="0.79998168889431442"/>
      <name val="TH SarabunPSK"/>
      <family val="2"/>
    </font>
    <font>
      <b/>
      <sz val="16"/>
      <color theme="0"/>
      <name val="TH SarabunPSK"/>
      <family val="2"/>
    </font>
    <font>
      <u/>
      <sz val="16"/>
      <color theme="4"/>
      <name val="TH SarabunPSK"/>
      <family val="2"/>
    </font>
    <font>
      <sz val="16"/>
      <color rgb="FFFF0066"/>
      <name val="TH SarabunPSK"/>
      <family val="2"/>
    </font>
  </fonts>
  <fills count="36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DDD9C4"/>
        <bgColor indexed="64"/>
      </patternFill>
    </fill>
    <fill>
      <patternFill patternType="solid">
        <fgColor rgb="FFD8E4BC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BDD7EE"/>
        <bgColor rgb="FF000000"/>
      </patternFill>
    </fill>
    <fill>
      <patternFill patternType="solid">
        <fgColor rgb="FFF9ADAD"/>
        <bgColor rgb="FF000000"/>
      </patternFill>
    </fill>
    <fill>
      <patternFill patternType="solid">
        <fgColor rgb="FFE2EFDA"/>
        <bgColor rgb="FF000000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DDEBF7"/>
        <bgColor rgb="FF000000"/>
      </patternFill>
    </fill>
    <fill>
      <patternFill patternType="solid">
        <fgColor rgb="FFFFF2CC"/>
        <bgColor rgb="FF000000"/>
      </patternFill>
    </fill>
    <fill>
      <patternFill patternType="solid">
        <fgColor rgb="FFC00000"/>
        <bgColor rgb="FF000000"/>
      </patternFill>
    </fill>
    <fill>
      <patternFill patternType="solid">
        <fgColor rgb="FF92D050"/>
        <bgColor rgb="FF000000"/>
      </patternFill>
    </fill>
    <fill>
      <patternFill patternType="solid">
        <fgColor rgb="FFEBF1DE"/>
        <bgColor rgb="FF000000"/>
      </patternFill>
    </fill>
    <fill>
      <patternFill patternType="solid">
        <fgColor theme="8" tint="0.79998168889431442"/>
        <bgColor rgb="FF000000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7" tint="0.39997558519241921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1">
    <xf numFmtId="0" fontId="0" fillId="0" borderId="0"/>
    <xf numFmtId="0" fontId="1" fillId="0" borderId="0" applyNumberFormat="0" applyFill="0" applyBorder="0" applyAlignment="0" applyProtection="0"/>
    <xf numFmtId="0" fontId="2" fillId="0" borderId="0"/>
    <xf numFmtId="0" fontId="7" fillId="0" borderId="0" applyNumberFormat="0" applyFill="0" applyBorder="0" applyAlignment="0" applyProtection="0"/>
    <xf numFmtId="0" fontId="12" fillId="0" borderId="0"/>
    <xf numFmtId="0" fontId="2" fillId="0" borderId="0"/>
    <xf numFmtId="0" fontId="2" fillId="0" borderId="0"/>
    <xf numFmtId="0" fontId="36" fillId="0" borderId="0"/>
    <xf numFmtId="0" fontId="33" fillId="0" borderId="0"/>
    <xf numFmtId="0" fontId="2" fillId="0" borderId="0"/>
    <xf numFmtId="0" fontId="36" fillId="0" borderId="0"/>
  </cellStyleXfs>
  <cellXfs count="262">
    <xf numFmtId="0" fontId="0" fillId="0" borderId="0" xfId="0"/>
    <xf numFmtId="0" fontId="2" fillId="0" borderId="0" xfId="2" applyFont="1" applyFill="1" applyBorder="1"/>
    <xf numFmtId="0" fontId="3" fillId="0" borderId="0" xfId="2" applyFont="1" applyFill="1" applyBorder="1" applyAlignment="1"/>
    <xf numFmtId="0" fontId="2" fillId="0" borderId="0" xfId="2" applyFont="1" applyFill="1" applyBorder="1" applyAlignment="1">
      <alignment horizontal="left"/>
    </xf>
    <xf numFmtId="0" fontId="4" fillId="2" borderId="1" xfId="2" applyFont="1" applyFill="1" applyBorder="1"/>
    <xf numFmtId="0" fontId="4" fillId="2" borderId="1" xfId="2" applyFont="1" applyFill="1" applyBorder="1" applyAlignment="1">
      <alignment horizontal="left"/>
    </xf>
    <xf numFmtId="0" fontId="6" fillId="0" borderId="1" xfId="2" applyFont="1" applyFill="1" applyBorder="1"/>
    <xf numFmtId="0" fontId="6" fillId="0" borderId="1" xfId="2" applyFont="1" applyFill="1" applyBorder="1" applyAlignment="1">
      <alignment horizontal="left"/>
    </xf>
    <xf numFmtId="0" fontId="7" fillId="0" borderId="0" xfId="3" applyFill="1" applyBorder="1"/>
    <xf numFmtId="0" fontId="6" fillId="4" borderId="1" xfId="2" applyFont="1" applyFill="1" applyBorder="1"/>
    <xf numFmtId="0" fontId="9" fillId="0" borderId="0" xfId="2" applyFont="1" applyFill="1" applyBorder="1"/>
    <xf numFmtId="0" fontId="11" fillId="0" borderId="0" xfId="2" applyFont="1" applyFill="1" applyBorder="1"/>
    <xf numFmtId="1" fontId="2" fillId="0" borderId="0" xfId="2" applyNumberFormat="1" applyFont="1" applyFill="1" applyBorder="1"/>
    <xf numFmtId="3" fontId="2" fillId="0" borderId="0" xfId="2" applyNumberFormat="1" applyFont="1" applyFill="1" applyBorder="1"/>
    <xf numFmtId="0" fontId="1" fillId="0" borderId="0" xfId="1" applyFill="1" applyBorder="1"/>
    <xf numFmtId="49" fontId="2" fillId="0" borderId="0" xfId="2" applyNumberFormat="1" applyFont="1" applyFill="1" applyBorder="1"/>
    <xf numFmtId="0" fontId="12" fillId="0" borderId="0" xfId="4" applyFont="1" applyFill="1" applyBorder="1"/>
    <xf numFmtId="0" fontId="13" fillId="0" borderId="0" xfId="4" applyFont="1" applyFill="1" applyBorder="1"/>
    <xf numFmtId="1" fontId="12" fillId="0" borderId="0" xfId="4" applyNumberFormat="1" applyFont="1" applyFill="1" applyBorder="1"/>
    <xf numFmtId="0" fontId="11" fillId="0" borderId="0" xfId="4" applyFont="1" applyFill="1" applyBorder="1"/>
    <xf numFmtId="0" fontId="4" fillId="8" borderId="1" xfId="2" applyFont="1" applyFill="1" applyBorder="1"/>
    <xf numFmtId="0" fontId="2" fillId="8" borderId="0" xfId="2" applyFont="1" applyFill="1" applyBorder="1"/>
    <xf numFmtId="0" fontId="6" fillId="0" borderId="0" xfId="4" applyFont="1" applyFill="1" applyBorder="1"/>
    <xf numFmtId="1" fontId="6" fillId="0" borderId="0" xfId="4" applyNumberFormat="1" applyFont="1" applyFill="1" applyBorder="1"/>
    <xf numFmtId="0" fontId="6" fillId="0" borderId="0" xfId="2" applyFont="1" applyFill="1" applyBorder="1"/>
    <xf numFmtId="0" fontId="8" fillId="0" borderId="0" xfId="1" applyFont="1" applyFill="1" applyBorder="1"/>
    <xf numFmtId="0" fontId="8" fillId="0" borderId="0" xfId="3" applyFont="1" applyFill="1" applyBorder="1"/>
    <xf numFmtId="0" fontId="6" fillId="0" borderId="2" xfId="4" applyFont="1" applyFill="1" applyBorder="1"/>
    <xf numFmtId="1" fontId="6" fillId="0" borderId="1" xfId="2" applyNumberFormat="1" applyFont="1" applyFill="1" applyBorder="1" applyAlignment="1">
      <alignment horizontal="left"/>
    </xf>
    <xf numFmtId="0" fontId="6" fillId="9" borderId="0" xfId="4" applyFont="1" applyFill="1" applyBorder="1"/>
    <xf numFmtId="0" fontId="6" fillId="10" borderId="0" xfId="4" applyFont="1" applyFill="1" applyBorder="1"/>
    <xf numFmtId="0" fontId="6" fillId="0" borderId="1" xfId="4" applyFont="1" applyFill="1" applyBorder="1"/>
    <xf numFmtId="0" fontId="6" fillId="10" borderId="1" xfId="4" applyFont="1" applyFill="1" applyBorder="1"/>
    <xf numFmtId="1" fontId="6" fillId="0" borderId="1" xfId="4" applyNumberFormat="1" applyFont="1" applyFill="1" applyBorder="1" applyAlignment="1">
      <alignment horizontal="left"/>
    </xf>
    <xf numFmtId="1" fontId="6" fillId="10" borderId="1" xfId="4" applyNumberFormat="1" applyFont="1" applyFill="1" applyBorder="1" applyAlignment="1">
      <alignment horizontal="left"/>
    </xf>
    <xf numFmtId="0" fontId="5" fillId="2" borderId="1" xfId="2" applyFont="1" applyFill="1" applyBorder="1" applyAlignment="1">
      <alignment vertical="center"/>
    </xf>
    <xf numFmtId="0" fontId="8" fillId="3" borderId="1" xfId="3" applyFont="1" applyFill="1" applyBorder="1" applyAlignment="1">
      <alignment vertical="center"/>
    </xf>
    <xf numFmtId="0" fontId="8" fillId="0" borderId="1" xfId="3" applyFont="1" applyFill="1" applyBorder="1" applyAlignment="1"/>
    <xf numFmtId="0" fontId="8" fillId="0" borderId="1" xfId="1" applyFont="1" applyFill="1" applyBorder="1" applyAlignment="1"/>
    <xf numFmtId="0" fontId="1" fillId="0" borderId="1" xfId="1" applyFill="1" applyBorder="1" applyAlignment="1"/>
    <xf numFmtId="0" fontId="8" fillId="0" borderId="0" xfId="3" applyFont="1" applyFill="1" applyBorder="1" applyAlignment="1"/>
    <xf numFmtId="0" fontId="6" fillId="0" borderId="1" xfId="2" applyFont="1" applyFill="1" applyBorder="1" applyAlignment="1"/>
    <xf numFmtId="0" fontId="2" fillId="0" borderId="0" xfId="2" applyFont="1" applyFill="1" applyBorder="1" applyAlignment="1"/>
    <xf numFmtId="0" fontId="8" fillId="0" borderId="0" xfId="1" applyFont="1" applyFill="1" applyAlignment="1"/>
    <xf numFmtId="0" fontId="8" fillId="0" borderId="0" xfId="1" applyFont="1" applyFill="1" applyBorder="1" applyAlignment="1"/>
    <xf numFmtId="0" fontId="2" fillId="0" borderId="0" xfId="6" applyFont="1" applyFill="1" applyBorder="1"/>
    <xf numFmtId="0" fontId="6" fillId="0" borderId="0" xfId="6" applyFont="1" applyFill="1" applyBorder="1"/>
    <xf numFmtId="0" fontId="6" fillId="0" borderId="3" xfId="4" applyFont="1" applyFill="1" applyBorder="1"/>
    <xf numFmtId="0" fontId="6" fillId="6" borderId="1" xfId="2" applyFont="1" applyFill="1" applyBorder="1"/>
    <xf numFmtId="0" fontId="17" fillId="0" borderId="0" xfId="2" applyFont="1" applyFill="1" applyBorder="1" applyAlignment="1"/>
    <xf numFmtId="0" fontId="15" fillId="0" borderId="0" xfId="5" applyFont="1" applyFill="1" applyBorder="1" applyAlignment="1">
      <alignment horizontal="center"/>
    </xf>
    <xf numFmtId="0" fontId="15" fillId="0" borderId="1" xfId="5" applyFont="1" applyFill="1" applyBorder="1" applyAlignment="1">
      <alignment horizontal="left"/>
    </xf>
    <xf numFmtId="0" fontId="17" fillId="0" borderId="0" xfId="0" applyFont="1" applyFill="1" applyBorder="1"/>
    <xf numFmtId="0" fontId="4" fillId="8" borderId="0" xfId="2" applyFont="1" applyFill="1" applyBorder="1"/>
    <xf numFmtId="0" fontId="6" fillId="18" borderId="1" xfId="4" applyFont="1" applyFill="1" applyBorder="1"/>
    <xf numFmtId="0" fontId="15" fillId="18" borderId="1" xfId="5" applyFont="1" applyFill="1" applyBorder="1" applyAlignment="1">
      <alignment horizontal="left"/>
    </xf>
    <xf numFmtId="0" fontId="16" fillId="18" borderId="1" xfId="5" applyFont="1" applyFill="1" applyBorder="1" applyAlignment="1">
      <alignment horizontal="center"/>
    </xf>
    <xf numFmtId="0" fontId="15" fillId="18" borderId="1" xfId="5" applyFont="1" applyFill="1" applyBorder="1" applyAlignment="1">
      <alignment horizontal="center"/>
    </xf>
    <xf numFmtId="0" fontId="10" fillId="0" borderId="0" xfId="0" applyFont="1" applyFill="1" applyBorder="1"/>
    <xf numFmtId="0" fontId="16" fillId="18" borderId="5" xfId="5" applyFont="1" applyFill="1" applyBorder="1" applyAlignment="1">
      <alignment horizontal="center"/>
    </xf>
    <xf numFmtId="0" fontId="19" fillId="0" borderId="0" xfId="0" applyFont="1" applyAlignment="1">
      <alignment horizontal="left"/>
    </xf>
    <xf numFmtId="0" fontId="17" fillId="0" borderId="0" xfId="0" applyFont="1" applyFill="1" applyBorder="1" applyAlignment="1"/>
    <xf numFmtId="0" fontId="4" fillId="8" borderId="5" xfId="2" applyFont="1" applyFill="1" applyBorder="1"/>
    <xf numFmtId="0" fontId="4" fillId="8" borderId="6" xfId="2" applyFont="1" applyFill="1" applyBorder="1"/>
    <xf numFmtId="0" fontId="8" fillId="0" borderId="13" xfId="3" applyFont="1" applyFill="1" applyBorder="1" applyAlignment="1"/>
    <xf numFmtId="0" fontId="5" fillId="2" borderId="4" xfId="2" applyFont="1" applyFill="1" applyBorder="1" applyAlignment="1">
      <alignment vertical="center"/>
    </xf>
    <xf numFmtId="0" fontId="5" fillId="2" borderId="13" xfId="2" applyFont="1" applyFill="1" applyBorder="1" applyAlignment="1">
      <alignment vertical="center"/>
    </xf>
    <xf numFmtId="0" fontId="4" fillId="2" borderId="6" xfId="2" applyFont="1" applyFill="1" applyBorder="1"/>
    <xf numFmtId="0" fontId="4" fillId="2" borderId="4" xfId="2" applyFont="1" applyFill="1" applyBorder="1" applyAlignment="1">
      <alignment horizontal="left"/>
    </xf>
    <xf numFmtId="0" fontId="4" fillId="2" borderId="13" xfId="2" applyFont="1" applyFill="1" applyBorder="1" applyAlignment="1">
      <alignment horizontal="left"/>
    </xf>
    <xf numFmtId="0" fontId="4" fillId="2" borderId="4" xfId="2" applyFont="1" applyFill="1" applyBorder="1"/>
    <xf numFmtId="0" fontId="4" fillId="2" borderId="13" xfId="2" applyFont="1" applyFill="1" applyBorder="1"/>
    <xf numFmtId="1" fontId="6" fillId="18" borderId="13" xfId="4" applyNumberFormat="1" applyFont="1" applyFill="1" applyBorder="1" applyAlignment="1">
      <alignment horizontal="left"/>
    </xf>
    <xf numFmtId="0" fontId="6" fillId="18" borderId="13" xfId="4" applyFont="1" applyFill="1" applyBorder="1"/>
    <xf numFmtId="1" fontId="6" fillId="18" borderId="1" xfId="4" applyNumberFormat="1" applyFont="1" applyFill="1" applyBorder="1" applyAlignment="1">
      <alignment horizontal="left"/>
    </xf>
    <xf numFmtId="0" fontId="4" fillId="2" borderId="7" xfId="2" applyFont="1" applyFill="1" applyBorder="1"/>
    <xf numFmtId="0" fontId="4" fillId="2" borderId="9" xfId="2" applyFont="1" applyFill="1" applyBorder="1"/>
    <xf numFmtId="0" fontId="6" fillId="18" borderId="5" xfId="4" applyFont="1" applyFill="1" applyBorder="1"/>
    <xf numFmtId="0" fontId="15" fillId="18" borderId="6" xfId="5" applyFont="1" applyFill="1" applyBorder="1" applyAlignment="1">
      <alignment horizontal="left"/>
    </xf>
    <xf numFmtId="0" fontId="6" fillId="18" borderId="4" xfId="4" applyFont="1" applyFill="1" applyBorder="1"/>
    <xf numFmtId="0" fontId="15" fillId="19" borderId="7" xfId="5" applyFont="1" applyFill="1" applyBorder="1" applyAlignment="1">
      <alignment horizontal="left"/>
    </xf>
    <xf numFmtId="0" fontId="15" fillId="19" borderId="8" xfId="5" applyFont="1" applyFill="1" applyBorder="1" applyAlignment="1">
      <alignment horizontal="left"/>
    </xf>
    <xf numFmtId="0" fontId="22" fillId="18" borderId="1" xfId="3" applyFont="1" applyFill="1" applyBorder="1" applyAlignment="1">
      <alignment horizontal="left"/>
    </xf>
    <xf numFmtId="0" fontId="4" fillId="2" borderId="6" xfId="2" applyFont="1" applyFill="1" applyBorder="1" applyAlignment="1">
      <alignment horizontal="center"/>
    </xf>
    <xf numFmtId="0" fontId="14" fillId="20" borderId="0" xfId="0" applyFont="1" applyFill="1"/>
    <xf numFmtId="0" fontId="9" fillId="18" borderId="1" xfId="4" applyFont="1" applyFill="1" applyBorder="1"/>
    <xf numFmtId="0" fontId="4" fillId="11" borderId="1" xfId="2" applyFont="1" applyFill="1" applyBorder="1" applyAlignment="1">
      <alignment horizontal="center" vertical="center"/>
    </xf>
    <xf numFmtId="0" fontId="4" fillId="2" borderId="1" xfId="2" applyFont="1" applyFill="1" applyBorder="1" applyAlignment="1">
      <alignment horizontal="center"/>
    </xf>
    <xf numFmtId="49" fontId="23" fillId="21" borderId="1" xfId="0" applyNumberFormat="1" applyFont="1" applyFill="1" applyBorder="1"/>
    <xf numFmtId="0" fontId="4" fillId="21" borderId="1" xfId="0" applyFont="1" applyFill="1" applyBorder="1"/>
    <xf numFmtId="0" fontId="23" fillId="21" borderId="1" xfId="0" applyFont="1" applyFill="1" applyBorder="1"/>
    <xf numFmtId="0" fontId="23" fillId="15" borderId="1" xfId="0" applyFont="1" applyFill="1" applyBorder="1"/>
    <xf numFmtId="0" fontId="4" fillId="15" borderId="1" xfId="0" applyFont="1" applyFill="1" applyBorder="1"/>
    <xf numFmtId="49" fontId="4" fillId="21" borderId="1" xfId="0" applyNumberFormat="1" applyFont="1" applyFill="1" applyBorder="1"/>
    <xf numFmtId="0" fontId="4" fillId="22" borderId="1" xfId="0" applyFont="1" applyFill="1" applyBorder="1"/>
    <xf numFmtId="49" fontId="24" fillId="0" borderId="1" xfId="0" applyNumberFormat="1" applyFont="1" applyFill="1" applyBorder="1"/>
    <xf numFmtId="0" fontId="24" fillId="0" borderId="1" xfId="0" applyFont="1" applyFill="1" applyBorder="1"/>
    <xf numFmtId="14" fontId="24" fillId="0" borderId="1" xfId="0" applyNumberFormat="1" applyFont="1" applyFill="1" applyBorder="1"/>
    <xf numFmtId="0" fontId="25" fillId="0" borderId="1" xfId="0" applyFont="1" applyFill="1" applyBorder="1"/>
    <xf numFmtId="0" fontId="26" fillId="0" borderId="1" xfId="0" applyFont="1" applyFill="1" applyBorder="1"/>
    <xf numFmtId="0" fontId="27" fillId="0" borderId="1" xfId="0" applyFont="1" applyFill="1" applyBorder="1"/>
    <xf numFmtId="0" fontId="28" fillId="0" borderId="1" xfId="0" applyFont="1" applyFill="1" applyBorder="1"/>
    <xf numFmtId="49" fontId="14" fillId="0" borderId="1" xfId="0" applyNumberFormat="1" applyFont="1" applyFill="1" applyBorder="1"/>
    <xf numFmtId="0" fontId="14" fillId="0" borderId="1" xfId="0" applyFont="1" applyFill="1" applyBorder="1"/>
    <xf numFmtId="14" fontId="14" fillId="0" borderId="1" xfId="0" applyNumberFormat="1" applyFont="1" applyFill="1" applyBorder="1"/>
    <xf numFmtId="0" fontId="29" fillId="0" borderId="1" xfId="0" applyFont="1" applyFill="1" applyBorder="1"/>
    <xf numFmtId="0" fontId="30" fillId="0" borderId="1" xfId="0" applyFont="1" applyFill="1" applyBorder="1"/>
    <xf numFmtId="0" fontId="31" fillId="0" borderId="1" xfId="0" applyFont="1" applyFill="1" applyBorder="1"/>
    <xf numFmtId="0" fontId="32" fillId="0" borderId="1" xfId="0" applyFont="1" applyFill="1" applyBorder="1"/>
    <xf numFmtId="0" fontId="10" fillId="0" borderId="1" xfId="0" applyFont="1" applyFill="1" applyBorder="1"/>
    <xf numFmtId="0" fontId="30" fillId="2" borderId="1" xfId="0" applyFont="1" applyFill="1" applyBorder="1"/>
    <xf numFmtId="0" fontId="12" fillId="0" borderId="0" xfId="4" applyFont="1" applyFill="1" applyBorder="1"/>
    <xf numFmtId="0" fontId="2" fillId="0" borderId="0" xfId="2" applyFont="1" applyFill="1" applyBorder="1"/>
    <xf numFmtId="0" fontId="1" fillId="0" borderId="1" xfId="1" applyFill="1" applyBorder="1"/>
    <xf numFmtId="0" fontId="34" fillId="13" borderId="4" xfId="5" applyFont="1" applyFill="1" applyBorder="1" applyAlignment="1">
      <alignment horizontal="center" vertical="center"/>
    </xf>
    <xf numFmtId="0" fontId="35" fillId="13" borderId="4" xfId="5" applyFont="1" applyFill="1" applyBorder="1" applyAlignment="1">
      <alignment horizontal="center" vertical="center"/>
    </xf>
    <xf numFmtId="0" fontId="34" fillId="14" borderId="1" xfId="5" applyFont="1" applyFill="1" applyBorder="1" applyAlignment="1">
      <alignment horizontal="center" vertical="center"/>
    </xf>
    <xf numFmtId="0" fontId="34" fillId="24" borderId="4" xfId="5" applyFont="1" applyFill="1" applyBorder="1" applyAlignment="1">
      <alignment horizontal="center" vertical="center"/>
    </xf>
    <xf numFmtId="2" fontId="37" fillId="0" borderId="1" xfId="7" applyNumberFormat="1" applyFont="1" applyFill="1" applyBorder="1"/>
    <xf numFmtId="0" fontId="38" fillId="0" borderId="1" xfId="7" applyFont="1" applyFill="1" applyBorder="1"/>
    <xf numFmtId="2" fontId="38" fillId="0" borderId="1" xfId="7" applyNumberFormat="1" applyFont="1" applyFill="1" applyBorder="1"/>
    <xf numFmtId="0" fontId="37" fillId="0" borderId="1" xfId="7" applyFont="1" applyFill="1" applyBorder="1"/>
    <xf numFmtId="0" fontId="39" fillId="0" borderId="1" xfId="7" applyFont="1" applyFill="1" applyBorder="1" applyAlignment="1">
      <alignment horizontal="center"/>
    </xf>
    <xf numFmtId="0" fontId="39" fillId="0" borderId="1" xfId="8" applyFont="1" applyFill="1" applyBorder="1" applyAlignment="1">
      <alignment horizontal="center"/>
    </xf>
    <xf numFmtId="0" fontId="41" fillId="23" borderId="4" xfId="5" applyFont="1" applyFill="1" applyBorder="1" applyAlignment="1">
      <alignment horizontal="center" vertical="center"/>
    </xf>
    <xf numFmtId="0" fontId="42" fillId="0" borderId="1" xfId="7" applyFont="1" applyFill="1" applyBorder="1"/>
    <xf numFmtId="0" fontId="42" fillId="0" borderId="1" xfId="7" applyFont="1" applyFill="1" applyBorder="1" applyAlignment="1">
      <alignment horizontal="left"/>
    </xf>
    <xf numFmtId="0" fontId="42" fillId="0" borderId="1" xfId="7" applyFont="1" applyFill="1" applyBorder="1" applyAlignment="1">
      <alignment horizontal="center" vertical="center"/>
    </xf>
    <xf numFmtId="0" fontId="42" fillId="0" borderId="1" xfId="7" applyFont="1" applyFill="1" applyBorder="1" applyAlignment="1">
      <alignment horizontal="center"/>
    </xf>
    <xf numFmtId="0" fontId="34" fillId="0" borderId="1" xfId="8" applyFont="1" applyFill="1" applyBorder="1" applyAlignment="1">
      <alignment horizontal="center"/>
    </xf>
    <xf numFmtId="0" fontId="42" fillId="25" borderId="1" xfId="7" applyFont="1" applyFill="1" applyBorder="1"/>
    <xf numFmtId="0" fontId="37" fillId="25" borderId="1" xfId="7" applyFont="1" applyFill="1" applyBorder="1"/>
    <xf numFmtId="2" fontId="37" fillId="25" borderId="1" xfId="7" applyNumberFormat="1" applyFont="1" applyFill="1" applyBorder="1"/>
    <xf numFmtId="0" fontId="42" fillId="25" borderId="1" xfId="7" applyFont="1" applyFill="1" applyBorder="1" applyAlignment="1">
      <alignment horizontal="center" vertical="center"/>
    </xf>
    <xf numFmtId="0" fontId="42" fillId="25" borderId="1" xfId="7" applyFont="1" applyFill="1" applyBorder="1" applyAlignment="1">
      <alignment horizontal="center"/>
    </xf>
    <xf numFmtId="0" fontId="40" fillId="25" borderId="1" xfId="7" applyFont="1" applyFill="1" applyBorder="1" applyAlignment="1">
      <alignment horizontal="center"/>
    </xf>
    <xf numFmtId="0" fontId="40" fillId="25" borderId="1" xfId="8" applyFont="1" applyFill="1" applyBorder="1" applyAlignment="1">
      <alignment horizontal="center"/>
    </xf>
    <xf numFmtId="0" fontId="8" fillId="0" borderId="1" xfId="1" applyFont="1" applyFill="1" applyBorder="1" applyAlignment="1">
      <alignment horizontal="left"/>
    </xf>
    <xf numFmtId="0" fontId="6" fillId="0" borderId="1" xfId="9" applyFont="1" applyFill="1" applyBorder="1"/>
    <xf numFmtId="0" fontId="43" fillId="16" borderId="0" xfId="2" applyFont="1" applyFill="1" applyBorder="1"/>
    <xf numFmtId="0" fontId="4" fillId="16" borderId="7" xfId="2" applyFont="1" applyFill="1" applyBorder="1"/>
    <xf numFmtId="0" fontId="6" fillId="0" borderId="1" xfId="9" applyFont="1" applyFill="1" applyBorder="1" applyAlignment="1">
      <alignment horizontal="left"/>
    </xf>
    <xf numFmtId="0" fontId="8" fillId="0" borderId="1" xfId="1" applyFont="1" applyFill="1" applyBorder="1"/>
    <xf numFmtId="0" fontId="2" fillId="2" borderId="0" xfId="2" applyFont="1" applyFill="1" applyBorder="1"/>
    <xf numFmtId="0" fontId="2" fillId="2" borderId="1" xfId="2" applyFont="1" applyFill="1" applyBorder="1"/>
    <xf numFmtId="0" fontId="6" fillId="18" borderId="1" xfId="2" applyFont="1" applyFill="1" applyBorder="1"/>
    <xf numFmtId="0" fontId="6" fillId="18" borderId="1" xfId="2" applyFont="1" applyFill="1" applyBorder="1" applyAlignment="1">
      <alignment horizontal="left"/>
    </xf>
    <xf numFmtId="0" fontId="6" fillId="18" borderId="0" xfId="2" applyFont="1" applyFill="1" applyBorder="1"/>
    <xf numFmtId="0" fontId="2" fillId="18" borderId="0" xfId="2" applyFont="1" applyFill="1" applyBorder="1"/>
    <xf numFmtId="0" fontId="6" fillId="0" borderId="1" xfId="0" applyFont="1" applyFill="1" applyBorder="1"/>
    <xf numFmtId="0" fontId="6" fillId="0" borderId="1" xfId="0" applyFont="1" applyFill="1" applyBorder="1" applyAlignment="1"/>
    <xf numFmtId="0" fontId="6" fillId="18" borderId="1" xfId="2" applyFont="1" applyFill="1" applyBorder="1" applyAlignment="1"/>
    <xf numFmtId="49" fontId="23" fillId="21" borderId="1" xfId="0" applyNumberFormat="1" applyFont="1" applyFill="1" applyBorder="1" applyAlignment="1">
      <alignment horizontal="center" vertical="center"/>
    </xf>
    <xf numFmtId="0" fontId="4" fillId="21" borderId="1" xfId="0" applyFont="1" applyFill="1" applyBorder="1" applyAlignment="1">
      <alignment horizontal="center" vertical="center"/>
    </xf>
    <xf numFmtId="0" fontId="23" fillId="21" borderId="1" xfId="0" applyFont="1" applyFill="1" applyBorder="1" applyAlignment="1">
      <alignment horizontal="center" vertical="center"/>
    </xf>
    <xf numFmtId="0" fontId="23" fillId="15" borderId="1" xfId="0" applyFont="1" applyFill="1" applyBorder="1" applyAlignment="1">
      <alignment horizontal="center" vertical="center"/>
    </xf>
    <xf numFmtId="0" fontId="4" fillId="15" borderId="1" xfId="0" applyFont="1" applyFill="1" applyBorder="1" applyAlignment="1">
      <alignment horizontal="center" vertical="center"/>
    </xf>
    <xf numFmtId="0" fontId="4" fillId="26" borderId="1" xfId="0" applyFont="1" applyFill="1" applyBorder="1" applyAlignment="1">
      <alignment horizontal="center" vertical="center"/>
    </xf>
    <xf numFmtId="0" fontId="14" fillId="0" borderId="1" xfId="0" applyFont="1" applyFill="1" applyBorder="1" applyAlignment="1">
      <alignment horizontal="left"/>
    </xf>
    <xf numFmtId="0" fontId="45" fillId="18" borderId="1" xfId="3" applyFont="1" applyFill="1" applyBorder="1" applyAlignment="1">
      <alignment vertical="center"/>
    </xf>
    <xf numFmtId="0" fontId="45" fillId="3" borderId="1" xfId="3" applyFont="1" applyFill="1" applyBorder="1" applyAlignment="1">
      <alignment vertical="center"/>
    </xf>
    <xf numFmtId="0" fontId="45" fillId="18" borderId="1" xfId="1" applyFont="1" applyFill="1" applyBorder="1" applyAlignment="1">
      <alignment vertical="center"/>
    </xf>
    <xf numFmtId="0" fontId="6" fillId="4" borderId="1" xfId="2" applyFont="1" applyFill="1" applyBorder="1" applyAlignment="1"/>
    <xf numFmtId="14" fontId="14" fillId="4" borderId="1" xfId="0" applyNumberFormat="1" applyFont="1" applyFill="1" applyBorder="1"/>
    <xf numFmtId="0" fontId="6" fillId="4" borderId="1" xfId="0" applyFont="1" applyFill="1" applyBorder="1"/>
    <xf numFmtId="0" fontId="6" fillId="4" borderId="1" xfId="0" applyFont="1" applyFill="1" applyBorder="1" applyAlignment="1"/>
    <xf numFmtId="14" fontId="14" fillId="27" borderId="1" xfId="0" applyNumberFormat="1" applyFont="1" applyFill="1" applyBorder="1"/>
    <xf numFmtId="0" fontId="6" fillId="27" borderId="1" xfId="0" applyFont="1" applyFill="1" applyBorder="1"/>
    <xf numFmtId="0" fontId="6" fillId="27" borderId="1" xfId="0" applyFont="1" applyFill="1" applyBorder="1" applyAlignment="1"/>
    <xf numFmtId="0" fontId="6" fillId="17" borderId="1" xfId="2" applyFont="1" applyFill="1" applyBorder="1"/>
    <xf numFmtId="0" fontId="6" fillId="17" borderId="1" xfId="2" applyFont="1" applyFill="1" applyBorder="1" applyAlignment="1"/>
    <xf numFmtId="14" fontId="14" fillId="17" borderId="1" xfId="0" applyNumberFormat="1" applyFont="1" applyFill="1" applyBorder="1"/>
    <xf numFmtId="0" fontId="6" fillId="17" borderId="1" xfId="0" applyFont="1" applyFill="1" applyBorder="1"/>
    <xf numFmtId="0" fontId="6" fillId="17" borderId="1" xfId="0" applyFont="1" applyFill="1" applyBorder="1" applyAlignment="1"/>
    <xf numFmtId="14" fontId="14" fillId="5" borderId="1" xfId="0" applyNumberFormat="1" applyFont="1" applyFill="1" applyBorder="1"/>
    <xf numFmtId="0" fontId="6" fillId="5" borderId="1" xfId="0" applyFont="1" applyFill="1" applyBorder="1"/>
    <xf numFmtId="0" fontId="6" fillId="5" borderId="1" xfId="0" applyFont="1" applyFill="1" applyBorder="1" applyAlignment="1"/>
    <xf numFmtId="14" fontId="14" fillId="6" borderId="1" xfId="0" applyNumberFormat="1" applyFont="1" applyFill="1" applyBorder="1"/>
    <xf numFmtId="0" fontId="6" fillId="6" borderId="1" xfId="0" applyFont="1" applyFill="1" applyBorder="1"/>
    <xf numFmtId="0" fontId="6" fillId="6" borderId="1" xfId="0" applyFont="1" applyFill="1" applyBorder="1" applyAlignment="1"/>
    <xf numFmtId="14" fontId="14" fillId="28" borderId="1" xfId="0" applyNumberFormat="1" applyFont="1" applyFill="1" applyBorder="1"/>
    <xf numFmtId="0" fontId="6" fillId="28" borderId="1" xfId="0" applyFont="1" applyFill="1" applyBorder="1"/>
    <xf numFmtId="0" fontId="6" fillId="28" borderId="1" xfId="0" applyFont="1" applyFill="1" applyBorder="1" applyAlignment="1"/>
    <xf numFmtId="14" fontId="14" fillId="29" borderId="1" xfId="0" applyNumberFormat="1" applyFont="1" applyFill="1" applyBorder="1"/>
    <xf numFmtId="0" fontId="6" fillId="29" borderId="1" xfId="0" applyFont="1" applyFill="1" applyBorder="1"/>
    <xf numFmtId="0" fontId="6" fillId="29" borderId="1" xfId="0" applyFont="1" applyFill="1" applyBorder="1" applyAlignment="1"/>
    <xf numFmtId="0" fontId="6" fillId="31" borderId="1" xfId="2" applyFont="1" applyFill="1" applyBorder="1"/>
    <xf numFmtId="0" fontId="6" fillId="31" borderId="1" xfId="2" applyFont="1" applyFill="1" applyBorder="1" applyAlignment="1"/>
    <xf numFmtId="14" fontId="14" fillId="31" borderId="1" xfId="0" applyNumberFormat="1" applyFont="1" applyFill="1" applyBorder="1"/>
    <xf numFmtId="0" fontId="6" fillId="31" borderId="1" xfId="0" applyFont="1" applyFill="1" applyBorder="1"/>
    <xf numFmtId="0" fontId="6" fillId="31" borderId="1" xfId="0" applyFont="1" applyFill="1" applyBorder="1" applyAlignment="1"/>
    <xf numFmtId="14" fontId="14" fillId="32" borderId="1" xfId="0" applyNumberFormat="1" applyFont="1" applyFill="1" applyBorder="1"/>
    <xf numFmtId="0" fontId="6" fillId="32" borderId="1" xfId="0" applyFont="1" applyFill="1" applyBorder="1"/>
    <xf numFmtId="0" fontId="6" fillId="32" borderId="1" xfId="0" applyFont="1" applyFill="1" applyBorder="1" applyAlignment="1"/>
    <xf numFmtId="0" fontId="6" fillId="6" borderId="1" xfId="2" applyFont="1" applyFill="1" applyBorder="1" applyAlignment="1"/>
    <xf numFmtId="0" fontId="6" fillId="33" borderId="1" xfId="2" applyFont="1" applyFill="1" applyBorder="1"/>
    <xf numFmtId="0" fontId="6" fillId="33" borderId="1" xfId="2" applyFont="1" applyFill="1" applyBorder="1" applyAlignment="1"/>
    <xf numFmtId="14" fontId="14" fillId="33" borderId="1" xfId="0" applyNumberFormat="1" applyFont="1" applyFill="1" applyBorder="1"/>
    <xf numFmtId="0" fontId="6" fillId="33" borderId="1" xfId="0" applyFont="1" applyFill="1" applyBorder="1"/>
    <xf numFmtId="0" fontId="6" fillId="33" borderId="1" xfId="0" applyFont="1" applyFill="1" applyBorder="1" applyAlignment="1"/>
    <xf numFmtId="0" fontId="6" fillId="7" borderId="1" xfId="2" applyFont="1" applyFill="1" applyBorder="1"/>
    <xf numFmtId="0" fontId="6" fillId="7" borderId="1" xfId="2" applyFont="1" applyFill="1" applyBorder="1" applyAlignment="1"/>
    <xf numFmtId="14" fontId="14" fillId="7" borderId="1" xfId="0" applyNumberFormat="1" applyFont="1" applyFill="1" applyBorder="1"/>
    <xf numFmtId="0" fontId="6" fillId="7" borderId="1" xfId="0" applyFont="1" applyFill="1" applyBorder="1"/>
    <xf numFmtId="0" fontId="6" fillId="7" borderId="1" xfId="0" applyFont="1" applyFill="1" applyBorder="1" applyAlignment="1"/>
    <xf numFmtId="0" fontId="6" fillId="34" borderId="1" xfId="2" applyFont="1" applyFill="1" applyBorder="1"/>
    <xf numFmtId="0" fontId="6" fillId="34" borderId="1" xfId="2" applyFont="1" applyFill="1" applyBorder="1" applyAlignment="1"/>
    <xf numFmtId="14" fontId="14" fillId="34" borderId="1" xfId="0" applyNumberFormat="1" applyFont="1" applyFill="1" applyBorder="1"/>
    <xf numFmtId="0" fontId="6" fillId="34" borderId="1" xfId="0" applyFont="1" applyFill="1" applyBorder="1"/>
    <xf numFmtId="0" fontId="6" fillId="34" borderId="1" xfId="0" applyFont="1" applyFill="1" applyBorder="1" applyAlignment="1"/>
    <xf numFmtId="0" fontId="6" fillId="35" borderId="1" xfId="2" applyFont="1" applyFill="1" applyBorder="1"/>
    <xf numFmtId="0" fontId="6" fillId="35" borderId="1" xfId="2" applyFont="1" applyFill="1" applyBorder="1" applyAlignment="1"/>
    <xf numFmtId="14" fontId="14" fillId="35" borderId="1" xfId="0" applyNumberFormat="1" applyFont="1" applyFill="1" applyBorder="1"/>
    <xf numFmtId="0" fontId="6" fillId="35" borderId="1" xfId="0" applyFont="1" applyFill="1" applyBorder="1"/>
    <xf numFmtId="0" fontId="6" fillId="35" borderId="1" xfId="0" applyFont="1" applyFill="1" applyBorder="1" applyAlignment="1"/>
    <xf numFmtId="14" fontId="14" fillId="16" borderId="1" xfId="0" applyNumberFormat="1" applyFont="1" applyFill="1" applyBorder="1"/>
    <xf numFmtId="0" fontId="6" fillId="16" borderId="1" xfId="0" applyFont="1" applyFill="1" applyBorder="1"/>
    <xf numFmtId="0" fontId="6" fillId="16" borderId="1" xfId="0" applyFont="1" applyFill="1" applyBorder="1" applyAlignment="1"/>
    <xf numFmtId="0" fontId="6" fillId="20" borderId="1" xfId="2" applyFont="1" applyFill="1" applyBorder="1"/>
    <xf numFmtId="0" fontId="6" fillId="20" borderId="1" xfId="2" applyFont="1" applyFill="1" applyBorder="1" applyAlignment="1"/>
    <xf numFmtId="49" fontId="6" fillId="20" borderId="0" xfId="0" applyNumberFormat="1" applyFont="1" applyFill="1"/>
    <xf numFmtId="0" fontId="4" fillId="20" borderId="0" xfId="0" applyFont="1" applyFill="1"/>
    <xf numFmtId="0" fontId="6" fillId="20" borderId="0" xfId="0" applyFont="1" applyFill="1" applyAlignment="1">
      <alignment horizontal="left"/>
    </xf>
    <xf numFmtId="0" fontId="6" fillId="20" borderId="0" xfId="0" applyNumberFormat="1" applyFont="1" applyFill="1"/>
    <xf numFmtId="0" fontId="6" fillId="0" borderId="0" xfId="0" applyFont="1" applyAlignment="1">
      <alignment horizontal="left" indent="1"/>
    </xf>
    <xf numFmtId="0" fontId="6" fillId="0" borderId="0" xfId="0" applyNumberFormat="1" applyFont="1"/>
    <xf numFmtId="49" fontId="6" fillId="20" borderId="0" xfId="0" applyNumberFormat="1" applyFont="1" applyFill="1" applyAlignment="1">
      <alignment horizontal="left"/>
    </xf>
    <xf numFmtId="0" fontId="44" fillId="30" borderId="0" xfId="0" applyFont="1" applyFill="1"/>
    <xf numFmtId="0" fontId="6" fillId="12" borderId="0" xfId="2" applyFont="1" applyFill="1" applyBorder="1"/>
    <xf numFmtId="3" fontId="6" fillId="20" borderId="0" xfId="0" applyNumberFormat="1" applyFont="1" applyFill="1"/>
    <xf numFmtId="3" fontId="6" fillId="34" borderId="0" xfId="2" applyNumberFormat="1" applyFont="1" applyFill="1" applyBorder="1"/>
    <xf numFmtId="0" fontId="4" fillId="0" borderId="0" xfId="2" applyFont="1" applyFill="1" applyBorder="1"/>
    <xf numFmtId="3" fontId="4" fillId="0" borderId="0" xfId="2" applyNumberFormat="1" applyFont="1" applyFill="1" applyBorder="1"/>
    <xf numFmtId="3" fontId="9" fillId="0" borderId="0" xfId="2" applyNumberFormat="1" applyFont="1" applyFill="1" applyBorder="1"/>
    <xf numFmtId="3" fontId="9" fillId="18" borderId="0" xfId="2" applyNumberFormat="1" applyFont="1" applyFill="1" applyBorder="1"/>
    <xf numFmtId="0" fontId="2" fillId="0" borderId="0" xfId="2" applyFont="1" applyFill="1" applyBorder="1"/>
    <xf numFmtId="0" fontId="46" fillId="0" borderId="1" xfId="0" applyFont="1" applyFill="1" applyBorder="1"/>
    <xf numFmtId="0" fontId="46" fillId="0" borderId="1" xfId="4" applyFont="1" applyFill="1" applyBorder="1" applyAlignment="1">
      <alignment horizontal="left" vertical="top"/>
    </xf>
    <xf numFmtId="14" fontId="46" fillId="0" borderId="1" xfId="0" applyNumberFormat="1" applyFont="1" applyFill="1" applyBorder="1"/>
    <xf numFmtId="0" fontId="6" fillId="0" borderId="0" xfId="2" applyFont="1" applyFill="1" applyBorder="1" applyAlignment="1"/>
    <xf numFmtId="0" fontId="6" fillId="0" borderId="0" xfId="2" applyFont="1" applyFill="1" applyBorder="1" applyAlignment="1">
      <alignment horizontal="left"/>
    </xf>
    <xf numFmtId="0" fontId="46" fillId="0" borderId="1" xfId="2" applyFont="1" applyFill="1" applyBorder="1" applyAlignment="1"/>
    <xf numFmtId="0" fontId="46" fillId="0" borderId="1" xfId="2" applyFont="1" applyFill="1" applyBorder="1"/>
    <xf numFmtId="0" fontId="46" fillId="0" borderId="1" xfId="0" applyFont="1" applyFill="1" applyBorder="1" applyAlignment="1"/>
    <xf numFmtId="0" fontId="46" fillId="0" borderId="1" xfId="0" applyFont="1" applyBorder="1"/>
    <xf numFmtId="0" fontId="46" fillId="0" borderId="1" xfId="0" applyFont="1" applyFill="1" applyBorder="1" applyAlignment="1">
      <alignment horizontal="left"/>
    </xf>
    <xf numFmtId="0" fontId="46" fillId="0" borderId="1" xfId="10" applyFont="1" applyFill="1" applyBorder="1" applyAlignment="1">
      <alignment horizontal="left"/>
    </xf>
    <xf numFmtId="0" fontId="17" fillId="0" borderId="0" xfId="2" applyFont="1" applyFill="1" applyBorder="1" applyAlignment="1">
      <alignment horizontal="left"/>
    </xf>
    <xf numFmtId="0" fontId="18" fillId="0" borderId="3" xfId="0" applyFont="1" applyBorder="1" applyAlignment="1">
      <alignment horizontal="left"/>
    </xf>
    <xf numFmtId="0" fontId="4" fillId="2" borderId="11" xfId="2" applyFont="1" applyFill="1" applyBorder="1" applyAlignment="1">
      <alignment horizontal="center"/>
    </xf>
    <xf numFmtId="0" fontId="4" fillId="2" borderId="6" xfId="2" applyFont="1" applyFill="1" applyBorder="1" applyAlignment="1">
      <alignment horizontal="center"/>
    </xf>
    <xf numFmtId="0" fontId="4" fillId="11" borderId="5" xfId="2" applyFont="1" applyFill="1" applyBorder="1" applyAlignment="1">
      <alignment horizontal="center" vertical="center"/>
    </xf>
    <xf numFmtId="0" fontId="4" fillId="11" borderId="6" xfId="2" applyFont="1" applyFill="1" applyBorder="1" applyAlignment="1">
      <alignment horizontal="center" vertical="center"/>
    </xf>
    <xf numFmtId="0" fontId="15" fillId="19" borderId="12" xfId="5" applyFont="1" applyFill="1" applyBorder="1" applyAlignment="1">
      <alignment horizontal="center"/>
    </xf>
    <xf numFmtId="0" fontId="15" fillId="19" borderId="2" xfId="5" applyFont="1" applyFill="1" applyBorder="1" applyAlignment="1">
      <alignment horizontal="center"/>
    </xf>
    <xf numFmtId="0" fontId="15" fillId="19" borderId="9" xfId="5" applyFont="1" applyFill="1" applyBorder="1" applyAlignment="1">
      <alignment horizontal="center"/>
    </xf>
    <xf numFmtId="0" fontId="15" fillId="19" borderId="10" xfId="5" applyFont="1" applyFill="1" applyBorder="1" applyAlignment="1">
      <alignment horizontal="center"/>
    </xf>
    <xf numFmtId="0" fontId="4" fillId="2" borderId="4" xfId="2" applyFont="1" applyFill="1" applyBorder="1" applyAlignment="1">
      <alignment horizontal="left" vertical="top"/>
    </xf>
    <xf numFmtId="0" fontId="4" fillId="2" borderId="13" xfId="2" applyFont="1" applyFill="1" applyBorder="1" applyAlignment="1">
      <alignment horizontal="left" vertical="top"/>
    </xf>
    <xf numFmtId="0" fontId="12" fillId="0" borderId="0" xfId="4" applyFont="1" applyFill="1" applyBorder="1"/>
    <xf numFmtId="0" fontId="2" fillId="0" borderId="0" xfId="2" applyFont="1" applyFill="1" applyBorder="1"/>
    <xf numFmtId="0" fontId="2" fillId="0" borderId="0" xfId="2" applyFont="1" applyFill="1" applyBorder="1" applyAlignment="1">
      <alignment horizontal="center"/>
    </xf>
  </cellXfs>
  <cellStyles count="11">
    <cellStyle name="Hyperlink" xfId="1" builtinId="8"/>
    <cellStyle name="Hyperlink 2" xfId="3" xr:uid="{2213AF1D-61BB-4D29-80C3-D1EEC765C254}"/>
    <cellStyle name="Normal" xfId="0" builtinId="0"/>
    <cellStyle name="Normal 2" xfId="2" xr:uid="{12EEEECA-E89D-4626-95B6-3DEAF483C601}"/>
    <cellStyle name="Normal 2 2 2" xfId="8" xr:uid="{3A7DE952-883F-4AB7-8E4A-3640ED190E02}"/>
    <cellStyle name="Normal 3" xfId="4" xr:uid="{1F90DA83-F0DF-456A-9120-4FCFD8329B84}"/>
    <cellStyle name="Normal 3 2" xfId="9" xr:uid="{1B66E070-A07D-4999-B181-6B5B21B66A30}"/>
    <cellStyle name="Normal 3 3" xfId="10" xr:uid="{D8FF10FE-44B7-4CC9-9EBA-8C1470405DCC}"/>
    <cellStyle name="Normal 4" xfId="6" xr:uid="{44336109-5E9C-4E97-AD71-EDD13DE72559}"/>
    <cellStyle name="Normal 7 2" xfId="7" xr:uid="{D10BB14A-FFAA-418B-80BD-501C32BEDB2F}"/>
    <cellStyle name="ปกติ 2" xfId="5" xr:uid="{01ECF9C1-8361-4D35-BAC6-5F6513362ADE}"/>
  </cellStyles>
  <dxfs count="59">
    <dxf>
      <numFmt numFmtId="3" formatCode="#,##0"/>
    </dxf>
    <dxf>
      <fill>
        <patternFill patternType="solid">
          <bgColor theme="5"/>
        </patternFill>
      </fill>
    </dxf>
    <dxf>
      <fill>
        <patternFill patternType="solid">
          <bgColor theme="5"/>
        </patternFill>
      </fill>
    </dxf>
    <dxf>
      <fill>
        <patternFill patternType="solid">
          <bgColor theme="5"/>
        </patternFill>
      </fill>
    </dxf>
    <dxf>
      <fill>
        <patternFill patternType="solid">
          <bgColor theme="5"/>
        </patternFill>
      </fill>
    </dxf>
    <dxf>
      <fill>
        <patternFill patternType="solid">
          <bgColor theme="5"/>
        </patternFill>
      </fill>
    </dxf>
    <dxf>
      <fill>
        <patternFill patternType="solid">
          <bgColor theme="5"/>
        </patternFill>
      </fill>
    </dxf>
    <dxf>
      <fill>
        <patternFill patternType="solid"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 patternType="solid">
          <bgColor theme="5"/>
        </patternFill>
      </fill>
    </dxf>
    <dxf>
      <fill>
        <patternFill patternType="solid">
          <bgColor theme="5"/>
        </patternFill>
      </fill>
    </dxf>
    <dxf>
      <fill>
        <patternFill patternType="solid">
          <bgColor theme="5"/>
        </patternFill>
      </fill>
    </dxf>
    <dxf>
      <fill>
        <patternFill patternType="solid">
          <bgColor theme="5"/>
        </patternFill>
      </fill>
    </dxf>
    <dxf>
      <fill>
        <patternFill patternType="solid">
          <bgColor theme="5"/>
        </patternFill>
      </fill>
    </dxf>
    <dxf>
      <fill>
        <patternFill patternType="solid">
          <bgColor theme="5"/>
        </patternFill>
      </fill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auto="1"/>
      </font>
    </dxf>
    <dxf>
      <font>
        <color auto="1"/>
      </font>
    </dxf>
    <dxf>
      <fill>
        <patternFill patternType="solid"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 patternType="solid">
          <bgColor theme="5"/>
        </patternFill>
      </fill>
    </dxf>
    <dxf>
      <fill>
        <patternFill patternType="solid">
          <bgColor theme="5"/>
        </patternFill>
      </fill>
    </dxf>
    <dxf>
      <fill>
        <patternFill patternType="solid">
          <bgColor theme="5" tint="0.39997558519241921"/>
        </patternFill>
      </fill>
    </dxf>
    <dxf>
      <fill>
        <patternFill patternType="solid">
          <bgColor theme="5"/>
        </patternFill>
      </fill>
    </dxf>
    <dxf>
      <fill>
        <patternFill patternType="solid">
          <bgColor theme="5"/>
        </patternFill>
      </fill>
    </dxf>
    <dxf>
      <fill>
        <patternFill patternType="solid">
          <bgColor theme="5"/>
        </patternFill>
      </fill>
    </dxf>
    <dxf>
      <fill>
        <patternFill patternType="solid">
          <bgColor theme="5"/>
        </patternFill>
      </fill>
    </dxf>
    <dxf>
      <fill>
        <patternFill patternType="solid">
          <bgColor theme="5"/>
        </patternFill>
      </fill>
    </dxf>
    <dxf>
      <fill>
        <patternFill patternType="solid">
          <bgColor theme="5"/>
        </patternFill>
      </fill>
    </dxf>
    <dxf>
      <numFmt numFmtId="30" formatCode="@"/>
    </dxf>
    <dxf>
      <numFmt numFmtId="30" formatCode="@"/>
    </dxf>
    <dxf>
      <numFmt numFmtId="30" formatCode="@"/>
    </dxf>
    <dxf>
      <font>
        <b/>
      </font>
    </dxf>
    <dxf>
      <font>
        <b/>
      </font>
    </dxf>
    <dxf>
      <font>
        <b/>
      </font>
    </dxf>
    <dxf>
      <font>
        <sz val="16"/>
      </font>
    </dxf>
    <dxf>
      <font>
        <name val="TH SarabunPSK"/>
        <scheme val="none"/>
      </font>
    </dxf>
  </dxfs>
  <tableStyles count="0" defaultTableStyle="TableStyleMedium2" defaultPivotStyle="PivotStyleLight16"/>
  <colors>
    <mruColors>
      <color rgb="FFFF0066"/>
      <color rgb="FFD8E4BC"/>
      <color rgb="FFBDD7EE"/>
      <color rgb="FFDDD9C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1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163284</xdr:colOff>
      <xdr:row>1</xdr:row>
      <xdr:rowOff>68035</xdr:rowOff>
    </xdr:from>
    <xdr:to>
      <xdr:col>7</xdr:col>
      <xdr:colOff>31750</xdr:colOff>
      <xdr:row>3</xdr:row>
      <xdr:rowOff>270529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A84B74C8-BAC3-4DBB-96B1-2F7DF39E2DAB}"/>
            </a:ext>
          </a:extLst>
        </xdr:cNvPr>
        <xdr:cNvSpPr txBox="1"/>
      </xdr:nvSpPr>
      <xdr:spPr>
        <a:xfrm>
          <a:off x="163284" y="496660"/>
          <a:ext cx="10869841" cy="1059744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กรุณา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 in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เข้าระบบ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eMENSCR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ก่อนดำเนินการ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Click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ที่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link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โครงการนั้น ๆ </a:t>
          </a:r>
        </a:p>
        <a:p>
          <a:pPr algn="l"/>
          <a:r>
            <a:rPr lang="th-TH" sz="32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: </a:t>
          </a:r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หากไม่ </a:t>
          </a:r>
          <a:r>
            <a:rPr lang="en-US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Login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จะไม่สามารถดูรายละเอียดโครงการได้</a:t>
          </a:r>
        </a:p>
        <a:p>
          <a:pPr algn="l"/>
          <a:endParaRPr lang="en-US" sz="32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7</xdr:col>
      <xdr:colOff>332578</xdr:colOff>
      <xdr:row>1</xdr:row>
      <xdr:rowOff>72275</xdr:rowOff>
    </xdr:from>
    <xdr:to>
      <xdr:col>10</xdr:col>
      <xdr:colOff>1244600</xdr:colOff>
      <xdr:row>3</xdr:row>
      <xdr:rowOff>291625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49DFA0C7-C1E5-4B98-981A-2241CE42B6A0}"/>
            </a:ext>
          </a:extLst>
        </xdr:cNvPr>
        <xdr:cNvSpPr txBox="1"/>
      </xdr:nvSpPr>
      <xdr:spPr>
        <a:xfrm>
          <a:off x="12168978" y="529475"/>
          <a:ext cx="9852822" cy="10575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โครงการที่ปรากฎเป็นโครงการที่ผ่านการอนุมัติ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จากผู้บริหาร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(M7)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ของหน่วยงานเท่านั้น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(ข้อมูล ณ เดือนมีนาคม 2568)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163284</xdr:colOff>
      <xdr:row>1</xdr:row>
      <xdr:rowOff>68035</xdr:rowOff>
    </xdr:from>
    <xdr:to>
      <xdr:col>7</xdr:col>
      <xdr:colOff>31750</xdr:colOff>
      <xdr:row>3</xdr:row>
      <xdr:rowOff>270529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5A833FA1-4656-4CB0-941E-B235804ACC4C}"/>
            </a:ext>
          </a:extLst>
        </xdr:cNvPr>
        <xdr:cNvSpPr txBox="1"/>
      </xdr:nvSpPr>
      <xdr:spPr>
        <a:xfrm>
          <a:off x="2075904" y="525235"/>
          <a:ext cx="22949446" cy="1040694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กรุณา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 in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เข้าระบบ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eMENSCR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ก่อนดำเนินการ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Click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ที่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link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โครงการนั้น ๆ </a:t>
          </a:r>
        </a:p>
        <a:p>
          <a:pPr algn="l"/>
          <a:r>
            <a:rPr lang="th-TH" sz="32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: </a:t>
          </a:r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หากไม่ </a:t>
          </a:r>
          <a:r>
            <a:rPr lang="en-US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Login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จะไม่สามารถดูรายละเอียดโครงการได้</a:t>
          </a:r>
        </a:p>
        <a:p>
          <a:pPr algn="l"/>
          <a:endParaRPr lang="en-US" sz="32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7</xdr:col>
      <xdr:colOff>332578</xdr:colOff>
      <xdr:row>1</xdr:row>
      <xdr:rowOff>72275</xdr:rowOff>
    </xdr:from>
    <xdr:to>
      <xdr:col>10</xdr:col>
      <xdr:colOff>2228850</xdr:colOff>
      <xdr:row>3</xdr:row>
      <xdr:rowOff>291625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97CC6E19-3296-41A4-958D-A1AAF609F136}"/>
            </a:ext>
          </a:extLst>
        </xdr:cNvPr>
        <xdr:cNvSpPr txBox="1"/>
      </xdr:nvSpPr>
      <xdr:spPr>
        <a:xfrm>
          <a:off x="25326178" y="529475"/>
          <a:ext cx="11146952" cy="10575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โครงการที่ปรากฎเป็นโครงการที่ผ่านการอนุมัติ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จากผู้บริหาร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(M7)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ของหน่วยงานเท่านั้น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(ข้อมูล ณ เดือนเมษายน 2567)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279401</xdr:colOff>
      <xdr:row>0</xdr:row>
      <xdr:rowOff>51595</xdr:rowOff>
    </xdr:from>
    <xdr:to>
      <xdr:col>32</xdr:col>
      <xdr:colOff>372533</xdr:colOff>
      <xdr:row>27</xdr:row>
      <xdr:rowOff>254000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45409D8-2783-4942-9469-AF73C9BE9C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170161" y="51595"/>
          <a:ext cx="13214772" cy="7403305"/>
        </a:xfrm>
        <a:prstGeom prst="rect">
          <a:avLst/>
        </a:prstGeom>
      </xdr:spPr>
    </xdr:pic>
    <xdr:clientData/>
  </xdr:twoCellAnchor>
  <xdr:twoCellAnchor>
    <xdr:from>
      <xdr:col>13</xdr:col>
      <xdr:colOff>177799</xdr:colOff>
      <xdr:row>28</xdr:row>
      <xdr:rowOff>155576</xdr:rowOff>
    </xdr:from>
    <xdr:to>
      <xdr:col>32</xdr:col>
      <xdr:colOff>378383</xdr:colOff>
      <xdr:row>33</xdr:row>
      <xdr:rowOff>208344</xdr:rowOff>
    </xdr:to>
    <xdr:sp macro="" textlink="">
      <xdr:nvSpPr>
        <xdr:cNvPr id="37" name="Rectangle 36">
          <a:extLst>
            <a:ext uri="{FF2B5EF4-FFF2-40B4-BE49-F238E27FC236}">
              <a16:creationId xmlns:a16="http://schemas.microsoft.com/office/drawing/2014/main" id="{E8A58202-3E3F-45FF-8A55-E18FCFAA00BB}"/>
            </a:ext>
          </a:extLst>
        </xdr:cNvPr>
        <xdr:cNvSpPr/>
      </xdr:nvSpPr>
      <xdr:spPr>
        <a:xfrm>
          <a:off x="11341099" y="7623176"/>
          <a:ext cx="12024284" cy="1386268"/>
        </a:xfrm>
        <a:prstGeom prst="rect">
          <a:avLst/>
        </a:prstGeom>
      </xdr:spPr>
      <xdr:txBody>
        <a:bodyPr wrap="square">
          <a:no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269875" indent="-269875" algn="thaiDist" defTabSz="685783">
            <a:lnSpc>
              <a:spcPct val="100000"/>
            </a:lnSpc>
          </a:pPr>
          <a:r>
            <a:rPr lang="th-TH" sz="1600" b="1">
              <a:solidFill>
                <a:prstClr val="black"/>
              </a:solidFill>
              <a:uFill>
                <a:solidFill>
                  <a:srgbClr val="006FC0"/>
                </a:solidFill>
              </a:u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 </a:t>
          </a:r>
          <a:r>
            <a:rPr lang="en-US" sz="1600" b="1">
              <a:solidFill>
                <a:prstClr val="black"/>
              </a:solidFill>
              <a:uFill>
                <a:solidFill>
                  <a:srgbClr val="006FC0"/>
                </a:solidFill>
              </a:uFill>
              <a:latin typeface="TH SarabunPSK" panose="020B0500040200020003" pitchFamily="34" charset="-34"/>
              <a:cs typeface="TH SarabunPSK" panose="020B0500040200020003" pitchFamily="34" charset="-34"/>
            </a:rPr>
            <a:t>:</a:t>
          </a:r>
          <a:r>
            <a:rPr lang="th-TH" sz="1600" b="1">
              <a:solidFill>
                <a:prstClr val="black"/>
              </a:solidFill>
              <a:uFill>
                <a:solidFill>
                  <a:srgbClr val="006FC0"/>
                </a:solidFill>
              </a:u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1600" b="1" u="sng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n</a:t>
          </a:r>
          <a:r>
            <a:rPr lang="en-US" sz="1600" b="1" u="none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</a:t>
          </a:r>
          <a:r>
            <a:rPr lang="en-US" sz="16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n</a:t>
          </a:r>
          <a:r>
            <a:rPr lang="en-US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|</a:t>
          </a:r>
          <a:r>
            <a:rPr lang="en-US" sz="1600" b="1" u="sng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n</a:t>
          </a:r>
          <a:r>
            <a:rPr lang="en-US" sz="16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+n</a:t>
          </a:r>
          <a:r>
            <a:rPr lang="th-TH" sz="16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หมายถึง จำนวนโครงการทั้งหมดในระบบ</a:t>
          </a:r>
          <a:r>
            <a:rPr lang="en-US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|</a:t>
          </a:r>
          <a:r>
            <a:rPr lang="th-TH" sz="16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จำนวนโครงการในห้วงที่ </a:t>
          </a:r>
          <a:r>
            <a:rPr lang="en-US" sz="16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</a:t>
          </a:r>
          <a:r>
            <a:rPr lang="th-TH" sz="1600" b="1" baseline="0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(พ.ศ.</a:t>
          </a:r>
          <a:r>
            <a:rPr lang="en-US" sz="1600" b="1" baseline="0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2566-2568)</a:t>
          </a:r>
          <a:r>
            <a:rPr lang="th-TH" sz="16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ซึ่งนับรวมโครงการเพื่อขับเคลื่อนการบรรลุเป้าหมายตามยุทธศาสตร์ชาติ (โครงการสำคัญ) 	</a:t>
          </a:r>
          <a:r>
            <a:rPr lang="en-US" sz="16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	</a:t>
          </a:r>
          <a:r>
            <a:rPr lang="en-US" sz="1600" b="1" baseline="0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      </a:t>
          </a:r>
          <a:r>
            <a:rPr lang="th-TH" sz="16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ประจำปีงบประมาณ พ.ศ. </a:t>
          </a:r>
          <a:r>
            <a:rPr lang="en-US" sz="16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2566</a:t>
          </a:r>
          <a:r>
            <a:rPr lang="th-TH" sz="16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และ พ.ศ. </a:t>
          </a:r>
          <a:r>
            <a:rPr lang="en-US" sz="16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2567</a:t>
          </a:r>
          <a:r>
            <a:rPr lang="th-TH" sz="16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ที่ผ่านการคัดเลือก         </a:t>
          </a:r>
        </a:p>
        <a:p>
          <a:pPr marL="269875" indent="-269875" algn="thaiDist" defTabSz="685783">
            <a:lnSpc>
              <a:spcPct val="100000"/>
            </a:lnSpc>
          </a:pPr>
          <a:r>
            <a:rPr lang="th-TH" sz="16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			</a:t>
          </a:r>
          <a:r>
            <a:rPr lang="en-US" sz="1600" b="1" baseline="0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      </a:t>
          </a:r>
          <a:r>
            <a:rPr lang="th-TH" sz="16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โดย</a:t>
          </a:r>
          <a:r>
            <a:rPr lang="en-US" sz="16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1600" b="1" u="sng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n</a:t>
          </a:r>
          <a:r>
            <a:rPr lang="en-US" sz="16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6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หมายถึง</a:t>
          </a:r>
          <a:r>
            <a:rPr lang="th-TH" sz="1600" b="1" baseline="0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6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โครงการที่หน่วยงานเลือกความสอดคล้องของโครงการเป็น</a:t>
          </a:r>
          <a:r>
            <a:rPr lang="th-TH" sz="1600" b="1" u="sng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ปัจจัยหลัก</a:t>
          </a:r>
          <a:r>
            <a:rPr lang="en-US" sz="1600" b="1" u="none" baseline="0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6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และ </a:t>
          </a:r>
          <a:r>
            <a:rPr lang="en-US" sz="16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n</a:t>
          </a:r>
          <a:r>
            <a:rPr lang="th-TH" sz="16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หมายถึง โครงการที่หน่วยงานเลือกความสอดคล้องของโครงการเป็นปัจจัยรอง </a:t>
          </a:r>
          <a:endParaRPr lang="en-US" sz="1600" b="1">
            <a:solidFill>
              <a:srgbClr val="0070C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pPr marL="0" marR="0" lvl="0" indent="0" algn="thaiDist" defTabSz="685784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6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	n</a:t>
          </a:r>
          <a:r>
            <a:rPr kumimoji="0" lang="en-US" sz="1600" b="1" i="0" u="none" strike="noStrike" kern="120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|</a:t>
          </a:r>
          <a:r>
            <a:rPr kumimoji="0" lang="en-US" sz="1600" b="1" i="0" u="none" strike="noStrike" kern="120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n</a:t>
          </a:r>
          <a:r>
            <a:rPr kumimoji="0" lang="en-US" sz="16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 </a:t>
          </a:r>
          <a:r>
            <a:rPr kumimoji="0" lang="th-TH" sz="16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หมายถึง </a:t>
          </a:r>
          <a:r>
            <a:rPr kumimoji="0" lang="en-US" sz="16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       </a:t>
          </a:r>
          <a:r>
            <a:rPr kumimoji="0" lang="th-TH" sz="16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จำนวนรวมโครงการในระบบที่หน่วยงานเลือกความสอดคล้องของโครงการเป็นปัจจัยหลักและปัจจัยรอง</a:t>
          </a:r>
          <a:r>
            <a:rPr kumimoji="0" lang="th-TH" sz="16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|</a:t>
          </a:r>
          <a:r>
            <a:rPr kumimoji="0" lang="th-TH" sz="16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จำนวนรวมโครงการในห้วงที่ </a:t>
          </a:r>
          <a:r>
            <a:rPr kumimoji="0" lang="en-US" sz="16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2</a:t>
          </a:r>
          <a:r>
            <a:rPr kumimoji="0" lang="th-TH" sz="16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 (พ.ศ.2566-2568) ที่หน่วยงานเลือก</a:t>
          </a:r>
        </a:p>
        <a:p>
          <a:pPr marL="0" marR="0" lvl="0" indent="0" algn="thaiDist" defTabSz="685784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16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	    </a:t>
          </a:r>
          <a:r>
            <a:rPr kumimoji="0" lang="en-US" sz="16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                    </a:t>
          </a:r>
          <a:r>
            <a:rPr kumimoji="0" lang="th-TH" sz="16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ความสอดคล้องของโครงการเป็นปัจจัยหลักและปัจจัยรอง </a:t>
          </a:r>
          <a:endParaRPr kumimoji="0" lang="en-US" sz="1600" b="1" i="0" u="sng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  <a:p>
          <a:pPr marL="269875" indent="-269875" algn="thaiDist" defTabSz="685783">
            <a:lnSpc>
              <a:spcPct val="100000"/>
            </a:lnSpc>
          </a:pPr>
          <a:endParaRPr lang="th-TH" sz="1600" b="1">
            <a:solidFill>
              <a:srgbClr val="0070C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16</xdr:col>
      <xdr:colOff>20319</xdr:colOff>
      <xdr:row>10</xdr:row>
      <xdr:rowOff>76200</xdr:rowOff>
    </xdr:from>
    <xdr:to>
      <xdr:col>16</xdr:col>
      <xdr:colOff>439420</xdr:colOff>
      <xdr:row>11</xdr:row>
      <xdr:rowOff>95409</xdr:rowOff>
    </xdr:to>
    <xdr:sp macro="" textlink="">
      <xdr:nvSpPr>
        <xdr:cNvPr id="38" name="TextBox 37">
          <a:extLst>
            <a:ext uri="{FF2B5EF4-FFF2-40B4-BE49-F238E27FC236}">
              <a16:creationId xmlns:a16="http://schemas.microsoft.com/office/drawing/2014/main" id="{F51757DC-DAD3-480C-803F-E945D8584EE1}"/>
            </a:ext>
          </a:extLst>
        </xdr:cNvPr>
        <xdr:cNvSpPr txBox="1"/>
      </xdr:nvSpPr>
      <xdr:spPr>
        <a:xfrm>
          <a:off x="13035279" y="2743200"/>
          <a:ext cx="419101" cy="28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en-US" sz="800" b="1" u="sng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33</a:t>
          </a:r>
          <a:r>
            <a:rPr lang="en-US" sz="8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+5</a:t>
          </a:r>
          <a:r>
            <a:rPr lang="en-US" sz="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|</a:t>
          </a:r>
          <a:r>
            <a:rPr lang="en-US" sz="800" b="1" u="sng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11</a:t>
          </a:r>
          <a:r>
            <a:rPr lang="en-US" sz="8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+2</a:t>
          </a:r>
        </a:p>
      </xdr:txBody>
    </xdr:sp>
    <xdr:clientData/>
  </xdr:twoCellAnchor>
  <xdr:twoCellAnchor>
    <xdr:from>
      <xdr:col>16</xdr:col>
      <xdr:colOff>25401</xdr:colOff>
      <xdr:row>11</xdr:row>
      <xdr:rowOff>229395</xdr:rowOff>
    </xdr:from>
    <xdr:to>
      <xdr:col>16</xdr:col>
      <xdr:colOff>444502</xdr:colOff>
      <xdr:row>12</xdr:row>
      <xdr:rowOff>248604</xdr:rowOff>
    </xdr:to>
    <xdr:sp macro="" textlink="">
      <xdr:nvSpPr>
        <xdr:cNvPr id="39" name="TextBox 38">
          <a:extLst>
            <a:ext uri="{FF2B5EF4-FFF2-40B4-BE49-F238E27FC236}">
              <a16:creationId xmlns:a16="http://schemas.microsoft.com/office/drawing/2014/main" id="{8AFBE044-4EF4-4DD4-A125-C4570E2BD321}"/>
            </a:ext>
          </a:extLst>
        </xdr:cNvPr>
        <xdr:cNvSpPr txBox="1"/>
      </xdr:nvSpPr>
      <xdr:spPr>
        <a:xfrm>
          <a:off x="13055601" y="3163095"/>
          <a:ext cx="419101" cy="28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en-US" sz="1050" b="1" u="sng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9</a:t>
          </a:r>
          <a:r>
            <a:rPr lang="en-US" sz="105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+1</a:t>
          </a:r>
          <a:r>
            <a:rPr lang="en-US" sz="105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|</a:t>
          </a:r>
          <a:r>
            <a:rPr lang="en-US" sz="1050" b="1" u="sng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</a:t>
          </a:r>
          <a:r>
            <a:rPr lang="en-US" sz="105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+0</a:t>
          </a:r>
        </a:p>
      </xdr:txBody>
    </xdr:sp>
    <xdr:clientData/>
  </xdr:twoCellAnchor>
  <xdr:twoCellAnchor>
    <xdr:from>
      <xdr:col>15</xdr:col>
      <xdr:colOff>541020</xdr:colOff>
      <xdr:row>13</xdr:row>
      <xdr:rowOff>169705</xdr:rowOff>
    </xdr:from>
    <xdr:to>
      <xdr:col>16</xdr:col>
      <xdr:colOff>548639</xdr:colOff>
      <xdr:row>15</xdr:row>
      <xdr:rowOff>53340</xdr:rowOff>
    </xdr:to>
    <xdr:sp macro="" textlink="">
      <xdr:nvSpPr>
        <xdr:cNvPr id="40" name="TextBox 39">
          <a:extLst>
            <a:ext uri="{FF2B5EF4-FFF2-40B4-BE49-F238E27FC236}">
              <a16:creationId xmlns:a16="http://schemas.microsoft.com/office/drawing/2014/main" id="{55C60293-4B24-4B24-92DF-A794514DD26B}"/>
            </a:ext>
          </a:extLst>
        </xdr:cNvPr>
        <xdr:cNvSpPr txBox="1"/>
      </xdr:nvSpPr>
      <xdr:spPr>
        <a:xfrm>
          <a:off x="12931140" y="3636805"/>
          <a:ext cx="632459" cy="41703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en-US" sz="700" b="1" u="sng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118</a:t>
          </a:r>
          <a:r>
            <a:rPr lang="en-US" sz="7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+3</a:t>
          </a:r>
          <a:r>
            <a:rPr lang="en-US" sz="7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|</a:t>
          </a:r>
          <a:r>
            <a:rPr lang="en-US" sz="700" b="1" u="sng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118</a:t>
          </a:r>
          <a:r>
            <a:rPr lang="en-US" sz="7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+3</a:t>
          </a:r>
        </a:p>
      </xdr:txBody>
    </xdr:sp>
    <xdr:clientData/>
  </xdr:twoCellAnchor>
  <xdr:twoCellAnchor>
    <xdr:from>
      <xdr:col>28</xdr:col>
      <xdr:colOff>224971</xdr:colOff>
      <xdr:row>19</xdr:row>
      <xdr:rowOff>138682</xdr:rowOff>
    </xdr:from>
    <xdr:to>
      <xdr:col>32</xdr:col>
      <xdr:colOff>557169</xdr:colOff>
      <xdr:row>23</xdr:row>
      <xdr:rowOff>15513</xdr:rowOff>
    </xdr:to>
    <xdr:sp macro="" textlink="">
      <xdr:nvSpPr>
        <xdr:cNvPr id="55" name="TextBox 54">
          <a:extLst>
            <a:ext uri="{FF2B5EF4-FFF2-40B4-BE49-F238E27FC236}">
              <a16:creationId xmlns:a16="http://schemas.microsoft.com/office/drawing/2014/main" id="{B64C675E-7439-44D3-8391-9E85C42F47C6}"/>
            </a:ext>
          </a:extLst>
        </xdr:cNvPr>
        <xdr:cNvSpPr txBox="1"/>
      </xdr:nvSpPr>
      <xdr:spPr>
        <a:xfrm>
          <a:off x="20657457" y="5309396"/>
          <a:ext cx="2814141" cy="96540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>
            <a:lnSpc>
              <a:spcPts val="2100"/>
            </a:lnSpc>
          </a:pPr>
          <a:r>
            <a:rPr lang="th-TH" sz="1800" b="1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จำนวนโครงการทั้งหมด</a:t>
          </a:r>
          <a:r>
            <a:rPr lang="th-TH" sz="1800" b="1" baseline="0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</a:p>
        <a:p>
          <a:pPr algn="ctr">
            <a:lnSpc>
              <a:spcPts val="2100"/>
            </a:lnSpc>
          </a:pPr>
          <a:r>
            <a:rPr lang="en-US" sz="1800" b="1" u="sng" baseline="0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2,032</a:t>
          </a:r>
          <a:r>
            <a:rPr lang="en-US" sz="1800" b="1" u="none" baseline="0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+112</a:t>
          </a:r>
          <a:r>
            <a:rPr lang="en-US" sz="1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|</a:t>
          </a:r>
          <a:r>
            <a:rPr lang="en-US" sz="1800" b="1" u="sng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1,218</a:t>
          </a:r>
          <a:r>
            <a:rPr lang="en-US" sz="18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+84 </a:t>
          </a:r>
          <a:r>
            <a:rPr lang="th-TH" sz="1800" b="1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en-US" sz="1800" b="1">
            <a:solidFill>
              <a:sysClr val="windowText" lastClr="00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pPr algn="ctr">
            <a:lnSpc>
              <a:spcPts val="2100"/>
            </a:lnSpc>
          </a:pPr>
          <a:r>
            <a:rPr lang="th-TH" sz="1800" b="1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รวมทั้งสิ้น</a:t>
          </a:r>
          <a:r>
            <a:rPr lang="th-TH" sz="1800" b="1" baseline="0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1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2,144|1,302</a:t>
          </a:r>
          <a:r>
            <a:rPr lang="en-US" sz="1800" b="1" baseline="0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800" b="1" baseline="0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en-US" sz="1800" b="1">
            <a:solidFill>
              <a:sysClr val="windowText" lastClr="00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14</xdr:col>
      <xdr:colOff>18143</xdr:colOff>
      <xdr:row>34</xdr:row>
      <xdr:rowOff>7258</xdr:rowOff>
    </xdr:from>
    <xdr:to>
      <xdr:col>30</xdr:col>
      <xdr:colOff>593390</xdr:colOff>
      <xdr:row>37</xdr:row>
      <xdr:rowOff>174645</xdr:rowOff>
    </xdr:to>
    <xdr:sp macro="" textlink="">
      <xdr:nvSpPr>
        <xdr:cNvPr id="57" name="TextBox 56">
          <a:extLst>
            <a:ext uri="{FF2B5EF4-FFF2-40B4-BE49-F238E27FC236}">
              <a16:creationId xmlns:a16="http://schemas.microsoft.com/office/drawing/2014/main" id="{73094212-1A8B-4B90-BEC3-CB7555E85AB5}"/>
            </a:ext>
          </a:extLst>
        </xdr:cNvPr>
        <xdr:cNvSpPr txBox="1"/>
      </xdr:nvSpPr>
      <xdr:spPr>
        <a:xfrm>
          <a:off x="11803743" y="9075058"/>
          <a:ext cx="10532047" cy="967487"/>
        </a:xfrm>
        <a:prstGeom prst="rect">
          <a:avLst/>
        </a:prstGeom>
        <a:solidFill>
          <a:schemeClr val="lt1"/>
        </a:solidFill>
        <a:ln w="9525" cmpd="sng">
          <a:solidFill>
            <a:srgbClr val="A1ABD7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1600" b="1">
              <a:solidFill>
                <a:srgbClr val="FF0000"/>
              </a:solidFill>
              <a:effectLst/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โครงการที่ไม่สอดคล้องกับองค์ประกอบและปัจจัยใดของเป้าหมายแผนแม่บทย่อย </a:t>
          </a:r>
          <a:br>
            <a:rPr lang="th-TH" sz="1600" b="1">
              <a:solidFill>
                <a:srgbClr val="FF0000"/>
              </a:solidFill>
              <a:effectLst/>
              <a:latin typeface="TH SarabunPSK" panose="020B0500040200020003" pitchFamily="34" charset="-34"/>
              <a:cs typeface="TH SarabunPSK" panose="020B0500040200020003" pitchFamily="34" charset="-34"/>
            </a:rPr>
          </a:br>
          <a:br>
            <a:rPr lang="th-TH" sz="1600" b="1">
              <a:solidFill>
                <a:srgbClr val="FF0000"/>
              </a:solidFill>
              <a:effectLst/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>
              <a:solidFill>
                <a:srgbClr val="FF0000"/>
              </a:solidFill>
              <a:effectLst/>
              <a:latin typeface="TH SarabunPSK" panose="020B0500040200020003" pitchFamily="34" charset="-34"/>
              <a:cs typeface="TH SarabunPSK" panose="020B0500040200020003" pitchFamily="34" charset="-34"/>
            </a:rPr>
            <a:t>จำนวน </a:t>
          </a:r>
          <a:r>
            <a:rPr lang="en-US" sz="1600" b="1">
              <a:solidFill>
                <a:srgbClr val="FF0000"/>
              </a:solidFill>
              <a:effectLst/>
              <a:latin typeface="TH SarabunPSK" panose="020B0500040200020003" pitchFamily="34" charset="-34"/>
              <a:cs typeface="TH SarabunPSK" panose="020B0500040200020003" pitchFamily="34" charset="-34"/>
            </a:rPr>
            <a:t>13</a:t>
          </a:r>
          <a:r>
            <a:rPr lang="th-TH" sz="1600" b="1">
              <a:solidFill>
                <a:srgbClr val="FF0000"/>
              </a:solidFill>
              <a:effectLst/>
              <a:latin typeface="TH SarabunPSK" panose="020B0500040200020003" pitchFamily="34" charset="-34"/>
              <a:cs typeface="TH SarabunPSK" panose="020B0500040200020003" pitchFamily="34" charset="-34"/>
            </a:rPr>
            <a:t> โครงการ</a:t>
          </a:r>
        </a:p>
        <a:p>
          <a:pPr algn="ctr"/>
          <a:endParaRPr lang="en-US" sz="1600" b="1">
            <a:solidFill>
              <a:srgbClr val="FF0000"/>
            </a:solidFill>
            <a:effectLst/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pPr algn="ctr"/>
          <a:endParaRPr lang="en-US" sz="1600" b="1">
            <a:solidFill>
              <a:srgbClr val="FF0000"/>
            </a:solidFill>
            <a:effectLst/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pPr algn="ctr"/>
          <a:endParaRPr lang="en-US" sz="1600" b="1">
            <a:solidFill>
              <a:srgbClr val="FF0000"/>
            </a:solidFill>
            <a:effectLst/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20</xdr:col>
      <xdr:colOff>624206</xdr:colOff>
      <xdr:row>10</xdr:row>
      <xdr:rowOff>70646</xdr:rowOff>
    </xdr:from>
    <xdr:to>
      <xdr:col>22</xdr:col>
      <xdr:colOff>15240</xdr:colOff>
      <xdr:row>11</xdr:row>
      <xdr:rowOff>104776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2804A011-8E13-4F88-990C-685C64F05477}"/>
            </a:ext>
          </a:extLst>
        </xdr:cNvPr>
        <xdr:cNvSpPr txBox="1"/>
      </xdr:nvSpPr>
      <xdr:spPr>
        <a:xfrm>
          <a:off x="16138526" y="2737646"/>
          <a:ext cx="640714" cy="30083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en-US" sz="650" b="1" u="sng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478</a:t>
          </a:r>
          <a:r>
            <a:rPr lang="en-US" sz="65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+21</a:t>
          </a:r>
          <a:r>
            <a:rPr lang="en-US" sz="65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|</a:t>
          </a:r>
          <a:r>
            <a:rPr lang="en-US" sz="650" b="1" u="sng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291</a:t>
          </a:r>
          <a:r>
            <a:rPr lang="en-US" sz="65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+16</a:t>
          </a:r>
        </a:p>
      </xdr:txBody>
    </xdr:sp>
    <xdr:clientData/>
  </xdr:twoCellAnchor>
  <xdr:twoCellAnchor>
    <xdr:from>
      <xdr:col>20</xdr:col>
      <xdr:colOff>607061</xdr:colOff>
      <xdr:row>11</xdr:row>
      <xdr:rowOff>263050</xdr:rowOff>
    </xdr:from>
    <xdr:to>
      <xdr:col>22</xdr:col>
      <xdr:colOff>55245</xdr:colOff>
      <xdr:row>12</xdr:row>
      <xdr:rowOff>240030</xdr:rowOff>
    </xdr:to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6D1DCE3F-3ACE-47E5-9785-6633AAC8139E}"/>
            </a:ext>
          </a:extLst>
        </xdr:cNvPr>
        <xdr:cNvSpPr txBox="1"/>
      </xdr:nvSpPr>
      <xdr:spPr>
        <a:xfrm>
          <a:off x="16121381" y="3196750"/>
          <a:ext cx="697864" cy="2436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en-US" sz="700" b="1" u="sng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163</a:t>
          </a:r>
          <a:r>
            <a:rPr lang="en-US" sz="7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+16</a:t>
          </a:r>
          <a:r>
            <a:rPr lang="en-US" sz="7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|</a:t>
          </a:r>
          <a:r>
            <a:rPr lang="en-US" sz="700" b="1" u="sng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114</a:t>
          </a:r>
          <a:r>
            <a:rPr lang="en-US" sz="7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+13</a:t>
          </a:r>
        </a:p>
      </xdr:txBody>
    </xdr:sp>
    <xdr:clientData/>
  </xdr:twoCellAnchor>
  <xdr:twoCellAnchor>
    <xdr:from>
      <xdr:col>20</xdr:col>
      <xdr:colOff>593091</xdr:colOff>
      <xdr:row>13</xdr:row>
      <xdr:rowOff>173515</xdr:rowOff>
    </xdr:from>
    <xdr:to>
      <xdr:col>22</xdr:col>
      <xdr:colOff>41275</xdr:colOff>
      <xdr:row>14</xdr:row>
      <xdr:rowOff>150495</xdr:rowOff>
    </xdr:to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DCF305CF-D56A-46A5-A370-9D2E29B171BC}"/>
            </a:ext>
          </a:extLst>
        </xdr:cNvPr>
        <xdr:cNvSpPr txBox="1"/>
      </xdr:nvSpPr>
      <xdr:spPr>
        <a:xfrm>
          <a:off x="16107411" y="3640615"/>
          <a:ext cx="697864" cy="2436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en-US" sz="900" b="1" u="sng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57</a:t>
          </a:r>
          <a:r>
            <a:rPr lang="en-US" sz="9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+4</a:t>
          </a:r>
          <a:r>
            <a:rPr lang="en-US" sz="9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|</a:t>
          </a:r>
          <a:r>
            <a:rPr lang="en-US" sz="900" b="1" u="sng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40</a:t>
          </a:r>
          <a:r>
            <a:rPr lang="en-US" sz="9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+4</a:t>
          </a:r>
        </a:p>
      </xdr:txBody>
    </xdr:sp>
    <xdr:clientData/>
  </xdr:twoCellAnchor>
  <xdr:twoCellAnchor>
    <xdr:from>
      <xdr:col>20</xdr:col>
      <xdr:colOff>618491</xdr:colOff>
      <xdr:row>15</xdr:row>
      <xdr:rowOff>80170</xdr:rowOff>
    </xdr:from>
    <xdr:to>
      <xdr:col>22</xdr:col>
      <xdr:colOff>66675</xdr:colOff>
      <xdr:row>16</xdr:row>
      <xdr:rowOff>57150</xdr:rowOff>
    </xdr:to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CE3D50F1-7456-47F4-BCA9-440414A4CC20}"/>
            </a:ext>
          </a:extLst>
        </xdr:cNvPr>
        <xdr:cNvSpPr txBox="1"/>
      </xdr:nvSpPr>
      <xdr:spPr>
        <a:xfrm>
          <a:off x="16132811" y="4080670"/>
          <a:ext cx="697864" cy="2436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en-US" sz="650" b="1" u="sng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272</a:t>
          </a:r>
          <a:r>
            <a:rPr lang="en-US" sz="65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+13</a:t>
          </a:r>
          <a:r>
            <a:rPr lang="en-US" sz="65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|</a:t>
          </a:r>
          <a:r>
            <a:rPr lang="en-US" sz="650" b="1" u="sng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158</a:t>
          </a:r>
          <a:r>
            <a:rPr lang="en-US" sz="65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+11</a:t>
          </a:r>
        </a:p>
      </xdr:txBody>
    </xdr:sp>
    <xdr:clientData/>
  </xdr:twoCellAnchor>
  <xdr:twoCellAnchor>
    <xdr:from>
      <xdr:col>26</xdr:col>
      <xdr:colOff>62231</xdr:colOff>
      <xdr:row>10</xdr:row>
      <xdr:rowOff>232570</xdr:rowOff>
    </xdr:from>
    <xdr:to>
      <xdr:col>27</xdr:col>
      <xdr:colOff>135255</xdr:colOff>
      <xdr:row>11</xdr:row>
      <xdr:rowOff>209550</xdr:rowOff>
    </xdr:to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D4BF8568-7FCD-4633-8A78-580252A08AC2}"/>
            </a:ext>
          </a:extLst>
        </xdr:cNvPr>
        <xdr:cNvSpPr txBox="1"/>
      </xdr:nvSpPr>
      <xdr:spPr>
        <a:xfrm>
          <a:off x="19325591" y="2899570"/>
          <a:ext cx="697864" cy="2436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en-US" sz="700" b="1" u="sng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134</a:t>
          </a:r>
          <a:r>
            <a:rPr lang="en-US" sz="7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+4</a:t>
          </a:r>
          <a:r>
            <a:rPr lang="en-US" sz="7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|</a:t>
          </a:r>
          <a:r>
            <a:rPr lang="en-US" sz="700" b="1" u="sng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85</a:t>
          </a:r>
          <a:r>
            <a:rPr lang="en-US" sz="7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+3</a:t>
          </a:r>
        </a:p>
      </xdr:txBody>
    </xdr:sp>
    <xdr:clientData/>
  </xdr:twoCellAnchor>
  <xdr:twoCellAnchor>
    <xdr:from>
      <xdr:col>26</xdr:col>
      <xdr:colOff>55155</xdr:colOff>
      <xdr:row>12</xdr:row>
      <xdr:rowOff>138681</xdr:rowOff>
    </xdr:from>
    <xdr:to>
      <xdr:col>27</xdr:col>
      <xdr:colOff>128179</xdr:colOff>
      <xdr:row>13</xdr:row>
      <xdr:rowOff>115660</xdr:rowOff>
    </xdr:to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94E9D082-3968-419D-8B8A-5DE197291581}"/>
            </a:ext>
          </a:extLst>
        </xdr:cNvPr>
        <xdr:cNvSpPr txBox="1"/>
      </xdr:nvSpPr>
      <xdr:spPr>
        <a:xfrm>
          <a:off x="19318515" y="3339081"/>
          <a:ext cx="697864" cy="2436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en-US" sz="700" b="1" u="sng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104</a:t>
          </a:r>
          <a:r>
            <a:rPr lang="en-US" sz="7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+5</a:t>
          </a:r>
          <a:r>
            <a:rPr lang="en-US" sz="7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|</a:t>
          </a:r>
          <a:r>
            <a:rPr lang="en-US" sz="700" b="1" u="sng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25</a:t>
          </a:r>
          <a:r>
            <a:rPr lang="en-US" sz="7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+3</a:t>
          </a:r>
        </a:p>
      </xdr:txBody>
    </xdr:sp>
    <xdr:clientData/>
  </xdr:twoCellAnchor>
  <xdr:twoCellAnchor>
    <xdr:from>
      <xdr:col>26</xdr:col>
      <xdr:colOff>73662</xdr:colOff>
      <xdr:row>14</xdr:row>
      <xdr:rowOff>60304</xdr:rowOff>
    </xdr:from>
    <xdr:to>
      <xdr:col>27</xdr:col>
      <xdr:colOff>146686</xdr:colOff>
      <xdr:row>15</xdr:row>
      <xdr:rowOff>37283</xdr:rowOff>
    </xdr:to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id="{7CCDBCB5-872E-4031-B1EA-16700CA18C50}"/>
            </a:ext>
          </a:extLst>
        </xdr:cNvPr>
        <xdr:cNvSpPr txBox="1"/>
      </xdr:nvSpPr>
      <xdr:spPr>
        <a:xfrm>
          <a:off x="19337022" y="3794104"/>
          <a:ext cx="697864" cy="2436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en-US" sz="700" b="1" u="sng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461</a:t>
          </a:r>
          <a:r>
            <a:rPr lang="en-US" sz="7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+22</a:t>
          </a:r>
          <a:r>
            <a:rPr lang="en-US" sz="7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|</a:t>
          </a:r>
          <a:r>
            <a:rPr lang="en-US" sz="700" b="1" u="sng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248</a:t>
          </a:r>
          <a:r>
            <a:rPr lang="en-US" sz="7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+16</a:t>
          </a:r>
        </a:p>
      </xdr:txBody>
    </xdr:sp>
    <xdr:clientData/>
  </xdr:twoCellAnchor>
  <xdr:twoCellAnchor>
    <xdr:from>
      <xdr:col>24</xdr:col>
      <xdr:colOff>175985</xdr:colOff>
      <xdr:row>19</xdr:row>
      <xdr:rowOff>227943</xdr:rowOff>
    </xdr:from>
    <xdr:to>
      <xdr:col>25</xdr:col>
      <xdr:colOff>249009</xdr:colOff>
      <xdr:row>20</xdr:row>
      <xdr:rowOff>204922</xdr:rowOff>
    </xdr:to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03D39ABA-AEA9-4887-A52D-6CAFADB17CD5}"/>
            </a:ext>
          </a:extLst>
        </xdr:cNvPr>
        <xdr:cNvSpPr txBox="1"/>
      </xdr:nvSpPr>
      <xdr:spPr>
        <a:xfrm>
          <a:off x="18189665" y="5295243"/>
          <a:ext cx="697864" cy="2436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en-US" sz="600" b="1" u="sng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132</a:t>
          </a:r>
          <a:r>
            <a:rPr lang="en-US" sz="6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+14</a:t>
          </a:r>
          <a:r>
            <a:rPr lang="en-US" sz="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|</a:t>
          </a:r>
          <a:r>
            <a:rPr lang="en-US" sz="600" b="1" u="sng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98</a:t>
          </a:r>
          <a:r>
            <a:rPr lang="en-US" sz="6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+10</a:t>
          </a:r>
        </a:p>
      </xdr:txBody>
    </xdr:sp>
    <xdr:clientData/>
  </xdr:twoCellAnchor>
  <xdr:twoCellAnchor>
    <xdr:from>
      <xdr:col>24</xdr:col>
      <xdr:colOff>265611</xdr:colOff>
      <xdr:row>21</xdr:row>
      <xdr:rowOff>10886</xdr:rowOff>
    </xdr:from>
    <xdr:to>
      <xdr:col>25</xdr:col>
      <xdr:colOff>167638</xdr:colOff>
      <xdr:row>22</xdr:row>
      <xdr:rowOff>38100</xdr:rowOff>
    </xdr:to>
    <xdr:sp macro="" textlink="">
      <xdr:nvSpPr>
        <xdr:cNvPr id="20" name="TextBox 19">
          <a:extLst>
            <a:ext uri="{FF2B5EF4-FFF2-40B4-BE49-F238E27FC236}">
              <a16:creationId xmlns:a16="http://schemas.microsoft.com/office/drawing/2014/main" id="{D92BE8A3-7C8E-4DC1-BBA7-252DB20F971D}"/>
            </a:ext>
          </a:extLst>
        </xdr:cNvPr>
        <xdr:cNvSpPr txBox="1"/>
      </xdr:nvSpPr>
      <xdr:spPr>
        <a:xfrm>
          <a:off x="18279291" y="5611586"/>
          <a:ext cx="526867" cy="29391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en-US" sz="700" b="1" u="sng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16</a:t>
          </a:r>
          <a:r>
            <a:rPr lang="en-US" sz="7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+0</a:t>
          </a:r>
          <a:r>
            <a:rPr lang="en-US" sz="7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|</a:t>
          </a:r>
          <a:r>
            <a:rPr lang="en-US" sz="700" b="1" u="sng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10</a:t>
          </a:r>
          <a:r>
            <a:rPr lang="en-US" sz="7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+0</a:t>
          </a:r>
        </a:p>
      </xdr:txBody>
    </xdr:sp>
    <xdr:clientData/>
  </xdr:twoCellAnchor>
  <xdr:twoCellAnchor>
    <xdr:from>
      <xdr:col>24</xdr:col>
      <xdr:colOff>264522</xdr:colOff>
      <xdr:row>22</xdr:row>
      <xdr:rowOff>64226</xdr:rowOff>
    </xdr:from>
    <xdr:to>
      <xdr:col>25</xdr:col>
      <xdr:colOff>144779</xdr:colOff>
      <xdr:row>23</xdr:row>
      <xdr:rowOff>96883</xdr:rowOff>
    </xdr:to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id="{763C9AA4-D5E4-4AC9-9065-48F0645FA3A1}"/>
            </a:ext>
          </a:extLst>
        </xdr:cNvPr>
        <xdr:cNvSpPr txBox="1"/>
      </xdr:nvSpPr>
      <xdr:spPr>
        <a:xfrm>
          <a:off x="18278202" y="5931626"/>
          <a:ext cx="505097" cy="2993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en-US" sz="700" b="1" u="sng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55</a:t>
          </a:r>
          <a:r>
            <a:rPr lang="en-US" sz="7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+4</a:t>
          </a:r>
          <a:r>
            <a:rPr lang="en-US" sz="7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|</a:t>
          </a:r>
          <a:r>
            <a:rPr lang="en-US" sz="700" b="1" u="sng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17</a:t>
          </a:r>
          <a:r>
            <a:rPr lang="en-US" sz="7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+3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22</xdr:col>
      <xdr:colOff>0</xdr:colOff>
      <xdr:row>1</xdr:row>
      <xdr:rowOff>0</xdr:rowOff>
    </xdr:from>
    <xdr:to>
      <xdr:col>27</xdr:col>
      <xdr:colOff>902261</xdr:colOff>
      <xdr:row>15</xdr:row>
      <xdr:rowOff>126544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3693819B-78CA-4BC8-A383-08664704B9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387300" y="393700"/>
          <a:ext cx="5156761" cy="382224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01%20&#3591;&#3634;&#3609;%20&#3585;&#3618;&#3611;.%20&#3626;&#3624;&#3594;/&#3650;&#3588;&#3619;&#3591;&#3585;&#3634;&#3619;&#3626;&#3635;&#3588;&#3633;&#3597;&#3611;&#3637;%202570/FVCT%20as%20is%20&#3629;&#3633;&#3614;&#3648;&#3604;&#3605;&#3588;&#3656;&#3634;&#3626;&#3637;%20&#3611;&#3637;%2070%20(&#3591;&#3634;&#3609;&#3626;&#3656;&#3591;%2017%20&#3648;&#3617;.&#3618;.%2068)/FVCT_NS05/&#3650;&#3588;&#3619;&#3591;&#3585;&#3634;&#3619;&#3626;&#3635;&#3588;&#3633;&#3597;%2069%20for%20as%20is%20fina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ข้อเสนอโครงการสำคัญ 69"/>
      <sheetName val="โครงการสำคัญ 69 (ผ่านเข้ารอบ)"/>
      <sheetName val="ตัวย่อ(ขึ้นก่อน)"/>
      <sheetName val="ตัวย่อ(ต่อท้าย)"/>
      <sheetName val="FVCT for eMENSCR"/>
      <sheetName val="หน่วยงานที่เคยมีข้อมูล"/>
      <sheetName val="pivotหน่วยงาน"/>
      <sheetName val="หน่วยงาน66-68"/>
    </sheetNames>
    <sheetDataSet>
      <sheetData sheetId="0"/>
      <sheetData sheetId="1"/>
      <sheetData sheetId="2"/>
      <sheetData sheetId="3">
        <row r="2">
          <cell r="B2" t="str">
            <v>กรมการกงสุล</v>
          </cell>
          <cell r="C2" t="str">
            <v>กรมการกงสุล</v>
          </cell>
        </row>
        <row r="3">
          <cell r="B3" t="str">
            <v>กรมการขนส่งทางบก</v>
          </cell>
          <cell r="C3" t="str">
            <v>ขบ.</v>
          </cell>
        </row>
        <row r="4">
          <cell r="B4" t="str">
            <v>กรมการขนส่งทางราง</v>
          </cell>
          <cell r="C4" t="str">
            <v>ขร.</v>
          </cell>
        </row>
        <row r="5">
          <cell r="B5" t="str">
            <v>กรมการข้าว</v>
          </cell>
          <cell r="C5" t="str">
            <v>กข.</v>
          </cell>
        </row>
        <row r="6">
          <cell r="B6" t="str">
            <v>กรมการค้าต่างประเทศ</v>
          </cell>
          <cell r="C6" t="str">
            <v>คต.</v>
          </cell>
        </row>
        <row r="7">
          <cell r="B7" t="str">
            <v>กรมการค้าภายใน</v>
          </cell>
          <cell r="C7" t="str">
            <v>คน.</v>
          </cell>
        </row>
        <row r="8">
          <cell r="B8" t="str">
            <v>กรมการจัดหางาน</v>
          </cell>
          <cell r="C8" t="str">
            <v>กกจ.</v>
          </cell>
        </row>
        <row r="9">
          <cell r="B9" t="str">
            <v>กรมการท่องเที่ยว</v>
          </cell>
          <cell r="C9" t="str">
            <v xml:space="preserve">กทท. </v>
          </cell>
        </row>
        <row r="10">
          <cell r="B10" t="str">
            <v>กรมการปกครอง</v>
          </cell>
          <cell r="C10" t="str">
            <v>ปค.</v>
          </cell>
        </row>
        <row r="11">
          <cell r="B11" t="str">
            <v>กรมการเปลี่ยนแปลงสภาพภูมิอากาศและสิ่งแวดล้อม</v>
          </cell>
          <cell r="C11" t="str">
            <v>สส.</v>
          </cell>
        </row>
        <row r="12">
          <cell r="B12" t="str">
            <v>กรมการพัฒนาชุมชน</v>
          </cell>
          <cell r="C12" t="str">
            <v>พช.</v>
          </cell>
        </row>
        <row r="13">
          <cell r="B13" t="str">
            <v>กรมการแพทย์</v>
          </cell>
          <cell r="C13" t="str">
            <v>กพ.</v>
          </cell>
        </row>
        <row r="14">
          <cell r="B14" t="str">
            <v>กรมการแพทย์แผนไทยและการแพทย์ทางเลือก</v>
          </cell>
          <cell r="C14" t="str">
            <v>DTAM</v>
          </cell>
        </row>
        <row r="15">
          <cell r="B15" t="str">
            <v>กรมการศาสนา</v>
          </cell>
          <cell r="C15" t="str">
            <v>ศน.</v>
          </cell>
        </row>
        <row r="16">
          <cell r="B16" t="str">
            <v>กรมกิจการเด็กและเยาวชน</v>
          </cell>
          <cell r="C16" t="str">
            <v>ดย.</v>
          </cell>
        </row>
        <row r="17">
          <cell r="B17" t="str">
            <v>กรมกิจการผู้สูงอายุ</v>
          </cell>
          <cell r="C17" t="str">
            <v>ผส.</v>
          </cell>
        </row>
        <row r="18">
          <cell r="B18" t="str">
            <v>กรมกิจการสตรีและสถาบันครอบครัว</v>
          </cell>
          <cell r="C18" t="str">
            <v>สค.</v>
          </cell>
        </row>
        <row r="19">
          <cell r="B19" t="str">
            <v>กรมควบคุมมลพิษ</v>
          </cell>
          <cell r="C19" t="str">
            <v>คพ.</v>
          </cell>
        </row>
        <row r="20">
          <cell r="B20" t="str">
            <v>กรมควบคุมโรค</v>
          </cell>
          <cell r="C20" t="str">
            <v>คร.</v>
          </cell>
        </row>
        <row r="21">
          <cell r="B21" t="str">
            <v>กรมความร่วมมือระหว่างประเทศ</v>
          </cell>
          <cell r="C21" t="str">
            <v>TICA</v>
          </cell>
        </row>
        <row r="22">
          <cell r="B22" t="str">
            <v>กรมคุ้มครองสิทธิและเสรีภาพ</v>
          </cell>
          <cell r="C22" t="str">
            <v>กคส.</v>
          </cell>
        </row>
        <row r="23">
          <cell r="B23" t="str">
            <v>กรมคุมประพฤติ</v>
          </cell>
          <cell r="C23" t="str">
            <v>คป.</v>
          </cell>
        </row>
        <row r="24">
          <cell r="B24" t="str">
            <v>กรมจัดหางาน</v>
          </cell>
          <cell r="C24" t="str">
            <v>กกจ.</v>
          </cell>
        </row>
        <row r="25">
          <cell r="B25" t="str">
            <v>กรมเจรจาการค้าระหว่างประเทศ</v>
          </cell>
          <cell r="C25" t="str">
            <v>จร.</v>
          </cell>
        </row>
        <row r="26">
          <cell r="B26" t="str">
            <v>กรมเจ้าท่า</v>
          </cell>
          <cell r="C26" t="str">
            <v>จท.</v>
          </cell>
        </row>
        <row r="27">
          <cell r="B27" t="str">
            <v>กรมชลประทาน</v>
          </cell>
          <cell r="C27" t="str">
            <v>ชป.</v>
          </cell>
        </row>
        <row r="28">
          <cell r="B28" t="str">
            <v>กรมเชื้อเพลิงธรรมชาติ</v>
          </cell>
          <cell r="C28" t="str">
            <v>ชธ.</v>
          </cell>
        </row>
        <row r="29">
          <cell r="B29" t="str">
            <v>กรมตรวจบัญชีสหกรณ์</v>
          </cell>
          <cell r="C29" t="str">
            <v>กตส.</v>
          </cell>
        </row>
        <row r="30">
          <cell r="B30" t="str">
            <v>กรมทรัพย์สินทางปัญญา</v>
          </cell>
          <cell r="C30" t="str">
            <v>ทป.</v>
          </cell>
        </row>
        <row r="31">
          <cell r="B31" t="str">
            <v>กรมทรัพยากรทางทะเลและชายฝั่ง</v>
          </cell>
          <cell r="C31" t="str">
            <v>ทช.</v>
          </cell>
        </row>
        <row r="32">
          <cell r="B32" t="str">
            <v>กรมทรัพยากรธรณี</v>
          </cell>
          <cell r="C32" t="str">
            <v>ทธ.</v>
          </cell>
        </row>
        <row r="33">
          <cell r="B33" t="str">
            <v>กรมทรัพยากรน้ำ</v>
          </cell>
          <cell r="C33" t="str">
            <v>ทน.</v>
          </cell>
        </row>
        <row r="34">
          <cell r="B34" t="str">
            <v>กรมทรัพยากรน้ำบาดาล</v>
          </cell>
          <cell r="C34" t="str">
            <v>ทบ.</v>
          </cell>
        </row>
        <row r="35">
          <cell r="B35" t="str">
            <v>กรมทางหลวง</v>
          </cell>
          <cell r="C35" t="str">
            <v>ทล.</v>
          </cell>
        </row>
        <row r="36">
          <cell r="B36" t="str">
            <v>กรมทางหลวงชนบท</v>
          </cell>
          <cell r="C36" t="str">
            <v>ทช.</v>
          </cell>
        </row>
        <row r="37">
          <cell r="B37" t="str">
            <v>กรมท่าอากาศยาน</v>
          </cell>
          <cell r="C37" t="str">
            <v>ทย.</v>
          </cell>
        </row>
        <row r="38">
          <cell r="B38" t="str">
            <v>กรมที่ดิน</v>
          </cell>
          <cell r="C38" t="str">
            <v>ทด.</v>
          </cell>
        </row>
        <row r="39">
          <cell r="B39" t="str">
            <v>กรมธนารักษ์</v>
          </cell>
          <cell r="C39" t="str">
            <v>ธร.</v>
          </cell>
        </row>
        <row r="40">
          <cell r="B40" t="str">
            <v>กรมธุรกิจพลังงาน</v>
          </cell>
          <cell r="C40" t="str">
            <v>ธพ.</v>
          </cell>
        </row>
        <row r="41">
          <cell r="B41" t="str">
            <v>กรมบังคับคดี</v>
          </cell>
          <cell r="C41" t="str">
            <v>กบค.</v>
          </cell>
        </row>
        <row r="42">
          <cell r="B42" t="str">
            <v>กรมบัญชีกลาง</v>
          </cell>
          <cell r="C42" t="str">
            <v>บก.</v>
          </cell>
        </row>
        <row r="43">
          <cell r="B43" t="str">
            <v>กรมประชาสัมพันธ์</v>
          </cell>
          <cell r="C43" t="str">
            <v>กปส.</v>
          </cell>
        </row>
        <row r="44">
          <cell r="B44" t="str">
            <v>กรมประมง</v>
          </cell>
          <cell r="C44" t="str">
            <v>กปม.</v>
          </cell>
        </row>
        <row r="45">
          <cell r="B45" t="str">
            <v>กรมปศุสัตว์</v>
          </cell>
          <cell r="C45" t="str">
            <v>กปศ.</v>
          </cell>
        </row>
        <row r="46">
          <cell r="B46" t="str">
            <v>กรมป้องกันและบรรเทาสาธารณภัย</v>
          </cell>
          <cell r="C46" t="str">
            <v>ปภ.</v>
          </cell>
        </row>
        <row r="47">
          <cell r="B47" t="str">
            <v>กรมป่าไม้</v>
          </cell>
          <cell r="C47" t="str">
            <v>ปม.</v>
          </cell>
        </row>
        <row r="48">
          <cell r="B48" t="str">
            <v xml:space="preserve">กรมป่าไม้ </v>
          </cell>
          <cell r="C48" t="str">
            <v>ปม.</v>
          </cell>
        </row>
        <row r="49">
          <cell r="B49" t="str">
            <v>กรมฝนหลวงและการบินเกษตร</v>
          </cell>
          <cell r="C49" t="str">
            <v>ฝล.</v>
          </cell>
        </row>
        <row r="50">
          <cell r="B50" t="str">
            <v>กรมพลศึกษา</v>
          </cell>
          <cell r="C50" t="str">
            <v>กพล.</v>
          </cell>
        </row>
        <row r="51">
          <cell r="B51" t="str">
            <v>กรมพัฒนาที่ดิน</v>
          </cell>
          <cell r="C51" t="str">
            <v>พด.</v>
          </cell>
        </row>
        <row r="52">
          <cell r="B52" t="str">
            <v>กรมพัฒนาธุรกิจการค้า</v>
          </cell>
          <cell r="C52" t="str">
            <v>พค.</v>
          </cell>
        </row>
        <row r="53">
          <cell r="B53" t="str">
            <v>กรมพัฒนาฝีมือแรงงาน</v>
          </cell>
          <cell r="C53" t="str">
            <v>กพร.</v>
          </cell>
        </row>
        <row r="54">
          <cell r="B54" t="str">
            <v>กรมพัฒนาพลังงานทดแทนและอนุรักษ์พลังงาน</v>
          </cell>
          <cell r="C54" t="str">
            <v>พพ.</v>
          </cell>
        </row>
        <row r="55">
          <cell r="B55" t="str">
            <v>กรมพัฒนาสังคมและสวัสดิการ</v>
          </cell>
          <cell r="C55" t="str">
            <v>พส.</v>
          </cell>
        </row>
        <row r="56">
          <cell r="B56" t="str">
            <v>กรมพิธีการทูต</v>
          </cell>
          <cell r="C56" t="str">
            <v>กรมพิธีการทูต</v>
          </cell>
        </row>
        <row r="57">
          <cell r="B57" t="str">
            <v>กรมพินิจและคุ้มครองเด็กและเยาวชน</v>
          </cell>
          <cell r="C57" t="str">
            <v>กพน.</v>
          </cell>
        </row>
        <row r="58">
          <cell r="B58" t="str">
            <v>กรมยุโรป</v>
          </cell>
          <cell r="C58" t="str">
            <v>กรมยุโรป</v>
          </cell>
        </row>
        <row r="59">
          <cell r="B59" t="str">
            <v>กรมโยธาธิการและผังเมือง</v>
          </cell>
          <cell r="C59" t="str">
            <v>ยผ.</v>
          </cell>
        </row>
        <row r="60">
          <cell r="B60" t="str">
            <v>กรมราชทัณฑ์</v>
          </cell>
          <cell r="C60" t="str">
            <v>รท.</v>
          </cell>
        </row>
        <row r="61">
          <cell r="B61" t="str">
            <v>กรมโรงงานอุตสาหกรรม</v>
          </cell>
          <cell r="C61" t="str">
            <v>กรอ.</v>
          </cell>
        </row>
        <row r="62">
          <cell r="B62" t="str">
            <v>กรมวิชาการเกษตร</v>
          </cell>
          <cell r="C62" t="str">
            <v>กวก.</v>
          </cell>
        </row>
        <row r="63">
          <cell r="B63" t="str">
            <v>กรมวิทยาศาสตร์การแพทย์</v>
          </cell>
          <cell r="C63" t="str">
            <v>DMSC</v>
          </cell>
        </row>
        <row r="64">
          <cell r="B64" t="str">
            <v>กรมวิทยาศาสตร์บริการ</v>
          </cell>
          <cell r="C64" t="str">
            <v>วศ.</v>
          </cell>
        </row>
        <row r="65">
          <cell r="B65" t="str">
            <v>กรมศิลปากร</v>
          </cell>
          <cell r="C65" t="str">
            <v>ศก.</v>
          </cell>
        </row>
        <row r="66">
          <cell r="B66" t="str">
            <v>กรมศุลกากร</v>
          </cell>
          <cell r="C66" t="str">
            <v>กศก.</v>
          </cell>
        </row>
        <row r="67">
          <cell r="B67" t="str">
            <v>กรมเศรษฐกิจระหว่างประเทศ</v>
          </cell>
          <cell r="C67" t="str">
            <v>กรมเศรษฐกิจระหว่างประเทศ</v>
          </cell>
        </row>
        <row r="68">
          <cell r="B68" t="str">
            <v>กรมส่งเสริมการเกษตร</v>
          </cell>
          <cell r="C68" t="str">
            <v>กสก.</v>
          </cell>
        </row>
        <row r="69">
          <cell r="B69" t="str">
            <v>กรมส่งเสริมการค้าระหว่างประเทศ</v>
          </cell>
          <cell r="C69" t="str">
            <v>สค.</v>
          </cell>
        </row>
        <row r="70">
          <cell r="B70" t="str">
            <v>กรมส่งเสริมการปกครองท้องถิ่น</v>
          </cell>
          <cell r="C70" t="str">
            <v>สถ.</v>
          </cell>
        </row>
        <row r="71">
          <cell r="B71" t="str">
            <v xml:space="preserve">กรมส่งเสริมการปกครองท้องถิ่น </v>
          </cell>
          <cell r="C71" t="str">
            <v>สถ.</v>
          </cell>
        </row>
        <row r="72">
          <cell r="B72" t="str">
            <v>กรมส่งเสริมการเรียนรู้</v>
          </cell>
          <cell r="C72" t="str">
            <v>สกร.</v>
          </cell>
        </row>
        <row r="73">
          <cell r="B73" t="str">
            <v>กรมส่งเสริมคุณภาพสิ่งแวดล้อม</v>
          </cell>
          <cell r="C73" t="str">
            <v>สส.</v>
          </cell>
        </row>
        <row r="74">
          <cell r="B74" t="str">
            <v>กรมส่งเสริมและพัฒนาคุณภาพชีวิตคนพิการ</v>
          </cell>
          <cell r="C74" t="str">
            <v>พก.</v>
          </cell>
        </row>
        <row r="75">
          <cell r="B75" t="str">
            <v>กรมส่งเสริมวัฒนธรรม</v>
          </cell>
          <cell r="C75" t="str">
            <v>สวธ.</v>
          </cell>
        </row>
        <row r="76">
          <cell r="B76" t="str">
            <v>กรมส่งเสริมสหกรณ์</v>
          </cell>
          <cell r="C76" t="str">
            <v>กสส.</v>
          </cell>
        </row>
        <row r="77">
          <cell r="B77" t="str">
            <v>กรมส่งเสริมอุตสาหกรรม</v>
          </cell>
          <cell r="C77" t="str">
            <v>กสอ.</v>
          </cell>
        </row>
        <row r="78">
          <cell r="B78" t="str">
            <v>กรมสนธิสัญญาและกฎหมาย</v>
          </cell>
          <cell r="C78" t="str">
            <v>กรมสนธิสัญญาฯ</v>
          </cell>
        </row>
        <row r="79">
          <cell r="B79" t="str">
            <v>กรมสนับสนุนบริการสุขภาพ</v>
          </cell>
          <cell r="C79" t="str">
            <v>สบส.</v>
          </cell>
        </row>
        <row r="80">
          <cell r="B80" t="str">
            <v>กรมสรรพสามิต</v>
          </cell>
          <cell r="C80" t="str">
            <v>สสพ.</v>
          </cell>
        </row>
        <row r="81">
          <cell r="B81" t="str">
            <v>กรมสรรพากร</v>
          </cell>
          <cell r="C81" t="str">
            <v>สพ.</v>
          </cell>
        </row>
        <row r="82">
          <cell r="B82" t="str">
            <v>กรมสวัสดิการและคุ้มครองแรงงาน</v>
          </cell>
          <cell r="C82" t="str">
            <v>กสร.</v>
          </cell>
        </row>
        <row r="83">
          <cell r="B83" t="str">
            <v>กรมสอบสวนคดีพิเศษ</v>
          </cell>
          <cell r="C83" t="str">
            <v>DSI</v>
          </cell>
        </row>
        <row r="84">
          <cell r="B84" t="str">
            <v>กรมสารนิเทศ</v>
          </cell>
          <cell r="C84" t="str">
            <v>กรมสารนิเทศ</v>
          </cell>
        </row>
        <row r="85">
          <cell r="B85" t="str">
            <v>กรมสุขภาพจิต</v>
          </cell>
          <cell r="C85" t="str">
            <v>DMH</v>
          </cell>
        </row>
        <row r="86">
          <cell r="B86" t="str">
            <v>กรมหม่อนไหม</v>
          </cell>
          <cell r="C86" t="str">
            <v>มม.</v>
          </cell>
        </row>
        <row r="87">
          <cell r="B87" t="str">
            <v>กรมองค์การระหว่างประเทศ</v>
          </cell>
          <cell r="C87" t="str">
            <v>กรมองค์การฯ</v>
          </cell>
        </row>
        <row r="88">
          <cell r="B88" t="str">
            <v>กรมอนามัย</v>
          </cell>
          <cell r="C88" t="str">
            <v>กรมอนามัย</v>
          </cell>
        </row>
        <row r="89">
          <cell r="B89" t="str">
            <v>กรมอเมริกาและแปซิฟิกใต้</v>
          </cell>
          <cell r="C89" t="str">
            <v>กรมอเมริกาฯ</v>
          </cell>
        </row>
        <row r="90">
          <cell r="B90" t="str">
            <v>กรมอาเซียน</v>
          </cell>
          <cell r="C90" t="str">
            <v>กรมอาเซียน</v>
          </cell>
        </row>
        <row r="91">
          <cell r="B91" t="str">
            <v>กรมอุตสาหกรรมพื้นฐานและการเหมืองแร่</v>
          </cell>
          <cell r="C91" t="str">
            <v>กพร.</v>
          </cell>
        </row>
        <row r="92">
          <cell r="B92" t="str">
            <v xml:space="preserve">กรมอุตสาหกรรมพื้นฐานและการเหมืองแร่ </v>
          </cell>
          <cell r="C92" t="str">
            <v>DPIM</v>
          </cell>
        </row>
        <row r="93">
          <cell r="B93" t="str">
            <v>กรมอุตุนิยมวิทยา</v>
          </cell>
          <cell r="C93" t="str">
            <v>อต.</v>
          </cell>
        </row>
        <row r="94">
          <cell r="B94" t="str">
            <v>กรมอุทยานแห่งชาติ สัตว์ป่า และพันธุ์พืช</v>
          </cell>
          <cell r="C94" t="str">
            <v>อส.</v>
          </cell>
        </row>
        <row r="95">
          <cell r="B95" t="str">
            <v>กรมเอเชียตะวันออก</v>
          </cell>
          <cell r="C95" t="str">
            <v>กรมเอเชียตะวันออก</v>
          </cell>
        </row>
        <row r="96">
          <cell r="B96" t="str">
            <v>กรมเอเชียใต้ ตะวันออกกลาง และแอฟริกา</v>
          </cell>
          <cell r="C96" t="str">
            <v>กรมเอเชียใต้ฯ</v>
          </cell>
        </row>
        <row r="97">
          <cell r="B97" t="str">
            <v>กรุงเทพมหานคร</v>
          </cell>
          <cell r="C97" t="str">
            <v>กทม.</v>
          </cell>
        </row>
        <row r="98">
          <cell r="B98" t="str">
            <v>กองทัพบก</v>
          </cell>
          <cell r="C98" t="str">
            <v>ทบ.</v>
          </cell>
        </row>
        <row r="99">
          <cell r="B99" t="str">
            <v>กองทัพเรือ</v>
          </cell>
          <cell r="C99" t="str">
            <v>ทร.</v>
          </cell>
        </row>
        <row r="100">
          <cell r="B100" t="str">
            <v>กองทัพอากาศ</v>
          </cell>
          <cell r="C100" t="str">
            <v>ทอ.</v>
          </cell>
        </row>
        <row r="101">
          <cell r="B101" t="str">
            <v>กองทุนการออมแห่งชาติ</v>
          </cell>
          <cell r="C101" t="str">
            <v>กอช.</v>
          </cell>
        </row>
        <row r="102">
          <cell r="B102" t="str">
            <v>กองทุนเงินให้กู้ยืมเพื่อการศึกษา</v>
          </cell>
          <cell r="C102" t="str">
            <v>กยศ.</v>
          </cell>
        </row>
        <row r="103">
          <cell r="B103" t="str">
            <v>กองทุนพัฒนาสื่อปลอดภัยและสร้างสรรค์</v>
          </cell>
          <cell r="C103" t="str">
            <v>TMF</v>
          </cell>
        </row>
        <row r="104">
          <cell r="B104" t="str">
            <v>กองทุนเพื่อความเสมอภาคทางการศึกษา</v>
          </cell>
          <cell r="C104" t="str">
            <v>กสศ.</v>
          </cell>
        </row>
        <row r="105">
          <cell r="B105" t="str">
            <v>กองทุนสนับสนุนการสร้างเสริมสุขภาพ</v>
          </cell>
          <cell r="C105" t="str">
            <v>สสส.</v>
          </cell>
        </row>
        <row r="106">
          <cell r="B106" t="str">
            <v>กองบัญชาการกองทัพไทย</v>
          </cell>
          <cell r="C106" t="str">
            <v>บก.ทท.</v>
          </cell>
        </row>
        <row r="107">
          <cell r="B107" t="str">
            <v>กองอำนวยการรักษาความมั่นคงภายในราชอาณาจักร</v>
          </cell>
          <cell r="C107" t="str">
            <v>กอ.รมน.</v>
          </cell>
        </row>
        <row r="108">
          <cell r="B108" t="str">
            <v>การกีฬาแห่งประเทศไทย</v>
          </cell>
          <cell r="C108" t="str">
            <v>กกท.</v>
          </cell>
        </row>
        <row r="109">
          <cell r="B109" t="str">
            <v>การเคหะแห่งชาติ</v>
          </cell>
          <cell r="C109" t="str">
            <v>กคช.</v>
          </cell>
        </row>
        <row r="110">
          <cell r="B110" t="str">
            <v>การท่องเที่ยวแห่งประเทศไทย</v>
          </cell>
          <cell r="C110" t="str">
            <v>ททท.</v>
          </cell>
        </row>
        <row r="111">
          <cell r="B111" t="str">
            <v>การทางพิเศษแห่งประเทศไทย</v>
          </cell>
          <cell r="C111" t="str">
            <v>กทพ.</v>
          </cell>
        </row>
        <row r="112">
          <cell r="B112" t="str">
            <v>การท่าเรือแห่งประเทศไทย</v>
          </cell>
          <cell r="C112" t="str">
            <v>กทท.</v>
          </cell>
        </row>
        <row r="113">
          <cell r="B113" t="str">
            <v>การนิคมอุตสาหกรรมแห่งประเทศไทย</v>
          </cell>
          <cell r="C113" t="str">
            <v>กนอ.</v>
          </cell>
        </row>
        <row r="114">
          <cell r="B114" t="str">
            <v>การประปานครหลวง</v>
          </cell>
          <cell r="C114" t="str">
            <v>กปน.</v>
          </cell>
        </row>
        <row r="115">
          <cell r="B115" t="str">
            <v>การประปาส่วนภูมิภาค</v>
          </cell>
          <cell r="C115" t="str">
            <v>กปภ.</v>
          </cell>
        </row>
        <row r="116">
          <cell r="B116" t="str">
            <v>การไฟฟ้านครหลวง</v>
          </cell>
          <cell r="C116" t="str">
            <v>กฟน.</v>
          </cell>
        </row>
        <row r="117">
          <cell r="B117" t="str">
            <v>การไฟฟ้าฝ่ายผลิตแห่งประเทศไทย</v>
          </cell>
          <cell r="C117" t="str">
            <v>กฟผ.</v>
          </cell>
        </row>
        <row r="118">
          <cell r="B118" t="str">
            <v>การไฟฟ้าส่วนภูมิภาค</v>
          </cell>
          <cell r="C118" t="str">
            <v>กฟภ.</v>
          </cell>
        </row>
        <row r="119">
          <cell r="B119" t="str">
            <v>การยางแห่งประเทศไทย</v>
          </cell>
          <cell r="C119" t="str">
            <v>กยท.</v>
          </cell>
        </row>
        <row r="120">
          <cell r="B120" t="str">
            <v>การรถไฟฟ้าขนส่งมวลชนแห่งประเทศไทย</v>
          </cell>
          <cell r="C120" t="str">
            <v>รฟม.</v>
          </cell>
        </row>
        <row r="121">
          <cell r="B121" t="str">
            <v>การรถไฟแห่งประเทศไทย</v>
          </cell>
          <cell r="C121" t="str">
            <v>รฟท.</v>
          </cell>
        </row>
        <row r="122">
          <cell r="B122" t="str">
            <v>การส่งเสริมอุตสาหกรรม</v>
          </cell>
          <cell r="C122" t="str">
            <v>กสอ.</v>
          </cell>
        </row>
        <row r="123">
          <cell r="B123" t="str">
            <v>คณะกรรมการโอลิมปิคแห่งประเทศไทยในพระบรมราชูปถัมภ์</v>
          </cell>
          <cell r="C123" t="str">
            <v>NOCT</v>
          </cell>
        </row>
        <row r="124">
          <cell r="B124" t="str">
            <v>คุรุสภา</v>
          </cell>
          <cell r="C124" t="str">
            <v>คส.</v>
          </cell>
        </row>
        <row r="125">
          <cell r="B125" t="str">
            <v>สำนักงานเลขาธิการคุรุสภา</v>
          </cell>
          <cell r="C125" t="str">
            <v>คส.</v>
          </cell>
        </row>
        <row r="126">
          <cell r="B126" t="str">
            <v>จุฬาลงกรณ์มหาวิทยาลัย</v>
          </cell>
          <cell r="C126" t="str">
            <v>จุฬา</v>
          </cell>
        </row>
        <row r="127">
          <cell r="B127" t="str">
            <v>ธนาคารกรุงไทย จำกัด (มหาชน)</v>
          </cell>
          <cell r="C127" t="str">
            <v>KTB</v>
          </cell>
        </row>
        <row r="128">
          <cell r="B128" t="str">
            <v>ธนาคารพัฒนาวิสาหกิจขนาดกลางและขนาดย่อมแห่งประเทศไทย</v>
          </cell>
          <cell r="C128" t="str">
            <v>ธพว.</v>
          </cell>
        </row>
        <row r="129">
          <cell r="B129" t="str">
            <v>ธนาคารเพื่อการเกษตรและสหกรณ์การเกษตร</v>
          </cell>
          <cell r="C129" t="str">
            <v>ธกส.</v>
          </cell>
        </row>
        <row r="130">
          <cell r="B130" t="str">
            <v>ธนาคารเพื่อการส่งออกและนำเข้าแห่งประเทศไทย</v>
          </cell>
          <cell r="C130" t="str">
            <v>ธสน.</v>
          </cell>
        </row>
        <row r="131">
          <cell r="B131" t="str">
            <v>ธนาคารแห่งประเทศไทย</v>
          </cell>
          <cell r="C131" t="str">
            <v>ธปท.</v>
          </cell>
        </row>
        <row r="132">
          <cell r="B132" t="str">
            <v>ธนาคารออมสิน</v>
          </cell>
          <cell r="C132" t="str">
            <v>GSB</v>
          </cell>
        </row>
        <row r="133">
          <cell r="B133" t="str">
            <v>ธนาคารอาคารสงเคราะห์</v>
          </cell>
          <cell r="C133" t="str">
            <v>ธอส.</v>
          </cell>
        </row>
        <row r="134">
          <cell r="B134" t="str">
            <v>ธนาคารอิสลามแห่งประเทศไทย</v>
          </cell>
          <cell r="C134" t="str">
            <v>ISBT</v>
          </cell>
        </row>
        <row r="135">
          <cell r="B135" t="str">
            <v>บรรษัทประกันสินเชื่ออุตสาหกรรมขนาดย่อม</v>
          </cell>
          <cell r="C135" t="str">
            <v>บสย.</v>
          </cell>
        </row>
        <row r="136">
          <cell r="B136" t="str">
            <v>บริษัท ขนส่ง จํากัด</v>
          </cell>
          <cell r="C136" t="str">
            <v>บขส.</v>
          </cell>
        </row>
        <row r="137">
          <cell r="B137" t="str">
            <v>บริษัท ขนส่ง จำกัด</v>
          </cell>
          <cell r="C137" t="str">
            <v>บขส.</v>
          </cell>
        </row>
        <row r="138">
          <cell r="B138" t="str">
            <v>บริษัท ข้อมูลเครดิตแห่งชาติ จำกัด</v>
          </cell>
          <cell r="C138" t="str">
            <v>NCB</v>
          </cell>
        </row>
        <row r="139">
          <cell r="B139" t="str">
            <v>บริษัท ท่าอากาศยานไทย จํากัด (มหาชน)</v>
          </cell>
          <cell r="C139" t="str">
            <v>ทอท.</v>
          </cell>
        </row>
        <row r="140">
          <cell r="B140" t="str">
            <v>บริษัท ท่าอากาศยานไทย จำกัด (มหาชน)</v>
          </cell>
          <cell r="C140" t="str">
            <v>ทอท.</v>
          </cell>
        </row>
        <row r="141">
          <cell r="B141" t="str">
            <v>บริษัท โทรคมนาคมแห่งชาติ จำกัด (​มหาชน)</v>
          </cell>
          <cell r="C141" t="str">
            <v>NT</v>
          </cell>
        </row>
        <row r="142">
          <cell r="B142" t="str">
            <v>บริษัท โทรคมนาคมแห่งชาติ จำกัด (มหาชน)</v>
          </cell>
          <cell r="C142" t="str">
            <v>NT</v>
          </cell>
        </row>
        <row r="143">
          <cell r="B143" t="str">
            <v>บริษัท ปตท จํากัด (มหาชน)</v>
          </cell>
          <cell r="C143" t="str">
            <v>ปตท.</v>
          </cell>
        </row>
        <row r="144">
          <cell r="B144" t="str">
            <v>บริษัท ปตท. จำกัด (มหาชน)</v>
          </cell>
          <cell r="C144" t="str">
            <v>ปตท.</v>
          </cell>
        </row>
        <row r="145">
          <cell r="B145" t="str">
            <v>บริษัท ปตท. สำรวจและผลิตปิโตรเลียม จำกัด</v>
          </cell>
          <cell r="C145" t="str">
            <v>ปตท.สผ.</v>
          </cell>
        </row>
        <row r="146">
          <cell r="B146" t="str">
            <v>บริษัท ไปรษณีย์ไทย จํากัด</v>
          </cell>
          <cell r="C146" t="str">
            <v>ปณท.</v>
          </cell>
        </row>
        <row r="147">
          <cell r="B147" t="str">
            <v>บริษัท ไปรษณีย์ไทย จำกัด</v>
          </cell>
          <cell r="C147" t="str">
            <v>ปณท.</v>
          </cell>
        </row>
        <row r="148">
          <cell r="B148" t="str">
            <v>บริษัท รถไฟฟ้า ร.ฟ.ท. จำกัด</v>
          </cell>
          <cell r="C148" t="str">
            <v>รฟฟท.</v>
          </cell>
        </row>
        <row r="149">
          <cell r="B149" t="str">
            <v>บริษัท วิทยุการบินแห่งประเทศไทย จํากัด</v>
          </cell>
          <cell r="C149" t="str">
            <v>บวท.</v>
          </cell>
        </row>
        <row r="150">
          <cell r="B150" t="str">
            <v>บริษัท วิทยุการบินแห่งประเทศไทย จำกัด</v>
          </cell>
          <cell r="C150" t="str">
            <v>บวท.</v>
          </cell>
        </row>
        <row r="151">
          <cell r="B151" t="str">
            <v>บริษัท อสมท จํากัด (มหาชน)</v>
          </cell>
          <cell r="C151" t="str">
            <v>อสมท.</v>
          </cell>
        </row>
        <row r="152">
          <cell r="B152" t="str">
            <v>บริษัท อู่กรุงเทพ จำกัด</v>
          </cell>
          <cell r="C152" t="str">
            <v>บอท.</v>
          </cell>
        </row>
        <row r="153">
          <cell r="B153" t="str">
            <v>บริษัทห้องปฏิบัติการกลางตรวจสอบผลิตภัณฑ์เกษตรและอาหาร จำกัด</v>
          </cell>
          <cell r="C153" t="str">
            <v>LCFA</v>
          </cell>
        </row>
        <row r="154">
          <cell r="B154" t="str">
            <v>มหาวิทยาลัยการกีฬาแห่งชาติ</v>
          </cell>
          <cell r="C154" t="str">
            <v>มกช.</v>
          </cell>
        </row>
        <row r="155">
          <cell r="B155" t="str">
            <v>มหาวิทยาลัยกาฬสินธุ์</v>
          </cell>
          <cell r="C155" t="str">
            <v>มกส.</v>
          </cell>
        </row>
        <row r="156">
          <cell r="B156" t="str">
            <v>มหาวิทยาลัยเกษตรศาสตร์</v>
          </cell>
          <cell r="C156" t="str">
            <v>มก.</v>
          </cell>
        </row>
        <row r="157">
          <cell r="B157" t="str">
            <v>มหาวิทยาลัยขอนแก่น</v>
          </cell>
          <cell r="C157" t="str">
            <v>มข.</v>
          </cell>
        </row>
        <row r="158">
          <cell r="B158" t="str">
            <v>มหาวิทยาลัยเชียงใหม่</v>
          </cell>
          <cell r="C158" t="str">
            <v>มช.</v>
          </cell>
        </row>
        <row r="159">
          <cell r="B159" t="str">
            <v>มหาวิทยาลัยทักษิณ</v>
          </cell>
          <cell r="C159" t="str">
            <v>มทษ.</v>
          </cell>
        </row>
        <row r="160">
          <cell r="B160" t="str">
            <v>มหาวิทยาลัยเทคโนโลยีพระจอมเกล้าธนบุรี</v>
          </cell>
          <cell r="C160" t="str">
            <v>มจธ.</v>
          </cell>
        </row>
        <row r="161">
          <cell r="B161" t="str">
            <v>มหาวิทยาลัยเทคโนโลยีพระจอมเกล้าพระนครเหนือ</v>
          </cell>
          <cell r="C161" t="str">
            <v>มจพ.</v>
          </cell>
        </row>
        <row r="162">
          <cell r="B162" t="str">
            <v>มหาวิทยาลัยเทคโนโลยีราชมงคลกรุงเทพ</v>
          </cell>
          <cell r="C162" t="str">
            <v>มทร.กรุงเทพ</v>
          </cell>
        </row>
        <row r="163">
          <cell r="B163" t="str">
            <v>มหาวิทยาลัยเทคโนโลยีราชมงคลตะวันออก</v>
          </cell>
          <cell r="C163" t="str">
            <v>มทร.ตะวันออก</v>
          </cell>
        </row>
        <row r="164">
          <cell r="B164" t="str">
            <v>มหาวิทยาลัยเทคโนโลยีราชมงคลธัญบุรี</v>
          </cell>
          <cell r="C164" t="str">
            <v>มทร.ธัญบุรี</v>
          </cell>
        </row>
        <row r="165">
          <cell r="B165" t="str">
            <v>มหาวิทยาลัยเทคโนโลยีราชมงคลพระนคร</v>
          </cell>
          <cell r="C165" t="str">
            <v>มทร.พระนคร</v>
          </cell>
        </row>
        <row r="166">
          <cell r="B166" t="str">
            <v>มหาวิทยาลัยเทคโนโลยีราชมงคลรัตนโกสินทร์</v>
          </cell>
          <cell r="C166" t="str">
            <v>มทร.รัตนโกสินทร์</v>
          </cell>
        </row>
        <row r="167">
          <cell r="B167" t="str">
            <v>มหาวิทยาลัยเทคโนโลยีราชมงคลล้านนา</v>
          </cell>
          <cell r="C167" t="str">
            <v>มทร.ล้านนา</v>
          </cell>
        </row>
        <row r="168">
          <cell r="B168" t="str">
            <v>มหาวิทยาลัยเทคโนโลยีราชมงคลศรีวิชัย</v>
          </cell>
          <cell r="C168" t="str">
            <v>มทร.ศรีวิชัย</v>
          </cell>
        </row>
        <row r="169">
          <cell r="B169" t="str">
            <v>มหาวิทยาลัยเทคโนโลยีราชมงคลสุวรรณภูมิ</v>
          </cell>
          <cell r="C169" t="str">
            <v>มทร.สุวรรณภูมิ</v>
          </cell>
        </row>
        <row r="170">
          <cell r="B170" t="str">
            <v>มหาวิทยาลัยเทคโนโลยีราชมงคลอีสาน</v>
          </cell>
          <cell r="C170" t="str">
            <v>มทร.อีสาน</v>
          </cell>
        </row>
        <row r="171">
          <cell r="B171" t="str">
            <v>มหาวิทยาลัยเทคโนโลยีสุรนารี</v>
          </cell>
          <cell r="C171" t="str">
            <v>มทส.</v>
          </cell>
        </row>
        <row r="172">
          <cell r="B172" t="str">
            <v>มหาวิทยาลัยธรรมศาสตร์</v>
          </cell>
          <cell r="C172" t="str">
            <v>มธ.</v>
          </cell>
        </row>
        <row r="173">
          <cell r="B173" t="str">
            <v>มหาวิทยาลัยนครพนม</v>
          </cell>
          <cell r="C173" t="str">
            <v>มนพ.</v>
          </cell>
        </row>
        <row r="174">
          <cell r="B174" t="str">
            <v>มหาวิทยาลัยนราธิวาสราชนครินทร์</v>
          </cell>
          <cell r="C174" t="str">
            <v>มนร.</v>
          </cell>
        </row>
        <row r="175">
          <cell r="B175" t="str">
            <v>มหาวิทยาลัยนเรศวร</v>
          </cell>
          <cell r="C175" t="str">
            <v>มน.</v>
          </cell>
        </row>
        <row r="176">
          <cell r="B176" t="str">
            <v>มหาวิทยาลัยบูรพา</v>
          </cell>
          <cell r="C176" t="str">
            <v>มบ.</v>
          </cell>
        </row>
        <row r="177">
          <cell r="B177" t="str">
            <v>มหาวิทยาลัยพะเยา</v>
          </cell>
          <cell r="C177" t="str">
            <v>มพ.</v>
          </cell>
        </row>
        <row r="178">
          <cell r="B178" t="str">
            <v>มหาวิทยาลัยมหาจุฬาลงกรณราชวิทยาลัย</v>
          </cell>
          <cell r="C178" t="str">
            <v>มจร.</v>
          </cell>
        </row>
        <row r="179">
          <cell r="B179" t="str">
            <v>มหาวิทยาลัยมหามกุฏราชวิทยาลัย</v>
          </cell>
          <cell r="C179" t="str">
            <v>มมร.อส.</v>
          </cell>
        </row>
        <row r="180">
          <cell r="B180" t="str">
            <v>มหาวิทยาลัยมหาสารคาม</v>
          </cell>
          <cell r="C180" t="str">
            <v>มมส.</v>
          </cell>
        </row>
        <row r="181">
          <cell r="B181" t="str">
            <v>มหาวิทยาลัยมหิดล</v>
          </cell>
          <cell r="C181" t="str">
            <v>มม</v>
          </cell>
        </row>
        <row r="182">
          <cell r="B182" t="str">
            <v>มหาวิทยาลัยแม่โจ้</v>
          </cell>
          <cell r="C182" t="str">
            <v>มจ.</v>
          </cell>
        </row>
        <row r="183">
          <cell r="B183" t="str">
            <v>มหาวิทยาลัยแม่ฟ้าหลวง</v>
          </cell>
          <cell r="C183" t="str">
            <v>มฟล.</v>
          </cell>
        </row>
        <row r="184">
          <cell r="B184" t="str">
            <v>มหาวิทยาลัยราชภัฏกาญจนบุรี</v>
          </cell>
          <cell r="C184" t="str">
            <v>มร.กจ.</v>
          </cell>
        </row>
        <row r="185">
          <cell r="B185" t="str">
            <v>มหาวิทยาลัยราชภัฏกำแพงเพชร</v>
          </cell>
          <cell r="C185" t="str">
            <v>มรภ.กพ.</v>
          </cell>
        </row>
        <row r="186">
          <cell r="B186" t="str">
            <v>มหาวิทยาลัยราชภัฏจันทรเกษม</v>
          </cell>
          <cell r="C186" t="str">
            <v>มจษ.</v>
          </cell>
        </row>
        <row r="187">
          <cell r="B187" t="str">
            <v>มหาวิทยาลัยราชภัฏชัยภูมิ</v>
          </cell>
          <cell r="C187" t="str">
            <v>มชย.</v>
          </cell>
        </row>
        <row r="188">
          <cell r="B188" t="str">
            <v>มหาวิทยาลัยราชภัฏเชียงราย</v>
          </cell>
          <cell r="C188" t="str">
            <v>มร.ชร.</v>
          </cell>
        </row>
        <row r="189">
          <cell r="B189" t="str">
            <v>มหาวิทยาลัยราชภัฏเชียงใหม่</v>
          </cell>
          <cell r="C189" t="str">
            <v>มร.ชม.</v>
          </cell>
        </row>
        <row r="190">
          <cell r="B190" t="str">
            <v>มหาวิทยาลัยราชภัฏเทพสตรี</v>
          </cell>
          <cell r="C190" t="str">
            <v>มรท.</v>
          </cell>
        </row>
        <row r="191">
          <cell r="B191" t="str">
            <v>มหาวิทยาลัยราชภัฏธนบุรี</v>
          </cell>
          <cell r="C191" t="str">
            <v>มรธ.</v>
          </cell>
        </row>
        <row r="192">
          <cell r="B192" t="str">
            <v>มหาวิทยาลัยราชภัฏนครปฐม</v>
          </cell>
          <cell r="C192" t="str">
            <v>มรน.</v>
          </cell>
        </row>
        <row r="193">
          <cell r="B193" t="str">
            <v>มหาวิทยาลัยราชภัฏนครราชสีมา</v>
          </cell>
          <cell r="C193" t="str">
            <v>มรภ.นม.</v>
          </cell>
        </row>
        <row r="194">
          <cell r="B194" t="str">
            <v>มหาวิทยาลัยราชภัฏนครศรีธรรมราช</v>
          </cell>
          <cell r="C194" t="str">
            <v>มรภ.นศ.</v>
          </cell>
        </row>
        <row r="195">
          <cell r="B195" t="str">
            <v>มหาวิทยาลัยราชภัฏนครสวรรค์</v>
          </cell>
          <cell r="C195" t="str">
            <v>มร.นว.</v>
          </cell>
        </row>
        <row r="196">
          <cell r="B196" t="str">
            <v>มหาวิทยาลัยราชภัฏบ้านสมเด็จเจ้าพระยา</v>
          </cell>
          <cell r="C196" t="str">
            <v>มบส.</v>
          </cell>
        </row>
        <row r="197">
          <cell r="B197" t="str">
            <v>มหาวิทยาลัยราชภัฏบุรีรัมย์</v>
          </cell>
          <cell r="C197" t="str">
            <v>มรภ.บร.</v>
          </cell>
        </row>
        <row r="198">
          <cell r="B198" t="str">
            <v>มหาวิทยาลัยราชภัฏพระนคร</v>
          </cell>
          <cell r="C198" t="str">
            <v>มรภ.พระนคร</v>
          </cell>
        </row>
        <row r="199">
          <cell r="B199" t="str">
            <v>มหาวิทยาลัยราชภัฏพระนครศรีอยุธยา</v>
          </cell>
          <cell r="C199" t="str">
            <v>มรภ.อย.</v>
          </cell>
        </row>
        <row r="200">
          <cell r="B200" t="str">
            <v>มหาวิทยาลัยราชภัฏพิบูลสงคราม</v>
          </cell>
          <cell r="C200" t="str">
            <v>มร.พส.</v>
          </cell>
        </row>
        <row r="201">
          <cell r="B201" t="str">
            <v>มหาวิทยาลัยราชภัฏเพชรบุรี</v>
          </cell>
          <cell r="C201" t="str">
            <v>มรภ.พบ.</v>
          </cell>
        </row>
        <row r="202">
          <cell r="B202" t="str">
            <v>มหาวิทยาลัยราชภัฏเพชรบูรณ์</v>
          </cell>
          <cell r="C202" t="str">
            <v>มร.พช.</v>
          </cell>
        </row>
        <row r="203">
          <cell r="B203" t="str">
            <v>มหาวิทยาลัยราชภัฏภูเก็ต</v>
          </cell>
          <cell r="C203" t="str">
            <v>มรภ.</v>
          </cell>
        </row>
        <row r="204">
          <cell r="B204" t="str">
            <v>มหาวิทยาลัยราชภัฏมหาสารคาม</v>
          </cell>
          <cell r="C204" t="str">
            <v>มรม.</v>
          </cell>
        </row>
        <row r="205">
          <cell r="B205" t="str">
            <v>มหาวิทยาลัยราชภัฏยะลา</v>
          </cell>
          <cell r="C205" t="str">
            <v>มรย.</v>
          </cell>
        </row>
        <row r="206">
          <cell r="B206" t="str">
            <v>มหาวิทยาลัยราชภัฏร้อยเอ็ด</v>
          </cell>
          <cell r="C206" t="str">
            <v>มรภ.รอ.</v>
          </cell>
        </row>
        <row r="207">
          <cell r="B207" t="str">
            <v>มหาวิทยาลัยราชภัฏราชนครินทร์</v>
          </cell>
          <cell r="C207" t="str">
            <v>มรร.</v>
          </cell>
        </row>
        <row r="208">
          <cell r="B208" t="str">
            <v>มหาวิทยาลัยราชภัฏรำไพพรรณี</v>
          </cell>
          <cell r="C208" t="str">
            <v>มร.รพ.</v>
          </cell>
        </row>
        <row r="209">
          <cell r="B209" t="str">
            <v>มหาวิทยาลัยราชภัฏลำปาง</v>
          </cell>
          <cell r="C209" t="str">
            <v>มรภ.ลป.</v>
          </cell>
        </row>
        <row r="210">
          <cell r="B210" t="str">
            <v>มหาวิทยาลัยราชภัฏเลย</v>
          </cell>
          <cell r="C210" t="str">
            <v>มรล.</v>
          </cell>
        </row>
        <row r="211">
          <cell r="B211" t="str">
            <v>มหาวิทยาลัยราชภัฏวไลยอลงกรณ์ ในพระบรมราชูปถัมภ์</v>
          </cell>
          <cell r="C211" t="str">
            <v>มรว.</v>
          </cell>
        </row>
        <row r="212">
          <cell r="B212" t="str">
            <v>มหาวิทยาลัยราชภัฏวไลยอลงกรณ์ ในพระบรมราชูปถัมภ์ จังหวัดปทุมธานี</v>
          </cell>
          <cell r="C212" t="str">
            <v>มรว.</v>
          </cell>
        </row>
        <row r="213">
          <cell r="B213" t="str">
            <v>มหาวิทยาลัยราชภัฏศรีสะเกษ</v>
          </cell>
          <cell r="C213" t="str">
            <v>มรภ.ศก.</v>
          </cell>
        </row>
        <row r="214">
          <cell r="B214" t="str">
            <v>มหาวิทยาลัยราชภัฏสกลนคร</v>
          </cell>
          <cell r="C214" t="str">
            <v>มร.สน.</v>
          </cell>
        </row>
        <row r="215">
          <cell r="B215" t="str">
            <v>มหาวิทยาลัยราชภัฏสงขลา</v>
          </cell>
          <cell r="C215" t="str">
            <v>มรภ.สข.</v>
          </cell>
        </row>
        <row r="216">
          <cell r="B216" t="str">
            <v>มหาวิทยาลัยราชภัฏสวนสุนันทา</v>
          </cell>
          <cell r="C216" t="str">
            <v>มรภ.สส.</v>
          </cell>
        </row>
        <row r="217">
          <cell r="B217" t="str">
            <v>มหาวิทยาลัยราชภัฏสุราษฎ์ธานี</v>
          </cell>
          <cell r="C217" t="str">
            <v>มรส.</v>
          </cell>
        </row>
        <row r="218">
          <cell r="B218" t="str">
            <v>มหาวิทยาลัยราชภัฏสุราษฎร์ธานี</v>
          </cell>
          <cell r="C218" t="str">
            <v>มรส.</v>
          </cell>
        </row>
        <row r="219">
          <cell r="B219" t="str">
            <v>มหาวิทยาลัยราชภัฏสุรินทร์</v>
          </cell>
          <cell r="C219" t="str">
            <v>มรภ.สร.</v>
          </cell>
        </row>
        <row r="220">
          <cell r="B220" t="str">
            <v>มหาวิทยาลัยราชภัฏหมู่บ้านจอมบึง</v>
          </cell>
          <cell r="C220" t="str">
            <v>มร.มจ.</v>
          </cell>
        </row>
        <row r="221">
          <cell r="B221" t="str">
            <v>มหาวิทยาลัยราชภัฏอุดรธานี</v>
          </cell>
          <cell r="C221" t="str">
            <v>มร.อด.</v>
          </cell>
        </row>
        <row r="222">
          <cell r="B222" t="str">
            <v>มหาวิทยาลัยราชภัฏอุตรดิตถ์</v>
          </cell>
          <cell r="C222" t="str">
            <v>มรอ.</v>
          </cell>
        </row>
        <row r="223">
          <cell r="B223" t="str">
            <v>มหาวิทยาลัยราชภัฏอุบลราชธานี</v>
          </cell>
          <cell r="C223" t="str">
            <v>มรภ.อบ.</v>
          </cell>
        </row>
        <row r="224">
          <cell r="B224" t="str">
            <v>มหาวิทยาลัยรามคำแหง</v>
          </cell>
          <cell r="C224" t="str">
            <v>มร.</v>
          </cell>
        </row>
        <row r="225">
          <cell r="B225" t="str">
            <v>มหาวิทยาลัยวลัยลักษณ์</v>
          </cell>
          <cell r="C225" t="str">
            <v>มวล.</v>
          </cell>
        </row>
        <row r="226">
          <cell r="B226" t="str">
            <v>มหาวิทยาลัยศรีนครินทรวิโรฒ</v>
          </cell>
          <cell r="C226" t="str">
            <v>มศว.</v>
          </cell>
        </row>
        <row r="227">
          <cell r="B227" t="str">
            <v>มหาวิทยาลัยศิลปากร</v>
          </cell>
          <cell r="C227" t="str">
            <v>มศก.</v>
          </cell>
        </row>
        <row r="228">
          <cell r="B228" t="str">
            <v>มหาวิทยาลัยสงขลานครินทร์</v>
          </cell>
          <cell r="C228" t="str">
            <v>มอ.</v>
          </cell>
        </row>
        <row r="229">
          <cell r="B229" t="str">
            <v>มหาวิทยาลัยสวนดุสิต</v>
          </cell>
          <cell r="C229" t="str">
            <v>มสด.</v>
          </cell>
        </row>
        <row r="230">
          <cell r="B230" t="str">
            <v>มหาวิทยาลัยสุโขทัยธรรมมาธิราช</v>
          </cell>
          <cell r="C230" t="str">
            <v>มสธ.</v>
          </cell>
        </row>
        <row r="231">
          <cell r="B231" t="str">
            <v>มหาวิทยาลัยสุโขทัยธรรมาธิราช</v>
          </cell>
          <cell r="C231" t="str">
            <v>มสธ.</v>
          </cell>
        </row>
        <row r="232">
          <cell r="B232" t="str">
            <v>มหาวิทยาลัยอุบลราชธานี</v>
          </cell>
          <cell r="C232" t="str">
            <v>มอบ.</v>
          </cell>
        </row>
        <row r="233">
          <cell r="B233" t="str">
            <v>เมืองพัทยา</v>
          </cell>
          <cell r="C233" t="str">
            <v>เมืองพัทยา</v>
          </cell>
        </row>
        <row r="234">
          <cell r="B234" t="str">
            <v>โรงงานไพ่</v>
          </cell>
          <cell r="C234" t="str">
            <v>โรงงานไพ่</v>
          </cell>
        </row>
        <row r="235">
          <cell r="B235" t="str">
            <v>โรงเรียนมหิดลวิทยานุสรณ์</v>
          </cell>
          <cell r="C235" t="str">
            <v>MWIT</v>
          </cell>
        </row>
        <row r="236">
          <cell r="B236" t="str">
            <v>ศูนย์ความเป็นเลิศด้านชีววิทยาศาสตร์ (องค์การมหาชน)</v>
          </cell>
          <cell r="C236" t="str">
            <v>ศลช.</v>
          </cell>
        </row>
        <row r="237">
          <cell r="B237" t="str">
            <v>ศูนย์คุณธรรม (องค์การมหาชน)</v>
          </cell>
          <cell r="C237" t="str">
            <v>ศคธ.</v>
          </cell>
        </row>
        <row r="238">
          <cell r="B238" t="str">
            <v>ศูนย์มานุษยวิทยาสิรินธร (องค์การมหาชน)</v>
          </cell>
          <cell r="C238" t="str">
            <v>ศมส.</v>
          </cell>
        </row>
        <row r="239">
          <cell r="B239" t="str">
            <v>ศูนย์อำนวยการบริหารจังหวัดชายแดนภาคใต้</v>
          </cell>
          <cell r="C239" t="str">
            <v>ศอ.บต.</v>
          </cell>
        </row>
        <row r="240">
          <cell r="B240" t="str">
            <v>ศูนย์อำนวยการรักษาผลประโยชน์ของชาติทางทะเล</v>
          </cell>
          <cell r="C240" t="str">
            <v>ศร.ชล.</v>
          </cell>
        </row>
        <row r="241">
          <cell r="B241" t="str">
            <v>สถาบันการบินพลเรือน</v>
          </cell>
          <cell r="C241" t="str">
            <v>สบพ.</v>
          </cell>
        </row>
        <row r="242">
          <cell r="B242" t="str">
            <v>สถาบันการพยาบาลศรีสวรินทิรา สภากาชาดไทย</v>
          </cell>
          <cell r="C242" t="str">
            <v>STIN</v>
          </cell>
        </row>
        <row r="243">
          <cell r="B243" t="str">
            <v>สถาบันการแพทย์ฉุกเฉิน</v>
          </cell>
          <cell r="C243" t="str">
            <v>สพฉ.</v>
          </cell>
        </row>
        <row r="244">
          <cell r="B244" t="str">
            <v>สถาบันการแพทย์ฉุกเฉินแห่งชาติ</v>
          </cell>
          <cell r="C244" t="str">
            <v>สพฉ.</v>
          </cell>
        </row>
        <row r="245">
          <cell r="B245" t="str">
            <v>สถาบันข้อมูลขนาดใหญ่ (องค์การมหาชน)</v>
          </cell>
          <cell r="C245" t="str">
            <v>Bdi</v>
          </cell>
        </row>
        <row r="246">
          <cell r="B246" t="str">
            <v>สถาบันคุณวุฒิวิชาชีพ (องค์การมหาชน)</v>
          </cell>
          <cell r="C246" t="str">
            <v>สคช.</v>
          </cell>
        </row>
        <row r="247">
          <cell r="B247" t="str">
            <v>สถาบันคุ้มครองเงินฝาก</v>
          </cell>
          <cell r="C247" t="str">
            <v>สคฝ.</v>
          </cell>
        </row>
        <row r="248">
          <cell r="B248" t="str">
            <v>สถาบันดนตรีกัลยาณิวัฒนา</v>
          </cell>
          <cell r="C248" t="str">
            <v>สกว.</v>
          </cell>
        </row>
        <row r="249">
          <cell r="B249" t="str">
            <v>สถาบันทดสอบทางการศึกษาแห่งชาติ (องค์การมหาชน)</v>
          </cell>
          <cell r="C249" t="str">
            <v>สทศ.</v>
          </cell>
        </row>
        <row r="250">
          <cell r="B250" t="str">
            <v>สถาบันทดสอบทางการศึกษาแห่งชาติ</v>
          </cell>
          <cell r="C250" t="str">
            <v>สทศ.</v>
          </cell>
        </row>
        <row r="251">
          <cell r="B251" t="str">
            <v>สถาบันเทคโนโลยีจิตรลดา</v>
          </cell>
          <cell r="C251" t="str">
            <v>สจด.</v>
          </cell>
        </row>
        <row r="252">
          <cell r="B252" t="str">
            <v>สถาบันเทคโนโลยีนิวเคลียร์แห่งชาติ (องค์การมหาชน)</v>
          </cell>
          <cell r="C252" t="str">
            <v>สทน.</v>
          </cell>
        </row>
        <row r="253">
          <cell r="B253" t="str">
            <v>สถาบันเทคโนโลยีปทุมวัน</v>
          </cell>
          <cell r="C253" t="str">
            <v>สทป.</v>
          </cell>
        </row>
        <row r="254">
          <cell r="B254" t="str">
            <v>สถาบันเทคโนโลยีป้องกันประเทศ</v>
          </cell>
          <cell r="C254" t="str">
            <v>DTI</v>
          </cell>
        </row>
        <row r="255">
          <cell r="B255" t="str">
            <v>สถาบันเทคโนโลยีพระจอมเกล้าเจ้าคุณทหารลาดกระบัง</v>
          </cell>
          <cell r="C255" t="str">
            <v>สจล.</v>
          </cell>
        </row>
        <row r="256">
          <cell r="B256" t="str">
            <v>สถาบันไทย-เยอรมัน</v>
          </cell>
          <cell r="C256" t="str">
            <v>TGI</v>
          </cell>
        </row>
        <row r="257">
          <cell r="B257" t="str">
            <v>สถาบันนิติวิทยาศาสตร์</v>
          </cell>
          <cell r="C257" t="str">
            <v>สนว.</v>
          </cell>
        </row>
        <row r="258">
          <cell r="B258" t="str">
            <v>สถาบันบริหารจัดการธนาคารที่ดิน (องค์การมหาชน)</v>
          </cell>
          <cell r="C258" t="str">
            <v>บจธ.</v>
          </cell>
        </row>
        <row r="259">
          <cell r="B259" t="str">
            <v>สถาบันบัณฑิตพัฒนบริหารศาสตร์</v>
          </cell>
          <cell r="C259" t="str">
            <v>NIDA</v>
          </cell>
        </row>
        <row r="260">
          <cell r="B260" t="str">
            <v>สถาบันบัณฑิตพัฒนศิลป์</v>
          </cell>
          <cell r="C260" t="str">
            <v>BPI</v>
          </cell>
        </row>
        <row r="261">
          <cell r="B261" t="str">
            <v>สถาบันพระบรมราชชนก</v>
          </cell>
          <cell r="C261" t="str">
            <v>สบช.</v>
          </cell>
        </row>
        <row r="262">
          <cell r="B262" t="str">
            <v>สถาบันพระปกเกล้า</v>
          </cell>
          <cell r="C262" t="str">
            <v>พป.</v>
          </cell>
        </row>
        <row r="263">
          <cell r="B263" t="str">
            <v>สถาบันพลาสติก</v>
          </cell>
          <cell r="C263" t="str">
            <v>PIU</v>
          </cell>
        </row>
        <row r="264">
          <cell r="B264" t="str">
            <v>สถาบันพัฒนาวิสาหกิจขนาดกลาง และขนาดย่อม</v>
          </cell>
          <cell r="C264" t="str">
            <v>สสว.</v>
          </cell>
        </row>
        <row r="265">
          <cell r="B265" t="str">
            <v>สถาบันพัฒนาองค์กรชุมชน (องค์การมหาชน)</v>
          </cell>
          <cell r="C265" t="str">
            <v>พอช.</v>
          </cell>
        </row>
        <row r="266">
          <cell r="B266" t="str">
            <v>สถาบันพัฒนาอุตสาหกรรมสิ่งทอ</v>
          </cell>
          <cell r="C266" t="str">
            <v>IDE</v>
          </cell>
        </row>
        <row r="267">
          <cell r="B267" t="str">
            <v>สถาบันเพิ่มผลผลิตแห่งชาติ</v>
          </cell>
          <cell r="C267" t="str">
            <v>FTPI</v>
          </cell>
        </row>
        <row r="268">
          <cell r="B268" t="str">
            <v>สถาบันเพื่อการยุติธรรมแห่งประเทศไทย (องค์การมหาชน)</v>
          </cell>
          <cell r="C268" t="str">
            <v>สธท.</v>
          </cell>
        </row>
        <row r="269">
          <cell r="B269" t="str">
            <v>สถาบันไฟฟ้าและอิเล็กทรอนิกส์</v>
          </cell>
          <cell r="C269" t="str">
            <v>สฟอ.</v>
          </cell>
        </row>
        <row r="270">
          <cell r="B270" t="str">
            <v>สถาบันมาตรวิทยาแห่งชาติ</v>
          </cell>
          <cell r="C270" t="str">
            <v>มว.</v>
          </cell>
        </row>
        <row r="271">
          <cell r="B271" t="str">
            <v>สถาบันยานยนต์</v>
          </cell>
          <cell r="C271" t="str">
            <v>สถาบันยานยนต์</v>
          </cell>
        </row>
        <row r="272">
          <cell r="B272" t="str">
            <v>สถาบันรองรับมาตรฐานไอเอสโอ</v>
          </cell>
          <cell r="C272" t="str">
            <v>สรอ.</v>
          </cell>
        </row>
        <row r="273">
          <cell r="B273" t="str">
            <v>สถาบันระหว่างประเทศเพื่อการค้าและการพัฒนา</v>
          </cell>
          <cell r="C273" t="str">
            <v>สคพ.</v>
          </cell>
        </row>
        <row r="274">
          <cell r="B274" t="str">
            <v>สถาบันระหว่างประเทศเพื่อการค้าและการพัฒนา (องค์การมหาชน)</v>
          </cell>
          <cell r="C274" t="str">
            <v>สคพ.</v>
          </cell>
        </row>
        <row r="275">
          <cell r="B275" t="str">
            <v>สถาบันรับรองคุณภาพสถานพยาบาล (องค์การมหาชน) </v>
          </cell>
          <cell r="C275" t="str">
            <v>สรพ.</v>
          </cell>
        </row>
        <row r="276">
          <cell r="B276" t="str">
            <v>สถาบันวัคซีนแห่งชาติ</v>
          </cell>
          <cell r="C276" t="str">
            <v>สวช.</v>
          </cell>
        </row>
        <row r="277">
          <cell r="B277" t="str">
            <v>สถาบันวิจัยจุฬาภรณ์</v>
          </cell>
          <cell r="C277" t="str">
            <v>จ.ภ.</v>
          </cell>
        </row>
        <row r="278">
          <cell r="B278" t="str">
            <v>สถาบันวิจัยดาราศาสตร์แห่งชาติ (องค์การมหาชน)</v>
          </cell>
          <cell r="C278" t="str">
            <v>สดร.</v>
          </cell>
        </row>
        <row r="279">
          <cell r="B279" t="str">
            <v>สถาบันวิจัยดาราศาสตร์แห่งชาติ (องค์การมหาชน) (สดร.)</v>
          </cell>
          <cell r="C279" t="str">
            <v>สดร.</v>
          </cell>
        </row>
        <row r="280">
          <cell r="B280" t="str">
            <v>สถาบันวิจัยระบบสาธารณสุข</v>
          </cell>
          <cell r="C280" t="str">
            <v>สวรส.</v>
          </cell>
        </row>
        <row r="281">
          <cell r="B281" t="str">
            <v>สถาบันวิจัยและพัฒนาเทคโนโลยีระบบราง (องค์การมหาชน)</v>
          </cell>
          <cell r="C281" t="str">
            <v>สทร.</v>
          </cell>
        </row>
        <row r="282">
          <cell r="B282" t="str">
            <v>สถาบันวิจัยและพัฒนาพื้นที่สูง</v>
          </cell>
          <cell r="C282" t="str">
            <v>สวพส.</v>
          </cell>
        </row>
        <row r="283">
          <cell r="B283" t="str">
            <v>สถาบันวิจัยและพัฒนาอัญมณีและเครื่องประดับแห่งชาติ (องค์การมหาชน)</v>
          </cell>
          <cell r="C283" t="str">
            <v>สวอ.</v>
          </cell>
        </row>
        <row r="284">
          <cell r="B284" t="str">
            <v>สถาบันวิจัยวิทยาศาสตร์และเทคโนโลยีแห่งประเทศไทย</v>
          </cell>
          <cell r="C284" t="str">
            <v>วว.</v>
          </cell>
        </row>
        <row r="285">
          <cell r="B285" t="str">
            <v>สถาบันวิจัยแสงซินโครตรอน (องค์การมหาชน)</v>
          </cell>
          <cell r="C285" t="str">
            <v>สซ.</v>
          </cell>
        </row>
        <row r="286">
          <cell r="B286" t="str">
            <v>สถาบันวิทยาลัยชุมชน</v>
          </cell>
          <cell r="C286" t="str">
            <v>ICCS</v>
          </cell>
        </row>
        <row r="287">
          <cell r="B287" t="str">
            <v xml:space="preserve">สถาบันวิทยาลัยชุมชน
</v>
          </cell>
          <cell r="C287" t="str">
            <v>ICCS</v>
          </cell>
        </row>
        <row r="288">
          <cell r="B288" t="str">
            <v>สถาบันส่งเสริมการสอนวิทยาศาสตร์และเทคโนโลยี (สสวท.)</v>
          </cell>
          <cell r="C288" t="str">
            <v>สสวท.</v>
          </cell>
        </row>
        <row r="289">
          <cell r="B289" t="str">
            <v>สถาบันส่งเสริมความปลอดภัย อาชีวอนามัย และสภาพแวดล้อมในการทำงาน (องค์การมหาชน)</v>
          </cell>
          <cell r="C289" t="str">
            <v>สสปท.</v>
          </cell>
        </row>
        <row r="290">
          <cell r="B290" t="str">
            <v>สถาบันส่งเสริมศิลปหัตถกรรมไทย (องค์การมหาชน)</v>
          </cell>
          <cell r="C290" t="str">
            <v>สศท.</v>
          </cell>
        </row>
        <row r="291">
          <cell r="B291" t="str">
            <v>สถาบันสารสนเทศทรัพยากรน้ำ (องค์การมหาชน)</v>
          </cell>
          <cell r="C291" t="str">
            <v>สสน.</v>
          </cell>
        </row>
        <row r="292">
          <cell r="B292" t="str">
            <v>สถาบันอนุญาโตตุลาการ</v>
          </cell>
          <cell r="C292" t="str">
            <v>THAC</v>
          </cell>
        </row>
        <row r="293">
          <cell r="B293" t="str">
            <v>สถาบันอาหาร</v>
          </cell>
          <cell r="C293" t="str">
            <v>NFI</v>
          </cell>
        </row>
        <row r="294">
          <cell r="B294" t="str">
            <v>สภากาชาดไทย</v>
          </cell>
          <cell r="C294" t="str">
            <v>กาชาดฯ</v>
          </cell>
        </row>
        <row r="295">
          <cell r="B295" t="str">
            <v>สภาวิชาชีพวิทยาศาสตร์และเทคโนโลยี</v>
          </cell>
          <cell r="C295" t="str">
            <v>สชวท.</v>
          </cell>
        </row>
        <row r="296">
          <cell r="B296" t="str">
            <v>สภาหอการค้าแห่งประเทศไทย</v>
          </cell>
          <cell r="C296" t="str">
            <v>TCC</v>
          </cell>
        </row>
        <row r="297">
          <cell r="B297" t="str">
            <v>สภาอุตสาหกรรมแห่งประเทศไทย</v>
          </cell>
          <cell r="C297" t="str">
            <v>ส.อ.ท.</v>
          </cell>
        </row>
        <row r="298">
          <cell r="B298" t="str">
            <v>สมาคมธนาคารไทย</v>
          </cell>
          <cell r="C298" t="str">
            <v>TBA</v>
          </cell>
        </row>
        <row r="299">
          <cell r="B299" t="str">
            <v>สัตวแพทยสภา</v>
          </cell>
          <cell r="C299" t="str">
            <v>สัตวแพทยสภา</v>
          </cell>
        </row>
        <row r="300">
          <cell r="B300" t="str">
            <v>สํานักงานปฏิรูปที่ดินเพื่อเกษตรกรรม</v>
          </cell>
          <cell r="C300" t="str">
            <v>ส.ป.ก.</v>
          </cell>
        </row>
        <row r="301">
          <cell r="B301" t="str">
            <v>สํานักงานปลัดกระทรวงศึกษาธิการ</v>
          </cell>
          <cell r="C301" t="str">
            <v>สป.ศธ.</v>
          </cell>
        </row>
        <row r="302">
          <cell r="B302" t="str">
            <v>สำนักงานส่งเสริมเศรษฐกิจดิจิทัล</v>
          </cell>
          <cell r="C302" t="str">
            <v>สศด.</v>
          </cell>
        </row>
        <row r="303">
          <cell r="B303" t="str">
            <v>สำนักข่าวกรองแห่งชาติ</v>
          </cell>
          <cell r="C303" t="str">
            <v>สขช.</v>
          </cell>
        </row>
        <row r="304">
          <cell r="B304" t="str">
            <v>สำนักงบประมาณ</v>
          </cell>
          <cell r="C304" t="str">
            <v>สงป.</v>
          </cell>
        </row>
        <row r="305">
          <cell r="B305" t="str">
            <v>สำนักงานกองทุนน้ำมันเชื้อเพลิง</v>
          </cell>
          <cell r="C305" t="str">
            <v>สกนช.</v>
          </cell>
        </row>
        <row r="306">
          <cell r="B306" t="str">
            <v>สำนักงานกองทุนหมู่บ้านและชุมชนเมืองแห่งชาติ</v>
          </cell>
          <cell r="C306" t="str">
            <v>สทบ.</v>
          </cell>
        </row>
        <row r="307">
          <cell r="B307" t="str">
            <v>สำนักงานการตรวจเงินแผ่นดิน</v>
          </cell>
          <cell r="C307" t="str">
            <v>สตง.</v>
          </cell>
        </row>
        <row r="308">
          <cell r="B308" t="str">
            <v>สำนักงานการบินพลเรือนแห่งประเทศไทย</v>
          </cell>
          <cell r="C308" t="str">
            <v>กพท.</v>
          </cell>
        </row>
        <row r="309">
          <cell r="B309" t="str">
            <v>สำนักงานการปฏิรูปที่ดินเพื่อเกษตรกรรม</v>
          </cell>
          <cell r="C309" t="str">
            <v>ส.ป.ก.</v>
          </cell>
        </row>
        <row r="310">
          <cell r="B310" t="str">
            <v>สำนักงานการวิจัยแห่งชาติ</v>
          </cell>
          <cell r="C310" t="str">
            <v>วช.</v>
          </cell>
        </row>
        <row r="311">
          <cell r="B311" t="str">
            <v>สำนักงานกิจการยุติธรรม</v>
          </cell>
          <cell r="C311" t="str">
            <v>สกธ.</v>
          </cell>
        </row>
        <row r="312">
          <cell r="B312" t="str">
            <v>สำนักงานขับเคลื่อนการปฏิรูปประเทศ ยุทธศาสตร์ชาติ และการสร้างความสามัคคีปรองดอง</v>
          </cell>
          <cell r="C312" t="str">
            <v>สำนักงาน ป.ย.ป.</v>
          </cell>
        </row>
        <row r="313">
          <cell r="B313" t="str">
            <v>สำนักงานคณะกรรมการกฤษฎีกา</v>
          </cell>
          <cell r="C313" t="str">
            <v>สคก.</v>
          </cell>
        </row>
        <row r="314">
          <cell r="B314" t="str">
            <v>สำนักงานคณะกรรมการกลางอิสลามแห่งประเทศไทย</v>
          </cell>
          <cell r="C314" t="str">
            <v>กอท.</v>
          </cell>
        </row>
        <row r="315">
          <cell r="B315" t="str">
            <v>สำนักงานคณะกรรมการการกระจายอำนาจให้แก่องค์กรปกครองส่วนท้องถิ่น</v>
          </cell>
          <cell r="C315" t="str">
            <v>ก.ก.ถ.</v>
          </cell>
        </row>
        <row r="316">
          <cell r="B316" t="str">
            <v>สำนักงานคณะกรรมการการแข่งขันทางการค้า</v>
          </cell>
          <cell r="C316" t="str">
            <v>สขค.</v>
          </cell>
        </row>
        <row r="317">
          <cell r="B317" t="str">
            <v>สำนักงานคณะกรรมการการรักษาความมั่นคงปลอดภัยไซเบอร์แห่งชาติ</v>
          </cell>
          <cell r="C317" t="str">
            <v>สกมช.</v>
          </cell>
        </row>
        <row r="318">
          <cell r="B318" t="str">
            <v>สำนักงานคณะกรรมการการเลือกตั้ง</v>
          </cell>
          <cell r="C318" t="str">
            <v>สำนักงาน กกต.</v>
          </cell>
        </row>
        <row r="319">
          <cell r="B319" t="str">
            <v>สำนักงานคณะกรรมการการศึกษาขั้นพื้นฐาน</v>
          </cell>
          <cell r="C319" t="str">
            <v>สพฐ.</v>
          </cell>
        </row>
        <row r="320">
          <cell r="B320" t="str">
            <v>สำนักงานคณะกรรมการการอาชีวศึกษา</v>
          </cell>
          <cell r="C320" t="str">
            <v>สอศ.</v>
          </cell>
        </row>
        <row r="321">
          <cell r="B321" t="str">
            <v>สำนักงานคณะกรรมการกำกับกิจการพลังงาน</v>
          </cell>
          <cell r="C321" t="str">
            <v>กกพ.</v>
          </cell>
        </row>
        <row r="322">
          <cell r="B322" t="str">
            <v>สำนักงานคณะกรรมการกำกับและส่งเสริมการประกอบธุรกิจประกันภัย (คปภ.)</v>
          </cell>
          <cell r="C322" t="str">
            <v>สำนักงาน คปภ.</v>
          </cell>
        </row>
        <row r="323">
          <cell r="B323" t="str">
            <v>สำนักงานคณะกรรมการกำกับหลักทรัพย์และตลาดหลักทรัพย์</v>
          </cell>
          <cell r="C323" t="str">
            <v>สำนักงาน ก.ล.ต.</v>
          </cell>
        </row>
        <row r="324">
          <cell r="B324" t="str">
            <v>สำนักงานคณะกรรมการกิจการกระจายเสียง กิจการโทรทัศน์และกิจการโทรคมนาคมแห่งชาติ (สำนักงาน กสทช.)</v>
          </cell>
          <cell r="C324" t="str">
            <v>สำนักงาน กสทช.</v>
          </cell>
        </row>
        <row r="325">
          <cell r="B325" t="str">
            <v>สำนักงานคณะกรรมการกิจการโทรคมนาคมแห่งชาติ</v>
          </cell>
          <cell r="C325" t="str">
            <v>กสทช.</v>
          </cell>
        </row>
        <row r="326">
          <cell r="B326" t="str">
            <v>สำนักงานคณะกรรมการข้อมูลข่าวสารราชการ</v>
          </cell>
          <cell r="C326" t="str">
            <v>สขร.</v>
          </cell>
        </row>
        <row r="327">
          <cell r="B327" t="str">
            <v>สำนักงานคณะกรรมการข้าราชการพลเรือน</v>
          </cell>
          <cell r="C327" t="str">
            <v>สำนักงาน ก.พ.</v>
          </cell>
        </row>
        <row r="328">
          <cell r="B328" t="str">
            <v>สำนักงานคณะกรรมการคุ้มครองข้อมูลส่วนบุคคล</v>
          </cell>
          <cell r="C328" t="str">
            <v>สคส.</v>
          </cell>
        </row>
        <row r="329">
          <cell r="B329" t="str">
            <v>สำนักงานคณะกรรมการคุ้มครองผู้บริโภค</v>
          </cell>
          <cell r="C329" t="str">
            <v>สคบ.</v>
          </cell>
        </row>
        <row r="330">
          <cell r="B330" t="str">
            <v>สำนักงานคณะกรรมการดิจิทัลเพื่อเศรษฐกิจและสังคมแห่งชาติ</v>
          </cell>
          <cell r="C330" t="str">
            <v>สดช.</v>
          </cell>
        </row>
        <row r="331">
          <cell r="B331" t="str">
            <v>สำนักงานคณะกรรมการนโยบายเขตพัฒนาพิเศษภาคตะวันออก</v>
          </cell>
          <cell r="C331" t="str">
            <v>สกพอ.</v>
          </cell>
        </row>
        <row r="332">
          <cell r="B332" t="str">
            <v>สำนักงานคณะกรรมการนโยบายที่ดินแห่งชาติ</v>
          </cell>
          <cell r="C332" t="str">
            <v>สคทช.</v>
          </cell>
        </row>
        <row r="333">
          <cell r="B333" t="str">
            <v>สำนักงานคณะกรรมการนโยบายรัฐวิสาหกิจ</v>
          </cell>
          <cell r="C333" t="str">
            <v>สคร.</v>
          </cell>
        </row>
        <row r="334">
          <cell r="B334" t="str">
            <v>สำนักงานคณะกรรมการป้องกันและปราบปรามการทุจริตในภาครัฐ</v>
          </cell>
          <cell r="C334" t="str">
            <v>สำนักงาน ป.ป.ท.</v>
          </cell>
        </row>
        <row r="335">
          <cell r="B335" t="str">
            <v>สำนักงานคณะกรรมการป้องกันและปราบปรามการทุจริตแห่งชาติ</v>
          </cell>
          <cell r="C335" t="str">
            <v>สำนักงาน ป.ป.ช.</v>
          </cell>
        </row>
        <row r="336">
          <cell r="B336" t="str">
            <v>สำนักงานคณะกรรมการป้องกันและปราบปรามยาเสพติด</v>
          </cell>
          <cell r="C336" t="str">
            <v>สำนักงาน ป.ป.ส.</v>
          </cell>
        </row>
        <row r="337">
          <cell r="B337" t="str">
            <v>สำนักงานคณะกรรมการพัฒนาระบบราชการ</v>
          </cell>
          <cell r="C337" t="str">
            <v>สำนักงาน ก.พ.ร.</v>
          </cell>
        </row>
        <row r="338">
          <cell r="B338" t="str">
            <v>สำนักงานคณะกรรมการพิเศษเพื่อประสานงานโครงการอันเนื่องมาจากพระราชดำริ</v>
          </cell>
          <cell r="C338" t="str">
            <v>กปร.</v>
          </cell>
        </row>
        <row r="339">
          <cell r="B339" t="str">
            <v>สำนักงานคณะกรรมการวิจัยแห่งชาติ</v>
          </cell>
          <cell r="C339" t="str">
            <v>วช.</v>
          </cell>
        </row>
        <row r="340">
          <cell r="B340" t="str">
            <v>สำนักงานคณะกรรมการส่งเสริมการลงทุน</v>
          </cell>
          <cell r="C340" t="str">
            <v>BOI</v>
          </cell>
        </row>
        <row r="341">
          <cell r="B341" t="str">
            <v>สำนักงานคณะกรรมการส่งเสริมวิทยาศาสตร์ วิจัยและนวัตกรรม</v>
          </cell>
          <cell r="C341" t="str">
            <v>สกสว.</v>
          </cell>
        </row>
        <row r="342">
          <cell r="B342" t="str">
            <v>สำนักงานคณะกรรมการส่งเสริมสวัสดิการและสวัสดิภาพครูและบุคลากรทางการศึกษา</v>
          </cell>
          <cell r="C342" t="str">
            <v>สกสค.</v>
          </cell>
        </row>
        <row r="343">
          <cell r="B343" t="str">
            <v>สำนักงานคณะกรรมการสิทธิมนุษยชนแห่งชาติ</v>
          </cell>
          <cell r="C343" t="str">
            <v>สำนักงาน กสม.</v>
          </cell>
        </row>
        <row r="344">
          <cell r="B344" t="str">
            <v>สำนักงานคณะกรรมการสุขภาพแห่งชาติ</v>
          </cell>
          <cell r="C344" t="str">
            <v>สช.</v>
          </cell>
        </row>
        <row r="345">
          <cell r="B345" t="str">
            <v>สำนักงานคณะกรรมการอ้อยและน้ำตาลทราย</v>
          </cell>
          <cell r="C345" t="str">
            <v>สอน.</v>
          </cell>
        </row>
        <row r="346">
          <cell r="B346" t="str">
            <v>สำนักงานคณะกรรมการอาหารและยา</v>
          </cell>
          <cell r="C346" t="str">
            <v>อย.</v>
          </cell>
        </row>
        <row r="347">
          <cell r="B347" t="str">
            <v>สำนักงานความร่วมมือพัฒนาเศรษฐกิจกับประเทศเพื่อนบ้าน</v>
          </cell>
          <cell r="C347" t="str">
            <v>สพพ.</v>
          </cell>
        </row>
        <row r="348">
          <cell r="B348" t="str">
            <v>สำนักงานความร่วมมือพัฒนาเศรษฐกิจกับประเทศเพื่อนบ้าน (องค์การมหาชน)</v>
          </cell>
          <cell r="C348" t="str">
            <v>สพพ.</v>
          </cell>
        </row>
        <row r="349">
          <cell r="B349" t="str">
            <v>สำนักงานตำรวจแห่งชาติ</v>
          </cell>
          <cell r="C349" t="str">
            <v>ตร.</v>
          </cell>
        </row>
        <row r="350">
          <cell r="B350" t="str">
            <v>สำนักงานทรัพยากรน้ำแห่งชาติ</v>
          </cell>
          <cell r="C350" t="str">
            <v>สทนช.</v>
          </cell>
        </row>
        <row r="351">
          <cell r="B351" t="str">
            <v>สำนักงานธนานุเคราะห์</v>
          </cell>
          <cell r="C351" t="str">
            <v>สธค.</v>
          </cell>
        </row>
        <row r="352">
          <cell r="B352" t="str">
            <v>สำนักงานนโยบายและแผนการขนส่งและจราจร</v>
          </cell>
          <cell r="C352" t="str">
            <v>สนข.</v>
          </cell>
        </row>
        <row r="353">
          <cell r="B353" t="str">
            <v>สำนักงานนโยบายและแผนทรัพยากรธรรมชาติและสิ่งแวดล้อม</v>
          </cell>
          <cell r="C353" t="str">
            <v>สผ.</v>
          </cell>
        </row>
        <row r="354">
          <cell r="B354" t="str">
            <v>สำนักงานนโยบายและแผนพลังงาน</v>
          </cell>
          <cell r="C354" t="str">
            <v>สนพ.</v>
          </cell>
        </row>
        <row r="355">
          <cell r="B355" t="str">
            <v>สำนักงานนโยบายและยุทธศาสตร์การค้า</v>
          </cell>
          <cell r="C355" t="str">
            <v xml:space="preserve">สนค. </v>
          </cell>
        </row>
        <row r="356">
          <cell r="B356" t="str">
            <v>สำนักงานคณะกรรมการการอุดมศึกษา</v>
          </cell>
          <cell r="C356" t="str">
            <v>สกอ.</v>
          </cell>
        </row>
        <row r="357">
          <cell r="B357" t="str">
            <v>สำนักงานนวัตกรรมแห่งชาติ (องค์การมหาชน)</v>
          </cell>
          <cell r="C357" t="str">
            <v>สนช.</v>
          </cell>
        </row>
        <row r="358">
          <cell r="B358" t="str">
            <v>สำนักงานบริหารและพัฒนาองค์ความรู้</v>
          </cell>
          <cell r="C358" t="str">
            <v>สบร.</v>
          </cell>
        </row>
        <row r="359">
          <cell r="B359" t="str">
            <v>สำนักงานบริหารหนี้สาธารณะ</v>
          </cell>
          <cell r="C359" t="str">
            <v>สบน.</v>
          </cell>
        </row>
        <row r="360">
          <cell r="B360" t="str">
            <v>สำนักงานปฏิรูปที่ดินเพื่อเกษตรกรรม</v>
          </cell>
          <cell r="C360" t="str">
            <v>ส.ป.ก.</v>
          </cell>
        </row>
        <row r="361">
          <cell r="B361" t="str">
            <v>สำนักงานปรมาณูเพื่อสันติ</v>
          </cell>
          <cell r="C361" t="str">
            <v>ปส.</v>
          </cell>
        </row>
        <row r="362">
          <cell r="B362" t="str">
            <v>สำนักงานประกันสังคม</v>
          </cell>
          <cell r="C362" t="str">
            <v>สปส.</v>
          </cell>
        </row>
        <row r="363">
          <cell r="B363" t="str">
            <v>สำนักงานปลัดกระทรวงกลาโหม</v>
          </cell>
          <cell r="C363" t="str">
            <v>สป.กห.</v>
          </cell>
        </row>
        <row r="364">
          <cell r="B364" t="str">
            <v>สำนักงานปลัดกระทรวงการคลัง</v>
          </cell>
          <cell r="C364" t="str">
            <v>สป.กค.</v>
          </cell>
        </row>
        <row r="365">
          <cell r="B365" t="str">
            <v>สำนักงานปลัดกระทรวงการต่างประเทศ</v>
          </cell>
          <cell r="C365" t="str">
            <v>สป.กต.</v>
          </cell>
        </row>
        <row r="366">
          <cell r="B366" t="str">
            <v>สำนักงานปลัดกระทรวงการท่องเที่ยวและกีฬา</v>
          </cell>
          <cell r="C366" t="str">
            <v>สป.กก.</v>
          </cell>
        </row>
        <row r="367">
          <cell r="B367" t="str">
            <v>สำนักงานปลัดกระทรวงการพัฒนาสังคมและความมั่นคงของมนุษย์</v>
          </cell>
          <cell r="C367" t="str">
            <v>สป.พม.</v>
          </cell>
        </row>
        <row r="368">
          <cell r="B368" t="str">
            <v>สำนักงานปลัดกระทรวงการอุดมศึกษา วิทยาศาสตร์ วิจัย และนวัตกรรม</v>
          </cell>
          <cell r="C368" t="str">
            <v>สป.อว.</v>
          </cell>
        </row>
        <row r="369">
          <cell r="B369" t="str">
            <v>สำนักงานปลัดกระทรวงเกษตรและสหกรณ์</v>
          </cell>
          <cell r="C369" t="str">
            <v>สป.กษ.</v>
          </cell>
        </row>
        <row r="370">
          <cell r="B370" t="str">
            <v>สำนักงานปลัดกระทรวงคมนาคม</v>
          </cell>
          <cell r="C370" t="str">
            <v>สป.คค.</v>
          </cell>
        </row>
        <row r="371">
          <cell r="B371" t="str">
            <v>สำนักงานปลัดกระทรวงดิจิทัลเพื่อเศรษฐกิจและสังคม</v>
          </cell>
          <cell r="C371" t="str">
            <v>สป.ดศ.</v>
          </cell>
        </row>
        <row r="372">
          <cell r="B372" t="str">
            <v>สำนักงานปลัดกระทรวงทรัพยากรธรรมชาติและสิ่งแวดล้อม</v>
          </cell>
          <cell r="C372" t="str">
            <v>สป.ทส.</v>
          </cell>
        </row>
        <row r="373">
          <cell r="B373" t="str">
            <v>สำนักงานปลัดกระทรวงพลังงาน</v>
          </cell>
          <cell r="C373" t="str">
            <v>สป.พน.</v>
          </cell>
        </row>
        <row r="374">
          <cell r="B374" t="str">
            <v>สำนักงานปลัดกระทรวงพาณิชย์</v>
          </cell>
          <cell r="C374" t="str">
            <v>สป.พณ.</v>
          </cell>
        </row>
        <row r="375">
          <cell r="B375" t="str">
            <v>สำนักงานปลัดกระทรวงมหาดไทย</v>
          </cell>
          <cell r="C375" t="str">
            <v>สป.มท.</v>
          </cell>
        </row>
        <row r="376">
          <cell r="B376" t="str">
            <v>สำนักงานปลัดกระทรวงยุติธรรม</v>
          </cell>
          <cell r="C376" t="str">
            <v>สป.ยธ.</v>
          </cell>
        </row>
        <row r="377">
          <cell r="B377" t="str">
            <v>สำนักงานปลัดกระทรวงแรงงาน</v>
          </cell>
          <cell r="C377" t="str">
            <v>สป.รง.</v>
          </cell>
        </row>
        <row r="378">
          <cell r="B378" t="str">
            <v>สำนักงานปลัดกระทรวงวัฒนธรรม</v>
          </cell>
          <cell r="C378" t="str">
            <v>สป.วธ.</v>
          </cell>
        </row>
        <row r="379">
          <cell r="B379" t="str">
            <v>สำนักงานปลัดกระทรวงศึกษาธิการ</v>
          </cell>
          <cell r="C379" t="str">
            <v>สป.ศธ.</v>
          </cell>
        </row>
        <row r="380">
          <cell r="B380" t="str">
            <v>สำนักงานปลัดกระทรวงสาธารณสุข</v>
          </cell>
          <cell r="C380" t="str">
            <v>สป.สธ.</v>
          </cell>
        </row>
        <row r="381">
          <cell r="B381" t="str">
            <v>สำนักงานปลัดกระทรวงอุตสาหกรรม</v>
          </cell>
          <cell r="C381" t="str">
            <v>สป.อก.</v>
          </cell>
        </row>
        <row r="382">
          <cell r="B382" t="str">
            <v>สำนักงานปลัดสำนักนายกรัฐมนตรี</v>
          </cell>
          <cell r="C382" t="str">
            <v>สปน.</v>
          </cell>
        </row>
        <row r="383">
          <cell r="B383" t="str">
            <v>สำนักงานป้องกันและปราบปรามการฟอกเงิน</v>
          </cell>
          <cell r="C383" t="str">
            <v>สำนักงาน ปปง.</v>
          </cell>
        </row>
        <row r="384">
          <cell r="B384" t="str">
            <v>สำนักงานผู้ตรวจการแผ่นดิน</v>
          </cell>
          <cell r="C384" t="str">
            <v>สผผ.</v>
          </cell>
        </row>
        <row r="385">
          <cell r="B385" t="str">
            <v>สำนักงานพระพุทธศาสนาแห่งชาติ</v>
          </cell>
          <cell r="C385" t="str">
            <v>พศ.</v>
          </cell>
        </row>
        <row r="386">
          <cell r="B386" t="str">
            <v>สำนักงานพัฒนาการวิจัยการเกษตร (องค์การมหาชน)</v>
          </cell>
          <cell r="C386" t="str">
            <v>สวก.</v>
          </cell>
        </row>
        <row r="387">
          <cell r="B387" t="str">
            <v>สำนักงานพัฒนาเทคโนโลยีอวกาศและภูมิสารสนเทศ (องค์การมหาชน)</v>
          </cell>
          <cell r="C387" t="str">
            <v>สทอภ.</v>
          </cell>
        </row>
        <row r="388">
          <cell r="B388" t="str">
            <v>สำนักงานพัฒนาธุรกรรมทางอิเล็กทรอนิกส์</v>
          </cell>
          <cell r="C388" t="str">
            <v>สพธอ.</v>
          </cell>
        </row>
        <row r="389">
          <cell r="B389" t="str">
            <v>สำนักงานพัฒนาพิงคนคร (องค์การมหาชน)</v>
          </cell>
          <cell r="C389" t="str">
            <v>สพค.</v>
          </cell>
        </row>
        <row r="390">
          <cell r="B390" t="str">
            <v>สำนักงานพัฒนารัฐบาลดิจิทัล (องค์การมหาชน)</v>
          </cell>
          <cell r="C390" t="str">
            <v>สพร.</v>
          </cell>
        </row>
        <row r="391">
          <cell r="B391" t="str">
            <v>สำนักงานพัฒนาวิทยาศาสตร์และเทคโนโลยีแห่งชาติ</v>
          </cell>
          <cell r="C391" t="str">
            <v>สวทช.</v>
          </cell>
        </row>
        <row r="392">
          <cell r="B392" t="str">
            <v>สำนักงานพัฒนาเศรษฐกิจจากฐานชีวภาพ (องค์การมหาชน)</v>
          </cell>
          <cell r="C392" t="str">
            <v>สพภ.</v>
          </cell>
        </row>
        <row r="393">
          <cell r="B393" t="str">
            <v>สำนักงานพิพิธภัณฑ์เกษตรเฉลิมพระเกียรติพระบาทสมเด็จพระเจ้าอยู่หัว (องค์การมหาชน)</v>
          </cell>
          <cell r="C393" t="str">
            <v>พกฉ.</v>
          </cell>
        </row>
        <row r="394">
          <cell r="B394" t="str">
            <v>สำนักงานมาตรฐานผลิตภัณฑ์อุตสาหกรรม</v>
          </cell>
          <cell r="C394" t="str">
            <v>สมอ.</v>
          </cell>
        </row>
        <row r="395">
          <cell r="B395" t="str">
            <v>สำนักงานมาตรฐานสินค้าเกษตรและอาหารแห่งชาติ</v>
          </cell>
          <cell r="C395" t="str">
            <v>มกอช.</v>
          </cell>
        </row>
        <row r="396">
          <cell r="B396" t="str">
            <v>สำนักงานรับรองมาตรฐานและประเมินคุณภาพการศึกษา (องค์การมหาชน)</v>
          </cell>
          <cell r="C396" t="str">
            <v>สมศ.</v>
          </cell>
        </row>
        <row r="397">
          <cell r="B397" t="str">
            <v>สำนักงานราชบัณฑิตยสภา</v>
          </cell>
          <cell r="C397" t="str">
            <v>รภ.</v>
          </cell>
        </row>
        <row r="398">
          <cell r="B398" t="str">
            <v>สำนักงานลูกเสือแห่งชาติ</v>
          </cell>
          <cell r="C398" t="str">
            <v>สลช.</v>
          </cell>
        </row>
        <row r="399">
          <cell r="B399" t="str">
            <v>สำนักงานเลขาธิการวุฒิสภา</v>
          </cell>
          <cell r="C399" t="str">
            <v>สว.</v>
          </cell>
        </row>
        <row r="400">
          <cell r="B400" t="str">
            <v>สำนักงานเลขาธิการสภาการศึกษา</v>
          </cell>
          <cell r="C400" t="str">
            <v>สกศ.</v>
          </cell>
        </row>
        <row r="401">
          <cell r="B401" t="str">
            <v>สำนักงานเลขาธิการสภาผู้แทนราษฎร</v>
          </cell>
          <cell r="C401" t="str">
            <v>สผ.</v>
          </cell>
        </row>
        <row r="402">
          <cell r="B402" t="str">
            <v>สำนักงานศาลปกครอง</v>
          </cell>
          <cell r="C402" t="str">
            <v>ศป.</v>
          </cell>
        </row>
        <row r="403">
          <cell r="B403" t="str">
            <v>สำนักงานศาลยุติธรรม</v>
          </cell>
          <cell r="C403" t="str">
            <v>ศย.</v>
          </cell>
        </row>
        <row r="404">
          <cell r="B404" t="str">
            <v>สำนักงานศาลรัฐธรรมนูญ</v>
          </cell>
          <cell r="C404" t="str">
            <v>ศร.</v>
          </cell>
        </row>
        <row r="405">
          <cell r="B405" t="str">
            <v>สำนักงานศิลปวัฒนธรรมร่วมสมัย</v>
          </cell>
          <cell r="C405" t="str">
            <v>สศร.</v>
          </cell>
        </row>
        <row r="406">
          <cell r="B406" t="str">
            <v>สำนักงานเศรษฐกิจการเกษตร</v>
          </cell>
          <cell r="C406" t="str">
            <v>สศก.</v>
          </cell>
        </row>
        <row r="407">
          <cell r="B407" t="str">
            <v>สำนักงานเศรษฐกิจการคลัง</v>
          </cell>
          <cell r="C407" t="str">
            <v>สศค.</v>
          </cell>
        </row>
        <row r="408">
          <cell r="B408" t="str">
            <v>สำนักงานเศรษฐกิจอุตสาหกรรม</v>
          </cell>
          <cell r="C408" t="str">
            <v>สศอ.</v>
          </cell>
        </row>
        <row r="409">
          <cell r="B409" t="str">
            <v>สำนักงานส่งเสริมการจัดประชุมและนิทรรศการ (องค์การมหาชน)</v>
          </cell>
          <cell r="C409" t="str">
            <v>สสปน.</v>
          </cell>
        </row>
        <row r="410">
          <cell r="B410" t="str">
            <v>สำนักงานส่งเสริมวิสาหกิจขนาดกลางและขนาดย่อม</v>
          </cell>
          <cell r="C410" t="str">
            <v>สสว.</v>
          </cell>
        </row>
        <row r="411">
          <cell r="B411" t="str">
            <v>สำนักงานส่งเสริมวิสาหกิจเพื่อสังคม</v>
          </cell>
          <cell r="C411" t="str">
            <v>สวส.</v>
          </cell>
        </row>
        <row r="412">
          <cell r="B412" t="str">
            <v>สำนักงานส่งเสริมเศรษฐกิจสร้างสรรค์ (องค์การมหาชน)</v>
          </cell>
          <cell r="C412" t="str">
            <v>สศส.</v>
          </cell>
        </row>
        <row r="413">
          <cell r="B413" t="str">
            <v>สำนักงานสถิติแห่งชาติ</v>
          </cell>
          <cell r="C413" t="str">
            <v>สสช.</v>
          </cell>
        </row>
        <row r="414">
          <cell r="B414" t="str">
            <v>สำนักงานสนับสนุนการสร้างเสริมสุขภาพ</v>
          </cell>
          <cell r="C414" t="str">
            <v>สสส.</v>
          </cell>
        </row>
        <row r="415">
          <cell r="B415" t="str">
            <v>สำนักงานสภาความมั่นคงแห่งชาติ</v>
          </cell>
          <cell r="C415" t="str">
            <v>สมช.</v>
          </cell>
        </row>
        <row r="416">
          <cell r="B416" t="str">
            <v>สำนักงานสภานโยบายการอุดมศึกษา วิทยาศาสตร์ วิจัย และนวัตกรรมแห่งชาติ</v>
          </cell>
          <cell r="C416" t="str">
            <v>สอวช.</v>
          </cell>
        </row>
        <row r="417">
          <cell r="B417" t="str">
            <v>สำนักงานสภาพัฒนาการเศรษฐกิจและสังคมแห่งชาติ</v>
          </cell>
          <cell r="C417" t="str">
            <v>สศช.</v>
          </cell>
        </row>
        <row r="418">
          <cell r="B418" t="str">
            <v>สำนักงานสลากกินแบ่งรัฐบาล</v>
          </cell>
          <cell r="C418" t="str">
            <v>สล.</v>
          </cell>
        </row>
        <row r="419">
          <cell r="B419" t="str">
            <v>สำนักงานหลักประกันสุขภาพแห่งชาติ</v>
          </cell>
          <cell r="C419" t="str">
            <v>สปสช.</v>
          </cell>
        </row>
        <row r="420">
          <cell r="B420" t="str">
            <v>สำนักงานอัยการสูงสุด</v>
          </cell>
          <cell r="C420" t="str">
            <v>อส.</v>
          </cell>
        </row>
        <row r="421">
          <cell r="B421" t="str">
            <v>สำนักปลัดกระทรวงสาธารณสุข</v>
          </cell>
          <cell r="C421" t="str">
            <v>สป.สธ.</v>
          </cell>
        </row>
        <row r="422">
          <cell r="B422" t="str">
            <v>สำนักเลขาธิการคณะรัฐมนตรี</v>
          </cell>
          <cell r="C422" t="str">
            <v>สลค.</v>
          </cell>
        </row>
        <row r="423">
          <cell r="B423" t="str">
            <v>สำนักเลขาธิการนายกรัฐมนตรี</v>
          </cell>
          <cell r="C423" t="str">
            <v>สลน.</v>
          </cell>
        </row>
        <row r="424">
          <cell r="B424" t="str">
            <v>หอภาพยนตร์ (องค์การมหาชน)</v>
          </cell>
          <cell r="C424" t="str">
            <v>หภ.</v>
          </cell>
        </row>
        <row r="425">
          <cell r="B425" t="str">
            <v>องค์การกระจายเสียงและแพร่ภาพสาธารณะแห่งประเทศไทย</v>
          </cell>
          <cell r="C425" t="str">
            <v>สสท.</v>
          </cell>
        </row>
        <row r="426">
          <cell r="B426" t="str">
            <v>องค์การขนส่งมวลชนกรุงเทพ</v>
          </cell>
          <cell r="C426" t="str">
            <v>ขสมก.</v>
          </cell>
        </row>
        <row r="427">
          <cell r="B427" t="str">
            <v>องค์การคลังสินค้า</v>
          </cell>
          <cell r="C427" t="str">
            <v>PWO</v>
          </cell>
        </row>
        <row r="428">
          <cell r="B428" t="str">
            <v>องค์การจัดการน้ำเสีย</v>
          </cell>
          <cell r="C428" t="str">
            <v>อจน.</v>
          </cell>
        </row>
        <row r="429">
          <cell r="B429" t="str">
            <v>องค์การตลาด</v>
          </cell>
          <cell r="C429" t="str">
            <v>อก.</v>
          </cell>
        </row>
        <row r="430">
          <cell r="B430" t="str">
            <v>องค์การตลาดเพื่อเกษตรกร</v>
          </cell>
          <cell r="C430" t="str">
            <v>อ.ต.ก.</v>
          </cell>
        </row>
        <row r="431">
          <cell r="B431" t="str">
            <v>องค์การบริหารการพัฒนาพื้นที่พิเศษเพื่อการท่องเที่ยวอย่างยั่งยืน (องค์การมหาชน)</v>
          </cell>
          <cell r="C431" t="str">
            <v>อพท.</v>
          </cell>
        </row>
        <row r="432">
          <cell r="B432" t="str">
            <v>องค์การบริหารจัดการก๊าซเรือนกระจก (องค์การมหาชน)</v>
          </cell>
          <cell r="C432" t="str">
            <v>อบก.</v>
          </cell>
        </row>
        <row r="433">
          <cell r="B433" t="str">
            <v>องค์การพิพิธภัณฑ์วิทยาศาสตร์แห่งชาติ</v>
          </cell>
          <cell r="C433" t="str">
            <v>อพวช.</v>
          </cell>
        </row>
        <row r="434">
          <cell r="B434" t="str">
            <v>องค์การเภสัชกรรม</v>
          </cell>
          <cell r="C434" t="str">
            <v>GPO</v>
          </cell>
        </row>
        <row r="435">
          <cell r="B435" t="str">
            <v>องค์การส่งเสริมกิจการโคนมแห่งประเทศไทย</v>
          </cell>
          <cell r="C435" t="str">
            <v>อ.ส.ค.</v>
          </cell>
        </row>
        <row r="436">
          <cell r="B436" t="str">
            <v>องค์การสวนพฤกษศาสตร์</v>
          </cell>
          <cell r="C436" t="str">
            <v>อ.ส.พ.</v>
          </cell>
        </row>
        <row r="437">
          <cell r="B437" t="str">
            <v>องค์การสวนสัตว์แห่งประเทศไทย ในพระบรมราชูปถัมภ์</v>
          </cell>
          <cell r="C437" t="str">
            <v>ZOPT</v>
          </cell>
        </row>
        <row r="438">
          <cell r="B438" t="str">
            <v>องค์การสะพานปลา</v>
          </cell>
          <cell r="C438" t="str">
            <v>อสป.</v>
          </cell>
        </row>
        <row r="439">
          <cell r="B439" t="str">
            <v>องค์การสุรา กรมสรรพสามิต</v>
          </cell>
          <cell r="C439" t="str">
            <v>ITO</v>
          </cell>
        </row>
        <row r="440">
          <cell r="B440" t="str">
            <v>องค์การอุตสาหกรรมป่าไม้</v>
          </cell>
          <cell r="C440" t="str">
            <v>อ.อ.ป.</v>
          </cell>
        </row>
        <row r="441">
          <cell r="B441" t="str">
            <v>จังหวัดกระบี่</v>
          </cell>
          <cell r="C441" t="str">
            <v>กระบี่</v>
          </cell>
        </row>
        <row r="442">
          <cell r="B442" t="str">
            <v>จังหวัดกาญจนบุรี</v>
          </cell>
          <cell r="C442" t="str">
            <v>กาญจนบุรี</v>
          </cell>
        </row>
        <row r="443">
          <cell r="B443" t="str">
            <v>จังหวัดกาฬสินธุ์</v>
          </cell>
          <cell r="C443" t="str">
            <v>กาฬสินธุ์</v>
          </cell>
        </row>
        <row r="444">
          <cell r="B444" t="str">
            <v>จังหวัดกำแพงเพชร</v>
          </cell>
          <cell r="C444" t="str">
            <v>กำแพงเพชร</v>
          </cell>
        </row>
        <row r="445">
          <cell r="B445" t="str">
            <v>จังหวัดขอนแก่น</v>
          </cell>
          <cell r="C445" t="str">
            <v>ขอนแก่น</v>
          </cell>
        </row>
        <row r="446">
          <cell r="B446" t="str">
            <v>จังหวัดจันทบุรี</v>
          </cell>
          <cell r="C446" t="str">
            <v>จันทบุรี</v>
          </cell>
        </row>
        <row r="447">
          <cell r="B447" t="str">
            <v>จังหวัดฉะเชิงเทรา</v>
          </cell>
          <cell r="C447" t="str">
            <v>ฉะเชิงเทรา</v>
          </cell>
        </row>
        <row r="448">
          <cell r="B448" t="str">
            <v>จังหวัดชลบุรี</v>
          </cell>
          <cell r="C448" t="str">
            <v>ชลบุรี</v>
          </cell>
        </row>
        <row r="449">
          <cell r="B449" t="str">
            <v>จังหวัดชัยนาท</v>
          </cell>
          <cell r="C449" t="str">
            <v>ชัยนาท</v>
          </cell>
        </row>
        <row r="450">
          <cell r="B450" t="str">
            <v>จังหวัดชัยภูมิ</v>
          </cell>
          <cell r="C450" t="str">
            <v>ชัยภูมิ</v>
          </cell>
        </row>
        <row r="451">
          <cell r="B451" t="str">
            <v>จังหวัดชุมพร</v>
          </cell>
          <cell r="C451" t="str">
            <v>ชุมพร</v>
          </cell>
        </row>
        <row r="452">
          <cell r="B452" t="str">
            <v>จังหวัดเชียงราย</v>
          </cell>
          <cell r="C452" t="str">
            <v>เชียงราย</v>
          </cell>
        </row>
        <row r="453">
          <cell r="B453" t="str">
            <v>จังหวัดเชียงใหม่</v>
          </cell>
          <cell r="C453" t="str">
            <v>เชียงใหม่</v>
          </cell>
        </row>
        <row r="454">
          <cell r="B454" t="str">
            <v>จังหวัดตรัง</v>
          </cell>
          <cell r="C454" t="str">
            <v>ตรัง</v>
          </cell>
        </row>
        <row r="455">
          <cell r="B455" t="str">
            <v>จังหวัดตราด</v>
          </cell>
          <cell r="C455" t="str">
            <v>ตราด</v>
          </cell>
        </row>
        <row r="456">
          <cell r="B456" t="str">
            <v>จังหวัดตาก</v>
          </cell>
          <cell r="C456" t="str">
            <v>ตาก</v>
          </cell>
        </row>
        <row r="457">
          <cell r="B457" t="str">
            <v>จังหวัดนครนายก</v>
          </cell>
          <cell r="C457" t="str">
            <v>นครนายก</v>
          </cell>
        </row>
        <row r="458">
          <cell r="B458" t="str">
            <v>จังหวัดนครปฐม</v>
          </cell>
          <cell r="C458" t="str">
            <v>นครปฐม</v>
          </cell>
        </row>
        <row r="459">
          <cell r="B459" t="str">
            <v>จังหวัดนครพนม</v>
          </cell>
          <cell r="C459" t="str">
            <v>นครพนม</v>
          </cell>
        </row>
        <row r="460">
          <cell r="B460" t="str">
            <v>จังหวัดนครราชสีมา</v>
          </cell>
          <cell r="C460" t="str">
            <v>นครราชสีมา</v>
          </cell>
        </row>
        <row r="461">
          <cell r="B461" t="str">
            <v>จังหวัดนครศรีธรรมราช</v>
          </cell>
          <cell r="C461" t="str">
            <v>นครศรีธรรมราช</v>
          </cell>
        </row>
        <row r="462">
          <cell r="B462" t="str">
            <v>จังหวัดนครสวรรค์</v>
          </cell>
          <cell r="C462" t="str">
            <v>นครสวรรค์</v>
          </cell>
        </row>
        <row r="463">
          <cell r="B463" t="str">
            <v>จังหวัดนนทบุรี</v>
          </cell>
          <cell r="C463" t="str">
            <v>นนทบุรี</v>
          </cell>
        </row>
        <row r="464">
          <cell r="B464" t="str">
            <v>จังหวัดนราธิวาส</v>
          </cell>
          <cell r="C464" t="str">
            <v>นราธิวาส</v>
          </cell>
        </row>
        <row r="465">
          <cell r="B465" t="str">
            <v>จังหวัดน่าน</v>
          </cell>
          <cell r="C465" t="str">
            <v>น่าน</v>
          </cell>
        </row>
        <row r="466">
          <cell r="B466" t="str">
            <v>จังหวัดบึงกาฬ</v>
          </cell>
          <cell r="C466" t="str">
            <v>บึงกาฬ</v>
          </cell>
        </row>
        <row r="467">
          <cell r="B467" t="str">
            <v>จังหวัดบุรีรัมย์</v>
          </cell>
          <cell r="C467" t="str">
            <v>บุรีรัมย์</v>
          </cell>
        </row>
        <row r="468">
          <cell r="B468" t="str">
            <v>จังหวัดปทุมธานี</v>
          </cell>
          <cell r="C468" t="str">
            <v>ปทุมธานี</v>
          </cell>
        </row>
        <row r="469">
          <cell r="B469" t="str">
            <v>จังหวัดประจวบคีรีขันธ์</v>
          </cell>
          <cell r="C469" t="str">
            <v>ประจวบคีรีขันธ์</v>
          </cell>
        </row>
        <row r="470">
          <cell r="B470" t="str">
            <v>จังหวัดปราจีนบุรี</v>
          </cell>
          <cell r="C470" t="str">
            <v>ปราจีนบุรี</v>
          </cell>
        </row>
        <row r="471">
          <cell r="B471" t="str">
            <v>จังหวัดปัตตานี</v>
          </cell>
          <cell r="C471" t="str">
            <v>ปัตตานี</v>
          </cell>
        </row>
        <row r="472">
          <cell r="B472" t="str">
            <v>จังหวัดพะเยา</v>
          </cell>
          <cell r="C472" t="str">
            <v>พะเยา</v>
          </cell>
        </row>
        <row r="473">
          <cell r="B473" t="str">
            <v>จังหวัดพระนครศรีอยุธยา</v>
          </cell>
          <cell r="C473" t="str">
            <v>พระนครศรีอยุธยา</v>
          </cell>
        </row>
        <row r="474">
          <cell r="B474" t="str">
            <v>จังหวัดพังงา</v>
          </cell>
          <cell r="C474" t="str">
            <v>พังงา</v>
          </cell>
        </row>
        <row r="475">
          <cell r="B475" t="str">
            <v>จังหวัดพัทลุง</v>
          </cell>
          <cell r="C475" t="str">
            <v>พัทลุง</v>
          </cell>
        </row>
        <row r="476">
          <cell r="B476" t="str">
            <v>จังหวัดพิจิตร</v>
          </cell>
          <cell r="C476" t="str">
            <v>พิจิตร</v>
          </cell>
        </row>
        <row r="477">
          <cell r="B477" t="str">
            <v>จังหวัดพิษณุโลก</v>
          </cell>
          <cell r="C477" t="str">
            <v>พิษณุโลก</v>
          </cell>
        </row>
        <row r="478">
          <cell r="B478" t="str">
            <v>จังหวัดเพชรบุรี</v>
          </cell>
          <cell r="C478" t="str">
            <v>เพชรบุรี</v>
          </cell>
        </row>
        <row r="479">
          <cell r="B479" t="str">
            <v>จังหวัดเพชรบูรณ์</v>
          </cell>
          <cell r="C479" t="str">
            <v>เพชรบูรณ์</v>
          </cell>
        </row>
        <row r="480">
          <cell r="B480" t="str">
            <v>จังหวัดแพร่</v>
          </cell>
          <cell r="C480" t="str">
            <v>แพร่</v>
          </cell>
        </row>
        <row r="481">
          <cell r="B481" t="str">
            <v>จังหวัดภูเก็ต</v>
          </cell>
          <cell r="C481" t="str">
            <v>ภูเก็ต</v>
          </cell>
        </row>
        <row r="482">
          <cell r="B482" t="str">
            <v>จังหวัดมหาสารคาม</v>
          </cell>
          <cell r="C482" t="str">
            <v>มหาสารคาม</v>
          </cell>
        </row>
        <row r="483">
          <cell r="B483" t="str">
            <v>จังหวัดมุกดาหาร</v>
          </cell>
          <cell r="C483" t="str">
            <v>มุกดาหาร</v>
          </cell>
        </row>
        <row r="484">
          <cell r="B484" t="str">
            <v>จังหวัดแม่ฮ่องสอน</v>
          </cell>
          <cell r="C484" t="str">
            <v>แม่ฮ่องสอน</v>
          </cell>
        </row>
        <row r="485">
          <cell r="B485" t="str">
            <v>จังหวัดยโสธร</v>
          </cell>
          <cell r="C485" t="str">
            <v>ยโสธร</v>
          </cell>
        </row>
        <row r="486">
          <cell r="B486" t="str">
            <v>จังหวัดยะลา</v>
          </cell>
          <cell r="C486" t="str">
            <v>ยะลา</v>
          </cell>
        </row>
        <row r="487">
          <cell r="B487" t="str">
            <v>จังหวัดร้อยเอ็ด</v>
          </cell>
          <cell r="C487" t="str">
            <v>ร้อยเอ็ด</v>
          </cell>
        </row>
        <row r="488">
          <cell r="B488" t="str">
            <v>จังหวัดระนอง</v>
          </cell>
          <cell r="C488" t="str">
            <v>ระนอง</v>
          </cell>
        </row>
        <row r="489">
          <cell r="B489" t="str">
            <v>จังหวัดระยอง</v>
          </cell>
          <cell r="C489" t="str">
            <v>ระยอง</v>
          </cell>
        </row>
        <row r="490">
          <cell r="B490" t="str">
            <v>จังหวัดราชบุรี</v>
          </cell>
          <cell r="C490" t="str">
            <v>ราชบุรี</v>
          </cell>
        </row>
        <row r="491">
          <cell r="B491" t="str">
            <v>จังหวัดลพบุรี</v>
          </cell>
          <cell r="C491" t="str">
            <v>ลพบุรี</v>
          </cell>
        </row>
        <row r="492">
          <cell r="B492" t="str">
            <v>จังหวัดลำปาง</v>
          </cell>
          <cell r="C492" t="str">
            <v>ลำปาง</v>
          </cell>
        </row>
        <row r="493">
          <cell r="B493" t="str">
            <v>จังหวัดลำพูน</v>
          </cell>
          <cell r="C493" t="str">
            <v>ลำพูน</v>
          </cell>
        </row>
        <row r="494">
          <cell r="B494" t="str">
            <v>จังหวัดเลย</v>
          </cell>
          <cell r="C494" t="str">
            <v>เลย</v>
          </cell>
        </row>
        <row r="495">
          <cell r="B495" t="str">
            <v>จังหวัดศรีสะเกษ</v>
          </cell>
          <cell r="C495" t="str">
            <v>ศรีสะเกษ</v>
          </cell>
        </row>
        <row r="496">
          <cell r="B496" t="str">
            <v>จังหวัดสกลนคร</v>
          </cell>
          <cell r="C496" t="str">
            <v>สกลนคร</v>
          </cell>
        </row>
        <row r="497">
          <cell r="B497" t="str">
            <v>จังหวัดสงขลา</v>
          </cell>
          <cell r="C497" t="str">
            <v>สงขลา</v>
          </cell>
        </row>
        <row r="498">
          <cell r="B498" t="str">
            <v>จังหวัดสตูล</v>
          </cell>
          <cell r="C498" t="str">
            <v>สตูล</v>
          </cell>
        </row>
        <row r="499">
          <cell r="B499" t="str">
            <v>จังหวัดสมุทรปราการ</v>
          </cell>
          <cell r="C499" t="str">
            <v>สมุทรปราการ</v>
          </cell>
        </row>
        <row r="500">
          <cell r="B500" t="str">
            <v>จังหวัดสมุทรสงคราม</v>
          </cell>
          <cell r="C500" t="str">
            <v>สมุทรสงคราม</v>
          </cell>
        </row>
        <row r="501">
          <cell r="B501" t="str">
            <v>จังหวัดสมุทรสาคร</v>
          </cell>
          <cell r="C501" t="str">
            <v>สมุทรสาคร</v>
          </cell>
        </row>
        <row r="502">
          <cell r="B502" t="str">
            <v>จังหวัดสระแก้ว</v>
          </cell>
          <cell r="C502" t="str">
            <v>สระแก้ว</v>
          </cell>
        </row>
        <row r="503">
          <cell r="B503" t="str">
            <v>จังหวัดสระบุรี</v>
          </cell>
          <cell r="C503" t="str">
            <v>สระบุรี</v>
          </cell>
        </row>
        <row r="504">
          <cell r="B504" t="str">
            <v>จังหวัดสิงห์บุรี</v>
          </cell>
          <cell r="C504" t="str">
            <v>สิงห์บุรี</v>
          </cell>
        </row>
        <row r="505">
          <cell r="B505" t="str">
            <v>จังหวัดสุโขทัย</v>
          </cell>
          <cell r="C505" t="str">
            <v>สุโขทัย</v>
          </cell>
        </row>
        <row r="506">
          <cell r="B506" t="str">
            <v>จังหวัดสุพรรณบุรี</v>
          </cell>
          <cell r="C506" t="str">
            <v>สุพรรณบุรี</v>
          </cell>
        </row>
        <row r="507">
          <cell r="B507" t="str">
            <v>จังหวัดสุราษฎร์ธานี</v>
          </cell>
          <cell r="C507" t="str">
            <v>สุราษฎร์ธานี</v>
          </cell>
        </row>
        <row r="508">
          <cell r="B508" t="str">
            <v>จังหวัดสุรินทร์</v>
          </cell>
          <cell r="C508" t="str">
            <v>สุรินทร์</v>
          </cell>
        </row>
        <row r="509">
          <cell r="B509" t="str">
            <v>จังหวัดหนองคาย</v>
          </cell>
          <cell r="C509" t="str">
            <v>หนองคาย</v>
          </cell>
        </row>
        <row r="510">
          <cell r="B510" t="str">
            <v>จังหวัดหนองบัวลำภู</v>
          </cell>
          <cell r="C510" t="str">
            <v>หนองบัวลำภู</v>
          </cell>
        </row>
        <row r="511">
          <cell r="B511" t="str">
            <v>จังหวัดอ่างทอง</v>
          </cell>
          <cell r="C511" t="str">
            <v>อ่างทอง</v>
          </cell>
        </row>
        <row r="512">
          <cell r="B512" t="str">
            <v>จังหวัดอำนาจเจริญ</v>
          </cell>
          <cell r="C512" t="str">
            <v>อำนาจเจริญ</v>
          </cell>
        </row>
        <row r="513">
          <cell r="B513" t="str">
            <v>จังหวัดอุดรธานี</v>
          </cell>
          <cell r="C513" t="str">
            <v>อุดรธานี</v>
          </cell>
        </row>
        <row r="514">
          <cell r="B514" t="str">
            <v>จังหวัดอุตรดิตถ์</v>
          </cell>
          <cell r="C514" t="str">
            <v>อุตรดิตถ์</v>
          </cell>
        </row>
        <row r="515">
          <cell r="B515" t="str">
            <v>จังหวัดอุทัยธานี</v>
          </cell>
          <cell r="C515" t="str">
            <v>อุทัยธานี</v>
          </cell>
        </row>
        <row r="516">
          <cell r="B516" t="str">
            <v>จังหวัดอุบลราชธานี</v>
          </cell>
          <cell r="C516" t="str">
            <v>อุบลราชธานี</v>
          </cell>
        </row>
      </sheetData>
      <sheetData sheetId="4"/>
      <sheetData sheetId="5"/>
      <sheetData sheetId="6"/>
      <sheetData sheetId="7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Boonkerd Wongboonngam" refreshedDate="45779.679587152779" createdVersion="6" refreshedVersion="6" minRefreshableVersion="3" recordCount="2157" xr:uid="{2F53CB19-AFFF-41A1-BB24-647F03689BF0}">
  <cacheSource type="worksheet">
    <worksheetSource ref="A5:R2162" sheet="1.รวม"/>
  </cacheSource>
  <cacheFields count="18">
    <cacheField name="รหัสโครงการ" numFmtId="0">
      <sharedItems/>
    </cacheField>
    <cacheField name="ชื่อโครงการ / การดำเนินงาน" numFmtId="0">
      <sharedItems longText="1"/>
    </cacheField>
    <cacheField name="ชื่อโครงการ / การดำเนินงาน2" numFmtId="0">
      <sharedItems longText="1"/>
    </cacheField>
    <cacheField name="ยุทธศาสตร์ชาติที่เกี่ยวข้องโดยตรง (ข้อความ)" numFmtId="0">
      <sharedItems/>
    </cacheField>
    <cacheField name="ปีงบประมาณ" numFmtId="0">
      <sharedItems containsSemiMixedTypes="0" containsString="0" containsNumber="1" containsInteger="1" minValue="2561" maxValue="2568" count="8">
        <n v="2561"/>
        <n v="2562"/>
        <n v="2563"/>
        <n v="2564"/>
        <n v="2565"/>
        <n v="2566"/>
        <n v="2567"/>
        <n v="2568"/>
      </sharedItems>
    </cacheField>
    <cacheField name="วันที่เริ่มต้นโครงการ " numFmtId="0">
      <sharedItems/>
    </cacheField>
    <cacheField name="วันที่สิ้นสุดโครงการ" numFmtId="0">
      <sharedItems/>
    </cacheField>
    <cacheField name="หน่วยงานระดับกองหรือเทียบเท่า" numFmtId="0">
      <sharedItems containsBlank="1"/>
    </cacheField>
    <cacheField name="หน่วยงานระดับกรมหรือเทียบเท่า" numFmtId="0">
      <sharedItems/>
    </cacheField>
    <cacheField name="อักษรย่อ" numFmtId="0">
      <sharedItems/>
    </cacheField>
    <cacheField name="หน่วยงานระดับกระทรวงหรือเทียบเท่า" numFmtId="0">
      <sharedItems/>
    </cacheField>
    <cacheField name="ประเภทโครงการ" numFmtId="0">
      <sharedItems containsBlank="1"/>
    </cacheField>
    <cacheField name="องค์ประกอบ" numFmtId="0">
      <sharedItems count="5">
        <s v="v3_050101V04"/>
        <s v="v3_050101V03"/>
        <s v="v3_050101V02"/>
        <s v="v3_050101V01"/>
        <s v="F00"/>
      </sharedItems>
    </cacheField>
    <cacheField name="ปัจจัย" numFmtId="0">
      <sharedItems count="14">
        <s v="v3_050101V04F01"/>
        <s v="v3_050101V03F03"/>
        <s v="v3_050101V02F03"/>
        <s v="v3_050101V03F01"/>
        <s v="v3_050101V02F02"/>
        <s v="v3_050101V02F04"/>
        <s v="v3_050101V02F01"/>
        <s v="v3_050101V03F02"/>
        <s v="v3_050101V01F01"/>
        <s v="v3_050101V04F03"/>
        <s v="F00"/>
        <s v="v3_050101V01F02"/>
        <s v="v3_050101V04F02"/>
        <s v="v3_050101V01F03"/>
      </sharedItems>
    </cacheField>
    <cacheField name="ความสอดคล้องหลัก/รอง" numFmtId="0">
      <sharedItems containsBlank="1" count="3">
        <s v="หลัก"/>
        <s v="รอง"/>
        <m/>
      </sharedItems>
    </cacheField>
    <cacheField name="หมายเหตุ" numFmtId="0">
      <sharedItems containsBlank="1"/>
    </cacheField>
    <cacheField name="ลิ้งค์" numFmtId="0">
      <sharedItems/>
    </cacheField>
    <cacheField name="ปัจจัย (เดิม)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157">
  <r>
    <s v="ศธ6701-61-0015"/>
    <s v="โครงการพัฒนาศักยภาพบุคลากรด้านการท่องเที่ยว"/>
    <s v="โครงการพัฒนาศักยภาพบุคลากรด้านการท่องเที่ยว"/>
    <s v="ด้านการสร้างความสามารถในการแข่งขัน"/>
    <x v="0"/>
    <s v="ตุลาคม 2560"/>
    <s v="กันยายน 2564"/>
    <s v="สำนักงานมหาวิทยาลัย"/>
    <s v="มหาวิทยาลัยสวนดุสิต"/>
    <s v="มสด."/>
    <s v="กระทรวงการอุดมศึกษา วิทยาศาสตร์ วิจัยและนวัตกรรม"/>
    <m/>
    <x v="0"/>
    <x v="0"/>
    <x v="0"/>
    <m/>
    <s v="v2_"/>
    <s v="v2_050101V04F01"/>
  </r>
  <r>
    <s v="กก 0403-61-0004"/>
    <s v="โครงการค่าใช้จ่ายในการสร้างเสริมสมรรถนะและพัฒนาศักยภาพด้านภาษาต่างประเทศให้แก่มัคคุเทศก์ และบุคลากรด้านการท่องเที่ยว"/>
    <s v="โครงการค่าใช้จ่ายในการสร้างเสริมสมรรถนะและพัฒนาศักยภาพด้านภาษาต่างประเทศให้แก่มัคคุเทศก์ และบุคลากรด้านการท่องเที่ยว"/>
    <s v="ด้านการสร้างความสามารถในการแข่งขัน"/>
    <x v="0"/>
    <s v="ตุลาคม 2560"/>
    <s v="กันยายน 2561"/>
    <s v="กองทะเบียนธุรกิจนำเที่ยวและมัคคุเทศก์"/>
    <s v="กรมการท่องเที่ยว"/>
    <s v="กทท. "/>
    <s v="กระทรวงการท่องเที่ยวและกีฬา"/>
    <m/>
    <x v="0"/>
    <x v="0"/>
    <x v="0"/>
    <m/>
    <s v="v2_"/>
    <s v="v2_050101V04F01"/>
  </r>
  <r>
    <s v="ศธ 0513.401-61-0001"/>
    <s v="โครงการก่อสร้างเส้นทางจักรยานคอนกรีตเสริมเหล็กโดยรอบอุทยานบัว"/>
    <s v="โครงการก่อสร้างเส้นทางจักรยานคอนกรีตเสริมเหล็กโดยรอบอุทยานบัว"/>
    <s v="ด้านการสร้างความสามารถในการแข่งขัน"/>
    <x v="1"/>
    <s v="ตุลาคม 2561"/>
    <s v="กันยายน 2562"/>
    <s v="สำนักงานวิทยาเขตเฉลิมพระเกียรติ จังหวัดสกลนคร"/>
    <s v="มหาวิทยาลัยเกษตรศาสตร์"/>
    <s v="มก."/>
    <s v="กระทรวงการอุดมศึกษา วิทยาศาสตร์ วิจัยและนวัตกรรม"/>
    <m/>
    <x v="1"/>
    <x v="1"/>
    <x v="0"/>
    <m/>
    <s v="v2_"/>
    <s v="v2_050101V03F03"/>
  </r>
  <r>
    <s v="ศธ0526308-62-0002"/>
    <s v="โครงการค่ายเยาวชนการท่องเที่ยวเชิงสร้างสรรค์"/>
    <s v="โครงการค่ายเยาวชนการท่องเที่ยวเชิงสร้างสรรค์"/>
    <s v="ด้านการพัฒนาและเสริมสร้างศักยภาพทรัพยากรมนุษย์"/>
    <x v="1"/>
    <s v="ตุลาคม 2561"/>
    <s v="กันยายน 2562"/>
    <s v="กองแผนงาน"/>
    <s v="สถาบันบัณฑิตพัฒนบริหารศาสตร์"/>
    <s v="NIDA"/>
    <s v="กระทรวงศึกษาธิการ"/>
    <m/>
    <x v="0"/>
    <x v="0"/>
    <x v="0"/>
    <m/>
    <s v="v2_"/>
    <s v="v2_050101V04F01"/>
  </r>
  <r>
    <s v="กษ1004-62-0021"/>
    <s v="โครงการส่งเสริมและพัฒนาการท่องเที่ยววิถีเกษตร(กิจกรรมส่งเสริมและพัฒนาแหล่งท่องเที่ยววิถีเกษตร)"/>
    <s v="โครงการส่งเสริมและพัฒนาการท่องเที่ยววิถีเกษตร(กิจกรรมส่งเสริมและพัฒนาแหล่งท่องเที่ยววิถีเกษตร)"/>
    <s v="ด้านการสร้างความสามารถในการแข่งขัน"/>
    <x v="1"/>
    <s v="ตุลาคม 2561"/>
    <s v="กันยายน 2562"/>
    <s v="กองแผนงาน"/>
    <s v="กรมส่งเสริมการเกษตร"/>
    <s v="กสก."/>
    <s v="กระทรวงเกษตรและสหกรณ์"/>
    <m/>
    <x v="2"/>
    <x v="2"/>
    <x v="0"/>
    <m/>
    <s v="v2_"/>
    <s v="v2_050101V02F03"/>
  </r>
  <r>
    <s v="กก 0405-62-0001"/>
    <s v="โครงการจัดการประชุมชิงปฏิบัติการเพื่อให้ความรู้ด้านการท่องเที่ยวอย่างมีจริยธรรมสำหรับประเทศสมาชิกอาเซียน+๓"/>
    <s v="โครงการจัดการประชุมชิงปฏิบัติการเพื่อให้ความรู้ด้านการท่องเที่ยวอย่างมีจริยธรรมสำหรับประเทศสมาชิกอาเซียน+๓"/>
    <s v="ด้านการสร้างโอกาสและความเสมอภาคทางสังคม"/>
    <x v="1"/>
    <s v="มกราคม 2562"/>
    <s v="มกราคม 2562"/>
    <s v="กองพัฒนามาตรฐานบุคลากรด้านการท่องเที่ยว"/>
    <s v="กรมการท่องเที่ยว"/>
    <s v="กทท. "/>
    <s v="กระทรวงการท่องเที่ยวและกีฬา"/>
    <m/>
    <x v="1"/>
    <x v="3"/>
    <x v="0"/>
    <m/>
    <s v="v2_"/>
    <s v="v2_050101V03F01"/>
  </r>
  <r>
    <s v="กก 0403-62-0001"/>
    <s v="ค่าใช้จ่ายในการดำเนินการอบรมมัคคุเทศก์เพื่อรองรับการต่ออายุใบอนุญาตเป็นมัคคุเทศก์ สำหรับกรณีการเปลี่ยนผ่านประเภทใบอนุญาตเป็นมัคคุเทศก์"/>
    <s v="ค่าใช้จ่ายในการดำเนินการอบรมมัคคุเทศก์เพื่อรองรับการต่ออายุใบอนุญาตเป็นมัคคุเทศก์ สำหรับกรณีการเปลี่ยนผ่านประเภทใบอนุญาตเป็นมัคคุเทศก์"/>
    <s v="ด้านการสร้างความสามารถในการแข่งขัน"/>
    <x v="1"/>
    <s v="ตุลาคม 2561"/>
    <s v="กันยายน 2562"/>
    <s v="กองทะเบียนธุรกิจนำเที่ยวและมัคคุเทศก์"/>
    <s v="กรมการท่องเที่ยว"/>
    <s v="กทท. "/>
    <s v="กระทรวงการท่องเที่ยวและกีฬา"/>
    <m/>
    <x v="2"/>
    <x v="4"/>
    <x v="0"/>
    <m/>
    <s v="v2_"/>
    <s v="v2_050101V02F02"/>
  </r>
  <r>
    <s v="กก 0403-62-0002"/>
    <s v="ค่าใช้จ่ายในการดำเนินการจัดการทดสอบความรู้ความสามารถในการเป็นมัคคุเทศก์ตามกฎหมายว่าด้วยธุรกิจนำเที่ยวและมัคคุเทศก์"/>
    <s v="ค่าใช้จ่ายในการดำเนินการจัดการทดสอบความรู้ความสามารถในการเป็นมัคคุเทศก์ตามกฎหมายว่าด้วยธุรกิจนำเที่ยวและมัคคุเทศก์"/>
    <s v="ด้านการสร้างความสามารถในการแข่งขัน"/>
    <x v="1"/>
    <s v="ตุลาคม 2561"/>
    <s v="กันยายน 2562"/>
    <s v="กองทะเบียนธุรกิจนำเที่ยวและมัคคุเทศก์"/>
    <s v="กรมการท่องเที่ยว"/>
    <s v="กทท. "/>
    <s v="กระทรวงการท่องเที่ยวและกีฬา"/>
    <m/>
    <x v="2"/>
    <x v="4"/>
    <x v="0"/>
    <m/>
    <s v="v2_"/>
    <s v="v2_050101V02F02"/>
  </r>
  <r>
    <s v="กก 0403-62-0007"/>
    <s v="โครงการวันมัคคุเทศก์ไทย"/>
    <s v="โครงการวันมัคคุเทศก์ไทย"/>
    <s v="ด้านการสร้างความสามารถในการแข่งขัน"/>
    <x v="1"/>
    <s v="ตุลาคม 2561"/>
    <s v="กันยายน 2562"/>
    <s v="กองทะเบียนธุรกิจนำเที่ยวและมัคคุเทศก์"/>
    <s v="กรมการท่องเที่ยว"/>
    <s v="กทท. "/>
    <s v="กระทรวงการท่องเที่ยวและกีฬา"/>
    <m/>
    <x v="2"/>
    <x v="4"/>
    <x v="0"/>
    <m/>
    <s v="v2_"/>
    <s v="v2_050101V02F02"/>
  </r>
  <r>
    <s v="กก 0403-62-0009"/>
    <s v="โครงการ กำกับดูแล ติดตาม และประเมินคุณภาพโครงการฝึกอบรมมัคคุเทศก์และผู้นำเที่ยว ของสถาบันการศึกษา"/>
    <s v="โครงการ กำกับดูแล ติดตาม และประเมินคุณภาพโครงการฝึกอบรมมัคคุเทศก์และผู้นำเที่ยว ของสถาบันการศึกษา"/>
    <s v="ด้านการสร้างความสามารถในการแข่งขัน"/>
    <x v="1"/>
    <s v="ตุลาคม 2561"/>
    <s v="กันยายน 2562"/>
    <s v="กองทะเบียนธุรกิจนำเที่ยวและมัคคุเทศก์"/>
    <s v="กรมการท่องเที่ยว"/>
    <s v="กทท. "/>
    <s v="กระทรวงการท่องเที่ยวและกีฬา"/>
    <m/>
    <x v="2"/>
    <x v="4"/>
    <x v="0"/>
    <m/>
    <s v="v2_"/>
    <s v="v2_050101V02F02"/>
  </r>
  <r>
    <s v="DASTA-62-0001"/>
    <s v="พัฒนาคุณภาพแหล่งท่องเที่ยว สินค้าและบริการด้านการท่องเที่ยวให้เกิดความสมดุลเพื่อการท่องเที่ยวอย่างยั่งยืน"/>
    <s v="พัฒนาคุณภาพแหล่งท่องเที่ยว สินค้าและบริการด้านการท่องเที่ยวให้เกิดความสมดุลเพื่อการท่องเที่ยวอย่างยั่งยืน"/>
    <s v="ด้านการสร้างความสามารถในการแข่งขัน"/>
    <x v="1"/>
    <s v="ตุลาคม 2561"/>
    <s v="กันยายน 2562"/>
    <m/>
    <s v="องค์การบริหารการพัฒนาพื้นที่พิเศษเพื่อการท่องเที่ยวอย่างยั่งยืน (องค์การมหาชน)"/>
    <s v="อพท."/>
    <s v="สำนักนายกรัฐมนตรี"/>
    <m/>
    <x v="2"/>
    <x v="5"/>
    <x v="0"/>
    <m/>
    <s v="v2_"/>
    <s v="v2_050101V02F04"/>
  </r>
  <r>
    <s v="DASTA-62-0002"/>
    <s v="บูรณาการภาคีเครือข่ายทุกระดับเพื่อการบริหารจัดการการท่องเที่ยวอย่างยั่งยืนโดยชุมชน"/>
    <s v="บูรณาการภาคีเครือข่ายทุกระดับเพื่อการบริหารจัดการการท่องเที่ยวอย่างยั่งยืนโดยชุมชน"/>
    <s v="ด้านการสร้างความสามารถในการแข่งขัน"/>
    <x v="1"/>
    <s v="ตุลาคม 2561"/>
    <s v="กันยายน 2562"/>
    <m/>
    <s v="องค์การบริหารการพัฒนาพื้นที่พิเศษเพื่อการท่องเที่ยวอย่างยั่งยืน (องค์การมหาชน)"/>
    <s v="อพท."/>
    <s v="สำนักนายกรัฐมนตรี"/>
    <m/>
    <x v="2"/>
    <x v="2"/>
    <x v="0"/>
    <m/>
    <s v="v2_"/>
    <s v="v2_050101V02F03"/>
  </r>
  <r>
    <s v="อก 0416-62-0001"/>
    <s v="(62)โครงการเพิ่มมูลค่าผลิตภัณฑ์อุตสาหกรรมท่องเที่ยวภายใต้อัตลักษณ์ของจังหวัด"/>
    <s v="(62)โครงการเพิ่มมูลค่าผลิตภัณฑ์อุตสาหกรรมท่องเที่ยวภายใต้อัตลักษณ์ของจังหวัด"/>
    <s v="ด้านการสร้างความสามารถในการแข่งขัน"/>
    <x v="1"/>
    <s v="ตุลาคม 2561"/>
    <s v="กันยายน 2562"/>
    <s v="ศูนย์ส่งเสริมอุตสาหกรรมภาคที่ 6"/>
    <s v="กรมส่งเสริมอุตสาหกรรม"/>
    <s v="กสอ."/>
    <s v="กระทรวงอุตสาหกรรม"/>
    <m/>
    <x v="2"/>
    <x v="6"/>
    <x v="0"/>
    <m/>
    <s v="v2_"/>
    <s v="v2_050101V02F01"/>
  </r>
  <r>
    <s v="กก.520132-62-0001"/>
    <s v="โครงการสร้างสรรค์นวัตกรรมและเพิ่มมูลค่าวิถีไทย"/>
    <s v="โครงการสร้างสรรค์นวัตกรรมและเพิ่มมูลค่าวิถีไทย"/>
    <s v="ด้านการสร้างความสามารถในการแข่งขัน"/>
    <x v="1"/>
    <s v="ตุลาคม 2561"/>
    <s v="กันยายน 2562"/>
    <s v="สำนักผู้ว่าการ"/>
    <s v="องค์การบริหารการพัฒนาพื้นที่พิเศษเพื่อการท่องเที่ยวอย่างยั่งยืน (องค์การมหาชน)"/>
    <s v="อพท."/>
    <s v="กระทรวงการท่องเที่ยวและกีฬา"/>
    <m/>
    <x v="2"/>
    <x v="5"/>
    <x v="0"/>
    <m/>
    <s v="v2_"/>
    <s v="v2_050101V02F04"/>
  </r>
  <r>
    <s v="กก.520124-62-0001"/>
    <s v="โครงการส่งเสริมกิจกรรมระดับนานาชาติ"/>
    <s v="โครงการส่งเสริมกิจกรรมระดับนานาชาติ"/>
    <s v="ด้านการสร้างความสามารถในการแข่งขัน"/>
    <x v="1"/>
    <s v="ตุลาคม 2561"/>
    <s v="กันยายน 2562"/>
    <s v="ฝ่ายกิจกรรม"/>
    <s v="การท่องเที่ยวแห่งประเทศไทย"/>
    <s v="ททท."/>
    <s v="กระทรวงการท่องเที่ยวและกีฬา"/>
    <m/>
    <x v="1"/>
    <x v="3"/>
    <x v="0"/>
    <m/>
    <s v="v2_"/>
    <s v="v2_050101V03F01"/>
  </r>
  <r>
    <s v="กก.520121-62-0001"/>
    <s v="โครงการสร้างสรรค์สินค้าท่องเที่ยวเพื่อการเรียนรู้ในรูปแบบ Creative Tourism"/>
    <s v="โครงการสร้างสรรค์สินค้าท่องเที่ยวเพื่อการเรียนรู้ในรูปแบบ Creative Tourism"/>
    <s v="ด้านการสร้างความสามารถในการแข่งขัน"/>
    <x v="1"/>
    <s v="ตุลาคม 2561"/>
    <s v="กันยายน 2562"/>
    <s v="กองส่งเสริมแหล่งท่องเที่ยว"/>
    <s v="การท่องเที่ยวแห่งประเทศไทย"/>
    <s v="ททท."/>
    <s v="กระทรวงการท่องเที่ยวและกีฬา"/>
    <m/>
    <x v="2"/>
    <x v="6"/>
    <x v="0"/>
    <m/>
    <s v="v2_"/>
    <s v="v2_050101V02F01"/>
  </r>
  <r>
    <s v="พณ 0405-62-0001"/>
    <s v="โครงการเชื่อมโยงการท่องเที่ยวตลาดชุมชน"/>
    <s v="โครงการเชื่อมโยงการท่องเที่ยวตลาดชุมชน"/>
    <s v="ด้านการสร้างความสามารถในการแข่งขัน"/>
    <x v="1"/>
    <s v="ตุลาคม 2561"/>
    <s v="กันยายน 2562"/>
    <s v="กองส่งเสริมและบริหารระบบตลาด"/>
    <s v="กรมการค้าภายใน"/>
    <s v="คน."/>
    <s v="กระทรวงพาณิชย์"/>
    <m/>
    <x v="2"/>
    <x v="4"/>
    <x v="0"/>
    <m/>
    <s v="v2_"/>
    <s v="v2_050101V02F02"/>
  </r>
  <r>
    <s v="มท 0408-63-0001"/>
    <s v="โครงการยกระดับการท่องเที่ยวคุณภาพกลุ่มเป้าหมายเฉพาะและประชาสัมพันธ์ภาคเหนือ"/>
    <s v="โครงการยกระดับการท่องเที่ยวคุณภาพกลุ่มเป้าหมายเฉพาะและประชาสัมพันธ์ภาคเหนือ"/>
    <s v="ด้านการสร้างความสามารถในการแข่งขัน"/>
    <x v="1"/>
    <s v="ตุลาคม 2561"/>
    <s v="กันยายน 2562"/>
    <s v="สำนักส่งเสริมภูมิปัญญาท้องถิ่นและวิสาหกิจชุมชน"/>
    <s v="กรมการพัฒนาชุมชน"/>
    <s v="พช."/>
    <s v="กระทรวงมหาดไทย"/>
    <m/>
    <x v="1"/>
    <x v="7"/>
    <x v="0"/>
    <m/>
    <s v="v2_"/>
    <s v="v2_050101V03F02"/>
  </r>
  <r>
    <s v="มท 0408-63-0002"/>
    <s v="โครงการยกระดับการท่องเที่ยวเชิงประเพณีวัฒนธรรม"/>
    <s v="โครงการยกระดับการท่องเที่ยวเชิงประเพณีวัฒนธรรม"/>
    <s v="ด้านการสร้างความสามารถในการแข่งขัน"/>
    <x v="1"/>
    <s v="ตุลาคม 2561"/>
    <s v="กันยายน 2562"/>
    <s v="สำนักส่งเสริมภูมิปัญญาท้องถิ่นและวิสาหกิจชุมชน"/>
    <s v="กรมการพัฒนาชุมชน"/>
    <s v="พช."/>
    <s v="กระทรวงมหาดไทย"/>
    <m/>
    <x v="2"/>
    <x v="6"/>
    <x v="0"/>
    <m/>
    <s v="v2_"/>
    <s v="v2_050101V02F01"/>
  </r>
  <r>
    <s v="ศธ0578.10-63-0005"/>
    <s v="โครงการเสริมสร้างสมรรถนะภาษาต่างประเทศสำหรับยุวมัคคุเทศก์ จังหวัดปราจีนบุรี (โครงการประจำปีงบประมาณ 2562)"/>
    <s v="โครงการเสริมสร้างสมรรถนะภาษาต่างประเทศสำหรับยุวมัคคุเทศก์ จังหวัดปราจีนบุรี (โครงการประจำปีงบประมาณ 2562)"/>
    <s v="ด้านการสร้างความสามารถในการแข่งขัน"/>
    <x v="1"/>
    <s v="พฤษภาคม 2562"/>
    <s v="มิถุนายน 2562"/>
    <s v="คณะศิลปศาสตร์"/>
    <s v="มหาวิทยาลัยเทคโนโลยีราชมงคลธัญบุรี"/>
    <s v="มทร.ธัญบุรี"/>
    <s v="กระทรวงการอุดมศึกษา วิทยาศาสตร์ วิจัยและนวัตกรรม"/>
    <m/>
    <x v="2"/>
    <x v="4"/>
    <x v="0"/>
    <m/>
    <s v="v2_"/>
    <s v="v2_050101V02F02"/>
  </r>
  <r>
    <s v="กก 0203-63-0004"/>
    <s v="โครงการค่าใช้จ่ายในการติดตามประเมินผลการดำเนินงานตามแผนพัฒนาการท่องเที่ยวแห่งชาติ ฉบับที่ 2 (พ.ศ. 2560 – 2564) ระยะครึ่งแผนแรก"/>
    <s v="โครงการค่าใช้จ่ายในการติดตามประเมินผลการดำเนินงานตามแผนพัฒนาการท่องเที่ยวแห่งชาติ ฉบับที่ 2 (พ.ศ. 2560 – 2564) ระยะครึ่งแผนแรก"/>
    <s v="ด้านการสร้างความสามารถในการแข่งขัน"/>
    <x v="1"/>
    <s v="กุมภาพันธ์ 2562"/>
    <s v="สิงหาคม 2563"/>
    <s v="กองยุทธศาสตร์และแผนงาน (กยผ.)"/>
    <s v="สำนักงานปลัดกระทรวงการท่องเที่ยวและกีฬา"/>
    <s v="สป.กก."/>
    <s v="กระทรวงการท่องเที่ยวและกีฬา"/>
    <m/>
    <x v="3"/>
    <x v="8"/>
    <x v="0"/>
    <m/>
    <s v="v2_"/>
    <s v="v2_050101V01F01"/>
  </r>
  <r>
    <s v="สบ 0019-63-0001"/>
    <s v="ส่งเสริมการพัฒนาการท่องเที่ยวจังหวัดสระบุรี กิจกรรมย่อย พัฒนาแหล่งท่องเที่ยวโดยชุมชน (OTOP Village Life)"/>
    <s v="ส่งเสริมการพัฒนาการท่องเที่ยวจังหวัดสระบุรี กิจกรรมย่อย พัฒนาแหล่งท่องเที่ยวโดยชุมชน (OTOP Village Life)"/>
    <s v="ด้านการสร้างความสามารถในการแข่งขัน"/>
    <x v="1"/>
    <s v="ตุลาคม 2561"/>
    <s v="กันยายน 2562"/>
    <s v="สำนักงานพัฒนาชุมชนจังหวัดสระบุรี"/>
    <s v="กรมการพัฒนาชุมชน"/>
    <s v="พช."/>
    <s v="กระทรวงมหาดไทย"/>
    <m/>
    <x v="2"/>
    <x v="6"/>
    <x v="0"/>
    <m/>
    <s v="v2_"/>
    <s v="v2_050101V02F01"/>
  </r>
  <r>
    <s v="สส 0022-63-0003"/>
    <s v="โครงการพัฒนาและปรับปรุงตลาดน้ำสามอำเภอ  บริเวณโรงเจยิ่นเต็กตั๊ว   ตำบลบ้านปราโมทย์   อำเภอบางคนที  จังหวัดสมุทรสงคราม"/>
    <s v="โครงการพัฒนาและปรับปรุงตลาดน้ำสามอำเภอ  บริเวณโรงเจยิ่นเต็กตั๊ว   ตำบลบ้านปราโมทย์   อำเภอบางคนที  จังหวัดสมุทรสงคราม"/>
    <s v="ด้านการสร้างความสามารถในการแข่งขัน"/>
    <x v="2"/>
    <s v="ตุลาคม 2563"/>
    <s v="กันยายน 2564"/>
    <s v="สำนักงานโยธาธิการและผังเมืองจังหวัดสมุทรสงคราม"/>
    <s v="กรมโยธาธิการและผังเมือง"/>
    <s v="ยผ."/>
    <s v="กระทรวงมหาดไทย"/>
    <s v="โครงการปกติ 2563"/>
    <x v="2"/>
    <x v="5"/>
    <x v="0"/>
    <m/>
    <s v="https://emenscr.nesdc.go.th/viewer/view.html?id=5f5f4a1bd80a23276a8b4636"/>
    <s v="050101F0204"/>
  </r>
  <r>
    <s v="สก 02.61-63-0008"/>
    <s v="ส่งเสริมกิจกรรมการท่องเที่ยวเชิงกีฬา"/>
    <s v="ส่งเสริมกิจกรรมการท่องเที่ยวเชิงกีฬา"/>
    <s v="ด้านการสร้างความสามารถในการแข่งขัน"/>
    <x v="2"/>
    <s v="กันยายน 2563"/>
    <s v="กันยายน 2563"/>
    <s v="สำนักงานการท่องเที่ยวและกีฬาจังหวัดสระแก้ว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3"/>
    <x v="1"/>
    <x v="1"/>
    <x v="0"/>
    <m/>
    <s v="https://emenscr.nesdc.go.th/viewer/view.html?id=5f585b1d4442940fc64008a3"/>
    <s v="050101F0303"/>
  </r>
  <r>
    <s v="ศธ0526308-63-0030"/>
    <s v="โครงการ “การพัฒนาทักษะอาชีพด้านการท่องเที่ยวและกิจกรรมการท่องเที่ยวโดยชุมชนเชิงสร้างสรรค์ เพื่อเพิ่มขีดความสามารถในการสร้างมูลค่าเศรษฐกิจ การสื่อสารและส่งมอบคุณค่าทางวัฒนธรรมสู่นักท่องเที่ยวบนฐานทุนทางวัฒนธรรมและภูมิปัญญาท้องถิ่นของชุมชนการท่องเที่ยว”"/>
    <s v="โครงการ “การพัฒนาทักษะอาชีพด้านการท่องเที่ยวและกิจกรรมการท่องเที่ยวโดยชุมชนเชิงสร้างสรรค์ เพื่อเพิ่มขีดความสามารถในการสร้างมูลค่าเศรษฐกิจ การสื่อสารและส่งมอบคุณค่าทางวัฒนธรรมสู่นักท่องเที่ยวบนฐานทุนทางวัฒนธรรมและภูมิปัญญาท้องถิ่นของชุมชนการท่องเที่ยว”"/>
    <s v="ด้านการสร้างโอกาสและความเสมอภาคทางสังคม"/>
    <x v="2"/>
    <s v="ตุลาคม 2564"/>
    <s v="กันยายน 2565"/>
    <s v="กองแผนงาน"/>
    <s v="สถาบันบัณฑิตพัฒนบริหารศาสตร์"/>
    <s v="NIDA"/>
    <s v="กระทรวงการอุดมศึกษา วิทยาศาสตร์ วิจัยและนวัตกรรม"/>
    <s v="โครงการปกติ 2563"/>
    <x v="0"/>
    <x v="0"/>
    <x v="0"/>
    <m/>
    <s v="https://emenscr.nesdc.go.th/viewer/view.html?id=5f2afba33be9f03fb267b309"/>
    <s v="050101F0401"/>
  </r>
  <r>
    <s v="ศธ 053310-63-0110"/>
    <s v="การยกระดับศักยภาพบุคลากรทางการท่องเที่ยวที่มีระบบนิเวศชุมชนเป็นพื้นฐาน Travel &amp;  Tourism Competitiveness Index (TTCI) ( Model )"/>
    <s v="การยกระดับศักยภาพบุคลากรทางการท่องเที่ยวที่มีระบบนิเวศชุมชนเป็นพื้นฐาน Travel &amp;  Tourism Competitiveness Index (TTCI) ( Model )"/>
    <s v="ด้านการสร้างความสามารถในการแข่งขัน"/>
    <x v="2"/>
    <s v="ตุลาคม 2564"/>
    <s v="กันยายน 2565"/>
    <s v="สำนักงานอธิการบดี"/>
    <s v="มหาวิทยาลัยราชภัฏเชียงใหม่"/>
    <s v="มร.ชม."/>
    <s v="กระทรวงการอุดมศึกษา วิทยาศาสตร์ วิจัยและนวัตกรรม"/>
    <s v="โครงการปกติ 2563"/>
    <x v="3"/>
    <x v="8"/>
    <x v="0"/>
    <m/>
    <s v="https://emenscr.nesdc.go.th/viewer/view.html?id=5f2d73265a5ea30bc8e0c602"/>
    <s v="050101F0101"/>
  </r>
  <r>
    <s v="ลบ 0031-63-0006"/>
    <s v="โครงการสืบสานวัฒนธรรมพื้นบ้านรวมใจชาวเมืองลพบุรี"/>
    <s v="โครงการสืบสานวัฒนธรรมพื้นบ้านรวมใจชาวเมืองลพบุรี"/>
    <s v="ด้านการสร้างความสามารถในการแข่งขัน"/>
    <x v="2"/>
    <s v="สิงหาคม 2563"/>
    <s v="กันยายน 2563"/>
    <s v="สำนักงานวัฒนธรรมจังหวัดลพบุรี"/>
    <s v="สำนักงานปลัดกระทรวงวัฒนธรรม"/>
    <s v="สป.วธ."/>
    <s v="กระทรวงวัฒนธรรม"/>
    <s v="โครงการปกติ 2563"/>
    <x v="2"/>
    <x v="6"/>
    <x v="0"/>
    <m/>
    <s v="https://emenscr.nesdc.go.th/viewer/view.html?id=5f4383eb9b1dc4729d4652df"/>
    <s v="050101F0201"/>
  </r>
  <r>
    <s v="ลบ 0031-63-0005"/>
    <s v="มหกรรมวิถีชีวิตกลุ่มชาติพันธุ์จังหวัดลพบุรี"/>
    <s v="มหกรรมวิถีชีวิตกลุ่มชาติพันธุ์จังหวัดลพบุรี"/>
    <s v="ด้านการสร้างความสามารถในการแข่งขัน"/>
    <x v="2"/>
    <s v="สิงหาคม 2563"/>
    <s v="สิงหาคม 2563"/>
    <s v="สำนักงานวัฒนธรรมจังหวัดลพบุรี"/>
    <s v="สำนักงานปลัดกระทรวงวัฒนธรรม"/>
    <s v="สป.วธ."/>
    <s v="กระทรวงวัฒนธรรม"/>
    <s v="โครงการปกติ 2563"/>
    <x v="2"/>
    <x v="6"/>
    <x v="0"/>
    <m/>
    <s v="https://emenscr.nesdc.go.th/viewer/view.html?id=5f3a4ff1c3ac35097c8d317e"/>
    <s v="050101F0201"/>
  </r>
  <r>
    <s v="ยล 02.45-63-0003"/>
    <s v="โครงการส่งเสริมการตลาดและประชาสัมพันธ์ด้านการท่องเที่ยว"/>
    <s v="โครงการส่งเสริมการตลาดและประชาสัมพันธ์ด้านการท่องเที่ยว"/>
    <s v="ด้านการสร้างความสามารถในการแข่งขัน"/>
    <x v="2"/>
    <s v="สิงหาคม 2563"/>
    <s v="เมษายน 2564"/>
    <s v="สำนักงานการท่องเที่ยวและกีฬาจังหวัดยะลา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3"/>
    <x v="1"/>
    <x v="1"/>
    <x v="0"/>
    <m/>
    <s v="https://emenscr.nesdc.go.th/viewer/view.html?id=5f5ef4ddebe1492770f30d4c"/>
    <s v="050101F0303"/>
  </r>
  <r>
    <s v="มรส 1116-63-0009"/>
    <s v="โครงการยกระดับแหล่งท่องเที่ยวคุณภาพวิถีชุมชนจังหวัดสุราษฎร์"/>
    <s v="โครงการยกระดับแหล่งท่องเที่ยวคุณภาพวิถีชุมชนจังหวัดสุราษฎร์"/>
    <s v="ด้านการสร้างความสามารถในการแข่งขัน"/>
    <x v="2"/>
    <s v="ตุลาคม 2564"/>
    <s v="กันยายน 2565"/>
    <s v="กองนโยบายและแผน"/>
    <s v="มหาวิทยาลัยราชภัฏสุราษฎร์ธานี"/>
    <s v="มรส."/>
    <s v="กระทรวงการอุดมศึกษา วิทยาศาสตร์ วิจัยและนวัตกรรม"/>
    <s v="โครงการปกติ 2563"/>
    <x v="2"/>
    <x v="2"/>
    <x v="0"/>
    <m/>
    <s v="https://emenscr.nesdc.go.th/viewer/view.html?id=5f2cdddbab64071b723c6c24"/>
    <s v="050101F0203"/>
  </r>
  <r>
    <s v="พจ 0017-63-0015"/>
    <s v="โครงการส่งเสริมการท่องเที่ยวเชิงบูรณาการ กิจกรรหลัก ประชาสัมพันธ์แหล่งท่องเที่ยวจังหวัดพิจิตรอย่างบูรณาการ (พัฒนาขยายผล Application การท่องเที่ยวจังหวัดพิิจิตร Go Phichit)"/>
    <s v="โครงการส่งเสริมการท่องเที่ยวเชิงบูรณาการ กิจกรรหลัก ประชาสัมพันธ์แหล่งท่องเที่ยวจังหวัดพิจิตรอย่างบูรณาการ (พัฒนาขยายผล Application การท่องเที่ยวจังหวัดพิิจิตร Go Phichit)"/>
    <s v="ด้านการสร้างความสามารถในการแข่งขัน"/>
    <x v="2"/>
    <s v="สิงหาคม 2563"/>
    <s v="พฤศจิกายน 2563"/>
    <m/>
    <s v="จังหวัดพิจิตร"/>
    <s v="พิจิตร"/>
    <s v="จังหวัดและกลุ่มจังหวัด"/>
    <s v="โครงการปกติ 2563"/>
    <x v="1"/>
    <x v="7"/>
    <x v="0"/>
    <m/>
    <s v="https://emenscr.nesdc.go.th/viewer/view.html?id=5f55e53b95e60e0fbef41b2d"/>
    <s v="050101F0302"/>
  </r>
  <r>
    <s v="นภ.3902-63-0005"/>
    <s v="ก่อสร้างผิวจราจรแบบแคพซีลสายบ้านเก่ากลอยถึงคุ้มโนนสังทอง หมู่ที่ 1,2ตำบลเก่ากลอย อำเภอนากลาง จังหวัดหนองบัวลำภู"/>
    <s v="ก่อสร้างผิวจราจรแบบแคพซีลสายบ้านเก่ากลอยถึงคุ้มโนนสังทอง หมู่ที่ 1,2ตำบลเก่ากลอย อำเภอนากลาง จังหวัดหนองบัวลำภู"/>
    <s v="ด้านการสร้างความสามารถในการแข่งขัน"/>
    <x v="2"/>
    <s v="กันยายน 2563"/>
    <s v="กันยายน 2563"/>
    <s v="อำเภอนากลาง จังหวัดหนองบัวลำภู"/>
    <s v="กรมการปกครอง"/>
    <s v="ปค."/>
    <s v="กระทรวงมหาดไทย"/>
    <s v="โครงการปกติ 2563"/>
    <x v="2"/>
    <x v="4"/>
    <x v="0"/>
    <m/>
    <s v="https://emenscr.nesdc.go.th/viewer/view.html?id=5f642ae7de5bf961c78475f3"/>
    <s v="050101F0202"/>
  </r>
  <r>
    <s v="นภ.3902-63-0003"/>
    <s v="ซ่อมแซมผิวถนนลาดยางทับด้วย พาราแอสฟัลท์ติกคอนกรีตสายบ้านเก่ากลอย ถึง บ้านหนองแวงคำ  หมู่ที่ 1 - 6 ตำบลเก่ากลอย อำเภอนากลาง จังหวัดหนองบัวลำภู"/>
    <s v="ซ่อมแซมผิวถนนลาดยางทับด้วย พาราแอสฟัลท์ติกคอนกรีตสายบ้านเก่ากลอย ถึง บ้านหนองแวงคำ  หมู่ที่ 1 - 6 ตำบลเก่ากลอย อำเภอนากลาง จังหวัดหนองบัวลำภู"/>
    <s v="ด้านการสร้างความสามารถในการแข่งขัน"/>
    <x v="2"/>
    <s v="กันยายน 2563"/>
    <s v="กันยายน 2563"/>
    <s v="อำเภอนากลาง จังหวัดหนองบัวลำภู"/>
    <s v="กรมการปกครอง"/>
    <s v="ปค."/>
    <s v="กระทรวงมหาดไทย"/>
    <s v="โครงการปกติ 2563"/>
    <x v="0"/>
    <x v="9"/>
    <x v="0"/>
    <m/>
    <s v="https://emenscr.nesdc.go.th/viewer/view.html?id=5f63426adb3faf7259446f69"/>
    <s v="050101F0403"/>
  </r>
  <r>
    <s v="นค 0017-63-0008"/>
    <s v="หนองคายเมืองแห่งการท่องเที่ยว (The City of Tourism)"/>
    <s v="หนองคายเมืองแห่งการท่องเที่ยว (The City of Tourism)"/>
    <s v="ด้านการสร้างความสามารถในการแข่งขัน"/>
    <x v="2"/>
    <s v="กันยายน 2563"/>
    <s v="ตุลาคม 2563"/>
    <m/>
    <s v="จังหวัดหนองคาย"/>
    <s v="หนองคาย"/>
    <s v="จังหวัดและกลุ่มจังหวัด"/>
    <s v="โครงการปกติ 2563"/>
    <x v="2"/>
    <x v="6"/>
    <x v="0"/>
    <m/>
    <s v="https://emenscr.nesdc.go.th/viewer/view.html?id=5f58994795e60e0fbef41c1b"/>
    <s v="050101F0201"/>
  </r>
  <r>
    <s v="กห 0406-63-0018"/>
    <s v="โครงการ ส่งเสริมการท่องเที่ยวในหน่วยทหาร"/>
    <s v="โครงการ ส่งเสริมการท่องเที่ยวในหน่วยทหาร"/>
    <s v="ด้านการสร้างความสามารถในการแข่งขัน"/>
    <x v="2"/>
    <s v="ตุลาคม 2564"/>
    <s v="กันยายน 2565"/>
    <s v="สำนักงานปลัดบัญชีกองทัพบก"/>
    <s v="กองทัพบก"/>
    <s v="ทบ."/>
    <s v="กระทรวงกลาโหม"/>
    <s v="โครงการปกติ 2563"/>
    <x v="1"/>
    <x v="1"/>
    <x v="0"/>
    <m/>
    <s v="https://emenscr.nesdc.go.th/viewer/view.html?id=5f2d60d88e67530bd632bda4"/>
    <s v="050101F0303"/>
  </r>
  <r>
    <s v="กษ1004-63-0091"/>
    <s v="โครงการส่งเสริมและพัฒนาการท่องเที่ยวเชิงเกษตร"/>
    <s v="โครงการส่งเสริมและพัฒนาการท่องเที่ยวเชิงเกษตร"/>
    <s v="ด้านการสร้างความสามารถในการแข่งขัน"/>
    <x v="2"/>
    <s v="ตุลาคม 2564"/>
    <s v="กันยายน 2565"/>
    <s v="กองแผนงาน"/>
    <s v="กรมส่งเสริมการเกษตร"/>
    <s v="กสก."/>
    <s v="กระทรวงเกษตรและสหกรณ์"/>
    <s v="โครงการปกติ 2563"/>
    <x v="2"/>
    <x v="4"/>
    <x v="0"/>
    <m/>
    <s v="https://emenscr.nesdc.go.th/viewer/view.html?id=600a8c29a0ccb81ad5531a96"/>
    <s v="050101F0202"/>
  </r>
  <r>
    <s v="กก.520102-63-0029"/>
    <s v="โครงการ “สร้างสรรค์นวัตกรรมและเพิ่มมูลค่าวิถีไทย”"/>
    <s v="โครงการ “สร้างสรรค์นวัตกรรมและเพิ่มมูลค่าวิถีไทย”"/>
    <s v="ด้านการสร้างความสามารถในการแข่งขัน"/>
    <x v="2"/>
    <s v="ตุลาคม 2564"/>
    <s v="กันยายน 2565"/>
    <s v="กองแผนนโยบาย"/>
    <s v="การท่องเที่ยวแห่งประเทศไทย"/>
    <s v="ททท."/>
    <s v="กระทรวงการท่องเที่ยวและกีฬา"/>
    <s v="โครงการปกติ 2563"/>
    <x v="1"/>
    <x v="3"/>
    <x v="0"/>
    <m/>
    <s v="https://emenscr.nesdc.go.th/viewer/view.html?id=600fdc9afdc43f47dfab7fb2"/>
    <s v="050101F0301"/>
  </r>
  <r>
    <s v="กก.520102-63-0027"/>
    <s v="ส่งเสริมกิจกรรมระดับนานาชาติ"/>
    <s v="ส่งเสริมกิจกรรมระดับนานาชาติ"/>
    <s v="ด้านการสร้างความสามารถในการแข่งขัน"/>
    <x v="2"/>
    <s v="ตุลาคม 2564"/>
    <s v="กันยายน 2565"/>
    <s v="กองแผนนโยบาย"/>
    <s v="การท่องเที่ยวแห่งประเทศไทย"/>
    <s v="ททท."/>
    <s v="กระทรวงการท่องเที่ยวและกีฬา"/>
    <s v="โครงการปกติ 2563"/>
    <x v="1"/>
    <x v="1"/>
    <x v="0"/>
    <m/>
    <s v="https://emenscr.nesdc.go.th/viewer/view.html?id=600fd82d4037f647d85e80ed"/>
    <s v="050101F0303"/>
  </r>
  <r>
    <s v="กก.520102-63-0026"/>
    <s v="เพิ่มการใช้จ่ายของนักท่องเที่ยว"/>
    <s v="เพิ่มการใช้จ่ายของนักท่องเที่ยว"/>
    <s v="ด้านการสร้างความสามารถในการแข่งขัน"/>
    <x v="2"/>
    <s v="ตุลาคม 2564"/>
    <s v="กันยายน 2565"/>
    <s v="กองแผนนโยบาย"/>
    <s v="การท่องเที่ยวแห่งประเทศไทย"/>
    <s v="ททท."/>
    <s v="กระทรวงการท่องเที่ยวและกีฬา"/>
    <s v="โครงการปกติ 2563"/>
    <x v="1"/>
    <x v="3"/>
    <x v="0"/>
    <m/>
    <s v="https://emenscr.nesdc.go.th/viewer/view.html?id=600fb772ba3bbf47decb8493"/>
    <s v="050101F0301"/>
  </r>
  <r>
    <s v="กก 0203-63-0022"/>
    <s v="ส่งเสริมการพัฒนาการท่องเที่ยวสัมผัสประสบการณ์จังหวัด"/>
    <s v="ส่งเสริมการพัฒนาการท่องเที่ยวสัมผัสประสบการณ์จังหวัด"/>
    <s v="ด้านการสร้างความสามารถในการแข่งขัน"/>
    <x v="2"/>
    <s v="ตุลาคม 2564"/>
    <s v="กันยายน 2565"/>
    <s v="กองยุทธศาสตร์และแผนงาน (กยผ.)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3"/>
    <x v="2"/>
    <x v="6"/>
    <x v="0"/>
    <m/>
    <s v="https://emenscr.nesdc.go.th/viewer/view.html?id=600e7d7bd8926a0e8484e3e9"/>
    <s v="050101F0201"/>
  </r>
  <r>
    <s v="ศธ 0539.6-63-0079"/>
    <s v="โครงการพัฒนาการท่องเที่ยวเชิงสร้างสรรค์และวัฒนธรรม เพื่อยกระดับความสามารถในการแข่งขันของประเทศ"/>
    <s v="โครงการพัฒนาการท่องเที่ยวเชิงสร้างสรรค์และวัฒนธรรม เพื่อยกระดับความสามารถในการแข่งขันของประเทศ"/>
    <s v="ด้านการสร้างความสามารถในการแข่งขัน"/>
    <x v="2"/>
    <s v="ตุลาคม 2564"/>
    <s v="กันยายน 2565"/>
    <s v="สำนักงานอธิการบดี"/>
    <s v="มหาวิทยาลัยราชภัฏเพชรบูรณ์"/>
    <s v="มร.พช."/>
    <s v="กระทรวงการอุดมศึกษา วิทยาศาสตร์ วิจัยและนวัตกรรม"/>
    <s v="โครงการปกติ 2563"/>
    <x v="2"/>
    <x v="6"/>
    <x v="0"/>
    <m/>
    <s v="https://emenscr.nesdc.go.th/viewer/view.html?id=5f2bd95cab9aa9251e67f6cf"/>
    <m/>
  </r>
  <r>
    <s v="ศธ 0539.6-63-0079"/>
    <s v="โครงการพัฒนาการท่องเที่ยวเชิงสร้างสรรค์และวัฒนธรรม เพื่อยกระดับความสามารถในการแข่งขันของประเทศ"/>
    <s v="โครงการพัฒนาการท่องเที่ยวเชิงสร้างสรรค์และวัฒนธรรม เพื่อยกระดับความสามารถในการแข่งขันของประเทศ"/>
    <s v="ด้านการสร้างความสามารถในการแข่งขัน"/>
    <x v="2"/>
    <s v="ตุลาคม 2564"/>
    <s v="กันยายน 2565"/>
    <s v="สำนักงานอธิการบดี"/>
    <s v="มหาวิทยาลัยราชภัฏเพชรบูรณ์"/>
    <s v="มร.พช."/>
    <s v="กระทรวงการอุดมศึกษา วิทยาศาสตร์ วิจัยและนวัตกรรม"/>
    <s v="โครงการปกติ 2563"/>
    <x v="2"/>
    <x v="6"/>
    <x v="1"/>
    <s v="นับซ้ำ"/>
    <s v="https://emenscr.nesdc.go.th/viewer/view.html?id=5f2bd95cab9aa9251e67f6cf"/>
    <m/>
  </r>
  <r>
    <s v="ศธ 0539.6-63-0079"/>
    <s v="โครงการพัฒนาการท่องเที่ยวเชิงสร้างสรรค์และวัฒนธรรม เพื่อยกระดับความสามารถในการแข่งขันของประเทศ"/>
    <s v="โครงการพัฒนาการท่องเที่ยวเชิงสร้างสรรค์และวัฒนธรรม เพื่อยกระดับความสามารถในการแข่งขันของประเทศ"/>
    <s v="ด้านการสร้างความสามารถในการแข่งขัน"/>
    <x v="2"/>
    <s v="ตุลาคม 2564"/>
    <s v="กันยายน 2565"/>
    <s v="สำนักงานอธิการบดี"/>
    <s v="มหาวิทยาลัยราชภัฏเพชรบูรณ์"/>
    <s v="มร.พช."/>
    <s v="กระทรวงการอุดมศึกษา วิทยาศาสตร์ วิจัยและนวัตกรรม"/>
    <s v="โครงการปกติ 2563"/>
    <x v="2"/>
    <x v="6"/>
    <x v="0"/>
    <m/>
    <s v="https://emenscr.nesdc.go.th/viewer/view.html?id=5f2bd95cab9aa9251e67f6cf"/>
    <s v="050101F0201"/>
  </r>
  <r>
    <s v="พจ 0001-63-0004"/>
    <s v="โครงการประชาสัมพันธ์ส่งเสริมการท่องเที่ยวจังหวัดพิจิตรผ่านสื่อโทรทัศน์ ประจำปีงบประมาณ พ.ศ.2563"/>
    <s v="โครงการประชาสัมพันธ์ส่งเสริมการท่องเที่ยวจังหวัดพิจิตรผ่านสื่อโทรทัศน์ ประจำปีงบประมาณ พ.ศ.2563"/>
    <s v="ด้านการสร้างความสามารถในการแข่งขัน"/>
    <x v="2"/>
    <s v="กันยายน 2563"/>
    <s v="กันยายน 2564"/>
    <s v="สำนักงานประชาสัมพันธ์จังหวัดพิจิตร"/>
    <s v="กรมประชาสัมพันธ์"/>
    <s v="กปส."/>
    <s v="สำนักนายกรัฐมนตรี"/>
    <s v="โครงการปกติ 2563"/>
    <x v="1"/>
    <x v="3"/>
    <x v="0"/>
    <m/>
    <s v="https://emenscr.nesdc.go.th/viewer/view.html?id=5f5b3e75438daa2779403e32"/>
    <m/>
  </r>
  <r>
    <s v="พจ 0001-63-0004"/>
    <s v="โครงการประชาสัมพันธ์ส่งเสริมการท่องเที่ยวจังหวัดพิจิตรผ่านสื่อโทรทัศน์ ประจำปีงบประมาณ พ.ศ.2563"/>
    <s v="โครงการประชาสัมพันธ์ส่งเสริมการท่องเที่ยวจังหวัดพิจิตรผ่านสื่อโทรทัศน์ ประจำปีงบประมาณ พ.ศ.2563"/>
    <s v="ด้านการสร้างความสามารถในการแข่งขัน"/>
    <x v="2"/>
    <s v="กันยายน 2563"/>
    <s v="กันยายน 2564"/>
    <s v="สำนักงานประชาสัมพันธ์จังหวัดพิจิตร"/>
    <s v="กรมประชาสัมพันธ์"/>
    <s v="กปส."/>
    <s v="สำนักนายกรัฐมนตรี"/>
    <s v="โครงการปกติ 2563"/>
    <x v="1"/>
    <x v="3"/>
    <x v="1"/>
    <s v="นับซ้ำ"/>
    <s v="https://emenscr.nesdc.go.th/viewer/view.html?id=5f5b3e75438daa2779403e32"/>
    <m/>
  </r>
  <r>
    <s v="กค 0312-62-0001"/>
    <s v="โครงการดูแลรักษาทรัพย์สินมีค่าตามหลักการอนุรักษ์"/>
    <s v="โครงการดูแลรักษาทรัพย์สินมีค่าตามหลักการอนุรักษ์"/>
    <s v="ด้านการสร้างความสามารถในการแข่งขัน"/>
    <x v="2"/>
    <s v="ตุลาคม 2562"/>
    <s v="กันยายน 2565"/>
    <s v="สำนักทรัพย์สินมีค่าของแผ่นดิน"/>
    <s v="กรมธนารักษ์"/>
    <s v="ธร."/>
    <s v="กระทรวงการคลัง"/>
    <m/>
    <x v="0"/>
    <x v="9"/>
    <x v="0"/>
    <m/>
    <s v="v2_"/>
    <s v="v2_050101V04F03"/>
  </r>
  <r>
    <s v="ศธ. 0562.04-63-0034"/>
    <s v="ผลิตภาพยนตร์สั้นส่งเสริมการท่องเที่ยวโดยการมีส่วนร่วมกับจังหวัดชัยนาท"/>
    <s v="ผลิตภาพยนตร์สั้นส่งเสริมการท่องเที่ยวโดยการมีส่วนร่วมกับจังหวัดชัยนาท"/>
    <s v="ด้านการสร้างความสามารถในการแข่งขัน"/>
    <x v="2"/>
    <s v="ตุลาคม 2562"/>
    <s v="กันยายน 2563"/>
    <s v="คณะวิทยาการจัดการ"/>
    <s v="มหาวิทยาลัยราชภัฏจันทรเกษม"/>
    <s v="มจษ."/>
    <s v="กระทรวงการอุดมศึกษา วิทยาศาสตร์ วิจัยและนวัตกรรม"/>
    <m/>
    <x v="1"/>
    <x v="7"/>
    <x v="0"/>
    <m/>
    <s v="v2_"/>
    <s v="v2_050101V03F02"/>
  </r>
  <r>
    <s v="อด 0017-63-0001"/>
    <s v="ยกระดับการท่องเที่ยวทางวัฒนธรรมครบวงจร : “การจัดงานมหกรรมผ้าทอมืออนุภูมิภาคลุ่มน้ำโขง : GMS Fabric Expo 2020”"/>
    <s v="ยกระดับการท่องเที่ยวทางวัฒนธรรมครบวงจร : “การจัดงานมหกรรมผ้าทอมืออนุภูมิภาคลุ่มน้ำโขง : GMS  Fabric  Expo 2020”"/>
    <s v="ด้านการสร้างความสามารถในการแข่งขัน"/>
    <x v="2"/>
    <s v="ตุลาคม 2562"/>
    <s v="กันยายน 2563"/>
    <m/>
    <s v="จังหวัดอุดรธานี"/>
    <s v="อุดรธานี"/>
    <s v="จังหวัดและกลุ่มจังหวัด"/>
    <m/>
    <x v="2"/>
    <x v="6"/>
    <x v="0"/>
    <m/>
    <s v="v2_"/>
    <s v="v2_050101V02F01"/>
  </r>
  <r>
    <s v="ชย 0017-63-0005"/>
    <s v="ประชาสัมพันธ์การท่องเที่ยวและจัดกิจกรรมสำคัญของจังหวัดชัยภูมิ"/>
    <s v="ประชาสัมพันธ์การท่องเที่ยวและจัดกิจกรรมสำคัญของจังหวัดชัยภูมิ"/>
    <s v="ด้านการสร้างความสามารถในการแข่งขัน"/>
    <x v="2"/>
    <s v="ตุลาคม 2562"/>
    <s v="กันยายน 2563"/>
    <m/>
    <s v="จังหวัดชัยภูมิ"/>
    <s v="ชัยภูมิ"/>
    <s v="จังหวัดและกลุ่มจังหวัด"/>
    <m/>
    <x v="1"/>
    <x v="3"/>
    <x v="0"/>
    <m/>
    <s v="v2_"/>
    <s v="v2_050101V03F01"/>
  </r>
  <r>
    <s v="ปข 0017-63-0005"/>
    <s v="ส่งเสริมการประชาสัมพันธ์และการตลาดด้านการท่องเที่ยว กิจกรรมจัดงานท่องเที่ยวมหัศจรรย์เมืองสามอ่าวและงานกาชาด"/>
    <s v="ส่งเสริมการประชาสัมพันธ์และการตลาดด้านการท่องเที่ยว กิจกรรมจัดงานท่องเที่ยวมหัศจรรย์เมืองสามอ่าวและงานกาชาด"/>
    <s v="ด้านการสร้างความสามารถในการแข่งขัน"/>
    <x v="2"/>
    <s v="กุมภาพันธ์ 2563"/>
    <s v="มีนาคม 2563"/>
    <m/>
    <s v="จังหวัดประจวบคีรีขันธ์"/>
    <s v="ประจวบคีรีขันธ์"/>
    <s v="จังหวัดและกลุ่มจังหวัด"/>
    <m/>
    <x v="1"/>
    <x v="1"/>
    <x v="0"/>
    <m/>
    <s v="v2_"/>
    <s v="v2_050101V03F03"/>
  </r>
  <r>
    <s v="นน 0017-63-0001"/>
    <s v="โครงการพัฒนาการท่องเที่ยวให้เจริญเติบโตอย่างสมดุลและยั่งยืน"/>
    <s v="โครงการพัฒนาการท่องเที่ยวให้เจริญเติบโตอย่างสมดุลและยั่งยืน"/>
    <s v="ด้านการสร้างความสามารถในการแข่งขัน"/>
    <x v="2"/>
    <s v="ตุลาคม 2562"/>
    <s v="กันยายน 2563"/>
    <m/>
    <s v="จังหวัดน่าน"/>
    <s v="น่าน"/>
    <s v="จังหวัดและกลุ่มจังหวัด"/>
    <m/>
    <x v="1"/>
    <x v="1"/>
    <x v="0"/>
    <m/>
    <s v="v2_"/>
    <s v="v2_050101V03F03"/>
  </r>
  <r>
    <s v="ศธ0549.05-63-0001"/>
    <s v="การพัฒนาเส้นทางการท่องเที่ยวเชิงประวัติศาสตร์ และวัฒนธรรมของจังหวัดลพบุรี"/>
    <s v="การพัฒนาเส้นทางการท่องเที่ยวเชิงประวัติศาสตร์ และวัฒนธรรมของจังหวัดลพบุรี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คณะมนุษยศาสตร์และสังคมศาสตร์"/>
    <s v="มหาวิทยาลัยราชภัฏเทพสตรี"/>
    <s v="มรท."/>
    <s v="กระทรวงการอุดมศึกษา วิทยาศาสตร์ วิจัยและนวัตกรรม"/>
    <m/>
    <x v="2"/>
    <x v="5"/>
    <x v="0"/>
    <m/>
    <s v="v2_"/>
    <s v="v2_050101V02F04"/>
  </r>
  <r>
    <s v="รบ 0017-63-0004"/>
    <s v="โครงการเมืองอุตสาหกรรมท่องเที่ยวคุณภาพ"/>
    <s v="โครงการเมืองอุตสาหกรรมท่องเที่ยวคุณภาพ"/>
    <s v="ด้านการสร้างความสามารถในการแข่งขัน"/>
    <x v="2"/>
    <s v="กุมภาพันธ์ 2563"/>
    <s v="กันยายน 2563"/>
    <m/>
    <s v="จังหวัดราชบุรี"/>
    <s v="ราชบุรี"/>
    <s v="จังหวัดและกลุ่มจังหวัด"/>
    <m/>
    <x v="2"/>
    <x v="5"/>
    <x v="0"/>
    <m/>
    <s v="v2_"/>
    <s v="v2_050101V02F04"/>
  </r>
  <r>
    <s v="รบ 0017-63-0005"/>
    <s v="โครงการพัฒนาการท่องเที่ยวเชิงกีฬาวัฒนธรรมประเพณีและสุขภาพ"/>
    <s v="โครงการพัฒนาการท่องเที่ยวเชิงกีฬาวัฒนธรรมประเพณีและสุขภาพ"/>
    <s v="ด้านการสร้างความสามารถในการแข่งขัน"/>
    <x v="2"/>
    <s v="กุมภาพันธ์ 2563"/>
    <s v="กันยายน 2563"/>
    <m/>
    <s v="จังหวัดราชบุรี"/>
    <s v="ราชบุรี"/>
    <s v="จังหวัดและกลุ่มจังหวัด"/>
    <m/>
    <x v="2"/>
    <x v="6"/>
    <x v="0"/>
    <m/>
    <s v="v2_"/>
    <s v="v2_050101V02F01"/>
  </r>
  <r>
    <s v="ศธ0549.05-63-0002"/>
    <s v="ส่งเสริมการตลาดและพัฒนาสินค้าที่ระลึกเพื่อสร้างมูลค่าด้านการท่องเที่ยว"/>
    <s v="ส่งเสริมการตลาดและพัฒนาสินค้าที่ระลึกเพื่อสร้างมูลค่าด้านการท่องเที่ยว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คณะมนุษยศาสตร์และสังคมศาสตร์"/>
    <s v="มหาวิทยาลัยราชภัฏเทพสตรี"/>
    <s v="มรท."/>
    <s v="กระทรวงการอุดมศึกษา วิทยาศาสตร์ วิจัยและนวัตกรรม"/>
    <m/>
    <x v="2"/>
    <x v="6"/>
    <x v="0"/>
    <m/>
    <s v="v2_"/>
    <s v="v2_050101V02F01"/>
  </r>
  <r>
    <s v="สก 0031-63-0001"/>
    <s v="การแสดง แสง สี เสียง ณ อุทยานประวัติศาสตร์สด๊กก๊อกธม"/>
    <s v="การแสดง แสง สี เสียง ณ อุทยานประวัติศาสตร์สด๊กก๊อกธม"/>
    <s v="ด้านการสร้างความสามารถในการแข่งขัน"/>
    <x v="2"/>
    <s v="ตุลาคม 2562"/>
    <s v="กันยายน 2563"/>
    <s v="สำนักงานวัฒนธรรมจังหวัดสระแก้ว"/>
    <s v="สำนักงานปลัดกระทรวงวัฒนธรรม"/>
    <s v="สป.วธ."/>
    <s v="กระทรวงวัฒนธรรม"/>
    <m/>
    <x v="1"/>
    <x v="1"/>
    <x v="0"/>
    <m/>
    <s v="v2_"/>
    <s v="v2_050101V03F03"/>
  </r>
  <r>
    <s v="ลป 02.52-63-0001"/>
    <s v="งานรำลึกประวัติศาสตร์รถไฟรถม้าลำปาง"/>
    <s v="งานรำลึกประวัติศาสตร์รถไฟรถม้าลำปาง"/>
    <s v="ด้านการสร้างความสามารถในการแข่งขัน"/>
    <x v="2"/>
    <s v="เมษายน 2563"/>
    <s v="กันยายน 2563"/>
    <s v="สำนักงานการท่องเที่ยวและกีฬาจังหวัดลำปาง"/>
    <s v="สำนักงานปลัดกระทรวงการท่องเที่ยวและกีฬา"/>
    <s v="สป.กก."/>
    <s v="กระทรวงการท่องเที่ยวและกีฬา"/>
    <m/>
    <x v="1"/>
    <x v="7"/>
    <x v="0"/>
    <m/>
    <s v="v2_"/>
    <s v="v2_050101V03F02"/>
  </r>
  <r>
    <s v="ลป 02.52-63-0002"/>
    <s v="งานสืบสานตำนานพ่อเจ้าทิพย์ช้าง วีรบุรุษแห่งเขลางค์นครลำปาง"/>
    <s v="งานสืบสานตำนานพ่อเจ้าทิพย์ช้าง วีรบุรุษแห่งเขลางค์นครลำปาง"/>
    <s v="ด้านการสร้างความสามารถในการแข่งขัน"/>
    <x v="2"/>
    <s v="กรกฎาคม 2563"/>
    <s v="กันยายน 2563"/>
    <s v="สำนักงานการท่องเที่ยวและกีฬาจังหวัดลำปาง"/>
    <s v="สำนักงานปลัดกระทรวงการท่องเที่ยวและกีฬา"/>
    <s v="สป.กก."/>
    <s v="กระทรวงการท่องเที่ยวและกีฬา"/>
    <m/>
    <x v="1"/>
    <x v="1"/>
    <x v="0"/>
    <m/>
    <s v="v2_"/>
    <s v="v2_050101V03F03"/>
  </r>
  <r>
    <s v="ลป 02.52-63-0003"/>
    <s v="งานคาวบอยแลนด์ แดนรถม้า"/>
    <s v="งานคาวบอยแลนด์ แดนรถม้า"/>
    <s v="ด้านการสร้างความสามารถในการแข่งขัน"/>
    <x v="2"/>
    <s v="พฤศจิกายน 2562"/>
    <s v="กันยายน 2563"/>
    <s v="สำนักงานการท่องเที่ยวและกีฬาจังหวัดลำปาง"/>
    <s v="สำนักงานปลัดกระทรวงการท่องเที่ยวและกีฬา"/>
    <s v="สป.กก."/>
    <s v="กระทรวงการท่องเที่ยวและกีฬา"/>
    <m/>
    <x v="1"/>
    <x v="1"/>
    <x v="0"/>
    <m/>
    <s v="v2_"/>
    <s v="v2_050101V03F03"/>
  </r>
  <r>
    <s v="กพ 0001-63-0001"/>
    <s v="โครงการพัฒนาช่องทางการตลาดท่องเที่ยวเชิงรุก"/>
    <s v="โครงการพัฒนาช่องทางการตลาดท่องเที่ยวเชิงรุก"/>
    <s v="ด้านการสร้างความสามารถในการแข่งขัน"/>
    <x v="2"/>
    <s v="ตุลาคม 2562"/>
    <s v="กันยายน 2563"/>
    <s v="สำนักงานประชาสัมพันธ์จังหวัดกำแพงเพชร"/>
    <s v="กรมประชาสัมพันธ์"/>
    <s v="กปส."/>
    <s v="สำนักนายกรัฐมนตรี"/>
    <m/>
    <x v="1"/>
    <x v="7"/>
    <x v="0"/>
    <m/>
    <s v="v2_"/>
    <s v="v2_050101V03F02"/>
  </r>
  <r>
    <s v="สพ 0017-63-0004"/>
    <s v="ส่งเสริมศิลปวัฒนธรรมเพื่อการท่องเที่ยว งานอนุสรณ์ดอนเจดีย์จังหวัดสุพรรณบุรีประจำปี 2563 (กิจกรรมย่อยจัดแสดงยุทธหัตถีประกอบแสง สี เสียง เทิดพระเกียรติสมเด็จพระนเรศวรมหาราช)"/>
    <s v="ส่งเสริมศิลปวัฒนธรรมเพื่อการท่องเที่ยว งานอนุสรณ์ดอนเจดีย์จังหวัดสุพรรณบุรีประจำปี 2563 (กิจกรรมย่อยจัดแสดงยุทธหัตถีประกอบแสง สี เสียง เทิดพระเกียรติสมเด็จพระนเรศวรมหาราช)"/>
    <s v="ด้านการสร้างความสามารถในการแข่งขัน"/>
    <x v="2"/>
    <s v="ตุลาคม 2562"/>
    <s v="มกราคม 2563"/>
    <m/>
    <s v="จังหวัดสุพรรณบุรี"/>
    <s v="สุพรรณบุรี"/>
    <s v="จังหวัดและกลุ่มจังหวัด"/>
    <m/>
    <x v="1"/>
    <x v="1"/>
    <x v="0"/>
    <m/>
    <s v="v2_"/>
    <s v="v2_050101V03F03"/>
  </r>
  <r>
    <s v="นว 0017-63-0005"/>
    <s v="โครงการพัฒนาการท่องเที่ยวเชิงวัฒนธรรมและธรรมชาติแห่งความสุข"/>
    <s v="โครงการพัฒนาการท่องเที่ยวเชิงวัฒนธรรมและธรรมชาติแห่งความสุข"/>
    <s v="ด้านการสร้างโอกาสและความเสมอภาคทางสังคม"/>
    <x v="2"/>
    <s v="ตุลาคม 2562"/>
    <s v="กันยายน 2563"/>
    <m/>
    <s v="จังหวัดนครสวรรค์"/>
    <s v="นครสวรรค์"/>
    <s v="จังหวัดและกลุ่มจังหวัด"/>
    <m/>
    <x v="1"/>
    <x v="1"/>
    <x v="0"/>
    <m/>
    <s v="v2_"/>
    <s v="v2_050101V03F03"/>
  </r>
  <r>
    <s v="พณ 0405-63-0002"/>
    <s v="โครงการเชื่อมโยงการท่องเที่ยวตลาดชุมชน"/>
    <s v="โครงการเชื่อมโยงการท่องเที่ยวตลาดชุมชน"/>
    <s v="ด้านการสร้างความสามารถในการแข่งขัน"/>
    <x v="2"/>
    <s v="ตุลาคม 2562"/>
    <s v="กันยายน 2563"/>
    <s v="กองส่งเสริมและบริหารระบบตลาด"/>
    <s v="กรมการค้าภายใน"/>
    <s v="คน."/>
    <s v="กระทรวงพาณิชย์"/>
    <m/>
    <x v="2"/>
    <x v="4"/>
    <x v="0"/>
    <m/>
    <s v="v2_"/>
    <s v="v2_050101V02F02"/>
  </r>
  <r>
    <s v="นว 0017-63-0014"/>
    <s v="กิจกรรมที่ 1 ส่งเสริมกิจกรรมการท่องเที่ยวเชิงวัฒนธรรมและธรรมชาติแห่งความสุข"/>
    <s v="กิจกรรมที่ 1 ส่งเสริมกิจกรรมการท่องเที่ยวเชิงวัฒนธรรมและธรรมชาติแห่งความสุข"/>
    <s v="ด้านการสร้างโอกาสและความเสมอภาคทางสังคม"/>
    <x v="2"/>
    <s v="ตุลาคม 2562"/>
    <s v="กันยายน 2563"/>
    <m/>
    <s v="จังหวัดนครสวรรค์"/>
    <s v="นครสวรรค์"/>
    <s v="จังหวัดและกลุ่มจังหวัด"/>
    <m/>
    <x v="1"/>
    <x v="1"/>
    <x v="0"/>
    <m/>
    <s v="v2_"/>
    <s v="v2_050101V03F03"/>
  </r>
  <r>
    <s v="อก 0414-63-0001"/>
    <s v="(63)โครงการเพิ่มมูลค่าผลิตภัณฑ์อุตสาหกรรมท่องเที่ยว ภายใต้อัตลักษณ์จังหวัด"/>
    <s v="(63)โครงการเพิ่มมูลค่าผลิตภัณฑ์อุตสาหกรรมท่องเที่ยว ภายใต้อัตลักษณ์จังหวัด"/>
    <s v="ด้านการสร้างความสามารถในการแข่งขัน"/>
    <x v="2"/>
    <s v="ตุลาคม 2562"/>
    <s v="กันยายน 2563"/>
    <s v="ศูนย์ส่งเสริมอุตสาหกรรมภาคที่ 4"/>
    <s v="กรมส่งเสริมอุตสาหกรรม"/>
    <s v="กสอ."/>
    <s v="กระทรวงอุตสาหกรรม"/>
    <m/>
    <x v="2"/>
    <x v="6"/>
    <x v="0"/>
    <m/>
    <s v="v2_"/>
    <s v="v2_050101V02F01"/>
  </r>
  <r>
    <s v="สน 02.55-63-0001"/>
    <s v="กิจกรรมจัดงานประเพณีแห่ดาวเทศกาลคริสต์มาสสกลนคร"/>
    <s v="กิจกรรมจัดงานประเพณีแห่ดาวเทศกาลคริสต์มาสสกลนคร"/>
    <s v="ด้านการสร้างความสามารถในการแข่งขัน"/>
    <x v="2"/>
    <s v="ธันวาคม 2562"/>
    <s v="มกราคม 2563"/>
    <s v="สำนักงานการท่องเที่ยวและกีฬาจังหวัดสกลนคร"/>
    <s v="สำนักงานปลัดกระทรวงการท่องเที่ยวและกีฬา"/>
    <s v="สป.กก."/>
    <s v="กระทรวงการท่องเที่ยวและกีฬา"/>
    <m/>
    <x v="1"/>
    <x v="1"/>
    <x v="0"/>
    <m/>
    <s v="v2_"/>
    <s v="v2_050101V03F03"/>
  </r>
  <r>
    <s v="นว 0001-63-0001"/>
    <s v="กิจกรรมที่ 2 ส่งเสริมการตลาดและการประชาสัมพันธ์"/>
    <s v="กิจกรรมที่ 2 ส่งเสริมการตลาดและการประชาสัมพันธ์"/>
    <s v="ด้านการสร้างโอกาสและความเสมอภาคทางสังคม"/>
    <x v="2"/>
    <s v="ตุลาคม 2562"/>
    <s v="กันยายน 2563"/>
    <s v="สำนักงานประชาสัมพันธ์จังหวัดนครสวรรค์"/>
    <s v="กรมประชาสัมพันธ์"/>
    <s v="กปส."/>
    <s v="สำนักนายกรัฐมนตรี"/>
    <m/>
    <x v="1"/>
    <x v="7"/>
    <x v="0"/>
    <m/>
    <s v="v2_"/>
    <s v="v2_050101V03F02"/>
  </r>
  <r>
    <s v="ตง 0001-63-0001"/>
    <s v="โครงการสื่อสารประชาสัมพันธ์เสน่ห์เมืองตรังเพื่อคุณภาพชีวิตที่ดีและยั่งยืน"/>
    <s v="โครงการสื่อสารประชาสัมพันธ์เสน่ห์เมืองตรังเพื่อคุณภาพชีวิตที่ดีและยั่งยืน"/>
    <s v="ด้านการสร้างความสามารถในการแข่งขัน"/>
    <x v="2"/>
    <s v="ตุลาคม 2562"/>
    <s v="กันยายน 2563"/>
    <s v="สำนักงานประชาสัมพันธ์จังหวัดตรัง"/>
    <s v="กรมประชาสัมพันธ์"/>
    <s v="กปส."/>
    <s v="สำนักนายกรัฐมนตรี"/>
    <m/>
    <x v="1"/>
    <x v="3"/>
    <x v="0"/>
    <m/>
    <s v="v2_"/>
    <s v="v2_050101V03F01"/>
  </r>
  <r>
    <s v="พจ 0001-63-0001"/>
    <s v="ประชาสัมพันธ์ส่งเสริมการท่องเที่ยวกลุ่มจังหวัดภาคเหนือตอนล่าง 2"/>
    <s v="ประชาสัมพันธ์ส่งเสริมการท่องเที่ยวกลุ่มจังหวัดภาคเหนือตอนล่าง 2"/>
    <s v="ด้านการสร้างความสามารถในการแข่งขัน"/>
    <x v="2"/>
    <s v="ตุลาคม 2562"/>
    <s v="กันยายน 2563"/>
    <s v="สำนักงานประชาสัมพันธ์จังหวัดพิจิตร"/>
    <s v="กรมประชาสัมพันธ์"/>
    <s v="กปส."/>
    <s v="สำนักนายกรัฐมนตรี"/>
    <m/>
    <x v="1"/>
    <x v="7"/>
    <x v="0"/>
    <m/>
    <s v="v2_"/>
    <s v="v2_050101V03F02"/>
  </r>
  <r>
    <s v="สพ 0018-63-0001"/>
    <s v="โครงการส่งเสริมการท่องเที่ยวจังหวัดสุพรรณบุรี"/>
    <s v="โครงการส่งเสริมการท่องเที่ยวจังหวัดสุพรรณบุรี"/>
    <s v="ด้านการสร้างความสามารถในการแข่งขัน"/>
    <x v="2"/>
    <s v="ตุลาคม 2562"/>
    <s v="กันยายน 2563"/>
    <s v="ที่ทำการปกครองจังหวัดสุพรรณบุรี"/>
    <s v="กรมการปกครอง"/>
    <s v="ปค."/>
    <s v="กระทรวงมหาดไทย"/>
    <m/>
    <x v="1"/>
    <x v="1"/>
    <x v="0"/>
    <m/>
    <s v="v2_"/>
    <s v="v2_050101V03F03"/>
  </r>
  <r>
    <s v="นค 0017-63-0001"/>
    <s v="หนองคายเมืองแห่งการท่องเที่ยว (The City of Tourism)"/>
    <s v="หนองคายเมืองแห่งการท่องเที่ยว (The City of Tourism)"/>
    <s v="ด้านการสร้างความสามารถในการแข่งขัน"/>
    <x v="2"/>
    <s v="ตุลาคม 2562"/>
    <s v="กันยายน 2563"/>
    <m/>
    <s v="จังหวัดหนองคาย"/>
    <s v="หนองคาย"/>
    <s v="จังหวัดและกลุ่มจังหวัด"/>
    <m/>
    <x v="1"/>
    <x v="7"/>
    <x v="0"/>
    <m/>
    <s v="v2_"/>
    <s v="v2_050101V03F02"/>
  </r>
  <r>
    <s v="ชพ 02.11-63-0002"/>
    <s v="โครงการพัฒนาศักยภาพการท่องเที่ยวชุมพรสู่มาตรฐานสากล"/>
    <s v="โครงการพัฒนาศักยภาพการท่องเที่ยวชุมพรสู่มาตรฐานสากล"/>
    <s v="ด้านการสร้างความสามารถในการแข่งขัน"/>
    <x v="2"/>
    <s v="มิถุนายน 2563"/>
    <s v="กันยายน 2563"/>
    <s v="สำนักงานการท่องเที่ยวและกีฬาจังหวัดชุมพร"/>
    <s v="สำนักงานปลัดกระทรวงการท่องเที่ยวและกีฬา"/>
    <s v="สป.กก."/>
    <s v="กระทรวงการท่องเที่ยวและกีฬา"/>
    <m/>
    <x v="2"/>
    <x v="2"/>
    <x v="0"/>
    <m/>
    <s v="v2_"/>
    <s v="v2_050101V02F03"/>
  </r>
  <r>
    <s v="นม 02.20-63-0001"/>
    <s v="โครงการพัฒนาด้านการท่องเที่ยวและกีฬา"/>
    <s v="โครงการพัฒนาด้านการท่องเที่ยวและกีฬา"/>
    <s v="ด้านการสร้างความสามารถในการแข่งขัน"/>
    <x v="2"/>
    <s v="ตุลาคม 2562"/>
    <s v="กันยายน 2563"/>
    <s v="สำนักงานการท่องเที่ยวและกีฬาจังหวัดนครราชสีมา"/>
    <s v="สำนักงานปลัดกระทรวงการท่องเที่ยวและกีฬา"/>
    <s v="สป.กก."/>
    <s v="กระทรวงการท่องเที่ยวและกีฬา"/>
    <m/>
    <x v="1"/>
    <x v="1"/>
    <x v="0"/>
    <m/>
    <s v="v2_"/>
    <s v="v2_050101V03F03"/>
  </r>
  <r>
    <s v="ลพ 0017-63-0001"/>
    <s v="โครงการส่งเสริมเเละพัฒนาการท่องเที่ยวจังหวัดลำพูนเมืองมรดกวัฒนธรรมล้านนา"/>
    <s v="โครงการส่งเสริมเเละพัฒนาการท่องเที่ยวจังหวัดลำพูนเมืองมรดกวัฒนธรรมล้านนา"/>
    <s v="ด้านการสร้างความสามารถในการแข่งขัน"/>
    <x v="2"/>
    <s v="ตุลาคม 2562"/>
    <s v="กันยายน 2563"/>
    <m/>
    <s v="จังหวัดลำพูน"/>
    <s v="ลำพูน"/>
    <s v="จังหวัดและกลุ่มจังหวัด"/>
    <m/>
    <x v="2"/>
    <x v="4"/>
    <x v="0"/>
    <m/>
    <s v="v2_"/>
    <s v="v2_050101V02F02"/>
  </r>
  <r>
    <s v="กส 0019-63-0001"/>
    <s v="โครงการยกระดับผ้าไหมกลุ่มจังหวัดสู่นานาชาติ / สำนักงานพัฒนาชุมชนจังหวัดกาฬสินธุ์"/>
    <s v="โครงการยกระดับผ้าไหมกลุ่มจังหวัดสู่นานาชาติ / สำนักงานพัฒนาชุมชนจังหวัดกาฬสินธุ์"/>
    <s v="ด้านการสร้างความสามารถในการแข่งขัน"/>
    <x v="2"/>
    <s v="เมษายน 2563"/>
    <s v="กันยายน 2563"/>
    <s v="สำนักงานพัฒนาชุมชนจังหวัดกาฬสินธุ์"/>
    <s v="กรมการพัฒนาชุมชน"/>
    <s v="พช."/>
    <s v="กระทรวงมหาดไทย"/>
    <m/>
    <x v="2"/>
    <x v="4"/>
    <x v="0"/>
    <m/>
    <s v="v2_"/>
    <s v="v2_050101V02F02"/>
  </r>
  <r>
    <s v="กก 0405-63-0001"/>
    <s v="ค่าใช้จ่ายในการศึกษาจัดทำหลักเกณฑ์และคู่มือของหน่วยงานฝึกอบรมและหน่วยงานประเมินในการรับรองบุคลากรด้านการท่องเที่่ยวตามข้อตกลงร่วมว่าด้วยการยอมรับคุณสมบัติบุคลากรด้านการท่องเที่ยวอาเซียน"/>
    <s v="ค่าใช้จ่ายในการศึกษาจัดทำหลักเกณฑ์และคู่มือของหน่วยงานฝึกอบรมและหน่วยงานประเมินในการรับรองบุคลากรด้านการท่องเที่่ยวตามข้อตกลงร่วมว่าด้วยการยอมรับคุณสมบัติบุคลากรด้านการท่องเที่ยวอาเซียน"/>
    <s v="ด้านการสร้างความสามารถในการแข่งขัน"/>
    <x v="2"/>
    <s v="ตุลาคม 2562"/>
    <s v="กันยายน 2563"/>
    <s v="กองพัฒนามาตรฐานบุคลากรด้านการท่องเที่ยว"/>
    <s v="กรมการท่องเที่ยว"/>
    <s v="กทท. "/>
    <s v="กระทรวงการท่องเที่ยวและกีฬา"/>
    <m/>
    <x v="0"/>
    <x v="0"/>
    <x v="0"/>
    <m/>
    <s v="v2_"/>
    <s v="v2_050101V04F01"/>
  </r>
  <r>
    <s v="กพ 0019-63-0001"/>
    <s v="พัฒนาช่องทางการตลาดท่องเที่ยวเชิงรุก"/>
    <s v="พัฒนาช่องทางการตลาดท่องเที่ยวเชิงรุก"/>
    <s v="ด้านการสร้างความสามารถในการแข่งขัน"/>
    <x v="2"/>
    <s v="ตุลาคม 2562"/>
    <s v="กันยายน 2563"/>
    <s v="สำนักงานพัฒนาชุมชนจังหวัดกำแพงเพชร"/>
    <s v="กรมการพัฒนาชุมชน"/>
    <s v="พช."/>
    <s v="กระทรวงมหาดไทย"/>
    <m/>
    <x v="2"/>
    <x v="6"/>
    <x v="0"/>
    <m/>
    <s v="v2_"/>
    <s v="v2_050101V02F01"/>
  </r>
  <r>
    <s v="กจ 0031-63-0001"/>
    <s v="โครงการปรับปรุงฟื้นฟู และจัดระเบียบแหล่งท่องเที่ยวเดิมและพัฒนาแหล่งท่องเที่ยวใหม่ที่โดดเด่นทั้งด้านธรรมชาติ ประวัติศาสตร์ วัฒนธรรมและวิีถีชีวิต"/>
    <s v="โครงการปรับปรุงฟื้นฟู และจัดระเบียบแหล่งท่องเที่ยวเดิมและพัฒนาแหล่งท่องเที่ยวใหม่ที่โดดเด่นทั้งด้านธรรมชาติ ประวัติศาสตร์ วัฒนธรรมและวิีถีชีวิต"/>
    <s v="ด้านการสร้างความสามารถในการแข่งขัน"/>
    <x v="2"/>
    <s v="ตุลาคม 2562"/>
    <s v="กันยายน 2563"/>
    <s v="สำนักงานวัฒนธรรมจังหวัดกาญจนบุรี"/>
    <s v="สำนักงานปลัดกระทรวงวัฒนธรรม"/>
    <s v="สป.วธ."/>
    <s v="กระทรวงวัฒนธรรม"/>
    <m/>
    <x v="2"/>
    <x v="5"/>
    <x v="0"/>
    <m/>
    <s v="v2_"/>
    <s v="v2_050101V02F04"/>
  </r>
  <r>
    <s v="มค 02.41-63-0001"/>
    <s v="ส่งเสริมการท่องเที่ยวทางวัฒนธรรม ภายใต้โครงการเปิดบ้านมหาสารคาม"/>
    <s v="ส่งเสริมการท่องเที่ยวทางวัฒนธรรม ภายใต้โครงการเปิดบ้านมหาสารคาม"/>
    <s v="ด้านการสร้างความสามารถในการแข่งขัน"/>
    <x v="2"/>
    <s v="ธันวาคม 2562"/>
    <s v="กันยายน 2563"/>
    <s v="สำนักงานการท่องเที่ยวและกีฬาจังหวัดมหาสารคาม"/>
    <s v="สำนักงานปลัดกระทรวงการท่องเที่ยวและกีฬา"/>
    <s v="สป.กก."/>
    <s v="กระทรวงการท่องเที่ยวและกีฬา"/>
    <m/>
    <x v="1"/>
    <x v="1"/>
    <x v="0"/>
    <m/>
    <s v="v2_"/>
    <s v="v2_050101V03F03"/>
  </r>
  <r>
    <s v="สฎ 02.66-63-0002"/>
    <s v="โครงการยกระดับการท่องเที่ยวเชิงวัฒนธรรมของจังหวัดสุราษฎร์ธานี"/>
    <s v="โครงการยกระดับการท่องเที่ยวเชิงวัฒนธรรมของจังหวัดสุราษฎร์ธานี"/>
    <s v="ด้านการสร้างความสามารถในการแข่งขัน"/>
    <x v="2"/>
    <s v="กุมภาพันธ์ 2563"/>
    <s v="กันยายน 2563"/>
    <s v="สำนักงานการท่องเที่ยวและกีฬาจังหวัดสุราษฎร์ธานี"/>
    <s v="สำนักงานปลัดกระทรวงการท่องเที่ยวและกีฬา"/>
    <s v="สป.กก."/>
    <s v="กระทรวงการท่องเที่ยวและกีฬา"/>
    <m/>
    <x v="1"/>
    <x v="1"/>
    <x v="0"/>
    <m/>
    <s v="v2_"/>
    <s v="v2_050101V03F03"/>
  </r>
  <r>
    <s v="กษ1004-63-0004"/>
    <s v="โครงการส่งเสริมและพัฒนาแหล่งท่องเที่ยววิถีเกษตร (กิจกรรมส่งเสริมและพัฒนาแหล่งท่องเที่ยววิถีเกษตร)"/>
    <s v="โครงการส่งเสริมและพัฒนาแหล่งท่องเที่ยววิถีเกษตร (กิจกรรมส่งเสริมและพัฒนาแหล่งท่องเที่ยววิถีเกษตร)"/>
    <s v="ด้านการสร้างความสามารถในการแข่งขัน"/>
    <x v="2"/>
    <s v="ตุลาคม 2562"/>
    <s v="กันยายน 2563"/>
    <s v="กองแผนงาน"/>
    <s v="กรมส่งเสริมการเกษตร"/>
    <s v="กสก."/>
    <s v="กระทรวงเกษตรและสหกรณ์"/>
    <m/>
    <x v="2"/>
    <x v="5"/>
    <x v="0"/>
    <m/>
    <s v="v2_"/>
    <s v="v2_050101V02F04"/>
  </r>
  <r>
    <s v="ศธ0585.14-63-0029"/>
    <s v="โครงการพัฒนานักศึกษาการท่องเที่ยวด้านภาษาด้วยกิจกรรม English Camp"/>
    <s v="โครงการพัฒนานักศึกษาการท่องเที่ยวด้านภาษาด้วยกิจกรรม English Camp"/>
    <s v="ด้านการสร้างความสามารถในการแข่งขัน"/>
    <x v="2"/>
    <s v="ตุลาคม 2562"/>
    <s v="กันยายน 2563"/>
    <s v="คณะศิลปศาสตร์"/>
    <s v="มหาวิทยาลัยเทคโนโลยีราชมงคลสุวรรณภูมิ"/>
    <s v="มทร.สุวรรณภูมิ"/>
    <s v="กระทรวงการอุดมศึกษา วิทยาศาสตร์ วิจัยและนวัตกรรม"/>
    <m/>
    <x v="2"/>
    <x v="4"/>
    <x v="0"/>
    <m/>
    <s v="v2_"/>
    <s v="v2_050101V02F02"/>
  </r>
  <r>
    <s v="สก 02.61-63-0003"/>
    <s v="ประชาสัมพันธ์กิจกรรมการท่องเที่ยวเชิงนิเวศและอารยธรรมโบราณ"/>
    <s v="ประชาสัมพันธ์กิจกรรมการท่องเที่ยวเชิงนิเวศและอารยธรรมโบราณ"/>
    <s v="ด้านการสร้างความสามารถในการแข่งขัน"/>
    <x v="2"/>
    <s v="ตุลาคม 2562"/>
    <s v="กันยายน 2563"/>
    <s v="สำนักงานการท่องเที่ยวและกีฬาจังหวัดสระแก้ว"/>
    <s v="สำนักงานปลัดกระทรวงการท่องเที่ยวและกีฬา"/>
    <s v="สป.กก."/>
    <s v="กระทรวงการท่องเที่ยวและกีฬา"/>
    <m/>
    <x v="1"/>
    <x v="7"/>
    <x v="0"/>
    <m/>
    <s v="v2_"/>
    <s v="v2_050101V03F02"/>
  </r>
  <r>
    <s v="ศธ0585.11-63-0024"/>
    <s v="โครงการสืบสานศิลปวัฒนธรรมไทยเฉลิมพระเกียรติ"/>
    <s v="โครงการสืบสานศิลปวัฒนธรรมไทยเฉลิมพระเกียรติ"/>
    <s v="ด้านการพัฒนาและเสริมสร้างศักยภาพทรัพยากรมนุษย์"/>
    <x v="2"/>
    <s v="กุมภาพันธ์ 2563"/>
    <s v="กุมภาพันธ์ 2563"/>
    <s v="คณะบริหารธุรกิจและเทคโนโลยีสารสนเทศ"/>
    <s v="มหาวิทยาลัยเทคโนโลยีราชมงคลสุวรรณภูมิ"/>
    <s v="มทร.สุวรรณภูมิ"/>
    <s v="กระทรวงการอุดมศึกษา วิทยาศาสตร์ วิจัยและนวัตกรรม"/>
    <m/>
    <x v="1"/>
    <x v="1"/>
    <x v="0"/>
    <m/>
    <s v="v2_"/>
    <s v="v2_050101V03F03"/>
  </r>
  <r>
    <s v="สน 0031-63-0001"/>
    <s v="การส่งเสริมชุมชนท่องเที่ยวเชิงวัฒนธรรม &quot;วิถีอนุภูมิภาคลุ่มน้ำโขง&quot; สู่ความยั่งยืน"/>
    <s v="การส่งเสริมชุมชนท่องเที่ยวเชิงวัฒนธรรม &quot;วิถีอนุภูมิภาคลุ่มน้ำโขง&quot; สู่ความยั่งยืน"/>
    <s v="ด้านการสร้างความสามารถในการแข่งขัน"/>
    <x v="2"/>
    <s v="ตุลาคม 2562"/>
    <s v="กันยายน 2563"/>
    <s v="สำนักงานวัฒนธรรมจังหวัดสกลนคร"/>
    <s v="สำนักงานปลัดกระทรวงวัฒนธรรม"/>
    <s v="สป.วธ."/>
    <s v="กระทรวงวัฒนธรรม"/>
    <m/>
    <x v="1"/>
    <x v="1"/>
    <x v="0"/>
    <m/>
    <s v="v2_"/>
    <s v="v2_050101V03F03"/>
  </r>
  <r>
    <s v="มท 0227.6(นว)-63-0011"/>
    <s v="โครงการพัฒนาและส่งเสริมการท่องเที่ยวกลุ่มจังหวัดภาคเหนือตอนล่าง 2"/>
    <s v="โครงการพัฒนาและส่งเสริมการท่องเที่ยวกลุ่มจังหวัดภาคเหนือตอนล่าง 2"/>
    <s v="ด้านการสร้างโอกาสและความเสมอภาคทางสังคม"/>
    <x v="2"/>
    <s v="ตุลาคม 2562"/>
    <s v="กันยายน 2563"/>
    <m/>
    <s v="ภาคเหนือตอนล่าง 2"/>
    <s v="ภาคเหนือตอนล่าง 2"/>
    <s v="จังหวัดและกลุ่มจังหวัด"/>
    <m/>
    <x v="2"/>
    <x v="4"/>
    <x v="0"/>
    <m/>
    <s v="v2_"/>
    <s v="v2_050101V02F02"/>
  </r>
  <r>
    <s v="มส 0031-63-0001"/>
    <s v="ส่งเสริมการท่องเที่ยวเชิงประเพณีวัฒนธรรม"/>
    <s v="ส่งเสริมการท่องเที่ยวเชิงประเพณีวัฒนธรรม"/>
    <s v="ด้านการสร้างความสามารถในการแข่งขัน"/>
    <x v="2"/>
    <s v="มกราคม 2563"/>
    <s v="กันยายน 2563"/>
    <s v="สำนักงานวัฒนธรรมจังหวัดแม่ฮ่องสอน"/>
    <s v="สำนักงานปลัดกระทรวงวัฒนธรรม"/>
    <s v="สป.วธ."/>
    <s v="กระทรวงวัฒนธรรม"/>
    <m/>
    <x v="1"/>
    <x v="3"/>
    <x v="0"/>
    <m/>
    <s v="v2_"/>
    <s v="v2_050101V03F01"/>
  </r>
  <r>
    <s v="สห 0034-63-0001"/>
    <s v="สืบสาน ปลูกจิตสำนึก และน้อมรำลึกวันค่ายแตก"/>
    <s v="สืบสาน  ปลูกจิตสำนึก  และน้อมรำลึกวันค่ายแตก"/>
    <s v="ด้านการสร้างความสามารถในการแข่งขัน"/>
    <x v="2"/>
    <s v="ตุลาคม 2562"/>
    <s v="กันยายน 2563"/>
    <s v="สำนักงานพระพุทธศาสนาจังหวัดสิงห์บุรี"/>
    <s v="สำนักงานพระพุทธศาสนาแห่งชาติ"/>
    <s v="พศ."/>
    <s v="หน่วยงานขึ้นตรงนายกรัฐมนตรี"/>
    <m/>
    <x v="1"/>
    <x v="7"/>
    <x v="0"/>
    <m/>
    <s v="v2_"/>
    <s v="v2_050101V03F02"/>
  </r>
  <r>
    <s v="มส 02.43-63-0002"/>
    <s v="ส่งเสริมและพัฒนาการท่องเที่ยว"/>
    <s v="ส่งเสริมและพัฒนาการท่องเที่ยว"/>
    <s v="ด้านการสร้างความสามารถในการแข่งขัน"/>
    <x v="2"/>
    <s v="ตุลาคม 2562"/>
    <s v="กันยายน 2563"/>
    <s v="สำนักงานการท่องเที่ยวและกีฬาจังหวัดแม่ฮ่องสอน"/>
    <s v="สำนักงานปลัดกระทรวงการท่องเที่ยวและกีฬา"/>
    <s v="สป.กก."/>
    <s v="กระทรวงการท่องเที่ยวและกีฬา"/>
    <m/>
    <x v="1"/>
    <x v="1"/>
    <x v="0"/>
    <m/>
    <s v="v2_"/>
    <s v="v2_050101V03F03"/>
  </r>
  <r>
    <s v="บร 02.26-63-0003"/>
    <s v="โครงการเสริมสร้างศักยภาพศูนย์กลางการท่องเที่ยวอารยธรรมขอมและกีฬามาตรฐานโลก กิจกรรมส่งเสริมการตลาดและประชาสัมพันธ์การท่องเที่ยวจังหวัดบุรีรัมย์ บุรีรัมย์เมืองปราสาทสองยุค Destination of spirit sport speed and Happiness"/>
    <s v="โครงการเสริมสร้างศักยภาพศูนย์กลางการท่องเที่ยวอารยธรรมขอมและกีฬามาตรฐานโลก กิจกรรมส่งเสริมการตลาดและประชาสัมพันธ์การท่องเที่ยวจังหวัดบุรีรัมย์ บุรีรัมย์เมืองปราสาทสองยุค Destination of spirit sport speed and Happiness"/>
    <s v="ด้านการสร้างความสามารถในการแข่งขัน"/>
    <x v="2"/>
    <s v="ธันวาคม 2562"/>
    <s v="กันยายน 2563"/>
    <s v="สำนักงานการท่องเที่ยวและกีฬาจังหวัดบุรีรัมย์"/>
    <s v="สำนักงานปลัดกระทรวงการท่องเที่ยวและกีฬา"/>
    <s v="สป.กก."/>
    <s v="กระทรวงการท่องเที่ยวและกีฬา"/>
    <m/>
    <x v="1"/>
    <x v="1"/>
    <x v="0"/>
    <m/>
    <s v="v2_"/>
    <s v="v2_050101V03F03"/>
  </r>
  <r>
    <s v="วธ 0401-63-0001"/>
    <s v="โครงการพัฒนาแหล่งศิลปวัฒนธรรมเพื่อเพิ่มศักยภาพทางการท่องเที่ยว"/>
    <s v="โครงการพัฒนาแหล่งศิลปวัฒนธรรมเพื่อเพิ่มศักยภาพทางการท่องเที่ยว"/>
    <s v="ด้านการสร้างความสามารถในการแข่งขัน"/>
    <x v="2"/>
    <s v="ตุลาคม 2562"/>
    <s v="กันยายน 2563"/>
    <s v="สำนักบริหารกลาง"/>
    <s v="กรมศิลปากร"/>
    <s v="ศก."/>
    <s v="กระทรวงวัฒนธรรม"/>
    <m/>
    <x v="2"/>
    <x v="6"/>
    <x v="0"/>
    <m/>
    <s v="v2_"/>
    <s v="v2_050101V02F01"/>
  </r>
  <r>
    <s v="กก.520114-63-0002"/>
    <s v="โครงการส่งเสริมการท่องเที่ยวชุมชนเชิงสร้างสรรค์"/>
    <s v="โครงการส่งเสริมการท่องเที่ยวชุมชนเชิงสร้างสรรค์"/>
    <s v="ด้านการสร้างความสามารถในการแข่งขัน"/>
    <x v="2"/>
    <s v="ตุลาคม 2562"/>
    <s v="กันยายน 2563"/>
    <s v="กองตลาดภาคตะวันออกเฉียงเหนือ"/>
    <s v="การท่องเที่ยวแห่งประเทศไทย"/>
    <s v="ททท."/>
    <s v="กระทรวงการท่องเที่ยวและกีฬา"/>
    <m/>
    <x v="1"/>
    <x v="1"/>
    <x v="0"/>
    <m/>
    <s v="v2_"/>
    <s v="v2_050101V03F03"/>
  </r>
  <r>
    <s v="วธ 0604-63-0002"/>
    <s v="โครงการสร้างสรรค์ศิลปะร่วมสมัยเพื่อต่อยอดทุนทางวัฒนธรรม"/>
    <s v="โครงการสร้างสรรค์ศิลปะร่วมสมัยเพื่อต่อยอดทุนทางวัฒนธรรม"/>
    <s v="ด้านการสร้างความสามารถในการแข่งขัน"/>
    <x v="2"/>
    <s v="ตุลาคม 2562"/>
    <s v="กันยายน 2563"/>
    <s v="สถาบันศิลปวัฒนธรรมร่วมสมัย"/>
    <s v="สำนักงานศิลปวัฒนธรรมร่วมสมัย"/>
    <s v="สศร."/>
    <s v="กระทรวงวัฒนธรรม"/>
    <m/>
    <x v="1"/>
    <x v="7"/>
    <x v="0"/>
    <m/>
    <s v="v2_"/>
    <s v="v2_050101V03F02"/>
  </r>
  <r>
    <s v="วธ 0602-63-0006"/>
    <s v="โครงการพัฒนาศักยภาพชุมชนสู่การเป็นเมืองแห่งศิลปะ"/>
    <s v="โครงการพัฒนาศักยภาพชุมชนสู่การเป็นเมืองแห่งศิลปะ"/>
    <s v="ด้านการสร้างความสามารถในการแข่งขัน"/>
    <x v="2"/>
    <s v="ตุลาคม 2562"/>
    <s v="กันยายน 2563"/>
    <s v="ศูนย์เครือข่ายสัมพันธ์และแหล่งทุน"/>
    <s v="สำนักงานศิลปวัฒนธรรมร่วมสมัย"/>
    <s v="สศร."/>
    <s v="กระทรวงวัฒนธรรม"/>
    <m/>
    <x v="2"/>
    <x v="2"/>
    <x v="0"/>
    <m/>
    <s v="v2_"/>
    <s v="v2_050101V02F03"/>
  </r>
  <r>
    <s v="อย 02.31-63-0001"/>
    <s v="เทศกาลดนตรีท่ามกลางมรดกโลก (Music in world heritage) (โครงการส่งเสริมการท่องเที่ยว การลงทุน การตลาดและประชาสัมพันธ์ด้วยเทคโนโลยี)"/>
    <s v="เทศกาลดนตรีท่ามกลางมรดกโลก (Music in world heritage) (โครงการส่งเสริมการท่องเที่ยว การลงทุน การตลาดและประชาสัมพันธ์ด้วยเทคโนโลยี)"/>
    <s v="ด้านการสร้างความสามารถในการแข่งขัน"/>
    <x v="2"/>
    <s v="มีนาคม 2563"/>
    <s v="กันยายน 2563"/>
    <s v="สำนักงานการท่องเที่ยวและกีฬาจังหวัดพระนครศรีอยุธยา"/>
    <s v="สำนักงานปลัดกระทรวงการท่องเที่ยวและกีฬา"/>
    <s v="สป.กก."/>
    <s v="กระทรวงการท่องเที่ยวและกีฬา"/>
    <m/>
    <x v="1"/>
    <x v="1"/>
    <x v="0"/>
    <m/>
    <s v="v2_"/>
    <s v="v2_050101V03F03"/>
  </r>
  <r>
    <s v="สน 0022-63-0003"/>
    <s v="ปรับปรุงภูมิทัศน์แหล่งท่องเที่ยวหนองหารลานคูเมืองเก่าสกลนคร"/>
    <s v="ปรับปรุงภูมิทัศน์แหล่งท่องเที่ยวหนองหารลานคูเมืองเก่าสกลนคร"/>
    <s v="ด้านการสร้างความสามารถในการแข่งขัน"/>
    <x v="2"/>
    <s v="ตุลาคม 2562"/>
    <s v="กันยายน 2563"/>
    <s v="สำนักงานโยธาธิการและผังเมืองจังหวัดสกลนคร"/>
    <s v="กรมโยธาธิการและผังเมือง"/>
    <s v="ยผ."/>
    <s v="กระทรวงมหาดไทย"/>
    <m/>
    <x v="2"/>
    <x v="5"/>
    <x v="0"/>
    <m/>
    <s v="v2_"/>
    <s v="v2_050101V02F04"/>
  </r>
  <r>
    <s v="รอ 0017-63-0113"/>
    <s v="โครงการ ส่งเสริมการรับรู้ให้จังหวัดร้อยเอ็ดเป็นเป้าหมายการท่องเที่ยว"/>
    <s v="โครงการ  ส่งเสริมการรับรู้ให้จังหวัดร้อยเอ็ดเป็นเป้าหมายการท่องเที่ยว"/>
    <s v="ด้านการสร้างความสามารถในการแข่งขัน"/>
    <x v="2"/>
    <s v="ตุลาคม 2562"/>
    <s v="กันยายน 2563"/>
    <m/>
    <s v="จังหวัดร้อยเอ็ด"/>
    <s v="ร้อยเอ็ด"/>
    <s v="จังหวัดและกลุ่มจังหวัด"/>
    <m/>
    <x v="1"/>
    <x v="3"/>
    <x v="0"/>
    <m/>
    <s v="v2_"/>
    <s v="v2_050101V03F01"/>
  </r>
  <r>
    <s v="อย 0018-63-0001"/>
    <s v="ยอยศยิ่งฟ้า อยุธยามรดกโลก (โครงการส่งเสริมการท่องเที่ยว การลงทุน การตลาดและประชาสัมพันธ์ด้วยเทคโนโลยี)"/>
    <s v="ยอยศยิ่งฟ้า อยุธยามรดกโลก (โครงการส่งเสริมการท่องเที่ยว การลงทุน การตลาดและประชาสัมพันธ์ด้วยเทคโนโลยี)"/>
    <s v="ด้านการสร้างความสามารถในการแข่งขัน"/>
    <x v="2"/>
    <s v="กุมภาพันธ์ 2563"/>
    <s v="กันยายน 2563"/>
    <s v="ที่ทำการปกครองจังหวัดพระนครศรีอยุธยา"/>
    <s v="กรมการปกครอง"/>
    <s v="ปค."/>
    <s v="กระทรวงมหาดไทย"/>
    <m/>
    <x v="1"/>
    <x v="1"/>
    <x v="0"/>
    <m/>
    <s v="v2_"/>
    <s v="v2_050101V03F03"/>
  </r>
  <r>
    <s v="กก.520121-63-0001"/>
    <s v="โครงการพัฒนาและสร้างมูลค่าเพิ่มสินค้าท้องถิ่น"/>
    <s v="โครงการพัฒนาและสร้างมูลค่าเพิ่มสินค้าท้องถิ่น"/>
    <s v="ด้านการสร้างความสามารถในการแข่งขัน"/>
    <x v="2"/>
    <s v="ตุลาคม 2562"/>
    <s v="กันยายน 2563"/>
    <s v="กองส่งเสริมแหล่งท่องเที่ยว"/>
    <s v="การท่องเที่ยวแห่งประเทศไทย"/>
    <s v="ททท."/>
    <s v="กระทรวงการท่องเที่ยวและกีฬา"/>
    <m/>
    <x v="1"/>
    <x v="1"/>
    <x v="0"/>
    <m/>
    <s v="v2_"/>
    <s v="v2_050101V03F03"/>
  </r>
  <r>
    <s v="ฉช 0001-63-0002"/>
    <s v="โครงการประชาสัมพันธ์ภาพลักษณ์การท่องเที่ยวจังหวัดฉะเชิงเทรา ปี 2563"/>
    <s v="โครงการประชาสัมพันธ์ภาพลักษณ์การท่องเที่ยวจังหวัดฉะเชิงเทรา ปี 2563"/>
    <s v="ด้านการสร้างความสามารถในการแข่งขัน"/>
    <x v="2"/>
    <s v="เมษายน 2563"/>
    <s v="กันยายน 2563"/>
    <s v="สำนักงานประชาสัมพันธ์จังหวัดฉะเชิงเทรา"/>
    <s v="กรมประชาสัมพันธ์"/>
    <s v="กปส."/>
    <s v="สำนักนายกรัฐมนตรี"/>
    <m/>
    <x v="1"/>
    <x v="7"/>
    <x v="0"/>
    <m/>
    <s v="v2_"/>
    <s v="v2_050101V03F02"/>
  </r>
  <r>
    <s v="ฉช.2401-63-0002"/>
    <s v="โครงการปรับปรุงมาตรฐานสินค้าและธุรกิจบริการด้านการท่องเที่ยว โครงการปรับปรุงมาตรฐานสินค้าและธุรกิจบริการด้านการท่องเที่ยว กิจกรรมปรับปรุงแหล่งท่องเที่ยวกลุ่มจังหวัดภาคตะวันออก 1 กิจกรรมย่อยก่อสร้างแพเหล็กพร้อมหลังคาอยู่กับที่ พร้อมแพเชื่อมและสะพานขึ้นลงแพ ตำบลบางแก้ว อำเภอเมือง จังหวัดฉะเชิงเทรา"/>
    <s v="โครงการปรับปรุงมาตรฐานสินค้าและธุรกิจบริการด้านการท่องเที่ยว โครงการปรับปรุงมาตรฐานสินค้าและธุรกิจบริการด้านการท่องเที่ยว กิจกรรมปรับปรุงแหล่งท่องเที่ยวกลุ่มจังหวัดภาคตะวันออก 1 กิจกรรมย่อยก่อสร้างแพเหล็กพร้อมหลังคาอยู่กับที่ พร้อมแพเชื่อมและสะพานขึ้นลงแพ ตำบลบางแก้ว อำเภอเมือง จังหวัดฉะเชิงเทรา"/>
    <s v="ด้านการสร้างความสามารถในการแข่งขัน"/>
    <x v="2"/>
    <s v="มีนาคม 2563"/>
    <s v="กันยายน 2563"/>
    <s v="อำเภอเมืองฉะเชิงเทรา จังหวัดฉะเชิงเทรา"/>
    <s v="กรมการปกครอง"/>
    <s v="ปค."/>
    <s v="กระทรวงมหาดไทย"/>
    <m/>
    <x v="2"/>
    <x v="5"/>
    <x v="0"/>
    <m/>
    <s v="v2_"/>
    <s v="v2_050101V02F04"/>
  </r>
  <r>
    <s v="อย 02.31-63-0003"/>
    <s v="Ayutthaya Sports Tourism 2020 (โครงการส่งเสริมการท่องเที่ยว การลงทุน การตลาดและการประชาสัมพันธ์ด้วยเทคโนโลยี)"/>
    <s v="Ayutthaya Sports Tourism 2020 (โครงการส่งเสริมการท่องเที่ยว การลงทุน การตลาดและการประชาสัมพันธ์ด้วยเทคโนโลยี)"/>
    <s v="ด้านการสร้างความสามารถในการแข่งขัน"/>
    <x v="2"/>
    <s v="มีนาคม 2563"/>
    <s v="กันยายน 2563"/>
    <s v="สำนักงานการท่องเที่ยวและกีฬาจังหวัดพระนครศรีอยุธยา"/>
    <s v="สำนักงานปลัดกระทรวงการท่องเที่ยวและกีฬา"/>
    <s v="สป.กก."/>
    <s v="กระทรวงการท่องเที่ยวและกีฬา"/>
    <m/>
    <x v="1"/>
    <x v="1"/>
    <x v="0"/>
    <m/>
    <s v="v2_"/>
    <s v="v2_050101V03F03"/>
  </r>
  <r>
    <s v="สส 0001-63-0002"/>
    <s v="โครงการส่งเสริมประชาสัมพันธ์การท่องเที่ยวจังหวัดสมุทรสงคราม"/>
    <s v="โครงการส่งเสริมประชาสัมพันธ์การท่องเที่ยวจังหวัดสมุทรสงคราม"/>
    <s v="ด้านการสร้างความสามารถในการแข่งขัน"/>
    <x v="2"/>
    <s v="ตุลาคม 2562"/>
    <s v="กันยายน 2563"/>
    <s v="สำนักงานประชาสัมพันธ์จังหวัดสมุทรสงคราม"/>
    <s v="กรมประชาสัมพันธ์"/>
    <s v="กปส."/>
    <s v="สำนักนายกรัฐมนตรี"/>
    <m/>
    <x v="1"/>
    <x v="3"/>
    <x v="0"/>
    <m/>
    <s v="v2_"/>
    <s v="v2_050101V03F01"/>
  </r>
  <r>
    <s v="รอ 0019-63-0001"/>
    <s v="โครงการยกระดับผ้าไหมกลุ่มจังหวัดสู่นานาชาติ"/>
    <s v="โครงการยกระดับผ้าไหมกลุ่มจังหวัดสู่นานาชาติ"/>
    <s v="ด้านการสร้างความสามารถในการแข่งขัน"/>
    <x v="2"/>
    <s v="ตุลาคม 2562"/>
    <s v="กันยายน 2563"/>
    <s v="สำนักงานพัฒนาชุมชนจังหวัดร้อยเอ็ด"/>
    <s v="กรมการพัฒนาชุมชน"/>
    <s v="พช."/>
    <s v="กระทรวงมหาดไทย"/>
    <m/>
    <x v="2"/>
    <x v="6"/>
    <x v="0"/>
    <m/>
    <s v="v2_"/>
    <s v="v2_050101V02F01"/>
  </r>
  <r>
    <s v="นบ 0031-63-0002"/>
    <s v="โครงการ “วัฒนธรรมสองฝั่งเจ้าพระยา มหาเจษฎาบดินทร์” จังหวัดนนทบุรี ประจำปี พ.ศ. ๒๕๖๓"/>
    <s v="โครงการ “วัฒนธรรมสองฝั่งเจ้าพระยา มหาเจษฎาบดินทร์” จังหวัดนนทบุรี ประจำปี พ.ศ. ๒๕๖๓"/>
    <s v="ด้านการสร้างความสามารถในการแข่งขัน"/>
    <x v="2"/>
    <s v="มีนาคม 2563"/>
    <s v="กันยายน 2563"/>
    <s v="สำนักงานวัฒนธรรมจังหวัดนนทบุรี"/>
    <s v="สำนักงานปลัดกระทรวงวัฒนธรรม"/>
    <s v="สป.วธ."/>
    <s v="กระทรวงวัฒนธรรม"/>
    <m/>
    <x v="1"/>
    <x v="7"/>
    <x v="0"/>
    <m/>
    <s v="v2_"/>
    <s v="v2_050101V03F02"/>
  </r>
  <r>
    <s v="อน0033-63-0001"/>
    <s v="พัฒนาเพิ่มมูลค่าผ้าทอมือและเครื่องเงิน"/>
    <s v="พัฒนาเพิ่มมูลค่าผ้าทอมือและเครื่องเงิน"/>
    <s v="ด้านการสร้างความสามารถในการแข่งขัน"/>
    <x v="2"/>
    <s v="กุมภาพันธ์ 2563"/>
    <s v="กันยายน 2563"/>
    <s v="สำนักงานอุตสาหกรรมจังหวัดอุทัยธานี"/>
    <s v="สำนักงานปลัดกระทรวงอุตสาหกรรม"/>
    <s v="สป.อก."/>
    <s v="กระทรวงอุตสาหกรรม"/>
    <m/>
    <x v="2"/>
    <x v="5"/>
    <x v="0"/>
    <m/>
    <s v="v2_"/>
    <s v="v2_050101V02F04"/>
  </r>
  <r>
    <s v="สพ 02.65-63-0006"/>
    <s v="จัดงานเทศกาลปีใหม่ &quot;Suphanburi Festival 2020&quot;"/>
    <s v="จัดงานเทศกาลปีใหม่ &quot;Suphanburi Festival 2020&quot;"/>
    <s v="ด้านการสร้างความสามารถในการแข่งขัน"/>
    <x v="2"/>
    <s v="ธันวาคม 2562"/>
    <s v="มกราคม 2563"/>
    <s v="สำนักงานการท่องเที่ยวและกีฬาจังหวัดสุพรรณบุรี"/>
    <s v="สำนักงานปลัดกระทรวงการท่องเที่ยวและกีฬา"/>
    <s v="สป.กก."/>
    <s v="กระทรวงการท่องเที่ยวและกีฬา"/>
    <m/>
    <x v="1"/>
    <x v="1"/>
    <x v="0"/>
    <m/>
    <s v="v2_"/>
    <s v="v2_050101V03F03"/>
  </r>
  <r>
    <s v="อน 0019-63-0003"/>
    <s v="ส่งเสริมชุมชนท่องเที่ยว OTOP นวัตวิถี อุทัยธานี"/>
    <s v="ส่งเสริมชุมชนท่องเที่ยว OTOP นวัตวิถี อุทัยธานี"/>
    <s v="ด้านการสร้างความสามารถในการแข่งขัน"/>
    <x v="2"/>
    <s v="ธันวาคม 2562"/>
    <s v="กันยายน 2563"/>
    <s v="สำนักงานพัฒนาชุมชนจังหวัดอุทัยธานี"/>
    <s v="กรมการพัฒนาชุมชน"/>
    <s v="พช."/>
    <s v="กระทรวงมหาดไทย"/>
    <m/>
    <x v="2"/>
    <x v="6"/>
    <x v="0"/>
    <m/>
    <s v="v2_"/>
    <s v="v2_050101V02F01"/>
  </r>
  <r>
    <s v="พจ 0034-63-0001"/>
    <s v="โครงการส่งเสริมการท่องเที่ยวเชิงบูรณาการ กิจกรรมหลัก งานนมัสการหลวงพ่อเพชรและสมโภชเมืองพิจิตร ประจำปีงบประมาณ พ.ศ. ๒๕๖๓"/>
    <s v="โครงการส่งเสริมการท่องเที่ยวเชิงบูรณาการ กิจกรรมหลัก งานนมัสการหลวงพ่อเพชรและสมโภชเมืองพิจิตร ประจำปีงบประมาณ พ.ศ. ๒๕๖๓"/>
    <s v="ด้านการสร้างความสามารถในการแข่งขัน"/>
    <x v="2"/>
    <s v="มกราคม 2563"/>
    <s v="กุมภาพันธ์ 2563"/>
    <s v="สำนักงานพระพุทธศาสนาจังหวัดพิจิตร"/>
    <s v="สำนักงานพระพุทธศาสนาแห่งชาติ"/>
    <s v="พศ."/>
    <s v="หน่วยงานขึ้นตรงนายกรัฐมนตรี"/>
    <m/>
    <x v="1"/>
    <x v="1"/>
    <x v="0"/>
    <m/>
    <s v="v2_"/>
    <s v="v2_050101V03F03"/>
  </r>
  <r>
    <s v="พจ 0031-63-0002"/>
    <s v="โครงการส่งเสริมการท่องเที่ยวเชิงบูรณาการ กิจกรรมงานประเพณีสงกรานต์ สรงน้ำพ่อปู่ บูชาหลักเมืองและย้อนรอยประวัติศาสตร์เมืองเก่าพิจิตร"/>
    <s v="โครงการส่งเสริมการท่องเที่ยวเชิงบูรณาการ  กิจกรรมงานประเพณีสงกรานต์  สรงน้ำพ่อปู่  บูชาหลักเมืองและย้อนรอยประวัติศาสตร์เมืองเก่าพิจิตร"/>
    <s v="ด้านการสร้างความสามารถในการแข่งขัน"/>
    <x v="2"/>
    <s v="มกราคม 2563"/>
    <s v="มิถุนายน 2563"/>
    <s v="สำนักงานวัฒนธรรมจังหวัดพิจิตร"/>
    <s v="สำนักงานปลัดกระทรวงวัฒนธรรม"/>
    <s v="สป.วธ."/>
    <s v="กระทรวงวัฒนธรรม"/>
    <m/>
    <x v="1"/>
    <x v="1"/>
    <x v="0"/>
    <m/>
    <s v="v2_"/>
    <s v="v2_050101V03F03"/>
  </r>
  <r>
    <s v="กบ 02.01-63-0001"/>
    <s v="ประชาสัมพันธ์การท่องเที่ยวเชิงรุกและพัฒนาบุคลากรทางการท่องเที่ยว"/>
    <s v="ประชาสัมพันธ์การท่องเที่ยวเชิงรุกและพัฒนาบุคลากรทางการท่องเที่ยว"/>
    <s v="ด้านการสร้างความสามารถในการแข่งขัน"/>
    <x v="2"/>
    <s v="ตุลาคม 2562"/>
    <s v="กันยายน 2563"/>
    <s v="สำนักงานการท่องเที่ยวและกีฬาจังหวัดกระบี่"/>
    <s v="สำนักงานปลัดกระทรวงการท่องเที่ยวและกีฬา"/>
    <s v="สป.กก."/>
    <s v="กระทรวงการท่องเที่ยวและกีฬา"/>
    <m/>
    <x v="2"/>
    <x v="4"/>
    <x v="0"/>
    <m/>
    <s v="v2_"/>
    <s v="v2_050101V02F02"/>
  </r>
  <r>
    <s v="กบ 02.01-63-0002"/>
    <s v="พัฒนาการท่องเที่ยวฮาลาล"/>
    <s v="พัฒนาการท่องเที่ยวฮาลาล"/>
    <s v="ด้านการสร้างความสามารถในการแข่งขัน"/>
    <x v="2"/>
    <s v="กรกฎาคม 2563"/>
    <s v="กันยายน 2563"/>
    <s v="สำนักงานการท่องเที่ยวและกีฬาจังหวัดกระบี่"/>
    <s v="สำนักงานปลัดกระทรวงการท่องเที่ยวและกีฬา"/>
    <s v="สป.กก."/>
    <s v="กระทรวงการท่องเที่ยวและกีฬา"/>
    <m/>
    <x v="1"/>
    <x v="3"/>
    <x v="0"/>
    <m/>
    <s v="v2_"/>
    <s v="v2_050101V03F01"/>
  </r>
  <r>
    <s v="กบ 0016-63-0001"/>
    <s v="พัฒนาระบบตลาดการค้า Online ของสินค้าและบริการฮาลาลจังหวัดกระบี่"/>
    <s v="พัฒนาระบบตลาดการค้า Online ของสินค้าและบริการฮาลาลจังหวัดกระบี่"/>
    <s v="ด้านการสร้างความสามารถในการแข่งขัน"/>
    <x v="2"/>
    <s v="ตุลาคม 2562"/>
    <s v="กันยายน 2563"/>
    <s v="สำนักงานพาณิชย์จังหวัดกระบี่"/>
    <s v="สำนักงานปลัดกระทรวงพาณิชย์"/>
    <s v="สป.พณ."/>
    <s v="กระทรวงพาณิชย์"/>
    <m/>
    <x v="2"/>
    <x v="2"/>
    <x v="0"/>
    <m/>
    <s v="v2_"/>
    <s v="v2_050101V02F03"/>
  </r>
  <r>
    <s v="สท 0017-63-0001"/>
    <s v="โครงการเพิ่มประสิทธิภาพการแข่งขันในด้านการท่องเที่ยวมรดกโลกจังหวัดสุโขทัย"/>
    <s v="โครงการเพิ่มประสิทธิภาพการแข่งขันในด้านการท่องเที่ยวมรดกโลกจังหวัดสุโขทัย"/>
    <s v="ด้านการสร้างความสามารถในการแข่งขัน"/>
    <x v="2"/>
    <s v="กรกฎาคม 2563"/>
    <s v="พฤศจิกายน 2563"/>
    <m/>
    <s v="จังหวัดสุโขทัย"/>
    <s v="สุโขทัย"/>
    <s v="จังหวัดและกลุ่มจังหวัด"/>
    <m/>
    <x v="1"/>
    <x v="7"/>
    <x v="0"/>
    <m/>
    <s v="v2_"/>
    <s v="v2_050101V03F02"/>
  </r>
  <r>
    <s v="กบ 0031-63-0001"/>
    <s v="สืบสานศิลปวัฒนธรรมเมืองกระบี่"/>
    <s v="สืบสานศิลปวัฒนธรรมเมืองกระบี่"/>
    <s v="ด้านการสร้างความสามารถในการแข่งขัน"/>
    <x v="2"/>
    <s v="มีนาคม 2563"/>
    <s v="กันยายน 2563"/>
    <s v="สำนักงานวัฒนธรรมจังหวัดกระบี่"/>
    <s v="สำนักงานปลัดกระทรวงวัฒนธรรม"/>
    <s v="สป.วธ."/>
    <s v="กระทรวงวัฒนธรรม"/>
    <m/>
    <x v="2"/>
    <x v="6"/>
    <x v="0"/>
    <m/>
    <s v="v2_"/>
    <s v="v2_050101V02F01"/>
  </r>
  <r>
    <s v="สน 0019-63-0001"/>
    <s v="เพิ่มศักยภาพการท่องเที่ยวชุมชนจังหวัดสกลนคร"/>
    <s v="เพิ่มศักยภาพการท่องเที่ยวชุมชนจังหวัดสกลนคร"/>
    <s v="ด้านการสร้างความสามารถในการแข่งขัน"/>
    <x v="2"/>
    <s v="ตุลาคม 2562"/>
    <s v="กันยายน 2563"/>
    <s v="สำนักงานพัฒนาชุมชนจังหวัดสกลนคร"/>
    <s v="กรมการพัฒนาชุมชน"/>
    <s v="พช."/>
    <s v="กระทรวงมหาดไทย"/>
    <m/>
    <x v="2"/>
    <x v="6"/>
    <x v="0"/>
    <m/>
    <s v="v2_"/>
    <s v="v2_050101V02F01"/>
  </r>
  <r>
    <s v="พจ 0031-63-0003"/>
    <s v="โครงการส่งเสริมการท่องเที่ยวเชิงบูรณาการ กิจกรรมงานประเพณีแข่งขันเรือยาวชิงถ้วยพระราชทานพระบาทสมเด็จพระเจ้าอยู่หัวฯ"/>
    <s v="โครงการส่งเสริมการท่องเที่ยวเชิงบูรณาการ  กิจกรรมงานประเพณีแข่งขันเรือยาวชิงถ้วยพระราชทานพระบาทสมเด็จพระเจ้าอยู่หัวฯ"/>
    <s v="ด้านการสร้างความสามารถในการแข่งขัน"/>
    <x v="2"/>
    <s v="กรกฎาคม 2563"/>
    <s v="กันยายน 2563"/>
    <s v="สำนักงานวัฒนธรรมจังหวัดพิจิตร"/>
    <s v="สำนักงานปลัดกระทรวงวัฒนธรรม"/>
    <s v="สป.วธ."/>
    <s v="กระทรวงวัฒนธรรม"/>
    <m/>
    <x v="1"/>
    <x v="1"/>
    <x v="0"/>
    <m/>
    <s v="v2_"/>
    <s v="v2_050101V03F03"/>
  </r>
  <r>
    <s v="สศส.03-63-0009"/>
    <s v="โครงการพัฒนาและส่งเสริมย่านเศรษฐกิจสร้างสรรค์"/>
    <s v="โครงการพัฒนาและส่งเสริมย่านเศรษฐกิจสร้างสรรค์"/>
    <s v="ด้านการสร้างความสามารถในการแข่งขัน"/>
    <x v="2"/>
    <s v="ตุลาคม 2562"/>
    <s v="กันยายน 2563"/>
    <s v="สำนักนโยบายและยุทธศาสตร์"/>
    <s v="สำนักงานส่งเสริมเศรษฐกิจสร้างสรรค์ (องค์การมหาชน)"/>
    <s v="สศส."/>
    <s v="สำนักนายกรัฐมนตรี"/>
    <m/>
    <x v="2"/>
    <x v="4"/>
    <x v="0"/>
    <m/>
    <s v="v2_"/>
    <s v="v2_050101V02F02"/>
  </r>
  <r>
    <s v="สศส.03-63-0012"/>
    <s v="โครงการพัฒนาต่อยอดอุตสาหกรรมสร้างสรรค์ และบริการกลุ่มท่องเที่ยวเชิงสุขภาพที่มีศักยภาพสูง"/>
    <s v="โครงการพัฒนาต่อยอดอุตสาหกรรมสร้างสรรค์ และบริการกลุ่มท่องเที่ยวเชิงสุขภาพที่มีศักยภาพสูง"/>
    <s v="ด้านการสร้างความสามารถในการแข่งขัน"/>
    <x v="2"/>
    <s v="ตุลาคม 2562"/>
    <s v="กันยายน 2563"/>
    <s v="สำนักนโยบายและยุทธศาสตร์"/>
    <s v="สำนักงานส่งเสริมเศรษฐกิจสร้างสรรค์ (องค์การมหาชน)"/>
    <s v="สศส."/>
    <s v="สำนักนายกรัฐมนตรี"/>
    <m/>
    <x v="2"/>
    <x v="6"/>
    <x v="0"/>
    <m/>
    <s v="v2_"/>
    <s v="v2_050101V02F01"/>
  </r>
  <r>
    <s v="นม 0031-63-0001"/>
    <s v="โครงการส่งเสริมและพัฒนาเมืองศิลปะ"/>
    <s v="โครงการส่งเสริมและพัฒนาเมืองศิลปะ"/>
    <s v="ด้านการสร้างความสามารถในการแข่งขัน"/>
    <x v="2"/>
    <s v="ตุลาคม 2562"/>
    <s v="กันยายน 2563"/>
    <s v="สำนักงานวัฒนธรรมจังหวัดนครราชสีมา"/>
    <s v="สำนักงานปลัดกระทรวงวัฒนธรรม"/>
    <s v="สป.วธ."/>
    <s v="กระทรวงวัฒนธรรม"/>
    <m/>
    <x v="1"/>
    <x v="1"/>
    <x v="0"/>
    <m/>
    <s v="v2_"/>
    <s v="v2_050101V03F03"/>
  </r>
  <r>
    <s v="ปท 0019-63-0001"/>
    <s v="การพัฒนาศักยภาพชุมชนท่องเที่ยว OTOP นวัตวิถี จังหวัดปทุมธานี"/>
    <s v="การพัฒนาศักยภาพชุมชนท่องเที่ยว OTOP นวัตวิถี จังหวัดปทุมธานี"/>
    <s v="ด้านการสร้างความสามารถในการแข่งขัน"/>
    <x v="2"/>
    <s v="ตุลาคม 2562"/>
    <s v="กันยายน 2563"/>
    <s v="สำนักงานพัฒนาชุมชนจังหวัดปทุมธานี"/>
    <s v="กรมการพัฒนาชุมชน"/>
    <s v="พช."/>
    <s v="กระทรวงมหาดไทย"/>
    <m/>
    <x v="2"/>
    <x v="6"/>
    <x v="0"/>
    <m/>
    <s v="v2_"/>
    <s v="v2_050101V02F01"/>
  </r>
  <r>
    <s v="ลบ 0031-63-0001"/>
    <s v="แลกเปลี่ยนวัฒนธรรม “เธียะเริ่มเจี๊ยะเปิงฟะ”"/>
    <s v="แลกเปลี่ยนวัฒนธรรม “เธียะเริ่มเจี๊ยะเปิงฟะ”"/>
    <s v="ด้านการสร้างความสามารถในการแข่งขัน"/>
    <x v="2"/>
    <s v="พฤษภาคม 2563"/>
    <s v="มิถุนายน 2563"/>
    <s v="สำนักงานวัฒนธรรมจังหวัดลพบุรี"/>
    <s v="สำนักงานปลัดกระทรวงวัฒนธรรม"/>
    <s v="สป.วธ."/>
    <s v="กระทรวงวัฒนธรรม"/>
    <m/>
    <x v="1"/>
    <x v="1"/>
    <x v="0"/>
    <m/>
    <s v="v2_"/>
    <s v="v2_050101V03F03"/>
  </r>
  <r>
    <s v="พบ 0031-63-0001"/>
    <s v="ส่งเสริมและพัฒนาการค้า การลงทุน และการท่องเทีี่ยว กิจกรรมย่อย ยกระดับคุณค่าเชิงอัตลักษณ์ของจังหวัดเพชรบุรีเป็นเมืองแห่งช่าง"/>
    <s v="ส่งเสริมและพัฒนาการค้า การลงทุน และการท่องเทีี่ยว กิจกรรมย่อย ยกระดับคุณค่าเชิงอัตลักษณ์ของจังหวัดเพชรบุรีเป็นเมืองแห่งช่าง"/>
    <s v="ด้านการสร้างความสามารถในการแข่งขัน"/>
    <x v="2"/>
    <s v="ตุลาคม 2562"/>
    <s v="กันยายน 2563"/>
    <s v="สำนักงานวัฒนธรรมจังหวัดเพชรบุรี"/>
    <s v="สำนักงานปลัดกระทรวงวัฒนธรรม"/>
    <s v="สป.วธ."/>
    <s v="กระทรวงวัฒนธรรม"/>
    <m/>
    <x v="2"/>
    <x v="2"/>
    <x v="0"/>
    <m/>
    <s v="v2_"/>
    <s v="v2_050101V02F03"/>
  </r>
  <r>
    <s v="ชบ 02.08-63-0002"/>
    <s v="โครงการส่งเสริมสินค้าและบริการด้านการท่องเที่ยวให้มีความหลากหลาย จัดกิจกรรม : ปั่น ปันรักที่สวนป่าสิริเจริญวรรษอันเนื่องมาจากพระราชดำริ"/>
    <s v="โครงการส่งเสริมสินค้าและบริการด้านการท่องเที่ยวให้มีความหลากหลาย จัดกิจกรรม : ปั่น ปันรักที่สวนป่าสิริเจริญวรรษอันเนื่องมาจากพระราชดำริ"/>
    <s v="ด้านการสร้างความสามารถในการแข่งขัน"/>
    <x v="2"/>
    <s v="กรกฎาคม 2563"/>
    <s v="กันยายน 2563"/>
    <s v="สำนักงานการท่องเที่ยวและกีฬาจังหวัดชลบุรี"/>
    <s v="สำนักงานปลัดกระทรวงการท่องเที่ยวและกีฬา"/>
    <s v="สป.กก."/>
    <s v="กระทรวงการท่องเที่ยวและกีฬา"/>
    <m/>
    <x v="1"/>
    <x v="1"/>
    <x v="0"/>
    <m/>
    <s v="v2_"/>
    <s v="v2_050101V03F03"/>
  </r>
  <r>
    <s v="ลบ 0031-63-0002"/>
    <s v="ถนนสายวัฒนธรรม ถนนดินสอพอง ตำบลทะเลชุบศร อำเภอเมืองลพบุรี จังหวัดลพบุรี"/>
    <s v="ถนนสายวัฒนธรรม ถนนดินสอพอง ตำบลทะเลชุบศร อำเภอเมืองลพบุรี   จังหวัดลพบุรี"/>
    <s v="ด้านการสร้างความสามารถในการแข่งขัน"/>
    <x v="2"/>
    <s v="พฤษภาคม 2563"/>
    <s v="กรกฎาคม 2563"/>
    <s v="สำนักงานวัฒนธรรมจังหวัดลพบุรี"/>
    <s v="สำนักงานปลัดกระทรวงวัฒนธรรม"/>
    <s v="สป.วธ."/>
    <s v="กระทรวงวัฒนธรรม"/>
    <m/>
    <x v="1"/>
    <x v="1"/>
    <x v="0"/>
    <m/>
    <s v="v2_"/>
    <s v="v2_050101V03F03"/>
  </r>
  <r>
    <s v="ชบ 02.08-63-0003"/>
    <s v="โครงการส่งเสริมสินค้าและบริการด้านการท่องเที่ยวให้มีความหลากหลาย กิจกรรม : จัดการแข่งขันวิ่งมินิมาราธอนเพื่อส่งเสริมการท่องเที่ยว"/>
    <s v="โครงการส่งเสริมสินค้าและบริการด้านการท่องเที่ยวให้มีความหลากหลาย กิจกรรม : จัดการแข่งขันวิ่งมินิมาราธอนเพื่อส่งเสริมการท่องเที่ยว"/>
    <s v="ด้านการสร้างความสามารถในการแข่งขัน"/>
    <x v="2"/>
    <s v="กุมภาพันธ์ 2563"/>
    <s v="พฤษภาคม 2563"/>
    <s v="สำนักงานการท่องเที่ยวและกีฬาจังหวัดชลบุรี"/>
    <s v="สำนักงานปลัดกระทรวงการท่องเที่ยวและกีฬา"/>
    <s v="สป.กก."/>
    <s v="กระทรวงการท่องเที่ยวและกีฬา"/>
    <m/>
    <x v="1"/>
    <x v="1"/>
    <x v="0"/>
    <m/>
    <s v="v2_"/>
    <s v="v2_050101V03F03"/>
  </r>
  <r>
    <s v="อต 02.73-63-0002"/>
    <s v="แรลลี่จักรยานเพื่อการท่องเที่ยว &quot;ปั่น 2 น่อง ท่อง 2 ล้าน&quot; (โครงการพัฒนาการท่องเที่ยวเชิงประวัติศาสตร์ วัฒนธรรม และภูมิปัญญาท้องถิ่นอย่างยั่งยืน)"/>
    <s v="แรลลี่จักรยานเพื่อการท่องเที่ยว &quot;ปั่น 2 น่อง ท่อง 2 ล้าน&quot; (โครงการพัฒนาการท่องเที่ยวเชิงประวัติศาสตร์ วัฒนธรรม และภูมิปัญญาท้องถิ่นอย่างยั่งยืน)"/>
    <s v="ด้านการสร้างความสามารถในการแข่งขัน"/>
    <x v="2"/>
    <s v="เมษายน 2563"/>
    <s v="กันยายน 2563"/>
    <s v="สำนักงานการท่องเที่ยวและกีฬาจังหวัดอุตรดิตถ์"/>
    <s v="สำนักงานปลัดกระทรวงการท่องเที่ยวและกีฬา"/>
    <s v="สป.กก."/>
    <s v="กระทรวงการท่องเที่ยวและกีฬา"/>
    <m/>
    <x v="1"/>
    <x v="1"/>
    <x v="0"/>
    <m/>
    <s v="v2_"/>
    <s v="v2_050101V03F03"/>
  </r>
  <r>
    <s v="อย 0019-63-0002"/>
    <s v="กิจกรรมพัฒนาผู้ผลิต ผู้ประกอบการชุมชนก้าวทันยุค 4.0"/>
    <s v="กิจกรรมพัฒนาผู้ผลิต ผู้ประกอบการชุมชนก้าวทันยุค 4.0"/>
    <s v="ด้านการสร้างความสามารถในการแข่งขัน"/>
    <x v="2"/>
    <s v="ตุลาคม 2562"/>
    <s v="กันยายน 2563"/>
    <s v="สำนักงานพัฒนาชุมชนจังหวัดพระนครศรีอยุธยา"/>
    <s v="กรมการพัฒนาชุมชน"/>
    <s v="พช."/>
    <s v="กระทรวงมหาดไทย"/>
    <m/>
    <x v="2"/>
    <x v="6"/>
    <x v="0"/>
    <m/>
    <s v="v2_"/>
    <s v="v2_050101V02F01"/>
  </r>
  <r>
    <s v="สน 02.55-63-0002"/>
    <s v="ส่งเสริมงานประเพณีสำคัญจังหวัดสกลนคร ฮีต 12 คลอง 14 เที่ยวได้ตลอดปี"/>
    <s v="ส่งเสริมงานประเพณีสำคัญจังหวัดสกลนคร ฮีต 12 คลอง 14 เที่ยวได้ตลอดปี"/>
    <s v="ด้านการสร้างความสามารถในการแข่งขัน"/>
    <x v="2"/>
    <s v="ตุลาคม 2562"/>
    <s v="กันยายน 2563"/>
    <s v="สำนักงานการท่องเที่ยวและกีฬาจังหวัดสกลนคร"/>
    <s v="สำนักงานปลัดกระทรวงการท่องเที่ยวและกีฬา"/>
    <s v="สป.กก."/>
    <s v="กระทรวงการท่องเที่ยวและกีฬา"/>
    <m/>
    <x v="1"/>
    <x v="1"/>
    <x v="0"/>
    <m/>
    <s v="v2_"/>
    <s v="v2_050101V03F03"/>
  </r>
  <r>
    <s v="กบ 02.01-63-0010"/>
    <s v="พัฒนาบุคลากรผู้ให้บริการด้านโรงแรม"/>
    <s v="พัฒนาบุคลากรผู้ให้บริการด้านโรงแรม"/>
    <s v="ด้านการสร้างความสามารถในการแข่งขัน"/>
    <x v="2"/>
    <s v="กรกฎาคม 2563"/>
    <s v="กันยายน 2563"/>
    <s v="สำนักงานการท่องเที่ยวและกีฬาจังหวัดกระบี่"/>
    <s v="สำนักงานปลัดกระทรวงการท่องเที่ยวและกีฬา"/>
    <s v="สป.กก."/>
    <s v="กระทรวงการท่องเที่ยวและกีฬา"/>
    <m/>
    <x v="2"/>
    <x v="4"/>
    <x v="0"/>
    <m/>
    <s v="v2_"/>
    <s v="v2_050101V02F02"/>
  </r>
  <r>
    <s v="สท.6405-63-0001"/>
    <s v="โครงการเพิ่มประสิทธิภาพการแข่งขันในด้านการท่องเที่ยว"/>
    <s v="โครงการเพิ่มประสิทธิภาพการแข่งขันในด้านการท่องเที่ยว"/>
    <s v="ด้านการสร้างความสามารถในการแข่งขัน"/>
    <x v="2"/>
    <s v="ตุลาคม 2562"/>
    <s v="กันยายน 2563"/>
    <s v="อำเภอศรีสัชนาลัย จังหวัดสุโขทัย"/>
    <s v="กรมการปกครอง"/>
    <s v="ปค."/>
    <s v="กระทรวงมหาดไทย"/>
    <m/>
    <x v="1"/>
    <x v="1"/>
    <x v="0"/>
    <m/>
    <s v="v2_"/>
    <s v="v2_050101V03F03"/>
  </r>
  <r>
    <s v="คค 0703.51-63-0019"/>
    <s v="โครงการยกระดับการท่องเที่ยววิถีชุมชนลุ่มน้ำเจ้าพระยา/ป่าสัก กิจกรรมก่อสร้างเส้นทางจักรยานและลู่วิ่งรอบอ่างซับเหล็ก แหล่งน้ำประปาสมเด็จพระนารายณ์ (ระยะที่ 1) อำเภอเมืองลพบุรี จังหวัดลพบุรี"/>
    <s v="โครงการยกระดับการท่องเที่ยววิถีชุมชนลุ่มน้ำเจ้าพระยา/ป่าสัก กิจกรรมก่อสร้างเส้นทางจักรยานและลู่วิ่งรอบอ่างซับเหล็ก แหล่งน้ำประปาสมเด็จพระนารายณ์ (ระยะที่ 1) อำเภอเมืองลพบุรี จังหวัดลพบุรี"/>
    <s v="ด้านการสร้างความสามารถในการแข่งขัน"/>
    <x v="2"/>
    <s v="มีนาคม 2563"/>
    <s v="กันยายน 2563"/>
    <s v="แขวงทางหลวงชนบทลพบุรี"/>
    <s v="กรมทางหลวงชนบท"/>
    <s v="ทช."/>
    <s v="กระทรวงคมนาคม"/>
    <m/>
    <x v="2"/>
    <x v="5"/>
    <x v="0"/>
    <m/>
    <s v="v2_"/>
    <s v="v2_050101V02F04"/>
  </r>
  <r>
    <s v="กบ 02.01-63-0011"/>
    <s v="พัฒนาผู้ประกอบการโรงแรมในการเข้าสู่มาตรฐานโรงแรมสีเขียว"/>
    <s v="พัฒนาผู้ประกอบการโรงแรมในการเข้าสู่มาตรฐานโรงแรมสีเขียว"/>
    <s v="ด้านการสร้างความสามารถในการแข่งขัน"/>
    <x v="2"/>
    <s v="กรกฎาคม 2563"/>
    <s v="กันยายน 2563"/>
    <s v="สำนักงานการท่องเที่ยวและกีฬาจังหวัดกระบี่"/>
    <s v="สำนักงานปลัดกระทรวงการท่องเที่ยวและกีฬา"/>
    <s v="สป.กก."/>
    <s v="กระทรวงการท่องเที่ยวและกีฬา"/>
    <m/>
    <x v="2"/>
    <x v="4"/>
    <x v="0"/>
    <m/>
    <s v="v2_"/>
    <s v="v2_050101V02F02"/>
  </r>
  <r>
    <s v="กบ 02.01-63-0012"/>
    <s v="ศึกษาดูงานสถานประกอบการโรงแรมหัวใจสีเขียวต้นแบบ"/>
    <s v="ศึกษาดูงานสถานประกอบการโรงแรมหัวใจสีเขียวต้นแบบ"/>
    <s v="ด้านการสร้างความสามารถในการแข่งขัน"/>
    <x v="2"/>
    <s v="กรกฎาคม 2563"/>
    <s v="กันยายน 2563"/>
    <s v="สำนักงานการท่องเที่ยวและกีฬาจังหวัดกระบี่"/>
    <s v="สำนักงานปลัดกระทรวงการท่องเที่ยวและกีฬา"/>
    <s v="สป.กก."/>
    <s v="กระทรวงการท่องเที่ยวและกีฬา"/>
    <m/>
    <x v="2"/>
    <x v="4"/>
    <x v="0"/>
    <m/>
    <s v="v2_"/>
    <s v="v2_050101V02F02"/>
  </r>
  <r>
    <s v="สน 02.55-63-0003"/>
    <s v="ส่งเสริมการตลาดและประชาสัมพันธ์การท่องเที่ยวจังหวัดสกลนคร"/>
    <s v="ส่งเสริมการตลาดและประชาสัมพันธ์การท่องเที่ยวจังหวัดสกลนคร"/>
    <s v="ด้านการสร้างความสามารถในการแข่งขัน"/>
    <x v="2"/>
    <s v="มกราคม 2563"/>
    <s v="กันยายน 2563"/>
    <s v="สำนักงานการท่องเที่ยวและกีฬาจังหวัดสกลนคร"/>
    <s v="สำนักงานปลัดกระทรวงการท่องเที่ยวและกีฬา"/>
    <s v="สป.กก."/>
    <s v="กระทรวงการท่องเที่ยวและกีฬา"/>
    <m/>
    <x v="1"/>
    <x v="1"/>
    <x v="0"/>
    <m/>
    <s v="v2_"/>
    <s v="v2_050101V03F03"/>
  </r>
  <r>
    <s v="นภ 02.69-63-0002"/>
    <s v="โครงการประชาสัมพันธ์การส่งเสริมการตลาดทั้งในและต่างประเทศของกลุ่มจังหวัดภาคตะวันออกเฉียงเหนือตอนบน1"/>
    <s v="โครงการประชาสัมพันธ์การส่งเสริมการตลาดทั้งในและต่างประเทศของกลุ่มจังหวัดภาคตะวันออกเฉียงเหนือตอนบน1"/>
    <s v="ด้านการสร้างความสามารถในการแข่งขัน"/>
    <x v="2"/>
    <s v="มกราคม 2563"/>
    <s v="กันยายน 2563"/>
    <s v="สำนักงานการท่องเที่ยวและกีฬาจังหวัดหนองบัวลำภู"/>
    <s v="สำนักงานปลัดกระทรวงการท่องเที่ยวและกีฬา"/>
    <s v="สป.กก."/>
    <s v="กระทรวงการท่องเที่ยวและกีฬา"/>
    <m/>
    <x v="1"/>
    <x v="3"/>
    <x v="0"/>
    <m/>
    <s v="v2_"/>
    <s v="v2_050101V03F01"/>
  </r>
  <r>
    <s v="สส 0031-63-0002"/>
    <s v="โครงการส่งเสริมการท่องเที่ยวชุมชนทางวัฒนธรรมลูกหลานพาเพื่อนเที่ยว นวัตวิถีแม่กลองนำวิถีชุมชนสู่คนเมือง"/>
    <s v="โครงการส่งเสริมการท่องเที่ยวชุมชนทางวัฒนธรรมลูกหลานพาเพื่อนเที่ยว นวัตวิถีแม่กลองนำวิถีชุมชนสู่คนเมือง"/>
    <s v="ด้านการสร้างความสามารถในการแข่งขัน"/>
    <x v="2"/>
    <s v="มกราคม 2563"/>
    <s v="กันยายน 2563"/>
    <s v="สำนักงานวัฒนธรรมจังหวัดสมุทรสงคราม"/>
    <s v="สำนักงานปลัดกระทรวงวัฒนธรรม"/>
    <s v="สป.วธ."/>
    <s v="กระทรวงวัฒนธรรม"/>
    <m/>
    <x v="1"/>
    <x v="1"/>
    <x v="0"/>
    <m/>
    <s v="v2_"/>
    <s v="v2_050101V03F03"/>
  </r>
  <r>
    <s v="สน 02.55-63-0004"/>
    <s v="เปิดเทศกาลท่องเที่ยวหนองหารจังหวัดสกลนคร"/>
    <s v="เปิดเทศกาลท่องเที่ยวหนองหารจังหวัดสกลนคร"/>
    <s v="ด้านการสร้างความสามารถในการแข่งขัน"/>
    <x v="2"/>
    <s v="มกราคม 2563"/>
    <s v="กันยายน 2563"/>
    <s v="สำนักงานการท่องเที่ยวและกีฬาจังหวัดสกลนคร"/>
    <s v="สำนักงานปลัดกระทรวงการท่องเที่ยวและกีฬา"/>
    <s v="สป.กก."/>
    <s v="กระทรวงการท่องเที่ยวและกีฬา"/>
    <m/>
    <x v="1"/>
    <x v="1"/>
    <x v="0"/>
    <m/>
    <s v="v2_"/>
    <s v="v2_050101V03F03"/>
  </r>
  <r>
    <s v="อย 0031-63-0001"/>
    <s v="แข่งขันเรือยาวประเพณีจังหวัดพระนครศรีอยุธยา (โครงการส่งเสริมการท่องเที่ยว การลงทุน การตลาดและประชาสัมพันธ์ด้วยเทคโนโลยี)"/>
    <s v="แข่งขันเรือยาวประเพณีจังหวัดพระนครศรีอยุธยา (โครงการส่งเสริมการท่องเที่ยว การลงทุน การตลาดและประชาสัมพันธ์ด้วยเทคโนโลยี)"/>
    <s v="ด้านการสร้างความสามารถในการแข่งขัน"/>
    <x v="2"/>
    <s v="มกราคม 2563"/>
    <s v="ธันวาคม 2563"/>
    <s v="สำนักงานวัฒนธรรมจังหวัดพระนครศรีอยุธยา"/>
    <s v="สำนักงานปลัดกระทรวงวัฒนธรรม"/>
    <s v="สป.วธ."/>
    <s v="กระทรวงวัฒนธรรม"/>
    <m/>
    <x v="1"/>
    <x v="3"/>
    <x v="0"/>
    <m/>
    <s v="v2_"/>
    <s v="v2_050101V03F01"/>
  </r>
  <r>
    <s v="สค 0019-63-0002"/>
    <s v="โครงการพัฒนาและส่งเสริมการท่องเที่ยว กิจกรรมหลัก ขับเคลื่อนหมู่บ้านท่องเที่ยวโดยชุมชนเพื่อพัฒนาเศรษฐกิจฐานราก"/>
    <s v="โครงการพัฒนาและส่งเสริมการท่องเที่ยว กิจกรรมหลัก ขับเคลื่อนหมู่บ้านท่องเที่ยวโดยชุมชนเพื่อพัฒนาเศรษฐกิจฐานราก"/>
    <s v="ด้านการสร้างความสามารถในการแข่งขัน"/>
    <x v="2"/>
    <s v="ตุลาคม 2562"/>
    <s v="กันยายน 2563"/>
    <s v="สำนักงานพัฒนาชุมชนจังหวัดสมุทรสาคร"/>
    <s v="กรมการพัฒนาชุมชน"/>
    <s v="พช."/>
    <s v="กระทรวงมหาดไทย"/>
    <m/>
    <x v="1"/>
    <x v="1"/>
    <x v="0"/>
    <m/>
    <s v="v2_"/>
    <s v="v2_050101V03F03"/>
  </r>
  <r>
    <s v="ลบ 0031-63-0003"/>
    <s v="ถนนสายวัฒนธรรมไทยมอญบ้านบางขันหมาก"/>
    <s v="ถนนสายวัฒนธรรมไทยมอญบ้านบางขันหมาก"/>
    <s v="ด้านการสร้างความสามารถในการแข่งขัน"/>
    <x v="2"/>
    <s v="พฤษภาคม 2563"/>
    <s v="มิถุนายน 2563"/>
    <s v="สำนักงานวัฒนธรรมจังหวัดลพบุรี"/>
    <s v="สำนักงานปลัดกระทรวงวัฒนธรรม"/>
    <s v="สป.วธ."/>
    <s v="กระทรวงวัฒนธรรม"/>
    <m/>
    <x v="1"/>
    <x v="1"/>
    <x v="0"/>
    <m/>
    <s v="v2_"/>
    <s v="v2_050101V03F03"/>
  </r>
  <r>
    <s v="ลบ 0031-63-0004"/>
    <s v="ส่งเสริมการท่องเที่ยวประเพณีแห่หลวงปู่ทอกรัก"/>
    <s v="ส่งเสริมการท่องเที่ยวประเพณีแห่หลวงปู่ทอกรัก"/>
    <s v="ด้านการสร้างความสามารถในการแข่งขัน"/>
    <x v="2"/>
    <s v="ตุลาคม 2562"/>
    <s v="พฤศจิกายน 2562"/>
    <s v="สำนักงานวัฒนธรรมจังหวัดลพบุรี"/>
    <s v="สำนักงานปลัดกระทรวงวัฒนธรรม"/>
    <s v="สป.วธ."/>
    <s v="กระทรวงวัฒนธรรม"/>
    <m/>
    <x v="2"/>
    <x v="6"/>
    <x v="0"/>
    <m/>
    <s v="v2_"/>
    <s v="v2_050101V02F01"/>
  </r>
  <r>
    <s v="นธ 0019-63-0001"/>
    <s v="โครงการพัฒนาบุคลากรด้านการท่องเที่ยว (พัฒนาศักยภาพชุมชนท่องเที่ยว OTOP นวัตวิถี)"/>
    <s v="โครงการพัฒนาบุคลากรด้านการท่องเที่ยว (พัฒนาศักยภาพชุมชนท่องเที่ยว OTOP นวัตวิถี)"/>
    <s v="ด้านการสร้างความสามารถในการแข่งขัน"/>
    <x v="2"/>
    <s v="มกราคม 2563"/>
    <s v="กันยายน 2563"/>
    <s v="สำนักงานพัฒนาชุมชนจังหวัดนราธิวาส"/>
    <s v="กรมการพัฒนาชุมชน"/>
    <s v="พช."/>
    <s v="กระทรวงมหาดไทย"/>
    <m/>
    <x v="2"/>
    <x v="6"/>
    <x v="0"/>
    <m/>
    <s v="v2_"/>
    <s v="v2_050101V02F01"/>
  </r>
  <r>
    <s v="ชม 02.13-63-0004"/>
    <s v="โครงการพัฒนาศักยภาพการท่องเที่ยวเชิงวัฒนธรรม"/>
    <s v="โครงการพัฒนาศักยภาพการท่องเที่ยวเชิงวัฒนธรรม"/>
    <s v="ด้านการสร้างความสามารถในการแข่งขัน"/>
    <x v="2"/>
    <s v="ตุลาคม 2562"/>
    <s v="กันยายน 2563"/>
    <s v="สำนักงานการท่องเที่ยวและกีฬาจังหวัดเชียงใหม่"/>
    <s v="สำนักงานปลัดกระทรวงการท่องเที่ยวและกีฬา"/>
    <s v="สป.กก."/>
    <s v="กระทรวงการท่องเที่ยวและกีฬา"/>
    <m/>
    <x v="2"/>
    <x v="2"/>
    <x v="0"/>
    <m/>
    <s v="v2_"/>
    <s v="v2_050101V02F03"/>
  </r>
  <r>
    <s v="สน 02.55-63-0005"/>
    <s v="กิจกรรมปั่นจักรยานท่องเที่ยว 3 ศรัทธา 3 จังหวัด เชื่อมโยงกลุ่มสนุก"/>
    <s v="กิจกรรมปั่นจักรยานท่องเที่ยว 3 ศรัทธา 3 จังหวัด เชื่อมโยงกลุ่มสนุก"/>
    <s v="ด้านการสร้างความสามารถในการแข่งขัน"/>
    <x v="2"/>
    <s v="เมษายน 2563"/>
    <s v="กันยายน 2563"/>
    <s v="สำนักงานการท่องเที่ยวและกีฬาจังหวัดสกลนคร"/>
    <s v="สำนักงานปลัดกระทรวงการท่องเที่ยวและกีฬา"/>
    <s v="สป.กก."/>
    <s v="กระทรวงการท่องเที่ยวและกีฬา"/>
    <m/>
    <x v="1"/>
    <x v="1"/>
    <x v="0"/>
    <m/>
    <s v="v2_"/>
    <s v="v2_050101V03F03"/>
  </r>
  <r>
    <s v="สน 02.55-63-0007"/>
    <s v="กิจกรรมการท่องเที่ยวหนองหารเชื่อมโยงกลุ่มจังหวัดสนุก"/>
    <s v="กิจกรรมการท่องเที่ยวหนองหารเชื่อมโยงกลุ่มจังหวัดสนุก"/>
    <s v="ด้านการสร้างความสามารถในการแข่งขัน"/>
    <x v="2"/>
    <s v="เมษายน 2563"/>
    <s v="กันยายน 2563"/>
    <s v="สำนักงานการท่องเที่ยวและกีฬาจังหวัดสกลนคร"/>
    <s v="สำนักงานปลัดกระทรวงการท่องเที่ยวและกีฬา"/>
    <s v="สป.กก."/>
    <s v="กระทรวงการท่องเที่ยวและกีฬา"/>
    <m/>
    <x v="1"/>
    <x v="1"/>
    <x v="0"/>
    <m/>
    <s v="v2_"/>
    <s v="v2_050101V03F03"/>
  </r>
  <r>
    <s v="สห 02.63-63-0002"/>
    <s v="ยกระดับการท่องเที่ยววิถีชุมชนลุ่มน้ำเจ้าพระยา/ป่าสัก กิจกรรมส่งเสริมการท่องเที่ยวเมืองโบราณบ้านคูเมือง ตำบลห้วยชัน อำเภออินทร์บุรี จังหวัดสิงห์บุรี"/>
    <s v="ยกระดับการท่องเที่ยววิถีชุมชนลุ่มน้ำเจ้าพระยา/ป่าสัก กิจกรรมส่งเสริมการท่องเที่ยวเมืองโบราณบ้านคูเมือง ตำบลห้วยชัน อำเภออินทร์บุรี จังหวัดสิงห์บุรี"/>
    <s v="ด้านการสร้างความสามารถในการแข่งขัน"/>
    <x v="2"/>
    <s v="มกราคม 2563"/>
    <s v="กันยายน 2563"/>
    <s v="สำนักงานการท่องเที่ยวและกีฬาจังหวัดสิงห์บุรี"/>
    <s v="สำนักงานปลัดกระทรวงการท่องเที่ยวและกีฬา"/>
    <s v="สป.กก."/>
    <s v="กระทรวงการท่องเที่ยวและกีฬา"/>
    <m/>
    <x v="1"/>
    <x v="1"/>
    <x v="0"/>
    <m/>
    <s v="v2_"/>
    <s v="v2_050101V03F03"/>
  </r>
  <r>
    <s v="คค 0703.13-63-0001"/>
    <s v="โครงการส่งเสริมและพัฒนาศักยภาพโครงสร้างพื้นฐานและสิ่งอำนวยความสะดวกทางการท่องเที่ยว"/>
    <s v="โครงการส่งเสริมและพัฒนาศักยภาพโครงสร้างพื้นฐานและสิ่งอำนวยความสะดวกทางการท่องเที่ยว"/>
    <s v="ด้านการสร้างความสามารถในการแข่งขัน"/>
    <x v="2"/>
    <s v="ตุลาคม 2562"/>
    <s v="กันยายน 2563"/>
    <s v="แขวงทางหลวงชนบทเชียงใหม่"/>
    <s v="กรมทางหลวงชนบท"/>
    <s v="ทช."/>
    <s v="กระทรวงคมนาคม"/>
    <m/>
    <x v="2"/>
    <x v="5"/>
    <x v="0"/>
    <m/>
    <s v="v2_"/>
    <s v="v2_050101V02F04"/>
  </r>
  <r>
    <s v="กก.520121-63-0002"/>
    <s v="โครงการพัฒนาสินค้าและเพิ่มมูลค่าวิถีไทย"/>
    <s v="โครงการพัฒนาสินค้าและเพิ่มมูลค่าวิถีไทย"/>
    <s v="ด้านการสร้างความสามารถในการแข่งขัน"/>
    <x v="2"/>
    <s v="ตุลาคม 2562"/>
    <s v="กันยายน 2563"/>
    <s v="กองส่งเสริมแหล่งท่องเที่ยว"/>
    <s v="การท่องเที่ยวแห่งประเทศไทย"/>
    <s v="ททท."/>
    <s v="กระทรวงการท่องเที่ยวและกีฬา"/>
    <m/>
    <x v="1"/>
    <x v="7"/>
    <x v="0"/>
    <m/>
    <s v="v2_"/>
    <s v="v2_050101V03F02"/>
  </r>
  <r>
    <s v="กก.520124-63-0003"/>
    <s v="โครงการส่งเสริมกิจกรรมระดับนานาชาติ"/>
    <s v="โครงการส่งเสริมกิจกรรมระดับนานาชาติ"/>
    <s v="ด้านการสร้างความสามารถในการแข่งขัน"/>
    <x v="2"/>
    <s v="ตุลาคม 2562"/>
    <s v="กันยายน 2563"/>
    <s v="ฝ่ายกิจกรรม"/>
    <s v="การท่องเที่ยวแห่งประเทศไทย"/>
    <s v="ททท."/>
    <s v="กระทรวงการท่องเที่ยวและกีฬา"/>
    <m/>
    <x v="1"/>
    <x v="3"/>
    <x v="0"/>
    <m/>
    <s v="v2_"/>
    <s v="v2_050101V03F01"/>
  </r>
  <r>
    <s v="คค 06028-63-0004"/>
    <s v="ยกระดับมาตรฐานและเพิ่มประสิทธิภาพทางหลวง ทางหลวงหมายเลข 112 ตอนควบคุม 0100 ตอน ทางเลี่ยงเมืองกำแพงเพชร"/>
    <s v="ยกระดับมาตรฐานและเพิ่มประสิทธิภาพทางหลวง ทางหลวงหมายเลข 112 ตอนควบคุม 0100 ตอน ทางเลี่ยงเมืองกำแพงเพชร"/>
    <s v="ด้านการสร้างโอกาสและความเสมอภาคทางสังคม"/>
    <x v="2"/>
    <s v="ตุลาคม 2562"/>
    <s v="กันยายน 2563"/>
    <s v="แขวงทางหลวงกำแพงเพชร"/>
    <s v="กรมทางหลวง"/>
    <s v="ทล."/>
    <s v="กระทรวงคมนาคม"/>
    <m/>
    <x v="4"/>
    <x v="10"/>
    <x v="2"/>
    <m/>
    <s v="v2_"/>
    <s v="v2_050101V00F00"/>
  </r>
  <r>
    <s v="คค 0703.66-63-0001"/>
    <s v="พัฒนาโครงสร้างพื้นฐานเพื่อเชื่อมโยงแหล่งท่องเที่ยวจังหวัดสุพรรณบุรี 2. กิจกรรม ปรับปรุงถนนเดิมเป็นถนนลาดยางแบบ AC สายสุสานสุขนิรันดร์ – วัดเขาทำเทียม (พื้นที่พิเศษเมืองโบราณอู่ทอง) อำเภออู่ทอง จังหวัดสุพรรณบุรี ผิวจราจรกว้าง 6.00 เมตร ไม่มีไหล่ทาง หนา 0.05 เมตร ระยะทาง 1.400 กิโลเมตร 1 สายทาง"/>
    <s v="พัฒนาโครงสร้างพื้นฐานเพื่อเชื่อมโยงแหล่งท่องเที่ยวจังหวัดสุพรรณบุรี 2.กิจกรรม ปรับปรุงถนนเดิมเป็นถนนลาดยางแบบ AC สายสุสานสุขนิรันดร์ – วัดเขาทำเทียม (พื้นที่พิเศษเมืองโบราณอู่ทอง) อำเภออู่ทอง จังหวัดสุพรรณบุรี ผิวจราจรกว้าง 6.00 เมตร ไม่มีไหล่ทาง หนา 0.05 เมตร ระยะทาง 1.400 กิโลเมตร 1 สายทาง"/>
    <s v="ด้านการสร้างความสามารถในการแข่งขัน"/>
    <x v="2"/>
    <s v="ตุลาคม 2562"/>
    <s v="กันยายน 2563"/>
    <s v="แขวงทางหลวงชนบทสุพรรณบุรี"/>
    <s v="กรมทางหลวงชนบท"/>
    <s v="ทช."/>
    <s v="กระทรวงคมนาคม"/>
    <m/>
    <x v="2"/>
    <x v="5"/>
    <x v="0"/>
    <m/>
    <s v="v2_"/>
    <s v="v2_050101V02F04"/>
  </r>
  <r>
    <s v="ตก 0017-63-0004"/>
    <s v="ส่งเสริมกิจกรรมการท่องเที่ยวจังหวัดตาก (ภายใต้โครงการส่งเสริมและประชาสัมพันธ์การท่องเที่ยวของจังหวัดตาก)"/>
    <s v="ส่งเสริมกิจกรรมการท่องเที่ยวจังหวัดตาก (ภายใต้โครงการส่งเสริมและประชาสัมพันธ์การท่องเที่ยวของจังหวัดตาก)"/>
    <s v="ด้านการสร้างความสามารถในการแข่งขัน"/>
    <x v="2"/>
    <s v="มกราคม 2563"/>
    <s v="กันยายน 2563"/>
    <m/>
    <s v="จังหวัดตาก"/>
    <s v="ตาก"/>
    <s v="จังหวัดและกลุ่มจังหวัด"/>
    <m/>
    <x v="1"/>
    <x v="1"/>
    <x v="0"/>
    <m/>
    <s v="v2_"/>
    <s v="v2_050101V03F03"/>
  </r>
  <r>
    <s v="คค 0703.9-63-0002"/>
    <s v="โครงการพัฒนาแหล่งท่องเที่ยวและสิ่งอำนวยความสะดวกเชื่อมโยงแหล่งท่องเที่ยวเพื่อการเรียนรู้และวิถีชีวิตชุมชน/ปรับปรุงเส้นทางเชื่อมโยงการท่องเที่ยว หมู่ที่ 5 ตำบลธรรมามูล อำเภอเมืองชัยนาท จังหวัดชัยนาท (เส้นเขาบ้านกลำ) ระยะทาง 1.232 กิโลเมตร ผิวจราจรกว้าง 6.00 เมตร ไหล่ทางกว้างข้างละ 1.00 เมตร หนา 0.04 เมตร"/>
    <s v="โครงการพัฒนาแหล่งท่องเที่ยวและสิ่งอำนวยความสะดวกเชื่อมโยงแหล่งท่องเที่ยวเพื่อการเรียนรู้และวิถีชีวิตชุมชน/ปรับปรุงเส้นทางเชื่อมโยงการท่องเที่ยว หมู่ที่ 5 ตำบลธรรมามูล อำเภอเมืองชัยนาท จังหวัดชัยนาท (เส้นเขาบ้านกลำ) ระยะทาง 1.232 กิโลเมตร  ผิวจราจรกว้าง 6.00 เมตร ไหล่ทางกว้างข้างละ 1.00 เมตร หนา 0.04 เมตร"/>
    <s v="ด้านการสร้างความสามารถในการแข่งขัน"/>
    <x v="2"/>
    <s v="มกราคม 2563"/>
    <s v="กันยายน 2563"/>
    <s v="แขวงทางหลวงชนบทชัยนาถ"/>
    <s v="กรมทางหลวงชนบท"/>
    <s v="ทช."/>
    <s v="กระทรวงคมนาคม"/>
    <m/>
    <x v="2"/>
    <x v="5"/>
    <x v="0"/>
    <m/>
    <s v="v2_"/>
    <s v="v2_050101V02F04"/>
  </r>
  <r>
    <s v="ศธ0211-63-0045"/>
    <s v="ค่ายนักเรียนนักศึกษาสู่มัคคุเทศก์ Satun Geopark"/>
    <s v="ค่ายนักเรียนนักศึกษาสู่มัคคุเทศก์ Satun Geopark"/>
    <s v="ด้านการสร้างความสามารถในการแข่งขัน"/>
    <x v="2"/>
    <s v="มีนาคม 2563"/>
    <s v="กันยายน 2563"/>
    <s v="สำนักงานคณะกรรมการส่งเสริมการศึกษาเอกชน"/>
    <s v="สำนักงานปลัดกระทรวงศึกษาธิการ"/>
    <s v="สป.ศธ."/>
    <s v="กระทรวงศึกษาธิการ"/>
    <m/>
    <x v="2"/>
    <x v="4"/>
    <x v="0"/>
    <m/>
    <s v="v2_"/>
    <s v="v2_050101V02F02"/>
  </r>
  <r>
    <s v="อจ 02.71-63-0007"/>
    <s v="โครงการงานส่งเสริมประเพณีและวัฒนธรรมจังหวัดอำนาจเจริญ"/>
    <s v="โครงการงานส่งเสริมประเพณีและวัฒนธรรมจังหวัดอำนาจเจริญ"/>
    <s v="ด้านการสร้างความสามารถในการแข่งขัน"/>
    <x v="2"/>
    <s v="ตุลาคม 2562"/>
    <s v="เมษายน 2563"/>
    <s v="สำนักงานการท่องเที่ยวและกีฬาจังหวัดอำนาจเจริญ"/>
    <s v="สำนักงานปลัดกระทรวงการท่องเที่ยวและกีฬา"/>
    <s v="สป.กก."/>
    <s v="กระทรวงการท่องเที่ยวและกีฬา"/>
    <m/>
    <x v="1"/>
    <x v="1"/>
    <x v="0"/>
    <m/>
    <s v="v2_"/>
    <s v="v2_050101V03F03"/>
  </r>
  <r>
    <s v="กพ 02.04-63-0002"/>
    <s v="พัฒนากิจกรรมการท่องเที่ยว กิจกรรมหลักพัฒนากิจกรรมการท่องเที่ยวเชิงธรรมชาติ วัฒนธรรมประเพณี (พัฒนาและส่งเสริมกิจกรรมการท่องเที่ยวในพื้นที่มรดกโลก)"/>
    <s v="พัฒนากิจกรรมการท่องเที่ยว กิจกรรมหลักพัฒนากิจกรรมการท่องเที่ยวเชิงธรรมชาติ วัฒนธรรมประเพณี (พัฒนาและส่งเสริมกิจกรรมการท่องเที่ยวในพื้นที่มรดกโลก)"/>
    <s v="ด้านการสร้างความสามารถในการแข่งขัน"/>
    <x v="2"/>
    <s v="ตุลาคม 2562"/>
    <s v="กันยายน 2563"/>
    <s v="สำนักงานการท่องเที่ยวและกีฬาจังหวัดกำแพงเพชร"/>
    <s v="สำนักงานปลัดกระทรวงการท่องเที่ยวและกีฬา"/>
    <s v="สป.กก."/>
    <s v="กระทรวงการท่องเที่ยวและกีฬา"/>
    <m/>
    <x v="1"/>
    <x v="1"/>
    <x v="0"/>
    <m/>
    <s v="v2_"/>
    <s v="v2_050101V03F03"/>
  </r>
  <r>
    <s v="ลบ 0214-63-0007"/>
    <s v="จัดสร้างเส้นทางเดินศึกษาธรรมชาติ ความยาว 3.775 กิโลเมตร กว้าง 3 เมตร หนา 0.15 เมตร"/>
    <s v="จัดสร้างเส้นทางเดินศึกษาธรรมชาติ ความยาว 3.775 กิโลเมตร กว้าง 3 เมตร หนา 0.15 เมตร"/>
    <s v="ด้านการสร้างการเติบโตบนคุณภาพชีวิตที่เป็นมิตรต่อสิ่งแวดล้อม"/>
    <x v="2"/>
    <s v="เมษายน 2563"/>
    <s v="กันยายน 2563"/>
    <s v="สำนักงานทรัพยากรธรรมชาติและสิ่งแวดล้อมจังหวัด ลพบุรี"/>
    <s v="สำนักงานปลัดกระทรวงทรัพยากรธรรมชาติและสิ่งแวดล้อม"/>
    <s v="สป.ทส."/>
    <s v="กระทรวงทรัพยากรธรรมชาติและสิ่งแวดล้อม"/>
    <m/>
    <x v="1"/>
    <x v="1"/>
    <x v="0"/>
    <m/>
    <s v="v2_"/>
    <s v="v2_050101V03F03"/>
  </r>
  <r>
    <s v="ศธ 0529-63-0021"/>
    <s v="โครงการพัฒนาพื้นที่เมืองเก่าเพื่อเป็นแหล่งท่องเที่ยวเชิงวัฒนธรรม"/>
    <s v="โครงการพัฒนาพื้นที่เมืองเก่าเพื่อเป็นแหล่งท่องเที่ยวเชิงวัฒนธรรม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มหาวิทยาลัยอุบลราชธานี"/>
    <s v="มหาวิทยาลัยอุบลราชธานี"/>
    <s v="มอบ."/>
    <s v="กระทรวงการอุดมศึกษา วิทยาศาสตร์ วิจัยและนวัตกรรม"/>
    <m/>
    <x v="1"/>
    <x v="7"/>
    <x v="0"/>
    <m/>
    <s v="v2_"/>
    <s v="v2_050101V03F02"/>
  </r>
  <r>
    <s v="ขก 02.05-63-0001"/>
    <s v="โครงการพัฒนาตลาดท่องเที่ยวและผลิตภัณฑ์ที่เกี่ยวเนื่องกับการท่องเที่ยว"/>
    <s v="โครงการพัฒนาตลาดท่องเที่ยวและผลิตภัณฑ์ที่เกี่ยวเนื่องกับการท่องเที่ยว"/>
    <s v="ด้านการสร้างความสามารถในการแข่งขัน"/>
    <x v="2"/>
    <s v="ตุลาคม 2562"/>
    <s v="กันยายน 2563"/>
    <s v="สำนักงานการท่องเที่ยวและกีฬาจังหวัดขอนแก่น"/>
    <s v="สำนักงานปลัดกระทรวงการท่องเที่ยวและกีฬา"/>
    <s v="สป.กก."/>
    <s v="กระทรวงการท่องเที่ยวและกีฬา"/>
    <m/>
    <x v="1"/>
    <x v="1"/>
    <x v="0"/>
    <m/>
    <s v="v2_"/>
    <s v="v2_050101V03F03"/>
  </r>
  <r>
    <s v="อน 0017-63-0002"/>
    <s v="โครงการตามรอยเสด็จประพาสต้นและย้อนรอยประวัติศาสตร์"/>
    <s v="โครงการตามรอยเสด็จประพาสต้นและย้อนรอยประวัติศาสตร์"/>
    <s v="ด้านการสร้างความสามารถในการแข่งขัน"/>
    <x v="2"/>
    <s v="ตุลาคม 2562"/>
    <s v="กันยายน 2563"/>
    <m/>
    <s v="จังหวัดอุทัยธานี"/>
    <s v="อุทัยธานี"/>
    <s v="จังหวัดและกลุ่มจังหวัด"/>
    <m/>
    <x v="1"/>
    <x v="7"/>
    <x v="0"/>
    <m/>
    <s v="v2_"/>
    <s v="v2_050101V03F02"/>
  </r>
  <r>
    <s v="นม 0031-63-0002"/>
    <s v="การพัฒนาอุตสาหกรรมการท่องเที่ยวและผลิตภัณฑ์ไหม โครงการยกระดับขีดความสามารถการท่องเที่ยวและผลิตภัณฑ์ไหมนครชัยบุรินทร์ กิจกรรมหลัก ๒.๔ การพัฒนาการตลาดและประชาสัมพันธ์การท่องเที่ยวนครชัยบุรินทร์ กิจกรรมย่อย การแลกเปลี่ยนศิลปวัฒนธรรมนครชัยบุรินทร์ – เฉินตู"/>
    <s v="การพัฒนาอุตสาหกรรมการท่องเที่ยวและผลิตภัณฑ์ไหม     โครงการยกระดับขีดความสามารถการท่องเที่ยวและผลิตภัณฑ์ไหมนครชัยบุรินทร์     กิจกรรมหลัก ๒.๔ การพัฒนาการตลาดและประชาสัมพันธ์การท่องเที่ยวนครชัยบุรินทร์      กิจกรรมย่อย การแลกเปลี่ยนศิลปวัฒนธรรมนครชัยบุรินทร์ – เฉินตู"/>
    <s v="ด้านการสร้างความสามารถในการแข่งขัน"/>
    <x v="2"/>
    <s v="ตุลาคม 2562"/>
    <s v="กันยายน 2563"/>
    <s v="สำนักงานวัฒนธรรมจังหวัดนครราชสีมา"/>
    <s v="สำนักงานปลัดกระทรวงวัฒนธรรม"/>
    <s v="สป.วธ."/>
    <s v="กระทรวงวัฒนธรรม"/>
    <m/>
    <x v="2"/>
    <x v="6"/>
    <x v="0"/>
    <m/>
    <s v="v2_"/>
    <s v="v2_050101V02F01"/>
  </r>
  <r>
    <s v="คค 06022-63-0007"/>
    <s v="ก่อสร้างลานอเนกประสงค์บริเวณสะพานมิตรภาพ 3 (นครพนม – คำม่วน)"/>
    <s v="ก่อสร้างลานอเนกประสงค์บริเวณสะพานมิตรภาพ 3 (นครพนม – คำม่วน)"/>
    <s v="ด้านการสร้างความสามารถในการแข่งขัน"/>
    <x v="2"/>
    <s v="ตุลาคม 2562"/>
    <s v="กันยายน 2563"/>
    <s v="แขวงทางหลวงนครพนม"/>
    <s v="กรมทางหลวง"/>
    <s v="ทล."/>
    <s v="กระทรวงคมนาคม"/>
    <m/>
    <x v="4"/>
    <x v="10"/>
    <x v="2"/>
    <m/>
    <s v="v2_"/>
    <s v="v2_050101V00F00"/>
  </r>
  <r>
    <s v="สน 02.55-63-0008"/>
    <s v="ส่งเสริมงานประเพณีออกพรรษา “ประเพณีแห่ปราสาทผึ้ง (สกลนคร)”"/>
    <s v="ส่งเสริมงานประเพณีออกพรรษา “ประเพณีแห่ปราสาทผึ้ง (สกลนคร)”"/>
    <s v="ด้านการสร้างความสามารถในการแข่งขัน"/>
    <x v="2"/>
    <s v="เมษายน 2563"/>
    <s v="กันยายน 2563"/>
    <s v="สำนักงานการท่องเที่ยวและกีฬาจังหวัดสกลนคร"/>
    <s v="สำนักงานปลัดกระทรวงการท่องเที่ยวและกีฬา"/>
    <s v="สป.กก."/>
    <s v="กระทรวงการท่องเที่ยวและกีฬา"/>
    <m/>
    <x v="1"/>
    <x v="1"/>
    <x v="0"/>
    <m/>
    <s v="v2_"/>
    <s v="v2_050101V03F03"/>
  </r>
  <r>
    <s v="RMUTI2200-63-0002"/>
    <s v="โครงการยกระดับขีดความสามารถด้านการท่องเที่ยวและผลิตภัณฑ์ไหม กิจกรรมย่อยต้นแบบการท่องเที่ยววิถีชุมชนเกษตรอินทรีย์นครชัยบุรินทร์"/>
    <s v="โครงการยกระดับขีดความสามารถด้านการท่องเที่ยวและผลิตภัณฑ์ไหม กิจกรรมย่อยต้นแบบการท่องเที่ยววิถีชุมชนเกษตรอินทรีย์นครชัยบุรินทร์"/>
    <s v="ด้านการสร้างความสามารถในการแข่งขัน"/>
    <x v="2"/>
    <s v="ตุลาคม 2562"/>
    <s v="กันยายน 2563"/>
    <s v="คณะเกษตรศาสตร์และเทคโนโลยี"/>
    <s v="มหาวิทยาลัยเทคโนโลยีราชมงคลอีสาน"/>
    <s v="มทร.อีสาน"/>
    <s v="กระทรวงการอุดมศึกษา วิทยาศาสตร์ วิจัยและนวัตกรรม"/>
    <m/>
    <x v="2"/>
    <x v="2"/>
    <x v="0"/>
    <m/>
    <s v="v2_"/>
    <s v="v2_050101V02F03"/>
  </r>
  <r>
    <s v="นพ 0017-63-0016"/>
    <s v="ส่งเสริมงานประเพณีไหลเรือไฟ ประจำปี 2563"/>
    <s v="ส่งเสริมงานประเพณีไหลเรือไฟ ประจำปี 2563"/>
    <s v="ด้านการสร้างความสามารถในการแข่งขัน"/>
    <x v="2"/>
    <s v="ตุลาคม 2562"/>
    <s v="กันยายน 2563"/>
    <m/>
    <s v="จังหวัดนครพนม"/>
    <s v="นครพนม"/>
    <s v="จังหวัดและกลุ่มจังหวัด"/>
    <m/>
    <x v="1"/>
    <x v="1"/>
    <x v="0"/>
    <m/>
    <s v="v2_"/>
    <s v="v2_050101V03F03"/>
  </r>
  <r>
    <s v="นพ 0017-63-0017"/>
    <s v="ส่งเสริมงานบวงสรวงพญาศรีสัตนาคราช (Land Mark พญานาค) เชื่อมโยงการท่องเที่ยวลุ่ม แม่น้ำโขง"/>
    <s v="ส่งเสริมงานบวงสรวงพญาศรีสัตนาคราช (Land Mark พญานาค) เชื่อมโยงการท่องเที่ยวลุ่ม แม่น้ำโขง"/>
    <s v="ด้านการสร้างความสามารถในการแข่งขัน"/>
    <x v="2"/>
    <s v="ตุลาคม 2562"/>
    <s v="กันยายน 2563"/>
    <m/>
    <s v="จังหวัดนครพนม"/>
    <s v="นครพนม"/>
    <s v="จังหวัดและกลุ่มจังหวัด"/>
    <m/>
    <x v="1"/>
    <x v="1"/>
    <x v="0"/>
    <m/>
    <s v="v2_"/>
    <s v="v2_050101V03F03"/>
  </r>
  <r>
    <s v="นพ 0017-63-0018"/>
    <s v="ค่าจ้างเหมาบริหารจัดการพิพิธภัณฑ์จวนผู้ว่าราชการจังหวัดนครพนมหลังเดิมเป็นแหล่งเรียนรู้และแหล่งท่องเที่ยวทางประวัติศาสตร์ริมแม่น้ำโขง"/>
    <s v="ค่าจ้างเหมาบริหารจัดการพิพิธภัณฑ์จวนผู้ว่าราชการจังหวัดนครพนมหลังเดิมเป็นแหล่งเรียนรู้และแหล่งท่องเที่ยวทางประวัติศาสตร์ริมแม่น้ำโขง"/>
    <s v="ด้านการสร้างความสามารถในการแข่งขัน"/>
    <x v="2"/>
    <s v="ตุลาคม 2562"/>
    <s v="กันยายน 2563"/>
    <m/>
    <s v="จังหวัดนครพนม"/>
    <s v="นครพนม"/>
    <s v="จังหวัดและกลุ่มจังหวัด"/>
    <m/>
    <x v="1"/>
    <x v="7"/>
    <x v="0"/>
    <m/>
    <s v="v2_"/>
    <s v="v2_050101V03F02"/>
  </r>
  <r>
    <s v="อท 0023-63-0001"/>
    <s v="งานอัศจรรย์อ่างทอง เมืองรองต้องเที่ยว"/>
    <s v="งานอัศจรรย์อ่างทอง เมืองรองต้องเที่ยว"/>
    <s v="ด้านการสร้างความสามารถในการแข่งขัน"/>
    <x v="2"/>
    <s v="เมษายน 2563"/>
    <s v="กันยายน 2563"/>
    <s v="สำนักงานส่งเสริมการปกครองท้องถิ่นจังหวัดอ่างทอง"/>
    <s v="กรมส่งเสริมการปกครองท้องถิ่น"/>
    <s v="สถ."/>
    <s v="กระทรวงมหาดไทย"/>
    <m/>
    <x v="1"/>
    <x v="1"/>
    <x v="0"/>
    <m/>
    <s v="v2_"/>
    <s v="v2_050101V03F03"/>
  </r>
  <r>
    <s v="รอ 0019-63-0002"/>
    <s v="โครงการพัฒนาผลิตภัณฑ์วิถีร่วมสมัย ส่งเสริมการกระจายรายได้ในชุมชน จังหวัดร้อยเอ็ด"/>
    <s v="โครงการพัฒนาผลิตภัณฑ์วิถีร่วมสมัย ส่งเสริมการกระจายรายได้ในชุมชน จังหวัดร้อยเอ็ด"/>
    <s v="ด้านการสร้างความสามารถในการแข่งขัน"/>
    <x v="2"/>
    <s v="พฤษภาคม 2563"/>
    <s v="กันยายน 2563"/>
    <s v="สำนักงานพัฒนาชุมชนจังหวัดร้อยเอ็ด"/>
    <s v="กรมการพัฒนาชุมชน"/>
    <s v="พช."/>
    <s v="กระทรวงมหาดไทย"/>
    <m/>
    <x v="2"/>
    <x v="6"/>
    <x v="0"/>
    <m/>
    <s v="v2_"/>
    <s v="v2_050101V02F01"/>
  </r>
  <r>
    <s v="รอ 0019-63-0003"/>
    <s v="โครงการพัฒนารูปแบบการท่องเที่ยวเชิงอาหารพื้นที่ ต่อยอด OTOP นวัตวิถี จังหวัดร้อยเอ็ด"/>
    <s v="โครงการพัฒนารูปแบบการท่องเที่ยวเชิงอาหารพื้นที่  ต่อยอด OTOP นวัตวิถี จังหวัดร้อยเอ็ด"/>
    <s v="ด้านการสร้างความสามารถในการแข่งขัน"/>
    <x v="2"/>
    <s v="พฤษภาคม 2563"/>
    <s v="กันยายน 2563"/>
    <s v="สำนักงานพัฒนาชุมชนจังหวัดร้อยเอ็ด"/>
    <s v="กรมการพัฒนาชุมชน"/>
    <s v="พช."/>
    <s v="กระทรวงมหาดไทย"/>
    <m/>
    <x v="2"/>
    <x v="6"/>
    <x v="0"/>
    <m/>
    <s v="v2_"/>
    <s v="v2_050101V02F01"/>
  </r>
  <r>
    <s v="สห 02.63-63-0004"/>
    <s v="ยกระดับการท่องเที่ยววิถีชุมชนลุ่มน้ำเจ้าพระยา/ป่าสัก กิจกรรมส่งเสริมการท่องเที่ยวทางประวัติศาสตร์เตาเผาแม่น้ำน้อย อำเภอบางระจัน จังหวัดสิงห์บุรี"/>
    <s v="ยกระดับการท่องเที่ยววิถีชุมชนลุ่มน้ำเจ้าพระยา/ป่าสัก กิจกรรมส่งเสริมการท่องเที่ยวทางประวัติศาสตร์เตาเผาแม่น้ำน้อย อำเภอบางระจัน จังหวัดสิงห์บุรี"/>
    <s v="ด้านการสร้างความสามารถในการแข่งขัน"/>
    <x v="2"/>
    <s v="มกราคม 2563"/>
    <s v="กันยายน 2563"/>
    <s v="สำนักงานการท่องเที่ยวและกีฬาจังหวัดสิงห์บุรี"/>
    <s v="สำนักงานปลัดกระทรวงการท่องเที่ยวและกีฬา"/>
    <s v="สป.กก."/>
    <s v="กระทรวงการท่องเที่ยวและกีฬา"/>
    <m/>
    <x v="1"/>
    <x v="1"/>
    <x v="0"/>
    <m/>
    <s v="v2_"/>
    <s v="v2_050101V03F03"/>
  </r>
  <r>
    <s v="สห 02.63-63-0005"/>
    <s v="ตามรอยเสด็จประพาสต้น รัชกาลที่ 5"/>
    <s v="ตามรอยเสด็จประพาสต้น รัชกาลที่ 5"/>
    <s v="ด้านการสร้างความสามารถในการแข่งขัน"/>
    <x v="2"/>
    <s v="มกราคม 2563"/>
    <s v="กันยายน 2563"/>
    <s v="สำนักงานการท่องเที่ยวและกีฬาจังหวัดสิงห์บุรี"/>
    <s v="สำนักงานปลัดกระทรวงการท่องเที่ยวและกีฬา"/>
    <s v="สป.กก."/>
    <s v="กระทรวงการท่องเที่ยวและกีฬา"/>
    <m/>
    <x v="1"/>
    <x v="1"/>
    <x v="0"/>
    <m/>
    <s v="v2_"/>
    <s v="v2_050101V03F03"/>
  </r>
  <r>
    <s v="สห 02.63-63-0006"/>
    <s v="งานเทศกาลกินปลาของดีเมืองสิงห์"/>
    <s v="งานเทศกาลกินปลาของดีเมืองสิงห์"/>
    <s v="ด้านการสร้างความสามารถในการแข่งขัน"/>
    <x v="2"/>
    <s v="มกราคม 2563"/>
    <s v="พฤษภาคม 2563"/>
    <s v="สำนักงานการท่องเที่ยวและกีฬาจังหวัดสิงห์บุรี"/>
    <s v="สำนักงานปลัดกระทรวงการท่องเที่ยวและกีฬา"/>
    <s v="สป.กก."/>
    <s v="กระทรวงการท่องเที่ยวและกีฬา"/>
    <m/>
    <x v="1"/>
    <x v="1"/>
    <x v="0"/>
    <m/>
    <s v="v2_"/>
    <s v="v2_050101V03F03"/>
  </r>
  <r>
    <s v="มห 02.42-63-0012"/>
    <s v="โครงการส่งเสริมงานประเพณี วัฒนธรรม กิจกรรมการท่องเที่ยว และพัฒนาแหล่งท่องเที่ยวกลุ่มจังหวัดสนุก กิจกรรมค่าจ้างเหมาถ่ายทำภาพยนตร์ประกวดภาพยนตร์โฆษณาส่งเสริมการท่องเที่ยว ๓ เรื่อง"/>
    <s v="โครงการส่งเสริมงานประเพณี วัฒนธรรม กิจกรรมการท่องเที่ยว และพัฒนาแหล่งท่องเที่ยวกลุ่มจังหวัดสนุก กิจกรรมค่าจ้างเหมาถ่ายทำภาพยนตร์ประกวดภาพยนตร์โฆษณาส่งเสริมการท่องเที่ยว ๓ เรื่อง"/>
    <s v="ด้านการสร้างความสามารถในการแข่งขัน"/>
    <x v="2"/>
    <s v="ตุลาคม 2562"/>
    <s v="กันยายน 2563"/>
    <s v="สำนักงานการท่องเที่ยวและกีฬาจังหวัดมุกดาหาร"/>
    <s v="สำนักงานปลัดกระทรวงการท่องเที่ยวและกีฬา"/>
    <s v="สป.กก."/>
    <s v="กระทรวงการท่องเที่ยวและกีฬา"/>
    <m/>
    <x v="1"/>
    <x v="1"/>
    <x v="0"/>
    <m/>
    <s v="v2_"/>
    <s v="v2_050101V03F03"/>
  </r>
  <r>
    <s v="นม 0017-63-0001"/>
    <s v="โครงการพัฒนาด้านการท่องเที่ยวและบริการ"/>
    <s v="โครงการพัฒนาด้านการท่องเที่ยวและบริการ"/>
    <s v="ด้านการสร้างความสามารถในการแข่งขัน"/>
    <x v="2"/>
    <s v="ตุลาคม 2562"/>
    <s v="กันยายน 2563"/>
    <m/>
    <s v="จังหวัดนครราชสีมา"/>
    <s v="นครราชสีมา"/>
    <s v="จังหวัดและกลุ่มจังหวัด"/>
    <m/>
    <x v="1"/>
    <x v="3"/>
    <x v="0"/>
    <m/>
    <s v="v2_"/>
    <s v="v2_050101V03F01"/>
  </r>
  <r>
    <s v="คค 06085-63-0005"/>
    <s v="เสริมผิวทางพาราแอสฟัลต์คอนกรีต ทางหลวงหมายเลข 3322 ตอน เขาสุกิม-ห้วยสะท้อน อำเภอ ท่าใหม่ จังหวัดจันทบุรี ผิวทางกว้าง 8 ม. (ผิวจราจรกว้าง 7.00 ม. ไหล่ทางข้างละ 0.50 ม.) ความหนา 5 ซม. ระยะทาง 4.728 กิโลเมตร หรือพื้นที่ไม่น้อยกว่า 37,820 ตร.ม."/>
    <s v="เสริมผิวทางพาราแอสฟัลต์คอนกรีต ทางหลวงหมายเลข 3322 ตอน เขาสุกิม-ห้วยสะท้อน อำเภอ ท่าใหม่ จังหวัดจันทบุรี ผิวทางกว้าง 8 ม. (ผิวจราจรกว้าง 7.00 ม. ไหล่ทางข้างละ 0.50 ม.) ความหนา 5 ซม. ระยะทาง 4.728 กิโลเมตร หรือพื้นที่ไม่น้อยกว่า 37,820 ตร.ม."/>
    <s v="ด้านการสร้างความสามารถในการแข่งขัน"/>
    <x v="2"/>
    <s v="มีนาคม 2563"/>
    <s v="กันยายน 2563"/>
    <s v="แขวงทางหลวงจันทบุรี"/>
    <s v="กรมทางหลวง"/>
    <s v="ทล."/>
    <s v="กระทรวงคมนาคม"/>
    <m/>
    <x v="4"/>
    <x v="10"/>
    <x v="2"/>
    <m/>
    <s v="v2_"/>
    <s v="v2_050101V00F00"/>
  </r>
  <r>
    <s v="คค 06071-63-0003"/>
    <s v="โครงการพัฒนาแหล่งท่องเที่ยวและสิ่งอำนวยความสะดวกเชื่อมโยงแหล่งท่องเที่ยวเพื่อการเรียนรู้และวิถีชีวิตชุมชน"/>
    <s v="โครงการพัฒนาแหล่งท่องเที่ยวและสิ่งอำนวยความสะดวกเชื่อมโยงแหล่งท่องเที่ยวเพื่อการเรียนรู้และวิถีชีวิตชุมชน"/>
    <s v="ด้านการสร้างความสามารถในการแข่งขัน"/>
    <x v="2"/>
    <s v="ตุลาคม 2562"/>
    <s v="สิงหาคม 2563"/>
    <s v="แขวงทางหลวงชัยนาท"/>
    <s v="กรมทางหลวง"/>
    <s v="ทล."/>
    <s v="กระทรวงคมนาคม"/>
    <m/>
    <x v="4"/>
    <x v="10"/>
    <x v="2"/>
    <m/>
    <s v="v2_"/>
    <s v="v2_050101V00F00"/>
  </r>
  <r>
    <s v="ชน 02.09-63-0001"/>
    <s v="ส่งเสริมกิจกรรมการท่องเที่ยววิถีชีวิตชุมชน"/>
    <s v="ส่งเสริมกิจกรรมการท่องเที่ยววิถีชีวิตชุมชน"/>
    <s v="ด้านการสร้างความสามารถในการแข่งขัน"/>
    <x v="2"/>
    <s v="ตุลาคม 2562"/>
    <s v="กันยายน 2563"/>
    <s v="สำนักงานการท่องเที่ยวและกีฬาจังหวัดชัยนาท"/>
    <s v="สำนักงานปลัดกระทรวงการท่องเที่ยวและกีฬา"/>
    <s v="สป.กก."/>
    <s v="กระทรวงการท่องเที่ยวและกีฬา"/>
    <m/>
    <x v="1"/>
    <x v="7"/>
    <x v="0"/>
    <m/>
    <s v="v2_"/>
    <s v="v2_050101V03F02"/>
  </r>
  <r>
    <s v="ชน 0016-63-0001"/>
    <s v="พัฒนาผลิตภัณฑ์ชุมชนเชื่อมโยงการท่องเที่ยว"/>
    <s v="พัฒนาผลิตภัณฑ์ชุมชนเชื่อมโยงการท่องเที่ยว"/>
    <s v="ด้านการสร้างความสามารถในการแข่งขัน"/>
    <x v="2"/>
    <s v="ตุลาคม 2562"/>
    <s v="กันยายน 2563"/>
    <s v="สำนักงานพาณิชย์จังหวัดชัยนาท"/>
    <s v="สำนักงานปลัดกระทรวงพาณิชย์"/>
    <s v="สป.พณ."/>
    <s v="กระทรวงพาณิชย์"/>
    <m/>
    <x v="2"/>
    <x v="2"/>
    <x v="0"/>
    <m/>
    <s v="v2_"/>
    <s v="v2_050101V02F03"/>
  </r>
  <r>
    <s v="นภ 0031-63-0001"/>
    <s v="เปิดพื้นที่สร้างสรรค์สู่การท่องเที่ยวเชิงวัฒนธรรม"/>
    <s v="เปิดพื้นที่สร้างสรรค์สู่การท่องเที่ยวเชิงวัฒนธรรม"/>
    <s v="ด้านการสร้างความสามารถในการแข่งขัน"/>
    <x v="2"/>
    <s v="ตุลาคม 2562"/>
    <s v="กันยายน 2563"/>
    <s v="สำนักงานวัฒนธรรมจังหวัดหนองบัวลำภู"/>
    <s v="สำนักงานปลัดกระทรวงวัฒนธรรม"/>
    <s v="สป.วธ."/>
    <s v="กระทรวงวัฒนธรรม"/>
    <m/>
    <x v="2"/>
    <x v="6"/>
    <x v="0"/>
    <m/>
    <s v="v2_"/>
    <s v="v2_050101V02F01"/>
  </r>
  <r>
    <s v="ศธ 0568.5-63-0046"/>
    <s v="ผลิตสื่อและประชาสัมพันธ์การท่องเที่ยวจังหวัดกาฬสินธุ์ ครบวงจร"/>
    <s v="ผลิตสื่อและประชาสัมพันธ์การท่องเที่ยวจังหวัดกาฬสินธุ์ ครบวงจร"/>
    <s v="ด้านการสร้างความสามารถในการแข่งขัน"/>
    <x v="2"/>
    <s v="ตุลาคม 2562"/>
    <s v="กันยายน 2563"/>
    <s v="คณะศิลปศาสตร์"/>
    <s v="มหาวิทยาลัยกาฬสินธุ์"/>
    <s v="มกส."/>
    <s v="กระทรวงการอุดมศึกษา วิทยาศาสตร์ วิจัยและนวัตกรรม"/>
    <m/>
    <x v="1"/>
    <x v="3"/>
    <x v="0"/>
    <m/>
    <s v="v2_"/>
    <s v="v2_050101V03F01"/>
  </r>
  <r>
    <s v="ยล 0031-63-0001"/>
    <s v="ส่งเสริมและพัฒนาการท่องเที่ยวเชิงธรรมชาติและวัฒนธรรมและเมืองท่องเที่ยวชายแดน"/>
    <s v="ส่งเสริมและพัฒนาการท่องเที่ยวเชิงธรรมชาติและวัฒนธรรมและเมืองท่องเที่ยวชายแดน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สำนักงานวัฒนธรรมจังหวัดยะลา"/>
    <s v="สำนักงานปลัดกระทรวงวัฒนธรรม"/>
    <s v="สป.วธ."/>
    <s v="กระทรวงวัฒนธรรม"/>
    <m/>
    <x v="2"/>
    <x v="5"/>
    <x v="0"/>
    <m/>
    <s v="v2_"/>
    <s v="v2_050101V02F04"/>
  </r>
  <r>
    <s v="พล.6502-63-0001"/>
    <s v="กิจกรรมพัฒนาสังคม สืบสานประเพณีวัฒนธรรมท้องถิ่นโดยน้อมนำศาสตร์พระราชาสู่การปฏิบัติ (งานประเพณีปักธงชัย )"/>
    <s v="กิจกรรมพัฒนาสังคม สืบสานประเพณีวัฒนธรรมท้องถิ่นโดยน้อมนำศาสตร์พระราชาสู่การปฏิบัติ (งานประเพณีปักธงชัย )"/>
    <s v="ด้านการสร้างความสามารถในการแข่งขัน"/>
    <x v="2"/>
    <s v="ตุลาคม 2562"/>
    <s v="กันยายน 2563"/>
    <s v="อำเภอนครไทย จังหวัดพิษณุโลก"/>
    <s v="กรมการปกครอง"/>
    <s v="ปค."/>
    <s v="กระทรวงมหาดไทย"/>
    <m/>
    <x v="1"/>
    <x v="1"/>
    <x v="0"/>
    <m/>
    <s v="v2_"/>
    <s v="v2_050101V03F03"/>
  </r>
  <r>
    <s v="กบ 0017-63-0004"/>
    <s v="งานเทศกาลอ่าวนางบีทเฟสติวัล เปลี่ยนกิจกรรมมาเป็น ประชาสัมพันธ์และสร้างความเชื่อมั่นทางการท่องเที่ยวจังหวัดกระบี่"/>
    <s v="งานเทศกาลอ่าวนางบีทเฟสติวัล เปลี่ยนกิจกรรมมาเป็น ประชาสัมพันธ์และสร้างความเชื่อมั่นทางการท่องเที่ยวจังหวัดกระบี่"/>
    <s v="ด้านการสร้างความสามารถในการแข่งขัน"/>
    <x v="2"/>
    <s v="เมษายน 2563"/>
    <s v="มิถุนายน 2563"/>
    <m/>
    <s v="จังหวัดกระบี่"/>
    <s v="กระบี่"/>
    <s v="จังหวัดและกลุ่มจังหวัด"/>
    <m/>
    <x v="1"/>
    <x v="1"/>
    <x v="0"/>
    <m/>
    <s v="v2_"/>
    <s v="v2_050101V03F03"/>
  </r>
  <r>
    <s v="ศธ02132-63-0008"/>
    <s v="พัฒนาเยาวชนเพื่อสืบสานสินทรัพย์ทางวัฒนธรรม ภูมิปัญญาท้องถิ่น และส่งเสริมการท่องเที่ยวชุมชน"/>
    <s v="พัฒนาเยาวชนเพื่อสืบสานสินทรัพย์ทางวัฒนธรรม ภูมิปัญญาท้องถิ่น และส่งเสริมการท่องเที่ยวชุมชน"/>
    <s v="ด้านการสร้างความสามารถในการแข่งขัน"/>
    <x v="2"/>
    <s v="มกราคม 2563"/>
    <s v="กันยายน 2563"/>
    <s v="สำนักงานศึกษาธิการจังหวัดอุบลราชธานี"/>
    <s v="สำนักงานปลัดกระทรวงศึกษาธิการ"/>
    <s v="สป.ศธ."/>
    <s v="กระทรวงศึกษาธิการ"/>
    <m/>
    <x v="2"/>
    <x v="4"/>
    <x v="0"/>
    <m/>
    <s v="v2_"/>
    <s v="v2_050101V02F02"/>
  </r>
  <r>
    <s v="พง 02.33-63-0001"/>
    <s v="โครงการส่งเสริมและพัฒนาขีดความสามารถในการแข่งขันด้านการท่องเที่ยวจังหวัดพังงา ประจำปี 2563"/>
    <s v="โครงการส่งเสริมและพัฒนาขีดความสามารถในการแข่งขันด้านการท่องเที่ยวจังหวัดพังงา ประจำปี  2563"/>
    <s v="ด้านการสร้างความสามารถในการแข่งขัน"/>
    <x v="2"/>
    <s v="ตุลาคม 2562"/>
    <s v="กันยายน 2563"/>
    <s v="สำนักงานการท่องเที่ยวและกีฬาจังหวัดพังงา"/>
    <s v="สำนักงานปลัดกระทรวงการท่องเที่ยวและกีฬา"/>
    <s v="สป.กก."/>
    <s v="กระทรวงการท่องเที่ยวและกีฬา"/>
    <m/>
    <x v="1"/>
    <x v="1"/>
    <x v="0"/>
    <m/>
    <s v="v2_"/>
    <s v="v2_050101V03F03"/>
  </r>
  <r>
    <s v="รอ0033-63-0005"/>
    <s v="พัฒนาหมู่บ้านอุตสาหกรรมสร้างสรรค์ (Creative Village Industry : CIV)"/>
    <s v="พัฒนาหมู่บ้านอุตสาหกรรมสร้างสรรค์  (Creative Village Industry : CIV)"/>
    <s v="ด้านการสร้างความสามารถในการแข่งขัน"/>
    <x v="2"/>
    <s v="พฤษภาคม 2563"/>
    <s v="ตุลาคม 2563"/>
    <s v="สำนักงานอุตสาหกรรมจังหวัดร้อยเอ็ด"/>
    <s v="สำนักงานปลัดกระทรวงอุตสาหกรรม"/>
    <s v="สป.อก."/>
    <s v="กระทรวงอุตสาหกรรม"/>
    <m/>
    <x v="2"/>
    <x v="6"/>
    <x v="0"/>
    <m/>
    <s v="v2_"/>
    <s v="v2_050101V02F01"/>
  </r>
  <r>
    <s v="คค 0703.75-63-0003"/>
    <s v="โครงการพัฒนาเส้นทางท่องเที่ยว สายทาง แยกทางหลวงหมายเลข 3282 – บ้านผาทั่ง ตำบลห้วยแห้ง อำเภอบ้านไร่ จังหวัดอุทัยธานี"/>
    <s v="โครงการพัฒนาเส้นทางท่องเที่ยว สายทาง แยกทางหลวงหมายเลข 3282 –  บ้านผาทั่ง ตำบลห้วยแห้ง   อำเภอบ้านไร่   จังหวัดอุทัยธานี"/>
    <s v="ด้านการสร้างความสามารถในการแข่งขัน"/>
    <x v="2"/>
    <s v="ตุลาคม 2562"/>
    <s v="กันยายน 2563"/>
    <s v="แขวงทางหลวงชนบทอุทัยธานี"/>
    <s v="กรมทางหลวงชนบท"/>
    <s v="ทช."/>
    <s v="กระทรวงคมนาคม"/>
    <m/>
    <x v="4"/>
    <x v="10"/>
    <x v="2"/>
    <m/>
    <s v="v2_"/>
    <s v="v2_050101V00F00"/>
  </r>
  <r>
    <s v="ศก 0031-63-0001"/>
    <s v="ส่งเสริมและรักษา วัฒนธรรม ประเพณีศรีสะเกษ"/>
    <s v="ส่งเสริมและรักษา วัฒนธรรม ประเพณีศรีสะเกษ"/>
    <s v="ด้านการสร้างความสามารถในการแข่งขัน"/>
    <x v="2"/>
    <s v="มกราคม 2563"/>
    <s v="กันยายน 2563"/>
    <s v="สำนักงานวัฒนธรรมจังหวัดศรีสะเกษ"/>
    <s v="สำนักงานปลัดกระทรวงวัฒนธรรม"/>
    <s v="สป.วธ."/>
    <s v="กระทรวงวัฒนธรรม"/>
    <m/>
    <x v="2"/>
    <x v="6"/>
    <x v="0"/>
    <m/>
    <s v="v2_"/>
    <s v="v2_050101V02F01"/>
  </r>
  <r>
    <s v="คค 0703.75-63-0004"/>
    <s v="โครงการพัฒนาเส้นทางท่องเที่ยวเชิงนิเวศ จังหวัดอุทัยธานี"/>
    <s v="โครงการพัฒนาเส้นทางท่องเที่ยวเชิงนิเวศ จังหวัดอุทัยธานี"/>
    <s v="ด้านการสร้างความสามารถในการแข่งขัน"/>
    <x v="2"/>
    <s v="ตุลาคม 2562"/>
    <s v="กันยายน 2563"/>
    <s v="แขวงทางหลวงชนบทอุทัยธานี"/>
    <s v="กรมทางหลวงชนบท"/>
    <s v="ทช."/>
    <s v="กระทรวงคมนาคม"/>
    <m/>
    <x v="4"/>
    <x v="10"/>
    <x v="2"/>
    <m/>
    <s v="v2_"/>
    <s v="v2_050101V00F00"/>
  </r>
  <r>
    <s v="พง 02.33-63-0004"/>
    <s v="โครงการส่งเสริมและเพิ่มศักยภาพทางการแข่งขันด้านการท่องเที่ยวจังหวัดพังงา"/>
    <s v="โครงการส่งเสริมและเพิ่มศักยภาพทางการแข่งขันด้านการท่องเที่ยวจังหวัดพังงา"/>
    <s v="ด้านการสร้างความสามารถในการแข่งขัน"/>
    <x v="2"/>
    <s v="ตุลาคม 2562"/>
    <s v="กันยายน 2563"/>
    <s v="สำนักงานการท่องเที่ยวและกีฬาจังหวัดพังงา"/>
    <s v="สำนักงานปลัดกระทรวงการท่องเที่ยวและกีฬา"/>
    <s v="สป.กก."/>
    <s v="กระทรวงการท่องเที่ยวและกีฬา"/>
    <m/>
    <x v="1"/>
    <x v="1"/>
    <x v="0"/>
    <m/>
    <s v="v2_"/>
    <s v="v2_050101V03F03"/>
  </r>
  <r>
    <s v="อด 0031-63-0001"/>
    <s v="โครงการจัดงานส่งเสริมการตลาดไมซ์และการท่องเที่ยว"/>
    <s v="โครงการจัดงานส่งเสริมการตลาดไมซ์และการท่องเที่ยว"/>
    <s v="ด้านการสร้างความสามารถในการแข่งขัน"/>
    <x v="2"/>
    <s v="ตุลาคม 2562"/>
    <s v="กันยายน 2563"/>
    <s v="สำนักงานวัฒนธรรมจังหวัดอุดรธานี"/>
    <s v="สำนักงานปลัดกระทรวงวัฒนธรรม"/>
    <s v="สป.วธ."/>
    <s v="กระทรวงวัฒนธรรม"/>
    <m/>
    <x v="1"/>
    <x v="3"/>
    <x v="0"/>
    <m/>
    <s v="v2_"/>
    <s v="v2_050101V03F01"/>
  </r>
  <r>
    <s v="พช.6703-63-0001"/>
    <s v="กิจกรรมถนนคนเดินไทหล่ม"/>
    <s v="กิจกรรมถนนคนเดินไทหล่ม"/>
    <s v="ด้านการสร้างความสามารถในการแข่งขัน"/>
    <x v="2"/>
    <s v="กุมภาพันธ์ 2563"/>
    <s v="เมษายน 2563"/>
    <s v="อำเภอหล่มสัก จังหวัดเพชรบูรณ์"/>
    <s v="กรมการปกครอง"/>
    <s v="ปค."/>
    <s v="กระทรวงมหาดไทย"/>
    <m/>
    <x v="1"/>
    <x v="7"/>
    <x v="0"/>
    <m/>
    <s v="v2_"/>
    <s v="v2_050101V03F02"/>
  </r>
  <r>
    <s v="นธ 02.24-63-0002"/>
    <s v="โครงการส่งเสริมและพัฒนาการท่องเที่ยวเชิงธรรมชาติและวัฒนธรรมเชื่อมโยงอาเซียนชายแดนใต้"/>
    <s v="โครงการส่งเสริมและพัฒนาการท่องเที่ยวเชิงธรรมชาติและวัฒนธรรมเชื่อมโยงอาเซียนชายแดนใต้"/>
    <s v="ด้านการสร้างความสามารถในการแข่งขัน"/>
    <x v="2"/>
    <s v="ตุลาคม 2562"/>
    <s v="กันยายน 2563"/>
    <s v="สำนักงานการท่องเที่ยวและกีฬาจังหวัดนราธิวาส"/>
    <s v="สำนักงานปลัดกระทรวงการท่องเที่ยวและกีฬา"/>
    <s v="สป.กก."/>
    <s v="กระทรวงการท่องเที่ยวและกีฬา"/>
    <m/>
    <x v="2"/>
    <x v="2"/>
    <x v="0"/>
    <m/>
    <s v="v2_"/>
    <s v="v2_050101V02F03"/>
  </r>
  <r>
    <s v="พช.6703-63-0003"/>
    <s v="กิจกรรมจัดงานประเพณีบวงสรวงศาลหลักเมืองนครบาลเพชรบูรณ์"/>
    <s v="กิจกรรมจัดงานประเพณีบวงสรวงศาลหลักเมืองนครบาลเพชรบูรณ์"/>
    <s v="ด้านการสร้างความสามารถในการแข่งขัน"/>
    <x v="2"/>
    <s v="เมษายน 2563"/>
    <s v="กันยายน 2563"/>
    <s v="อำเภอหล่มสัก จังหวัดเพชรบูรณ์"/>
    <s v="กรมการปกครอง"/>
    <s v="ปค."/>
    <s v="กระทรวงมหาดไทย"/>
    <m/>
    <x v="1"/>
    <x v="1"/>
    <x v="0"/>
    <m/>
    <s v="v2_"/>
    <s v="v2_050101V03F03"/>
  </r>
  <r>
    <s v="สข 0019-63-0001"/>
    <s v="พัฒนาต่อยอดชุมชนท่องเที่ยว OTOP นวัตวิถีสู่ความยั่งยืน"/>
    <s v="พัฒนาต่อยอดชุมชนท่องเที่ยว OTOP นวัตวิถีสู่ความยั่งยืน"/>
    <s v="ด้านการสร้างโอกาสและความเสมอภาคทางสังคม"/>
    <x v="2"/>
    <s v="ตุลาคม 2562"/>
    <s v="กันยายน 2563"/>
    <s v="สำนักงานพัฒนาชุมชนจังหวัดสงขลา"/>
    <s v="กรมการพัฒนาชุมชน"/>
    <s v="พช."/>
    <s v="กระทรวงมหาดไทย"/>
    <m/>
    <x v="2"/>
    <x v="6"/>
    <x v="0"/>
    <m/>
    <s v="v2_"/>
    <s v="v2_050101V02F01"/>
  </r>
  <r>
    <s v="สข 0019-63-0002"/>
    <s v="เพิ่มศักยภาพการจัดการชุมชนท่องเที่ยว OTOP นวัตวิถี"/>
    <s v="เพิ่มศักยภาพการจัดการชุมชนท่องเที่ยว OTOP นวัตวิถี"/>
    <s v="ด้านการสร้างความสามารถในการแข่งขัน"/>
    <x v="2"/>
    <s v="ตุลาคม 2562"/>
    <s v="กันยายน 2563"/>
    <s v="สำนักงานพัฒนาชุมชนจังหวัดสงขลา"/>
    <s v="กรมการพัฒนาชุมชน"/>
    <s v="พช."/>
    <s v="กระทรวงมหาดไทย"/>
    <m/>
    <x v="2"/>
    <x v="6"/>
    <x v="0"/>
    <m/>
    <s v="v2_"/>
    <s v="v2_050101V02F01"/>
  </r>
  <r>
    <s v="พล 0017-63-0003"/>
    <s v="สนับสนุนการประชุมระดับประเทศและต่างประเทศ (MICE)"/>
    <s v="สนับสนุนการประชุมระดับประเทศและต่างประเทศ (MICE)"/>
    <s v="ด้านการสร้างความสามารถในการแข่งขัน"/>
    <x v="2"/>
    <s v="ตุลาคม 2562"/>
    <s v="กันยายน 2563"/>
    <m/>
    <s v="จังหวัดพิษณุโลก"/>
    <s v="พิษณุโลก"/>
    <s v="จังหวัดและกลุ่มจังหวัด"/>
    <m/>
    <x v="1"/>
    <x v="1"/>
    <x v="0"/>
    <m/>
    <s v="v2_"/>
    <s v="v2_050101V03F03"/>
  </r>
  <r>
    <s v="ปจ 0017-63-0002"/>
    <s v="โครงการค่าชดเชยการปลูกสร้างและบำรุงรักษาสวนป่าโครงการพุทธอุทยานโลก"/>
    <s v="โครงการค่าชดเชยการปลูกสร้างและบำรุงรักษาสวนป่าโครงการพุทธอุทยานโลก"/>
    <s v="ด้านการสร้างความสามารถในการแข่งขัน"/>
    <x v="2"/>
    <s v="เมษายน 2563"/>
    <s v="กันยายน 2563"/>
    <m/>
    <s v="จังหวัดปราจีนบุรี"/>
    <s v="ปราจีนบุรี"/>
    <s v="จังหวัดและกลุ่มจังหวัด"/>
    <m/>
    <x v="2"/>
    <x v="5"/>
    <x v="0"/>
    <m/>
    <s v="v2_"/>
    <s v="v2_050101V02F04"/>
  </r>
  <r>
    <s v="ยล 02.45-63-0002"/>
    <s v="โครงการส่งเสริมและพัฒนาการท่องเที่ยวเชิงธรรมชาติและวัฒนธรรมเชื่อมโยงอาเซียนชายแดนใต้"/>
    <s v="โครงการส่งเสริมและพัฒนาการท่องเที่ยวเชิงธรรมชาติและวัฒนธรรมเชื่อมโยงอาเซียนชายแดนใต้"/>
    <s v="ด้านการสร้างความสามารถในการแข่งขัน"/>
    <x v="2"/>
    <s v="ตุลาคม 2562"/>
    <s v="กันยายน 2563"/>
    <s v="สำนักงานการท่องเที่ยวและกีฬาจังหวัดยะลา"/>
    <s v="สำนักงานปลัดกระทรวงการท่องเที่ยวและกีฬา"/>
    <s v="สป.กก."/>
    <s v="กระทรวงการท่องเที่ยวและกีฬา"/>
    <m/>
    <x v="2"/>
    <x v="2"/>
    <x v="0"/>
    <m/>
    <s v="v2_"/>
    <s v="v2_050101V02F03"/>
  </r>
  <r>
    <s v="สพ 0019-63-0001"/>
    <s v="โครงการส่งเสริมศิลปวัฒนธรรมเพื่อการท่องเที่ยวงานอนุสรณ์ดอนเจีดย์จังหวัดสุพรรณบุรีประจำปีงบประมาณ พ.ศ.2563"/>
    <s v="โครงการส่งเสริมศิลปวัฒนธรรมเพื่อการท่องเที่ยวงานอนุสรณ์ดอนเจีดย์จังหวัดสุพรรณบุรีประจำปีงบประมาณ พ.ศ.2563"/>
    <s v="ด้านการสร้างความสามารถในการแข่งขัน"/>
    <x v="2"/>
    <s v="เมษายน 2563"/>
    <s v="เมษายน 2563"/>
    <s v="สำนักงานพัฒนาชุมชนจังหวัดสุพรรณบุรี"/>
    <s v="กรมการพัฒนาชุมชน"/>
    <s v="พช."/>
    <s v="กระทรวงมหาดไทย"/>
    <m/>
    <x v="1"/>
    <x v="1"/>
    <x v="0"/>
    <m/>
    <s v="v2_"/>
    <s v="v2_050101V03F03"/>
  </r>
  <r>
    <s v="นพ.4804-63-0001"/>
    <s v="ส่งเสริมกิจกรรมวันออกพรรษา และชมปรากฏการณ์ทางธรรมชาติ (บั้งไฟพญานาค) ณ ท่าเทียบเรืออำเภอบ้านแพงริมฝั่งแม่น้ำโขง"/>
    <s v="ส่งเสริมกิจกรรมวันออกพรรษา และชมปรากฏการณ์ทางธรรมชาติ (บั้งไฟพญานาค) ณ ท่าเทียบเรืออำเภอบ้านแพงริมฝั่งแม่น้ำโขง"/>
    <s v="ด้านการสร้างความสามารถในการแข่งขัน"/>
    <x v="2"/>
    <s v="กันยายน 2563"/>
    <s v="กันยายน 2563"/>
    <s v="อำเภอบ้านแพง จังหวัดนครพนม"/>
    <s v="กรมการปกครอง"/>
    <s v="ปค."/>
    <s v="กระทรวงมหาดไทย"/>
    <m/>
    <x v="1"/>
    <x v="1"/>
    <x v="0"/>
    <m/>
    <s v="v2_"/>
    <s v="v2_050101V03F03"/>
  </r>
  <r>
    <s v="อน 0017-63-0003"/>
    <s v="ส่งเสริมการท่องเที่ยวจังหวัดอุทัยธานี"/>
    <s v="ส่งเสริมการท่องเที่ยวจังหวัดอุทัยธานี"/>
    <s v="ด้านการสร้างความสามารถในการแข่งขัน"/>
    <x v="2"/>
    <s v="มกราคม 2563"/>
    <s v="กันยายน 2563"/>
    <m/>
    <s v="จังหวัดอุทัยธานี"/>
    <s v="อุทัยธานี"/>
    <s v="จังหวัดและกลุ่มจังหวัด"/>
    <m/>
    <x v="1"/>
    <x v="7"/>
    <x v="0"/>
    <m/>
    <s v="v2_"/>
    <s v="v2_050101V03F02"/>
  </r>
  <r>
    <s v="ปจ 0022-63-0001"/>
    <s v="ก่อสร้างอาคารศาลาปฏิบัติธรรมและสิ่งปลุกสร้างประกอบพุทธอุทยานโลก"/>
    <s v="ก่อสร้างอาคารศาลาปฏิบัติธรรมและสิ่งปลุกสร้างประกอบพุทธอุทยานโลก"/>
    <s v="ด้านการสร้างความสามารถในการแข่งขัน"/>
    <x v="2"/>
    <s v="มกราคม 2563"/>
    <s v="กันยายน 2563"/>
    <s v="สำนักงานโยธาธิการและผังเมืองจังหวัดปราจีนบุรี"/>
    <s v="กรมโยธาธิการและผังเมือง"/>
    <s v="ยผ."/>
    <s v="กระทรวงมหาดไทย"/>
    <m/>
    <x v="2"/>
    <x v="5"/>
    <x v="0"/>
    <m/>
    <s v="v2_"/>
    <s v="v2_050101V02F04"/>
  </r>
  <r>
    <s v="สศด.0603-63-0011"/>
    <s v="โครงการยกระดับมาตรฐานบริการและส่งเสริมธุรกิจต่อเนื่องในแหล่งท่องเที่ยวที่มีชื่อเสียงของภาค"/>
    <s v="โครงการยกระดับมาตรฐานบริการและส่งเสริมธุรกิจต่อเนื่องในแหล่งท่องเที่ยวที่มีชื่อเสียงของภาค"/>
    <s v="ด้านการสร้างความสามารถในการแข่งขัน"/>
    <x v="2"/>
    <s v="มกราคม 2563"/>
    <s v="กันยายน 2563"/>
    <s v="ฝ่ายอำนวยการสำนักงาน"/>
    <s v="สำนักงานส่งเสริมเศรษฐกิจดิจิทัล"/>
    <s v="สศด."/>
    <s v="กระทรวงดิจิทัลเพื่อเศรษฐกิจและสังคม"/>
    <m/>
    <x v="2"/>
    <x v="5"/>
    <x v="0"/>
    <m/>
    <s v="v2_"/>
    <s v="v2_050101V02F04"/>
  </r>
  <r>
    <s v="มห.4906-63-0002"/>
    <s v="พัฒนาการตลาด กิจกรรม และประชาสัมพันธ์ด้านการท่องเที่ยว กีฬาและนันทนาการ จังหวัดมุกดาหารสู่ความยั่งยืน/ประเพณีแห่ดาววัดสองคอน"/>
    <s v="พัฒนาการตลาด กิจกรรม และประชาสัมพันธ์ด้านการท่องเที่ยว กีฬาและนันทนาการ จังหวัดมุกดาหารสู่ความยั่งยืน/ประเพณีแห่ดาววัดสองคอน"/>
    <s v="ด้านการสร้างความสามารถในการแข่งขัน"/>
    <x v="2"/>
    <s v="ธันวาคม 2562"/>
    <s v="ธันวาคม 2562"/>
    <s v="อำเภอหว้านใหญ่ จังหวัดมุกดาหาร"/>
    <s v="กรมการปกครอง"/>
    <s v="ปค."/>
    <s v="กระทรวงมหาดไทย"/>
    <m/>
    <x v="1"/>
    <x v="1"/>
    <x v="0"/>
    <m/>
    <s v="v2_"/>
    <s v="v2_050101V03F03"/>
  </r>
  <r>
    <s v="กบ.8103-63-0001"/>
    <s v="โครงการงานเทศกาลลานตา ลันตา"/>
    <s v="โครงการงานเทศกาลลานตา ลันตา"/>
    <s v="ด้านการสร้างความสามารถในการแข่งขัน"/>
    <x v="2"/>
    <s v="ตุลาคม 2562"/>
    <s v="กันยายน 2563"/>
    <s v="อำเภอเกาะลันตา จังหวัดกระบี่"/>
    <s v="กรมการปกครอง"/>
    <s v="ปค."/>
    <s v="กระทรวงมหาดไทย"/>
    <m/>
    <x v="1"/>
    <x v="1"/>
    <x v="0"/>
    <m/>
    <s v="v2_"/>
    <s v="v2_050101V03F03"/>
  </r>
  <r>
    <s v="นพ 02.19-63-0009"/>
    <s v="เทศกาลปฏิบัติบูชา ล้าง เลิก รวย (ล้างพระธาตุ-เลิกเหล้า-รวยคุณธรรม)"/>
    <s v="เทศกาลปฏิบัติบูชา ล้าง เลิก รวย (ล้างพระธาตุ-เลิกเหล้า-รวยคุณธรรม)"/>
    <s v="ด้านการสร้างความสามารถในการแข่งขัน"/>
    <x v="2"/>
    <s v="ธันวาคม 2562"/>
    <s v="ธันวาคม 2562"/>
    <s v="สำนักงานการท่องเที่ยวและกีฬาจังหวัดนครพนม"/>
    <s v="สำนักงานปลัดกระทรวงการท่องเที่ยวและกีฬา"/>
    <s v="สป.กก."/>
    <s v="กระทรวงการท่องเที่ยวและกีฬา"/>
    <m/>
    <x v="1"/>
    <x v="1"/>
    <x v="0"/>
    <m/>
    <s v="v2_"/>
    <s v="v2_050101V03F03"/>
  </r>
  <r>
    <s v="สต 02.57-63-0003"/>
    <s v="พัฒนาการท่องเที่ยวเชิงสร้างสรรค์และนวัตกรรมการจัดการการท่องเที่ยวเมืองเก่าพื้นที่จังหวัดสตูลเชื่อมโยงเมืองเก่า กระบี่ ตรัง พังงา และภูเก็ต"/>
    <s v="พัฒนาการท่องเที่ยวเชิงสร้างสรรค์และนวัตกรรมการจัดการการท่องเที่ยวเมืองเก่าพื้นที่จังหวัดสตูลเชื่อมโยงเมืองเก่า กระบี่ ตรัง พังงา และภูเก็ต"/>
    <s v="ด้านการสร้างความสามารถในการแข่งขัน"/>
    <x v="2"/>
    <s v="ตุลาคม 2562"/>
    <s v="กันยายน 2563"/>
    <s v="สำนักงานการท่องเที่ยวและกีฬาจังหวัดสตูล"/>
    <s v="สำนักงานปลัดกระทรวงการท่องเที่ยวและกีฬา"/>
    <s v="สป.กก."/>
    <s v="กระทรวงการท่องเที่ยวและกีฬา"/>
    <m/>
    <x v="1"/>
    <x v="1"/>
    <x v="0"/>
    <m/>
    <s v="v2_"/>
    <s v="v2_050101V03F03"/>
  </r>
  <r>
    <s v="สบ 02.62-63-0001"/>
    <s v="พัฒนาและเชื่อมโยงแหล่งท่องเที่ยวเชิงประวัติศาสตร์ และศาสนา กิจกรรมส่งเสริมศักยภาพการท่องเที่ยววิถีชาวนาในลุ่มน้ำเจ้าพระยาป่าสัก"/>
    <s v="พัฒนาและเชื่อมโยงแหล่งท่องเที่ยวเชิงประวัติศาสตร์ และศาสนา  กิจกรรมส่งเสริมศักยภาพการท่องเที่ยววิถีชาวนาในลุ่มน้ำเจ้าพระยาป่าสัก"/>
    <s v="ด้านการสร้างความสามารถในการแข่งขัน"/>
    <x v="2"/>
    <s v="ตุลาคม 2562"/>
    <s v="กันยายน 2563"/>
    <s v="สำนักงานการท่องเที่ยวและกีฬาจังหวัดสระบุรี"/>
    <s v="สำนักงานปลัดกระทรวงการท่องเที่ยวและกีฬา"/>
    <s v="สป.กก."/>
    <s v="กระทรวงการท่องเที่ยวและกีฬา"/>
    <m/>
    <x v="1"/>
    <x v="1"/>
    <x v="0"/>
    <m/>
    <s v="v2_"/>
    <s v="v2_050101V03F03"/>
  </r>
  <r>
    <s v="สพ 02.65-63-0016"/>
    <s v="โครงการเส้นทางท่องเที่ยวทางวัฒนธรรมตามอัตลักษณ์ท้องถิ่น"/>
    <s v="โครงการเส้นทางท่องเที่ยวทางวัฒนธรรมตามอัตลักษณ์ท้องถิ่น"/>
    <s v="ด้านการสร้างความสามารถในการแข่งขัน"/>
    <x v="2"/>
    <s v="ตุลาคม 2562"/>
    <s v="กันยายน 2563"/>
    <s v="สำนักงานการท่องเที่ยวและกีฬาจังหวัดสุพรรณบุรี"/>
    <s v="สำนักงานปลัดกระทรวงการท่องเที่ยวและกีฬา"/>
    <s v="สป.กก."/>
    <s v="กระทรวงการท่องเที่ยวและกีฬา"/>
    <m/>
    <x v="1"/>
    <x v="1"/>
    <x v="0"/>
    <m/>
    <s v="v2_"/>
    <s v="v2_050101V03F03"/>
  </r>
  <r>
    <s v="รบ 0031-63-0002"/>
    <s v="โครงการพัฒนาแหล่งท่องเที่ยวเชิงสร้างสรรค์และวัฒนธรรมเพื่อยกระดับการเชื่อมโยงแหล่งท่องเที่ยวกลุ่มทวารวดี"/>
    <s v="โครงการพัฒนาแหล่งท่องเที่ยวเชิงสร้างสรรค์และวัฒนธรรมเพื่อยกระดับการเชื่อมโยงแหล่งท่องเที่ยวกลุ่มทวารวดี"/>
    <s v="ด้านการสร้างความสามารถในการแข่งขัน"/>
    <x v="2"/>
    <s v="ตุลาคม 2562"/>
    <s v="กันยายน 2563"/>
    <s v="สำนักงานวัฒนธรรมจังหวัดราชบุรี"/>
    <s v="สำนักงานปลัดกระทรวงวัฒนธรรม"/>
    <s v="สป.วธ."/>
    <s v="กระทรวงวัฒนธรรม"/>
    <m/>
    <x v="1"/>
    <x v="1"/>
    <x v="0"/>
    <m/>
    <s v="v2_"/>
    <s v="v2_050101V03F03"/>
  </r>
  <r>
    <s v="อจ 0019-63-0003"/>
    <s v="ส่งเสริมผลิตภัณฑ์ด้านการท่องเที่ยว"/>
    <s v="ส่งเสริมผลิตภัณฑ์ด้านการท่องเที่ยว"/>
    <s v="ด้านการสร้างความสามารถในการแข่งขัน"/>
    <x v="2"/>
    <s v="สิงหาคม 2563"/>
    <s v="กันยายน 2563"/>
    <s v="สำนักงานพัฒนาชุมชนจังหวัดอำนาจเจริญ"/>
    <s v="กรมการพัฒนาชุมชน"/>
    <s v="พช."/>
    <s v="กระทรวงมหาดไทย"/>
    <m/>
    <x v="2"/>
    <x v="6"/>
    <x v="0"/>
    <m/>
    <s v="v2_"/>
    <s v="v2_050101V02F01"/>
  </r>
  <r>
    <s v="อย 02.31-63-0005"/>
    <s v="พัฒนาและเชื่อมโยงแหล่งท่องเที่ยวเชิงประวัติศาสตร์และศาสนา กิจกรรมส่งเสริมการท่องเที่ยวเชิงประวัติศาสนาและวัฒนธรรม"/>
    <s v="พัฒนาและเชื่อมโยงแหล่งท่องเที่ยวเชิงประวัติศาสตร์และศาสนา กิจกรรมส่งเสริมการท่องเที่ยวเชิงประวัติศาสนาและวัฒนธรรม"/>
    <s v="ด้านการสร้างความสามารถในการแข่งขัน"/>
    <x v="2"/>
    <s v="มกราคม 2563"/>
    <s v="กันยายน 2563"/>
    <s v="สำนักงานการท่องเที่ยวและกีฬาจังหวัดพระนครศรีอยุธยา"/>
    <s v="สำนักงานปลัดกระทรวงการท่องเที่ยวและกีฬา"/>
    <s v="สป.กก."/>
    <s v="กระทรวงการท่องเที่ยวและกีฬา"/>
    <m/>
    <x v="2"/>
    <x v="6"/>
    <x v="0"/>
    <m/>
    <s v="v2_"/>
    <s v="v2_050101V02F01"/>
  </r>
  <r>
    <s v="อน 0031-63-0001"/>
    <s v="โครงการส่งเสริมการท่องเที่ยววัฒนธรรม เมืองอู่ไทธานี"/>
    <s v="โครงการส่งเสริมการท่องเที่ยววัฒนธรรม เมืองอู่ไทธานี"/>
    <s v="ด้านการสร้างความสามารถในการแข่งขัน"/>
    <x v="2"/>
    <s v="ตุลาคม 2562"/>
    <s v="กันยายน 2563"/>
    <s v="สำนักงานวัฒนธรรมจังหวัดอุทัยธานี"/>
    <s v="สำนักงานปลัดกระทรวงวัฒนธรรม"/>
    <s v="สป.วธ."/>
    <s v="กระทรวงวัฒนธรรม"/>
    <m/>
    <x v="1"/>
    <x v="1"/>
    <x v="0"/>
    <m/>
    <s v="v2_"/>
    <s v="v2_050101V03F03"/>
  </r>
  <r>
    <s v="กส 0031-63-0001"/>
    <s v="โครงการมหกรรมศิลปะวัฒนธรรมกาฬสินธุ์ถิ่นโปงลาง"/>
    <s v="โครงการมหกรรมศิลปะวัฒนธรรมกาฬสินธุ์ถิ่นโปงลาง"/>
    <s v="ด้านการสร้างความสามารถในการแข่งขัน"/>
    <x v="2"/>
    <s v="กุมภาพันธ์ 2563"/>
    <s v="มีนาคม 2563"/>
    <s v="สำนักงานวัฒนธรรมจังหวัดกาฬสินธุ์"/>
    <s v="สำนักงานปลัดกระทรวงวัฒนธรรม"/>
    <s v="สป.วธ."/>
    <s v="กระทรวงวัฒนธรรม"/>
    <m/>
    <x v="2"/>
    <x v="6"/>
    <x v="0"/>
    <m/>
    <s v="v2_"/>
    <s v="v2_050101V02F01"/>
  </r>
  <r>
    <s v="คค 0703.74-63-0001"/>
    <s v="ปรับปรุงถนนลาดยาง แยก ทล.11 – บ้านหลักร้อย ตำบลนายาง อำเภอพิชัย จังหวัดอุตรดิตถ์"/>
    <s v="ปรับปรุงถนนลาดยาง แยก ทล.11 – บ้านหลักร้อย ตำบลนายาง อำเภอพิชัย จังหวัดอุตรดิตถ์"/>
    <s v="ด้านการสร้างความสามารถในการแข่งขัน"/>
    <x v="2"/>
    <s v="เมษายน 2563"/>
    <s v="กันยายน 2563"/>
    <s v="แขวงทางหลวงชนบทอุตรดิตถ์"/>
    <s v="กรมทางหลวงชนบท"/>
    <s v="ทช."/>
    <s v="กระทรวงคมนาคม"/>
    <m/>
    <x v="4"/>
    <x v="10"/>
    <x v="2"/>
    <m/>
    <s v="v2_"/>
    <s v="v2_050101V00F00"/>
  </r>
  <r>
    <s v="สบ 0031-63-0001"/>
    <s v="โครงการตักบาตรดอกเข้าพรรษาและถวายเทียนพรรษาพระราชทานจังหวัดสระบุรี ประจำปีงบประมาณ พ.ศ.2563"/>
    <s v="โครงการตักบาตรดอกเข้าพรรษาและถวายเทียนพรรษาพระราชทานจังหวัดสระบุรี ประจำปีงบประมาณ พ.ศ.2563"/>
    <s v="ด้านการสร้างความสามารถในการแข่งขัน"/>
    <x v="2"/>
    <s v="เมษายน 2563"/>
    <s v="สิงหาคม 2563"/>
    <s v="สำนักงานวัฒนธรรมจังหวัดสระบุรี"/>
    <s v="สำนักงานปลัดกระทรวงวัฒนธรรม"/>
    <s v="สป.วธ."/>
    <s v="กระทรวงวัฒนธรรม"/>
    <m/>
    <x v="2"/>
    <x v="6"/>
    <x v="0"/>
    <m/>
    <s v="v2_"/>
    <s v="v2_050101V02F01"/>
  </r>
  <r>
    <s v="นพ 02.19-63-0011"/>
    <s v="กิจกรรมจ้างเหมาจัดเทศกาลขึ้นปีใหม่ (Nakhonphanom Winter Festival) และงานประเพณีแห่ดาวคริสต์มาส &quot;เบิ่งดาว@นครพนม&quot; ปีงบประมาณ 2563"/>
    <s v="กิจกรรมจ้างเหมาจัดเทศกาลขึ้นปีใหม่  (Nakhonphanom  Winter  Festival)  และงานประเพณีแห่ดาวคริสต์มาส &quot;เบิ่งดาว@นครพนม&quot; ปีงบประมาณ 2563"/>
    <s v="ด้านการสร้างความสามารถในการแข่งขัน"/>
    <x v="2"/>
    <s v="ธันวาคม 2562"/>
    <s v="มกราคม 2563"/>
    <s v="สำนักงานการท่องเที่ยวและกีฬาจังหวัดนครพนม"/>
    <s v="สำนักงานปลัดกระทรวงการท่องเที่ยวและกีฬา"/>
    <s v="สป.กก."/>
    <s v="กระทรวงการท่องเที่ยวและกีฬา"/>
    <m/>
    <x v="1"/>
    <x v="1"/>
    <x v="0"/>
    <m/>
    <s v="v2_"/>
    <s v="v2_050101V03F03"/>
  </r>
  <r>
    <s v="สบ 02.62-63-0002"/>
    <s v="มัคคุเทศก์น้อยปราชญ์ชาวบ้าน(นักสื่อความหมายท้องถิ่น)"/>
    <s v="มัคคุเทศก์น้อยปราชญ์ชาวบ้าน(นักสื่อความหมายท้องถิ่น)"/>
    <s v="ด้านการสร้างความสามารถในการแข่งขัน"/>
    <x v="2"/>
    <s v="ตุลาคม 2562"/>
    <s v="กันยายน 2563"/>
    <s v="สำนักงานการท่องเที่ยวและกีฬาจังหวัดสระบุรี"/>
    <s v="สำนักงานปลัดกระทรวงการท่องเที่ยวและกีฬา"/>
    <s v="สป.กก."/>
    <s v="กระทรวงการท่องเที่ยวและกีฬา"/>
    <m/>
    <x v="2"/>
    <x v="4"/>
    <x v="0"/>
    <m/>
    <s v="v2_"/>
    <s v="v2_050101V02F02"/>
  </r>
  <r>
    <s v="คค 0703.73-63-0002"/>
    <s v="ปรับปรุงซ่อมแซมถนนลาดยางพาราแอสฟัลต์คอนกรีต สายแยก ทล.2329 - แพอ่างน้ำพาน ตำบลสร้างคอม อำเภอสร้างคอม จังหวัดอุดรธานี ขนาดกว้าง 6.00 เมตร ระยะทาง 2.000 กิโลเมตร"/>
    <s v="ปรับปรุงซ่อมแซมถนนลาดยางพาราแอสฟัลต์คอนกรีต สายแยก ทล.2329 - แพอ่างน้ำพาน ตำบลสร้างคอม อำเภอสร้างคอม จังหวัดอุดรธานี ขนาดกว้าง 6.00 เมตร ระยะทาง 2.000 กิโลเมตร"/>
    <s v="ด้านการสร้างความสามารถในการแข่งขัน"/>
    <x v="2"/>
    <s v="ตุลาคม 2562"/>
    <s v="กันยายน 2563"/>
    <s v="แขวงทางหลวงชนบทอุดรธานี"/>
    <s v="กรมทางหลวงชนบท"/>
    <s v="ทช."/>
    <s v="กระทรวงคมนาคม"/>
    <m/>
    <x v="4"/>
    <x v="10"/>
    <x v="2"/>
    <m/>
    <s v="v2_"/>
    <s v="v2_050101V00F00"/>
  </r>
  <r>
    <s v="อบ 0017-63-0004"/>
    <s v="โครงการส่งเสริมการรับรู้ให้จังหวัดอุบลราชธานีเป็นเป้าหมายด้านการท่องเที่ยว"/>
    <s v="โครงการส่งเสริมการรับรู้ให้จังหวัดอุบลราชธานีเป็นเป้าหมายด้านการท่องเที่ยว"/>
    <s v="ด้านการสร้างความสามารถในการแข่งขัน"/>
    <x v="2"/>
    <s v="ตุลาคม 2562"/>
    <s v="กันยายน 2563"/>
    <m/>
    <s v="จังหวัดอุบลราชธานี"/>
    <s v="อุบลราชธานี"/>
    <s v="จังหวัดและกลุ่มจังหวัด"/>
    <m/>
    <x v="1"/>
    <x v="3"/>
    <x v="0"/>
    <m/>
    <s v="v2_"/>
    <s v="v2_050101V03F01"/>
  </r>
  <r>
    <s v="ปท 02.27-63-0001"/>
    <s v="โครงการเทศกาลส่งเสริมการท่องเที่ยวเชิงอาหาร (Gastronomy Tourism) จังหวัดปทุมธานี"/>
    <s v="โครงการเทศกาลส่งเสริมการท่องเที่ยวเชิงอาหาร (Gastronomy Tourism) จังหวัดปทุมธานี"/>
    <s v="ด้านการสร้างความสามารถในการแข่งขัน"/>
    <x v="2"/>
    <s v="ตุลาคม 2562"/>
    <s v="กันยายน 2563"/>
    <s v="สำนักงานการท่องเที่ยวและกีฬาจังหวัดปทุมธานี"/>
    <s v="สำนักงานปลัดกระทรวงการท่องเที่ยวและกีฬา"/>
    <s v="สป.กก."/>
    <s v="กระทรวงการท่องเที่ยวและกีฬา"/>
    <m/>
    <x v="1"/>
    <x v="1"/>
    <x v="0"/>
    <m/>
    <s v="v2_"/>
    <s v="v2_050101V03F03"/>
  </r>
  <r>
    <s v="นพ 02.19-63-0013"/>
    <s v="ส่งเสริมการท่องเที่ยว วัฒนธรรม รวมชนเผ่าไทยนคร 8 ชนเผ่า 2 เชื้อชาติ"/>
    <s v="ส่งเสริมการท่องเที่ยว  วัฒนธรรม  รวมชนเผ่าไทยนคร  8  ชนเผ่า  2 เชื้อชาติ"/>
    <s v="ด้านการสร้างความสามารถในการแข่งขัน"/>
    <x v="2"/>
    <s v="พฤษภาคม 2563"/>
    <s v="กันยายน 2563"/>
    <s v="สำนักงานการท่องเที่ยวและกีฬาจังหวัดนครพนม"/>
    <s v="สำนักงานปลัดกระทรวงการท่องเที่ยวและกีฬา"/>
    <s v="สป.กก."/>
    <s v="กระทรวงการท่องเที่ยวและกีฬา"/>
    <m/>
    <x v="1"/>
    <x v="3"/>
    <x v="0"/>
    <m/>
    <s v="v2_"/>
    <s v="v2_050101V03F01"/>
  </r>
  <r>
    <s v="นพ 0017-63-0030"/>
    <s v="โครงการส่งเสริมการท่องเที่ยว Coundown ต้อนรับปีใหม่ 2020"/>
    <s v="โครงการส่งเสริมการท่องเที่ยว Coundown ต้อนรับปีใหม่ 2020"/>
    <s v="ด้านการสร้างความสามารถในการแข่งขัน"/>
    <x v="2"/>
    <s v="ตุลาคม 2562"/>
    <s v="กันยายน 2563"/>
    <m/>
    <s v="จังหวัดนครพนม"/>
    <s v="นครพนม"/>
    <s v="จังหวัดและกลุ่มจังหวัด"/>
    <m/>
    <x v="1"/>
    <x v="1"/>
    <x v="0"/>
    <m/>
    <s v="v2_"/>
    <s v="v2_050101V03F03"/>
  </r>
  <r>
    <s v="ฉช 02.07-63-0002"/>
    <s v="ส่งเสริมการประชาสัมพันธ์ท่องเที่ยวเมืองแปดริ้วเที่ยวทั้งปี"/>
    <s v="ส่งเสริมการประชาสัมพันธ์ท่องเที่ยวเมืองแปดริ้วเที่ยวทั้งปี"/>
    <s v="ด้านการสร้างความสามารถในการแข่งขัน"/>
    <x v="2"/>
    <s v="มีนาคม 2563"/>
    <s v="กันยายน 2563"/>
    <s v="สำนักงานการท่องเที่ยวและกีฬาจังหวัดฉะเชิงเทรา"/>
    <s v="สำนักงานปลัดกระทรวงการท่องเที่ยวและกีฬา"/>
    <s v="สป.กก."/>
    <s v="กระทรวงการท่องเที่ยวและกีฬา"/>
    <m/>
    <x v="1"/>
    <x v="1"/>
    <x v="0"/>
    <m/>
    <s v="v2_"/>
    <s v="v2_050101V03F03"/>
  </r>
  <r>
    <s v="นพ 02.19-63-0015"/>
    <s v="กิจกรรมงานประเพณีไหลเรือไฟจังหวัดนครพนม"/>
    <s v="กิจกรรมงานประเพณีไหลเรือไฟจังหวัดนครพนม"/>
    <s v="ด้านการสร้างความสามารถในการแข่งขัน"/>
    <x v="2"/>
    <s v="สิงหาคม 2563"/>
    <s v="กันยายน 2563"/>
    <s v="สำนักงานการท่องเที่ยวและกีฬาจังหวัดนครพนม"/>
    <s v="สำนักงานปลัดกระทรวงการท่องเที่ยวและกีฬา"/>
    <s v="สป.กก."/>
    <s v="กระทรวงการท่องเที่ยวและกีฬา"/>
    <m/>
    <x v="1"/>
    <x v="1"/>
    <x v="0"/>
    <m/>
    <s v="v2_"/>
    <s v="v2_050101V03F03"/>
  </r>
  <r>
    <s v="คค 0703.73-63-0003"/>
    <s v="ปรับปรุงซ่อมแซมถนนลาดยางพาราแอสฟัลต์คอนกรีต สายแยก ทล.2348 - บ้านคีรีวงกต ตำบลนาแค อำเภอนายูง จังหวัดอุดรธานี ขนาดกว้าง 6.00 เมตร ระยะทาง 2.000 กิโลเมตร"/>
    <s v="ปรับปรุงซ่อมแซมถนนลาดยางพาราแอสฟัลต์คอนกรีต สายแยก ทล.2348 - บ้านคีรีวงกต ตำบลนาแค อำเภอนายูง จังหวัดอุดรธานี ขนาดกว้าง 6.00 เมตร ระยะทาง 2.000 กิโลเมตร"/>
    <s v="ด้านการสร้างความสามารถในการแข่งขัน"/>
    <x v="2"/>
    <s v="ตุลาคม 2562"/>
    <s v="กันยายน 2563"/>
    <s v="แขวงทางหลวงชนบทอุดรธานี"/>
    <s v="กรมทางหลวงชนบท"/>
    <s v="ทช."/>
    <s v="กระทรวงคมนาคม"/>
    <m/>
    <x v="4"/>
    <x v="10"/>
    <x v="2"/>
    <m/>
    <s v="v2_"/>
    <s v="v2_050101V00F00"/>
  </r>
  <r>
    <s v="นพ 02.19-63-0018"/>
    <s v="งานมหกรรมท่องเที่ยววิถีชนเผ่างานศิลป์ถิ่นสนุก วัฒนธรรมชนเผ่าเชื่อมโยง กับประเทศเพื่อนบ้าน นอกกลุ่มจังหวัด"/>
    <s v="งานมหกรรมท่องเที่ยววิถีชนเผ่างานศิลป์ถิ่นสนุก วัฒนธรรมชนเผ่าเชื่อมโยง กับประเทศเพื่อนบ้าน นอกกลุ่มจังหวัด"/>
    <s v="ด้านการสร้างความสามารถในการแข่งขัน"/>
    <x v="2"/>
    <s v="กรกฎาคม 2563"/>
    <s v="สิงหาคม 2563"/>
    <s v="สำนักงานการท่องเที่ยวและกีฬาจังหวัดนครพนม"/>
    <s v="สำนักงานปลัดกระทรวงการท่องเที่ยวและกีฬา"/>
    <s v="สป.กก."/>
    <s v="กระทรวงการท่องเที่ยวและกีฬา"/>
    <m/>
    <x v="1"/>
    <x v="1"/>
    <x v="0"/>
    <m/>
    <s v="v2_"/>
    <s v="v2_050101V03F03"/>
  </r>
  <r>
    <s v="นพ 02.19-63-0019"/>
    <s v="Road Show ส่งเสริมการตลาดและประชาสัมพันธ์การท่องเที่ยวกลุ่มสนุกภายในประเทศ"/>
    <s v="Road Show ส่งเสริมการตลาดและประชาสัมพันธ์การท่องเที่ยวกลุ่มสนุกภายในประเทศ"/>
    <s v="ด้านการสร้างความสามารถในการแข่งขัน"/>
    <x v="2"/>
    <s v="เมษายน 2563"/>
    <s v="พฤษภาคม 2563"/>
    <s v="สำนักงานการท่องเที่ยวและกีฬาจังหวัดนครพนม"/>
    <s v="สำนักงานปลัดกระทรวงการท่องเที่ยวและกีฬา"/>
    <s v="สป.กก."/>
    <s v="กระทรวงการท่องเที่ยวและกีฬา"/>
    <m/>
    <x v="1"/>
    <x v="1"/>
    <x v="0"/>
    <m/>
    <s v="v2_"/>
    <s v="v2_050101V03F03"/>
  </r>
  <r>
    <s v="พบ 0017-63-0004"/>
    <s v="ส่งเสริมและพัฒนาการค้า การลงทุน และการท่องเทีี่ยว กิจกรรมย่อย ส่งเสริมการท่องเที่ยวเชิงประวัติศาสตร์ พระนครคีรี-เมืองเพชร"/>
    <s v="ส่งเสริมและพัฒนาการค้า การลงทุน และการท่องเทีี่ยว กิจกรรมย่อย ส่งเสริมการท่องเที่ยวเชิงประวัติศาสตร์ พระนครคีรี-เมืองเพชร"/>
    <s v="ด้านการสร้างความสามารถในการแข่งขัน"/>
    <x v="2"/>
    <s v="มกราคม 2563"/>
    <s v="กันยายน 2563"/>
    <m/>
    <s v="จังหวัดเพชรบุรี"/>
    <s v="เพชรบุรี"/>
    <s v="จังหวัดและกลุ่มจังหวัด"/>
    <m/>
    <x v="1"/>
    <x v="3"/>
    <x v="0"/>
    <m/>
    <s v="v2_"/>
    <s v="v2_050101V03F01"/>
  </r>
  <r>
    <s v="ลย 0017-63-0001"/>
    <s v="โครงการส่งเสริมการตลาดและการประชาสัมพันธ์ด้านการท่องเที่ยว กิจกรรม : โฆษณาและการประชาสัมพันธ์การท่องเที่ยวจังหวัดเลย"/>
    <s v="โครงการส่งเสริมการตลาดและการประชาสัมพันธ์ด้านการท่องเที่ยว กิจกรรม :  โฆษณาและการประชาสัมพันธ์การท่องเที่ยวจังหวัดเลย"/>
    <s v="ด้านการสร้างความสามารถในการแข่งขัน"/>
    <x v="2"/>
    <s v="ตุลาคม 2562"/>
    <s v="กันยายน 2563"/>
    <m/>
    <s v="จังหวัดเลย"/>
    <s v="เลย"/>
    <s v="จังหวัดและกลุ่มจังหวัด"/>
    <m/>
    <x v="1"/>
    <x v="7"/>
    <x v="0"/>
    <m/>
    <s v="v2_"/>
    <s v="v2_050101V03F02"/>
  </r>
  <r>
    <s v="รอ 02.46-63-0001"/>
    <s v="โครงการเชื่อมโยงแหล่งท่องเที่ยวแบบ Digital"/>
    <s v="โครงการเชื่อมโยงแหล่งท่องเที่ยวแบบ Digital"/>
    <s v="ด้านการสร้างความสามารถในการแข่งขัน"/>
    <x v="2"/>
    <s v="ตุลาคม 2562"/>
    <s v="กันยายน 2563"/>
    <s v="สำนักงานการท่องเที่ยวและกีฬาจังหวัดร้อยเอ็ด"/>
    <s v="สำนักงานปลัดกระทรวงการท่องเที่ยวและกีฬา"/>
    <s v="สป.กก."/>
    <s v="กระทรวงการท่องเที่ยวและกีฬา"/>
    <m/>
    <x v="1"/>
    <x v="3"/>
    <x v="0"/>
    <m/>
    <s v="v2_"/>
    <s v="v2_050101V03F01"/>
  </r>
  <r>
    <s v="อบ 0018-63-0002"/>
    <s v="โครงการส่งเสริมการรับรู้ให้จังหวัดอุบลราชธานีเป็นเป้าหมายด้านการท่องเที่ยว"/>
    <s v="โครงการส่งเสริมการรับรู้ให้จังหวัดอุบลราชธานีเป็นเป้าหมายด้านการท่องเที่ยว"/>
    <s v="ด้านการสร้างการเติบโตบนคุณภาพชีวิตที่เป็นมิตรต่อสิ่งแวดล้อม"/>
    <x v="2"/>
    <s v="มกราคม 2563"/>
    <s v="กันยายน 2563"/>
    <s v="ที่ทำการปกครองจังหวัดอุบลราชธานี"/>
    <s v="กรมการปกครอง"/>
    <s v="ปค."/>
    <s v="กระทรวงมหาดไทย"/>
    <m/>
    <x v="1"/>
    <x v="1"/>
    <x v="0"/>
    <m/>
    <s v="v2_"/>
    <s v="v2_050101V03F03"/>
  </r>
  <r>
    <s v="อบ.3409-63-0001"/>
    <s v="โครงการจัดงานเทศกาลผลไม้และของดีอำเภอน้ำยืน"/>
    <s v="โครงการจัดงานเทศกาลผลไม้และของดีอำเภอน้ำยืน"/>
    <s v="ด้านการสร้างความสามารถในการแข่งขัน"/>
    <x v="2"/>
    <s v="เมษายน 2563"/>
    <s v="มิถุนายน 2563"/>
    <s v="อำเภอน้ำยืน จังหวัดอุบลราชธานี"/>
    <s v="กรมการปกครอง"/>
    <s v="ปค."/>
    <s v="กระทรวงมหาดไทย"/>
    <m/>
    <x v="1"/>
    <x v="1"/>
    <x v="0"/>
    <m/>
    <s v="v2_"/>
    <s v="v2_050101V03F03"/>
  </r>
  <r>
    <s v="พจ.6605-63-0001"/>
    <s v="โครงการบริหารงานจังหวัดแบบบูรณาการ กิจกรรมหลัก &quot;บางมูลนากรวมใจ เทิดไท้ราชวงศ์จักรี 118 ปี พระปิยมหาราช เสด็จประพาสบางมูลนาก&quot;"/>
    <s v="โครงการบริหารงานจังหวัดแบบบูรณาการ กิจกรรมหลัก &quot;บางมูลนากรวมใจ เทิดไท้ราชวงศ์จักรี 118 ปี พระปิยมหาราช เสด็จประพาสบางมูลนาก&quot;"/>
    <s v="ด้านการสร้างความสามารถในการแข่งขัน"/>
    <x v="2"/>
    <s v="ตุลาคม 2562"/>
    <s v="ตุลาคม 2562"/>
    <s v="อำเภอบางมูลนาก จังหวัดพิจิตร"/>
    <s v="กรมการปกครอง"/>
    <s v="ปค."/>
    <s v="กระทรวงมหาดไทย"/>
    <m/>
    <x v="1"/>
    <x v="7"/>
    <x v="0"/>
    <m/>
    <s v="v2_"/>
    <s v="v2_050101V03F02"/>
  </r>
  <r>
    <s v="อย 0019-63-0003"/>
    <s v="กิจกรรมยกระดับศูนย์ OTOP OUTLET ให้เป็นศูนย์กลางการพัฒนาผลิตภัณฑ์ชุมชนครบวงจร"/>
    <s v="กิจกรรมยกระดับศูนย์ OTOP OUTLET ให้เป็นศูนย์กลางการพัฒนาผลิตภัณฑ์ชุมชนครบวงจร"/>
    <s v="ด้านการสร้างความสามารถในการแข่งขัน"/>
    <x v="2"/>
    <s v="ตุลาคม 2562"/>
    <s v="กันยายน 2563"/>
    <s v="สำนักงานพัฒนาชุมชนจังหวัดพระนครศรีอยุธยา"/>
    <s v="กรมการพัฒนาชุมชน"/>
    <s v="พช."/>
    <s v="กระทรวงมหาดไทย"/>
    <m/>
    <x v="2"/>
    <x v="6"/>
    <x v="0"/>
    <m/>
    <s v="v2_"/>
    <s v="v2_050101V02F01"/>
  </r>
  <r>
    <s v="มห.4903-63-0001"/>
    <s v="พัฒนาและปรับปรุงภูมิทัศน์แหล่งท่องเที่ยวเชิงประวัติศาสตร์อุทยานสมเด็จย่า (ฐานวรพัฒน์)"/>
    <s v="พัฒนาและปรับปรุงภูมิทัศน์แหล่งท่องเที่ยวเชิงประวัติศาสตร์อุทยานสมเด็จย่า (ฐานวรพัฒน์)"/>
    <s v="ด้านการสร้างความสามารถในการแข่งขัน"/>
    <x v="2"/>
    <s v="เมษายน 2563"/>
    <s v="กันยายน 2563"/>
    <s v="อำเภอดอนตาล จังหวัดมุกดาหาร"/>
    <s v="กรมการปกครอง"/>
    <s v="ปค."/>
    <s v="กระทรวงมหาดไทย"/>
    <m/>
    <x v="2"/>
    <x v="5"/>
    <x v="0"/>
    <m/>
    <s v="v2_"/>
    <s v="v2_050101V02F04"/>
  </r>
  <r>
    <s v="พท 0031-63-0001"/>
    <s v="โครงการส่งเสริมการท่องเที่ยวเชิงศาสนา และวัฒนธรรม"/>
    <s v="โครงการส่งเสริมการท่องเที่ยวเชิงศาสนา และวัฒนธรรม"/>
    <s v="ด้านการสร้างความสามารถในการแข่งขัน"/>
    <x v="2"/>
    <s v="ตุลาคม 2562"/>
    <s v="กันยายน 2563"/>
    <s v="สำนักงานวัฒนธรรมจังหวัดพัทลุง"/>
    <s v="สำนักงานปลัดกระทรวงวัฒนธรรม"/>
    <s v="สป.วธ."/>
    <s v="กระทรวงวัฒนธรรม"/>
    <m/>
    <x v="1"/>
    <x v="1"/>
    <x v="0"/>
    <m/>
    <s v="v2_"/>
    <s v="v2_050101V03F03"/>
  </r>
  <r>
    <s v="นพ 0017-63-0032"/>
    <s v="รำบูชาพระธาตุพนม และงานนมัสการพระธาตุพนม อำเภอธาตุพนม จังหวัดนครพนม"/>
    <s v="รำบูชาพระธาตุพนม และงานนมัสการพระธาตุพนม อำเภอธาตุพนม จังหวัดนครพนม"/>
    <s v="ด้านการสร้างความสามารถในการแข่งขัน"/>
    <x v="2"/>
    <s v="ตุลาคม 2562"/>
    <s v="กันยายน 2563"/>
    <m/>
    <s v="จังหวัดนครพนม"/>
    <s v="นครพนม"/>
    <s v="จังหวัดและกลุ่มจังหวัด"/>
    <m/>
    <x v="1"/>
    <x v="1"/>
    <x v="0"/>
    <m/>
    <s v="v2_"/>
    <s v="v2_050101V03F03"/>
  </r>
  <r>
    <s v="พท 02.34-63-0002"/>
    <s v="โครงการส่งเสริมกิจกรรมท่องเที่ยวประจำถิ่น"/>
    <s v="โครงการส่งเสริมกิจกรรมท่องเที่ยวประจำถิ่น"/>
    <s v="ด้านการสร้างความสามารถในการแข่งขัน"/>
    <x v="2"/>
    <s v="ตุลาคม 2562"/>
    <s v="กันยายน 2563"/>
    <s v="สำนักงานการท่องเที่ยวและกีฬาจังหวัดพัทลุง"/>
    <s v="สำนักงานปลัดกระทรวงการท่องเที่ยวและกีฬา"/>
    <s v="สป.กก."/>
    <s v="กระทรวงการท่องเที่ยวและกีฬา"/>
    <m/>
    <x v="1"/>
    <x v="1"/>
    <x v="0"/>
    <m/>
    <s v="v2_"/>
    <s v="v2_050101V03F03"/>
  </r>
  <r>
    <s v="นค 02.68-63-0008"/>
    <s v="โครงการพัฒนาภูมิปัญญาท้องถิ่น นำพาการท่องเที่ยวอย่างยั่งยืน ประจำปี 2563"/>
    <s v="โครงการพัฒนาภูมิปัญญาท้องถิ่น นำพาการท่องเที่ยวอย่างยั่งยืน  ประจำปี 2563"/>
    <s v="ด้านการสร้างโอกาสและความเสมอภาคทางสังคม"/>
    <x v="2"/>
    <s v="ตุลาคม 2562"/>
    <s v="กันยายน 2563"/>
    <s v="สำนักงานการท่องเที่ยวและกีฬาจังหวัดหนองคาย"/>
    <s v="สำนักงานปลัดกระทรวงการท่องเที่ยวและกีฬา"/>
    <s v="สป.กก."/>
    <s v="กระทรวงการท่องเที่ยวและกีฬา"/>
    <m/>
    <x v="2"/>
    <x v="6"/>
    <x v="0"/>
    <m/>
    <s v="v2_"/>
    <s v="v2_050101V02F01"/>
  </r>
  <r>
    <s v="นฐ 02.18-63-0001"/>
    <s v="ส่งเสริมการท่องเที่ยวเพื่่อรองรับการขยายตัวด้านการท่องเที่ยวสู่ความยั่้งยืน"/>
    <s v="ส่งเสริมการท่องเที่ยวเพื่่อรองรับการขยายตัวด้านการท่องเที่ยวสู่ความยั่้งยืน"/>
    <s v="ด้านการสร้างความสามารถในการแข่งขัน"/>
    <x v="2"/>
    <s v="มกราคม 2563"/>
    <s v="กันยายน 2563"/>
    <s v="สำนักงานการท่องเที่ยวและกีฬาจังหวัดนครปฐม"/>
    <s v="สำนักงานปลัดกระทรวงการท่องเที่ยวและกีฬา"/>
    <s v="สป.กก."/>
    <s v="กระทรวงการท่องเที่ยวและกีฬา"/>
    <m/>
    <x v="2"/>
    <x v="4"/>
    <x v="0"/>
    <m/>
    <s v="v2_"/>
    <s v="v2_050101V02F02"/>
  </r>
  <r>
    <s v="วธ 0203-63-0007"/>
    <s v="โครงการสร้างสรรค์ผลิตภัณฑ์วัฒนธรรมไทย (Cultural Product of Thailand : CPOT)"/>
    <s v="โครงการสร้างสรรค์ผลิตภัณฑ์วัฒนธรรมไทย (Cultural Product of Thailand : CPOT)"/>
    <s v="ด้านการสร้างความสามารถในการแข่งขัน"/>
    <x v="2"/>
    <s v="ตุลาคม 2562"/>
    <s v="กันยายน 2563"/>
    <s v="กองกลาง"/>
    <s v="สำนักงานปลัดกระทรวงวัฒนธรรม"/>
    <s v="สป.วธ."/>
    <s v="กระทรวงวัฒนธรรม"/>
    <m/>
    <x v="2"/>
    <x v="6"/>
    <x v="0"/>
    <m/>
    <s v="v2_"/>
    <s v="v2_050101V02F01"/>
  </r>
  <r>
    <s v="ตง 02.14-63-0002"/>
    <s v="โครงการจัดงานเทศกาลศิลปวัฒนธรรมและการท่องเที่่ยวโดยชุมชน กลุ่มจังหวัดฝั่งอันดามัน ครั้งที่ 1"/>
    <s v="โครงการจัดงานเทศกาลศิลปวัฒนธรรมและการท่องเที่่ยวโดยชุมชน กลุ่มจังหวัดฝั่งอันดามัน ครั้งที่ 1"/>
    <s v="ด้านการสร้างความสามารถในการแข่งขัน"/>
    <x v="2"/>
    <s v="พฤษภาคม 2563"/>
    <s v="มิถุนายน 2563"/>
    <s v="สำนักงานการท่องเที่ยวและกีฬาจังหวัดตรัง"/>
    <s v="สำนักงานปลัดกระทรวงการท่องเที่ยวและกีฬา"/>
    <s v="สป.กก."/>
    <s v="กระทรวงการท่องเที่ยวและกีฬา"/>
    <m/>
    <x v="1"/>
    <x v="1"/>
    <x v="0"/>
    <m/>
    <s v="v2_"/>
    <s v="v2_050101V03F03"/>
  </r>
  <r>
    <s v="ปข 0018-63-0001"/>
    <s v="โครงการส่งเสริมการประชาสัมพันธ์และการตลาดด้านการท่องเที่ยว กิจกรรมย่อย จัดกิจกรรมส่งเสริมการท่องเที่ยว 8 อำเภอ"/>
    <s v="โครงการส่งเสริมการประชาสัมพันธ์และการตลาดด้านการท่องเที่ยว กิจกรรมย่อย จัดกิจกรรมส่งเสริมการท่องเที่ยว 8 อำเภอ"/>
    <s v="ด้านการสร้างความสามารถในการแข่งขัน"/>
    <x v="2"/>
    <s v="เมษายน 2563"/>
    <s v="กันยายน 2563"/>
    <s v="ที่ทำการปกครองจังหวัดประจวบคีรีขันธ์"/>
    <s v="กรมการปกครอง"/>
    <s v="ปค."/>
    <s v="กระทรวงมหาดไทย"/>
    <m/>
    <x v="2"/>
    <x v="6"/>
    <x v="0"/>
    <m/>
    <s v="v2_"/>
    <s v="v2_050101V02F01"/>
  </r>
  <r>
    <s v="ศธ 5901(3)-63-0007"/>
    <s v="โครงการพัฒนาชุมชนท่องเที่ยวเชิงสร้างสรรค์ ด้วยการสร้างผลิตภัณฑ์บริการสุขภาพที่มีอัตลักษณ์"/>
    <s v="โครงการพัฒนาชุมชนท่องเที่ยวเชิงสร้างสรรค์ ด้วยการสร้างผลิตภัณฑ์บริการสุขภาพที่มีอัตลักษณ์"/>
    <s v="ด้านการสร้างความสามารถในการแข่งขัน"/>
    <x v="2"/>
    <s v="เมษายน 2563"/>
    <s v="กันยายน 2563"/>
    <s v="ส่วนนโยบายและแผน"/>
    <s v="มหาวิทยาลัยแม่ฟ้าหลวง"/>
    <s v="มฟล."/>
    <s v="กระทรวงการอุดมศึกษา วิทยาศาสตร์ วิจัยและนวัตกรรม"/>
    <m/>
    <x v="1"/>
    <x v="1"/>
    <x v="0"/>
    <m/>
    <s v="v2_"/>
    <s v="v2_050101V03F03"/>
  </r>
  <r>
    <s v="พจ 0017-63-0009"/>
    <s v="โครงการการบริหารงานจังหวัดแบบบูรณาการ กิจกรรมหลัก ก่อสร้างป้ายแนะนำสถานที่ท่องเที่ยวทางการเกษตร"/>
    <s v="โครงการการบริหารงานจังหวัดแบบบูรณาการ กิจกรรมหลัก ก่อสร้างป้ายแนะนำสถานที่ท่องเที่ยวทางการเกษตร"/>
    <s v="ด้านการสร้างความสามารถในการแข่งขัน"/>
    <x v="2"/>
    <s v="เมษายน 2563"/>
    <s v="กันยายน 2563"/>
    <m/>
    <s v="จังหวัดพิจิตร"/>
    <s v="พิจิตร"/>
    <s v="จังหวัดและกลุ่มจังหวัด"/>
    <m/>
    <x v="1"/>
    <x v="7"/>
    <x v="0"/>
    <m/>
    <s v="v2_"/>
    <s v="v2_050101V03F02"/>
  </r>
  <r>
    <s v="ตง 0019-63-0002"/>
    <s v="พัฒนาผลิตภัณฑ์จากพืชประจำถิ่น เพื่อเพิ่มรายได้"/>
    <s v="พัฒนาผลิตภัณฑ์จากพืชประจำถิ่น เพื่อเพิ่มรายได้"/>
    <s v="ด้านการสร้างความสามารถในการแข่งขัน"/>
    <x v="2"/>
    <s v="เมษายน 2563"/>
    <s v="กันยายน 2563"/>
    <s v="สำนักงานพัฒนาชุมชนจังหวัดตรัง"/>
    <s v="กรมการพัฒนาชุมชน"/>
    <s v="พช."/>
    <s v="กระทรวงมหาดไทย"/>
    <m/>
    <x v="2"/>
    <x v="6"/>
    <x v="0"/>
    <m/>
    <s v="v2_"/>
    <s v="v2_050101V02F01"/>
  </r>
  <r>
    <s v="ลย.4205-63-0001"/>
    <s v="โครงการอนุรักษ์วัฒนธรรม ประเพณี และสิ่งแวดล้อมเพื่อส่งเสริมการท่องเที่ยว กิจกรรม : จัดงานประเพณีบุญหลวงและการละเล่นผีตาโขน อำเภอด่านซ้าย จังหวัดเลย"/>
    <s v="โครงการอนุรักษ์วัฒนธรรม ประเพณี และสิ่งแวดล้อมเพื่อส่งเสริมการท่องเที่ยว กิจกรรม : จัดงานประเพณีบุญหลวงและการละเล่นผีตาโขน อำเภอด่านซ้าย จังหวัดเลย"/>
    <s v="ด้านการสร้างความสามารถในการแข่งขัน"/>
    <x v="2"/>
    <s v="มิถุนายน 2563"/>
    <s v="กรกฎาคม 2563"/>
    <s v="อำเภอด่านซ้าย จังหวัดเลย"/>
    <s v="กรมการปกครอง"/>
    <s v="ปค."/>
    <s v="กระทรวงมหาดไทย"/>
    <m/>
    <x v="2"/>
    <x v="6"/>
    <x v="0"/>
    <m/>
    <s v="v2_"/>
    <s v="v2_050101V02F01"/>
  </r>
  <r>
    <s v="นบ 02.23-63-0002"/>
    <s v="โครงการมหกรรมตลาดน้ำเมืองนนท์ น่าชม เที่ยวได้ทั้งปี"/>
    <s v="โครงการมหกรรมตลาดน้ำเมืองนนท์ น่าชม เที่ยวได้ทั้งปี"/>
    <s v="ด้านการสร้างความสามารถในการแข่งขัน"/>
    <x v="2"/>
    <s v="มีนาคม 2563"/>
    <s v="สิงหาคม 2563"/>
    <s v="สำนักงานการท่องเที่ยวและกีฬาจังหวัดนนทบุรี"/>
    <s v="สำนักงานปลัดกระทรวงการท่องเที่ยวและกีฬา"/>
    <s v="สป.กก."/>
    <s v="กระทรวงการท่องเที่ยวและกีฬา"/>
    <m/>
    <x v="1"/>
    <x v="7"/>
    <x v="0"/>
    <m/>
    <s v="v2_"/>
    <s v="v2_050101V03F02"/>
  </r>
  <r>
    <s v="นบ 02.23-63-0003"/>
    <s v="โครงการส่งเสริมการท่องเที่ยวนนทบุรี เที่ยวได้ทั้งปี"/>
    <s v="โครงการส่งเสริมการท่องเที่ยวนนทบุรี เที่ยวได้ทั้งปี"/>
    <s v="ด้านการสร้างความสามารถในการแข่งขัน"/>
    <x v="2"/>
    <s v="มีนาคม 2563"/>
    <s v="กันยายน 2563"/>
    <s v="สำนักงานการท่องเที่ยวและกีฬาจังหวัดนนทบุรี"/>
    <s v="สำนักงานปลัดกระทรวงการท่องเที่ยวและกีฬา"/>
    <s v="สป.กก."/>
    <s v="กระทรวงการท่องเที่ยวและกีฬา"/>
    <m/>
    <x v="1"/>
    <x v="7"/>
    <x v="0"/>
    <m/>
    <s v="v2_"/>
    <s v="v2_050101V03F02"/>
  </r>
  <r>
    <s v="นพ 0022-63-0009"/>
    <s v="ปรับปรุงอาคารศาลจังหวัดนครพนม (หลังเก่า) เป็นแหล่งเรียนรู้และท่องเที่ยวทางประวัติศาสตร์ริมแม่น้ำโขง ตำบลในเมือง อำเภอเมืองนครพนม จังหวัดนครพนม (ระยะที่ 2)"/>
    <s v="ปรับปรุงอาคารศาลจังหวัดนครพนม (หลังเก่า) เป็นแหล่งเรียนรู้และท่องเที่ยวทางประวัติศาสตร์ริมแม่น้ำโขง ตำบลในเมือง อำเภอเมืองนครพนม จังหวัดนครพนม (ระยะที่ 2)"/>
    <s v="ด้านการสร้างความสามารถในการแข่งขัน"/>
    <x v="2"/>
    <s v="เมษายน 2563"/>
    <s v="กันยายน 2563"/>
    <s v="สำนักงานโยธาธิการและผังเมืองจังหวัดนครพนม"/>
    <s v="กรมโยธาธิการและผังเมือง"/>
    <s v="ยผ."/>
    <s v="กระทรวงมหาดไทย"/>
    <m/>
    <x v="2"/>
    <x v="5"/>
    <x v="0"/>
    <m/>
    <s v="v2_"/>
    <s v="v2_050101V02F04"/>
  </r>
  <r>
    <s v="ชม 0023-63-0001"/>
    <s v="โครงการพัฒนาแหล่งท่องเที่ยวทางวัฒนธรรมเพื่อส่งเสริมการขยายตลาดการท่องเที่ยว"/>
    <s v="โครงการพัฒนาแหล่งท่องเที่ยวทางวัฒนธรรมเพื่อส่งเสริมการขยายตลาดการท่องเที่ยว"/>
    <s v="ด้านการสร้างความสามารถในการแข่งขัน"/>
    <x v="2"/>
    <s v="เมษายน 2563"/>
    <s v="เมษายน 2563"/>
    <s v="สำนักงานส่งเสริมการปกครองท้องถิ่นจังหวัดเชียงใหม่"/>
    <s v="กรมส่งเสริมการปกครองท้องถิ่น"/>
    <s v="สถ."/>
    <s v="กระทรวงมหาดไทย"/>
    <m/>
    <x v="2"/>
    <x v="5"/>
    <x v="0"/>
    <m/>
    <s v="v2_"/>
    <s v="v2_050101V02F04"/>
  </r>
  <r>
    <s v="อท.1504-63-0003"/>
    <s v="ก่อสร้างถนน ค.ส.ล. หมู่ที่ 4,3,2,1 ตำบลยางช้าย อำเภอโพธิ์ทอง เชื่อมต่อ หมู่ที่ 11 ตำบลม่วงเตี้ย อำเภอวิเศษชัยชาญ จังหวัดอ่างทอง"/>
    <s v="ก่อสร้างถนน ค.ส.ล. หมู่ที่ 4,3,2,1 ตำบลยางช้าย อำเภอโพธิ์ทอง เชื่อมต่อ หมู่ที่ 11  ตำบลม่วงเตี้ย อำเภอวิเศษชัยชาญ จังหวัดอ่างทอง"/>
    <s v="ด้านการสร้างความสามารถในการแข่งขัน"/>
    <x v="2"/>
    <s v="เมษายน 2563"/>
    <s v="เมษายน 2564"/>
    <s v="อำเภอโพธิ์ทอง จังหวัดอ่างทอง"/>
    <s v="กรมการปกครอง"/>
    <s v="ปค."/>
    <s v="กระทรวงมหาดไทย"/>
    <m/>
    <x v="4"/>
    <x v="10"/>
    <x v="2"/>
    <m/>
    <s v="v2_"/>
    <s v="v2_050101V00F00"/>
  </r>
  <r>
    <s v="อท.1504-63-0004"/>
    <s v="ก่อสร้างถนนคอนกรีตเสริมเหล็กสายคันคลองระบายใหญ่แม่น้ำน้อย 4 (ฝั่งขวา) หมู่ที่ 11,8,5,7 ตำบลยางช้าย อำเภอโพธิ์ทอง จังหวัดอ่างทอง"/>
    <s v="ก่อสร้างถนนคอนกรีตเสริมเหล็กสายคันคลองระบายใหญ่แม่น้ำน้อย 4 (ฝั่งขวา) หมู่ที่ 11,8,5,7 ตำบลยางช้าย อำเภอโพธิ์ทอง จังหวัดอ่างทอง"/>
    <s v="ด้านการสร้างความสามารถในการแข่งขัน"/>
    <x v="2"/>
    <s v="เมษายน 2563"/>
    <s v="กันยายน 2563"/>
    <s v="อำเภอโพธิ์ทอง จังหวัดอ่างทอง"/>
    <s v="กรมการปกครอง"/>
    <s v="ปค."/>
    <s v="กระทรวงมหาดไทย"/>
    <m/>
    <x v="4"/>
    <x v="10"/>
    <x v="2"/>
    <m/>
    <s v="v2_"/>
    <s v="v2_050101V00F00"/>
  </r>
  <r>
    <s v="อท.1504-63-0005"/>
    <s v="ก่อสร้างถนนคอนกรีตเสริมเหล็ก บริเวณหมู่ที่ 9 บ้านม่วงคัน - เขตติดต่อ หมู่ที่ 5 ตำบล ปลายนา อำเภอศรีประจันต์ จังหวัดสุพรรณบุรี"/>
    <s v="ก่อสร้างถนนคอนกรีตเสริมเหล็ก บริเวณหมู่ที่ 9 บ้านม่วงคัน - เขตติดต่อ หมู่ที่ 5 ตำบล ปลายนา อำเภอศรีประจันต์ จังหวัดสุพรรณบุรี"/>
    <s v="ด้านการสร้างความสามารถในการแข่งขัน"/>
    <x v="2"/>
    <s v="เมษายน 2563"/>
    <s v="กันยายน 2563"/>
    <s v="อำเภอโพธิ์ทอง จังหวัดอ่างทอง"/>
    <s v="กรมการปกครอง"/>
    <s v="ปค."/>
    <s v="กระทรวงมหาดไทย"/>
    <m/>
    <x v="4"/>
    <x v="10"/>
    <x v="2"/>
    <m/>
    <s v="v2_"/>
    <s v="v2_050101V00F00"/>
  </r>
  <r>
    <s v="ทส 0507-63-0001"/>
    <s v="อนุรักษ์และพัฒนามรดกธรณีและอุทยานธรณี"/>
    <s v="อนุรักษ์และพัฒนามรดกธรณีและอุทยานธรณี"/>
    <s v="ด้านการสร้างความสามารถในการแข่งขัน"/>
    <x v="2"/>
    <s v="ตุลาคม 2562"/>
    <s v="กันยายน 2567"/>
    <s v="สำนักธรณีวิทยา"/>
    <s v="กรมทรัพยากรธรณี"/>
    <s v="ทธ."/>
    <s v="กระทรวงทรัพยากรธรรมชาติและสิ่งแวดล้อม"/>
    <m/>
    <x v="2"/>
    <x v="6"/>
    <x v="0"/>
    <m/>
    <s v="v2_"/>
    <s v="v2_050101V02F01"/>
  </r>
  <r>
    <s v="ทส 0515-63-0002"/>
    <s v="การบริหารจัดการ จัดตั้ง และพัฒนาพิพิธภัณฑ์ซากดึกดำบรรพ์ ธรณีวิทยา และธรรมชาติวิทยา"/>
    <s v="การบริหารจัดการ จัดตั้ง และพัฒนาพิพิธภัณฑ์ซากดึกดำบรรพ์ ธรณีวิทยา และธรรมชาติวิทยา"/>
    <s v="ด้านการสร้างความสามารถในการแข่งขัน"/>
    <x v="2"/>
    <s v="ตุลาคม 2562"/>
    <s v="กันยายน 2563"/>
    <s v="สำนักงานทรัพยากรธรณีเขต 2"/>
    <s v="กรมทรัพยากรธรณี"/>
    <s v="ทธ."/>
    <s v="กระทรวงทรัพยากรธรรมชาติและสิ่งแวดล้อม"/>
    <m/>
    <x v="2"/>
    <x v="5"/>
    <x v="0"/>
    <m/>
    <s v="v2_"/>
    <s v="v2_050101V02F04"/>
  </r>
  <r>
    <s v="กษ 0318.21-63-0003"/>
    <s v="อาคารบริการนักท่องเที่ยวในพื้นที่อ่างเก็บน้ำนฤบดินทรจินดา"/>
    <s v="อาคารบริการนักท่องเที่ยวในพื้นที่อ่างเก็บน้ำนฤบดินทรจินดา"/>
    <s v="ด้านการสร้างความสามารถในการแข่งขัน"/>
    <x v="2"/>
    <s v="พฤษภาคม 2563"/>
    <s v="มีนาคม 2564"/>
    <s v="โครงการส่งน้ำและบำรุงรักษานฤบดินทรจินดา"/>
    <s v="กรมชลประทาน"/>
    <s v="ชป."/>
    <s v="กระทรวงเกษตรและสหกรณ์"/>
    <m/>
    <x v="0"/>
    <x v="9"/>
    <x v="0"/>
    <m/>
    <s v="v2_"/>
    <s v="v2_050101V04F03"/>
  </r>
  <r>
    <s v="ศธ0578.10-63-0045"/>
    <s v="ศักยภาพอาหารท้องถิ่นเพื่อการส่งเสริมการท่องเที่ยวเชิงอาหารจังหวัดปทุมธานี"/>
    <s v="ศักยภาพอาหารท้องถิ่นเพื่อการส่งเสริมการท่องเที่ยวเชิงอาหารจังหวัดปทุมธานี"/>
    <s v="ด้านการสร้างความสามารถในการแข่งขัน"/>
    <x v="2"/>
    <s v="มกราคม 2563"/>
    <s v="กันยายน 2563"/>
    <s v="คณะศิลปศาสตร์"/>
    <s v="มหาวิทยาลัยเทคโนโลยีราชมงคลธัญบุรี"/>
    <s v="มทร.ธัญบุรี"/>
    <s v="กระทรวงการอุดมศึกษา วิทยาศาสตร์ วิจัยและนวัตกรรม"/>
    <m/>
    <x v="3"/>
    <x v="11"/>
    <x v="0"/>
    <m/>
    <s v="v2_"/>
    <s v="v2_050101V01F02"/>
  </r>
  <r>
    <s v="ศธ054403-63-0015"/>
    <s v="ส่งเสริมหมู่บ้านต้นแบบมวยโคราชเพื่อการท่องเที่ยวเชิงกีฬา ตำบลรังกาใหญ่ อำเภอพิมาย จังหวัดนครราชสีมา"/>
    <s v="ส่งเสริมหมู่บ้านต้นแบบมวยโคราชเพื่อการท่องเที่ยวเชิงกีฬา ตำบลรังกาใหญ่ อำเภอพิมาย จังหวัดนครราชสีมา"/>
    <s v="ด้านการสร้างความสามารถในการแข่งขัน"/>
    <x v="2"/>
    <s v="เมษายน 2563"/>
    <s v="เมษายน 2564"/>
    <s v="คณะวิทยาศาสตร์และเทคโนโลยี"/>
    <s v="มหาวิทยาลัยราชภัฏนครราชสีมา"/>
    <s v="มรภ.นม."/>
    <s v="กระทรวงการอุดมศึกษา วิทยาศาสตร์ วิจัยและนวัตกรรม"/>
    <m/>
    <x v="1"/>
    <x v="7"/>
    <x v="0"/>
    <m/>
    <s v="v2_"/>
    <s v="v2_050101V03F02"/>
  </r>
  <r>
    <s v="คค 0703.65-63-0004"/>
    <s v="ซ่อมสร้างถนนลาดยางผิวทางแอสฟัลคอนกรีต สาย หมู่ที่ 1 - หมูที่ 7 บ้านท่าดินแดง ตำบลศรีคีรีมาศ อำเภอคีรีมาศ จ.สุโขทัย ระยะทาง 1.110 กม."/>
    <s v="ซ่อมสร้างถนนลาดยางผิวทางแอสฟัลคอนกรีต สาย หมู่ที่ 1 - หมูที่ 7 บ้านท่าดินแดง ตำบลศรีคีรีมาศ  อำเภอคีรีมาศ จ.สุโขทัย ระยะทาง 1.110 กม."/>
    <s v="ด้านการสร้างความสามารถในการแข่งขัน"/>
    <x v="2"/>
    <s v="กรกฎาคม 2563"/>
    <s v="กันยายน 2564"/>
    <s v="แขวงทางหลวงชนบทสุโขทัย"/>
    <s v="กรมทางหลวงชนบท"/>
    <s v="ทช."/>
    <s v="กระทรวงคมนาคม"/>
    <m/>
    <x v="4"/>
    <x v="10"/>
    <x v="2"/>
    <m/>
    <s v="v2_"/>
    <s v="v2_050101V00F00"/>
  </r>
  <r>
    <s v="คค 0703.13-63-0007"/>
    <s v="โครงการพัฒนาศักยภาพการท่องเที่ยวเชิงธรรมชาติ"/>
    <s v="โครงการพัฒนาศักยภาพการท่องเที่ยวเชิงธรรมชาติ"/>
    <s v="ด้านการสร้างความสามารถในการแข่งขัน"/>
    <x v="2"/>
    <s v="เมษายน 2563"/>
    <s v="มกราคม 2564"/>
    <s v="แขวงทางหลวงชนบทเชียงใหม่"/>
    <s v="กรมทางหลวงชนบท"/>
    <s v="ทช."/>
    <s v="กระทรวงคมนาคม"/>
    <m/>
    <x v="2"/>
    <x v="5"/>
    <x v="0"/>
    <m/>
    <s v="v2_"/>
    <s v="v2_050101V02F04"/>
  </r>
  <r>
    <s v="พจ 0017-63-0013"/>
    <s v="โครงการส่งเสริมการท่องเที่ยวเชิงบูรณาการ กิจกรรมหลัก ประชาสัมพันธ์ด้านการท่องเที่ยวเชิงรุก (จัดทำพร้อมติดตั้งป้ายประชาสัมพันธ์ระบบจอ LED Full Color Display Screen ชนิดติดตั้งภายนอกอาคาร)"/>
    <s v="โครงการส่งเสริมการท่องเที่ยวเชิงบูรณาการ กิจกรรมหลัก ประชาสัมพันธ์ด้านการท่องเที่ยวเชิงรุก (จัดทำพร้อมติดตั้งป้ายประชาสัมพันธ์ระบบจอ LED Full Color Display Screen ชนิดติดตั้งภายนอกอาคาร)"/>
    <s v="ด้านการสร้างความสามารถในการแข่งขัน"/>
    <x v="2"/>
    <s v="กรกฎาคม 2563"/>
    <s v="พฤศจิกายน 2563"/>
    <m/>
    <s v="จังหวัดพิจิตร"/>
    <s v="พิจิตร"/>
    <s v="จังหวัดและกลุ่มจังหวัด"/>
    <m/>
    <x v="1"/>
    <x v="1"/>
    <x v="0"/>
    <m/>
    <s v="v2_"/>
    <s v="v2_050101V03F03"/>
  </r>
  <r>
    <s v="ลบ 0001-63-0004"/>
    <s v="ประชาสัมพันธ์การท่องเที่ยวแบบวิถีใหม่ (์New ์์Normal)"/>
    <s v="ประชาสัมพันธ์การท่องเที่ยวแบบวิถีใหม่ (์New ์์Normal)"/>
    <s v="ด้านการสร้างความสามารถในการแข่งขัน"/>
    <x v="2"/>
    <s v="มิถุนายน 2563"/>
    <s v="กันยายน 2563"/>
    <s v="สำนักงานประชาสัมพันธ์จังหวัดลพบุรี"/>
    <s v="กรมประชาสัมพันธ์"/>
    <s v="กปส."/>
    <s v="สำนักนายกรัฐมนตรี"/>
    <m/>
    <x v="1"/>
    <x v="3"/>
    <x v="0"/>
    <m/>
    <s v="v2_"/>
    <s v="v2_050101V03F01"/>
  </r>
  <r>
    <s v="อพท 105-63-0001"/>
    <s v="โครงการพัฒนาศักยภาพสถานที่ท่องเที่ยวตามเส้นทางโรแมนติก รูท (Romantic Route) และนาคี รูท (Nakhee Route) /กิจกรรม: พัฒนาศักยภาพบุคลากรเพื่อการพัฒนาการท่องเที่ยวอย่างยั่งยืน ตามเกณฑ์ GSTC"/>
    <s v="โครงการพัฒนาศักยภาพสถานที่ท่องเที่ยวตามเส้นทางโรแมนติก รูท (Romantic Route) และนาคี รูท (Nakhee Route) /กิจกรรม: พัฒนาศักยภาพบุคลากรเพื่อการพัฒนาการท่องเที่ยวอย่างยั่งยืน ตามเกณฑ์ GSTC"/>
    <s v="ด้านการสร้างความสามารถในการแข่งขัน"/>
    <x v="2"/>
    <s v="เมษายน 2563"/>
    <s v="กันยายน 2563"/>
    <s v="สำนักงานพื้นที่พิเศษ 5 จังหวัดเลย"/>
    <s v="องค์การบริหารการพัฒนาพื้นที่พิเศษเพื่อการท่องเที่ยวอย่างยั่งยืน (องค์การมหาชน)"/>
    <s v="อพท."/>
    <s v="กระทรวงการท่องเที่ยวและกีฬา"/>
    <m/>
    <x v="1"/>
    <x v="1"/>
    <x v="0"/>
    <m/>
    <s v="v2_"/>
    <s v="v2_050101V03F03"/>
  </r>
  <r>
    <s v="พจ 0022-63-0002"/>
    <s v="โครงการส่งเสริมการท่องเที่ยวเชิงบูรณาการ กิจกรรมหลัก ผลิตสื่อประชาสัมพันธ์การท่องเที่ยวจังหวัดพิจิตร จัดทำป้ายแนะนำสถานที่ท่องเที่ยวทางการเกษตร ตำบลท่าเยี่ยม อำเภอสากเหล็ก จังหวัดพิจิตร"/>
    <s v="โครงการส่งเสริมการท่องเที่ยวเชิงบูรณาการ กิจกรรมหลัก ผลิตสื่อประชาสัมพันธ์การท่องเที่ยวจังหวัดพิจิตร จัดทำป้ายแนะนำสถานที่ท่องเที่ยวทางการเกษตร ตำบลท่าเยี่ยม อำเภอสากเหล็ก จังหวัดพิจิตร"/>
    <s v="ด้านการสร้างความสามารถในการแข่งขัน"/>
    <x v="2"/>
    <s v="กรกฎาคม 2563"/>
    <s v="กันยายน 2564"/>
    <s v="สำนักงานโยธาธิการและผังเมืองจังหวัดพิจิตร"/>
    <s v="กรมโยธาธิการและผังเมือง"/>
    <s v="ยผ."/>
    <s v="กระทรวงมหาดไทย"/>
    <m/>
    <x v="2"/>
    <x v="4"/>
    <x v="0"/>
    <m/>
    <s v="v2_"/>
    <s v="v2_050101V02F02"/>
  </r>
  <r>
    <s v="สห 0034-63-0002"/>
    <s v="ส่งเสริมการประชาสัมพันธ์เชิงรุกสร้างสุขในวัดให้เป็นแหล่งรอบรู้การท่องเที่ยววิถีพุทธ วิถีธรรม"/>
    <s v="ส่งเสริมการประชาสัมพันธ์เชิงรุกสร้างสุขในวัดให้เป็นแหล่งรอบรู้การท่องเที่ยววิถีพุทธ  วิถีธรรม"/>
    <s v="ด้านการสร้างความสามารถในการแข่งขัน"/>
    <x v="2"/>
    <s v="กรกฎาคม 2563"/>
    <s v="กันยายน 2563"/>
    <s v="สำนักงานพระพุทธศาสนาจังหวัดสิงห์บุรี"/>
    <s v="สำนักงานพระพุทธศาสนาแห่งชาติ"/>
    <s v="พศ."/>
    <s v="หน่วยงานขึ้นตรงนายกรัฐมนตรี"/>
    <m/>
    <x v="0"/>
    <x v="12"/>
    <x v="0"/>
    <m/>
    <s v="v2_"/>
    <s v="v2_050101V04F02"/>
  </r>
  <r>
    <s v="ลบ 0031-63-0005"/>
    <s v="มหกรรมวิถีชีวิตกลุ่มชาติพันธุ์จังหวัดลพบุรี"/>
    <s v="มหกรรมวิถีชีวิตกลุ่มชาติพันธุ์จังหวัดลพบุรี"/>
    <s v="ด้านการสร้างความสามารถในการแข่งขัน"/>
    <x v="2"/>
    <s v="สิงหาคม 2563"/>
    <s v="สิงหาคม 2563"/>
    <s v="สำนักงานวัฒนธรรมจังหวัดลพบุรี"/>
    <s v="สำนักงานปลัดกระทรวงวัฒนธรรม"/>
    <s v="สป.วธ."/>
    <s v="กระทรวงวัฒนธรรม"/>
    <m/>
    <x v="2"/>
    <x v="6"/>
    <x v="0"/>
    <m/>
    <s v="v2_"/>
    <s v="v2_050101V02F01"/>
  </r>
  <r>
    <s v="ลบ 0031-63-0006"/>
    <s v="โครงการสืบสานวัฒนธรรมพื้นบ้านรวมใจชาวเมืองลพบุรี"/>
    <s v="โครงการสืบสานวัฒนธรรมพื้นบ้านรวมใจชาวเมืองลพบุรี"/>
    <s v="ด้านการสร้างความสามารถในการแข่งขัน"/>
    <x v="2"/>
    <s v="สิงหาคม 2563"/>
    <s v="กันยายน 2563"/>
    <s v="สำนักงานวัฒนธรรมจังหวัดลพบุรี"/>
    <s v="สำนักงานปลัดกระทรวงวัฒนธรรม"/>
    <s v="สป.วธ."/>
    <s v="กระทรวงวัฒนธรรม"/>
    <m/>
    <x v="2"/>
    <x v="6"/>
    <x v="0"/>
    <m/>
    <s v="v2_"/>
    <s v="v2_050101V02F01"/>
  </r>
  <r>
    <s v="พจ 0017-63-0015"/>
    <s v="โครงการส่งเสริมการท่องเที่ยวเชิงบูรณาการ กิจกรรหลัก ประชาสัมพันธ์แหล่งท่องเที่ยวจังหวัดพิจิตรอย่างบูรณาการ (พัฒนาขยายผล Application การท่องเที่ยวจังหวัดพิิจิตร Go Phichit)"/>
    <s v="โครงการส่งเสริมการท่องเที่ยวเชิงบูรณาการ กิจกรรหลัก ประชาสัมพันธ์แหล่งท่องเที่ยวจังหวัดพิจิตรอย่างบูรณาการ (พัฒนาขยายผล Application การท่องเที่ยวจังหวัดพิิจิตร Go Phichit)"/>
    <s v="ด้านการสร้างความสามารถในการแข่งขัน"/>
    <x v="2"/>
    <s v="สิงหาคม 2563"/>
    <s v="พฤศจิกายน 2563"/>
    <m/>
    <s v="จังหวัดพิจิตร"/>
    <s v="พิจิตร"/>
    <s v="จังหวัดและกลุ่มจังหวัด"/>
    <m/>
    <x v="1"/>
    <x v="7"/>
    <x v="0"/>
    <m/>
    <s v="v2_"/>
    <s v="v2_050101V03F02"/>
  </r>
  <r>
    <s v="สก 02.61-63-0008"/>
    <s v="ส่งเสริมกิจกรรมการท่องเที่ยวเชิงกีฬา"/>
    <s v="ส่งเสริมกิจกรรมการท่องเที่ยวเชิงกีฬา"/>
    <s v="ด้านการสร้างความสามารถในการแข่งขัน"/>
    <x v="2"/>
    <s v="กันยายน 2563"/>
    <s v="กันยายน 2563"/>
    <s v="สำนักงานการท่องเที่ยวและกีฬาจังหวัดสระแก้ว"/>
    <s v="สำนักงานปลัดกระทรวงการท่องเที่ยวและกีฬา"/>
    <s v="สป.กก."/>
    <s v="กระทรวงการท่องเที่ยวและกีฬา"/>
    <m/>
    <x v="1"/>
    <x v="1"/>
    <x v="0"/>
    <m/>
    <s v="v2_"/>
    <s v="v2_050101V03F03"/>
  </r>
  <r>
    <s v="นค 0017-63-0008"/>
    <s v="หนองคายเมืองแห่งการท่องเที่ยว (The City of Tourism)"/>
    <s v="หนองคายเมืองแห่งการท่องเที่ยว (The City of Tourism)"/>
    <s v="ด้านการสร้างความสามารถในการแข่งขัน"/>
    <x v="2"/>
    <s v="กันยายน 2563"/>
    <s v="ตุลาคม 2563"/>
    <m/>
    <s v="จังหวัดหนองคาย"/>
    <s v="หนองคาย"/>
    <s v="จังหวัดและกลุ่มจังหวัด"/>
    <m/>
    <x v="2"/>
    <x v="6"/>
    <x v="0"/>
    <m/>
    <s v="v2_"/>
    <s v="v2_050101V02F01"/>
  </r>
  <r>
    <s v="พจ 0001-63-0004"/>
    <s v="โครงการประชาสัมพันธ์ส่งเสริมการท่องเที่ยวจังหวัดพิจิตรผ่านสื่อโทรทัศน์ ประจำปีงบประมาณ พ.ศ.2563"/>
    <s v="โครงการประชาสัมพันธ์ส่งเสริมการท่องเที่ยวจังหวัดพิจิตรผ่านสื่อโทรทัศน์ ประจำปีงบประมาณ พ.ศ.2563"/>
    <s v="ด้านการสร้างความสามารถในการแข่งขัน"/>
    <x v="2"/>
    <s v="กันยายน 2563"/>
    <s v="กันยายน 2564"/>
    <s v="สำนักงานประชาสัมพันธ์จังหวัดพิจิตร"/>
    <s v="กรมประชาสัมพันธ์"/>
    <s v="กปส."/>
    <s v="สำนักนายกรัฐมนตรี"/>
    <m/>
    <x v="1"/>
    <x v="3"/>
    <x v="0"/>
    <m/>
    <s v="v2_"/>
    <s v="v2_050101V03F01"/>
  </r>
  <r>
    <s v="ยล 02.45-63-0003"/>
    <s v="โครงการส่งเสริมการตลาดและประชาสัมพันธ์ด้านการท่องเที่ยว"/>
    <s v="โครงการส่งเสริมการตลาดและประชาสัมพันธ์ด้านการท่องเที่ยว"/>
    <s v="ด้านการสร้างความสามารถในการแข่งขัน"/>
    <x v="2"/>
    <s v="สิงหาคม 2563"/>
    <s v="เมษายน 2564"/>
    <s v="สำนักงานการท่องเที่ยวและกีฬาจังหวัดยะลา"/>
    <s v="สำนักงานปลัดกระทรวงการท่องเที่ยวและกีฬา"/>
    <s v="สป.กก."/>
    <s v="กระทรวงการท่องเที่ยวและกีฬา"/>
    <m/>
    <x v="1"/>
    <x v="1"/>
    <x v="0"/>
    <m/>
    <s v="v2_"/>
    <s v="v2_050101V03F03"/>
  </r>
  <r>
    <s v="นภ.3902-63-0003"/>
    <s v="ซ่อมแซมผิวถนนลาดยางทับด้วย พาราแอสฟัลท์ติกคอนกรีตสายบ้านเก่ากลอย ถึง บ้านหนองแวงคำ หมู่ที่ 1 - 6 ตำบลเก่ากลอย อำเภอนากลาง จังหวัดหนองบัวลำภู"/>
    <s v="ซ่อมแซมผิวถนนลาดยางทับด้วย พาราแอสฟัลท์ติกคอนกรีตสายบ้านเก่ากลอย ถึง บ้านหนองแวงคำ  หมู่ที่ 1 - 6 ตำบลเก่ากลอย อำเภอนากลาง จังหวัดหนองบัวลำภู"/>
    <s v="ด้านการสร้างความสามารถในการแข่งขัน"/>
    <x v="2"/>
    <s v="กันยายน 2563"/>
    <s v="กันยายน 2563"/>
    <s v="อำเภอนากลาง จังหวัดหนองบัวลำภู"/>
    <s v="กรมการปกครอง"/>
    <s v="ปค."/>
    <s v="กระทรวงมหาดไทย"/>
    <m/>
    <x v="0"/>
    <x v="9"/>
    <x v="0"/>
    <m/>
    <s v="v2_"/>
    <s v="v2_050101V04F03"/>
  </r>
  <r>
    <s v="นภ.3902-63-0005"/>
    <s v="ก่อสร้างผิวจราจรแบบแคพซีลสายบ้านเก่ากลอยถึงคุ้มโนนสังทอง หมู่ที่ 1,2ตำบลเก่ากลอย อำเภอนากลาง จังหวัดหนองบัวลำภู"/>
    <s v="ก่อสร้างผิวจราจรแบบแคพซีลสายบ้านเก่ากลอยถึงคุ้มโนนสังทอง หมู่ที่ 1,2ตำบลเก่ากลอย อำเภอนากลาง จังหวัดหนองบัวลำภู"/>
    <s v="ด้านการสร้างความสามารถในการแข่งขัน"/>
    <x v="2"/>
    <s v="กันยายน 2563"/>
    <s v="กันยายน 2563"/>
    <s v="อำเภอนากลาง จังหวัดหนองบัวลำภู"/>
    <s v="กรมการปกครอง"/>
    <s v="ปค."/>
    <s v="กระทรวงมหาดไทย"/>
    <m/>
    <x v="2"/>
    <x v="4"/>
    <x v="0"/>
    <m/>
    <s v="v2_"/>
    <s v="v2_050101V02F02"/>
  </r>
  <r>
    <s v="พจ.6603-64-0001"/>
    <s v="โครงการบริหารงานจังหวัดแบบบูรณาการ กิจกรรมหลัก ประชาสัมพันธ์และพัฒนาแหล่งท่องเที่ยวทางธรรมชาติ ล่องเรือชมหิ่งห้อยในแม่น้ำพิจิตร อำเภอโพธิ์ประทับช้าง จังหวัดพิจิตร"/>
    <s v="โครงการบริหารงานจังหวัดแบบบูรณาการ กิจกรรมหลัก ประชาสัมพันธ์และพัฒนาแหล่งท่องเที่ยวทางธรรมชาติ ล่องเรือชมหิ่งห้อยในแม่น้ำพิจิตร อำเภอโพธิ์ประทับช้าง จังหวัดพิจิตร"/>
    <s v="ด้านการสร้างความสามารถในการแข่งขัน"/>
    <x v="2"/>
    <s v="กันยายน 2563"/>
    <s v="กันยายน 2563"/>
    <s v="อำเภอโพธิ์ประทับช้าง จังหวัดพิจิตร"/>
    <s v="กรมการปกครอง"/>
    <s v="ปค."/>
    <s v="กระทรวงมหาดไทย"/>
    <m/>
    <x v="1"/>
    <x v="7"/>
    <x v="0"/>
    <m/>
    <s v="v2_"/>
    <s v="v2_050101V03F02"/>
  </r>
  <r>
    <s v="พจ.6603-64-0002"/>
    <s v="โครงการบริหารงานจังหวัดแบบบูรณาการ กิจกรรมหลัก อำนวยความสะดวกการท่องเที่ยวและเสริมการท่องเที่ยวชุมชนตำบลโพธิ์ประทับช้าง อำเภอโพธิ์ประทับช้าง จังหวัดพิจิตร"/>
    <s v="โครงการบริหารงานจังหวัดแบบบูรณาการ กิจกรรมหลัก อำนวยความสะดวกการท่องเที่ยวและเสริมการท่องเที่ยวชุมชนตำบลโพธิ์ประทับช้าง อำเภอโพธิ์ประทับช้าง จังหวัดพิจิตร"/>
    <s v="ด้านการสร้างความสามารถในการแข่งขัน"/>
    <x v="2"/>
    <s v="กันยายน 2563"/>
    <s v="กันยายน 2563"/>
    <s v="อำเภอโพธิ์ประทับช้าง จังหวัดพิจิตร"/>
    <s v="กรมการปกครอง"/>
    <s v="ปค."/>
    <s v="กระทรวงมหาดไทย"/>
    <m/>
    <x v="2"/>
    <x v="5"/>
    <x v="0"/>
    <m/>
    <s v="v2_"/>
    <s v="v2_050101V02F04"/>
  </r>
  <r>
    <s v="ลย 02.51-64-0001"/>
    <s v="โครงการพัฒนาศักยภาพสถานที่ท่องเที่ยวตามเส้นทางโรแมนติก รูท (Romantic Route) และนาคี รูท (Nakhee Route) กิจกรรม : คาราวานรถยนต์ส่งเสริมการท่องเที่ยววิถีพุทธและท่องเที่ยวชุมชน ตามเส้นทางกลุ่มจังหวัดสบายดี"/>
    <s v="โครงการพัฒนาศักยภาพสถานที่ท่องเที่ยวตามเส้นทางโรแมนติก รูท (Romantic Route) และนาคี รูท (Nakhee Route) กิจกรรม : คาราวานรถยนต์ส่งเสริมการท่องเที่ยววิถีพุทธและท่องเที่ยวชุมชน ตามเส้นทางกลุ่มจังหวัดสบายดี"/>
    <s v="ด้านการสร้างความสามารถในการแข่งขัน"/>
    <x v="2"/>
    <s v="กันยายน 2563"/>
    <s v="กันยายน 2563"/>
    <s v="สำนักงานการท่องเที่ยวและกีฬาจังหวัดเลย"/>
    <s v="สำนักงานปลัดกระทรวงการท่องเที่ยวและกีฬา"/>
    <s v="สป.กก."/>
    <s v="กระทรวงการท่องเที่ยวและกีฬา"/>
    <m/>
    <x v="1"/>
    <x v="1"/>
    <x v="0"/>
    <m/>
    <s v="v2_"/>
    <s v="v2_050101V03F03"/>
  </r>
  <r>
    <s v="ศธ 6593(26)-64-0001"/>
    <s v="ผ้าตอ เรื่องเล่า ฮีตบะเก่า สื่อสร้างสรรค์: การพัฒนาผลิตภัณฑ์ผ้าทอล้านนาแบบองค์รวมส่งเสริมการท่องเที่ยว"/>
    <s v="ผ้าตอ เรื่องเล่า ฮีตบะเก่า สื่อสร้างสรรค์: การพัฒนาผลิตภัณฑ์ผ้าทอล้านนาแบบองค์รวมส่งเสริมการท่องเที่ยว"/>
    <s v="ด้านการสร้างความสามารถในการแข่งขัน"/>
    <x v="2"/>
    <s v="มีนาคม 2563"/>
    <s v="มีนาคม 2564"/>
    <s v="สถาบันวิจัยสังคม"/>
    <s v="มหาวิทยาลัยเชียงใหม่"/>
    <s v="มช."/>
    <s v="กระทรวงการอุดมศึกษา วิทยาศาสตร์ วิจัยและนวัตกรรม"/>
    <m/>
    <x v="2"/>
    <x v="6"/>
    <x v="0"/>
    <m/>
    <s v="v2_"/>
    <s v="v2_050101V02F01"/>
  </r>
  <r>
    <s v="ศธ 6593(26)-64-0004"/>
    <s v="Localicious Tai Lue in Lanna: ท่องเที่ยวสัมผัสวัฒนธรรมอาหารพื้นถิ่นของกลุ่มชาติพันธุ์ไทลื้อในภาคเหนือ"/>
    <s v="Localicious Tai Lue in Lanna: ท่องเที่ยวสัมผัสวัฒนธรรมอาหารพื้นถิ่นของกลุ่มชาติพันธุ์ไทลื้อในภาคเหนือ"/>
    <s v="ด้านการสร้างความสามารถในการแข่งขัน"/>
    <x v="2"/>
    <s v="มีนาคม 2563"/>
    <s v="มีนาคม 2564"/>
    <s v="สถาบันวิจัยสังคม"/>
    <s v="มหาวิทยาลัยเชียงใหม่"/>
    <s v="มช."/>
    <s v="กระทรวงการอุดมศึกษา วิทยาศาสตร์ วิจัยและนวัตกรรม"/>
    <m/>
    <x v="2"/>
    <x v="6"/>
    <x v="0"/>
    <m/>
    <s v="v2_"/>
    <s v="v2_050101V02F01"/>
  </r>
  <r>
    <s v="ศธ 6593(26)-64-0005"/>
    <s v="การพัฒนาผลิตภัณฑ์ท้องถิ่นเพื่อสนับสนุนการท่องเที่ยวเชิงส่งเสริมสุขภาพล้านนา"/>
    <s v="การพัฒนาผลิตภัณฑ์ท้องถิ่นเพื่อสนับสนุนการท่องเที่ยวเชิงส่งเสริมสุขภาพล้านนา"/>
    <s v="ด้านการสร้างความสามารถในการแข่งขัน"/>
    <x v="2"/>
    <s v="เมษายน 2563"/>
    <s v="เมษายน 2564"/>
    <s v="สถาบันวิจัยสังคม"/>
    <s v="มหาวิทยาลัยเชียงใหม่"/>
    <s v="มช."/>
    <s v="กระทรวงการอุดมศึกษา วิทยาศาสตร์ วิจัยและนวัตกรรม"/>
    <m/>
    <x v="1"/>
    <x v="3"/>
    <x v="0"/>
    <m/>
    <s v="v2_"/>
    <s v="v2_050101V03F01"/>
  </r>
  <r>
    <s v="ศธ 6593(26)-64-0006"/>
    <s v="การยกระดับการท่องเที่ยวด้วย Lanna Story Telling ที่สะท้อนประเพณีล้านนา 12 เดือน ด้วยนวัตกรรมสร้างสรรค์"/>
    <s v="การยกระดับการท่องเที่ยวด้วย Lanna Story Telling ที่สะท้อนประเพณีล้านนา 12 เดือน ด้วยนวัตกรรมสร้างสรรค์"/>
    <s v="ด้านการสร้างความสามารถในการแข่งขัน"/>
    <x v="2"/>
    <s v="เมษายน 2563"/>
    <s v="เมษายน 2564"/>
    <s v="สถาบันวิจัยสังคม"/>
    <s v="มหาวิทยาลัยเชียงใหม่"/>
    <s v="มช."/>
    <s v="กระทรวงการอุดมศึกษา วิทยาศาสตร์ วิจัยและนวัตกรรม"/>
    <m/>
    <x v="2"/>
    <x v="6"/>
    <x v="0"/>
    <m/>
    <s v="v2_"/>
    <s v="v2_050101V02F01"/>
  </r>
  <r>
    <s v="ศธ 6593(26)-64-0007"/>
    <s v="พัฒนาผลิตภัณฑ์และถ่ายทอดความรู้ “ผ้าย้อมครามและผ้าสีธรรมชาติ” จังหวัดแพร่"/>
    <s v="พัฒนาผลิตภัณฑ์และถ่ายทอดความรู้ “ผ้าย้อมครามและผ้าสีธรรมชาติ” จังหวัดแพร่"/>
    <s v="ด้านการสร้างความสามารถในการแข่งขัน"/>
    <x v="2"/>
    <s v="เมษายน 2563"/>
    <s v="เมษายน 2564"/>
    <s v="สถาบันวิจัยสังคม"/>
    <s v="มหาวิทยาลัยเชียงใหม่"/>
    <s v="มช."/>
    <s v="กระทรวงการอุดมศึกษา วิทยาศาสตร์ วิจัยและนวัตกรรม"/>
    <m/>
    <x v="2"/>
    <x v="6"/>
    <x v="0"/>
    <m/>
    <s v="v2_"/>
    <s v="v2_050101V02F01"/>
  </r>
  <r>
    <s v="มค 02.41-64-0003"/>
    <s v="กิจกรรม การจัดงานบุญเบิกฟ้าจังหวัดมหาสารคาม ภายใต้โครงการเปิดบ้านมหาสารคาม"/>
    <s v="กิจกรรม การจัดงานบุญเบิกฟ้าจังหวัดมหาสารคาม ภายใต้โครงการเปิดบ้านมหาสารคาม"/>
    <s v="ด้านการสร้างความสามารถในการแข่งขัน"/>
    <x v="2"/>
    <s v="ตุลาคม 2562"/>
    <s v="กันยายน 2564"/>
    <s v="สำนักงานการท่องเที่ยวและกีฬาจังหวัดมหาสารคาม"/>
    <s v="สำนักงานปลัดกระทรวงการท่องเที่ยวและกีฬา"/>
    <s v="สป.กก."/>
    <s v="กระทรวงการท่องเที่ยวและกีฬา"/>
    <m/>
    <x v="2"/>
    <x v="6"/>
    <x v="0"/>
    <m/>
    <s v="v2_"/>
    <s v="v2_050101V02F01"/>
  </r>
  <r>
    <s v="อต 0017-64-0003"/>
    <s v="งานเทศกาลลองกอง และลางสาดหวาน(โครงการพัฒฯาการท่องเที่ยวเชิงประวัติศาสตร์ วัฒนธรรม ภูมิปัญญาท้องถิ่นอย่างยัั่งยืน)"/>
    <s v="งานเทศกาลลองกอง และลางสาดหวาน(โครงการพัฒฯาการท่องเที่ยวเชิงประวัติศาสตร์ วัฒนธรรม ภูมิปัญญาท้องถิ่นอย่างยัั่งยืน)"/>
    <s v="ด้านการสร้างโอกาสและความเสมอภาคทางสังคม"/>
    <x v="2"/>
    <s v="กันยายน 2563"/>
    <s v="พฤศจิกายน 2563"/>
    <m/>
    <s v="จังหวัดอุตรดิตถ์"/>
    <s v="อุตรดิตถ์"/>
    <s v="จังหวัดและกลุ่มจังหวัด"/>
    <m/>
    <x v="2"/>
    <x v="5"/>
    <x v="0"/>
    <m/>
    <s v="v2_"/>
    <s v="v2_050101V02F04"/>
  </r>
  <r>
    <s v="คค 0703.51-64-0017"/>
    <s v="ซ่อมสร้างถนนลาดยาง สาย ลบ.2075 แยก ทล.21 - บ้านห้วยส้ม ตำบลดีลัง อำเภอพัฒนานิคม, ตำบลโคกตูม อำเภอเมืองลพบุรี จังหวัดลพบุรี"/>
    <s v="ซ่อมสร้างถนนลาดยาง สาย ลบ.2075 แยก ทล.21 - บ้านห้วยส้ม ตำบลดีลัง อำเภอพัฒนานิคม, ตำบลโคกตูม อำเภอเมืองลพบุรี จังหวัดลพบุรี"/>
    <s v="ด้านการสร้างความสามารถในการแข่งขัน"/>
    <x v="2"/>
    <s v="กรกฎาคม 2563"/>
    <s v="ธันวาคม 2564"/>
    <s v="แขวงทางหลวงชนบทลพบุรี"/>
    <s v="กรมทางหลวงชนบท"/>
    <s v="ทช."/>
    <s v="กระทรวงคมนาคม"/>
    <m/>
    <x v="0"/>
    <x v="9"/>
    <x v="0"/>
    <m/>
    <s v="v2_"/>
    <s v="v2_050101V04F03"/>
  </r>
  <r>
    <s v="อย 02.31-64-0004"/>
    <s v="อยุธยาเมืองกำเนิดโขน มรดกภูมิปัญญาทางวัฒนธรรมแห่งมนุษยชาติ "/>
    <s v="อยุธยาเมืองกำเนิดโขน มรดกภูมิปัญญาทางวัฒนธรรมแห่งมนุษยชาติ "/>
    <s v="ด้านการสร้างความสามารถในการแข่งขัน"/>
    <x v="3"/>
    <s v="พฤศจิกายน 2563"/>
    <s v="กันยายน 2564"/>
    <s v="สำนักงานการท่องเที่ยวและกีฬาจังหวัดพระนครศรีอยุธยา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4"/>
    <x v="2"/>
    <x v="6"/>
    <x v="0"/>
    <m/>
    <s v="https://emenscr.nesdc.go.th/viewer/view.html?id=607016409884fc520eccbf2e"/>
    <s v="050101F0201"/>
  </r>
  <r>
    <s v="อย 02.31-64-0002"/>
    <s v="โครงการพัฒนาและเชื่อมโยงแหล่งท่องเที่ยวเชิงประวัติศาสตร์ และศาสนา กิจกรรมหลักส่งเสริมการตลาดด้านการท่องเที่ยวทางประวัติศาสตร์ ศาสนา และผลิตภัณฑ์ชุมชนด้วยเทคโนโลยี (กิจกรรมย่อยที่ 1 ส่งเสริมการท่องเที่ยวเชิงประวัติศาสตร์และวัฒนธรรม (งานระลึกสมเด็จพระนเรศวรมหาราชและงานระลึกสมเด็จพระเจ้าตากสินมหาราช)) "/>
    <s v="โครงการพัฒนาและเชื่อมโยงแหล่งท่องเที่ยวเชิงประวัติศาสตร์ และศาสนา กิจกรรมหลักส่งเสริมการตลาดด้านการท่องเที่ยวทางประวัติศาสตร์ ศาสนา และผลิตภัณฑ์ชุมชนด้วยเทคโนโลยี (กิจกรรมย่อยที่ 1 ส่งเสริมการท่องเที่ยวเชิงประวัติศาสตร์และวัฒนธรรม (งานระลึกสมเด็จพระนเรศวรมหาราชและงานระลึกสมเด็จพระเจ้าตากสินมหาราช)) "/>
    <s v="ด้านการสร้างความสามารถในการแข่งขัน"/>
    <x v="3"/>
    <s v="ตุลาคม 2563"/>
    <s v="กันยายน 2564"/>
    <s v="สำนักงานการท่องเที่ยวและกีฬาจังหวัดพระนครศรีอยุธยา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4"/>
    <x v="2"/>
    <x v="6"/>
    <x v="0"/>
    <m/>
    <s v="https://emenscr.nesdc.go.th/viewer/view.html?id=5fc5b3d1b56c126617c31cd1"/>
    <s v="050101F0201"/>
  </r>
  <r>
    <s v="อย 02.31-64-0001"/>
    <s v="Ayutthaya sports tourism 2021"/>
    <s v="Ayutthaya sports tourism 2021"/>
    <s v="ด้านการสร้างความสามารถในการแข่งขัน"/>
    <x v="3"/>
    <s v="มีนาคม 2564"/>
    <s v="สิงหาคม 2564"/>
    <s v="สำนักงานการท่องเที่ยวและกีฬาจังหวัดพระนครศรีอยุธยา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4"/>
    <x v="2"/>
    <x v="5"/>
    <x v="0"/>
    <m/>
    <s v="https://emenscr.nesdc.go.th/viewer/view.html?id=5f76e769b7c5f976ca017926"/>
    <s v="050101F0204"/>
  </r>
  <r>
    <s v="อย 0031-64-0002"/>
    <s v="มหกรรมอาหารพื้นบ้าน สืบสานตำนานวิถีถิ่นอยุธยา"/>
    <s v="มหกรรมอาหารพื้นบ้าน สืบสานตำนานวิถีถิ่นอยุธยา"/>
    <s v="ด้านการสร้างความสามารถในการแข่งขัน"/>
    <x v="3"/>
    <s v="ตุลาคม 2563"/>
    <s v="มีนาคม 2564"/>
    <s v="สำนักงานวัฒนธรรมจังหวัดพระนครศรีอยุธยา"/>
    <s v="สำนักงานปลัดกระทรวงวัฒนธรรม"/>
    <s v="สป.วธ."/>
    <s v="กระทรวงวัฒนธรรม"/>
    <s v="โครงการปกติ 2564"/>
    <x v="2"/>
    <x v="6"/>
    <x v="0"/>
    <m/>
    <s v="https://emenscr.nesdc.go.th/viewer/view.html?id=5fd0b8457cf29c590f8c51da"/>
    <s v="050101F0201"/>
  </r>
  <r>
    <s v="อย 0031-64-0001"/>
    <s v="โครงการยกระดับการท่องเที่ยววิถีชุมชนลุ่มน้ำเจ้าพระยา/ป่าสัก กิจกรรมหลักส่งเสริมการตลาดด้านการท่องเที่ยววิถีชุมชนลุ่มน้ำเจ้าพระยา/ป่าสัก  (กิจกรรมย่อยที่ 3 มหกรรมท่องเที่ยววิถีชุมชน ยลรุกขมรดกของแผ่นดินวัฒนธรรมท้องถิ่นภาคกลาง)"/>
    <s v="โครงการยกระดับการท่องเที่ยววิถีชุมชนลุ่มน้ำเจ้าพระยา/ป่าสัก กิจกรรมหลักส่งเสริมการตลาดด้านการท่องเที่ยววิถีชุมชนลุ่มน้ำเจ้าพระยา/ป่าสัก  (กิจกรรมย่อยที่ 3 มหกรรมท่องเที่ยววิถีชุมชน ยลรุกขมรดกของแผ่นดินวัฒนธรรมท้องถิ่นภาคกลาง)"/>
    <s v="ด้านการสร้างความสามารถในการแข่งขัน"/>
    <x v="3"/>
    <s v="พฤศจิกายน 2563"/>
    <s v="กันยายน 2564"/>
    <s v="สำนักงานวัฒนธรรมจังหวัดพระนครศรีอยุธยา"/>
    <s v="สำนักงานปลัดกระทรวงวัฒนธรรม"/>
    <s v="สป.วธ."/>
    <s v="กระทรวงวัฒนธรรม"/>
    <s v="โครงการปกติ 2564"/>
    <x v="2"/>
    <x v="6"/>
    <x v="0"/>
    <m/>
    <s v="https://emenscr.nesdc.go.th/viewer/view.html?id=5fc476667232b72a71f781b8"/>
    <s v="050101F0201"/>
  </r>
  <r>
    <s v="อย 0018-64-0001"/>
    <s v="ยอยศยิ่งฟ้าอยุธยามรดกโลก"/>
    <s v="ยอยศยิ่งฟ้าอยุธยามรดกโลก"/>
    <s v="ด้านการสร้างความสามารถในการแข่งขัน"/>
    <x v="3"/>
    <s v="ธันวาคม 2563"/>
    <s v="มีนาคม 2564"/>
    <s v="ที่ทำการปกครองจังหวัดพระนครศรีอยุธยา"/>
    <s v="กรมการปกครอง"/>
    <s v="ปค."/>
    <s v="กระทรวงมหาดไทย"/>
    <s v="โครงการปกติ 2564"/>
    <x v="1"/>
    <x v="1"/>
    <x v="0"/>
    <m/>
    <s v="https://emenscr.nesdc.go.th/viewer/view.html?id=5fcf1881fb9dc91608730677"/>
    <s v="050101F0303"/>
  </r>
  <r>
    <s v="อย 0017-64-0013"/>
    <s v="การจัดทำหนังสือ &quot;มฤดกกรุงเก่า&quot; จังหวัดพระนครศรีอยุธยา ประจำปีงบประมาณ พ.ศ.2564"/>
    <s v="การจัดทำหนังสือ &quot;มฤดกกรุงเก่า&quot; จังหวัดพระนครศรีอยุธยา ประจำปีงบประมาณ พ.ศ.2564"/>
    <s v="ด้านการสร้างความสามารถในการแข่งขัน"/>
    <x v="3"/>
    <s v="มิถุนายน 2564"/>
    <s v="กันยายน 2564"/>
    <m/>
    <s v="จังหวัดพระนครศรีอยุธยา"/>
    <s v="พระนครศรีอยุธยา"/>
    <s v="จังหวัดและกลุ่มจังหวัด"/>
    <s v="โครงการปกติ 2564"/>
    <x v="1"/>
    <x v="1"/>
    <x v="0"/>
    <m/>
    <s v="https://emenscr.nesdc.go.th/viewer/view.html?id=60e2f478bcf570643a9fb1aa"/>
    <s v="050101F0303"/>
  </r>
  <r>
    <s v="อย 0017-64-0002"/>
    <s v="โครงการพัฒนาและส่งเสริมการท่องเที่ยวเชิงประวัติศาสตร์และวัฒนธรรม"/>
    <s v="โครงการพัฒนาและส่งเสริมการท่องเที่ยวเชิงประวัติศาสตร์และวัฒนธรรม"/>
    <s v="ด้านการสร้างความสามารถในการแข่งขัน"/>
    <x v="3"/>
    <s v="ตุลาคม 2563"/>
    <s v="มีนาคม 2564"/>
    <m/>
    <s v="จังหวัดพระนครศรีอยุธยา"/>
    <s v="พระนครศรีอยุธยา"/>
    <s v="จังหวัดและกลุ่มจังหวัด"/>
    <s v="โครงการปกติ 2564"/>
    <x v="1"/>
    <x v="7"/>
    <x v="0"/>
    <m/>
    <s v="https://emenscr.nesdc.go.th/viewer/view.html?id=5fcee974fb9dc916087305c4"/>
    <s v="050101F0302"/>
  </r>
  <r>
    <s v="อบ.3409-64-0001"/>
    <s v="โครงการจัดงานเทศกาลผลไม้และของดีอำเภอน้ำยืน"/>
    <s v="โครงการจัดงานเทศกาลผลไม้และของดีอำเภอน้ำยืน"/>
    <s v="ด้านการสร้างความสามารถในการแข่งขัน"/>
    <x v="3"/>
    <s v="มีนาคม 2564"/>
    <s v="กรกฎาคม 2564"/>
    <s v="อำเภอน้ำยืน จังหวัดอุบลราชธานี"/>
    <s v="กรมการปกครอง"/>
    <s v="ปค."/>
    <s v="กระทรวงมหาดไทย"/>
    <s v="โครงการปกติ 2564"/>
    <x v="2"/>
    <x v="4"/>
    <x v="0"/>
    <m/>
    <s v="https://emenscr.nesdc.go.th/viewer/view.html?id=5ff5386ac9161c234dc0b603"/>
    <s v="050101F0202"/>
  </r>
  <r>
    <s v="อบ.3403-64-0001"/>
    <s v="โครงการส่งเสริมการรับรู้ให้จังหวัดอุบลราชธานีเป็นเป้าหมายด้านการท่องเที่ยว"/>
    <s v="โครงการส่งเสริมการรับรู้ให้จังหวัดอุบลราชธานีเป็นเป้าหมายด้านการท่องเที่ยว"/>
    <s v="ด้านการสร้างความสามารถในการแข่งขัน"/>
    <x v="3"/>
    <s v="ตุลาคม 2563"/>
    <s v="กันยายน 2564"/>
    <s v="อำเภอโขงเจียม จังหวัดอุบลราชธานี"/>
    <s v="กรมการปกครอง"/>
    <s v="ปค."/>
    <s v="กระทรวงมหาดไทย"/>
    <s v="โครงการปกติ 2564"/>
    <x v="1"/>
    <x v="1"/>
    <x v="0"/>
    <m/>
    <s v="https://emenscr.nesdc.go.th/viewer/view.html?id=5ff56811391c34479ab13aec"/>
    <s v="050101F0303"/>
  </r>
  <r>
    <s v="อบ 0018-64-0001"/>
    <s v="โครงการส่งเสริมการรับรู้ให้จังหวัดอุบลราชธานีเป็นเป้าหมายด้านการท่องเที่ยว"/>
    <s v="โครงการส่งเสริมการรับรู้ให้จังหวัดอุบลราชธานีเป็นเป้าหมายด้านการท่องเที่ยว"/>
    <s v="ด้านการสร้างความสามารถในการแข่งขัน"/>
    <x v="3"/>
    <s v="ตุลาคม 2563"/>
    <s v="กันยายน 2564"/>
    <s v="ที่ทำการปกครองจังหวัดอุบลราชธานี"/>
    <s v="กรมการปกครอง"/>
    <s v="ปค."/>
    <s v="กระทรวงมหาดไทย"/>
    <s v="โครงการปกติ 2564"/>
    <x v="1"/>
    <x v="7"/>
    <x v="0"/>
    <m/>
    <s v="https://emenscr.nesdc.go.th/viewer/view.html?id=5fcef26856035d16079a089f"/>
    <s v="050101F0302"/>
  </r>
  <r>
    <s v="อน 0017-64-0002"/>
    <s v="โครงการส่งเสริมการท่องเที่ยวจังหวัดอุทัยธานี"/>
    <s v="โครงการส่งเสริมการท่องเที่ยวจังหวัดอุทัยธานี"/>
    <s v="ด้านการสร้างความสามารถในการแข่งขัน"/>
    <x v="3"/>
    <s v="ตุลาคม 2563"/>
    <s v="กันยายน 2564"/>
    <m/>
    <s v="จังหวัดอุทัยธานี"/>
    <s v="อุทัยธานี"/>
    <s v="จังหวัดและกลุ่มจังหวัด"/>
    <s v="โครงการปกติ 2564"/>
    <x v="1"/>
    <x v="1"/>
    <x v="0"/>
    <m/>
    <s v="https://emenscr.nesdc.go.th/viewer/view.html?id=5fd0d287c97e955911453d8c"/>
    <s v="050101F0303"/>
  </r>
  <r>
    <s v="อท.1507-64-0001"/>
    <s v="มหกรรมมะม่วงส่งออกและของดีอำเภอสามโก้"/>
    <s v="มหกรรมมะม่วงส่งออกและของดีอำเภอสามโก้"/>
    <s v="ด้านการสร้างความสามารถในการแข่งขัน"/>
    <x v="3"/>
    <s v="กุมภาพันธ์ 2564"/>
    <s v="มีนาคม 2564"/>
    <s v="อำเภอสามโก้ จังหวัดอ่างทอง"/>
    <s v="กรมการปกครอง"/>
    <s v="ปค."/>
    <s v="กระทรวงมหาดไทย"/>
    <s v="โครงการปกติ 2564"/>
    <x v="2"/>
    <x v="5"/>
    <x v="0"/>
    <m/>
    <s v="https://emenscr.nesdc.go.th/viewer/view.html?id=5fa4191fe01fd33f818a43a2"/>
    <s v="050101F0204"/>
  </r>
  <r>
    <s v="อท.1506-64-0002"/>
    <s v="งานรำลึกวีรชนคนถูกลืม ขุนรองปลัดชู"/>
    <s v="งานรำลึกวีรชนคนถูกลืม ขุนรองปลัดชู"/>
    <s v="ด้านการสร้างความสามารถในการแข่งขัน"/>
    <x v="3"/>
    <s v="ตุลาคม 2563"/>
    <s v="ธันวาคม 2563"/>
    <s v="อำเภอวิเศษชัยชาญ จังหวัดอ่างทอง"/>
    <s v="กรมการปกครอง"/>
    <s v="ปค."/>
    <s v="กระทรวงมหาดไทย"/>
    <s v="โครงการปกติ 2564"/>
    <x v="2"/>
    <x v="5"/>
    <x v="0"/>
    <m/>
    <s v="https://emenscr.nesdc.go.th/viewer/view.html?id=5fa613c87d71223f835ebf4c"/>
    <s v="050101F0204"/>
  </r>
  <r>
    <s v="อท.1506-64-0001"/>
    <s v="งานรำลึกวีรชนแขวงเมืองวิเศษไชยชาญ"/>
    <s v="งานรำลึกวีรชนแขวงเมืองวิเศษไชยชาญ"/>
    <s v="ด้านการสร้างความสามารถในการแข่งขัน"/>
    <x v="3"/>
    <s v="มีนาคม 2564"/>
    <s v="มีนาคม 2564"/>
    <s v="อำเภอวิเศษชัยชาญ จังหวัดอ่างทอง"/>
    <s v="กรมการปกครอง"/>
    <s v="ปค."/>
    <s v="กระทรวงมหาดไทย"/>
    <s v="โครงการปกติ 2564"/>
    <x v="2"/>
    <x v="5"/>
    <x v="0"/>
    <m/>
    <s v="https://emenscr.nesdc.go.th/viewer/view.html?id=5fa55f42b1991b3f8585d5a5"/>
    <s v="050101F0204"/>
  </r>
  <r>
    <s v="อท.1505-64-0001"/>
    <s v="มหกรรมขนมจีนถิ่นวีรชนคนแสวงหา"/>
    <s v="มหกรรมขนมจีนถิ่นวีรชนคนแสวงหา"/>
    <s v="ด้านการสร้างความสามารถในการแข่งขัน"/>
    <x v="3"/>
    <s v="พฤษภาคม 2564"/>
    <s v="มิถุนายน 2564"/>
    <s v="อำเภอแสวงหา จังหวัดอ่างทอง"/>
    <s v="กรมการปกครอง"/>
    <s v="ปค."/>
    <s v="กระทรวงมหาดไทย"/>
    <s v="โครงการปกติ 2564"/>
    <x v="2"/>
    <x v="5"/>
    <x v="0"/>
    <m/>
    <s v="https://emenscr.nesdc.go.th/viewer/view.html?id=5fa56524e01fd33f818a486b"/>
    <s v="050101F0204"/>
  </r>
  <r>
    <s v="อท.1504-64-0001"/>
    <s v="งานเทศกาลไหว้พระนอนวัดขุนอินทประมูล"/>
    <s v="งานเทศกาลไหว้พระนอนวัดขุนอินทประมูล"/>
    <s v="ด้านการสร้างความสามารถในการแข่งขัน"/>
    <x v="3"/>
    <s v="เมษายน 2564"/>
    <s v="พฤษภาคม 2564"/>
    <s v="อำเภอโพธิ์ทอง จังหวัดอ่างทอง"/>
    <s v="กรมการปกครอง"/>
    <s v="ปค."/>
    <s v="กระทรวงมหาดไทย"/>
    <s v="โครงการปกติ 2564"/>
    <x v="2"/>
    <x v="5"/>
    <x v="0"/>
    <m/>
    <s v="https://emenscr.nesdc.go.th/viewer/view.html?id=5fa5592db1991b3f8585d595"/>
    <s v="050101F0204"/>
  </r>
  <r>
    <s v="อท.1503-64-0002"/>
    <s v="มหกรรมกลองนานาชาติและพิธีไหว้ครูกลอง"/>
    <s v="มหกรรมกลองนานาชาติและพิธีไหว้ครูกลอง"/>
    <s v="ด้านการสร้างความสามารถในการแข่งขัน"/>
    <x v="3"/>
    <s v="กรกฎาคม 2564"/>
    <s v="สิงหาคม 2564"/>
    <s v="อำเภอป่าโมก จังหวัดอ่างทอง"/>
    <s v="กรมการปกครอง"/>
    <s v="ปค."/>
    <s v="กระทรวงมหาดไทย"/>
    <s v="โครงการปกติ 2564"/>
    <x v="2"/>
    <x v="5"/>
    <x v="0"/>
    <m/>
    <s v="https://emenscr.nesdc.go.th/viewer/view.html?id=5fa411347d71223f835eb9cd"/>
    <s v="050101F0204"/>
  </r>
  <r>
    <s v="อท.1503-64-0001"/>
    <s v="งานรำลึกสมเด็จพระนเรศวรมหาราช "/>
    <s v="งานรำลึกสมเด็จพระนเรศวรมหาราช "/>
    <s v="ด้านการสร้างความสามารถในการแข่งขัน"/>
    <x v="3"/>
    <s v="เมษายน 2564"/>
    <s v="เมษายน 2564"/>
    <s v="อำเภอป่าโมก จังหวัดอ่างทอง"/>
    <s v="กรมการปกครอง"/>
    <s v="ปค."/>
    <s v="กระทรวงมหาดไทย"/>
    <s v="โครงการปกติ 2564"/>
    <x v="2"/>
    <x v="5"/>
    <x v="0"/>
    <m/>
    <s v="https://emenscr.nesdc.go.th/viewer/view.html?id=5fa2b75540a638314041587e"/>
    <s v="050101F0204"/>
  </r>
  <r>
    <s v="อท.1502-64-0002"/>
    <s v="เทศกาลกินผัดไทย ไหว้พระสมเด็จเกษไชโย "/>
    <s v="เทศกาลกินผัดไทย ไหว้พระสมเด็จเกษไชโย "/>
    <s v="ด้านการสร้างความสามารถในการแข่งขัน"/>
    <x v="3"/>
    <s v="มิถุนายน 2564"/>
    <s v="มิถุนายน 2564"/>
    <s v="อำเภอไชโย จังหวัดอ่างทอง"/>
    <s v="กรมการปกครอง"/>
    <s v="ปค."/>
    <s v="กระทรวงมหาดไทย"/>
    <s v="โครงการปกติ 2564"/>
    <x v="2"/>
    <x v="5"/>
    <x v="0"/>
    <m/>
    <s v="https://emenscr.nesdc.go.th/viewer/view.html?id=5fa2aeb1b85d3605fe50d364"/>
    <s v="050101F0204"/>
  </r>
  <r>
    <s v="อท.1502-64-0001"/>
    <s v="มหกรรมลิเก"/>
    <s v="มหกรรมลิเก"/>
    <s v="ด้านการพัฒนาและเสริมสร้างศักยภาพทรัพยากรมนุษย์"/>
    <x v="3"/>
    <s v="ตุลาคม 2563"/>
    <s v="กันยายน 2564"/>
    <s v="อำเภอไชโย จังหวัดอ่างทอง"/>
    <s v="กรมการปกครอง"/>
    <s v="ปค."/>
    <s v="กระทรวงมหาดไทย"/>
    <s v="โครงการปกติ 2564"/>
    <x v="2"/>
    <x v="6"/>
    <x v="0"/>
    <m/>
    <s v="https://emenscr.nesdc.go.th/viewer/view.html?id=5fa2aa9e6a38880601718907"/>
    <s v="050101F0201"/>
  </r>
  <r>
    <s v="อท 02.70-64-0001"/>
    <s v="โครงการยกระดับการท่องเที่ยววิถีชุมชนลุ่มน้ำเจ้าพระยา/ป่าสัก กิจกรรมหลักส่งเสริมการตลาดด้านการท่องเที่ยววิถีชุมชนลุ่มน้ำเจ้าพระยา/ป่าสัก( กิจกรรมย่อยที่ 1 เชื่อมโยงเส้นทางท่องเที่ยวริมแม่น้ำเจ้าพระยาและแม่น้ำน้อย)"/>
    <s v="โครงการยกระดับการท่องเที่ยววิถีชุมชนลุ่มน้ำเจ้าพระยา/ป่าสัก กิจกรรมหลักส่งเสริมการตลาดด้านการท่องเที่ยววิถีชุมชนลุ่มน้ำเจ้าพระยา/ป่าสัก( กิจกรรมย่อยที่ 1 เชื่อมโยงเส้นทางท่องเที่ยวริมแม่น้ำเจ้าพระยาและแม่น้ำน้อย)"/>
    <s v="ด้านการสร้างความสามารถในการแข่งขัน"/>
    <x v="3"/>
    <s v="ตุลาคม 2563"/>
    <s v="กันยายน 2564"/>
    <s v="สำนักงานการท่องเที่ยวและกีฬาจังหวัดอ่างทอง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4"/>
    <x v="1"/>
    <x v="1"/>
    <x v="0"/>
    <m/>
    <s v="https://emenscr.nesdc.go.th/viewer/view.html?id=5fc9e73e5d06316aaee53339"/>
    <s v="050101F0303"/>
  </r>
  <r>
    <s v="อท 0018-64-0003"/>
    <s v="งานเกษตรปลอดภัยของดีเมืองอ่างทอง"/>
    <s v="งานเกษตรปลอดภัยของดีเมืองอ่างทอง"/>
    <s v="ด้านการสร้างความสามารถในการแข่งขัน"/>
    <x v="3"/>
    <s v="กุมภาพันธ์ 2564"/>
    <s v="เมษายน 2564"/>
    <s v="ที่ทำการปกครองจังหวัดอ่างทอง"/>
    <s v="กรมการปกครอง"/>
    <s v="ปค."/>
    <s v="กระทรวงมหาดไทย"/>
    <s v="โครงการปกติ 2564"/>
    <x v="2"/>
    <x v="5"/>
    <x v="0"/>
    <m/>
    <s v="https://emenscr.nesdc.go.th/viewer/view.html?id=5fa64f0ce01fd33f818a4a7d"/>
    <s v="050101F0204"/>
  </r>
  <r>
    <s v="อท 0018-64-0002"/>
    <s v="มหกรรมของดีเมืองอ่างทอง งานมหกรรมกินปลาใหญ่ กินไข่นกกระทา กินผักปลอดภัย"/>
    <s v="มหกรรมของดีเมืองอ่างทอง งานมหกรรมกินปลาใหญ่ กินไข่นกกระทา กินผักปลอดภัย"/>
    <s v="ด้านการสร้างความสามารถในการแข่งขัน"/>
    <x v="3"/>
    <s v="กุมภาพันธ์ 2564"/>
    <s v="เมษายน 2564"/>
    <s v="ที่ทำการปกครองจังหวัดอ่างทอง"/>
    <s v="กรมการปกครอง"/>
    <s v="ปค."/>
    <s v="กระทรวงมหาดไทย"/>
    <s v="โครงการปกติ 2564"/>
    <x v="2"/>
    <x v="5"/>
    <x v="0"/>
    <m/>
    <s v="https://emenscr.nesdc.go.th/viewer/view.html?id=5fa630d67d71223f835ebffc"/>
    <s v="050101F0204"/>
  </r>
  <r>
    <s v="อท 0018-64-0001"/>
    <s v="งานรำลึกรัชกาลที่ 5 และรัชกาลที่ 9 พระบารมีปกเกล้าชาวอ่างทอง"/>
    <s v="งานรำลึกรัชกาลที่ 5 และรัชกาลที่ 9 พระบารมีปกเกล้าชาวอ่างทอง"/>
    <s v="ด้านการสร้างความสามารถในการแข่งขัน"/>
    <x v="3"/>
    <s v="พฤษภาคม 2564"/>
    <s v="สิงหาคม 2564"/>
    <s v="ที่ทำการปกครองจังหวัดอ่างทอง"/>
    <s v="กรมการปกครอง"/>
    <s v="ปค."/>
    <s v="กระทรวงมหาดไทย"/>
    <s v="โครงการปกติ 2564"/>
    <x v="2"/>
    <x v="5"/>
    <x v="0"/>
    <m/>
    <s v="https://emenscr.nesdc.go.th/viewer/view.html?id=5fa62bccb1991b3f8585d6ff"/>
    <s v="050101F0204"/>
  </r>
  <r>
    <s v="อต.5306-64-0004"/>
    <s v="จัดงานสืบสานประเพณีของดีอำเภอบ้านโคก ประจำปี 2564(โครงการพัฒนาการท่องเที่ยวเชิงประวัติศาสตร์ วัฒนธรรม ภูมิปัญญาท้องถิ่นอย่างยั่งยืน) "/>
    <s v="จัดงานสืบสานประเพณีของดีอำเภอบ้านโคก ประจำปี 2564(โครงการพัฒนาการท่องเที่ยวเชิงประวัติศาสตร์ วัฒนธรรม ภูมิปัญญาท้องถิ่นอย่างยั่งยืน) "/>
    <s v="ด้านการสร้างโอกาสและความเสมอภาคทางสังคม"/>
    <x v="3"/>
    <s v="มีนาคม 2564"/>
    <s v="มีนาคม 2564"/>
    <s v="อำเภอบ้านโคก จังหวัดอุตรดิตถ์"/>
    <s v="กรมการปกครอง"/>
    <s v="ปค."/>
    <s v="กระทรวงมหาดไทย"/>
    <s v="โครงการปกติ 2564"/>
    <x v="2"/>
    <x v="6"/>
    <x v="0"/>
    <m/>
    <s v="https://emenscr.nesdc.go.th/viewer/view.html?id=5ffc0c3c39e23e3578a1d700"/>
    <s v="050101F0201"/>
  </r>
  <r>
    <s v="อต 0031-64-0001"/>
    <s v="การจัดงานประเพณีอัฐมีบูชา จังหวัดอุตรดิตถ์ (โครงการพัฒนาการท่องเที่ยวเชิงประวัติศาสตร์ วัฒนธรรม ภูมิปัญญาท้องถิ่นอย่างยั่งยืน)"/>
    <s v="การจัดงานประเพณีอัฐมีบูชา จังหวัดอุตรดิตถ์ (โครงการพัฒนาการท่องเที่ยวเชิงประวัติศาสตร์ วัฒนธรรม ภูมิปัญญาท้องถิ่นอย่างยั่งยืน)"/>
    <s v="ด้านการสร้างความสามารถในการแข่งขัน"/>
    <x v="3"/>
    <s v="มกราคม 2564"/>
    <s v="มิถุนายน 2564"/>
    <s v="สำนักงานวัฒนธรรมจังหวัดอุตรดิตถ์"/>
    <s v="สำนักงานปลัดกระทรวงวัฒนธรรม"/>
    <s v="สป.วธ."/>
    <s v="กระทรวงวัฒนธรรม"/>
    <s v="โครงการปกติ 2564"/>
    <x v="2"/>
    <x v="6"/>
    <x v="0"/>
    <m/>
    <s v="https://emenscr.nesdc.go.th/viewer/view.html?id=5fc9b08d8290676ab1b9c784"/>
    <s v="050101F0201"/>
  </r>
  <r>
    <s v="อต 0017-64-0003"/>
    <s v="งานเทศกาลลองกอง และลางสาดหวาน(โครงการพัฒฯาการท่องเที่ยวเชิงประวัติศาสตร์ วัฒนธรรม ภูมิปัญญาท้องถิ่นอย่างยัั่งยืน)"/>
    <s v="งานเทศกาลลองกอง และลางสาดหวาน(โครงการพัฒฯาการท่องเที่ยวเชิงประวัติศาสตร์ วัฒนธรรม ภูมิปัญญาท้องถิ่นอย่างยัั่งยืน)"/>
    <s v="ด้านการสร้างโอกาสและความเสมอภาคทางสังคม"/>
    <x v="3"/>
    <s v="กันยายน 2563"/>
    <s v="พฤศจิกายน 2563"/>
    <m/>
    <s v="จังหวัดอุตรดิตถ์"/>
    <s v="อุตรดิตถ์"/>
    <s v="จังหวัดและกลุ่มจังหวัด"/>
    <s v="โครงการปกติ 2564"/>
    <x v="2"/>
    <x v="5"/>
    <x v="0"/>
    <m/>
    <s v="https://emenscr.nesdc.go.th/viewer/view.html?id=5ff6913ef313b9089eae1b15"/>
    <s v="050101F0204"/>
  </r>
  <r>
    <s v="อด 0031-64-0003"/>
    <s v="โครงการการจัดทำสื่อเพื่อสร้างจุดขาย"/>
    <s v="โครงการการจัดทำสื่อเพื่อสร้างจุดขาย"/>
    <s v="ด้านการสร้างความสามารถในการแข่งขัน"/>
    <x v="3"/>
    <s v="พฤศจิกายน 2563"/>
    <s v="เมษายน 2564"/>
    <s v="สำนักงานวัฒนธรรมจังหวัดอุดรธานี"/>
    <s v="สำนักงานปลัดกระทรวงวัฒนธรรม"/>
    <s v="สป.วธ."/>
    <s v="กระทรวงวัฒนธรรม"/>
    <s v="โครงการปกติ 2564"/>
    <x v="1"/>
    <x v="7"/>
    <x v="0"/>
    <m/>
    <s v="https://emenscr.nesdc.go.th/viewer/view.html?id=5fd09862e4c2575912afdf9a"/>
    <s v="050101F0302"/>
  </r>
  <r>
    <s v="อด 0031-64-0001"/>
    <s v="โครงการส่งเสริมการท่องเที่่่ยวอุดรธานีเมืองแฟชั่น"/>
    <s v="โครงการส่งเสริมการท่องเที่่่ยวอุดรธานีเมืองแฟชั่น"/>
    <s v="ด้านการสร้างความสามารถในการแข่งขัน"/>
    <x v="3"/>
    <s v="พฤศจิกายน 2563"/>
    <s v="กุมภาพันธ์ 2564"/>
    <s v="สำนักงานวัฒนธรรมจังหวัดอุดรธานี"/>
    <s v="สำนักงานปลัดกระทรวงวัฒนธรรม"/>
    <s v="สป.วธ."/>
    <s v="กระทรวงวัฒนธรรม"/>
    <s v="โครงการปกติ 2564"/>
    <x v="2"/>
    <x v="6"/>
    <x v="0"/>
    <m/>
    <s v="https://emenscr.nesdc.go.th/viewer/view.html?id=5fd08ae47cf29c590f8c5162"/>
    <s v="050101F0201"/>
  </r>
  <r>
    <s v="อจ 02.71-64-0001"/>
    <s v="โครงการส่งเสริมการท่องเที่ยวประเพณีและวัฒนธรรมจังหวัดอำนาจเจริญ"/>
    <s v="โครงการส่งเสริมการท่องเที่ยวประเพณีและวัฒนธรรมจังหวัดอำนาจเจริญ"/>
    <s v="ด้านการสร้างความสามารถในการแข่งขัน"/>
    <x v="3"/>
    <s v="ตุลาคม 2563"/>
    <s v="กันยายน 2564"/>
    <s v="สำนักงานการท่องเที่ยวและกีฬาจังหวัดอำนาจเจริญ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4"/>
    <x v="1"/>
    <x v="1"/>
    <x v="0"/>
    <m/>
    <s v="https://emenscr.nesdc.go.th/viewer/view.html?id=5fc5b0406b0a9f661db86f0d"/>
    <s v="050101F0303"/>
  </r>
  <r>
    <s v="อก 0411-64-0001"/>
    <s v="ยกระดับเชียงใหม่ด้วยนวัตกรรมเชิงสร้างสรรค์ (Chiang Mai Creative Innovation)"/>
    <s v="ยกระดับเชียงใหม่ด้วยนวัตกรรมเชิงสร้างสรรค์ (Chiang Mai Creative Innovation)"/>
    <s v="ด้านการสร้างความสามารถในการแข่งขัน"/>
    <x v="3"/>
    <s v="ตุลาคม 2563"/>
    <s v="กันยายน 2564"/>
    <s v="ศูนย์ส่งเสริมอุตสาหกรรมภาคที่ 1"/>
    <s v="กรมส่งเสริมอุตสาหกรรม"/>
    <s v="กสอ."/>
    <s v="กระทรวงอุตสาหกรรม"/>
    <s v="โครงการปกติ 2564"/>
    <x v="2"/>
    <x v="6"/>
    <x v="0"/>
    <m/>
    <s v="https://emenscr.nesdc.go.th/viewer/view.html?id=5fc0aed90d3eec2a6b9e5045"/>
    <s v="050101F0201"/>
  </r>
  <r>
    <s v="สห 02.63-64-0003"/>
    <s v="ส่งเสริมกิจกรรมด้านการท่องเที่ยวผ่านเรื่องเล่าจังหวัดสิงห์บุรี (กิจกรรมตามรอยเสด็จประพาสต้น รัชกาลที่ 5)"/>
    <s v="ส่งเสริมกิจกรรมด้านการท่องเที่ยวผ่านเรื่องเล่าจังหวัดสิงห์บุรี (กิจกรรมตามรอยเสด็จประพาสต้น รัชกาลที่ 5)"/>
    <s v="ด้านการสร้างความสามารถในการแข่งขัน"/>
    <x v="3"/>
    <s v="กรกฎาคม 2564"/>
    <s v="กันยายน 2564"/>
    <s v="สำนักงานการท่องเที่ยวและกีฬาจังหวัดสิงห์บุรี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4"/>
    <x v="1"/>
    <x v="1"/>
    <x v="0"/>
    <m/>
    <s v="https://emenscr.nesdc.go.th/viewer/view.html?id=5fc4d853503b94399c9d876d"/>
    <s v="050101F0303"/>
  </r>
  <r>
    <s v="สห 02.63-64-0002"/>
    <s v="ส่งเสริมกิจกรรมด้านการท่องเที่ยวผ่านเรื่องเล่าจังหวัดสิงห์บุรี (กิจกรรมงานเทศกาลกินปลาและของดีเมืองสิงห์)"/>
    <s v="ส่งเสริมกิจกรรมด้านการท่องเที่ยวผ่านเรื่องเล่าจังหวัดสิงห์บุรี (กิจกรรมงานเทศกาลกินปลาและของดีเมืองสิงห์)"/>
    <s v="ด้านการสร้างความสามารถในการแข่งขัน"/>
    <x v="3"/>
    <s v="ตุลาคม 2563"/>
    <s v="มกราคม 2564"/>
    <s v="สำนักงานการท่องเที่ยวและกีฬาจังหวัดสิงห์บุรี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4"/>
    <x v="1"/>
    <x v="1"/>
    <x v="0"/>
    <m/>
    <s v="https://emenscr.nesdc.go.th/viewer/view.html?id=5fc4d4ad688f30399de387c1"/>
    <s v="050101F0303"/>
  </r>
  <r>
    <s v="สห 02.63-64-0001"/>
    <s v="โครงการพัฒนาและเชื่อมโยงแหล่งท่องเที่ยวเชิงประวัติศาสตร์ และศาสนา กิจกรรมหลัก ส่งเสริมการตลาดด้านการท่องเที่ยวทางประวัติศาสตร์ ศาสนา และผลิตภัณฑ์ชุมชนด้วยเทคโนโลยี (กิจกรรมย่อยที่ 1 ส่งเสริมการท่องเที่ยวเชิงประวัติศาสตร์และวัฒนธรรมส่งเสริมการท่องเที่ยวเชิงประวัติศาสตร์และวัฒนธรรม งานสดุดีวีรชนค่ายบางระจัน)  "/>
    <s v="โครงการพัฒนาและเชื่อมโยงแหล่งท่องเที่ยวเชิงประวัติศาสตร์ และศาสนา กิจกรรมหลัก ส่งเสริมการตลาดด้านการท่องเที่ยวทางประวัติศาสตร์ ศาสนา และผลิตภัณฑ์ชุมชนด้วยเทคโนโลยี (กิจกรรมย่อยที่ 1 ส่งเสริมการท่องเที่ยวเชิงประวัติศาสตร์และวัฒนธรรมส่งเสริมการท่องเที่ยวเชิงประวัติศาสตร์และวัฒนธรรม งานสดุดีวีรชนค่ายบางระจัน)  "/>
    <s v="ด้านการสร้างความสามารถในการแข่งขัน"/>
    <x v="3"/>
    <s v="พฤศจิกายน 2563"/>
    <s v="กุมภาพันธ์ 2564"/>
    <s v="สำนักงานการท่องเที่ยวและกีฬาจังหวัดสิงห์บุรี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4"/>
    <x v="1"/>
    <x v="1"/>
    <x v="0"/>
    <m/>
    <s v="https://emenscr.nesdc.go.th/viewer/view.html?id=5fc0dcc5beab9d2a7939c22e"/>
    <s v="050101F0303"/>
  </r>
  <r>
    <s v="สห 0034-64-0001"/>
    <s v="ส่งเสริมกิจกรรมด้านการท่องเที่ยวผ่านเรื่องเล่าจังหวัดสิงห์บุรี (กิจกรรมสืบสาน ปลูกจิตสำนึก และน้อมรำลึกวันค่ายแตก)"/>
    <s v="ส่งเสริมกิจกรรมด้านการท่องเที่ยวผ่านเรื่องเล่าจังหวัดสิงห์บุรี (กิจกรรมสืบสาน ปลูกจิตสำนึก และน้อมรำลึกวันค่ายแตก)"/>
    <s v="ด้านการสร้างความสามารถในการแข่งขัน"/>
    <x v="3"/>
    <s v="เมษายน 2564"/>
    <s v="กรกฎาคม 2564"/>
    <s v="สำนักงานพระพุทธศาสนาจังหวัดสิงห์บุรี"/>
    <s v="สำนักงานพระพุทธศาสนาแห่งชาติ"/>
    <s v="พศ."/>
    <s v="หน่วยงานขึ้นตรงต่อนายกรัฐมนตรี"/>
    <s v="โครงการปกติ 2564"/>
    <x v="0"/>
    <x v="0"/>
    <x v="0"/>
    <m/>
    <s v="https://emenscr.nesdc.go.th/viewer/view.html?id=5fc0819f0d3eec2a6b9e4ffa"/>
    <s v="050101F0401"/>
  </r>
  <r>
    <s v="สส 02.59-64-0001"/>
    <s v="โครงการส่งเสริมกีฬาและนันทนาการเพื่อการท่องเที่ยวจังหวัดสมุทรสงคราม ปีงบประมาณ พ.ศ. 2564"/>
    <s v="โครงการส่งเสริมกีฬาและนันทนาการเพื่อการท่องเที่ยวจังหวัดสมุทรสงคราม ปีงบประมาณ พ.ศ. 2564"/>
    <s v="ด้านการสร้างความสามารถในการแข่งขัน"/>
    <x v="3"/>
    <s v="มกราคม 2564"/>
    <s v="กันยายน 2564"/>
    <s v="สำนักงานการท่องเที่ยวและกีฬาจังหวัดสมุทรสงคราม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4"/>
    <x v="1"/>
    <x v="1"/>
    <x v="0"/>
    <m/>
    <s v="https://emenscr.nesdc.go.th/viewer/view.html?id=5fc088407232b72a71f78049"/>
    <s v="050101F0303"/>
  </r>
  <r>
    <s v="สส 0001-64-0002"/>
    <s v="โครงการส่งเสริมประชาสัมพันธ์การท่องเที่ยวจังหวัดสมุทรสงครามแบบหลากหลาย"/>
    <s v="โครงการส่งเสริมประชาสัมพันธ์การท่องเที่ยวจังหวัดสมุทรสงครามแบบหลากหลาย"/>
    <s v="ด้านการสร้างความสามารถในการแข่งขัน"/>
    <x v="3"/>
    <s v="ตุลาคม 2563"/>
    <s v="กันยายน 2564"/>
    <s v="สำนักงานประชาสัมพันธ์จังหวัดสมุทรสงคราม"/>
    <s v="กรมประชาสัมพันธ์"/>
    <s v="กปส."/>
    <s v="สำนักนายกรัฐมนตรี"/>
    <s v="โครงการปกติ 2564"/>
    <x v="1"/>
    <x v="7"/>
    <x v="0"/>
    <m/>
    <s v="https://emenscr.nesdc.go.th/viewer/view.html?id=5fc34fec7232b72a71f78133"/>
    <s v="050101F0302"/>
  </r>
  <r>
    <s v="สศส.04-64-0026"/>
    <s v="โครงการการยกระดับภาพลักษณ์การท่องเที่ยวเชิงสร้างสรรค์"/>
    <s v="โครงการการยกระดับภาพลักษณ์การท่องเที่ยวเชิงสร้างสรรค์"/>
    <s v="ด้านการสร้างความสามารถในการแข่งขัน"/>
    <x v="3"/>
    <s v="ตุลาคม 2563"/>
    <s v="กันยายน 2564"/>
    <s v="สำนักนโยบายและยุทธศาสตร์"/>
    <s v="สำนักงานส่งเสริมเศรษฐกิจสร้างสรรค์ (องค์การมหาชน)"/>
    <s v="สศส."/>
    <s v="สำนักนายกรัฐมนตรี"/>
    <s v="โครงการปกติ 2564"/>
    <x v="1"/>
    <x v="3"/>
    <x v="0"/>
    <m/>
    <s v="https://emenscr.nesdc.go.th/viewer/view.html?id=6107a442ad762104a9c98305"/>
    <s v="050101F0301"/>
  </r>
  <r>
    <s v="สศส.04-64-0011"/>
    <s v="โครงการส่งเสริมและการพัฒนาการท่องเที่ยวเชิงประเพณีวัฒนธรรม"/>
    <s v="โครงการส่งเสริมและการพัฒนาการท่องเที่ยวเชิงประเพณีวัฒนธรรม"/>
    <s v="ด้านการสร้างความสามารถในการแข่งขัน"/>
    <x v="3"/>
    <s v="ตุลาคม 2563"/>
    <s v="กันยายน 2564"/>
    <s v="สำนักนโยบายและยุทธศาสตร์"/>
    <s v="สำนักงานส่งเสริมเศรษฐกิจสร้างสรรค์ (องค์การมหาชน)"/>
    <s v="สศส."/>
    <s v="สำนักนายกรัฐมนตรี"/>
    <s v="โครงการปกติ 2564"/>
    <x v="2"/>
    <x v="4"/>
    <x v="0"/>
    <m/>
    <s v="https://emenscr.nesdc.go.th/viewer/view.html?id=5ff7de412162fd24d2c4dc20"/>
    <s v="050101F0202"/>
  </r>
  <r>
    <s v="สศส.04-64-0010"/>
    <s v="โครงการพัฒนาต่อยอดอุตสาหกรรมสร้างสรรค์ และบริการกลุ่มท่องเที่ยวเชิงสุขภาพที่มีศักยภาพสูง"/>
    <s v="โครงการพัฒนาต่อยอดอุตสาหกรรมสร้างสรรค์ และบริการกลุ่มท่องเที่ยวเชิงสุขภาพที่มีศักยภาพสูง"/>
    <s v="ด้านการสร้างความสามารถในการแข่งขัน"/>
    <x v="3"/>
    <s v="ตุลาคม 2563"/>
    <s v="กันยายน 2564"/>
    <s v="สำนักนโยบายและยุทธศาสตร์"/>
    <s v="สำนักงานส่งเสริมเศรษฐกิจสร้างสรรค์ (องค์การมหาชน)"/>
    <s v="สศส."/>
    <s v="สำนักนายกรัฐมนตรี"/>
    <s v="โครงการปกติ 2564"/>
    <x v="2"/>
    <x v="4"/>
    <x v="0"/>
    <m/>
    <s v="https://emenscr.nesdc.go.th/viewer/view.html?id=5ff7dac04c21db24da209eaa"/>
    <s v="050101F0202"/>
  </r>
  <r>
    <s v="สร0033-64-0001"/>
    <s v="โครงการพัฒนาและส่งเสริมการท่องเที่ยววิถีชุมชน กิจกรรมหลักพัฒนาบุคลากรและโครงสร้างพื้นฐานด้านการท่องเที่ยวจังหวัดสุรินทร์"/>
    <s v="โครงการพัฒนาและส่งเสริมการท่องเที่ยววิถีชุมชน กิจกรรมหลักพัฒนาบุคลากรและโครงสร้างพื้นฐานด้านการท่องเที่ยวจังหวัดสุรินทร์"/>
    <s v="ด้านการสร้างความสามารถในการแข่งขัน"/>
    <x v="3"/>
    <s v="ธันวาคม 2563"/>
    <s v="มีนาคม 2564"/>
    <s v="สำนักงานอุตสาหกรรมจังหวัดสุรินทร์"/>
    <s v="สำนักงานปลัดกระทรวงอุตสาหกรรม"/>
    <s v="สป.อก."/>
    <s v="กระทรวงอุตสาหกรรม"/>
    <s v="โครงการปกติ 2564"/>
    <x v="2"/>
    <x v="6"/>
    <x v="0"/>
    <m/>
    <s v="https://emenscr.nesdc.go.th/viewer/view.html?id=5fe2b3460573ae1b28632545"/>
    <s v="050101F0201"/>
  </r>
  <r>
    <s v="สพ.7209-64-0001"/>
    <s v="โครงการส่งเสริมการท่องเที่ยวจังหวัดสุพรรณบุรี  กิจกรรม การจัดงานประจำปี “เบิกฟ้า ทวารวดี ที่อู่ทอง”"/>
    <s v="โครงการส่งเสริมการท่องเที่ยวจังหวัดสุพรรณบุรี  กิจกรรม การจัดงานประจำปี “เบิกฟ้า ทวารวดี ที่อู่ทอง”"/>
    <s v="ด้านการสร้างความสามารถในการแข่งขัน"/>
    <x v="3"/>
    <s v="ตุลาคม 2563"/>
    <s v="กันยายน 2564"/>
    <s v="อำเภออู่ทอง จังหวัดสุพรรณบุรี"/>
    <s v="กรมการปกครอง"/>
    <s v="ปค."/>
    <s v="กระทรวงมหาดไทย"/>
    <s v="โครงการปกติ 2564"/>
    <x v="1"/>
    <x v="7"/>
    <x v="0"/>
    <m/>
    <s v="https://emenscr.nesdc.go.th/viewer/view.html?id=5fb4c0faf66b5442a6ec0340"/>
    <s v="050101F0302"/>
  </r>
  <r>
    <s v="สพ.7204-64-0001"/>
    <s v="จัดงานแข่งขันเรือยาวประเพณี  อำเภอบางปลาม้า จังหวัดสุพรรณบุรี"/>
    <s v="จัดงานแข่งขันเรือยาวประเพณี  อำเภอบางปลาม้า จังหวัดสุพรรณบุรี"/>
    <s v="ด้านการสร้างความสามารถในการแข่งขัน"/>
    <x v="3"/>
    <s v="ตุลาคม 2563"/>
    <s v="กันยายน 2564"/>
    <s v="อำเภอบางปลาม้า จังหวัดสุพรรณบุรี"/>
    <s v="กรมการปกครอง"/>
    <s v="ปค."/>
    <s v="กระทรวงมหาดไทย"/>
    <s v="โครงการปกติ 2564"/>
    <x v="2"/>
    <x v="5"/>
    <x v="0"/>
    <m/>
    <s v="https://emenscr.nesdc.go.th/viewer/view.html?id=5fbe25ce9a014c2a732f74cd"/>
    <s v="050101F0204"/>
  </r>
  <r>
    <s v="สพ 02.65-64-0002"/>
    <s v="จัดงานเทศกาลปีใหม่ “Suphanburi Festival 2021&quot;"/>
    <s v="จัดงานเทศกาลปีใหม่ “Suphanburi Festival 2021&quot;"/>
    <s v="ด้านการสร้างความสามารถในการแข่งขัน"/>
    <x v="3"/>
    <s v="ธันวาคม 2563"/>
    <s v="มีนาคม 2564"/>
    <s v="สำนักงานการท่องเที่ยวและกีฬาจังหวัดสุพรรณบุรี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4"/>
    <x v="1"/>
    <x v="1"/>
    <x v="0"/>
    <m/>
    <s v="https://emenscr.nesdc.go.th/viewer/view.html?id=5fbdd378beab9d2a7939bf1b"/>
    <s v="050101F0303"/>
  </r>
  <r>
    <s v="สพ 0034-64-0001"/>
    <s v="โครงการส่งเสริมการท่องเที่ยว กิจกรรมงานบุญประเพณีอุ้มหลวงพ่อดำลงสรงแม่น้ำท่าจีน วัดเถรพลาย อำเภอศรีประจันต์ จังหวัดสุพรรณบุรี ประจำปี 2564"/>
    <s v="โครงการส่งเสริมการท่องเที่ยว กิจกรรมงานบุญประเพณีอุ้มหลวงพ่อดำลงสรงแม่น้ำท่าจีน วัดเถรพลาย อำเภอศรีประจันต์ จังหวัดสุพรรณบุรี ประจำปี 2564"/>
    <s v="ด้านการสร้างความสามารถในการแข่งขัน"/>
    <x v="3"/>
    <s v="ตุลาคม 2563"/>
    <s v="กันยายน 2564"/>
    <s v="สำนักงานพระพุทธศาสนาจังหวัดสุพรรณบุรี"/>
    <s v="สำนักงานพระพุทธศาสนาแห่งชาติ"/>
    <s v="พศ."/>
    <s v="หน่วยงานขึ้นตรงต่อนายกรัฐมนตรี"/>
    <s v="โครงการปกติ 2564"/>
    <x v="1"/>
    <x v="1"/>
    <x v="0"/>
    <m/>
    <s v="https://emenscr.nesdc.go.th/viewer/view.html?id=5fb48e1556c36d429b4879fa"/>
    <s v="050101F0303"/>
  </r>
  <r>
    <s v="สพ 0031-64-0001"/>
    <s v="โครงการส่งเสริมศิลปวัฒนธรรมเพื่อการท่องเที่ยว งานอนุสรณ์ดอนเจดีย์จังหวัดสุพรรณบุรี ประจำปีงบประมาณ พ.ศ. 2564 กิจกรรม การแสดงศิลปวัฒนธรรมงานอนุสรณ์ดอนเจดีย์ "/>
    <s v="โครงการส่งเสริมศิลปวัฒนธรรมเพื่อการท่องเที่ยว งานอนุสรณ์ดอนเจดีย์จังหวัดสุพรรณบุรี ประจำปีงบประมาณ พ.ศ. 2564 กิจกรรม การแสดงศิลปวัฒนธรรมงานอนุสรณ์ดอนเจดีย์ "/>
    <s v="ด้านการสร้างความสามารถในการแข่งขัน"/>
    <x v="3"/>
    <s v="มกราคม 2564"/>
    <s v="กุมภาพันธ์ 2564"/>
    <s v="สำนักงานวัฒนธรรมจังหวัดสุพรรณบุรี"/>
    <s v="สำนักงานปลัดกระทรวงวัฒนธรรม"/>
    <s v="สป.วธ."/>
    <s v="กระทรวงวัฒนธรรม"/>
    <s v="โครงการปกติ 2564"/>
    <x v="1"/>
    <x v="1"/>
    <x v="0"/>
    <m/>
    <s v="https://emenscr.nesdc.go.th/viewer/view.html?id=5fae0ecd7772696c41ccc28a"/>
    <s v="050101F0303"/>
  </r>
  <r>
    <s v="สพ 0019-64-0001"/>
    <s v="โครงการส่งเสริมศิลปวัฒนธรรมเพื่อการท่องเที่ยวจังหวัดสุพรรณบุรี"/>
    <s v="โครงการส่งเสริมศิลปวัฒนธรรมเพื่อการท่องเที่ยวจังหวัดสุพรรณบุรี"/>
    <s v="ด้านการสร้างความสามารถในการแข่งขัน"/>
    <x v="3"/>
    <s v="เมษายน 2564"/>
    <s v="เมษายน 2564"/>
    <s v="สำนักงานพัฒนาชุมชนจังหวัดสุพรรณบุรี"/>
    <s v="กรมการพัฒนาชุมชน"/>
    <s v="พช."/>
    <s v="กระทรวงมหาดไทย"/>
    <s v="โครงการปกติ 2564"/>
    <x v="2"/>
    <x v="4"/>
    <x v="0"/>
    <m/>
    <s v="https://emenscr.nesdc.go.th/viewer/view.html?id=5fb3549420f6a8429dff6172"/>
    <s v="050101F0202"/>
  </r>
  <r>
    <s v="สพ 0018-64-0001"/>
    <s v="โครงการส่งเสริมการท่องเที่ยวจังหวัดสุพรรณบุรี"/>
    <s v="โครงการส่งเสริมการท่องเที่ยวจังหวัดสุพรรณบุรี"/>
    <s v="ด้านการสร้างความสามารถในการแข่งขัน"/>
    <x v="3"/>
    <s v="ตุลาคม 2563"/>
    <s v="กันยายน 2564"/>
    <s v="ที่ทำการปกครองจังหวัดสุพรรณบุรี"/>
    <s v="กรมการปกครอง"/>
    <s v="ปค."/>
    <s v="กระทรวงมหาดไทย"/>
    <s v="โครงการปกติ 2564"/>
    <x v="3"/>
    <x v="8"/>
    <x v="0"/>
    <m/>
    <s v="https://emenscr.nesdc.go.th/viewer/view.html?id=5fbd3879beab9d2a7939befb"/>
    <s v="050101F0101"/>
  </r>
  <r>
    <s v="สป 02.58-64-0003"/>
    <s v="โครงการท่องเที่ยวมุมมองใหม่ : สมุทรปราการ...เมืองหลากหลายวิถีรวม 4 ชาติพันธ์ุ"/>
    <s v="โครงการท่องเที่ยวมุมมองใหม่ : สมุทรปราการ...เมืองหลากหลายวิถีรวม 4 ชาติพันธ์ุ"/>
    <s v="ด้านการสร้างความสามารถในการแข่งขัน"/>
    <x v="3"/>
    <s v="มกราคม 2564"/>
    <s v="มิถุนายน 2564"/>
    <s v="สำนักงานการท่องเที่ยวและกีฬาจังหวัดสมุทรปราการ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4"/>
    <x v="0"/>
    <x v="0"/>
    <x v="0"/>
    <m/>
    <s v="https://emenscr.nesdc.go.th/viewer/view.html?id=5ffb1a8b46a2d51b24e03ec3"/>
    <s v="050101F0401"/>
  </r>
  <r>
    <s v="สป 02.58-64-0002"/>
    <s v="โครงการประชาสัมพันธ์การท่องเที่ยวจังหวัดสมุทรปราการ"/>
    <s v="โครงการประชาสัมพันธ์การท่องเที่ยวจังหวัดสมุทรปราการ"/>
    <s v="ด้านการสร้างความสามารถในการแข่งขัน"/>
    <x v="3"/>
    <s v="มกราคม 2564"/>
    <s v="มีนาคม 2564"/>
    <s v="สำนักงานการท่องเที่ยวและกีฬาจังหวัดสมุทรปราการ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4"/>
    <x v="0"/>
    <x v="0"/>
    <x v="0"/>
    <m/>
    <s v="https://emenscr.nesdc.go.th/viewer/view.html?id=5ffb0c1b46a2d51b24e03eb9"/>
    <s v="050101F0401"/>
  </r>
  <r>
    <s v="สป 02.58-64-0001"/>
    <s v="โครงการเพิ่มศักยภาพการแข่งขันการท่องเที่ยวจังหวัดสมุทรปราการ "/>
    <s v="โครงการเพิ่มศักยภาพการแข่งขันการท่องเที่ยวจังหวัดสมุทรปราการ "/>
    <s v="ด้านการพัฒนาและเสริมสร้างศักยภาพทรัพยากรมนุษย์"/>
    <x v="3"/>
    <s v="เมษายน 2564"/>
    <s v="มิถุนายน 2564"/>
    <s v="สำนักงานการท่องเที่ยวและกีฬาจังหวัดสมุทรปราการ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4"/>
    <x v="1"/>
    <x v="1"/>
    <x v="0"/>
    <m/>
    <s v="https://emenscr.nesdc.go.th/viewer/view.html?id=5ffaddc25c8da31b261c8c01"/>
    <s v="050101F0303"/>
  </r>
  <r>
    <s v="สบ 0031-64-0004"/>
    <s v="โครงการส่งเสริมการจัดกิจกรรมเพื่อกระตุ้นตลาดการท่องเที่ยวในจังหวัดสระบุรี/กิจกรรมย่อยการจัดงานประเพณีแข่งเรือยาว"/>
    <s v="โครงการส่งเสริมการจัดกิจกรรมเพื่อกระตุ้นตลาดการท่องเที่ยวในจังหวัดสระบุรี/กิจกรรมย่อยการจัดงานประเพณีแข่งเรือยาว"/>
    <s v="ด้านการสร้างความสามารถในการแข่งขัน"/>
    <x v="3"/>
    <s v="ตุลาคม 2563"/>
    <s v="กันยายน 2564"/>
    <s v="สำนักงานวัฒนธรรมจังหวัดสระบุรี"/>
    <s v="สำนักงานปลัดกระทรวงวัฒนธรรม"/>
    <s v="สป.วธ."/>
    <s v="กระทรวงวัฒนธรรม"/>
    <s v="โครงการปกติ 2564"/>
    <x v="1"/>
    <x v="1"/>
    <x v="0"/>
    <m/>
    <s v="https://emenscr.nesdc.go.th/viewer/view.html?id=5fe0211d0573ae1b28632230"/>
    <s v="050101F0303"/>
  </r>
  <r>
    <s v="สบ 0031-64-0003"/>
    <s v="โครงการส่งเสริมการจัดกิจกรรมเพื่อกระตุ้นตลาดการท่องเที่ยวในจังหวัดสระบุรี/กิจกรรมย่อยจ้างเหมาจัดงานประเพณีลอยกระทงยี่เป็ง"/>
    <s v="โครงการส่งเสริมการจัดกิจกรรมเพื่อกระตุ้นตลาดการท่องเที่ยวในจังหวัดสระบุรี/กิจกรรมย่อยจ้างเหมาจัดงานประเพณีลอยกระทงยี่เป็ง"/>
    <s v="ด้านการสร้างความสามารถในการแข่งขัน"/>
    <x v="3"/>
    <s v="ตุลาคม 2563"/>
    <s v="กันยายน 2564"/>
    <s v="สำนักงานวัฒนธรรมจังหวัดสระบุรี"/>
    <s v="สำนักงานปลัดกระทรวงวัฒนธรรม"/>
    <s v="สป.วธ."/>
    <s v="กระทรวงวัฒนธรรม"/>
    <s v="โครงการปกติ 2564"/>
    <x v="1"/>
    <x v="1"/>
    <x v="0"/>
    <m/>
    <s v="https://emenscr.nesdc.go.th/viewer/view.html?id=5fd9d955ea2eef1b27a27116"/>
    <s v="050101F0303"/>
  </r>
  <r>
    <s v="สบ 0031-64-0002"/>
    <s v="โครงการส่งเสริมการจัดกิจกรรมเพื่อกระตุ้นตลาดการท่องเที่ยวในจังหวัดสระบุรี/กิจกรรมย่อยจ้างเหมาจัดงานประเพณีตักบาตรข้าวต้มลูกโยน"/>
    <s v="โครงการส่งเสริมการจัดกิจกรรมเพื่อกระตุ้นตลาดการท่องเที่ยวในจังหวัดสระบุรี/กิจกรรมย่อยจ้างเหมาจัดงานประเพณีตักบาตรข้าวต้มลูกโยน"/>
    <s v="ด้านการสร้างความสามารถในการแข่งขัน"/>
    <x v="3"/>
    <s v="ตุลาคม 2563"/>
    <s v="กันยายน 2564"/>
    <s v="สำนักงานวัฒนธรรมจังหวัดสระบุรี"/>
    <s v="สำนักงานปลัดกระทรวงวัฒนธรรม"/>
    <s v="สป.วธ."/>
    <s v="กระทรวงวัฒนธรรม"/>
    <s v="โครงการปกติ 2564"/>
    <x v="1"/>
    <x v="1"/>
    <x v="0"/>
    <m/>
    <s v="https://emenscr.nesdc.go.th/viewer/view.html?id=5fd9bcc18ae2fc1b311d1db6"/>
    <s v="050101F0303"/>
  </r>
  <r>
    <s v="สบ 0031-64-0001"/>
    <s v="โครงการส่งเสริมการจัดกิจกรรมเพื่อกระตุ้นตลาดการท่องเที่ยวในจังหวัดสระบุรี/กิจกรรมย่อยจ้างเหมาจัดงานประเพณีตักบาตรดอกเข้าพรรษาและถวายเทียนพระราชทานจังหวัดสระบุรี"/>
    <s v="โครงการส่งเสริมการจัดกิจกรรมเพื่อกระตุ้นตลาดการท่องเที่ยวในจังหวัดสระบุรี/กิจกรรมย่อยจ้างเหมาจัดงานประเพณีตักบาตรดอกเข้าพรรษาและถวายเทียนพระราชทานจังหวัดสระบุรี"/>
    <s v="ด้านการสร้างความสามารถในการแข่งขัน"/>
    <x v="3"/>
    <s v="ตุลาคม 2563"/>
    <s v="กันยายน 2564"/>
    <s v="สำนักงานวัฒนธรรมจังหวัดสระบุรี"/>
    <s v="สำนักงานปลัดกระทรวงวัฒนธรรม"/>
    <s v="สป.วธ."/>
    <s v="กระทรวงวัฒนธรรม"/>
    <s v="โครงการปกติ 2564"/>
    <x v="1"/>
    <x v="1"/>
    <x v="0"/>
    <m/>
    <s v="https://emenscr.nesdc.go.th/viewer/view.html?id=5fd9b7a8adb90d1b2adda1db"/>
    <s v="050101F0303"/>
  </r>
  <r>
    <s v="สน.4711-64-0002"/>
    <s v="โครงการส่งเสริมการตลาดและประชาสัมพันธ์การท่องเที่ยวจังหวัดสกลนคร กิจกรรมส่งเสริมการตลาดผ้าย้อมครามผลิตภัณฑ์พื้นบ้านภูมิปัญญาท้องถิ่นมหกรรมมหัศจรรย์ครามสวย ณ อากาศอำนวย จังหวัดสกลนคร"/>
    <s v="โครงการส่งเสริมการตลาดและประชาสัมพันธ์การท่องเที่ยวจังหวัดสกลนคร กิจกรรมส่งเสริมการตลาดผ้าย้อมครามผลิตภัณฑ์พื้นบ้านภูมิปัญญาท้องถิ่นมหกรรมมหัศจรรย์ครามสวย ณ อากาศอำนวย จังหวัดสกลนคร"/>
    <s v="ด้านการสร้างความสามารถในการแข่งขัน"/>
    <x v="3"/>
    <s v="ตุลาคม 2563"/>
    <s v="กันยายน 2564"/>
    <s v="อำเภออากาศอำนวย จังหวัดสกลนคร"/>
    <s v="กรมการปกครอง"/>
    <s v="ปค."/>
    <s v="กระทรวงมหาดไทย"/>
    <s v="โครงการปกติ 2564"/>
    <x v="2"/>
    <x v="6"/>
    <x v="0"/>
    <m/>
    <s v="https://emenscr.nesdc.go.th/viewer/view.html?id=5fcb400f1540bf161ab27614"/>
    <s v="050101F0201"/>
  </r>
  <r>
    <s v="สน.4704-64-0001"/>
    <s v="ส่งเสริมงานวัฒนธรรมประเพณี ท่องเที่ยววิถีธรรม"/>
    <s v="ส่งเสริมงานวัฒนธรรมประเพณี ท่องเที่ยววิถีธรรม"/>
    <s v="ด้านการสร้างความสามารถในการแข่งขัน"/>
    <x v="3"/>
    <s v="ตุลาคม 2563"/>
    <s v="กันยายน 2564"/>
    <s v="อำเภอพรรณานิคม จังหวัดสกลนคร"/>
    <s v="กรมการปกครอง"/>
    <s v="ปค."/>
    <s v="กระทรวงมหาดไทย"/>
    <s v="โครงการปกติ 2564"/>
    <x v="1"/>
    <x v="1"/>
    <x v="0"/>
    <m/>
    <s v="https://emenscr.nesdc.go.th/viewer/view.html?id=5fd095647cf29c590f8c5187"/>
    <s v="050101F0303"/>
  </r>
  <r>
    <s v="สน 02.55-64-0007"/>
    <s v="กิจกรรมหลัก จัดทำและเผยแพร่ สื่อ โฆษณาเส้นทางการท่องเที่ยวเส้นวัดถ้ำผาแด่น ให้เป็นเส้นทางการท่องเที่ยวให้ครบ ๓ ธรรม คือ ธรรมะ ธรรมชาติ และวัฒนธรรม"/>
    <s v="กิจกรรมหลัก จัดทำและเผยแพร่ สื่อ โฆษณาเส้นทางการท่องเที่ยวเส้นวัดถ้ำผาแด่น ให้เป็นเส้นทางการท่องเที่ยวให้ครบ ๓ ธรรม คือ ธรรมะ ธรรมชาติ และวัฒนธรรม"/>
    <s v="ด้านการสร้างความสามารถในการแข่งขัน"/>
    <x v="3"/>
    <s v="ตุลาคม 2563"/>
    <s v="กันยายน 2564"/>
    <s v="สำนักงานการท่องเที่ยวและกีฬาจังหวัดสกลนคร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4"/>
    <x v="1"/>
    <x v="7"/>
    <x v="0"/>
    <m/>
    <s v="https://emenscr.nesdc.go.th/viewer/view.html?id=5fc9f857c12a976d1877f438"/>
    <s v="050101F0302"/>
  </r>
  <r>
    <s v="สน 02.55-64-0003"/>
    <s v="กิจกรรมส่งเสริมงานประเพณีสำคัญของจังหวัดสกลนคร "/>
    <s v="กิจกรรมส่งเสริมงานประเพณีสำคัญของจังหวัดสกลนคร "/>
    <s v="ด้านการสร้างความสามารถในการแข่งขัน"/>
    <x v="3"/>
    <s v="ตุลาคม 2563"/>
    <s v="กันยายน 2564"/>
    <s v="สำนักงานการท่องเที่ยวและกีฬาจังหวัดสกลนคร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4"/>
    <x v="1"/>
    <x v="1"/>
    <x v="0"/>
    <m/>
    <s v="https://emenscr.nesdc.go.th/viewer/view.html?id=5fc8663da8d9686aa79eea85"/>
    <s v="050101F0303"/>
  </r>
  <r>
    <s v="สน 02.55-64-0001"/>
    <s v="กิจกรรม ส่งเสริมการท่องเที่ยวโดยชุมชนแลกเปลี่่ยนเรียนรู้กลุ่มชาติพันธุ์กลุ่มจังหวัดสนุก"/>
    <s v="กิจกรรม ส่งเสริมการท่องเที่ยวโดยชุมชนแลกเปลี่่ยนเรียนรู้กลุ่มชาติพันธุ์กลุ่มจังหวัดสนุก"/>
    <s v="ด้านการสร้างความสามารถในการแข่งขัน"/>
    <x v="3"/>
    <s v="ตุลาคม 2563"/>
    <s v="กันยายน 2564"/>
    <s v="สำนักงานการท่องเที่ยวและกีฬาจังหวัดสกลนคร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4"/>
    <x v="1"/>
    <x v="1"/>
    <x v="0"/>
    <m/>
    <s v="https://emenscr.nesdc.go.th/viewer/view.html?id=5fc85a9eeb591c133460eb12"/>
    <s v="050101F0303"/>
  </r>
  <r>
    <s v="สน 0031-64-0002"/>
    <s v="เส้นทางบุญตามรอยธรรม พระอาจารย์มั่น ภูริทัตโต เนื่องในวาระครบรอบ ๑๕๐ ปีชาตกาลพระอาจารย์มั่น ภูริทัตโต"/>
    <s v="เส้นทางบุญตามรอยธรรม พระอาจารย์มั่น ภูริทัตโต เนื่องในวาระครบรอบ ๑๕๐ ปีชาตกาลพระอาจารย์มั่น ภูริทัตโต"/>
    <s v="ด้านการสร้างความสามารถในการแข่งขัน"/>
    <x v="3"/>
    <s v="ตุลาคม 2563"/>
    <s v="กันยายน 2564"/>
    <s v="สำนักงานวัฒนธรรมจังหวัดสกลนคร"/>
    <s v="สำนักงานปลัดกระทรวงวัฒนธรรม"/>
    <s v="สป.วธ."/>
    <s v="กระทรวงวัฒนธรรม"/>
    <s v="โครงการปกติ 2564"/>
    <x v="2"/>
    <x v="6"/>
    <x v="0"/>
    <m/>
    <s v="https://emenscr.nesdc.go.th/viewer/view.html?id=5fc891425d06316aaee53195"/>
    <s v="050101F0201"/>
  </r>
  <r>
    <s v="สน 0031-64-0001"/>
    <s v="พัฒนารูปแบบการจัดงานจากดั้งเดิมในรูปงานประเพณีแบบใหม่ทันสมัยและพัฒนาเทคนิคการแสดงทางวัฒนธรรมให้ได้มาตรฐาน "/>
    <s v="พัฒนารูปแบบการจัดงานจากดั้งเดิมในรูปงานประเพณีแบบใหม่ทันสมัยและพัฒนาเทคนิคการแสดงทางวัฒนธรรมให้ได้มาตรฐาน "/>
    <s v="ด้านการสร้างความสามารถในการแข่งขัน"/>
    <x v="3"/>
    <s v="ตุลาคม 2563"/>
    <s v="กันยายน 2564"/>
    <s v="สำนักงานวัฒนธรรมจังหวัดสกลนคร"/>
    <s v="สำนักงานปลัดกระทรวงวัฒนธรรม"/>
    <s v="สป.วธ."/>
    <s v="กระทรวงวัฒนธรรม"/>
    <s v="โครงการปกติ 2564"/>
    <x v="0"/>
    <x v="0"/>
    <x v="0"/>
    <m/>
    <s v="https://emenscr.nesdc.go.th/viewer/view.html?id=5fc860d824b5b4133b5f911a"/>
    <s v="050101F0401"/>
  </r>
  <r>
    <s v="สน 0019-64-0004"/>
    <s v="พัฒนาสินค้าเชิงวัฒนธรรมของผู้ประกอบการเส้นทางไปวัดถ้ำผาแด่นให้สามารถรองรับและตอบสนองกำลังซื้อของนักท่องเที่ยวในทุกระดับ"/>
    <s v="พัฒนาสินค้าเชิงวัฒนธรรมของผู้ประกอบการเส้นทางไปวัดถ้ำผาแด่นให้สามารถรองรับและตอบสนองกำลังซื้อของนักท่องเที่ยวในทุกระดับ"/>
    <s v="ด้านการสร้างความสามารถในการแข่งขัน"/>
    <x v="3"/>
    <s v="ตุลาคม 2563"/>
    <s v="กันยายน 2564"/>
    <s v="สำนักงานพัฒนาชุมชนจังหวัดสกลนคร"/>
    <s v="กรมการพัฒนาชุมชน"/>
    <s v="พช."/>
    <s v="กระทรวงมหาดไทย"/>
    <s v="โครงการปกติ 2564"/>
    <x v="1"/>
    <x v="7"/>
    <x v="0"/>
    <m/>
    <s v="https://emenscr.nesdc.go.th/viewer/view.html?id=5fd8be1c38eaa328bc369557"/>
    <s v="050101F0302"/>
  </r>
  <r>
    <s v="สท 0017-64-0002"/>
    <s v="โครงการเพิ่มขีดความสามารถในการแข่งขันด้านการท่องเที่ยวจังหวัดสุโขทัย (โครงการใหญ่)"/>
    <s v="โครงการเพิ่มขีดความสามารถในการแข่งขันด้านการท่องเที่ยวจังหวัดสุโขทัย (โครงการใหญ่)"/>
    <s v="ด้านการสร้างความสามารถในการแข่งขัน"/>
    <x v="3"/>
    <s v="ตุลาคม 2563"/>
    <s v="กันยายน 2564"/>
    <m/>
    <s v="จังหวัดสุโขทัย"/>
    <s v="สุโขทัย"/>
    <s v="จังหวัดและกลุ่มจังหวัด"/>
    <s v="โครงการปกติ 2564"/>
    <x v="2"/>
    <x v="6"/>
    <x v="0"/>
    <m/>
    <s v="https://emenscr.nesdc.go.th/viewer/view.html?id=600e75fdef06eb0e8c9ade91"/>
    <s v="050101F0201"/>
  </r>
  <r>
    <s v="สท 0017-64-0001"/>
    <s v="โครงการเพิ่มประสิทธิภาพการแข่งขันในด้านการท่องเที่ยวมรดกโลกจังหวัดสุโขทัย (โครงการใหญ่)"/>
    <s v="โครงการเพิ่มประสิทธิภาพการแข่งขันในด้านการท่องเที่ยวมรดกโลกจังหวัดสุโขทัย (โครงการใหญ่)"/>
    <s v="ด้านการสร้างความสามารถในการแข่งขัน"/>
    <x v="3"/>
    <s v="ตุลาคม 2563"/>
    <s v="พฤศจิกายน 2563"/>
    <m/>
    <s v="จังหวัดสุโขทัย"/>
    <s v="สุโขทัย"/>
    <s v="จังหวัดและกลุ่มจังหวัด"/>
    <s v="โครงการปกติ 2564"/>
    <x v="3"/>
    <x v="8"/>
    <x v="0"/>
    <m/>
    <s v="https://emenscr.nesdc.go.th/viewer/view.html?id=600e4bde36aa5f0e8af53683"/>
    <s v="050101F0101"/>
  </r>
  <r>
    <s v="สฎ 02.66-64-0003"/>
    <s v="โครงการส่งเสริมมหกรรมอาหารเพื่อการท่องเที่ยวสู่ระดับนานาชาติ"/>
    <s v="โครงการส่งเสริมมหกรรมอาหารเพื่อการท่องเที่ยวสู่ระดับนานาชาติ"/>
    <s v="ด้านการสร้างความสามารถในการแข่งขัน"/>
    <x v="3"/>
    <s v="ตุลาคม 2563"/>
    <s v="กันยายน 2564"/>
    <s v="สำนักงานการท่องเที่ยวและกีฬาจังหวัดสุราษฎร์ธานี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4"/>
    <x v="1"/>
    <x v="3"/>
    <x v="0"/>
    <m/>
    <s v="https://emenscr.nesdc.go.th/viewer/view.html?id=5fc71c35499a93132efec2da"/>
    <s v="050101F0301"/>
  </r>
  <r>
    <s v="สข 0022-64-0001"/>
    <s v="โครงการปรับปรุงสวนประวัติศาสตร์ พลเอกเปรม ติณสูลานนท์ สงขลา"/>
    <s v="โครงการปรับปรุงสวนประวัติศาสตร์ พลเอกเปรม ติณสูลานนท์ สงขลา"/>
    <s v="ด้านการสร้างความสามารถในการแข่งขัน"/>
    <x v="3"/>
    <s v="ตุลาคม 2563"/>
    <s v="กันยายน 2564"/>
    <s v="สำนักงานโยธาธิการและผังเมืองจังหวัดสงขลา"/>
    <s v="กรมโยธาธิการและผังเมือง"/>
    <s v="ยผ."/>
    <s v="กระทรวงมหาดไทย"/>
    <s v="โครงการปกติ 2564"/>
    <x v="0"/>
    <x v="0"/>
    <x v="0"/>
    <m/>
    <s v="https://emenscr.nesdc.go.th/viewer/view.html?id=5fcdd47ad39fc0161d16968f"/>
    <s v="050101F0401"/>
  </r>
  <r>
    <s v="สก 0214-64-0006"/>
    <s v="โครงการพัฒนาศูนย์การเรียนรู้สำหรับบริการนักท่องเที่ยวในอุทยานแห่งชาติตาพระยา"/>
    <s v="โครงการพัฒนาศูนย์การเรียนรู้สำหรับบริการนักท่องเที่ยวในอุทยานแห่งชาติตาพระยา"/>
    <s v="ด้านการสร้างความสามารถในการแข่งขัน"/>
    <x v="3"/>
    <s v="ตุลาคม 2563"/>
    <s v="กันยายน 2564"/>
    <s v="สำนักงานทรัพยากรธรรมชาติและสิ่งแวดล้อมจังหวัด สระแก้ว"/>
    <s v="สำนักงานปลัดกระทรวงทรัพยากรธรรมชาติและสิ่งแวดล้อม"/>
    <s v="สป.ทส."/>
    <s v="กระทรวงทรัพยากรธรรมชาติและสิ่งแวดล้อม"/>
    <s v="โครงการปกติ 2564"/>
    <x v="0"/>
    <x v="9"/>
    <x v="0"/>
    <m/>
    <s v="https://emenscr.nesdc.go.th/viewer/view.html?id=61542a417bfb6276353cfcdf"/>
    <s v="050101F0403"/>
  </r>
  <r>
    <s v="สก 02.61-64-0005"/>
    <s v="ท่องเที่ยวสระแก้วคุ้มค่า 555 ซีซั่น 2"/>
    <s v="ท่องเที่ยวสระแก้วคุ้มค่า 555 ซีซั่น 2"/>
    <s v="ด้านการสร้างความสามารถในการแข่งขัน"/>
    <x v="3"/>
    <s v="กันยายน 2564"/>
    <s v="กันยายน 2564"/>
    <s v="สำนักงานการท่องเที่ยวและกีฬาจังหวัดสระแก้ว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4"/>
    <x v="1"/>
    <x v="7"/>
    <x v="0"/>
    <m/>
    <s v="https://emenscr.nesdc.go.th/viewer/view.html?id=6153df2e908fc2762fc30290"/>
    <s v="050101F0302"/>
  </r>
  <r>
    <s v="สก 02.61-64-0001"/>
    <s v="เทศกาลดูผีเสื้อปางสีดาจังหวัดสระแก้ว"/>
    <s v="เทศกาลดูผีเสื้อปางสีดาจังหวัดสระแก้ว"/>
    <s v="ด้านการสร้างความสามารถในการแข่งขัน"/>
    <x v="3"/>
    <s v="ตุลาคม 2563"/>
    <s v="กันยายน 2564"/>
    <s v="สำนักงานการท่องเที่ยวและกีฬาจังหวัดสระแก้ว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4"/>
    <x v="1"/>
    <x v="1"/>
    <x v="0"/>
    <m/>
    <s v="https://emenscr.nesdc.go.th/viewer/view.html?id=5facffd37772696c41ccc24d"/>
    <s v="050101F0303"/>
  </r>
  <r>
    <s v="สก 0031-64-0001"/>
    <s v="ท่องเที่ยวแหล่งอารยธรรมขอมโบราณ ตามรอยปราสาทศิลา &quot;ปราสาทสด๊กก๊อกธม&quot;"/>
    <s v="ท่องเที่ยวแหล่งอารยธรรมขอมโบราณ ตามรอยปราสาทศิลา &quot;ปราสาทสด๊กก๊อกธม&quot;"/>
    <s v="ด้านการสร้างความสามารถในการแข่งขัน"/>
    <x v="3"/>
    <s v="ตุลาคม 2563"/>
    <s v="เมษายน 2564"/>
    <s v="สำนักงานวัฒนธรรมจังหวัดสระแก้ว"/>
    <s v="สำนักงานปลัดกระทรวงวัฒนธรรม"/>
    <s v="สป.วธ."/>
    <s v="กระทรวงวัฒนธรรม"/>
    <s v="โครงการปกติ 2564"/>
    <x v="2"/>
    <x v="6"/>
    <x v="0"/>
    <m/>
    <s v="https://emenscr.nesdc.go.th/viewer/view.html?id=5fc614816b0a9f661db871e8"/>
    <s v="050101F0201"/>
  </r>
  <r>
    <s v="ศธ0578.11-64-0010"/>
    <s v="โครงการพัฒนานวัตกรรมเพื่อการประกอบอาชีพ &quot;การจัดสวนจำลองอย่างสร้างสรรค์ ปีที่ 2&quot;"/>
    <s v="โครงการพัฒนานวัตกรรมเพื่อการประกอบอาชีพ &quot;การจัดสวนจำลองอย่างสร้างสรรค์ ปีที่ 2&quot;"/>
    <s v="ด้านการสร้างความสามารถในการแข่งขัน"/>
    <x v="3"/>
    <s v="มีนาคม 2564"/>
    <s v="มีนาคม 2564"/>
    <s v="คณะสถาปัตยกรรมศาสตร์"/>
    <s v="มหาวิทยาลัยเทคโนโลยีราชมงคลธัญบุรี"/>
    <s v="มทร.ธัญบุรี"/>
    <s v="กระทรวงการอุดมศึกษา วิทยาศาสตร์ วิจัยและนวัตกรรม"/>
    <s v="โครงการปกติ 2564"/>
    <x v="0"/>
    <x v="9"/>
    <x v="0"/>
    <m/>
    <s v="https://emenscr.nesdc.go.th/viewer/view.html?id=609ce18e61787808f729c0d2"/>
    <s v="050101F0403"/>
  </r>
  <r>
    <s v="ศธ0578.10-64-0019"/>
    <s v="โครงการพัฒนาการจัดการเรียนการสอนเพื่อสร้างนวัตกรรมทางการท่องเที่ยว"/>
    <s v="โครงการพัฒนาการจัดการเรียนการสอนเพื่อสร้างนวัตกรรมทางการท่องเที่ยว"/>
    <s v="ด้านการสร้างความสามารถในการแข่งขัน"/>
    <x v="3"/>
    <s v="มีนาคม 2564"/>
    <s v="มีนาคม 2564"/>
    <s v="คณะศิลปศาสตร์"/>
    <s v="มหาวิทยาลัยเทคโนโลยีราชมงคลธัญบุรี"/>
    <s v="มทร.ธัญบุรี"/>
    <s v="กระทรวงการอุดมศึกษา วิทยาศาสตร์ วิจัยและนวัตกรรม"/>
    <s v="โครงการปกติ 2564"/>
    <x v="1"/>
    <x v="7"/>
    <x v="0"/>
    <m/>
    <s v="https://emenscr.nesdc.go.th/viewer/view.html?id=60a1f777d9177f779cdeace0"/>
    <s v="050101F0302"/>
  </r>
  <r>
    <s v="ศธ 6593(26)-64-0007"/>
    <s v="พัฒนาผลิตภัณฑ์และถ่ายทอดความรู้ “ผ้าย้อมครามและผ้าสีธรรมชาติ” จังหวัดแพร่"/>
    <s v="พัฒนาผลิตภัณฑ์และถ่ายทอดความรู้ “ผ้าย้อมครามและผ้าสีธรรมชาติ” จังหวัดแพร่"/>
    <s v="ด้านการสร้างความสามารถในการแข่งขัน"/>
    <x v="3"/>
    <s v="เมษายน 2563"/>
    <s v="เมษายน 2564"/>
    <s v="สถาบันวิจัยสังคม"/>
    <s v="มหาวิทยาลัยเชียงใหม่"/>
    <s v="มช."/>
    <s v="กระทรวงการอุดมศึกษา วิทยาศาสตร์ วิจัยและนวัตกรรม"/>
    <s v="โครงการปกติ 2564"/>
    <x v="2"/>
    <x v="6"/>
    <x v="0"/>
    <m/>
    <s v="https://emenscr.nesdc.go.th/viewer/view.html?id=5f91927d96168859c95eb779"/>
    <s v="050101F0201"/>
  </r>
  <r>
    <s v="ศธ 6593(26)-64-0006"/>
    <s v="การยกระดับการท่องเที่ยวด้วย Lanna Story Telling ที่สะท้อนประเพณีล้านนา 12 เดือน ด้วยนวัตกรรมสร้างสรรค์"/>
    <s v="การยกระดับการท่องเที่ยวด้วย Lanna Story Telling ที่สะท้อนประเพณีล้านนา 12 เดือน ด้วยนวัตกรรมสร้างสรรค์"/>
    <s v="ด้านการสร้างความสามารถในการแข่งขัน"/>
    <x v="3"/>
    <s v="เมษายน 2563"/>
    <s v="เมษายน 2564"/>
    <s v="สถาบันวิจัยสังคม"/>
    <s v="มหาวิทยาลัยเชียงใหม่"/>
    <s v="มช."/>
    <s v="กระทรวงการอุดมศึกษา วิทยาศาสตร์ วิจัยและนวัตกรรม"/>
    <s v="โครงการปกติ 2564"/>
    <x v="2"/>
    <x v="6"/>
    <x v="0"/>
    <m/>
    <s v="https://emenscr.nesdc.go.th/viewer/view.html?id=5f9185c07a165259d1a20c48"/>
    <s v="050101F0201"/>
  </r>
  <r>
    <s v="ศธ 6593(26)-64-0005"/>
    <s v="การพัฒนาผลิตภัณฑ์ท้องถิ่นเพื่อสนับสนุนการท่องเที่ยวเชิงส่งเสริมสุขภาพล้านนา"/>
    <s v="การพัฒนาผลิตภัณฑ์ท้องถิ่นเพื่อสนับสนุนการท่องเที่ยวเชิงส่งเสริมสุขภาพล้านนา"/>
    <s v="ด้านการสร้างความสามารถในการแข่งขัน"/>
    <x v="3"/>
    <s v="เมษายน 2563"/>
    <s v="เมษายน 2564"/>
    <s v="สถาบันวิจัยสังคม"/>
    <s v="มหาวิทยาลัยเชียงใหม่"/>
    <s v="มช."/>
    <s v="กระทรวงการอุดมศึกษา วิทยาศาสตร์ วิจัยและนวัตกรรม"/>
    <s v="โครงการปกติ 2564"/>
    <x v="1"/>
    <x v="3"/>
    <x v="0"/>
    <m/>
    <s v="https://emenscr.nesdc.go.th/viewer/view.html?id=5f9181acca822c59c1436c30"/>
    <s v="050101F0301"/>
  </r>
  <r>
    <s v="ศธ 6593(26)-64-0004"/>
    <s v="Localicious Tai Lue in Lanna: ท่องเที่ยวสัมผัสวัฒนธรรมอาหารพื้นถิ่นของกลุ่มชาติพันธุ์ไทลื้อในภาคเหนือ"/>
    <s v="Localicious Tai Lue in Lanna: ท่องเที่ยวสัมผัสวัฒนธรรมอาหารพื้นถิ่นของกลุ่มชาติพันธุ์ไทลื้อในภาคเหนือ"/>
    <s v="ด้านการสร้างความสามารถในการแข่งขัน"/>
    <x v="3"/>
    <s v="มีนาคม 2563"/>
    <s v="มีนาคม 2564"/>
    <s v="สถาบันวิจัยสังคม"/>
    <s v="มหาวิทยาลัยเชียงใหม่"/>
    <s v="มช."/>
    <s v="กระทรวงการอุดมศึกษา วิทยาศาสตร์ วิจัยและนวัตกรรม"/>
    <s v="โครงการปกติ 2564"/>
    <x v="2"/>
    <x v="6"/>
    <x v="0"/>
    <m/>
    <s v="https://emenscr.nesdc.go.th/viewer/view.html?id=5f913cbdad3e87101f407c81"/>
    <s v="050101F0201"/>
  </r>
  <r>
    <s v="ศธ 6593(26)-64-0001"/>
    <s v="ผ้าตอ เรื่องเล่า ฮีตบะเก่า สื่อสร้างสรรค์: การพัฒนาผลิตภัณฑ์ผ้าทอล้านนาแบบองค์รวมส่งเสริมการท่องเที่ยว"/>
    <s v="ผ้าตอ เรื่องเล่า ฮีตบะเก่า สื่อสร้างสรรค์: การพัฒนาผลิตภัณฑ์ผ้าทอล้านนาแบบองค์รวมส่งเสริมการท่องเที่ยว"/>
    <s v="ด้านการสร้างความสามารถในการแข่งขัน"/>
    <x v="3"/>
    <s v="มีนาคม 2563"/>
    <s v="มีนาคม 2564"/>
    <s v="สถาบันวิจัยสังคม"/>
    <s v="มหาวิทยาลัยเชียงใหม่"/>
    <s v="มช."/>
    <s v="กระทรวงการอุดมศึกษา วิทยาศาสตร์ วิจัยและนวัตกรรม"/>
    <s v="โครงการปกติ 2564"/>
    <x v="2"/>
    <x v="6"/>
    <x v="0"/>
    <m/>
    <s v="https://emenscr.nesdc.go.th/viewer/view.html?id=5f8fac226c3834541c553f52"/>
    <s v="050101F0201"/>
  </r>
  <r>
    <s v="ศก 02.54-64-0001"/>
    <s v="โครงการพัฒนาศักยภาพบุคลากร สินค้าและบริการด้านการท่องเที่ยว"/>
    <s v="โครงการพัฒนาศักยภาพบุคลากร สินค้าและบริการด้านการท่องเที่ยว"/>
    <s v="ด้านการสร้างความสามารถในการแข่งขัน"/>
    <x v="3"/>
    <s v="ตุลาคม 2563"/>
    <s v="กันยายน 2564"/>
    <s v="สำนักงานการท่องเที่ยวและกีฬาจังหวัดศรีสะเกษ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4"/>
    <x v="2"/>
    <x v="4"/>
    <x v="0"/>
    <m/>
    <s v="https://emenscr.nesdc.go.th/viewer/view.html?id=5fb24908f1fa732ce2f63488"/>
    <s v="050101F0202"/>
  </r>
  <r>
    <s v="ศก 0031-64-0001"/>
    <s v="โครงการพัฒนาศักยภาพบุคลากร สินค้า และบริการด้านการท่องเที่ยว "/>
    <s v="โครงการพัฒนาศักยภาพบุคลากร สินค้า และบริการด้านการท่องเที่ยว "/>
    <s v="ด้านการสร้างความสามารถในการแข่งขัน"/>
    <x v="3"/>
    <s v="ตุลาคม 2563"/>
    <s v="สิงหาคม 2564"/>
    <s v="สำนักงานวัฒนธรรมจังหวัดศรีสะเกษ"/>
    <s v="สำนักงานปลัดกระทรวงวัฒนธรรม"/>
    <s v="สป.วธ."/>
    <s v="กระทรวงวัฒนธรรม"/>
    <s v="โครงการปกติ 2564"/>
    <x v="1"/>
    <x v="1"/>
    <x v="0"/>
    <m/>
    <s v="https://emenscr.nesdc.go.th/viewer/view.html?id=5fc4dd23503b94399c9d8774"/>
    <s v="050101F0303"/>
  </r>
  <r>
    <s v="วธ 0203-64-0008"/>
    <s v="มหกรรมวัฒนธรรมรัตนโกสินทร์  ประจำปีงบประมาณ พ.ศ. 2564"/>
    <s v="มหกรรมวัฒนธรรมรัตนโกสินทร์  ประจำปีงบประมาณ พ.ศ. 2564"/>
    <s v="ด้านการสร้างความสามารถในการแข่งขัน"/>
    <x v="3"/>
    <s v="ตุลาคม 2563"/>
    <s v="กันยายน 2564"/>
    <s v="กองกลาง"/>
    <s v="สำนักงานปลัดกระทรวงวัฒนธรรม"/>
    <s v="สป.วธ."/>
    <s v="กระทรวงวัฒนธรรม"/>
    <s v="โครงการปกติ 2564"/>
    <x v="1"/>
    <x v="1"/>
    <x v="0"/>
    <m/>
    <s v="https://emenscr.nesdc.go.th/viewer/view.html?id=5ff53aa0a0ce712359eb63c7"/>
    <s v="050101F0303"/>
  </r>
  <r>
    <s v="วธ 0203-64-0003"/>
    <s v="โครงการสร้างสรรค์ผลิตภัณฑ์วัฒนธรรมไทย (Cultural Product of Thailand : CPOT)"/>
    <s v="โครงการสร้างสรรค์ผลิตภัณฑ์วัฒนธรรมไทย (Cultural Product of Thailand : CPOT)"/>
    <s v="ด้านการสร้างความสามารถในการแข่งขัน"/>
    <x v="3"/>
    <s v="ตุลาคม 2563"/>
    <s v="กันยายน 2564"/>
    <s v="กองกลาง"/>
    <s v="สำนักงานปลัดกระทรวงวัฒนธรรม"/>
    <s v="สป.วธ."/>
    <s v="กระทรวงวัฒนธรรม"/>
    <s v="โครงการปกติ 2564"/>
    <x v="2"/>
    <x v="6"/>
    <x v="0"/>
    <m/>
    <s v="https://emenscr.nesdc.go.th/viewer/view.html?id=5f9a6e889be3a25b6cc1a436"/>
    <s v="050101F0201"/>
  </r>
  <r>
    <s v="ลย.4207-64-0002"/>
    <s v="การจัดงานเทศกาลศิลปะ สายหมอก และดอกไม้ กลุ่มจังหวัดภาคตะวันออกเฉียงเหนือตอนบน 1"/>
    <s v="การจัดงานเทศกาลศิลปะ สายหมอก และดอกไม้ กลุ่มจังหวัดภาคตะวันออกเฉียงเหนือตอนบน 1"/>
    <s v="ด้านการสร้างความสามารถในการแข่งขัน"/>
    <x v="3"/>
    <s v="ตุลาคม 2563"/>
    <s v="กันยายน 2564"/>
    <s v="อำเภอภูเรือ จังหวัดเลย"/>
    <s v="กรมการปกครอง"/>
    <s v="ปค."/>
    <s v="กระทรวงมหาดไทย"/>
    <s v="โครงการปกติ 2564"/>
    <x v="2"/>
    <x v="6"/>
    <x v="0"/>
    <m/>
    <s v="https://emenscr.nesdc.go.th/viewer/view.html?id=5fc9b961a8d9686aa79eec00"/>
    <s v="050101F0201"/>
  </r>
  <r>
    <s v="ลย.4206-64-0002"/>
    <s v="โครงการอนุรักษ์วัฒนธรรม ประเพณี และสิ่งแวดล้อมเพื่อส่งเสริมการท่องเที่ยว กิจกรรมจัดงานและส่งเสริมประเพณีแห่ต้นดอกไม้วัดศรีโพธิ์ชัย ตำบลแสงภา อำเภอนาแห้ว จังหวัดเลย"/>
    <s v="โครงการอนุรักษ์วัฒนธรรม ประเพณี และสิ่งแวดล้อมเพื่อส่งเสริมการท่องเที่ยว กิจกรรมจัดงานและส่งเสริมประเพณีแห่ต้นดอกไม้วัดศรีโพธิ์ชัย ตำบลแสงภา อำเภอนาแห้ว จังหวัดเลย"/>
    <s v="ด้านการสร้างความสามารถในการแข่งขัน"/>
    <x v="3"/>
    <s v="มกราคม 2564"/>
    <s v="กันยายน 2564"/>
    <s v="อำเภอนาแห้ว จังหวัดเลย"/>
    <s v="กรมการปกครอง"/>
    <s v="ปค."/>
    <s v="กระทรวงมหาดไทย"/>
    <s v="โครงการปกติ 2564"/>
    <x v="0"/>
    <x v="12"/>
    <x v="0"/>
    <m/>
    <s v="https://emenscr.nesdc.go.th/viewer/view.html?id=60fa4b9f9c707a05a1d6ce0b"/>
    <s v="050101F0402"/>
  </r>
  <r>
    <s v="ลย 02.51-64-0001"/>
    <s v="โครงการพัฒนาศักยภาพสถานที่ท่องเที่ยวตามเส้นทางโรแมนติก รูท (Romantic Route) และนาคี รูท (Nakhee Route) กิจกรรม : คาราวานรถยนต์ส่งเสริมการท่องเที่ยววิถีพุทธและท่องเที่ยวชุมชน ตามเส้นทางกลุ่มจังหวัดสบายดี"/>
    <s v="โครงการพัฒนาศักยภาพสถานที่ท่องเที่ยวตามเส้นทางโรแมนติก รูท (Romantic Route) และนาคี รูท (Nakhee Route) กิจกรรม : คาราวานรถยนต์ส่งเสริมการท่องเที่ยววิถีพุทธและท่องเที่ยวชุมชน ตามเส้นทางกลุ่มจังหวัดสบายดี"/>
    <s v="ด้านการสร้างความสามารถในการแข่งขัน"/>
    <x v="3"/>
    <s v="กันยายน 2563"/>
    <s v="กันยายน 2563"/>
    <s v="สำนักงานการท่องเที่ยวและกีฬาจังหวัดเลย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4"/>
    <x v="1"/>
    <x v="1"/>
    <x v="0"/>
    <m/>
    <s v="https://emenscr.nesdc.go.th/viewer/view.html?id=5f7aa135f00c1d24fb7785a1"/>
    <s v="050101F0303"/>
  </r>
  <r>
    <s v="ลย 0017-64-0003"/>
    <s v="โครงการส่งเสริมการตลาดและการประชาสัมพันธ์ด้านการท่องเที่ยว กิจกรรม : โฆษณาและประชาสัมพันธ์การท่องเที่ยวจังหวัดเลย"/>
    <s v="โครงการส่งเสริมการตลาดและการประชาสัมพันธ์ด้านการท่องเที่ยว กิจกรรม : โฆษณาและประชาสัมพันธ์การท่องเที่ยวจังหวัดเลย"/>
    <s v="ด้านการสร้างความสามารถในการแข่งขัน"/>
    <x v="3"/>
    <s v="ตุลาคม 2563"/>
    <s v="กันยายน 2564"/>
    <m/>
    <s v="จังหวัดเลย"/>
    <s v="เลย"/>
    <s v="จังหวัดและกลุ่มจังหวัด"/>
    <s v="โครงการปกติ 2564"/>
    <x v="1"/>
    <x v="7"/>
    <x v="0"/>
    <m/>
    <s v="https://emenscr.nesdc.go.th/viewer/view.html?id=6007b58df9428031247e9832"/>
    <s v="050101F0302"/>
  </r>
  <r>
    <s v="ลพ 0019-64-0002"/>
    <s v="โครงการยกระดับการท่องเที่ยวเชิงวัฒนธรรม"/>
    <s v="โครงการยกระดับการท่องเที่ยวเชิงวัฒนธรรม"/>
    <s v="ด้านการสร้างความสามารถในการแข่งขัน"/>
    <x v="3"/>
    <s v="ตุลาคม 2563"/>
    <s v="กันยายน 2564"/>
    <s v="สำนักงานพัฒนาชุมชนจังหวัดลำพูน"/>
    <s v="กรมการพัฒนาชุมชน"/>
    <s v="พช."/>
    <s v="กระทรวงมหาดไทย"/>
    <s v="โครงการปกติ 2564"/>
    <x v="2"/>
    <x v="5"/>
    <x v="0"/>
    <m/>
    <s v="https://emenscr.nesdc.go.th/viewer/view.html?id=5fc9b8b48290676ab1b9c7a9"/>
    <s v="050101F0204"/>
  </r>
  <r>
    <s v="ลป 02.52-64-0004"/>
    <s v="โครงการ Lampang Smart Tourism /กิจกรรมหลักพัฒนาสัญลักษณ์ลำปางเมืองรถม้า"/>
    <s v="โครงการ Lampang Smart Tourism /กิจกรรมหลักพัฒนาสัญลักษณ์ลำปางเมืองรถม้า"/>
    <s v="ด้านการสร้างความสามารถในการแข่งขัน"/>
    <x v="3"/>
    <s v="มิถุนายน 2564"/>
    <s v="กันยายน 2564"/>
    <s v="สำนักงานการท่องเที่ยวและกีฬาจังหวัดลำปาง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4"/>
    <x v="2"/>
    <x v="5"/>
    <x v="0"/>
    <m/>
    <s v="https://emenscr.nesdc.go.th/viewer/view.html?id=60e6a5abed713a6432c7d6d9"/>
    <s v="050101F0204"/>
  </r>
  <r>
    <s v="ลป 02.52-64-0003"/>
    <s v="งานน้อมรำลึกสมเด็จพระนเรศวรมหาราชนครลำปาง ประจำปี 2564"/>
    <s v="งานน้อมรำลึกสมเด็จพระนเรศวรมหาราชนครลำปาง ประจำปี 2564"/>
    <s v="ด้านการสร้างความสามารถในการแข่งขัน"/>
    <x v="3"/>
    <s v="ตุลาคม 2563"/>
    <s v="กันยายน 2564"/>
    <s v="สำนักงานการท่องเที่ยวและกีฬาจังหวัดลำปาง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4"/>
    <x v="2"/>
    <x v="6"/>
    <x v="0"/>
    <m/>
    <s v="https://emenscr.nesdc.go.th/viewer/view.html?id=5fd5e3976eb12634f2968ba6"/>
    <s v="050101F0201"/>
  </r>
  <r>
    <s v="ลป 02.52-64-0002"/>
    <s v="งานรำลึกประวัติศาสตร์รถไฟรถม้าลำปาง"/>
    <s v="งานรำลึกประวัติศาสตร์รถไฟรถม้าลำปาง"/>
    <s v="ด้านการสร้างความสามารถในการแข่งขัน"/>
    <x v="3"/>
    <s v="ตุลาคม 2563"/>
    <s v="กันยายน 2564"/>
    <s v="สำนักงานการท่องเที่ยวและกีฬาจังหวัดลำปาง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4"/>
    <x v="2"/>
    <x v="6"/>
    <x v="0"/>
    <m/>
    <s v="https://emenscr.nesdc.go.th/viewer/view.html?id=5fd5e15aa7ca1a34f39f33c3"/>
    <s v="050101F0201"/>
  </r>
  <r>
    <s v="ลป 02.52-64-0001"/>
    <s v="งานสืบสานตำนานพ่อเจ้าทิพย์ช้าง วีรบุรุษแห่งเขลางค์นคร"/>
    <s v="งานสืบสานตำนานพ่อเจ้าทิพย์ช้าง วีรบุรุษแห่งเขลางค์นคร"/>
    <s v="ด้านการสร้างความสามารถในการแข่งขัน"/>
    <x v="3"/>
    <s v="ตุลาคม 2563"/>
    <s v="กันยายน 2564"/>
    <s v="สำนักงานการท่องเที่ยวและกีฬาจังหวัดลำปาง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4"/>
    <x v="2"/>
    <x v="6"/>
    <x v="0"/>
    <m/>
    <s v="https://emenscr.nesdc.go.th/viewer/view.html?id=5fd5de3f07212e34f9c300d1"/>
    <s v="050101F0201"/>
  </r>
  <r>
    <s v="ลป 0031-64-0001"/>
    <s v="สลุงหลวงก๋องใหญ่ ปีใหม่เมืองนครลำปาง ปี2564 "/>
    <s v="สลุงหลวงก๋องใหญ่ ปีใหม่เมืองนครลำปาง ปี2564 "/>
    <s v="ด้านการสร้างความสามารถในการแข่งขัน"/>
    <x v="3"/>
    <s v="ตุลาคม 2563"/>
    <s v="กันยายน 2564"/>
    <s v="สำนักงานวัฒนธรรมจังหวัดลำปาง"/>
    <s v="สำนักงานปลัดกระทรวงวัฒนธรรม"/>
    <s v="สป.วธ."/>
    <s v="กระทรวงวัฒนธรรม"/>
    <s v="โครงการปกติ 2564"/>
    <x v="2"/>
    <x v="6"/>
    <x v="0"/>
    <m/>
    <s v="https://emenscr.nesdc.go.th/viewer/view.html?id=5fb4d114152e2542a428d0ad"/>
    <s v="050101F0201"/>
  </r>
  <r>
    <s v="ลบ 02.50-64-0001"/>
    <s v="โครงการส่งเสริมงานประเพณีและของดีประจำถิ่น เพื่อสร้างมูลค่าเพิ่มทางการท่องเที่ยว"/>
    <s v="โครงการส่งเสริมงานประเพณีและของดีประจำถิ่น เพื่อสร้างมูลค่าเพิ่มทางการท่องเที่ยว"/>
    <s v="ด้านการสร้างความสามารถในการแข่งขัน"/>
    <x v="3"/>
    <s v="ตุลาคม 2563"/>
    <s v="กันยายน 2564"/>
    <s v="สำนักงานการท่องเที่ยวและกีฬาจังหวัดลพบุรี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4"/>
    <x v="2"/>
    <x v="6"/>
    <x v="0"/>
    <m/>
    <s v="https://emenscr.nesdc.go.th/viewer/view.html?id=5fc86cbc5d06316aaee5314e"/>
    <s v="050101F0201"/>
  </r>
  <r>
    <s v="ลบ 0031-64-0001"/>
    <s v="แลกเปลี่ยนวัฒนธรรม “เธียะเริ่มเจี๊ยะเปิงฟะ”"/>
    <s v="แลกเปลี่ยนวัฒนธรรม “เธียะเริ่มเจี๊ยะเปิงฟะ”"/>
    <s v="ด้านการสร้างความสามารถในการแข่งขัน"/>
    <x v="3"/>
    <s v="กุมภาพันธ์ 2564"/>
    <s v="มีนาคม 2564"/>
    <s v="สำนักงานวัฒนธรรมจังหวัดลพบุรี"/>
    <s v="สำนักงานปลัดกระทรวงวัฒนธรรม"/>
    <s v="สป.วธ."/>
    <s v="กระทรวงวัฒนธรรม"/>
    <s v="โครงการปกติ 2564"/>
    <x v="2"/>
    <x v="6"/>
    <x v="0"/>
    <m/>
    <s v="https://emenscr.nesdc.go.th/viewer/view.html?id=5fb3802e20f6a8429dff61b3"/>
    <s v="050101F0201"/>
  </r>
  <r>
    <s v="ลบ 0022-64-0001"/>
    <s v="พัฒนาแหละปรับปรุงภูมิทัศน์อ่างซับเหล็ก แหล่งน้ำประปาแห่งแรกของสยาม ตำบลโคกตูม อำเภอเมืองลพบุรี จังหวัดลพบุรี"/>
    <s v="พัฒนาแหละปรับปรุงภูมิทัศน์อ่างซับเหล็ก แหล่งน้ำประปาแห่งแรกของสยาม ตำบลโคกตูม อำเภอเมืองลพบุรี จังหวัดลพบุรี"/>
    <s v="ด้านการสร้างความสามารถในการแข่งขัน"/>
    <x v="3"/>
    <s v="มกราคม 2564"/>
    <s v="กันยายน 2564"/>
    <s v="สำนักงานโยธาธิการและผังเมืองจังหวัดลพบุรี"/>
    <s v="กรมโยธาธิการและผังเมือง"/>
    <s v="ยผ."/>
    <s v="กระทรวงมหาดไทย"/>
    <s v="โครงการปกติ 2564"/>
    <x v="2"/>
    <x v="5"/>
    <x v="0"/>
    <m/>
    <s v="https://emenscr.nesdc.go.th/viewer/view.html?id=5fc8d3cc5d06316aaee53225"/>
    <s v="050101F0204"/>
  </r>
  <r>
    <s v="ลบ 0017-64-0002"/>
    <s v="งานแผ่นดินสมเด็จพระนารายณ์"/>
    <s v="งานแผ่นดินสมเด็จพระนารายณ์"/>
    <s v="ด้านการสร้างความสามารถในการแข่งขัน"/>
    <x v="3"/>
    <s v="กุมภาพันธ์ 2564"/>
    <s v="เมษายน 2564"/>
    <m/>
    <s v="จังหวัดลพบุรี"/>
    <s v="ลพบุรี"/>
    <s v="จังหวัดและกลุ่มจังหวัด"/>
    <s v="โครงการปกติ 2564"/>
    <x v="2"/>
    <x v="5"/>
    <x v="0"/>
    <m/>
    <s v="https://emenscr.nesdc.go.th/viewer/view.html?id=5fc8b610a8d9686aa79eeb58"/>
    <s v="050101F0204"/>
  </r>
  <r>
    <s v="รอ 0019-64-0004"/>
    <s v="ยกระดับหมู่บ้าน OTOP เพื่อการท่องเที่ยว"/>
    <s v="ยกระดับหมู่บ้าน OTOP เพื่อการท่องเที่ยว"/>
    <s v="ด้านการสร้างความสามารถในการแข่งขัน"/>
    <x v="3"/>
    <s v="ตุลาคม 2563"/>
    <s v="กันยายน 2564"/>
    <s v="สำนักงานพัฒนาชุมชนจังหวัดร้อยเอ็ด"/>
    <s v="กรมการพัฒนาชุมชน"/>
    <s v="พช."/>
    <s v="กระทรวงมหาดไทย"/>
    <s v="โครงการปกติ 2564"/>
    <x v="2"/>
    <x v="5"/>
    <x v="0"/>
    <m/>
    <s v="https://emenscr.nesdc.go.th/viewer/view.html?id=5fc614a8b56c126617c31f98"/>
    <s v="050101F0204"/>
  </r>
  <r>
    <s v="รย 02.48-64-0005"/>
    <s v="โครงการส่งเสริมการตลาดและประชาสัมพันธ์การท่องเที่ยวจังหวัดระยอง ปี 2564 (กิจกรรมถนนท่องเที่ยววิถีชาวเล)"/>
    <s v="โครงการส่งเสริมการตลาดและประชาสัมพันธ์การท่องเที่ยวจังหวัดระยอง ปี 2564 (กิจกรรมถนนท่องเที่ยววิถีชาวเล)"/>
    <s v="ด้านการสร้างความสามารถในการแข่งขัน"/>
    <x v="3"/>
    <s v="กรกฎาคม 2564"/>
    <s v="กันยายน 2564"/>
    <s v="สำนักงานการท่องเที่ยวและกีฬาจังหวัดระยอง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4"/>
    <x v="1"/>
    <x v="7"/>
    <x v="0"/>
    <m/>
    <s v="https://emenscr.nesdc.go.th/viewer/view.html?id=60e520babcf570643a9fb308"/>
    <s v="050101F0302"/>
  </r>
  <r>
    <s v="รย 02.48-64-0004"/>
    <s v="โครงการส่งเสริมการตลาดและประชาสัมพันธ์การท่องเที่ยวจังหวัดระยอง (กิจกรรมการจัดงานมหกรรมดนตรีที่ชายหาดระยอง (Long Beach Festival) ประจำปี 2564)"/>
    <s v="โครงการส่งเสริมการตลาดและประชาสัมพันธ์การท่องเที่ยวจังหวัดระยอง (กิจกรรมการจัดงานมหกรรมดนตรีที่ชายหาดระยอง (Long Beach Festival) ประจำปี 2564)"/>
    <s v="ด้านการสร้างความสามารถในการแข่งขัน"/>
    <x v="3"/>
    <s v="กรกฎาคม 2564"/>
    <s v="กันยายน 2564"/>
    <s v="สำนักงานการท่องเที่ยวและกีฬาจังหวัดระยอง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4"/>
    <x v="1"/>
    <x v="7"/>
    <x v="0"/>
    <m/>
    <s v="https://emenscr.nesdc.go.th/viewer/view.html?id=60e51d32a2b09964380616a2"/>
    <s v="050101F0302"/>
  </r>
  <r>
    <s v="รย 0031-64-0001"/>
    <s v="โครงการส่งเสริมการตลาดและประชาสัมพันธ์การท่องเที่ยวจังหวัดระยอง (กิจกรรมส่งเสริมการท่องเที่ยวเชิงวัฒนธรรมจังหวัดระยอง ประจำปี 2564)"/>
    <s v="โครงการส่งเสริมการตลาดและประชาสัมพันธ์การท่องเที่ยวจังหวัดระยอง (กิจกรรมส่งเสริมการท่องเที่ยวเชิงวัฒนธรรมจังหวัดระยอง ประจำปี 2564)"/>
    <s v="ด้านการสร้างความสามารถในการแข่งขัน"/>
    <x v="3"/>
    <s v="มกราคม 2564"/>
    <s v="มิถุนายน 2564"/>
    <s v="สำนักงานวัฒนธรรมจังหวัดระยอง"/>
    <s v="สำนักงานปลัดกระทรวงวัฒนธรรม"/>
    <s v="สป.วธ."/>
    <s v="กระทรวงวัฒนธรรม"/>
    <s v="โครงการปกติ 2564"/>
    <x v="3"/>
    <x v="8"/>
    <x v="0"/>
    <m/>
    <s v="https://emenscr.nesdc.go.th/viewer/view.html?id=5fc3599ebeab9d2a7939c284"/>
    <s v="050101F0101"/>
  </r>
  <r>
    <s v="รบ 0031-64-0001"/>
    <s v="โครงการพัฒนาแหล่งท่องเที่ยวเชิงสร้างสรรค์และวัฒนธรรมเพื่่อยกระดับการเชื่อมโยงแหล่งท่องเที่ยวกลุ่มทวารวดี"/>
    <s v="โครงการพัฒนาแหล่งท่องเที่ยวเชิงสร้างสรรค์และวัฒนธรรมเพื่่อยกระดับการเชื่อมโยงแหล่งท่องเที่ยวกลุ่มทวารวดี"/>
    <s v="ด้านการสร้างความสามารถในการแข่งขัน"/>
    <x v="3"/>
    <s v="ตุลาคม 2563"/>
    <s v="กันยายน 2564"/>
    <s v="สำนักงานวัฒนธรรมจังหวัดราชบุรี"/>
    <s v="สำนักงานปลัดกระทรวงวัฒนธรรม"/>
    <s v="สป.วธ."/>
    <s v="กระทรวงวัฒนธรรม"/>
    <s v="โครงการปกติ 2564"/>
    <x v="0"/>
    <x v="9"/>
    <x v="0"/>
    <m/>
    <s v="https://emenscr.nesdc.go.th/viewer/view.html?id=5fc88dc5cc395c6aa110cde9"/>
    <s v="050101F0403"/>
  </r>
  <r>
    <s v="รบ 0017-64-0009"/>
    <s v="โครงการพัฒนาการท่องเที่ยวเชิงกีฬา วัฒนธรรม ประเพณี เเละสุขภาพ"/>
    <s v="โครงการพัฒนาการท่องเที่ยวเชิงกีฬา วัฒนธรรม ประเพณี เเละสุขภาพ"/>
    <s v="ด้านการสร้างความสามารถในการแข่งขัน"/>
    <x v="3"/>
    <s v="ตุลาคม 2563"/>
    <s v="กันยายน 2564"/>
    <m/>
    <s v="จังหวัดราชบุรี"/>
    <s v="ราชบุรี"/>
    <s v="จังหวัดและกลุ่มจังหวัด"/>
    <s v="โครงการปกติ 2564"/>
    <x v="2"/>
    <x v="6"/>
    <x v="0"/>
    <m/>
    <s v="https://emenscr.nesdc.go.th/viewer/view.html?id=5faa4e112806e76c3c3d6414"/>
    <s v="050101F0201"/>
  </r>
  <r>
    <s v="รบ 0017-64-0008"/>
    <s v="โครการเมืองอุตสาหกรรมท่องเที่ยวคุณภาพ"/>
    <s v="โครการเมืองอุตสาหกรรมท่องเที่ยวคุณภาพ"/>
    <s v="ด้านการสร้างความสามารถในการแข่งขัน"/>
    <x v="3"/>
    <s v="ตุลาคม 2563"/>
    <s v="กันยายน 2564"/>
    <m/>
    <s v="จังหวัดราชบุรี"/>
    <s v="ราชบุรี"/>
    <s v="จังหวัดและกลุ่มจังหวัด"/>
    <s v="โครงการปกติ 2564"/>
    <x v="2"/>
    <x v="5"/>
    <x v="0"/>
    <m/>
    <s v="https://emenscr.nesdc.go.th/viewer/view.html?id=5faa44b33f6eff6c49213a04"/>
    <s v="050101F0204"/>
  </r>
  <r>
    <s v="รน 0017-64-0002"/>
    <s v="ส่งเสริมการตลาดและการท่องเที่ยวต่อเนื่องตลอดปี"/>
    <s v="ส่งเสริมการตลาดและการท่องเที่ยวต่อเนื่องตลอดปี"/>
    <s v="ด้านการสร้างความสามารถในการแข่งขัน"/>
    <x v="3"/>
    <s v="ตุลาคม 2563"/>
    <s v="กันยายน 2564"/>
    <m/>
    <s v="จังหวัดระนอง"/>
    <s v="ระนอง"/>
    <s v="จังหวัดและกลุ่มจังหวัด"/>
    <s v="โครงการปกติ 2564"/>
    <x v="1"/>
    <x v="1"/>
    <x v="0"/>
    <m/>
    <s v="https://emenscr.nesdc.go.th/viewer/view.html?id=5fa8f6f22806e76c3c3d6357"/>
    <s v="050101F0303"/>
  </r>
  <r>
    <s v="ยส 0022-64-0001"/>
    <s v="ก่อสร้าง ปรับปรุง ปรับภูมิทัศน์และพัฒนาแหล่งท่องเที่ยว"/>
    <s v="ก่อสร้าง ปรับปรุง ปรับภูมิทัศน์และพัฒนาแหล่งท่องเที่ยว"/>
    <s v="ด้านการสร้างความสามารถในการแข่งขัน"/>
    <x v="3"/>
    <s v="มิถุนายน 2564"/>
    <s v="กันยายน 2564"/>
    <s v="สำนักงานโยธาธิการและผังเมืองจังหวัดยโสธร"/>
    <s v="กรมโยธาธิการและผังเมือง"/>
    <s v="ยผ."/>
    <s v="กระทรวงมหาดไทย"/>
    <s v="โครงการปกติ 2564"/>
    <x v="2"/>
    <x v="2"/>
    <x v="0"/>
    <m/>
    <s v="https://emenscr.nesdc.go.th/viewer/view.html?id=60c1cf845a26a8187e847828"/>
    <s v="050101F0203"/>
  </r>
  <r>
    <s v="ยส 0001-64-0001"/>
    <s v="ประชาสัมพันธ์ส่งเสริมวัฒนธรรม ประเพณีตามวิถีอีสานและเกษตรอินทรีย์"/>
    <s v="ประชาสัมพันธ์ส่งเสริมวัฒนธรรม ประเพณีตามวิถีอีสานและเกษตรอินทรีย์"/>
    <s v="ด้านการสร้างความสามารถในการแข่งขัน"/>
    <x v="3"/>
    <s v="ตุลาคม 2563"/>
    <s v="มิถุนายน 2564"/>
    <s v="สำนักงานประชาสัมพันธ์จังหวัดยโสธร"/>
    <s v="กรมประชาสัมพันธ์"/>
    <s v="กปส."/>
    <s v="สำนักนายกรัฐมนตรี"/>
    <s v="โครงการปกติ 2564"/>
    <x v="0"/>
    <x v="9"/>
    <x v="0"/>
    <m/>
    <s v="https://emenscr.nesdc.go.th/viewer/view.html?id=5fb4a199152e2542a428d058"/>
    <s v="050101F0403"/>
  </r>
  <r>
    <s v="ยล.9504-64-0002"/>
    <s v="โครงการฟาร์มตัวอย่างในสมเด็จพระนางเจ้าฯ พระบรมราชินีพันปีหลวง ธารโต"/>
    <s v="โครงการฟาร์มตัวอย่างในสมเด็จพระนางเจ้าฯ พระบรมราชินีพันปีหลวง ธารโต"/>
    <s v="ด้านการสร้างความสามารถในการแข่งขัน"/>
    <x v="3"/>
    <s v="ตุลาคม 2563"/>
    <s v="กันยายน 2564"/>
    <s v="อำเภอธารโต จังหวัดยะลา"/>
    <s v="กรมการปกครอง"/>
    <s v="ปค."/>
    <s v="กระทรวงมหาดไทย"/>
    <s v="โครงการปกติ 2564"/>
    <x v="1"/>
    <x v="1"/>
    <x v="0"/>
    <m/>
    <s v="https://emenscr.nesdc.go.th/viewer/view.html?id=5fcddfd0ca8ceb16144f54e5"/>
    <s v="050101F0303"/>
  </r>
  <r>
    <s v="ยล.9504-64-0001"/>
    <s v="กิจกรรมมหกรรมผลไม้ประจำถิ่น อำเภอธารโต จังหวัดยะลา"/>
    <s v="กิจกรรมมหกรรมผลไม้ประจำถิ่น อำเภอธารโต จังหวัดยะลา"/>
    <s v="ด้านการสร้างความสามารถในการแข่งขัน"/>
    <x v="3"/>
    <s v="สิงหาคม 2564"/>
    <s v="สิงหาคม 2564"/>
    <s v="อำเภอธารโต จังหวัดยะลา"/>
    <s v="กรมการปกครอง"/>
    <s v="ปค."/>
    <s v="กระทรวงมหาดไทย"/>
    <s v="โครงการปกติ 2564"/>
    <x v="2"/>
    <x v="5"/>
    <x v="0"/>
    <m/>
    <s v="https://emenscr.nesdc.go.th/viewer/view.html?id=5fc0747fbeab9d2a7939c150"/>
    <s v="050101F0204"/>
  </r>
  <r>
    <s v="ยล 02.45-64-0002"/>
    <s v="โครงการส่งเสริมการตลาดและประชาสัมพันธ์เชิงรุกด้านการท่องเที่ยว"/>
    <s v="โครงการส่งเสริมการตลาดและประชาสัมพันธ์เชิงรุกด้านการท่องเที่ยว"/>
    <s v="ด้านการสร้างความสามารถในการแข่งขัน"/>
    <x v="3"/>
    <s v="กันยายน 2564"/>
    <s v="กันยายน 2565"/>
    <s v="สำนักงานการท่องเที่ยวและกีฬาจังหวัดยะลา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4"/>
    <x v="1"/>
    <x v="7"/>
    <x v="0"/>
    <m/>
    <s v="https://emenscr.nesdc.go.th/viewer/view.html?id=61445a1c66063541700584b0"/>
    <s v="050101F0302"/>
  </r>
  <r>
    <s v="ยล 0017-64-0011"/>
    <s v="โครงการเสริมสร้างภาพลักษณ์จังหวัดยะลา "/>
    <s v="โครงการเสริมสร้างภาพลักษณ์จังหวัดยะลา "/>
    <s v="ด้านการสร้างความสามารถในการแข่งขัน"/>
    <x v="3"/>
    <s v="พฤษภาคม 2564"/>
    <s v="มิถุนายน 2564"/>
    <m/>
    <s v="จังหวัดยะลา"/>
    <s v="ยะลา"/>
    <s v="จังหวัดและกลุ่มจังหวัด"/>
    <s v="โครงการปกติ 2564"/>
    <x v="3"/>
    <x v="8"/>
    <x v="0"/>
    <m/>
    <s v="https://emenscr.nesdc.go.th/viewer/view.html?id=5fc9b250a8d9686aa79eebc9"/>
    <s v="050101F0101"/>
  </r>
  <r>
    <s v="มห 02.42-64-0001"/>
    <s v="ประเพณีออกพรรษา &quot;ปั่นฝ้าย สายบุญ จุลกฐิน&quot; จังหวัดมุกดาหาร"/>
    <s v="ประเพณีออกพรรษา &quot;ปั่นฝ้าย สายบุญ จุลกฐิน&quot; จังหวัดมุกดาหาร"/>
    <s v="ด้านการสร้างความสามารถในการแข่งขัน"/>
    <x v="3"/>
    <s v="ตุลาคม 2563"/>
    <s v="กันยายน 2564"/>
    <s v="สำนักงานการท่องเที่ยวและกีฬาจังหวัดมุกดาหาร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4"/>
    <x v="1"/>
    <x v="1"/>
    <x v="0"/>
    <m/>
    <s v="https://emenscr.nesdc.go.th/viewer/view.html?id=5fbc78b7beab9d2a7939be48"/>
    <s v="050101F0303"/>
  </r>
  <r>
    <s v="มห 0031-64-0009"/>
    <s v="การประชาสัมพันธ์การท่องเที่ยว 3 วัน 3 จังหวัด 3 ประเทศ  (สกลนคร -นครพนม - มุกดาหาร – สะหวันนะเขต – กวางตรี)"/>
    <s v="การประชาสัมพันธ์การท่องเที่ยว 3 วัน 3 จังหวัด 3 ประเทศ  (สกลนคร -นครพนม - มุกดาหาร – สะหวันนะเขต – กวางตรี)"/>
    <s v="ด้านการสร้างความสามารถในการแข่งขัน"/>
    <x v="3"/>
    <s v="ตุลาคม 2563"/>
    <s v="กันยายน 2564"/>
    <s v="สำนักงานวัฒนธรรมจังหวัดมุกดาหาร"/>
    <s v="สำนักงานปลัดกระทรวงวัฒนธรรม"/>
    <s v="สป.วธ."/>
    <s v="กระทรวงวัฒนธรรม"/>
    <s v="โครงการปกติ 2564"/>
    <x v="1"/>
    <x v="7"/>
    <x v="0"/>
    <m/>
    <s v="https://emenscr.nesdc.go.th/viewer/view.html?id=5fc9da37a8d9686aa79eec6b"/>
    <s v="050101F0302"/>
  </r>
  <r>
    <s v="มห 0031-64-0008"/>
    <s v="การจัดงานส่งเสริมประเพณีบูชาพญานาค จังหวัดมุกดาหาร "/>
    <s v="การจัดงานส่งเสริมประเพณีบูชาพญานาค จังหวัดมุกดาหาร "/>
    <s v="ด้านการสร้างความสามารถในการแข่งขัน"/>
    <x v="3"/>
    <s v="ตุลาคม 2563"/>
    <s v="กันยายน 2564"/>
    <s v="สำนักงานวัฒนธรรมจังหวัดมุกดาหาร"/>
    <s v="สำนักงานปลัดกระทรวงวัฒนธรรม"/>
    <s v="สป.วธ."/>
    <s v="กระทรวงวัฒนธรรม"/>
    <s v="โครงการปกติ 2564"/>
    <x v="1"/>
    <x v="7"/>
    <x v="0"/>
    <m/>
    <s v="https://emenscr.nesdc.go.th/viewer/view.html?id=5fc9d6aacc395c6aa110cf60"/>
    <s v="050101F0302"/>
  </r>
  <r>
    <s v="มห 0031-64-0007"/>
    <s v="โครงการยกระดับส่งเสริมการท่องเที่ยวเชิงวัฒนธรรม“ชุมชนคุณธรรมวิถีอนุภาคลุ่มน้ำโขง สู่ความยั่งยืน&quot;"/>
    <s v="โครงการยกระดับส่งเสริมการท่องเที่ยวเชิงวัฒนธรรม“ชุมชนคุณธรรมวิถีอนุภาคลุ่มน้ำโขง สู่ความยั่งยืน&quot;"/>
    <s v="ด้านการสร้างความสามารถในการแข่งขัน"/>
    <x v="3"/>
    <s v="ตุลาคม 2563"/>
    <s v="กันยายน 2564"/>
    <s v="สำนักงานวัฒนธรรมจังหวัดมุกดาหาร"/>
    <s v="สำนักงานปลัดกระทรวงวัฒนธรรม"/>
    <s v="สป.วธ."/>
    <s v="กระทรวงวัฒนธรรม"/>
    <s v="โครงการปกติ 2564"/>
    <x v="3"/>
    <x v="8"/>
    <x v="0"/>
    <m/>
    <s v="https://emenscr.nesdc.go.th/viewer/view.html?id=5fc60893b3f39c661145d3ae"/>
    <s v="050101F0101"/>
  </r>
  <r>
    <s v="มห 0031-64-0006"/>
    <s v="การจัดงานกฐินน้ำบูชาพญานาค จังหวัดมุกดาหาร"/>
    <s v="การจัดงานกฐินน้ำบูชาพญานาค จังหวัดมุกดาหาร"/>
    <s v="ด้านการสร้างความสามารถในการแข่งขัน"/>
    <x v="3"/>
    <s v="ตุลาคม 2563"/>
    <s v="ธันวาคม 2563"/>
    <s v="สำนักงานวัฒนธรรมจังหวัดมุกดาหาร"/>
    <s v="สำนักงานปลัดกระทรวงวัฒนธรรม"/>
    <s v="สป.วธ."/>
    <s v="กระทรวงวัฒนธรรม"/>
    <s v="โครงการปกติ 2564"/>
    <x v="1"/>
    <x v="7"/>
    <x v="0"/>
    <m/>
    <s v="https://emenscr.nesdc.go.th/viewer/view.html?id=5fc60148b56c126617c31ef1"/>
    <s v="050101F0302"/>
  </r>
  <r>
    <s v="มห 0031-64-0005"/>
    <s v="ย้อนตำนานพญานาคราช ออนซอนกลุ่มชาติพันธ์ุลุ่มน้ำโขง จังหวัดมุกดาหาร"/>
    <s v="ย้อนตำนานพญานาคราช ออนซอนกลุ่มชาติพันธ์ุลุ่มน้ำโขง จังหวัดมุกดาหาร"/>
    <s v="ด้านการสร้างความสามารถในการแข่งขัน"/>
    <x v="3"/>
    <s v="ธันวาคม 2563"/>
    <s v="กันยายน 2564"/>
    <s v="สำนักงานวัฒนธรรมจังหวัดมุกดาหาร"/>
    <s v="สำนักงานปลัดกระทรวงวัฒนธรรม"/>
    <s v="สป.วธ."/>
    <s v="กระทรวงวัฒนธรรม"/>
    <s v="โครงการปกติ 2564"/>
    <x v="1"/>
    <x v="7"/>
    <x v="0"/>
    <m/>
    <s v="https://emenscr.nesdc.go.th/viewer/view.html?id=5fc5f6b1b3f39c661145d2af"/>
    <s v="050101F0302"/>
  </r>
  <r>
    <s v="มห 0031-64-0004"/>
    <s v="การจัดงานประเพณีประจำปี “ออนซอนชนเผ่าคำชะอี” อำเภอคำชะอี จังหวีดมุกดาหาร"/>
    <s v="การจัดงานประเพณีประจำปี “ออนซอนชนเผ่าคำชะอี” อำเภอคำชะอี จังหวีดมุกดาหาร"/>
    <s v="ด้านการสร้างความสามารถในการแข่งขัน"/>
    <x v="3"/>
    <s v="มกราคม 2564"/>
    <s v="กุมภาพันธ์ 2564"/>
    <s v="สำนักงานวัฒนธรรมจังหวัดมุกดาหาร"/>
    <s v="สำนักงานปลัดกระทรวงวัฒนธรรม"/>
    <s v="สป.วธ."/>
    <s v="กระทรวงวัฒนธรรม"/>
    <s v="โครงการปกติ 2564"/>
    <x v="1"/>
    <x v="7"/>
    <x v="0"/>
    <m/>
    <s v="https://emenscr.nesdc.go.th/viewer/view.html?id=5fc4ba99503b94399c9d86f2"/>
    <s v="050101F0302"/>
  </r>
  <r>
    <s v="มห 0031-64-0003"/>
    <s v="การจัดงานประเพณีบุญข้าวยาคู บูชาพระบรมสารีริกธาตุ จังหวัดมุกดาหาร"/>
    <s v="การจัดงานประเพณีบุญข้าวยาคู บูชาพระบรมสารีริกธาตุ จังหวัดมุกดาหาร"/>
    <s v="ด้านการสร้างความสามารถในการแข่งขัน"/>
    <x v="3"/>
    <s v="มกราคม 2564"/>
    <s v="กุมภาพันธ์ 2564"/>
    <s v="สำนักงานวัฒนธรรมจังหวัดมุกดาหาร"/>
    <s v="สำนักงานปลัดกระทรวงวัฒนธรรม"/>
    <s v="สป.วธ."/>
    <s v="กระทรวงวัฒนธรรม"/>
    <s v="โครงการปกติ 2564"/>
    <x v="1"/>
    <x v="7"/>
    <x v="0"/>
    <m/>
    <s v="https://emenscr.nesdc.go.th/viewer/view.html?id=5fc4ae83beab9d2a7939c3a8"/>
    <s v="050101F0302"/>
  </r>
  <r>
    <s v="มห 0031-64-0002"/>
    <s v="จัดงานมหกรรมบุญข้าวจี่ในวิถีกลุ่มชาติพันธ์ุ จังหวัดมุกดาหาร"/>
    <s v="จัดงานมหกรรมบุญข้าวจี่ในวิถีกลุ่มชาติพันธ์ุ จังหวัดมุกดาหาร"/>
    <s v="ด้านการสร้างความสามารถในการแข่งขัน"/>
    <x v="3"/>
    <s v="ธันวาคม 2563"/>
    <s v="เมษายน 2564"/>
    <s v="สำนักงานวัฒนธรรมจังหวัดมุกดาหาร"/>
    <s v="สำนักงานปลัดกระทรวงวัฒนธรรม"/>
    <s v="สป.วธ."/>
    <s v="กระทรวงวัฒนธรรม"/>
    <s v="โครงการปกติ 2564"/>
    <x v="1"/>
    <x v="1"/>
    <x v="0"/>
    <m/>
    <s v="https://emenscr.nesdc.go.th/viewer/view.html?id=5fc480d0beab9d2a7939c31b"/>
    <s v="050101F0303"/>
  </r>
  <r>
    <s v="มห 0031-64-0001"/>
    <s v="การจัดงานประเพณีบรูไฮ ไทโซ่ อำเภอดองหลวง จังหวัดมุกดาหาร"/>
    <s v="การจัดงานประเพณีบรูไฮ ไทโซ่ อำเภอดองหลวง จังหวัดมุกดาหาร"/>
    <s v="ด้านการสร้างความสามารถในการแข่งขัน"/>
    <x v="3"/>
    <s v="มกราคม 2564"/>
    <s v="มกราคม 2564"/>
    <s v="สำนักงานวัฒนธรรมจังหวัดมุกดาหาร"/>
    <s v="สำนักงานปลัดกระทรวงวัฒนธรรม"/>
    <s v="สป.วธ."/>
    <s v="กระทรวงวัฒนธรรม"/>
    <s v="โครงการปกติ 2564"/>
    <x v="2"/>
    <x v="6"/>
    <x v="0"/>
    <m/>
    <s v="https://emenscr.nesdc.go.th/viewer/view.html?id=5fbe251a0d3eec2a6b9e4e4a"/>
    <s v="050101F0201"/>
  </r>
  <r>
    <s v="มห 0019-64-0001"/>
    <s v="โครงการส่งเสริมการท่องเที่ยวหมู่บ้านชายโขง"/>
    <s v="โครงการส่งเสริมการท่องเที่ยวหมู่บ้านชายโขง"/>
    <s v="ด้านการสร้างความสามารถในการแข่งขัน"/>
    <x v="3"/>
    <s v="มกราคม 2564"/>
    <s v="มีนาคม 2564"/>
    <s v="สำนักงานพัฒนาชุมชนจังหวัดมุกดาหาร"/>
    <s v="กรมการพัฒนาชุมชน"/>
    <s v="พช."/>
    <s v="กระทรวงมหาดไทย"/>
    <s v="โครงการปกติ 2564"/>
    <x v="2"/>
    <x v="4"/>
    <x v="0"/>
    <m/>
    <s v="https://emenscr.nesdc.go.th/viewer/view.html?id=5fbf39160d3eec2a6b9e4ee7"/>
    <s v="050101F0202"/>
  </r>
  <r>
    <s v="มส.5805-64-0004"/>
    <s v="ปรับปรุงภูมิทัศน์และระบบประปาจุดชมวิวแม่ลาน้อย บ้านแม่ลาน้อย หมู่ 1 ตำบลแม่ลาน้อย อำเภอแม่ลาน้อย จังหวัดแม่ฮ่องสอน"/>
    <s v="ปรับปรุงภูมิทัศน์และระบบประปาจุดชมวิวแม่ลาน้อย บ้านแม่ลาน้อย หมู่ 1 ตำบลแม่ลาน้อย อำเภอแม่ลาน้อย จังหวัดแม่ฮ่องสอน"/>
    <s v="ด้านการสร้างความสามารถในการแข่งขัน"/>
    <x v="3"/>
    <s v="กันยายน 2564"/>
    <s v="กันยายน 2564"/>
    <s v="อำเภอแม่ลาน้อย จังหวัดแม่ฮ่องสอน"/>
    <s v="กรมการปกครอง"/>
    <s v="ปค."/>
    <s v="กระทรวงมหาดไทย"/>
    <s v="โครงการปกติ 2564"/>
    <x v="2"/>
    <x v="6"/>
    <x v="0"/>
    <m/>
    <s v="https://emenscr.nesdc.go.th/viewer/view.html?id=61513a0975bc904178356fea"/>
    <s v="050101F0201"/>
  </r>
  <r>
    <s v="มส 02.43-64-0002"/>
    <s v="การท่องเที่ยวเชิงกีฬา “กีฬาชาติพันธุ์ชนเผ่า”"/>
    <s v="การท่องเที่ยวเชิงกีฬา “กีฬาชาติพันธุ์ชนเผ่า”"/>
    <s v="ด้านการสร้างความสามารถในการแข่งขัน"/>
    <x v="3"/>
    <s v="ตุลาคม 2563"/>
    <s v="กันยายน 2564"/>
    <s v="สำนักงานการท่องเที่ยวและกีฬาจังหวัดแม่ฮ่องสอน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4"/>
    <x v="1"/>
    <x v="1"/>
    <x v="0"/>
    <m/>
    <s v="https://emenscr.nesdc.go.th/viewer/view.html?id=5fd08cd77cf29c590f8c516a"/>
    <s v="050101F0303"/>
  </r>
  <r>
    <s v="มส 02.43-64-0001"/>
    <s v="การพัฒนาและส่งเสริมเทศกาลท่องเที่ยว &quot;เทศกาลดนตรี&quot;"/>
    <s v="การพัฒนาและส่งเสริมเทศกาลท่องเที่ยว &quot;เทศกาลดนตรี&quot;"/>
    <s v="ด้านการสร้างความสามารถในการแข่งขัน"/>
    <x v="3"/>
    <s v="เมษายน 2564"/>
    <s v="กันยายน 2564"/>
    <s v="สำนักงานการท่องเที่ยวและกีฬาจังหวัดแม่ฮ่องสอน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4"/>
    <x v="1"/>
    <x v="1"/>
    <x v="0"/>
    <m/>
    <s v="https://emenscr.nesdc.go.th/viewer/view.html?id=5fc5c01b6b0a9f661db86f7d"/>
    <s v="050101F0303"/>
  </r>
  <r>
    <s v="มส 0031-64-0002"/>
    <s v="ร้อยดวงใจกลุ่มชาติพันธ์ุ์ 111 ปี จังหวัดแม่ฮ่องสอน "/>
    <s v="ร้อยดวงใจกลุ่มชาติพันธ์ุ์ 111 ปี จังหวัดแม่ฮ่องสอน "/>
    <s v="ด้านการสร้างความสามารถในการแข่งขัน"/>
    <x v="3"/>
    <s v="กุมภาพันธ์ 2564"/>
    <s v="กันยายน 2564"/>
    <s v="สำนักงานวัฒนธรรมจังหวัดแม่ฮ่องสอน"/>
    <s v="สำนักงานปลัดกระทรวงวัฒนธรรม"/>
    <s v="สป.วธ."/>
    <s v="กระทรวงวัฒนธรรม"/>
    <s v="โครงการปกติ 2564"/>
    <x v="1"/>
    <x v="1"/>
    <x v="0"/>
    <m/>
    <s v="https://emenscr.nesdc.go.th/viewer/view.html?id=60680524b86b73094d9c42a9"/>
    <s v="050101F0303"/>
  </r>
  <r>
    <s v="มส 0031-64-0001"/>
    <s v="ร้อยดวงใจกลุ่มชาติพันธ์ุ์ 111 ปี จังหวัดแม่ฮ่องสอน"/>
    <s v="ร้อยดวงใจกลุ่มชาติพันธ์ุ์ 111 ปี จังหวัดแม่ฮ่องสอน"/>
    <s v="ด้านการสร้างความสามารถในการแข่งขัน"/>
    <x v="3"/>
    <s v="ตุลาคม 2563"/>
    <s v="กันยายน 2564"/>
    <s v="สำนักงานวัฒนธรรมจังหวัดแม่ฮ่องสอน"/>
    <s v="สำนักงานปลัดกระทรวงวัฒนธรรม"/>
    <s v="สป.วธ."/>
    <s v="กระทรวงวัฒนธรรม"/>
    <s v="โครงการปกติ 2564"/>
    <x v="1"/>
    <x v="1"/>
    <x v="0"/>
    <m/>
    <s v="https://emenscr.nesdc.go.th/viewer/view.html?id=5fb4a5cd56c36d429b487a27"/>
    <s v="050101F0303"/>
  </r>
  <r>
    <s v="มส 0022-64-0005"/>
    <s v="ปรับปรุงภูมิทัศน์และอาคารศาลาเก่าบ้านป่าเห็ว ตำบลแม่คง อำเภอแม่สะเรียง จังหวัดแม่ฮ่องสอน"/>
    <s v="ปรับปรุงภูมิทัศน์และอาคารศาลาเก่าบ้านป่าเห็ว ตำบลแม่คง อำเภอแม่สะเรียง จังหวัดแม่ฮ่องสอน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สำนักงานโยธาธิการและผังเมืองจังหวัดแม่ฮ่องสอน"/>
    <s v="กรมโยธาธิการและผังเมือง"/>
    <s v="ยผ."/>
    <s v="กระทรวงมหาดไทย"/>
    <s v="โครงการปกติ 2564"/>
    <x v="0"/>
    <x v="0"/>
    <x v="0"/>
    <m/>
    <s v="https://emenscr.nesdc.go.th/viewer/view.html?id=5fc9dd8e8290676ab1b9c80c"/>
    <s v="050101F0401"/>
  </r>
  <r>
    <s v="มส 0001-64-0001"/>
    <s v="จัดทำสื่อประชาสัมพันธ์ส่งเสริมการท่องเที่ยวจังหวัดแม่ฮ่องสอน"/>
    <s v="จัดทำสื่อประชาสัมพันธ์ส่งเสริมการท่องเที่ยวจังหวัดแม่ฮ่องสอน"/>
    <s v="ด้านการสร้างความสามารถในการแข่งขัน"/>
    <x v="3"/>
    <s v="พฤษภาคม 2564"/>
    <s v="กันยายน 2564"/>
    <s v="สำนักงานประชาสัมพันธ์จังหวัดแม่ฮ่องสอน"/>
    <s v="กรมประชาสัมพันธ์"/>
    <s v="กปส."/>
    <s v="สำนักนายกรัฐมนตรี"/>
    <s v="โครงการปกติ 2564"/>
    <x v="2"/>
    <x v="6"/>
    <x v="0"/>
    <m/>
    <s v="https://emenscr.nesdc.go.th/viewer/view.html?id=60f52f7ce747db4bdade6ff1"/>
    <s v="050101F0201"/>
  </r>
  <r>
    <s v="มท 0408-64-0005"/>
    <s v="โครงการส่งเสริมการบริหารจัดการชุมชนท่องเที่ยว"/>
    <s v="โครงการส่งเสริมการบริหารจัดการชุมชนท่องเที่ยว"/>
    <s v="ด้านการสร้างความสามารถในการแข่งขัน"/>
    <x v="3"/>
    <s v="มกราคม 2564"/>
    <s v="กันยายน 2564"/>
    <s v="สำนักส่งเสริมภูมิปัญญาท้องถิ่นและวิสาหกิจชุมชน"/>
    <s v="กรมการพัฒนาชุมชน"/>
    <s v="พช."/>
    <s v="กระทรวงมหาดไทย"/>
    <s v="โครงการปกติ 2564"/>
    <x v="2"/>
    <x v="4"/>
    <x v="0"/>
    <m/>
    <s v="https://emenscr.nesdc.go.th/viewer/view.html?id=5fc4a7eabeab9d2a7939c37e"/>
    <s v="050101F0202"/>
  </r>
  <r>
    <s v="มท 0408-64-0004"/>
    <s v="โครงการพัฒนากระบวนการบริหารจัดการชุมชนท่องเที่ยวเชิงสร้างสรรค์"/>
    <s v="โครงการพัฒนากระบวนการบริหารจัดการชุมชนท่องเที่ยวเชิงสร้างสรรค์"/>
    <s v="ด้านการสร้างความสามารถในการแข่งขัน"/>
    <x v="3"/>
    <s v="ตุลาคม 2563"/>
    <s v="กันยายน 2564"/>
    <s v="สำนักส่งเสริมภูมิปัญญาท้องถิ่นและวิสาหกิจชุมชน"/>
    <s v="กรมการพัฒนาชุมชน"/>
    <s v="พช."/>
    <s v="กระทรวงมหาดไทย"/>
    <s v="โครงการปกติ 2564"/>
    <x v="0"/>
    <x v="0"/>
    <x v="0"/>
    <m/>
    <s v="https://emenscr.nesdc.go.th/viewer/view.html?id=5fc4747f7232b72a71f781ab"/>
    <s v="050101F0401"/>
  </r>
  <r>
    <s v="มท 0227.6(นว)-64-0003"/>
    <s v=" โครงการพัฒนาและส่งเสริมการท่องเที่ยวกลุ่มจังหวัดภาคเหนือตอนล่าง 2"/>
    <s v=" โครงการพัฒนาและส่งเสริมการท่องเที่ยวกลุ่มจังหวัดภาคเหนือตอนล่าง 2"/>
    <s v="ด้านการสร้างความสามารถในการแข่งขัน"/>
    <x v="3"/>
    <s v="ตุลาคม 2563"/>
    <s v="กันยายน 2564"/>
    <m/>
    <s v="ภาคเหนือตอนล่าง 2"/>
    <s v="ภาคเหนือตอนล่าง 2"/>
    <s v="จังหวัดและกลุ่มจังหวัด"/>
    <s v="โครงการปกติ 2564"/>
    <x v="2"/>
    <x v="5"/>
    <x v="0"/>
    <m/>
    <s v="https://emenscr.nesdc.go.th/viewer/view.html?id=5fc614136b0a9f661db871e4"/>
    <s v="050101F0204"/>
  </r>
  <r>
    <s v="มท 0227.3(ยล)-64-0003"/>
    <s v="ยกระดับเเหล่งท่องเที่ยว GIVE attraction"/>
    <s v="ยกระดับเเหล่งท่องเที่ยว GIVE attraction"/>
    <s v="ด้านการสร้างความสามารถในการแข่งขัน"/>
    <x v="3"/>
    <s v="ตุลาคม 2563"/>
    <s v="กันยายน 2564"/>
    <m/>
    <s v="ภาคใต้ชายแดน"/>
    <s v="ภาคใต้ชายแดน"/>
    <s v="จังหวัดและกลุ่มจังหวัด"/>
    <s v="โครงการปกติ 2564"/>
    <x v="2"/>
    <x v="6"/>
    <x v="0"/>
    <m/>
    <s v="https://emenscr.nesdc.go.th/viewer/view.html?id=5fc8c1fd8290676ab1b9c721"/>
    <s v="050101F0201"/>
  </r>
  <r>
    <s v="มท 0227.1(อย)-64-0008"/>
    <s v="โครงการยกระดับการท่องเที่ยววิถีชุมชนลุ่มน้ำเจ้าพระยา/ป่าสัก"/>
    <s v="โครงการยกระดับการท่องเที่ยววิถีชุมชนลุ่มน้ำเจ้าพระยา/ป่าสัก"/>
    <s v="ด้านการสร้างความสามารถในการแข่งขัน"/>
    <x v="3"/>
    <s v="ตุลาคม 2563"/>
    <s v="กันยายน 2564"/>
    <m/>
    <s v="ภาคกลางตอนบน"/>
    <s v="ภาคกลางตอนบน"/>
    <s v="จังหวัดและกลุ่มจังหวัด"/>
    <s v="โครงการปกติ 2564"/>
    <x v="1"/>
    <x v="1"/>
    <x v="0"/>
    <m/>
    <s v="https://emenscr.nesdc.go.th/viewer/view.html?id=5fc73e97499a93132efec322"/>
    <s v="050101F0303"/>
  </r>
  <r>
    <s v="มท 0227.1(นฐ)-64-0011"/>
    <s v="ส่งเสริมการท่องเที่ยวเพื่อรองรับการเชื่อมโยงวิถีชุมชน วัฒนธรรม สายน้ำกลุ่มจังหวัดภาคกลางปริมณฑล"/>
    <s v="ส่งเสริมการท่องเที่ยวเพื่อรองรับการเชื่อมโยงวิถีชุมชน วัฒนธรรม สายน้ำกลุ่มจังหวัดภาคกลางปริมณฑล"/>
    <s v="ด้านการสร้างความสามารถในการแข่งขัน"/>
    <x v="3"/>
    <s v="ตุลาคม 2563"/>
    <s v="กันยายน 2564"/>
    <m/>
    <s v="ภาคกลางปริมณฑล"/>
    <s v="ภาคกลางปริมณฑล"/>
    <s v="จังหวัดและกลุ่มจังหวัด"/>
    <s v="โครงการปกติ 2564"/>
    <x v="2"/>
    <x v="6"/>
    <x v="0"/>
    <m/>
    <s v="https://emenscr.nesdc.go.th/viewer/view.html?id=5fcdf624b6a0d61613d97ba2"/>
    <s v="050101F0201"/>
  </r>
  <r>
    <s v="มค 02.41-64-0004"/>
    <s v="กิจกรรม เทศกาลหุ่นกระติ๊บข้าว และหุ่นนานาชาติ ภายใต้โครงการเปิดบ้านมหาสารคาม"/>
    <s v="กิจกรรม เทศกาลหุ่นกระติ๊บข้าว และหุ่นนานาชาติ ภายใต้โครงการเปิดบ้านมหาสารคาม"/>
    <s v="ด้านการสร้างความสามารถในการแข่งขัน"/>
    <x v="3"/>
    <s v="กุมภาพันธ์ 2564"/>
    <s v="มีนาคม 2564"/>
    <s v="สำนักงานการท่องเที่ยวและกีฬาจังหวัดมหาสารคาม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4"/>
    <x v="2"/>
    <x v="6"/>
    <x v="0"/>
    <m/>
    <s v="https://emenscr.nesdc.go.th/viewer/view.html?id=5fb34f5c152e2542a428cf6b"/>
    <s v="050101F0201"/>
  </r>
  <r>
    <s v="มค 02.41-64-0003"/>
    <s v="กิจกรรม การจัดงานบุญเบิกฟ้าจังหวัดมหาสารคาม ภายใต้โครงการเปิดบ้านมหาสารคาม"/>
    <s v="กิจกรรม การจัดงานบุญเบิกฟ้าจังหวัดมหาสารคาม ภายใต้โครงการเปิดบ้านมหาสารคาม"/>
    <s v="ด้านการสร้างความสามารถในการแข่งขัน"/>
    <x v="3"/>
    <s v="ตุลาคม 2562"/>
    <s v="กันยายน 2564"/>
    <s v="สำนักงานการท่องเที่ยวและกีฬาจังหวัดมหาสารคาม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4"/>
    <x v="2"/>
    <x v="6"/>
    <x v="0"/>
    <m/>
    <s v="https://emenscr.nesdc.go.th/viewer/view.html?id=5fb34dd656c36d429b487946"/>
    <s v="050101F0201"/>
  </r>
  <r>
    <s v="มค 02.41-64-0002"/>
    <s v="กิจกรรม การจัดงานนมัสการพระธาตุนาดูน ภายใต้โครงการเปิดบ้านมหาสารคาม"/>
    <s v="กิจกรรม การจัดงานนมัสการพระธาตุนาดูน ภายใต้โครงการเปิดบ้านมหาสารคาม"/>
    <s v="ด้านการสร้างความสามารถในการแข่งขัน"/>
    <x v="3"/>
    <s v="ตุลาคม 2563"/>
    <s v="กันยายน 2564"/>
    <s v="สำนักงานการท่องเที่ยวและกีฬาจังหวัดมหาสารคาม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4"/>
    <x v="2"/>
    <x v="6"/>
    <x v="0"/>
    <m/>
    <s v="https://emenscr.nesdc.go.th/viewer/view.html?id=5fb34bc720f6a8429dff6156"/>
    <s v="050101F0201"/>
  </r>
  <r>
    <s v="มค 0031-64-0001"/>
    <s v="โครงการเปิดบ้านมหาสารคาม กิจกรรมถนนสายวัฒนธรรม เส้นทางนครจำปาศรี"/>
    <s v="โครงการเปิดบ้านมหาสารคาม กิจกรรมถนนสายวัฒนธรรม เส้นทางนครจำปาศรี"/>
    <s v="ด้านการสร้างความสามารถในการแข่งขัน"/>
    <x v="3"/>
    <s v="ตุลาคม 2563"/>
    <s v="กันยายน 2564"/>
    <s v="สำนักงานวัฒนธรรมจังหวัดมหาสารคาม"/>
    <s v="สำนักงานปลัดกระทรวงวัฒนธรรม"/>
    <s v="สป.วธ."/>
    <s v="กระทรวงวัฒนธรรม"/>
    <s v="โครงการปกติ 2564"/>
    <x v="2"/>
    <x v="2"/>
    <x v="0"/>
    <m/>
    <s v="https://emenscr.nesdc.go.th/viewer/view.html?id=60b71068b47ca6274c849988"/>
    <s v="050101F0203"/>
  </r>
  <r>
    <s v="พร 02.39-64-0002"/>
    <s v="โครงการปรับปรุงและพัฒนาแหล่งท่องเที่ยวและสิ่งอำนวยความสะดวกในแหล่งท่องเที่ยวจังหวัดแพร่"/>
    <s v="โครงการปรับปรุงและพัฒนาแหล่งท่องเที่ยวและสิ่งอำนวยความสะดวกในแหล่งท่องเที่ยวจังหวัดแพร่"/>
    <s v="ด้านการสร้างความสามารถในการแข่งขัน"/>
    <x v="3"/>
    <s v="ตุลาคม 2563"/>
    <s v="กันยายน 2564"/>
    <s v="สำนักงานการท่องเที่ยวและกีฬาจังหวัดแพร่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4"/>
    <x v="2"/>
    <x v="6"/>
    <x v="0"/>
    <m/>
    <s v="https://emenscr.nesdc.go.th/viewer/view.html?id=5fca05d4c4c4f26d1f0ea731"/>
    <s v="050101F0201"/>
  </r>
  <r>
    <s v="พร 02.39-64-0001"/>
    <s v="โครงการส่งเสริมการตลาดและประชาสัมพันธ์การท่องเที่ยวจังหวัดแพร่"/>
    <s v="โครงการส่งเสริมการตลาดและประชาสัมพันธ์การท่องเที่ยวจังหวัดแพร่"/>
    <s v="ด้านการสร้างความสามารถในการแข่งขัน"/>
    <x v="3"/>
    <s v="ตุลาคม 2563"/>
    <s v="กันยายน 2564"/>
    <s v="สำนักงานการท่องเที่ยวและกีฬาจังหวัดแพร่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4"/>
    <x v="1"/>
    <x v="7"/>
    <x v="0"/>
    <m/>
    <s v="https://emenscr.nesdc.go.th/viewer/view.html?id=5fca01df9c9b606d217143b1"/>
    <s v="050101F0302"/>
  </r>
  <r>
    <s v="พร 0019-64-0001"/>
    <s v="โครงการพัฒนาศักยภาพด้านการท่องเที่่ยว จังหวัดแพร่"/>
    <s v="โครงการพัฒนาศักยภาพด้านการท่องเที่่ยว จังหวัดแพร่"/>
    <s v="ด้านการสร้างความสามารถในการแข่งขัน"/>
    <x v="3"/>
    <s v="ตุลาคม 2563"/>
    <s v="กันยายน 2564"/>
    <s v="สำนักงานพัฒนาชุมชนจังหวัดแพร่"/>
    <s v="กรมการพัฒนาชุมชน"/>
    <s v="พช."/>
    <s v="กระทรวงมหาดไทย"/>
    <s v="โครงการปกติ 2564"/>
    <x v="2"/>
    <x v="6"/>
    <x v="0"/>
    <m/>
    <s v="https://emenscr.nesdc.go.th/viewer/view.html?id=5fc5f6feda05356620e16ded"/>
    <s v="050101F0201"/>
  </r>
  <r>
    <s v="พย.5608-64-0001"/>
    <s v="โครงการพัฒนาศักยภาพด้านการท่องเที่ยวอำเภอภูซาง จังหวัดพะเยา"/>
    <s v="โครงการพัฒนาศักยภาพด้านการท่องเที่ยวอำเภอภูซาง จังหวัดพะเยา"/>
    <s v="ด้านการสร้างความสามารถในการแข่งขัน"/>
    <x v="3"/>
    <s v="ตุลาคม 2563"/>
    <s v="กันยายน 2564"/>
    <s v="อำเภอภูซาง จังหวัดพะเยา"/>
    <s v="กรมการปกครอง"/>
    <s v="ปค."/>
    <s v="กระทรวงมหาดไทย"/>
    <s v="โครงการปกติ 2564"/>
    <x v="0"/>
    <x v="0"/>
    <x v="0"/>
    <m/>
    <s v="https://emenscr.nesdc.go.th/viewer/view.html?id=5fc75a63499a93132efec3bd"/>
    <s v="050101F0401"/>
  </r>
  <r>
    <s v="พย.5602-64-0001"/>
    <s v="โครงการติดตั้งเสาไฟประติมากรรมนกยูง เพื่อส่งเสริมเส้นทางอนุรักษ์ท่องเที่ยวนกยูงไทย"/>
    <s v="โครงการติดตั้งเสาไฟประติมากรรมนกยูง เพื่อส่งเสริมเส้นทางอนุรักษ์ท่องเที่ยวนกยูงไทย"/>
    <s v="ด้านการสร้างความสามารถในการแข่งขัน"/>
    <x v="3"/>
    <s v="ตุลาคม 2563"/>
    <s v="กันยายน 2564"/>
    <s v="อำเภอจุน จังหวัดพะเยา"/>
    <s v="กรมการปกครอง"/>
    <s v="ปค."/>
    <s v="กระทรวงมหาดไทย"/>
    <s v="โครงการปกติ 2564"/>
    <x v="2"/>
    <x v="6"/>
    <x v="0"/>
    <m/>
    <s v="https://emenscr.nesdc.go.th/viewer/view.html?id=5ff6b1ca30f1a008a1685c36"/>
    <s v="050101F0201"/>
  </r>
  <r>
    <s v="พย 02.32-64-0001"/>
    <s v="พัฒนาและส่งเสริมการท่องเที่ยวชาติพันธุ์ล้านนาตะวันออก"/>
    <s v="พัฒนาและส่งเสริมการท่องเที่ยวชาติพันธุ์ล้านนาตะวันออก"/>
    <s v="ด้านการสร้างความสามารถในการแข่งขัน"/>
    <x v="3"/>
    <s v="ตุลาคม 2563"/>
    <s v="กันยายน 2564"/>
    <s v="สำนักงานการท่องเที่ยวและกีฬาจังหวัดพะเยา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4"/>
    <x v="1"/>
    <x v="1"/>
    <x v="0"/>
    <m/>
    <s v="https://emenscr.nesdc.go.th/viewer/view.html?id=5fcde02bd39fc0161d1696d8"/>
    <s v="050101F0303"/>
  </r>
  <r>
    <s v="พย 0031-64-0001"/>
    <s v="โครงการส่งเสริมการท่องเที่ยวงานประเพณีวัฒนธรรมและชาติพันธุ์"/>
    <s v="โครงการส่งเสริมการท่องเที่ยวงานประเพณีวัฒนธรรมและชาติพันธุ์"/>
    <s v="ด้านการสร้างความสามารถในการแข่งขัน"/>
    <x v="3"/>
    <s v="ตุลาคม 2563"/>
    <s v="กันยายน 2564"/>
    <s v="สำนักงานวัฒนธรรมจังหวัดพะเยา"/>
    <s v="สำนักงานปลัดกระทรวงวัฒนธรรม"/>
    <s v="สป.วธ."/>
    <s v="กระทรวงวัฒนธรรม"/>
    <s v="โครงการปกติ 2564"/>
    <x v="2"/>
    <x v="6"/>
    <x v="0"/>
    <m/>
    <s v="https://emenscr.nesdc.go.th/viewer/view.html?id=5fcef0a956035d16079a0898"/>
    <s v="050101F0201"/>
  </r>
  <r>
    <s v="พย 0022-64-0006"/>
    <s v="ล้านนาตะวันออกต้นแบบเมืองรักษ์นกยูงไทยสู่การท่องเที่ยวเชื่อมโยงเศรษฐกิจสร้างสรรค์ บนเส้นทาง One Belt and One Road"/>
    <s v="ล้านนาตะวันออกต้นแบบเมืองรักษ์นกยูงไทยสู่การท่องเที่ยวเชื่อมโยงเศรษฐกิจสร้างสรรค์ บนเส้นทาง One Belt and One Road"/>
    <s v="ด้านการสร้างความสามารถในการแข่งขัน"/>
    <x v="3"/>
    <s v="ตุลาคม 2563"/>
    <s v="กันยายน 2564"/>
    <s v="สำนักงานโยธาธิการและผังเมืองจังหวัดพะเยา"/>
    <s v="กรมโยธาธิการและผังเมือง"/>
    <s v="ยผ."/>
    <s v="กระทรวงมหาดไทย"/>
    <s v="โครงการปกติ 2564"/>
    <x v="2"/>
    <x v="6"/>
    <x v="0"/>
    <m/>
    <s v="https://emenscr.nesdc.go.th/viewer/view.html?id=5fd4c012238e5c34f1efcc44"/>
    <s v="050101F0201"/>
  </r>
  <r>
    <s v="พบ 0031-64-0001"/>
    <s v="ส่งเสริมและพัฒนาการค้า การลงทุน และการท่องเที่ยว กิจกรรมย่อย การสร้างมูลค่าทางเศรษฐกิจจากอัตลักษณ์เพชรบุรีเมืองช่างแห่งสยาม"/>
    <s v="ส่งเสริมและพัฒนาการค้า การลงทุน และการท่องเที่ยว กิจกรรมย่อย การสร้างมูลค่าทางเศรษฐกิจจากอัตลักษณ์เพชรบุรีเมืองช่างแห่งสยาม"/>
    <s v="ด้านการสร้างความสามารถในการแข่งขัน"/>
    <x v="3"/>
    <s v="ตุลาคม 2563"/>
    <s v="กันยายน 2564"/>
    <s v="สำนักงานวัฒนธรรมจังหวัดเพชรบุรี"/>
    <s v="สำนักงานปลัดกระทรวงวัฒนธรรม"/>
    <s v="สป.วธ."/>
    <s v="กระทรวงวัฒนธรรม"/>
    <s v="โครงการปกติ 2564"/>
    <x v="3"/>
    <x v="8"/>
    <x v="0"/>
    <m/>
    <s v="https://emenscr.nesdc.go.th/viewer/view.html?id=5fae3d0e2806e76c3c3d65af"/>
    <s v="050101F0101"/>
  </r>
  <r>
    <s v="พบ 0017-64-0001"/>
    <s v="ส่งเสริมการท่องเที่ยวเชิงประวัติศาสตร์ พระนครคีรี-เมืองเพชร"/>
    <s v="ส่งเสริมการท่องเที่ยวเชิงประวัติศาสตร์ พระนครคีรี-เมืองเพชร"/>
    <s v="ด้านการสร้างความสามารถในการแข่งขัน"/>
    <x v="3"/>
    <s v="ตุลาคม 2563"/>
    <s v="กันยายน 2564"/>
    <m/>
    <s v="จังหวัดเพชรบุรี"/>
    <s v="เพชรบุรี"/>
    <s v="จังหวัดและกลุ่มจังหวัด"/>
    <s v="โครงการปกติ 2564"/>
    <x v="2"/>
    <x v="6"/>
    <x v="0"/>
    <m/>
    <s v="https://emenscr.nesdc.go.th/viewer/view.html?id=5fc8618824b5b4133b5f9120"/>
    <s v="050101F0201"/>
  </r>
  <r>
    <s v="พท 02.34-64-0004"/>
    <s v="โครงการส่งเสริมกิจกรรมท่องเที่ยวประจำถิ่น   "/>
    <s v="โครงการส่งเสริมกิจกรรมท่องเที่ยวประจำถิ่น   "/>
    <s v="ด้านการสร้างความสามารถในการแข่งขัน"/>
    <x v="3"/>
    <s v="ตุลาคม 2563"/>
    <s v="กันยายน 2564"/>
    <s v="สำนักงานการท่องเที่ยวและกีฬาจังหวัดพัทลุง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4"/>
    <x v="2"/>
    <x v="6"/>
    <x v="0"/>
    <m/>
    <s v="https://emenscr.nesdc.go.th/viewer/view.html?id=5fca0afbc4c4f26d1f0ea73f"/>
    <s v="050101F0201"/>
  </r>
  <r>
    <s v="พท 02.34-64-0003"/>
    <s v="โครงการท่องเที่ยวเชิงอาหารวิถีถิ่นพัทลุง "/>
    <s v="โครงการท่องเที่ยวเชิงอาหารวิถีถิ่นพัทลุง "/>
    <s v="ด้านการสร้างความสามารถในการแข่งขัน"/>
    <x v="3"/>
    <s v="ตุลาคม 2563"/>
    <s v="กันยายน 2564"/>
    <s v="สำนักงานการท่องเที่ยวและกีฬาจังหวัดพัทลุง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4"/>
    <x v="2"/>
    <x v="6"/>
    <x v="0"/>
    <m/>
    <s v="https://emenscr.nesdc.go.th/viewer/view.html?id=5fca04709c9b606d217143b8"/>
    <s v="050101F0201"/>
  </r>
  <r>
    <s v="พท 02.34-64-0002"/>
    <s v="โครงการพัฒนาศักยภาพบุคลากรด้านการท่องเที่ยวจังหวัดพัทลุง "/>
    <s v="โครงการพัฒนาศักยภาพบุคลากรด้านการท่องเที่ยวจังหวัดพัทลุง "/>
    <s v="ด้านการสร้างความสามารถในการแข่งขัน"/>
    <x v="3"/>
    <s v="ตุลาคม 2563"/>
    <s v="กันยายน 2564"/>
    <s v="สำนักงานการท่องเที่ยวและกีฬาจังหวัดพัทลุง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4"/>
    <x v="2"/>
    <x v="4"/>
    <x v="0"/>
    <m/>
    <s v="https://emenscr.nesdc.go.th/viewer/view.html?id=5fca011cc12a976d1877f463"/>
    <s v="050101F0202"/>
  </r>
  <r>
    <s v="พท 0031-64-0001"/>
    <s v="โครงการส่งเสริมการท่องเที่ยวเชิงศาสนา และวัฒนธรรม"/>
    <s v="โครงการส่งเสริมการท่องเที่ยวเชิงศาสนา และวัฒนธรรม"/>
    <s v="ด้านการสร้างความสามารถในการแข่งขัน"/>
    <x v="3"/>
    <s v="ตุลาคม 2563"/>
    <s v="กันยายน 2564"/>
    <s v="สำนักงานวัฒนธรรมจังหวัดพัทลุง"/>
    <s v="สำนักงานปลัดกระทรวงวัฒนธรรม"/>
    <s v="สป.วธ."/>
    <s v="กระทรวงวัฒนธรรม"/>
    <s v="โครงการปกติ 2564"/>
    <x v="1"/>
    <x v="7"/>
    <x v="0"/>
    <m/>
    <s v="https://emenscr.nesdc.go.th/viewer/view.html?id=5fcf0418fb9dc91608730642"/>
    <s v="050101F0302"/>
  </r>
  <r>
    <s v="พช.6703-64-0001"/>
    <s v="โครงการจัดงานถนนคนเดินไทหล่ม"/>
    <s v="โครงการจัดงานถนนคนเดินไทหล่ม"/>
    <s v="ด้านการสร้างความสามารถในการแข่งขัน"/>
    <x v="3"/>
    <s v="ตุลาคม 2563"/>
    <s v="กันยายน 2564"/>
    <s v="อำเภอหล่มสัก จังหวัดเพชรบูรณ์"/>
    <s v="กรมการปกครอง"/>
    <s v="ปค."/>
    <s v="กระทรวงมหาดไทย"/>
    <s v="โครงการปกติ 2564"/>
    <x v="2"/>
    <x v="6"/>
    <x v="0"/>
    <m/>
    <s v="https://emenscr.nesdc.go.th/viewer/view.html?id=5fd889354737ba28bee869b8"/>
    <s v="050101F0201"/>
  </r>
  <r>
    <s v="พช 0214-64-0001"/>
    <s v="เครือข่ายชุมชนเพื่อการขับเคลื่อนการท่องเที่ยวอุทยานธรณีเพชรบูรณ์ (Phetchabun Geopark)"/>
    <s v="เครือข่ายชุมชนเพื่อการขับเคลื่อนการท่องเที่ยวอุทยานธรณีเพชรบูรณ์ (Phetchabun Geopark)"/>
    <s v="ด้านการสร้างความสามารถในการแข่งขัน"/>
    <x v="3"/>
    <s v="ตุลาคม 2563"/>
    <s v="กันยายน 2564"/>
    <s v="สำนักงานทรัพยากรธรรมชาติและสิ่งแวดล้อมจังหวัด เพชรบูรณ์"/>
    <s v="สำนักงานปลัดกระทรวงทรัพยากรธรรมชาติและสิ่งแวดล้อม"/>
    <s v="สป.ทส."/>
    <s v="กระทรวงทรัพยากรธรรมชาติและสิ่งแวดล้อม"/>
    <s v="โครงการปกติ 2564"/>
    <x v="0"/>
    <x v="0"/>
    <x v="0"/>
    <m/>
    <s v="https://emenscr.nesdc.go.th/viewer/view.html?id=5fd4e74e238e5c34f1efcc47"/>
    <s v="050101F0401"/>
  </r>
  <r>
    <s v="พช 02.38-64-0003"/>
    <s v="ประเพณีอุ้มพระดำน้ำ ประจำปี 2564"/>
    <s v="ประเพณีอุ้มพระดำน้ำ ประจำปี 2564"/>
    <s v="ด้านการสร้างความสามารถในการแข่งขัน"/>
    <x v="3"/>
    <s v="ตุลาคม 2563"/>
    <s v="ธันวาคม 2563"/>
    <s v="สำนักงานการท่องเที่ยวและกีฬาจังหวัดเพชรบูรณ์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4"/>
    <x v="1"/>
    <x v="1"/>
    <x v="0"/>
    <m/>
    <s v="https://emenscr.nesdc.go.th/viewer/view.html?id=5fdc5d2b0573ae1b2863207b"/>
    <s v="050101F0303"/>
  </r>
  <r>
    <s v="พช 02.38-64-0001"/>
    <s v="โครงการก่อสร้างศูนย์เรียนรู้วัฒนธรรมประเพณีอุ้มพระดำน้ำ ตำบลในเมือง อำเภอเมืองเพชรบูรณ์ "/>
    <s v="โครงการก่อสร้างศูนย์เรียนรู้วัฒนธรรมประเพณีอุ้มพระดำน้ำ ตำบลในเมือง อำเภอเมืองเพชรบูรณ์ "/>
    <s v="ด้านการสร้างความสามารถในการแข่งขัน"/>
    <x v="3"/>
    <s v="พฤศจิกายน 2563"/>
    <s v="กันยายน 2564"/>
    <s v="สำนักงานการท่องเที่ยวและกีฬาจังหวัดเพชรบูรณ์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4"/>
    <x v="1"/>
    <x v="1"/>
    <x v="0"/>
    <m/>
    <s v="https://emenscr.nesdc.go.th/viewer/view.html?id=5fdc5199ea2eef1b27a2732f"/>
    <s v="050101F0303"/>
  </r>
  <r>
    <s v="พจ.6603-64-0002"/>
    <s v="โครงการบริหารงานจังหวัดแบบบูรณาการ กิจกรรมหลัก อำนวยความสะดวกการท่องเที่ยวและเสริมการท่องเที่ยวชุมชนตำบลโพธิ์ประทับช้าง อำเภอโพธิ์ประทับช้าง จังหวัดพิจิตร"/>
    <s v="โครงการบริหารงานจังหวัดแบบบูรณาการ กิจกรรมหลัก อำนวยความสะดวกการท่องเที่ยวและเสริมการท่องเที่ยวชุมชนตำบลโพธิ์ประทับช้าง อำเภอโพธิ์ประทับช้าง จังหวัดพิจิตร"/>
    <s v="ด้านการสร้างความสามารถในการแข่งขัน"/>
    <x v="3"/>
    <s v="กันยายน 2563"/>
    <s v="กันยายน 2563"/>
    <s v="อำเภอโพธิ์ประทับช้าง จังหวัดพิจิตร"/>
    <s v="กรมการปกครอง"/>
    <s v="ปค."/>
    <s v="กระทรวงมหาดไทย"/>
    <s v="โครงการปกติ 2564"/>
    <x v="2"/>
    <x v="5"/>
    <x v="0"/>
    <m/>
    <s v="https://emenscr.nesdc.go.th/viewer/view.html?id=5f75ac727c54104601acff59"/>
    <s v="050101F0204"/>
  </r>
  <r>
    <s v="พจ.6603-64-0001"/>
    <s v="โครงการบริหารงานจังหวัดแบบบูรณาการ กิจกรรมหลัก ประชาสัมพันธ์และพัฒนาแหล่งท่องเที่ยวทางธรรมชาติ ล่องเรือชมหิ่งห้อยในแม่น้ำพิจิตร อำเภอโพธิ์ประทับช้าง จังหวัดพิจิตร"/>
    <s v="โครงการบริหารงานจังหวัดแบบบูรณาการ กิจกรรมหลัก ประชาสัมพันธ์และพัฒนาแหล่งท่องเที่ยวทางธรรมชาติ ล่องเรือชมหิ่งห้อยในแม่น้ำพิจิตร อำเภอโพธิ์ประทับช้าง จังหวัดพิจิตร"/>
    <s v="ด้านการสร้างความสามารถในการแข่งขัน"/>
    <x v="3"/>
    <s v="กันยายน 2563"/>
    <s v="กันยายน 2563"/>
    <s v="อำเภอโพธิ์ประทับช้าง จังหวัดพิจิตร"/>
    <s v="กรมการปกครอง"/>
    <s v="ปค."/>
    <s v="กระทรวงมหาดไทย"/>
    <s v="โครงการปกติ 2564"/>
    <x v="1"/>
    <x v="7"/>
    <x v="0"/>
    <m/>
    <s v="https://emenscr.nesdc.go.th/viewer/view.html?id=5f75a06e0f92324608a115ec"/>
    <s v="050101F0302"/>
  </r>
  <r>
    <s v="พจ 0031-64-0006"/>
    <s v="โครงการพัฒนาด้านการท่องเที่ยวและบริการ กิจกรรมหลัก จัดงานบุญประเพณีตักบาตรเทโวโรหณะ วัดเขาทราย อำเภอทับคล้อ จังหวัดพิจิตร "/>
    <s v="โครงการพัฒนาด้านการท่องเที่ยวและบริการ กิจกรรมหลัก จัดงานบุญประเพณีตักบาตรเทโวโรหณะ วัดเขาทราย อำเภอทับคล้อ จังหวัดพิจิตร "/>
    <s v="ด้านการสร้างความสามารถในการแข่งขัน"/>
    <x v="3"/>
    <s v="ตุลาคม 2563"/>
    <s v="ธันวาคม 2563"/>
    <s v="สำนักงานวัฒนธรรมจังหวัดพิจิตร"/>
    <s v="สำนักงานปลัดกระทรวงวัฒนธรรม"/>
    <s v="สป.วธ."/>
    <s v="กระทรวงวัฒนธรรม"/>
    <s v="โครงการปกติ 2564"/>
    <x v="2"/>
    <x v="6"/>
    <x v="0"/>
    <m/>
    <s v="https://emenscr.nesdc.go.th/viewer/view.html?id=5fcdb4e71540bf161ab276ce"/>
    <s v="050101F0201"/>
  </r>
  <r>
    <s v="พจ 0031-64-0005"/>
    <s v="โครงการพัฒนาด้านการท่องเที่ยวและบริการ กิจกรรมหลัก งานนมัสการหลวงพ่อโต (หลวงพ่อพุทธเกตุมงคล) ประจำปี พ.ศ. 2564"/>
    <s v="โครงการพัฒนาด้านการท่องเที่ยวและบริการ กิจกรรมหลัก งานนมัสการหลวงพ่อโต (หลวงพ่อพุทธเกตุมงคล) ประจำปี พ.ศ. 2564"/>
    <s v="ด้านการสร้างความสามารถในการแข่งขัน"/>
    <x v="3"/>
    <s v="มกราคม 2564"/>
    <s v="กุมภาพันธ์ 2564"/>
    <s v="สำนักงานวัฒนธรรมจังหวัดพิจิตร"/>
    <s v="สำนักงานปลัดกระทรวงวัฒนธรรม"/>
    <s v="สป.วธ."/>
    <s v="กระทรวงวัฒนธรรม"/>
    <s v="โครงการปกติ 2564"/>
    <x v="2"/>
    <x v="6"/>
    <x v="0"/>
    <m/>
    <s v="https://emenscr.nesdc.go.th/viewer/view.html?id=5fb4e274f66b5442a6ec03a1"/>
    <s v="050101F0201"/>
  </r>
  <r>
    <s v="พจ 0031-64-0004"/>
    <s v="โครงการพัฒนาด้านการท่องเที่ยวและบริการ กิจกรรมหลัก จัดงานงิ้วและเทศกาลอาหารจังหวัดพิจิตร ประจำปี พ.ศ. 2564"/>
    <s v="โครงการพัฒนาด้านการท่องเที่ยวและบริการ กิจกรรมหลัก จัดงานงิ้วและเทศกาลอาหารจังหวัดพิจิตร ประจำปี พ.ศ. 2564"/>
    <s v="ด้านการสร้างความสามารถในการแข่งขัน"/>
    <x v="3"/>
    <s v="พฤศจิกายน 2563"/>
    <s v="ธันวาคม 2563"/>
    <s v="สำนักงานวัฒนธรรมจังหวัดพิจิตร"/>
    <s v="สำนักงานปลัดกระทรวงวัฒนธรรม"/>
    <s v="สป.วธ."/>
    <s v="กระทรวงวัฒนธรรม"/>
    <s v="โครงการปกติ 2564"/>
    <x v="2"/>
    <x v="6"/>
    <x v="0"/>
    <m/>
    <s v="https://emenscr.nesdc.go.th/viewer/view.html?id=5fb4dc24152e2542a428d0d2"/>
    <s v="050101F0201"/>
  </r>
  <r>
    <s v="พจ 0031-64-0002"/>
    <s v="โครงการพัฒนาด้านการท่องเที่ยวและบริการ กิจกรรมหลัก จัดงานประเพณีสงกรานต์  สรงน้ำพ่อปู่  บูชาหลักเมืองและย้อนรอยประวัติศาสตร์เมืองเก่าพิจิตร"/>
    <s v="โครงการพัฒนาด้านการท่องเที่ยวและบริการ กิจกรรมหลัก จัดงานประเพณีสงกรานต์  สรงน้ำพ่อปู่  บูชาหลักเมืองและย้อนรอยประวัติศาสตร์เมืองเก่าพิจิตร"/>
    <s v="ด้านการสร้างความสามารถในการแข่งขัน"/>
    <x v="3"/>
    <s v="มกราคม 2564"/>
    <s v="พฤษภาคม 2564"/>
    <s v="สำนักงานวัฒนธรรมจังหวัดพิจิตร"/>
    <s v="สำนักงานปลัดกระทรวงวัฒนธรรม"/>
    <s v="สป.วธ."/>
    <s v="กระทรวงวัฒนธรรม"/>
    <s v="โครงการปกติ 2564"/>
    <x v="2"/>
    <x v="6"/>
    <x v="0"/>
    <m/>
    <s v="https://emenscr.nesdc.go.th/viewer/view.html?id=5fb4c1b420f6a8429dff6272"/>
    <s v="050101F0201"/>
  </r>
  <r>
    <s v="ปน 0022-64-0001"/>
    <s v="โครงการปรับปรุงบริเวณหาดรูสะมิแลเพื่อส่งเสริมการท่องเที่ยว ประจำปี 2564"/>
    <s v="โครงการปรับปรุงบริเวณหาดรูสะมิแลเพื่อส่งเสริมการท่องเที่ยว ประจำปี 2564"/>
    <s v="ด้านการสร้างความสามารถในการแข่งขัน"/>
    <x v="3"/>
    <s v="ตุลาคม 2563"/>
    <s v="กันยายน 2564"/>
    <s v="สำนักงานโยธาธิการและผังเมืองจังหวัดปัตตานี"/>
    <s v="กรมโยธาธิการและผังเมือง"/>
    <s v="ยผ."/>
    <s v="กระทรวงมหาดไทย"/>
    <s v="โครงการปกติ 2564"/>
    <x v="0"/>
    <x v="9"/>
    <x v="0"/>
    <m/>
    <s v="https://emenscr.nesdc.go.th/viewer/view.html?id=5fc8c3dd5d06316aaee5321f"/>
    <s v="050101F0403"/>
  </r>
  <r>
    <s v="ปน 0019-64-0001"/>
    <s v="พัฒนาศักยภาพหมู่บ้านท่องเที่ยว OTOP นวัตวิถีจังหวัดปัตตานี"/>
    <s v="พัฒนาศักยภาพหมู่บ้านท่องเที่ยว OTOP นวัตวิถีจังหวัดปัตตานี"/>
    <s v="ด้านการสร้างความสามารถในการแข่งขัน"/>
    <x v="3"/>
    <s v="ตุลาคม 2563"/>
    <s v="กันยายน 2564"/>
    <s v="สำนักงานพัฒนาชุมชนจังหวัดปัตตานี"/>
    <s v="กรมการพัฒนาชุมชน"/>
    <s v="พช."/>
    <s v="กระทรวงมหาดไทย"/>
    <s v="โครงการปกติ 2564"/>
    <x v="2"/>
    <x v="6"/>
    <x v="0"/>
    <m/>
    <s v="https://emenscr.nesdc.go.th/viewer/view.html?id=5fc719ec24b5b4133b5f8f64"/>
    <s v="050101F0201"/>
  </r>
  <r>
    <s v="ปจ 0022-64-0001"/>
    <s v="โครงการขับเคลื่นโครงการพุทธอุทยานโลก"/>
    <s v="โครงการขับเคลื่นโครงการพุทธอุทยานโลก"/>
    <s v="ด้านการสร้างความสามารถในการแข่งขัน"/>
    <x v="3"/>
    <s v="ตุลาคม 2563"/>
    <s v="กันยายน 2564"/>
    <s v="สำนักงานโยธาธิการและผังเมืองจังหวัดปราจีนบุรี"/>
    <s v="กรมโยธาธิการและผังเมือง"/>
    <s v="ยผ."/>
    <s v="กระทรวงมหาดไทย"/>
    <s v="โครงการปกติ 2564"/>
    <x v="0"/>
    <x v="0"/>
    <x v="0"/>
    <m/>
    <s v="https://emenscr.nesdc.go.th/viewer/view.html?id=5fcf0480557f3b161930c3b0"/>
    <s v="050101F0401"/>
  </r>
  <r>
    <s v="ปข 0018-64-0003"/>
    <s v="โครงการส่งเสริมการประชาสัมพันธ์และการตลาดด้านการท่องเที่ยว กิจกรรมย่อย การจัดกิจกรรมส่งเสริมการท่องเที่ยว 8 อำเภอ"/>
    <s v="โครงการส่งเสริมการประชาสัมพันธ์และการตลาดด้านการท่องเที่ยว กิจกรรมย่อย การจัดกิจกรรมส่งเสริมการท่องเที่ยว 8 อำเภอ"/>
    <s v="ด้านการสร้างความสามารถในการแข่งขัน"/>
    <x v="3"/>
    <s v="ตุลาคม 2563"/>
    <s v="กันยายน 2564"/>
    <s v="ที่ทำการปกครองจังหวัดประจวบคีรีขันธ์"/>
    <s v="กรมการปกครอง"/>
    <s v="ปค."/>
    <s v="กระทรวงมหาดไทย"/>
    <s v="โครงการปกติ 2564"/>
    <x v="1"/>
    <x v="1"/>
    <x v="0"/>
    <m/>
    <s v="https://emenscr.nesdc.go.th/viewer/view.html?id=5fc5f27ab3f39c661145d28a"/>
    <s v="050101F0303"/>
  </r>
  <r>
    <s v="บก 0017-64-0005"/>
    <s v="โครงการส่งเสริมและประชาสัมพันธ์การท่องเที่ยวจังหวัดบึงกาฬ"/>
    <s v="โครงการส่งเสริมและประชาสัมพันธ์การท่องเที่ยวจังหวัดบึงกาฬ"/>
    <s v="ด้านการสร้างความสามารถในการแข่งขัน"/>
    <x v="3"/>
    <s v="ตุลาคม 2563"/>
    <s v="กันยายน 2564"/>
    <m/>
    <s v="จังหวัดบึงกาฬ"/>
    <s v="บึงกาฬ"/>
    <s v="จังหวัดและกลุ่มจังหวัด"/>
    <s v="โครงการปกติ 2564"/>
    <x v="2"/>
    <x v="6"/>
    <x v="0"/>
    <m/>
    <s v="https://emenscr.nesdc.go.th/viewer/view.html?id=5fcc8c681540bf161ab2762c"/>
    <s v="050101F0201"/>
  </r>
  <r>
    <s v="นว 0017-64-0008"/>
    <s v="โครงการพัฒนาการท่องเที่ยวเชิงวัฒนธรรมและธรรมชาติแห่งความสุข/กิจกรรมหลัก ส่งเสริมกิจกรรมการท่องเที่ยวเชิงวัฒนธรรมและธรรมชาติแห่งความสุข (โครงการโอนเปลี่ยนแปลงจากการยกเลิกโครงการ ตามมติ ก.บ.จ.นว. 1/2564 ลว 28 ม.ค. 64)"/>
    <s v="โครงการพัฒนาการท่องเที่ยวเชิงวัฒนธรรมและธรรมชาติแห่งความสุข/กิจกรรมหลัก ส่งเสริมกิจกรรมการท่องเที่ยวเชิงวัฒนธรรมและธรรมชาติแห่งความสุข (โครงการโอนเปลี่ยนแปลงจากการยกเลิกโครงการ ตามมติ ก.บ.จ.นว. 1/2564 ลว 28 ม.ค. 64)"/>
    <s v="ด้านการสร้างความสามารถในการแข่งขัน"/>
    <x v="3"/>
    <s v="กุมภาพันธ์ 2564"/>
    <s v="กันยายน 2564"/>
    <m/>
    <s v="จังหวัดนครสวรรค์"/>
    <s v="นครสวรรค์"/>
    <s v="จังหวัดและกลุ่มจังหวัด"/>
    <s v="โครงการปกติ 2564"/>
    <x v="2"/>
    <x v="6"/>
    <x v="0"/>
    <m/>
    <s v="https://emenscr.nesdc.go.th/viewer/view.html?id=601a26f4242f142b6c6c089c"/>
    <s v="050101F0201"/>
  </r>
  <r>
    <s v="นว 0017-64-0007"/>
    <s v="โครงการพัฒนาการท่องเที่ยวเชิงวัฒนธรรมและธรรมชาติแห่งความสุข/กิจกรรมหลักที่ 1 ส่งเสริมกิจกรรมการท่องเที่ยวเชิงวัฒนธรรมและธรรมชาติแห่งความสุข (โครงการโอนเปลี่ยนแปลงจากการยกเลิกโครงการ ตามมติ ก.บ.จ.นว. 7/2563 ลว 15 ธ.ค. 63)"/>
    <s v="โครงการพัฒนาการท่องเที่ยวเชิงวัฒนธรรมและธรรมชาติแห่งความสุข/กิจกรรมหลักที่ 1 ส่งเสริมกิจกรรมการท่องเที่ยวเชิงวัฒนธรรมและธรรมชาติแห่งความสุข (โครงการโอนเปลี่ยนแปลงจากการยกเลิกโครงการ ตามมติ ก.บ.จ.นว. 7/2563 ลว 15 ธ.ค. 63)"/>
    <s v="ด้านการสร้างความสามารถในการแข่งขัน"/>
    <x v="3"/>
    <s v="มกราคม 2564"/>
    <s v="กันยายน 2564"/>
    <m/>
    <s v="จังหวัดนครสวรรค์"/>
    <s v="นครสวรรค์"/>
    <s v="จังหวัดและกลุ่มจังหวัด"/>
    <s v="โครงการปกติ 2564"/>
    <x v="1"/>
    <x v="1"/>
    <x v="0"/>
    <m/>
    <s v="https://emenscr.nesdc.go.th/viewer/view.html?id=600fa20a2d779347e16269aa"/>
    <s v="050101F0303"/>
  </r>
  <r>
    <s v="นว 0017-64-0002"/>
    <s v="โครงการพัฒนาการท่องเที่ยวเชิงวัฒนธรรมและธรรมชาติแห่งความสุข/กิจกรรมหลัก ส่งเสริมกิจกรรมการท่องเที่ยวเชิงวัฒนธรรมและธรรมชาติแห่งความสุข"/>
    <s v="โครงการพัฒนาการท่องเที่ยวเชิงวัฒนธรรมและธรรมชาติแห่งความสุข/กิจกรรมหลัก ส่งเสริมกิจกรรมการท่องเที่ยวเชิงวัฒนธรรมและธรรมชาติแห่งความสุข"/>
    <s v="ด้านการสร้างความสามารถในการแข่งขัน"/>
    <x v="3"/>
    <s v="ตุลาคม 2563"/>
    <s v="กันยายน 2564"/>
    <m/>
    <s v="จังหวัดนครสวรรค์"/>
    <s v="นครสวรรค์"/>
    <s v="จังหวัดและกลุ่มจังหวัด"/>
    <s v="โครงการปกติ 2564"/>
    <x v="2"/>
    <x v="6"/>
    <x v="0"/>
    <m/>
    <s v="https://emenscr.nesdc.go.th/viewer/view.html?id=5faa3a317772696c41ccc0fa"/>
    <s v="050101F0201"/>
  </r>
  <r>
    <s v="นว 0001-64-0002"/>
    <s v="โครงการพัฒนาการท่องเที่ยวเชิงวัฒนธรรมและธรรมชาติแห่งความสุข/กิจกรรมหลักที่ 2 ส่งเสริมการตลาดและการประชาสัมพันธ์ (โครงการโอนเปลี่ยนแปลงจากการยกเลิกโครงการ)"/>
    <s v="โครงการพัฒนาการท่องเที่ยวเชิงวัฒนธรรมและธรรมชาติแห่งความสุข/กิจกรรมหลักที่ 2 ส่งเสริมการตลาดและการประชาสัมพันธ์ (โครงการโอนเปลี่ยนแปลงจากการยกเลิกโครงการ)"/>
    <s v="ด้านการสร้างความสามารถในการแข่งขัน"/>
    <x v="3"/>
    <s v="ตุลาคม 2563"/>
    <s v="มีนาคม 2564"/>
    <s v="สำนักงานประชาสัมพันธ์จังหวัดนครสวรรค์"/>
    <s v="กรมประชาสัมพันธ์"/>
    <s v="กปส."/>
    <s v="สำนักนายกรัฐมนตรี"/>
    <s v="โครงการปกติ 2564"/>
    <x v="1"/>
    <x v="7"/>
    <x v="0"/>
    <m/>
    <s v="https://emenscr.nesdc.go.th/viewer/view.html?id=60138ab8df09716587640107"/>
    <s v="050101F0302"/>
  </r>
  <r>
    <s v="นย 0031-64-0001"/>
    <s v="โครงการพัฒนาและส่งเสริมการท่องเที่ยว เชิงธรรมชาติ ประวัติศาสตร์และสุขภาพ : ส่งเสริมการท่องเที่ยวทางวัฒนธรรมตามรอยอารยธรรมทวารวดีและขอมโบราณในพื้นที่จังหวัดจันทบุรี นครนายก และสระแก้ว"/>
    <s v="โครงการพัฒนาและส่งเสริมการท่องเที่ยว เชิงธรรมชาติ ประวัติศาสตร์และสุขภาพ : ส่งเสริมการท่องเที่ยวทางวัฒนธรรมตามรอยอารยธรรมทวารวดีและขอมโบราณในพื้นที่จังหวัดจันทบุรี นครนายก และสระแก้ว"/>
    <s v="ด้านการสร้างความสามารถในการแข่งขัน"/>
    <x v="3"/>
    <s v="มกราคม 2564"/>
    <s v="สิงหาคม 2564"/>
    <s v="สำนักงานวัฒนธรรมจังหวัดนครนายก"/>
    <s v="สำนักงานปลัดกระทรวงวัฒนธรรม"/>
    <s v="สป.วธ."/>
    <s v="กระทรวงวัฒนธรรม"/>
    <s v="โครงการปกติ 2564"/>
    <x v="1"/>
    <x v="1"/>
    <x v="0"/>
    <m/>
    <s v="https://emenscr.nesdc.go.th/viewer/view.html?id=5fa8fc7ce708b36c432df7ee"/>
    <s v="050101F0303"/>
  </r>
  <r>
    <s v="นม 0031-64-0001"/>
    <s v="ชื่อโครงการ    ยกระดับขีดความสามารถการท่องเที่ยวและผลิตภัณฑ์ไหมนครชัยบุรินทร์     กิจกรรมหลัก   การพัฒนาศักยภาพบุคลากรด้านการท่องเที่ยว      กิจกรรมย่อย  การอบรมเชิงปฏิบัติการเยาวชนคนสร้างศิลปะร่วมสมัยนครชัยบุรินทร์"/>
    <s v="ชื่อโครงการ    ยกระดับขีดความสามารถการท่องเที่ยวและผลิตภัณฑ์ไหมนครชัยบุรินทร์     กิจกรรมหลัก   การพัฒนาศักยภาพบุคลากรด้านการท่องเที่ยว      กิจกรรมย่อย  การอบรมเชิงปฏิบัติการเยาวชนคนสร้างศิลปะร่วมสมัยนครชัยบุรินทร์"/>
    <s v="ด้านการสร้างความสามารถในการแข่งขัน"/>
    <x v="3"/>
    <s v="ตุลาคม 2563"/>
    <s v="กันยายน 2564"/>
    <s v="สำนักงานวัฒนธรรมจังหวัดนครราชสีมา"/>
    <s v="สำนักงานปลัดกระทรวงวัฒนธรรม"/>
    <s v="สป.วธ."/>
    <s v="กระทรวงวัฒนธรรม"/>
    <s v="โครงการปกติ 2564"/>
    <x v="2"/>
    <x v="6"/>
    <x v="0"/>
    <m/>
    <s v="https://emenscr.nesdc.go.th/viewer/view.html?id=5fc9add98290676ab1b9c777"/>
    <s v="050101F0201"/>
  </r>
  <r>
    <s v="นพ 02.19-64-0001"/>
    <s v="โครงการส่งเสริมวัฒนธรรมประเพณีและพัฒนาสามเหลี่ยมการท่องเที่ยว กลุ่มสนุกเชื่อมโยงประเทศเพื่อนบ้าน กิจกรรม เทศกาลขึ้นปีใหม่ (Nakhonphanom Winter Festival) จังหวัดนครพนม และงานประเพณีแห่ดาวคริสต์มาส “เบิ่งดาว@นครพนม” "/>
    <s v="โครงการส่งเสริมวัฒนธรรมประเพณีและพัฒนาสามเหลี่ยมการท่องเที่ยว กลุ่มสนุกเชื่อมโยงประเทศเพื่อนบ้าน กิจกรรม เทศกาลขึ้นปีใหม่ (Nakhonphanom Winter Festival) จังหวัดนครพนม และงานประเพณีแห่ดาวคริสต์มาส “เบิ่งดาว@นครพนม” "/>
    <s v="ด้านการสร้างความสามารถในการแข่งขัน"/>
    <x v="3"/>
    <s v="ธันวาคม 2563"/>
    <s v="มกราคม 2564"/>
    <s v="สำนักงานการท่องเที่ยวและกีฬาจังหวัดนครพนม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4"/>
    <x v="1"/>
    <x v="1"/>
    <x v="0"/>
    <m/>
    <s v="https://emenscr.nesdc.go.th/viewer/view.html?id=5fc9a6de8290676ab1b9c750"/>
    <s v="050101F0303"/>
  </r>
  <r>
    <s v="นพ 0017-64-0003"/>
    <s v="โครงการส่งเสริมการท่องเที่ยวพระธาตุสำคัญและประวัติศาสตร์ จังหวัดนครพนม "/>
    <s v="โครงการส่งเสริมการท่องเที่ยวพระธาตุสำคัญและประวัติศาสตร์ จังหวัดนครพนม "/>
    <s v="ด้านการสร้างความสามารถในการแข่งขัน"/>
    <x v="3"/>
    <s v="ตุลาคม 2563"/>
    <s v="กันยายน 2564"/>
    <m/>
    <s v="จังหวัดนครพนม"/>
    <s v="นครพนม"/>
    <s v="จังหวัดและกลุ่มจังหวัด"/>
    <s v="โครงการปกติ 2564"/>
    <x v="2"/>
    <x v="6"/>
    <x v="0"/>
    <m/>
    <s v="https://emenscr.nesdc.go.th/viewer/view.html?id=5fc8c02ca8d9686aa79eeb63"/>
    <s v="050101F0201"/>
  </r>
  <r>
    <s v="นพ 0017-64-0002"/>
    <s v="โครงการส่งเสริมและยกระดับงานประเพณี วัฒนธรรมท้องถิ่นสำคัญของจังหวัดนครพนม"/>
    <s v="โครงการส่งเสริมและยกระดับงานประเพณี วัฒนธรรมท้องถิ่นสำคัญของจังหวัดนครพนม"/>
    <s v="ด้านการสร้างความสามารถในการแข่งขัน"/>
    <x v="3"/>
    <s v="ตุลาคม 2563"/>
    <s v="กันยายน 2564"/>
    <m/>
    <s v="จังหวัดนครพนม"/>
    <s v="นครพนม"/>
    <s v="จังหวัดและกลุ่มจังหวัด"/>
    <s v="โครงการปกติ 2564"/>
    <x v="2"/>
    <x v="6"/>
    <x v="0"/>
    <m/>
    <s v="https://emenscr.nesdc.go.th/viewer/view.html?id=5fc8bcb3a8d9686aa79eeb5d"/>
    <s v="050101F0201"/>
  </r>
  <r>
    <s v="นบ 0031-64-0001"/>
    <s v="โครงการจัดงานวัฒนธรรมสองฝั่งเจ้าพระยา มหาเจษฎาบดินทร์"/>
    <s v="โครงการจัดงานวัฒนธรรมสองฝั่งเจ้าพระยา มหาเจษฎาบดินทร์"/>
    <s v="ด้านการสร้างความสามารถในการแข่งขัน"/>
    <x v="3"/>
    <s v="ตุลาคม 2563"/>
    <s v="มีนาคม 2565"/>
    <s v="สำนักงานวัฒนธรรมจังหวัดนนทบุรี"/>
    <s v="สำนักงานปลัดกระทรวงวัฒนธรรม"/>
    <s v="สป.วธ."/>
    <s v="กระทรวงวัฒนธรรม"/>
    <s v="โครงการปกติ 2564"/>
    <x v="3"/>
    <x v="11"/>
    <x v="0"/>
    <m/>
    <s v="https://emenscr.nesdc.go.th/viewer/view.html?id=5fc7132b9571721336792dcf"/>
    <s v="050101F0102"/>
  </r>
  <r>
    <s v="นน 0031-64-0002"/>
    <s v="พัฒนาแหล่งเรียนรู้มรดกวัฒนธรรมผ้าล้านนาตะวันออก_x0009_"/>
    <s v="พัฒนาแหล่งเรียนรู้มรดกวัฒนธรรมผ้าล้านนาตะวันออก_x0009_"/>
    <s v="ด้านการสร้างความสามารถในการแข่งขัน"/>
    <x v="3"/>
    <s v="ตุลาคม 2563"/>
    <s v="กันยายน 2564"/>
    <s v="สำนักงานวัฒนธรรมจังหวัดน่าน"/>
    <s v="สำนักงานปลัดกระทรวงวัฒนธรรม"/>
    <s v="สป.วธ."/>
    <s v="กระทรวงวัฒนธรรม"/>
    <s v="โครงการปกติ 2564"/>
    <x v="2"/>
    <x v="6"/>
    <x v="0"/>
    <m/>
    <s v="https://emenscr.nesdc.go.th/viewer/view.html?id=5fd05485e4c2575912afde55"/>
    <s v="050101F0201"/>
  </r>
  <r>
    <s v="นน 0017-64-0006"/>
    <s v="โครงการส่งเสริมและพัฒนาการท่องเที่ยวมุ่งสู่เมืองสร้างสรรค์ (Creative City)"/>
    <s v="โครงการส่งเสริมและพัฒนาการท่องเที่ยวมุ่งสู่เมืองสร้างสรรค์ (Creative City)"/>
    <s v="ด้านการสร้างความสามารถในการแข่งขัน"/>
    <x v="3"/>
    <s v="ตุลาคม 2563"/>
    <s v="กันยายน 2564"/>
    <m/>
    <s v="จังหวัดน่าน"/>
    <s v="น่าน"/>
    <s v="จังหวัดและกลุ่มจังหวัด"/>
    <s v="โครงการปกติ 2564"/>
    <x v="1"/>
    <x v="7"/>
    <x v="0"/>
    <m/>
    <s v="https://emenscr.nesdc.go.th/viewer/view.html?id=5fc74729499a93132efec34c"/>
    <s v="050101F0302"/>
  </r>
  <r>
    <s v="นค 0017-64-0005"/>
    <s v="โครงการหนองคายเมืองแห่งการท่องเที่ยว  (The city of tourism)"/>
    <s v="โครงการหนองคายเมืองแห่งการท่องเที่ยว  (The city of tourism)"/>
    <s v="ด้านการสร้างความสามารถในการแข่งขัน"/>
    <x v="3"/>
    <s v="ตุลาคม 2563"/>
    <s v="กันยายน 2564"/>
    <m/>
    <s v="จังหวัดหนองคาย"/>
    <s v="หนองคาย"/>
    <s v="จังหวัดและกลุ่มจังหวัด"/>
    <s v="โครงการปกติ 2564"/>
    <x v="1"/>
    <x v="3"/>
    <x v="0"/>
    <m/>
    <s v="https://emenscr.nesdc.go.th/viewer/view.html?id=5fd6e255238e5c34f1efccc0"/>
    <s v="050101F0301"/>
  </r>
  <r>
    <s v="ตร 0019-64-0001"/>
    <s v="เพิ่มศักยภาพผลิตภัณฑ์ชุมชนจังหวัดตราด"/>
    <s v="เพิ่มศักยภาพผลิตภัณฑ์ชุมชนจังหวัดตราด"/>
    <s v="ด้านการสร้างความสามารถในการแข่งขัน"/>
    <x v="3"/>
    <s v="สิงหาคม 2564"/>
    <s v="กันยายน 2564"/>
    <s v="สำนักงานพัฒนาชุมชนจังหวัดตราด"/>
    <s v="กรมการพัฒนาชุมชน"/>
    <s v="พช."/>
    <s v="กระทรวงมหาดไทย"/>
    <s v="โครงการปกติ 2564"/>
    <x v="1"/>
    <x v="3"/>
    <x v="0"/>
    <m/>
    <s v="https://emenscr.nesdc.go.th/viewer/view.html?id=60de89fd54e85b57dc284996"/>
    <s v="050101F0301"/>
  </r>
  <r>
    <s v="ตง 02.14-64-0001"/>
    <s v="โครงการเสริมสร้างศักยภาพด้านการท่องเที่ยวจังหวัดตรัง"/>
    <s v="โครงการเสริมสร้างศักยภาพด้านการท่องเที่ยวจังหวัดตรัง"/>
    <s v="ด้านการสร้างความสามารถในการแข่งขัน"/>
    <x v="3"/>
    <s v="กุมภาพันธ์ 2564"/>
    <s v="กันยายน 2564"/>
    <s v="สำนักงานการท่องเที่ยวและกีฬาจังหวัดตรัง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4"/>
    <x v="2"/>
    <x v="6"/>
    <x v="0"/>
    <m/>
    <s v="https://emenscr.nesdc.go.th/viewer/view.html?id=5fbde7cc7232b72a71f77e2f"/>
    <s v="050101F0201"/>
  </r>
  <r>
    <s v="ชร 02.12-64-0001"/>
    <s v="การส่งเสริมการตลาดและการประชาสัมพันธ์เพื่อสร้างมูลค่าเพิ่มด้านการท่องเที่ยวเชิงวัฒนธรรม เชิงนิเวศ และเชิงสุขภาพ แบบบูรณาการ"/>
    <s v="การส่งเสริมการตลาดและการประชาสัมพันธ์เพื่อสร้างมูลค่าเพิ่มด้านการท่องเที่ยวเชิงวัฒนธรรม เชิงนิเวศ และเชิงสุขภาพ แบบบูรณาการ"/>
    <s v="ด้านการสร้างความสามารถในการแข่งขัน"/>
    <x v="3"/>
    <s v="ตุลาคม 2563"/>
    <s v="กันยายน 2564"/>
    <s v="สำนักงานการท่องเที่ยวและกีฬาจังหวัดเชียงราย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4"/>
    <x v="1"/>
    <x v="1"/>
    <x v="0"/>
    <m/>
    <s v="https://emenscr.nesdc.go.th/viewer/view.html?id=5fd03dcc78ad6216092bc285"/>
    <s v="050101F0303"/>
  </r>
  <r>
    <s v="ชร 0031-64-0001"/>
    <s v="การส่งเสริมการตลาดและการประชาสัมพันธ์เพื่อสร้างมูลค่าเพิ่มด้านการท่องเที่ยวเชิงวัฒนธรรม เชิงนิเวศ และเชิงสุขภาพแบบบูรณาการ"/>
    <s v="การส่งเสริมการตลาดและการประชาสัมพันธ์เพื่อสร้างมูลค่าเพิ่มด้านการท่องเที่ยวเชิงวัฒนธรรม เชิงนิเวศ และเชิงสุขภาพแบบบูรณาการ"/>
    <s v="ด้านการสร้างความสามารถในการแข่งขัน"/>
    <x v="3"/>
    <s v="ตุลาคม 2563"/>
    <s v="มีนาคม 2564"/>
    <s v="สำนักงานวัฒนธรรมจังหวัดเชียงราย"/>
    <s v="สำนักงานปลัดกระทรวงวัฒนธรรม"/>
    <s v="สป.วธ."/>
    <s v="กระทรวงวัฒนธรรม"/>
    <s v="โครงการปกติ 2564"/>
    <x v="1"/>
    <x v="7"/>
    <x v="0"/>
    <m/>
    <s v="https://emenscr.nesdc.go.th/viewer/view.html?id=5fc0bc490d3eec2a6b9e5070"/>
    <s v="050101F0302"/>
  </r>
  <r>
    <s v="ชร 0022-64-0010"/>
    <s v="โครงการปรับปรุงพัฒนาแหล่งท่องเที่ยวเชองวัฒนธรรมเชิงนิเวศ และเชิงคุณภาพให้มีคุณภาพเพื่อดึงดูดนักท่องเที่ยว"/>
    <s v="โครงการปรับปรุงพัฒนาแหล่งท่องเที่ยวเชองวัฒนธรรมเชิงนิเวศ และเชิงคุณภาพให้มีคุณภาพเพื่อดึงดูดนักท่องเที่ยว"/>
    <s v="ด้านการสร้างความสามารถในการแข่งขัน"/>
    <x v="3"/>
    <s v="ตุลาคม 2563"/>
    <s v="กันยายน 2564"/>
    <s v="สำนักงานโยธาธิการและผังเมืองจังหวัดเชียงราย"/>
    <s v="กรมโยธาธิการและผังเมือง"/>
    <s v="ยผ."/>
    <s v="กระทรวงมหาดไทย"/>
    <s v="โครงการปกติ 2564"/>
    <x v="3"/>
    <x v="8"/>
    <x v="0"/>
    <m/>
    <s v="https://emenscr.nesdc.go.th/viewer/view.html?id=5fc857c5499a93132efec439"/>
    <s v="050101F0101"/>
  </r>
  <r>
    <s v="ชร 0001-64-0002"/>
    <s v="โครงการการส่งเสริมการตลาดและการประชาสัมพันธ์เพื่อสร้างมูลค่าเพิ่มด้านการท่องเที่ยวเชิง   วัฒนธรรม เชิงนิเวศ และเชิงสุขภาพแบบบูรณาการ "/>
    <s v="โครงการการส่งเสริมการตลาดและการประชาสัมพันธ์เพื่อสร้างมูลค่าเพิ่มด้านการท่องเที่ยวเชิง   วัฒนธรรม เชิงนิเวศ และเชิงสุขภาพแบบบูรณาการ "/>
    <s v="ด้านการสร้างความสามารถในการแข่งขัน"/>
    <x v="3"/>
    <s v="ตุลาคม 2563"/>
    <s v="กันยายน 2564"/>
    <s v="สำนักงานประชาสัมพันธ์จังหวัดเชียงราย"/>
    <s v="กรมประชาสัมพันธ์"/>
    <s v="กปส."/>
    <s v="สำนักนายกรัฐมนตรี"/>
    <s v="โครงการปกติ 2564"/>
    <x v="1"/>
    <x v="1"/>
    <x v="0"/>
    <m/>
    <s v="https://emenscr.nesdc.go.th/viewer/view.html?id=5fd075ee7cf29c590f8c50f7"/>
    <s v="050101F0303"/>
  </r>
  <r>
    <s v="ชร 0001-64-0001"/>
    <s v="การส่งเสริมการตลาดและการประชาสัมพันธ์เพื่อสร้างมูลค่าเพิ่มด้านการท่องเที่ยวเชิง วัฒนธรรม เชิงนิเวศ และเชิงสุขภาพแบบบูรณาการ"/>
    <s v="การส่งเสริมการตลาดและการประชาสัมพันธ์เพื่อสร้างมูลค่าเพิ่มด้านการท่องเที่ยวเชิง วัฒนธรรม เชิงนิเวศ และเชิงสุขภาพแบบบูรณาการ"/>
    <s v="ด้านการสร้างความสามารถในการแข่งขัน"/>
    <x v="3"/>
    <s v="ตุลาคม 2563"/>
    <s v="กันยายน 2564"/>
    <s v="สำนักงานประชาสัมพันธ์จังหวัดเชียงราย"/>
    <s v="กรมประชาสัมพันธ์"/>
    <s v="กปส."/>
    <s v="สำนักนายกรัฐมนตรี"/>
    <s v="โครงการปกติ 2564"/>
    <x v="2"/>
    <x v="2"/>
    <x v="0"/>
    <m/>
    <s v="https://emenscr.nesdc.go.th/viewer/view.html?id=5fd05467e4c2575912afde53"/>
    <s v="050101F0203"/>
  </r>
  <r>
    <s v="ชย 02.10-64-0002"/>
    <s v="กิจกรรมทางการท่องเที่ยวสืบสานประเพณีจังหวัดชัยภูมิ"/>
    <s v="กิจกรรมทางการท่องเที่ยวสืบสานประเพณีจังหวัดชัยภูมิ"/>
    <s v="ด้านการสร้างความสามารถในการแข่งขัน"/>
    <x v="3"/>
    <s v="ตุลาคม 2563"/>
    <s v="กันยายน 2564"/>
    <s v="สำนักงานการท่องเที่ยวและกีฬาจังหวัดชัยภูมิ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4"/>
    <x v="1"/>
    <x v="3"/>
    <x v="0"/>
    <m/>
    <s v="https://emenscr.nesdc.go.th/viewer/view.html?id=5ffbcf5fd180dd35795469fd"/>
    <s v="050101F0301"/>
  </r>
  <r>
    <s v="ชย 0018-64-0001"/>
    <s v="ส่งเสริมการท่องเที่ยวงานบุญเดือนหก"/>
    <s v="ส่งเสริมการท่องเที่ยวงานบุญเดือนหก"/>
    <s v="ด้านการสร้างความสามารถในการแข่งขัน"/>
    <x v="3"/>
    <s v="มกราคม 2564"/>
    <s v="มิถุนายน 2564"/>
    <s v="ที่ทำการปกครองจังหวัดชัยภูมิ"/>
    <s v="กรมการปกครอง"/>
    <s v="ปค."/>
    <s v="กระทรวงมหาดไทย"/>
    <s v="โครงการปกติ 2564"/>
    <x v="1"/>
    <x v="1"/>
    <x v="0"/>
    <m/>
    <s v="https://emenscr.nesdc.go.th/viewer/view.html?id=5fd9af1f0573ae1b28631dd5"/>
    <s v="050101F0303"/>
  </r>
  <r>
    <s v="ชย 0017-64-0013"/>
    <s v="ส่งเสริมการท่องเที่ยวเทศกาลของดีอำเภอภูเขียว"/>
    <s v="ส่งเสริมการท่องเที่ยวเทศกาลของดีอำเภอภูเขียว"/>
    <s v="ด้านการสร้างความสามารถในการแข่งขัน"/>
    <x v="3"/>
    <s v="เมษายน 2564"/>
    <s v="มิถุนายน 2564"/>
    <m/>
    <s v="จังหวัดชัยภูมิ"/>
    <s v="ชัยภูมิ"/>
    <s v="จังหวัดและกลุ่มจังหวัด"/>
    <s v="โครงการปกติ 2564"/>
    <x v="2"/>
    <x v="6"/>
    <x v="0"/>
    <m/>
    <s v="https://emenscr.nesdc.go.th/viewer/view.html?id=5fd6e0396eb12634f2968c0e"/>
    <s v="050101F0201"/>
  </r>
  <r>
    <s v="ชย 0017-64-0012"/>
    <s v="ส่งเสริมการท่องเที่ยวประเพณีบุญเดือนสี่ ประเพณีไทคอนสาร"/>
    <s v="ส่งเสริมการท่องเที่ยวประเพณีบุญเดือนสี่ ประเพณีไทคอนสาร"/>
    <s v="ด้านการสร้างความสามารถในการแข่งขัน"/>
    <x v="3"/>
    <s v="เมษายน 2564"/>
    <s v="มิถุนายน 2564"/>
    <m/>
    <s v="จังหวัดชัยภูมิ"/>
    <s v="ชัยภูมิ"/>
    <s v="จังหวัดและกลุ่มจังหวัด"/>
    <s v="โครงการปกติ 2564"/>
    <x v="1"/>
    <x v="3"/>
    <x v="0"/>
    <m/>
    <s v="https://emenscr.nesdc.go.th/viewer/view.html?id=5fd6dcafa7ca1a34f39f3405"/>
    <s v="050101F0301"/>
  </r>
  <r>
    <s v="ชย 0017-64-0011"/>
    <s v="ส่งเสริมการท่องเที่ยวประเพณีบุญกระธูปออกพรรษา"/>
    <s v="ส่งเสริมการท่องเที่ยวประเพณีบุญกระธูปออกพรรษา"/>
    <s v="ด้านการสร้างความสามารถในการแข่งขัน"/>
    <x v="3"/>
    <s v="กรกฎาคม 2564"/>
    <s v="กันยายน 2564"/>
    <m/>
    <s v="จังหวัดชัยภูมิ"/>
    <s v="ชัยภูมิ"/>
    <s v="จังหวัดและกลุ่มจังหวัด"/>
    <s v="โครงการปกติ 2564"/>
    <x v="2"/>
    <x v="6"/>
    <x v="0"/>
    <m/>
    <s v="https://emenscr.nesdc.go.th/viewer/view.html?id=5fd6db14238e5c34f1efcca2"/>
    <s v="050101F0201"/>
  </r>
  <r>
    <s v="ชย 0017-64-0010"/>
    <s v="ส่งเสริมการท่องเที่ยวมอหินขาว"/>
    <s v="ส่งเสริมการท่องเที่ยวมอหินขาว"/>
    <s v="ด้านการสร้างความสามารถในการแข่งขัน"/>
    <x v="3"/>
    <s v="ตุลาคม 2563"/>
    <s v="มีนาคม 2564"/>
    <m/>
    <s v="จังหวัดชัยภูมิ"/>
    <s v="ชัยภูมิ"/>
    <s v="จังหวัดและกลุ่มจังหวัด"/>
    <s v="โครงการปกติ 2564"/>
    <x v="2"/>
    <x v="6"/>
    <x v="0"/>
    <m/>
    <s v="https://emenscr.nesdc.go.th/viewer/view.html?id=5fd6d9596eb12634f2968bf9"/>
    <s v="050101F0201"/>
  </r>
  <r>
    <s v="ชย 0017-64-0009"/>
    <s v="ส่งเสริมการท่องเที่ยวประเพณีตีคลีไฟ"/>
    <s v="ส่งเสริมการท่องเที่ยวประเพณีตีคลีไฟ"/>
    <s v="ด้านการสร้างความสามารถในการแข่งขัน"/>
    <x v="3"/>
    <s v="ตุลาคม 2563"/>
    <s v="ธันวาคม 2563"/>
    <m/>
    <s v="จังหวัดชัยภูมิ"/>
    <s v="ชัยภูมิ"/>
    <s v="จังหวัดและกลุ่มจังหวัด"/>
    <s v="โครงการปกติ 2564"/>
    <x v="1"/>
    <x v="3"/>
    <x v="0"/>
    <m/>
    <s v="https://emenscr.nesdc.go.th/viewer/view.html?id=5fd6d747238e5c34f1efcc9a"/>
    <s v="050101F0301"/>
  </r>
  <r>
    <s v="ชย 0017-64-0008"/>
    <s v="ส่งเสริมการท่องเที่ยวงานประเพณีช้างคืนถิ่น กินพาแลง"/>
    <s v="ส่งเสริมการท่องเที่ยวงานประเพณีช้างคืนถิ่น กินพาแลง"/>
    <s v="ด้านการสร้างความสามารถในการแข่งขัน"/>
    <x v="3"/>
    <s v="เมษายน 2564"/>
    <s v="มิถุนายน 2564"/>
    <m/>
    <s v="จังหวัดชัยภูมิ"/>
    <s v="ชัยภูมิ"/>
    <s v="จังหวัดและกลุ่มจังหวัด"/>
    <s v="โครงการปกติ 2564"/>
    <x v="2"/>
    <x v="6"/>
    <x v="0"/>
    <m/>
    <s v="https://emenscr.nesdc.go.th/viewer/view.html?id=5fd6d55a6eb12634f2968be9"/>
    <s v="050101F0201"/>
  </r>
  <r>
    <s v="ชย 0017-64-0006"/>
    <s v="ส่งเสริมการท่องเที่ยวส้มโอของดีบ้านแท่น"/>
    <s v="ส่งเสริมการท่องเที่ยวส้มโอของดีบ้านแท่น"/>
    <s v="ด้านการสร้างความสามารถในการแข่งขัน"/>
    <x v="3"/>
    <s v="กรกฎาคม 2564"/>
    <s v="กันยายน 2564"/>
    <m/>
    <s v="จังหวัดชัยภูมิ"/>
    <s v="ชัยภูมิ"/>
    <s v="จังหวัดและกลุ่มจังหวัด"/>
    <s v="โครงการปกติ 2564"/>
    <x v="0"/>
    <x v="9"/>
    <x v="0"/>
    <m/>
    <s v="https://emenscr.nesdc.go.th/viewer/view.html?id=5fd6d01b07212e34f9c300fd"/>
    <s v="050101F0403"/>
  </r>
  <r>
    <s v="ชย 0017-64-0005"/>
    <s v="ส่งเสริมการท่องเที่ยวของดีบ้านเขว้า"/>
    <s v="ส่งเสริมการท่องเที่ยวของดีบ้านเขว้า"/>
    <s v="ด้านการสร้างความสามารถในการแข่งขัน"/>
    <x v="3"/>
    <s v="มกราคม 2564"/>
    <s v="มีนาคม 2564"/>
    <m/>
    <s v="จังหวัดชัยภูมิ"/>
    <s v="ชัยภูมิ"/>
    <s v="จังหวัดและกลุ่มจังหวัด"/>
    <s v="โครงการปกติ 2564"/>
    <x v="1"/>
    <x v="1"/>
    <x v="0"/>
    <m/>
    <s v="https://emenscr.nesdc.go.th/viewer/view.html?id=5fd0a520c97e955911453d75"/>
    <s v="050101F0303"/>
  </r>
  <r>
    <s v="ชย 0017-64-0004"/>
    <s v="ส่งเสริมการท่องเที่ยวงานเจ้าพ่อพญาแล และงานของดีอำเภอซับใหญ่"/>
    <s v="ส่งเสริมการท่องเที่ยวงานเจ้าพ่อพญาแล และงานของดีอำเภอซับใหญ่"/>
    <s v="ด้านการสร้างความสามารถในการแข่งขัน"/>
    <x v="3"/>
    <s v="มกราคม 2564"/>
    <s v="มีนาคม 2564"/>
    <m/>
    <s v="จังหวัดชัยภูมิ"/>
    <s v="ชัยภูมิ"/>
    <s v="จังหวัดและกลุ่มจังหวัด"/>
    <s v="โครงการปกติ 2564"/>
    <x v="1"/>
    <x v="3"/>
    <x v="0"/>
    <m/>
    <s v="https://emenscr.nesdc.go.th/viewer/view.html?id=5fd0a26e9d7cbe590983c246"/>
    <s v="050101F0301"/>
  </r>
  <r>
    <s v="ชย 0017-64-0003"/>
    <s v="ส่งเสริมการท่องเที่ยวเทศกาลหม่ำของดีคอนสวรรค์"/>
    <s v="ส่งเสริมการท่องเที่ยวเทศกาลหม่ำของดีคอนสวรรค์"/>
    <s v="ด้านการสร้างความสามารถในการแข่งขัน"/>
    <x v="3"/>
    <s v="เมษายน 2564"/>
    <s v="มิถุนายน 2564"/>
    <m/>
    <s v="จังหวัดชัยภูมิ"/>
    <s v="ชัยภูมิ"/>
    <s v="จังหวัดและกลุ่มจังหวัด"/>
    <s v="โครงการปกติ 2564"/>
    <x v="2"/>
    <x v="5"/>
    <x v="0"/>
    <m/>
    <s v="https://emenscr.nesdc.go.th/viewer/view.html?id=5fd0a027e4c2575912afdfaa"/>
    <s v="050101F0204"/>
  </r>
  <r>
    <s v="ชย 0017-64-0002"/>
    <s v="ส่งเสริมการท่องเที่ยวประเพณีทอดเทียน"/>
    <s v="ส่งเสริมการท่องเที่ยวประเพณีทอดเทียน"/>
    <s v="ด้านการสร้างความสามารถในการแข่งขัน"/>
    <x v="3"/>
    <s v="กรกฎาคม 2564"/>
    <s v="กันยายน 2564"/>
    <m/>
    <s v="จังหวัดชัยภูมิ"/>
    <s v="ชัยภูมิ"/>
    <s v="จังหวัดและกลุ่มจังหวัด"/>
    <s v="โครงการปกติ 2564"/>
    <x v="2"/>
    <x v="5"/>
    <x v="0"/>
    <m/>
    <s v="https://emenscr.nesdc.go.th/viewer/view.html?id=5fd092da7cf29c590f8c517e"/>
    <s v="050101F0204"/>
  </r>
  <r>
    <s v="ชย 0017-64-0001"/>
    <s v="ส่งเสริมและสืบสานตำนานสาวบ้านแต้"/>
    <s v="ส่งเสริมและสืบสานตำนานสาวบ้านแต้"/>
    <s v="ด้านการสร้างความสามารถในการแข่งขัน"/>
    <x v="3"/>
    <s v="เมษายน 2564"/>
    <s v="มิถุนายน 2564"/>
    <m/>
    <s v="จังหวัดชัยภูมิ"/>
    <s v="ชัยภูมิ"/>
    <s v="จังหวัดและกลุ่มจังหวัด"/>
    <s v="โครงการปกติ 2564"/>
    <x v="1"/>
    <x v="1"/>
    <x v="0"/>
    <m/>
    <s v="https://emenscr.nesdc.go.th/viewer/view.html?id=5fd072b57cf29c590f8c50e8"/>
    <s v="050101F0303"/>
  </r>
  <r>
    <s v="ชม 02.13-64-0003"/>
    <s v="โครงการท่องเที่ยวธรรมชาติ วิถีล้านนา"/>
    <s v="โครงการท่องเที่ยวธรรมชาติ วิถีล้านนา"/>
    <s v="ด้านการสร้างความสามารถในการแข่งขัน"/>
    <x v="3"/>
    <s v="ตุลาคม 2563"/>
    <s v="กันยายน 2564"/>
    <s v="สำนักงานการท่องเที่ยวและกีฬาจังหวัดเชียงใหม่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4"/>
    <x v="1"/>
    <x v="1"/>
    <x v="0"/>
    <m/>
    <s v="https://emenscr.nesdc.go.th/viewer/view.html?id=606ac70da726a30584d43780"/>
    <s v="050101F0303"/>
  </r>
  <r>
    <s v="ชม 0023-64-0001"/>
    <s v="โครงการส่งเสริมการท่องเที่ยวเพิ่มมูลค่าเชื่อมโยงวัฒนธรรมและเศรษฐกิจท้องถิ่น "/>
    <s v="โครงการส่งเสริมการท่องเที่ยวเพิ่มมูลค่าเชื่อมโยงวัฒนธรรมและเศรษฐกิจท้องถิ่น "/>
    <s v="ด้านการสร้างความสามารถในการแข่งขัน"/>
    <x v="3"/>
    <s v="ตุลาคม 2563"/>
    <s v="กันยายน 2564"/>
    <s v="สำนักงานส่งเสริมการปกครองท้องถิ่นจังหวัดเชียงใหม่"/>
    <s v="กรมส่งเสริมการปกครองท้องถิ่น"/>
    <s v="สถ."/>
    <s v="กระทรวงมหาดไทย"/>
    <s v="โครงการปกติ 2564"/>
    <x v="1"/>
    <x v="1"/>
    <x v="0"/>
    <m/>
    <s v="https://emenscr.nesdc.go.th/viewer/view.html?id=5ff826382162fd24d2c4dcff"/>
    <s v="050101F0303"/>
  </r>
  <r>
    <s v="ชม 0022-64-0002"/>
    <s v="โครงการส่งเสริมการท่องเที่ยวเพิ่มมูลค่าเชื่อมโยงธรรมชาติและเศรษฐกิจท้องถิ่น"/>
    <s v="โครงการส่งเสริมการท่องเที่ยวเพิ่มมูลค่าเชื่อมโยงธรรมชาติและเศรษฐกิจท้องถิ่น"/>
    <s v="ด้านการสร้างความสามารถในการแข่งขัน"/>
    <x v="3"/>
    <s v="ตุลาคม 2563"/>
    <s v="กันยายน 2564"/>
    <s v="สำนักงานโยธาธิการและผังเมืองจังหวัดเชียงใหม่"/>
    <s v="กรมโยธาธิการและผังเมือง"/>
    <s v="ยผ."/>
    <s v="กระทรวงมหาดไทย"/>
    <s v="โครงการปกติ 2564"/>
    <x v="2"/>
    <x v="5"/>
    <x v="0"/>
    <m/>
    <s v="https://emenscr.nesdc.go.th/viewer/view.html?id=5ff6994f30f1a008a1685c10"/>
    <s v="050101F0204"/>
  </r>
  <r>
    <s v="ชม 0019-64-0002"/>
    <s v="โครงการส่งเสริมการท่องเที่ยวเพิ่มมูลค่าเชื่อมโยงธรรมชาติและเศรษฐกิจท้องถิ่น"/>
    <s v="โครงการส่งเสริมการท่องเที่ยวเพิ่มมูลค่าเชื่อมโยงธรรมชาติและเศรษฐกิจท้องถิ่น"/>
    <s v="ด้านการสร้างความสามารถในการแข่งขัน"/>
    <x v="3"/>
    <s v="ตุลาคม 2563"/>
    <s v="กันยายน 2564"/>
    <s v="สำนักงานพัฒนาชุมชนจังหวัดเชียงใหม่"/>
    <s v="กรมการพัฒนาชุมชน"/>
    <s v="พช."/>
    <s v="กระทรวงมหาดไทย"/>
    <s v="โครงการปกติ 2564"/>
    <x v="2"/>
    <x v="6"/>
    <x v="0"/>
    <m/>
    <s v="https://emenscr.nesdc.go.th/viewer/view.html?id=600fb7a9fdc43f47dfab7f44"/>
    <s v="050101F0201"/>
  </r>
  <r>
    <s v="ชพ 0017-64-0002"/>
    <s v="พัฒนาศักยภาพการท่องเที่ยวชุมพรสู่มาตรฐานสากล"/>
    <s v="พัฒนาศักยภาพการท่องเที่ยวชุมพรสู่มาตรฐานสากล"/>
    <s v="ด้านการสร้างความสามารถในการแข่งขัน"/>
    <x v="3"/>
    <s v="ตุลาคม 2563"/>
    <s v="มีนาคม 2564"/>
    <m/>
    <s v="จังหวัดชุมพร"/>
    <s v="ชุมพร"/>
    <s v="จังหวัดและกลุ่มจังหวัด"/>
    <s v="โครงการปกติ 2564"/>
    <x v="0"/>
    <x v="0"/>
    <x v="0"/>
    <m/>
    <s v="https://emenscr.nesdc.go.th/viewer/view.html?id=5fc9f4398290676ab1b9c897"/>
    <s v="050101F0401"/>
  </r>
  <r>
    <s v="ชบ 0031-64-0001"/>
    <s v="ยกระดับการท่องเที่ยวจังหวัดชลบุรี สู่มาตรฐาน (ส่งเสริมการท่องเที่ยวเชิงวัฒนธรรมโดยชุมชน &quot;ถนนสายวัฒนธรรม&quot;)"/>
    <s v="ยกระดับการท่องเที่ยวจังหวัดชลบุรี สู่มาตรฐาน (ส่งเสริมการท่องเที่ยวเชิงวัฒนธรรมโดยชุมชน &quot;ถนนสายวัฒนธรรม&quot;)"/>
    <s v="ด้านการสร้างความสามารถในการแข่งขัน"/>
    <x v="3"/>
    <s v="ตุลาคม 2563"/>
    <s v="กันยายน 2564"/>
    <s v="สำนักงานวัฒนธรรมจังหวัดชลบุรี"/>
    <s v="สำนักงานปลัดกระทรวงวัฒนธรรม"/>
    <s v="สป.วธ."/>
    <s v="กระทรวงวัฒนธรรม"/>
    <s v="โครงการปกติ 2564"/>
    <x v="2"/>
    <x v="6"/>
    <x v="0"/>
    <m/>
    <s v="https://emenscr.nesdc.go.th/viewer/view.html?id=5fd076a49d7cbe590983c18c"/>
    <s v="050101F0201"/>
  </r>
  <r>
    <s v="ชน 02.09-64-0002"/>
    <s v="โครงการส่งเสริมกิจกรรมการท่องเที่ยววิถีชีวิตชุมชน"/>
    <s v="โครงการส่งเสริมกิจกรรมการท่องเที่ยววิถีชีวิตชุมชน"/>
    <s v="ด้านการสร้างความสามารถในการแข่งขัน"/>
    <x v="3"/>
    <s v="ตุลาคม 2563"/>
    <s v="กันยายน 2564"/>
    <s v="สำนักงานการท่องเที่ยวและกีฬาจังหวัดชัยนาท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4"/>
    <x v="0"/>
    <x v="0"/>
    <x v="0"/>
    <m/>
    <s v="https://emenscr.nesdc.go.th/viewer/view.html?id=5fc1dd2c7232b72a71f780f9"/>
    <s v="050101F0401"/>
  </r>
  <r>
    <s v="ชน 02.09-64-0001"/>
    <s v="โครงการยกระดับการท่องเที่ยววิถีชุมชนลุ่มน้ำเจ้าพระยา/ป่าสัก กิจกรรมหลักส่งเสริมการตลาดด้านการท่องเที่ยววิถีชุมชนลุ่มน้ำเจ้าพระยา/ป่าสัก (กิจกรรมย่อยที่ 2 สราญรมย์ ชมวิถีลุ่มเจ้าพระยา - ป่าสัก)"/>
    <s v="โครงการยกระดับการท่องเที่ยววิถีชุมชนลุ่มน้ำเจ้าพระยา/ป่าสัก กิจกรรมหลักส่งเสริมการตลาดด้านการท่องเที่ยววิถีชุมชนลุ่มน้ำเจ้าพระยา/ป่าสัก (กิจกรรมย่อยที่ 2 สราญรมย์ ชมวิถีลุ่มเจ้าพระยา - ป่าสัก)"/>
    <s v="ด้านการสร้างความสามารถในการแข่งขัน"/>
    <x v="3"/>
    <s v="มีนาคม 2564"/>
    <s v="พฤษภาคม 2564"/>
    <s v="สำนักงานการท่องเที่ยวและกีฬาจังหวัดชัยนาท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4"/>
    <x v="1"/>
    <x v="1"/>
    <x v="0"/>
    <m/>
    <s v="https://emenscr.nesdc.go.th/viewer/view.html?id=5fc0b857beab9d2a7939c1f1"/>
    <s v="050101F0303"/>
  </r>
  <r>
    <s v="ฉช.2402-64-0001"/>
    <s v="ส่งเสริมการท่องเที่ยว เทศกาลกินกุ้งกินปลา อำเภอบางคล้า จังหวัดฉะเชิงเทรา"/>
    <s v="ส่งเสริมการท่องเที่ยว เทศกาลกินกุ้งกินปลา อำเภอบางคล้า จังหวัดฉะเชิงเทรา"/>
    <s v="ด้านการสร้างความสามารถในการแข่งขัน"/>
    <x v="3"/>
    <s v="เมษายน 2564"/>
    <s v="กันยายน 2564"/>
    <s v="อำเภอบางคล้า จังหวัดฉะเชิงเทรา"/>
    <s v="กรมการปกครอง"/>
    <s v="ปค."/>
    <s v="กระทรวงมหาดไทย"/>
    <s v="โครงการปกติ 2564"/>
    <x v="1"/>
    <x v="1"/>
    <x v="0"/>
    <m/>
    <s v="https://emenscr.nesdc.go.th/viewer/view.html?id=5fbb32419a014c2a732f7260"/>
    <s v="050101F0303"/>
  </r>
  <r>
    <s v="ฉช 02.07-64-0001"/>
    <s v="พัฒนาศักยภาพการท่องเที่ยวโดยชุมชนจังหวัดฉะเชิงเทรา"/>
    <s v="พัฒนาศักยภาพการท่องเที่ยวโดยชุมชนจังหวัดฉะเชิงเทรา"/>
    <s v="ด้านการสร้างความสามารถในการแข่งขัน"/>
    <x v="3"/>
    <s v="ตุลาคม 2563"/>
    <s v="มีนาคม 2564"/>
    <s v="สำนักงานการท่องเที่ยวและกีฬาจังหวัดฉะเชิงเทรา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4"/>
    <x v="2"/>
    <x v="5"/>
    <x v="0"/>
    <m/>
    <s v="https://emenscr.nesdc.go.th/viewer/view.html?id=5fbb4dc69a014c2a732f728e"/>
    <s v="050101F0204"/>
  </r>
  <r>
    <s v="ฉช 0018-64-0002"/>
    <s v="จัดงานประเพณีนมัสการหลวงพ่อโสธร ประจำปี พ.ศ. 2564"/>
    <s v="จัดงานประเพณีนมัสการหลวงพ่อโสธร ประจำปี พ.ศ. 2564"/>
    <s v="ด้านการสร้างความสามารถในการแข่งขัน"/>
    <x v="3"/>
    <s v="ตุลาคม 2563"/>
    <s v="ธันวาคม 2563"/>
    <s v="ที่ทำการปกครองจังหวัดฉะเชิงเทรา"/>
    <s v="กรมการปกครอง"/>
    <s v="ปค."/>
    <s v="กระทรวงมหาดไทย"/>
    <s v="โครงการปกติ 2564"/>
    <x v="1"/>
    <x v="1"/>
    <x v="0"/>
    <m/>
    <s v="https://emenscr.nesdc.go.th/viewer/view.html?id=5fbf2e967232b72a71f77f2d"/>
    <s v="050101F0303"/>
  </r>
  <r>
    <s v="ฉช 0017-64-0002"/>
    <s v="เสริมสร้างศักยภาพแหล่งท่องเที่ยวทางวัฒนธรรม (พิพิธภัณฑ์เมืองฉะเชิงเทรา) เพื่อสร้างมูลค่าเพิ่มแก่ชุมชน"/>
    <s v="เสริมสร้างศักยภาพแหล่งท่องเที่ยวทางวัฒนธรรม (พิพิธภัณฑ์เมืองฉะเชิงเทรา) เพื่อสร้างมูลค่าเพิ่มแก่ชุมชน"/>
    <s v="ด้านการสร้างความสามารถในการแข่งขัน"/>
    <x v="3"/>
    <s v="พฤศจิกายน 2563"/>
    <s v="กันยายน 2564"/>
    <m/>
    <s v="จังหวัดฉะเชิงเทรา"/>
    <s v="ฉะเชิงเทรา"/>
    <s v="จังหวัดและกลุ่มจังหวัด"/>
    <s v="โครงการปกติ 2564"/>
    <x v="0"/>
    <x v="12"/>
    <x v="0"/>
    <m/>
    <s v="https://emenscr.nesdc.go.th/viewer/view.html?id=5fc6054cda05356620e16ec1"/>
    <s v="050101F0402"/>
  </r>
  <r>
    <s v="จบ 02.06-64-0001"/>
    <s v="โครงการยกระดับศักยภาพการตลาดและประชาสัมพันธ์ด้านการท่องเที่ยวเชิงรุก กิจกรรมงานแสดงสินค้าด้านการท่องเที่ยว Chanthaburi Mega Road Show"/>
    <s v="โครงการยกระดับศักยภาพการตลาดและประชาสัมพันธ์ด้านการท่องเที่ยวเชิงรุก กิจกรรมงานแสดงสินค้าด้านการท่องเที่ยว Chanthaburi Mega Road Show"/>
    <s v="ด้านการสร้างความสามารถในการแข่งขัน"/>
    <x v="3"/>
    <s v="ตุลาคม 2563"/>
    <s v="กันยายน 2564"/>
    <s v="สำนักงานการท่องเที่ยวและกีฬาจังหวัดจันทบุรี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4"/>
    <x v="1"/>
    <x v="1"/>
    <x v="0"/>
    <m/>
    <s v="https://emenscr.nesdc.go.th/viewer/view.html?id=5fbb96350d3eec2a6b9e4cd1"/>
    <s v="050101F0303"/>
  </r>
  <r>
    <s v="จบ 0031-64-0001"/>
    <s v="โครงการยกระดับศักยภาพการตลาดและประชาสัมพันธ์ด้านการท่องเที่ยวเชิงรุก/กิจกรรม เปิดอาณาจักรขอมโบราณ เล่าขานตำนานเมืองเพนียด"/>
    <s v="โครงการยกระดับศักยภาพการตลาดและประชาสัมพันธ์ด้านการท่องเที่ยวเชิงรุก/กิจกรรม เปิดอาณาจักรขอมโบราณ เล่าขานตำนานเมืองเพนียด"/>
    <s v="ด้านการสร้างความสามารถในการแข่งขัน"/>
    <x v="3"/>
    <s v="ตุลาคม 2563"/>
    <s v="กันยายน 2564"/>
    <s v="สำนักงานวัฒนธรรมจังหวัดจันทบุรี"/>
    <s v="สำนักงานปลัดกระทรวงวัฒนธรรม"/>
    <s v="สป.วธ."/>
    <s v="กระทรวงวัฒนธรรม"/>
    <s v="โครงการปกติ 2564"/>
    <x v="1"/>
    <x v="7"/>
    <x v="0"/>
    <m/>
    <s v="https://emenscr.nesdc.go.th/viewer/view.html?id=5fc4cb8e7da8e939963132d0"/>
    <s v="050101F0302"/>
  </r>
  <r>
    <s v="คค 0703.7-64-0005"/>
    <s v="โครงการปรับปรุงมาตรฐานสินค้าและธุรกิจบริการด้านการท่องเที่ยว กิจกรรมหลักพัฒนาโครงสร้างพื้นฐานด้านเส้นทางคมนาคมเพื่อเชื่อมโยงเข้าสู่แหล่งท่องเที่ยว  กิจกรรมย่อยปรับปรุงสะพานและปรับปรุงระบบระบายน้ำถนนเข้าแหล่งท่องเที่ยวสายแยกทางหลวงหมายเลข 3200 - วัดสมานรัตนาราม สวนปาล์มฟาร์มนก เชื่อมทางหลวงหมายเลข 3481 อำเภอเมือง อำเภอคลองเขื่อน จังหวัดฉะเชิงเทรา 9 แห่ง"/>
    <s v="โครงการปรับปรุงมาตรฐานสินค้าและธุรกิจบริการด้านการท่องเที่ยว กิจกรรมหลักพัฒนาโครงสร้างพื้นฐานด้านเส้นทางคมนาคมเพื่อเชื่อมโยงเข้าสู่แหล่งท่องเที่ยว  กิจกรรมย่อยปรับปรุงสะพานและปรับปรุงระบบระบายน้ำถนนเข้าแหล่งท่องเที่ยวสายแยกทางหลวงหมายเลข 3200 - วัดสมานรัตนาราม สวนปาล์มฟาร์มนก เชื่อมทางหลวงหมายเลข 3481 อำเภอเมือง อำเภอคลองเขื่อน จังหวัดฉะเชิงเทรา 9 แห่ง"/>
    <s v="ด้านการสร้างความสามารถในการแข่งขัน"/>
    <x v="3"/>
    <s v="กุมภาพันธ์ 2564"/>
    <s v="กันยายน 2564"/>
    <s v="แขวงทางหลวงชนบทฉะเชิงเทรา"/>
    <s v="กรมทางหลวงชนบท"/>
    <s v="ทช."/>
    <s v="กระทรวงคมนาคม"/>
    <s v="โครงการปกติ 2564"/>
    <x v="2"/>
    <x v="5"/>
    <x v="0"/>
    <m/>
    <s v="https://emenscr.nesdc.go.th/viewer/view.html?id=5fbcb4df0d3eec2a6b9e4d3a"/>
    <s v="050101F0204"/>
  </r>
  <r>
    <s v="คค 0703.56-64-0007"/>
    <s v="บำรุงรักษาทาง สาย สน. 4009 แยกทางหลวงหมายเลข 228 - บ้านโคกคอน อำเภอเจริญศิลป์ -สว่างแดนดิน จังหวัดสกลนคร"/>
    <s v="บำรุงรักษาทาง สาย สน. 4009 แยกทางหลวงหมายเลข 228 - บ้านโคกคอน อำเภอเจริญศิลป์ -สว่างแดนดิน จังหวัดสกลนคร"/>
    <s v="ด้านการสร้างความสามารถในการแข่งขัน"/>
    <x v="3"/>
    <s v="ตุลาคม 2563"/>
    <s v="กันยายน 2564"/>
    <s v="แขวงทางหลวงชนบทสกลนคร"/>
    <s v="กรมทางหลวงชนบท"/>
    <s v="ทช."/>
    <s v="กระทรวงคมนาคม"/>
    <s v="โครงการปกติ 2564"/>
    <x v="2"/>
    <x v="5"/>
    <x v="0"/>
    <m/>
    <s v="https://emenscr.nesdc.go.th/viewer/view.html?id=5fd7941e6eb12634f2968d43"/>
    <s v="050101F0204"/>
  </r>
  <r>
    <s v="คค 0703.56-64-0006"/>
    <s v="บำรุงรักษาทาง สาย สน. 3048 แยกทางหลวงหมายเลข 223 - บ้านบึงน้อย อำเภอเมืองสกลนคร - เต่างอย จังหวัดสกลนค"/>
    <s v="บำรุงรักษาทาง สาย สน. 3048 แยกทางหลวงหมายเลข 223 - บ้านบึงน้อย อำเภอเมืองสกลนคร - เต่างอย จังหวัดสกลนค"/>
    <s v="ด้านการสร้างความสามารถในการแข่งขัน"/>
    <x v="3"/>
    <s v="ตุลาคม 2563"/>
    <s v="กันยายน 2564"/>
    <s v="แขวงทางหลวงชนบทสกลนคร"/>
    <s v="กรมทางหลวงชนบท"/>
    <s v="ทช."/>
    <s v="กระทรวงคมนาคม"/>
    <s v="โครงการปกติ 2564"/>
    <x v="2"/>
    <x v="5"/>
    <x v="0"/>
    <m/>
    <s v="https://emenscr.nesdc.go.th/viewer/view.html?id=5fd7914707212e34f9c3024e"/>
    <s v="050101F0204"/>
  </r>
  <r>
    <s v="คค 0703.56-64-0005"/>
    <s v="บำรุงรักษาทาง สาย  สน.3007 แยกทางหลวงหมายเลข 213  - บ้านโคกสะอาด  อำเภอภูพาน - เต่างอย  จังหวัดสกลนคร "/>
    <s v="บำรุงรักษาทาง สาย  สน.3007 แยกทางหลวงหมายเลข 213  - บ้านโคกสะอาด  อำเภอภูพาน - เต่างอย  จังหวัดสกลนคร "/>
    <s v="ด้านการสร้างความสามารถในการแข่งขัน"/>
    <x v="3"/>
    <s v="ตุลาคม 2563"/>
    <s v="กันยายน 2564"/>
    <s v="แขวงทางหลวงชนบทสกลนคร"/>
    <s v="กรมทางหลวงชนบท"/>
    <s v="ทช."/>
    <s v="กระทรวงคมนาคม"/>
    <s v="โครงการปกติ 2564"/>
    <x v="2"/>
    <x v="5"/>
    <x v="0"/>
    <m/>
    <s v="https://emenscr.nesdc.go.th/viewer/view.html?id=5fd7692a6eb12634f2968d3e"/>
    <s v="050101F0204"/>
  </r>
  <r>
    <s v="คค 0703.56-64-0004"/>
    <s v="บำรุงรักษาทาง  สาย สน.2033  แยกทางหลวงหมายเลข  22  -  เขื่อนน้ำอูน อำเภอพังโคน - กุดบาก - พรรณานิคม จังหวัดสกลนคร"/>
    <s v="บำรุงรักษาทาง  สาย สน.2033  แยกทางหลวงหมายเลข  22  -  เขื่อนน้ำอูน อำเภอพังโคน - กุดบาก - พรรณานิคม จังหวัดสกลนคร"/>
    <s v="ด้านการสร้างความสามารถในการแข่งขัน"/>
    <x v="3"/>
    <s v="ตุลาคม 2563"/>
    <s v="กันยายน 2564"/>
    <s v="แขวงทางหลวงชนบทสกลนคร"/>
    <s v="กรมทางหลวงชนบท"/>
    <s v="ทช."/>
    <s v="กระทรวงคมนาคม"/>
    <s v="โครงการปกติ 2564"/>
    <x v="2"/>
    <x v="5"/>
    <x v="0"/>
    <m/>
    <s v="https://emenscr.nesdc.go.th/viewer/view.html?id=5fd7408a07212e34f9c3022b"/>
    <s v="050101F0204"/>
  </r>
  <r>
    <s v="คค 0703.56-64-0003"/>
    <s v="บำรุงรักษาทาง  สาย  สน.2052 แยกทางหลวงหมายเลข   22 - บ้านลาดกระเฌอ - อำเภอพังโคน - พรรณานิคม -กุดบาก - จังหวัดสกลนคร"/>
    <s v="บำรุงรักษาทาง  สาย  สน.2052 แยกทางหลวงหมายเลข   22 - บ้านลาดกระเฌอ - อำเภอพังโคน - พรรณานิคม -กุดบาก - จังหวัดสกลนคร"/>
    <s v="ด้านการสร้างความสามารถในการแข่งขัน"/>
    <x v="3"/>
    <s v="ตุลาคม 2563"/>
    <s v="กันยายน 2564"/>
    <s v="แขวงทางหลวงชนบทสกลนคร"/>
    <s v="กรมทางหลวงชนบท"/>
    <s v="ทช."/>
    <s v="กระทรวงคมนาคม"/>
    <s v="โครงการปกติ 2564"/>
    <x v="2"/>
    <x v="5"/>
    <x v="0"/>
    <m/>
    <s v="https://emenscr.nesdc.go.th/viewer/view.html?id=5fd73da507212e34f9c30227"/>
    <s v="050101F0204"/>
  </r>
  <r>
    <s v="คค 0703.55-64-0005"/>
    <s v="โครงการพัฒนาโครงสร้างพื้นฐานเชื่อมโยงระบบคมนาคมขนส่งเพื่อการท่องเที่ยว"/>
    <s v="โครงการพัฒนาโครงสร้างพื้นฐานเชื่อมโยงระบบคมนาคมขนส่งเพื่อการท่องเที่ยว"/>
    <s v="ด้านการสร้างความสามารถในการแข่งขัน"/>
    <x v="3"/>
    <s v="ตุลาคม 2563"/>
    <s v="กันยายน 2564"/>
    <s v="แขวงทางหลวงชนบทศรีสะเกษ"/>
    <s v="กรมทางหลวงชนบท"/>
    <s v="ทช."/>
    <s v="กระทรวงคมนาคม"/>
    <s v="โครงการปกติ 2564"/>
    <x v="1"/>
    <x v="1"/>
    <x v="0"/>
    <m/>
    <s v="https://emenscr.nesdc.go.th/viewer/view.html?id=5fc9ba9da8d9686aa79eec07"/>
    <s v="050101F0303"/>
  </r>
  <r>
    <s v="คค 0703.55-64-0002"/>
    <s v="โครงการพัฒนาโครงสร้างพื้นฐานและสิ่งอำนวยความสะดวกเพื่อรองรับอุตสาหกรรมการท่องเที่่ยว"/>
    <s v="โครงการพัฒนาโครงสร้างพื้นฐานและสิ่งอำนวยความสะดวกเพื่อรองรับอุตสาหกรรมการท่องเที่่ยว"/>
    <s v="ด้านการสร้างความสามารถในการแข่งขัน"/>
    <x v="3"/>
    <s v="ตุลาคม 2563"/>
    <s v="กันยายน 2564"/>
    <s v="แขวงทางหลวงชนบทศรีสะเกษ"/>
    <s v="กรมทางหลวงชนบท"/>
    <s v="ทช."/>
    <s v="กระทรวงคมนาคม"/>
    <s v="โครงการปกติ 2564"/>
    <x v="3"/>
    <x v="11"/>
    <x v="0"/>
    <m/>
    <s v="https://emenscr.nesdc.go.th/viewer/view.html?id=5fc86a1fcc395c6aa110cd9c"/>
    <s v="050101F0102"/>
  </r>
  <r>
    <s v="คค 0703.51-64-0018"/>
    <s v="ซ่อมสร้างถนนลาดยาง สาย ลบ.5042 แยก ทช.ลบ.2007 - บ้านซอย 16 สาย 3 ซ้าย ตำบลพัฒนานิคม อำเภอพัฒนานิคม จังหวัดลพบุรี"/>
    <s v="ซ่อมสร้างถนนลาดยาง สาย ลบ.5042 แยก ทช.ลบ.2007 - บ้านซอย 16 สาย 3 ซ้าย ตำบลพัฒนานิคม อำเภอพัฒนานิคม จังหวัดลพบุรี"/>
    <s v="ด้านการสร้างความสามารถในการแข่งขัน"/>
    <x v="3"/>
    <s v="กรกฎาคม 2564"/>
    <s v="ธันวาคม 2564"/>
    <s v="แขวงทางหลวงชนบทลพบุรี"/>
    <s v="กรมทางหลวงชนบท"/>
    <s v="ทช."/>
    <s v="กระทรวงคมนาคม"/>
    <s v="โครงการปกติ 2564"/>
    <x v="0"/>
    <x v="9"/>
    <x v="0"/>
    <m/>
    <s v="https://emenscr.nesdc.go.th/viewer/view.html?id=612debe5cc739c5abb848c7f"/>
    <s v="050101F0403"/>
  </r>
  <r>
    <s v="คค 0703.51-64-0017"/>
    <s v="ซ่อมสร้างถนนลาดยาง สาย ลบ.2075 แยก ทล.21 - บ้านห้วยส้ม ตำบลดีลัง อำเภอพัฒนานิคม, ตำบลโคกตูม อำเภอเมืองลพบุรี จังหวัดลพบุรี "/>
    <s v="ซ่อมสร้างถนนลาดยาง สาย ลบ.2075 แยก ทล.21 - บ้านห้วยส้ม ตำบลดีลัง อำเภอพัฒนานิคม, ตำบลโคกตูม อำเภอเมืองลพบุรี จังหวัดลพบุรี "/>
    <s v="ด้านการสร้างความสามารถในการแข่งขัน"/>
    <x v="3"/>
    <s v="กรกฎาคม 2563"/>
    <s v="ธันวาคม 2564"/>
    <s v="แขวงทางหลวงชนบทลพบุรี"/>
    <s v="กรมทางหลวงชนบท"/>
    <s v="ทช."/>
    <s v="กระทรวงคมนาคม"/>
    <s v="โครงการปกติ 2564"/>
    <x v="0"/>
    <x v="9"/>
    <x v="0"/>
    <m/>
    <s v="https://emenscr.nesdc.go.th/viewer/view.html?id=612de6f3914dee5ac289f1c8"/>
    <s v="050101F0403"/>
  </r>
  <r>
    <s v="คค 0703.51-64-0016"/>
    <s v="พัฒนาโครงสร้างพื้นฐานและแหล่งท่องเที่ยวเชิงสร้างสรรค์"/>
    <s v="พัฒนาโครงสร้างพื้นฐานและแหล่งท่องเที่ยวเชิงสร้างสรรค์"/>
    <s v="ด้านการสร้างความสามารถในการแข่งขัน"/>
    <x v="3"/>
    <s v="กรกฎาคม 2564"/>
    <s v="ธันวาคม 2564"/>
    <s v="แขวงทางหลวงชนบทลพบุรี"/>
    <s v="กรมทางหลวงชนบท"/>
    <s v="ทช."/>
    <s v="กระทรวงคมนาคม"/>
    <s v="โครงการปกติ 2564"/>
    <x v="2"/>
    <x v="5"/>
    <x v="0"/>
    <m/>
    <s v="https://emenscr.nesdc.go.th/viewer/view.html?id=612de26b914dee5ac289f1c1"/>
    <s v="050101F0204"/>
  </r>
  <r>
    <s v="คค 0703.51-64-0012"/>
    <s v="พัฒนาโครงสร้างพื้นฐานและแหล่งท่องเที่ยวเชิงสร้างสรรค์"/>
    <s v="พัฒนาโครงสร้างพื้นฐานและแหล่งท่องเที่ยวเชิงสร้างสรรค์"/>
    <s v="ด้านการสร้างความสามารถในการแข่งขัน"/>
    <x v="3"/>
    <s v="ตุลาคม 2563"/>
    <s v="กันยายน 2564"/>
    <s v="แขวงทางหลวงชนบทลพบุรี"/>
    <s v="กรมทางหลวงชนบท"/>
    <s v="ทช."/>
    <s v="กระทรวงคมนาคม"/>
    <s v="โครงการปกติ 2564"/>
    <x v="2"/>
    <x v="5"/>
    <x v="0"/>
    <m/>
    <s v="https://emenscr.nesdc.go.th/viewer/view.html?id=5fc88a34cc395c6aa110cdda"/>
    <s v="050101F0204"/>
  </r>
  <r>
    <s v="คค 0703.51-64-0010"/>
    <s v="ปรับปรุงถนนลาดยาง/ขยายไหล่ทาง สาย ลบ.4040 แยก ทล.2256 - น้ำตกวังก้านเหลือง ตำบลท่าหลวง อำเภอท่าหลวง จังหวัดลพบุรี"/>
    <s v="ปรับปรุงถนนลาดยาง/ขยายไหล่ทาง สาย ลบ.4040 แยก ทล.2256 - น้ำตกวังก้านเหลือง ตำบลท่าหลวง อำเภอท่าหลวง จังหวัดลพบุรี"/>
    <s v="ด้านการสร้างความสามารถในการแข่งขัน"/>
    <x v="3"/>
    <s v="ตุลาคม 2563"/>
    <s v="กันยายน 2564"/>
    <s v="แขวงทางหลวงชนบทลพบุรี"/>
    <s v="กรมทางหลวงชนบท"/>
    <s v="ทช."/>
    <s v="กระทรวงคมนาคม"/>
    <s v="โครงการปกติ 2564"/>
    <x v="2"/>
    <x v="5"/>
    <x v="0"/>
    <m/>
    <s v="https://emenscr.nesdc.go.th/viewer/view.html?id=5fc71e90499a93132efec2e9"/>
    <s v="050101F0204"/>
  </r>
  <r>
    <s v="คค 0703.51-64-0009"/>
    <s v="ซ่อมสร้างถนนลาดยาง สาย ลบ.5042 แยก ทช.ลบ.2007 - บ้านซอย 16 สาย 3 ซ่าย ตำบลพัฒนานิคม อำเภอพัฒนานิคม จังหวัดลพบุรี "/>
    <s v="ซ่อมสร้างถนนลาดยาง สาย ลบ.5042 แยก ทช.ลบ.2007 - บ้านซอย 16 สาย 3 ซ่าย ตำบลพัฒนานิคม อำเภอพัฒนานิคม จังหวัดลพบุรี "/>
    <s v="ด้านการสร้างความสามารถในการแข่งขัน"/>
    <x v="3"/>
    <s v="ตุลาคม 2563"/>
    <s v="กันยายน 2564"/>
    <s v="แขวงทางหลวงชนบทลพบุรี"/>
    <s v="กรมทางหลวงชนบท"/>
    <s v="ทช."/>
    <s v="กระทรวงคมนาคม"/>
    <s v="โครงการปกติ 2564"/>
    <x v="2"/>
    <x v="5"/>
    <x v="0"/>
    <m/>
    <s v="https://emenscr.nesdc.go.th/viewer/view.html?id=5fc71a54eb591c133460e95f"/>
    <s v="050101F0204"/>
  </r>
  <r>
    <s v="คค 0703.51-64-0008"/>
    <s v="ซ่อมสร้างถนนลาดยาง สาย ลบ.2075 แยก ทล.21 - บ้านห้วยส้ม ตำบลดีลัง อำเภอพัฒนานิคม จังหวัดลพบุรี"/>
    <s v="ซ่อมสร้างถนนลาดยาง สาย ลบ.2075 แยก ทล.21 - บ้านห้วยส้ม ตำบลดีลัง อำเภอพัฒนานิคม จังหวัดลพบุรี"/>
    <s v="ด้านการสร้างความสามารถในการแข่งขัน"/>
    <x v="3"/>
    <s v="ตุลาคม 2563"/>
    <s v="กันยายน 2564"/>
    <s v="แขวงทางหลวงชนบทลพบุรี"/>
    <s v="กรมทางหลวงชนบท"/>
    <s v="ทช."/>
    <s v="กระทรวงคมนาคม"/>
    <s v="โครงการปกติ 2564"/>
    <x v="2"/>
    <x v="5"/>
    <x v="0"/>
    <m/>
    <s v="https://emenscr.nesdc.go.th/viewer/view.html?id=5fc7153b9571721336792ddd"/>
    <s v="050101F0204"/>
  </r>
  <r>
    <s v="คค 0703.51-64-0007"/>
    <s v="ปรับปรุงถนนลาดยาง สายรอบอ่างเก็บน้ำห้วยส้ม ตำบลโคกตูม อำเภอเมืองลพบุรี จังหวัดลพบุรี"/>
    <s v="ปรับปรุงถนนลาดยาง สายรอบอ่างเก็บน้ำห้วยส้ม ตำบลโคกตูม อำเภอเมืองลพบุรี จังหวัดลพบุรี"/>
    <s v="ด้านการสร้างความสามารถในการแข่งขัน"/>
    <x v="3"/>
    <s v="ตุลาคม 2563"/>
    <s v="กันยายน 2564"/>
    <s v="แขวงทางหลวงชนบทลพบุรี"/>
    <s v="กรมทางหลวงชนบท"/>
    <s v="ทช."/>
    <s v="กระทรวงคมนาคม"/>
    <s v="โครงการปกติ 2564"/>
    <x v="2"/>
    <x v="5"/>
    <x v="0"/>
    <m/>
    <s v="https://emenscr.nesdc.go.th/viewer/view.html?id=5fc70d5beb591c133460e920"/>
    <s v="050101F0204"/>
  </r>
  <r>
    <s v="คค 0703.21-64-0001"/>
    <s v="พัฒนาเส้นทางเพื่ออำนวยความสะดวกและปลอดภัยแก่นักท่องเที่ยวสู่วัดเจดีย์ (ไอ้ไข่) อำเภอสิชล จังหวัดนครศรีธรรมราช"/>
    <s v="พัฒนาเส้นทางเพื่ออำนวยความสะดวกและปลอดภัยแก่นักท่องเที่ยวสู่วัดเจดีย์ (ไอ้ไข่) อำเภอสิชล จังหวัดนครศรีธรรมราช"/>
    <s v="ด้านการสร้างความสามารถในการแข่งขัน"/>
    <x v="3"/>
    <s v="มกราคม 2564"/>
    <s v="พฤษภาคม 2564"/>
    <s v="แขวงทางหลวงชนบทนครศรีธรรมราช"/>
    <s v="กรมทางหลวงชนบท"/>
    <s v="ทช."/>
    <s v="กระทรวงคมนาคม"/>
    <s v="โครงการปกติ 2564"/>
    <x v="0"/>
    <x v="12"/>
    <x v="0"/>
    <m/>
    <s v="https://emenscr.nesdc.go.th/viewer/view.html?id=5fc60b7cda05356620e16eec"/>
    <s v="050101F0402"/>
  </r>
  <r>
    <s v="คค 0703.13-64-0002"/>
    <s v="โครงการส่งเสริมการท่องเที่ยวเพิ่มมูลค่าเชื่อมโยงธรรมชาติและเศรษฐกิจท้องถิ่น"/>
    <s v="โครงการส่งเสริมการท่องเที่ยวเพิ่มมูลค่าเชื่อมโยงธรรมชาติและเศรษฐกิจท้องถิ่น"/>
    <s v="ด้านการสร้างความสามารถในการแข่งขัน"/>
    <x v="3"/>
    <s v="มกราคม 2564"/>
    <s v="กันยายน 2564"/>
    <s v="แขวงทางหลวงชนบทเชียงใหม่"/>
    <s v="กรมทางหลวงชนบท"/>
    <s v="ทช."/>
    <s v="กระทรวงคมนาคม"/>
    <s v="โครงการปกติ 2564"/>
    <x v="1"/>
    <x v="1"/>
    <x v="0"/>
    <m/>
    <s v="https://emenscr.nesdc.go.th/viewer/view.html?id=5ff802a6623dcf24d37b1e64"/>
    <s v="050101F0303"/>
  </r>
  <r>
    <s v="คค 0703.12-64-0002"/>
    <s v="โครงการปรับปรุงพัฒนาแหล่งท่องเที่ยวให้มีคุณภาพเพื่อดึงดูดนักท่องเที่ยวและพัฒนานวัตกรรมด้านการบริหารจัดการและยกระดับบุคลากรทางด้านการท่องเที่ยวแบบบูรณาการ "/>
    <s v="โครงการปรับปรุงพัฒนาแหล่งท่องเที่ยวให้มีคุณภาพเพื่อดึงดูดนักท่องเที่ยวและพัฒนานวัตกรรมด้านการบริหารจัดการและยกระดับบุคลากรทางด้านการท่องเที่ยวแบบบูรณาการ "/>
    <s v="ด้านการสร้างการเติบโตบนคุณภาพชีวิตที่เป็นมิตรต่อสิ่งแวดล้อม"/>
    <x v="3"/>
    <s v="มกราคม 2564"/>
    <s v="กันยายน 2564"/>
    <s v="แขวงทางหลวงชนบทเชียงราย"/>
    <s v="กรมทางหลวงชนบท"/>
    <s v="ทช."/>
    <s v="กระทรวงคมนาคม"/>
    <s v="โครงการปกติ 2564"/>
    <x v="0"/>
    <x v="9"/>
    <x v="0"/>
    <m/>
    <s v="https://emenscr.nesdc.go.th/viewer/view.html?id=5fd0528c7cf29c590f8c508c"/>
    <s v="050101F0403"/>
  </r>
  <r>
    <s v="คค 0703.12-64-0001"/>
    <s v="โครงการปรับปรุงและพัฒนาแหล่งท่องเที่ยวเชิงวัฒนธรรม เชิงนิเวศ และเชิงสุขภาพให้มีคุณภาพเพื่อดึงดูดนักท่องเที่ยว (กิจกรรมหลักที่ 1: การส่งเสริมและพัฒนาเมืองเก่าเพื่อการท่องเที่ยว กิจกรรมย่อย: ปรับปรุงบูรณะถนนสาย ชร.5023 สาย จ.3 ผังเมืองรวมเชียงราย ตำบลท่าสาย อำเภอเมือง จังหวัดเชียงราย , กิจกรรมหลักที่ 2 : สืบสาน สร้างสรรค์ ต่อยอด มรดกภูมิปัญญาทางวัฒนธรรม _x0009__x0009_กิจกรรมย่อย: ปรับปรุงบูรณะและแก้ไขบริเวณจุดเสี่ยงอันตรายทางถนนสาย ชร.5047 แยกทางหลวงชนบท ชร.3037 - เกษตรที่สูงวาวี ตำบลวาวี อำเภอแม่สรวย จังหวัดเชียงราย )"/>
    <s v="โครงการปรับปรุงและพัฒนาแหล่งท่องเที่ยวเชิงวัฒนธรรม เชิงนิเวศ และเชิงสุขภาพให้มีคุณภาพเพื่อดึงดูดนักท่องเที่ยว (กิจกรรมหลักที่ 1: การส่งเสริมและพัฒนาเมืองเก่าเพื่อการท่องเที่ยว กิจกรรมย่อย: ปรับปรุงบูรณะถนนสาย ชร.5023 สาย จ.3 ผังเมืองรวมเชียงราย ตำบลท่าสาย อำเภอเมือง จังหวัดเชียงราย , กิจกรรมหลักที่ 2 : สืบสาน สร้างสรรค์ ต่อยอด มรดกภูมิปัญญาทางวัฒนธรรม _x0009__x0009_กิจกรรมย่อย: ปรับปรุงบูรณะและแก้ไขบริเวณจุดเสี่ยงอันตรายทางถนนสาย ชร.5047 แยกทางหลวงชนบท ชร.3037 - เกษตรที่สูงวาวี ตำบลวาวี อำเภอแม่สรวย จังหวัดเชียงราย )"/>
    <s v="ด้านการสร้างความสามารถในการแข่งขัน"/>
    <x v="3"/>
    <s v="ตุลาคม 2563"/>
    <s v="กันยายน 2564"/>
    <s v="แขวงทางหลวงชนบทเชียงราย"/>
    <s v="กรมทางหลวงชนบท"/>
    <s v="ทช."/>
    <s v="กระทรวงคมนาคม"/>
    <s v="โครงการปกติ 2564"/>
    <x v="2"/>
    <x v="6"/>
    <x v="0"/>
    <m/>
    <s v="https://emenscr.nesdc.go.th/viewer/view.html?id=5fd04d357cf29c590f8c506a"/>
    <s v="050101F0201"/>
  </r>
  <r>
    <s v="คค 06072-64-0001"/>
    <s v="ยกระดับมาตรฐานและเพิ่มประสิทธิภาพทางหลวง ทางหลวงหมายเลข 3220 ตอนควบคุม 0100 ตอนแยกสะแกกรัง - เขาพะแวง"/>
    <s v="ยกระดับมาตรฐานและเพิ่มประสิทธิภาพทางหลวง ทางหลวงหมายเลข 3220 ตอนควบคุม 0100 ตอนแยกสะแกกรัง - เขาพะแวง"/>
    <s v="ด้านการสร้างความสามารถในการแข่งขัน"/>
    <x v="3"/>
    <s v="ตุลาคม 2563"/>
    <s v="กันยายน 2564"/>
    <s v="แขวงทางหลวงอุทัยธานี"/>
    <s v="กรมทางหลวง"/>
    <s v="ทล."/>
    <s v="กระทรวงคมนาคม"/>
    <s v="โครงการปกติ 2564"/>
    <x v="2"/>
    <x v="5"/>
    <x v="0"/>
    <m/>
    <s v="https://emenscr.nesdc.go.th/viewer/view.html?id=5fc86f3e8290676ab1b9c666"/>
    <s v="050101F0204"/>
  </r>
  <r>
    <s v="คค 06064-64-0005"/>
    <s v="พัฒนาและส่งเสริมการท่องเที่ยวกลุ่มจังหวัดภาคเหนือตอนล่าง 2 กิจกรรม งานติดตั้งไฟฟ้าแสงสว่าง ทางหลวงหมายเลข 3004 ตอนแยกจิรประวัติ-พระนอน ตำบลหนองปลิง,ตำบลพระนอน อำเภอเมืองนครสวรรค์ จังหวัดนครสวรรค์ ระหว่าง กม.4+000-กม.10+000 เป็นตอนๆ"/>
    <s v="พัฒนาและส่งเสริมการท่องเที่ยวกลุ่มจังหวัดภาคเหนือตอนล่าง 2 กิจกรรม งานติดตั้งไฟฟ้าแสงสว่าง ทางหลวงหมายเลข 3004 ตอนแยกจิรประวัติ-พระนอน ตำบลหนองปลิง,ตำบลพระนอน อำเภอเมืองนครสวรรค์ จังหวัดนครสวรรค์ ระหว่าง กม.4+000-กม.10+000 เป็นตอนๆ"/>
    <s v="ด้านการสร้างความสามารถในการแข่งขัน"/>
    <x v="3"/>
    <s v="ตุลาคม 2563"/>
    <s v="กันยายน 2564"/>
    <s v="แขวงทางหลวงนครสวรรค์ที่ 1"/>
    <s v="กรมทางหลวง"/>
    <s v="ทล."/>
    <s v="กระทรวงคมนาคม"/>
    <s v="โครงการปกติ 2564"/>
    <x v="2"/>
    <x v="5"/>
    <x v="0"/>
    <m/>
    <s v="https://emenscr.nesdc.go.th/viewer/view.html?id=60e3d56ea792f56431f57c14"/>
    <s v="050101F0204"/>
  </r>
  <r>
    <s v="คค 06064-64-0001"/>
    <s v="พัฒนาและส่งเสริมการท่องเที่ยวกลุ่มจังหวัดภาคเหนือตอนล่าง 2 / กิจกรรมหลัก บูรณะทางผิวแอสฟัลท์ ทางหลวงหมายเลข 3004 ตอน แยกจิรประวัติ - พระนอน ตำบล หนองปลิง ,ตำบลพระนอน อำเภอเมืองนครสวรรค์ จังหวัดนครสวรรค์"/>
    <s v="พัฒนาและส่งเสริมการท่องเที่ยวกลุ่มจังหวัดภาคเหนือตอนล่าง 2 / กิจกรรมหลัก บูรณะทางผิวแอสฟัลท์ ทางหลวงหมายเลข 3004 ตอน แยกจิรประวัติ - พระนอน ตำบล หนองปลิง ,ตำบลพระนอน อำเภอเมืองนครสวรรค์ จังหวัดนครสวรรค์"/>
    <s v="ด้านการสร้างความสามารถในการแข่งขัน"/>
    <x v="3"/>
    <s v="ตุลาคม 2563"/>
    <s v="มิถุนายน 2564"/>
    <s v="แขวงทางหลวงนครสวรรค์ที่ 1"/>
    <s v="กรมทางหลวง"/>
    <s v="ทล."/>
    <s v="กระทรวงคมนาคม"/>
    <s v="โครงการปกติ 2564"/>
    <x v="2"/>
    <x v="5"/>
    <x v="0"/>
    <m/>
    <s v="https://emenscr.nesdc.go.th/viewer/view.html?id=5fa50d4be01fd33f818a46d2"/>
    <s v="050101F0204"/>
  </r>
  <r>
    <s v="คค 06028-64-0006"/>
    <s v="ปรับปรุงทางหลวงเพื่อสนับสนุนการท่องเทีี่ยว ทางหลวงหมายเลข 1072 ตอน เขาชนกัน - มอตะแบก อำเภอปางศิลาทอง จังหวัดกำแพงเพชร"/>
    <s v="ปรับปรุงทางหลวงเพื่อสนับสนุนการท่องเทีี่ยว ทางหลวงหมายเลข 1072 ตอน เขาชนกัน - มอตะแบก อำเภอปางศิลาทอง จังหวัดกำแพงเพชร"/>
    <s v="ด้านการสร้างความสามารถในการแข่งขัน"/>
    <x v="3"/>
    <s v="ตุลาคม 2563"/>
    <s v="กันยายน 2564"/>
    <s v="แขวงทางหลวงกำแพงเพชร"/>
    <s v="กรมทางหลวง"/>
    <s v="ทล."/>
    <s v="กระทรวงคมนาคม"/>
    <s v="โครงการปกติ 2564"/>
    <x v="2"/>
    <x v="5"/>
    <x v="0"/>
    <m/>
    <s v="https://emenscr.nesdc.go.th/viewer/view.html?id=5fae322e2806e76c3c3d659d"/>
    <s v="050101F0204"/>
  </r>
  <r>
    <s v="คค 06028-64-0005"/>
    <s v="พัฒนาทางหลวงให้ได้มาตรฐาน_x0009_"/>
    <s v="พัฒนาทางหลวงให้ได้มาตรฐาน_x0009_"/>
    <s v="ด้านการสร้างโอกาสและความเสมอภาคทางสังคม"/>
    <x v="3"/>
    <s v="ตุลาคม 2563"/>
    <s v="กันยายน 2564"/>
    <s v="แขวงทางหลวงกำแพงเพชร"/>
    <s v="กรมทางหลวง"/>
    <s v="ทล."/>
    <s v="กระทรวงคมนาคม"/>
    <s v="โครงการปกติ 2564"/>
    <x v="2"/>
    <x v="4"/>
    <x v="0"/>
    <m/>
    <s v="https://emenscr.nesdc.go.th/viewer/view.html?id=5fae2ff42806e76c3c3d659a"/>
    <s v="050101F0202"/>
  </r>
  <r>
    <s v="คค 06028-64-0004"/>
    <s v="ปรับปรุงทางหลวงเพื่อสนับสนุนการท่องเที่ยว ทางหลวงหมายเลข 112 ตอนทางเลี่ยงเมืองกำแพงเพชร อำเภอเมืองกำแพงเพชร จังหวัดกำแพงเพชร"/>
    <s v="ปรับปรุงทางหลวงเพื่อสนับสนุนการท่องเที่ยว ทางหลวงหมายเลข 112 ตอนทางเลี่ยงเมืองกำแพงเพชร อำเภอเมืองกำแพงเพชร จังหวัดกำแพงเพชร"/>
    <s v="ด้านการสร้างความสามารถในการแข่งขัน"/>
    <x v="3"/>
    <s v="ตุลาคม 2563"/>
    <s v="กันยายน 2564"/>
    <s v="แขวงทางหลวงกำแพงเพชร"/>
    <s v="กรมทางหลวง"/>
    <s v="ทล."/>
    <s v="กระทรวงคมนาคม"/>
    <s v="โครงการปกติ 2564"/>
    <x v="2"/>
    <x v="5"/>
    <x v="0"/>
    <m/>
    <s v="https://emenscr.nesdc.go.th/viewer/view.html?id=5fae28d93f6eff6c49213b9c"/>
    <s v="050101F0204"/>
  </r>
  <r>
    <s v="คค 06028-64-0003"/>
    <s v="ปรับปรุงทางหลวงเพื่อสนับสนุนการท่องเที่ยว ทางหลวงหมายเลข 101 ตอน น้ำดิบ - ดุยประดู่ อำเภอพรานกระต่าย จังหวัดกำแพงเพชร"/>
    <s v="ปรับปรุงทางหลวงเพื่อสนับสนุนการท่องเที่ยว ทางหลวงหมายเลข 101 ตอน น้ำดิบ - ดุยประดู่ อำเภอพรานกระต่าย จังหวัดกำแพงเพชร"/>
    <s v="ด้านการสร้างความสามารถในการแข่งขัน"/>
    <x v="3"/>
    <s v="ตุลาคม 2563"/>
    <s v="กันยายน 2564"/>
    <s v="แขวงทางหลวงกำแพงเพชร"/>
    <s v="กรมทางหลวง"/>
    <s v="ทล."/>
    <s v="กระทรวงคมนาคม"/>
    <s v="โครงการปกติ 2564"/>
    <x v="2"/>
    <x v="5"/>
    <x v="0"/>
    <m/>
    <s v="https://emenscr.nesdc.go.th/viewer/view.html?id=5fae068ae708b36c432dfa22"/>
    <s v="050101F0204"/>
  </r>
  <r>
    <s v="คค 06012-64-0002"/>
    <s v="ติดตั้งไฟฟ้าแสงสว่าสว่างทางหลวงหมายเลข 1252"/>
    <s v="ติดตั้งไฟฟ้าแสงสว่าสว่างทางหลวงหมายเลข 1252"/>
    <s v="ด้านการสร้างความสามารถในการแข่งขัน"/>
    <x v="3"/>
    <s v="มิถุนายน 2564"/>
    <s v="กรกฎาคม 2564"/>
    <s v="แขวงทางหลวงลำปางที่ 2"/>
    <s v="กรมทางหลวง"/>
    <s v="ทล."/>
    <s v="กระทรวงคมนาคม"/>
    <s v="โครงการปกติ 2564"/>
    <x v="0"/>
    <x v="0"/>
    <x v="0"/>
    <m/>
    <s v="https://emenscr.nesdc.go.th/viewer/view.html?id=60e6a4b5bcf570643a9fb5f3"/>
    <s v="050101F0401"/>
  </r>
  <r>
    <s v="กห 0406-64-0031"/>
    <s v="การดำเนินงานการส่งเสริมการท่องเที่ยวในหน่วยทหาร"/>
    <s v="การดำเนินงานการส่งเสริมการท่องเที่ยวในหน่วยทหาร"/>
    <s v="ด้านการสร้างความสามารถในการแข่งขัน"/>
    <x v="3"/>
    <s v="ตุลาคม 2563"/>
    <s v="กันยายน 2564"/>
    <s v="สำนักงานปลัดบัญชีกองทัพบก"/>
    <s v="กองทัพบก"/>
    <s v="ทบ."/>
    <s v="กระทรวงกลาโหม"/>
    <s v="โครงการปกติ 2564"/>
    <x v="2"/>
    <x v="6"/>
    <x v="0"/>
    <m/>
    <s v="https://emenscr.nesdc.go.th/viewer/view.html?id=5fdae7060573ae1b28631f1d"/>
    <s v="050101F0201"/>
  </r>
  <r>
    <s v="กส 02.03-64-0003"/>
    <s v="โครงการส่งเสริมการท่องเที่ยวจังหวัดกาฬสินธ์ุกิจกรรมเทศกาลท่องเที่ยวเมืองไดโนเสาร์ (Dinosuar Festival)"/>
    <s v="โครงการส่งเสริมการท่องเที่ยวจังหวัดกาฬสินธ์ุกิจกรรมเทศกาลท่องเที่ยวเมืองไดโนเสาร์ (Dinosuar Festival)"/>
    <s v="ด้านการสร้างความสามารถในการแข่งขัน"/>
    <x v="3"/>
    <s v="ตุลาคม 2563"/>
    <s v="กันยายน 2564"/>
    <s v="สำนักงานการท่องเที่ยวและกีฬาจังหวัดกาฬสินธุ์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4"/>
    <x v="1"/>
    <x v="1"/>
    <x v="0"/>
    <m/>
    <s v="https://emenscr.nesdc.go.th/viewer/view.html?id=5fd88486a048ce28c3ee64dd"/>
    <s v="050101F0303"/>
  </r>
  <r>
    <s v="กส 02.03-64-0002"/>
    <s v="โครงการส่งเสริมการท่องเที่ยวจังหวัดกาฬสินธ์ุกิจกรรมวิ่งใจเกินร้อยพิชิตภูสิงห์"/>
    <s v="โครงการส่งเสริมการท่องเที่ยวจังหวัดกาฬสินธ์ุกิจกรรมวิ่งใจเกินร้อยพิชิตภูสิงห์"/>
    <s v="ด้านการสร้างความสามารถในการแข่งขัน"/>
    <x v="3"/>
    <s v="ตุลาคม 2563"/>
    <s v="กันยายน 2564"/>
    <s v="สำนักงานการท่องเที่ยวและกีฬาจังหวัดกาฬสินธุ์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4"/>
    <x v="1"/>
    <x v="1"/>
    <x v="0"/>
    <m/>
    <s v="https://emenscr.nesdc.go.th/viewer/view.html?id=5fd87d4b38eaa328bc369518"/>
    <s v="050101F0303"/>
  </r>
  <r>
    <s v="กส 02.03-64-0001"/>
    <s v="โครงการส่งเสริมด้านการท่องเที่ยวกิจกรรมปั่นจักรยานท่องเที่ยวตามเส้นทางไดโนเสาร์สัตว์โลกล้านปี"/>
    <s v="โครงการส่งเสริมด้านการท่องเที่ยวกิจกรรมปั่นจักรยานท่องเที่ยวตามเส้นทางไดโนเสาร์สัตว์โลกล้านปี"/>
    <s v="ด้านการสร้างความสามารถในการแข่งขัน"/>
    <x v="3"/>
    <s v="ตุลาคม 2563"/>
    <s v="กันยายน 2564"/>
    <s v="สำนักงานการท่องเที่ยวและกีฬาจังหวัดกาฬสินธุ์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4"/>
    <x v="1"/>
    <x v="1"/>
    <x v="0"/>
    <m/>
    <s v="https://emenscr.nesdc.go.th/viewer/view.html?id=5fd8796038eaa328bc36950a"/>
    <s v="050101F0303"/>
  </r>
  <r>
    <s v="กส 0019-64-0002"/>
    <s v="โครงการพัฒนาและยกระดับผลิตภัณฑ์ชุมชนให้ได้มาตรฐาน กิจกรรมยกระดับหมู่บ้าน OTOP เพื่อการท่องเที่ยว"/>
    <s v="โครงการพัฒนาและยกระดับผลิตภัณฑ์ชุมชนให้ได้มาตรฐาน กิจกรรมยกระดับหมู่บ้าน OTOP เพื่อการท่องเที่ยว"/>
    <s v="ด้านการสร้างความสามารถในการแข่งขัน"/>
    <x v="3"/>
    <s v="มกราคม 2564"/>
    <s v="กันยายน 2564"/>
    <s v="สำนักงานพัฒนาชุมชนจังหวัดกาฬสินธุ์"/>
    <s v="กรมการพัฒนาชุมชน"/>
    <s v="พช."/>
    <s v="กระทรวงมหาดไทย"/>
    <s v="โครงการปกติ 2564"/>
    <x v="2"/>
    <x v="6"/>
    <x v="0"/>
    <m/>
    <s v="https://emenscr.nesdc.go.th/viewer/view.html?id=5fe2bef38ae2fc1b311d2578"/>
    <s v="050101F0201"/>
  </r>
  <r>
    <s v="กส 0001-64-0001"/>
    <s v="ส่งเสริมการท่องเที่ยวจังหวัดกาฬสินธุ์"/>
    <s v="ส่งเสริมการท่องเที่ยวจังหวัดกาฬสินธุ์"/>
    <s v="ด้านการสร้างความสามารถในการแข่งขัน"/>
    <x v="3"/>
    <s v="พฤศจิกายน 2563"/>
    <s v="กันยายน 2564"/>
    <s v="สำนักงานประชาสัมพันธ์จังหวัดกาฬสินธุ์"/>
    <s v="กรมประชาสัมพันธ์"/>
    <s v="กปส."/>
    <s v="สำนักนายกรัฐมนตรี"/>
    <s v="โครงการปกติ 2564"/>
    <x v="1"/>
    <x v="7"/>
    <x v="0"/>
    <m/>
    <s v="https://emenscr.nesdc.go.th/viewer/view.html?id=5fc46eebbeab9d2a7939c2d8"/>
    <s v="050101F0302"/>
  </r>
  <r>
    <s v="กษ1004-64-0019"/>
    <s v="โครงการส่งเสริมและพัฒนาการท่องเที่ยววิถีเกษตร "/>
    <s v="โครงการส่งเสริมและพัฒนาการท่องเที่ยววิถีเกษตร "/>
    <s v="ด้านการสร้างความสามารถในการแข่งขัน"/>
    <x v="3"/>
    <s v="ตุลาคม 2563"/>
    <s v="กันยายน 2564"/>
    <s v="กองแผนงาน"/>
    <s v="กรมส่งเสริมการเกษตร"/>
    <s v="กสก."/>
    <s v="กระทรวงเกษตรและสหกรณ์"/>
    <s v="โครงการปกติ 2564"/>
    <x v="2"/>
    <x v="4"/>
    <x v="0"/>
    <m/>
    <s v="https://emenscr.nesdc.go.th/viewer/view.html?id=5f9a2874f9cb99439af531a0"/>
    <s v="050101F0202"/>
  </r>
  <r>
    <s v="กพ 02.04-64-0002"/>
    <s v="พัฒนากิจกรรมการท่องเที่ยวเชิงธรรมชาติ วัฒนธรรมประเพณีและกีฬา (พัฒนาและส่งเสริมกิจกรรมการท่องเที่ยวในพื้นที่มรดกโลก)"/>
    <s v="พัฒนากิจกรรมการท่องเที่ยวเชิงธรรมชาติ วัฒนธรรมประเพณีและกีฬา (พัฒนาและส่งเสริมกิจกรรมการท่องเที่ยวในพื้นที่มรดกโลก)"/>
    <s v="ด้านการสร้างความสามารถในการแข่งขัน"/>
    <x v="3"/>
    <s v="เมษายน 2564"/>
    <s v="กันยายน 2564"/>
    <s v="สำนักงานการท่องเที่ยวและกีฬาจังหวัดกำแพงเพชร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4"/>
    <x v="1"/>
    <x v="1"/>
    <x v="0"/>
    <m/>
    <s v="https://emenscr.nesdc.go.th/viewer/view.html?id=60dc379060b44d1ea0929097"/>
    <s v="050101F0303"/>
  </r>
  <r>
    <s v="กพ 02.04-64-0001"/>
    <s v="ส่งเสริมการท่องเที่ยววิถีไทยวิถีถิ่นเมืองมรดกโลก"/>
    <s v="ส่งเสริมการท่องเที่ยววิถีไทยวิถีถิ่นเมืองมรดกโลก"/>
    <s v="ด้านการสร้างความสามารถในการแข่งขัน"/>
    <x v="3"/>
    <s v="ตุลาคม 2563"/>
    <s v="กันยายน 2564"/>
    <s v="สำนักงานการท่องเที่ยวและกีฬาจังหวัดกำแพงเพชร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4"/>
    <x v="2"/>
    <x v="4"/>
    <x v="0"/>
    <m/>
    <s v="https://emenscr.nesdc.go.th/viewer/view.html?id=5fc47ba40d3eec2a6b9e5181"/>
    <s v="050101F0202"/>
  </r>
  <r>
    <s v="กพ 0031-64-0004"/>
    <s v="พัฒนากิจกรรมการท่องเที่ยว  กิจกรรมหลัก พัฒนากิจกรรมการท่องเที่ยวเชิงธรรมชาติ วัฒนธรรมประเพณี (ชากังราวเมืองมรดกโลก และของดีเมืองกำแพงเพชร : โรดโชว์)"/>
    <s v="พัฒนากิจกรรมการท่องเที่ยว  กิจกรรมหลัก พัฒนากิจกรรมการท่องเที่ยวเชิงธรรมชาติ วัฒนธรรมประเพณี (ชากังราวเมืองมรดกโลก และของดีเมืองกำแพงเพชร : โรดโชว์)"/>
    <s v="ด้านการสร้างความสามารถในการแข่งขัน"/>
    <x v="3"/>
    <s v="มกราคม 2564"/>
    <s v="เมษายน 2564"/>
    <s v="สำนักงานวัฒนธรรมจังหวัดกำแพงเพชร"/>
    <s v="สำนักงานปลัดกระทรวงวัฒนธรรม"/>
    <s v="สป.วธ."/>
    <s v="กระทรวงวัฒนธรรม"/>
    <s v="โครงการปกติ 2564"/>
    <x v="1"/>
    <x v="1"/>
    <x v="0"/>
    <m/>
    <s v="https://emenscr.nesdc.go.th/viewer/view.html?id=5fc066139a014c2a732f763c"/>
    <s v="050101F0303"/>
  </r>
  <r>
    <s v="กพ 0031-64-0003"/>
    <s v="พัฒนากิจกรรมการท่องเที่ยว กิจกรรมหลัก พัฒนากิจกรรมการท่องเที่ยวเชิงธรรมชาติ วัฒนธรรมประเพณี (มหกรรมวัฒนธรรม ชมเสน่ห์  แลวิถีวัฒนธรรม คนกำแพง)"/>
    <s v="พัฒนากิจกรรมการท่องเที่ยว กิจกรรมหลัก พัฒนากิจกรรมการท่องเที่ยวเชิงธรรมชาติ วัฒนธรรมประเพณี (มหกรรมวัฒนธรรม ชมเสน่ห์  แลวิถีวัฒนธรรม คนกำแพง)"/>
    <s v="ด้านการสร้างความสามารถในการแข่งขัน"/>
    <x v="3"/>
    <s v="พฤศจิกายน 2563"/>
    <s v="กันยายน 2564"/>
    <s v="สำนักงานวัฒนธรรมจังหวัดกำแพงเพชร"/>
    <s v="สำนักงานปลัดกระทรวงวัฒนธรรม"/>
    <s v="สป.วธ."/>
    <s v="กระทรวงวัฒนธรรม"/>
    <s v="โครงการปกติ 2564"/>
    <x v="1"/>
    <x v="1"/>
    <x v="0"/>
    <m/>
    <s v="https://emenscr.nesdc.go.th/viewer/view.html?id=5fbf2ab90d3eec2a6b9e4ec7"/>
    <s v="050101F0303"/>
  </r>
  <r>
    <s v="กพ 0031-64-0001"/>
    <s v="ส่งเสริมการท่องเที่ยวเชิงวัฒนธรรมเปิดเสน่ห์วิถีไทย"/>
    <s v="ส่งเสริมการท่องเที่ยวเชิงวัฒนธรรมเปิดเสน่ห์วิถีไทย"/>
    <s v="ด้านการสร้างความสามารถในการแข่งขัน"/>
    <x v="3"/>
    <s v="ตุลาคม 2563"/>
    <s v="กันยายน 2564"/>
    <s v="สำนักงานวัฒนธรรมจังหวัดกำแพงเพชร"/>
    <s v="สำนักงานปลัดกระทรวงวัฒนธรรม"/>
    <s v="สป.วธ."/>
    <s v="กระทรวงวัฒนธรรม"/>
    <s v="โครงการปกติ 2564"/>
    <x v="1"/>
    <x v="1"/>
    <x v="0"/>
    <m/>
    <s v="https://emenscr.nesdc.go.th/viewer/view.html?id=5fbcbe87beab9d2a7939bec0"/>
    <s v="050101F0303"/>
  </r>
  <r>
    <s v="กพ 0001-64-0001"/>
    <s v="โครงการพัฒนาช่องทาทงการตลาดท่องเที่ยวเชิงรุก กิจกรรมจัดทำ application เพื่อประชาสัมพันธ์การท่องเที่ยวจังหวัดกำแพงเพชร"/>
    <s v="โครงการพัฒนาช่องทาทงการตลาดท่องเที่ยวเชิงรุก กิจกรรมจัดทำ application เพื่อประชาสัมพันธ์การท่องเที่ยวจังหวัดกำแพงเพชร"/>
    <s v="ด้านการสร้างความสามารถในการแข่งขัน"/>
    <x v="3"/>
    <s v="ตุลาคม 2563"/>
    <s v="กันยายน 2564"/>
    <s v="สำนักงานประชาสัมพันธ์จังหวัดกำแพงเพชร"/>
    <s v="กรมประชาสัมพันธ์"/>
    <s v="กปส."/>
    <s v="สำนักนายกรัฐมนตรี"/>
    <s v="โครงการปกติ 2564"/>
    <x v="2"/>
    <x v="6"/>
    <x v="0"/>
    <m/>
    <s v="https://emenscr.nesdc.go.th/viewer/view.html?id=5f7d52c7bee63e67f3708173"/>
    <s v="050101F0201"/>
  </r>
  <r>
    <s v="กบ 02.01-64-0002"/>
    <s v="ยกระดับมาตรฐานสถานประกอบการด้านการท่องเที่ยวให้มีมาตรฐานสู่การเป็น Andaman  _x0009_Go Green"/>
    <s v="ยกระดับมาตรฐานสถานประกอบการด้านการท่องเที่ยวให้มีมาตรฐานสู่การเป็น Andaman  _x0009_Go Green"/>
    <s v="ด้านการสร้างความสามารถในการแข่งขัน"/>
    <x v="3"/>
    <s v="ตุลาคม 2563"/>
    <s v="กันยายน 2564"/>
    <s v="สำนักงานการท่องเที่ยวและกีฬาจังหวัดกระบี่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4"/>
    <x v="2"/>
    <x v="6"/>
    <x v="0"/>
    <m/>
    <s v="https://emenscr.nesdc.go.th/viewer/view.html?id=5fd0811ac97e955911453ccc"/>
    <s v="050101F0201"/>
  </r>
  <r>
    <s v="กบ 02.01-64-0001"/>
    <s v="เทศกาลหนองทะเล นาคาเฟสติวัล"/>
    <s v="เทศกาลหนองทะเล นาคาเฟสติวัล"/>
    <s v="ด้านการสร้างความสามารถในการแข่งขัน"/>
    <x v="3"/>
    <s v="ตุลาคม 2563"/>
    <s v="กันยายน 2564"/>
    <s v="สำนักงานการท่องเที่ยวและกีฬาจังหวัดกระบี่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4"/>
    <x v="1"/>
    <x v="1"/>
    <x v="0"/>
    <m/>
    <s v="https://emenscr.nesdc.go.th/viewer/view.html?id=5fd075eec97e955911453c94"/>
    <s v="050101F0303"/>
  </r>
  <r>
    <s v="กบ 0022-64-0004"/>
    <s v="พัฒนาเส้นทางเชื่อมโยงการท่องเที่ยวภายในเกาะลันตา "/>
    <s v="พัฒนาเส้นทางเชื่อมโยงการท่องเที่ยวภายในเกาะลันตา "/>
    <s v="ด้านการสร้างความสามารถในการแข่งขัน"/>
    <x v="3"/>
    <s v="ตุลาคม 2563"/>
    <s v="กันยายน 2564"/>
    <s v="สำนักงานโยธาธิการและผังเมืองจังหวัดกระบี่"/>
    <s v="กรมโยธาธิการและผังเมือง"/>
    <s v="ยผ."/>
    <s v="กระทรวงมหาดไทย"/>
    <s v="โครงการปกติ 2564"/>
    <x v="3"/>
    <x v="8"/>
    <x v="0"/>
    <m/>
    <s v="https://emenscr.nesdc.go.th/viewer/view.html?id=5fbb583d0d3eec2a6b9e4c55"/>
    <s v="050101F0101"/>
  </r>
  <r>
    <s v="กบ 0022-64-0003"/>
    <s v="โครงการส่งเสริมการท่องเที่ยวเชิงศิลปะประติมากรรมภูมิใจภักดิ์รักในหลวง"/>
    <s v="โครงการส่งเสริมการท่องเที่ยวเชิงศิลปะประติมากรรมภูมิใจภักดิ์รักในหลวง"/>
    <s v="ด้านการสร้างความสามารถในการแข่งขัน"/>
    <x v="3"/>
    <s v="ตุลาคม 2563"/>
    <s v="กันยายน 2564"/>
    <s v="สำนักงานโยธาธิการและผังเมืองจังหวัดกระบี่"/>
    <s v="กรมโยธาธิการและผังเมือง"/>
    <s v="ยผ."/>
    <s v="กระทรวงมหาดไทย"/>
    <s v="โครงการปกติ 2564"/>
    <x v="0"/>
    <x v="9"/>
    <x v="0"/>
    <m/>
    <s v="https://emenscr.nesdc.go.th/viewer/view.html?id=5fbb41e4beab9d2a7939bda3"/>
    <s v="050101F0403"/>
  </r>
  <r>
    <s v="กบ 0017-64-0007"/>
    <s v="เทศบาลอ่าวนางบีทเฟสติวัล"/>
    <s v="เทศบาลอ่าวนางบีทเฟสติวัล"/>
    <s v="ด้านการสร้างความสามารถในการแข่งขัน"/>
    <x v="3"/>
    <s v="ตุลาคม 2563"/>
    <s v="กันยายน 2564"/>
    <m/>
    <s v="จังหวัดกระบี่"/>
    <s v="กระบี่"/>
    <s v="จังหวัดและกลุ่มจังหวัด"/>
    <s v="โครงการปกติ 2564"/>
    <x v="1"/>
    <x v="3"/>
    <x v="0"/>
    <m/>
    <s v="https://emenscr.nesdc.go.th/viewer/view.html?id=5fd04936c97e955911453bd8"/>
    <s v="050101F0301"/>
  </r>
  <r>
    <s v="กบ 0017-64-0005"/>
    <s v="ประชาสัมพันธ์และสร้างภาพลักษณ์ที่ดีทางการท่องเที่ยวจังหวัดกระบี่"/>
    <s v="ประชาสัมพันธ์และสร้างภาพลักษณ์ที่ดีทางการท่องเที่ยวจังหวัดกระบี่"/>
    <s v="ด้านการสร้างความสามารถในการแข่งขัน"/>
    <x v="3"/>
    <s v="ตุลาคม 2563"/>
    <s v="กันยายน 2564"/>
    <m/>
    <s v="จังหวัดกระบี่"/>
    <s v="กระบี่"/>
    <s v="จังหวัดและกลุ่มจังหวัด"/>
    <s v="โครงการปกติ 2564"/>
    <x v="1"/>
    <x v="3"/>
    <x v="0"/>
    <m/>
    <s v="https://emenscr.nesdc.go.th/viewer/view.html?id=5fd035befb9dc91608730783"/>
    <s v="050101F0301"/>
  </r>
  <r>
    <s v="กจ 02.02-64-0002"/>
    <s v="กิจกรรมส่งเสริมการท่องเที่ยวทุกรูปแบบ"/>
    <s v="กิจกรรมส่งเสริมการท่องเที่ยวทุกรูปแบบ"/>
    <s v="ด้านการสร้างความสามารถในการแข่งขัน"/>
    <x v="3"/>
    <s v="ตุลาคม 2563"/>
    <s v="กันยายน 2564"/>
    <s v="สำนักงานการท่องเที่ยวและกีฬาจังหวัดกาญจนบุรี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4"/>
    <x v="0"/>
    <x v="0"/>
    <x v="0"/>
    <m/>
    <s v="https://emenscr.nesdc.go.th/viewer/view.html?id=5fcdcf0cb6a0d61613d97aab"/>
    <s v="050101F0401"/>
  </r>
  <r>
    <s v="กจ 0031-64-0001"/>
    <s v="กิจกรรมส่งเสริมการท่องเที่ยวเชิงวัฒนธรรม เพื่อความยั่งยืน จังหวัดกาญจนบุรี ประจำปีงบประมาณ พ.ศ. 2564"/>
    <s v="กิจกรรมส่งเสริมการท่องเที่ยวเชิงวัฒนธรรม เพื่อความยั่งยืน จังหวัดกาญจนบุรี ประจำปีงบประมาณ พ.ศ. 2564"/>
    <s v="ด้านการสร้างความสามารถในการแข่งขัน"/>
    <x v="3"/>
    <s v="ตุลาคม 2563"/>
    <s v="กันยายน 2564"/>
    <s v="สำนักงานวัฒนธรรมจังหวัดกาญจนบุรี"/>
    <s v="สำนักงานปลัดกระทรวงวัฒนธรรม"/>
    <s v="สป.วธ."/>
    <s v="กระทรวงวัฒนธรรม"/>
    <s v="โครงการปกติ 2564"/>
    <x v="2"/>
    <x v="6"/>
    <x v="0"/>
    <m/>
    <s v="https://emenscr.nesdc.go.th/viewer/view.html?id=5fb4d33b152e2542a428d0ba"/>
    <s v="050101F0201"/>
  </r>
  <r>
    <s v="กก.520144-64-0001"/>
    <s v=" โครงการส่งเสริมกิจกรรมระดับนานาชาติ"/>
    <s v=" โครงการส่งเสริมกิจกรรมระดับนานาชาติ"/>
    <s v="ด้านการสร้างความสามารถในการแข่งขัน"/>
    <x v="3"/>
    <s v="ตุลาคม 2563"/>
    <s v="กันยายน 2564"/>
    <s v="กองสร้างสรรค์กิจกรรม"/>
    <s v="การท่องเที่ยวแห่งประเทศไทย"/>
    <s v="ททท."/>
    <s v="กระทรวงการท่องเที่ยวและกีฬา"/>
    <s v="โครงการปกติ 2564"/>
    <x v="1"/>
    <x v="1"/>
    <x v="0"/>
    <m/>
    <s v="https://emenscr.nesdc.go.th/viewer/view.html?id=5fc20286beab9d2a7939c252"/>
    <s v="050101F0303"/>
  </r>
  <r>
    <s v="กก.520124-64-0001"/>
    <s v="โครงการจัดกิจกรรม เทศกาลประเพณีกระตุ้น การเดินทางในประเทศ"/>
    <s v="โครงการจัดกิจกรรม เทศกาลประเพณีกระตุ้น การเดินทางในประเทศ"/>
    <s v="ด้านการสร้างความสามารถในการแข่งขัน"/>
    <x v="3"/>
    <s v="ตุลาคม 2563"/>
    <s v="กันยายน 2564"/>
    <s v="ฝ่ายกิจกรรม"/>
    <s v="การท่องเที่ยวแห่งประเทศไทย"/>
    <s v="ททท."/>
    <s v="กระทรวงการท่องเที่ยวและกีฬา"/>
    <s v="โครงการปกติ 2564"/>
    <x v="1"/>
    <x v="1"/>
    <x v="0"/>
    <m/>
    <s v="https://emenscr.nesdc.go.th/viewer/view.html?id=5fc660a2ce812b157b6161c6"/>
    <s v="050101F0303"/>
  </r>
  <r>
    <s v="กก.520121-64-0003"/>
    <s v="โครงการพัฒนาและสร้างมูลค่าเพิ่มสินค้าท้องถิ่น"/>
    <s v="โครงการพัฒนาและสร้างมูลค่าเพิ่มสินค้าท้องถิ่น"/>
    <s v="ด้านการสร้างความสามารถในการแข่งขัน"/>
    <x v="3"/>
    <s v="ตุลาคม 2563"/>
    <s v="กันยายน 2564"/>
    <s v="กองส่งเสริมแหล่งท่องเที่ยว"/>
    <s v="การท่องเที่ยวแห่งประเทศไทย"/>
    <s v="ททท."/>
    <s v="กระทรวงการท่องเที่ยวและกีฬา"/>
    <s v="โครงการปกติ 2564"/>
    <x v="2"/>
    <x v="6"/>
    <x v="0"/>
    <m/>
    <s v="https://emenscr.nesdc.go.th/viewer/view.html?id=5fc65e2e33c5c4157374e3dd"/>
    <s v="050101F0201"/>
  </r>
  <r>
    <s v="กก.520121-64-0001"/>
    <s v="โครงการพัฒนาสินค้าและบริการท่องเที่ยวให้มีมูลค่าเพิ่ม"/>
    <s v="โครงการพัฒนาสินค้าและบริการท่องเที่ยวให้มีมูลค่าเพิ่ม"/>
    <s v="ด้านการสร้างความสามารถในการแข่งขัน"/>
    <x v="3"/>
    <s v="ตุลาคม 2563"/>
    <s v="กันยายน 2564"/>
    <s v="กองส่งเสริมแหล่งท่องเที่ยว"/>
    <s v="การท่องเที่ยวแห่งประเทศไทย"/>
    <s v="ททท."/>
    <s v="กระทรวงการท่องเที่ยวและกีฬา"/>
    <s v="โครงการปกติ 2564"/>
    <x v="1"/>
    <x v="3"/>
    <x v="0"/>
    <m/>
    <s v="https://emenscr.nesdc.go.th/viewer/view.html?id=5fc2002b0d3eec2a6b9e50b7"/>
    <s v="050101F0301"/>
  </r>
  <r>
    <s v="กก.520117-64-0002"/>
    <s v="โครงการจัดทำ The Michelin Guide Thailand"/>
    <s v="โครงการจัดทำ The Michelin Guide Thailand"/>
    <s v="ด้านการสร้างความสามารถในการแข่งขัน"/>
    <x v="3"/>
    <s v="ตุลาคม 2563"/>
    <s v="กันยายน 2564"/>
    <s v="กองเผยแพร่โฆษณาต่างประเทศ"/>
    <s v="การท่องเที่ยวแห่งประเทศไทย"/>
    <s v="ททท."/>
    <s v="กระทรวงการท่องเที่ยวและกีฬา"/>
    <s v="โครงการปกติ 2564"/>
    <x v="2"/>
    <x v="5"/>
    <x v="0"/>
    <m/>
    <s v="https://emenscr.nesdc.go.th/viewer/view.html?id=5fbfc634beab9d2a7939c11e"/>
    <s v="050101F0204"/>
  </r>
  <r>
    <s v="กก.520115-64-0001"/>
    <s v="โครงการ Amazing ไทยแลนด์พรีเมียม"/>
    <s v="โครงการ Amazing ไทยแลนด์พรีเมียม"/>
    <s v="ด้านการสร้างความสามารถในการแข่งขัน"/>
    <x v="3"/>
    <s v="ตุลาคม 2563"/>
    <s v="กันยายน 2564"/>
    <s v="กองตลาดภาคใต้"/>
    <s v="การท่องเที่ยวแห่งประเทศไทย"/>
    <s v="ททท."/>
    <s v="กระทรวงการท่องเที่ยวและกีฬา"/>
    <s v="โครงการปกติ 2564"/>
    <x v="1"/>
    <x v="3"/>
    <x v="0"/>
    <m/>
    <s v="https://emenscr.nesdc.go.th/viewer/view.html?id=5fc65983ecba351581d2675d"/>
    <s v="050101F0301"/>
  </r>
  <r>
    <s v="กก.520114-64-0002"/>
    <s v="โครงการส่งเสริมการท่องเที่ยวชุมชนเชิงสร้างสรรค์"/>
    <s v="โครงการส่งเสริมการท่องเที่ยวชุมชนเชิงสร้างสรรค์"/>
    <s v="ด้านการสร้างความสามารถในการแข่งขัน"/>
    <x v="3"/>
    <s v="ตุลาคม 2563"/>
    <s v="กันยายน 2564"/>
    <s v="กองตลาดภาคตะวันออกเฉียงเหนือ"/>
    <s v="การท่องเที่ยวแห่งประเทศไทย"/>
    <s v="ททท."/>
    <s v="กระทรวงการท่องเที่ยวและกีฬา"/>
    <s v="โครงการปกติ 2564"/>
    <x v="1"/>
    <x v="3"/>
    <x v="0"/>
    <m/>
    <s v="https://emenscr.nesdc.go.th/viewer/view.html?id=5fc6589433c5c4157374e3d6"/>
    <s v="050101F0301"/>
  </r>
  <r>
    <s v="กก 0406-64-0005"/>
    <s v="โครงการศึกษาแหล่งท่องเที่ยวเชิงความเชื่อและจิตวิญญาณประเภท มูเตลู"/>
    <s v="โครงการศึกษาแหล่งท่องเที่ยวเชิงความเชื่อและจิตวิญญาณประเภท มูเตลู"/>
    <s v="ด้านการสร้างความสามารถในการแข่งขัน"/>
    <x v="3"/>
    <s v="ตุลาคม 2564"/>
    <s v="กันยายน 2565"/>
    <s v="กองพัฒนาแหล่งท่องเที่ยว"/>
    <s v="กรมการท่องเที่ยว"/>
    <s v="กทท. "/>
    <s v="กระทรวงการท่องเที่ยวและกีฬา"/>
    <s v="โครงการปกติ 2564"/>
    <x v="0"/>
    <x v="9"/>
    <x v="0"/>
    <m/>
    <s v="https://emenscr.nesdc.go.th/viewer/view.html?id=60c192a02d1acc187133c21b"/>
    <s v="050101F0403"/>
  </r>
  <r>
    <s v="กก 0406-64-0004"/>
    <s v="โครงการยกระดับชุมชนโครงการโคกหนองนา โมเดล ให้เป็นชุมชนท่องเที่ยวต้นแบบ"/>
    <s v="โครงการยกระดับชุมชนโครงการโคกหนองนา โมเดล ให้เป็นชุมชนท่องเที่ยวต้นแบบ"/>
    <s v="ด้านการสร้างความสามารถในการแข่งขัน"/>
    <x v="3"/>
    <s v="ตุลาคม 2564"/>
    <s v="กันยายน 2565"/>
    <s v="กองพัฒนาแหล่งท่องเที่ยว"/>
    <s v="กรมการท่องเที่ยว"/>
    <s v="กทท. "/>
    <s v="กระทรวงการท่องเที่ยวและกีฬา"/>
    <s v="โครงการปกติ 2564"/>
    <x v="2"/>
    <x v="5"/>
    <x v="0"/>
    <m/>
    <s v="https://emenscr.nesdc.go.th/viewer/view.html?id=60a61f66b79583274531b561"/>
    <s v="050101F0204"/>
  </r>
  <r>
    <s v="กก 0403-64-0002"/>
    <s v="โครงการตรวจปฏิบัติตามกฎหมายให้เป็นไปตามพระราชบัญญัติธุรกิจนำเที่ยวและมัคคุเทศก์ พ.ศ. 2551 ซึ่งแก้ไขเพิ่มเติมโดยพระราชบัญญัติธุรกิจนำเที่ยวและมัคคุเทศก์ (ฉบับที่ 2) พ.ศ. 2559 ปีงบประมาณ พ.ศ.2564"/>
    <s v="โครงการตรวจปฏิบัติตามกฎหมายให้เป็นไปตามพระราชบัญญัติธุรกิจนำเที่ยวและมัคคุเทศก์ พ.ศ. 2551 ซึ่งแก้ไขเพิ่มเติมโดยพระราชบัญญัติธุรกิจนำเที่ยวและมัคคุเทศก์ (ฉบับที่ 2) พ.ศ. 2559 ปีงบประมาณ พ.ศ.2564"/>
    <s v="ด้านการสร้างความสามารถในการแข่งขัน"/>
    <x v="3"/>
    <s v="ตุลาคม 2563"/>
    <s v="กันยายน 2564"/>
    <s v="กองทะเบียนธุรกิจนำเที่ยวและมัคคุเทศก์"/>
    <s v="กรมการท่องเที่ยว"/>
    <s v="กทท. "/>
    <s v="กระทรวงการท่องเที่ยวและกีฬา"/>
    <s v="โครงการปกติ 2564"/>
    <x v="1"/>
    <x v="3"/>
    <x v="0"/>
    <m/>
    <s v="https://emenscr.nesdc.go.th/viewer/view.html?id=5fa0c43a988b886eeee424a4"/>
    <s v="050101F0301"/>
  </r>
  <r>
    <s v="กก 0203-64-0006"/>
    <s v="โครงการการสนับสนุนกิจกรรมกีฬาเพื่อกระตุ้นการท่องเที่ยว"/>
    <s v="โครงการการสนับสนุนกิจกรรมกีฬาเพื่อกระตุ้นการท่องเที่ยว"/>
    <s v="ด้านการสร้างความสามารถในการแข่งขัน"/>
    <x v="3"/>
    <s v="ตุลาคม 2563"/>
    <s v="กันยายน 2564"/>
    <s v="กองยุทธศาสตร์และแผนงาน (กยผ.)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4"/>
    <x v="3"/>
    <x v="8"/>
    <x v="0"/>
    <m/>
    <s v="https://emenscr.nesdc.go.th/viewer/view.html?id=609371aba2827e1f3c7f9a44"/>
    <s v="050101F0101"/>
  </r>
  <r>
    <s v="dnp_regional_61-64-0001"/>
    <s v="รักษ์ป่า รักษ์สัตว์ป่า รักษ์มรดกโลกห้วยขาแข้ง "/>
    <s v="รักษ์ป่า รักษ์สัตว์ป่า รักษ์มรดกโลกห้วยขาแข้ง "/>
    <s v="ด้านการสร้างความสามารถในการแข่งขัน"/>
    <x v="3"/>
    <s v="ตุลาคม 2563"/>
    <s v="กันยายน 2564"/>
    <s v="ศูนย์ศึกษาธรรมชาติและสัตว์ป่าห้วยขาแข้ง (จังหวัดอุทัยธานี)"/>
    <s v="กรมอุทยานแห่งชาติ สัตว์ป่า และพันธุ์พืช"/>
    <s v="อส."/>
    <s v="กระทรวงทรัพยากรธรรมชาติและสิ่งแวดล้อม"/>
    <s v="โครงการปกติ 2564"/>
    <x v="2"/>
    <x v="5"/>
    <x v="0"/>
    <m/>
    <s v="https://emenscr.nesdc.go.th/viewer/view.html?id=5fc06d3abeab9d2a7939c138"/>
    <s v="050101F0204"/>
  </r>
  <r>
    <s v="DASTA-64-0001"/>
    <s v="โครงการพัฒนาแหล่งท่องเที่ยวโดยชุมชนอยู่ดีมีสุข (Happy CBT)"/>
    <s v="โครงการพัฒนาแหล่งท่องเที่ยวโดยชุมชนอยู่ดีมีสุข (Happy CBT)"/>
    <s v="ด้านการสร้างความสามารถในการแข่งขัน"/>
    <x v="3"/>
    <s v="ตุลาคม 2564"/>
    <s v="กันยายน 2565"/>
    <m/>
    <s v="องค์การบริหารการพัฒนาพื้นที่พิเศษเพื่อการท่องเที่ยวอย่างยั่งยืน (องค์การมหาชน)"/>
    <s v="อพท."/>
    <s v="กระทรวงการท่องเที่ยวและกีฬา"/>
    <s v="โครงการปกติ 2564"/>
    <x v="2"/>
    <x v="6"/>
    <x v="0"/>
    <m/>
    <s v="https://emenscr.nesdc.go.th/viewer/view.html?id=5ff582bb4ea1fe47a0ede9a7"/>
    <s v="050101F0201"/>
  </r>
  <r>
    <s v="dasta_regional_72-64-0002"/>
    <s v="โครงการส่งเสริมการท่องเที่ยวเชิงประวัติศาสตร์และอารยธรรมทวารวดี"/>
    <s v="โครงการส่งเสริมการท่องเที่ยวเชิงประวัติศาสตร์และอารยธรรมทวารวดี"/>
    <s v="ด้านการสร้างความสามารถในการแข่งขัน"/>
    <x v="3"/>
    <s v="ตุลาคม 2563"/>
    <s v="กันยายน 2564"/>
    <s v="สำนักงานพื้นที่พิเศษ 7 (เมืองโบราณอู่ทอง)"/>
    <s v="องค์การบริหารการพัฒนาพื้นที่พิเศษเพื่อการท่องเที่ยวอย่างยั่งยืน (องค์การมหาชน)"/>
    <s v="อพท."/>
    <s v="กระทรวงการท่องเที่ยวและกีฬา"/>
    <s v="โครงการปกติ 2564"/>
    <x v="1"/>
    <x v="7"/>
    <x v="0"/>
    <m/>
    <s v="https://emenscr.nesdc.go.th/viewer/view.html?id=5fcdac6fca8ceb16144f542e"/>
    <s v="050101F0302"/>
  </r>
  <r>
    <s v="อต.5305-64-0001"/>
    <s v="ของดีอำเภอฟากท่า ประจำปีงบประมาณ 2564 (โครงการพัฒนาการท่องเที่ยวเชิงประวัติศาสตร์ วัฒนธรรม ภูมิปัญญาท้องถิ่นอย่างยั่งยืน) "/>
    <s v="ของดีอำเภอฟากท่า ประจำปีงบประมาณ 2564 (โครงการพัฒนาการท่องเที่ยวเชิงประวัติศาสตร์ วัฒนธรรม ภูมิปัญญาท้องถิ่นอย่างยั่งยืน) "/>
    <s v="ด้านการสร้างความสามารถในการแข่งขัน"/>
    <x v="3"/>
    <s v="มกราคม 2564"/>
    <s v="กันยายน 2564"/>
    <s v="อำเภอฟากท่า จังหวัดอุตรดิตถ์"/>
    <s v="กรมการปกครอง"/>
    <s v="ปค."/>
    <s v="กระทรวงมหาดไทย"/>
    <s v="โครงการปกติ 2564"/>
    <x v="1"/>
    <x v="1"/>
    <x v="0"/>
    <m/>
    <s v="https://emenscr.nesdc.go.th/viewer/view.html?id=5fe1a50dea2eef1b27a2772c"/>
    <s v="050101F0303"/>
  </r>
  <r>
    <s v="สพ 0018-64-0003"/>
    <s v="โครงการส่งเสริมศิลปวัฒนธรรมเพื่อการท่องเที่ยว งานอนุสรณ์ดอนเจดีย์จังหวัดสุพรรณบุรี ประจำปีงบประมาณ พ.ศ. 2564"/>
    <s v="โครงการส่งเสริมศิลปวัฒนธรรมเพื่อการท่องเที่ยว งานอนุสรณ์ดอนเจดีย์จังหวัดสุพรรณบุรี ประจำปีงบประมาณ พ.ศ. 2564"/>
    <s v="ด้านการสร้างความสามารถในการแข่งขัน"/>
    <x v="3"/>
    <s v="ตุลาคม 2563"/>
    <s v="กุมภาพันธ์ 2564"/>
    <s v="ที่ทำการปกครองจังหวัดสุพรรณบุรี"/>
    <s v="กรมการปกครอง"/>
    <s v="ปค."/>
    <s v="กระทรวงมหาดไทย"/>
    <s v="โครงการปกติ 2564"/>
    <x v="1"/>
    <x v="1"/>
    <x v="0"/>
    <m/>
    <s v="https://emenscr.nesdc.go.th/viewer/view.html?id=5fc52133503b94399c9d89d1"/>
    <s v="050101F0303"/>
  </r>
  <r>
    <s v="สต 02.57-64-0001"/>
    <s v="พัฒนาการท่องเที่ยวพหุวัฒนธรรมด้านประวัติศาสตร์และวัฒนธรรม"/>
    <s v="พัฒนาการท่องเที่ยวพหุวัฒนธรรมด้านประวัติศาสตร์และวัฒนธรรม"/>
    <s v="ด้านการสร้างความสามารถในการแข่งขัน"/>
    <x v="3"/>
    <s v="มกราคม 2564"/>
    <s v="กันยายน 2564"/>
    <s v="สำนักงานการท่องเที่ยวและกีฬาจังหวัดสตูล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4"/>
    <x v="1"/>
    <x v="7"/>
    <x v="0"/>
    <m/>
    <s v="https://emenscr.nesdc.go.th/viewer/view.html?id=5f87fd5f9455193a1485e946"/>
    <m/>
  </r>
  <r>
    <s v="สต 02.57-64-0001"/>
    <s v="พัฒนาการท่องเที่ยวพหุวัฒนธรรมด้านประวัติศาสตร์และวัฒนธรรม"/>
    <s v="พัฒนาการท่องเที่ยวพหุวัฒนธรรมด้านประวัติศาสตร์และวัฒนธรรม"/>
    <s v="ด้านการสร้างความสามารถในการแข่งขัน"/>
    <x v="3"/>
    <s v="มกราคม 2564"/>
    <s v="กันยายน 2564"/>
    <s v="สำนักงานการท่องเที่ยวและกีฬาจังหวัดสตูล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4"/>
    <x v="1"/>
    <x v="7"/>
    <x v="1"/>
    <s v="นับซ้ำ"/>
    <s v="https://emenscr.nesdc.go.th/viewer/view.html?id=5f87fd5f9455193a1485e946"/>
    <m/>
  </r>
  <r>
    <s v="ลย.4207-64-0003"/>
    <s v="โครงการส่งเสริมการท่องเที่ยวกลุ่มไม้ดอกไม้ประดับบ้านหนองบง ตำบลหนองบัว อำเภอภูเ้รือ จังหวัดเลย"/>
    <s v="โครงการส่งเสริมการท่องเที่ยวกลุ่มไม้ดอกไม้ประดับบ้านหนองบง ตำบลหนองบัว อำเภอภูเ้รือ จังหวัดเลย"/>
    <s v="ด้านการสร้างความสามารถในการแข่งขัน"/>
    <x v="3"/>
    <s v="ตุลาคม 2564"/>
    <s v="กันยายน 2565"/>
    <s v="อำเภอภูเรือ จังหวัดเลย"/>
    <s v="กรมการปกครอง"/>
    <s v="ปค."/>
    <s v="กระทรวงมหาดไทย"/>
    <s v="โครงการปกติ 2564"/>
    <x v="2"/>
    <x v="5"/>
    <x v="0"/>
    <m/>
    <s v="https://emenscr.nesdc.go.th/viewer/view.html?id=6107a6a7ad762104a9c9830a"/>
    <s v="050101F0204"/>
  </r>
  <r>
    <s v="ลย.4205-64-0001"/>
    <s v="โครงการอนุรักษ์วัฒนธรรม ประเพณี และสิ่งแวดล้อมเพื่อส่งเสริมการท่องเที่ยว กิจกรรม : จัดงานประเพณีบุญหลวงและการละเล่นผีตาโขน อำเภอด่านซ้าย จังหวัดเลย"/>
    <s v="โครงการอนุรักษ์วัฒนธรรม ประเพณี และสิ่งแวดล้อมเพื่อส่งเสริมการท่องเที่ยว กิจกรรม : จัดงานประเพณีบุญหลวงและการละเล่นผีตาโขน อำเภอด่านซ้าย จังหวัดเลย"/>
    <s v="ด้านการสร้างความสามารถในการแข่งขัน"/>
    <x v="3"/>
    <s v="ตุลาคม 2563"/>
    <s v="กันยายน 2564"/>
    <s v="อำเภอด่านซ้าย จังหวัดเลย"/>
    <s v="กรมการปกครอง"/>
    <s v="ปค."/>
    <s v="กระทรวงมหาดไทย"/>
    <s v="โครงการปกติ 2564"/>
    <x v="2"/>
    <x v="6"/>
    <x v="0"/>
    <m/>
    <s v="https://emenscr.nesdc.go.th/viewer/view.html?id=6020f2b6c0248c15b754394d"/>
    <s v="050101F0201"/>
  </r>
  <r>
    <s v="ยล 02.45-64-0001"/>
    <s v="โครงการส่งเสริมกิจกรรมรูปแบบการท่องเที่ยวทางธรรมชาติและวัฒนธรรม"/>
    <s v="โครงการส่งเสริมกิจกรรมรูปแบบการท่องเที่ยวทางธรรมชาติและวัฒนธรรม"/>
    <s v="ด้านการสร้างความสามารถในการแข่งขัน"/>
    <x v="3"/>
    <s v="ตุลาคม 2563"/>
    <s v="กันยายน 2564"/>
    <s v="สำนักงานการท่องเที่ยวและกีฬาจังหวัดยะลา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4"/>
    <x v="1"/>
    <x v="7"/>
    <x v="0"/>
    <m/>
    <s v="https://emenscr.nesdc.go.th/viewer/view.html?id=5fc896a38290676ab1b9c6ba"/>
    <s v="050101F0302"/>
  </r>
  <r>
    <s v="มค 0022-64-0004"/>
    <s v="ปรับปรุงเส้นทางคมนาคมขนส่งเพื่ออำนวยความสะดวกสัญจร รายการ ซ่อมสร้างสร้างถนนลาดยางแอสฟัลท์ติกคอนกรีตโดยวิธี PAVEMENT IN - PLACE RECYCLING แยกสายทางหลวงแผ่นดิน  หมายเลข 2040 ตำบลโคกสีทองหลาง ถึง บ้านโนน ตำบลขามป้อม อำเภอวาปีปทุม จังหวัดมหาสารคาม  กว้าง 6.00 เมตร ยาว 5,300.00 เมตร "/>
    <s v="ปรับปรุงเส้นทางคมนาคมขนส่งเพื่ออำนวยความสะดวกสัญจร รายการ ซ่อมสร้างสร้างถนนลาดยางแอสฟัลท์ติกคอนกรีตโดยวิธี PAVEMENT IN - PLACE RECYCLING แยกสายทางหลวงแผ่นดิน  หมายเลข 2040 ตำบลโคกสีทองหลาง ถึง บ้านโนน ตำบลขามป้อม อำเภอวาปีปทุม จังหวัดมหาสารคาม  กว้าง 6.00 เมตร ยาว 5,300.00 เมตร "/>
    <s v="ด้านการสร้างความสามารถในการแข่งขัน"/>
    <x v="3"/>
    <s v="ตุลาคม 2563"/>
    <s v="กันยายน 2564"/>
    <s v="สำนักงานโยธาธิการและผังเมืองจังหวัดมหาสารคาม"/>
    <s v="กรมโยธาธิการและผังเมือง"/>
    <s v="ยผ."/>
    <s v="กระทรวงมหาดไทย"/>
    <s v="โครงการปกติ 2564"/>
    <x v="2"/>
    <x v="6"/>
    <x v="0"/>
    <m/>
    <s v="https://emenscr.nesdc.go.th/viewer/view.html?id=5ff431529a713127d061ced8"/>
    <s v="050101F0201"/>
  </r>
  <r>
    <s v="มค 0022-64-0003"/>
    <s v="ปรับปรุงเส้นทางคมนาคมขนส่งเพื่ออำนวยความสะดวกสัญจร รายการ ก่อสร้างถนนลาดยางแอสฟัลท์ติกคอนกรีต สายบ้านหนองโน-บ้านส้มโฮง ตำบลเขวาใหญ่ อำเภอกันทรวิชัย จังหวัดมหาสารคาม  กว้าง 6.00 เมตร ยาว 10,000.00 เมตร "/>
    <s v="ปรับปรุงเส้นทางคมนาคมขนส่งเพื่ออำนวยความสะดวกสัญจร รายการ ก่อสร้างถนนลาดยางแอสฟัลท์ติกคอนกรีต สายบ้านหนองโน-บ้านส้มโฮง ตำบลเขวาใหญ่ อำเภอกันทรวิชัย จังหวัดมหาสารคาม  กว้าง 6.00 เมตร ยาว 10,000.00 เมตร "/>
    <s v="ด้านการสร้างความสามารถในการแข่งขัน"/>
    <x v="3"/>
    <s v="มกราคม 2564"/>
    <s v="กันยายน 2564"/>
    <s v="สำนักงานโยธาธิการและผังเมืองจังหวัดมหาสารคาม"/>
    <s v="กรมโยธาธิการและผังเมือง"/>
    <s v="ยผ."/>
    <s v="กระทรวงมหาดไทย"/>
    <s v="โครงการปกติ 2564"/>
    <x v="2"/>
    <x v="6"/>
    <x v="0"/>
    <m/>
    <s v="https://emenscr.nesdc.go.th/viewer/view.html?id=5ff4271bceac3327c2a9aabf"/>
    <s v="050101F0201"/>
  </r>
  <r>
    <s v="พจ 0031-64-0003"/>
    <s v="โครงการพัฒนาด้านการท่องเที่ยวและบริการ กิจกรรมหลัก งานประเพณีแข่งขันเรือยาวจังหวัดพิจิตร ชิงถ้วยพระราชทานพระบาทสมเด็จพระเจ้าอยู่หัว ประจำปี 2564"/>
    <s v="โครงการพัฒนาด้านการท่องเที่ยวและบริการ กิจกรรมหลัก งานประเพณีแข่งขันเรือยาวจังหวัดพิจิตร ชิงถ้วยพระราชทานพระบาทสมเด็จพระเจ้าอยู่หัว ประจำปี 2564"/>
    <s v="ด้านการสร้างความสามารถในการแข่งขัน"/>
    <x v="3"/>
    <s v="กรกฎาคม 2564"/>
    <s v="กันยายน 2564"/>
    <s v="สำนักงานวัฒนธรรมจังหวัดพิจิตร"/>
    <s v="สำนักงานปลัดกระทรวงวัฒนธรรม"/>
    <s v="สป.วธ."/>
    <s v="กระทรวงวัฒนธรรม"/>
    <s v="โครงการปกติ 2564"/>
    <x v="2"/>
    <x v="6"/>
    <x v="0"/>
    <m/>
    <s v="https://emenscr.nesdc.go.th/viewer/view.html?id=5fb4ce2720f6a8429dff62a4"/>
    <s v="050101F0201"/>
  </r>
  <r>
    <s v="นภ 0031-64-0001"/>
    <s v="เปิดพื้นที่สร้างสรรค์สู่การท่องเที่ยวทางวัฒนธรรมวิถีลุ่มภู"/>
    <s v="เปิดพื้นที่สร้างสรรค์สู่การท่องเที่ยวทางวัฒนธรรมวิถีลุ่มภู"/>
    <s v="ด้านการสร้างความสามารถในการแข่งขัน"/>
    <x v="3"/>
    <s v="ตุลาคม 2563"/>
    <s v="กันยายน 2564"/>
    <s v="สำนักงานวัฒนธรรมจังหวัดหนองบัวลำภู"/>
    <s v="สำนักงานปลัดกระทรวงวัฒนธรรม"/>
    <s v="สป.วธ."/>
    <s v="กระทรวงวัฒนธรรม"/>
    <s v="โครงการปกติ 2564"/>
    <x v="1"/>
    <x v="1"/>
    <x v="0"/>
    <m/>
    <s v="https://emenscr.nesdc.go.th/viewer/view.html?id=5fd73ee5238e5c34f1efcdc1"/>
    <m/>
  </r>
  <r>
    <s v="นภ 0031-64-0001"/>
    <s v="เปิดพื้นที่สร้างสรรค์สู่การท่องเที่ยวทางวัฒนธรรมวิถีลุ่มภู"/>
    <s v="เปิดพื้นที่สร้างสรรค์สู่การท่องเที่ยวทางวัฒนธรรมวิถีลุ่มภู"/>
    <s v="ด้านการสร้างความสามารถในการแข่งขัน"/>
    <x v="3"/>
    <s v="ตุลาคม 2563"/>
    <s v="กันยายน 2564"/>
    <s v="สำนักงานวัฒนธรรมจังหวัดหนองบัวลำภู"/>
    <s v="สำนักงานปลัดกระทรวงวัฒนธรรม"/>
    <s v="สป.วธ."/>
    <s v="กระทรวงวัฒนธรรม"/>
    <s v="โครงการปกติ 2564"/>
    <x v="1"/>
    <x v="1"/>
    <x v="1"/>
    <s v="นับซ้ำ"/>
    <s v="https://emenscr.nesdc.go.th/viewer/view.html?id=5fd73ee5238e5c34f1efcdc1"/>
    <m/>
  </r>
  <r>
    <s v="ฉช 0001-64-0001"/>
    <s v="ประชาสัมพันธ์ภาพลักษณ์การท่องเที่ยวจังหวัดฉะเชิงเทรา"/>
    <s v="ประชาสัมพันธ์ภาพลักษณ์การท่องเที่ยวจังหวัดฉะเชิงเทรา"/>
    <s v="ด้านการสร้างความสามารถในการแข่งขัน"/>
    <x v="3"/>
    <s v="พฤศจิกายน 2563"/>
    <s v="กันยายน 2564"/>
    <s v="สำนักงานประชาสัมพันธ์จังหวัดฉะเชิงเทรา"/>
    <s v="กรมประชาสัมพันธ์"/>
    <s v="กปส."/>
    <s v="สำนักนายกรัฐมนตรี"/>
    <s v="โครงการปกติ 2564"/>
    <x v="1"/>
    <x v="1"/>
    <x v="0"/>
    <m/>
    <s v="https://emenscr.nesdc.go.th/viewer/view.html?id=5fc5c0056b0a9f661db86f7b"/>
    <m/>
  </r>
  <r>
    <s v="ฉช 0001-64-0001"/>
    <s v="ประชาสัมพันธ์ภาพลักษณ์การท่องเที่ยวจังหวัดฉะเชิงเทรา"/>
    <s v="ประชาสัมพันธ์ภาพลักษณ์การท่องเที่ยวจังหวัดฉะเชิงเทรา"/>
    <s v="ด้านการสร้างความสามารถในการแข่งขัน"/>
    <x v="3"/>
    <s v="พฤศจิกายน 2563"/>
    <s v="กันยายน 2564"/>
    <s v="สำนักงานประชาสัมพันธ์จังหวัดฉะเชิงเทรา"/>
    <s v="กรมประชาสัมพันธ์"/>
    <s v="กปส."/>
    <s v="สำนักนายกรัฐมนตรี"/>
    <s v="โครงการปกติ 2564"/>
    <x v="1"/>
    <x v="1"/>
    <x v="1"/>
    <s v="นับซ้ำ"/>
    <s v="https://emenscr.nesdc.go.th/viewer/view.html?id=5fc5c0056b0a9f661db86f7b"/>
    <m/>
  </r>
  <r>
    <s v="กบ0033-64-0001"/>
    <s v="โครงการยกระดับมาตรฐานอุตสาหกรรมฮาลาลเพื่อการท่องเที่ยวจังหวัดกระบี่"/>
    <s v="โครงการยกระดับมาตรฐานอุตสาหกรรมฮาลาลเพื่อการท่องเที่ยวจังหวัดกระบี่"/>
    <s v="ด้านการสร้างความสามารถในการแข่งขัน"/>
    <x v="3"/>
    <s v="ตุลาคม 2563"/>
    <s v="กันยายน 2564"/>
    <s v="สำนักงานอุตสาหกรรมจังหวัดกระบี่"/>
    <s v="สำนักงานปลัดกระทรวงอุตสาหกรรม"/>
    <s v="สป.อก."/>
    <s v="กระทรวงอุตสาหกรรม"/>
    <s v="โครงการปกติ 2564"/>
    <x v="2"/>
    <x v="5"/>
    <x v="0"/>
    <m/>
    <s v="https://emenscr.nesdc.go.th/viewer/view.html?id=5fd047db7cf29c590f8c5056"/>
    <m/>
  </r>
  <r>
    <s v="กบ0033-64-0001"/>
    <s v="โครงการยกระดับมาตรฐานอุตสาหกรรมฮาลาลเพื่อการท่องเที่ยวจังหวัดกระบี่"/>
    <s v="โครงการยกระดับมาตรฐานอุตสาหกรรมฮาลาลเพื่อการท่องเที่ยวจังหวัดกระบี่"/>
    <s v="ด้านการสร้างความสามารถในการแข่งขัน"/>
    <x v="3"/>
    <s v="ตุลาคม 2563"/>
    <s v="กันยายน 2564"/>
    <s v="สำนักงานอุตสาหกรรมจังหวัดกระบี่"/>
    <s v="สำนักงานปลัดกระทรวงอุตสาหกรรม"/>
    <s v="สป.อก."/>
    <s v="กระทรวงอุตสาหกรรม"/>
    <s v="โครงการปกติ 2564"/>
    <x v="2"/>
    <x v="5"/>
    <x v="1"/>
    <s v="นับซ้ำ"/>
    <s v="https://emenscr.nesdc.go.th/viewer/view.html?id=5fd047db7cf29c590f8c5056"/>
    <m/>
  </r>
  <r>
    <s v="ลย.4207-64-0004"/>
    <s v="โครงการภูเรือเมืองแห่งดอกไม้งาม"/>
    <s v="โครงการภูเรือเมืองแห่งดอกไม้งาม"/>
    <s v="ด้านการสร้างความสามารถในการแข่งขัน"/>
    <x v="3"/>
    <s v="ตุลาคม 2564"/>
    <s v="กันยายน 2565"/>
    <s v="อำเภอภูเรือ จังหวัดเลย"/>
    <s v="กรมการปกครอง"/>
    <s v="ปค."/>
    <s v="กระทรวงมหาดไทย"/>
    <s v="โครงการปกติ 2564"/>
    <x v="2"/>
    <x v="5"/>
    <x v="0"/>
    <m/>
    <s v="https://emenscr.nesdc.go.th/viewer/view.html?id=6107b923ad762104a9c9831d"/>
    <s v="050101F0204"/>
  </r>
  <r>
    <s v="ลย.4205-64-0002"/>
    <s v="โครงการอนุรักษ์วัฒนธรรม ประเพณี และสิ่งแวดล้อมเพื่อส่งเสริมการท่องเที่ยว กิจกรรม : จัดงานนมัสการพระธาตุศรีสองรัก อำเภอด่านซ้าย จังหวัดเลย"/>
    <s v="โครงการอนุรักษ์วัฒนธรรม ประเพณี และสิ่งแวดล้อมเพื่อส่งเสริมการท่องเที่ยว กิจกรรม : จัดงานนมัสการพระธาตุศรีสองรัก อำเภอด่านซ้าย จังหวัดเลย"/>
    <s v="ด้านการสร้างความสามารถในการแข่งขัน"/>
    <x v="3"/>
    <s v="ตุลาคม 2563"/>
    <s v="กันยายน 2564"/>
    <s v="อำเภอด่านซ้าย จังหวัดเลย"/>
    <s v="กรมการปกครอง"/>
    <s v="ปค."/>
    <s v="กระทรวงมหาดไทย"/>
    <s v="โครงการปกติ 2564"/>
    <x v="1"/>
    <x v="7"/>
    <x v="0"/>
    <m/>
    <s v="https://emenscr.nesdc.go.th/viewer/view.html?id=6021f2a43f9c9a15b66cb02d"/>
    <s v="050101F0302"/>
  </r>
  <r>
    <s v="มค 0022-64-0007"/>
    <s v="ปรับปรุงเส้นทางคมนาคมขนส่งเพื่ออำนวยความสะดวกสัญจร รายการ ก่อสร้างถนนเชื่อมระหว่าง บ้านโคกกลาง หมู่ 3,12 ตำบลบรบือ กับ บ้านหนองแสง ตำบลห้วยเตย อำเภอบรบือ จังหวัดมหาสารคาม กว้าง 6.00 เมตร ยาว 5,200.00 เมตร "/>
    <s v="ปรับปรุงเส้นทางคมนาคมขนส่งเพื่ออำนวยความสะดวกสัญจร รายการ ก่อสร้างถนนเชื่อมระหว่าง บ้านโคกกลาง หมู่ 3,12 ตำบลบรบือ กับ บ้านหนองแสง ตำบลห้วยเตย อำเภอบรบือ จังหวัดมหาสารคาม กว้าง 6.00 เมตร ยาว 5,200.00 เมตร "/>
    <s v="ด้านการสร้างความสามารถในการแข่งขัน"/>
    <x v="3"/>
    <s v="ตุลาคม 2563"/>
    <s v="กันยายน 2564"/>
    <s v="สำนักงานโยธาธิการและผังเมืองจังหวัดมหาสารคาม"/>
    <s v="กรมโยธาธิการและผังเมือง"/>
    <s v="ยผ."/>
    <s v="กระทรวงมหาดไทย"/>
    <s v="โครงการปกติ 2564"/>
    <x v="2"/>
    <x v="6"/>
    <x v="0"/>
    <m/>
    <s v="https://emenscr.nesdc.go.th/viewer/view.html?id=5ff58019391c34479ab13b49"/>
    <s v="050101F0201"/>
  </r>
  <r>
    <s v="มค 0022-64-0007"/>
    <s v="ปรับปรุงเส้นทางคมนาคมขนส่งเพื่ออำนวยความสะดวกสัญจร รายการ ก่อสร้างถนนเชื่อมระหว่าง บ้านโคกกลาง หมู่ 3,12 ตำบลบรบือ กับ บ้านหนองแสง ตำบลห้วยเตย อำเภอบรบือ จังหวัดมหาสารคาม กว้าง 6.00 เมตร ยาว 5,200.00 เมตร "/>
    <s v="ปรับปรุงเส้นทางคมนาคมขนส่งเพื่ออำนวยความสะดวกสัญจร รายการ ก่อสร้างถนนเชื่อมระหว่าง บ้านโคกกลาง หมู่ 3,12 ตำบลบรบือ กับ บ้านหนองแสง ตำบลห้วยเตย อำเภอบรบือ จังหวัดมหาสารคาม กว้าง 6.00 เมตร ยาว 5,200.00 เมตร "/>
    <s v="ด้านการสร้างความสามารถในการแข่งขัน"/>
    <x v="3"/>
    <s v="ตุลาคม 2563"/>
    <s v="กันยายน 2564"/>
    <s v="สำนักงานโยธาธิการและผังเมืองจังหวัดมหาสารคาม"/>
    <s v="กรมโยธาธิการและผังเมือง"/>
    <s v="ยผ."/>
    <s v="กระทรวงมหาดไทย"/>
    <s v="โครงการปกติ 2564"/>
    <x v="2"/>
    <x v="6"/>
    <x v="0"/>
    <m/>
    <s v="https://emenscr.nesdc.go.th/viewer/view.html?id=5ff58019391c34479ab13b49"/>
    <s v="050101F0201"/>
  </r>
  <r>
    <s v="มค 0022-64-0007"/>
    <s v="ปรับปรุงเส้นทางคมนาคมขนส่งเพื่ออำนวยความสะดวกสัญจร รายการ ก่อสร้างถนนเชื่อมระหว่าง บ้านโคกกลาง หมู่ 3,12 ตำบลบรบือ กับ บ้านหนองแสง ตำบลห้วยเตย อำเภอบรบือ จังหวัดมหาสารคาม กว้าง 6.00 เมตร ยาว 5,200.00 เมตร "/>
    <s v="ปรับปรุงเส้นทางคมนาคมขนส่งเพื่ออำนวยความสะดวกสัญจร รายการ ก่อสร้างถนนเชื่อมระหว่าง บ้านโคกกลาง หมู่ 3,12 ตำบลบรบือ กับ บ้านหนองแสง ตำบลห้วยเตย อำเภอบรบือ จังหวัดมหาสารคาม กว้าง 6.00 เมตร ยาว 5,200.00 เมตร "/>
    <s v="ด้านการสร้างความสามารถในการแข่งขัน"/>
    <x v="3"/>
    <s v="ตุลาคม 2563"/>
    <s v="กันยายน 2564"/>
    <s v="สำนักงานโยธาธิการและผังเมืองจังหวัดมหาสารคาม"/>
    <s v="กรมโยธาธิการและผังเมือง"/>
    <s v="ยผ."/>
    <s v="กระทรวงมหาดไทย"/>
    <s v="โครงการปกติ 2564"/>
    <x v="2"/>
    <x v="6"/>
    <x v="0"/>
    <m/>
    <s v="https://emenscr.nesdc.go.th/viewer/view.html?id=5ff58019391c34479ab13b49"/>
    <s v="050101F0201"/>
  </r>
  <r>
    <s v="มค 0022-64-0006"/>
    <s v="ปรับปรุงเส้นทางคมนาคมขนส่งเพื่ออำนวยความสะดวกสัญจร รายการ บูรณะสร้างถนนลาดยางแอสฟัลท์ติกคอนกรีตสายทาง บ้านเขวา ตำบลเขวา อำเภอเมืองมหาสารคาม - บ้านนกกระโดก ตำบลมิตรภาพ อำเภอแกดำ จังหวัดมหาสารคาม  กว้าง 6.00 เมตร ยาว 5,000.00 เมตร "/>
    <s v="ปรับปรุงเส้นทางคมนาคมขนส่งเพื่ออำนวยความสะดวกสัญจร รายการ บูรณะสร้างถนนลาดยางแอสฟัลท์ติกคอนกรีตสายทาง บ้านเขวา ตำบลเขวา อำเภอเมืองมหาสารคาม - บ้านนกกระโดก ตำบลมิตรภาพ อำเภอแกดำ จังหวัดมหาสารคาม  กว้าง 6.00 เมตร ยาว 5,000.00 เมตร "/>
    <s v="ด้านการสร้างความสามารถในการแข่งขัน"/>
    <x v="3"/>
    <s v="ตุลาคม 2563"/>
    <s v="กันยายน 2564"/>
    <s v="สำนักงานโยธาธิการและผังเมืองจังหวัดมหาสารคาม"/>
    <s v="กรมโยธาธิการและผังเมือง"/>
    <s v="ยผ."/>
    <s v="กระทรวงมหาดไทย"/>
    <s v="โครงการปกติ 2564"/>
    <x v="2"/>
    <x v="6"/>
    <x v="0"/>
    <m/>
    <s v="https://emenscr.nesdc.go.th/viewer/view.html?id=5ff5790a391c34479ab13b36"/>
    <s v="050101F0201"/>
  </r>
  <r>
    <s v="มค 0022-64-0005"/>
    <s v="ปรับปรุงเส้นทางคมนาคมขนส่งเพื่ออำนวยความสะดวกสัญจร รายการ บูรณะสร้างถนนลาดยาง     สายทาง บ้านลาดพัฒนา - บ้านกุดซุย ตำบลลาดพัฒนา อำเภอเมืองมหาสารคาม จังหวัดมหาสารคาม  กว้าง 6.00 เมตร ยาว 5,000.00 เมตร "/>
    <s v="ปรับปรุงเส้นทางคมนาคมขนส่งเพื่ออำนวยความสะดวกสัญจร รายการ บูรณะสร้างถนนลาดยาง     สายทาง บ้านลาดพัฒนา - บ้านกุดซุย ตำบลลาดพัฒนา อำเภอเมืองมหาสารคาม จังหวัดมหาสารคาม  กว้าง 6.00 เมตร ยาว 5,000.00 เมตร "/>
    <s v="ด้านการสร้างความสามารถในการแข่งขัน"/>
    <x v="3"/>
    <s v="ตุลาคม 2563"/>
    <s v="กันยายน 2564"/>
    <s v="สำนักงานโยธาธิการและผังเมืองจังหวัดมหาสารคาม"/>
    <s v="กรมโยธาธิการและผังเมือง"/>
    <s v="ยผ."/>
    <s v="กระทรวงมหาดไทย"/>
    <s v="โครงการปกติ 2564"/>
    <x v="2"/>
    <x v="6"/>
    <x v="0"/>
    <m/>
    <s v="https://emenscr.nesdc.go.th/viewer/view.html?id=5ff570c6e43e3c47aabd9964"/>
    <s v="050101F0201"/>
  </r>
  <r>
    <s v="มค 0022-64-0005"/>
    <s v="ปรับปรุงเส้นทางคมนาคมขนส่งเพื่ออำนวยความสะดวกสัญจร รายการ บูรณะสร้างถนนลาดยาง     สายทาง บ้านลาดพัฒนา - บ้านกุดซุย ตำบลลาดพัฒนา อำเภอเมืองมหาสารคาม จังหวัดมหาสารคาม  กว้าง 6.00 เมตร ยาว 5,000.00 เมตร "/>
    <s v="ปรับปรุงเส้นทางคมนาคมขนส่งเพื่ออำนวยความสะดวกสัญจร รายการ บูรณะสร้างถนนลาดยาง     สายทาง บ้านลาดพัฒนา - บ้านกุดซุย ตำบลลาดพัฒนา อำเภอเมืองมหาสารคาม จังหวัดมหาสารคาม  กว้าง 6.00 เมตร ยาว 5,000.00 เมตร "/>
    <s v="ด้านการสร้างความสามารถในการแข่งขัน"/>
    <x v="3"/>
    <s v="ตุลาคม 2563"/>
    <s v="กันยายน 2564"/>
    <s v="สำนักงานโยธาธิการและผังเมืองจังหวัดมหาสารคาม"/>
    <s v="กรมโยธาธิการและผังเมือง"/>
    <s v="ยผ."/>
    <s v="กระทรวงมหาดไทย"/>
    <s v="โครงการปกติ 2564"/>
    <x v="2"/>
    <x v="6"/>
    <x v="0"/>
    <m/>
    <s v="https://emenscr.nesdc.go.th/viewer/view.html?id=5ff570c6e43e3c47aabd9964"/>
    <s v="050101F0201"/>
  </r>
  <r>
    <s v="มค 0022-64-0004"/>
    <s v="ปรับปรุงเส้นทางคมนาคมขนส่งเพื่ออำนวยความสะดวกสัญจร รายการ ซ่อมสร้างสร้างถนนลาดยางแอสฟัลท์ติกคอนกรีตโดยวิธี PAVEMENT IN - PLACE RECYCLING แยกสายทางหลวงแผ่นดิน  หมายเลข 2040 ตำบลโคกสีทองหลาง ถึง บ้านโนน ตำบลขามป้อม อำเภอวาปีปทุม จังหวัดมหาสารคาม  กว้าง 6.00 เมตร ยาว 5,300.00 เมตร "/>
    <s v="ปรับปรุงเส้นทางคมนาคมขนส่งเพื่ออำนวยความสะดวกสัญจร รายการ ซ่อมสร้างสร้างถนนลาดยางแอสฟัลท์ติกคอนกรีตโดยวิธี PAVEMENT IN - PLACE RECYCLING แยกสายทางหลวงแผ่นดิน  หมายเลข 2040 ตำบลโคกสีทองหลาง ถึง บ้านโนน ตำบลขามป้อม อำเภอวาปีปทุม จังหวัดมหาสารคาม  กว้าง 6.00 เมตร ยาว 5,300.00 เมตร "/>
    <s v="ด้านการสร้างความสามารถในการแข่งขัน"/>
    <x v="3"/>
    <s v="ตุลาคม 2563"/>
    <s v="กันยายน 2564"/>
    <s v="สำนักงานโยธาธิการและผังเมืองจังหวัดมหาสารคาม"/>
    <s v="กรมโยธาธิการและผังเมือง"/>
    <s v="ยผ."/>
    <s v="กระทรวงมหาดไทย"/>
    <s v="โครงการปกติ 2564"/>
    <x v="2"/>
    <x v="6"/>
    <x v="0"/>
    <m/>
    <s v="https://emenscr.nesdc.go.th/viewer/view.html?id=5ff431529a713127d061ced8"/>
    <s v="050101F0201"/>
  </r>
  <r>
    <s v="มค 0022-64-0004"/>
    <s v="ปรับปรุงเส้นทางคมนาคมขนส่งเพื่ออำนวยความสะดวกสัญจร รายการ ซ่อมสร้างสร้างถนนลาดยางแอสฟัลท์ติกคอนกรีตโดยวิธี PAVEMENT IN - PLACE RECYCLING แยกสายทางหลวงแผ่นดิน  หมายเลข 2040 ตำบลโคกสีทองหลาง ถึง บ้านโนน ตำบลขามป้อม อำเภอวาปีปทุม จังหวัดมหาสารคาม  กว้าง 6.00 เมตร ยาว 5,300.00 เมตร "/>
    <s v="ปรับปรุงเส้นทางคมนาคมขนส่งเพื่ออำนวยความสะดวกสัญจร รายการ ซ่อมสร้างสร้างถนนลาดยางแอสฟัลท์ติกคอนกรีตโดยวิธี PAVEMENT IN - PLACE RECYCLING แยกสายทางหลวงแผ่นดิน  หมายเลข 2040 ตำบลโคกสีทองหลาง ถึง บ้านโนน ตำบลขามป้อม อำเภอวาปีปทุม จังหวัดมหาสารคาม  กว้าง 6.00 เมตร ยาว 5,300.00 เมตร "/>
    <s v="ด้านการสร้างความสามารถในการแข่งขัน"/>
    <x v="3"/>
    <s v="ตุลาคม 2563"/>
    <s v="กันยายน 2564"/>
    <s v="สำนักงานโยธาธิการและผังเมืองจังหวัดมหาสารคาม"/>
    <s v="กรมโยธาธิการและผังเมือง"/>
    <s v="ยผ."/>
    <s v="กระทรวงมหาดไทย"/>
    <s v="โครงการปกติ 2564"/>
    <x v="2"/>
    <x v="6"/>
    <x v="0"/>
    <m/>
    <s v="https://emenscr.nesdc.go.th/viewer/view.html?id=5ff431529a713127d061ced8"/>
    <s v="050101F0201"/>
  </r>
  <r>
    <s v="มค 0022-64-0003"/>
    <s v="ปรับปรุงเส้นทางคมนาคมขนส่งเพื่ออำนวยความสะดวกสัญจร รายการ ก่อสร้างถนนลาดยางแอสฟัลท์ติกคอนกรีต สายบ้านหนองโน-บ้านส้มโฮง ตำบลเขวาใหญ่ อำเภอกันทรวิชัย จังหวัดมหาสารคาม  กว้าง 6.00 เมตร ยาว 10,000.00 เมตร "/>
    <s v="ปรับปรุงเส้นทางคมนาคมขนส่งเพื่ออำนวยความสะดวกสัญจร รายการ ก่อสร้างถนนลาดยางแอสฟัลท์ติกคอนกรีต สายบ้านหนองโน-บ้านส้มโฮง ตำบลเขวาใหญ่ อำเภอกันทรวิชัย จังหวัดมหาสารคาม  กว้าง 6.00 เมตร ยาว 10,000.00 เมตร "/>
    <s v="ด้านการสร้างความสามารถในการแข่งขัน"/>
    <x v="3"/>
    <s v="มกราคม 2564"/>
    <s v="กันยายน 2564"/>
    <s v="สำนักงานโยธาธิการและผังเมืองจังหวัดมหาสารคาม"/>
    <s v="กรมโยธาธิการและผังเมือง"/>
    <s v="ยผ."/>
    <s v="กระทรวงมหาดไทย"/>
    <s v="โครงการปกติ 2564"/>
    <x v="2"/>
    <x v="6"/>
    <x v="0"/>
    <m/>
    <s v="https://emenscr.nesdc.go.th/viewer/view.html?id=5ff4271bceac3327c2a9aabf"/>
    <s v="050101F0201"/>
  </r>
  <r>
    <s v="มค 0022-64-0002"/>
    <s v="ซ่อมสร้างถนนลาดยางแอสฟัลท์ติกคอนกรีต โดยวิธี PAVEMENT IN-PLACE RECYCLING สายทางหลวงแผ่นดินหมายเลข 209 - บ้านผำ หมู่ที่ 1,14 ตำบลดอนเงิน อำเภอเชียงยืน จังหวัดมหาสารคาม "/>
    <s v="ซ่อมสร้างถนนลาดยางแอสฟัลท์ติกคอนกรีต โดยวิธี PAVEMENT IN-PLACE RECYCLING สายทางหลวงแผ่นดินหมายเลข 209 - บ้านผำ หมู่ที่ 1,14 ตำบลดอนเงิน อำเภอเชียงยืน จังหวัดมหาสารคาม "/>
    <s v="ด้านการสร้างความสามารถในการแข่งขัน"/>
    <x v="3"/>
    <s v="ตุลาคม 2563"/>
    <s v="กันยายน 2564"/>
    <s v="สำนักงานโยธาธิการและผังเมืองจังหวัดมหาสารคาม"/>
    <s v="กรมโยธาธิการและผังเมือง"/>
    <s v="ยผ."/>
    <s v="กระทรวงมหาดไทย"/>
    <s v="โครงการปกติ 2564"/>
    <x v="0"/>
    <x v="9"/>
    <x v="0"/>
    <m/>
    <s v="https://emenscr.nesdc.go.th/viewer/view.html?id=5ff3e914664e7b27cf14417d"/>
    <s v="050101F0403"/>
  </r>
  <r>
    <s v="มค 0022-64-0002"/>
    <s v="ซ่อมสร้างถนนลาดยางแอสฟัลท์ติกคอนกรีต โดยวิธี PAVEMENT IN-PLACE RECYCLING สายทางหลวงแผ่นดินหมายเลข 209 - บ้านผำ หมู่ที่ 1,14 ตำบลดอนเงิน อำเภอเชียงยืน จังหวัดมหาสารคาม "/>
    <s v="ซ่อมสร้างถนนลาดยางแอสฟัลท์ติกคอนกรีต โดยวิธี PAVEMENT IN-PLACE RECYCLING สายทางหลวงแผ่นดินหมายเลข 209 - บ้านผำ หมู่ที่ 1,14 ตำบลดอนเงิน อำเภอเชียงยืน จังหวัดมหาสารคาม "/>
    <s v="ด้านการสร้างความสามารถในการแข่งขัน"/>
    <x v="3"/>
    <s v="ตุลาคม 2563"/>
    <s v="กันยายน 2564"/>
    <s v="สำนักงานโยธาธิการและผังเมืองจังหวัดมหาสารคาม"/>
    <s v="กรมโยธาธิการและผังเมือง"/>
    <s v="ยผ."/>
    <s v="กระทรวงมหาดไทย"/>
    <s v="โครงการปกติ 2564"/>
    <x v="0"/>
    <x v="9"/>
    <x v="0"/>
    <m/>
    <s v="https://emenscr.nesdc.go.th/viewer/view.html?id=5ff3e914664e7b27cf14417d"/>
    <s v="050101F0403"/>
  </r>
  <r>
    <s v="ปจ.2509-64-0001"/>
    <s v="ส่งเสริมการท่องเที่ยวด้วยอัตลักษณ์และภูมิปัญญาท้องถิ่น"/>
    <s v="ส่งเสริมการท่องเที่ยวด้วยอัตลักษณ์และภูมิปัญญาท้องถิ่น"/>
    <s v="ด้านการสร้างความสามารถในการแข่งขัน"/>
    <x v="3"/>
    <s v="ตุลาคม 2563"/>
    <s v="กันยายน 2564"/>
    <s v="อำเภอศรีมโหสถ จังหวัดปราจีนบุรี"/>
    <s v="กรมการปกครอง"/>
    <s v="ปค."/>
    <s v="กระทรวงมหาดไทย"/>
    <s v="โครงการปกติ 2564"/>
    <x v="2"/>
    <x v="2"/>
    <x v="0"/>
    <m/>
    <s v="https://emenscr.nesdc.go.th/viewer/view.html?id=5fd0656c7cf29c590f8c50c2"/>
    <s v="050101F0203"/>
  </r>
  <r>
    <s v="ชร 0017-64-0020"/>
    <s v="โครงการส่งเสริมการตลาดและการประชาสัมพันธ์เพื่อสร้างมูลค่าเพิ่มด้านการท่องเที่ยวเชิงวัฒนธรรม เชิงนิเวศ และเชิงสุขภาพ แบบบูรณาการ"/>
    <s v="โครงการส่งเสริมการตลาดและการประชาสัมพันธ์เพื่อสร้างมูลค่าเพิ่มด้านการท่องเที่ยวเชิงวัฒนธรรม เชิงนิเวศ และเชิงสุขภาพ แบบบูรณาการ"/>
    <s v="ด้านการสร้างความสามารถในการแข่งขัน"/>
    <x v="3"/>
    <s v="ตุลาคม 2563"/>
    <s v="กันยายน 2564"/>
    <m/>
    <s v="จังหวัดเชียงราย"/>
    <s v="เชียงราย"/>
    <s v="จังหวัดและกลุ่มจังหวัด"/>
    <s v="โครงการปกติ 2564"/>
    <x v="1"/>
    <x v="3"/>
    <x v="0"/>
    <m/>
    <s v="https://emenscr.nesdc.go.th/viewer/view.html?id=5fd649af07212e34f9c300de"/>
    <s v="050101F0301"/>
  </r>
  <r>
    <s v="คค 0703.50-64-0002"/>
    <s v="โครงการปรับปรุงเส้นทางท่องเที่ยวภาคตะวันตก  กิจกรรมติดตั้งไฟฟ้าส่องสว่างเข้าสู่แหล่งท่องเที่ยวบ่อน้ำพุร้อนโป่งกระทิง  ตำบลบ้านบึง อำเภอบ้านคา จังหวัดราชบุรี"/>
    <s v="โครงการปรับปรุงเส้นทางท่องเที่ยวภาคตะวันตก  กิจกรรมติดตั้งไฟฟ้าส่องสว่างเข้าสู่แหล่งท่องเที่ยวบ่อน้ำพุร้อนโป่งกระทิง  ตำบลบ้านบึง อำเภอบ้านคา จังหวัดราชบุรี"/>
    <s v="ด้านการสร้างความสามารถในการแข่งขัน"/>
    <x v="3"/>
    <s v="ตุลาคม 2563"/>
    <s v="กันยายน 2564"/>
    <s v="แขวงทางหลวงชนบทราชบุรี"/>
    <s v="กรมทางหลวงชนบท"/>
    <s v="ทช."/>
    <s v="กระทรวงคมนาคม"/>
    <s v="โครงการปกติ 2564"/>
    <x v="2"/>
    <x v="5"/>
    <x v="0"/>
    <m/>
    <s v="https://emenscr.nesdc.go.th/viewer/view.html?id=5ff6b06330f1a008a1685c33"/>
    <s v="050101F0204"/>
  </r>
  <r>
    <s v="คค 0703.50-64-0001"/>
    <s v="โครงการปรับปรุงเส้นทางท่องเที่ยวภาคตะวันตก  กิจกรรมติดตั้งไฟฟ้าส่องสว่างเข้าสู่แหล่งท่องเที่ยวธารน้ำร้อนบ่อคลึง  ตำบลสวนผึ้ง อำเภอสวนผึ้ง จังหวัดราชบุรี"/>
    <s v="โครงการปรับปรุงเส้นทางท่องเที่ยวภาคตะวันตก  กิจกรรมติดตั้งไฟฟ้าส่องสว่างเข้าสู่แหล่งท่องเที่ยวธารน้ำร้อนบ่อคลึง  ตำบลสวนผึ้ง อำเภอสวนผึ้ง จังหวัดราชบุรี"/>
    <s v="ด้านการสร้างความสามารถในการแข่งขัน"/>
    <x v="3"/>
    <s v="ตุลาคม 2563"/>
    <s v="กันยายน 2564"/>
    <s v="แขวงทางหลวงชนบทราชบุรี"/>
    <s v="กรมทางหลวงชนบท"/>
    <s v="ทช."/>
    <s v="กระทรวงคมนาคม"/>
    <s v="โครงการปกติ 2564"/>
    <x v="2"/>
    <x v="5"/>
    <x v="0"/>
    <m/>
    <s v="https://emenscr.nesdc.go.th/viewer/view.html?id=5ff6a9eef313b9089eae1b49"/>
    <s v="050101F0204"/>
  </r>
  <r>
    <s v="คค 06085-64-0008"/>
    <s v="โครงการพัฒนาและส่งเสริมการท่อเงที่ยว  เชิงธรรมชาติ ประวัติศาสตร์  และสุขภาพ กิจกรรมหลักพัฒนาและส่งเสริมการท่องเที่ยวกลุ่มจังหวัดภาคตะวันออก 2 กิจกรรมย่อยขยายทางหลวงหมายเลข 3153 ตอน จันทบุรี - ท่าใหม่ อำเภอเมืองจันทบุรี จังหวัดจันทบุรี ขยายช่องจราจรเป็น 6 ช่องจราจร ระหว่าง กม.1+350 - กม.2+535 กว้างรวม 30.00 เมตร หนา 0.10 เมตร ระยะทาง 1.185 กิโลเมตร"/>
    <s v="โครงการพัฒนาและส่งเสริมการท่อเงที่ยว  เชิงธรรมชาติ ประวัติศาสตร์  และสุขภาพ กิจกรรมหลักพัฒนาและส่งเสริมการท่องเที่ยวกลุ่มจังหวัดภาคตะวันออก 2 กิจกรรมย่อยขยายทางหลวงหมายเลข 3153 ตอน จันทบุรี - ท่าใหม่ อำเภอเมืองจันทบุรี จังหวัดจันทบุรี ขยายช่องจราจรเป็น 6 ช่องจราจร ระหว่าง กม.1+350 - กม.2+535 กว้างรวม 30.00 เมตร หนา 0.10 เมตร ระยะทาง 1.185 กิโลเมตร"/>
    <s v="ด้านการสร้างความสามารถในการแข่งขัน"/>
    <x v="3"/>
    <s v="มกราคม 2564"/>
    <s v="กรกฎาคม 2564"/>
    <s v="แขวงทางหลวงจันทบุรี"/>
    <s v="กรมทางหลวง"/>
    <s v="ทล."/>
    <s v="กระทรวงคมนาคม"/>
    <s v="โครงการปกติ 2564"/>
    <x v="0"/>
    <x v="9"/>
    <x v="0"/>
    <m/>
    <s v="https://emenscr.nesdc.go.th/viewer/view.html?id=5fc4d69d503b94399c9d8763"/>
    <s v="050101F0403"/>
  </r>
  <r>
    <s v="คค 06085-64-0005"/>
    <s v="ติดตั้งไฟฟ้าแสงสว่าง  ทางหลวงหมายเลข 3249  ตอน  เขาไร่ยา - แพร่งขาหยั่ง  อำเภอเขาคิชฌกูฎ  อำเภอท่าใหม่  จังหวัดจันทบุรี"/>
    <s v="ติดตั้งไฟฟ้าแสงสว่าง  ทางหลวงหมายเลข 3249  ตอน  เขาไร่ยา - แพร่งขาหยั่ง  อำเภอเขาคิชฌกูฎ  อำเภอท่าใหม่  จังหวัดจันทบุรี"/>
    <s v="ด้านการสร้างความสามารถในการแข่งขัน"/>
    <x v="3"/>
    <s v="ธันวาคม 2563"/>
    <s v="กุมภาพันธ์ 2564"/>
    <s v="แขวงทางหลวงจันทบุรี"/>
    <s v="กรมทางหลวง"/>
    <s v="ทล."/>
    <s v="กระทรวงคมนาคม"/>
    <s v="โครงการปกติ 2564"/>
    <x v="0"/>
    <x v="9"/>
    <x v="0"/>
    <m/>
    <s v="https://emenscr.nesdc.go.th/viewer/view.html?id=5fbf791e9a014c2a732f760f"/>
    <s v="050101F0403"/>
  </r>
  <r>
    <s v="ศก 0031-64-0002"/>
    <s v="โครงการส่งเสริมสังคมน่าอยู่ และพัฒนาคุณภาพชีวิตทุกช่วงวัย"/>
    <s v="โครงการส่งเสริมสังคมน่าอยู่ และพัฒนาคุณภาพชีวิตทุกช่วงวัย"/>
    <s v="ด้านการสร้างความสามารถในการแข่งขัน"/>
    <x v="3"/>
    <s v="ตุลาคม 2563"/>
    <s v="กันยายน 2564"/>
    <s v="สำนักงานวัฒนธรรมจังหวัดศรีสะเกษ"/>
    <s v="สำนักงานปลัดกระทรวงวัฒนธรรม"/>
    <s v="สป.วธ."/>
    <s v="กระทรวงวัฒนธรรม"/>
    <s v="โครงการปกติ 2564"/>
    <x v="1"/>
    <x v="1"/>
    <x v="0"/>
    <m/>
    <s v="https://emenscr.nesdc.go.th/viewer/view.html?id=5fc4ee83503b94399c9d87b3"/>
    <s v="050101F0303"/>
  </r>
  <r>
    <s v="นม 02.20-64-0001"/>
    <s v="โครงการพัฒนาด้านการท่องเที่ยวและบริการ"/>
    <s v="โครงการพัฒนาด้านการท่องเที่ยวและบริการ"/>
    <s v="ด้านการสร้างความสามารถในการแข่งขัน"/>
    <x v="3"/>
    <s v="ตุลาคม 2563"/>
    <s v="กันยายน 2564"/>
    <s v="สำนักงานการท่องเที่ยวและกีฬาจังหวัดนครราชสีมา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4"/>
    <x v="1"/>
    <x v="1"/>
    <x v="0"/>
    <m/>
    <s v="https://emenscr.nesdc.go.th/viewer/view.html?id=5fcefa59557f3b161930c371"/>
    <s v="050101F0303"/>
  </r>
  <r>
    <s v="สฎ 0031-64-0001"/>
    <s v="สืบสานมรดกภูมิปัญญา ประเพณีชักพระทางน้ำ จังหวัดสุราษฎร์ธานี"/>
    <s v="สืบสานมรดกภูมิปัญญา ประเพณีชักพระทางน้ำ จังหวัดสุราษฎร์ธานี"/>
    <s v="ด้านการสร้างความสามารถในการแข่งขัน"/>
    <x v="3"/>
    <s v="ตุลาคม 2563"/>
    <s v="กันยายน 2564"/>
    <s v="สำนักงานวัฒนธรรมจังหวัดสุราษฎร์ธานี"/>
    <s v="สำนักงานปลัดกระทรวงวัฒนธรรม"/>
    <s v="สป.วธ."/>
    <s v="กระทรวงวัฒนธรรม"/>
    <s v="โครงการปกติ 2564"/>
    <x v="3"/>
    <x v="8"/>
    <x v="1"/>
    <m/>
    <s v="https://emenscr.nesdc.go.th/viewer/view.html?id=5fbf75899a014c2a732f7605"/>
    <s v="050102F0102"/>
  </r>
  <r>
    <s v="สฎ 0031-64-0001"/>
    <s v="สืบสานมรดกภูมิปัญญา ประเพณีชักพระทางน้ำ จังหวัดสุราษฎร์ธานี"/>
    <s v="สืบสานมรดกภูมิปัญญา ประเพณีชักพระทางน้ำ จังหวัดสุราษฎร์ธานี"/>
    <s v="ด้านการสร้างความสามารถในการแข่งขัน"/>
    <x v="3"/>
    <s v="ตุลาคม 2563"/>
    <s v="กันยายน 2564"/>
    <s v="สำนักงานวัฒนธรรมจังหวัดสุราษฎร์ธานี"/>
    <s v="สำนักงานปลัดกระทรวงวัฒนธรรม"/>
    <s v="สป.วธ."/>
    <s v="กระทรวงวัฒนธรรม"/>
    <s v="โครงการปกติ 2564"/>
    <x v="1"/>
    <x v="1"/>
    <x v="1"/>
    <m/>
    <s v="https://emenscr.nesdc.go.th/viewer/view.html?id=5fbf75899a014c2a732f7605"/>
    <s v="050102F0102"/>
  </r>
  <r>
    <s v="ศธ0585.14-64-0034"/>
    <s v="โครงการอบรมเยาวชนนักสื่อความหมายทางการท่องเที่ยว"/>
    <s v="โครงการอบรมเยาวชนนักสื่อความหมายทางการท่องเที่ยว"/>
    <s v="ด้านการพัฒนาและเสริมสร้างศักยภาพทรัพยากรมนุษย์"/>
    <x v="3"/>
    <s v="ตุลาคม 2563"/>
    <s v="กันยายน 2564"/>
    <s v="คณะศิลปศาสตร์"/>
    <s v="มหาวิทยาลัยเทคโนโลยีราชมงคลสุวรรณภูมิ"/>
    <s v="มทร.สุวรรณภูมิ"/>
    <s v="กระทรวงการอุดมศึกษา วิทยาศาสตร์ วิจัยและนวัตกรรม"/>
    <s v="โครงการปกติ 2564"/>
    <x v="2"/>
    <x v="4"/>
    <x v="1"/>
    <m/>
    <s v="https://emenscr.nesdc.go.th/viewer/view.html?id=5fc5edc9da05356620e16dba"/>
    <s v="050102F0102"/>
  </r>
  <r>
    <s v="ศธ053401-64-0006"/>
    <s v="การจัดการท่องเที่ยวเชิงนิเวศของหมู่บ้านปางมะโอ ตำบลวังเงิน อำเภอแม่ทะ จังหวัดลำปาง"/>
    <s v="การจัดการท่องเที่ยวเชิงนิเวศของหมู่บ้านปางมะโอ ตำบลวังเงิน อำเภอแม่ทะ จังหวัดลำปาง"/>
    <s v="ด้านการสร้างความสามารถในการแข่งขัน"/>
    <x v="3"/>
    <s v="ตุลาคม 2563"/>
    <s v="กันยายน 2564"/>
    <s v="สำนักงานอธิการบดี"/>
    <s v="มหาวิทยาลัยราชภัฏลำปาง"/>
    <s v="มรภ.ลป."/>
    <s v="กระทรวงการอุดมศึกษา วิทยาศาสตร์ วิจัยและนวัตกรรม"/>
    <s v="โครงการปกติ 2564"/>
    <x v="1"/>
    <x v="1"/>
    <x v="1"/>
    <m/>
    <s v="https://emenscr.nesdc.go.th/viewer/view.html?id=5fd1fb2dc97e955911453dd2"/>
    <s v="050102F0403"/>
  </r>
  <r>
    <s v="ยล 0009-64-0003"/>
    <s v="งานมหกรรมผลไม้และของดีเมืองยะลา"/>
    <s v="งานมหกรรมผลไม้และของดีเมืองยะลา"/>
    <s v="ด้านการสร้างความสามารถในการแข่งขัน"/>
    <x v="3"/>
    <s v="พฤษภาคม 2564"/>
    <s v="กันยายน 2564"/>
    <s v="สำนักงานเกษตรจังหวัดยะลา"/>
    <s v="กรมส่งเสริมการเกษตร"/>
    <s v="กสก."/>
    <s v="กระทรวงเกษตรและสหกรณ์"/>
    <s v="โครงการปกติ 2564"/>
    <x v="1"/>
    <x v="1"/>
    <x v="1"/>
    <m/>
    <s v="https://emenscr.nesdc.go.th/viewer/view.html?id=5fcdd6f41540bf161ab27721"/>
    <s v="050102F0402"/>
  </r>
  <r>
    <s v="มส 0022-64-0001"/>
    <s v="ปรับปรุงภูมิทัศน์บ้านแม่สามแลบ หมู่ที่ 1 ตำบลแม่สามแลบ อำเภอสบเมย จังหวัดแม่ฮ่องสอน"/>
    <s v="ปรับปรุงภูมิทัศน์บ้านแม่สามแลบ หมู่ที่ 1 ตำบลแม่สามแลบ อำเภอสบเมย จังหวัดแม่ฮ่องสอน"/>
    <s v="ด้านการสร้างความสามารถในการแข่งขัน"/>
    <x v="3"/>
    <s v="ตุลาคม 2563"/>
    <s v="กันยายน 2564"/>
    <s v="สำนักงานโยธาธิการและผังเมืองจังหวัดแม่ฮ่องสอน"/>
    <s v="กรมโยธาธิการและผังเมือง"/>
    <s v="ยผ."/>
    <s v="กระทรวงมหาดไทย"/>
    <s v="โครงการปกติ 2564"/>
    <x v="0"/>
    <x v="0"/>
    <x v="1"/>
    <m/>
    <s v="https://emenscr.nesdc.go.th/viewer/view.html?id=5fc9b0675d06316aaee53280"/>
    <s v="050602F0201"/>
  </r>
  <r>
    <s v="พบ 02.37-64-0001"/>
    <s v="ส่งเสริมการท่องเที่ยวจังหวัดเพชรบุรี"/>
    <s v="ส่งเสริมการท่องเที่ยวจังหวัดเพชรบุรี"/>
    <s v="ด้านการสร้างความสามารถในการแข่งขัน"/>
    <x v="3"/>
    <s v="ตุลาคม 2563"/>
    <s v="กันยายน 2564"/>
    <s v="สำนักงานการท่องเที่ยวและกีฬาจังหวัดเพชรบุรี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4"/>
    <x v="1"/>
    <x v="1"/>
    <x v="1"/>
    <m/>
    <s v="https://emenscr.nesdc.go.th/viewer/view.html?id=5fc88d8e8290676ab1b9c69f"/>
    <s v="050102F0202"/>
  </r>
  <r>
    <s v="คค 06085-64-0009"/>
    <s v="โครงการเสริมสร้างความมั่นคงปลอดภัยในชีวิตและทรัพย์สินของประชาชน"/>
    <s v="โครงการเสริมสร้างความมั่นคงปลอดภัยในชีวิตและทรัพย์สินของประชาชน"/>
    <s v="ด้านการสร้างความสามารถในการแข่งขัน"/>
    <x v="3"/>
    <s v="ตุลาคม 2563"/>
    <s v="กันยายน 2564"/>
    <s v="แขวงทางหลวงจันทบุรี"/>
    <s v="กรมทางหลวง"/>
    <s v="ทล."/>
    <s v="กระทรวงคมนาคม"/>
    <s v="โครงการปกติ 2564"/>
    <x v="0"/>
    <x v="9"/>
    <x v="1"/>
    <m/>
    <s v="https://emenscr.nesdc.go.th/viewer/view.html?id=6034ca56bad28a46acd71091"/>
    <s v="070105F0202"/>
  </r>
  <r>
    <s v="นม 02.20-64-0005"/>
    <s v="โครงการพัฒนาด้านการท่องเที่ยวและบริการ"/>
    <s v="โครงการพัฒนาด้านการท่องเที่ยวและบริการ"/>
    <s v="ด้านการพัฒนาและเสริมสร้างศักยภาพทรัพยากรมนุษย์"/>
    <x v="3"/>
    <s v="มิถุนายน 2564"/>
    <s v="กันยายน 2564"/>
    <s v="สำนักงานการท่องเที่ยวและกีฬาจังหวัดนครราชสีมา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4"/>
    <x v="2"/>
    <x v="6"/>
    <x v="1"/>
    <m/>
    <s v="https://emenscr.nesdc.go.th/viewer/view.html?id=60ebeb4dd868b86c33941a47"/>
    <s v="140101F0402"/>
  </r>
  <r>
    <s v="ทส 0909-65-0001"/>
    <s v="โครงการพัฒนาแหล่งท่องเที่ยวเรียนรู้ด้านสัตว์ป่าอัฉริยะ"/>
    <s v="โครงการพัฒนาแหล่งท่องเที่ยวเรียนรู้ด้านสัตว์ป่าอัฉริยะ"/>
    <s v="ด้านการสร้างความสามารถในการแข่งขัน"/>
    <x v="4"/>
    <s v="ตุลาคม 2565"/>
    <s v="กันยายน 2570"/>
    <s v="สำนักอนุรักษ์สัตว์ป่า"/>
    <s v="กรมอุทยานแห่งชาติ สัตว์ป่า และพันธุ์พืช"/>
    <s v="อส."/>
    <s v="กระทรวงทรัพยากรธรรมชาติและสิ่งแวดล้อม"/>
    <s v="โครงการปกติ 2565"/>
    <x v="2"/>
    <x v="5"/>
    <x v="0"/>
    <m/>
    <s v="https://emenscr.nesdc.go.th/viewer/view.html?id=61dbf991d730e40b80213aaa"/>
    <s v="v2_050101V02F04"/>
  </r>
  <r>
    <s v="DASTA-65-0007"/>
    <s v="โครงการสร้างรายได้จากการท่องเที่ยวโดยชุมชนเชิงสร้างสรรค์ผ่านตลาดมูลค่าสูง (DASTA-63-0021)"/>
    <s v="โครงการสร้างรายได้จากการท่องเที่ยวโดยชุมชนเชิงสร้างสรรค์ผ่านตลาดมูลค่าสูง (DASTA-63-0021)"/>
    <s v="ด้านการสร้างความสามารถในการแข่งขัน"/>
    <x v="4"/>
    <s v="ตุลาคม 2564"/>
    <s v="กันยายน 2565"/>
    <m/>
    <s v="องค์การบริหารการพัฒนาพื้นที่พิเศษเพื่อการท่องเที่ยวอย่างยั่งยืน (องค์การมหาชน)"/>
    <s v="อพท."/>
    <s v="กระทรวงการท่องเที่ยวและกีฬา"/>
    <s v="โครงการปกติ 2565"/>
    <x v="2"/>
    <x v="4"/>
    <x v="0"/>
    <m/>
    <s v="https://emenscr.nesdc.go.th/viewer/view.html?id=61de8a22cc5c9002e5950859"/>
    <s v="v2_050101V02F02"/>
  </r>
  <r>
    <s v="วธ 0204-65-0017"/>
    <s v="โครงการพัฒนาภูมิทัศน์ด้านศิลปะเพื่อการท่องเที่ยวโดยใช้อัตลักษณ์ท้องถิ่นสู่ความร่วมสมัย"/>
    <s v="โครงการพัฒนาภูมิทัศน์ด้านศิลปะเพื่อการท่องเที่ยวโดยใช้อัตลักษณ์ท้องถิ่นสู่ความร่วมสมัย"/>
    <s v="ด้านการสร้างความสามารถในการแข่งขัน"/>
    <x v="4"/>
    <s v="ตุลาคม 2566"/>
    <s v="กันยายน 2570"/>
    <s v="กองยุทธศาสตร์และแผนงาน"/>
    <s v="สำนักงานปลัดกระทรวงวัฒนธรรม"/>
    <s v="สป.วธ."/>
    <s v="กระทรวงวัฒนธรรม"/>
    <s v="โครงการปกติ 2565"/>
    <x v="1"/>
    <x v="3"/>
    <x v="0"/>
    <m/>
    <s v="https://emenscr.nesdc.go.th/viewer/view.html?id=61df9a7b182fe802ec8c7a90"/>
    <s v="v2_050101V03F01"/>
  </r>
  <r>
    <s v="วธ 0204-65-0018"/>
    <s v=" โครงการพัฒนาศูนย์อุตสาหกรรมวัฒนธรรมสร้างสรรค์แห่งประเทศไทย  (Thailand Cultural and Creative Industries Center) ต่อยอดจากศูนย์วัฒนธรรมฯ ระยะที่ ๒  เพื่อผลักดันประเทศไทยเป็นประเทศชั้นนำของโลกด้าน Soft Power ด้วยเศรษฐกิจวัฒนธรรม "/>
    <s v=" โครงการพัฒนาศูนย์อุตสาหกรรมวัฒนธรรมสร้างสรรค์แห่งประเทศไทย  (Thailand Cultural and Creative Industries Center) ต่อยอดจากศูนย์วัฒนธรรมฯ ระยะที่ ๒  เพื่อผลักดันประเทศไทยเป็นประเทศชั้นนำของโลกด้าน Soft Power ด้วยเศรษฐกิจวัฒนธรรม "/>
    <s v="ด้านการสร้างความสามารถในการแข่งขัน"/>
    <x v="4"/>
    <s v="ตุลาคม 2566"/>
    <s v="กันยายน 2570"/>
    <s v="กองยุทธศาสตร์และแผนงาน"/>
    <s v="สำนักงานปลัดกระทรวงวัฒนธรรม"/>
    <s v="สป.วธ."/>
    <s v="กระทรวงวัฒนธรรม"/>
    <s v="โครงการปกติ 2565"/>
    <x v="1"/>
    <x v="1"/>
    <x v="0"/>
    <m/>
    <s v="https://emenscr.nesdc.go.th/viewer/view.html?id=61dfa656cc5c9002e5950937"/>
    <s v="v2_050101V03F03"/>
  </r>
  <r>
    <s v="ศธ0578.08-65-0006"/>
    <s v="การทำนุบำรุงศิลปและวัฒนธรรม ชุมชนหัตถอุตสาหกรรมผลิตเสื่อประจันตคาม"/>
    <s v="การทำนุบำรุงศิลปและวัฒนธรรม ชุมชนหัตถอุตสาหกรรมผลิตเสื่อประจันตคาม"/>
    <s v="ด้านการสร้างการเติบโตบนคุณภาพชีวิตที่เป็นมิตรต่อสิ่งแวดล้อม"/>
    <x v="4"/>
    <s v="พฤษภาคม 2565"/>
    <s v="พฤษภาคม 2565"/>
    <s v="คณะวิศวกรรมศาสตร์"/>
    <s v="มหาวิทยาลัยเทคโนโลยีราชมงคลธัญบุรี"/>
    <s v="มทร.ธัญบุรี"/>
    <s v="กระทรวงการอุดมศึกษา วิทยาศาสตร์ วิจัยและนวัตกรรม"/>
    <s v="โครงการปกติ 2565"/>
    <x v="2"/>
    <x v="6"/>
    <x v="0"/>
    <m/>
    <s v="https://emenscr.nesdc.go.th/viewer/view.html?id=626a4442dd5d104d552643a0"/>
    <s v="050101F0201"/>
  </r>
  <r>
    <s v="นว 0017-65-0002"/>
    <s v="โครงการพัฒนาการท่องเที่ยวเชิงวัฒนธรรมและธรรมชาติแห่งความสุข/กิจกรรม ส่งเสริมกิจกรรมการท่องเที่ยวเชิงวัฒนธรรมและธรรมชาติแห่งความสุข และกิจกรรม ส่งเสริมการตลาดและการประชาสัมพันธ์"/>
    <s v="โครงการพัฒนาการท่องเที่ยวเชิงวัฒนธรรมและธรรมชาติแห่งความสุข/กิจกรรม ส่งเสริมกิจกรรมการท่องเที่ยวเชิงวัฒนธรรมและธรรมชาติแห่งความสุข และกิจกรรม ส่งเสริมการตลาดและการประชาสัมพันธ์"/>
    <s v="ด้านการสร้างความสามารถในการแข่งขัน"/>
    <x v="4"/>
    <s v="เมษายน 2565"/>
    <s v="มิถุนายน 2565"/>
    <m/>
    <s v="จังหวัดนครสวรรค์"/>
    <s v="นครสวรรค์"/>
    <s v="จังหวัดและกลุ่มจังหวัด"/>
    <s v="โครงการปกติ 2565"/>
    <x v="2"/>
    <x v="5"/>
    <x v="0"/>
    <m/>
    <s v="https://emenscr.nesdc.go.th/viewer/view.html?id=61a476d37a9fbf43eacea37d"/>
    <s v="050101F0204"/>
  </r>
  <r>
    <s v="พจ 0034-65-0001"/>
    <s v="งานนมัสการหลวงพ่อเพชรและสมโภชเมืองพิจิตร ประจำปีงบประมาณ 2565"/>
    <s v="งานนมัสการหลวงพ่อเพชรและสมโภชเมืองพิจิตร ประจำปีงบประมาณ 2565"/>
    <s v="ด้านการสร้างความสามารถในการแข่งขัน"/>
    <x v="4"/>
    <s v="ตุลาคม 2564"/>
    <s v="กุมภาพันธ์ 2565"/>
    <s v="สำนักงานพระพุทธศาสนาจังหวัดพิจิตร"/>
    <s v="สำนักงานพระพุทธศาสนาแห่งชาติ"/>
    <s v="พศ."/>
    <s v="หน่วยงานขึ้นตรงต่อนายกรัฐมนตรี"/>
    <s v="โครงการปกติ 2565"/>
    <x v="0"/>
    <x v="9"/>
    <x v="0"/>
    <m/>
    <s v="https://emenscr.nesdc.go.th/viewer/view.html?id=61baf5b677a3ca1cee43a8a4"/>
    <s v="050101F0403"/>
  </r>
  <r>
    <s v="ลย.4205-65-0001"/>
    <s v="โครงการอนุรักษ์วัฒนธรรม ประเพณี และสิ่งแวดล้อมเพื่อส่งเสริมการท่องเที่ยว  กิจกรรม : จัดงานประเพณีบุญหลวงและการละเล่นผีตาโขน อำเภอด่านซ้าย จังหวัดเลย"/>
    <s v="โครงการอนุรักษ์วัฒนธรรม ประเพณี และสิ่งแวดล้อมเพื่อส่งเสริมการท่องเที่ยว  กิจกรรม : จัดงานประเพณีบุญหลวงและการละเล่นผีตาโขน อำเภอด่านซ้าย จังหวัดเลย"/>
    <s v="ด้านการสร้างความสามารถในการแข่งขัน"/>
    <x v="4"/>
    <s v="ตุลาคม 2564"/>
    <s v="กันยายน 2565"/>
    <s v="อำเภอด่านซ้าย จังหวัดเลย"/>
    <s v="กรมการปกครอง"/>
    <s v="ปค."/>
    <s v="กระทรวงมหาดไทย"/>
    <s v="โครงการปกติ 2565"/>
    <x v="1"/>
    <x v="7"/>
    <x v="0"/>
    <m/>
    <s v="https://emenscr.nesdc.go.th/viewer/view.html?id=61c44a3ef54f5733e49b459f"/>
    <s v="050101F0302"/>
  </r>
  <r>
    <s v="ชร 02.12-65-0004"/>
    <s v="โครงการบูรณาการ การค้าการลงทุน"/>
    <s v="โครงการบูรณาการ การค้าการลงทุน"/>
    <s v="ด้านการสร้างความสามารถในการแข่งขัน"/>
    <x v="4"/>
    <s v="ตุลาคม 2564"/>
    <s v="กันยายน 2565"/>
    <s v="สำนักงานการท่องเที่ยวและกีฬาจังหวัดเชียงราย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5"/>
    <x v="2"/>
    <x v="6"/>
    <x v="0"/>
    <m/>
    <s v="https://emenscr.nesdc.go.th/viewer/view.html?id=62c55f1f3a026b206f567414"/>
    <s v="050101F0201"/>
  </r>
  <r>
    <s v="นค 0019-65-0003"/>
    <s v="โครงการตามแผนปฏิบัติราชการประจำปีงบประมาณ พ.ศ. 2565 ของจังหวัดหนองคาย  โครงการส่งเสริมและยกระดับมาตรฐานการท่องเที่ยวและการบริการ _x0009_กิจกรรมส่งเสริมและยกระดับมาตรฐานภูมิปัญญาไทยในแหล่งชุมชน"/>
    <s v="โครงการตามแผนปฏิบัติราชการประจำปีงบประมาณ พ.ศ. 2565 ของจังหวัดหนองคาย  โครงการส่งเสริมและยกระดับมาตรฐานการท่องเที่ยวและการบริการ _x0009_กิจกรรมส่งเสริมและยกระดับมาตรฐานภูมิปัญญาไทยในแหล่งชุมชน"/>
    <s v="ด้านการสร้างความสามารถในการแข่งขัน"/>
    <x v="4"/>
    <s v="กรกฎาคม 2565"/>
    <s v="สิงหาคม 2565"/>
    <s v="สำนักงานพัฒนาชุมชนจังหวัดหนองคาย"/>
    <s v="กรมการพัฒนาชุมชน"/>
    <s v="พช."/>
    <s v="กระทรวงมหาดไทย"/>
    <s v="โครงการปกติ 2565"/>
    <x v="3"/>
    <x v="11"/>
    <x v="0"/>
    <m/>
    <s v="https://emenscr.nesdc.go.th/viewer/view.html?id=62c79afd9a43e720666fc316"/>
    <s v="050101F0102"/>
  </r>
  <r>
    <s v="สน 02.55-65-0001"/>
    <s v="โครงการเปิดหนองหารหลวงย้อนเวลา 6 เผ่า 2 เชื้อชาติ ชาวสกล  "/>
    <s v="โครงการเปิดหนองหารหลวงย้อนเวลา 6 เผ่า 2 เชื้อชาติ ชาวสกล  "/>
    <s v="ด้านการสร้างความสามารถในการแข่งขัน"/>
    <x v="4"/>
    <s v="ตุลาคม 2564"/>
    <s v="กันยายน 2565"/>
    <s v="สำนักงานการท่องเที่ยวและกีฬาจังหวัดสกลนคร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5"/>
    <x v="1"/>
    <x v="7"/>
    <x v="0"/>
    <m/>
    <s v="https://emenscr.nesdc.go.th/viewer/view.html?id=618b8a27da880b328aef0eab"/>
    <s v="050101F0302"/>
  </r>
  <r>
    <s v="นว 0019-65-0001"/>
    <s v="โครงการพัฒนาการท่องเที่ยวเชิงวัฒนธรรมและธรรมชาติแห่งความสุข/กิจกรรม ส่งเสริมธุรกิจการให้บริการการท่องเที่ยว (ใช้เงินเหลือจากการอนุมัติโครงการและใช้เงินเหลือจ่าย)"/>
    <s v="โครงการพัฒนาการท่องเที่ยวเชิงวัฒนธรรมและธรรมชาติแห่งความสุข/กิจกรรม ส่งเสริมธุรกิจการให้บริการการท่องเที่ยว (ใช้เงินเหลือจากการอนุมัติโครงการและใช้เงินเหลือจ่าย)"/>
    <s v="ด้านการสร้างความสามารถในการแข่งขัน"/>
    <x v="4"/>
    <s v="เมษายน 2565"/>
    <s v="พฤษภาคม 2565"/>
    <s v="สำนักงานพัฒนาชุมชนจังหวัดนครสวรรค์"/>
    <s v="กรมการพัฒนาชุมชน"/>
    <s v="พช."/>
    <s v="กระทรวงมหาดไทย"/>
    <s v="โครงการปกติ 2565"/>
    <x v="2"/>
    <x v="4"/>
    <x v="0"/>
    <m/>
    <s v="https://emenscr.nesdc.go.th/viewer/view.html?id=624a68c0da564f38d5c6a5d9"/>
    <s v="050101F0202"/>
  </r>
  <r>
    <s v="ชบ 02.08-65-0002"/>
    <s v="โครงการยกระดับการท่องเที่ยวจังหวัดชลบุรีสู่มาตรฐาน กิจกรรม จัดเทศกาลแห่โคม ชมพระฉาย สืบสายศิลป์ ถิ่นหนองจับเต่า เขาชีจรรย์"/>
    <s v="โครงการยกระดับการท่องเที่ยวจังหวัดชลบุรีสู่มาตรฐาน กิจกรรม จัดเทศกาลแห่โคม ชมพระฉาย สืบสายศิลป์ ถิ่นหนองจับเต่า เขาชีจรรย์"/>
    <s v="ด้านการสร้างความสามารถในการแข่งขัน"/>
    <x v="4"/>
    <s v="มีนาคม 2565"/>
    <s v="กันยายน 2565"/>
    <s v="สำนักงานการท่องเที่ยวและกีฬาจังหวัดชลบุรี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5"/>
    <x v="2"/>
    <x v="6"/>
    <x v="0"/>
    <m/>
    <s v="https://emenscr.nesdc.go.th/viewer/view.html?id=624bdbb0ad1b55443decb135"/>
    <s v="050101F0201"/>
  </r>
  <r>
    <s v="ชบ 02.08-65-0003"/>
    <s v="โครงการยกระดับการท่องเที่ยวจังหวัดชลบุรีสู่มาตรฐาน กิจกรรม จัดการแข่งขันวิ่งฮาล์ฟมาราธอน (รายการ รัชชโลทร Half Marathon)"/>
    <s v="โครงการยกระดับการท่องเที่ยวจังหวัดชลบุรีสู่มาตรฐาน กิจกรรม จัดการแข่งขันวิ่งฮาล์ฟมาราธอน (รายการ รัชชโลทร Half Marathon)"/>
    <s v="ด้านการสร้างความสามารถในการแข่งขัน"/>
    <x v="4"/>
    <s v="มีนาคม 2565"/>
    <s v="กันยายน 2565"/>
    <s v="สำนักงานการท่องเที่ยวและกีฬาจังหวัดชลบุรี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5"/>
    <x v="2"/>
    <x v="6"/>
    <x v="0"/>
    <m/>
    <s v="https://emenscr.nesdc.go.th/viewer/view.html?id=624bde182448334bbc98d8e6"/>
    <s v="050101F0201"/>
  </r>
  <r>
    <s v="ชม 0023-65-0002"/>
    <s v="โครงการส่งเสริมการท่องเที่ยวเพิ่มมูลค่าเชื่อมโยงวัฒนธรรมและเศรษฐกิจท้องถิ่น"/>
    <s v="โครงการส่งเสริมการท่องเที่ยวเพิ่มมูลค่าเชื่อมโยงวัฒนธรรมและเศรษฐกิจท้องถิ่น"/>
    <s v="ด้านการสร้างความสามารถในการแข่งขัน"/>
    <x v="4"/>
    <s v="มกราคม 2565"/>
    <s v="มีนาคม 2565"/>
    <s v="สำนักงานส่งเสริมการปกครองท้องถิ่นจังหวัดเชียงใหม่"/>
    <s v="กรมส่งเสริมการปกครองท้องถิ่น"/>
    <s v="สถ."/>
    <s v="กระทรวงมหาดไทย"/>
    <s v="โครงการปกติ 2565"/>
    <x v="1"/>
    <x v="1"/>
    <x v="0"/>
    <m/>
    <s v="https://emenscr.nesdc.go.th/viewer/view.html?id=624be6f1cbef9a4bba40f4b2"/>
    <s v="050101F0303"/>
  </r>
  <r>
    <s v="ชบ 02.08-65-0004"/>
    <s v="โครงการส่งเสริมการตลาดเพื่อการท่องเที่ยวเชิงรุก กิจกรรม จัดทำสื่อประชาสัมพันธ์การท่องเที่ยวจังหวัดชลบุรี"/>
    <s v="โครงการส่งเสริมการตลาดเพื่อการท่องเที่ยวเชิงรุก กิจกรรม จัดทำสื่อประชาสัมพันธ์การท่องเที่ยวจังหวัดชลบุรี"/>
    <s v="ด้านการสร้างความสามารถในการแข่งขัน"/>
    <x v="4"/>
    <s v="มีนาคม 2565"/>
    <s v="กันยายน 2565"/>
    <s v="สำนักงานการท่องเที่ยวและกีฬาจังหวัดชลบุรี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5"/>
    <x v="1"/>
    <x v="7"/>
    <x v="0"/>
    <m/>
    <s v="https://emenscr.nesdc.go.th/viewer/view.html?id=624be1753944b9444ba3ef6a"/>
    <s v="050101F0302"/>
  </r>
  <r>
    <s v="สบ 02.62-65-0002"/>
    <s v="โครงการส่งเสริมและพัฒนาภาคการท่องเที่ยวและบริการ  โครงการย่อยส่งเสริมการจัดกิจกรรมเพื่อกระตุ้นตลาดการท่องเที่ยวในจังหวัดสระบุรี กิจกรรมหลักส่งเสริมการท่องเที่ยวในชุมชน กิจกรรมย่อยส่งเสริมและสืบสานประเพณีวัฒนธรรมไทยวนสระบุรี ตานก๋วยสลาก ย้อนตำนาน ไท-ยวน สระบุรี"/>
    <s v="โครงการส่งเสริมและพัฒนาภาคการท่องเที่ยวและบริการ  โครงการย่อยส่งเสริมการจัดกิจกรรมเพื่อกระตุ้นตลาดการท่องเที่ยวในจังหวัดสระบุรี กิจกรรมหลักส่งเสริมการท่องเที่ยวในชุมชน กิจกรรมย่อยส่งเสริมและสืบสานประเพณีวัฒนธรรมไทยวนสระบุรี ตานก๋วยสลาก ย้อนตำนาน ไท-ยวน สระบุรี"/>
    <s v="ด้านการสร้างความสามารถในการแข่งขัน"/>
    <x v="4"/>
    <s v="มกราคม 2565"/>
    <s v="กันยายน 2565"/>
    <s v="สำนักงานการท่องเที่ยวและกีฬาจังหวัดสระบุรี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5"/>
    <x v="1"/>
    <x v="1"/>
    <x v="0"/>
    <m/>
    <s v="https://emenscr.nesdc.go.th/viewer/view.html?id=625e3471d34f744d60120b8b"/>
    <s v="050101F0303"/>
  </r>
  <r>
    <s v="ศธ0578.10-65-0022"/>
    <s v="ต้นแบบตะลุยการท่องเที่ยวแบบ 3ช (ช็อป ชิม แชะ) เพื่อยกระดับการท่องเที่ยวและรายได้ของชุมชนในจังหวัดปทุมธานี"/>
    <s v="ต้นแบบตะลุยการท่องเที่ยวแบบ 3ช (ช็อป ชิม แชะ) เพื่อยกระดับการท่องเที่ยวและรายได้ของชุมชนในจังหวัดปทุมธานี"/>
    <s v="ด้านการสร้างความสามารถในการแข่งขัน"/>
    <x v="4"/>
    <s v="ตุลาคม 2564"/>
    <s v="กันยายน 2565"/>
    <s v="คณะศิลปศาสตร์"/>
    <s v="มหาวิทยาลัยเทคโนโลยีราชมงคลธัญบุรี"/>
    <s v="มทร.ธัญบุรี"/>
    <s v="กระทรวงการอุดมศึกษา วิทยาศาสตร์ วิจัยและนวัตกรรม"/>
    <s v="โครงการปกติ 2565"/>
    <x v="0"/>
    <x v="0"/>
    <x v="0"/>
    <m/>
    <s v="https://emenscr.nesdc.go.th/viewer/view.html?id=6252add2cbef9a4bba41173b"/>
    <s v="050101F0401"/>
  </r>
  <r>
    <s v="บก 0017-65-0001"/>
    <s v="ส่งเสริมและประชาสัมพันธ์การท่องเที่ยวจังหวัดบึงกาฬ"/>
    <s v="ส่งเสริมและประชาสัมพันธ์การท่องเที่ยวจังหวัดบึงกาฬ"/>
    <s v="ด้านการสร้างความสามารถในการแข่งขัน"/>
    <x v="4"/>
    <s v="ตุลาคม 2564"/>
    <s v="กันยายน 2565"/>
    <m/>
    <s v="จังหวัดบึงกาฬ"/>
    <s v="บึงกาฬ"/>
    <s v="จังหวัดและกลุ่มจังหวัด"/>
    <s v="โครงการปกติ 2565"/>
    <x v="2"/>
    <x v="6"/>
    <x v="0"/>
    <m/>
    <s v="https://emenscr.nesdc.go.th/viewer/view.html?id=61826e0430c6fc7518ba96b9"/>
    <s v="050101F0201"/>
  </r>
  <r>
    <s v="สน 0031-65-0001"/>
    <s v="โครงการส่งเสริมงานประเพณีสำคัญจังหวัดสกลนคร ฮีต 12 คอง 14 เที่ยวได้ตลอด"/>
    <s v="โครงการส่งเสริมงานประเพณีสำคัญจังหวัดสกลนคร ฮีต 12 คอง 14 เที่ยวได้ตลอด"/>
    <s v="ด้านการสร้างความสามารถในการแข่งขัน"/>
    <x v="4"/>
    <s v="กันยายน 2564"/>
    <s v="ตุลาคม 2565"/>
    <s v="สำนักงานวัฒนธรรมจังหวัดสกลนคร"/>
    <s v="สำนักงานปลัดกระทรวงวัฒนธรรม"/>
    <s v="สป.วธ."/>
    <s v="กระทรวงวัฒนธรรม"/>
    <s v="โครงการปกติ 2565"/>
    <x v="1"/>
    <x v="7"/>
    <x v="0"/>
    <m/>
    <s v="https://emenscr.nesdc.go.th/viewer/view.html?id=61920ea678f1114b28747c99"/>
    <s v="050101F0302"/>
  </r>
  <r>
    <s v="ศธ 0539.4-65-0021"/>
    <s v="พัฒนาแหล่งท่องเที่ยวทางวัฒนธรรมในพื้นที่ชุมชนและการบริหารจัดการแหล่งท่องเที่ยว ในชุมชนอย่างยั่งยืน หมู่ 5 ตำบลวังทรายพูน อำเภอวังทรายพูน จังหวัดพิจิตร"/>
    <s v="พัฒนาแหล่งท่องเที่ยวทางวัฒนธรรมในพื้นที่ชุมชนและการบริหารจัดการแหล่งท่องเที่ยว ในชุมชนอย่างยั่งยืน หมู่ 5 ตำบลวังทรายพูน อำเภอวังทรายพูน จังหวัดพิจิตร"/>
    <s v="ด้านการสร้างความสามารถในการแข่งขัน"/>
    <x v="4"/>
    <s v="ตุลาคม 2564"/>
    <s v="กันยายน 2565"/>
    <s v="คณะวิทยาการจัดการ"/>
    <s v="มหาวิทยาลัยราชภัฏเพชรบูรณ์"/>
    <s v="มร.พช."/>
    <s v="กระทรวงการอุดมศึกษา วิทยาศาสตร์ วิจัยและนวัตกรรม"/>
    <s v="โครงการปกติ 2565"/>
    <x v="1"/>
    <x v="7"/>
    <x v="0"/>
    <m/>
    <s v="https://emenscr.nesdc.go.th/viewer/view.html?id=625117c1cbef9a4bba4115ef"/>
    <s v="050101F0302"/>
  </r>
  <r>
    <s v="ศธ 0539.4-65-0020"/>
    <s v="ส่งเสริมและพัฒนาการท่องเที่ยวเชิงสร้างสรรค์เพื่อสร้างสรรค์มูลค่าเพิ่มตำบลหนองแม่นา อำเภอเขาค้อ จังหวัดเพชรบูรณ์"/>
    <s v="ส่งเสริมและพัฒนาการท่องเที่ยวเชิงสร้างสรรค์เพื่อสร้างสรรค์มูลค่าเพิ่มตำบลหนองแม่นา อำเภอเขาค้อ จังหวัดเพชรบูรณ์"/>
    <s v="ด้านการสร้างความสามารถในการแข่งขัน"/>
    <x v="4"/>
    <s v="ตุลาคม 2564"/>
    <s v="กันยายน 2565"/>
    <s v="คณะวิทยาการจัดการ"/>
    <s v="มหาวิทยาลัยราชภัฏเพชรบูรณ์"/>
    <s v="มร.พช."/>
    <s v="กระทรวงการอุดมศึกษา วิทยาศาสตร์ วิจัยและนวัตกรรม"/>
    <s v="โครงการปกติ 2565"/>
    <x v="2"/>
    <x v="5"/>
    <x v="0"/>
    <m/>
    <s v="https://emenscr.nesdc.go.th/viewer/view.html?id=6251047d2448334bbc98f9af"/>
    <s v="050101F0204"/>
  </r>
  <r>
    <s v="ศธ0578.10-65-0021"/>
    <s v="การจัดการท่องเที่ยวแนวใหม่โดยการมีส่วนร่วมของชุมชนบนรากฐานศาสตร์พระราชาตามแนวปรัชญาเศรษฐกิจพอเพียง จังหวัดปทุมธานี"/>
    <s v="การจัดการท่องเที่ยวแนวใหม่โดยการมีส่วนร่วมของชุมชนบนรากฐานศาสตร์พระราชาตามแนวปรัชญาเศรษฐกิจพอเพียง จังหวัดปทุมธานี"/>
    <s v="ด้านการสร้างโอกาสและความเสมอภาคทางสังคม"/>
    <x v="4"/>
    <s v="ตุลาคม 2564"/>
    <s v="กันยายน 2565"/>
    <s v="คณะศิลปศาสตร์"/>
    <s v="มหาวิทยาลัยเทคโนโลยีราชมงคลธัญบุรี"/>
    <s v="มทร.ธัญบุรี"/>
    <s v="กระทรวงการอุดมศึกษา วิทยาศาสตร์ วิจัยและนวัตกรรม"/>
    <s v="โครงการปกติ 2565"/>
    <x v="3"/>
    <x v="11"/>
    <x v="0"/>
    <m/>
    <s v="https://emenscr.nesdc.go.th/viewer/view.html?id=6252a5222448334bbc98fb41"/>
    <s v="050101F0102"/>
  </r>
  <r>
    <s v="ศธ0585.14-65-0044"/>
    <s v="โครงการอบรมเยาวชนนักสื่อความหมายทางการท่องเที่ยว"/>
    <s v="โครงการอบรมเยาวชนนักสื่อความหมายทางการท่องเที่ยว"/>
    <s v="ด้านการพัฒนาและเสริมสร้างศักยภาพทรัพยากรมนุษย์"/>
    <x v="4"/>
    <s v="ตุลาคม 2564"/>
    <s v="กันยายน 2565"/>
    <s v="คณะศิลปศาสตร์"/>
    <s v="มหาวิทยาลัยเทคโนโลยีราชมงคลสุวรรณภูมิ"/>
    <s v="มทร.สุวรรณภูมิ"/>
    <s v="กระทรวงการอุดมศึกษา วิทยาศาสตร์ วิจัยและนวัตกรรม"/>
    <s v="โครงการปกติ 2565"/>
    <x v="3"/>
    <x v="8"/>
    <x v="0"/>
    <m/>
    <s v="https://emenscr.nesdc.go.th/viewer/view.html?id=61c00da208c049623464db6b"/>
    <s v="050101F0101"/>
  </r>
  <r>
    <s v="พท 02.34-65-0001"/>
    <s v="โครงการท่องเที่ยวเชิงอาหารวิถีถิ่นพัทลุง"/>
    <s v="โครงการท่องเที่ยวเชิงอาหารวิถีถิ่นพัทลุง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สำนักงานการท่องเที่ยวและกีฬาจังหวัดพัทลุง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5"/>
    <x v="2"/>
    <x v="6"/>
    <x v="0"/>
    <m/>
    <s v="https://emenscr.nesdc.go.th/viewer/view.html?id=61c04d3308c049623464dc05"/>
    <s v="050101F0201"/>
  </r>
  <r>
    <s v="finearts_regional_16-65-0001"/>
    <s v="จัดทำสื่อนำชมสำหรับนักท่องเที่ยวชาวไทยและชาวต่างประเทศ พระนารายณ์ราชนิเวศน์และพิพิธภัณฑสถานแห่งชาติ สมเด็จพระนารายณ์"/>
    <s v="จัดทำสื่อนำชมสำหรับนักท่องเที่ยวชาวไทยและชาวต่างประเทศ พระนารายณ์ราชนิเวศน์และพิพิธภัณฑสถานแห่งชาติ สมเด็จพระนารายณ์"/>
    <s v="ด้านการสร้างการเติบโตบนคุณภาพชีวิตที่เป็นมิตรต่อสิ่งแวดล้อม"/>
    <x v="4"/>
    <s v="มกราคม 2565"/>
    <s v="มีนาคม 2565"/>
    <s v="พิพิธภัณฑสถานแห่งชาติ สมเด็จพระนารายณ์"/>
    <s v="กรมศิลปากร"/>
    <s v="ศก."/>
    <s v="กระทรวงวัฒนธรรม"/>
    <s v="โครงการปกติ 2565"/>
    <x v="2"/>
    <x v="6"/>
    <x v="0"/>
    <m/>
    <s v="https://emenscr.nesdc.go.th/viewer/view.html?id=61d6982f4559b90d8db44760"/>
    <s v="050101F0201"/>
  </r>
  <r>
    <s v="กห 0482-65-0001"/>
    <s v="โครงการพัฒนาและปรับปรุงโครงสร้างพื้นฐานและสิ่งอำนวยความสะดวกเพื่อส่งเสริมการท่องเที่ยว กิจกรรม : พัฒนาสิ่งอำนวยความสะดวกในแหล่งท่องเที่ยวเชิงพุทธ ภูพุทโธ"/>
    <s v="โครงการพัฒนาและปรับปรุงโครงสร้างพื้นฐานและสิ่งอำนวยความสะดวกเพื่อส่งเสริมการท่องเที่ยว กิจกรรม : พัฒนาสิ่งอำนวยความสะดวกในแหล่งท่องเที่ยวเชิงพุทธ ภูพุทโธ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มณฑลทหารบกที่ 28"/>
    <s v="กองทัพบก"/>
    <s v="ทบ."/>
    <s v="กระทรวงกลาโหม"/>
    <s v="โครงการปกติ 2565"/>
    <x v="0"/>
    <x v="0"/>
    <x v="0"/>
    <m/>
    <s v="https://emenscr.nesdc.go.th/viewer/view.html?id=6191e16678f1114b28747c4e"/>
    <s v="050101F0401"/>
  </r>
  <r>
    <s v="กจ 0214-65-0002"/>
    <s v="โครงการปรับปรุงไฟส่องสว่างและปรับปรุงเส้นทางศึกษาธรรมชาติพร้อมป้ายสื่อความหมายบริเวณถ้ำธารลอดน้อย อุทยานแห่งชาติเฉลิมรัตนโกสินทร์ "/>
    <s v="โครงการปรับปรุงไฟส่องสว่างและปรับปรุงเส้นทางศึกษาธรรมชาติพร้อมป้ายสื่อความหมายบริเวณถ้ำธารลอดน้อย อุทยานแห่งชาติเฉลิมรัตนโกสินทร์ 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สำนักงานทรัพยากรธรรมชาติและสิ่งแวดล้อมจังหวัด กาญจนบุรี"/>
    <s v="สำนักงานปลัดกระทรวงทรัพยากรธรรมชาติและสิ่งแวดล้อม"/>
    <s v="สป.ทส."/>
    <s v="กระทรวงทรัพยากรธรรมชาติและสิ่งแวดล้อม"/>
    <s v="โครงการปกติ 2565"/>
    <x v="2"/>
    <x v="5"/>
    <x v="0"/>
    <m/>
    <s v="https://emenscr.nesdc.go.th/viewer/view.html?id=618386a9f1b02731a23132aa"/>
    <s v="050101F0204"/>
  </r>
  <r>
    <s v="กจ 0214-65-0001"/>
    <s v="โครงการก่อสร้างห้องน้ำ - ห้องสุขา บริเวณน้ำตกห้วยแม่ขมิ้น อุทยานแห่งชาติเขื่อนศรีนครินทร์"/>
    <s v="โครงการก่อสร้างห้องน้ำ - ห้องสุขา บริเวณน้ำตกห้วยแม่ขมิ้น อุทยานแห่งชาติเขื่อนศรีนครินทร์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สำนักงานทรัพยากรธรรมชาติและสิ่งแวดล้อมจังหวัด กาญจนบุรี"/>
    <s v="สำนักงานปลัดกระทรวงทรัพยากรธรรมชาติและสิ่งแวดล้อม"/>
    <s v="สป.ทส."/>
    <s v="กระทรวงทรัพยากรธรรมชาติและสิ่งแวดล้อม"/>
    <s v="โครงการปกติ 2565"/>
    <x v="2"/>
    <x v="5"/>
    <x v="0"/>
    <m/>
    <s v="https://emenscr.nesdc.go.th/viewer/view.html?id=6183824ece66fc31a94177dc"/>
    <s v="050101F0204"/>
  </r>
  <r>
    <s v="ตก 0001-65-0001"/>
    <s v="ส่งเสริมและพัฒนาเครือข่ายด้านการประชาสัมพันธ์การท่องเที่ยว (ภายใต้โครงการส่งเสริมและประชาสัมพันธ์การท่องเที่ยว)"/>
    <s v="ส่งเสริมและพัฒนาเครือข่ายด้านการประชาสัมพันธ์การท่องเที่ยว (ภายใต้โครงการส่งเสริมและประชาสัมพันธ์การท่องเที่ยว)"/>
    <s v="ด้านการสร้างความสามารถในการแข่งขัน"/>
    <x v="4"/>
    <s v="ตุลาคม 2564"/>
    <s v="กันยายน 2565"/>
    <s v="สำนักงานประชาสัมพันธ์จังหวัดตาก"/>
    <s v="กรมประชาสัมพันธ์"/>
    <s v="กปส."/>
    <s v="สำนักนายกรัฐมนตรี"/>
    <s v="โครงการปกติ 2565"/>
    <x v="1"/>
    <x v="1"/>
    <x v="0"/>
    <m/>
    <s v="https://emenscr.nesdc.go.th/viewer/view.html?id=61a0a073960f7861c4d87bff"/>
    <s v="050101F0303"/>
  </r>
  <r>
    <s v="สก 02.61-65-0001"/>
    <s v="เทศกาลดูผีเสื้อปางสีดาจังหวัดสระแก้ว"/>
    <s v="เทศกาลดูผีเสื้อปางสีดาจังหวัดสระแก้ว"/>
    <s v="ด้านการสร้างความสามารถในการแข่งขัน"/>
    <x v="4"/>
    <s v="ตุลาคม 2564"/>
    <s v="กันยายน 2565"/>
    <s v="สำนักงานการท่องเที่ยวและกีฬาจังหวัดสระแก้ว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5"/>
    <x v="1"/>
    <x v="1"/>
    <x v="0"/>
    <m/>
    <s v="https://emenscr.nesdc.go.th/viewer/view.html?id=61a5afaee4a0ba43f163ae6b"/>
    <s v="050101F0303"/>
  </r>
  <r>
    <s v="สก 0031-65-0002"/>
    <s v="ส่งเสริมการท่องเที่ยววิถีชุมชน ๕ ชาติพันธุ์"/>
    <s v="ส่งเสริมการท่องเที่ยววิถีชุมชน ๕ ชาติพันธุ์"/>
    <s v="ด้านการสร้างความสามารถในการแข่งขัน"/>
    <x v="4"/>
    <s v="ตุลาคม 2564"/>
    <s v="กันยายน 2565"/>
    <s v="สำนักงานวัฒนธรรมจังหวัดสระแก้ว"/>
    <s v="สำนักงานปลัดกระทรวงวัฒนธรรม"/>
    <s v="สป.วธ."/>
    <s v="กระทรวงวัฒนธรรม"/>
    <s v="โครงการปกติ 2565"/>
    <x v="1"/>
    <x v="3"/>
    <x v="0"/>
    <m/>
    <s v="https://emenscr.nesdc.go.th/viewer/view.html?id=61a5c5387a9fbf43eacea4bc"/>
    <s v="050101F0301"/>
  </r>
  <r>
    <s v="กส 0031-65-0001"/>
    <s v="ส่งเสริมกิจกรรมการท่องเที่ยวจังหวัดกาฬสินธุ์ : มหกรรมศิลปวัฒนธรรมกาฬสินธุ์ถิ่นโปงลาง"/>
    <s v="ส่งเสริมกิจกรรมการท่องเที่ยวจังหวัดกาฬสินธุ์ : มหกรรมศิลปวัฒนธรรมกาฬสินธุ์ถิ่นโปงลาง"/>
    <s v="ด้านการสร้างความสามารถในการแข่งขัน"/>
    <x v="4"/>
    <s v="กุมภาพันธ์ 2565"/>
    <s v="มีนาคม 2565"/>
    <s v="สำนักงานวัฒนธรรมจังหวัดกาฬสินธุ์"/>
    <s v="สำนักงานปลัดกระทรวงวัฒนธรรม"/>
    <s v="สป.วธ."/>
    <s v="กระทรวงวัฒนธรรม"/>
    <s v="โครงการปกติ 2565"/>
    <x v="2"/>
    <x v="6"/>
    <x v="0"/>
    <m/>
    <s v="https://emenscr.nesdc.go.th/viewer/view.html?id=61a6dda477658f43f366835b"/>
    <s v="050101F0201"/>
  </r>
  <r>
    <s v="กส 0031-65-0002"/>
    <s v="ส่งเสริมกิจกรรมการท่องเที่ยวจังหวัดกาฬสินธุ์ : ส่งเสริมขนบธรรมเนียมประเพณีเทศกาล “มาฆปูรณมีบูชา” ทะเลธุงอีสานจังหวัดกาฬสินธุ์   "/>
    <s v="ส่งเสริมกิจกรรมการท่องเที่ยวจังหวัดกาฬสินธุ์ : ส่งเสริมขนบธรรมเนียมประเพณีเทศกาล “มาฆปูรณมีบูชา” ทะเลธุงอีสานจังหวัดกาฬสินธุ์   "/>
    <s v="ด้านการสร้างความสามารถในการแข่งขัน"/>
    <x v="4"/>
    <s v="กุมภาพันธ์ 2565"/>
    <s v="กุมภาพันธ์ 2565"/>
    <s v="สำนักงานวัฒนธรรมจังหวัดกาฬสินธุ์"/>
    <s v="สำนักงานปลัดกระทรวงวัฒนธรรม"/>
    <s v="สป.วธ."/>
    <s v="กระทรวงวัฒนธรรม"/>
    <s v="โครงการปกติ 2565"/>
    <x v="2"/>
    <x v="6"/>
    <x v="0"/>
    <m/>
    <s v="https://emenscr.nesdc.go.th/viewer/view.html?id=61a6e94be4a0ba43f163af91"/>
    <s v="050101F0201"/>
  </r>
  <r>
    <s v="กส 0031-65-0003"/>
    <s v="ส่งเสริมกิจกรรมการท่องเที่ยวจังหวัดกาฬสินธุ์ : ส่งเสริมด้านการท่องเที่ยวเชิงประวัติศาสตร์วัฒนธรรมโบราณสถาน เมืองฟ้าแดดสงยาง พระธาตุยาคู เทศกาล “วิสาขปุณณมีปูชา” จังหวัดกาฬสินธุ์"/>
    <s v="ส่งเสริมกิจกรรมการท่องเที่ยวจังหวัดกาฬสินธุ์ : ส่งเสริมด้านการท่องเที่ยวเชิงประวัติศาสตร์วัฒนธรรมโบราณสถาน เมืองฟ้าแดดสงยาง พระธาตุยาคู เทศกาล “วิสาขปุณณมีปูชา” จังหวัดกาฬสินธุ์"/>
    <s v="ด้านการสร้างความสามารถในการแข่งขัน"/>
    <x v="4"/>
    <s v="พฤษภาคม 2565"/>
    <s v="พฤษภาคม 2565"/>
    <s v="สำนักงานวัฒนธรรมจังหวัดกาฬสินธุ์"/>
    <s v="สำนักงานปลัดกระทรวงวัฒนธรรม"/>
    <s v="สป.วธ."/>
    <s v="กระทรวงวัฒนธรรม"/>
    <s v="โครงการปกติ 2565"/>
    <x v="2"/>
    <x v="6"/>
    <x v="0"/>
    <m/>
    <s v="https://emenscr.nesdc.go.th/viewer/view.html?id=61a6f384e55ef143eb1fca31"/>
    <s v="050101F0201"/>
  </r>
  <r>
    <s v="นน 0017-65-0007"/>
    <s v="โครงการพัฒนาอัตลักษณ์น่าน มุ่งสู่เมืองสร้างสรรค์ (Creative City)"/>
    <s v="โครงการพัฒนาอัตลักษณ์น่าน มุ่งสู่เมืองสร้างสรรค์ (Creative City)"/>
    <s v="ด้านการสร้างความสามารถในการแข่งขัน"/>
    <x v="4"/>
    <s v="ตุลาคม 2564"/>
    <s v="กันยายน 2565"/>
    <m/>
    <s v="จังหวัดน่าน"/>
    <s v="น่าน"/>
    <s v="จังหวัดและกลุ่มจังหวัด"/>
    <s v="โครงการปกติ 2565"/>
    <x v="1"/>
    <x v="1"/>
    <x v="0"/>
    <m/>
    <s v="https://emenscr.nesdc.go.th/viewer/view.html?id=61a6f525e55ef143eb1fca35"/>
    <s v="050101F0303"/>
  </r>
  <r>
    <s v="ชร 0031-65-0001"/>
    <s v="เชียงรายเบียนนาเล่  Chiang Rai Biennale       "/>
    <s v="เชียงรายเบียนนาเล่  Chiang Rai Biennale       "/>
    <s v="ด้านการสร้างความสามารถในการแข่งขัน"/>
    <x v="4"/>
    <s v="ตุลาคม 2564"/>
    <s v="มีนาคม 2565"/>
    <s v="สำนักงานวัฒนธรรมจังหวัดเชียงราย"/>
    <s v="สำนักงานปลัดกระทรวงวัฒนธรรม"/>
    <s v="สป.วธ."/>
    <s v="กระทรวงวัฒนธรรม"/>
    <s v="โครงการปกติ 2565"/>
    <x v="1"/>
    <x v="1"/>
    <x v="0"/>
    <m/>
    <s v="https://emenscr.nesdc.go.th/viewer/view.html?id=61a6ff237a9fbf43eacea5f5"/>
    <s v="050101F0303"/>
  </r>
  <r>
    <s v="พจ 0031-65-0002"/>
    <s v="โครงการพัฒนาด้านการท่องเที่ยวและบริการ  กิจกรรมงานประเพณีแข่งขันเรือยาวจังหวัดพิจิตรชิงถ้วยพระราชทานพระบาทสมเด็จพระเจ้าอยู่หัว  ประจำปี 2565"/>
    <s v="โครงการพัฒนาด้านการท่องเที่ยวและบริการ  กิจกรรมงานประเพณีแข่งขันเรือยาวจังหวัดพิจิตรชิงถ้วยพระราชทานพระบาทสมเด็จพระเจ้าอยู่หัว  ประจำปี 2565"/>
    <s v="ด้านการสร้างความสามารถในการแข่งขัน"/>
    <x v="4"/>
    <s v="เมษายน 2565"/>
    <s v="กันยายน 2565"/>
    <s v="สำนักงานวัฒนธรรมจังหวัดพิจิตร"/>
    <s v="สำนักงานปลัดกระทรวงวัฒนธรรม"/>
    <s v="สป.วธ."/>
    <s v="กระทรวงวัฒนธรรม"/>
    <s v="โครงการปกติ 2565"/>
    <x v="3"/>
    <x v="8"/>
    <x v="0"/>
    <m/>
    <s v="https://emenscr.nesdc.go.th/viewer/view.html?id=61a9a91be55ef143eb1fcc99"/>
    <s v="050101F0101"/>
  </r>
  <r>
    <s v="ชร 0001-65-0003"/>
    <s v="การประชาสัมพันธ์รณรงค์ป้องกันแก้ไขปัญหาหมอกควันและไฟป่า ส่งเสริมการท่องเที่ยวเชียงรายตลอดทั้งปี"/>
    <s v="การประชาสัมพันธ์รณรงค์ป้องกันแก้ไขปัญหาหมอกควันและไฟป่า ส่งเสริมการท่องเที่ยวเชียงรายตลอดทั้งปี"/>
    <s v="ด้านการสร้างความสามารถในการแข่งขัน"/>
    <x v="4"/>
    <s v="ตุลาคม 2564"/>
    <s v="กันยายน 2565"/>
    <s v="สำนักงานประชาสัมพันธ์จังหวัดเชียงราย"/>
    <s v="กรมประชาสัมพันธ์"/>
    <s v="กปส."/>
    <s v="สำนักนายกรัฐมนตรี"/>
    <s v="โครงการปกติ 2565"/>
    <x v="1"/>
    <x v="7"/>
    <x v="0"/>
    <m/>
    <s v="https://emenscr.nesdc.go.th/viewer/view.html?id=61a9a461e55ef143eb1fcc92"/>
    <s v="050101F0302"/>
  </r>
  <r>
    <s v="ชร 0031-65-0003"/>
    <s v="สืบสานประเพณีนมัสการและสรงน้ำพระธาตุดอยตุง ประจำปี 2565  "/>
    <s v="สืบสานประเพณีนมัสการและสรงน้ำพระธาตุดอยตุง ประจำปี 2565  "/>
    <s v="ด้านการสร้างความสามารถในการแข่งขัน"/>
    <x v="4"/>
    <s v="ตุลาคม 2564"/>
    <s v="มีนาคม 2565"/>
    <s v="สำนักงานวัฒนธรรมจังหวัดเชียงราย"/>
    <s v="สำนักงานปลัดกระทรวงวัฒนธรรม"/>
    <s v="สป.วธ."/>
    <s v="กระทรวงวัฒนธรรม"/>
    <s v="โครงการปกติ 2565"/>
    <x v="2"/>
    <x v="6"/>
    <x v="0"/>
    <m/>
    <s v="https://emenscr.nesdc.go.th/viewer/view.html?id=61a9a74777658f43f3668640"/>
    <s v="050101F0201"/>
  </r>
  <r>
    <s v="สห 02.63-65-0002"/>
    <s v="โครงการพัฒนาและเชื่อมโยงแหล่งท่องเที่ยวเชิงประวัติศาสตร์ และศาสนา กิจกรรมหลักส่งเสริมการตลาดด้านการท่องเที่ยวทางประวัติศาสตร์ ศาสนา และผลิตภัณฑ์ชุมชนด้วยเทคโนโลยี   (กิจกรรมย่อยที่ 2 จ้างเหมาจัดงานวีรชนค่ายบางระจัน)"/>
    <s v="โครงการพัฒนาและเชื่อมโยงแหล่งท่องเที่ยวเชิงประวัติศาสตร์ และศาสนา กิจกรรมหลักส่งเสริมการตลาดด้านการท่องเที่ยวทางประวัติศาสตร์ ศาสนา และผลิตภัณฑ์ชุมชนด้วยเทคโนโลยี   (กิจกรรมย่อยที่ 2 จ้างเหมาจัดงานวีรชนค่ายบางระจัน)"/>
    <s v="ด้านการสร้างความสามารถในการแข่งขัน"/>
    <x v="4"/>
    <s v="พฤศจิกายน 2564"/>
    <s v="กุมภาพันธ์ 2565"/>
    <s v="สำนักงานการท่องเที่ยวและกีฬาจังหวัดสิงห์บุรี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5"/>
    <x v="1"/>
    <x v="1"/>
    <x v="0"/>
    <m/>
    <s v="https://emenscr.nesdc.go.th/viewer/view.html?id=61a9d84be4a0ba43f163b2c8"/>
    <s v="050101F0303"/>
  </r>
  <r>
    <s v="กบ 0031-65-0001"/>
    <s v="เทศกาลกระบี่เมืองศิลปะ : Krabi Art Festival 2022  "/>
    <s v="เทศกาลกระบี่เมืองศิลปะ : Krabi Art Festival 2022  "/>
    <s v="ด้านการสร้างความสามารถในการแข่งขัน"/>
    <x v="4"/>
    <s v="ธันวาคม 2564"/>
    <s v="พฤษภาคม 2565"/>
    <s v="สำนักงานวัฒนธรรมจังหวัดกระบี่"/>
    <s v="สำนักงานปลัดกระทรวงวัฒนธรรม"/>
    <s v="สป.วธ."/>
    <s v="กระทรวงวัฒนธรรม"/>
    <s v="โครงการปกติ 2565"/>
    <x v="2"/>
    <x v="6"/>
    <x v="0"/>
    <m/>
    <s v="https://emenscr.nesdc.go.th/viewer/view.html?id=61a9dc3de55ef143eb1fccf6"/>
    <s v="050101F0201"/>
  </r>
  <r>
    <s v="สห 02.63-65-0003"/>
    <s v="โครงการยกระดับการท่องเที่ยววิถีชุมชนลุ่มน้ำเจ้าพระยา/ป่าสัก กิจกรรมหลักส่งเสริมการตลาดด้านการท่องเที่ยววิถีชุมชนลุ่มน้ำเจ้าพระยา/ป่าสัก   (กิจกรรมย่อยที่ 2 จ้างเหมาบริการจัดงานส่งเสริมการท่องเที่ยวทางประวัติศาสตร์เตาเผาแม่น้ำน้อย อำเภอบางระจัน จังหวัดสิงห์บุรี)"/>
    <s v="โครงการยกระดับการท่องเที่ยววิถีชุมชนลุ่มน้ำเจ้าพระยา/ป่าสัก กิจกรรมหลักส่งเสริมการตลาดด้านการท่องเที่ยววิถีชุมชนลุ่มน้ำเจ้าพระยา/ป่าสัก   (กิจกรรมย่อยที่ 2 จ้างเหมาบริการจัดงานส่งเสริมการท่องเที่ยวทางประวัติศาสตร์เตาเผาแม่น้ำน้อย อำเภอบางระจัน จังหวัดสิงห์บุรี)"/>
    <s v="ด้านการสร้างความสามารถในการแข่งขัน"/>
    <x v="4"/>
    <s v="กรกฎาคม 2565"/>
    <s v="กันยายน 2565"/>
    <s v="สำนักงานการท่องเที่ยวและกีฬาจังหวัดสิงห์บุรี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5"/>
    <x v="0"/>
    <x v="0"/>
    <x v="0"/>
    <m/>
    <s v="https://emenscr.nesdc.go.th/viewer/view.html?id=61a9df26e4a0ba43f163b2e0"/>
    <s v="050101F0401"/>
  </r>
  <r>
    <s v="สห 02.63-65-0004"/>
    <s v=" โครงการยกระดับการท่องเที่ยววิถีชุมชนลุ่มน้ำเจ้าพระยา/ป่าสัก กิจกรรมหลักส่งเสริมการตลาดด้านการท่องเที่ยววิถีชุมชนลุ่มน้ำเจ้าพระยา/ป่าสัก  (กิจกรรมย่อยที่ 3 จ้างเหมาบริการจัดงานส่งเสริมการท่องเที่ยวเมืองโบราณบ้านคูเมือง ตำบลห้วยชัน อำเภออินทร์บุรี จังหวัดสิงห์บุรี )"/>
    <s v=" โครงการยกระดับการท่องเที่ยววิถีชุมชนลุ่มน้ำเจ้าพระยา/ป่าสัก กิจกรรมหลักส่งเสริมการตลาดด้านการท่องเที่ยววิถีชุมชนลุ่มน้ำเจ้าพระยา/ป่าสัก  (กิจกรรมย่อยที่ 3 จ้างเหมาบริการจัดงานส่งเสริมการท่องเที่ยวเมืองโบราณบ้านคูเมือง ตำบลห้วยชัน อำเภออินทร์บุรี จังหวัดสิงห์บุรี )"/>
    <s v="ด้านการสร้างความสามารถในการแข่งขัน"/>
    <x v="4"/>
    <s v="เมษายน 2565"/>
    <s v="มิถุนายน 2565"/>
    <s v="สำนักงานการท่องเที่ยวและกีฬาจังหวัดสิงห์บุรี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5"/>
    <x v="0"/>
    <x v="12"/>
    <x v="0"/>
    <m/>
    <s v="https://emenscr.nesdc.go.th/viewer/view.html?id=61a9e449e55ef143eb1fcd13"/>
    <s v="050101F0402"/>
  </r>
  <r>
    <s v="นม 02.20-65-0006"/>
    <s v="การพัฒนาการตลาดและการประชาสัมพันธ์การท่องเที่ยว กีฬา และเครือข่าย / การส่งเสริมการท่องเที่ยวชุมชน จังหวัดนครราชสีมา"/>
    <s v="การพัฒนาการตลาดและการประชาสัมพันธ์การท่องเที่ยว กีฬา และเครือข่าย / การส่งเสริมการท่องเที่ยวชุมชน จังหวัดนครราชสีมา"/>
    <s v="ด้านการสร้างความสามารถในการแข่งขัน"/>
    <x v="4"/>
    <s v="ธันวาคม 2564"/>
    <s v="กันยายน 2565"/>
    <s v="สำนักงานการท่องเที่ยวและกีฬาจังหวัดนครราชสีมา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5"/>
    <x v="1"/>
    <x v="1"/>
    <x v="0"/>
    <m/>
    <s v="https://emenscr.nesdc.go.th/viewer/view.html?id=61a04c5f960f7861c4d87b45"/>
    <s v="050101F0303"/>
  </r>
  <r>
    <s v="ชย 02.10-65-0002"/>
    <s v="ส่งเสริมการท่องเที่ยวและการจัดกิจกรรมสำคัญของจังหวัดชัยภูมิ(จัดกิจกรรมทางการท่องเที่ยวสืบสานประเพณีจังหวัดชัยภูมิ)"/>
    <s v="ส่งเสริมการท่องเที่ยวและการจัดกิจกรรมสำคัญของจังหวัดชัยภูมิ(จัดกิจกรรมทางการท่องเที่ยวสืบสานประเพณีจังหวัดชัยภูมิ)"/>
    <s v="ด้านการสร้างความสามารถในการแข่งขัน"/>
    <x v="4"/>
    <s v="มกราคม 2565"/>
    <s v="กันยายน 2565"/>
    <s v="สำนักงานการท่องเที่ยวและกีฬาจังหวัดชัยภูมิ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5"/>
    <x v="0"/>
    <x v="0"/>
    <x v="0"/>
    <m/>
    <s v="https://emenscr.nesdc.go.th/viewer/view.html?id=61a06ad9df200361cae58351"/>
    <s v="050101F0401"/>
  </r>
  <r>
    <s v="นว 02.22-65-0001"/>
    <s v="โครงการพัฒนาการท่องเที่ยวเชิงวัฒนธรรมและธรรมชาติแห่งความสุข/ กิจกรรมหลัก ส่งเสริมกิจกรรมการท่องเที่ยวเชิงวัฒนธรรมและธรรมชาติแห่งความสุข/กิจกรรมย่อย งานประเพณีแห่เจ้าพ่อ-เจ้าแม่ปากน้ำโพ"/>
    <s v="โครงการพัฒนาการท่องเที่ยวเชิงวัฒนธรรมและธรรมชาติแห่งความสุข/ กิจกรรมหลัก ส่งเสริมกิจกรรมการท่องเที่ยวเชิงวัฒนธรรมและธรรมชาติแห่งความสุข/กิจกรรมย่อย งานประเพณีแห่เจ้าพ่อ-เจ้าแม่ปากน้ำโพ"/>
    <s v="ด้านการสร้างความสามารถในการแข่งขัน"/>
    <x v="4"/>
    <s v="มกราคม 2565"/>
    <s v="มีนาคม 2565"/>
    <s v="สำนักงานการท่องเที่ยวและกีฬาจังหวัดนครสวรรค์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5"/>
    <x v="1"/>
    <x v="1"/>
    <x v="0"/>
    <m/>
    <s v="https://emenscr.nesdc.go.th/viewer/view.html?id=61a08de2df200361cae5837c"/>
    <s v="050101F0303"/>
  </r>
  <r>
    <s v="รอ 0017-65-0002"/>
    <s v="โครงการส่งเสริมการรับรู้ให้จังหวัดร้อยเอ็ดเป็นเป้าหมายการท่องเที่ยว "/>
    <s v="โครงการส่งเสริมการรับรู้ให้จังหวัดร้อยเอ็ดเป็นเป้าหมายการท่องเที่ยว "/>
    <s v="ด้านการสร้างความสามารถในการแข่งขัน"/>
    <x v="4"/>
    <s v="ตุลาคม 2564"/>
    <s v="ธันวาคม 2565"/>
    <m/>
    <s v="จังหวัดร้อยเอ็ด"/>
    <s v="ร้อยเอ็ด"/>
    <s v="จังหวัดและกลุ่มจังหวัด"/>
    <s v="โครงการปกติ 2565"/>
    <x v="2"/>
    <x v="5"/>
    <x v="0"/>
    <m/>
    <s v="https://emenscr.nesdc.go.th/viewer/view.html?id=61a47f82e55ef143eb1fc822"/>
    <s v="050101F0204"/>
  </r>
  <r>
    <s v="ปน 02.30-65-0001"/>
    <s v="โครงการท่องเที่ยววิถีประสบการณ์ สัมผัสจังหวัดภาคใต้ชายแดน (Experience Tourism in Southern Border)"/>
    <s v="โครงการท่องเที่ยววิถีประสบการณ์ สัมผัสจังหวัดภาคใต้ชายแดน (Experience Tourism in Southern Border)"/>
    <s v="ด้านการสร้างความสามารถในการแข่งขัน"/>
    <x v="4"/>
    <s v="ตุลาคม 2564"/>
    <s v="กันยายน 2565"/>
    <s v="สำนักงานการท่องเที่ยวและกีฬาจังหวัดปัตตานี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5"/>
    <x v="2"/>
    <x v="5"/>
    <x v="0"/>
    <m/>
    <s v="https://emenscr.nesdc.go.th/viewer/view.html?id=61a83f27e55ef143eb1fcb28"/>
    <s v="050101F0204"/>
  </r>
  <r>
    <s v="อน 0017-65-0002"/>
    <s v="โครงการส่งเสริมการท่องเที่ยวจังหวัดอุทัยธานี "/>
    <s v="โครงการส่งเสริมการท่องเที่ยวจังหวัดอุทัยธานี "/>
    <s v="ด้านการสร้างความสามารถในการแข่งขัน"/>
    <x v="4"/>
    <s v="ตุลาคม 2564"/>
    <s v="กันยายน 2565"/>
    <m/>
    <s v="จังหวัดอุทัยธานี"/>
    <s v="อุทัยธานี"/>
    <s v="จังหวัดและกลุ่มจังหวัด"/>
    <s v="โครงการปกติ 2565"/>
    <x v="0"/>
    <x v="0"/>
    <x v="0"/>
    <m/>
    <s v="https://emenscr.nesdc.go.th/viewer/view.html?id=61a97ea4e4a0ba43f163b204"/>
    <s v="050101F0401"/>
  </r>
  <r>
    <s v="พจ 0031-65-0001"/>
    <s v="โครงการพัฒนาด้านการท่องเที่ยวและบริการ  กิจกรรมจัดงานประเพณีสงกรานต์  สรงน้ำพ่อปู่  บูชาหลักเมืองและย้อนรอยประวัติศาสตร์เมืองเก่าพิจิตร"/>
    <s v="โครงการพัฒนาด้านการท่องเที่ยวและบริการ  กิจกรรมจัดงานประเพณีสงกรานต์  สรงน้ำพ่อปู่  บูชาหลักเมืองและย้อนรอยประวัติศาสตร์เมืองเก่าพิจิตร"/>
    <s v="ด้านการสร้างความสามารถในการแข่งขัน"/>
    <x v="4"/>
    <s v="ธันวาคม 2564"/>
    <s v="พฤษภาคม 2565"/>
    <s v="สำนักงานวัฒนธรรมจังหวัดพิจิตร"/>
    <s v="สำนักงานปลัดกระทรวงวัฒนธรรม"/>
    <s v="สป.วธ."/>
    <s v="กระทรวงวัฒนธรรม"/>
    <s v="โครงการปกติ 2565"/>
    <x v="3"/>
    <x v="8"/>
    <x v="0"/>
    <m/>
    <s v="https://emenscr.nesdc.go.th/viewer/view.html?id=61a99a0de4a0ba43f163b248"/>
    <s v="050101F0101"/>
  </r>
  <r>
    <s v="สห 02.63-65-0001"/>
    <s v="โครงการส่งเสริมกิจกรรมด้านการท่องเที่ยวผ่านเรื่องเล่าจังหวัดสิงห์บุรี กิจกรรมย่อย งานเทศกาลกินปลาของดีเมืองสิงห์"/>
    <s v="โครงการส่งเสริมกิจกรรมด้านการท่องเที่ยวผ่านเรื่องเล่าจังหวัดสิงห์บุรี กิจกรรมย่อย งานเทศกาลกินปลาของดีเมืองสิงห์"/>
    <s v="ด้านการสร้างความสามารถในการแข่งขัน"/>
    <x v="4"/>
    <s v="ตุลาคม 2564"/>
    <s v="มีนาคม 2565"/>
    <s v="สำนักงานการท่องเที่ยวและกีฬาจังหวัดสิงห์บุรี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5"/>
    <x v="1"/>
    <x v="1"/>
    <x v="0"/>
    <m/>
    <s v="https://emenscr.nesdc.go.th/viewer/view.html?id=61a99ac77a9fbf43eacea816"/>
    <s v="050101F0303"/>
  </r>
  <r>
    <s v="อบ 02.75-65-0001"/>
    <s v="โครงการยกระดับการท่องเที่ยวเพื่อรองรับนักท่องเที่ยวของกลุ่มจังหวัดภาคตะวันออกเฉียงเหนือตอนล่าง ๒ "/>
    <s v="โครงการยกระดับการท่องเที่ยวเพื่อรองรับนักท่องเที่ยวของกลุ่มจังหวัดภาคตะวันออกเฉียงเหนือตอนล่าง ๒ "/>
    <s v="ด้านการสร้างความสามารถในการแข่งขัน"/>
    <x v="4"/>
    <s v="มกราคม 2565"/>
    <s v="มีนาคม 2565"/>
    <s v="สำนักงานการท่องเที่ยวและกีฬาจังหวัดอุบลราชธานี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5"/>
    <x v="2"/>
    <x v="6"/>
    <x v="0"/>
    <m/>
    <s v="https://emenscr.nesdc.go.th/viewer/view.html?id=61a99c4777658f43f3668629"/>
    <s v="050101F0201"/>
  </r>
  <r>
    <s v="ชร 0001-65-0002"/>
    <s v="การประชาสัมพันธ์รณรงค์ป้องกันและลดอุบัติเหตุทางถนน ส่งเสริมการท่องเที่ยวเชียงรายตลอดทั้งปี"/>
    <s v="การประชาสัมพันธ์รณรงค์ป้องกันและลดอุบัติเหตุทางถนน ส่งเสริมการท่องเที่ยวเชียงรายตลอดทั้งปี"/>
    <s v="ด้านการสร้างความสามารถในการแข่งขัน"/>
    <x v="4"/>
    <s v="ตุลาคม 2564"/>
    <s v="กันยายน 2565"/>
    <s v="สำนักงานประชาสัมพันธ์จังหวัดเชียงราย"/>
    <s v="กรมประชาสัมพันธ์"/>
    <s v="กปส."/>
    <s v="สำนักนายกรัฐมนตรี"/>
    <s v="โครงการปกติ 2565"/>
    <x v="0"/>
    <x v="0"/>
    <x v="0"/>
    <m/>
    <s v="https://emenscr.nesdc.go.th/viewer/view.html?id=61a99e8fe4a0ba43f163b257"/>
    <s v="050101F0401"/>
  </r>
  <r>
    <s v="ชร 0001-65-0001"/>
    <s v="การประชาสัมพันธ์ส่งเสริมการท่องเที่ยวของจังหวัดเชียงราย สไตล์นิวนอร์มอล (Style New Normal)"/>
    <s v="การประชาสัมพันธ์ส่งเสริมการท่องเที่ยวของจังหวัดเชียงราย สไตล์นิวนอร์มอล (Style New Normal)"/>
    <s v="ด้านการสร้างความสามารถในการแข่งขัน"/>
    <x v="4"/>
    <s v="ตุลาคม 2564"/>
    <s v="กันยายน 2565"/>
    <s v="สำนักงานประชาสัมพันธ์จังหวัดเชียงราย"/>
    <s v="กรมประชาสัมพันธ์"/>
    <s v="กปส."/>
    <s v="สำนักนายกรัฐมนตรี"/>
    <s v="โครงการปกติ 2565"/>
    <x v="0"/>
    <x v="9"/>
    <x v="0"/>
    <m/>
    <s v="https://emenscr.nesdc.go.th/viewer/view.html?id=61a701da77658f43f36683e6"/>
    <s v="050101F0403"/>
  </r>
  <r>
    <s v="ชร 02.12-65-0003"/>
    <s v="การอนุรักษ์และสืบสานวัฒนธรรมประเพณีศิลปะการ วิถีชีวิตในท้องถิ่นจังหวัดเชียงราย "/>
    <s v="การอนุรักษ์และสืบสานวัฒนธรรมประเพณีศิลปะการ วิถีชีวิตในท้องถิ่นจังหวัดเชียงราย "/>
    <s v="ด้านการสร้างความสามารถในการแข่งขัน"/>
    <x v="4"/>
    <s v="ตุลาคม 2564"/>
    <s v="กันยายน 2565"/>
    <s v="สำนักงานการท่องเที่ยวและกีฬาจังหวัดเชียงราย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5"/>
    <x v="1"/>
    <x v="7"/>
    <x v="0"/>
    <m/>
    <s v="https://emenscr.nesdc.go.th/viewer/view.html?id=61a702e47a9fbf43eacea606"/>
    <s v="050101F0302"/>
  </r>
  <r>
    <s v="สฎ 0031-65-0001"/>
    <s v="สืบสานมรดกภูมิปัญญา ประเพณีชักพระทางน้ำ จังหวัดสุราษฎร์ธานี "/>
    <s v="สืบสานมรดกภูมิปัญญา ประเพณีชักพระทางน้ำ จังหวัดสุราษฎร์ธานี "/>
    <s v="ด้านการสร้างความสามารถในการแข่งขัน"/>
    <x v="4"/>
    <s v="ตุลาคม 2564"/>
    <s v="กันยายน 2565"/>
    <s v="สำนักงานวัฒนธรรมจังหวัดสุราษฎร์ธานี"/>
    <s v="สำนักงานปลัดกระทรวงวัฒนธรรม"/>
    <s v="สป.วธ."/>
    <s v="กระทรวงวัฒนธรรม"/>
    <s v="โครงการปกติ 2565"/>
    <x v="2"/>
    <x v="6"/>
    <x v="0"/>
    <m/>
    <s v="https://emenscr.nesdc.go.th/viewer/view.html?id=61a742d5e4a0ba43f163b094"/>
    <s v="050101F0201"/>
  </r>
  <r>
    <s v="พท 0031-65-0001"/>
    <s v="โครงการส่งเสริมการท่องเที่ยวเชิงศาสนา และวัฒนธรรม"/>
    <s v="โครงการส่งเสริมการท่องเที่ยวเชิงศาสนา และวัฒนธรรม"/>
    <s v="ด้านการสร้างความสามารถในการแข่งขัน"/>
    <x v="4"/>
    <s v="เมษายน 2565"/>
    <s v="มิถุนายน 2565"/>
    <s v="สำนักงานวัฒนธรรมจังหวัดพัทลุง"/>
    <s v="สำนักงานปลัดกระทรวงวัฒนธรรม"/>
    <s v="สป.วธ."/>
    <s v="กระทรวงวัฒนธรรม"/>
    <s v="โครงการปกติ 2565"/>
    <x v="3"/>
    <x v="8"/>
    <x v="0"/>
    <m/>
    <s v="https://emenscr.nesdc.go.th/viewer/view.html?id=61a836b877658f43f36684c8"/>
    <s v="050101F0101"/>
  </r>
  <r>
    <s v="อจ 02.71-65-0001"/>
    <s v="โครงการส่งเสริมประเพณีและวัฒนธรรมจังหวัดอำนาจเจริญ "/>
    <s v="โครงการส่งเสริมประเพณีและวัฒนธรรมจังหวัดอำนาจเจริญ "/>
    <s v="ด้านการสร้างความสามารถในการแข่งขัน"/>
    <x v="4"/>
    <s v="ตุลาคม 2564"/>
    <s v="มิถุนายน 2565"/>
    <s v="สำนักงานการท่องเที่ยวและกีฬาจังหวัดอำนาจเจริญ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5"/>
    <x v="1"/>
    <x v="1"/>
    <x v="0"/>
    <m/>
    <s v="https://emenscr.nesdc.go.th/viewer/view.html?id=61a996ffe4a0ba43f163b237"/>
    <s v="050101F0303"/>
  </r>
  <r>
    <s v="นพ 02.19-65-0002"/>
    <s v="โครงการส่งเสริมเส้นทางการท่องเที่ยวกลุ่มจังหวัดสนุก (เที่ยวสนุก สุขสบาย) กิจกรรมปั่นจักรยานเชื่อมโยง 3 ธรรม 3 จังหวัด"/>
    <s v="โครงการส่งเสริมเส้นทางการท่องเที่ยวกลุ่มจังหวัดสนุก (เที่ยวสนุก สุขสบาย) กิจกรรมปั่นจักรยานเชื่อมโยง 3 ธรรม 3 จังหวัด"/>
    <s v="ด้านการสร้างความสามารถในการแข่งขัน"/>
    <x v="4"/>
    <s v="มกราคม 2565"/>
    <s v="มีนาคม 2565"/>
    <s v="สำนักงานการท่องเที่ยวและกีฬาจังหวัดนครพนม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5"/>
    <x v="1"/>
    <x v="1"/>
    <x v="0"/>
    <m/>
    <s v="https://emenscr.nesdc.go.th/viewer/view.html?id=61a5801ae4a0ba43f163adeb"/>
    <s v="050101F0303"/>
  </r>
  <r>
    <s v="ชร 0017-65-0017"/>
    <s v="โครงการยกระดับศักยภาพบุคลากร สินค้า บริการ และการประชาสัมพันธ์การท่องเที่ยวจังหวัดเชียงรายแบบบูรณาการ"/>
    <s v="โครงการยกระดับศักยภาพบุคลากร สินค้า บริการ และการประชาสัมพันธ์การท่องเที่ยวจังหวัดเชียงรายแบบบูรณาการ"/>
    <s v="ด้านการสร้างความสามารถในการแข่งขัน"/>
    <x v="4"/>
    <s v="ตุลาคม 2564"/>
    <s v="กันยายน 2565"/>
    <m/>
    <s v="จังหวัดเชียงราย"/>
    <s v="เชียงราย"/>
    <s v="จังหวัดและกลุ่มจังหวัด"/>
    <s v="โครงการปกติ 2565"/>
    <x v="1"/>
    <x v="7"/>
    <x v="0"/>
    <m/>
    <s v="https://emenscr.nesdc.go.th/viewer/view.html?id=61a7039be4a0ba43f163afef"/>
    <s v="050101F0302"/>
  </r>
  <r>
    <s v="ตง 02.14-65-0001"/>
    <s v="โครงการเสริมสร้างศักยภาพด้านการท่องเที่ยวจังหวัดตรัง"/>
    <s v="โครงการเสริมสร้างศักยภาพด้านการท่องเที่ยวจังหวัดตรัง"/>
    <s v="ด้านการสร้างความสามารถในการแข่งขัน"/>
    <x v="4"/>
    <s v="ตุลาคม 2564"/>
    <s v="กันยายน 2565"/>
    <s v="สำนักงานการท่องเที่ยวและกีฬาจังหวัดตรัง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5"/>
    <x v="2"/>
    <x v="4"/>
    <x v="0"/>
    <m/>
    <s v="https://emenscr.nesdc.go.th/viewer/view.html?id=61a7047d7a9fbf43eacea60e"/>
    <s v="050101F0202"/>
  </r>
  <r>
    <s v="พย 0031-65-0001"/>
    <s v="โครงการส่งเสริมการท่องเที่ยวเทศกาล ประเพณี วัฒนธรรมและชาติพันธุ์จังหวัดพะเยา "/>
    <s v="โครงการส่งเสริมการท่องเที่ยวเทศกาล ประเพณี วัฒนธรรมและชาติพันธุ์จังหวัดพะเยา "/>
    <s v="ด้านการสร้างความสามารถในการแข่งขัน"/>
    <x v="4"/>
    <s v="ตุลาคม 2564"/>
    <s v="กันยายน 2565"/>
    <s v="สำนักงานวัฒนธรรมจังหวัดพะเยา"/>
    <s v="สำนักงานปลัดกระทรวงวัฒนธรรม"/>
    <s v="สป.วธ."/>
    <s v="กระทรวงวัฒนธรรม"/>
    <s v="โครงการปกติ 2565"/>
    <x v="1"/>
    <x v="1"/>
    <x v="0"/>
    <m/>
    <s v="https://emenscr.nesdc.go.th/viewer/view.html?id=61a7202b7a9fbf43eacea644"/>
    <s v="050101F0303"/>
  </r>
  <r>
    <s v="สร 0018-65-0001"/>
    <s v="โครงการการพัฒนาและส่งเสริมการท่องเที่ยววิถีชุมชน กิจกรรมหลัก มหัศจรรย์งานช้างสุรินทร์ "/>
    <s v="โครงการการพัฒนาและส่งเสริมการท่องเที่ยววิถีชุมชน กิจกรรมหลัก มหัศจรรย์งานช้างสุรินทร์ "/>
    <s v="ด้านการสร้างความสามารถในการแข่งขัน"/>
    <x v="4"/>
    <s v="ตุลาคม 2564"/>
    <s v="ธันวาคม 2564"/>
    <s v="ที่ทำการปกครองจังหวัดสุรินทร์"/>
    <s v="กรมการปกครอง"/>
    <s v="ปค."/>
    <s v="กระทรวงมหาดไทย"/>
    <s v="โครงการปกติ 2565"/>
    <x v="1"/>
    <x v="1"/>
    <x v="0"/>
    <m/>
    <s v="https://emenscr.nesdc.go.th/viewer/view.html?id=61a8713f7a9fbf43eacea73d"/>
    <s v="050101F0303"/>
  </r>
  <r>
    <s v="สส 02.59-65-0001"/>
    <s v="โครงการเปิดเส้นทางการท่องเที่ยวทางน้ำเส้นทางใหม่ตลาดริมน้ำ 3 อำเภอ เชื่อมโยงวิถีชีวิตจังหวัดสมุทรสงคราม"/>
    <s v="โครงการเปิดเส้นทางการท่องเที่ยวทางน้ำเส้นทางใหม่ตลาดริมน้ำ 3 อำเภอ เชื่อมโยงวิถีชีวิตจังหวัดสมุทรสงคราม"/>
    <s v="ด้านการสร้างความสามารถในการแข่งขัน"/>
    <x v="4"/>
    <s v="ตุลาคม 2564"/>
    <s v="กันยายน 2565"/>
    <s v="สำนักงานการท่องเที่ยวและกีฬาจังหวัดสมุทรสงคราม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5"/>
    <x v="2"/>
    <x v="6"/>
    <x v="0"/>
    <m/>
    <s v="https://emenscr.nesdc.go.th/viewer/view.html?id=61a04744df200361cae58315"/>
    <s v="050101F0201"/>
  </r>
  <r>
    <s v="ชร 0031-65-0002"/>
    <s v="เทศกาลสมโภช ๗๖๐ ปีสร้างบ้านแปงเวียงพญามังรายหลวง  (การพัฒนาแหล่งเรียนรู้ประวัติศาสตร์ ศาสนา ศิลปะและวัฒนธรรม เพื่อการท่องเที่ยวอย่างยั่งยืน)  "/>
    <s v="เทศกาลสมโภช ๗๖๐ ปีสร้างบ้านแปงเวียงพญามังรายหลวง  (การพัฒนาแหล่งเรียนรู้ประวัติศาสตร์ ศาสนา ศิลปะและวัฒนธรรม เพื่อการท่องเที่ยวอย่างยั่งยืน)  "/>
    <s v="ด้านการสร้างความสามารถในการแข่งขัน"/>
    <x v="4"/>
    <s v="ตุลาคม 2564"/>
    <s v="มีนาคม 2565"/>
    <s v="สำนักงานวัฒนธรรมจังหวัดเชียงราย"/>
    <s v="สำนักงานปลัดกระทรวงวัฒนธรรม"/>
    <s v="สป.วธ."/>
    <s v="กระทรวงวัฒนธรรม"/>
    <s v="โครงการปกติ 2565"/>
    <x v="2"/>
    <x v="6"/>
    <x v="0"/>
    <m/>
    <s v="https://emenscr.nesdc.go.th/viewer/view.html?id=61a70609e4a0ba43f163affb"/>
    <s v="050101F0201"/>
  </r>
  <r>
    <s v="สค 0031-65-0001"/>
    <s v="โครงการยกระดับคุณภาพการศึกษาและส่งเสริมการเรียนรู้ทุกระดับวัย กิจกรรมหลัก : ส่งเสริมเรียนรู้วัฒนธรรมท้องถิ่น / ชุมชน จัดงานสืบสานประเพณีวัฒนธรรมไทย-จีน “ตรุษจีน &quot;เล่ง เกีย ฉู่&quot; สืบสานตำนานมังกร 2565&quot;"/>
    <s v="โครงการยกระดับคุณภาพการศึกษาและส่งเสริมการเรียนรู้ทุกระดับวัย กิจกรรมหลัก : ส่งเสริมเรียนรู้วัฒนธรรมท้องถิ่น / ชุมชน จัดงานสืบสานประเพณีวัฒนธรรมไทย-จีน “ตรุษจีน &quot;เล่ง เกีย ฉู่&quot; สืบสานตำนานมังกร 2565&quot;"/>
    <s v="ด้านการสร้างความสามารถในการแข่งขัน"/>
    <x v="4"/>
    <s v="ตุลาคม 2564"/>
    <s v="มีนาคม 2565"/>
    <s v="สำนักงานวัฒนธรรมจังหวัดสมุทรสาคร"/>
    <s v="สำนักงานปลัดกระทรวงวัฒนธรรม"/>
    <s v="สป.วธ."/>
    <s v="กระทรวงวัฒนธรรม"/>
    <s v="โครงการปกติ 2565"/>
    <x v="0"/>
    <x v="12"/>
    <x v="0"/>
    <m/>
    <s v="https://emenscr.nesdc.go.th/viewer/view.html?id=61a87999e4a0ba43f163b17d"/>
    <s v="050101F0402"/>
  </r>
  <r>
    <s v="ทส 0925-65-0003"/>
    <s v="ปรับภูมิทัศน์สะพานดูนกทะเลสาบเชียงแสน ตำบลโยนก อำเภอเชียงแสน จังหวัดเชียงราย"/>
    <s v="ปรับภูมิทัศน์สะพานดูนกทะเลสาบเชียงแสน ตำบลโยนก อำเภอเชียงแสน จังหวัดเชียงราย"/>
    <s v="ด้านการสร้างความสามารถในการแข่งขัน"/>
    <x v="4"/>
    <s v="ตุลาคม 2564"/>
    <s v="กันยายน 2565"/>
    <s v="สำนักบริหารพื้นที่อนุรักษ์ ที่ 15 (เชียงราย)"/>
    <s v="กรมอุทยานแห่งชาติ สัตว์ป่า และพันธุ์พืช"/>
    <s v="อส."/>
    <s v="กระทรวงทรัพยากรธรรมชาติและสิ่งแวดล้อม"/>
    <s v="โครงการปกติ 2565"/>
    <x v="2"/>
    <x v="5"/>
    <x v="0"/>
    <m/>
    <s v="https://emenscr.nesdc.go.th/viewer/view.html?id=61a703487a9fbf43eacea60a"/>
    <s v="050101F0204"/>
  </r>
  <r>
    <s v="มท 0408-65-0001"/>
    <s v="โครงการส่งเสริมการท่องเที่ยวเชิงสร้างสรรค์และวัฒนธรรม"/>
    <s v="โครงการส่งเสริมการท่องเที่ยวเชิงสร้างสรรค์และวัฒนธรรม"/>
    <s v="ด้านการสร้างความสามารถในการแข่งขัน"/>
    <x v="4"/>
    <s v="ตุลาคม 2564"/>
    <s v="กันยายน 2565"/>
    <s v="สำนักส่งเสริมภูมิปัญญาท้องถิ่นและวิสาหกิจชุมชน"/>
    <s v="กรมการพัฒนาชุมชน"/>
    <s v="พช."/>
    <s v="กระทรวงมหาดไทย"/>
    <s v="โครงการปกติ 2565"/>
    <x v="2"/>
    <x v="4"/>
    <x v="0"/>
    <m/>
    <s v="https://emenscr.nesdc.go.th/viewer/view.html?id=61a836807a9fbf43eacea6c8"/>
    <s v="050101F0202"/>
  </r>
  <r>
    <s v="อท.1506-65-0002"/>
    <s v="งานรำลึกขุนรองปลัดชู"/>
    <s v="งานรำลึกขุนรองปลัดชู"/>
    <s v="ด้านการสร้างความสามารถในการแข่งขัน"/>
    <x v="4"/>
    <s v="ตุลาคม 2564"/>
    <s v="ธันวาคม 2564"/>
    <s v="อำเภอวิเศษชัยชาญ จังหวัดอ่างทอง"/>
    <s v="กรมการปกครอง"/>
    <s v="ปค."/>
    <s v="กระทรวงมหาดไทย"/>
    <s v="โครงการปกติ 2565"/>
    <x v="2"/>
    <x v="6"/>
    <x v="0"/>
    <m/>
    <s v="https://emenscr.nesdc.go.th/viewer/view.html?id=61a25821960f7861c4d87c46"/>
    <s v="050101F0201"/>
  </r>
  <r>
    <s v="อท.1506-65-0001"/>
    <s v="งานรำลึกวีรชนแขวงเมืองวิเศษไชยชาญ"/>
    <s v="งานรำลึกวีรชนแขวงเมืองวิเศษไชยชาญ"/>
    <s v="ด้านการสร้างความสามารถในการแข่งขัน"/>
    <x v="4"/>
    <s v="มีนาคม 2565"/>
    <s v="เมษายน 2565"/>
    <s v="อำเภอวิเศษชัยชาญ จังหวัดอ่างทอง"/>
    <s v="กรมการปกครอง"/>
    <s v="ปค."/>
    <s v="กระทรวงมหาดไทย"/>
    <s v="โครงการปกติ 2565"/>
    <x v="2"/>
    <x v="6"/>
    <x v="0"/>
    <m/>
    <s v="https://emenscr.nesdc.go.th/viewer/view.html?id=61a251020334b361d2ad75c5"/>
    <s v="050101F0201"/>
  </r>
  <r>
    <s v="ชน 02.09-65-0001"/>
    <s v="ส่งเสริมกิจกรรมการท่องเที่ยววิถีชีวิตชุมชน"/>
    <s v="ส่งเสริมกิจกรรมการท่องเที่ยววิถีชีวิตชุมชน"/>
    <s v="ด้านการสร้างความสามารถในการแข่งขัน"/>
    <x v="4"/>
    <s v="ตุลาคม 2564"/>
    <s v="มีนาคม 2565"/>
    <s v="สำนักงานการท่องเที่ยวและกีฬาจังหวัดชัยนาท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5"/>
    <x v="2"/>
    <x v="5"/>
    <x v="0"/>
    <m/>
    <s v="https://emenscr.nesdc.go.th/viewer/view.html?id=61a8348077658f43f36684c5"/>
    <s v="050101F0204"/>
  </r>
  <r>
    <s v="อพท 105-65-0001"/>
    <s v="ยกระดับการท่องเที่ยวชุมชนเพื่อการพัฒนาการท่องเที่ยวอย่างยั่งยืนของกลุ่มจังหวัดสบายดี"/>
    <s v="ยกระดับการท่องเที่ยวชุมชนเพื่อการพัฒนาการท่องเที่ยวอย่างยั่งยืนของกลุ่มจังหวัดสบายดี"/>
    <s v="ด้านการสร้างความสามารถในการแข่งขัน"/>
    <x v="4"/>
    <s v="ตุลาคม 2564"/>
    <s v="กันยายน 2565"/>
    <s v="สำนักงานพื้นที่พิเศษ 5 จังหวัดเลย"/>
    <s v="องค์การบริหารการพัฒนาพื้นที่พิเศษเพื่อการท่องเที่ยวอย่างยั่งยืน (องค์การมหาชน)"/>
    <s v="อพท."/>
    <s v="กระทรวงการท่องเที่ยวและกีฬา"/>
    <s v="โครงการปกติ 2565"/>
    <x v="0"/>
    <x v="0"/>
    <x v="0"/>
    <m/>
    <s v="https://emenscr.nesdc.go.th/viewer/view.html?id=61af0023e4a0ba43f163b3c7"/>
    <s v="050101F0401"/>
  </r>
  <r>
    <s v="ยล 0017-65-0007"/>
    <s v="โครงการเสริมสร้างภาพลักษณ์จังหวัดยะลา"/>
    <s v="โครงการเสริมสร้างภาพลักษณ์จังหวัดยะลา"/>
    <s v="ด้านการสร้างความสามารถในการแข่งขัน"/>
    <x v="4"/>
    <s v="ตุลาคม 2564"/>
    <s v="กันยายน 2565"/>
    <m/>
    <s v="จังหวัดยะลา"/>
    <s v="ยะลา"/>
    <s v="จังหวัดและกลุ่มจังหวัด"/>
    <s v="โครงการปกติ 2565"/>
    <x v="3"/>
    <x v="8"/>
    <x v="0"/>
    <m/>
    <s v="https://emenscr.nesdc.go.th/viewer/view.html?id=61af3422e55ef143eb1fceba"/>
    <s v="050101F0101"/>
  </r>
  <r>
    <s v="ชพ 0022-65-0002"/>
    <s v="พัฒนาศักยภาพแหล่งท่องเที่ยวชุมพรสู่มาตรฐานสากล"/>
    <s v="พัฒนาศักยภาพแหล่งท่องเที่ยวชุมพรสู่มาตรฐานสากล"/>
    <s v="ด้านการสร้างความสามารถในการแข่งขัน"/>
    <x v="4"/>
    <s v="ตุลาคม 2564"/>
    <s v="กันยายน 2565"/>
    <s v="สำนักงานโยธาธิการและผังเมืองจังหวัดชุมพร"/>
    <s v="กรมโยธาธิการและผังเมือง"/>
    <s v="ยผ."/>
    <s v="กระทรวงมหาดไทย"/>
    <s v="โครงการปกติ 2565"/>
    <x v="0"/>
    <x v="0"/>
    <x v="0"/>
    <m/>
    <s v="https://emenscr.nesdc.go.th/viewer/view.html?id=61af40867a9fbf43eaceaa60"/>
    <s v="050101F0401"/>
  </r>
  <r>
    <s v="สพ 0018-65-0002"/>
    <s v="โครงการส่งเสริมการท่องเที่ยวจังหวัดสุพรรณบุรี"/>
    <s v="โครงการส่งเสริมการท่องเที่ยวจังหวัดสุพรรณบุรี"/>
    <s v="ด้านการสร้างความสามารถในการแข่งขัน"/>
    <x v="4"/>
    <s v="ตุลาคม 2564"/>
    <s v="กันยายน 2565"/>
    <s v="ที่ทำการปกครองจังหวัดสุพรรณบุรี"/>
    <s v="กรมการปกครอง"/>
    <s v="ปค."/>
    <s v="กระทรวงมหาดไทย"/>
    <s v="โครงการปกติ 2565"/>
    <x v="1"/>
    <x v="1"/>
    <x v="0"/>
    <m/>
    <s v="https://emenscr.nesdc.go.th/viewer/view.html?id=61b0a6ef9379e927147699dd"/>
    <s v="050101F0303"/>
  </r>
  <r>
    <s v="สค 0022-65-0001"/>
    <s v="โครงการพัฒนาและส่งเสริมการท่องเที่ยว กิจกรรมหลัก : พัฒนาโครงสร้างพื้นฐานด้านการท่องเที่ยว กิจกรรมย่อย : ก่อสร้างเขื่อนป้องกันตลิ่งริมคลองแสมดำ-คลองสหกรณ์สาย 3  พร้อมปรับภูมิทัศน์บริเวณวัดวิสุทธิวราวาส  ตำบลพันท้ายนรสิงห์ อำเภอเมืองสมุทรสาคร จังหวัดสมุทรสาคร ความยาว 0.400 กิโลเมตร "/>
    <s v="โครงการพัฒนาและส่งเสริมการท่องเที่ยว กิจกรรมหลัก : พัฒนาโครงสร้างพื้นฐานด้านการท่องเที่ยว กิจกรรมย่อย : ก่อสร้างเขื่อนป้องกันตลิ่งริมคลองแสมดำ-คลองสหกรณ์สาย 3  พร้อมปรับภูมิทัศน์บริเวณวัดวิสุทธิวราวาส  ตำบลพันท้ายนรสิงห์ อำเภอเมืองสมุทรสาคร จังหวัดสมุทรสาคร ความยาว 0.400 กิโลเมตร "/>
    <s v="ด้านการสร้างความสามารถในการแข่งขัน"/>
    <x v="4"/>
    <s v="ตุลาคม 2564"/>
    <s v="กันยายน 2565"/>
    <s v="สำนักงานโยธาธิการและผังเมืองจังหวัดสมุทรสาคร"/>
    <s v="กรมโยธาธิการและผังเมือง"/>
    <s v="ยผ."/>
    <s v="กระทรวงมหาดไทย"/>
    <s v="โครงการปกติ 2565"/>
    <x v="2"/>
    <x v="5"/>
    <x v="0"/>
    <m/>
    <s v="https://emenscr.nesdc.go.th/viewer/view.html?id=61b1a644f3473f0ca7a6c3c5"/>
    <s v="050101F0204"/>
  </r>
  <r>
    <s v="อย 0017-65-0003"/>
    <s v="โครงการพัฒนาและส่งเสริมการท่องเที่ยวเชิงประวัติศาสตร์และวัฒนธรรม ตามแนวคิดเศรษฐกิจสร้างสรรค์"/>
    <s v="โครงการพัฒนาและส่งเสริมการท่องเที่ยวเชิงประวัติศาสตร์และวัฒนธรรม ตามแนวคิดเศรษฐกิจสร้างสรรค์"/>
    <s v="ด้านการสร้างความสามารถในการแข่งขัน"/>
    <x v="4"/>
    <s v="ตุลาคม 2564"/>
    <s v="กันยายน 2565"/>
    <m/>
    <s v="จังหวัดพระนครศรีอยุธยา"/>
    <s v="พระนครศรีอยุธยา"/>
    <s v="จังหวัดและกลุ่มจังหวัด"/>
    <s v="โครงการปกติ 2565"/>
    <x v="1"/>
    <x v="7"/>
    <x v="0"/>
    <m/>
    <s v="https://emenscr.nesdc.go.th/viewer/view.html?id=61b1b691b5d2fc0ca4dd075f"/>
    <s v="050101F0302"/>
  </r>
  <r>
    <s v="วธ 0203-65-0001"/>
    <s v="ค่าใช้จ่ายในการดำเนินงานสร้างสรรค์ผลิตภัณฑ์วัฒนธรรมไทย"/>
    <s v="ค่าใช้จ่ายในการดำเนินงานสร้างสรรค์ผลิตภัณฑ์วัฒนธรรมไทย"/>
    <s v="ด้านการสร้างความสามารถในการแข่งขัน"/>
    <x v="4"/>
    <s v="ตุลาคม 2564"/>
    <s v="กันยายน 2565"/>
    <s v="กองกลาง"/>
    <s v="สำนักงานปลัดกระทรวงวัฒนธรรม"/>
    <s v="สป.วธ."/>
    <s v="กระทรวงวัฒนธรรม"/>
    <s v="โครงการปกติ 2565"/>
    <x v="3"/>
    <x v="8"/>
    <x v="0"/>
    <m/>
    <s v="https://emenscr.nesdc.go.th/viewer/view.html?id=61b1b823b5d2fc0ca4dd076a"/>
    <s v="050101F0101"/>
  </r>
  <r>
    <s v="นค 0017-65-0002"/>
    <s v="โครงการหนองคายเมืองแห่งการท่องเที่ยว (The city of tourism)"/>
    <s v="โครงการหนองคายเมืองแห่งการท่องเที่ยว (The city of tourism)"/>
    <s v="ด้านการสร้างความสามารถในการแข่งขัน"/>
    <x v="4"/>
    <s v="ตุลาคม 2564"/>
    <s v="กันยายน 2565"/>
    <m/>
    <s v="จังหวัดหนองคาย"/>
    <s v="หนองคาย"/>
    <s v="จังหวัดและกลุ่มจังหวัด"/>
    <s v="โครงการปกติ 2565"/>
    <x v="2"/>
    <x v="5"/>
    <x v="0"/>
    <m/>
    <s v="https://emenscr.nesdc.go.th/viewer/view.html?id=61b1f8c1d52e740ca37b90da"/>
    <s v="050101F0204"/>
  </r>
  <r>
    <s v="วธ 0203-65-0005"/>
    <s v="มหกรรมวัฒนธรรมรัตนโกสินทร์ "/>
    <s v="มหกรรมวัฒนธรรมรัตนโกสินทร์ "/>
    <s v="ด้านการสร้างความสามารถในการแข่งขัน"/>
    <x v="4"/>
    <s v="ตุลาคม 2564"/>
    <s v="กันยายน 2565"/>
    <s v="กองกลาง"/>
    <s v="สำนักงานปลัดกระทรวงวัฒนธรรม"/>
    <s v="สป.วธ."/>
    <s v="กระทรวงวัฒนธรรม"/>
    <s v="โครงการปกติ 2565"/>
    <x v="2"/>
    <x v="6"/>
    <x v="0"/>
    <m/>
    <s v="https://emenscr.nesdc.go.th/viewer/view.html?id=61b6fc0420af770c9d9bf85d"/>
    <s v="050101F0201"/>
  </r>
  <r>
    <s v="พล 0009-65-0003"/>
    <s v="ส่งเสริมการปลูกและแปรรูปผลิตภัณฑ์น้ำตาลโตนดครบวงจรและงานวันน้ำตาลโตนดของดีอำเภอวัดโบสถ์จังหวัดพิษณุโลก"/>
    <s v="ส่งเสริมการปลูกและแปรรูปผลิตภัณฑ์น้ำตาลโตนดครบวงจรและงานวันน้ำตาลโตนดของดีอำเภอวัดโบสถ์จังหวัดพิษณุโลก"/>
    <s v="ด้านการสร้างความสามารถในการแข่งขัน"/>
    <x v="4"/>
    <s v="ตุลาคม 2564"/>
    <s v="กันยายน 2565"/>
    <s v="สำนักงานเกษตรจังหวัดพิษณุโลก"/>
    <s v="กรมส่งเสริมการเกษตร"/>
    <s v="กสก."/>
    <s v="กระทรวงเกษตรและสหกรณ์"/>
    <s v="โครงการปกติ 2565"/>
    <x v="2"/>
    <x v="6"/>
    <x v="0"/>
    <m/>
    <s v="https://emenscr.nesdc.go.th/viewer/view.html?id=61b8b20f91f0f52e468da2e4"/>
    <s v="050101F0201"/>
  </r>
  <r>
    <s v="คค 0703.66-65-0002"/>
    <s v="ปรับปรุงถนนลาดยางเดิมเป็นถนนคอนกรีตเสริมเหล็กทางเข้าแหล่งโบราณคดีหนองราชวัตร หมู่ที่ 8 บ้านหนองเปล้า ตำบลหนองราชวัตร อำเภอหนองหญ้าไซ จังหวัดสุพรรณบุรี ผิวจราจรกว้าง 5.00 เมตร ระยะทาง 0.550 กิโลเมตร หนา 0.15 เมตร"/>
    <s v="ปรับปรุงถนนลาดยางเดิมเป็นถนนคอนกรีตเสริมเหล็กทางเข้าแหล่งโบราณคดีหนองราชวัตร หมู่ที่ 8 บ้านหนองเปล้า ตำบลหนองราชวัตร อำเภอหนองหญ้าไซ จังหวัดสุพรรณบุรี ผิวจราจรกว้าง 5.00 เมตร ระยะทาง 0.550 กิโลเมตร หนา 0.15 เมตร"/>
    <s v="ด้านการสร้างความสามารถในการแข่งขัน"/>
    <x v="4"/>
    <s v="ตุลาคม 2564"/>
    <s v="กันยายน 2565"/>
    <s v="แขวงทางหลวงชนบทสุพรรณบุรี"/>
    <s v="กรมทางหลวงชนบท"/>
    <s v="ทช."/>
    <s v="กระทรวงคมนาคม"/>
    <s v="โครงการปกติ 2565"/>
    <x v="2"/>
    <x v="5"/>
    <x v="0"/>
    <m/>
    <s v="https://emenscr.nesdc.go.th/viewer/view.html?id=61b05dfec02cee271c611f42"/>
    <s v="050101F0204"/>
  </r>
  <r>
    <s v="อย 0031-65-0002"/>
    <s v="กิจกรรมแข่งขันเรือยาวประเพณีจังหวัดพระนครศรีอยุธยา"/>
    <s v="กิจกรรมแข่งขันเรือยาวประเพณีจังหวัดพระนครศรีอยุธยา"/>
    <s v="ด้านการสร้างความสามารถในการแข่งขัน"/>
    <x v="4"/>
    <s v="พฤศจิกายน 2564"/>
    <s v="กันยายน 2565"/>
    <s v="สำนักงานวัฒนธรรมจังหวัดพระนครศรีอยุธยา"/>
    <s v="สำนักงานปลัดกระทรวงวัฒนธรรม"/>
    <s v="สป.วธ."/>
    <s v="กระทรวงวัฒนธรรม"/>
    <s v="โครงการปกติ 2565"/>
    <x v="0"/>
    <x v="0"/>
    <x v="0"/>
    <m/>
    <s v="https://emenscr.nesdc.go.th/viewer/view.html?id=61b06d524b76812722f74aa3"/>
    <s v="050101F0401"/>
  </r>
  <r>
    <s v="สบ 0031-65-0003"/>
    <s v="โครงการส่งเสริมและพัฒนาภาคการท่องเที่ยวและบริการ โครงการย่อย ส่งเสริมการจัดงานประเพณีระดับจังหวัด กิจกรรมหลัก ส่งเสริม การจัดงานประเพณีระดับจังหวัด กิจกรรมย่อย ค่าจ้างเหมาจัดงานประเพณี ตักบาตรข้าวต้มลูกโยน"/>
    <s v="โครงการส่งเสริมและพัฒนาภาคการท่องเที่ยวและบริการ โครงการย่อย ส่งเสริมการจัดงานประเพณีระดับจังหวัด กิจกรรมหลัก ส่งเสริม การจัดงานประเพณีระดับจังหวัด กิจกรรมย่อย ค่าจ้างเหมาจัดงานประเพณี ตักบาตรข้าวต้มลูกโยน"/>
    <s v="ด้านการสร้างความสามารถในการแข่งขัน"/>
    <x v="4"/>
    <s v="ตุลาคม 2564"/>
    <s v="กันยายน 2565"/>
    <s v="สำนักงานวัฒนธรรมจังหวัดสระบุรี"/>
    <s v="สำนักงานปลัดกระทรวงวัฒนธรรม"/>
    <s v="สป.วธ."/>
    <s v="กระทรวงวัฒนธรรม"/>
    <s v="โครงการปกติ 2565"/>
    <x v="1"/>
    <x v="1"/>
    <x v="0"/>
    <m/>
    <s v="https://emenscr.nesdc.go.th/viewer/view.html?id=61b07d8746d3a6271aae23e6"/>
    <s v="050101F0303"/>
  </r>
  <r>
    <s v="สพ 0018-65-0001"/>
    <s v="โครงการส่งเสริมศิลปวัฒนธรรมเพื่อการท่องเที่ยว งานอนุสรณ์ดอนเจดีย์จังหวัดสุพรรณบุรี"/>
    <s v="โครงการส่งเสริมศิลปวัฒนธรรมเพื่อการท่องเที่ยว งานอนุสรณ์ดอนเจดีย์จังหวัดสุพรรณบุรี"/>
    <s v="ด้านการสร้างความสามารถในการแข่งขัน"/>
    <x v="4"/>
    <s v="ตุลาคม 2564"/>
    <s v="กันยายน 2565"/>
    <s v="ที่ทำการปกครองจังหวัดสุพรรณบุรี"/>
    <s v="กรมการปกครอง"/>
    <s v="ปค."/>
    <s v="กระทรวงมหาดไทย"/>
    <s v="โครงการปกติ 2565"/>
    <x v="1"/>
    <x v="1"/>
    <x v="0"/>
    <m/>
    <s v="https://emenscr.nesdc.go.th/viewer/view.html?id=61b08d524b76812722f74afd"/>
    <s v="050101F0303"/>
  </r>
  <r>
    <s v="อย 0018-65-0001"/>
    <s v="ยอยศยิ่งฟ้าอยุธยามรดกโลก"/>
    <s v="ยอยศยิ่งฟ้าอยุธยามรดกโลก"/>
    <s v="ด้านการสร้างความสามารถในการแข่งขัน"/>
    <x v="4"/>
    <s v="ธันวาคม 2564"/>
    <s v="มีนาคม 2565"/>
    <s v="ที่ทำการปกครองจังหวัดพระนครศรีอยุธยา"/>
    <s v="กรมการปกครอง"/>
    <s v="ปค."/>
    <s v="กระทรวงมหาดไทย"/>
    <s v="โครงการปกติ 2565"/>
    <x v="1"/>
    <x v="1"/>
    <x v="0"/>
    <m/>
    <s v="https://emenscr.nesdc.go.th/viewer/view.html?id=61b34cc6f3473f0ca7a6c4dc"/>
    <s v="050101F0303"/>
  </r>
  <r>
    <s v="วธ 0204-65-0004"/>
    <s v="โครงการส่งเสริมและพัฒนาศักยภาพอุตสาหกรรมภาพยนตร์และวีดิทัศน์"/>
    <s v="โครงการส่งเสริมและพัฒนาศักยภาพอุตสาหกรรมภาพยนตร์และวีดิทัศน์"/>
    <s v="ด้านการสร้างความสามารถในการแข่งขัน"/>
    <x v="4"/>
    <s v="ตุลาคม 2564"/>
    <s v="กันยายน 2565"/>
    <s v="กองยุทธศาสตร์และแผนงาน"/>
    <s v="สำนักงานปลัดกระทรวงวัฒนธรรม"/>
    <s v="สป.วธ."/>
    <s v="กระทรวงวัฒนธรรม"/>
    <s v="โครงการปกติ 2565"/>
    <x v="2"/>
    <x v="6"/>
    <x v="0"/>
    <m/>
    <s v="https://emenscr.nesdc.go.th/viewer/view.html?id=61b81c98b5d2fc0ca4dd09c3"/>
    <s v="050101F0201"/>
  </r>
  <r>
    <s v="นภ 0022-65-0002"/>
    <s v="ก่อสร้างลานจอดรถ ตลาดห้วยเดื่อ"/>
    <s v="ก่อสร้างลานจอดรถ ตลาดห้วยเดื่อ"/>
    <s v="ด้านการสร้างความสามารถในการแข่งขัน"/>
    <x v="4"/>
    <s v="ตุลาคม 2564"/>
    <s v="กันยายน 2565"/>
    <s v="สำนักงานโยธาธิการและผังเมืองจังหวัดหนองบัวลำภู"/>
    <s v="กรมโยธาธิการและผังเมือง"/>
    <s v="ยผ."/>
    <s v="กระทรวงมหาดไทย"/>
    <s v="โครงการปกติ 2565"/>
    <x v="2"/>
    <x v="5"/>
    <x v="0"/>
    <m/>
    <s v="https://emenscr.nesdc.go.th/viewer/view.html?id=61b82d1cfcffe02e53cd1452"/>
    <s v="050101F0204"/>
  </r>
  <r>
    <s v="dasta_regional_72-65-0003"/>
    <s v="ส่งเสริมและพัฒนาการท่องเที่ยว"/>
    <s v="ส่งเสริมและพัฒนาการท่องเที่ยว"/>
    <s v="ด้านการสร้างความสามารถในการแข่งขัน"/>
    <x v="4"/>
    <s v="ตุลาคม 2564"/>
    <s v="กันยายน 2565"/>
    <s v="สำนักงานพื้นที่พิเศษ 7 (เมืองโบราณอู่ทอง)"/>
    <s v="องค์การบริหารการพัฒนาพื้นที่พิเศษเพื่อการท่องเที่ยวอย่างยั่งยืน (องค์การมหาชน)"/>
    <s v="อพท."/>
    <s v="กระทรวงการท่องเที่ยวและกีฬา"/>
    <s v="โครงการปกติ 2565"/>
    <x v="2"/>
    <x v="5"/>
    <x v="0"/>
    <m/>
    <s v="https://emenscr.nesdc.go.th/viewer/view.html?id=61b037a47a9fbf43eaceaae8"/>
    <s v="050101F0204"/>
  </r>
  <r>
    <s v="ชพ 0017-65-0002"/>
    <s v="พัฒนาศักยภาพการท่องเที่ยวชุมพรสู่มาตรฐานสากล"/>
    <s v="พัฒนาศักยภาพการท่องเที่ยวชุมพรสู่มาตรฐานสากล"/>
    <s v="ด้านการสร้างความสามารถในการแข่งขัน"/>
    <x v="4"/>
    <s v="มกราคม 2565"/>
    <s v="มิถุนายน 2565"/>
    <m/>
    <s v="จังหวัดชุมพร"/>
    <s v="ชุมพร"/>
    <s v="จังหวัดและกลุ่มจังหวัด"/>
    <s v="โครงการปกติ 2565"/>
    <x v="2"/>
    <x v="5"/>
    <x v="0"/>
    <m/>
    <s v="https://emenscr.nesdc.go.th/viewer/view.html?id=61b055a99379e92714769903"/>
    <s v="050101F0204"/>
  </r>
  <r>
    <s v="นม 0031-65-0003"/>
    <s v="การพัฒนาศักยภาพบุคลากรด้านการท่องเที่ยว  อบรมเชิงปฏิบัติการเยาวชนคนสร้างศิลปะร่วมสมัยนครชัยบุรินทร์"/>
    <s v="การพัฒนาศักยภาพบุคลากรด้านการท่องเที่ยว  อบรมเชิงปฏิบัติการเยาวชนคนสร้างศิลปะร่วมสมัยนครชัยบุรินทร์"/>
    <s v="ด้านการสร้างความสามารถในการแข่งขัน"/>
    <x v="4"/>
    <s v="ตุลาคม 2564"/>
    <s v="กันยายน 2565"/>
    <s v="สำนักงานวัฒนธรรมจังหวัดนครราชสีมา"/>
    <s v="สำนักงานปลัดกระทรวงวัฒนธรรม"/>
    <s v="สป.วธ."/>
    <s v="กระทรวงวัฒนธรรม"/>
    <s v="โครงการปกติ 2565"/>
    <x v="2"/>
    <x v="6"/>
    <x v="0"/>
    <m/>
    <s v="https://emenscr.nesdc.go.th/viewer/view.html?id=61b0564b46d3a6271aae2340"/>
    <s v="050101F0201"/>
  </r>
  <r>
    <s v="คค 0703.63-65-0004"/>
    <s v="โครงการส่งเสริมและพัฒนาด้านสังคม โครงการย่อยเสริมสร้างความปลอดภัยในชีวิตและทรัพย์สิน  กิจกรรมหลักเสริมสร้างความปลอดภัยในชีวิตและทรัพย์สิน กิจกรรมย่อย ติดตั้งป้ายแนะนำแหล่งท่องเที่ยวของจังหวัดสระบุรี  (แบบ Over Head และ Over Hang)เพื่อแนะนำแหล่งท่องเที่ยวในพื้นที่อำเภอแก่งคอย  อำเภอมวกเหล็ก อำเภอวังม่วง อำเภอพระพุทธบาท และอำเภอเมืองสระบุรี จังหวัดสระบุรี  จำนวน 5 อำเภอ 21 แห่ง"/>
    <s v="โครงการส่งเสริมและพัฒนาด้านสังคม โครงการย่อยเสริมสร้างความปลอดภัยในชีวิตและทรัพย์สิน  กิจกรรมหลักเสริมสร้างความปลอดภัยในชีวิตและทรัพย์สิน กิจกรรมย่อย ติดตั้งป้ายแนะนำแหล่งท่องเที่ยวของจังหวัดสระบุรี  (แบบ Over Head และ Over Hang)เพื่อแนะนำแหล่งท่องเที่ยวในพื้นที่อำเภอแก่งคอย  อำเภอมวกเหล็ก อำเภอวังม่วง อำเภอพระพุทธบาท และอำเภอเมืองสระบุรี จังหวัดสระบุรี  จำนวน 5 อำเภอ 21 แห่ง"/>
    <s v="ด้านการสร้างความสามารถในการแข่งขัน"/>
    <x v="4"/>
    <s v="ตุลาคม 2564"/>
    <s v="กันยายน 2565"/>
    <s v="แขวงทางหลวงชนบทสระบุรี"/>
    <s v="กรมทางหลวงชนบท"/>
    <s v="ทช."/>
    <s v="กระทรวงคมนาคม"/>
    <s v="โครงการปกติ 2565"/>
    <x v="0"/>
    <x v="0"/>
    <x v="0"/>
    <m/>
    <s v="https://emenscr.nesdc.go.th/viewer/view.html?id=61b0605c9379e92714769920"/>
    <s v="050101F0401"/>
  </r>
  <r>
    <s v="วธ 0204-65-0005"/>
    <s v="เงินอุดหนุนสนับสนุนการจัดกิจกรรมด้านภาพยนตร์และวีดิทัศน์"/>
    <s v="เงินอุดหนุนสนับสนุนการจัดกิจกรรมด้านภาพยนตร์และวีดิทัศน์"/>
    <s v="ด้านการสร้างความสามารถในการแข่งขัน"/>
    <x v="4"/>
    <s v="ตุลาคม 2564"/>
    <s v="กันยายน 2565"/>
    <s v="กองยุทธศาสตร์และแผนงาน"/>
    <s v="สำนักงานปลัดกระทรวงวัฒนธรรม"/>
    <s v="สป.วธ."/>
    <s v="กระทรวงวัฒนธรรม"/>
    <s v="โครงการปกติ 2565"/>
    <x v="2"/>
    <x v="6"/>
    <x v="0"/>
    <m/>
    <s v="https://emenscr.nesdc.go.th/viewer/view.html?id=61b8421aafe1552e4ca797ee"/>
    <s v="050101F0201"/>
  </r>
  <r>
    <s v="กก 0406-65-0002"/>
    <s v="โครงการยกระดับชุมชนตามโครงการ โคก หนอง นา โมเดล ให้เป็นชุมชนท่องเที่ยวต้นแบบ ประจำปีงบประมาณ พ.ศ. 2565"/>
    <s v="โครงการยกระดับชุมชนตามโครงการ โคก หนอง นา โมเดล ให้เป็นชุมชนท่องเที่ยวต้นแบบ ประจำปีงบประมาณ พ.ศ. 2565"/>
    <s v="ด้านการสร้างความสามารถในการแข่งขัน"/>
    <x v="4"/>
    <s v="ตุลาคม 2564"/>
    <s v="กันยายน 2565"/>
    <s v="กองพัฒนาแหล่งท่องเที่ยว"/>
    <s v="กรมการท่องเที่ยว"/>
    <s v="กทท. "/>
    <s v="กระทรวงการท่องเที่ยวและกีฬา"/>
    <s v="โครงการปกติ 2565"/>
    <x v="2"/>
    <x v="4"/>
    <x v="0"/>
    <m/>
    <s v="https://emenscr.nesdc.go.th/viewer/view.html?id=61b82351fcffe02e53cd1444"/>
    <s v="050101F0202"/>
  </r>
  <r>
    <s v="สบ 0031-65-0004"/>
    <s v="โครงการส่งเสริมและพัฒนาภาคการท่องเที่ยวและบริการ โครงการย่อย ส่งเสริมการจัดงานประเพณีระดับจังหวัด กิจกรรมหลัก ส่งเสริม การจัดงานประเพณีระดับจังหวัด กิจกรรมย่อย ค่าจ้างเหมาจัดงานประเพณี ตักบาตรดอกเข้าพรรษาและถวายเทียนพระราชทานจังหวัดสระบุรี"/>
    <s v="โครงการส่งเสริมและพัฒนาภาคการท่องเที่ยวและบริการ โครงการย่อย ส่งเสริมการจัดงานประเพณีระดับจังหวัด กิจกรรมหลัก ส่งเสริม การจัดงานประเพณีระดับจังหวัด กิจกรรมย่อย ค่าจ้างเหมาจัดงานประเพณี ตักบาตรดอกเข้าพรรษาและถวายเทียนพระราชทานจังหวัดสระบุรี"/>
    <s v="ด้านการสร้างความสามารถในการแข่งขัน"/>
    <x v="4"/>
    <s v="ตุลาคม 2564"/>
    <s v="กันยายน 2565"/>
    <s v="สำนักงานวัฒนธรรมจังหวัดสระบุรี"/>
    <s v="สำนักงานปลัดกระทรวงวัฒนธรรม"/>
    <s v="สป.วธ."/>
    <s v="กระทรวงวัฒนธรรม"/>
    <s v="โครงการปกติ 2565"/>
    <x v="1"/>
    <x v="1"/>
    <x v="0"/>
    <m/>
    <s v="https://emenscr.nesdc.go.th/viewer/view.html?id=61b081974b76812722f74ae8"/>
    <s v="050101F0303"/>
  </r>
  <r>
    <s v="นภ 0022-65-0003"/>
    <s v="ปรับปรุงภูมิทัศน์ศาลปู่หลุบ ภูแอ่น (ช่องเขาขาด)"/>
    <s v="ปรับปรุงภูมิทัศน์ศาลปู่หลุบ ภูแอ่น (ช่องเขาขาด)"/>
    <s v="ด้านการสร้างความสามารถในการแข่งขัน"/>
    <x v="4"/>
    <s v="ตุลาคม 2564"/>
    <s v="กันยายน 2565"/>
    <s v="สำนักงานโยธาธิการและผังเมืองจังหวัดหนองบัวลำภู"/>
    <s v="กรมโยธาธิการและผังเมือง"/>
    <s v="ยผ."/>
    <s v="กระทรวงมหาดไทย"/>
    <s v="โครงการปกติ 2565"/>
    <x v="2"/>
    <x v="5"/>
    <x v="0"/>
    <m/>
    <s v="https://emenscr.nesdc.go.th/viewer/view.html?id=61b835528104c62e45b2ea21"/>
    <s v="050101F0204"/>
  </r>
  <r>
    <s v="ชบ 02.08-65-0001"/>
    <s v="โครงการปรับปรุงมาตรฐานสินค้าและธุรกิจบริการด้านการท่องเที่ยว  กิจกรรมหลัก สีสันอีอีซี (Colors of EEC)          "/>
    <s v="โครงการปรับปรุงมาตรฐานสินค้าและธุรกิจบริการด้านการท่องเที่ยว  กิจกรรมหลัก สีสันอีอีซี (Colors of EEC)          "/>
    <s v="ด้านการสร้างความสามารถในการแข่งขัน"/>
    <x v="4"/>
    <s v="ตุลาคม 2564"/>
    <s v="กันยายน 2565"/>
    <s v="สำนักงานการท่องเที่ยวและกีฬาจังหวัดชลบุรี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5"/>
    <x v="2"/>
    <x v="6"/>
    <x v="0"/>
    <m/>
    <s v="https://emenscr.nesdc.go.th/viewer/view.html?id=61bae75a9832d51cf432ce7a"/>
    <s v="050101F0201"/>
  </r>
  <r>
    <s v="วธ 0206-65-0001"/>
    <s v="ค่าใช้จ่ายในการเป็นเจ้าภาพการประชุมผู้นำกรอบความร่วมมือความริเริ่มแห่งอ่าวเบงกอลสำหรับความร่วมมือหลากหลายสาขาวิชาการและเศรษฐกิจ (BIMSTEC)"/>
    <s v="ค่าใช้จ่ายในการเป็นเจ้าภาพการประชุมผู้นำกรอบความร่วมมือความริเริ่มแห่งอ่าวเบงกอลสำหรับความร่วมมือหลากหลายสาขาวิชาการและเศรษฐกิจ (BIMSTEC)"/>
    <s v="ด้านการสร้างความสามารถในการแข่งขัน"/>
    <x v="4"/>
    <s v="ตุลาคม 2564"/>
    <s v="กันยายน 2565"/>
    <s v="กองการต่างประเทศ"/>
    <s v="สำนักงานปลัดกระทรวงวัฒนธรรม"/>
    <s v="สป.วธ."/>
    <s v="กระทรวงวัฒนธรรม"/>
    <s v="โครงการปกติ 2565"/>
    <x v="2"/>
    <x v="6"/>
    <x v="0"/>
    <m/>
    <s v="https://emenscr.nesdc.go.th/viewer/view.html?id=61baf4a49832d51cf432ce9d"/>
    <s v="050101F0201"/>
  </r>
  <r>
    <s v="ปท 0031-65-0001"/>
    <s v="ภูมิศิลป์ถิ่นปทุมธานี"/>
    <s v="ภูมิศิลป์ถิ่นปทุมธานี"/>
    <s v="ด้านการสร้างความสามารถในการแข่งขัน"/>
    <x v="4"/>
    <s v="ตุลาคม 2564"/>
    <s v="กันยายน 2565"/>
    <s v="สำนักงานวัฒนธรรมจังหวัดปทุมธานี"/>
    <s v="สำนักงานปลัดกระทรวงวัฒนธรรม"/>
    <s v="สป.วธ."/>
    <s v="กระทรวงวัฒนธรรม"/>
    <s v="โครงการปกติ 2565"/>
    <x v="0"/>
    <x v="0"/>
    <x v="0"/>
    <m/>
    <s v="https://emenscr.nesdc.go.th/viewer/view.html?id=61bb56d79832d51cf432cefe"/>
    <s v="050101F0401"/>
  </r>
  <r>
    <s v="วธ 0204-65-0007"/>
    <s v="ค่าใช้จ่ายในการจัดมหกรรมวัฒนธรรม วิถีคนเมืองลุง"/>
    <s v="ค่าใช้จ่ายในการจัดมหกรรมวัฒนธรรม วิถีคนเมืองลุง"/>
    <s v="ด้านการสร้างความสามารถในการแข่งขัน"/>
    <x v="4"/>
    <s v="พฤศจิกายน 2564"/>
    <s v="มีนาคม 2565"/>
    <s v="กองยุทธศาสตร์และแผนงาน"/>
    <s v="สำนักงานปลัดกระทรวงวัฒนธรรม"/>
    <s v="สป.วธ."/>
    <s v="กระทรวงวัฒนธรรม"/>
    <s v="โครงการปกติ 2565"/>
    <x v="1"/>
    <x v="1"/>
    <x v="0"/>
    <m/>
    <s v="https://emenscr.nesdc.go.th/viewer/view.html?id=61bb1405358cdf1cf68826c5"/>
    <s v="050101F0303"/>
  </r>
  <r>
    <s v="วธ 0204-65-0008"/>
    <s v="ค่าใช้จ่ายในการส่งเสริมวิถีไทย วิถีถิ่น สานสายใยไทยมาเลเซีย จังหวัดยะลา"/>
    <s v="ค่าใช้จ่ายในการส่งเสริมวิถีไทย วิถีถิ่น สานสายใยไทยมาเลเซีย จังหวัดยะลา"/>
    <s v="ด้านการสร้างความสามารถในการแข่งขัน"/>
    <x v="4"/>
    <s v="ธันวาคม 2564"/>
    <s v="พฤษภาคม 2565"/>
    <s v="กองยุทธศาสตร์และแผนงาน"/>
    <s v="สำนักงานปลัดกระทรวงวัฒนธรรม"/>
    <s v="สป.วธ."/>
    <s v="กระทรวงวัฒนธรรม"/>
    <s v="โครงการปกติ 2565"/>
    <x v="1"/>
    <x v="1"/>
    <x v="0"/>
    <m/>
    <s v="https://emenscr.nesdc.go.th/viewer/view.html?id=61bbf0bd77a3ca1cee43a913"/>
    <s v="050101F0303"/>
  </r>
  <r>
    <s v="วธ 0204-65-0009"/>
    <s v="ค่าใช้จ่ายในการจัดงานมหกรรมอัตลักษณ์ของชุมชนคุณธรรม จังหวัดสิงห์บุรี "/>
    <s v="ค่าใช้จ่ายในการจัดงานมหกรรมอัตลักษณ์ของชุมชนคุณธรรม จังหวัดสิงห์บุรี "/>
    <s v="ด้านการสร้างความสามารถในการแข่งขัน"/>
    <x v="4"/>
    <s v="พฤศจิกายน 2564"/>
    <s v="มีนาคม 2565"/>
    <s v="กองยุทธศาสตร์และแผนงาน"/>
    <s v="สำนักงานปลัดกระทรวงวัฒนธรรม"/>
    <s v="สป.วธ."/>
    <s v="กระทรวงวัฒนธรรม"/>
    <s v="โครงการปกติ 2565"/>
    <x v="1"/>
    <x v="1"/>
    <x v="0"/>
    <m/>
    <s v="https://emenscr.nesdc.go.th/viewer/view.html?id=61bbfd0d358cdf1cf68826f8"/>
    <s v="050101F0303"/>
  </r>
  <r>
    <s v="วธ 0204-65-0010"/>
    <s v="ค่าใช้จ่ายในการจัดมหกรรมวัฒนธรรม 2 เล จังหวัดสงขลา"/>
    <s v="ค่าใช้จ่ายในการจัดมหกรรมวัฒนธรรม 2 เล จังหวัดสงขลา"/>
    <s v="ด้านการสร้างความสามารถในการแข่งขัน"/>
    <x v="4"/>
    <s v="ตุลาคม 2564"/>
    <s v="มิถุนายน 2565"/>
    <s v="กองยุทธศาสตร์และแผนงาน"/>
    <s v="สำนักงานปลัดกระทรวงวัฒนธรรม"/>
    <s v="สป.วธ."/>
    <s v="กระทรวงวัฒนธรรม"/>
    <s v="โครงการปกติ 2565"/>
    <x v="1"/>
    <x v="1"/>
    <x v="0"/>
    <m/>
    <s v="https://emenscr.nesdc.go.th/viewer/view.html?id=61bc2ae108c049623464da29"/>
    <s v="050101F0303"/>
  </r>
  <r>
    <s v="วธ 0204-65-0012"/>
    <s v="ค่าใช้จ่ายในการส่งเสริมเศรษฐกิจชุมชนด้วยมิติทางวัฒนธรรม ชุมชนคุณธรรม บ้านผาสิงห์ ตำบลหมากหญ้า อำเภอหนองวัวซอ จังหวัดอุดรธานี "/>
    <s v="ค่าใช้จ่ายในการส่งเสริมเศรษฐกิจชุมชนด้วยมิติทางวัฒนธรรม ชุมชนคุณธรรม บ้านผาสิงห์ ตำบลหมากหญ้า อำเภอหนองวัวซอ จังหวัดอุดรธานี "/>
    <s v="ด้านการสร้างความสามารถในการแข่งขัน"/>
    <x v="4"/>
    <s v="พฤศจิกายน 2564"/>
    <s v="กุมภาพันธ์ 2565"/>
    <s v="กองยุทธศาสตร์และแผนงาน"/>
    <s v="สำนักงานปลัดกระทรวงวัฒนธรรม"/>
    <s v="สป.วธ."/>
    <s v="กระทรวงวัฒนธรรม"/>
    <s v="โครงการปกติ 2565"/>
    <x v="1"/>
    <x v="1"/>
    <x v="0"/>
    <m/>
    <s v="https://emenscr.nesdc.go.th/viewer/view.html?id=61bc4b55132398622df86e0e"/>
    <s v="050101F0303"/>
  </r>
  <r>
    <s v="วธ 0204-65-0015"/>
    <s v="ค่าใช้จ่ายในการจัดงานวัฒนธรรมสองฝั่งเจ้าพระยา มหาเจษฎาบดินทร์ จังหวัดนนทบุรี"/>
    <s v="ค่าใช้จ่ายในการจัดงานวัฒนธรรมสองฝั่งเจ้าพระยา มหาเจษฎาบดินทร์ จังหวัดนนทบุรี"/>
    <s v="ด้านการสร้างความสามารถในการแข่งขัน"/>
    <x v="4"/>
    <s v="ตุลาคม 2564"/>
    <s v="พฤษภาคม 2565"/>
    <s v="กองยุทธศาสตร์และแผนงาน"/>
    <s v="สำนักงานปลัดกระทรวงวัฒนธรรม"/>
    <s v="สป.วธ."/>
    <s v="กระทรวงวัฒนธรรม"/>
    <s v="โครงการปกติ 2565"/>
    <x v="1"/>
    <x v="1"/>
    <x v="0"/>
    <m/>
    <s v="https://emenscr.nesdc.go.th/viewer/view.html?id=61bc5d6b132398622df86e33"/>
    <s v="050101F0303"/>
  </r>
  <r>
    <s v="วธ 0204-65-0011"/>
    <s v="ค่าใช้จ่ายในการส่งเสริมเศรษฐกิจชุมชนด้วยมิติทางวัฒนธรรม ชุมชนคุณธรรม บ้านโนนสวรรค์ บ้านราษฎร์สมบูรณ์ ตำบลท่าลี่ อำเภอกุมภวาปี จังหวัดอุดรธานี "/>
    <s v="ค่าใช้จ่ายในการส่งเสริมเศรษฐกิจชุมชนด้วยมิติทางวัฒนธรรม ชุมชนคุณธรรม บ้านโนนสวรรค์ บ้านราษฎร์สมบูรณ์ ตำบลท่าลี่ อำเภอกุมภวาปี จังหวัดอุดรธานี "/>
    <s v="ด้านการสร้างความสามารถในการแข่งขัน"/>
    <x v="4"/>
    <s v="พฤศจิกายน 2564"/>
    <s v="กุมภาพันธ์ 2565"/>
    <s v="กองยุทธศาสตร์และแผนงาน"/>
    <s v="สำนักงานปลัดกระทรวงวัฒนธรรม"/>
    <s v="สป.วธ."/>
    <s v="กระทรวงวัฒนธรรม"/>
    <s v="โครงการปกติ 2565"/>
    <x v="1"/>
    <x v="1"/>
    <x v="0"/>
    <m/>
    <s v="https://emenscr.nesdc.go.th/viewer/view.html?id=61bc44dc1a10626236233cc9"/>
    <s v="050101F0303"/>
  </r>
  <r>
    <s v="วธ 0204-65-0014"/>
    <s v="ค่าใช้จ่ายในการส่งเสริมการท่องเที่ยวเชิงวิถีถิ่น วิถีชุมชน "/>
    <s v="ค่าใช้จ่ายในการส่งเสริมการท่องเที่ยวเชิงวิถีถิ่น วิถีชุมชน "/>
    <s v="ด้านการสร้างความสามารถในการแข่งขัน"/>
    <x v="4"/>
    <s v="ตุลาคม 2564"/>
    <s v="มีนาคม 2565"/>
    <s v="กองยุทธศาสตร์และแผนงาน"/>
    <s v="สำนักงานปลัดกระทรวงวัฒนธรรม"/>
    <s v="สป.วธ."/>
    <s v="กระทรวงวัฒนธรรม"/>
    <s v="โครงการปกติ 2565"/>
    <x v="1"/>
    <x v="1"/>
    <x v="0"/>
    <m/>
    <s v="https://emenscr.nesdc.go.th/viewer/view.html?id=61bc594a08c049623464da85"/>
    <s v="050101F0303"/>
  </r>
  <r>
    <s v="วธ 0204-65-0013"/>
    <s v="ค่าใช้จ่ายในการส่งเสริมและพัฒนาการท่องเที่ยวเชิงวัฒนธรรมในชุมชนสู่การท่องเที่ยวอย่างยั่งยืน "/>
    <s v="ค่าใช้จ่ายในการส่งเสริมและพัฒนาการท่องเที่ยวเชิงวัฒนธรรมในชุมชนสู่การท่องเที่ยวอย่างยั่งยืน "/>
    <s v="ด้านการสร้างความสามารถในการแข่งขัน"/>
    <x v="4"/>
    <s v="พฤศจิกายน 2564"/>
    <s v="มีนาคม 2565"/>
    <s v="กองยุทธศาสตร์และแผนงาน"/>
    <s v="สำนักงานปลัดกระทรวงวัฒนธรรม"/>
    <s v="สป.วธ."/>
    <s v="กระทรวงวัฒนธรรม"/>
    <s v="โครงการปกติ 2565"/>
    <x v="1"/>
    <x v="1"/>
    <x v="0"/>
    <m/>
    <s v="https://emenscr.nesdc.go.th/viewer/view.html?id=61bc52941a10626236233cf1"/>
    <s v="050101F0303"/>
  </r>
  <r>
    <s v="ชย 0018-65-0001"/>
    <s v="ส่งเสริมการท่องเที่ยวงานบุญเดือนหก เจ้าพ่อพญาแล"/>
    <s v="ส่งเสริมการท่องเที่ยวงานบุญเดือนหก เจ้าพ่อพญาแล"/>
    <s v="ด้านการสร้างความสามารถในการแข่งขัน"/>
    <x v="4"/>
    <s v="มกราคม 2565"/>
    <s v="มิถุนายน 2565"/>
    <s v="ที่ทำการปกครองจังหวัดชัยภูมิ"/>
    <s v="กรมการปกครอง"/>
    <s v="ปค."/>
    <s v="กระทรวงมหาดไทย"/>
    <s v="โครงการปกติ 2565"/>
    <x v="1"/>
    <x v="3"/>
    <x v="0"/>
    <m/>
    <s v="https://emenscr.nesdc.go.th/viewer/view.html?id=61c2d20af54f5733e49b43ad"/>
    <s v="050101F0301"/>
  </r>
  <r>
    <s v="สท 0017-65-0002"/>
    <s v="โครงการเพิ่มประสิทธิภาพการแข่งขันในด้านการท่องเที่ยวมรดกโลกจังหวัดสุโขทัย"/>
    <s v="โครงการเพิ่มประสิทธิภาพการแข่งขันในด้านการท่องเที่ยวมรดกโลกจังหวัดสุโขทัย"/>
    <s v="ด้านการสร้างความสามารถในการแข่งขัน"/>
    <x v="4"/>
    <s v="ตุลาคม 2564"/>
    <s v="กันยายน 2565"/>
    <m/>
    <s v="จังหวัดสุโขทัย"/>
    <s v="สุโขทัย"/>
    <s v="จังหวัดและกลุ่มจังหวัด"/>
    <s v="โครงการปกติ 2565"/>
    <x v="1"/>
    <x v="7"/>
    <x v="0"/>
    <m/>
    <s v="https://emenscr.nesdc.go.th/viewer/view.html?id=61c2dac6f54f5733e49b43ce"/>
    <s v="050101F0302"/>
  </r>
  <r>
    <s v="สท 0017-65-0003"/>
    <s v="โครงการพัฒนาเส้นทางท่องเที่ยวเชิงสร้างสรรค์เพื่อคนทั้งมวล (Tourism For All)"/>
    <s v="โครงการพัฒนาเส้นทางท่องเที่ยวเชิงสร้างสรรค์เพื่อคนทั้งมวล (Tourism For All)"/>
    <s v="ด้านการสร้างความสามารถในการแข่งขัน"/>
    <x v="4"/>
    <s v="ตุลาคม 2564"/>
    <s v="กันยายน 2565"/>
    <m/>
    <s v="จังหวัดสุโขทัย"/>
    <s v="สุโขทัย"/>
    <s v="จังหวัดและกลุ่มจังหวัด"/>
    <s v="โครงการปกติ 2565"/>
    <x v="1"/>
    <x v="7"/>
    <x v="0"/>
    <m/>
    <s v="https://emenscr.nesdc.go.th/viewer/view.html?id=61c2df3dcf8d3033eb3ef59e"/>
    <s v="050101F0302"/>
  </r>
  <r>
    <s v="สท 0017-65-0004"/>
    <s v="โครงการพัฒนาจังหวัดสุโขทัยมุ่งสู่จังหวัดนวัตกรรมสร้างสรรค์ Creative City"/>
    <s v="โครงการพัฒนาจังหวัดสุโขทัยมุ่งสู่จังหวัดนวัตกรรมสร้างสรรค์ Creative City"/>
    <s v="ด้านการสร้างความสามารถในการแข่งขัน"/>
    <x v="4"/>
    <s v="ตุลาคม 2564"/>
    <s v="กันยายน 2565"/>
    <m/>
    <s v="จังหวัดสุโขทัย"/>
    <s v="สุโขทัย"/>
    <s v="จังหวัดและกลุ่มจังหวัด"/>
    <s v="โครงการปกติ 2565"/>
    <x v="1"/>
    <x v="7"/>
    <x v="0"/>
    <m/>
    <s v="https://emenscr.nesdc.go.th/viewer/view.html?id=61c2e1cb5203dc33e5cb4ea5"/>
    <s v="050101F0302"/>
  </r>
  <r>
    <s v="สป 02.58-65-0001"/>
    <s v="โครงการพัฒนาด้านการท่องเที่ยวในระดับประเทศและสากล"/>
    <s v="โครงการพัฒนาด้านการท่องเที่ยวในระดับประเทศและสากล"/>
    <s v="ด้านการสร้างความสามารถในการแข่งขัน"/>
    <x v="4"/>
    <s v="ตุลาคม 2564"/>
    <s v="กันยายน 2565"/>
    <s v="สำนักงานการท่องเที่ยวและกีฬาจังหวัดสมุทรปราการ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5"/>
    <x v="2"/>
    <x v="5"/>
    <x v="0"/>
    <m/>
    <s v="https://emenscr.nesdc.go.th/viewer/view.html?id=61c2f1c6cf8d3033eb3ef5df"/>
    <s v="050101F0204"/>
  </r>
  <r>
    <s v="ศธ0585.11-65-0059"/>
    <s v="การพัฒนาสื่่อโมชันกราฟิกส่งเสริมการท่องเที่ยวจังหวัดอ่างทอง"/>
    <s v="การพัฒนาสื่่อโมชันกราฟิกส่งเสริมการท่องเที่ยวจังหวัดอ่างทอง"/>
    <s v="ด้านการสร้างความสามารถในการแข่งขัน"/>
    <x v="4"/>
    <s v="ตุลาคม 2564"/>
    <s v="กันยายน 2565"/>
    <s v="คณะบริหารธุรกิจและเทคโนโลยีสารสนเทศ"/>
    <s v="มหาวิทยาลัยเทคโนโลยีราชมงคลสุวรรณภูมิ"/>
    <s v="มทร.สุวรรณภูมิ"/>
    <s v="กระทรวงการอุดมศึกษา วิทยาศาสตร์ วิจัยและนวัตกรรม"/>
    <s v="โครงการปกติ 2565"/>
    <x v="3"/>
    <x v="8"/>
    <x v="0"/>
    <m/>
    <s v="https://emenscr.nesdc.go.th/viewer/view.html?id=61c57a5fcf8d3033eb3ef87e"/>
    <s v="050101F0101"/>
  </r>
  <r>
    <s v="dsdw_regional_61-65-0001"/>
    <s v="ส่งเสริมการต่อยอดผ้ากะเหรี่ยงร่วมสมัยจังหวัดอุทัยธานี"/>
    <s v="ส่งเสริมการต่อยอดผ้ากะเหรี่ยงร่วมสมัยจังหวัดอุทัยธานี"/>
    <s v="ด้านการสร้างความสามารถในการแข่งขัน"/>
    <x v="4"/>
    <s v="ตุลาคม 2564"/>
    <s v="กันยายน 2565"/>
    <s v="ศูนย์พัฒนาราษฎรบนพื้นที่สูงจังหวัดอุทัยธานี"/>
    <s v="กรมพัฒนาสังคมและสวัสดิการ"/>
    <s v="พส."/>
    <s v="กระทรวงการพัฒนาสังคมและความมั่นคงของมนุษย์"/>
    <s v="โครงการปกติ 2565"/>
    <x v="0"/>
    <x v="9"/>
    <x v="0"/>
    <m/>
    <s v="https://emenscr.nesdc.go.th/viewer/view.html?id=61c009bcc326516233ced9f8"/>
    <s v="050101F0403"/>
  </r>
  <r>
    <s v="ศธ0585.14-65-0051"/>
    <s v="โครงการส่งเสริมการเรียนรู้ข้ามวัฒนธรรมเพื่อการท่องเที่ยวเกาะเกร็ด"/>
    <s v="โครงการส่งเสริมการเรียนรู้ข้ามวัฒนธรรมเพื่อการท่องเที่ยวเกาะเกร็ด"/>
    <s v="ด้านการสร้างความสามารถในการแข่งขัน"/>
    <x v="4"/>
    <s v="มกราคม 2565"/>
    <s v="กรกฎาคม 2565"/>
    <s v="คณะศิลปศาสตร์"/>
    <s v="มหาวิทยาลัยเทคโนโลยีราชมงคลสุวรรณภูมิ"/>
    <s v="มทร.สุวรรณภูมิ"/>
    <s v="กระทรวงการอุดมศึกษา วิทยาศาสตร์ วิจัยและนวัตกรรม"/>
    <s v="โครงการปกติ 2565"/>
    <x v="3"/>
    <x v="8"/>
    <x v="0"/>
    <m/>
    <s v="https://emenscr.nesdc.go.th/viewer/view.html?id=61c034b1c326516233ceda43"/>
    <s v="050101F0101"/>
  </r>
  <r>
    <s v="คค 06072-65-0003"/>
    <s v="พัฒนาและส่งเสริมการท่องเที่ยวจังหวัดอุทัยธานี  ทางหลวงหมายเลข 3011 ตอน บ้านไร่ - บ้านใต้ ระหว่าง  กม.ที่ 4+200 - กม.ที่ 5+403 อำเภอบ้านไร่ จังหวัดอุทัยธานี"/>
    <s v="พัฒนาและส่งเสริมการท่องเที่ยวจังหวัดอุทัยธานี  ทางหลวงหมายเลข 3011 ตอน บ้านไร่ - บ้านใต้ ระหว่าง  กม.ที่ 4+200 - กม.ที่ 5+403 อำเภอบ้านไร่ จังหวัดอุทัยธานี"/>
    <s v="ด้านการสร้างความสามารถในการแข่งขัน"/>
    <x v="4"/>
    <s v="ตุลาคม 2564"/>
    <s v="กันยายน 2565"/>
    <s v="แขวงทางหลวงอุทัยธานี"/>
    <s v="กรมทางหลวง"/>
    <s v="ทล."/>
    <s v="กระทรวงคมนาคม"/>
    <s v="โครงการปกติ 2565"/>
    <x v="2"/>
    <x v="5"/>
    <x v="0"/>
    <m/>
    <s v="https://emenscr.nesdc.go.th/viewer/view.html?id=61c036fb1a10626236233e28"/>
    <s v="050101F0204"/>
  </r>
  <r>
    <s v="พท 02.34-65-0002"/>
    <s v="โครงการส่งเสริมกิจกรรมท่องเที่ยวประจำถิ่น"/>
    <s v="โครงการส่งเสริมกิจกรรมท่องเที่ยวประจำถิ่น"/>
    <s v="ด้านการสร้างความสามารถในการแข่งขัน"/>
    <x v="4"/>
    <s v="ตุลาคม 2564"/>
    <s v="กันยายน 2565"/>
    <s v="สำนักงานการท่องเที่ยวและกีฬาจังหวัดพัทลุง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5"/>
    <x v="0"/>
    <x v="0"/>
    <x v="0"/>
    <m/>
    <s v="https://emenscr.nesdc.go.th/viewer/view.html?id=61c051bb1a10626236233e75"/>
    <s v="050101F0401"/>
  </r>
  <r>
    <s v="ลย 0017-65-0001"/>
    <s v="โครงการส่งเสริมการตลาดและการประชาสัมพันธ์ด้านการท่องเที่ยว กิจกรรม : โฆษณาและประชาสัมพันธ์การท่องเที่ยวจังหวัดเลย"/>
    <s v="โครงการส่งเสริมการตลาดและการประชาสัมพันธ์ด้านการท่องเที่ยว กิจกรรม : โฆษณาและประชาสัมพันธ์การท่องเที่ยวจังหวัดเลย"/>
    <s v="ด้านการสร้างความสามารถในการแข่งขัน"/>
    <x v="4"/>
    <s v="ตุลาคม 2564"/>
    <s v="กันยายน 2565"/>
    <m/>
    <s v="จังหวัดเลย"/>
    <s v="เลย"/>
    <s v="จังหวัดและกลุ่มจังหวัด"/>
    <s v="โครงการปกติ 2565"/>
    <x v="1"/>
    <x v="7"/>
    <x v="0"/>
    <m/>
    <s v="https://emenscr.nesdc.go.th/viewer/view.html?id=61c400b9cf8d3033eb3ef6c6"/>
    <s v="050101F0302"/>
  </r>
  <r>
    <s v="ศธ0585.14-65-0040"/>
    <s v="โครงการศิลปข้ามวัฒนธรรม : Cross-cultural Integration 2022"/>
    <s v="โครงการศิลปข้ามวัฒนธรรม : Cross-cultural Integration 2022"/>
    <s v="ด้านการสร้างความสามารถในการแข่งขัน"/>
    <x v="4"/>
    <s v="ตุลาคม 2564"/>
    <s v="กันยายน 2565"/>
    <s v="คณะศิลปศาสตร์"/>
    <s v="มหาวิทยาลัยเทคโนโลยีราชมงคลสุวรรณภูมิ"/>
    <s v="มทร.สุวรรณภูมิ"/>
    <s v="กระทรวงการอุดมศึกษา วิทยาศาสตร์ วิจัยและนวัตกรรม"/>
    <s v="โครงการปกติ 2565"/>
    <x v="3"/>
    <x v="8"/>
    <x v="0"/>
    <m/>
    <s v="https://emenscr.nesdc.go.th/viewer/view.html?id=61c006581a10626236233dc5"/>
    <s v="050101F0101"/>
  </r>
  <r>
    <s v="คค 06072-65-0002"/>
    <s v="พัฒนาและส่งเสริมการท่องเที่ยวจังหวัดอุทัยธานี  ทางหลวงหมายเลข 3011 ตอน บ้านไร่ - บ้านใต้ ระหว่าง  กม.ที่ 1+600 - กม.ที่ 2+688 อำเภอบ้านไร่ จังหวัดอุทัยธานี"/>
    <s v="พัฒนาและส่งเสริมการท่องเที่ยวจังหวัดอุทัยธานี  ทางหลวงหมายเลข 3011 ตอน บ้านไร่ - บ้านใต้ ระหว่าง  กม.ที่ 1+600 - กม.ที่ 2+688 อำเภอบ้านไร่ จังหวัดอุทัยธานี"/>
    <s v="ด้านการสร้างความสามารถในการแข่งขัน"/>
    <x v="4"/>
    <s v="ตุลาคม 2564"/>
    <s v="กันยายน 2565"/>
    <s v="แขวงทางหลวงอุทัยธานี"/>
    <s v="กรมทางหลวง"/>
    <s v="ทล."/>
    <s v="กระทรวงคมนาคม"/>
    <s v="โครงการปกติ 2565"/>
    <x v="2"/>
    <x v="5"/>
    <x v="0"/>
    <m/>
    <s v="https://emenscr.nesdc.go.th/viewer/view.html?id=61c0324608c049623464dbaf"/>
    <s v="050101F0204"/>
  </r>
  <r>
    <s v="พช 02.38-65-0001"/>
    <s v="จัดงานถนนคนเดินไทหล่ม"/>
    <s v="จัดงานถนนคนเดินไทหล่ม"/>
    <s v="ด้านการสร้างความสามารถในการแข่งขัน"/>
    <x v="4"/>
    <s v="ตุลาคม 2564"/>
    <s v="กุมภาพันธ์ 2565"/>
    <s v="สำนักงานการท่องเที่ยวและกีฬาจังหวัดเพชรบูรณ์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5"/>
    <x v="1"/>
    <x v="1"/>
    <x v="0"/>
    <m/>
    <s v="https://emenscr.nesdc.go.th/viewer/view.html?id=61cbde0b18f9e461517bef7b"/>
    <s v="050101F0303"/>
  </r>
  <r>
    <s v="พช 02.38-65-0002"/>
    <s v="โครงการจัดงานประเพณีอุ้มพระดำน้ำ ประจำปี 2565"/>
    <s v="โครงการจัดงานประเพณีอุ้มพระดำน้ำ ประจำปี 2565"/>
    <s v="ด้านการสร้างความสามารถในการแข่งขัน"/>
    <x v="4"/>
    <s v="กรกฎาคม 2565"/>
    <s v="กันยายน 2565"/>
    <s v="สำนักงานการท่องเที่ยวและกีฬาจังหวัดเพชรบูรณ์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5"/>
    <x v="1"/>
    <x v="1"/>
    <x v="0"/>
    <m/>
    <s v="https://emenscr.nesdc.go.th/viewer/view.html?id=61cbeb654db925615229acfc"/>
    <s v="050101F0303"/>
  </r>
  <r>
    <s v="ศธ 0530.17-65-0004"/>
    <s v="โครงการการจัดการการท่องเที่ยวชุมชนและสร้างมูลค่าเพิ่มผลิตภัณฑ์การท่องเที่ยว "/>
    <s v="โครงการการจัดการการท่องเที่ยวชุมชนและสร้างมูลค่าเพิ่มผลิตภัณฑ์การท่องเที่ยว "/>
    <s v="ด้านการสร้างความสามารถในการแข่งขัน"/>
    <x v="4"/>
    <s v="มิถุนายน 2564"/>
    <s v="กันยายน 2565"/>
    <s v="คณะการท่องเที่ยวและการโรงแรม"/>
    <s v="มหาวิทยาลัยมหาสารคาม"/>
    <s v="มมส."/>
    <s v="กระทรวงการอุดมศึกษา วิทยาศาสตร์ วิจัยและนวัตกรรม"/>
    <s v="โครงการปกติ 2565"/>
    <x v="1"/>
    <x v="1"/>
    <x v="0"/>
    <m/>
    <s v="https://emenscr.nesdc.go.th/viewer/view.html?id=62df58ef7825de3dde338510"/>
    <s v="050101F0303"/>
  </r>
  <r>
    <s v="สศด.0602-65-0009"/>
    <s v="โครงการส่งเสริมการประยุกต์ใช้เทคโนโลยีดิจิทัลด้านการท่องเที่ยว พื้นที่ภาคเหนือ"/>
    <s v="โครงการส่งเสริมการประยุกต์ใช้เทคโนโลยีดิจิทัลด้านการท่องเที่ยว พื้นที่ภาคเหนือ"/>
    <s v="ด้านการสร้างความสามารถในการแข่งขัน"/>
    <x v="4"/>
    <s v="ตุลาคม 2564"/>
    <s v="กันยายน 2565"/>
    <s v="ฝ่ายกลยุทธ์องค์กร"/>
    <s v="สำนักงานส่งเสริมเศรษฐกิจดิจิทัล"/>
    <s v="สศด."/>
    <s v="กระทรวงดิจิทัลเพื่อเศรษฐกิจและสังคม"/>
    <s v="โครงการปกติ 2565"/>
    <x v="0"/>
    <x v="9"/>
    <x v="0"/>
    <m/>
    <s v="https://emenscr.nesdc.go.th/viewer/view.html?id=615d554917ed2a558b4c2c0c"/>
    <s v="050101F0403"/>
  </r>
  <r>
    <s v="สศด.0602-65-0010"/>
    <s v="โครงการส่งเสริมการประยุกต์ใช้เทคโนโลยีดิจิทัลด้านการท่องเที่ยว พื้นที่ภาคกลาง"/>
    <s v="โครงการส่งเสริมการประยุกต์ใช้เทคโนโลยีดิจิทัลด้านการท่องเที่ยว พื้นที่ภาคกลาง"/>
    <s v="ด้านการสร้างความสามารถในการแข่งขัน"/>
    <x v="4"/>
    <s v="ตุลาคม 2564"/>
    <s v="กันยายน 2565"/>
    <s v="ฝ่ายกลยุทธ์องค์กร"/>
    <s v="สำนักงานส่งเสริมเศรษฐกิจดิจิทัล"/>
    <s v="สศด."/>
    <s v="กระทรวงดิจิทัลเพื่อเศรษฐกิจและสังคม"/>
    <s v="โครงการปกติ 2565"/>
    <x v="0"/>
    <x v="9"/>
    <x v="0"/>
    <m/>
    <s v="https://emenscr.nesdc.go.th/viewer/view.html?id=615d712017ed2a558b4c2c5c"/>
    <s v="050101F0403"/>
  </r>
  <r>
    <s v="ภก 02.40-65-0001"/>
    <s v="กระตุ้นเศรษฐกิจและฟื้นฟูด้านการท่องเที่ยวอำเภอเมืองภูเก็ต จังหวัดภูเก็ต"/>
    <s v="กระตุ้นเศรษฐกิจและฟื้นฟูด้านการท่องเที่ยวอำเภอเมืองภูเก็ต จังหวัดภูเก็ต"/>
    <s v="ด้านการสร้างความสามารถในการแข่งขัน"/>
    <x v="4"/>
    <s v="ตุลาคม 2564"/>
    <s v="กันยายน 2565"/>
    <s v="สำนักงานการท่องเที่ยวและกีฬาจังหวัดภูเก็ต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5"/>
    <x v="1"/>
    <x v="1"/>
    <x v="0"/>
    <m/>
    <s v="https://emenscr.nesdc.go.th/viewer/view.html?id=615ffce117ed2a558b4c2f97"/>
    <s v="050101F0303"/>
  </r>
  <r>
    <s v="พบ 02.37-65-0001"/>
    <s v="ส่งเสริมการท่องเที่ยวจังหวัดเพชรบุรี"/>
    <s v="ส่งเสริมการท่องเที่ยวจังหวัดเพชรบุรี"/>
    <s v="ด้านการสร้างความสามารถในการแข่งขัน"/>
    <x v="4"/>
    <s v="ตุลาคม 2564"/>
    <s v="กันยายน 2565"/>
    <s v="สำนักงานการท่องเที่ยวและกีฬาจังหวัดเพชรบุรี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5"/>
    <x v="2"/>
    <x v="6"/>
    <x v="0"/>
    <m/>
    <s v="https://emenscr.nesdc.go.th/viewer/view.html?id=616ce32bac23da6eb13cffc2"/>
    <s v="050101F0201"/>
  </r>
  <r>
    <s v="พบ 0017-65-0001"/>
    <s v="ส่งเสริมการท่องเที่ยวเชิงประวัติศาสตร์พระนครคีรี - เมืองเพชร"/>
    <s v="ส่งเสริมการท่องเที่ยวเชิงประวัติศาสตร์พระนครคีรี - เมืองเพชร"/>
    <s v="ด้านการสร้างความสามารถในการแข่งขัน"/>
    <x v="4"/>
    <s v="ตุลาคม 2564"/>
    <s v="กันยายน 2565"/>
    <m/>
    <s v="จังหวัดเพชรบุรี"/>
    <s v="เพชรบุรี"/>
    <s v="จังหวัดและกลุ่มจังหวัด"/>
    <s v="โครงการปกติ 2565"/>
    <x v="2"/>
    <x v="5"/>
    <x v="0"/>
    <m/>
    <s v="https://emenscr.nesdc.go.th/viewer/view.html?id=616d1c7653cc606eacb5dd35"/>
    <s v="050101F0204"/>
  </r>
  <r>
    <s v="นม 02.20-65-0002"/>
    <s v="การพัฒนาการตลาดและประชาสัมพันธ์การท่องเที่ยว กีฬา และเครือข่าย / เทศกาลการเที่ยวพิมาย ประจำปีงบประมาณ ๒๕๖๕"/>
    <s v="การพัฒนาการตลาดและประชาสัมพันธ์การท่องเที่ยว กีฬา และเครือข่าย / เทศกาลการเที่ยวพิมาย ประจำปีงบประมาณ ๒๕๖๕"/>
    <s v="ด้านการสร้างความสามารถในการแข่งขัน"/>
    <x v="4"/>
    <s v="ตุลาคม 2564"/>
    <s v="ธันวาคม 2564"/>
    <s v="สำนักงานการท่องเที่ยวและกีฬาจังหวัดนครราชสีมา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5"/>
    <x v="1"/>
    <x v="1"/>
    <x v="0"/>
    <m/>
    <s v="https://emenscr.nesdc.go.th/viewer/view.html?id=616d04714e72b56eb592a908"/>
    <s v="050101F0303"/>
  </r>
  <r>
    <s v="กษ1023-65-0001"/>
    <s v="โครงการส่งเสริมการท่องเที่ยวชุมชน "/>
    <s v="โครงการส่งเสริมการท่องเที่ยวชุมชน "/>
    <s v="ด้านการสร้างความสามารถในการแข่งขัน"/>
    <x v="4"/>
    <s v="ตุลาคม 2564"/>
    <s v="กันยายน 2565"/>
    <s v="กองส่งเสริมวิสาหกิจชุมชน"/>
    <s v="กรมส่งเสริมการเกษตร"/>
    <s v="กสก."/>
    <s v="กระทรวงเกษตรและสหกรณ์"/>
    <s v="โครงการปกติ 2565"/>
    <x v="2"/>
    <x v="4"/>
    <x v="0"/>
    <m/>
    <s v="https://emenscr.nesdc.go.th/viewer/view.html?id=616e6e20f13edb48f2d0ae04"/>
    <s v="050101F0202"/>
  </r>
  <r>
    <s v="ลย.4207-65-0004"/>
    <s v="การจัดงานเทศกาลศิลปะ สายหมอก และดอกไม้ กลุ่มจังหวัดภาคตะวันออกเฉียงเหนือตอนบน 1"/>
    <s v="การจัดงานเทศกาลศิลปะ สายหมอก และดอกไม้ กลุ่มจังหวัดภาคตะวันออกเฉียงเหนือตอนบน 1"/>
    <s v="ด้านการสร้างความสามารถในการแข่งขัน"/>
    <x v="4"/>
    <s v="ตุลาคม 2564"/>
    <s v="กันยายน 2565"/>
    <s v="อำเภอภูเรือ จังหวัดเลย"/>
    <s v="กรมการปกครอง"/>
    <s v="ปค."/>
    <s v="กระทรวงมหาดไทย"/>
    <s v="โครงการปกติ 2565"/>
    <x v="2"/>
    <x v="6"/>
    <x v="0"/>
    <m/>
    <s v="https://emenscr.nesdc.go.th/viewer/view.html?id=617a2c2d7c45c15cc4e335b3"/>
    <s v="050101F0201"/>
  </r>
  <r>
    <s v="ชย 0017-65-0002"/>
    <s v="ส่งเสริมและสืบสานตำนานสาวบ้านแต้"/>
    <s v="ส่งเสริมและสืบสานตำนานสาวบ้านแต้"/>
    <s v="ด้านการสร้างความสามารถในการแข่งขัน"/>
    <x v="4"/>
    <s v="ตุลาคม 2564"/>
    <s v="กันยายน 2565"/>
    <m/>
    <s v="จังหวัดชัยภูมิ"/>
    <s v="ชัยภูมิ"/>
    <s v="จังหวัดและกลุ่มจังหวัด"/>
    <s v="โครงการปกติ 2565"/>
    <x v="2"/>
    <x v="6"/>
    <x v="0"/>
    <m/>
    <s v="https://emenscr.nesdc.go.th/viewer/view.html?id=617a5abe80f1fd6abd9e9e3f"/>
    <s v="050101F0201"/>
  </r>
  <r>
    <s v="ลย.4207-65-0003"/>
    <s v="ปรับปรุงภูมิทัศน์ซุ้มดอกไม้งาม เพื่อส่งเสริมการท่องเที่ยวเชิงอัตลักษณ์กลุ่มจังหวัดภาคตะวันออกเฉียงเหนือตอนบน 1 ตำบลหนองบัว อำเภอภูเรือ จังหวัดเลย พื้นที่ไม่น้อยกว่า 340 ตารางเมตร"/>
    <s v="ปรับปรุงภูมิทัศน์ซุ้มดอกไม้งาม เพื่อส่งเสริมการท่องเที่ยวเชิงอัตลักษณ์กลุ่มจังหวัดภาคตะวันออกเฉียงเหนือตอนบน 1 ตำบลหนองบัว อำเภอภูเรือ จังหวัดเลย พื้นที่ไม่น้อยกว่า 340 ตารางเมตร"/>
    <s v="ด้านการสร้างความสามารถในการแข่งขัน"/>
    <x v="4"/>
    <s v="ตุลาคม 2564"/>
    <s v="กันยายน 2565"/>
    <s v="อำเภอภูเรือ จังหวัดเลย"/>
    <s v="กรมการปกครอง"/>
    <s v="ปค."/>
    <s v="กระทรวงมหาดไทย"/>
    <s v="โครงการปกติ 2565"/>
    <x v="2"/>
    <x v="6"/>
    <x v="0"/>
    <m/>
    <s v="https://emenscr.nesdc.go.th/viewer/view.html?id=617a26ffd469bc5cbb99f83d"/>
    <s v="050101F0201"/>
  </r>
  <r>
    <s v="ชย 0017-65-0003"/>
    <s v="ส่งเสริมการท่องเที่ยวประเพณีทอดเทียน"/>
    <s v="ส่งเสริมการท่องเที่ยวประเพณีทอดเทียน"/>
    <s v="ด้านการสร้างความสามารถในการแข่งขัน"/>
    <x v="4"/>
    <s v="ตุลาคม 2564"/>
    <s v="กันยายน 2565"/>
    <m/>
    <s v="จังหวัดชัยภูมิ"/>
    <s v="ชัยภูมิ"/>
    <s v="จังหวัดและกลุ่มจังหวัด"/>
    <s v="โครงการปกติ 2565"/>
    <x v="2"/>
    <x v="6"/>
    <x v="0"/>
    <m/>
    <s v="https://emenscr.nesdc.go.th/viewer/view.html?id=617a65ece5b95b6abff430eb"/>
    <s v="050101F0201"/>
  </r>
  <r>
    <s v="อบ.3409-65-0001"/>
    <s v="โครงการส่งเสริมการรับรู้ให้จังหวัดอุบลราชธานีเป็นเป้าหมายด้านการท่องเที่ยว จัดงานเทศกาลผลไม้และของดีอำเภอน้ำยืน จังหวัดอุบลราชธานี"/>
    <s v="โครงการส่งเสริมการรับรู้ให้จังหวัดอุบลราชธานีเป็นเป้าหมายด้านการท่องเที่ยว จัดงานเทศกาลผลไม้และของดีอำเภอน้ำยืน จังหวัดอุบลราชธานี"/>
    <s v="ด้านการสร้างความสามารถในการแข่งขัน"/>
    <x v="4"/>
    <s v="ตุลาคม 2564"/>
    <s v="กันยายน 2565"/>
    <s v="อำเภอน้ำยืน จังหวัดอุบลราชธานี"/>
    <s v="กรมการปกครอง"/>
    <s v="ปค."/>
    <s v="กระทรวงมหาดไทย"/>
    <s v="โครงการปกติ 2565"/>
    <x v="2"/>
    <x v="5"/>
    <x v="0"/>
    <m/>
    <s v="https://emenscr.nesdc.go.th/viewer/view.html?id=617f5d7432e5a967d7707a41"/>
    <s v="050101F0204"/>
  </r>
  <r>
    <s v="คค 06036-65-0005"/>
    <s v="โครงการพัฒนาโครงสร้างพื้นฐานเพื่อการท่องเที่ยว กิจกรรมยกระดับความปลอดภัยเส้นทางคมนาคมขนส่ง ทล.3004 ตอนควบคุม 0300 ตอนวังพิกุล-ซับสมอทอด ระหว่าง กม.93+640 - กม.96+625 บ้านโปร่งบุญเจริญ ตำบลวังพิกุล อำเภอบึงสามพัน จังหวัดเพชรบูรณ์ ระยะทาง 2.985 กิโลเมตร"/>
    <s v="โครงการพัฒนาโครงสร้างพื้นฐานเพื่อการท่องเที่ยว กิจกรรมยกระดับความปลอดภัยเส้นทางคมนาคมขนส่ง ทล.3004 ตอนควบคุม 0300 ตอนวังพิกุล-ซับสมอทอด ระหว่าง กม.93+640 - กม.96+625 บ้านโปร่งบุญเจริญ ตำบลวังพิกุล อำเภอบึงสามพัน จังหวัดเพชรบูรณ์ ระยะทาง 2.985 กิโลเมตร"/>
    <s v="ด้านการสร้างความสามารถในการแข่งขัน"/>
    <x v="4"/>
    <s v="ธันวาคม 2564"/>
    <s v="พฤษภาคม 2565"/>
    <s v="แขวงทางหลวงเพชรบูรณ์ที่ 2 (บึงสามพัน)"/>
    <s v="กรมทางหลวง"/>
    <s v="ทล."/>
    <s v="กระทรวงคมนาคม"/>
    <s v="โครงการปกติ 2565"/>
    <x v="2"/>
    <x v="2"/>
    <x v="0"/>
    <m/>
    <s v="https://emenscr.nesdc.go.th/viewer/view.html?id=618b7ec0ceda15328416c0ee"/>
    <s v="050101F0203"/>
  </r>
  <r>
    <s v="กจ 02.02-65-0001"/>
    <s v="โครงการจัดงานสัปดาห์สะพานข้ามแม่น้ำแควและงานกาชาดจังหวัดกาญจนบุรี ประจำปี 2564"/>
    <s v="โครงการจัดงานสัปดาห์สะพานข้ามแม่น้ำแควและงานกาชาดจังหวัดกาญจนบุรี ประจำปี 2564"/>
    <s v="ด้านการสร้างความสามารถในการแข่งขัน"/>
    <x v="4"/>
    <s v="พฤศจิกายน 2564"/>
    <s v="ธันวาคม 2564"/>
    <s v="สำนักงานการท่องเที่ยวและกีฬาจังหวัดกาญจนบุรี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5"/>
    <x v="1"/>
    <x v="1"/>
    <x v="0"/>
    <m/>
    <s v="https://emenscr.nesdc.go.th/viewer/view.html?id=618b8f00c365253295d32c2d"/>
    <s v="050101F0303"/>
  </r>
  <r>
    <s v="นภ 0017-65-0004"/>
    <s v="โครงการประชาสัมพันธ์ส่งเสริมการท่องเที่ยวเชิงรุก "/>
    <s v="โครงการประชาสัมพันธ์ส่งเสริมการท่องเที่ยวเชิงรุก "/>
    <s v="ด้านการสร้างความสามารถในการแข่งขัน"/>
    <x v="4"/>
    <s v="ตุลาคม 2564"/>
    <s v="กันยายน 2565"/>
    <m/>
    <s v="จังหวัดหนองบัวลำภู"/>
    <s v="หนองบัวลำภู"/>
    <s v="จังหวัดและกลุ่มจังหวัด"/>
    <s v="โครงการปกติ 2565"/>
    <x v="2"/>
    <x v="6"/>
    <x v="0"/>
    <m/>
    <s v="https://emenscr.nesdc.go.th/viewer/view.html?id=618de4941501af4b23816466"/>
    <s v="050101F0201"/>
  </r>
  <r>
    <s v="นธ 0017-65-0002"/>
    <s v="โครงการสนับสนุนงานประจำปี และงานของดีเมืองนราประจำปี 2565"/>
    <s v="โครงการสนับสนุนงานประจำปี และงานของดีเมืองนราประจำปี 2565"/>
    <s v="ด้านการสร้างความสามารถในการแข่งขัน"/>
    <x v="4"/>
    <s v="ตุลาคม 2564"/>
    <s v="กันยายน 2565"/>
    <m/>
    <s v="จังหวัดนราธิวาส"/>
    <s v="นราธิวาส"/>
    <s v="จังหวัดและกลุ่มจังหวัด"/>
    <s v="โครงการปกติ 2565"/>
    <x v="2"/>
    <x v="6"/>
    <x v="0"/>
    <m/>
    <s v="https://emenscr.nesdc.go.th/viewer/view.html?id=618def47cadb284b1da34cd8"/>
    <s v="050101F0201"/>
  </r>
  <r>
    <s v="คค 0703.51-65-0002"/>
    <s v="โครงการพัฒนาโครงสร้างพื้นฐานและแหล่งท่องเที่ยวเชิงสร้างสรรค์"/>
    <s v="โครงการพัฒนาโครงสร้างพื้นฐานและแหล่งท่องเที่ยวเชิงสร้างสรรค์"/>
    <s v="ด้านการสร้างความสามารถในการแข่งขัน"/>
    <x v="4"/>
    <s v="ตุลาคม 2564"/>
    <s v="กันยายน 2565"/>
    <s v="แขวงทางหลวงชนบทลพบุรี"/>
    <s v="กรมทางหลวงชนบท"/>
    <s v="ทช."/>
    <s v="กระทรวงคมนาคม"/>
    <s v="โครงการปกติ 2565"/>
    <x v="2"/>
    <x v="5"/>
    <x v="0"/>
    <m/>
    <s v="https://emenscr.nesdc.go.th/viewer/view.html?id=618df3a90511b24b2573d718"/>
    <s v="050101F0204"/>
  </r>
  <r>
    <s v="ตร 0019-65-0001"/>
    <s v="พัฒนาและส่งเสริมการท่องเที่ยวโดยชุมชนจังหวัดตราดอย่างยั่งยืน "/>
    <s v="พัฒนาและส่งเสริมการท่องเที่ยวโดยชุมชนจังหวัดตราดอย่างยั่งยืน "/>
    <s v="ด้านการสร้างความสามารถในการแข่งขัน"/>
    <x v="4"/>
    <s v="มกราคม 2565"/>
    <s v="กรกฎาคม 2565"/>
    <s v="สำนักงานพัฒนาชุมชนจังหวัดตราด"/>
    <s v="กรมการพัฒนาชุมชน"/>
    <s v="พช."/>
    <s v="กระทรวงมหาดไทย"/>
    <s v="โครงการปกติ 2565"/>
    <x v="2"/>
    <x v="6"/>
    <x v="0"/>
    <m/>
    <s v="https://emenscr.nesdc.go.th/viewer/view.html?id=619b0b3438229f3d4dda7531"/>
    <s v="050101F0201"/>
  </r>
  <r>
    <s v="ชร 02.12-65-0001"/>
    <s v="การส่งเสริมท่องเที่ยวผ่านสื่อภาพยนตร์ 4 จังหวัดล้านนาตะวันออก เชื่อมโยงอนุภูมิภาคลุ่มน้ำโขง"/>
    <s v="การส่งเสริมท่องเที่ยวผ่านสื่อภาพยนตร์ 4 จังหวัดล้านนาตะวันออก เชื่อมโยงอนุภูมิภาคลุ่มน้ำโขง"/>
    <s v="ด้านการสร้างความสามารถในการแข่งขัน"/>
    <x v="4"/>
    <s v="ตุลาคม 2564"/>
    <s v="กันยายน 2565"/>
    <s v="สำนักงานการท่องเที่ยวและกีฬาจังหวัดเชียงราย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5"/>
    <x v="1"/>
    <x v="7"/>
    <x v="0"/>
    <m/>
    <s v="https://emenscr.nesdc.go.th/viewer/view.html?id=619c71b65e6a003d4c76bfb2"/>
    <s v="050101F0302"/>
  </r>
  <r>
    <s v="คค 0703.21-65-0002"/>
    <s v="โครงการปรับปรุงถนนสายแยก ทล.4270 - บ้านน้ำตก เพื่อการท่องเที่ยวอ่างเก็บน้ำห้วยน้ำใส  ตำบลวังอ่าง  อำเภอชะอวด  จังหวัดนครศรีธรรมราช"/>
    <s v="โครงการปรับปรุงถนนสายแยก ทล.4270 - บ้านน้ำตก เพื่อการท่องเที่ยวอ่างเก็บน้ำห้วยน้ำใส  ตำบลวังอ่าง  อำเภอชะอวด  จังหวัดนครศรีธรรมราช"/>
    <s v="ด้านการสร้างความสามารถในการแข่งขัน"/>
    <x v="4"/>
    <s v="ตุลาคม 2564"/>
    <s v="เมษายน 2565"/>
    <s v="แขวงทางหลวงชนบทนครศรีธรรมราช"/>
    <s v="กรมทางหลวงชนบท"/>
    <s v="ทช."/>
    <s v="กระทรวงคมนาคม"/>
    <s v="โครงการปกติ 2565"/>
    <x v="2"/>
    <x v="5"/>
    <x v="0"/>
    <m/>
    <s v="https://emenscr.nesdc.go.th/viewer/view.html?id=619c596a38229f3d4dda75fb"/>
    <s v="050101F0204"/>
  </r>
  <r>
    <s v="คค 06072-65-0001"/>
    <s v="โครงการพัฒนาและส่งเสริมการท่องเที่ยวกลุ่มจังหวัดภาคเหนือตอนล่าง 2  กิจกรรมหลัก : พัฒนาเส้นทางส่งเสริมการท่องเที่ยวกลุ่มจังหวัดภาคเหนือตอนล่าง 2 ทางหลวงหมายเลข 3183 ตอน หนองบัว - อุทัยธานี  อ.เมือง จ.อุทัยธานี"/>
    <s v="โครงการพัฒนาและส่งเสริมการท่องเที่ยวกลุ่มจังหวัดภาคเหนือตอนล่าง 2  กิจกรรมหลัก : พัฒนาเส้นทางส่งเสริมการท่องเที่ยวกลุ่มจังหวัดภาคเหนือตอนล่าง 2 ทางหลวงหมายเลข 3183 ตอน หนองบัว - อุทัยธานี  อ.เมือง จ.อุทัยธานี"/>
    <s v="ด้านการสร้างความสามารถในการแข่งขัน"/>
    <x v="4"/>
    <s v="ตุลาคม 2564"/>
    <s v="กันยายน 2565"/>
    <s v="แขวงทางหลวงอุทัยธานี"/>
    <s v="กรมทางหลวง"/>
    <s v="ทล."/>
    <s v="กระทรวงคมนาคม"/>
    <s v="โครงการปกติ 2565"/>
    <x v="2"/>
    <x v="5"/>
    <x v="0"/>
    <m/>
    <s v="https://emenscr.nesdc.go.th/viewer/view.html?id=619ca32c1dcb253d55532436"/>
    <s v="050101F0204"/>
  </r>
  <r>
    <s v="นค 02.68-65-0001"/>
    <s v="การประชาสัมพันธ์สร้างการรับรู้ในเรื่องการท่องเที่ยวของกลุ่มจังหวัด กิจกรรม สบายดี Festival “สืบสาน วัฒนธรรมประเพณี อารยธรรมแห่งลุ่มน้ำโขง”"/>
    <s v="การประชาสัมพันธ์สร้างการรับรู้ในเรื่องการท่องเที่ยวของกลุ่มจังหวัด กิจกรรม สบายดี Festival “สืบสาน วัฒนธรรมประเพณี อารยธรรมแห่งลุ่มน้ำโขง”"/>
    <s v="ด้านการสร้างความสามารถในการแข่งขัน"/>
    <x v="4"/>
    <s v="ตุลาคม 2564"/>
    <s v="กันยายน 2565"/>
    <s v="สำนักงานการท่องเที่ยวและกีฬาจังหวัดหนองคาย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5"/>
    <x v="1"/>
    <x v="1"/>
    <x v="0"/>
    <m/>
    <s v="https://emenscr.nesdc.go.th/viewer/view.html?id=619db3d4b0cf811c11ad283a"/>
    <s v="050101F0303"/>
  </r>
  <r>
    <s v="กก.520121-65-0003"/>
    <s v="โครงการพัฒนาสินค้าและบริการท่องเที่ยวให้มีมูลค่าเพิ่ม"/>
    <s v="โครงการพัฒนาสินค้าและบริการท่องเที่ยวให้มีมูลค่าเพิ่ม"/>
    <s v="ด้านการสร้างความสามารถในการแข่งขัน"/>
    <x v="4"/>
    <s v="ตุลาคม 2564"/>
    <s v="กันยายน 2565"/>
    <s v="กองส่งเสริมแหล่งท่องเที่ยว"/>
    <s v="การท่องเที่ยวแห่งประเทศไทย"/>
    <s v="ททท."/>
    <s v="กระทรวงการท่องเที่ยวและกีฬา"/>
    <s v="โครงการปกติ 2565"/>
    <x v="1"/>
    <x v="3"/>
    <x v="0"/>
    <m/>
    <s v="https://emenscr.nesdc.go.th/viewer/view.html?id=619db4bab0cf811c11ad283d"/>
    <s v="050101F0301"/>
  </r>
  <r>
    <s v="กก.520121-65-0002"/>
    <s v="โครงการสร้างสรรค์สินค้าท่องเที่ยวเชิงสร้างสรรค์และวัฒนธรรม (Creative and Cultural Tourism)"/>
    <s v="โครงการสร้างสรรค์สินค้าท่องเที่ยวเชิงสร้างสรรค์และวัฒนธรรม (Creative and Cultural Tourism)"/>
    <s v="ด้านการสร้างความสามารถในการแข่งขัน"/>
    <x v="4"/>
    <s v="ตุลาคม 2564"/>
    <s v="กันยายน 2565"/>
    <s v="กองส่งเสริมแหล่งท่องเที่ยว"/>
    <s v="การท่องเที่ยวแห่งประเทศไทย"/>
    <s v="ททท."/>
    <s v="กระทรวงการท่องเที่ยวและกีฬา"/>
    <s v="โครงการปกติ 2565"/>
    <x v="1"/>
    <x v="3"/>
    <x v="0"/>
    <m/>
    <s v="https://emenscr.nesdc.go.th/viewer/view.html?id=619db28db0cf811c11ad2837"/>
    <s v="050101F0301"/>
  </r>
  <r>
    <s v="สน 02.55-65-0002"/>
    <s v="โครงการส่งเสริมเส้นทางการท่องเที่ยวกลุ่มจังหวัดสนุก (เที่ยวสนุก สุขสบาย) กิจกรรม การส่งเสริมการท่องเที่ยวตามรอยบุคคลสำคัญ"/>
    <s v="โครงการส่งเสริมเส้นทางการท่องเที่ยวกลุ่มจังหวัดสนุก (เที่ยวสนุก สุขสบาย) กิจกรรม การส่งเสริมการท่องเที่ยวตามรอยบุคคลสำคัญ"/>
    <s v="ด้านการสร้างความสามารถในการแข่งขัน"/>
    <x v="4"/>
    <s v="ตุลาคม 2564"/>
    <s v="กันยายน 2565"/>
    <s v="สำนักงานการท่องเที่ยวและกีฬาจังหวัดสกลนคร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5"/>
    <x v="1"/>
    <x v="7"/>
    <x v="0"/>
    <m/>
    <s v="https://emenscr.nesdc.go.th/viewer/view.html?id=619dc3ad794a5e1c0aba7c5a"/>
    <s v="050101F0302"/>
  </r>
  <r>
    <s v="ยส 0001-65-0001"/>
    <s v="ประชาสัมพันธ์ส่งเสริมวัฒนธรรม ประเพณีตามวิถีอีสานและเกษตรอินทรีย์"/>
    <s v="ประชาสัมพันธ์ส่งเสริมวัฒนธรรม ประเพณีตามวิถีอีสานและเกษตรอินทรีย์"/>
    <s v="ด้านการสร้างความสามารถในการแข่งขัน"/>
    <x v="4"/>
    <s v="มกราคม 2565"/>
    <s v="มิถุนายน 2565"/>
    <s v="สำนักงานประชาสัมพันธ์จังหวัดยโสธร"/>
    <s v="กรมประชาสัมพันธ์"/>
    <s v="กปส."/>
    <s v="สำนักนายกรัฐมนตรี"/>
    <s v="โครงการปกติ 2565"/>
    <x v="2"/>
    <x v="6"/>
    <x v="0"/>
    <m/>
    <s v="https://emenscr.nesdc.go.th/viewer/view.html?id=619dfcf00334b361d2ad73b5"/>
    <s v="050101F0201"/>
  </r>
  <r>
    <s v="รบ 0017-65-0008"/>
    <s v="โครงการพัฒนาการท่องเที่ยวเชิงกีฬา วัฒนธรรม ประเพณี และสุขภาพ"/>
    <s v="โครงการพัฒนาการท่องเที่ยวเชิงกีฬา วัฒนธรรม ประเพณี และสุขภาพ"/>
    <s v="ด้านการสร้างความสามารถในการแข่งขัน"/>
    <x v="4"/>
    <s v="ตุลาคม 2564"/>
    <s v="กันยายน 2565"/>
    <m/>
    <s v="จังหวัดราชบุรี"/>
    <s v="ราชบุรี"/>
    <s v="จังหวัดและกลุ่มจังหวัด"/>
    <s v="โครงการปกติ 2565"/>
    <x v="1"/>
    <x v="1"/>
    <x v="0"/>
    <m/>
    <s v="https://emenscr.nesdc.go.th/viewer/view.html?id=6167b2ebac23da6eb13cfb3b"/>
    <s v="050101F0303"/>
  </r>
  <r>
    <s v="กพ 0031-65-0001"/>
    <s v="พัฒนากิจกรรมการท่องเที่ยว กิจกรรมหลัก_x0009_พัฒนากิจกรรมการท่องเที่ยวเชิงธรรมชาติ วัฒนธรรมประเพณี และกีฬา (สราญวิถี ยลของดีเมืองกำแพง)"/>
    <s v="พัฒนากิจกรรมการท่องเที่ยว กิจกรรมหลัก_x0009_พัฒนากิจกรรมการท่องเที่ยวเชิงธรรมชาติ วัฒนธรรมประเพณี และกีฬา (สราญวิถี ยลของดีเมืองกำแพง)"/>
    <s v="ด้านการสร้างความสามารถในการแข่งขัน"/>
    <x v="4"/>
    <s v="พฤศจิกายน 2564"/>
    <s v="กันยายน 2565"/>
    <s v="สำนักงานวัฒนธรรมจังหวัดกำแพงเพชร"/>
    <s v="สำนักงานปลัดกระทรวงวัฒนธรรม"/>
    <s v="สป.วธ."/>
    <s v="กระทรวงวัฒนธรรม"/>
    <s v="โครงการปกติ 2565"/>
    <x v="1"/>
    <x v="3"/>
    <x v="0"/>
    <m/>
    <s v="https://emenscr.nesdc.go.th/viewer/view.html?id=6180a43c7ee79765dfdb55d7"/>
    <s v="050101F0301"/>
  </r>
  <r>
    <s v="ชย 0017-65-0014"/>
    <s v="ส่งเสริมงานประเพณีของดีคอนสวรรค์"/>
    <s v="ส่งเสริมงานประเพณีของดีคอนสวรรค์"/>
    <s v="ด้านการสร้างความสามารถในการแข่งขัน"/>
    <x v="4"/>
    <s v="ตุลาคม 2564"/>
    <s v="กันยายน 2565"/>
    <m/>
    <s v="จังหวัดชัยภูมิ"/>
    <s v="ชัยภูมิ"/>
    <s v="จังหวัดและกลุ่มจังหวัด"/>
    <s v="โครงการปกติ 2565"/>
    <x v="0"/>
    <x v="9"/>
    <x v="0"/>
    <m/>
    <s v="https://emenscr.nesdc.go.th/viewer/view.html?id=6183a00af1b02731a2313309"/>
    <s v="050101F0403"/>
  </r>
  <r>
    <s v="อท.1502-65-0002"/>
    <s v="งานรำลึกสมเด็จพระพุฒาจารย์ (โต พรหมรังสี)"/>
    <s v="งานรำลึกสมเด็จพระพุฒาจารย์ (โต พรหมรังสี)"/>
    <s v="ด้านการสร้างความสามารถในการแข่งขัน"/>
    <x v="4"/>
    <s v="มิถุนายน 2565"/>
    <s v="มิถุนายน 2565"/>
    <s v="อำเภอไชโย จังหวัดอ่างทอง"/>
    <s v="กรมการปกครอง"/>
    <s v="ปค."/>
    <s v="กระทรวงมหาดไทย"/>
    <s v="โครงการปกติ 2565"/>
    <x v="2"/>
    <x v="6"/>
    <x v="0"/>
    <m/>
    <s v="https://emenscr.nesdc.go.th/viewer/view.html?id=6183d67cf1b02731a2313355"/>
    <s v="050101F0201"/>
  </r>
  <r>
    <s v="อท.1502-65-0001"/>
    <s v="งานเทศกาลกินผัดไทย ไหว้พระสมเด็จเกษไชโย"/>
    <s v="งานเทศกาลกินผัดไทย ไหว้พระสมเด็จเกษไชโย"/>
    <s v="ด้านการสร้างความสามารถในการแข่งขัน"/>
    <x v="4"/>
    <s v="มิถุนายน 2565"/>
    <s v="มิถุนายน 2565"/>
    <s v="อำเภอไชโย จังหวัดอ่างทอง"/>
    <s v="กรมการปกครอง"/>
    <s v="ปค."/>
    <s v="กระทรวงมหาดไทย"/>
    <s v="โครงการปกติ 2565"/>
    <x v="2"/>
    <x v="6"/>
    <x v="0"/>
    <m/>
    <s v="https://emenscr.nesdc.go.th/viewer/view.html?id=6183d417cf0a5831abe25ffe"/>
    <s v="050101F0201"/>
  </r>
  <r>
    <s v="อท.1502-65-0003"/>
    <s v="งานมหกรรมลิเกและศิลปวัฒนธรรมจังหวัดอ่างทอง"/>
    <s v="งานมหกรรมลิเกและศิลปวัฒนธรรมจังหวัดอ่างทอง"/>
    <s v="ด้านการสร้างความสามารถในการแข่งขัน"/>
    <x v="4"/>
    <s v="เมษายน 2565"/>
    <s v="เมษายน 2565"/>
    <s v="อำเภอไชโย จังหวัดอ่างทอง"/>
    <s v="กรมการปกครอง"/>
    <s v="ปค."/>
    <s v="กระทรวงมหาดไทย"/>
    <s v="โครงการปกติ 2565"/>
    <x v="2"/>
    <x v="6"/>
    <x v="0"/>
    <m/>
    <s v="https://emenscr.nesdc.go.th/viewer/view.html?id=6183d973f1b02731a231335b"/>
    <s v="050101F0201"/>
  </r>
  <r>
    <s v="อท 0018-65-0001"/>
    <s v="งานรำลึกรัชกาลที่ 9"/>
    <s v="งานรำลึกรัชกาลที่ 9"/>
    <s v="ด้านการสร้างความสามารถในการแข่งขัน"/>
    <x v="4"/>
    <s v="กรกฎาคม 2565"/>
    <s v="กรกฎาคม 2565"/>
    <s v="ที่ทำการปกครองจังหวัดอ่างทอง"/>
    <s v="กรมการปกครอง"/>
    <s v="ปค."/>
    <s v="กระทรวงมหาดไทย"/>
    <s v="โครงการปกติ 2565"/>
    <x v="2"/>
    <x v="6"/>
    <x v="0"/>
    <m/>
    <s v="https://emenscr.nesdc.go.th/viewer/view.html?id=6183e2bfce66fc31a9417895"/>
    <s v="050101F0201"/>
  </r>
  <r>
    <s v="นม 02.20-65-0003"/>
    <s v="การพัฒนาการตลาดและประชาสัมพันธ์การท่องเที่ยว กีฬา และเครือข่าย / เทศกาลอาหารย่าง ณ โคราช"/>
    <s v="การพัฒนาการตลาดและประชาสัมพันธ์การท่องเที่ยว กีฬา และเครือข่าย / เทศกาลอาหารย่าง ณ โคราช"/>
    <s v="ด้านการสร้างความสามารถในการแข่งขัน"/>
    <x v="4"/>
    <s v="ตุลาคม 2564"/>
    <s v="มกราคม 2565"/>
    <s v="สำนักงานการท่องเที่ยวและกีฬาจังหวัดนครราชสีมา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5"/>
    <x v="1"/>
    <x v="1"/>
    <x v="0"/>
    <m/>
    <s v="https://emenscr.nesdc.go.th/viewer/view.html?id=6184bc7ef1b02731a2313405"/>
    <s v="050101F0303"/>
  </r>
  <r>
    <s v="อท.1503-65-0001"/>
    <s v="งานรำลึกสมเด็จพระนเรศวรมหาราช"/>
    <s v="งานรำลึกสมเด็จพระนเรศวรมหาราช"/>
    <s v="ด้านการสร้างความสามารถในการแข่งขัน"/>
    <x v="4"/>
    <s v="เมษายน 2565"/>
    <s v="เมษายน 2565"/>
    <s v="อำเภอป่าโมก จังหวัดอ่างทอง"/>
    <s v="กรมการปกครอง"/>
    <s v="ปค."/>
    <s v="กระทรวงมหาดไทย"/>
    <s v="โครงการปกติ 2565"/>
    <x v="2"/>
    <x v="6"/>
    <x v="0"/>
    <m/>
    <s v="https://emenscr.nesdc.go.th/viewer/view.html?id=6184e7a90f6a4831a38bf813"/>
    <s v="050101F0201"/>
  </r>
  <r>
    <s v="อท.1503-65-0002"/>
    <s v="งานสดุดีวีรชนพันท้ายนรสิงห์"/>
    <s v="งานสดุดีวีรชนพันท้ายนรสิงห์"/>
    <s v="ด้านการสร้างความสามารถในการแข่งขัน"/>
    <x v="4"/>
    <s v="มกราคม 2565"/>
    <s v="กุมภาพันธ์ 2565"/>
    <s v="อำเภอป่าโมก จังหวัดอ่างทอง"/>
    <s v="กรมการปกครอง"/>
    <s v="ปค."/>
    <s v="กระทรวงมหาดไทย"/>
    <s v="โครงการปกติ 2565"/>
    <x v="2"/>
    <x v="6"/>
    <x v="0"/>
    <m/>
    <s v="https://emenscr.nesdc.go.th/viewer/view.html?id=6184ea59f1b02731a2313464"/>
    <s v="050101F0201"/>
  </r>
  <r>
    <s v="อท.1503-65-0003"/>
    <s v="งานมหกรรมกลองนานาชาติ"/>
    <s v="งานมหกรรมกลองนานาชาติ"/>
    <s v="ด้านการสร้างความสามารถในการแข่งขัน"/>
    <x v="4"/>
    <s v="กรกฎาคม 2565"/>
    <s v="สิงหาคม 2565"/>
    <s v="อำเภอป่าโมก จังหวัดอ่างทอง"/>
    <s v="กรมการปกครอง"/>
    <s v="ปค."/>
    <s v="กระทรวงมหาดไทย"/>
    <s v="โครงการปกติ 2565"/>
    <x v="2"/>
    <x v="6"/>
    <x v="0"/>
    <m/>
    <s v="https://emenscr.nesdc.go.th/viewer/view.html?id=6184ed0ccf0a5831abe2611e"/>
    <s v="050101F0201"/>
  </r>
  <r>
    <s v="ศธ 0563.03-65-0006"/>
    <s v="โครงการยกระดับมาตรฐานผลิตภัณฑ์ชุมชนท้องถิ่นเพื่อขยายตลาดภูมิปัญญา"/>
    <s v="โครงการยกระดับมาตรฐานผลิตภัณฑ์ชุมชนท้องถิ่นเพื่อขยายตลาดภูมิปัญญา"/>
    <s v="ด้านการสร้างความสามารถในการแข่งขัน"/>
    <x v="4"/>
    <s v="ตุลาคม 2564"/>
    <s v="กันยายน 2565"/>
    <s v="คณะมนุษยศาสตร์และสังคมศาสตร์"/>
    <s v="มหาวิทยาลัยราชภัฏธนบุรี"/>
    <s v="มรธ."/>
    <s v="กระทรวงการอุดมศึกษา วิทยาศาสตร์ วิจัยและนวัตกรรม"/>
    <s v="โครงการปกติ 2565"/>
    <x v="2"/>
    <x v="6"/>
    <x v="0"/>
    <m/>
    <s v="https://emenscr.nesdc.go.th/viewer/view.html?id=6189f2f1da880b328aef0d14"/>
    <s v="050101F0201"/>
  </r>
  <r>
    <s v="อท.1505-65-0001"/>
    <s v="งานสดุดีวีรชนคนแสวงหา"/>
    <s v="งานสดุดีวีรชนคนแสวงหา"/>
    <s v="ด้านการสร้างความสามารถในการแข่งขัน"/>
    <x v="4"/>
    <s v="ตุลาคม 2564"/>
    <s v="กันยายน 2565"/>
    <s v="อำเภอแสวงหา จังหวัดอ่างทอง"/>
    <s v="กรมการปกครอง"/>
    <s v="ปค."/>
    <s v="กระทรวงมหาดไทย"/>
    <s v="โครงการปกติ 2565"/>
    <x v="2"/>
    <x v="5"/>
    <x v="0"/>
    <m/>
    <s v="https://emenscr.nesdc.go.th/viewer/view.html?id=6191fd7c78f1114b28747c71"/>
    <s v="050101F0204"/>
  </r>
  <r>
    <s v="กก.520121-65-0001"/>
    <s v="โครงการสร้างสรรค์นวัตกรรมและเพิ่มมูลค่าวิถีไทย"/>
    <s v="โครงการสร้างสรรค์นวัตกรรมและเพิ่มมูลค่าวิถีไทย"/>
    <s v="ด้านการสร้างความสามารถในการแข่งขัน"/>
    <x v="4"/>
    <s v="ตุลาคม 2564"/>
    <s v="กันยายน 2565"/>
    <s v="กองส่งเสริมแหล่งท่องเที่ยว"/>
    <s v="การท่องเที่ยวแห่งประเทศไทย"/>
    <s v="ททท."/>
    <s v="กระทรวงการท่องเที่ยวและกีฬา"/>
    <s v="โครงการปกติ 2565"/>
    <x v="1"/>
    <x v="3"/>
    <x v="0"/>
    <m/>
    <s v="https://emenscr.nesdc.go.th/viewer/view.html?id=6194a1e2d51ed2220a0bdcb3"/>
    <s v="050101F0301"/>
  </r>
  <r>
    <s v="กก.520144-65-0001"/>
    <s v="โครงการส่งเสริมกิจกรรมระดับนานาชาติ"/>
    <s v="โครงการส่งเสริมกิจกรรมระดับนานาชาติ"/>
    <s v="ด้านการสร้างความสามารถในการแข่งขัน"/>
    <x v="4"/>
    <s v="ตุลาคม 2564"/>
    <s v="กันยายน 2565"/>
    <s v="กองสร้างสรรค์กิจกรรม"/>
    <s v="การท่องเที่ยวแห่งประเทศไทย"/>
    <s v="ททท."/>
    <s v="กระทรวงการท่องเที่ยวและกีฬา"/>
    <s v="โครงการปกติ 2565"/>
    <x v="1"/>
    <x v="1"/>
    <x v="0"/>
    <m/>
    <s v="https://emenscr.nesdc.go.th/viewer/view.html?id=6194a2b6d51ed2220a0bdcb5"/>
    <s v="050101F0303"/>
  </r>
  <r>
    <s v="นม 02.20-65-0004"/>
    <s v="การพัฒนาการตลาดและประชาสัมพันธ์การท่องเที่ยว กีฬา และเครือข่าย / ส่งเสริมช่องทางการตลาดชุมชนท่องเที่ยว &quot;งานตรุษจีน โคราช&quot;"/>
    <s v="การพัฒนาการตลาดและประชาสัมพันธ์การท่องเที่ยว กีฬา และเครือข่าย / ส่งเสริมช่องทางการตลาดชุมชนท่องเที่ยว &quot;งานตรุษจีน โคราช&quot;"/>
    <s v="ด้านการสร้างความสามารถในการแข่งขัน"/>
    <x v="4"/>
    <s v="พฤศจิกายน 2564"/>
    <s v="กุมภาพันธ์ 2565"/>
    <s v="สำนักงานการท่องเที่ยวและกีฬาจังหวัดนครราชสีมา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5"/>
    <x v="2"/>
    <x v="5"/>
    <x v="0"/>
    <m/>
    <s v="https://emenscr.nesdc.go.th/viewer/view.html?id=6194b900a679c7221758eb99"/>
    <s v="050101F0204"/>
  </r>
  <r>
    <s v="OKMD-65-0013"/>
    <s v="โครงการพัฒนาต้นแบบธุรกิจเพื่อส่งเสริมการท่องเที่ยวพิพิธภัณฑ์และแหล่งเรียนรู้"/>
    <s v="โครงการพัฒนาต้นแบบธุรกิจเพื่อส่งเสริมการท่องเที่ยวพิพิธภัณฑ์และแหล่งเรียนรู้"/>
    <s v="ด้านการสร้างความสามารถในการแข่งขัน"/>
    <x v="4"/>
    <s v="ตุลาคม 2564"/>
    <s v="กันยายน 2565"/>
    <m/>
    <s v="สำนักงานบริหารและพัฒนาองค์ความรู้"/>
    <s v="สบร."/>
    <s v="สำนักนายกรัฐมนตรี"/>
    <s v="โครงการปกติ 2565"/>
    <x v="1"/>
    <x v="7"/>
    <x v="0"/>
    <m/>
    <s v="https://emenscr.nesdc.go.th/viewer/view.html?id=6194c433d51ed2220a0bdd08"/>
    <s v="050101F0302"/>
  </r>
  <r>
    <s v="อย 02.31-65-0002"/>
    <s v="โครงการพัฒนาและเชื่อมโยงแหล่งท่องเที่ยวเชิงประวัติศาสตร์ และศาสนา กิจกรรมหลักส่งเสริมการตลาดด้านการท่องเที่ยวทางประวัติศาสตร์ ศาสนา และผลิตภัณฑ์ชุมชนด้วยเทคโนโลยี   (กิจกรรมย่อยที่ 1 จ้างเหมาจัดกิจกรรมรำลึกสมเด็จพระนเรศวรมหาราช)"/>
    <s v="โครงการพัฒนาและเชื่อมโยงแหล่งท่องเที่ยวเชิงประวัติศาสตร์ และศาสนา กิจกรรมหลักส่งเสริมการตลาดด้านการท่องเที่ยวทางประวัติศาสตร์ ศาสนา และผลิตภัณฑ์ชุมชนด้วยเทคโนโลยี   (กิจกรรมย่อยที่ 1 จ้างเหมาจัดกิจกรรมรำลึกสมเด็จพระนเรศวรมหาราช)"/>
    <s v="ด้านการสร้างความสามารถในการแข่งขัน"/>
    <x v="4"/>
    <s v="มกราคม 2565"/>
    <s v="มกราคม 2565"/>
    <s v="สำนักงานการท่องเที่ยวและกีฬาจังหวัดพระนครศรีอยุธยา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5"/>
    <x v="1"/>
    <x v="1"/>
    <x v="0"/>
    <m/>
    <s v="https://emenscr.nesdc.go.th/viewer/view.html?id=6194ce61d51ed2220a0bdd1f"/>
    <s v="050101F0303"/>
  </r>
  <r>
    <s v="คค 0703.51-65-0006"/>
    <s v="ซ่อมสร้างถนนลาดยาง สายรอบอ่างเก็บน้ำห้วยกระแทกเฉลิมพระเกียรติ ตำบลท่าศาลา, ตำบลนิคมสร้างตนเอง อำเภอเมืองลพบุรี จังหวัดลพบุรี"/>
    <s v="ซ่อมสร้างถนนลาดยาง สายรอบอ่างเก็บน้ำห้วยกระแทกเฉลิมพระเกียรติ ตำบลท่าศาลา, ตำบลนิคมสร้างตนเอง อำเภอเมืองลพบุรี จังหวัดลพบุรี"/>
    <s v="ด้านการสร้างความสามารถในการแข่งขัน"/>
    <x v="4"/>
    <s v="ตุลาคม 2564"/>
    <s v="กันยายน 2565"/>
    <s v="แขวงทางหลวงชนบทลพบุรี"/>
    <s v="กรมทางหลวงชนบท"/>
    <s v="ทช."/>
    <s v="กระทรวงคมนาคม"/>
    <s v="โครงการปกติ 2565"/>
    <x v="2"/>
    <x v="5"/>
    <x v="0"/>
    <m/>
    <s v="https://emenscr.nesdc.go.th/viewer/view.html?id=6195bf48d221902211f9af8e"/>
    <s v="050101F0204"/>
  </r>
  <r>
    <s v="คค 0703.51-65-0007"/>
    <s v="ซ่อมสร้างถนนลาดยาง สาย ลบ.4041 แยก ทล.2338 - บ้านซับจำปา ตำบลซับจำปา อำเภอท่าหลวง จังหวัดลพบุรี"/>
    <s v="ซ่อมสร้างถนนลาดยาง สาย ลบ.4041 แยก ทล.2338 - บ้านซับจำปา ตำบลซับจำปา อำเภอท่าหลวง จังหวัดลพบุรี"/>
    <s v="ด้านการสร้างความสามารถในการแข่งขัน"/>
    <x v="4"/>
    <s v="ตุลาคม 2564"/>
    <s v="กันยายน 2565"/>
    <s v="แขวงทางหลวงชนบทลพบุรี"/>
    <s v="กรมทางหลวงชนบท"/>
    <s v="ทช."/>
    <s v="กระทรวงคมนาคม"/>
    <s v="โครงการปกติ 2565"/>
    <x v="2"/>
    <x v="5"/>
    <x v="0"/>
    <m/>
    <s v="https://emenscr.nesdc.go.th/viewer/view.html?id=6195c307a679c7221758ebf4"/>
    <s v="050101F0204"/>
  </r>
  <r>
    <s v="สก 0031-65-0001"/>
    <s v="ท่องเที่ยวแหล่งอารยธรรมขอมโบราณ ตามรอยปราสาทศิลา “ปราสาทสด๊กก๊อกธม”"/>
    <s v="ท่องเที่ยวแหล่งอารยธรรมขอมโบราณ ตามรอยปราสาทศิลา “ปราสาทสด๊กก๊อกธม”"/>
    <s v="ด้านการสร้างความสามารถในการแข่งขัน"/>
    <x v="4"/>
    <s v="พฤศจิกายน 2564"/>
    <s v="กันยายน 2565"/>
    <s v="สำนักงานวัฒนธรรมจังหวัดสระแก้ว"/>
    <s v="สำนักงานปลัดกระทรวงวัฒนธรรม"/>
    <s v="สป.วธ."/>
    <s v="กระทรวงวัฒนธรรม"/>
    <s v="โครงการปกติ 2565"/>
    <x v="1"/>
    <x v="3"/>
    <x v="0"/>
    <m/>
    <s v="https://emenscr.nesdc.go.th/viewer/view.html?id=6195cadba679c7221758ec05"/>
    <s v="050101F0301"/>
  </r>
  <r>
    <s v="dasta_regional_72-65-0002"/>
    <s v="โครงการส่งเสริมการท่องเที่ยวเชิงประวัติศาสตร์และอารยธรรมทวารวดี"/>
    <s v="โครงการส่งเสริมการท่องเที่ยวเชิงประวัติศาสตร์และอารยธรรมทวารวดี"/>
    <s v="ด้านการสร้างความสามารถในการแข่งขัน"/>
    <x v="4"/>
    <s v="ตุลาคม 2564"/>
    <s v="กันยายน 2565"/>
    <s v="สำนักงานพื้นที่พิเศษ 7 (เมืองโบราณอู่ทอง)"/>
    <s v="องค์การบริหารการพัฒนาพื้นที่พิเศษเพื่อการท่องเที่ยวอย่างยั่งยืน (องค์การมหาชน)"/>
    <s v="อพท."/>
    <s v="กระทรวงการท่องเที่ยวและกีฬา"/>
    <s v="โครงการปกติ 2565"/>
    <x v="2"/>
    <x v="5"/>
    <x v="0"/>
    <m/>
    <s v="https://emenscr.nesdc.go.th/viewer/view.html?id=6195e123bab527220bfbc746"/>
    <s v="050101F0204"/>
  </r>
  <r>
    <s v="มท 0227.1(นฐ)-65-0002"/>
    <s v="ส่งเสริมการท่องเที่ยวเพื่อรองรับการเชื่อมโยงวิถีชุมชนวัฒนธรรม กลุ่มจังหวัดภาคกลางปริมณฑล"/>
    <s v="ส่งเสริมการท่องเที่ยวเพื่อรองรับการเชื่อมโยงวิถีชุมชนวัฒนธรรม กลุ่มจังหวัดภาคกลางปริมณฑล"/>
    <s v="ด้านการสร้างความสามารถในการแข่งขัน"/>
    <x v="4"/>
    <s v="ตุลาคม 2564"/>
    <s v="กันยายน 2565"/>
    <m/>
    <s v="ภาคกลางปริมณฑล"/>
    <s v="ภาคกลางปริมณฑล"/>
    <s v="จังหวัดและกลุ่มจังหวัด"/>
    <s v="โครงการปกติ 2565"/>
    <x v="0"/>
    <x v="0"/>
    <x v="0"/>
    <m/>
    <s v="https://emenscr.nesdc.go.th/viewer/view.html?id=61654e25abf2f76eaaed7a4c"/>
    <s v="050101F0401"/>
  </r>
  <r>
    <s v="มท 0227.1(อย)-65-0005"/>
    <s v="โครงการยกระดับการท่องเที่ยววิถีชุมชนลุ่มน้ำเจ้าพระยา/ป่าสัก "/>
    <s v="โครงการยกระดับการท่องเที่ยววิถีชุมชนลุ่มน้ำเจ้าพระยา/ป่าสัก "/>
    <s v="ด้านการสร้างความสามารถในการแข่งขัน"/>
    <x v="4"/>
    <s v="ตุลาคม 2564"/>
    <s v="กันยายน 2565"/>
    <m/>
    <s v="ภาคกลางตอนบน"/>
    <s v="ภาคกลางตอนบน"/>
    <s v="จังหวัดและกลุ่มจังหวัด"/>
    <s v="โครงการปกติ 2565"/>
    <x v="1"/>
    <x v="1"/>
    <x v="0"/>
    <m/>
    <s v="https://emenscr.nesdc.go.th/viewer/view.html?id=61765c49bf69fa60fb76c09d"/>
    <s v="050101F0303"/>
  </r>
  <r>
    <s v="ยส 0017-65-0002"/>
    <s v="โครงการส่งเสริมงานประเพณี"/>
    <s v="โครงการส่งเสริมงานประเพณี"/>
    <s v="ด้านการสร้างความสามารถในการแข่งขัน"/>
    <x v="4"/>
    <s v="มกราคม 2565"/>
    <s v="มิถุนายน 2565"/>
    <m/>
    <s v="จังหวัดยโสธร"/>
    <s v="ยโสธร"/>
    <s v="จังหวัดและกลุ่มจังหวัด"/>
    <s v="โครงการปกติ 2565"/>
    <x v="1"/>
    <x v="1"/>
    <x v="0"/>
    <m/>
    <s v="https://emenscr.nesdc.go.th/viewer/view.html?id=61822d46f828697512d269c4"/>
    <s v="050101F0303"/>
  </r>
  <r>
    <s v="สศส.04-65-0004"/>
    <s v="โครงการพัฒนาทุนวัฒนธรรมท้องถิ่นสู่การสร้างสรรค์ตราสัญลักษณ์ (Storytelling To branding) "/>
    <s v="โครงการพัฒนาทุนวัฒนธรรมท้องถิ่นสู่การสร้างสรรค์ตราสัญลักษณ์ (Storytelling To branding) "/>
    <s v="ด้านการสร้างความสามารถในการแข่งขัน"/>
    <x v="4"/>
    <s v="ตุลาคม 2564"/>
    <s v="กันยายน 2565"/>
    <s v="สำนักนโยบายและยุทธศาสตร์"/>
    <s v="สำนักงานส่งเสริมเศรษฐกิจสร้างสรรค์ (องค์การมหาชน)"/>
    <s v="สศส."/>
    <s v="สำนักนายกรัฐมนตรี"/>
    <s v="โครงการปกติ 2565"/>
    <x v="2"/>
    <x v="6"/>
    <x v="0"/>
    <m/>
    <s v="https://emenscr.nesdc.go.th/viewer/view.html?id=61824a82f828697512d269ff"/>
    <s v="050101F0201"/>
  </r>
  <r>
    <s v="สส 0001-65-0001"/>
    <s v="โครงการส่งเสริมประชาสัมพันธ์การท่องเที่ยวจังหวัดสมุทรสงครามแบบหลากหลาย"/>
    <s v="โครงการส่งเสริมประชาสัมพันธ์การท่องเที่ยวจังหวัดสมุทรสงครามแบบหลากหลาย"/>
    <s v="ด้านการสร้างความสามารถในการแข่งขัน"/>
    <x v="4"/>
    <s v="ตุลาคม 2564"/>
    <s v="กันยายน 2565"/>
    <s v="สำนักงานประชาสัมพันธ์จังหวัดสมุทรสงคราม"/>
    <s v="กรมประชาสัมพันธ์"/>
    <s v="กปส."/>
    <s v="สำนักนายกรัฐมนตรี"/>
    <s v="โครงการปกติ 2565"/>
    <x v="2"/>
    <x v="4"/>
    <x v="0"/>
    <m/>
    <s v="https://emenscr.nesdc.go.th/viewer/view.html?id=61825b84d54d60750bdb1b74"/>
    <s v="050101F0202"/>
  </r>
  <r>
    <s v="ชย 0017-65-0005"/>
    <s v="ส่งเสริมการท่องเที่ยวของดีบ้านเขว้า"/>
    <s v="ส่งเสริมการท่องเที่ยวของดีบ้านเขว้า"/>
    <s v="ด้านการสร้างความสามารถในการแข่งขัน"/>
    <x v="4"/>
    <s v="ตุลาคม 2564"/>
    <s v="กันยายน 2565"/>
    <m/>
    <s v="จังหวัดชัยภูมิ"/>
    <s v="ชัยภูมิ"/>
    <s v="จังหวัดและกลุ่มจังหวัด"/>
    <s v="โครงการปกติ 2565"/>
    <x v="2"/>
    <x v="4"/>
    <x v="0"/>
    <m/>
    <s v="https://emenscr.nesdc.go.th/viewer/view.html?id=61835bf90f6a4831a38bf64a"/>
    <s v="050101F0202"/>
  </r>
  <r>
    <s v="ชย 0017-65-0006"/>
    <s v="ส่งเสริมการท่องเที่ยวส้มโอของดีบ้านแท่น"/>
    <s v="ส่งเสริมการท่องเที่ยวส้มโอของดีบ้านแท่น"/>
    <s v="ด้านการสร้างความสามารถในการแข่งขัน"/>
    <x v="4"/>
    <s v="ตุลาคม 2564"/>
    <s v="กันยายน 2565"/>
    <m/>
    <s v="จังหวัดชัยภูมิ"/>
    <s v="ชัยภูมิ"/>
    <s v="จังหวัดและกลุ่มจังหวัด"/>
    <s v="โครงการปกติ 2565"/>
    <x v="0"/>
    <x v="9"/>
    <x v="0"/>
    <m/>
    <s v="https://emenscr.nesdc.go.th/viewer/view.html?id=61835f43cf0a5831abe25f1a"/>
    <s v="050101F0403"/>
  </r>
  <r>
    <s v="ชย 0017-65-0010"/>
    <s v="ส่งเสริมการท่องเที่ยวมอหินขาว"/>
    <s v="ส่งเสริมการท่องเที่ยวมอหินขาว"/>
    <s v="ด้านการสร้างความสามารถในการแข่งขัน"/>
    <x v="4"/>
    <s v="ตุลาคม 2564"/>
    <s v="กันยายน 2565"/>
    <m/>
    <s v="จังหวัดชัยภูมิ"/>
    <s v="ชัยภูมิ"/>
    <s v="จังหวัดและกลุ่มจังหวัด"/>
    <s v="โครงการปกติ 2565"/>
    <x v="0"/>
    <x v="9"/>
    <x v="0"/>
    <m/>
    <s v="https://emenscr.nesdc.go.th/viewer/view.html?id=61838ab3ce66fc31a94177fb"/>
    <s v="050101F0403"/>
  </r>
  <r>
    <s v="ชย 0017-65-0011"/>
    <s v="ส่งเสริมการท่องเที่ยวประเพณีบุญกระธูปออกพรรษา"/>
    <s v="ส่งเสริมการท่องเที่ยวประเพณีบุญกระธูปออกพรรษา"/>
    <s v="ด้านการสร้างความสามารถในการแข่งขัน"/>
    <x v="4"/>
    <s v="ตุลาคม 2564"/>
    <s v="กันยายน 2565"/>
    <m/>
    <s v="จังหวัดชัยภูมิ"/>
    <s v="ชัยภูมิ"/>
    <s v="จังหวัดและกลุ่มจังหวัด"/>
    <s v="โครงการปกติ 2565"/>
    <x v="0"/>
    <x v="9"/>
    <x v="0"/>
    <m/>
    <s v="https://emenscr.nesdc.go.th/viewer/view.html?id=61838e8ace66fc31a9417816"/>
    <s v="050101F0403"/>
  </r>
  <r>
    <s v="อท 0018-65-0002"/>
    <s v="งานรำลึกเสด็จประพาสต้นล้นเกล้ารัชกาลที่ 5"/>
    <s v="งานรำลึกเสด็จประพาสต้นล้นเกล้ารัชกาลที่ 5"/>
    <s v="ด้านการสร้างความสามารถในการแข่งขัน"/>
    <x v="4"/>
    <s v="พฤษภาคม 2565"/>
    <s v="สิงหาคม 2565"/>
    <s v="ที่ทำการปกครองจังหวัดอ่างทอง"/>
    <s v="กรมการปกครอง"/>
    <s v="ปค."/>
    <s v="กระทรวงมหาดไทย"/>
    <s v="โครงการปกติ 2565"/>
    <x v="2"/>
    <x v="6"/>
    <x v="0"/>
    <m/>
    <s v="https://emenscr.nesdc.go.th/viewer/view.html?id=61849bf00f6a4831a38bf778"/>
    <s v="050101F0201"/>
  </r>
  <r>
    <s v="อท 0018-65-0003"/>
    <s v="มหกรรมของดีเมืองอ่างทอง งานมหกรรมกินปลาใหญ่ กินไข่นกกระทา กินผักปลอดภัย"/>
    <s v="มหกรรมของดีเมืองอ่างทอง งานมหกรรมกินปลาใหญ่ กินไข่นกกระทา กินผักปลอดภัย"/>
    <s v="ด้านการสร้างความสามารถในการแข่งขัน"/>
    <x v="4"/>
    <s v="กุมภาพันธ์ 2565"/>
    <s v="เมษายน 2565"/>
    <s v="ที่ทำการปกครองจังหวัดอ่างทอง"/>
    <s v="กรมการปกครอง"/>
    <s v="ปค."/>
    <s v="กระทรวงมหาดไทย"/>
    <s v="โครงการปกติ 2565"/>
    <x v="2"/>
    <x v="6"/>
    <x v="0"/>
    <m/>
    <s v="https://emenscr.nesdc.go.th/viewer/view.html?id=61849f0c0f6a4831a38bf783"/>
    <s v="050101F0201"/>
  </r>
  <r>
    <s v="อย 0031-65-0001"/>
    <s v="โครงการพัฒนาและเชื่อมโยงแหล่งท่องเที่ยวเชิงประวัติศาสตร์ และศาสนา กิจกรรมหลัก ส่งเสริมการตลาดด้านการท่องเที่ยวทางประวัติศาสตร์ ศาสนา และผลิตภัณฑ์ชุมชน ด้วยเทคโนโลยี (กิจกรรมย่อยที่ 3 มหกรรมนาฏดนตรีเปิดตำนานการแสดงลิเก)"/>
    <s v="โครงการพัฒนาและเชื่อมโยงแหล่งท่องเที่ยวเชิงประวัติศาสตร์ และศาสนา กิจกรรมหลัก ส่งเสริมการตลาดด้านการท่องเที่ยวทางประวัติศาสตร์ ศาสนา และผลิตภัณฑ์ชุมชน ด้วยเทคโนโลยี (กิจกรรมย่อยที่ 3 มหกรรมนาฏดนตรีเปิดตำนานการแสดงลิเก)"/>
    <s v="ด้านการสร้างความสามารถในการแข่งขัน"/>
    <x v="4"/>
    <s v="กุมภาพันธ์ 2565"/>
    <s v="มีนาคม 2565"/>
    <s v="สำนักงานวัฒนธรรมจังหวัดพระนครศรีอยุธยา"/>
    <s v="สำนักงานปลัดกระทรวงวัฒนธรรม"/>
    <s v="สป.วธ."/>
    <s v="กระทรวงวัฒนธรรม"/>
    <s v="โครงการปกติ 2565"/>
    <x v="1"/>
    <x v="1"/>
    <x v="0"/>
    <m/>
    <s v="https://emenscr.nesdc.go.th/viewer/view.html?id=61933acfd51ed2220a0bdbb3"/>
    <s v="050101F0303"/>
  </r>
  <r>
    <s v="มห 02.42-65-0003"/>
    <s v="โครงการส่งเสริมเส้นทางการท่องเที่ยวกลุ่มจังหวัดสนุก (เที่ยวสนุก สุขสบาย) กิจกรรมย่อย กิจกรรมส่งเสริมงานประเพณีคริสต์มาสและงานเทศกาลปีใหม่กลุ่มสนุก ท่องเที่ยวสัการะสถานพระมารดาแห่งมรณสักขีสองคอน(วัดสองคอน)"/>
    <s v="โครงการส่งเสริมเส้นทางการท่องเที่ยวกลุ่มจังหวัดสนุก (เที่ยวสนุก สุขสบาย) กิจกรรมย่อย กิจกรรมส่งเสริมงานประเพณีคริสต์มาสและงานเทศกาลปีใหม่กลุ่มสนุก ท่องเที่ยวสัการะสถานพระมารดาแห่งมรณสักขีสองคอน(วัดสองคอน)"/>
    <s v="ด้านการสร้างความสามารถในการแข่งขัน"/>
    <x v="4"/>
    <s v="ตุลาคม 2564"/>
    <s v="กันยายน 2565"/>
    <s v="สำนักงานการท่องเที่ยวและกีฬาจังหวัดมุกดาหาร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5"/>
    <x v="1"/>
    <x v="7"/>
    <x v="0"/>
    <m/>
    <s v="https://emenscr.nesdc.go.th/viewer/view.html?id=61970c9ad51ed2220a0bde2b"/>
    <s v="050101F0302"/>
  </r>
  <r>
    <s v="รน 0214-65-0003"/>
    <s v="โครงการอนุกรรมการอนุรักษ์และพัฒนาเมืองเก่า"/>
    <s v="โครงการอนุกรรมการอนุรักษ์และพัฒนาเมืองเก่า"/>
    <s v="ด้านการสร้างความสามารถในการแข่งขัน"/>
    <x v="4"/>
    <s v="ตุลาคม 2564"/>
    <s v="กันยายน 2565"/>
    <s v="สำนักงานทรัพยากรธรรมชาติและสิ่งแวดล้อมจังหวัด ระนอง"/>
    <s v="สำนักงานปลัดกระทรวงทรัพยากรธรรมชาติและสิ่งแวดล้อม"/>
    <s v="สป.ทส."/>
    <s v="กระทรวงทรัพยากรธรรมชาติและสิ่งแวดล้อม"/>
    <s v="โครงการปกติ 2565"/>
    <x v="2"/>
    <x v="5"/>
    <x v="0"/>
    <m/>
    <s v="https://emenscr.nesdc.go.th/viewer/view.html?id=61975aebd221902211f9b0df"/>
    <s v="050101F0204"/>
  </r>
  <r>
    <s v="วธ 0401-65-0006"/>
    <s v="โครงการพัฒนาและส่งเสริมการท่องเที่ยวเชิงประวัติศาสตร์ ศาสนา และวัฒนธรรม"/>
    <s v="โครงการพัฒนาและส่งเสริมการท่องเที่ยวเชิงประวัติศาสตร์ ศาสนา และวัฒนธรรม"/>
    <s v="ด้านการสร้างความสามารถในการแข่งขัน"/>
    <x v="4"/>
    <s v="ตุลาคม 2564"/>
    <s v="กันยายน 2565"/>
    <s v="สำนักบริหารกลาง"/>
    <s v="กรมศิลปากร"/>
    <s v="ศก."/>
    <s v="กระทรวงวัฒนธรรม"/>
    <s v="โครงการปกติ 2565"/>
    <x v="2"/>
    <x v="5"/>
    <x v="0"/>
    <m/>
    <s v="https://emenscr.nesdc.go.th/viewer/view.html?id=618359be0f6a4831a38bf642"/>
    <s v="050101F0204"/>
  </r>
  <r>
    <s v="ชย 0017-65-0008"/>
    <s v="ส่งเสริมการท่องเที่ยวงานประเพณี ช้างคืนถิ่น กินพาแลง"/>
    <s v="ส่งเสริมการท่องเที่ยวงานประเพณี ช้างคืนถิ่น กินพาแลง"/>
    <s v="ด้านการสร้างความสามารถในการแข่งขัน"/>
    <x v="4"/>
    <s v="ตุลาคม 2564"/>
    <s v="กันยายน 2565"/>
    <m/>
    <s v="จังหวัดชัยภูมิ"/>
    <s v="ชัยภูมิ"/>
    <s v="จังหวัดและกลุ่มจังหวัด"/>
    <s v="โครงการปกติ 2565"/>
    <x v="0"/>
    <x v="9"/>
    <x v="0"/>
    <m/>
    <s v="https://emenscr.nesdc.go.th/viewer/view.html?id=618380c90f6a4831a38bf691"/>
    <s v="050101F0403"/>
  </r>
  <r>
    <s v="ชย 0017-65-0009"/>
    <s v="ส่งเสริมการท่องเที่ยวงานประเพณีีตีคลีไฟ"/>
    <s v="ส่งเสริมการท่องเที่ยวงานประเพณีีตีคลีไฟ"/>
    <s v="ด้านการสร้างความสามารถในการแข่งขัน"/>
    <x v="4"/>
    <s v="ตุลาคม 2564"/>
    <s v="กันยายน 2565"/>
    <m/>
    <s v="จังหวัดชัยภูมิ"/>
    <s v="ชัยภูมิ"/>
    <s v="จังหวัดและกลุ่มจังหวัด"/>
    <s v="โครงการปกติ 2565"/>
    <x v="0"/>
    <x v="9"/>
    <x v="0"/>
    <m/>
    <s v="https://emenscr.nesdc.go.th/viewer/view.html?id=618385ef0f6a4831a38bf69f"/>
    <s v="050101F0403"/>
  </r>
  <r>
    <s v="ชย 0017-65-0013"/>
    <s v="ส่งเสริมการท่องเที่ยวเทศกาลของดีอำเภอภูเขียว"/>
    <s v="ส่งเสริมการท่องเที่ยวเทศกาลของดีอำเภอภูเขียว"/>
    <s v="ด้านการสร้างความสามารถในการแข่งขัน"/>
    <x v="4"/>
    <s v="ตุลาคม 2564"/>
    <s v="ตุลาคม 2565"/>
    <m/>
    <s v="จังหวัดชัยภูมิ"/>
    <s v="ชัยภูมิ"/>
    <s v="จังหวัดและกลุ่มจังหวัด"/>
    <s v="โครงการปกติ 2565"/>
    <x v="0"/>
    <x v="9"/>
    <x v="0"/>
    <m/>
    <s v="https://emenscr.nesdc.go.th/viewer/view.html?id=618399d0f1b02731a23132f1"/>
    <s v="050101F0403"/>
  </r>
  <r>
    <s v="มห 02.42-65-0004"/>
    <s v="โครงการพัฒนาการตลาดกิจกรรมและประชาสัมพันธ์ ด้านการท่องเที่ยวกีฬาและนันทนาการ จังหวัดมุกดาหารสู่ความยั่งยืน กิจกรรมหลักที่ 2 แข่งขันเรือยาวประเพณีเรือมังกร - เรือพญานาค ประเพณีออกพรรษา ๒ ฝั่งโขง"/>
    <s v="โครงการพัฒนาการตลาดกิจกรรมและประชาสัมพันธ์ ด้านการท่องเที่ยวกีฬาและนันทนาการ จังหวัดมุกดาหารสู่ความยั่งยืน กิจกรรมหลักที่ 2 แข่งขันเรือยาวประเพณีเรือมังกร - เรือพญานาค ประเพณีออกพรรษา ๒ ฝั่งโขง"/>
    <s v="ด้านการสร้างความสามารถในการแข่งขัน"/>
    <x v="4"/>
    <s v="ตุลาคม 2564"/>
    <s v="ตุลาคม 2564"/>
    <s v="สำนักงานการท่องเที่ยวและกีฬาจังหวัดมุกดาหาร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5"/>
    <x v="1"/>
    <x v="1"/>
    <x v="0"/>
    <m/>
    <s v="https://emenscr.nesdc.go.th/viewer/view.html?id=619711bed51ed2220a0bde35"/>
    <s v="050101F0303"/>
  </r>
  <r>
    <s v="ชย 0017-65-0004"/>
    <s v="ส่งเสริมการท่องเที่ยวงานเจ้าพ่อพญาแล และงานของดีอำเภอซับใหญ่"/>
    <s v="ส่งเสริมการท่องเที่ยวงานเจ้าพ่อพญาแล และงานของดีอำเภอซับใหญ่"/>
    <s v="ด้านการสร้างความสามารถในการแข่งขัน"/>
    <x v="4"/>
    <s v="ตุลาคม 2564"/>
    <s v="กันยายน 2565"/>
    <m/>
    <s v="จังหวัดชัยภูมิ"/>
    <s v="ชัยภูมิ"/>
    <s v="จังหวัดและกลุ่มจังหวัด"/>
    <s v="โครงการปกติ 2565"/>
    <x v="2"/>
    <x v="4"/>
    <x v="0"/>
    <m/>
    <s v="https://emenscr.nesdc.go.th/viewer/view.html?id=6183586cce66fc31a9417783"/>
    <s v="050101F0202"/>
  </r>
  <r>
    <s v="ชย 0017-65-0007"/>
    <s v="ส่งเสริมการท่องเที่ยวประเพณีถวายทองเจ้าพ่อพญาแล เทศกาลมะขามหวาน สืบสานตำนานเมืองภักดี"/>
    <s v="ส่งเสริมการท่องเที่ยวประเพณีถวายทองเจ้าพ่อพญาแล เทศกาลมะขามหวาน สืบสานตำนานเมืองภักดี"/>
    <s v="ด้านการสร้างความสามารถในการแข่งขัน"/>
    <x v="4"/>
    <s v="ตุลาคม 2564"/>
    <s v="กันยายน 2565"/>
    <m/>
    <s v="จังหวัดชัยภูมิ"/>
    <s v="ชัยภูมิ"/>
    <s v="จังหวัดและกลุ่มจังหวัด"/>
    <s v="โครงการปกติ 2565"/>
    <x v="0"/>
    <x v="9"/>
    <x v="0"/>
    <m/>
    <s v="https://emenscr.nesdc.go.th/viewer/view.html?id=6183691bf1b02731a231326c"/>
    <s v="050101F0403"/>
  </r>
  <r>
    <s v="ชย 0017-65-0012"/>
    <s v="ส่งเสริมการท่องเที่ยวประเพณีบุญเดือนสี่ ประเพณีไทคอนสาร"/>
    <s v="ส่งเสริมการท่องเที่ยวประเพณีบุญเดือนสี่ ประเพณีไทคอนสาร"/>
    <s v="ด้านการสร้างความสามารถในการแข่งขัน"/>
    <x v="4"/>
    <s v="ตุลาคม 2564"/>
    <s v="กันยายน 2565"/>
    <m/>
    <s v="จังหวัดชัยภูมิ"/>
    <s v="ชัยภูมิ"/>
    <s v="จังหวัดและกลุ่มจังหวัด"/>
    <s v="โครงการปกติ 2565"/>
    <x v="0"/>
    <x v="9"/>
    <x v="0"/>
    <m/>
    <s v="https://emenscr.nesdc.go.th/viewer/view.html?id=6183917af1b02731a23132d3"/>
    <s v="050101F0403"/>
  </r>
  <r>
    <s v="นธ 0019-65-0001"/>
    <s v="โครงการพัฒนาโครงสร้างพื้นฐานและสิ่งอำนวยความสะดวกเพื่อการท่องเที่ยว"/>
    <s v="โครงการพัฒนาโครงสร้างพื้นฐานและสิ่งอำนวยความสะดวกเพื่อการท่องเที่ยว"/>
    <s v="ด้านการสร้างความสามารถในการแข่งขัน"/>
    <x v="4"/>
    <s v="ตุลาคม 2564"/>
    <s v="กันยายน 2565"/>
    <s v="สำนักงานพัฒนาชุมชนจังหวัดนราธิวาส"/>
    <s v="กรมการพัฒนาชุมชน"/>
    <s v="พช."/>
    <s v="กระทรวงมหาดไทย"/>
    <s v="โครงการปกติ 2565"/>
    <x v="1"/>
    <x v="1"/>
    <x v="0"/>
    <m/>
    <s v="https://emenscr.nesdc.go.th/viewer/view.html?id=6192194c0511b24b2573d833"/>
    <s v="050101F0303"/>
  </r>
  <r>
    <s v="กก.520115-65-0001"/>
    <s v="โครงการเพิ่มการใช้จ่ายของนักท่องเที่ยว "/>
    <s v="โครงการเพิ่มการใช้จ่ายของนักท่องเที่ยว "/>
    <s v="ด้านการสร้างความสามารถในการแข่งขัน"/>
    <x v="4"/>
    <s v="ตุลาคม 2564"/>
    <s v="กันยายน 2565"/>
    <s v="กองตลาดภาคใต้"/>
    <s v="การท่องเที่ยวแห่งประเทศไทย"/>
    <s v="ททท."/>
    <s v="กระทรวงการท่องเที่ยวและกีฬา"/>
    <s v="โครงการปกติ 2565"/>
    <x v="1"/>
    <x v="1"/>
    <x v="0"/>
    <m/>
    <s v="https://emenscr.nesdc.go.th/viewer/view.html?id=6194800da679c7221758eb1f"/>
    <s v="050101F0303"/>
  </r>
  <r>
    <s v="มท 0227.6(นว)-65-0002"/>
    <s v="โครงการพัฒนาและส่งเสริมการท่องเที่ยวกลุ่มจังหวัด ภาคเหนือตอนล่าง 2"/>
    <s v="โครงการพัฒนาและส่งเสริมการท่องเที่ยวกลุ่มจังหวัด ภาคเหนือตอนล่าง 2"/>
    <s v="ด้านการสร้างความสามารถในการแข่งขัน"/>
    <x v="4"/>
    <s v="ตุลาคม 2564"/>
    <s v="กันยายน 2565"/>
    <m/>
    <s v="ภาคเหนือตอนล่าง 2"/>
    <s v="ภาคเหนือตอนล่าง 2"/>
    <s v="จังหวัดและกลุ่มจังหวัด"/>
    <s v="โครงการปกติ 2565"/>
    <x v="2"/>
    <x v="5"/>
    <x v="0"/>
    <m/>
    <s v="https://emenscr.nesdc.go.th/viewer/view.html?id=6197611bd51ed2220a0bde9d"/>
    <s v="050101F0204"/>
  </r>
  <r>
    <s v="สต 02.57-65-0001"/>
    <s v="โครงการพัฒนาการท่องเที่ยวพหุวัฒนธรรมด้านประวัติศาสตร์และวัฒนธรรม"/>
    <s v="โครงการพัฒนาการท่องเที่ยวพหุวัฒนธรรมด้านประวัติศาสตร์และวัฒนธรรม"/>
    <s v="ด้านการสร้างความสามารถในการแข่งขัน"/>
    <x v="4"/>
    <s v="มกราคม 2565"/>
    <s v="กันยายน 2565"/>
    <s v="สำนักงานการท่องเที่ยวและกีฬาจังหวัดสตูล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5"/>
    <x v="1"/>
    <x v="1"/>
    <x v="0"/>
    <m/>
    <s v="https://emenscr.nesdc.go.th/viewer/view.html?id=61777097bf69fa60fb76c1c7"/>
    <s v="050101F0303"/>
  </r>
  <r>
    <s v="มห 02.42-65-0001"/>
    <s v="โครงการพัฒนาการตลาดกิจกรรมและประชาสัมพันธ์ ด้านการท่องเที่ยวกีฬาและนันทนาการ จังหวัดมุกดาหารสู่ความยั่งยืน   กิจกรรมหลักที่ 1 ส่งเสริมประเพณีสงกรานต์วิถีพุทธ 4 แผ่นดิน อินโดจีนจังหวัดมุกดาหาร"/>
    <s v="โครงการพัฒนาการตลาดกิจกรรมและประชาสัมพันธ์ ด้านการท่องเที่ยวกีฬาและนันทนาการ จังหวัดมุกดาหารสู่ความยั่งยืน   กิจกรรมหลักที่ 1 ส่งเสริมประเพณีสงกรานต์วิถีพุทธ 4 แผ่นดิน อินโดจีนจังหวัดมุกดาหาร"/>
    <s v="ด้านการสร้างความสามารถในการแข่งขัน"/>
    <x v="4"/>
    <s v="ตุลาคม 2564"/>
    <s v="กันยายน 2565"/>
    <s v="สำนักงานการท่องเที่ยวและกีฬาจังหวัดมุกดาหาร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5"/>
    <x v="2"/>
    <x v="4"/>
    <x v="0"/>
    <m/>
    <s v="https://emenscr.nesdc.go.th/viewer/view.html?id=61936517d51ed2220a0bdbe5"/>
    <s v="050101F0202"/>
  </r>
  <r>
    <s v="กก.520114-65-0001"/>
    <s v="โครงการกระจายประโยชน์ทางการท่องเที่ยวสู่ชุมชน"/>
    <s v="โครงการกระจายประโยชน์ทางการท่องเที่ยวสู่ชุมชน"/>
    <s v="ด้านการสร้างความสามารถในการแข่งขัน"/>
    <x v="4"/>
    <s v="ตุลาคม 2564"/>
    <s v="กันยายน 2565"/>
    <s v="กองตลาดภาคตะวันออกเฉียงเหนือ"/>
    <s v="การท่องเที่ยวแห่งประเทศไทย"/>
    <s v="ททท."/>
    <s v="กระทรวงการท่องเที่ยวและกีฬา"/>
    <s v="โครงการปกติ 2565"/>
    <x v="1"/>
    <x v="3"/>
    <x v="0"/>
    <m/>
    <s v="https://emenscr.nesdc.go.th/viewer/view.html?id=61948176bab527220bfbc655"/>
    <s v="050101F0301"/>
  </r>
  <r>
    <s v="สพ 0031-65-0001"/>
    <s v="โครงการส่งเสริมศิลปวัฒนธรรมเพื่อการท่องเที่ยวงานอนุสรณ์ดอนเจดีย์จังหวัดสุพรรณบุรี ประจำปีงบประมาณ พ.ศ. 2565  กิจกรรมการแสดงศิลปวัฒนธรรมงานอนุสรณ์ดอนเจดีย์"/>
    <s v="โครงการส่งเสริมศิลปวัฒนธรรมเพื่อการท่องเที่ยวงานอนุสรณ์ดอนเจดีย์จังหวัดสุพรรณบุรี ประจำปีงบประมาณ พ.ศ. 2565  กิจกรรมการแสดงศิลปวัฒนธรรมงานอนุสรณ์ดอนเจดีย์"/>
    <s v="ด้านการสร้างความสามารถในการแข่งขัน"/>
    <x v="4"/>
    <s v="ตุลาคม 2564"/>
    <s v="มีนาคม 2565"/>
    <s v="สำนักงานวัฒนธรรมจังหวัดสุพรรณบุรี"/>
    <s v="สำนักงานปลัดกระทรวงวัฒนธรรม"/>
    <s v="สป.วธ."/>
    <s v="กระทรวงวัฒนธรรม"/>
    <s v="โครงการปกติ 2565"/>
    <x v="1"/>
    <x v="1"/>
    <x v="0"/>
    <m/>
    <s v="https://emenscr.nesdc.go.th/viewer/view.html?id=618391310f6a4831a38bf6ca"/>
    <s v="050101F0303"/>
  </r>
  <r>
    <s v="ปข 02.28-65-0001"/>
    <s v="โครงการส่งเสริมประสิทธิภาพเครือข่ายการท่องเที่ยว กิจกรรมหลักอบรมการใช้ภาษาอังกฤษสำหรับการท่องเที่ยวโดยชุมชนและบ้านพักโฮมสเตย์ กิจกรรมย่อย อบรมการใช้ภาษาอังกฤษสำหรับการท่องเที่ยวโดยชุมชนและบ้านพักโฮมสเตย์"/>
    <s v="โครงการส่งเสริมประสิทธิภาพเครือข่ายการท่องเที่ยว กิจกรรมหลักอบรมการใช้ภาษาอังกฤษสำหรับการท่องเที่ยวโดยชุมชนและบ้านพักโฮมสเตย์ กิจกรรมย่อย อบรมการใช้ภาษาอังกฤษสำหรับการท่องเที่ยวโดยชุมชนและบ้านพักโฮมสเตย์"/>
    <s v="ด้านการสร้างโอกาสและความเสมอภาคทางสังคม"/>
    <x v="4"/>
    <s v="มกราคม 2565"/>
    <s v="มีนาคม 2565"/>
    <s v="สำนักงานการท่องเที่ยวและกีฬาจังหวัดประจวบคีรีขันธ์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5"/>
    <x v="2"/>
    <x v="4"/>
    <x v="0"/>
    <m/>
    <s v="https://emenscr.nesdc.go.th/viewer/view.html?id=618a37a7ceda15328416c017"/>
    <s v="050101F0202"/>
  </r>
  <r>
    <s v="สต 0017-65-0006"/>
    <s v="โครงการพัฒนาศักยภาพบุคลากรด้านการท่องเที่ยวสู่ความเป็นมืออาชีพ/กิจกรรม ฝึกอบรมหลักสูตร “มัคคุเทศก์ทั่วไป (ต่างประเทศ)”"/>
    <s v="โครงการพัฒนาศักยภาพบุคลากรด้านการท่องเที่ยวสู่ความเป็นมืออาชีพ/กิจกรรม ฝึกอบรมหลักสูตร “มัคคุเทศก์ทั่วไป (ต่างประเทศ)”"/>
    <s v="ด้านการสร้างโอกาสและความเสมอภาคทางสังคม"/>
    <x v="4"/>
    <s v="ตุลาคม 2564"/>
    <s v="กันยายน 2565"/>
    <m/>
    <s v="จังหวัดสตูล"/>
    <s v="สตูล"/>
    <s v="จังหวัดและกลุ่มจังหวัด"/>
    <s v="โครงการปกติ 2565"/>
    <x v="2"/>
    <x v="5"/>
    <x v="0"/>
    <m/>
    <s v="https://emenscr.nesdc.go.th/viewer/view.html?id=61800864677d8565eae2dc9c"/>
    <s v="050101F0204"/>
  </r>
  <r>
    <s v="ลย.4205-65-0002"/>
    <s v="โครงการอนุรักษ์วัฒนธรรม ประเพณี และสิ่งแวดล้อม กิจกรรม : จัดงานนมัสการพระธาตุศรีสองรัก อำเภอด่านซ้าย จังหวัดเลย"/>
    <s v="โครงการอนุรักษ์วัฒนธรรม ประเพณี และสิ่งแวดล้อม กิจกรรม : จัดงานนมัสการพระธาตุศรีสองรัก อำเภอด่านซ้าย จังหวัดเลย"/>
    <s v="ด้านการสร้างความสามารถในการแข่งขัน"/>
    <x v="4"/>
    <s v="ตุลาคม 2564"/>
    <s v="กันยายน 2565"/>
    <s v="อำเภอด่านซ้าย จังหวัดเลย"/>
    <s v="กรมการปกครอง"/>
    <s v="ปค."/>
    <s v="กระทรวงมหาดไทย"/>
    <s v="โครงการปกติ 2565"/>
    <x v="2"/>
    <x v="5"/>
    <x v="0"/>
    <m/>
    <s v="https://emenscr.nesdc.go.th/viewer/view.html?id=61c450f0866f4b33ec83ad77"/>
    <s v="050101F0204"/>
  </r>
  <r>
    <s v="นน 0017-65-0011"/>
    <s v="โครงการพัฒนาอัตลักษณ์น่าน มุ่งสู่เมืองสร้างสรรค์ (Creative City) : ปรับปรุงภูมิทัศน์หออัตลักษณ์นครน่าน เพื่อการ ท่องเที่ยวสู่สังคมเศรษฐกิจและชุมชนที่ยั่งยืน"/>
    <s v="โครงการพัฒนาอัตลักษณ์น่าน มุ่งสู่เมืองสร้างสรรค์ (Creative City) : ปรับปรุงภูมิทัศน์หออัตลักษณ์นครน่าน เพื่อการ ท่องเที่ยวสู่สังคมเศรษฐกิจและชุมชนที่ยั่งยืน"/>
    <s v="ด้านการสร้างความสามารถในการแข่งขัน"/>
    <x v="4"/>
    <s v="พฤษภาคม 2565"/>
    <s v="กันยายน 2565"/>
    <m/>
    <s v="จังหวัดน่าน"/>
    <s v="น่าน"/>
    <s v="จังหวัดและกลุ่มจังหวัด"/>
    <s v="โครงการปกติ 2565"/>
    <x v="2"/>
    <x v="6"/>
    <x v="0"/>
    <m/>
    <s v="https://emenscr.nesdc.go.th/viewer/view.html?id=62be75023a026b206f56709c"/>
    <m/>
  </r>
  <r>
    <s v="นน 0017-65-0011"/>
    <s v="โครงการพัฒนาอัตลักษณ์น่าน มุ่งสู่เมืองสร้างสรรค์ (Creative City) : ปรับปรุงภูมิทัศน์หออัตลักษณ์นครน่าน เพื่อการ ท่องเที่ยวสู่สังคมเศรษฐกิจและชุมชนที่ยั่งยืน"/>
    <s v="โครงการพัฒนาอัตลักษณ์น่าน มุ่งสู่เมืองสร้างสรรค์ (Creative City) : ปรับปรุงภูมิทัศน์หออัตลักษณ์นครน่าน เพื่อการ ท่องเที่ยวสู่สังคมเศรษฐกิจและชุมชนที่ยั่งยืน"/>
    <s v="ด้านการสร้างความสามารถในการแข่งขัน"/>
    <x v="4"/>
    <s v="พฤษภาคม 2565"/>
    <s v="กันยายน 2565"/>
    <m/>
    <s v="จังหวัดน่าน"/>
    <s v="น่าน"/>
    <s v="จังหวัดและกลุ่มจังหวัด"/>
    <s v="โครงการปกติ 2565"/>
    <x v="2"/>
    <x v="6"/>
    <x v="1"/>
    <s v="นับซ้ำ"/>
    <s v="https://emenscr.nesdc.go.th/viewer/view.html?id=62be75023a026b206f56709c"/>
    <m/>
  </r>
  <r>
    <s v="นน 0017-65-0006"/>
    <s v="โครงการส่งเสริมและพัฒนาการท่องเที่ยวมุ่งสู่เมืองสร้างสรรค์ (Creative City)"/>
    <s v="โครงการส่งเสริมและพัฒนาการท่องเที่ยวมุ่งสู่เมืองสร้างสรรค์ (Creative City)"/>
    <s v="ด้านการสร้างความสามารถในการแข่งขัน"/>
    <x v="4"/>
    <s v="ตุลาคม 2564"/>
    <s v="กันยายน 2565"/>
    <m/>
    <s v="จังหวัดน่าน"/>
    <s v="น่าน"/>
    <s v="จังหวัดและกลุ่มจังหวัด"/>
    <s v="โครงการปกติ 2565"/>
    <x v="2"/>
    <x v="6"/>
    <x v="0"/>
    <m/>
    <s v="https://emenscr.nesdc.go.th/viewer/view.html?id=61a6f184e4a0ba43f163afb2"/>
    <s v="050101F0201"/>
  </r>
  <r>
    <s v="นน 0017-65-0006"/>
    <s v="โครงการส่งเสริมและพัฒนาการท่องเที่ยวมุ่งสู่เมืองสร้างสรรค์ (Creative City)"/>
    <s v="โครงการส่งเสริมและพัฒนาการท่องเที่ยวมุ่งสู่เมืองสร้างสรรค์ (Creative City)"/>
    <s v="ด้านการสร้างความสามารถในการแข่งขัน"/>
    <x v="4"/>
    <s v="ตุลาคม 2564"/>
    <s v="กันยายน 2565"/>
    <m/>
    <s v="จังหวัดน่าน"/>
    <s v="น่าน"/>
    <s v="จังหวัดและกลุ่มจังหวัด"/>
    <s v="โครงการปกติ 2565"/>
    <x v="2"/>
    <x v="6"/>
    <x v="0"/>
    <m/>
    <s v="https://emenscr.nesdc.go.th/viewer/view.html?id=61a6f184e4a0ba43f163afb2"/>
    <m/>
  </r>
  <r>
    <s v="นน 0017-65-0006"/>
    <s v="โครงการส่งเสริมและพัฒนาการท่องเที่ยวมุ่งสู่เมืองสร้างสรรค์ (Creative City)"/>
    <s v="โครงการส่งเสริมและพัฒนาการท่องเที่ยวมุ่งสู่เมืองสร้างสรรค์ (Creative City)"/>
    <s v="ด้านการสร้างความสามารถในการแข่งขัน"/>
    <x v="4"/>
    <s v="ตุลาคม 2564"/>
    <s v="กันยายน 2565"/>
    <m/>
    <s v="จังหวัดน่าน"/>
    <s v="น่าน"/>
    <s v="จังหวัดและกลุ่มจังหวัด"/>
    <s v="โครงการปกติ 2565"/>
    <x v="2"/>
    <x v="6"/>
    <x v="1"/>
    <s v="นับซ้ำ"/>
    <s v="https://emenscr.nesdc.go.th/viewer/view.html?id=61a6f184e4a0ba43f163afb2"/>
    <m/>
  </r>
  <r>
    <s v="ชร 0019-65-0002"/>
    <s v="ยกระดับการพัฒนาชุมชนท่องเที่ยวเชิงคุณภาพ เพื่อการพัฒนาที่ยั่งยืน"/>
    <s v="ยกระดับการพัฒนาชุมชนท่องเที่ยวเชิงคุณภาพ เพื่อการพัฒนาที่ยั่งยืน"/>
    <s v="ด้านการสร้างความสามารถในการแข่งขัน"/>
    <x v="4"/>
    <s v="ตุลาคม 2564"/>
    <s v="กันยายน 2565"/>
    <s v="สำนักงานพัฒนาชุมชนจังหวัดเชียงราย"/>
    <s v="กรมการพัฒนาชุมชน"/>
    <s v="พช."/>
    <s v="กระทรวงมหาดไทย"/>
    <s v="โครงการปกติ 2565"/>
    <x v="0"/>
    <x v="0"/>
    <x v="0"/>
    <m/>
    <s v="https://emenscr.nesdc.go.th/viewer/view.html?id=61a6fe99e55ef143eb1fca4f"/>
    <s v="050101F0401"/>
  </r>
  <r>
    <s v="dnp_regional_61-65-0001"/>
    <s v="โครงการพัฒนาและส่งเสริมการท่องเที่ยวกลุ่มจังหวัด ภาคเหนือตอนล่าง 2 กิจกรรมส่งเสริมการท่องเที่ยวกลุ่มเยาวชนรักษ์ป่ามรดกโลกห้วยขาแข้ง"/>
    <s v="โครงการพัฒนาและส่งเสริมการท่องเที่ยวกลุ่มจังหวัด ภาคเหนือตอนล่าง 2 กิจกรรมส่งเสริมการท่องเที่ยวกลุ่มเยาวชนรักษ์ป่ามรดกโลกห้วยขาแข้ง"/>
    <s v="ด้านการสร้างความสามารถในการแข่งขัน"/>
    <x v="4"/>
    <s v="ตุลาคม 2564"/>
    <s v="กันยายน 2565"/>
    <s v="ศูนย์ศึกษาธรรมชาติและสัตว์ป่าห้วยขาแข้ง (จังหวัดอุทัยธานี)"/>
    <s v="กรมอุทยานแห่งชาติ สัตว์ป่า และพันธุ์พืช"/>
    <s v="อส."/>
    <s v="กระทรวงทรัพยากรธรรมชาติและสิ่งแวดล้อม"/>
    <s v="โครงการปกติ 2565"/>
    <x v="2"/>
    <x v="4"/>
    <x v="0"/>
    <m/>
    <s v="https://emenscr.nesdc.go.th/viewer/view.html?id=61a051b0df200361cae58321"/>
    <s v="050101F0202"/>
  </r>
  <r>
    <s v="บร 0019-65-0001"/>
    <s v="โครงการเสริมสร้างศักยภาพศูนย์กลางการท่องเที่ยวอารยธรรมขอมและกีฬามาตรฐานโลก กิจกรรมจัดแสดงและจำหน่ายผลิตภัณฑ์ OTOP/SME งานกาชาดและไหมบุรีรัมย์"/>
    <s v="โครงการเสริมสร้างศักยภาพศูนย์กลางการท่องเที่ยวอารยธรรมขอมและกีฬามาตรฐานโลก กิจกรรมจัดแสดงและจำหน่ายผลิตภัณฑ์ OTOP/SME งานกาชาดและไหมบุรีรัมย์"/>
    <s v="ด้านการสร้างความสามารถในการแข่งขัน"/>
    <x v="4"/>
    <s v="ตุลาคม 2564"/>
    <s v="กันยายน 2565"/>
    <s v="สำนักงานพัฒนาชุมชนจังหวัดบุรีรัมย์"/>
    <s v="กรมการพัฒนาชุมชน"/>
    <s v="พช."/>
    <s v="กระทรวงมหาดไทย"/>
    <s v="โครงการปกติ 2565"/>
    <x v="2"/>
    <x v="4"/>
    <x v="0"/>
    <m/>
    <s v="https://emenscr.nesdc.go.th/viewer/view.html?id=61a86004e55ef143eb1fcb66"/>
    <m/>
  </r>
  <r>
    <s v="บร 0019-65-0001"/>
    <s v="โครงการเสริมสร้างศักยภาพศูนย์กลางการท่องเที่ยวอารยธรรมขอมและกีฬามาตรฐานโลก กิจกรรมจัดแสดงและจำหน่ายผลิตภัณฑ์ OTOP/SME งานกาชาดและไหมบุรีรัมย์"/>
    <s v="โครงการเสริมสร้างศักยภาพศูนย์กลางการท่องเที่ยวอารยธรรมขอมและกีฬามาตรฐานโลก กิจกรรมจัดแสดงและจำหน่ายผลิตภัณฑ์ OTOP/SME งานกาชาดและไหมบุรีรัมย์"/>
    <s v="ด้านการสร้างความสามารถในการแข่งขัน"/>
    <x v="4"/>
    <s v="ตุลาคม 2564"/>
    <s v="กันยายน 2565"/>
    <s v="สำนักงานพัฒนาชุมชนจังหวัดบุรีรัมย์"/>
    <s v="กรมการพัฒนาชุมชน"/>
    <s v="พช."/>
    <s v="กระทรวงมหาดไทย"/>
    <s v="โครงการปกติ 2565"/>
    <x v="2"/>
    <x v="4"/>
    <x v="1"/>
    <s v="นับซ้ำ"/>
    <s v="https://emenscr.nesdc.go.th/viewer/view.html?id=61a86004e55ef143eb1fcb66"/>
    <m/>
  </r>
  <r>
    <s v="นภ 0031-65-0001"/>
    <s v="เปิดพื้นที่สร้างสรรค์สู่การท่องเที่ยวทางวัฒนธรรมวิถีลุ่มภู"/>
    <s v="เปิดพื้นที่สร้างสรรค์สู่การท่องเที่ยวทางวัฒนธรรมวิถีลุ่มภู"/>
    <s v="ด้านการสร้างความสามารถในการแข่งขัน"/>
    <x v="4"/>
    <s v="มกราคม 2565"/>
    <s v="กันยายน 2565"/>
    <s v="สำนักงานวัฒนธรรมจังหวัดหนองบัวลำภู"/>
    <s v="สำนักงานปลัดกระทรวงวัฒนธรรม"/>
    <s v="สป.วธ."/>
    <s v="กระทรวงวัฒนธรรม"/>
    <s v="โครงการปกติ 2565"/>
    <x v="2"/>
    <x v="6"/>
    <x v="0"/>
    <m/>
    <s v="https://emenscr.nesdc.go.th/viewer/view.html?id=61b03f827a9fbf43eaceab01"/>
    <s v="050101F0201"/>
  </r>
  <r>
    <s v="ศธ0585.11-65-0039"/>
    <s v="การพัฒนาโมบายแอพพลิเคชันวางแผนการท่องเที่ยวเชิงพุทธศาสนาแบบมีส่วนร่วมของนักท่องเที่ยวในอาเภอเมืองนนทบุรี จังหวัดนนทบุรี"/>
    <s v="การพัฒนาโมบายแอพพลิเคชันวางแผนการท่องเที่ยวเชิงพุทธศาสนาแบบมีส่วนร่วมของนักท่องเที่ยวในอาเภอเมืองนนทบุรี จังหวัดนนทบุรี"/>
    <s v="ด้านการสร้างความสามารถในการแข่งขัน"/>
    <x v="4"/>
    <s v="ตุลาคม 2564"/>
    <s v="กันยายน 2565"/>
    <s v="คณะบริหารธุรกิจและเทคโนโลยีสารสนเทศ"/>
    <s v="มหาวิทยาลัยเทคโนโลยีราชมงคลสุวรรณภูมิ"/>
    <s v="มทร.สุวรรณภูมิ"/>
    <s v="กระทรวงการอุดมศึกษา วิทยาศาสตร์ วิจัยและนวัตกรรม"/>
    <s v="โครงการปกติ 2565"/>
    <x v="2"/>
    <x v="4"/>
    <x v="0"/>
    <m/>
    <s v="https://emenscr.nesdc.go.th/viewer/view.html?id=61c0a00908c049623464dc45"/>
    <m/>
  </r>
  <r>
    <s v="ศธ0585.11-65-0039"/>
    <s v="การพัฒนาโมบายแอพพลิเคชันวางแผนการท่องเที่ยวเชิงพุทธศาสนาแบบมีส่วนร่วมของนักท่องเที่ยวในอาเภอเมืองนนทบุรี จังหวัดนนทบุรี"/>
    <s v="การพัฒนาโมบายแอพพลิเคชันวางแผนการท่องเที่ยวเชิงพุทธศาสนาแบบมีส่วนร่วมของนักท่องเที่ยวในอาเภอเมืองนนทบุรี จังหวัดนนทบุรี"/>
    <s v="ด้านการสร้างความสามารถในการแข่งขัน"/>
    <x v="4"/>
    <s v="ตุลาคม 2564"/>
    <s v="กันยายน 2565"/>
    <s v="คณะบริหารธุรกิจและเทคโนโลยีสารสนเทศ"/>
    <s v="มหาวิทยาลัยเทคโนโลยีราชมงคลสุวรรณภูมิ"/>
    <s v="มทร.สุวรรณภูมิ"/>
    <s v="กระทรวงการอุดมศึกษา วิทยาศาสตร์ วิจัยและนวัตกรรม"/>
    <s v="โครงการปกติ 2565"/>
    <x v="2"/>
    <x v="4"/>
    <x v="1"/>
    <s v="นับซ้ำ"/>
    <s v="https://emenscr.nesdc.go.th/viewer/view.html?id=61c0a00908c049623464dc45"/>
    <m/>
  </r>
  <r>
    <s v="อบ 0018-65-0003"/>
    <s v="โครงการส่งเสริมการรับรู้ให้จังหวัดอุบลราชธานีเป็นเป้าหมายด้านการท่องเที่ยว"/>
    <s v="โครงการส่งเสริมการรับรู้ให้จังหวัดอุบลราชธานีเป็นเป้าหมายด้านการท่องเที่ยว"/>
    <s v="ด้านการสร้างความสามารถในการแข่งขัน"/>
    <x v="4"/>
    <s v="ตุลาคม 2564"/>
    <s v="กันยายน 2565"/>
    <s v="ที่ทำการปกครองจังหวัดอุบลราชธานี"/>
    <s v="กรมการปกครอง"/>
    <s v="ปค."/>
    <s v="กระทรวงมหาดไทย"/>
    <s v="โครงการปกติ 2565"/>
    <x v="3"/>
    <x v="8"/>
    <x v="0"/>
    <m/>
    <s v="https://emenscr.nesdc.go.th/viewer/view.html?id=61d6570de7db0830be1f2add"/>
    <m/>
  </r>
  <r>
    <s v="อบ 0018-65-0003"/>
    <s v="โครงการส่งเสริมการรับรู้ให้จังหวัดอุบลราชธานีเป็นเป้าหมายด้านการท่องเที่ยว"/>
    <s v="โครงการส่งเสริมการรับรู้ให้จังหวัดอุบลราชธานีเป็นเป้าหมายด้านการท่องเที่ยว"/>
    <s v="ด้านการสร้างความสามารถในการแข่งขัน"/>
    <x v="4"/>
    <s v="ตุลาคม 2564"/>
    <s v="กันยายน 2565"/>
    <s v="ที่ทำการปกครองจังหวัดอุบลราชธานี"/>
    <s v="กรมการปกครอง"/>
    <s v="ปค."/>
    <s v="กระทรวงมหาดไทย"/>
    <s v="โครงการปกติ 2565"/>
    <x v="3"/>
    <x v="8"/>
    <x v="1"/>
    <s v="นับซ้ำ"/>
    <s v="https://emenscr.nesdc.go.th/viewer/view.html?id=61d6570de7db0830be1f2add"/>
    <m/>
  </r>
  <r>
    <s v="อบ 0018-65-0003"/>
    <s v="โครงการส่งเสริมการรับรู้ให้จังหวัดอุบลราชธานีเป็นเป้าหมายด้านการท่องเที่ยว"/>
    <s v="โครงการส่งเสริมการรับรู้ให้จังหวัดอุบลราชธานีเป็นเป้าหมายด้านการท่องเที่ยว"/>
    <s v="ด้านการสร้างความสามารถในการแข่งขัน"/>
    <x v="4"/>
    <s v="ตุลาคม 2564"/>
    <s v="กันยายน 2565"/>
    <s v="ที่ทำการปกครองจังหวัดอุบลราชธานี"/>
    <s v="กรมการปกครอง"/>
    <s v="ปค."/>
    <s v="กระทรวงมหาดไทย"/>
    <s v="โครงการปกติ 2565"/>
    <x v="3"/>
    <x v="8"/>
    <x v="0"/>
    <m/>
    <s v="https://emenscr.nesdc.go.th/viewer/view.html?id=61d6570de7db0830be1f2add"/>
    <m/>
  </r>
  <r>
    <s v="อบ 0018-65-0003"/>
    <s v="โครงการส่งเสริมการรับรู้ให้จังหวัดอุบลราชธานีเป็นเป้าหมายด้านการท่องเที่ยว"/>
    <s v="โครงการส่งเสริมการรับรู้ให้จังหวัดอุบลราชธานีเป็นเป้าหมายด้านการท่องเที่ยว"/>
    <s v="ด้านการสร้างความสามารถในการแข่งขัน"/>
    <x v="4"/>
    <s v="ตุลาคม 2564"/>
    <s v="กันยายน 2565"/>
    <s v="ที่ทำการปกครองจังหวัดอุบลราชธานี"/>
    <s v="กรมการปกครอง"/>
    <s v="ปค."/>
    <s v="กระทรวงมหาดไทย"/>
    <s v="โครงการปกติ 2565"/>
    <x v="3"/>
    <x v="8"/>
    <x v="1"/>
    <s v="นับซ้ำ"/>
    <s v="https://emenscr.nesdc.go.th/viewer/view.html?id=61d6570de7db0830be1f2add"/>
    <m/>
  </r>
  <r>
    <s v="สศด.0602-65-0011"/>
    <s v="โครงการส่งเสริมการประยุกต์ใช้เทคโนโลยีดิจิทัลด้านการท่องเที่ยว พื้นที่ภาคใต้"/>
    <s v="โครงการส่งเสริมการประยุกต์ใช้เทคโนโลยีดิจิทัลด้านการท่องเที่ยว พื้นที่ภาคใต้"/>
    <s v="ด้านการสร้างความสามารถในการแข่งขัน"/>
    <x v="4"/>
    <s v="ตุลาคม 2564"/>
    <s v="กันยายน 2565"/>
    <s v="ฝ่ายกลยุทธ์องค์กร"/>
    <s v="สำนักงานส่งเสริมเศรษฐกิจดิจิทัล"/>
    <s v="สศด."/>
    <s v="กระทรวงดิจิทัลเพื่อเศรษฐกิจและสังคม"/>
    <s v="โครงการปกติ 2565"/>
    <x v="0"/>
    <x v="9"/>
    <x v="0"/>
    <m/>
    <s v="https://emenscr.nesdc.go.th/viewer/view.html?id=615d7a446bdbda558aab0e60"/>
    <s v="050101F0403"/>
  </r>
  <r>
    <s v="ลย.4207-65-0001"/>
    <s v="โครงการส่งเสริมการตลาดและการประชาสัมพันธ์ด้านการท่องเที่ยว กิจกรรม : ภูเรือเมืองแห่งดอกไม้งาม"/>
    <s v="โครงการส่งเสริมการตลาดและการประชาสัมพันธ์ด้านการท่องเที่ยว กิจกรรม : ภูเรือเมืองแห่งดอกไม้งาม"/>
    <s v="ด้านการสร้างความสามารถในการแข่งขัน"/>
    <x v="4"/>
    <s v="ตุลาคม 2564"/>
    <s v="กันยายน 2565"/>
    <s v="อำเภอภูเรือ จังหวัดเลย"/>
    <s v="กรมการปกครอง"/>
    <s v="ปค."/>
    <s v="กระทรวงมหาดไทย"/>
    <s v="โครงการปกติ 2565"/>
    <x v="0"/>
    <x v="0"/>
    <x v="0"/>
    <m/>
    <s v="https://emenscr.nesdc.go.th/viewer/view.html?id=616e94ae5559b7605b6c9d50"/>
    <s v="050101F0401"/>
  </r>
  <r>
    <s v="ชร 0019-65-0001"/>
    <s v="ยกระดับการพัฒนาชุมชนท่องเที่ยวเชิงคุณภาพ"/>
    <s v="ยกระดับการพัฒนาชุมชนท่องเที่ยวเชิงคุณภาพ"/>
    <s v="ด้านการสร้างความสามารถในการแข่งขัน"/>
    <x v="4"/>
    <s v="ตุลาคม 2564"/>
    <s v="กันยายน 2565"/>
    <s v="สำนักงานพัฒนาชุมชนจังหวัดเชียงราย"/>
    <s v="กรมการพัฒนาชุมชน"/>
    <s v="พช."/>
    <s v="กระทรวงมหาดไทย"/>
    <s v="โครงการปกติ 2565"/>
    <x v="2"/>
    <x v="5"/>
    <x v="0"/>
    <m/>
    <s v="https://emenscr.nesdc.go.th/viewer/view.html?id=619c725838229f3d4dda7637"/>
    <m/>
  </r>
  <r>
    <s v="ชร 0019-65-0001"/>
    <s v="ยกระดับการพัฒนาชุมชนท่องเที่ยวเชิงคุณภาพ"/>
    <s v="ยกระดับการพัฒนาชุมชนท่องเที่ยวเชิงคุณภาพ"/>
    <s v="ด้านการสร้างความสามารถในการแข่งขัน"/>
    <x v="4"/>
    <s v="ตุลาคม 2564"/>
    <s v="กันยายน 2565"/>
    <s v="สำนักงานพัฒนาชุมชนจังหวัดเชียงราย"/>
    <s v="กรมการพัฒนาชุมชน"/>
    <s v="พช."/>
    <s v="กระทรวงมหาดไทย"/>
    <s v="โครงการปกติ 2565"/>
    <x v="2"/>
    <x v="5"/>
    <x v="1"/>
    <s v="นับซ้ำ"/>
    <s v="https://emenscr.nesdc.go.th/viewer/view.html?id=619c725838229f3d4dda7637"/>
    <m/>
  </r>
  <r>
    <s v="ลย.4206-65-0001"/>
    <s v="โครงการอนุรักษ์วัฒนธรรม ประเพณี และสิ่งแวดล้อมเพื่อส่งเสริมการท่องเที่ยว กิจกรรมจัดงานและส่งเสริมประเพณีแห่ต้นดอกไม้วัดศรีโพธิ์ชัย ตำบลแสงภา อำเภอนาแห้ว จังหวัดเลย"/>
    <s v="โครงการอนุรักษ์วัฒนธรรม ประเพณี และสิ่งแวดล้อมเพื่อส่งเสริมการท่องเที่ยว กิจกรรมจัดงานและส่งเสริมประเพณีแห่ต้นดอกไม้วัดศรีโพธิ์ชัย ตำบลแสงภา อำเภอนาแห้ว จังหวัดเลย"/>
    <s v="ด้านการสร้างความสามารถในการแข่งขัน"/>
    <x v="4"/>
    <s v="ตุลาคม 2564"/>
    <s v="กันยายน 2565"/>
    <s v="อำเภอนาแห้ว จังหวัดเลย"/>
    <s v="กรมการปกครอง"/>
    <s v="ปค."/>
    <s v="กระทรวงมหาดไทย"/>
    <s v="โครงการปกติ 2565"/>
    <x v="3"/>
    <x v="11"/>
    <x v="0"/>
    <m/>
    <s v="https://emenscr.nesdc.go.th/viewer/view.html?id=61837e63cf0a5831abe25f50"/>
    <m/>
  </r>
  <r>
    <s v="ลย.4206-65-0001"/>
    <s v="โครงการอนุรักษ์วัฒนธรรม ประเพณี และสิ่งแวดล้อมเพื่อส่งเสริมการท่องเที่ยว กิจกรรมจัดงานและส่งเสริมประเพณีแห่ต้นดอกไม้วัดศรีโพธิ์ชัย ตำบลแสงภา อำเภอนาแห้ว จังหวัดเลย"/>
    <s v="โครงการอนุรักษ์วัฒนธรรม ประเพณี และสิ่งแวดล้อมเพื่อส่งเสริมการท่องเที่ยว กิจกรรมจัดงานและส่งเสริมประเพณีแห่ต้นดอกไม้วัดศรีโพธิ์ชัย ตำบลแสงภา อำเภอนาแห้ว จังหวัดเลย"/>
    <s v="ด้านการสร้างความสามารถในการแข่งขัน"/>
    <x v="4"/>
    <s v="ตุลาคม 2564"/>
    <s v="กันยายน 2565"/>
    <s v="อำเภอนาแห้ว จังหวัดเลย"/>
    <s v="กรมการปกครอง"/>
    <s v="ปค."/>
    <s v="กระทรวงมหาดไทย"/>
    <s v="โครงการปกติ 2565"/>
    <x v="3"/>
    <x v="11"/>
    <x v="1"/>
    <s v="นับซ้ำ"/>
    <s v="https://emenscr.nesdc.go.th/viewer/view.html?id=61837e63cf0a5831abe25f50"/>
    <m/>
  </r>
  <r>
    <s v="ศธ0578.10-65-0049"/>
    <s v="แรงจูงใจและพฤติกรรมเฉพาะของนักท่องเที่ยวชาวไทยที่เดินทางท่องเที่ยวซ้ำไปยังประเทศญี่ปุ่น"/>
    <s v="แรงจูงใจและพฤติกรรมเฉพาะของนักท่องเที่ยวชาวไทยที่เดินทางท่องเที่ยวซ้ำไปยังประเทศญี่ปุ่น"/>
    <s v="ด้านการสร้างความสามารถในการแข่งขัน"/>
    <x v="4"/>
    <s v="ธันวาคม 2564"/>
    <s v="พฤศจิกายน 2565"/>
    <s v="คณะศิลปศาสตร์"/>
    <s v="มหาวิทยาลัยเทคโนโลยีราชมงคลธัญบุรี"/>
    <s v="มทร.ธัญบุรี"/>
    <s v="กระทรวงการอุดมศึกษา วิทยาศาสตร์ วิจัยและนวัตกรรม"/>
    <s v="โครงการปกติ 2565"/>
    <x v="1"/>
    <x v="7"/>
    <x v="0"/>
    <m/>
    <s v="https://emenscr.nesdc.go.th/viewer/view.html?id=625fc3805cca3c6715b017eb"/>
    <s v="050101F0302"/>
  </r>
  <r>
    <s v="คค 06085-65-0002"/>
    <s v="พัฒนาปัจจัยโครงสร้างพื้นฐานและสิ่งอำนวยความสะดวกด้านการท่องเที่ยว"/>
    <s v="พัฒนาปัจจัยโครงสร้างพื้นฐานและสิ่งอำนวยความสะดวกด้านการท่องเที่ยว"/>
    <s v="ด้านการสร้างความสามารถในการแข่งขัน"/>
    <x v="4"/>
    <s v="มกราคม 2565"/>
    <s v="มีนาคม 2565"/>
    <s v="แขวงทางหลวงจันทบุรี"/>
    <s v="กรมทางหลวง"/>
    <s v="ทล."/>
    <s v="กระทรวงคมนาคม"/>
    <s v="โครงการปกติ 2565"/>
    <x v="0"/>
    <x v="9"/>
    <x v="0"/>
    <m/>
    <s v="https://emenscr.nesdc.go.th/viewer/view.html?id=61a47daee55ef143eb1fc81d"/>
    <s v="050101F0403"/>
  </r>
  <r>
    <s v="นภ 0031-65-0001"/>
    <s v="เปิดพื้นที่สร้างสรรค์สู่การท่องเที่ยวทางวัฒนธรรมวิถีลุ่มภู"/>
    <s v="เปิดพื้นที่สร้างสรรค์สู่การท่องเที่ยวทางวัฒนธรรมวิถีลุ่มภู"/>
    <s v="ด้านการสร้างความสามารถในการแข่งขัน"/>
    <x v="4"/>
    <s v="มกราคม 2565"/>
    <s v="กันยายน 2565"/>
    <s v="สำนักงานวัฒนธรรมจังหวัดหนองบัวลำภู"/>
    <s v="สำนักงานปลัดกระทรวงวัฒนธรรม"/>
    <s v="สป.วธ."/>
    <s v="กระทรวงวัฒนธรรม"/>
    <s v="โครงการปกติ 2565"/>
    <x v="2"/>
    <x v="6"/>
    <x v="0"/>
    <m/>
    <s v="https://emenscr.nesdc.go.th/viewer/view.html?id=61b03f827a9fbf43eaceab01"/>
    <s v="050101F0201"/>
  </r>
  <r>
    <s v="คค 06085-65-0004"/>
    <s v="พัฒนาโครงสร้างพื้นฐานในแหล่งท่องเที่ยว  และสิ่งอำนวยความสะดวกด้านการท่องเที่ยวในปราจันสระตรานคร  ทางหลวงหมายเลข 3153  ตอน จันทบุรี - ท่าใหม่  อำเภอเมืองจันทบุรี  จังหวัดจันทบุรี"/>
    <s v="พัฒนาโครงสร้างพื้นฐานในแหล่งท่องเที่ยว  และสิ่งอำนวยความสะดวกด้านการท่องเที่ยวในปราจันสระตรานคร  ทางหลวงหมายเลข 3153  ตอน จันทบุรี - ท่าใหม่  อำเภอเมืองจันทบุรี  จังหวัดจันทบุรี"/>
    <s v="ด้านการสร้างความสามารถในการแข่งขัน"/>
    <x v="4"/>
    <s v="มกราคม 2565"/>
    <s v="สิงหาคม 2565"/>
    <s v="แขวงทางหลวงจันทบุรี"/>
    <s v="กรมทางหลวง"/>
    <s v="ทล."/>
    <s v="กระทรวงคมนาคม"/>
    <s v="โครงการปกติ 2565"/>
    <x v="0"/>
    <x v="9"/>
    <x v="0"/>
    <m/>
    <s v="https://emenscr.nesdc.go.th/viewer/view.html?id=61b0467046d3a6271aae2322"/>
    <s v="050101F0403"/>
  </r>
  <r>
    <s v="พง 0022-65-0004"/>
    <s v="โครงการปรับปรุงสวนประวัติศาสตร์ทางวัฒนธรรมลุ่มแม่น้ำตะกั่วป่า ส่งเสริมการท่องเที่ยว ศาสนา ศิลปวัฒนธรรม อำเภอตะกั่วป่า จังหวัดพังงา"/>
    <s v="โครงการปรับปรุงสวนประวัติศาสตร์ทางวัฒนธรรมลุ่มแม่น้ำตะกั่วป่า ส่งเสริมการท่องเที่ยว ศาสนา ศิลปวัฒนธรรม อำเภอตะกั่วป่า จังหวัดพังงา"/>
    <s v="ด้านการสร้างความสามารถในการแข่งขัน"/>
    <x v="4"/>
    <s v="ตุลาคม 2564"/>
    <s v="กันยายน 2565"/>
    <s v="สำนักงานโยธาธิการและผังเมืองจังหวัดพังงา"/>
    <s v="กรมโยธาธิการและผังเมือง"/>
    <s v="ยผ."/>
    <s v="กระทรวงมหาดไทย"/>
    <s v="โครงการปกติ 2565"/>
    <x v="0"/>
    <x v="9"/>
    <x v="0"/>
    <m/>
    <s v="https://emenscr.nesdc.go.th/viewer/view.html?id=61c15659c326516233cedb1b"/>
    <s v="050101F0403"/>
  </r>
  <r>
    <s v="คค 06107-65-0001"/>
    <s v="โครงการงานติดตั้งไฟฟ้าแสงสว่าง"/>
    <s v="โครงการงานติดตั้งไฟฟ้าแสงสว่าง"/>
    <s v="ด้านการสร้างความสามารถในการแข่งขัน"/>
    <x v="4"/>
    <s v="ตุลาคม 2564"/>
    <s v="กันยายน 2565"/>
    <s v="แขวงทางหลวงยะลา"/>
    <s v="กรมทางหลวง"/>
    <s v="ทล."/>
    <s v="กระทรวงคมนาคม"/>
    <s v="โครงการปกติ 2565"/>
    <x v="2"/>
    <x v="5"/>
    <x v="0"/>
    <m/>
    <s v="https://emenscr.nesdc.go.th/viewer/view.html?id=618de22ccadb284b1da34cbe"/>
    <s v="050101F0204"/>
  </r>
  <r>
    <s v="รย 02.48-65-0001"/>
    <s v="โครงการส่งเสริมการตลาดและประชาสัมพันธ์การท่องเที่ยวจังหวัดระยอง  (กิจกรรมส่งเสริมการท่องเที่ยวจังหวัดระยองประจำปี 2565)"/>
    <s v="โครงการส่งเสริมการตลาดและประชาสัมพันธ์การท่องเที่ยวจังหวัดระยอง  (กิจกรรมส่งเสริมการท่องเที่ยวจังหวัดระยองประจำปี 2565)"/>
    <s v="ด้านการสร้างความสามารถในการแข่งขัน"/>
    <x v="4"/>
    <s v="ตุลาคม 2564"/>
    <s v="กันยายน 2565"/>
    <s v="สำนักงานการท่องเที่ยวและกีฬาจังหวัดระยอง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5"/>
    <x v="1"/>
    <x v="7"/>
    <x v="0"/>
    <m/>
    <s v="https://emenscr.nesdc.go.th/viewer/view.html?id=6197345dd221902211f9b0b3"/>
    <s v="050101F0302"/>
  </r>
  <r>
    <s v="ศก 0031-65-0001"/>
    <s v="โครงการพัฒนาและส่งเสริมการท่องเที่ยวตามอารยะรรมอีสานใต้"/>
    <s v="โครงการพัฒนาและส่งเสริมการท่องเที่ยวตามอารยะรรมอีสานใต้"/>
    <s v="ด้านการสร้างความสามารถในการแข่งขัน"/>
    <x v="4"/>
    <s v="ตุลาคม 2564"/>
    <s v="กันยายน 2565"/>
    <s v="สำนักงานวัฒนธรรมจังหวัดศรีสะเกษ"/>
    <s v="สำนักงานปลัดกระทรวงวัฒนธรรม"/>
    <s v="สป.วธ."/>
    <s v="กระทรวงวัฒนธรรม"/>
    <s v="โครงการปกติ 2565"/>
    <x v="2"/>
    <x v="6"/>
    <x v="0"/>
    <m/>
    <s v="https://emenscr.nesdc.go.th/viewer/view.html?id=61b23082d52e740ca37b90fe"/>
    <s v="050101F0201"/>
  </r>
  <r>
    <s v="มส.5805-65-0002"/>
    <s v="ปฏิบัติการลาดตระเวน เฝ้าระวังและดับไปป่าในชุมชน อำเภอแม่ลาน้อย จังหวัดแม่ฮ่องสอน"/>
    <s v="ปฏิบัติการลาดตระเวน เฝ้าระวังและดับไปป่าในชุมชน อำเภอแม่ลาน้อย จังหวัดแม่ฮ่องสอน"/>
    <s v="ด้านความมั่นคง"/>
    <x v="4"/>
    <s v="ตุลาคม 2564"/>
    <s v="กันยายน 2565"/>
    <s v="อำเภอแม่ลาน้อย จังหวัดแม่ฮ่องสอน"/>
    <s v="กรมการปกครอง"/>
    <s v="ปค."/>
    <s v="กระทรวงมหาดไทย"/>
    <s v="โครงการปกติ 2565"/>
    <x v="0"/>
    <x v="0"/>
    <x v="1"/>
    <m/>
    <s v="https://emenscr.nesdc.go.th/viewer/view.html?id=625ff3df53465c6713e911fd"/>
    <s v="010201F0105"/>
  </r>
  <r>
    <s v="นบ 0031-65-0001"/>
    <s v="โครงการจัดงานวัฒนธรรมสองฝั่งเจ้าพระยา มหาเจษฎาบดินทร์"/>
    <s v="โครงการจัดงานวัฒนธรรมสองฝั่งเจ้าพระยา มหาเจษฎาบดินทร์"/>
    <s v="ด้านความมั่นคง"/>
    <x v="4"/>
    <s v="ตุลาคม 2564"/>
    <s v="พฤษภาคม 2565"/>
    <s v="สำนักงานวัฒนธรรมจังหวัดนนทบุรี"/>
    <s v="สำนักงานปลัดกระทรวงวัฒนธรรม"/>
    <s v="สป.วธ."/>
    <s v="กระทรวงวัฒนธรรม"/>
    <s v="โครงการปกติ 2565"/>
    <x v="1"/>
    <x v="7"/>
    <x v="1"/>
    <m/>
    <s v="https://emenscr.nesdc.go.th/viewer/view.html?id=61a9e44a77658f43f36686b4"/>
    <s v="010102F0104"/>
  </r>
  <r>
    <s v="พง 0032-65-0001"/>
    <s v="โครงการ  พลิกฟื้นชีวิต พลิกฟื้นเศรษฐกิจ พลิกฟื้น “พังงา...เมืองแห่งความสุข”"/>
    <s v="โครงการ  พลิกฟื้นชีวิต พลิกฟื้นเศรษฐกิจ พลิกฟื้น “พังงา...เมืองแห่งความสุข”"/>
    <s v="ด้านการสร้างความสามารถในการแข่งขัน"/>
    <x v="4"/>
    <s v="ตุลาคม 2564"/>
    <s v="กันยายน 2565"/>
    <s v="สำนักงานสาธารณสุขจังหวัดพังงา"/>
    <s v="สำนักงานปลัดกระทรวงสาธารณสุข"/>
    <s v="สป.สธ."/>
    <s v="กระทรวงสาธารณสุข"/>
    <s v="โครงการปกติ 2565"/>
    <x v="2"/>
    <x v="6"/>
    <x v="1"/>
    <m/>
    <s v="https://emenscr.nesdc.go.th/viewer/view.html?id=61c54f54866f4b33ec83adf3"/>
    <s v="050201F0101"/>
  </r>
  <r>
    <s v="คค 06085-65-0007"/>
    <s v="โครงการเสริมสร้างความมั่นคงปลอดภัยในชีวิตและทรัพย์สินของประชาชน  กิจกรรมติดตั๊งไฟฟ้าแสงสว่าง  ทางหลวงหมายเลข 3493  ตอน  คลองทราย - จันทบุรี  อำเภอเมือง  จังหวัดจันทบุรี"/>
    <s v="โครงการเสริมสร้างความมั่นคงปลอดภัยในชีวิตและทรัพย์สินของประชาชน  กิจกรรมติดตั๊งไฟฟ้าแสงสว่าง  ทางหลวงหมายเลข 3493  ตอน  คลองทราย - จันทบุรี  อำเภอเมือง  จังหวัดจันทบุรี"/>
    <s v="ด้านการสร้างความสามารถในการแข่งขัน"/>
    <x v="4"/>
    <s v="มิถุนายน 2565"/>
    <s v="สิงหาคม 2565"/>
    <s v="แขวงทางหลวงจันทบุรี"/>
    <s v="กรมทางหลวง"/>
    <s v="ทล."/>
    <s v="กระทรวงคมนาคม"/>
    <s v="โครงการปกติ 2565"/>
    <x v="0"/>
    <x v="0"/>
    <x v="1"/>
    <m/>
    <s v="https://emenscr.nesdc.go.th/viewer/view.html?id=62c40c8ea40d00206ce49aa5"/>
    <s v="070105F0202"/>
  </r>
  <r>
    <s v="คค 06085-65-0001"/>
    <s v="ปรับปรุงและพัฒนาระบบโครงสร้างพื้นฐาน  และระบบโลจิสติกส์ของพื้นที่แนวชายแดน  กิจกรรม  เสริมผิวทางแอสฟัลต์  ทางหลวงหมายเลข 317  ตอน  หน้าค่าย ตชด. - พังงอน  อำเภอมะขาม  จังหวัดจันทบุรี"/>
    <s v="ปรับปรุงและพัฒนาระบบโครงสร้างพื้นฐาน  และระบบโลจิสติกส์ของพื้นที่แนวชายแดน  กิจกรรม  เสริมผิวทางแอสฟัลต์  ทางหลวงหมายเลข 317  ตอน  หน้าค่าย ตชด. - พังงอน  อำเภอมะขาม  จังหวัดจันทบุรี"/>
    <s v="ด้านการสร้างความสามารถในการแข่งขัน"/>
    <x v="4"/>
    <s v="มกราคม 2565"/>
    <s v="มีนาคม 2565"/>
    <s v="แขวงทางหลวงจันทบุรี"/>
    <s v="กรมทางหลวง"/>
    <s v="ทล."/>
    <s v="กระทรวงคมนาคม"/>
    <s v="โครงการปกติ 2565"/>
    <x v="0"/>
    <x v="0"/>
    <x v="1"/>
    <m/>
    <s v="https://emenscr.nesdc.go.th/viewer/view.html?id=61a45ef67a9fbf43eacea35e"/>
    <s v="070101F0202"/>
  </r>
  <r>
    <s v="ศธ6202-66-0015"/>
    <s v="Comprehensive Gastronomy Tourism @Chanthaburi"/>
    <s v="Comprehensive Gastronomy Tourism @Chanthaburi"/>
    <s v="ด้านการสร้างความสามารถในการแข่งขัน"/>
    <x v="5"/>
    <s v="ตุลาคม 2565"/>
    <s v="กันยายน 2566"/>
    <s v="สำนักงานอธิการบดี"/>
    <s v="มหาวิทยาลัยบูรพา"/>
    <s v="มบ."/>
    <s v="กระทรวงการอุดมศึกษา วิทยาศาสตร์ วิจัยและนวัตกรรม"/>
    <s v="ปรับปรุงข้อเสนอโครงการ 2566"/>
    <x v="0"/>
    <x v="0"/>
    <x v="0"/>
    <m/>
    <s v="https://emenscr.nesdc.go.th/viewer/view.html?id=6422d38652eb4b14205ce83c"/>
    <s v="v2_050101V04F01"/>
  </r>
  <r>
    <s v="ศธ 6593(16)-66-0002"/>
    <s v="โครงการเพชรบูรณ์เที่ยวเต็มปอด"/>
    <s v="โครงการเพชรบูรณ์เที่ยวเต็มปอด"/>
    <s v="ด้านการสร้างความสามารถในการแข่งขัน"/>
    <x v="5"/>
    <s v="ตุลาคม 2565"/>
    <s v="กันยายน 2566"/>
    <s v="คณะเศรษฐศาสตร์"/>
    <s v="มหาวิทยาลัยเชียงใหม่"/>
    <s v="มช."/>
    <s v="กระทรวงการอุดมศึกษา วิทยาศาสตร์ วิจัยและนวัตกรรม"/>
    <s v="ปรับปรุงข้อเสนอโครงการ 2566"/>
    <x v="2"/>
    <x v="4"/>
    <x v="0"/>
    <m/>
    <s v="https://emenscr.nesdc.go.th/viewer/view.html?id=64250e6b31107d5c3a7fef1b"/>
    <s v="v2_050101V02F02"/>
  </r>
  <r>
    <s v="ศธ0585.14-66-0028"/>
    <s v="โครงการพัฒนาทักษะการใช้เทคโนโลยีสภาพแวดล้อมความเป็นจริงเสมือน 360 องศา (VR) เพื่อการท่องเที่ยว"/>
    <s v="โครงการพัฒนาทักษะการใช้เทคโนโลยีสภาพแวดล้อมความเป็นจริงเสมือน 360 องศา (VR) เพื่อการท่องเที่ยว"/>
    <s v="ด้านการพัฒนาและเสริมสร้างศักยภาพทรัพยากรมนุษย์"/>
    <x v="5"/>
    <s v="ตุลาคม 2565"/>
    <s v="กันยายน 2566"/>
    <s v="คณะศิลปศาสตร์"/>
    <s v="มหาวิทยาลัยเทคโนโลยีราชมงคลสุวรรณภูมิ"/>
    <s v="มทร.สุวรรณภูมิ"/>
    <s v="กระทรวงการอุดมศึกษา วิทยาศาสตร์ วิจัยและนวัตกรรม"/>
    <s v="โครงการปกติ 2566"/>
    <x v="2"/>
    <x v="6"/>
    <x v="0"/>
    <m/>
    <s v="https://emenscr.nesdc.go.th/viewer/view.html?id=64101fad0d0e124460ea418c"/>
    <s v="v2_050101V02F01"/>
  </r>
  <r>
    <s v="รอ 0214-66-0008"/>
    <s v="โครงการส่งเสริมการท่องเที่ยวชุมชนเชิงความรู้ด้านทรัพยากรธรรมชาติและสิ่งแวดล้อมพื้นที่ห้วยทรายตอนบนอันเนื่องมาจากพระราชดำริ ตำบลคำพอุง อำเภอโพธิ์ชัย จังหวัดร้อยเอ็ด ภายใต้โครงการบริหารจัดการทรัพยากรธรรมชาติและสิ่งแวดล้อมชุมชนตามแผนพัฒนาชนบทเชิงพื้นที่ประยุกต์ตามแนวพระราชดำริ (ปิดทองหลังพระ) ปีงบประมาณ พ.ศ.๒๕๖๖"/>
    <s v="โครงการส่งเสริมการท่องเที่ยวชุมชนเชิงความรู้ด้านทรัพยากรธรรมชาติและสิ่งแวดล้อมพื้นที่ห้วยทรายตอนบนอันเนื่องมาจากพระราชดำริ ตำบลคำพอุง อำเภอโพธิ์ชัย จังหวัดร้อยเอ็ด ภายใต้โครงการบริหารจัดการทรัพยากรธรรมชาติและสิ่งแวดล้อมชุมชนตามแผนพัฒนาชนบทเชิงพื้นที่ประยุกต์ตามแนวพระราชดำริ (ปิดทองหลังพระ) ปีงบประมาณ พ.ศ.๒๕๖๖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สำนักงานทรัพยากรธรรมชาติและสิ่งแวดล้อมจังหวัด ร้อยเอ็ด"/>
    <s v="สำนักงานปลัดกระทรวงทรัพยากรธรรมชาติและสิ่งแวดล้อม"/>
    <s v="สป.ทส."/>
    <s v="กระทรวงทรัพยากรธรรมชาติและสิ่งแวดล้อม"/>
    <s v="โครงการปกติ 2566"/>
    <x v="2"/>
    <x v="2"/>
    <x v="0"/>
    <m/>
    <s v="https://emenscr.nesdc.go.th/viewer/view.html?id=63ec5fdcecd30773351f7487"/>
    <s v="v2_050101V02F03"/>
  </r>
  <r>
    <s v="กก.520114-66-0001"/>
    <s v="โครงการกระจายประโยชน์ทางการท่องเที่ยวสู่ชุมชน"/>
    <s v="โครงการกระจายประโยชน์ทางการท่องเที่ยวสู่ชุมชน"/>
    <s v="ด้านการสร้างความสามารถในการแข่งขัน"/>
    <x v="5"/>
    <s v="ตุลาคม 2565"/>
    <s v="กันยายน 2566"/>
    <s v="กองตลาดภาคตะวันออกเฉียงเหนือ"/>
    <s v="การท่องเที่ยวแห่งประเทศไทย"/>
    <s v="ททท."/>
    <s v="กระทรวงการท่องเที่ยวและกีฬา"/>
    <s v="โครงการปกติ 2566"/>
    <x v="1"/>
    <x v="3"/>
    <x v="0"/>
    <m/>
    <s v="https://emenscr.nesdc.go.th/viewer/view.html?id=63d0fcfebc532c3057077b13"/>
    <s v="v2_050101V03F01"/>
  </r>
  <r>
    <s v="มห 02.42-66-0004"/>
    <s v="โครงการส่งเสริมงานประเพณีที่สำคัญกลุ่มในจังหวัดสนุก  กิจกรรมหลักที่ 1 ส่งเสริมงานประเพณีที่สำคัญกลุ่มในจังหวัดสนุก  กิจกรรมย่อยที่ 7  ค่าจ้างเหมาจัดกิจกรรมส่งเสริมงานประเพณีสงกรานต์ ถนนข้าวเปียก"/>
    <s v="โครงการส่งเสริมงานประเพณีที่สำคัญกลุ่มในจังหวัดสนุก  กิจกรรมหลักที่ 1 ส่งเสริมงานประเพณีที่สำคัญกลุ่มในจังหวัดสนุก  กิจกรรมย่อยที่ 7  ค่าจ้างเหมาจัดกิจกรรมส่งเสริมงานประเพณีสงกรานต์ ถนนข้าวเปียก"/>
    <s v="ด้านการสร้างความสามารถในการแข่งขัน"/>
    <x v="5"/>
    <s v="เมษายน 2566"/>
    <s v="เมษายน 2566"/>
    <s v="สำนักงานการท่องเที่ยวและกีฬาจังหวัดมุกดาหาร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6"/>
    <x v="1"/>
    <x v="1"/>
    <x v="0"/>
    <m/>
    <s v="https://emenscr.nesdc.go.th/viewer/view.html?id=63d9e2bd2b6d9141b15c946c"/>
    <s v="v2_050101V03F03"/>
  </r>
  <r>
    <s v="DASTA-66-0019"/>
    <s v="โครงการส่งเสริมการท่องเที่ยวชุมชน"/>
    <s v="โครงการส่งเสริมการท่องเที่ยวชุมชน"/>
    <s v="ด้านการสร้างความสามารถในการแข่งขัน"/>
    <x v="5"/>
    <s v="ตุลาคม 2565"/>
    <s v="กันยายน 2566"/>
    <m/>
    <s v="องค์การบริหารการพัฒนาพื้นที่พิเศษเพื่อการท่องเที่ยวอย่างยั่งยืน (องค์การมหาชน)"/>
    <s v="อพท."/>
    <s v="กระทรวงการท่องเที่ยวและกีฬา"/>
    <s v="โครงการปกติ 2566"/>
    <x v="2"/>
    <x v="4"/>
    <x v="0"/>
    <m/>
    <s v="https://emenscr.nesdc.go.th/viewer/view.html?id=63d38f1b37f22f3054889107"/>
    <s v="v2_050101V02F02"/>
  </r>
  <r>
    <s v="มท 0227.6(นว)-66-0002"/>
    <s v="โครงการพัฒนาและส่งเสริมการท่องเที่ยวกลุ่มจังหวัดภาคเหนือตอนล่าง 2"/>
    <s v="โครงการพัฒนาและส่งเสริมการท่องเที่ยวกลุ่มจังหวัดภาคเหนือตอนล่าง 2"/>
    <s v="ด้านการสร้างความสามารถในการแข่งขัน"/>
    <x v="5"/>
    <s v="ตุลาคม 2565"/>
    <s v="กันยายน 2566"/>
    <m/>
    <s v="ภาคเหนือตอนล่าง 2"/>
    <s v="ภาคเหนือตอนล่าง 2"/>
    <s v="จังหวัดและกลุ่มจังหวัด"/>
    <s v="โครงการปกติ 2566"/>
    <x v="2"/>
    <x v="5"/>
    <x v="0"/>
    <m/>
    <s v="https://emenscr.nesdc.go.th/viewer/view.html?id=63d251cf5ed9493056facd5f"/>
    <s v="v2_050101V02F04"/>
  </r>
  <r>
    <s v="กก.520112-66-0001"/>
    <s v="โครงการกระตุ้นการเดินทางของนักท่องเที่ยวไทย"/>
    <s v="โครงการกระตุ้นการเดินทางของนักท่องเที่ยวไทย"/>
    <s v="ด้านการสร้างความสามารถในการแข่งขัน"/>
    <x v="5"/>
    <s v="ตุลาคม 2565"/>
    <s v="กันยายน 2566"/>
    <s v="กองตลาดภาคกลาง"/>
    <s v="การท่องเที่ยวแห่งประเทศไทย"/>
    <s v="ททท."/>
    <s v="กระทรวงการท่องเที่ยวและกีฬา"/>
    <s v="โครงการปกติ 2566"/>
    <x v="1"/>
    <x v="3"/>
    <x v="0"/>
    <m/>
    <s v="https://emenscr.nesdc.go.th/viewer/view.html?id=63d1030c491d7c3de4de5ee3"/>
    <s v="v2_050101V03F01"/>
  </r>
  <r>
    <s v="คค 06071-66-0005"/>
    <s v="โครงการ : พัฒนาโครงสร้างพื้นฐานและสิ่งอำนวยความสะดวก เชื่อมโยงแหล่งท่องเที่ยวเชิงสร้างสรรค์  กิจกรรมหลัก : พัฒนาเส้นทางเชื่อมโยงแหล่งท่องเที่ยวเชิงสร้างสรรค์  กิจกรรม :  ขยายช่องทางจราจรจาก 2 เป็น 4 ช่องจราจร ทางหลวงหมายเลข 3183 ตอนควบคุม 0101 ตอน แยกไปเขื่อนเจ้าพระยา - คลองมอญ  ระหว่าง กม.12+123 - กม.13+123 "/>
    <s v="โครงการ : พัฒนาโครงสร้างพื้นฐานและสิ่งอำนวยความสะดวก เชื่อมโยงแหล่งท่องเที่ยวเชิงสร้างสรรค์  กิจกรรมหลัก : พัฒนาเส้นทางเชื่อมโยงแหล่งท่องเที่ยวเชิงสร้างสรรค์  กิจกรรม :  ขยายช่องทางจราจรจาก 2 เป็น 4 ช่องจราจร ทางหลวงหมายเลข 3183 ตอนควบคุม 0101 ตอน แยกไปเขื่อนเจ้าพระยา - คลองมอญ  ระหว่าง กม.12+123 - กม.13+123 "/>
    <s v="ด้านการสร้างความสามารถในการแข่งขัน"/>
    <x v="5"/>
    <s v="มกราคม 2566"/>
    <s v="กันยายน 2566"/>
    <s v="แขวงทางหลวงชัยนาท"/>
    <s v="กรมทางหลวง"/>
    <s v="ทล."/>
    <s v="กระทรวงคมนาคม"/>
    <s v="โครงการปกติ 2566"/>
    <x v="0"/>
    <x v="9"/>
    <x v="0"/>
    <m/>
    <s v="https://emenscr.nesdc.go.th/viewer/view.html?id=63da1bc59c2ec541aa2e9432"/>
    <s v="v2_050101V04F03"/>
  </r>
  <r>
    <s v="คค 06071-66-0006"/>
    <s v="โครงการ : พัฒนาโครงสร้างพื้นฐานและสิ่งอำนวยความสะดวก เชื่อมโยงแหล่งท่องเที่ยวเชิงสร้างสรรค์  กิจกรรมหลัก : พัฒนาเส้นทางเชื่อมโยงแหล่งท่องเที่ยวเชิงสร้างสรรค์  กิจกรรม : ขยายช่องจราจรจาก 2 เป็น 4 ช่องทางจราจร ทางหลวงหมายเลข 3212 ตอนควบคุม 0100  ตอน คุ้งสำเภา - ไร่พัฒนา ระหว่าง กม.5+100 - กม.6+600 "/>
    <s v="โครงการ : พัฒนาโครงสร้างพื้นฐานและสิ่งอำนวยความสะดวก เชื่อมโยงแหล่งท่องเที่ยวเชิงสร้างสรรค์  กิจกรรมหลัก : พัฒนาเส้นทางเชื่อมโยงแหล่งท่องเที่ยวเชิงสร้างสรรค์  กิจกรรม : ขยายช่องจราจรจาก 2 เป็น 4 ช่องทางจราจร ทางหลวงหมายเลข 3212 ตอนควบคุม 0100  ตอน คุ้งสำเภา - ไร่พัฒนา ระหว่าง กม.5+100 - กม.6+600 "/>
    <s v="ด้านการสร้างความสามารถในการแข่งขัน"/>
    <x v="5"/>
    <s v="มกราคม 2566"/>
    <s v="กันยายน 2566"/>
    <s v="แขวงทางหลวงชัยนาท"/>
    <s v="กรมทางหลวง"/>
    <s v="ทล."/>
    <s v="กระทรวงคมนาคม"/>
    <s v="โครงการปกติ 2566"/>
    <x v="0"/>
    <x v="9"/>
    <x v="0"/>
    <m/>
    <s v="https://emenscr.nesdc.go.th/viewer/view.html?id=63da1ea623d2e141b3fab6b5"/>
    <s v="v2_050101V04F03"/>
  </r>
  <r>
    <s v="คค 06071-66-0008"/>
    <s v="โครงการพัฒนาศักยภาพการบริหารจัดการด้านความปลอดภัยเพื่อการท่องเที่ยวแบบบูรณาการ   กิจกรรมหลัก :  พัฒนาความปลอดภัยของการท่องเที่ยวทั้งด้านอาชญากรรม ด้านอุบัติเหตุ ด้านสาธารณสุขและด้านธรรมชาติ   กิจกรรมย่อย :  งานติดตั้งราวกันอันตราย ทางหลวงหมายเลข 3454 ตอนควบคุม 0100 ตอน แยกเข้าโรงเรียนคุรุประชาสรรค์ -  สะพานของโครงการฯ ชัณสูตร ระหว่าง กม.3+000- กม.13+000 (เป็นแห่ง ๆ) ปริมาณงาน 9,240 เมตร "/>
    <s v="โครงการพัฒนาศักยภาพการบริหารจัดการด้านความปลอดภัยเพื่อการท่องเที่ยวแบบบูรณาการ   กิจกรรมหลัก :  พัฒนาความปลอดภัยของการท่องเที่ยวทั้งด้านอาชญากรรม ด้านอุบัติเหตุ ด้านสาธารณสุขและด้านธรรมชาติ   กิจกรรมย่อย :  งานติดตั้งราวกันอันตราย ทางหลวงหมายเลข 3454 ตอนควบคุม 0100 ตอน แยกเข้าโรงเรียนคุรุประชาสรรค์ -  สะพานของโครงการฯ ชัณสูตร ระหว่าง กม.3+000- กม.13+000 (เป็นแห่ง ๆ) ปริมาณงาน 9,240 เมตร "/>
    <s v="ด้านการสร้างความสามารถในการแข่งขัน"/>
    <x v="5"/>
    <s v="มกราคม 2566"/>
    <s v="กันยายน 2566"/>
    <s v="แขวงทางหลวงชัยนาท"/>
    <s v="กรมทางหลวง"/>
    <s v="ทล."/>
    <s v="กระทรวงคมนาคม"/>
    <s v="โครงการปกติ 2566"/>
    <x v="0"/>
    <x v="9"/>
    <x v="0"/>
    <m/>
    <s v="https://emenscr.nesdc.go.th/viewer/view.html?id=63da2bfa03c54c1a963ac6ca"/>
    <s v="v2_050101V04F03"/>
  </r>
  <r>
    <s v="สต 02.57-66-0003"/>
    <s v="โครงการส่งเสริมการบริหารจัดการด้านการท่องเที่ยว_x0009_"/>
    <s v="โครงการส่งเสริมการบริหารจัดการด้านการท่องเที่ยว_x0009_"/>
    <s v="ด้านการสร้างความสามารถในการแข่งขัน"/>
    <x v="5"/>
    <s v="ตุลาคม 2565"/>
    <s v="กันยายน 2566"/>
    <s v="สำนักงานการท่องเที่ยวและกีฬาจังหวัดสตูล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6"/>
    <x v="2"/>
    <x v="4"/>
    <x v="0"/>
    <m/>
    <s v="https://emenscr.nesdc.go.th/viewer/view.html?id=63da2fb201784141abb03ca2"/>
    <s v="v2_050101V02F02"/>
  </r>
  <r>
    <s v="สบ 02.62-66-0001"/>
    <s v="โครงการส่งเสริมและพัฒนาภาคท่องเที่ยวและบริการ โครงการย่อยส่งเสริมการจัดกิจกรรมเพื่อกระตุ้นตลาดการท่องเที่ยวในจังหวัดสระบุรี กิจกรรมหลักส่งเสริมการท่องเที่ยวในชุมชน/อำเภอ กิจกรรมย่อยส่งเสริมการท่องเที่ยวที่เชื่อมโยงชาติพันธุ์"/>
    <s v="โครงการส่งเสริมและพัฒนาภาคท่องเที่ยวและบริการ โครงการย่อยส่งเสริมการจัดกิจกรรมเพื่อกระตุ้นตลาดการท่องเที่ยวในจังหวัดสระบุรี กิจกรรมหลักส่งเสริมการท่องเที่ยวในชุมชน/อำเภอ กิจกรรมย่อยส่งเสริมการท่องเที่ยวที่เชื่อมโยงชาติพันธุ์"/>
    <s v="ด้านการสร้างความสามารถในการแข่งขัน"/>
    <x v="5"/>
    <s v="มกราคม 2566"/>
    <s v="มีนาคม 2566"/>
    <s v="สำนักงานการท่องเที่ยวและกีฬาจังหวัดสระบุรี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6"/>
    <x v="1"/>
    <x v="1"/>
    <x v="0"/>
    <m/>
    <s v="https://emenscr.nesdc.go.th/viewer/view.html?id=63da02ec01784141abb03c44"/>
    <s v="v2_050101V03F03"/>
  </r>
  <r>
    <s v="คค 06071-66-0004"/>
    <s v="โครงการ : พัฒนาโครงสร้างพื้นฐานและสิ่งอำนวยความสะดวก เชื่อมโยงแหล่งท่องเที่ยวเชิงสร้างสรรค์  กิจกรรมหลัก : ปรับปรุงภูมิทัศน์เส้นทางจักรยาน  กิจกรรม : ปรับปรุงภูมิทัศน์เส้นทางจักรยาน ทางหลวงหมายเลข 1 ตอนควบคุม 0700 ตอน ดอนรังนก - หางน้ำหนองแขม  ระหว่าง กม.297+800 – กม.305+578 อำเภอมโนรมย์ จังหวัดชัยนาท ระยะทาง 7.778 กิโลเมตร"/>
    <s v="โครงการ : พัฒนาโครงสร้างพื้นฐานและสิ่งอำนวยความสะดวก เชื่อมโยงแหล่งท่องเที่ยวเชิงสร้างสรรค์  กิจกรรมหลัก : ปรับปรุงภูมิทัศน์เส้นทางจักรยาน  กิจกรรม : ปรับปรุงภูมิทัศน์เส้นทางจักรยาน ทางหลวงหมายเลข 1 ตอนควบคุม 0700 ตอน ดอนรังนก - หางน้ำหนองแขม  ระหว่าง กม.297+800 – กม.305+578 อำเภอมโนรมย์ จังหวัดชัยนาท ระยะทาง 7.778 กิโลเมตร"/>
    <s v="ด้านการสร้างความสามารถในการแข่งขัน"/>
    <x v="5"/>
    <s v="มกราคม 2566"/>
    <s v="กันยายน 2566"/>
    <s v="แขวงทางหลวงชัยนาท"/>
    <s v="กรมทางหลวง"/>
    <s v="ทล."/>
    <s v="กระทรวงคมนาคม"/>
    <s v="โครงการปกติ 2566"/>
    <x v="0"/>
    <x v="12"/>
    <x v="0"/>
    <m/>
    <s v="https://emenscr.nesdc.go.th/viewer/view.html?id=63da134e9c2ec541aa2e941d"/>
    <s v="v2_050101V04F02"/>
  </r>
  <r>
    <s v="คค 06071-66-0007"/>
    <s v="โครงการพัฒนาศักยภาพการบริหารจัดการด้านความปลอดภัยเพื่อการท่องเที่ยวแบบบูรณาการ   กิจกรรมหลัก :  พัฒนาความปลอดภัยของการท่องเที่ยวทั้งด้านอาชญากรรม ด้านอุบัติเหตุ ด้านสาธารณสุขและด้านธรรมชาติ   กิจกรรมย่อย :  งานติดตั้งไฟฟ้าแสงสว่าง High Mast บนทางหลวงหมายเลข 32 ตอนควบคุม 0400 ตอน โพนางดำออก - ท่าฉนวน ระหว่าง กม.115+000 - กม.145+000 (บริเวณร่องกลาง เป็นแห่ง ๆ)  ปริมาณงาน 40 ต้น "/>
    <s v="โครงการพัฒนาศักยภาพการบริหารจัดการด้านความปลอดภัยเพื่อการท่องเที่ยวแบบบูรณาการ   กิจกรรมหลัก :  พัฒนาความปลอดภัยของการท่องเที่ยวทั้งด้านอาชญากรรม ด้านอุบัติเหตุ ด้านสาธารณสุขและด้านธรรมชาติ   กิจกรรมย่อย :  งานติดตั้งไฟฟ้าแสงสว่าง High Mast บนทางหลวงหมายเลข 32 ตอนควบคุม 0400 ตอน โพนางดำออก - ท่าฉนวน ระหว่าง กม.115+000 - กม.145+000 (บริเวณร่องกลาง เป็นแห่ง ๆ)  ปริมาณงาน 40 ต้น "/>
    <s v="ด้านการสร้างความสามารถในการแข่งขัน"/>
    <x v="5"/>
    <s v="มกราคม 2566"/>
    <s v="กันยายน 2566"/>
    <s v="แขวงทางหลวงชัยนาท"/>
    <s v="กรมทางหลวง"/>
    <s v="ทล."/>
    <s v="กระทรวงคมนาคม"/>
    <s v="โครงการปกติ 2566"/>
    <x v="0"/>
    <x v="9"/>
    <x v="0"/>
    <m/>
    <s v="https://emenscr.nesdc.go.th/viewer/view.html?id=63da26824cd2361a9cf8c0ba"/>
    <s v="v2_050101V04F03"/>
  </r>
  <r>
    <s v="ชร 0031-66-0002"/>
    <s v="การพัฒนาทุนทางวัฒนธรรมของจังหวัดเชียงรายสู่เครือข่ายเมืองสร้างสรรค์ Creative City"/>
    <s v="การพัฒนาทุนทางวัฒนธรรมของจังหวัดเชียงรายสู่เครือข่ายเมืองสร้างสรรค์ Creative City"/>
    <s v="ด้านการสร้างความสามารถในการแข่งขัน"/>
    <x v="5"/>
    <s v="มกราคม 2566"/>
    <s v="กันยายน 2566"/>
    <s v="สำนักงานวัฒนธรรมจังหวัดเชียงราย"/>
    <s v="สำนักงานปลัดกระทรวงวัฒนธรรม"/>
    <s v="สป.วธ."/>
    <s v="กระทรวงวัฒนธรรม"/>
    <s v="โครงการปกติ 2566"/>
    <x v="1"/>
    <x v="1"/>
    <x v="0"/>
    <m/>
    <s v="https://emenscr.nesdc.go.th/viewer/view.html?id=63db6f552b6d9141b15c955a"/>
    <s v="v2_050101V03F03"/>
  </r>
  <r>
    <s v="นพ 02.19-66-0003"/>
    <s v="โครงการส่งเสริมเส้นทางการท่องเที่ยวกลุ่มจังหวัดสนุก (เที่ยวสนุก สุขสบาย)  กิจกรรมปั่นจักรยานเชื่อมโยง 3 ธรรม 3 จังหวัด (สกลนคร-นครพนม-มุกดาหาร) "/>
    <s v="โครงการส่งเสริมเส้นทางการท่องเที่ยวกลุ่มจังหวัดสนุก (เที่ยวสนุก สุขสบาย)  กิจกรรมปั่นจักรยานเชื่อมโยง 3 ธรรม 3 จังหวัด (สกลนคร-นครพนม-มุกดาหาร) "/>
    <s v="ด้านการสร้างความสามารถในการแข่งขัน"/>
    <x v="5"/>
    <s v="กุมภาพันธ์ 2566"/>
    <s v="พฤษภาคม 2566"/>
    <s v="สำนักงานการท่องเที่ยวและกีฬาจังหวัดนครพนม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6"/>
    <x v="2"/>
    <x v="2"/>
    <x v="0"/>
    <m/>
    <s v="https://emenscr.nesdc.go.th/viewer/view.html?id=63db51c501784141abb03cfd"/>
    <s v="v2_050101V02F03"/>
  </r>
  <r>
    <s v="dnp_regional_62_4-66-0002"/>
    <s v="โครงการปรับปรุงและพัฒนาแหล่งท่องเที่ยวในพื้นที่เขตรักษาพันธุ์สัตว์ป่าเขาสนามเพรียง"/>
    <s v="โครงการปรับปรุงและพัฒนาแหล่งท่องเที่ยวในพื้นที่เขตรักษาพันธุ์สัตว์ป่าเขาสนามเพรียง"/>
    <s v="ด้านการสร้างความสามารถในการแข่งขัน"/>
    <x v="5"/>
    <s v="ตุลาคม 2565"/>
    <s v="กันยายน 2566"/>
    <s v="เขตรักษาพันธุ์สัตว์ป่าเขาสนามเพรียง"/>
    <s v="กรมอุทยานแห่งชาติ สัตว์ป่า และพันธุ์พืช"/>
    <s v="อส."/>
    <s v="กระทรวงทรัพยากรธรรมชาติและสิ่งแวดล้อม"/>
    <s v="โครงการปกติ 2566"/>
    <x v="0"/>
    <x v="12"/>
    <x v="0"/>
    <m/>
    <s v="https://emenscr.nesdc.go.th/viewer/view.html?id=63db74b24cd2361a9cf8c2d6"/>
    <s v="v2_050101V04F02"/>
  </r>
  <r>
    <s v="สต 02.57-66-0004"/>
    <s v="โครงการพัฒนาการท่องเที่ยวพหุวัฒนธรรมด้านประวัติศาสตร์และวัฒนธรรม "/>
    <s v="โครงการพัฒนาการท่องเที่ยวพหุวัฒนธรรมด้านประวัติศาสตร์และวัฒนธรรม "/>
    <s v="ด้านการสร้างความสามารถในการแข่งขัน"/>
    <x v="5"/>
    <s v="ตุลาคม 2565"/>
    <s v="กันยายน 2566"/>
    <s v="สำนักงานการท่องเที่ยวและกีฬาจังหวัดสตูล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6"/>
    <x v="1"/>
    <x v="1"/>
    <x v="0"/>
    <m/>
    <s v="https://emenscr.nesdc.go.th/viewer/view.html?id=63db387d03c54c1a963ac800"/>
    <s v="v2_050101V03F03"/>
  </r>
  <r>
    <s v="นพ 02.19-66-0004"/>
    <s v="โครงการส่งเสริมงานประเพณีที่สำคัญกลุ่มในจังหวัดสนุก  กิจกรรมส่งเสริมงานประเพณีสงกรานต์ ถนนข้าวปุ้น"/>
    <s v="โครงการส่งเสริมงานประเพณีที่สำคัญกลุ่มในจังหวัดสนุก  กิจกรรมส่งเสริมงานประเพณีสงกรานต์ ถนนข้าวปุ้น"/>
    <s v="ด้านการสร้างความสามารถในการแข่งขัน"/>
    <x v="5"/>
    <s v="เมษายน 2566"/>
    <s v="พฤษภาคม 2566"/>
    <s v="สำนักงานการท่องเที่ยวและกีฬาจังหวัดนครพนม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6"/>
    <x v="1"/>
    <x v="3"/>
    <x v="0"/>
    <m/>
    <s v="https://emenscr.nesdc.go.th/viewer/view.html?id=63db57689c2ec541aa2e94bc"/>
    <s v="v2_050101V03F01"/>
  </r>
  <r>
    <s v="dnp_regional_62_4-66-0001"/>
    <s v="โครงการปรับปรุงและพัฒนาแหล่งท่องเที่ยวในพื้นที่เขตรักษาพันธุ์สัตว์ป่าเขาสนามเพรียง"/>
    <s v="โครงการปรับปรุงและพัฒนาแหล่งท่องเที่ยวในพื้นที่เขตรักษาพันธุ์สัตว์ป่าเขาสนามเพรียง"/>
    <s v="ด้านการสร้างความสามารถในการแข่งขัน"/>
    <x v="5"/>
    <s v="ตุลาคม 2565"/>
    <s v="กันยายน 2566"/>
    <s v="เขตรักษาพันธุ์สัตว์ป่าเขาสนามเพรียง"/>
    <s v="กรมอุทยานแห่งชาติ สัตว์ป่า และพันธุ์พืช"/>
    <s v="อส."/>
    <s v="กระทรวงทรัพยากรธรรมชาติและสิ่งแวดล้อม"/>
    <s v="โครงการปกติ 2566"/>
    <x v="0"/>
    <x v="12"/>
    <x v="0"/>
    <m/>
    <s v="https://emenscr.nesdc.go.th/viewer/view.html?id=63db71666d1ffe1aa85399e8"/>
    <s v="v2_050101V04F02"/>
  </r>
  <r>
    <s v="พบ 0017-66-0001"/>
    <s v="โครงการส่งเสริมการท่องเที่ยวเชิงประวัติศาสตร์พระนครคีรี - เมืองเพชร "/>
    <s v="โครงการส่งเสริมการท่องเที่ยวเชิงประวัติศาสตร์พระนครคีรี - เมืองเพชร "/>
    <s v="ด้านการสร้างความสามารถในการแข่งขัน"/>
    <x v="5"/>
    <s v="ตุลาคม 2565"/>
    <s v="กันยายน 2566"/>
    <m/>
    <s v="จังหวัดเพชรบุรี"/>
    <s v="เพชรบุรี"/>
    <s v="จังหวัดและกลุ่มจังหวัด"/>
    <s v="โครงการปกติ 2566"/>
    <x v="2"/>
    <x v="5"/>
    <x v="0"/>
    <m/>
    <s v="https://emenscr.nesdc.go.th/viewer/view.html?id=63db759423d2e141b3fab773"/>
    <s v="v2_050101V02F04"/>
  </r>
  <r>
    <s v="ชร 0031-66-0003"/>
    <s v="เทศกาลเชียงรายเมืองออกแบบเพื่อการพัฒนาที่ยั่งยืน"/>
    <s v="เทศกาลเชียงรายเมืองออกแบบเพื่อการพัฒนาที่ยั่งยืน"/>
    <s v="ด้านการสร้างความสามารถในการแข่งขัน"/>
    <x v="5"/>
    <s v="มกราคม 2566"/>
    <s v="กันยายน 2566"/>
    <s v="สำนักงานวัฒนธรรมจังหวัดเชียงราย"/>
    <s v="สำนักงานปลัดกระทรวงวัฒนธรรม"/>
    <s v="สป.วธ."/>
    <s v="กระทรวงวัฒนธรรม"/>
    <s v="โครงการปกติ 2566"/>
    <x v="1"/>
    <x v="1"/>
    <x v="0"/>
    <m/>
    <s v="https://emenscr.nesdc.go.th/viewer/view.html?id=63dc8e954cd2361a9cf8c412"/>
    <s v="v2_050101V03F03"/>
  </r>
  <r>
    <s v="นม 02.20-66-0001"/>
    <s v="พัฒนาด้านการท่องเที่ยวและบริการ / เทศกาลเที่ยวพิมาย ประจำปีงบประมาณ 2566"/>
    <s v="พัฒนาด้านการท่องเที่ยวและบริการ / เทศกาลเที่ยวพิมาย ประจำปีงบประมาณ 2566"/>
    <s v="ด้านการสร้างความสามารถในการแข่งขัน"/>
    <x v="5"/>
    <s v="ตุลาคม 2565"/>
    <s v="ธันวาคม 2565"/>
    <s v="สำนักงานการท่องเที่ยวและกีฬาจังหวัดนครราชสีมา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6"/>
    <x v="1"/>
    <x v="3"/>
    <x v="0"/>
    <m/>
    <s v="https://emenscr.nesdc.go.th/viewer/view.html?id=63dc8e8801784141abb03d76"/>
    <s v="v2_050101V03F01"/>
  </r>
  <r>
    <s v="นม 02.20-66-0002"/>
    <s v="พัฒนาด้านการท่องเที่ยวและบริการ / ส่งเสริมช่องทางการตลาดชุมชนท่องเที่ยว “งานตรุษจีน โคราช”"/>
    <s v="พัฒนาด้านการท่องเที่ยวและบริการ / ส่งเสริมช่องทางการตลาดชุมชนท่องเที่ยว “งานตรุษจีน โคราช”"/>
    <s v="ด้านการสร้างความสามารถในการแข่งขัน"/>
    <x v="5"/>
    <s v="มกราคม 2566"/>
    <s v="มีนาคม 2566"/>
    <s v="สำนักงานการท่องเที่ยวและกีฬาจังหวัดนครราชสีมา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6"/>
    <x v="1"/>
    <x v="3"/>
    <x v="0"/>
    <m/>
    <s v="https://emenscr.nesdc.go.th/viewer/view.html?id=63dc960a23d2e141b3fab7ca"/>
    <s v="v2_050101V03F01"/>
  </r>
  <r>
    <s v="คค 06067-66-0003"/>
    <s v="ปรับปรุงทางหลวงเพื่อสนับสนุนแหล่งท่องเที่ยววัดพิกุลทอง วัดไชโยวรวิหาร และเขื่อนแม่น้ำเจ้าพระยา ในทางหลวงหมายเลข 309  ตอน ไชโย - ทางแยกวัดสว่างอารมณ์  ระหว่าง กม.75+900 – กม.76+900 ระยะทาง 1.0 กิโลเมตร"/>
    <s v="ปรับปรุงทางหลวงเพื่อสนับสนุนแหล่งท่องเที่ยววัดพิกุลทอง วัดไชโยวรวิหาร และเขื่อนแม่น้ำเจ้าพระยา ในทางหลวงหมายเลข 309  ตอน ไชโย - ทางแยกวัดสว่างอารมณ์  ระหว่าง กม.75+900 – กม.76+900 ระยะทาง 1.0 กิโลเมตร"/>
    <s v="ด้านการสร้างความสามารถในการแข่งขัน"/>
    <x v="5"/>
    <s v="ตุลาคม 2565"/>
    <s v="กันยายน 2566"/>
    <s v="แขวงทางหลวงสิงห์บุรี"/>
    <s v="กรมทางหลวง"/>
    <s v="ทล."/>
    <s v="กระทรวงคมนาคม"/>
    <s v="โครงการปกติ 2566"/>
    <x v="0"/>
    <x v="0"/>
    <x v="0"/>
    <m/>
    <s v="https://emenscr.nesdc.go.th/viewer/view.html?id=63dcab9101784141abb03d89"/>
    <s v="v2_050101V04F01"/>
  </r>
  <r>
    <s v="ชบ 02.08-66-0001"/>
    <s v="โครงการส่งเสริมการท่องเที่ยวและยกระดับผลิตภัณฑ์สินค้าด้านการท่องเที่ยว กิจกรรม สีสันอีอีซี (Colors of EEC) "/>
    <s v="โครงการส่งเสริมการท่องเที่ยวและยกระดับผลิตภัณฑ์สินค้าด้านการท่องเที่ยว กิจกรรม สีสันอีอีซี (Colors of EEC) "/>
    <s v="ด้านการสร้างความสามารถในการแข่งขัน"/>
    <x v="5"/>
    <s v="ตุลาคม 2565"/>
    <s v="กันยายน 2566"/>
    <s v="สำนักงานการท่องเที่ยวและกีฬาจังหวัดชลบุรี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6"/>
    <x v="1"/>
    <x v="1"/>
    <x v="0"/>
    <m/>
    <s v="https://emenscr.nesdc.go.th/viewer/view.html?id=63dcb0b101784141abb03d8f"/>
    <s v="v2_050101V03F03"/>
  </r>
  <r>
    <s v="อย 02.31-66-0004"/>
    <s v="เทศกาลโขนกรุงศรี"/>
    <s v="เทศกาลโขนกรุงศรี"/>
    <s v="ด้านการสร้างความสามารถในการแข่งขัน"/>
    <x v="5"/>
    <s v="ตุลาคม 2565"/>
    <s v="ธันวาคม 2565"/>
    <s v="สำนักงานการท่องเที่ยวและกีฬาจังหวัดพระนครศรีอยุธยา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6"/>
    <x v="1"/>
    <x v="3"/>
    <x v="0"/>
    <m/>
    <s v="https://emenscr.nesdc.go.th/viewer/view.html?id=63dcc0ad4cd2361a9cf8c4ca"/>
    <s v="v2_050101V03F01"/>
  </r>
  <r>
    <s v="อย 0031-66-0003"/>
    <s v="แข่งขันเรือยาวประเพณีจังหวัดพระนครศรีอยุธยา"/>
    <s v="แข่งขันเรือยาวประเพณีจังหวัดพระนครศรีอยุธยา"/>
    <s v="ด้านการสร้างความสามารถในการแข่งขัน"/>
    <x v="5"/>
    <s v="ธันวาคม 2565"/>
    <s v="กันยายน 2566"/>
    <s v="สำนักงานวัฒนธรรมจังหวัดพระนครศรีอยุธยา"/>
    <s v="สำนักงานปลัดกระทรวงวัฒนธรรม"/>
    <s v="สป.วธ."/>
    <s v="กระทรวงวัฒนธรรม"/>
    <s v="โครงการปกติ 2566"/>
    <x v="2"/>
    <x v="6"/>
    <x v="0"/>
    <m/>
    <s v="https://emenscr.nesdc.go.th/viewer/view.html?id=63dcc9a801784141abb03db7"/>
    <s v="v2_050101V02F01"/>
  </r>
  <r>
    <s v="นม 02.20-66-0004"/>
    <s v="พัฒนาด้านการท่องเที่ยวและบริการ / จัดกิจกรรมการท่องเที่ยวเชิงกีฬาการวิ่ง Green Trail Run @ Khao Yai "/>
    <s v="พัฒนาด้านการท่องเที่ยวและบริการ / จัดกิจกรรมการท่องเที่ยวเชิงกีฬาการวิ่ง Green Trail Run @ Khao Yai "/>
    <s v="ด้านการสร้างความสามารถในการแข่งขัน"/>
    <x v="5"/>
    <s v="เมษายน 2566"/>
    <s v="มิถุนายน 2567"/>
    <s v="สำนักงานการท่องเที่ยวและกีฬาจังหวัดนครราชสีมา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6"/>
    <x v="0"/>
    <x v="0"/>
    <x v="0"/>
    <m/>
    <s v="https://emenscr.nesdc.go.th/viewer/view.html?id=63dcd7e92b6d9141b15c95fc"/>
    <s v="v2_050101V04F01"/>
  </r>
  <r>
    <s v="นม 02.20-66-0005"/>
    <s v="พัฒนาด้านการท่องเที่ยวและบริการ / จัดกิจกรรมน้อมรำลึกสมเด็จพระนเรศวรมหาราชกู้แผ่นดิน ประจำปี 2566  "/>
    <s v="พัฒนาด้านการท่องเที่ยวและบริการ / จัดกิจกรรมน้อมรำลึกสมเด็จพระนเรศวรมหาราชกู้แผ่นดิน ประจำปี 2566  "/>
    <s v="ด้านการสร้างความสามารถในการแข่งขัน"/>
    <x v="5"/>
    <s v="มกราคม 2566"/>
    <s v="มีนาคม 2566"/>
    <s v="สำนักงานการท่องเที่ยวและกีฬาจังหวัดนครราชสีมา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6"/>
    <x v="2"/>
    <x v="6"/>
    <x v="0"/>
    <m/>
    <s v="https://emenscr.nesdc.go.th/viewer/view.html?id=63dce0704cd2361a9cf8c55c"/>
    <s v="v2_050101V02F01"/>
  </r>
  <r>
    <s v="อด 0031-66-0001"/>
    <s v="โครงการพัฒนาและยกระดับอุตสาหกรรมไมซ์และการท่องเที่ยว กิจกรรมการส่งเสริมการท่องเที่่ยวมรดกโลกบ้านเชียง"/>
    <s v="โครงการพัฒนาและยกระดับอุตสาหกรรมไมซ์และการท่องเที่ยว กิจกรรมการส่งเสริมการท่องเที่่ยวมรดกโลกบ้านเชียง"/>
    <s v="ด้านการสร้างความสามารถในการแข่งขัน"/>
    <x v="5"/>
    <s v="ตุลาคม 2565"/>
    <s v="มีนาคม 2566"/>
    <s v="สำนักงานวัฒนธรรมจังหวัดอุดรธานี"/>
    <s v="สำนักงานปลัดกระทรวงวัฒนธรรม"/>
    <s v="สป.วธ."/>
    <s v="กระทรวงวัฒนธรรม"/>
    <s v="โครงการปกติ 2566"/>
    <x v="2"/>
    <x v="6"/>
    <x v="0"/>
    <m/>
    <s v="https://emenscr.nesdc.go.th/viewer/view.html?id=63de2bc703c54c1a963acb85"/>
    <s v="v2_050101V02F01"/>
  </r>
  <r>
    <s v="อย 0017-66-0004"/>
    <s v="โครงการพัฒนาศักยภาพผู้ประกอบการธุรกิจบุคลากรด้านการท่องเที่ยวเชิงสร้างสรรค์"/>
    <s v="โครงการพัฒนาศักยภาพผู้ประกอบการธุรกิจบุคลากรด้านการท่องเที่ยวเชิงสร้างสรรค์"/>
    <s v="ด้านการสร้างความสามารถในการแข่งขัน"/>
    <x v="5"/>
    <s v="เมษายน 2566"/>
    <s v="กันยายน 2566"/>
    <m/>
    <s v="จังหวัดพระนครศรีอยุธยา"/>
    <s v="พระนครศรีอยุธยา"/>
    <s v="จังหวัดและกลุ่มจังหวัด"/>
    <s v="โครงการปกติ 2566"/>
    <x v="0"/>
    <x v="0"/>
    <x v="0"/>
    <m/>
    <s v="https://emenscr.nesdc.go.th/viewer/view.html?id=63de3ff52b6d9141b15c9605"/>
    <s v="v2_050101V04F01"/>
  </r>
  <r>
    <s v="อย 0017-66-0005"/>
    <s v="โครงการพัฒนารูปแบบการท่องเที่ยวในความสนใจพิเศษโดยการส่งเสริมตลาดเฉพาะกลุ่มด้วยเทคโนโลยีดิจิทัล"/>
    <s v="โครงการพัฒนารูปแบบการท่องเที่ยวในความสนใจพิเศษโดยการส่งเสริมตลาดเฉพาะกลุ่มด้วยเทคโนโลยีดิจิทัล"/>
    <s v="ด้านการสร้างความสามารถในการแข่งขัน"/>
    <x v="5"/>
    <s v="ตุลาคม 2565"/>
    <s v="กันยายน 2566"/>
    <m/>
    <s v="จังหวัดพระนครศรีอยุธยา"/>
    <s v="พระนครศรีอยุธยา"/>
    <s v="จังหวัดและกลุ่มจังหวัด"/>
    <s v="โครงการปกติ 2566"/>
    <x v="1"/>
    <x v="1"/>
    <x v="0"/>
    <m/>
    <s v="https://emenscr.nesdc.go.th/viewer/view.html?id=63de441b23d2e141b3fab814"/>
    <s v="v2_050101V03F03"/>
  </r>
  <r>
    <s v="อย 0017-66-0011"/>
    <s v="ส่งเสริมการประชาสัมพันธ์ภาพลักษณ์ของจังหวัดพระนครศรีอยุธยา"/>
    <s v="ส่งเสริมการประชาสัมพันธ์ภาพลักษณ์ของจังหวัดพระนครศรีอยุธยา"/>
    <s v="ด้านการสร้างความสามารถในการแข่งขัน"/>
    <x v="5"/>
    <s v="ตุลาคม 2565"/>
    <s v="กันยายน 2566"/>
    <m/>
    <s v="จังหวัดพระนครศรีอยุธยา"/>
    <s v="พระนครศรีอยุธยา"/>
    <s v="จังหวัดและกลุ่มจังหวัด"/>
    <s v="โครงการปกติ 2566"/>
    <x v="1"/>
    <x v="3"/>
    <x v="0"/>
    <m/>
    <s v="https://emenscr.nesdc.go.th/viewer/view.html?id=63df74b901784141abb03ddb"/>
    <s v="v2_050101V03F01"/>
  </r>
  <r>
    <s v="พย 0031-66-0002"/>
    <s v="โครงการส่งเสริมการท่องเที่ยวเทศกาล ประเพณี วัฒนธรรมและชาตุพันธุ์จังหวัดพะเยา"/>
    <s v="โครงการส่งเสริมการท่องเที่ยวเทศกาล ประเพณี วัฒนธรรมและชาตุพันธุ์จังหวัดพะเยา"/>
    <s v="ด้านการสร้างความสามารถในการแข่งขัน"/>
    <x v="5"/>
    <s v="ตุลาคม 2565"/>
    <s v="กันยายน 2566"/>
    <s v="สำนักงานวัฒนธรรมจังหวัดพะเยา"/>
    <s v="สำนักงานปลัดกระทรวงวัฒนธรรม"/>
    <s v="สป.วธ."/>
    <s v="กระทรวงวัฒนธรรม"/>
    <s v="โครงการปกติ 2566"/>
    <x v="1"/>
    <x v="1"/>
    <x v="0"/>
    <m/>
    <s v="https://emenscr.nesdc.go.th/viewer/view.html?id=63e0ba814cd2361a9cf8c76d"/>
    <s v="v2_050101V03F03"/>
  </r>
  <r>
    <s v="ชบ 02.08-66-0004"/>
    <s v="โครงการยกระดับจังหวัดให้เป็นเมืองท่องเที่ยวชั้นนำคุณภาพระดับนานาชาติ กิจกรรม  จัดมหกรรมมหัศจรรย์อาหารทะเล (Amazing Seafood Festival)"/>
    <s v="โครงการยกระดับจังหวัดให้เป็นเมืองท่องเที่ยวชั้นนำคุณภาพระดับนานาชาติ กิจกรรม  จัดมหกรรมมหัศจรรย์อาหารทะเล (Amazing Seafood Festival)"/>
    <s v="ด้านการสร้างความสามารถในการแข่งขัน"/>
    <x v="5"/>
    <s v="ตุลาคม 2565"/>
    <s v="กันยายน 2566"/>
    <s v="สำนักงานการท่องเที่ยวและกีฬาจังหวัดชลบุรี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6"/>
    <x v="2"/>
    <x v="4"/>
    <x v="0"/>
    <m/>
    <s v="https://emenscr.nesdc.go.th/viewer/view.html?id=63e0bbf84cd2361a9cf8c773"/>
    <s v="v2_050101V02F02"/>
  </r>
  <r>
    <s v="อย 0031-66-0004"/>
    <s v="มหกรรมท่องเที่ยววิถีชุมชน ยลวิถีวัฒนธรรมลุ่มน้ำเจ้าพระยา/ป่าสัก"/>
    <s v="มหกรรมท่องเที่ยววิถีชุมชน ยลวิถีวัฒนธรรมลุ่มน้ำเจ้าพระยา/ป่าสัก"/>
    <s v="ด้านการสร้างความสามารถในการแข่งขัน"/>
    <x v="5"/>
    <s v="พฤศจิกายน 2565"/>
    <s v="สิงหาคม 2566"/>
    <s v="สำนักงานวัฒนธรรมจังหวัดพระนครศรีอยุธยา"/>
    <s v="สำนักงานปลัดกระทรวงวัฒนธรรม"/>
    <s v="สป.วธ."/>
    <s v="กระทรวงวัฒนธรรม"/>
    <s v="โครงการปกติ 2566"/>
    <x v="1"/>
    <x v="1"/>
    <x v="0"/>
    <m/>
    <s v="https://emenscr.nesdc.go.th/viewer/view.html?id=63e1d3554cd2361a9cf8c8be"/>
    <s v="v2_050101V03F03"/>
  </r>
  <r>
    <s v="พร 0031-66-0001"/>
    <s v="ส่งเสริมกิจกรรมการท่องเที่ยวเชิงสร้างสรรค์และพัฒนาการตลาดเพื่อส่งเสริมการท่องเที่ยวยั่งยืน"/>
    <s v="ส่งเสริมกิจกรรมการท่องเที่ยวเชิงสร้างสรรค์และพัฒนาการตลาดเพื่อส่งเสริมการท่องเที่ยวยั่งยืน"/>
    <s v="ด้านการสร้างความสามารถในการแข่งขัน"/>
    <x v="5"/>
    <s v="ตุลาคม 2565"/>
    <s v="กันยายน 2566"/>
    <s v="สำนักงานวัฒนธรรมจังหวัดแพร่"/>
    <s v="สำนักงานปลัดกระทรวงวัฒนธรรม"/>
    <s v="สป.วธ."/>
    <s v="กระทรวงวัฒนธรรม"/>
    <s v="โครงการปกติ 2566"/>
    <x v="3"/>
    <x v="8"/>
    <x v="0"/>
    <m/>
    <s v="https://emenscr.nesdc.go.th/viewer/view.html?id=63e4aa18fceadd7336a59ad9"/>
    <s v="v2_050101V01F01"/>
  </r>
  <r>
    <s v="กก.520144-66-0001"/>
    <s v="โครงการส่งเสริมกิจกรรมระดับนานาชาติ "/>
    <s v="โครงการส่งเสริมกิจกรรมระดับนานาชาติ "/>
    <s v="ด้านการสร้างความสามารถในการแข่งขัน"/>
    <x v="5"/>
    <s v="ตุลาคม 2565"/>
    <s v="กันยายน 2566"/>
    <s v="กองสร้างสรรค์กิจกรรม"/>
    <s v="การท่องเที่ยวแห่งประเทศไทย"/>
    <s v="ททท."/>
    <s v="กระทรวงการท่องเที่ยวและกีฬา"/>
    <s v="โครงการปกติ 2566"/>
    <x v="1"/>
    <x v="1"/>
    <x v="0"/>
    <m/>
    <s v="https://emenscr.nesdc.go.th/viewer/view.html?id=63e4ad02fceadd7336a59ae1"/>
    <s v="v2_050101V03F03"/>
  </r>
  <r>
    <s v="วธ 0603-66-0005"/>
    <s v="โครงการส่งเสริมและพัฒนาศิลปะสร้างสรรค์"/>
    <s v="โครงการส่งเสริมและพัฒนาศิลปะสร้างสรรค์"/>
    <s v="ด้านการสร้างความสามารถในการแข่งขัน"/>
    <x v="5"/>
    <s v="ตุลาคม 2565"/>
    <s v="กันยายน 2566"/>
    <s v="ศูนย์หอศิลป์"/>
    <s v="สำนักงานศิลปวัฒนธรรมร่วมสมัย"/>
    <s v="สศร."/>
    <s v="กระทรวงวัฒนธรรม"/>
    <s v="โครงการปกติ 2566"/>
    <x v="2"/>
    <x v="6"/>
    <x v="0"/>
    <m/>
    <s v="https://emenscr.nesdc.go.th/viewer/view.html?id=63e4c455a4d6264912788ecd"/>
    <s v="v2_050101V02F01"/>
  </r>
  <r>
    <s v="สพ 0031-66-0001"/>
    <s v="โครงการจัดกิจกรรมส่งเสริมการท่องเที่ยวจังหวัดสุพรรณบุรี กิจกรรมการแสดงศิลปวัฒนธรรมงานอนุสรณ์ดอนเจดีย์"/>
    <s v="โครงการจัดกิจกรรมส่งเสริมการท่องเที่ยวจังหวัดสุพรรณบุรี กิจกรรมการแสดงศิลปวัฒนธรรมงานอนุสรณ์ดอนเจดีย์"/>
    <s v="ด้านการสร้างความสามารถในการแข่งขัน"/>
    <x v="5"/>
    <s v="ตุลาคม 2565"/>
    <s v="กุมภาพันธ์ 2566"/>
    <s v="สำนักงานวัฒนธรรมจังหวัดสุพรรณบุรี"/>
    <s v="สำนักงานปลัดกระทรวงวัฒนธรรม"/>
    <s v="สป.วธ."/>
    <s v="กระทรวงวัฒนธรรม"/>
    <s v="โครงการปกติ 2566"/>
    <x v="1"/>
    <x v="1"/>
    <x v="0"/>
    <m/>
    <s v="https://emenscr.nesdc.go.th/viewer/view.html?id=63e4eda8b4e8c549053a5b60"/>
    <s v="v2_050101V03F03"/>
  </r>
  <r>
    <s v="ชย 0017-66-0002"/>
    <s v="ส่งเสริมการท่องเที่ยวประเพณีบุญกระธูปออกกพรรษา"/>
    <s v="ส่งเสริมการท่องเที่ยวประเพณีบุญกระธูปออกกพรรษา"/>
    <s v="ด้านการสร้างความสามารถในการแข่งขัน"/>
    <x v="5"/>
    <s v="ตุลาคม 2565"/>
    <s v="กันยายน 2566"/>
    <m/>
    <s v="จังหวัดชัยภูมิ"/>
    <s v="ชัยภูมิ"/>
    <s v="จังหวัดและกลุ่มจังหวัด"/>
    <s v="โครงการปกติ 2566"/>
    <x v="1"/>
    <x v="3"/>
    <x v="0"/>
    <m/>
    <s v="https://emenscr.nesdc.go.th/viewer/view.html?id=63e5c4c0ecd30773351f7261"/>
    <s v="v2_050101V03F01"/>
  </r>
  <r>
    <s v="สร 0018-66-0001"/>
    <s v="โครงการพัฒนาและส่งเสริมการท่องเที่ยววิถีชุมชน กิจกรรมยกระดับการจัดการมหัศจรรย์งานช้างสุรินทร์สู่ระดับโลก"/>
    <s v="โครงการพัฒนาและส่งเสริมการท่องเที่ยววิถีชุมชน กิจกรรมยกระดับการจัดการมหัศจรรย์งานช้างสุรินทร์สู่ระดับโลก"/>
    <s v="ด้านการสร้างความสามารถในการแข่งขัน"/>
    <x v="5"/>
    <s v="พฤศจิกายน 2565"/>
    <s v="กรกฎาคม 2566"/>
    <s v="ที่ทำการปกครองจังหวัดสุรินทร์"/>
    <s v="กรมการปกครอง"/>
    <s v="ปค."/>
    <s v="กระทรวงมหาดไทย"/>
    <s v="โครงการปกติ 2566"/>
    <x v="1"/>
    <x v="3"/>
    <x v="0"/>
    <m/>
    <s v="https://emenscr.nesdc.go.th/viewer/view.html?id=63e5c9c4a4d6264912789034"/>
    <s v="v2_050101V03F01"/>
  </r>
  <r>
    <s v="ตก 0031-66-0001"/>
    <s v="บูรณะซ่อมแซมโบราณสถานวัดเกาะตาเถียร เพื่อส่งเสริมการท่องเที่ยวจังหวัดตาก (ภายใต้โครงการส่งเสริมและประชาสัมพันธ์การท่องเที่ยว)"/>
    <s v="บูรณะซ่อมแซมโบราณสถานวัดเกาะตาเถียร เพื่อส่งเสริมการท่องเที่ยวจังหวัดตาก (ภายใต้โครงการส่งเสริมและประชาสัมพันธ์การท่องเที่ยว)"/>
    <s v="ด้านการสร้างความสามารถในการแข่งขัน"/>
    <x v="5"/>
    <s v="ตุลาคม 2565"/>
    <s v="มิถุนายน 2566"/>
    <s v="สำนักงานวัฒนธรรมจังหวัดตาก"/>
    <s v="สำนักงานปลัดกระทรวงวัฒนธรรม"/>
    <s v="สป.วธ."/>
    <s v="กระทรวงวัฒนธรรม"/>
    <s v="โครงการปกติ 2566"/>
    <x v="2"/>
    <x v="6"/>
    <x v="0"/>
    <m/>
    <s v="https://emenscr.nesdc.go.th/viewer/view.html?id=63e5f384a4d62649127890e9"/>
    <s v="v2_050101V02F01"/>
  </r>
  <r>
    <s v="สพ 0018-66-0003"/>
    <s v="โครงการจัดกิจกรรมส่งเสริมการท่องเที่ยวจังหวัดสุพรรณบุรี กิจกรรมจัดแสดงยุทธหัตถีประกอบแสง สี เสียง เทิดพระเกียรติสมเด็จพระนเรศวรมหาราช"/>
    <s v="โครงการจัดกิจกรรมส่งเสริมการท่องเที่ยวจังหวัดสุพรรณบุรี กิจกรรมจัดแสดงยุทธหัตถีประกอบแสง สี เสียง เทิดพระเกียรติสมเด็จพระนเรศวรมหาราช"/>
    <s v="ด้านการสร้างความสามารถในการแข่งขัน"/>
    <x v="5"/>
    <s v="ตุลาคม 2565"/>
    <s v="กันยายน 2566"/>
    <s v="ที่ทำการปกครองจังหวัดสุพรรณบุรี"/>
    <s v="กรมการปกครอง"/>
    <s v="ปค."/>
    <s v="กระทรวงมหาดไทย"/>
    <s v="โครงการปกติ 2566"/>
    <x v="1"/>
    <x v="1"/>
    <x v="0"/>
    <m/>
    <s v="https://emenscr.nesdc.go.th/viewer/view.html?id=63e9b763ecd30773351f72f6"/>
    <s v="v2_050101V03F03"/>
  </r>
  <r>
    <s v="วธ 0205-66-0003"/>
    <s v="ค่าใช้จ่ายในการพัฒนาต่อยอดทุนทางวัฒนธรรมตามรอยศาสตร์พระราชา ส่งเสริมการท่องเที่ยวเพื่อชุมชนเข้มแข็งอย่างยั่งยืน"/>
    <s v="ค่าใช้จ่ายในการพัฒนาต่อยอดทุนทางวัฒนธรรมตามรอยศาสตร์พระราชา ส่งเสริมการท่องเที่ยวเพื่อชุมชนเข้มแข็งอย่างยั่งยืน"/>
    <s v="ด้านการสร้างความสามารถในการแข่งขัน"/>
    <x v="5"/>
    <s v="ตุลาคม 2565"/>
    <s v="กันยายน 2566"/>
    <s v="กองตรวจราชการ"/>
    <s v="สำนักงานปลัดกระทรวงวัฒนธรรม"/>
    <s v="สป.วธ."/>
    <s v="กระทรวงวัฒนธรรม"/>
    <s v="โครงการปกติ 2566"/>
    <x v="2"/>
    <x v="2"/>
    <x v="0"/>
    <m/>
    <s v="https://emenscr.nesdc.go.th/viewer/view.html?id=63e9cc21b321824906b75e09"/>
    <s v="v2_050101V02F03"/>
  </r>
  <r>
    <s v="วธ 0205-66-0004"/>
    <s v="โครงการเพิ่มมูลค่าทางเศรษฐกิจด้วยทุนทางวัฒนธรรม ค่าใช้จ่ายในการส่งเสริมอัตลักษณ์ชุมชน อัตลักษณ์ไทย สู่เส้นทางท่องเที่่ยวทางวัฒนธรรม "/>
    <s v="โครงการเพิ่มมูลค่าทางเศรษฐกิจด้วยทุนทางวัฒนธรรม ค่าใช้จ่ายในการส่งเสริมอัตลักษณ์ชุมชน อัตลักษณ์ไทย สู่เส้นทางท่องเที่่ยวทางวัฒนธรรม "/>
    <s v="ด้านการสร้างความสามารถในการแข่งขัน"/>
    <x v="5"/>
    <s v="ตุลาคม 2565"/>
    <s v="กันยายน 2566"/>
    <s v="กองตรวจราชการ"/>
    <s v="สำนักงานปลัดกระทรวงวัฒนธรรม"/>
    <s v="สป.วธ."/>
    <s v="กระทรวงวัฒนธรรม"/>
    <s v="โครงการปกติ 2566"/>
    <x v="1"/>
    <x v="1"/>
    <x v="0"/>
    <m/>
    <s v="https://emenscr.nesdc.go.th/viewer/view.html?id=63e9f1dab4e8c549053a6163"/>
    <s v="v2_050101V03F03"/>
  </r>
  <r>
    <s v="ลย.4207-66-0003"/>
    <s v="โครงการส่งเสริมการตลาดและการประชาสัมพันธ์ด้านการท่องเที่ยวของจังหวัด กิจกรรม : ภูเรือเมืองแห่งดอกไม้งาม"/>
    <s v="โครงการส่งเสริมการตลาดและการประชาสัมพันธ์ด้านการท่องเที่ยวของจังหวัด กิจกรรม : ภูเรือเมืองแห่งดอกไม้งาม"/>
    <s v="ด้านการสร้างความสามารถในการแข่งขัน"/>
    <x v="5"/>
    <s v="ตุลาคม 2565"/>
    <s v="กันยายน 2566"/>
    <s v="อำเภอภูเรือ จังหวัดเลย"/>
    <s v="กรมการปกครอง"/>
    <s v="ปค."/>
    <s v="กระทรวงมหาดไทย"/>
    <s v="โครงการปกติ 2566"/>
    <x v="2"/>
    <x v="5"/>
    <x v="0"/>
    <m/>
    <s v="https://emenscr.nesdc.go.th/viewer/view.html?id=63e06ad623d2e141b3fab82f"/>
    <s v="v2_050101V02F04"/>
  </r>
  <r>
    <s v="ลย.4207-66-0004"/>
    <s v="โครงการส่งเสริมการประชาสัมพันธ์และพัฒนาช่องทางตลาดการท่องเที่ยวเชิงรุก กิจกรรม : งานเทศกาลศิลปะ สายหมอกและดอกไม้กลุ่มจังหวัดภาคตะวันออกเฉียงเหนือตอนบน 1"/>
    <s v="โครงการส่งเสริมการประชาสัมพันธ์และพัฒนาช่องทางตลาดการท่องเที่ยวเชิงรุก กิจกรรม : งานเทศกาลศิลปะ สายหมอกและดอกไม้กลุ่มจังหวัดภาคตะวันออกเฉียงเหนือตอนบน 1"/>
    <s v="ด้านการสร้างความสามารถในการแข่งขัน"/>
    <x v="5"/>
    <s v="ตุลาคม 2565"/>
    <s v="กันยายน 2566"/>
    <s v="อำเภอภูเรือ จังหวัดเลย"/>
    <s v="กรมการปกครอง"/>
    <s v="ปค."/>
    <s v="กระทรวงมหาดไทย"/>
    <s v="โครงการปกติ 2566"/>
    <x v="2"/>
    <x v="5"/>
    <x v="0"/>
    <m/>
    <s v="https://emenscr.nesdc.go.th/viewer/view.html?id=63e07be5fa97461a952404a4"/>
    <s v="v2_050101V02F04"/>
  </r>
  <r>
    <s v="กก.520146-66-0001"/>
    <s v="โครงการเผยแพร่ประชาสัมพันธ์และเสนอความเป็นไทย"/>
    <s v="โครงการเผยแพร่ประชาสัมพันธ์และเสนอความเป็นไทย"/>
    <s v="ด้านการสร้างความสามารถในการแข่งขัน"/>
    <x v="5"/>
    <s v="ตุลาคม 2565"/>
    <s v="กันยายน 2566"/>
    <s v="กองข่าวสารท่องเที่ยว"/>
    <s v="การท่องเที่ยวแห่งประเทศไทย"/>
    <s v="ททท."/>
    <s v="กระทรวงการท่องเที่ยวและกีฬา"/>
    <s v="โครงการปกติ 2566"/>
    <x v="1"/>
    <x v="3"/>
    <x v="0"/>
    <m/>
    <s v="https://emenscr.nesdc.go.th/viewer/view.html?id=63e33b1e03c54c1a963ad15c"/>
    <s v="v2_050101V03F01"/>
  </r>
  <r>
    <s v="ยล 0017-66-0004"/>
    <s v="โครงการเสริมสร้างภาพลักษณ์จังหวัดยะลา ปี 2566"/>
    <s v="โครงการเสริมสร้างภาพลักษณ์จังหวัดยะลา ปี 2566"/>
    <s v="ด้านการสร้างความสามารถในการแข่งขัน"/>
    <x v="5"/>
    <s v="พฤษภาคม 2566"/>
    <s v="มิถุนายน 2566"/>
    <m/>
    <s v="จังหวัดยะลา"/>
    <s v="ยะลา"/>
    <s v="จังหวัดและกลุ่มจังหวัด"/>
    <s v="โครงการปกติ 2566"/>
    <x v="3"/>
    <x v="8"/>
    <x v="0"/>
    <m/>
    <s v="https://emenscr.nesdc.go.th/viewer/view.html?id=63e36aa38d48ef490cf55be1"/>
    <s v="v2_050101V01F01"/>
  </r>
  <r>
    <s v="กก.520107-66-0001"/>
    <s v="โครงการส่งเสริมการท่องเที่ยวช่วงนอกฤดูกาล"/>
    <s v="โครงการส่งเสริมการท่องเที่ยวช่วงนอกฤดูกาล"/>
    <s v="ด้านการสร้างความสามารถในการแข่งขัน"/>
    <x v="5"/>
    <s v="ตุลาคม 2565"/>
    <s v="กันยายน 2566"/>
    <s v="กองตลาดเอเชียตะวันออก"/>
    <s v="การท่องเที่ยวแห่งประเทศไทย"/>
    <s v="ททท."/>
    <s v="กระทรวงการท่องเที่ยวและกีฬา"/>
    <s v="โครงการปกติ 2566"/>
    <x v="1"/>
    <x v="3"/>
    <x v="0"/>
    <m/>
    <s v="https://emenscr.nesdc.go.th/viewer/view.html?id=63e45d784f4b54733c3fa677"/>
    <s v="v2_050101V03F01"/>
  </r>
  <r>
    <s v="วธ 0602-66-0001"/>
    <s v="โครงการพัฒนาความร่วมมือด้านศิลปวัฒนธรรมร่วมสมัยและนำความเป็นไทยสู่สากล"/>
    <s v="โครงการพัฒนาความร่วมมือด้านศิลปวัฒนธรรมร่วมสมัยและนำความเป็นไทยสู่สากล"/>
    <s v="ด้านการสร้างความสามารถในการแข่งขัน"/>
    <x v="5"/>
    <s v="ตุลาคม 2565"/>
    <s v="กันยายน 2566"/>
    <s v="ศูนย์เครือข่ายสัมพันธ์และแหล่งทุน"/>
    <s v="สำนักงานศิลปวัฒนธรรมร่วมสมัย"/>
    <s v="สศร."/>
    <s v="กระทรวงวัฒนธรรม"/>
    <s v="โครงการปกติ 2566"/>
    <x v="2"/>
    <x v="6"/>
    <x v="0"/>
    <m/>
    <s v="https://emenscr.nesdc.go.th/viewer/view.html?id=63e47bed728aa67344ffdb08"/>
    <s v="v2_050101V02F01"/>
  </r>
  <r>
    <s v="กก.520117-66-0002"/>
    <s v="โครงการจัดทำ The Michelin Guide Thailand"/>
    <s v="โครงการจัดทำ The Michelin Guide Thailand"/>
    <s v="ด้านการสร้างความสามารถในการแข่งขัน"/>
    <x v="5"/>
    <s v="ตุลาคม 2565"/>
    <s v="กันยายน 2566"/>
    <s v="กองเผยแพร่โฆษณาต่างประเทศ"/>
    <s v="การท่องเที่ยวแห่งประเทศไทย"/>
    <s v="ททท."/>
    <s v="กระทรวงการท่องเที่ยวและกีฬา"/>
    <s v="โครงการปกติ 2566"/>
    <x v="1"/>
    <x v="3"/>
    <x v="0"/>
    <m/>
    <s v="https://emenscr.nesdc.go.th/viewer/view.html?id=63e49dbb728aa67344ffdb20"/>
    <s v="v2_050101V03F01"/>
  </r>
  <r>
    <s v="สพ 0018-66-0002"/>
    <s v="โครงการจัดกิจกรรมส่งเสริมการท่องเที่ยวจังหวัดสุพรรณบุรี"/>
    <s v="โครงการจัดกิจกรรมส่งเสริมการท่องเที่ยวจังหวัดสุพรรณบุรี"/>
    <s v="ด้านการสร้างความสามารถในการแข่งขัน"/>
    <x v="5"/>
    <s v="ตุลาคม 2565"/>
    <s v="กันยายน 2566"/>
    <s v="ที่ทำการปกครองจังหวัดสุพรรณบุรี"/>
    <s v="กรมการปกครอง"/>
    <s v="ปค."/>
    <s v="กระทรวงมหาดไทย"/>
    <s v="โครงการปกติ 2566"/>
    <x v="1"/>
    <x v="1"/>
    <x v="0"/>
    <m/>
    <s v="https://emenscr.nesdc.go.th/viewer/view.html?id=63e60f98728aa67344ffdbe7"/>
    <s v="v2_050101V03F03"/>
  </r>
  <r>
    <s v="ลย.4207-66-0002"/>
    <s v="โครงการส่งเสริมการตลาดและการประชาสัมพันธ์ด้านการท่องเที่ยวของจังหวัด กิจกรรม : ส่งเสริมการท่องเที่ยวอำเภอภูเรือ จังหวัดเลย : Phurua New Normal ช๊อป ชิม ชิลล์ @ปรอทยักษ์ภูเรือ"/>
    <s v="โครงการส่งเสริมการตลาดและการประชาสัมพันธ์ด้านการท่องเที่ยวของจังหวัด กิจกรรม : ส่งเสริมการท่องเที่ยวอำเภอภูเรือ จังหวัดเลย : Phurua New Normal ช๊อป ชิม ชิลล์ @ปรอทยักษ์ภูเรือ"/>
    <s v="ด้านการสร้างความสามารถในการแข่งขัน"/>
    <x v="5"/>
    <s v="ตุลาคม 2565"/>
    <s v="กันยายน 2566"/>
    <s v="อำเภอภูเรือ จังหวัดเลย"/>
    <s v="กรมการปกครอง"/>
    <s v="ปค."/>
    <s v="กระทรวงมหาดไทย"/>
    <s v="โครงการปกติ 2566"/>
    <x v="2"/>
    <x v="5"/>
    <x v="0"/>
    <m/>
    <s v="https://emenscr.nesdc.go.th/viewer/view.html?id=63e065ba4cd2361a9cf8c5c0"/>
    <s v="v2_050101V02F04"/>
  </r>
  <r>
    <s v="กก.520117-66-0001"/>
    <s v="โครงการยกระดับภาพลักษณ์การท่องเที่ยวสู่ความเป็นคุณภาพผ่านวิถีไทย"/>
    <s v="โครงการยกระดับภาพลักษณ์การท่องเที่ยวสู่ความเป็นคุณภาพผ่านวิถีไทย"/>
    <s v="ด้านการสร้างความสามารถในการแข่งขัน"/>
    <x v="5"/>
    <s v="ตุลาคม 2565"/>
    <s v="กันยายน 2566"/>
    <s v="กองเผยแพร่โฆษณาต่างประเทศ"/>
    <s v="การท่องเที่ยวแห่งประเทศไทย"/>
    <s v="ททท."/>
    <s v="กระทรวงการท่องเที่ยวและกีฬา"/>
    <s v="โครงการปกติ 2566"/>
    <x v="1"/>
    <x v="3"/>
    <x v="0"/>
    <m/>
    <s v="https://emenscr.nesdc.go.th/viewer/view.html?id=63e343c5fa97461a952409ff"/>
    <s v="v2_050101V03F01"/>
  </r>
  <r>
    <s v="ชน 02.09-66-0001"/>
    <s v="ส่งเสริมกิจกรรมการท่องเที่ยววิถีชีวิตชุมชนเชิงสร้างสรรค์"/>
    <s v="ส่งเสริมกิจกรรมการท่องเที่ยววิถีชีวิตชุมชนเชิงสร้างสรรค์"/>
    <s v="ด้านการสร้างความสามารถในการแข่งขัน"/>
    <x v="5"/>
    <s v="ตุลาคม 2565"/>
    <s v="กันยายน 2566"/>
    <s v="สำนักงานการท่องเที่ยวและกีฬาจังหวัดชัยนาท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6"/>
    <x v="2"/>
    <x v="5"/>
    <x v="0"/>
    <m/>
    <s v="https://emenscr.nesdc.go.th/viewer/view.html?id=63e348d5a242e06f3ea32636"/>
    <s v="v2_050101V02F04"/>
  </r>
  <r>
    <s v="วธ 0603-66-0004"/>
    <s v="โครงการจัดมหกรรมศิลปะร่วมสมัยนานาชาติ"/>
    <s v="โครงการจัดมหกรรมศิลปะร่วมสมัยนานาชาติ"/>
    <s v="ด้านการสร้างความสามารถในการแข่งขัน"/>
    <x v="5"/>
    <s v="ตุลาคม 2565"/>
    <s v="กันยายน 2566"/>
    <s v="ศูนย์หอศิลป์"/>
    <s v="สำนักงานศิลปวัฒนธรรมร่วมสมัย"/>
    <s v="สศร."/>
    <s v="กระทรวงวัฒนธรรม"/>
    <s v="โครงการปกติ 2566"/>
    <x v="2"/>
    <x v="6"/>
    <x v="0"/>
    <m/>
    <s v="https://emenscr.nesdc.go.th/viewer/view.html?id=63e462b5a4d6264912788cfc"/>
    <s v="v2_050101V02F01"/>
  </r>
  <r>
    <s v="กพ 0019-66-0001"/>
    <s v="พัฒนาผ้าพื้นถิ่นด้วยอัตลักษณ์จังหวัดกำแพงเพชร"/>
    <s v="พัฒนาผ้าพื้นถิ่นด้วยอัตลักษณ์จังหวัดกำแพงเพชร"/>
    <s v="ด้านการสร้างความสามารถในการแข่งขัน"/>
    <x v="5"/>
    <s v="ตุลาคม 2565"/>
    <s v="กันยายน 2566"/>
    <s v="สำนักงานพัฒนาชุมชนจังหวัดกำแพงเพชร"/>
    <s v="กรมการพัฒนาชุมชน"/>
    <s v="พช."/>
    <s v="กระทรวงมหาดไทย"/>
    <s v="โครงการปกติ 2566"/>
    <x v="2"/>
    <x v="6"/>
    <x v="0"/>
    <m/>
    <s v="https://emenscr.nesdc.go.th/viewer/view.html?id=63e3254d23d2e141b3fab97c"/>
    <s v="v2_050101V02F01"/>
  </r>
  <r>
    <s v="ตก 0031-66-0002"/>
    <s v="ภูมิบ้านปูมเมือง เพื่อการมีส่วนร่วมในการส่งเสริมและพัฒนาผลิตภัณฑ์ท้องถิ่นและ การท่องเที่ยว &quot;เมืองเก่าตาก วิถีริมปิง&quot; (ภายใต้โครงการส่งเสริมและประชาสัมพันธ์การท่องเที่ยว)"/>
    <s v="ภูมิบ้านปูมเมือง เพื่อการมีส่วนร่วมในการส่งเสริมและพัฒนาผลิตภัณฑ์ท้องถิ่นและ การท่องเที่ยว &quot;เมืองเก่าตาก วิถีริมปิง&quot; (ภายใต้โครงการส่งเสริมและประชาสัมพันธ์การท่องเที่ยว)"/>
    <s v="ด้านการสร้างความสามารถในการแข่งขัน"/>
    <x v="5"/>
    <s v="ตุลาคม 2565"/>
    <s v="กันยายน 2566"/>
    <s v="สำนักงานวัฒนธรรมจังหวัดตาก"/>
    <s v="สำนักงานปลัดกระทรวงวัฒนธรรม"/>
    <s v="สป.วธ."/>
    <s v="กระทรวงวัฒนธรรม"/>
    <s v="โครงการปกติ 2566"/>
    <x v="2"/>
    <x v="6"/>
    <x v="0"/>
    <m/>
    <s v="https://emenscr.nesdc.go.th/viewer/view.html?id=63e60146ecd30773351f72ac"/>
    <s v="v2_050101V02F01"/>
  </r>
  <r>
    <s v="กก.520115-66-0001"/>
    <s v="โครงการเพิ่มการใช้จ่ายของนักท่องเที่ยว"/>
    <s v="โครงการเพิ่มการใช้จ่ายของนักท่องเที่ยว"/>
    <s v="ด้านการสร้างความสามารถในการแข่งขัน"/>
    <x v="5"/>
    <s v="ตุลาคม 2565"/>
    <s v="กันยายน 2566"/>
    <s v="กองตลาดภาคใต้"/>
    <s v="การท่องเที่ยวแห่งประเทศไทย"/>
    <s v="ททท."/>
    <s v="กระทรวงการท่องเที่ยวและกีฬา"/>
    <s v="โครงการปกติ 2566"/>
    <x v="1"/>
    <x v="3"/>
    <x v="0"/>
    <m/>
    <s v="https://emenscr.nesdc.go.th/viewer/view.html?id=63e331924cd2361a9cf8cb78"/>
    <s v="v2_050101V03F01"/>
  </r>
  <r>
    <s v="ชน 0001-66-0002"/>
    <s v="กิจกรรมการท่องเที่ยววิถีชีวิตชุมชนเชิงสร้างสรรค์"/>
    <s v="กิจกรรมการท่องเที่ยววิถีชีวิตชุมชนเชิงสร้างสรรค์"/>
    <s v="ด้านการสร้างความสามารถในการแข่งขัน"/>
    <x v="5"/>
    <s v="ตุลาคม 2565"/>
    <s v="กันยายน 2566"/>
    <s v="สำนักงานประชาสัมพันธ์จังหวัดชัยนาท"/>
    <s v="กรมประชาสัมพันธ์"/>
    <s v="กปส."/>
    <s v="สำนักนายกรัฐมนตรี"/>
    <s v="โครงการปกติ 2566"/>
    <x v="2"/>
    <x v="6"/>
    <x v="0"/>
    <m/>
    <s v="https://emenscr.nesdc.go.th/viewer/view.html?id=63eaf1bafceadd7336a59c92"/>
    <s v="v2_050101V02F01"/>
  </r>
  <r>
    <s v="วธ 0204-66-0046"/>
    <s v="ค่าใช้จ่ายในการพัฒนาอัตลักษณ์ทางวัฒนธรรมเพื่อส่งเสริมศักยภาพการขับเคลื่อนคลองท่องเมืองสปาน้ำพุร้อนต้นแบบ จังหวัดกระบี่"/>
    <s v="ค่าใช้จ่ายในการพัฒนาอัตลักษณ์ทางวัฒนธรรมเพื่อส่งเสริมศักยภาพการขับเคลื่อนคลองท่องเมืองสปาน้ำพุร้อนต้นแบบ จังหวัดกระบี่"/>
    <s v="ด้านการสร้างความสามารถในการแข่งขัน"/>
    <x v="5"/>
    <s v="ตุลาคม 2565"/>
    <s v="พฤษภาคม 2566"/>
    <s v="กองยุทธศาสตร์และแผนงาน"/>
    <s v="สำนักงานปลัดกระทรวงวัฒนธรรม"/>
    <s v="สป.วธ."/>
    <s v="กระทรวงวัฒนธรรม"/>
    <s v="โครงการปกติ 2566"/>
    <x v="2"/>
    <x v="5"/>
    <x v="0"/>
    <m/>
    <s v="https://emenscr.nesdc.go.th/viewer/view.html?id=63eafbee728aa67344ffdcee"/>
    <s v="v2_050101V02F04"/>
  </r>
  <r>
    <s v="วธ 0204-66-0047"/>
    <s v="ค่าใช้จ่ายในการส่งเสริมสนับสนุนการขับเคลื่อนเมืองดนตรีสุพรรณบุรี เชิงเศรษฐกิจสร้างสรรค์สู่เมืองดนตรีโลก จังหวัดสุพรรณบุรี"/>
    <s v="ค่าใช้จ่ายในการส่งเสริมสนับสนุนการขับเคลื่อนเมืองดนตรีสุพรรณบุรี เชิงเศรษฐกิจสร้างสรรค์สู่เมืองดนตรีโลก จังหวัดสุพรรณบุรี"/>
    <s v="ด้านการสร้างความสามารถในการแข่งขัน"/>
    <x v="5"/>
    <s v="ตุลาคม 2565"/>
    <s v="เมษายน 2566"/>
    <s v="กองยุทธศาสตร์และแผนงาน"/>
    <s v="สำนักงานปลัดกระทรวงวัฒนธรรม"/>
    <s v="สป.วธ."/>
    <s v="กระทรวงวัฒนธรรม"/>
    <s v="โครงการปกติ 2566"/>
    <x v="2"/>
    <x v="6"/>
    <x v="0"/>
    <m/>
    <s v="https://emenscr.nesdc.go.th/viewer/view.html?id=63eafc28fceadd7336a59ca1"/>
    <s v="v2_050101V02F01"/>
  </r>
  <r>
    <s v="วธ 0204-66-0050"/>
    <s v="ค่าใช้จ่ายในการดำเนินการวิถีถิ่นวิถีวัฒนธรรมสู่เศรษฐกิจสร้างสรรค์ จังหวัดภูเก็ต"/>
    <s v="ค่าใช้จ่ายในการดำเนินการวิถีถิ่นวิถีวัฒนธรรมสู่เศรษฐกิจสร้างสรรค์ จังหวัดภูเก็ต"/>
    <s v="ด้านการสร้างความสามารถในการแข่งขัน"/>
    <x v="5"/>
    <s v="ตุลาคม 2565"/>
    <s v="กันยายน 2566"/>
    <s v="กองยุทธศาสตร์และแผนงาน"/>
    <s v="สำนักงานปลัดกระทรวงวัฒนธรรม"/>
    <s v="สป.วธ."/>
    <s v="กระทรวงวัฒนธรรม"/>
    <s v="โครงการปกติ 2566"/>
    <x v="2"/>
    <x v="5"/>
    <x v="0"/>
    <m/>
    <s v="https://emenscr.nesdc.go.th/viewer/view.html?id=63eb0cca8d48ef490cf56655"/>
    <s v="v2_050101V02F04"/>
  </r>
  <r>
    <s v="สก 02.61-66-0003"/>
    <s v="เทศกาลดูผีเสื้อปางสีดาจังหวัดสระแก้ว"/>
    <s v="เทศกาลดูผีเสื้อปางสีดาจังหวัดสระแก้ว"/>
    <s v="ด้านการสร้างความสามารถในการแข่งขัน"/>
    <x v="5"/>
    <s v="ตุลาคม 2565"/>
    <s v="กันยายน 2566"/>
    <s v="สำนักงานการท่องเที่ยวและกีฬาจังหวัดสระแก้ว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6"/>
    <x v="1"/>
    <x v="1"/>
    <x v="0"/>
    <m/>
    <s v="https://emenscr.nesdc.go.th/viewer/view.html?id=63eb67c38d48ef490cf56936"/>
    <s v="v2_050101V03F03"/>
  </r>
  <r>
    <s v="ลป 02.52-66-0001"/>
    <s v="โครงการเที่ยวลำปาง 365 วัน / กิจกรรมงานสืบสานตำนานพ่อเจ้าทิพย์ช้าง วีรบุรุษแห่งเขลางค์นคร"/>
    <s v="โครงการเที่ยวลำปาง 365 วัน / กิจกรรมงานสืบสานตำนานพ่อเจ้าทิพย์ช้าง วีรบุรุษแห่งเขลางค์นคร"/>
    <s v="ด้านการสร้างความสามารถในการแข่งขัน"/>
    <x v="5"/>
    <s v="ตุลาคม 2565"/>
    <s v="กันยายน 2566"/>
    <s v="สำนักงานการท่องเที่ยวและกีฬาจังหวัดลำปาง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6"/>
    <x v="1"/>
    <x v="1"/>
    <x v="0"/>
    <m/>
    <s v="https://emenscr.nesdc.go.th/viewer/view.html?id=63eb342efceadd7336a59cf2"/>
    <s v="v2_050101V03F03"/>
  </r>
  <r>
    <s v="ชร 0031-66-0004"/>
    <s v="สืบสานประเพณีนมัสการและสรงน้ำพระธาตุดอยตุง ประจำปี 2566"/>
    <s v="สืบสานประเพณีนมัสการและสรงน้ำพระธาตุดอยตุง ประจำปี 2566"/>
    <s v="ด้านการสร้างความสามารถในการแข่งขัน"/>
    <x v="5"/>
    <s v="มกราคม 2566"/>
    <s v="มีนาคม 2566"/>
    <s v="สำนักงานวัฒนธรรมจังหวัดเชียงราย"/>
    <s v="สำนักงานปลัดกระทรวงวัฒนธรรม"/>
    <s v="สป.วธ."/>
    <s v="กระทรวงวัฒนธรรม"/>
    <s v="โครงการปกติ 2566"/>
    <x v="1"/>
    <x v="1"/>
    <x v="0"/>
    <m/>
    <s v="https://emenscr.nesdc.go.th/viewer/view.html?id=63eb578eb321824906b763b7"/>
    <s v="v2_050101V03F03"/>
  </r>
  <r>
    <s v="สก 02.61-66-0002"/>
    <s v="ส่งเสริมและพัฒนากิจกรรมการท่องเที่ยวเชิงประวัติศาสตร์และวัฒนธรรม"/>
    <s v="ส่งเสริมและพัฒนากิจกรรมการท่องเที่ยวเชิงประวัติศาสตร์และวัฒนธรรม"/>
    <s v="ด้านการสร้างความสามารถในการแข่งขัน"/>
    <x v="5"/>
    <s v="ตุลาคม 2565"/>
    <s v="กันยายน 2566"/>
    <s v="สำนักงานการท่องเที่ยวและกีฬาจังหวัดสระแก้ว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6"/>
    <x v="1"/>
    <x v="1"/>
    <x v="0"/>
    <m/>
    <s v="https://emenscr.nesdc.go.th/viewer/view.html?id=63eb604d8d48ef490cf56918"/>
    <s v="v2_050101V03F03"/>
  </r>
  <r>
    <s v="วธ 0203-66-0008"/>
    <s v="โครงการส่งเสริมรูปแบบการท่องเที่ยวศักยภาพสูงที่หลากหลายและโดดเด่น"/>
    <s v="โครงการส่งเสริมรูปแบบการท่องเที่ยวศักยภาพสูงที่หลากหลายและโดดเด่น"/>
    <s v="ด้านการสร้างความสามารถในการแข่งขัน"/>
    <x v="5"/>
    <s v="กุมภาพันธ์ 2566"/>
    <s v="กรกฎาคม 2566"/>
    <s v="กองกลาง"/>
    <s v="สำนักงานปลัดกระทรวงวัฒนธรรม"/>
    <s v="สป.วธ."/>
    <s v="กระทรวงวัฒนธรรม"/>
    <s v="โครงการปกติ 2566"/>
    <x v="3"/>
    <x v="8"/>
    <x v="0"/>
    <m/>
    <s v="https://emenscr.nesdc.go.th/viewer/view.html?id=63eb809a4f4b54733c3fa926"/>
    <s v="v2_050101V01F01"/>
  </r>
  <r>
    <s v="วธ 0204-66-0048"/>
    <s v="ค่าใช้จ่ายในการฝึกอบรมเชิงปฏิบัติการการพัฒนาต่อยอดมรดกภูมิปัญญาท้องถิ่น &quot;สกุลช่างศรีเทพ&quot; จังหวัดเพชรบูรณ์"/>
    <s v="ค่าใช้จ่ายในการฝึกอบรมเชิงปฏิบัติการการพัฒนาต่อยอดมรดกภูมิปัญญาท้องถิ่น &quot;สกุลช่างศรีเทพ&quot; จังหวัดเพชรบูรณ์"/>
    <s v="ด้านการสร้างความสามารถในการแข่งขัน"/>
    <x v="5"/>
    <s v="ตุลาคม 2565"/>
    <s v="มกราคม 2566"/>
    <s v="กองยุทธศาสตร์และแผนงาน"/>
    <s v="สำนักงานปลัดกระทรวงวัฒนธรรม"/>
    <s v="สป.วธ."/>
    <s v="กระทรวงวัฒนธรรม"/>
    <s v="โครงการปกติ 2566"/>
    <x v="2"/>
    <x v="5"/>
    <x v="0"/>
    <m/>
    <s v="https://emenscr.nesdc.go.th/viewer/view.html?id=63eb0410fceadd7336a59ca9"/>
    <s v="v2_050101V02F04"/>
  </r>
  <r>
    <s v="ลป 02.52-66-0002"/>
    <s v="โครงการเที่ยวลำปาง 365 วัน /กิจกรรมย้อนวันวานประวัติศาสตร์รถไฟนครลำปาง"/>
    <s v="โครงการเที่ยวลำปาง 365 วัน /กิจกรรมย้อนวันวานประวัติศาสตร์รถไฟนครลำปาง"/>
    <s v="ด้านการสร้างความสามารถในการแข่งขัน"/>
    <x v="5"/>
    <s v="ตุลาคม 2565"/>
    <s v="กันยายน 2566"/>
    <s v="สำนักงานการท่องเที่ยวและกีฬาจังหวัดลำปาง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6"/>
    <x v="1"/>
    <x v="1"/>
    <x v="0"/>
    <m/>
    <s v="https://emenscr.nesdc.go.th/viewer/view.html?id=63eb3898fceadd7336a59cf9"/>
    <s v="v2_050101V03F03"/>
  </r>
  <r>
    <s v="วธ 0204-66-0051"/>
    <s v="ค่าใช้จ่ายในการเชื่อมโยงเส้นทางท่องเที่ยวเชิงวัฒนธรรมสร้างสรรค์ กลุ่มอารยธรรมทวารวดี จังหวัดราชบุรี"/>
    <s v="ค่าใช้จ่ายในการเชื่อมโยงเส้นทางท่องเที่ยวเชิงวัฒนธรรมสร้างสรรค์ กลุ่มอารยธรรมทวารวดี จังหวัดราชบุรี"/>
    <s v="ด้านการสร้างความสามารถในการแข่งขัน"/>
    <x v="5"/>
    <s v="ธันวาคม 2565"/>
    <s v="กุมภาพันธ์ 2566"/>
    <s v="กองยุทธศาสตร์และแผนงาน"/>
    <s v="สำนักงานปลัดกระทรวงวัฒนธรรม"/>
    <s v="สป.วธ."/>
    <s v="กระทรวงวัฒนธรรม"/>
    <s v="โครงการปกติ 2566"/>
    <x v="2"/>
    <x v="5"/>
    <x v="0"/>
    <m/>
    <s v="https://emenscr.nesdc.go.th/viewer/view.html?id=63eb12934f4b54733c3fa8ac"/>
    <s v="v2_050101V02F04"/>
  </r>
  <r>
    <s v="อน 0017-66-0001"/>
    <s v="โครงการส่งเสริมการท่องเที่ยวจังหวัดอุทัยธานี ประจำปีงบประมาณ  พ.ศ. 2566"/>
    <s v="โครงการส่งเสริมการท่องเที่ยวจังหวัดอุทัยธานี ประจำปีงบประมาณ  พ.ศ. 2566"/>
    <s v="ด้านการสร้างความสามารถในการแข่งขัน"/>
    <x v="5"/>
    <s v="ตุลาคม 2565"/>
    <s v="กันยายน 2566"/>
    <m/>
    <s v="จังหวัดอุทัยธานี"/>
    <s v="อุทัยธานี"/>
    <s v="จังหวัดและกลุ่มจังหวัด"/>
    <s v="โครงการปกติ 2566"/>
    <x v="2"/>
    <x v="2"/>
    <x v="0"/>
    <m/>
    <s v="https://emenscr.nesdc.go.th/viewer/view.html?id=63ec5b91ecd30773351f747a"/>
    <s v="v2_050101V02F03"/>
  </r>
  <r>
    <s v="ชร 02.12-66-0002"/>
    <s v="โครงการ พัฒนาศักยภาพบุคลากรเครือข่ายการท่องเที่ยวเชิงสร้างสรรค์ กิจกรรมหลัก :  การพัฒนาและสร้างความเข้มแข็งกับภาคีเครือข่ายภาคการท่องเที่ยว กิจกรรมย่อย : การประชุมสัมมนาการพัฒนาความร่วมมือเครือข่ายการท่องเที่ยวภาคเหนือและอนุภูมิภาคลุ่มน้ำโขงตอนบน จังหวัดเชียงราย สู่การพัฒนาการท่องเที่ยวสร้างสรรค์อย่างยั่งยืน"/>
    <s v="โครงการ พัฒนาศักยภาพบุคลากรเครือข่ายการท่องเที่ยวเชิงสร้างสรรค์ กิจกรรมหลัก :  การพัฒนาและสร้างความเข้มแข็งกับภาคีเครือข่ายภาคการท่องเที่ยว กิจกรรมย่อย : การประชุมสัมมนาการพัฒนาความร่วมมือเครือข่ายการท่องเที่ยวภาคเหนือและอนุภูมิภาคลุ่มน้ำโขงตอนบน จังหวัดเชียงราย สู่การพัฒนาการท่องเที่ยวสร้างสรรค์อย่างยั่งยืน"/>
    <s v="ด้านการสร้างความสามารถในการแข่งขัน"/>
    <x v="5"/>
    <s v="ตุลาคม 2565"/>
    <s v="กันยายน 2566"/>
    <s v="สำนักงานการท่องเที่ยวและกีฬาจังหวัดเชียงราย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6"/>
    <x v="1"/>
    <x v="3"/>
    <x v="0"/>
    <m/>
    <s v="https://emenscr.nesdc.go.th/viewer/view.html?id=63ec5ee0a4d6264912789baa"/>
    <s v="v2_050101V03F01"/>
  </r>
  <r>
    <s v="ชร 02.12-66-0004"/>
    <s v="โครงการ  : การพัฒนากิจกรรมและการตลาดเพื่อส่งเสริมการท่องเที่ยวเชิงสร้างสรรค์_x0009_ กิจกรรมหลัก : การส่งเสริมการตลาดและการประชาสัมพันธ์เพื่อเพิ่มประสิทธิภาพด้านการท่องเที่ยว กิจกรรมย่อย : การส่งเสริมและประชาสัมพันธ์การท่องเที่ยวเชิงสร้างสรรค์ จังหวัดเชียงราย"/>
    <s v="โครงการ  : การพัฒนากิจกรรมและการตลาดเพื่อส่งเสริมการท่องเที่ยวเชิงสร้างสรรค์_x0009_ กิจกรรมหลัก : การส่งเสริมการตลาดและการประชาสัมพันธ์เพื่อเพิ่มประสิทธิภาพด้านการท่องเที่ยว กิจกรรมย่อย : การส่งเสริมและประชาสัมพันธ์การท่องเที่ยวเชิงสร้างสรรค์ จังหวัดเชียงราย"/>
    <s v="ด้านการสร้างความสามารถในการแข่งขัน"/>
    <x v="5"/>
    <s v="ตุลาคม 2565"/>
    <s v="กันยายน 2566"/>
    <s v="สำนักงานการท่องเที่ยวและกีฬาจังหวัดเชียงราย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6"/>
    <x v="1"/>
    <x v="7"/>
    <x v="0"/>
    <m/>
    <s v="https://emenscr.nesdc.go.th/viewer/view.html?id=63ec7ea74f4b54733c3fa97e"/>
    <s v="v2_050101V03F02"/>
  </r>
  <r>
    <s v="dsdw_regional_61-66-0001"/>
    <s v="ส่งเสริมการท่องเที่ยวเชิงวัฒนธรรมและการจัดจำหน่ายสินค้าผ้าทอกะเหรี่ยง ร่วมสมัยและสินค้าภูมิปัญญาท้องถิ่น พื้นที่แก่นมะกรูด จังหวัดอุทัยธานี"/>
    <s v="ส่งเสริมการท่องเที่ยวเชิงวัฒนธรรมและการจัดจำหน่ายสินค้าผ้าทอกะเหรี่ยง ร่วมสมัยและสินค้าภูมิปัญญาท้องถิ่น พื้นที่แก่นมะกรูด จังหวัดอุทัยธานี"/>
    <s v="ด้านการสร้างความสามารถในการแข่งขัน"/>
    <x v="5"/>
    <s v="ตุลาคม 2565"/>
    <s v="กันยายน 2566"/>
    <s v="ศูนย์พัฒนาราษฎรบนพื้นที่สูงจังหวัดอุทัยธานี"/>
    <s v="กรมพัฒนาสังคมและสวัสดิการ"/>
    <s v="พส."/>
    <s v="กระทรวงการพัฒนาสังคมและความมั่นคงของมนุษย์"/>
    <s v="โครงการปกติ 2566"/>
    <x v="2"/>
    <x v="6"/>
    <x v="0"/>
    <m/>
    <s v="https://emenscr.nesdc.go.th/viewer/view.html?id=63ec9e338d48ef490cf56cf8"/>
    <s v="v2_050101V02F01"/>
  </r>
  <r>
    <s v="ชร 02.12-66-0005"/>
    <s v="โครงการ  : เชียงรายเมืองเกษตรสร้างสรรค์มูลค่าสูงสู่การพัฒนา (ชา กาแฟและสมุนไพร) กิจกรรมหลัก : การส่งเสริมกิจกรรมการท่องเที่ยวเชิงสร้างสรรค์ Tea &amp; Coffee Festival_x0009_ กิจกรรมย่อย : Tea &amp; Coffee Festival “เชียงราย เมืองชากาแฟ”"/>
    <s v="โครงการ  : เชียงรายเมืองเกษตรสร้างสรรค์มูลค่าสูงสู่การพัฒนา (ชา กาแฟและสมุนไพร) กิจกรรมหลัก : การส่งเสริมกิจกรรมการท่องเที่ยวเชิงสร้างสรรค์ Tea &amp; Coffee Festival_x0009_ กิจกรรมย่อย : Tea &amp; Coffee Festival “เชียงราย เมืองชากาแฟ”"/>
    <s v="ด้านการสร้างความสามารถในการแข่งขัน"/>
    <x v="5"/>
    <s v="ตุลาคม 2565"/>
    <s v="กันยายน 2566"/>
    <s v="สำนักงานการท่องเที่ยวและกีฬาจังหวัดเชียงราย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6"/>
    <x v="2"/>
    <x v="4"/>
    <x v="0"/>
    <m/>
    <s v="https://emenscr.nesdc.go.th/viewer/view.html?id=63ec8567ecd30773351f74b1"/>
    <s v="v2_050101V02F02"/>
  </r>
  <r>
    <s v="ชร 02.12-66-0003"/>
    <s v="โครงการ  : การพัฒนากิจกรรมและการตลาดเพื่อส่งเสริมการท่องเที่ยวเชิงสร้างสรรค์_x0009_ กิจกรรมหลัก : การพัฒนากิจกรรมและผลิตภัณฑ์เพื่อส่งเสริมการท่องเที่ยว กิจกรรมย่อย : การส่งเสริมการท่องเที่ยวเชิงกีฬาเพื่อสนับสนุนจังหวัดเชียงรายให้เป็น Sport City"/>
    <s v="โครงการ  : การพัฒนากิจกรรมและการตลาดเพื่อส่งเสริมการท่องเที่ยวเชิงสร้างสรรค์_x0009_ กิจกรรมหลัก : การพัฒนากิจกรรมและผลิตภัณฑ์เพื่อส่งเสริมการท่องเที่ยว กิจกรรมย่อย : การส่งเสริมการท่องเที่ยวเชิงกีฬาเพื่อสนับสนุนจังหวัดเชียงรายให้เป็น Sport City"/>
    <s v="ด้านการสร้างความสามารถในการแข่งขัน"/>
    <x v="5"/>
    <s v="ตุลาคม 2565"/>
    <s v="กันยายน 2566"/>
    <s v="สำนักงานการท่องเที่ยวและกีฬาจังหวัดเชียงราย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6"/>
    <x v="1"/>
    <x v="1"/>
    <x v="0"/>
    <m/>
    <s v="https://emenscr.nesdc.go.th/viewer/view.html?id=63ec69398d48ef490cf56b26"/>
    <s v="v2_050101V03F03"/>
  </r>
  <r>
    <s v="อย 0018-66-0001"/>
    <s v="ยอยศยิ่งฟ้าอยุธยามรดกโลก"/>
    <s v="ยอยศยิ่งฟ้าอยุธยามรดกโลก"/>
    <s v="ด้านการสร้างความสามารถในการแข่งขัน"/>
    <x v="5"/>
    <s v="ตุลาคม 2565"/>
    <s v="มีนาคม 2566"/>
    <s v="ที่ทำการปกครองจังหวัดพระนครศรีอยุธยา"/>
    <s v="กรมการปกครอง"/>
    <s v="ปค."/>
    <s v="กระทรวงมหาดไทย"/>
    <s v="โครงการปกติ 2566"/>
    <x v="1"/>
    <x v="1"/>
    <x v="0"/>
    <m/>
    <s v="https://emenscr.nesdc.go.th/viewer/view.html?id=63ec95758d48ef490cf56c87"/>
    <s v="v2_050101V03F03"/>
  </r>
  <r>
    <s v="ชร 0001-66-0001"/>
    <s v="ประชาสัมพันธ์ส่งเสริมการท่องเที่ยวเชิงสร้างสรรค์ ในรูปแบบ Next Normal"/>
    <s v="ประชาสัมพันธ์ส่งเสริมการท่องเที่ยวเชิงสร้างสรรค์ ในรูปแบบ Next Normal"/>
    <s v="ด้านการสร้างความสามารถในการแข่งขัน"/>
    <x v="5"/>
    <s v="ตุลาคม 2565"/>
    <s v="กันยายน 2566"/>
    <s v="สำนักงานประชาสัมพันธ์จังหวัดเชียงราย"/>
    <s v="กรมประชาสัมพันธ์"/>
    <s v="กปส."/>
    <s v="สำนักนายกรัฐมนตรี"/>
    <s v="โครงการปกติ 2566"/>
    <x v="2"/>
    <x v="6"/>
    <x v="0"/>
    <m/>
    <s v="https://emenscr.nesdc.go.th/viewer/view.html?id=63ec6346728aa67344ffddbb"/>
    <s v="v2_050101V02F01"/>
  </r>
  <r>
    <s v="ยล 0019-66-0001"/>
    <s v="พัฒนาชุมชนท่องเที่ยว OTOP นวัตวิถี เชิงคุณภาพเพื่อการพัฒนาที่ยั่งยืน "/>
    <s v="พัฒนาชุมชนท่องเที่ยว OTOP นวัตวิถี เชิงคุณภาพเพื่อการพัฒนาที่ยั่งยืน "/>
    <s v="ด้านการสร้างความสามารถในการแข่งขัน"/>
    <x v="5"/>
    <s v="กุมภาพันธ์ 2566"/>
    <s v="กันยายน 2566"/>
    <s v="สำนักงานพัฒนาชุมชนจังหวัดยะลา"/>
    <s v="กรมการพัฒนาชุมชน"/>
    <s v="พช."/>
    <s v="กระทรวงมหาดไทย"/>
    <s v="โครงการปกติ 2566"/>
    <x v="0"/>
    <x v="0"/>
    <x v="0"/>
    <m/>
    <s v="https://emenscr.nesdc.go.th/viewer/view.html?id=63eda4ac728aa67344ffde56"/>
    <s v="v2_050101V04F01"/>
  </r>
  <r>
    <s v="บก 0017-66-0002"/>
    <s v="ส่งเสริมและประชาสัมพันธ์การท่องเที่ยวจังหวัดบึงกาฬ"/>
    <s v="ส่งเสริมและประชาสัมพันธ์การท่องเที่ยวจังหวัดบึงกาฬ"/>
    <s v="ด้านการสร้างความสามารถในการแข่งขัน"/>
    <x v="5"/>
    <s v="ตุลาคม 2565"/>
    <s v="กันยายน 2566"/>
    <m/>
    <s v="จังหวัดบึงกาฬ"/>
    <s v="บึงกาฬ"/>
    <s v="จังหวัดและกลุ่มจังหวัด"/>
    <s v="โครงการปกติ 2566"/>
    <x v="2"/>
    <x v="5"/>
    <x v="0"/>
    <m/>
    <s v="https://emenscr.nesdc.go.th/viewer/view.html?id=63eda593ecd30773351f751d"/>
    <s v="v2_050101V02F04"/>
  </r>
  <r>
    <s v="อต 0031-66-0002"/>
    <s v="(โครงการพัฒนาการท่องเที่ยวเชิงศิลปะ วัฒนธรรม  ประเพณี และภูมิปัญญาท้องถิ่น) การจัดงานประเพณีอัฐมีบูชาจังหวัดอุตรดิตถ์"/>
    <s v="(โครงการพัฒนาการท่องเที่ยวเชิงศิลปะ วัฒนธรรม  ประเพณี และภูมิปัญญาท้องถิ่น) การจัดงานประเพณีอัฐมีบูชาจังหวัดอุตรดิตถ์"/>
    <s v="ด้านการสร้างความสามารถในการแข่งขัน"/>
    <x v="5"/>
    <s v="ธันวาคม 2565"/>
    <s v="มิถุนายน 2566"/>
    <s v="สำนักงานวัฒนธรรมจังหวัดอุตรดิตถ์"/>
    <s v="สำนักงานปลัดกระทรวงวัฒนธรรม"/>
    <s v="สป.วธ."/>
    <s v="กระทรวงวัฒนธรรม"/>
    <s v="โครงการปกติ 2566"/>
    <x v="2"/>
    <x v="6"/>
    <x v="0"/>
    <m/>
    <s v="https://emenscr.nesdc.go.th/viewer/view.html?id=63edd2bcecd30773351f7566"/>
    <s v="v2_050101V02F01"/>
  </r>
  <r>
    <s v="วธ 0216-66-0002"/>
    <s v="โครงการสร้างสรรค์ผลิตภัณฑ์วัฒนธรรมไทย (Cultural Product of Thailand : CPOT) เพื่อส่งเสริมการท่องเที่ยวชุมชน  "/>
    <s v="โครงการสร้างสรรค์ผลิตภัณฑ์วัฒนธรรมไทย (Cultural Product of Thailand : CPOT) เพื่อส่งเสริมการท่องเที่ยวชุมชน  "/>
    <s v="ด้านการสร้างความสามารถในการแข่งขัน"/>
    <x v="5"/>
    <s v="ตุลาคม 2565"/>
    <s v="กันยายน 2566"/>
    <s v="กองเศรษฐกิจวัฒนธรรม"/>
    <s v="สำนักงานปลัดกระทรวงวัฒนธรรม"/>
    <s v="สป.วธ."/>
    <s v="กระทรวงวัฒนธรรม"/>
    <s v="โครงการปกติ 2566"/>
    <x v="2"/>
    <x v="6"/>
    <x v="0"/>
    <m/>
    <s v="https://emenscr.nesdc.go.th/viewer/view.html?id=63ede66efceadd7336a59ea1"/>
    <s v="v2_050101V02F01"/>
  </r>
  <r>
    <s v="มท 0810-66-0013"/>
    <s v="โครงการเงินอุดหนุนเฉพาะกิจ เงินอุดหนุนสำหรับสนับสนุนงบประมาณเพื่อดำเนินการพัฒนาแหล่งท่องเที่ยว "/>
    <s v="โครงการเงินอุดหนุนเฉพาะกิจ เงินอุดหนุนสำหรับสนับสนุนงบประมาณเพื่อดำเนินการพัฒนาแหล่งท่องเที่ยว "/>
    <s v="ด้านการสร้างความสามารถในการแข่งขัน"/>
    <x v="5"/>
    <s v="ตุลาคม 2565"/>
    <s v="กันยายน 2566"/>
    <s v="กองพัฒนาและส่งเสริมการบริหารงานท้องถิ่น (กพส.)"/>
    <s v="กรมส่งเสริมการปกครองท้องถิ่น"/>
    <s v="สถ."/>
    <s v="กระทรวงมหาดไทย"/>
    <s v="โครงการปกติ 2566"/>
    <x v="2"/>
    <x v="2"/>
    <x v="0"/>
    <m/>
    <s v="https://emenscr.nesdc.go.th/viewer/view.html?id=63ede76a4f4b54733c3faa4e"/>
    <s v="v2_050101V02F03"/>
  </r>
  <r>
    <s v="วธ 0216-66-0001"/>
    <s v="โครงการเพิ่มมูลค่าทางเศรษฐกิจด้านทุนทางวัฒนธรรม ค่าใช้จ่ายในการดำเนินการศูนย์สร้างสรรค์และพัฒนาอุตสาหกรรมวัฒนธรรมไทย"/>
    <s v="โครงการเพิ่มมูลค่าทางเศรษฐกิจด้านทุนทางวัฒนธรรม ค่าใช้จ่ายในการดำเนินการศูนย์สร้างสรรค์และพัฒนาอุตสาหกรรมวัฒนธรรมไทย"/>
    <s v="ด้านการสร้างความสามารถในการแข่งขัน"/>
    <x v="5"/>
    <s v="ตุลาคม 2565"/>
    <s v="กันยายน 2566"/>
    <s v="กองเศรษฐกิจวัฒนธรรม"/>
    <s v="สำนักงานปลัดกระทรวงวัฒนธรรม"/>
    <s v="สป.วธ."/>
    <s v="กระทรวงวัฒนธรรม"/>
    <s v="โครงการปกติ 2566"/>
    <x v="2"/>
    <x v="6"/>
    <x v="0"/>
    <m/>
    <s v="https://emenscr.nesdc.go.th/viewer/view.html?id=63ede271a4d626491278a14f"/>
    <s v="v2_050101V02F01"/>
  </r>
  <r>
    <s v="ลย.4204-66-0001"/>
    <s v="โครงการส่งเสริมการตลาดและการประชาสัมพันธ์ด้านการท่องเที่ยวของจังหวัด กิจกรรม สายน้ำ สายลม เมืองปากชม มหัศจรรย์แห่งชีวิต"/>
    <s v="โครงการส่งเสริมการตลาดและการประชาสัมพันธ์ด้านการท่องเที่ยวของจังหวัด กิจกรรม สายน้ำ สายลม เมืองปากชม มหัศจรรย์แห่งชีวิต"/>
    <s v="ด้านการสร้างความสามารถในการแข่งขัน"/>
    <x v="5"/>
    <s v="ตุลาคม 2565"/>
    <s v="กันยายน 2566"/>
    <s v="อำเภอปากชม จังหวัดเลย"/>
    <s v="กรมการปกครอง"/>
    <s v="ปค."/>
    <s v="กระทรวงมหาดไทย"/>
    <s v="โครงการปกติ 2566"/>
    <x v="1"/>
    <x v="1"/>
    <x v="0"/>
    <m/>
    <s v="https://emenscr.nesdc.go.th/viewer/view.html?id=63edeaf3a4d626491278a1d5"/>
    <s v="v2_050101V03F03"/>
  </r>
  <r>
    <s v="ยล 02.45-66-0004"/>
    <s v="โครงการส่งเสริมกิจกรรมการท่องเที่ยวเพื่อฟื้นฟูและกระตุ้นเศรษฐกิจชายแดนใต้"/>
    <s v="โครงการส่งเสริมกิจกรรมการท่องเที่ยวเพื่อฟื้นฟูและกระตุ้นเศรษฐกิจชายแดนใต้"/>
    <s v="ด้านการสร้างความสามารถในการแข่งขัน"/>
    <x v="5"/>
    <s v="ตุลาคม 2565"/>
    <s v="กันยายน 2566"/>
    <s v="สำนักงานการท่องเที่ยวและกีฬาจังหวัดยะลา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6"/>
    <x v="1"/>
    <x v="1"/>
    <x v="0"/>
    <m/>
    <s v="https://emenscr.nesdc.go.th/viewer/view.html?id=63edf3e7b4e8c549053a6ec8"/>
    <s v="v2_050101V03F03"/>
  </r>
  <r>
    <s v="สข 0031-66-0001"/>
    <s v="โครงการสืบสานอัตลักษณ์เมืองสงขลา"/>
    <s v="โครงการสืบสานอัตลักษณ์เมืองสงขลา"/>
    <s v="ด้านการสร้างความสามารถในการแข่งขัน"/>
    <x v="5"/>
    <s v="ตุลาคม 2565"/>
    <s v="กันยายน 2566"/>
    <s v="สำนักงานวัฒนธรรมจังหวัดสงขลา"/>
    <s v="สำนักงานปลัดกระทรวงวัฒนธรรม"/>
    <s v="สป.วธ."/>
    <s v="กระทรวงวัฒนธรรม"/>
    <s v="โครงการปกติ 2566"/>
    <x v="2"/>
    <x v="6"/>
    <x v="0"/>
    <m/>
    <s v="https://emenscr.nesdc.go.th/viewer/view.html?id=63ef21d5fceadd7336a59f27"/>
    <s v="v2_050101V02F01"/>
  </r>
  <r>
    <s v="ชย 0017-66-0004"/>
    <s v="ส่งเสริมการท่องเที่ยวประเพณีนมัสการพระใหญ่ทวารวดีของดีอำเภอคอนสวรรค์"/>
    <s v="ส่งเสริมการท่องเที่ยวประเพณีนมัสการพระใหญ่ทวารวดีของดีอำเภอคอนสวรรค์"/>
    <s v="ด้านการสร้างความสามารถในการแข่งขัน"/>
    <x v="5"/>
    <s v="ตุลาคม 2565"/>
    <s v="กันยายน 2566"/>
    <m/>
    <s v="จังหวัดชัยภูมิ"/>
    <s v="ชัยภูมิ"/>
    <s v="จังหวัดและกลุ่มจังหวัด"/>
    <s v="โครงการปกติ 2566"/>
    <x v="1"/>
    <x v="1"/>
    <x v="0"/>
    <m/>
    <s v="https://emenscr.nesdc.go.th/viewer/view.html?id=63ef32a18d48ef490cf574d9"/>
    <s v="v2_050101V03F03"/>
  </r>
  <r>
    <s v="ภก 02.40-66-0001"/>
    <s v="Phuket See Sports"/>
    <s v="Phuket See Sports"/>
    <s v="ด้านการสร้างความสามารถในการแข่งขัน"/>
    <x v="5"/>
    <s v="ตุลาคม 2565"/>
    <s v="กันยายน 2566"/>
    <s v="สำนักงานการท่องเที่ยวและกีฬาจังหวัดภูเก็ต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6"/>
    <x v="2"/>
    <x v="6"/>
    <x v="0"/>
    <m/>
    <s v="https://emenscr.nesdc.go.th/viewer/view.html?id=63ef40eeb321824906b77092"/>
    <s v="v2_050101V02F01"/>
  </r>
  <r>
    <s v="อท.1503-66-0003"/>
    <s v="งานรำลึกสมเด็จพระนเรศวรมหาราช"/>
    <s v="งานรำลึกสมเด็จพระนเรศวรมหาราช"/>
    <s v="ด้านการสร้างความสามารถในการแข่งขัน"/>
    <x v="5"/>
    <s v="มกราคม 2566"/>
    <s v="กุมภาพันธ์ 2566"/>
    <s v="อำเภอป่าโมก จังหวัดอ่างทอง"/>
    <s v="กรมการปกครอง"/>
    <s v="ปค."/>
    <s v="กระทรวงมหาดไทย"/>
    <s v="โครงการปกติ 2566"/>
    <x v="2"/>
    <x v="6"/>
    <x v="0"/>
    <m/>
    <s v="https://emenscr.nesdc.go.th/viewer/view.html?id=63f0d2f0b321824906b77175"/>
    <s v="v2_050101V02F01"/>
  </r>
  <r>
    <s v="อท.1505-66-0001"/>
    <s v="งานสดุดีวีรชนคนแสวงหา"/>
    <s v="งานสดุดีวีรชนคนแสวงหา"/>
    <s v="ด้านการสร้างความสามารถในการแข่งขัน"/>
    <x v="5"/>
    <s v="กุมภาพันธ์ 2566"/>
    <s v="มีนาคม 2566"/>
    <s v="อำเภอแสวงหา จังหวัดอ่างทอง"/>
    <s v="กรมการปกครอง"/>
    <s v="ปค."/>
    <s v="กระทรวงมหาดไทย"/>
    <s v="โครงการปกติ 2566"/>
    <x v="2"/>
    <x v="5"/>
    <x v="0"/>
    <m/>
    <s v="https://emenscr.nesdc.go.th/viewer/view.html?id=63f0d94ab4e8c549053a7384"/>
    <s v="v2_050101V02F04"/>
  </r>
  <r>
    <s v="อท.1506-66-0001"/>
    <s v="งานสดุดีวีรชนแขวงเมืองวิเศษชัยชาญ"/>
    <s v="งานสดุดีวีรชนแขวงเมืองวิเศษชัยชาญ"/>
    <s v="ด้านการสร้างความสามารถในการแข่งขัน"/>
    <x v="5"/>
    <s v="มีนาคม 2566"/>
    <s v="เมษายน 2566"/>
    <s v="อำเภอวิเศษชัยชาญ จังหวัดอ่างทอง"/>
    <s v="กรมการปกครอง"/>
    <s v="ปค."/>
    <s v="กระทรวงมหาดไทย"/>
    <s v="โครงการปกติ 2566"/>
    <x v="2"/>
    <x v="5"/>
    <x v="0"/>
    <m/>
    <s v="https://emenscr.nesdc.go.th/viewer/view.html?id=63f0e7eb4f4b54733c3fab5f"/>
    <s v="v2_050101V02F04"/>
  </r>
  <r>
    <s v="อท 0018-66-0002"/>
    <s v="งานรำลึกเสด็จประพาสต้นล้นเกล้ารัชกาลที่ 5"/>
    <s v="งานรำลึกเสด็จประพาสต้นล้นเกล้ารัชกาลที่ 5"/>
    <s v="ด้านการสร้างความสามารถในการแข่งขัน"/>
    <x v="5"/>
    <s v="พฤษภาคม 2566"/>
    <s v="สิงหาคม 2566"/>
    <s v="ที่ทำการปกครองจังหวัดอ่างทอง"/>
    <s v="กรมการปกครอง"/>
    <s v="ปค."/>
    <s v="กระทรวงมหาดไทย"/>
    <s v="โครงการปกติ 2566"/>
    <x v="2"/>
    <x v="6"/>
    <x v="0"/>
    <m/>
    <s v="https://emenscr.nesdc.go.th/viewer/view.html?id=63f1ca59b321824906b77190"/>
    <s v="v2_050101V02F01"/>
  </r>
  <r>
    <s v="อท 0018-66-0003"/>
    <s v="มหกรรมของดีเมืองอ่างทอง งานมหกรรมกินปลาใหญ่  กินไข่นกกระทา กินผักปลอดภัย"/>
    <s v="มหกรรมของดีเมืองอ่างทอง งานมหกรรมกินปลาใหญ่  กินไข่นกกระทา กินผักปลอดภัย"/>
    <s v="ด้านการสร้างความสามารถในการแข่งขัน"/>
    <x v="5"/>
    <s v="กุมภาพันธ์ 2566"/>
    <s v="เมษายน 2566"/>
    <s v="ที่ทำการปกครองจังหวัดอ่างทอง"/>
    <s v="กรมการปกครอง"/>
    <s v="ปค."/>
    <s v="กระทรวงมหาดไทย"/>
    <s v="โครงการปกติ 2566"/>
    <x v="2"/>
    <x v="5"/>
    <x v="0"/>
    <m/>
    <s v="https://emenscr.nesdc.go.th/viewer/view.html?id=63f1de68b321824906b77198"/>
    <s v="v2_050101V02F04"/>
  </r>
  <r>
    <s v="รบ.7002-66-0001"/>
    <s v="โครงการงานสักการะพระบรมราชานุสาวรีย์ รัชกาลที่ 5 สืบสานประเพณีของดีอำเภอจอมบึง                                  "/>
    <s v="โครงการงานสักการะพระบรมราชานุสาวรีย์ รัชกาลที่ 5 สืบสานประเพณีของดีอำเภอจอมบึง                                  "/>
    <s v="ด้านการสร้างความสามารถในการแข่งขัน"/>
    <x v="5"/>
    <s v="ธันวาคม 2565"/>
    <s v="มีนาคม 2566"/>
    <s v="อำเภอจอมบึง จังหวัดราชบุรี"/>
    <s v="กรมการปกครอง"/>
    <s v="ปค."/>
    <s v="กระทรวงมหาดไทย"/>
    <s v="โครงการปกติ 2566"/>
    <x v="2"/>
    <x v="6"/>
    <x v="0"/>
    <m/>
    <s v="https://emenscr.nesdc.go.th/viewer/view.html?id=63f2eac8b321824906b772a5"/>
    <s v="v2_050101V02F01"/>
  </r>
  <r>
    <s v="คค 06035-66-0006"/>
    <s v="โครงการพัฒนาด้านการท่องเที่ยวและบริการ  ติดตั้งไฟฟ้าแสงสว่างข้างทาเพื่อความปลอดภัยส่งเสริมคุณภาพชีวิตชุมชน ทางหลวงหมายเลข 2275 ตอน ห้วยไร่ - ห้วยใหญ่ ระหว่าง กม.145+000 - กม.150+500 (เป้นช่วงๆ) ตำบลตะเบาะ ตำบลนาป่า อำเภอเมืองเพชรบูรณ์ จังหวัดเพชรบูรณ์ จำนวน 53 ต้น ระยะทาง 5.500 กิโลเมตร"/>
    <s v="โครงการพัฒนาด้านการท่องเที่ยวและบริการ  ติดตั้งไฟฟ้าแสงสว่างข้างทาเพื่อความปลอดภัยส่งเสริมคุณภาพชีวิตชุมชน ทางหลวงหมายเลข 2275 ตอน ห้วยไร่ - ห้วยใหญ่ ระหว่าง กม.145+000 - กม.150+500 (เป้นช่วงๆ) ตำบลตะเบาะ ตำบลนาป่า อำเภอเมืองเพชรบูรณ์ จังหวัดเพชรบูรณ์ จำนวน 53 ต้น ระยะทาง 5.500 กิโลเมตร"/>
    <s v="ด้านการสร้างความสามารถในการแข่งขัน"/>
    <x v="5"/>
    <s v="มีนาคม 2566"/>
    <s v="กรกฎาคม 2566"/>
    <s v="แขวงทางหลวงเพชรบูรณ์ที่ 1"/>
    <s v="กรมทางหลวง"/>
    <s v="ทล."/>
    <s v="กระทรวงคมนาคม"/>
    <s v="โครงการปกติ 2566"/>
    <x v="2"/>
    <x v="2"/>
    <x v="0"/>
    <m/>
    <s v="https://emenscr.nesdc.go.th/viewer/view.html?id=63f2f6538d48ef490cf5783e"/>
    <s v="v2_050101V02F03"/>
  </r>
  <r>
    <s v="ฉช 02.07-66-0001"/>
    <s v="โครงการส่งเสริมการท่องเที่ยวเชิงประวัติศาสตร์ วัฒนธรรม และประเพณีจังหวัดฉะเชิงเทรา    "/>
    <s v="โครงการส่งเสริมการท่องเที่ยวเชิงประวัติศาสตร์ วัฒนธรรม และประเพณีจังหวัดฉะเชิงเทรา    "/>
    <s v="ด้านการสร้างความสามารถในการแข่งขัน"/>
    <x v="5"/>
    <s v="ตุลาคม 2565"/>
    <s v="กันยายน 2566"/>
    <s v="สำนักงานการท่องเที่ยวและกีฬาจังหวัดฉะเชิงเทรา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6"/>
    <x v="2"/>
    <x v="2"/>
    <x v="0"/>
    <m/>
    <s v="https://emenscr.nesdc.go.th/viewer/view.html?id=63f6cf878d48ef490cf58577"/>
    <s v="v2_050101V02F03"/>
  </r>
  <r>
    <s v="ฉช 02.07-66-0002"/>
    <s v="โครงการเสริมสร้างภาพลักษณ์ การตลาดและการประชาสัมพันธ์การท่องเที่ยว "/>
    <s v="โครงการเสริมสร้างภาพลักษณ์ การตลาดและการประชาสัมพันธ์การท่องเที่ยว "/>
    <s v="ด้านการสร้างความสามารถในการแข่งขัน"/>
    <x v="5"/>
    <s v="ตุลาคม 2565"/>
    <s v="กันยายน 2566"/>
    <s v="สำนักงานการท่องเที่ยวและกีฬาจังหวัดฉะเชิงเทรา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6"/>
    <x v="1"/>
    <x v="3"/>
    <x v="0"/>
    <m/>
    <s v="https://emenscr.nesdc.go.th/viewer/view.html?id=63f6d551fceadd7336a5a23b"/>
    <s v="v2_050101V03F01"/>
  </r>
  <r>
    <s v="สร 0017-66-0003"/>
    <s v="โครงการการพัฒนาและส่งเสริมการท่องเที่ยววิถีชุมชน  กิจกรรมหลักพัฒนาตลาดการท่องเที่ยวและการบริการแนววิถีใหม่ (New Normal) (กิจกรรมย่อยการจัดงานมหกรรมแห่เทียนพรรษาและตักบาตรบนหลังช้าง)"/>
    <s v="โครงการการพัฒนาและส่งเสริมการท่องเที่ยววิถีชุมชน  กิจกรรมหลักพัฒนาตลาดการท่องเที่ยวและการบริการแนววิถีใหม่ (New Normal) (กิจกรรมย่อยการจัดงานมหกรรมแห่เทียนพรรษาและตักบาตรบนหลังช้าง)"/>
    <s v="ด้านการสร้างความสามารถในการแข่งขัน"/>
    <x v="5"/>
    <s v="กรกฎาคม 2566"/>
    <s v="กรกฎาคม 2566"/>
    <m/>
    <s v="จังหวัดสุรินทร์"/>
    <s v="สุรินทร์"/>
    <s v="จังหวัดและกลุ่มจังหวัด"/>
    <s v="โครงการปกติ 2566"/>
    <x v="1"/>
    <x v="1"/>
    <x v="0"/>
    <m/>
    <s v="https://emenscr.nesdc.go.th/viewer/view.html?id=63f6e541b321824906b781c3"/>
    <s v="v2_050101V03F03"/>
  </r>
  <r>
    <s v="นว 02.22-66-0001"/>
    <s v="โครงการท่องเที่ยวเชิงสร้างสรรค์วัฒนธรรมไทย/งานแข่งขันเรือยาวประเพณี ประจำปีฯ พ.ศ.2566"/>
    <s v="โครงการท่องเที่ยวเชิงสร้างสรรค์วัฒนธรรมไทย/งานแข่งขันเรือยาวประเพณี ประจำปีฯ พ.ศ.2566"/>
    <s v="ด้านการสร้างความสามารถในการแข่งขัน"/>
    <x v="5"/>
    <s v="ตุลาคม 2565"/>
    <s v="ธันวาคม 2565"/>
    <s v="สำนักงานการท่องเที่ยวและกีฬาจังหวัดนครสวรรค์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6"/>
    <x v="1"/>
    <x v="1"/>
    <x v="0"/>
    <m/>
    <s v="https://emenscr.nesdc.go.th/viewer/view.html?id=63f6e6294f4b54733c3fae13"/>
    <s v="v2_050101V03F03"/>
  </r>
  <r>
    <s v="นธ 0214-66-0001"/>
    <s v="โครงการพัฒนาแหล่งท่องเที่ยวจุดชมนกทางเดินศึกษาธรรมชาติ เพื่อส่งเสริมการท่องเที่ยวอำเภอแว้ง จังหวัดนราธิวาส"/>
    <s v="โครงการพัฒนาแหล่งท่องเที่ยวจุดชมนกทางเดินศึกษาธรรมชาติ เพื่อส่งเสริมการท่องเที่ยวอำเภอแว้ง จังหวัดนราธิวาส"/>
    <s v="ด้านการสร้างความสามารถในการแข่งขัน"/>
    <x v="5"/>
    <s v="ตุลาคม 2565"/>
    <s v="กันยายน 2566"/>
    <s v="สำนักงานทรัพยากรธรรมชาติและสิ่งแวดล้อมจังหวัด นราธิวาส"/>
    <s v="สำนักงานปลัดกระทรวงทรัพยากรธรรมชาติและสิ่งแวดล้อม"/>
    <s v="สป.ทส."/>
    <s v="กระทรวงทรัพยากรธรรมชาติและสิ่งแวดล้อม"/>
    <s v="โครงการปกติ 2566"/>
    <x v="0"/>
    <x v="9"/>
    <x v="0"/>
    <m/>
    <s v="https://emenscr.nesdc.go.th/viewer/view.html?id=63f6f3d88d48ef490cf58708"/>
    <s v="v2_050101V04F03"/>
  </r>
  <r>
    <s v="อท.1504-66-0001"/>
    <s v="งานเทศกาลไหว้พระนอนวัดขุนอินทประมูล"/>
    <s v="งานเทศกาลไหว้พระนอนวัดขุนอินทประมูล"/>
    <s v="ด้านการสร้างความสามารถในการแข่งขัน"/>
    <x v="5"/>
    <s v="กุมภาพันธ์ 2566"/>
    <s v="กรกฎาคม 2566"/>
    <s v="อำเภอโพธิ์ทอง จังหวัดอ่างทอง"/>
    <s v="กรมการปกครอง"/>
    <s v="ปค."/>
    <s v="กระทรวงมหาดไทย"/>
    <s v="โครงการปกติ 2566"/>
    <x v="2"/>
    <x v="5"/>
    <x v="0"/>
    <m/>
    <s v="https://emenscr.nesdc.go.th/viewer/view.html?id=63f18f28728aa67344ffdfc7"/>
    <s v="v2_050101V02F04"/>
  </r>
  <r>
    <s v="ลบ 02.50-66-0001"/>
    <s v="Lopburi New Toursim"/>
    <s v="Lopburi New Toursim"/>
    <s v="ด้านการสร้างความสามารถในการแข่งขัน"/>
    <x v="5"/>
    <s v="พฤศจิกายน 2565"/>
    <s v="มีนาคม 2566"/>
    <s v="สำนักงานการท่องเที่ยวและกีฬาจังหวัดลพบุรี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6"/>
    <x v="2"/>
    <x v="6"/>
    <x v="0"/>
    <m/>
    <s v="https://emenscr.nesdc.go.th/viewer/view.html?id=63f45d9eb4e8c549053a7bba"/>
    <s v="v2_050101V02F01"/>
  </r>
  <r>
    <s v="ลย.4203-66-0001"/>
    <s v="โครงการส่งเสริมการตลาดและการประชาสัมพันธ์ด้านการท่องเที่ยวของจังหวัด กิจกรรม : สืบสานวัฒนธรรมประเพณี วิถีเชียงคาน ผ่านศาสตร์พระราชา ภูมิปัญญาท้องถิ่น ประจำปีงบประมาณ พ.ศ.2566"/>
    <s v="โครงการส่งเสริมการตลาดและการประชาสัมพันธ์ด้านการท่องเที่ยวของจังหวัด กิจกรรม : สืบสานวัฒนธรรมประเพณี วิถีเชียงคาน ผ่านศาสตร์พระราชา ภูมิปัญญาท้องถิ่น ประจำปีงบประมาณ พ.ศ.2566"/>
    <s v="ด้านการสร้างความสามารถในการแข่งขัน"/>
    <x v="5"/>
    <s v="ตุลาคม 2565"/>
    <s v="กันยายน 2566"/>
    <s v="อำเภอเชียงคาน จังหวัดเลย"/>
    <s v="กรมการปกครอง"/>
    <s v="ปค."/>
    <s v="กระทรวงมหาดไทย"/>
    <s v="โครงการปกติ 2566"/>
    <x v="1"/>
    <x v="1"/>
    <x v="0"/>
    <m/>
    <s v="https://emenscr.nesdc.go.th/viewer/view.html?id=63f48c60b4e8c549053a7d87"/>
    <s v="v2_050101V03F03"/>
  </r>
  <r>
    <s v="นศ 02.21-66-0003"/>
    <s v="โครงการส่งเสริมการท่องเที่ยวสร้างสรรค์ “การแข่งขันเรือเพรียว ประจำปีงบประมาณ พ.ศ. 2566”"/>
    <s v="โครงการส่งเสริมการท่องเที่ยวสร้างสรรค์ “การแข่งขันเรือเพรียว ประจำปีงบประมาณ พ.ศ. 2566”"/>
    <s v="ด้านการสร้างความสามารถในการแข่งขัน"/>
    <x v="5"/>
    <s v="ตุลาคม 2565"/>
    <s v="กันยายน 2566"/>
    <s v="สำนักงานการท่องเที่ยวและกีฬาจังหวัดนครศรีธรรมราช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6"/>
    <x v="1"/>
    <x v="3"/>
    <x v="0"/>
    <m/>
    <s v="https://emenscr.nesdc.go.th/viewer/view.html?id=63f48f0f4f4b54733c3fad0c"/>
    <s v="v2_050101V03F01"/>
  </r>
  <r>
    <s v="อจ 02.71-66-0002"/>
    <s v="โครงการส่งเสริมประเพณีและวัฒนธรรม ประเพณีแห่ยักษ์คุจังหวัดอำนาจเจริญ "/>
    <s v="โครงการส่งเสริมประเพณีและวัฒนธรรม ประเพณีแห่ยักษ์คุจังหวัดอำนาจเจริญ "/>
    <s v="ด้านการสร้างความสามารถในการแข่งขัน"/>
    <x v="5"/>
    <s v="ตุลาคม 2565"/>
    <s v="กันยายน 2566"/>
    <s v="สำนักงานการท่องเที่ยวและกีฬาจังหวัดอำนาจเจริญ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6"/>
    <x v="1"/>
    <x v="1"/>
    <x v="0"/>
    <m/>
    <s v="https://emenscr.nesdc.go.th/viewer/view.html?id=63f70aa8b4e8c549053a84f7"/>
    <s v="v2_050101V03F03"/>
  </r>
  <r>
    <s v="ศธ0578.09-66-0028"/>
    <s v="โครงการศิลปะกับสิ่งแวดล้อม (Street Art 3D) เพื่อส่งเสริมการท่องเที่ยวเชิงวัฒนธรรม ณ ตำบลบองเตย อำเภอสามโคก จังหวัดปทุมธานี"/>
    <s v="โครงการศิลปะกับสิ่งแวดล้อม (Street Art 3D) เพื่อส่งเสริมการท่องเที่ยวเชิงวัฒนธรรม ณ ตำบลบองเตย อำเภอสามโคก จังหวัดปทุมธานี"/>
    <s v="ด้านการสร้างความสามารถในการแข่งขัน"/>
    <x v="5"/>
    <s v="มีนาคม 2566"/>
    <s v="มีนาคม 2566"/>
    <s v="คณะศิลปกรรมศาสตร์"/>
    <s v="มหาวิทยาลัยเทคโนโลยีราชมงคลธัญบุรี"/>
    <s v="มทร.ธัญบุรี"/>
    <s v="กระทรวงการอุดมศึกษา วิทยาศาสตร์ วิจัยและนวัตกรรม"/>
    <s v="โครงการปกติ 2566"/>
    <x v="2"/>
    <x v="6"/>
    <x v="0"/>
    <m/>
    <s v="https://emenscr.nesdc.go.th/viewer/view.html?id=63f82bb6b321824906b78700"/>
    <s v="v2_050101V02F01"/>
  </r>
  <r>
    <s v="อท.1503-66-0002"/>
    <s v="งานสดุดีศรีแผ่นดินถิ่นนรสิงห์"/>
    <s v="งานสดุดีศรีแผ่นดินถิ่นนรสิงห์"/>
    <s v="ด้านการสร้างความสามารถในการแข่งขัน"/>
    <x v="5"/>
    <s v="มกราคม 2566"/>
    <s v="มีนาคม 2566"/>
    <s v="อำเภอป่าโมก จังหวัดอ่างทอง"/>
    <s v="กรมการปกครอง"/>
    <s v="ปค."/>
    <s v="กระทรวงมหาดไทย"/>
    <s v="โครงการปกติ 2566"/>
    <x v="2"/>
    <x v="6"/>
    <x v="0"/>
    <m/>
    <s v="https://emenscr.nesdc.go.th/viewer/view.html?id=63f091cab321824906b7715e"/>
    <s v="v2_050101V02F01"/>
  </r>
  <r>
    <s v="บร 0031-66-0001"/>
    <s v="เสริมสร้างศักยภาพศูนย์กลางการท่องเที่ยวอารยธรรมขอมและกีฬามาตรฐานโลก"/>
    <s v="เสริมสร้างศักยภาพศูนย์กลางการท่องเที่ยวอารยธรรมขอมและกีฬามาตรฐานโลก"/>
    <s v="ด้านการสร้างความสามารถในการแข่งขัน"/>
    <x v="5"/>
    <s v="ตุลาคม 2565"/>
    <s v="กันยายน 2566"/>
    <s v="สำนักงานวัฒนธรรมจังหวัดบุรีรัมย์"/>
    <s v="สำนักงานปลัดกระทรวงวัฒนธรรม"/>
    <s v="สป.วธ."/>
    <s v="กระทรวงวัฒนธรรม"/>
    <s v="โครงการปกติ 2566"/>
    <x v="3"/>
    <x v="8"/>
    <x v="0"/>
    <m/>
    <s v="https://emenscr.nesdc.go.th/viewer/view.html?id=63f334d9b4e8c549053a7811"/>
    <s v="v2_050101V01F01"/>
  </r>
  <r>
    <s v="กบ 0017-66-0003"/>
    <s v="โครงการประชาสัมพันธ์และสร้างภาพลักษณ์ที่ดีทางการท่องเที่ยวจังหวัดกระบี่ "/>
    <s v="โครงการประชาสัมพันธ์และสร้างภาพลักษณ์ที่ดีทางการท่องเที่ยวจังหวัดกระบี่ "/>
    <s v="ด้านการสร้างความสามารถในการแข่งขัน"/>
    <x v="5"/>
    <s v="ตุลาคม 2565"/>
    <s v="กันยายน 2566"/>
    <m/>
    <s v="จังหวัดกระบี่"/>
    <s v="กระบี่"/>
    <s v="จังหวัดและกลุ่มจังหวัด"/>
    <s v="โครงการปกติ 2566"/>
    <x v="1"/>
    <x v="1"/>
    <x v="0"/>
    <m/>
    <s v="https://emenscr.nesdc.go.th/viewer/view.html?id=63f830fbb4e8c549053a892e"/>
    <s v="v2_050101V03F03"/>
  </r>
  <r>
    <s v="กษ1023-66-0007"/>
    <s v="โครงการส่งเสริมการท่องเที่ยวชุมชน "/>
    <s v="โครงการส่งเสริมการท่องเที่ยวชุมชน "/>
    <s v="ด้านการสร้างความสามารถในการแข่งขัน"/>
    <x v="5"/>
    <s v="ตุลาคม 2565"/>
    <s v="กันยายน 2566"/>
    <s v="กองส่งเสริมวิสาหกิจชุมชน"/>
    <s v="กรมส่งเสริมการเกษตร"/>
    <s v="กสก."/>
    <s v="กระทรวงเกษตรและสหกรณ์"/>
    <s v="โครงการปกติ 2566"/>
    <x v="3"/>
    <x v="11"/>
    <x v="0"/>
    <m/>
    <s v="https://emenscr.nesdc.go.th/viewer/view.html?id=63f842d4fceadd7336a5a351"/>
    <s v="v2_050101V01F02"/>
  </r>
  <r>
    <s v="มส 0001-66-0003"/>
    <s v="การส่งเสริมสร้างความรู้ความเข้าใจในรูปแบบการท่องเที่ยว เพื่อสร้างภาพลักษณ์การท่องเที่ยวจังหวัดแม่ฮ่องสอน ในยุค New Normal "/>
    <s v="การส่งเสริมสร้างความรู้ความเข้าใจในรูปแบบการท่องเที่ยว เพื่อสร้างภาพลักษณ์การท่องเที่ยวจังหวัดแม่ฮ่องสอน ในยุค New Normal "/>
    <s v="ด้านการสร้างความสามารถในการแข่งขัน"/>
    <x v="5"/>
    <s v="ตุลาคม 2565"/>
    <s v="กันยายน 2566"/>
    <s v="สำนักงานประชาสัมพันธ์จังหวัดแม่ฮ่องสอน"/>
    <s v="กรมประชาสัมพันธ์"/>
    <s v="กปส."/>
    <s v="สำนักนายกรัฐมนตรี"/>
    <s v="โครงการปกติ 2566"/>
    <x v="1"/>
    <x v="3"/>
    <x v="0"/>
    <m/>
    <s v="https://emenscr.nesdc.go.th/viewer/view.html?id=63f884ac8d48ef490cf59036"/>
    <s v="v2_050101V03F01"/>
  </r>
  <r>
    <s v="อท 0018-66-0001"/>
    <s v="งานรำลึกรัชกาลที่ 9 พระบารมีปกเกล้าชาวอ่างทอง"/>
    <s v="งานรำลึกรัชกาลที่ 9 พระบารมีปกเกล้าชาวอ่างทอง"/>
    <s v="ด้านการสร้างความสามารถในการแข่งขัน"/>
    <x v="5"/>
    <s v="กรกฎาคม 2566"/>
    <s v="กรกฎาคม 2566"/>
    <s v="ที่ทำการปกครองจังหวัดอ่างทอง"/>
    <s v="กรมการปกครอง"/>
    <s v="ปค."/>
    <s v="กระทรวงมหาดไทย"/>
    <s v="โครงการปกติ 2566"/>
    <x v="2"/>
    <x v="5"/>
    <x v="0"/>
    <m/>
    <s v="https://emenscr.nesdc.go.th/viewer/view.html?id=63f1927eecd30773351f7689"/>
    <s v="v2_050101V02F04"/>
  </r>
  <r>
    <s v="ลพ 0031-66-0001"/>
    <s v="ลำพูนเมืองแห่งการท่องเที่ยวเชิงวัฒนธรรมและอัตลักษณ์วิถี สู่เศรษฐกิจสรรสร้าง "/>
    <s v="ลำพูนเมืองแห่งการท่องเที่ยวเชิงวัฒนธรรมและอัตลักษณ์วิถี สู่เศรษฐกิจสรรสร้าง "/>
    <s v="ด้านการสร้างความสามารถในการแข่งขัน"/>
    <x v="5"/>
    <s v="ตุลาคม 2565"/>
    <s v="กันยายน 2566"/>
    <s v="สำนักงานวัฒนธรรมจังหวัดลำพูน"/>
    <s v="สำนักงานปลัดกระทรวงวัฒนธรรม"/>
    <s v="สป.วธ."/>
    <s v="กระทรวงวัฒนธรรม"/>
    <s v="โครงการปกติ 2566"/>
    <x v="1"/>
    <x v="1"/>
    <x v="0"/>
    <m/>
    <s v="https://emenscr.nesdc.go.th/viewer/view.html?id=63f3319b4f4b54733c3fac15"/>
    <s v="v2_050101V03F03"/>
  </r>
  <r>
    <s v="รบ.7008-66-0001"/>
    <s v="โครงการส่งเสริมเศรษฐกิจท่องเที่ยวชุมชนด้านฐานธรรมชาติ วัฒนธรรม และภูมิปัญญาท้องถิ่น กิจกรรม จัดงานวันมะม่วงและของดีอำเภอปากท่อ ประจำปี 2566"/>
    <s v="โครงการส่งเสริมเศรษฐกิจท่องเที่ยวชุมชนด้านฐานธรรมชาติ วัฒนธรรม และภูมิปัญญาท้องถิ่น กิจกรรม จัดงานวันมะม่วงและของดีอำเภอปากท่อ ประจำปี 2566"/>
    <s v="ด้านการสร้างความสามารถในการแข่งขัน"/>
    <x v="5"/>
    <s v="เมษายน 2566"/>
    <s v="กรกฎาคม 2566"/>
    <s v="อำเภอปากท่อ จังหวัดราชบุรี"/>
    <s v="กรมการปกครอง"/>
    <s v="ปค."/>
    <s v="กระทรวงมหาดไทย"/>
    <s v="โครงการปกติ 2566"/>
    <x v="2"/>
    <x v="6"/>
    <x v="0"/>
    <m/>
    <s v="https://emenscr.nesdc.go.th/viewer/view.html?id=63f3396db321824906b776ca"/>
    <s v="v2_050101V02F01"/>
  </r>
  <r>
    <s v="ศธ0578.09-66-0027"/>
    <s v="โครงการการพัฒนาผลิตภัณฑ์ที่ระลึกจากวัสดุเหลือใช้ เพื่อสร้างรายได้และส่งเสริมการท่องเที่ยวอย่างยั่งยืน ตำบลบางเตย  อำเภอสามโคก จังหวัดปทุมธานี"/>
    <s v="โครงการการพัฒนาผลิตภัณฑ์ที่ระลึกจากวัสดุเหลือใช้ เพื่อสร้างรายได้และส่งเสริมการท่องเที่ยวอย่างยั่งยืน ตำบลบางเตย  อำเภอสามโคก จังหวัดปทุมธานี"/>
    <s v="ด้านการสร้างความสามารถในการแข่งขัน"/>
    <x v="5"/>
    <s v="ตุลาคม 2565"/>
    <s v="กันยายน 2566"/>
    <s v="คณะศิลปกรรมศาสตร์"/>
    <s v="มหาวิทยาลัยเทคโนโลยีราชมงคลธัญบุรี"/>
    <s v="มทร.ธัญบุรี"/>
    <s v="กระทรวงการอุดมศึกษา วิทยาศาสตร์ วิจัยและนวัตกรรม"/>
    <s v="โครงการปกติ 2566"/>
    <x v="2"/>
    <x v="6"/>
    <x v="0"/>
    <m/>
    <s v="https://emenscr.nesdc.go.th/viewer/view.html?id=63f8291b8d48ef490cf58b9f"/>
    <s v="v2_050101V02F01"/>
  </r>
  <r>
    <s v="กบ 0017-66-0005"/>
    <s v="Krabi Get More season 2 (กระบี่มีอะไรมากกว่าที่คิด ปี 2)"/>
    <s v="Krabi Get More season 2 (กระบี่มีอะไรมากกว่าที่คิด ปี 2)"/>
    <s v="ด้านการสร้างความสามารถในการแข่งขัน"/>
    <x v="5"/>
    <s v="ตุลาคม 2565"/>
    <s v="กันยายน 2566"/>
    <m/>
    <s v="จังหวัดกระบี่"/>
    <s v="กระบี่"/>
    <s v="จังหวัดและกลุ่มจังหวัด"/>
    <s v="โครงการปกติ 2566"/>
    <x v="2"/>
    <x v="5"/>
    <x v="0"/>
    <m/>
    <s v="https://emenscr.nesdc.go.th/viewer/view.html?id=63f8388cb4e8c549053a8988"/>
    <s v="v2_050101V02F04"/>
  </r>
  <r>
    <s v="ตช1101-66-0001"/>
    <s v="การเสริมสร้างความเข้มแข็งภาคีเครือข่ายเพื่อเพิ่มศักยภาพด้านการท่องเที่ยว"/>
    <s v="การเสริมสร้างความเข้มแข็งภาคีเครือข่ายเพื่อเพิ่มศักยภาพด้านการท่องเที่ยว"/>
    <s v="ด้านการสร้างความสามารถในการแข่งขัน"/>
    <x v="5"/>
    <s v="ตุลาคม 2565"/>
    <s v="กันยายน 2566"/>
    <s v="สถานีตำรวจท่องเที่ยว 2 กองกับการ 2 กองบังคับการตำรวจท่องเที่ยว 2 (ตำรวจท่องเที่ยวเชียงราย)"/>
    <s v="สำนักงานตำรวจแห่งชาติ"/>
    <s v="ตร."/>
    <s v="หน่วยงานขึ้นตรงต่อนายกรัฐมนตรี"/>
    <s v="โครงการปกติ 2566"/>
    <x v="1"/>
    <x v="3"/>
    <x v="0"/>
    <m/>
    <s v="https://emenscr.nesdc.go.th/viewer/view.html?id=63f8589a8d48ef490cf58d2f"/>
    <s v="v2_050101V03F01"/>
  </r>
  <r>
    <s v="ศธ0578.09-66-0026"/>
    <s v="โครงการการพัฒนาสินค้าที่ระลึกจากอัตลักษณ์ทางวัฒนธรรมด้วยลูกปัดหินสี เพื่อเสริมสร้างรายได้แก่ชุมชนบางเตย อำเภอสามโคก จังหวัดปทุมธานี"/>
    <s v="โครงการการพัฒนาสินค้าที่ระลึกจากอัตลักษณ์ทางวัฒนธรรมด้วยลูกปัดหินสี เพื่อเสริมสร้างรายได้แก่ชุมชนบางเตย อำเภอสามโคก จังหวัดปทุมธานี"/>
    <s v="ด้านการสร้างความสามารถในการแข่งขัน"/>
    <x v="5"/>
    <s v="มีนาคม 2566"/>
    <s v="มีนาคม 2566"/>
    <s v="คณะศิลปกรรมศาสตร์"/>
    <s v="มหาวิทยาลัยเทคโนโลยีราชมงคลธัญบุรี"/>
    <s v="มทร.ธัญบุรี"/>
    <s v="กระทรวงการอุดมศึกษา วิทยาศาสตร์ วิจัยและนวัตกรรม"/>
    <s v="โครงการปกติ 2566"/>
    <x v="2"/>
    <x v="6"/>
    <x v="0"/>
    <m/>
    <s v="https://emenscr.nesdc.go.th/viewer/view.html?id=63f82680b321824906b786de"/>
    <s v="v2_050101V02F01"/>
  </r>
  <r>
    <s v="กบ 0017-66-0004"/>
    <s v="เทศกาลอ่าวนางบีทเฟสติวัล (AONANG BEAT FESTIVAL) "/>
    <s v="เทศกาลอ่าวนางบีทเฟสติวัล (AONANG BEAT FESTIVAL) "/>
    <s v="ด้านการสร้างความสามารถในการแข่งขัน"/>
    <x v="5"/>
    <s v="ตุลาคม 2565"/>
    <s v="กันยายน 2566"/>
    <m/>
    <s v="จังหวัดกระบี่"/>
    <s v="กระบี่"/>
    <s v="จังหวัดและกลุ่มจังหวัด"/>
    <s v="โครงการปกติ 2566"/>
    <x v="1"/>
    <x v="1"/>
    <x v="0"/>
    <m/>
    <s v="https://emenscr.nesdc.go.th/viewer/view.html?id=63f83522a4d626491278bd69"/>
    <s v="v2_050101V03F03"/>
  </r>
  <r>
    <s v="รบ.7005-66-0001"/>
    <s v="โครงการส่งเสริมเศรษฐกิจและการท่องเที่ยวชุมชนด้านฐานธรรมชาติ วัฒนธรรม และภูมิปัญญาท้องถิ่น กิจกรรมจัดงานของดีบ้านโป่ง &quot;เทศกาลอาหารอร่อยและของดี 127 ปี&quot; "/>
    <s v="โครงการส่งเสริมเศรษฐกิจและการท่องเที่ยวชุมชนด้านฐานธรรมชาติ วัฒนธรรม และภูมิปัญญาท้องถิ่น กิจกรรมจัดงานของดีบ้านโป่ง &quot;เทศกาลอาหารอร่อยและของดี 127 ปี&quot; "/>
    <s v="ด้านการสร้างความสามารถในการแข่งขัน"/>
    <x v="5"/>
    <s v="ตุลาคม 2565"/>
    <s v="กันยายน 2566"/>
    <s v="อำเภอบ้านโป่ง จังหวัดราชบุรี"/>
    <s v="กรมการปกครอง"/>
    <s v="ปค."/>
    <s v="กระทรวงมหาดไทย"/>
    <s v="โครงการปกติ 2566"/>
    <x v="2"/>
    <x v="6"/>
    <x v="0"/>
    <m/>
    <s v="https://emenscr.nesdc.go.th/viewer/view.html?id=63f584958d48ef490cf58116"/>
    <s v="v2_050101V02F01"/>
  </r>
  <r>
    <s v="กพ 0031-66-0002"/>
    <s v="พัฒนาและส่งเสริมการท่องเที่ยวกลุ่มจังหวัดภาคเหนือตอนล่าง 2  กิจกรรมหลัก : มหกรรมเสน่ห์วิถีถิ่น ดินแดนสองมรดกโลก"/>
    <s v="พัฒนาและส่งเสริมการท่องเที่ยวกลุ่มจังหวัดภาคเหนือตอนล่าง 2  กิจกรรมหลัก : มหกรรมเสน่ห์วิถีถิ่น ดินแดนสองมรดกโลก"/>
    <s v="ด้านการสร้างความสามารถในการแข่งขัน"/>
    <x v="5"/>
    <s v="กุมภาพันธ์ 2566"/>
    <s v="สิงหาคม 2566"/>
    <s v="สำนักงานวัฒนธรรมจังหวัดกำแพงเพชร"/>
    <s v="สำนักงานปลัดกระทรวงวัฒนธรรม"/>
    <s v="สป.วธ."/>
    <s v="กระทรวงวัฒนธรรม"/>
    <s v="โครงการปกติ 2566"/>
    <x v="1"/>
    <x v="1"/>
    <x v="0"/>
    <m/>
    <s v="https://emenscr.nesdc.go.th/viewer/view.html?id=63fc1a604f4b54733c3fafa2"/>
    <s v="v2_050101V03F03"/>
  </r>
  <r>
    <s v="ศธ0549.10-66-0001"/>
    <s v="งานแผ่นดินสมเด็จพระนารายณ์มหาราช (จัดนิทรรศการราชสำนักสมัยสมเด็จพระนารายณ์มหาราชและลานวัฒนธรรมพื้นบ้าน)"/>
    <s v="งานแผ่นดินสมเด็จพระนารายณ์มหาราช (จัดนิทรรศการราชสำนักสมัยสมเด็จพระนารายณ์มหาราชและลานวัฒนธรรมพื้นบ้าน)"/>
    <s v="ด้านการสร้างความสามารถในการแข่งขัน"/>
    <x v="5"/>
    <s v="กุมภาพันธ์ 2566"/>
    <s v="กุมภาพันธ์ 2566"/>
    <s v="สำนักศิลปะและวัฒนธรรม"/>
    <s v="มหาวิทยาลัยราชภัฏเทพสตรี"/>
    <s v="มรท."/>
    <s v="กระทรวงการอุดมศึกษา วิทยาศาสตร์ วิจัยและนวัตกรรม"/>
    <s v="โครงการปกติ 2566"/>
    <x v="1"/>
    <x v="1"/>
    <x v="0"/>
    <m/>
    <s v="https://emenscr.nesdc.go.th/viewer/view.html?id=63fc1cfc728aa67344ffe3f8"/>
    <s v="v2_050101V03F03"/>
  </r>
  <r>
    <s v="มส 0001-66-0004"/>
    <s v="ประชาสัมพันธ์ส่งเสริมการท่องเที่ยว 1 ชุมชน 1 อำเภอ"/>
    <s v="ประชาสัมพันธ์ส่งเสริมการท่องเที่ยว 1 ชุมชน 1 อำเภอ"/>
    <s v="ด้านการสร้างความสามารถในการแข่งขัน"/>
    <x v="5"/>
    <s v="ตุลาคม 2565"/>
    <s v="กันยายน 2566"/>
    <s v="สำนักงานประชาสัมพันธ์จังหวัดแม่ฮ่องสอน"/>
    <s v="กรมประชาสัมพันธ์"/>
    <s v="กปส."/>
    <s v="สำนักนายกรัฐมนตรี"/>
    <s v="โครงการปกติ 2566"/>
    <x v="1"/>
    <x v="7"/>
    <x v="0"/>
    <m/>
    <s v="https://emenscr.nesdc.go.th/viewer/view.html?id=63fc2e4efceadd7336a5a482"/>
    <s v="v2_050101V03F02"/>
  </r>
  <r>
    <s v="วธ 0810-66-0001"/>
    <s v="โครงการพัฒนาด้านท่องเที่ยวและบริการ กิจกรรม จัดการแสดง Mini Light &amp; Sound เล่าเรื่องเมืองสุโขทัย"/>
    <s v="โครงการพัฒนาด้านท่องเที่ยวและบริการ กิจกรรม จัดการแสดง Mini Light &amp; Sound เล่าเรื่องเมืองสุโขทัย"/>
    <s v="ด้านการสร้างความสามารถในการแข่งขัน"/>
    <x v="5"/>
    <s v="ตุลาคม 2565"/>
    <s v="กันยายน 2566"/>
    <s v="วิทยาลัยนาฏศิลปสุโขทัย"/>
    <s v="สถาบันบัณฑิตพัฒนศิลป์"/>
    <s v="BPI"/>
    <s v="กระทรวงวัฒนธรรม"/>
    <s v="โครงการปกติ 2566"/>
    <x v="0"/>
    <x v="12"/>
    <x v="0"/>
    <m/>
    <s v="https://emenscr.nesdc.go.th/viewer/view.html?id=63fc3d24fceadd7336a5a4a4"/>
    <s v="v2_050101V04F02"/>
  </r>
  <r>
    <s v="ฉช 0022-66-0002"/>
    <s v="ก่อสร้างท่าเทียบเรือ ตำบลท่าพลับ อำเภอบ้านโพธิ์ จังหวัดฉะเชิงเทรา"/>
    <s v="ก่อสร้างท่าเทียบเรือ ตำบลท่าพลับ อำเภอบ้านโพธิ์ จังหวัดฉะเชิงเทรา"/>
    <s v="ด้านการสร้างความสามารถในการแข่งขัน"/>
    <x v="5"/>
    <s v="ตุลาคม 2565"/>
    <s v="กันยายน 2566"/>
    <s v="สำนักงานโยธาธิการและผังเมืองจังหวัดฉะเชิงเทรา"/>
    <s v="กรมโยธาธิการและผังเมือง"/>
    <s v="ยผ."/>
    <s v="กระทรวงมหาดไทย"/>
    <s v="โครงการปกติ 2566"/>
    <x v="2"/>
    <x v="4"/>
    <x v="0"/>
    <m/>
    <s v="https://emenscr.nesdc.go.th/viewer/view.html?id=63fc6c58fceadd7336a5a507"/>
    <s v="v2_050101V02F02"/>
  </r>
  <r>
    <s v="ลบ 0018-66-0001"/>
    <s v="งานแผ่นดินสมเด็จพระนารายณ์มหาราช ประจำปี พ.ศ. 2566"/>
    <s v="งานแผ่นดินสมเด็จพระนารายณ์มหาราช ประจำปี พ.ศ. 2566"/>
    <s v="ด้านการสร้างความสามารถในการแข่งขัน"/>
    <x v="5"/>
    <s v="กุมภาพันธ์ 2566"/>
    <s v="มีนาคม 2566"/>
    <s v="ที่ทำการปกครองจังหวัดลพบุรี"/>
    <s v="กรมการปกครอง"/>
    <s v="ปค."/>
    <s v="กระทรวงมหาดไทย"/>
    <s v="โครงการปกติ 2566"/>
    <x v="1"/>
    <x v="1"/>
    <x v="0"/>
    <m/>
    <s v="https://emenscr.nesdc.go.th/viewer/view.html?id=63fc7ba1b321824906b7922a"/>
    <s v="v2_050101V03F03"/>
  </r>
  <r>
    <s v="รบ.7003-66-0001"/>
    <s v="จัดงานวัฒนธรรมประเพณีไทยตะนาวศรี ประจำปี 2566"/>
    <s v="จัดงานวัฒนธรรมประเพณีไทยตะนาวศรี ประจำปี 2566"/>
    <s v="ด้านการสร้างความสามารถในการแข่งขัน"/>
    <x v="5"/>
    <s v="ตุลาคม 2565"/>
    <s v="กันยายน 2566"/>
    <s v="อำเภอสวนผึ้ง จังหวัดราชบุรี"/>
    <s v="กรมการปกครอง"/>
    <s v="ปค."/>
    <s v="กระทรวงมหาดไทย"/>
    <s v="โครงการปกติ 2566"/>
    <x v="2"/>
    <x v="5"/>
    <x v="0"/>
    <m/>
    <s v="https://emenscr.nesdc.go.th/viewer/view.html?id=63fc18d0a4d626491278c34f"/>
    <s v="v2_050101V02F04"/>
  </r>
  <r>
    <s v="มส 0001-66-0005"/>
    <s v="จัดอบรมนักประชาสัมพันธ์เพื่อสร้างภาพลักษณ์และการท่องเที่ยวจังหวัดแม่ฮ่องสอน"/>
    <s v="จัดอบรมนักประชาสัมพันธ์เพื่อสร้างภาพลักษณ์และการท่องเที่ยวจังหวัดแม่ฮ่องสอน"/>
    <s v="ด้านการสร้างความสามารถในการแข่งขัน"/>
    <x v="5"/>
    <s v="ตุลาคม 2565"/>
    <s v="กันยายน 2566"/>
    <s v="สำนักงานประชาสัมพันธ์จังหวัดแม่ฮ่องสอน"/>
    <s v="กรมประชาสัมพันธ์"/>
    <s v="กปส."/>
    <s v="สำนักนายกรัฐมนตรี"/>
    <s v="โครงการปกติ 2566"/>
    <x v="2"/>
    <x v="6"/>
    <x v="0"/>
    <m/>
    <s v="https://emenscr.nesdc.go.th/viewer/view.html?id=63fc30d8b4e8c549053a90b1"/>
    <s v="v2_050101V02F01"/>
  </r>
  <r>
    <s v="ชม 02.13-66-0002"/>
    <s v="โครงการส่งเสริมและพัฒนาบุคลากร ผู้ประกอบการและกิจกรรมการท่องเที่ยว สินค้าและบริการ"/>
    <s v="โครงการส่งเสริมและพัฒนาบุคลากร ผู้ประกอบการและกิจกรรมการท่องเที่ยว สินค้าและบริการ"/>
    <s v="ด้านการสร้างความสามารถในการแข่งขัน"/>
    <x v="5"/>
    <s v="มกราคม 2566"/>
    <s v="กันยายน 2566"/>
    <s v="สำนักงานการท่องเที่ยวและกีฬาจังหวัดเชียงใหม่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6"/>
    <x v="2"/>
    <x v="4"/>
    <x v="0"/>
    <m/>
    <s v="https://emenscr.nesdc.go.th/viewer/view.html?id=63fc65ed728aa67344ffe486"/>
    <s v="v2_050101V02F02"/>
  </r>
  <r>
    <s v="ฉช 0022-66-0003"/>
    <s v="ก่อสร้างท่าเทียบเรือ ตำบลบางกระเจ็ด อำเภอบางคล้า จังหวัดฉะเชิงเทรา"/>
    <s v="ก่อสร้างท่าเทียบเรือ ตำบลบางกระเจ็ด อำเภอบางคล้า จังหวัดฉะเชิงเทรา"/>
    <s v="ด้านการสร้างความสามารถในการแข่งขัน"/>
    <x v="5"/>
    <s v="ตุลาคม 2565"/>
    <s v="กันยายน 2566"/>
    <s v="สำนักงานโยธาธิการและผังเมืองจังหวัดฉะเชิงเทรา"/>
    <s v="กรมโยธาธิการและผังเมือง"/>
    <s v="ยผ."/>
    <s v="กระทรวงมหาดไทย"/>
    <s v="โครงการปกติ 2566"/>
    <x v="2"/>
    <x v="4"/>
    <x v="0"/>
    <m/>
    <s v="https://emenscr.nesdc.go.th/viewer/view.html?id=63fc74a5ecd30773351f7bc5"/>
    <s v="v2_050101V02F02"/>
  </r>
  <r>
    <s v="อจ 02.71-66-0003"/>
    <s v="โครงการส่งเสริมการประชาสัมพันธ์และการตลาดด้านการท่องเที่ยวและกีฬากลุ่มจังหวัดภาคตะวันออกเฉียงเหนือตอนล่าง ๒ (โขง ชี มูล)"/>
    <s v="โครงการส่งเสริมการประชาสัมพันธ์และการตลาดด้านการท่องเที่ยวและกีฬากลุ่มจังหวัดภาคตะวันออกเฉียงเหนือตอนล่าง ๒ (โขง ชี มูล)"/>
    <s v="ด้านการสร้างความสามารถในการแข่งขัน"/>
    <x v="5"/>
    <s v="เมษายน 2566"/>
    <s v="กันยายน 2566"/>
    <s v="สำนักงานการท่องเที่ยวและกีฬาจังหวัดอำนาจเจริญ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6"/>
    <x v="1"/>
    <x v="1"/>
    <x v="0"/>
    <m/>
    <s v="https://emenscr.nesdc.go.th/viewer/view.html?id=63fc400eb4e8c549053a912a"/>
    <s v="v2_050101V03F03"/>
  </r>
  <r>
    <s v="กจ 02.02-66-0003"/>
    <s v="โครงการยกระดับการท่องเที่ยวเชิงประวัติศาสตร์และวัฒนธรรมในรูปแบบชีวิตใหม่ (New Normal) จังหวัดกาญจนบุรี"/>
    <s v="โครงการยกระดับการท่องเที่ยวเชิงประวัติศาสตร์และวัฒนธรรมในรูปแบบชีวิตใหม่ (New Normal) จังหวัดกาญจนบุรี"/>
    <s v="ด้านการสร้างความสามารถในการแข่งขัน"/>
    <x v="5"/>
    <s v="ตุลาคม 2565"/>
    <s v="กันยายน 2566"/>
    <s v="สำนักงานการท่องเที่ยวและกีฬาจังหวัดกาญจนบุรี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6"/>
    <x v="1"/>
    <x v="3"/>
    <x v="0"/>
    <m/>
    <s v="https://emenscr.nesdc.go.th/viewer/view.html?id=63fc39394f4b54733c3fafe4"/>
    <s v="v2_050101V03F01"/>
  </r>
  <r>
    <s v="สท 0017-66-0002"/>
    <s v="โครงการพัฒนาด้านท่องเที่ยวและบริการ กิจกรรม เพิ่มประสิทธิภาพการแข่งขันในด้านการท่องเที่ยวมรดกโลกจังหวัดสุโขทัย "/>
    <s v="โครงการพัฒนาด้านท่องเที่ยวและบริการ กิจกรรม เพิ่มประสิทธิภาพการแข่งขันในด้านการท่องเที่ยวมรดกโลกจังหวัดสุโขทัย "/>
    <s v="ด้านการสร้างความสามารถในการแข่งขัน"/>
    <x v="5"/>
    <s v="ตุลาคม 2565"/>
    <s v="กันยายน 2566"/>
    <m/>
    <s v="จังหวัดสุโขทัย"/>
    <s v="สุโขทัย"/>
    <s v="จังหวัดและกลุ่มจังหวัด"/>
    <s v="โครงการปกติ 2566"/>
    <x v="2"/>
    <x v="5"/>
    <x v="0"/>
    <m/>
    <s v="https://emenscr.nesdc.go.th/viewer/view.html?id=63fc52468d48ef490cf59437"/>
    <s v="v2_050101V02F04"/>
  </r>
  <r>
    <s v="ลบ 0001-66-0001"/>
    <s v="ประชาสัมพันธ์งานแผ่นดินสมเด็จพระนารายณ์มหาราช ประจำปี 2566 "/>
    <s v="ประชาสัมพันธ์งานแผ่นดินสมเด็จพระนารายณ์มหาราช ประจำปี 2566 "/>
    <s v="ด้านการสร้างความสามารถในการแข่งขัน"/>
    <x v="5"/>
    <s v="มกราคม 2566"/>
    <s v="มีนาคม 2566"/>
    <s v="สำนักงานประชาสัมพันธ์จังหวัดลพบุรี"/>
    <s v="กรมประชาสัมพันธ์"/>
    <s v="กปส."/>
    <s v="สำนักนายกรัฐมนตรี"/>
    <s v="โครงการปกติ 2566"/>
    <x v="3"/>
    <x v="8"/>
    <x v="0"/>
    <m/>
    <s v="https://emenscr.nesdc.go.th/viewer/view.html?id=63fc60678d48ef490cf5952c"/>
    <s v="v2_050101V01F01"/>
  </r>
  <r>
    <s v="กจ 02.02-66-0002"/>
    <s v="โครงการจัดงานสัปดาห์สะพานข้ามแม่น้ำแควและงานกาชาดจังหวัดกาญจนบุรี ประจำปี 2565"/>
    <s v="โครงการจัดงานสัปดาห์สะพานข้ามแม่น้ำแควและงานกาชาดจังหวัดกาญจนบุรี ประจำปี 2565"/>
    <s v="ด้านการสร้างความสามารถในการแข่งขัน"/>
    <x v="5"/>
    <s v="ตุลาคม 2565"/>
    <s v="กันยายน 2566"/>
    <s v="สำนักงานการท่องเที่ยวและกีฬาจังหวัดกาญจนบุรี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6"/>
    <x v="1"/>
    <x v="1"/>
    <x v="0"/>
    <m/>
    <s v="https://emenscr.nesdc.go.th/viewer/view.html?id=63fc3330728aa67344ffe438"/>
    <s v="v2_050101V03F03"/>
  </r>
  <r>
    <s v="ฉช 0022-66-0001"/>
    <s v="ก่อสร้างแพร้านค้าชุมชนส่งเสริมการท่องเที่ยวทางน้ำ ตำบลบางแก้ว อำเภอเมืองฉะเชิงเทรา จังหวัดฉะเชิงเทรา"/>
    <s v="ก่อสร้างแพร้านค้าชุมชนส่งเสริมการท่องเที่ยวทางน้ำ ตำบลบางแก้ว อำเภอเมืองฉะเชิงเทรา จังหวัดฉะเชิงเทรา"/>
    <s v="ด้านการสร้างความสามารถในการแข่งขัน"/>
    <x v="5"/>
    <s v="ตุลาคม 2565"/>
    <s v="กันยายน 2566"/>
    <s v="สำนักงานโยธาธิการและผังเมืองจังหวัดฉะเชิงเทรา"/>
    <s v="กรมโยธาธิการและผังเมือง"/>
    <s v="ยผ."/>
    <s v="กระทรวงมหาดไทย"/>
    <s v="โครงการปกติ 2566"/>
    <x v="2"/>
    <x v="4"/>
    <x v="0"/>
    <m/>
    <s v="https://emenscr.nesdc.go.th/viewer/view.html?id=63fc3739728aa67344ffe442"/>
    <s v="v2_050101V02F02"/>
  </r>
  <r>
    <s v="พช 02.38-66-0002"/>
    <s v="โครงการส่งเสริมการท่องเที่ยวจังหวัดเพชรบูรณ์ (ถนนคนเดินไทหล่ม)"/>
    <s v="โครงการส่งเสริมการท่องเที่ยวจังหวัดเพชรบูรณ์ (ถนนคนเดินไทหล่ม)"/>
    <s v="ด้านการสร้างความสามารถในการแข่งขัน"/>
    <x v="5"/>
    <s v="มีนาคม 2566"/>
    <s v="กันยายน 2566"/>
    <s v="สำนักงานการท่องเที่ยวและกีฬาจังหวัดเพชรบูรณ์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6"/>
    <x v="2"/>
    <x v="6"/>
    <x v="0"/>
    <m/>
    <s v="https://emenscr.nesdc.go.th/viewer/view.html?id=63fc3870728aa67344ffe44a"/>
    <s v="v2_050101V02F01"/>
  </r>
  <r>
    <s v="รบ 0017-66-0014"/>
    <s v="โครงการพัฒนาการคมนาคมและโครงสร้างพื้นฐานสู่แหล่งท่องเที่ยวในจังหวัดราชบุรี กิจกรรมก่อสร้างแพอเนกประสงค์ริมแม่น้ำแม่กลอง เพื่อส่งเสริมการท่องเที่ยวเชิงวัฒนธรรม บริเวณวัดอมรินทราราม ตำบลโคกหม้อ อำเภอเมืองราชบุรี จังหวัดราชบุรี"/>
    <s v="โครงการพัฒนาการคมนาคมและโครงสร้างพื้นฐานสู่แหล่งท่องเที่ยวในจังหวัดราชบุรี กิจกรรมก่อสร้างแพอเนกประสงค์ริมแม่น้ำแม่กลอง เพื่อส่งเสริมการท่องเที่ยวเชิงวัฒนธรรม บริเวณวัดอมรินทราราม ตำบลโคกหม้อ อำเภอเมืองราชบุรี จังหวัดราชบุรี"/>
    <s v="ด้านการสร้างความสามารถในการแข่งขัน"/>
    <x v="5"/>
    <s v="มีนาคม 2566"/>
    <s v="กันยายน 2566"/>
    <m/>
    <s v="จังหวัดราชบุรี"/>
    <s v="ราชบุรี"/>
    <s v="จังหวัดและกลุ่มจังหวัด"/>
    <s v="โครงการปกติ 2566"/>
    <x v="0"/>
    <x v="0"/>
    <x v="0"/>
    <m/>
    <s v="https://emenscr.nesdc.go.th/viewer/view.html?id=63fdb3b8b321824906b797c0"/>
    <s v="v2_050101V04F01"/>
  </r>
  <r>
    <s v="มท 0408-66-0012"/>
    <s v="โครงการส่งเสริมการท่องเที่ยวเชิงสร้างสรรค์"/>
    <s v="โครงการส่งเสริมการท่องเที่ยวเชิงสร้างสรรค์"/>
    <s v="ด้านการสร้างความสามารถในการแข่งขัน"/>
    <x v="5"/>
    <s v="ตุลาคม 2565"/>
    <s v="กันยายน 2566"/>
    <s v="สำนักส่งเสริมภูมิปัญญาท้องถิ่นและวิสาหกิจชุมชน"/>
    <s v="กรมการพัฒนาชุมชน"/>
    <s v="พช."/>
    <s v="กระทรวงมหาดไทย"/>
    <s v="โครงการปกติ 2566"/>
    <x v="2"/>
    <x v="6"/>
    <x v="0"/>
    <m/>
    <s v="https://emenscr.nesdc.go.th/viewer/view.html?id=63fdb375fceadd7336a5a61a"/>
    <s v="v2_050101V02F01"/>
  </r>
  <r>
    <s v="รบ 0017-66-0017"/>
    <s v="โครงการเทศกาลผลไม้และของดีอำเภอดำเนินสะดวก อำเภอดำเนินสะดวก จังหวัดราชบุรี"/>
    <s v="โครงการเทศกาลผลไม้และของดีอำเภอดำเนินสะดวก อำเภอดำเนินสะดวก จังหวัดราชบุรี"/>
    <s v="ด้านการสร้างความสามารถในการแข่งขัน"/>
    <x v="5"/>
    <s v="ตุลาคม 2565"/>
    <s v="กันยายน 2566"/>
    <m/>
    <s v="จังหวัดราชบุรี"/>
    <s v="ราชบุรี"/>
    <s v="จังหวัดและกลุ่มจังหวัด"/>
    <s v="โครงการปกติ 2566"/>
    <x v="1"/>
    <x v="1"/>
    <x v="0"/>
    <m/>
    <s v="https://emenscr.nesdc.go.th/viewer/view.html?id=63fdc112a4d626491278cf83"/>
    <s v="v2_050101V03F03"/>
  </r>
  <r>
    <s v="มท 0408-66-0013"/>
    <s v="โครงการพัฒนาเส้นทางชุมชนท่องเที่ยว OTOP นวัตวิถี"/>
    <s v="โครงการพัฒนาเส้นทางชุมชนท่องเที่ยว OTOP นวัตวิถี"/>
    <s v="ด้านการสร้างความสามารถในการแข่งขัน"/>
    <x v="5"/>
    <s v="มกราคม 2566"/>
    <s v="กันยายน 2566"/>
    <s v="สำนักส่งเสริมภูมิปัญญาท้องถิ่นและวิสาหกิจชุมชน"/>
    <s v="กรมการพัฒนาชุมชน"/>
    <s v="พช."/>
    <s v="กระทรวงมหาดไทย"/>
    <s v="โครงการปกติ 2566"/>
    <x v="1"/>
    <x v="1"/>
    <x v="0"/>
    <m/>
    <s v="https://emenscr.nesdc.go.th/viewer/view.html?id=63fdc788728aa67344ffe5e3"/>
    <s v="v2_050101V03F03"/>
  </r>
  <r>
    <s v="คค 06072-66-0001"/>
    <s v="พัฒนาและส่งเสริมการท่องเที่ยวกลุ่มจังหวัดภาคเหนือตอนล่าง 2 กิจกรรม พัฒนาเส้นทางส่งเสริมการท่องเที่ยวกลุ่มจังหวัดภาคเหนือตอนล่าง 2 ทางหลวงหมายเลข 3183 ตอน หนองบัว - อุทัยธานี อำเภอหนองขาหย่าง จังหวัดอุทัยธานี"/>
    <s v="พัฒนาและส่งเสริมการท่องเที่ยวกลุ่มจังหวัดภาคเหนือตอนล่าง 2 กิจกรรม พัฒนาเส้นทางส่งเสริมการท่องเที่ยวกลุ่มจังหวัดภาคเหนือตอนล่าง 2 ทางหลวงหมายเลข 3183 ตอน หนองบัว - อุทัยธานี อำเภอหนองขาหย่าง จังหวัดอุทัยธานี"/>
    <s v="ด้านการสร้างความสามารถในการแข่งขัน"/>
    <x v="5"/>
    <s v="ตุลาคม 2565"/>
    <s v="กันยายน 2566"/>
    <s v="แขวงทางหลวงอุทัยธานี"/>
    <s v="กรมทางหลวง"/>
    <s v="ทล."/>
    <s v="กระทรวงคมนาคม"/>
    <s v="โครงการปกติ 2566"/>
    <x v="2"/>
    <x v="4"/>
    <x v="0"/>
    <m/>
    <s v="https://emenscr.nesdc.go.th/viewer/view.html?id=63febed5b321824906b79c5e"/>
    <s v="v2_050101V02F02"/>
  </r>
  <r>
    <s v="สข 0022-66-0004"/>
    <s v="โครงการพัฒนาแหล่งท่องเที่ยวภายในสวนประวัติศาสตร์  พลเอกเปรม  ติณสูลานนท์"/>
    <s v="โครงการพัฒนาแหล่งท่องเที่ยวภายในสวนประวัติศาสตร์  พลเอกเปรม  ติณสูลานนท์"/>
    <s v="ด้านการสร้างความสามารถในการแข่งขัน"/>
    <x v="5"/>
    <s v="ตุลาคม 2565"/>
    <s v="กันยายน 2566"/>
    <s v="สำนักงานโยธาธิการและผังเมืองจังหวัดสงขลา"/>
    <s v="กรมโยธาธิการและผังเมือง"/>
    <s v="ยผ."/>
    <s v="กระทรวงมหาดไทย"/>
    <s v="โครงการปกติ 2566"/>
    <x v="2"/>
    <x v="6"/>
    <x v="0"/>
    <m/>
    <s v="https://emenscr.nesdc.go.th/viewer/view.html?id=63fec3218d48ef490cf5a176"/>
    <s v="v2_050101V02F01"/>
  </r>
  <r>
    <s v="ชพ 0031-66-0001"/>
    <s v="โครงการพัฒนาศักยภาพการท่องเที่ยวชุมพรสู่มาตรฐานสากล"/>
    <s v="โครงการพัฒนาศักยภาพการท่องเที่ยวชุมพรสู่มาตรฐานสากล"/>
    <s v="ด้านการสร้างความสามารถในการแข่งขัน"/>
    <x v="5"/>
    <s v="เมษายน 2566"/>
    <s v="มิถุนายน 2566"/>
    <s v="สำนักงานวัฒนธรรมจังหวัดชุมพร"/>
    <s v="สำนักงานปลัดกระทรวงวัฒนธรรม"/>
    <s v="สป.วธ."/>
    <s v="กระทรวงวัฒนธรรม"/>
    <s v="โครงการปกติ 2566"/>
    <x v="1"/>
    <x v="1"/>
    <x v="0"/>
    <m/>
    <s v="https://emenscr.nesdc.go.th/viewer/view.html?id=63fee834728aa67344ffe688"/>
    <s v="v2_050101V03F03"/>
  </r>
  <r>
    <s v="คค 06072-66-0002"/>
    <s v="พัฒนาและส่งเสริมการท่องเที่ยวจังหวัดอุทัยธานี ทางหลวงหมายเลข 3011  ตอน บ้านไร่ – บ้านใต้ ระหว่าง กม.ที่ 5+600 - กม.ที่ 6+500  อำเภอบ้านไร่  จังหวัดอุทัยธานี"/>
    <s v="พัฒนาและส่งเสริมการท่องเที่ยวจังหวัดอุทัยธานี ทางหลวงหมายเลข 3011  ตอน บ้านไร่ – บ้านใต้ ระหว่าง กม.ที่ 5+600 - กม.ที่ 6+500  อำเภอบ้านไร่  จังหวัดอุทัยธานี"/>
    <s v="ด้านการสร้างความสามารถในการแข่งขัน"/>
    <x v="5"/>
    <s v="ตุลาคม 2565"/>
    <s v="กันยายน 2566"/>
    <s v="แขวงทางหลวงอุทัยธานี"/>
    <s v="กรมทางหลวง"/>
    <s v="ทล."/>
    <s v="กระทรวงคมนาคม"/>
    <s v="โครงการปกติ 2566"/>
    <x v="2"/>
    <x v="5"/>
    <x v="0"/>
    <m/>
    <s v="https://emenscr.nesdc.go.th/viewer/view.html?id=63fef923b321824906b79eec"/>
    <s v="v2_050101V02F04"/>
  </r>
  <r>
    <s v="ตร 0019-66-0001"/>
    <s v="แสดงและจำหน่่ายของดีเมืองตราด"/>
    <s v="แสดงและจำหน่่ายของดีเมืองตราด"/>
    <s v="ด้านการสร้างความสามารถในการแข่งขัน"/>
    <x v="5"/>
    <s v="ตุลาคม 2565"/>
    <s v="กันยายน 2566"/>
    <s v="สำนักงานพัฒนาชุมชนจังหวัดตราด"/>
    <s v="กรมการพัฒนาชุมชน"/>
    <s v="พช."/>
    <s v="กระทรวงมหาดไทย"/>
    <s v="โครงการปกติ 2566"/>
    <x v="2"/>
    <x v="4"/>
    <x v="0"/>
    <m/>
    <s v="https://emenscr.nesdc.go.th/viewer/view.html?id=63ff1c1e8d48ef490cf5a6b2"/>
    <s v="v2_050101V02F02"/>
  </r>
  <r>
    <s v="ชร 0017-66-0005"/>
    <s v="โครงการปรับปรุงและพัฒนาแหล่งท่องเที่ยวเชิงวัฒนธรรม เชิงนิเวศ และเชิงสุขภาพให้มีคุณภาพเพื่อรองรับการท่องเที่ยวเชิงสร้างสรรค์"/>
    <s v="โครงการปรับปรุงและพัฒนาแหล่งท่องเที่ยวเชิงวัฒนธรรม เชิงนิเวศ และเชิงสุขภาพให้มีคุณภาพเพื่อรองรับการท่องเที่ยวเชิงสร้างสรรค์"/>
    <s v="ด้านการสร้างความสามารถในการแข่งขัน"/>
    <x v="5"/>
    <s v="ตุลาคม 2565"/>
    <s v="กันยายน 2566"/>
    <m/>
    <s v="จังหวัดเชียงราย"/>
    <s v="เชียงราย"/>
    <s v="จังหวัดและกลุ่มจังหวัด"/>
    <s v="โครงการปกติ 2566"/>
    <x v="0"/>
    <x v="0"/>
    <x v="0"/>
    <m/>
    <s v="https://emenscr.nesdc.go.th/viewer/view.html?id=63ff1f2db321824906b7a26a"/>
    <s v="v2_050101V04F01"/>
  </r>
  <r>
    <s v="นว 02.22-66-0003"/>
    <s v="โครงการพัฒนาและส่งเสริมการท่องเที่ยว กลุ่มจังหวัดภาคเหนือตอนล่าง 2 กิจกรรม พัฒนาศักยภาพบุคลากรด้านการท่องเที่ยวทางธรรมชาติ ประวัติศาสตร์ และวัฒนธรรม กลุ่มจังหวัดภาคเหนือตอนล่าง 2"/>
    <s v="โครงการพัฒนาและส่งเสริมการท่องเที่ยว กลุ่มจังหวัดภาคเหนือตอนล่าง 2 กิจกรรม พัฒนาศักยภาพบุคลากรด้านการท่องเที่ยวทางธรรมชาติ ประวัติศาสตร์ และวัฒนธรรม กลุ่มจังหวัดภาคเหนือตอนล่าง 2"/>
    <s v="ด้านการสร้างความสามารถในการแข่งขัน"/>
    <x v="5"/>
    <s v="ตุลาคม 2565"/>
    <s v="กันยายน 2566"/>
    <s v="สำนักงานการท่องเที่ยวและกีฬาจังหวัดนครสวรรค์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6"/>
    <x v="0"/>
    <x v="0"/>
    <x v="0"/>
    <m/>
    <s v="https://emenscr.nesdc.go.th/viewer/view.html?id=63ff23b5fceadd7336a5a752"/>
    <s v="v2_050101V04F01"/>
  </r>
  <r>
    <s v="ชม 0019-66-0001"/>
    <s v="โครงการส่งเสริมและพัฒนาบุคลากร ผู้ประกอบการและกิจกรรมการท่องเที่ยว สินค้าและบริการ"/>
    <s v="โครงการส่งเสริมและพัฒนาบุคลากร ผู้ประกอบการและกิจกรรมการท่องเที่ยว สินค้าและบริการ"/>
    <s v="ด้านการสร้างความสามารถในการแข่งขัน"/>
    <x v="5"/>
    <s v="ตุลาคม 2565"/>
    <s v="กันยายน 2566"/>
    <s v="สำนักงานพัฒนาชุมชนจังหวัดเชียงใหม่"/>
    <s v="กรมการพัฒนาชุมชน"/>
    <s v="พช."/>
    <s v="กระทรวงมหาดไทย"/>
    <s v="โครงการปกติ 2566"/>
    <x v="2"/>
    <x v="2"/>
    <x v="0"/>
    <m/>
    <s v="https://emenscr.nesdc.go.th/viewer/view.html?id=63ff086ffceadd7336a5a71b"/>
    <s v="v2_050101V02F03"/>
  </r>
  <r>
    <s v="กส 0031-66-0003"/>
    <s v="ส่งเสริมการท่องเที่ยวจังหวัดกาฬสินธุ์ ส่งเสริมกิจกรรมการท่องเที่ยวจังหวัดกาฬสินธุ์ ส่งเสริมขนบธรรมเนียมประเพณีเทศกาล “มาฆปูรณมีบูชา” ทะเลธุงอีสาน จังหวัดกาฬสินธุ์   "/>
    <s v="ส่งเสริมการท่องเที่ยวจังหวัดกาฬสินธุ์ ส่งเสริมกิจกรรมการท่องเที่ยวจังหวัดกาฬสินธุ์ ส่งเสริมขนบธรรมเนียมประเพณีเทศกาล “มาฆปูรณมีบูชา” ทะเลธุงอีสาน จังหวัดกาฬสินธุ์   "/>
    <s v="ด้านการสร้างความสามารถในการแข่งขัน"/>
    <x v="5"/>
    <s v="ตุลาคม 2565"/>
    <s v="กันยายน 2566"/>
    <s v="สำนักงานวัฒนธรรมจังหวัดกาฬสินธุ์"/>
    <s v="สำนักงานปลัดกระทรวงวัฒนธรรม"/>
    <s v="สป.วธ."/>
    <s v="กระทรวงวัฒนธรรม"/>
    <s v="โครงการปกติ 2566"/>
    <x v="2"/>
    <x v="6"/>
    <x v="0"/>
    <m/>
    <s v="https://emenscr.nesdc.go.th/viewer/view.html?id=63ff19844f4b54733c3fb234"/>
    <s v="v2_050101V02F01"/>
  </r>
  <r>
    <s v="ปน 02.30-66-0003"/>
    <s v="โครงการส่งเสริมมหกรรมท่องเที่ยววิถีประสบการณ์สัมผัส (Pattani Experience)"/>
    <s v="โครงการส่งเสริมมหกรรมท่องเที่ยววิถีประสบการณ์สัมผัส (Pattani Experience)"/>
    <s v="ด้านการสร้างความสามารถในการแข่งขัน"/>
    <x v="5"/>
    <s v="พฤษภาคม 2566"/>
    <s v="กันยายน 2566"/>
    <s v="สำนักงานการท่องเที่ยวและกีฬาจังหวัดปัตตานี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6"/>
    <x v="2"/>
    <x v="5"/>
    <x v="0"/>
    <m/>
    <s v="https://emenscr.nesdc.go.th/viewer/view.html?id=64a3b6b00aa0e80f57a650e9"/>
    <s v="v2_050101V02F04"/>
  </r>
  <r>
    <s v="ปน 02.30-66-0004"/>
    <s v="โครงการเพิ่มศักยภาพศูนย์การเรียนรู้อารยธรรมการท่องเที่ยวปัตตานีสร้างมูลค่าด้านการท่องเที่ยว (ปรับปรุงซ่อมแซม)"/>
    <s v="โครงการเพิ่มศักยภาพศูนย์การเรียนรู้อารยธรรมการท่องเที่ยวปัตตานีสร้างมูลค่าด้านการท่องเที่ยว (ปรับปรุงซ่อมแซม)"/>
    <s v="ด้านการสร้างความสามารถในการแข่งขัน"/>
    <x v="5"/>
    <s v="ตุลาคม 2565"/>
    <s v="กันยายน 2566"/>
    <s v="สำนักงานการท่องเที่ยวและกีฬาจังหวัดปัตตานี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6"/>
    <x v="2"/>
    <x v="5"/>
    <x v="0"/>
    <m/>
    <s v="https://emenscr.nesdc.go.th/viewer/view.html?id=64a3e7daa3b1a20f4c5ad4ed"/>
    <s v="v2_050101V02F04"/>
  </r>
  <r>
    <s v="สต 02.57-66-0005"/>
    <s v="โครงการการแข่งขันอันดามัน อินเตอร์เนชันแนล เทรล รันนิ่ง “Andaman International Trail Running”"/>
    <s v="โครงการการแข่งขันอันดามัน อินเตอร์เนชันแนล เทรล รันนิ่ง “Andaman International Trail Running”"/>
    <s v="ด้านการสร้างความสามารถในการแข่งขัน"/>
    <x v="5"/>
    <s v="ตุลาคม 2565"/>
    <s v="กันยายน 2566"/>
    <s v="สำนักงานการท่องเที่ยวและกีฬาจังหวัดสตูล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6"/>
    <x v="1"/>
    <x v="1"/>
    <x v="0"/>
    <m/>
    <s v="https://emenscr.nesdc.go.th/viewer/view.html?id=64a7cbcdb19a7b17b9e5260a"/>
    <s v="v2_050101V03F03"/>
  </r>
  <r>
    <s v="มส 0022-66-0003"/>
    <s v="ปรับปรุงซ่อมแซมบ่อน้ำพุร้อน บ้านหนองแห้ง ตำบลเมืองปอน อำเภอขุนยวม จังหวัดแม่ฮ่องสอน "/>
    <s v="ปรับปรุงซ่อมแซมบ่อน้ำพุร้อน บ้านหนองแห้ง ตำบลเมืองปอน อำเภอขุนยวม จังหวัดแม่ฮ่องสอน "/>
    <s v="ด้านการสร้างความสามารถในการแข่งขัน"/>
    <x v="5"/>
    <s v="พฤษภาคม 2566"/>
    <s v="กันยายน 2566"/>
    <s v="สำนักงานโยธาธิการและผังเมืองจังหวัดแม่ฮ่องสอน"/>
    <s v="กรมโยธาธิการและผังเมือง"/>
    <s v="ยผ."/>
    <s v="กระทรวงมหาดไทย"/>
    <s v="โครงการปกติ 2566"/>
    <x v="0"/>
    <x v="0"/>
    <x v="0"/>
    <m/>
    <s v="https://emenscr.nesdc.go.th/viewer/view.html?id=64a50c24d73cdb17c7bcf056"/>
    <s v="v2_050101V04F01"/>
  </r>
  <r>
    <s v="กจ 0017-66-0003"/>
    <s v="โครงการสวนสมเด็จพระศรีนครินทร์กาญจนบุรี"/>
    <s v="โครงการสวนสมเด็จพระศรีนครินทร์กาญจนบุรี"/>
    <s v="ด้านการสร้างความสามารถในการแข่งขัน"/>
    <x v="5"/>
    <s v="เมษายน 2566"/>
    <s v="กันยายน 2566"/>
    <m/>
    <s v="จังหวัดกาญจนบุรี"/>
    <s v="กาญจนบุรี"/>
    <s v="จังหวัดและกลุ่มจังหวัด"/>
    <s v="โครงการปกติ 2566"/>
    <x v="0"/>
    <x v="0"/>
    <x v="0"/>
    <m/>
    <s v="https://emenscr.nesdc.go.th/viewer/view.html?id=64a77baaeec8b40f4632283e"/>
    <s v="v2_050101V04F01"/>
  </r>
  <r>
    <s v="ตง 02.14-66-0005"/>
    <s v="โครงการยกระดับและพัฒนาด้านการท่องเที่ยวคุณภาพสูงฝั่งอันดามัน (Premium Torism Andaman)"/>
    <s v="โครงการยกระดับและพัฒนาด้านการท่องเที่ยวคุณภาพสูงฝั่งอันดามัน (Premium Torism Andaman)"/>
    <s v="ด้านการสร้างความสามารถในการแข่งขัน"/>
    <x v="5"/>
    <s v="กันยายน 2566"/>
    <s v="มกราคม 2567"/>
    <s v="สำนักงานการท่องเที่ยวและกีฬาจังหวัดตรัง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6"/>
    <x v="0"/>
    <x v="0"/>
    <x v="0"/>
    <m/>
    <s v="https://emenscr.nesdc.go.th/viewer/view.html?id=64a78f260a88eb17bf755bc6"/>
    <s v="v2_050101V04F01"/>
  </r>
  <r>
    <s v="นน 0017-66-0013"/>
    <s v="โครงการเพิ่มขีดความสามารถด้านการแข่งขันและยกระดับการ ท่องเที่ยวน่านสู่ท่องเที่ยวคุณภาพสูง (2)"/>
    <s v="โครงการเพิ่มขีดความสามารถด้านการแข่งขันและยกระดับการ ท่องเที่ยวน่านสู่ท่องเที่ยวคุณภาพสูง (2)"/>
    <s v="ด้านการสร้างความสามารถในการแข่งขัน"/>
    <x v="5"/>
    <s v="กรกฎาคม 2566"/>
    <s v="กันยายน 2566"/>
    <m/>
    <s v="จังหวัดน่าน"/>
    <s v="น่าน"/>
    <s v="จังหวัดและกลุ่มจังหวัด"/>
    <s v="โครงการปกติ 2566"/>
    <x v="0"/>
    <x v="0"/>
    <x v="0"/>
    <m/>
    <s v="https://emenscr.nesdc.go.th/viewer/view.html?id=64a530bdd73cdb17c7bcf08d"/>
    <s v="v2_050101V04F01"/>
  </r>
  <r>
    <s v="ลบ 0007-66-0004"/>
    <s v="มหกรรมประกวดปลากัดไทยสวยงามจังหวัดลพบุรี"/>
    <s v="มหกรรมประกวดปลากัดไทยสวยงามจังหวัดลพบุรี"/>
    <s v="ด้านการสร้างความสามารถในการแข่งขัน"/>
    <x v="5"/>
    <s v="กรกฎาคม 2566"/>
    <s v="กันยายน 2566"/>
    <s v="สำนักงานประมงจังหวัดลพบุรี"/>
    <s v="กรมประมง"/>
    <s v="กปม."/>
    <s v="กระทรวงเกษตรและสหกรณ์"/>
    <s v="โครงการปกติ 2566"/>
    <x v="1"/>
    <x v="1"/>
    <x v="0"/>
    <m/>
    <s v="https://emenscr.nesdc.go.th/viewer/view.html?id=64a579ce22ab130f452a5797"/>
    <s v="v2_050101V03F03"/>
  </r>
  <r>
    <s v="กจ 0017-66-0004"/>
    <s v="โครงการส่งเสริมการท่องเที่ยวทุกรูปแบบ กิจกรรมส่งเสริมและพัฒนาการท่องเที่ยววิถีไทย วัฒนธรรม ประเพณี วิถีชีวิต ชุมชน และการท่องเที่ยวเชิงอาหาร"/>
    <s v="โครงการส่งเสริมการท่องเที่ยวทุกรูปแบบ กิจกรรมส่งเสริมและพัฒนาการท่องเที่ยววิถีไทย วัฒนธรรม ประเพณี วิถีชีวิต ชุมชน และการท่องเที่ยวเชิงอาหาร"/>
    <s v="ด้านการสร้างความสามารถในการแข่งขัน"/>
    <x v="5"/>
    <s v="เมษายน 2566"/>
    <s v="กันยายน 2566"/>
    <m/>
    <s v="จังหวัดกาญจนบุรี"/>
    <s v="กาญจนบุรี"/>
    <s v="จังหวัดและกลุ่มจังหวัด"/>
    <s v="โครงการปกติ 2566"/>
    <x v="2"/>
    <x v="4"/>
    <x v="0"/>
    <m/>
    <s v="https://emenscr.nesdc.go.th/viewer/view.html?id=64a789b7d73cdb17c7bcf180"/>
    <s v="v2_050101V02F02"/>
  </r>
  <r>
    <s v="มส 0022-66-0004"/>
    <s v="ปรับปรุงซ่อมแซมบ่อน้ำพุร้อนบ้านผาบ่อง ตำบลผาบ่อง อำเภอเมืองแม่ฮ่องสอน จังหวัดแม่ฮ่องสอน"/>
    <s v="ปรับปรุงซ่อมแซมบ่อน้ำพุร้อนบ้านผาบ่อง ตำบลผาบ่อง อำเภอเมืองแม่ฮ่องสอน จังหวัดแม่ฮ่องสอน"/>
    <s v="ด้านการสร้างความสามารถในการแข่งขัน"/>
    <x v="5"/>
    <s v="มิถุนายน 2566"/>
    <s v="กันยายน 2566"/>
    <s v="สำนักงานโยธาธิการและผังเมืองจังหวัดแม่ฮ่องสอน"/>
    <s v="กรมโยธาธิการและผังเมือง"/>
    <s v="ยผ."/>
    <s v="กระทรวงมหาดไทย"/>
    <s v="โครงการปกติ 2566"/>
    <x v="0"/>
    <x v="0"/>
    <x v="0"/>
    <m/>
    <s v="https://emenscr.nesdc.go.th/viewer/view.html?id=64a5157eeec8b40f463220ae"/>
    <s v="v2_050101V04F01"/>
  </r>
  <r>
    <s v="อต 0031-66-0004"/>
    <s v="มหกรรมศิลปะ ดนตรี และของดีอุตรดิตถื"/>
    <s v="มหกรรมศิลปะ ดนตรี และของดีอุตรดิตถื"/>
    <s v="ด้านการสร้างความสามารถในการแข่งขัน"/>
    <x v="5"/>
    <s v="กรกฎาคม 2566"/>
    <s v="กรกฎาคม 2566"/>
    <s v="สำนักงานวัฒนธรรมจังหวัดอุตรดิตถ์"/>
    <s v="สำนักงานปลัดกระทรวงวัฒนธรรม"/>
    <s v="สป.วธ."/>
    <s v="กระทรวงวัฒนธรรม"/>
    <s v="โครงการปกติ 2566"/>
    <x v="1"/>
    <x v="1"/>
    <x v="0"/>
    <m/>
    <s v="https://emenscr.nesdc.go.th/viewer/view.html?id=64abbe76a3b1a20f4c5aebb8"/>
    <s v="v2_050101V03F03"/>
  </r>
  <r>
    <s v="พย 02.32-66-0002"/>
    <s v="ส่งเสริมการท่องเที่ยว หนองเล็งทราย"/>
    <s v="ส่งเสริมการท่องเที่ยว หนองเล็งทราย"/>
    <s v="ด้านการสร้างความสามารถในการแข่งขัน"/>
    <x v="5"/>
    <s v="ตุลาคม 2565"/>
    <s v="กันยายน 2566"/>
    <s v="สำนักงานการท่องเที่ยวและกีฬาจังหวัดพะเยา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6"/>
    <x v="2"/>
    <x v="5"/>
    <x v="0"/>
    <m/>
    <s v="https://emenscr.nesdc.go.th/viewer/view.html?id=640a0a8d728aa67344ffeb17"/>
    <s v="v2_050101V02F04"/>
  </r>
  <r>
    <s v="พย 02.32-66-0001"/>
    <s v="ปรับปรุงสวนสาธารณะเฉลิมพระเกียรติหนองเล็งทราย (ปอดของคนแม่ใจ)"/>
    <s v="ปรับปรุงสวนสาธารณะเฉลิมพระเกียรติหนองเล็งทราย (ปอดของคนแม่ใจ)"/>
    <s v="ด้านการสร้างความสามารถในการแข่งขัน"/>
    <x v="5"/>
    <s v="ตุลาคม 2565"/>
    <s v="กันยายน 2566"/>
    <s v="สำนักงานการท่องเที่ยวและกีฬาจังหวัดพะเยา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6"/>
    <x v="2"/>
    <x v="5"/>
    <x v="0"/>
    <m/>
    <s v="https://emenscr.nesdc.go.th/viewer/view.html?id=640a0013fceadd7336a5abe2"/>
    <s v="v2_050101V02F04"/>
  </r>
  <r>
    <s v="พล 02.36-66-0004"/>
    <s v="โครงการส่งเสริมความสามารถในการแข่งขัน พัฒนาศักยภาพและมาตรฐานการท่องเที่ยว  สู่การท่องเที่ยวเชิงสร้างสรรค์  กิจกรรม Phitsanulok Trail &amp; Adventure"/>
    <s v="โครงการส่งเสริมความสามารถในการแข่งขัน พัฒนาศักยภาพและมาตรฐานการท่องเที่ยว  สู่การท่องเที่ยวเชิงสร้างสรรค์  กิจกรรม Phitsanulok Trail &amp; Adventure"/>
    <s v="ด้านการสร้างความสามารถในการแข่งขัน"/>
    <x v="5"/>
    <s v="กุมภาพันธ์ 2566"/>
    <s v="กันยายน 2566"/>
    <s v="สำนักงานการท่องเที่ยวและกีฬาจังหวัดพิษณุโลก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6"/>
    <x v="2"/>
    <x v="2"/>
    <x v="0"/>
    <m/>
    <s v="https://emenscr.nesdc.go.th/viewer/view.html?id=640ac9264f4b54733c3fb72e"/>
    <s v="v2_050101V02F03"/>
  </r>
  <r>
    <s v="ลย.4207-66-0005"/>
    <s v="โครงการส่งเสริมการประชาสัมพันธ์และพัฒนาช่องทางตลาดการท่องเที่ยวเชิงรุก กิจกรรม : งานเทศกาลศิลปะ สายหมอกและดอกไม้กลุ่มจังหวัดภาคตะวันออกเฉียงเหนือตอนบน 1"/>
    <s v="โครงการส่งเสริมการประชาสัมพันธ์และพัฒนาช่องทางตลาดการท่องเที่ยวเชิงรุก กิจกรรม : งานเทศกาลศิลปะ สายหมอกและดอกไม้กลุ่มจังหวัดภาคตะวันออกเฉียงเหนือตอนบน 1"/>
    <s v="ด้านการสร้างความสามารถในการแข่งขัน"/>
    <x v="5"/>
    <s v="ตุลาคม 2565"/>
    <s v="กันยายน 2566"/>
    <s v="อำเภอภูเรือ จังหวัดเลย"/>
    <s v="กรมการปกครอง"/>
    <s v="ปค."/>
    <s v="กระทรวงมหาดไทย"/>
    <s v="โครงการปกติ 2566"/>
    <x v="2"/>
    <x v="6"/>
    <x v="0"/>
    <m/>
    <s v="https://emenscr.nesdc.go.th/viewer/view.html?id=640ea2adfceadd7336a5ad41"/>
    <s v="v2_050101V02F01"/>
  </r>
  <r>
    <s v="ชย 0017-66-0010"/>
    <s v="ส่งเสริมการท่องเที่ยวประเพณีบุญเดือนสี่ ประเพณีไทคอนสาร"/>
    <s v="ส่งเสริมการท่องเที่ยวประเพณีบุญเดือนสี่ ประเพณีไทคอนสาร"/>
    <s v="ด้านการสร้างความสามารถในการแข่งขัน"/>
    <x v="5"/>
    <s v="ตุลาคม 2565"/>
    <s v="กันยายน 2566"/>
    <m/>
    <s v="จังหวัดชัยภูมิ"/>
    <s v="ชัยภูมิ"/>
    <s v="จังหวัดและกลุ่มจังหวัด"/>
    <s v="โครงการปกติ 2566"/>
    <x v="1"/>
    <x v="1"/>
    <x v="0"/>
    <m/>
    <s v="https://emenscr.nesdc.go.th/viewer/view.html?id=640eadf7728aa67344ffec78"/>
    <s v="v2_050101V03F03"/>
  </r>
  <r>
    <s v="อบ.3409-66-0001"/>
    <s v="โครงการพัฒนาศักยภาพรูปแบบการท่องเที่ยวของจังหวัดในมิติที่หลากหลาย สืบสานประเพณีวัฒนธรรมและอัตลักษณ์ให้เกิดความสมดุลและยั่งยืน "/>
    <s v="โครงการพัฒนาศักยภาพรูปแบบการท่องเที่ยวของจังหวัดในมิติที่หลากหลาย สืบสานประเพณีวัฒนธรรมและอัตลักษณ์ให้เกิดความสมดุลและยั่งยืน "/>
    <s v="ด้านการสร้างความสามารถในการแข่งขัน"/>
    <x v="5"/>
    <s v="ตุลาคม 2565"/>
    <s v="กันยายน 2566"/>
    <s v="อำเภอน้ำยืน จังหวัดอุบลราชธานี"/>
    <s v="กรมการปกครอง"/>
    <s v="ปค."/>
    <s v="กระทรวงมหาดไทย"/>
    <s v="โครงการปกติ 2566"/>
    <x v="1"/>
    <x v="1"/>
    <x v="0"/>
    <m/>
    <s v="https://emenscr.nesdc.go.th/viewer/view.html?id=641a9ef1fa7c0d08aa6997fd"/>
    <s v="v2_050101V03F03"/>
  </r>
  <r>
    <s v="ตง 02.14-66-0004"/>
    <s v="โครงการส่งเสริมการท่องเที่ยวเชิงกีฬาจังหวัดตรัง"/>
    <s v="โครงการส่งเสริมการท่องเที่ยวเชิงกีฬาจังหวัดตรัง"/>
    <s v="ด้านการสร้างความสามารถในการแข่งขัน"/>
    <x v="5"/>
    <s v="ตุลาคม 2565"/>
    <s v="กันยายน 2566"/>
    <s v="สำนักงานการท่องเที่ยวและกีฬาจังหวัดตรัง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6"/>
    <x v="2"/>
    <x v="4"/>
    <x v="0"/>
    <m/>
    <s v="https://emenscr.nesdc.go.th/viewer/view.html?id=641ab52a652a2449ff86fb83"/>
    <s v="v2_050101V02F02"/>
  </r>
  <r>
    <s v="กก.520102-66-0018"/>
    <s v="โครงการสร้างสรรค์นวัตกรรมและเพิ่มมูลค่าวิถีไทย"/>
    <s v="โครงการสร้างสรรค์นวัตกรรมและเพิ่มมูลค่าวิถีไทย"/>
    <s v="ด้านการสร้างความสามารถในการแข่งขัน"/>
    <x v="5"/>
    <s v="ตุลาคม 2565"/>
    <s v="กันยายน 2566"/>
    <s v="กองแผนนโยบาย"/>
    <s v="การท่องเที่ยวแห่งประเทศไทย"/>
    <s v="ททท."/>
    <s v="กระทรวงการท่องเที่ยวและกีฬา"/>
    <s v="โครงการปกติ 2566"/>
    <x v="1"/>
    <x v="3"/>
    <x v="0"/>
    <m/>
    <s v="https://emenscr.nesdc.go.th/viewer/view.html?id=641bc162bdb6fd5c330322e3"/>
    <s v="v2_050101V03F01"/>
  </r>
  <r>
    <s v="วท 5401-66-0208"/>
    <s v="การส่งเสริมกระบวนการท่องเที่ยวเชิงเกษตรสร้างสรรค์บนฐานทรัพยากรชุมชน "/>
    <s v="การส่งเสริมกระบวนการท่องเที่ยวเชิงเกษตรสร้างสรรค์บนฐานทรัพยากรชุมชน "/>
    <s v="ด้านการสร้างความสามารถในการแข่งขัน"/>
    <x v="5"/>
    <s v="ตุลาคม 2565"/>
    <s v="กันยายน 2566"/>
    <s v="สำนักงานกลาง"/>
    <s v="สำนักงานพัฒนาวิทยาศาสตร์และเทคโนโลยีแห่งชาติ"/>
    <s v="สวทช."/>
    <s v="กระทรวงการอุดมศึกษา วิทยาศาสตร์ วิจัยและนวัตกรรม"/>
    <s v="โครงการปกติ 2566"/>
    <x v="2"/>
    <x v="6"/>
    <x v="0"/>
    <m/>
    <s v="https://emenscr.nesdc.go.th/viewer/view.html?id=641c7c39bdb6fd5c33032e14"/>
    <s v="v2_050101V02F01"/>
  </r>
  <r>
    <s v="วธ 0900-66-0004"/>
    <s v="โครงการพัฒนาแหล่งเรียนรู้ศิลปวัฒนธรรมภาพยนตร์ไทยและโลก"/>
    <s v="โครงการพัฒนาแหล่งเรียนรู้ศิลปวัฒนธรรมภาพยนตร์ไทยและโลก"/>
    <s v="ด้านการสร้างความสามารถในการแข่งขัน"/>
    <x v="5"/>
    <s v="ตุลาคม 2565"/>
    <s v="กันยายน 2566"/>
    <s v="หอภาพยนตร์ (องค์การมหาชน)"/>
    <s v="หอภาพยนตร์ (องค์การมหาชน)"/>
    <s v="หภ."/>
    <s v="กระทรวงวัฒนธรรม"/>
    <s v="โครงการปกติ 2566"/>
    <x v="0"/>
    <x v="9"/>
    <x v="0"/>
    <m/>
    <s v="https://emenscr.nesdc.go.th/viewer/view.html?id=642d585252eb4b14205cf389"/>
    <s v="v2_050101V04F03"/>
  </r>
  <r>
    <s v="สส 0001-66-0001"/>
    <s v="โครงการส่งเสริมประชาสัมพันธ์ฟื้นฟูการท่องเที่ยว จังหวัดสมุทรสงครามแบบหลากหลาย"/>
    <s v="โครงการส่งเสริมประชาสัมพันธ์ฟื้นฟูการท่องเที่ยว จังหวัดสมุทรสงครามแบบหลากหลาย"/>
    <s v="ด้านการสร้างความสามารถในการแข่งขัน"/>
    <x v="5"/>
    <s v="เมษายน 2566"/>
    <s v="กันยายน 2566"/>
    <s v="สำนักงานประชาสัมพันธ์จังหวัดสมุทรสงคราม"/>
    <s v="กรมประชาสัมพันธ์"/>
    <s v="กปส."/>
    <s v="สำนักนายกรัฐมนตรี"/>
    <s v="โครงการปกติ 2566"/>
    <x v="1"/>
    <x v="1"/>
    <x v="0"/>
    <m/>
    <s v="https://emenscr.nesdc.go.th/viewer/view.html?id=642fbff74c7477142637bdaf"/>
    <s v="v2_050101V03F03"/>
  </r>
  <r>
    <s v="สก 02.61-66-0004"/>
    <s v="มหกรรมอาหารอร่อยและของดีจังหวัดสระแก้ว"/>
    <s v="มหกรรมอาหารอร่อยและของดีจังหวัดสระแก้ว"/>
    <s v="ด้านการสร้างความสามารถในการแข่งขัน"/>
    <x v="5"/>
    <s v="ตุลาคม 2565"/>
    <s v="กันยายน 2566"/>
    <s v="สำนักงานการท่องเที่ยวและกีฬาจังหวัดสระแก้ว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6"/>
    <x v="1"/>
    <x v="1"/>
    <x v="0"/>
    <m/>
    <s v="https://emenscr.nesdc.go.th/viewer/view.html?id=643e7838976e434966a8c6fe"/>
    <s v="v2_050101V03F03"/>
  </r>
  <r>
    <s v="สพค.104.4-66-0004"/>
    <s v="โครงการปรับปรุงบทบรรยายและระบบแสง สี เสียง การแสดง Night Predator Show"/>
    <s v="โครงการปรับปรุงบทบรรยายและระบบแสง สี เสียง การแสดง Night Predator Show"/>
    <s v="ด้านการสร้างความสามารถในการแข่งขัน"/>
    <x v="5"/>
    <s v="ตุลาคม 2565"/>
    <s v="กันยายน 2566"/>
    <s v="งานยุทธศาสตร์ งบประมาณและประเมินผล สำนักบริหารงานกลาง"/>
    <s v="สำนักงานพัฒนาพิงคนคร (องค์การมหาชน)"/>
    <s v="สพค."/>
    <s v="สำนักนายกรัฐมนตรี"/>
    <s v="โครงการปกติ 2566"/>
    <x v="2"/>
    <x v="5"/>
    <x v="0"/>
    <m/>
    <s v="https://emenscr.nesdc.go.th/viewer/view.html?id=644b7d4856ddcb04f398a9cc"/>
    <s v="v2_050101V02F04"/>
  </r>
  <r>
    <s v="สพค.104.4-66-0007"/>
    <s v="โครงการพันธมิตรสีเขียว ประจำปีงบประมาณ ๒๕๖๖"/>
    <s v="โครงการพันธมิตรสีเขียว ประจำปีงบประมาณ ๒๕๖๖"/>
    <s v="ด้านการสร้างความสามารถในการแข่งขัน"/>
    <x v="5"/>
    <s v="ตุลาคม 2565"/>
    <s v="กันยายน 2566"/>
    <s v="งานยุทธศาสตร์ งบประมาณและประเมินผล สำนักบริหารงานกลาง"/>
    <s v="สำนักงานพัฒนาพิงคนคร (องค์การมหาชน)"/>
    <s v="สพค."/>
    <s v="สำนักนายกรัฐมนตรี"/>
    <s v="โครงการปกติ 2566"/>
    <x v="2"/>
    <x v="5"/>
    <x v="0"/>
    <m/>
    <s v="https://emenscr.nesdc.go.th/viewer/view.html?id=644b8cad56ddcb04f398aa22"/>
    <s v="v2_050101V02F04"/>
  </r>
  <r>
    <s v="สพค.104.4-66-0011"/>
    <s v="โครงการจ้างที่ปรึกษาวิเคราะห์โครงสร้างและอัตรากำลังของสำนักงานพัฒนาพิงคนคร (องค์การมหาชน)"/>
    <s v="โครงการจ้างที่ปรึกษาวิเคราะห์โครงสร้างและอัตรากำลังของสำนักงานพัฒนาพิงคนคร (องค์การมหาชน)"/>
    <s v="ด้านการสร้างความสามารถในการแข่งขัน"/>
    <x v="5"/>
    <s v="ตุลาคม 2565"/>
    <s v="กันยายน 2566"/>
    <s v="งานยุทธศาสตร์ งบประมาณและประเมินผล สำนักบริหารงานกลาง"/>
    <s v="สำนักงานพัฒนาพิงคนคร (องค์การมหาชน)"/>
    <s v="สพค."/>
    <s v="สำนักนายกรัฐมนตรี"/>
    <s v="โครงการปกติ 2566"/>
    <x v="2"/>
    <x v="5"/>
    <x v="0"/>
    <m/>
    <s v="https://emenscr.nesdc.go.th/viewer/view.html?id=644b9b21ccd42704eb9efb2a"/>
    <s v="v2_050101V02F04"/>
  </r>
  <r>
    <s v="สพค.104.4-66-0012"/>
    <s v="โครงการพัฒนาระบบจำหน่ายบัตรเข้าชมเชียงใหม่ไนท์ซาฟารี"/>
    <s v="โครงการพัฒนาระบบจำหน่ายบัตรเข้าชมเชียงใหม่ไนท์ซาฟารี"/>
    <s v="ด้านการสร้างความสามารถในการแข่งขัน"/>
    <x v="5"/>
    <s v="ตุลาคม 2565"/>
    <s v="กันยายน 2566"/>
    <s v="งานยุทธศาสตร์ งบประมาณและประเมินผล สำนักบริหารงานกลาง"/>
    <s v="สำนักงานพัฒนาพิงคนคร (องค์การมหาชน)"/>
    <s v="สพค."/>
    <s v="สำนักนายกรัฐมนตรี"/>
    <s v="โครงการปกติ 2566"/>
    <x v="2"/>
    <x v="5"/>
    <x v="0"/>
    <m/>
    <s v="https://emenscr.nesdc.go.th/viewer/view.html?id=644b9d61ccd42704eb9efb2f"/>
    <s v="v2_050101V02F04"/>
  </r>
  <r>
    <s v="สพค.104.4-66-0003"/>
    <s v="โครงการจัดหาสัตว์เพิ่มเติม"/>
    <s v="โครงการจัดหาสัตว์เพิ่มเติม"/>
    <s v="ด้านการสร้างความสามารถในการแข่งขัน"/>
    <x v="5"/>
    <s v="ตุลาคม 2565"/>
    <s v="กันยายน 2566"/>
    <s v="งานยุทธศาสตร์ งบประมาณและประเมินผล สำนักบริหารงานกลาง"/>
    <s v="สำนักงานพัฒนาพิงคนคร (องค์การมหาชน)"/>
    <s v="สพค."/>
    <s v="สำนักนายกรัฐมนตรี"/>
    <s v="โครงการปกติ 2566"/>
    <x v="2"/>
    <x v="5"/>
    <x v="0"/>
    <m/>
    <s v="https://emenscr.nesdc.go.th/viewer/view.html?id=644b79e022b6421efa00eda9"/>
    <s v="v2_050101V02F04"/>
  </r>
  <r>
    <s v="สพค.104.4-66-0006"/>
    <s v="โครงการประชาสัมพันธ์เชิงบูรณาการ ประจำปี 2566"/>
    <s v="โครงการประชาสัมพันธ์เชิงบูรณาการ ประจำปี 2566"/>
    <s v="ด้านการสร้างความสามารถในการแข่งขัน"/>
    <x v="5"/>
    <s v="ตุลาคม 2565"/>
    <s v="กันยายน 2566"/>
    <s v="งานยุทธศาสตร์ งบประมาณและประเมินผล สำนักบริหารงานกลาง"/>
    <s v="สำนักงานพัฒนาพิงคนคร (องค์การมหาชน)"/>
    <s v="สพค."/>
    <s v="สำนักนายกรัฐมนตรี"/>
    <s v="โครงการปกติ 2566"/>
    <x v="2"/>
    <x v="5"/>
    <x v="0"/>
    <m/>
    <s v="https://emenscr.nesdc.go.th/viewer/view.html?id=644b82b776f4e604f29dcb19"/>
    <s v="v2_050101V02F04"/>
  </r>
  <r>
    <s v="สพค.104.4-66-0009"/>
    <s v="โครงการพัฒนาบุคลากร พ.ศ. 2566"/>
    <s v="โครงการพัฒนาบุคลากร พ.ศ. 2566"/>
    <s v="ด้านการสร้างความสามารถในการแข่งขัน"/>
    <x v="5"/>
    <s v="ตุลาคม 2565"/>
    <s v="กันยายน 2566"/>
    <s v="งานยุทธศาสตร์ งบประมาณและประเมินผล สำนักบริหารงานกลาง"/>
    <s v="สำนักงานพัฒนาพิงคนคร (องค์การมหาชน)"/>
    <s v="สพค."/>
    <s v="สำนักนายกรัฐมนตรี"/>
    <s v="โครงการปกติ 2566"/>
    <x v="2"/>
    <x v="5"/>
    <x v="0"/>
    <m/>
    <s v="https://emenscr.nesdc.go.th/viewer/view.html?id=644b96a676f4e604f29dcb68"/>
    <s v="v2_050101V02F04"/>
  </r>
  <r>
    <s v="สบ 02.62-66-0005"/>
    <s v="โครงการ : ส่งเสริมและพัฒนาภาคการท่องเที่ยวและบริการ โครงการย่อย : ส่งเสริมการจัดกิจกรรมเพื่อกระตุ้นตลาดการท่องเที่ยวในจังหวัดสระบุรี กิจกรรมหลัก : ส่งเสริมการท่องเที่ยวในชุมชน/อำเภอ กิจกรรมย่อย : วังม่วงมินิมาราธอน 2023 @ อ่างเก็บน้ำมวกเหล็ก"/>
    <s v="โครงการ : ส่งเสริมและพัฒนาภาคการท่องเที่ยวและบริการ โครงการย่อย : ส่งเสริมการจัดกิจกรรมเพื่อกระตุ้นตลาดการท่องเที่ยวในจังหวัดสระบุรี กิจกรรมหลัก : ส่งเสริมการท่องเที่ยวในชุมชน/อำเภอ กิจกรรมย่อย : วังม่วงมินิมาราธอน 2023 @ อ่างเก็บน้ำมวกเหล็ก"/>
    <s v="ด้านการสร้างความสามารถในการแข่งขัน"/>
    <x v="5"/>
    <s v="ตุลาคม 2565"/>
    <s v="กันยายน 2566"/>
    <s v="สำนักงานการท่องเที่ยวและกีฬาจังหวัดสระบุรี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6"/>
    <x v="2"/>
    <x v="4"/>
    <x v="0"/>
    <m/>
    <s v="https://emenscr.nesdc.go.th/viewer/view.html?id=644b399dee49531ef1a25bb6"/>
    <s v="v2_050101V02F02"/>
  </r>
  <r>
    <s v="สพค.104.4-66-0002"/>
    <s v="โครงการปรับปรุงและพัฒนาเพื่อเพิ่มขีดความสามารถในการให้บริการสู่มาตรฐานสากล (World Class Destination)"/>
    <s v="โครงการปรับปรุงและพัฒนาเพื่อเพิ่มขีดความสามารถในการให้บริการสู่มาตรฐานสากล (World Class Destination)"/>
    <s v="ด้านการสร้างความสามารถในการแข่งขัน"/>
    <x v="5"/>
    <s v="ตุลาคม 2565"/>
    <s v="กันยายน 2566"/>
    <s v="งานยุทธศาสตร์ งบประมาณและประเมินผล สำนักบริหารงานกลาง"/>
    <s v="สำนักงานพัฒนาพิงคนคร (องค์การมหาชน)"/>
    <s v="สพค."/>
    <s v="สำนักนายกรัฐมนตรี"/>
    <s v="โครงการปกติ 2566"/>
    <x v="2"/>
    <x v="5"/>
    <x v="0"/>
    <m/>
    <s v="https://emenscr.nesdc.go.th/viewer/view.html?id=644b504e56ddcb04f398a965"/>
    <s v="v2_050101V02F04"/>
  </r>
  <r>
    <s v="ชบ 02.08-66-0005"/>
    <s v="โครงการสร้างสุขอนามัยและสิ่งแวดล้อมเพื่อส่งเสริมการท่องเที่ยวเพื่อคนทั้งมวล (Tourism for All) กิจกรรม จัดกิจกรรมแรลลี่ท่องเที่ยวโดยชุมชนจังหวัดชลบุรี"/>
    <s v="โครงการสร้างสุขอนามัยและสิ่งแวดล้อมเพื่อส่งเสริมการท่องเที่ยวเพื่อคนทั้งมวล (Tourism for All) กิจกรรม จัดกิจกรรมแรลลี่ท่องเที่ยวโดยชุมชนจังหวัดชลบุรี"/>
    <s v="ด้านการสร้างความสามารถในการแข่งขัน"/>
    <x v="5"/>
    <s v="เมษายน 2566"/>
    <s v="พฤษภาคม 2566"/>
    <s v="สำนักงานการท่องเที่ยวและกีฬาจังหวัดชลบุรี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6"/>
    <x v="2"/>
    <x v="6"/>
    <x v="0"/>
    <m/>
    <s v="https://emenscr.nesdc.go.th/viewer/view.html?id=644b675b22b6421efa00e986"/>
    <s v="v2_050101V02F01"/>
  </r>
  <r>
    <s v="สพค.104.4-66-0005"/>
    <s v="โครงการส่งเสริมการขายเชียงใหม่ไนท์ซาฟารี"/>
    <s v="โครงการส่งเสริมการขายเชียงใหม่ไนท์ซาฟารี"/>
    <s v="ด้านการสร้างความสามารถในการแข่งขัน"/>
    <x v="5"/>
    <s v="ตุลาคม 2565"/>
    <s v="กันยายน 2566"/>
    <s v="งานยุทธศาสตร์ งบประมาณและประเมินผล สำนักบริหารงานกลาง"/>
    <s v="สำนักงานพัฒนาพิงคนคร (องค์การมหาชน)"/>
    <s v="สพค."/>
    <s v="สำนักนายกรัฐมนตรี"/>
    <s v="โครงการปกติ 2566"/>
    <x v="1"/>
    <x v="1"/>
    <x v="0"/>
    <m/>
    <s v="https://emenscr.nesdc.go.th/viewer/view.html?id=644b800a76f4e604f29dcb08"/>
    <s v="v2_050101V03F03"/>
  </r>
  <r>
    <s v="สพค.104.4-66-0010"/>
    <s v="โครงการจัดจ้างที่ปรึกษาเพื่อดำเนินการตามแนวทางการประเมินความคุ้มค่าเพื่อพัฒนาองค์การมหาชน"/>
    <s v="โครงการจัดจ้างที่ปรึกษาเพื่อดำเนินการตามแนวทางการประเมินความคุ้มค่าเพื่อพัฒนาองค์การมหาชน"/>
    <s v="ด้านการสร้างความสามารถในการแข่งขัน"/>
    <x v="5"/>
    <s v="ตุลาคม 2565"/>
    <s v="กันยายน 2566"/>
    <s v="งานยุทธศาสตร์ งบประมาณและประเมินผล สำนักบริหารงานกลาง"/>
    <s v="สำนักงานพัฒนาพิงคนคร (องค์การมหาชน)"/>
    <s v="สพค."/>
    <s v="สำนักนายกรัฐมนตรี"/>
    <s v="โครงการปกติ 2566"/>
    <x v="2"/>
    <x v="5"/>
    <x v="0"/>
    <m/>
    <s v="https://emenscr.nesdc.go.th/viewer/view.html?id=644b9950ef409004ec1c2e8b"/>
    <s v="v2_050101V02F04"/>
  </r>
  <r>
    <s v="สพค.104.4-66-0008"/>
    <s v="โครงการผลิตน้ำเชื้อ และการผสมเทียมในสัตว์ป่าเพื่อการอนุรักษ์"/>
    <s v="โครงการผลิตน้ำเชื้อ และการผสมเทียมในสัตว์ป่าเพื่อการอนุรักษ์"/>
    <s v="ด้านการสร้างความสามารถในการแข่งขัน"/>
    <x v="5"/>
    <s v="ตุลาคม 2565"/>
    <s v="กันยายน 2566"/>
    <s v="งานยุทธศาสตร์ งบประมาณและประเมินผล สำนักบริหารงานกลาง"/>
    <s v="สำนักงานพัฒนาพิงคนคร (องค์การมหาชน)"/>
    <s v="สพค."/>
    <s v="สำนักนายกรัฐมนตรี"/>
    <s v="โครงการปกติ 2566"/>
    <x v="2"/>
    <x v="5"/>
    <x v="0"/>
    <m/>
    <s v="https://emenscr.nesdc.go.th/viewer/view.html?id=644b916722b6421efa00f856"/>
    <s v="v2_050101V02F04"/>
  </r>
  <r>
    <s v="สพค.104.4-66-0001"/>
    <s v="โครงการปรับปรุงโซนจากัวร์ เทรล"/>
    <s v="โครงการปรับปรุงโซนจากัวร์ เทรล"/>
    <s v="ด้านการสร้างความสามารถในการแข่งขัน"/>
    <x v="5"/>
    <s v="ตุลาคม 2565"/>
    <s v="กันยายน 2566"/>
    <s v="งานยุทธศาสตร์ งบประมาณและประเมินผล สำนักบริหารงานกลาง"/>
    <s v="สำนักงานพัฒนาพิงคนคร (องค์การมหาชน)"/>
    <s v="สพค."/>
    <s v="สำนักนายกรัฐมนตรี"/>
    <s v="โครงการปกติ 2566"/>
    <x v="2"/>
    <x v="5"/>
    <x v="0"/>
    <m/>
    <s v="https://emenscr.nesdc.go.th/viewer/view.html?id=644b3818287a891ef74a5e34"/>
    <s v="v2_050101V02F04"/>
  </r>
  <r>
    <s v="ศธ 0539.2-66-0006"/>
    <s v="โครงการยุวชนอาสา การพัฒนาการท่องเที่ยวที่มีชุมชนเป็นฐานรากแบบครบวงจร ณ ชุมชนท่องเที่ยวโฮมสเตย์ เสลียงแห้ง 3 ตำบลหนองแม่นา อำเภอเขาค้อ จังหวัดเพชรบูรณ์"/>
    <s v="โครงการยุวชนอาสา การพัฒนาการท่องเที่ยวที่มีชุมชนเป็นฐานรากแบบครบวงจร ณ ชุมชนท่องเที่ยวโฮมสเตย์ เสลียงแห้ง 3 ตำบลหนองแม่นา อำเภอเขาค้อ จังหวัดเพชรบูรณ์"/>
    <s v="ด้านการสร้างความสามารถในการแข่งขัน"/>
    <x v="5"/>
    <s v="ตุลาคม 2565"/>
    <s v="กันยายน 2566"/>
    <s v="คณะมนุษยศาสตร์และสังคมศาสตร์"/>
    <s v="มหาวิทยาลัยราชภัฏเพชรบูรณ์"/>
    <s v="มร.พช."/>
    <s v="กระทรวงการอุดมศึกษา วิทยาศาสตร์ วิจัยและนวัตกรรม"/>
    <s v="โครงการปกติ 2566"/>
    <x v="2"/>
    <x v="4"/>
    <x v="0"/>
    <m/>
    <s v="https://emenscr.nesdc.go.th/viewer/view.html?id=644e9ee9286d3d75760fffc8"/>
    <s v="v2_050101V02F02"/>
  </r>
  <r>
    <s v="พง 02.33-66-0001"/>
    <s v="โครงการงานเปิดฤดูกาลท่องเที่ยวจังหวัดพังงา (Phangnga Tourism Festival)"/>
    <s v="โครงการงานเปิดฤดูกาลท่องเที่ยวจังหวัดพังงา (Phangnga Tourism Festival)"/>
    <s v="ด้านการสร้างความสามารถในการแข่งขัน"/>
    <x v="5"/>
    <s v="ตุลาคม 2565"/>
    <s v="กันยายน 2566"/>
    <s v="สำนักงานการท่องเที่ยวและกีฬาจังหวัดพังงา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6"/>
    <x v="2"/>
    <x v="5"/>
    <x v="0"/>
    <m/>
    <s v="https://emenscr.nesdc.go.th/viewer/view.html?id=6401d74eb321824906b7b067"/>
    <s v="v2_050101V02F04"/>
  </r>
  <r>
    <s v="ชย 0017-66-0006"/>
    <s v="ส่งเสริมการท่องเที่ยวประเพณีช้างบ้านค่ายหมื่นแผ้วคืนถิ่น กินพาแลง"/>
    <s v="ส่งเสริมการท่องเที่ยวประเพณีช้างบ้านค่ายหมื่นแผ้วคืนถิ่น กินพาแลง"/>
    <s v="ด้านการสร้างความสามารถในการแข่งขัน"/>
    <x v="5"/>
    <s v="ตุลาคม 2565"/>
    <s v="กันยายน 2566"/>
    <m/>
    <s v="จังหวัดชัยภูมิ"/>
    <s v="ชัยภูมิ"/>
    <s v="จังหวัดและกลุ่มจังหวัด"/>
    <s v="โครงการปกติ 2566"/>
    <x v="1"/>
    <x v="3"/>
    <x v="0"/>
    <m/>
    <s v="https://emenscr.nesdc.go.th/viewer/view.html?id=6406c407728aa67344ffe8e6"/>
    <s v="v2_050101V03F01"/>
  </r>
  <r>
    <s v="dasta_regional_72-66-0001"/>
    <s v="โครงการส่งเสริมการท่องเที่ยวเชิงประวัติศาสตร์และอารยธรรมทวารวดี กิจกรรมการพัฒนาศักยภาพแหล่งท่องเที่ยวเพื่อฟื้นฟูเศรษฐกิจภาคการท่องเที่ยวและบริการเส้นทางพุทธธรรม หรือสะพานทางเดินศึกษาธรรมชาติเมืองโบราณอู่ทอง (sky walk)"/>
    <s v="โครงการส่งเสริมการท่องเที่ยวเชิงประวัติศาสตร์และอารยธรรมทวารวดี กิจกรรมการพัฒนาศักยภาพแหล่งท่องเที่ยวเพื่อฟื้นฟูเศรษฐกิจภาคการท่องเที่ยวและบริการเส้นทางพุทธธรรม หรือสะพานทางเดินศึกษาธรรมชาติเมืองโบราณอู่ทอง (sky walk)"/>
    <s v="ด้านการสร้างความสามารถในการแข่งขัน"/>
    <x v="5"/>
    <s v="ตุลาคม 2565"/>
    <s v="กันยายน 2566"/>
    <s v="สำนักงานพื้นที่พิเศษ 7 (เมืองโบราณอู่ทอง)"/>
    <s v="องค์การบริหารการพัฒนาพื้นที่พิเศษเพื่อการท่องเที่ยวอย่างยั่งยืน (องค์การมหาชน)"/>
    <s v="อพท."/>
    <s v="กระทรวงการท่องเที่ยวและกีฬา"/>
    <s v="โครงการปกติ 2566"/>
    <x v="0"/>
    <x v="9"/>
    <x v="0"/>
    <m/>
    <s v="https://emenscr.nesdc.go.th/viewer/view.html?id=6406cfec4f4b54733c3fb450"/>
    <s v="v2_050101V04F03"/>
  </r>
  <r>
    <s v="ยส0033-66-0006"/>
    <s v="โครงการยกระดับผลิตภัณฑ์ชุมชนเพื่อการรับรองมาตรฐานผลิตภัณฑ์ชุมชน (มผช.)"/>
    <s v="โครงการยกระดับผลิตภัณฑ์ชุมชนเพื่อการรับรองมาตรฐานผลิตภัณฑ์ชุมชน (มผช.)"/>
    <s v="ด้านการสร้างความสามารถในการแข่งขัน"/>
    <x v="5"/>
    <s v="มกราคม 2566"/>
    <s v="กันยายน 2566"/>
    <s v="สำนักงานอุตสาหกรรมจังหวัดยโสธร"/>
    <s v="สำนักงานปลัดกระทรวงอุตสาหกรรม"/>
    <s v="สป.อก."/>
    <s v="กระทรวงอุตสาหกรรม"/>
    <s v="โครงการปกติ 2566"/>
    <x v="2"/>
    <x v="5"/>
    <x v="0"/>
    <m/>
    <s v="https://emenscr.nesdc.go.th/viewer/view.html?id=6406dee08d48ef490cf5b98d"/>
    <s v="v2_050101V02F04"/>
  </r>
  <r>
    <s v="มท 0227.1(นฐ)-66-0008"/>
    <s v="เยือนวังเก่า เล่าวันวาน ผ่านสำรับอาหาร"/>
    <s v="เยือนวังเก่า เล่าวันวาน ผ่านสำรับอาหาร"/>
    <s v="ด้านการสร้างความสามารถในการแข่งขัน"/>
    <x v="5"/>
    <s v="ตุลาคม 2565"/>
    <s v="กันยายน 2566"/>
    <m/>
    <s v="ภาคกลางปริมณฑล"/>
    <s v="ภาคกลางปริมณฑล"/>
    <s v="จังหวัดและกลุ่มจังหวัด"/>
    <s v="โครงการปกติ 2566"/>
    <x v="1"/>
    <x v="1"/>
    <x v="0"/>
    <m/>
    <s v="https://emenscr.nesdc.go.th/viewer/view.html?id=6406e5b5ecd30773351f7ffc"/>
    <s v="v2_050101V03F03"/>
  </r>
  <r>
    <s v="มท 0227.1(นฐ)-66-0009"/>
    <s v="เสน่ห์ใกล้กรุง"/>
    <s v="เสน่ห์ใกล้กรุง"/>
    <s v="ด้านการสร้างความสามารถในการแข่งขัน"/>
    <x v="5"/>
    <s v="ตุลาคม 2565"/>
    <s v="กันยายน 2566"/>
    <m/>
    <s v="ภาคกลางปริมณฑล"/>
    <s v="ภาคกลางปริมณฑล"/>
    <s v="จังหวัดและกลุ่มจังหวัด"/>
    <s v="โครงการปกติ 2566"/>
    <x v="2"/>
    <x v="5"/>
    <x v="0"/>
    <m/>
    <s v="https://emenscr.nesdc.go.th/viewer/view.html?id=6406f0a1ecd30773351f8013"/>
    <s v="v2_050101V02F04"/>
  </r>
  <r>
    <s v="ชย 0017-66-0007"/>
    <s v="ส่งเสริมการท่องเที่ยวประเพณีตีคลีไฟชัยภูมิ"/>
    <s v="ส่งเสริมการท่องเที่ยวประเพณีตีคลีไฟชัยภูมิ"/>
    <s v="ด้านการสร้างความสามารถในการแข่งขัน"/>
    <x v="5"/>
    <s v="ตุลาคม 2565"/>
    <s v="กันยายน 2566"/>
    <m/>
    <s v="จังหวัดชัยภูมิ"/>
    <s v="ชัยภูมิ"/>
    <s v="จังหวัดและกลุ่มจังหวัด"/>
    <s v="โครงการปกติ 2566"/>
    <x v="1"/>
    <x v="3"/>
    <x v="0"/>
    <m/>
    <s v="https://emenscr.nesdc.go.th/viewer/view.html?id=6406f15cecd30773351f8017"/>
    <s v="v2_050101V03F01"/>
  </r>
  <r>
    <s v="ลป 02.52-66-0005"/>
    <s v="โครงการเที่ยวลำปาง 365 วัน/กิจกรรมเทศกาลรถม้าคาร์นิวัลนครลำปาง"/>
    <s v="โครงการเที่ยวลำปาง 365 วัน/กิจกรรมเทศกาลรถม้าคาร์นิวัลนครลำปาง"/>
    <s v="ด้านการสร้างความสามารถในการแข่งขัน"/>
    <x v="5"/>
    <s v="ตุลาคม 2565"/>
    <s v="กันยายน 2566"/>
    <s v="สำนักงานการท่องเที่ยวและกีฬาจังหวัดลำปาง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6"/>
    <x v="1"/>
    <x v="1"/>
    <x v="0"/>
    <m/>
    <s v="https://emenscr.nesdc.go.th/viewer/view.html?id=6409b796ecd30773351f8251"/>
    <s v="v2_050101V03F03"/>
  </r>
  <r>
    <s v="ศก 0031-66-0001"/>
    <s v="โครงการส่งเสริมการประชาสัมพันธ์และกิจกรรมการท่องเที่ยว กิจกรรมส่งเสริมการท่องเที่ยวสร้างสรรค์ ในเทศกาลประเพณีที่สำคัญของจังหวัด"/>
    <s v="โครงการส่งเสริมการประชาสัมพันธ์และกิจกรรมการท่องเที่ยว กิจกรรมส่งเสริมการท่องเที่ยวสร้างสรรค์ ในเทศกาลประเพณีที่สำคัญของจังหวัด"/>
    <s v="ด้านการสร้างความสามารถในการแข่งขัน"/>
    <x v="5"/>
    <s v="กรกฎาคม 2566"/>
    <s v="กันยายน 2566"/>
    <s v="สำนักงานวัฒนธรรมจังหวัดศรีสะเกษ"/>
    <s v="สำนักงานปลัดกระทรวงวัฒนธรรม"/>
    <s v="สป.วธ."/>
    <s v="กระทรวงวัฒนธรรม"/>
    <s v="โครงการปกติ 2566"/>
    <x v="1"/>
    <x v="1"/>
    <x v="0"/>
    <m/>
    <s v="https://emenscr.nesdc.go.th/viewer/view.html?id=6409d23afceadd7336a5abdc"/>
    <s v="v2_050101V03F03"/>
  </r>
  <r>
    <s v="สศส.04-66-0017"/>
    <s v="โครงการเทศกาลส่งเสริมและยกระดับธุรกิจสร้างสรรค์ (Soft Power) ภาคใต้"/>
    <s v="โครงการเทศกาลส่งเสริมและยกระดับธุรกิจสร้างสรรค์ (Soft Power) ภาคใต้"/>
    <s v="ด้านการสร้างความสามารถในการแข่งขัน"/>
    <x v="5"/>
    <s v="ตุลาคม 2565"/>
    <s v="กันยายน 2566"/>
    <s v="สำนักนโยบายและยุทธศาสตร์"/>
    <s v="สำนักงานส่งเสริมเศรษฐกิจสร้างสรรค์ (องค์การมหาชน)"/>
    <s v="สศส."/>
    <s v="สำนักนายกรัฐมนตรี"/>
    <s v="โครงการปกติ 2566"/>
    <x v="2"/>
    <x v="6"/>
    <x v="0"/>
    <m/>
    <s v="https://emenscr.nesdc.go.th/viewer/view.html?id=6422aeacbdb6fd5c33035c46"/>
    <s v="v2_050101V02F01"/>
  </r>
  <r>
    <s v="สศส.04-66-0018"/>
    <s v="โครงการพัฒนาศักยภาพเศรษฐกิจสร้างสรรค์ในเขตเศรษฐกิจสร้างสรรค์ภาคเหนือด้วยการท่องเที่ยวและการสร้างมูลค่าเพิ่มจากวัฒนธรรมล้านนา (Northern Creative Economic Corridor : NCEC)"/>
    <s v="โครงการพัฒนาศักยภาพเศรษฐกิจสร้างสรรค์ในเขตเศรษฐกิจสร้างสรรค์ภาคเหนือด้วยการท่องเที่ยวและการสร้างมูลค่าเพิ่มจากวัฒนธรรมล้านนา (Northern Creative Economic Corridor : NCEC)"/>
    <s v="ด้านการสร้างความสามารถในการแข่งขัน"/>
    <x v="5"/>
    <s v="ตุลาคม 2565"/>
    <s v="กันยายน 2566"/>
    <s v="สำนักนโยบายและยุทธศาสตร์"/>
    <s v="สำนักงานส่งเสริมเศรษฐกิจสร้างสรรค์ (องค์การมหาชน)"/>
    <s v="สศส."/>
    <s v="สำนักนายกรัฐมนตรี"/>
    <s v="โครงการปกติ 2566"/>
    <x v="2"/>
    <x v="6"/>
    <x v="0"/>
    <m/>
    <s v="https://emenscr.nesdc.go.th/viewer/view.html?id=6422b386bdb6fd5c33035d14"/>
    <s v="v2_050101V02F01"/>
  </r>
  <r>
    <s v="นภ 0019-66-0003"/>
    <s v="โครงกรสร้างเสริม พัฒนากิจกรรมการท่องเที่ยวสู่ Smart Tourism (กิจกรรมเปิดพื้นที่สร้างสรรค์สู่การท่องเที่ยวทางวัฒนธรรมวิถีลุ่มภู) "/>
    <s v="โครงกรสร้างเสริม พัฒนากิจกรรมการท่องเที่ยวสู่ Smart Tourism (กิจกรรมเปิดพื้นที่สร้างสรรค์สู่การท่องเที่ยวทางวัฒนธรรมวิถีลุ่มภู) "/>
    <s v="ด้านการสร้างความสามารถในการแข่งขัน"/>
    <x v="5"/>
    <s v="ตุลาคม 2565"/>
    <s v="กันยายน 2566"/>
    <s v="สำนักงานพัฒนาชุมชนจังหวัดหนองบัวลำภู"/>
    <s v="กรมการพัฒนาชุมชน"/>
    <s v="พช."/>
    <s v="กระทรวงมหาดไทย"/>
    <s v="โครงการปกติ 2566"/>
    <x v="1"/>
    <x v="1"/>
    <x v="0"/>
    <m/>
    <s v="https://emenscr.nesdc.go.th/viewer/view.html?id=6426bcc552eb4b14205cee30"/>
    <s v="v2_050101V03F03"/>
  </r>
  <r>
    <s v="ศธ0526308-66-0022"/>
    <s v="โครงการการพัฒนาแพลตฟอร์มข้อมูลกลางด้านการท่องเที่ยวของประเทศ เพื่อการวิเคราะห์ คาดการณ์อนาคต วางแผน และตัดสินใจเชิงนโยบาย"/>
    <s v="โครงการการพัฒนาแพลตฟอร์มข้อมูลกลางด้านการท่องเที่ยวของประเทศ เพื่อการวิเคราะห์ คาดการณ์อนาคต วางแผน และตัดสินใจเชิงนโยบาย"/>
    <s v="ด้านการสร้างความสามารถในการแข่งขัน"/>
    <x v="5"/>
    <s v="ตุลาคม 2565"/>
    <s v="กันยายน 2566"/>
    <s v="กองแผนงาน"/>
    <s v="สถาบันบัณฑิตพัฒนบริหารศาสตร์"/>
    <s v="NIDA"/>
    <s v="กระทรวงการอุดมศึกษา วิทยาศาสตร์ วิจัยและนวัตกรรม"/>
    <s v="โครงการปกติ 2566"/>
    <x v="0"/>
    <x v="12"/>
    <x v="0"/>
    <m/>
    <s v="https://emenscr.nesdc.go.th/viewer/view.html?id=6426db1e31107d5c3a80253e"/>
    <s v="v2_050101V04F02"/>
  </r>
  <r>
    <s v="ศก 0031-66-0002"/>
    <s v="โครงการส่งเสริมการประชาสัมพันธ์และกิจกรรมการท่องเที่ยว กิจกรรมตามรอยอารยธรรมอีสานใต้"/>
    <s v="โครงการส่งเสริมการประชาสัมพันธ์และกิจกรรมการท่องเที่ยว กิจกรรมตามรอยอารยธรรมอีสานใต้"/>
    <s v="ด้านการสร้างความสามารถในการแข่งขัน"/>
    <x v="5"/>
    <s v="มีนาคม 2566"/>
    <s v="มีนาคม 2566"/>
    <s v="สำนักงานวัฒนธรรมจังหวัดศรีสะเกษ"/>
    <s v="สำนักงานปลัดกระทรวงวัฒนธรรม"/>
    <s v="สป.วธ."/>
    <s v="กระทรวงวัฒนธรรม"/>
    <s v="โครงการปกติ 2566"/>
    <x v="1"/>
    <x v="1"/>
    <x v="0"/>
    <m/>
    <s v="https://emenscr.nesdc.go.th/viewer/view.html?id=6433afa321529c142b7a5584"/>
    <s v="v2_050101V03F03"/>
  </r>
  <r>
    <s v="ยล 02.45-66-0005"/>
    <s v="โครงการพัฒนาและยกระดับมาตรฐานการท่องเที่ยวคุณภาพจังหวัดยะลา (640,000)"/>
    <s v="โครงการพัฒนาและยกระดับมาตรฐานการท่องเที่ยวคุณภาพจังหวัดยะลา (640,000)"/>
    <s v="ด้านการสร้างความสามารถในการแข่งขัน"/>
    <x v="5"/>
    <s v="กันยายน 2566"/>
    <s v="พฤศจิกายน 2566"/>
    <s v="สำนักงานการท่องเที่ยวและกีฬาจังหวัดยะลา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6"/>
    <x v="1"/>
    <x v="3"/>
    <x v="0"/>
    <m/>
    <s v="https://emenscr.nesdc.go.th/viewer/view.html?id=6524d6f34da00e1bb8582cf3"/>
    <s v="v2_050101V03F01"/>
  </r>
  <r>
    <s v="ยล 02.45-66-0006"/>
    <s v="โครงการเสริมสร้างภาพลักษณ์จังหวัดยะลา"/>
    <s v="โครงการเสริมสร้างภาพลักษณ์จังหวัดยะลา"/>
    <s v="ด้านการสร้างความสามารถในการแข่งขัน"/>
    <x v="5"/>
    <s v="กันยายน 2566"/>
    <s v="ตุลาคม 2566"/>
    <s v="สำนักงานการท่องเที่ยวและกีฬาจังหวัดยะลา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6"/>
    <x v="2"/>
    <x v="4"/>
    <x v="0"/>
    <m/>
    <s v="https://emenscr.nesdc.go.th/viewer/view.html?id=6524d962a58f511bc0c0b89f"/>
    <s v="v2_050101V02F02"/>
  </r>
  <r>
    <s v="ลพ 02.53-66-0001"/>
    <s v="โครงการส่งเสริมการท่องเที่ยวเชิงวัฒนธรรมสร้างสรรค์ กิจกรรมอบรมบุคลากรด้านการท่องเที่ยวเพื่อพัฒนาทักษะการจัดการท่องเที่ยวชมวิถีชีวิตในชนบท"/>
    <s v="โครงการส่งเสริมการท่องเที่ยวเชิงวัฒนธรรมสร้างสรรค์ กิจกรรมอบรมบุคลากรด้านการท่องเที่ยวเพื่อพัฒนาทักษะการจัดการท่องเที่ยวชมวิถีชีวิตในชนบท"/>
    <s v="ด้านการสร้างความสามารถในการแข่งขัน"/>
    <x v="5"/>
    <s v="ตุลาคม 2565"/>
    <s v="กันยายน 2566"/>
    <s v="สำนักงานการท่องเที่ยวและกีฬาจังหวัดลำพูน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6"/>
    <x v="2"/>
    <x v="4"/>
    <x v="0"/>
    <m/>
    <s v="https://emenscr.nesdc.go.th/viewer/view.html?id=64004b6afceadd7336a5a7c4"/>
    <s v="v2_050101V02F02"/>
  </r>
  <r>
    <s v="สบ 0031-66-0002"/>
    <s v="โครงการ : ส่งเสริมและพัฒนาการท่องเที่ยวและบริการ โครงการย่อย : ส่งเสริมการจัดกิจกรรมเพื่อกระตุ้นตลาดการท่องเที่ยวในจังหวัดสระบุรี กิจกรรมหลัก : ส่งเสริมการจัดงานประเพณีระดับจังหวัด  กิจกรรมย่อย : การจัดงานประเพณีลอยกระทงยี่เป็ง"/>
    <s v="โครงการ : ส่งเสริมและพัฒนาการท่องเที่ยวและบริการ โครงการย่อย : ส่งเสริมการจัดกิจกรรมเพื่อกระตุ้นตลาดการท่องเที่ยวในจังหวัดสระบุรี กิจกรรมหลัก : ส่งเสริมการจัดงานประเพณีระดับจังหวัด  กิจกรรมย่อย : การจัดงานประเพณีลอยกระทงยี่เป็ง"/>
    <s v="ด้านการสร้างความสามารถในการแข่งขัน"/>
    <x v="5"/>
    <s v="ตุลาคม 2565"/>
    <s v="พฤศจิกายน 2565"/>
    <s v="สำนักงานวัฒนธรรมจังหวัดสระบุรี"/>
    <s v="สำนักงานปลัดกระทรวงวัฒนธรรม"/>
    <s v="สป.วธ."/>
    <s v="กระทรวงวัฒนธรรม"/>
    <s v="โครงการปกติ 2566"/>
    <x v="1"/>
    <x v="1"/>
    <x v="0"/>
    <m/>
    <s v="https://emenscr.nesdc.go.th/viewer/view.html?id=64007e43ecd30773351f7ec6"/>
    <s v="v2_050101V03F03"/>
  </r>
  <r>
    <s v="ทส 0921-66-0003"/>
    <s v="โครงการส่งเสริมความสามารถในการแข่งขัน พัฒนาศักยภาพ และมาตรฐานการท่องเที่ยว สู่การท่องเที่ยว เชิงสร้างสรรค์ กิจกรรมพัฒนากิจกรรมท่องเที่ยวเชิงอนุรักษ์บริเวณถ้ำเดือน - ถ้ำดาว และกิจกรรมเดินป่า เขากังหันลม อำเภอเนินมะปราง จังหวัดพิษณุโลก"/>
    <s v="โครงการส่งเสริมความสามารถในการแข่งขัน พัฒนาศักยภาพ และมาตรฐานการท่องเที่ยว สู่การท่องเที่ยว เชิงสร้างสรรค์ กิจกรรมพัฒนากิจกรรมท่องเที่ยวเชิงอนุรักษ์บริเวณถ้ำเดือน - ถ้ำดาว และกิจกรรมเดินป่า เขากังหันลม อำเภอเนินมะปราง จังหวัดพิษณุโลก"/>
    <s v="ด้านการสร้างความสามารถในการแข่งขัน"/>
    <x v="5"/>
    <s v="ตุลาคม 2565"/>
    <s v="กันยายน 2566"/>
    <s v="สำนักบริหารพื้นที่อนุรักษ์ ที่ 11 (พิษณุโลก)"/>
    <s v="กรมอุทยานแห่งชาติ สัตว์ป่า และพันธุ์พืช"/>
    <s v="อส."/>
    <s v="กระทรวงทรัพยากรธรรมชาติและสิ่งแวดล้อม"/>
    <s v="โครงการปกติ 2566"/>
    <x v="2"/>
    <x v="5"/>
    <x v="0"/>
    <m/>
    <s v="https://emenscr.nesdc.go.th/viewer/view.html?id=64033a9ab4e8c549053ab227"/>
    <s v="v2_050101V02F04"/>
  </r>
  <r>
    <s v="ลย.4205-66-0002"/>
    <s v="โครงการส่งเสริมการตลาดและการประชาสัมพันธ์ด้านการท่องเที่ยวจังหวัด กิจกรรม : จัดงานประเพณีบุญหลวงและการละเล่นผีตาโขน อำเภอด่านซ้าย จังหวัดเลย"/>
    <s v="โครงการส่งเสริมการตลาดและการประชาสัมพันธ์ด้านการท่องเที่ยวจังหวัด กิจกรรม : จัดงานประเพณีบุญหลวงและการละเล่นผีตาโขน อำเภอด่านซ้าย จังหวัดเลย"/>
    <s v="ด้านการสร้างความสามารถในการแข่งขัน"/>
    <x v="5"/>
    <s v="ตุลาคม 2565"/>
    <s v="กันยายน 2566"/>
    <s v="อำเภอด่านซ้าย จังหวัดเลย"/>
    <s v="กรมการปกครอง"/>
    <s v="ปค."/>
    <s v="กระทรวงมหาดไทย"/>
    <s v="โครงการปกติ 2566"/>
    <x v="1"/>
    <x v="1"/>
    <x v="0"/>
    <m/>
    <s v="https://emenscr.nesdc.go.th/viewer/view.html?id=64045e3bfceadd7336a5a8fc"/>
    <s v="v2_050101V03F03"/>
  </r>
  <r>
    <s v="อย 02.31-66-0010"/>
    <s v="งานรำลึกสมเด็จพระนเรศวรมหาราช"/>
    <s v="งานรำลึกสมเด็จพระนเรศวรมหาราช"/>
    <s v="ด้านการสร้างความสามารถในการแข่งขัน"/>
    <x v="5"/>
    <s v="เมษายน 2566"/>
    <s v="มิถุนายน 2566"/>
    <s v="สำนักงานการท่องเที่ยวและกีฬาจังหวัดพระนครศรีอยุธยา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6"/>
    <x v="1"/>
    <x v="3"/>
    <x v="0"/>
    <m/>
    <s v="https://emenscr.nesdc.go.th/viewer/view.html?id=64099aabfceadd7336a5ab90"/>
    <s v="v2_050101V03F01"/>
  </r>
  <r>
    <s v="ชย 0017-66-0013"/>
    <s v="ส่งเสริมและสืบสานตำนานสาวบ้านแต้"/>
    <s v="ส่งเสริมและสืบสานตำนานสาวบ้านแต้"/>
    <s v="ด้านการสร้างความสามารถในการแข่งขัน"/>
    <x v="5"/>
    <s v="ตุลาคม 2565"/>
    <s v="กันยายน 2566"/>
    <m/>
    <s v="จังหวัดชัยภูมิ"/>
    <s v="ชัยภูมิ"/>
    <s v="จังหวัดและกลุ่มจังหวัด"/>
    <s v="โครงการปกติ 2566"/>
    <x v="2"/>
    <x v="4"/>
    <x v="0"/>
    <m/>
    <s v="https://emenscr.nesdc.go.th/viewer/view.html?id=64180d55fa7c0d08aa69881f"/>
    <s v="v2_050101V02F02"/>
  </r>
  <r>
    <s v="ชย 02.10-66-0001"/>
    <s v="กิจกรรมส่งเสริมการท่องเที่ยวสืบสานประเพณีจังหวัดชัยภูมิ"/>
    <s v="กิจกรรมส่งเสริมการท่องเที่ยวสืบสานประเพณีจังหวัดชัยภูมิ"/>
    <s v="ด้านการสร้างความสามารถในการแข่งขัน"/>
    <x v="5"/>
    <s v="ตุลาคม 2565"/>
    <s v="กันยายน 2566"/>
    <s v="สำนักงานการท่องเที่ยวและกีฬาจังหวัดชัยภูมิ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6"/>
    <x v="1"/>
    <x v="7"/>
    <x v="0"/>
    <m/>
    <s v="https://emenscr.nesdc.go.th/viewer/view.html?id=64192bf464c008446934e3b2"/>
    <s v="v2_050101V03F02"/>
  </r>
  <r>
    <s v="คค 06072-66-0003"/>
    <s v="พัฒนาและส่งเสริมการท่องเที่ยวจังหวัดอุทัยธานี ทางหลวงหมายเลข 3282  ตอน บ้านไร่ – ไร่ใหม่ ระหว่าง กม.ที่ 0+100 - กม.ที่ 0+600 อำเภอบ้านไร่  จังหวัดอุทัยธานี"/>
    <s v="พัฒนาและส่งเสริมการท่องเที่ยวจังหวัดอุทัยธานี ทางหลวงหมายเลข 3282  ตอน บ้านไร่ – ไร่ใหม่ ระหว่าง กม.ที่ 0+100 - กม.ที่ 0+600 อำเภอบ้านไร่  จังหวัดอุทัยธานี"/>
    <s v="ด้านการสร้างความสามารถในการแข่งขัน"/>
    <x v="5"/>
    <s v="ตุลาคม 2565"/>
    <s v="กันยายน 2566"/>
    <s v="แขวงทางหลวงอุทัยธานี"/>
    <s v="กรมทางหลวง"/>
    <s v="ทล."/>
    <s v="กระทรวงคมนาคม"/>
    <s v="โครงการปกติ 2566"/>
    <x v="2"/>
    <x v="5"/>
    <x v="0"/>
    <m/>
    <s v="https://emenscr.nesdc.go.th/viewer/view.html?id=640008b6ecd30773351f7df6"/>
    <s v="v2_050101V02F04"/>
  </r>
  <r>
    <s v="ทส 0914-66-0001"/>
    <s v="โครงการพัฒนาศักยภาพศูนย์ศึกษาธรรมชาติและสัตว์ป่าเขาท่าเพชร จังหวัดสุราษฎร์ธานี"/>
    <s v="โครงการพัฒนาศักยภาพศูนย์ศึกษาธรรมชาติและสัตว์ป่าเขาท่าเพชร จังหวัดสุราษฎร์ธานี"/>
    <s v="ด้านการสร้างความสามารถในการแข่งขัน"/>
    <x v="5"/>
    <s v="ตุลาคม 2565"/>
    <s v="ธันวาคม 2566"/>
    <s v="สำนักบริหารพื้นที่อนุรักษ์ ที่ 4 (สุราษฎร์ธานี)"/>
    <s v="กรมอุทยานแห่งชาติ สัตว์ป่า และพันธุ์พืช"/>
    <s v="อส."/>
    <s v="กระทรวงทรัพยากรธรรมชาติและสิ่งแวดล้อม"/>
    <s v="โครงการปกติ 2566"/>
    <x v="1"/>
    <x v="1"/>
    <x v="0"/>
    <m/>
    <s v="https://emenscr.nesdc.go.th/viewer/view.html?id=640016e4b321824906b7a504"/>
    <s v="v2_050101V03F03"/>
  </r>
  <r>
    <s v="คค 06053-66-0002"/>
    <s v="งานบูรณะทางหลวงหมายเลข 2236 ตอน สำโรงเกียรติ -ช่องพระพลัย ระหว่าง กม.2+900-กม.4+125,กม.13+045-กม 15+550 ตำบลบักดอง อำเภอขุนหาญ จังหวัดศรีสะเกษ กว้าง 9.00 เมตร – หนา 0.04 เมตร ระยะทาง 3.730 กิโลเมตร"/>
    <s v="งานบูรณะทางหลวงหมายเลข 2236 ตอน สำโรงเกียรติ -ช่องพระพลัย ระหว่าง กม.2+900-กม.4+125,กม.13+045-กม 15+550 ตำบลบักดอง อำเภอขุนหาญ จังหวัดศรีสะเกษ กว้าง 9.00 เมตร – หนา 0.04 เมตร ระยะทาง 3.730 กิโลเมตร"/>
    <s v="ด้านการสร้างความสามารถในการแข่งขัน"/>
    <x v="5"/>
    <s v="ตุลาคม 2565"/>
    <s v="กันยายน 2566"/>
    <s v="แขวงทางหลวงศรีสะเกษที่ 2"/>
    <s v="กรมทางหลวง"/>
    <s v="ทล."/>
    <s v="กระทรวงคมนาคม"/>
    <s v="โครงการปกติ 2566"/>
    <x v="1"/>
    <x v="1"/>
    <x v="0"/>
    <m/>
    <s v="https://emenscr.nesdc.go.th/viewer/view.html?id=640065a4728aa67344ffe79e"/>
    <s v="v2_050101V03F03"/>
  </r>
  <r>
    <s v="สบ 0031-66-0001"/>
    <s v="โครงการ : ส่งเสริมและพัฒนาภาคการท่องเที่ยวและบริการ โครงการย่อย : ส่งเสริมการจัดกิจกรรมเพื่อกระตุ้นตลาดการท่องเที่ยวในจังหวัดสระบุรี กิจกรรมหลัก : ส่งเสริมการจัดงานประเพณีระดับจังหวัด กิจกรรมย่อย : จัดงานประเพณีตักบาตรดอกเข้าพรรษาและถวายเทียนพระราชทาน จังหวัดสระบุรี"/>
    <s v="โครงการ : ส่งเสริมและพัฒนาภาคการท่องเที่ยวและบริการ โครงการย่อย : ส่งเสริมการจัดกิจกรรมเพื่อกระตุ้นตลาดการท่องเที่ยวในจังหวัดสระบุรี กิจกรรมหลัก : ส่งเสริมการจัดงานประเพณีระดับจังหวัด กิจกรรมย่อย : จัดงานประเพณีตักบาตรดอกเข้าพรรษาและถวายเทียนพระราชทาน จังหวัดสระบุรี"/>
    <s v="ด้านการสร้างความสามารถในการแข่งขัน"/>
    <x v="5"/>
    <s v="มีนาคม 2566"/>
    <s v="กันยายน 2566"/>
    <s v="สำนักงานวัฒนธรรมจังหวัดสระบุรี"/>
    <s v="สำนักงานปลัดกระทรวงวัฒนธรรม"/>
    <s v="สป.วธ."/>
    <s v="กระทรวงวัฒนธรรม"/>
    <s v="โครงการปกติ 2566"/>
    <x v="1"/>
    <x v="1"/>
    <x v="0"/>
    <m/>
    <s v="https://emenscr.nesdc.go.th/viewer/view.html?id=640075cdecd30773351f7ebb"/>
    <s v="v2_050101V03F03"/>
  </r>
  <r>
    <s v="คค 06053-66-0004"/>
    <s v="โครงการพัฒนาโครงสร้างพื้นฐานเชื่อมโยงการคมนาคมขนส่งเพื่อการท่องเที่ยว"/>
    <s v="โครงการพัฒนาโครงสร้างพื้นฐานเชื่อมโยงการคมนาคมขนส่งเพื่อการท่องเที่ยว"/>
    <s v="ด้านการสร้างความสามารถในการแข่งขัน"/>
    <x v="5"/>
    <s v="มีนาคม 2566"/>
    <s v="เมษายน 2566"/>
    <s v="แขวงทางหลวงศรีสะเกษที่ 2"/>
    <s v="กรมทางหลวง"/>
    <s v="ทล."/>
    <s v="กระทรวงคมนาคม"/>
    <s v="โครงการปกติ 2566"/>
    <x v="1"/>
    <x v="1"/>
    <x v="0"/>
    <m/>
    <s v="https://emenscr.nesdc.go.th/viewer/view.html?id=640174c3b4e8c549053aae1f"/>
    <s v="v2_050101V03F03"/>
  </r>
  <r>
    <s v="พท 0031-66-0001"/>
    <s v="โครงการส่งเสริมการท่องเที่ยเชิงศาสนาและวัฒนธรรม"/>
    <s v="โครงการส่งเสริมการท่องเที่ยเชิงศาสนาและวัฒนธรรม"/>
    <s v="ด้านการสร้างความสามารถในการแข่งขัน"/>
    <x v="5"/>
    <s v="ตุลาคม 2565"/>
    <s v="กันยายน 2566"/>
    <s v="สำนักงานวัฒนธรรมจังหวัดพัทลุง"/>
    <s v="สำนักงานปลัดกระทรวงวัฒนธรรม"/>
    <s v="สป.วธ."/>
    <s v="กระทรวงวัฒนธรรม"/>
    <s v="โครงการปกติ 2566"/>
    <x v="2"/>
    <x v="6"/>
    <x v="0"/>
    <m/>
    <s v="https://emenscr.nesdc.go.th/viewer/view.html?id=640863aab321824906b7c113"/>
    <s v="v2_050101V02F01"/>
  </r>
  <r>
    <s v="ชย 0017-66-0014"/>
    <s v="ส่งเสริมการท่องเที่ยวประเพณีเข้าพรรษาและทอดเทียน"/>
    <s v="ส่งเสริมการท่องเที่ยวประเพณีเข้าพรรษาและทอดเทียน"/>
    <s v="ด้านการสร้างความสามารถในการแข่งขัน"/>
    <x v="5"/>
    <s v="ตุลาคม 2565"/>
    <s v="กันยายน 2566"/>
    <m/>
    <s v="จังหวัดชัยภูมิ"/>
    <s v="ชัยภูมิ"/>
    <s v="จังหวัดและกลุ่มจังหวัด"/>
    <s v="โครงการปกติ 2566"/>
    <x v="1"/>
    <x v="3"/>
    <x v="0"/>
    <m/>
    <s v="https://emenscr.nesdc.go.th/viewer/view.html?id=641814ec00b67d08a43a8846"/>
    <s v="v2_050101V03F01"/>
  </r>
  <r>
    <s v="กส 0031-66-0005"/>
    <s v="ส่งเสริมการท่องเที่ยวจังหวัดกาฬสินธุ์ ส่งเสริมกิจกรรมการท่องเที่ยวจังหวัดกาฬสินธุ์ มหกรรมเส็งกลองร่องคำกาฬสินธุ์ แข่งขันประชันกลองพื้นบ้านอีสาน สู่มหกรรมกลองอาเซียน ประจำปี พ.ศ. 2566"/>
    <s v="ส่งเสริมการท่องเที่ยวจังหวัดกาฬสินธุ์ ส่งเสริมกิจกรรมการท่องเที่ยวจังหวัดกาฬสินธุ์ มหกรรมเส็งกลองร่องคำกาฬสินธุ์ แข่งขันประชันกลองพื้นบ้านอีสาน สู่มหกรรมกลองอาเซียน ประจำปี พ.ศ. 2566"/>
    <s v="ด้านการสร้างความสามารถในการแข่งขัน"/>
    <x v="5"/>
    <s v="เมษายน 2566"/>
    <s v="เมษายน 2566"/>
    <s v="สำนักงานวัฒนธรรมจังหวัดกาฬสินธุ์"/>
    <s v="สำนักงานปลัดกระทรวงวัฒนธรรม"/>
    <s v="สป.วธ."/>
    <s v="กระทรวงวัฒนธรรม"/>
    <s v="โครงการปกติ 2566"/>
    <x v="3"/>
    <x v="11"/>
    <x v="0"/>
    <m/>
    <s v="https://emenscr.nesdc.go.th/viewer/view.html?id=642514b84cc6a01428d44039"/>
    <s v="v2_050101V01F02"/>
  </r>
  <r>
    <s v="นศ 02.21-66-0004"/>
    <s v="โครงการพัฒนาศักยภาพบุคลากรเครือข่ายชุมชนท่องเที่ยวกลุ่มจังหวัดภาคใต้ฝั่งอ่าวไทย"/>
    <s v="โครงการพัฒนาศักยภาพบุคลากรเครือข่ายชุมชนท่องเที่ยวกลุ่มจังหวัดภาคใต้ฝั่งอ่าวไทย"/>
    <s v="ด้านการสร้างความสามารถในการแข่งขัน"/>
    <x v="5"/>
    <s v="ตุลาคม 2565"/>
    <s v="กันยายน 2566"/>
    <s v="สำนักงานการท่องเที่ยวและกีฬาจังหวัดนครศรีธรรมราช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6"/>
    <x v="2"/>
    <x v="4"/>
    <x v="0"/>
    <m/>
    <s v="https://emenscr.nesdc.go.th/viewer/view.html?id=6400261e8d48ef490cf5aae3"/>
    <s v="v2_050101V02F02"/>
  </r>
  <r>
    <s v="กส 0031-66-0004"/>
    <s v="ส่งเสริมการท่องเที่ยวจังหวัดกาฬสินธุ์ ส่งเสริมกิจกรรมการท่องเที่ยวจังหวัดกาฬสินธุ์ ส่งเสริมด้านการท่องเที่ยวเชิงประวัติศาสตร์ เมืองฟ้าแดดสงยาง พระธาตุยาคู เทศกาล “วิสาขปุณฺณมีปูชา” จังหวัดกาฬสินธุ์"/>
    <s v="ส่งเสริมการท่องเที่ยวจังหวัดกาฬสินธุ์ ส่งเสริมกิจกรรมการท่องเที่ยวจังหวัดกาฬสินธุ์ ส่งเสริมด้านการท่องเที่ยวเชิงประวัติศาสตร์ เมืองฟ้าแดดสงยาง พระธาตุยาคู เทศกาล “วิสาขปุณฺณมีปูชา” จังหวัดกาฬสินธุ์"/>
    <s v="ด้านการสร้างความสามารถในการแข่งขัน"/>
    <x v="5"/>
    <s v="ตุลาคม 2565"/>
    <s v="กันยายน 2566"/>
    <s v="สำนักงานวัฒนธรรมจังหวัดกาฬสินธุ์"/>
    <s v="สำนักงานปลัดกระทรวงวัฒนธรรม"/>
    <s v="สป.วธ."/>
    <s v="กระทรวงวัฒนธรรม"/>
    <s v="โครงการปกติ 2566"/>
    <x v="2"/>
    <x v="6"/>
    <x v="0"/>
    <m/>
    <s v="https://emenscr.nesdc.go.th/viewer/view.html?id=6401638bfceadd7336a5a826"/>
    <s v="v2_050101V02F01"/>
  </r>
  <r>
    <s v="สบ 02.62-66-0003"/>
    <s v="โครงการ/การดำเนินการ: โครงการส่งเสริมและพัฒนาภาคการท่องเที่ยวและบริการ โครงการย่อยส่งเสริมการจัดกิจกรรมเพื่อกระตุ้นตลาดการท่องเที่ยวในจังหวัดสระบุรี กิจกรรมหลักส่งเสริมการท่องเที่ยวในชุมชน กิจกรรมย่อยส่งเสริมและสืบสานประเพณีวัฒนธรรมไทยวนสระบุรี ตานก๋วยสลาก ย้อนตำนาน ไท-ยวน สระบุรี"/>
    <s v="โครงการ/การดำเนินการ: โครงการส่งเสริมและพัฒนาภาคการท่องเที่ยวและบริการ โครงการย่อยส่งเสริมการจัดกิจกรรมเพื่อกระตุ้นตลาดการท่องเที่ยวในจังหวัดสระบุรี กิจกรรมหลักส่งเสริมการท่องเที่ยวในชุมชน กิจกรรมย่อยส่งเสริมและสืบสานประเพณีวัฒนธรรมไทยวนสระบุรี ตานก๋วยสลาก ย้อนตำนาน ไท-ยวน สระบุรี"/>
    <s v="ด้านการสร้างความสามารถในการแข่งขัน"/>
    <x v="5"/>
    <s v="ตุลาคม 2565"/>
    <s v="กันยายน 2566"/>
    <s v="สำนักงานการท่องเที่ยวและกีฬาจังหวัดสระบุรี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6"/>
    <x v="1"/>
    <x v="1"/>
    <x v="0"/>
    <m/>
    <s v="https://emenscr.nesdc.go.th/viewer/view.html?id=6411505d64c008446934dfbe"/>
    <s v="v2_050101V03F03"/>
  </r>
  <r>
    <s v="ชย 0017-66-0015"/>
    <s v="ส่งเสริมการท่องเที่ยวงานผ้าขิด ของดีอำเภอภูเขียว"/>
    <s v="ส่งเสริมการท่องเที่ยวงานผ้าขิด ของดีอำเภอภูเขียว"/>
    <s v="ด้านการสร้างความสามารถในการแข่งขัน"/>
    <x v="5"/>
    <s v="ตุลาคม 2565"/>
    <s v="กันยายน 2566"/>
    <m/>
    <s v="จังหวัดชัยภูมิ"/>
    <s v="ชัยภูมิ"/>
    <s v="จังหวัดและกลุ่มจังหวัด"/>
    <s v="โครงการปกติ 2566"/>
    <x v="1"/>
    <x v="1"/>
    <x v="0"/>
    <m/>
    <s v="https://emenscr.nesdc.go.th/viewer/view.html?id=6418177afa7c0d08aa698910"/>
    <s v="v2_050101V03F03"/>
  </r>
  <r>
    <s v="ชย 0018-66-0001"/>
    <s v="ส่งเสริมการท่องเที่ยวประเพณีบุญเดือนหก"/>
    <s v="ส่งเสริมการท่องเที่ยวประเพณีบุญเดือนหก"/>
    <s v="ด้านการสร้างความสามารถในการแข่งขัน"/>
    <x v="5"/>
    <s v="ตุลาคม 2565"/>
    <s v="กันยายน 2566"/>
    <s v="ที่ทำการปกครองจังหวัดชัยภูมิ"/>
    <s v="กรมการปกครอง"/>
    <s v="ปค."/>
    <s v="กระทรวงมหาดไทย"/>
    <s v="โครงการปกติ 2566"/>
    <x v="1"/>
    <x v="1"/>
    <x v="0"/>
    <m/>
    <s v="https://emenscr.nesdc.go.th/viewer/view.html?id=6418253e64c008446934e349"/>
    <s v="v2_050101V03F03"/>
  </r>
  <r>
    <s v="ตง 02.14-66-0001"/>
    <s v="โครงการส่งเสริมการท่องเที่ยวเชิงอาหารจังหวัดตรัง &quot;ตรังยุทธจักรอาหารอร่อย&quot;"/>
    <s v="โครงการส่งเสริมการท่องเที่ยวเชิงอาหารจังหวัดตรัง &quot;ตรังยุทธจักรอาหารอร่อย&quot;"/>
    <s v="ด้านการสร้างความสามารถในการแข่งขัน"/>
    <x v="5"/>
    <s v="ตุลาคม 2565"/>
    <s v="กันยายน 2566"/>
    <s v="สำนักงานการท่องเที่ยวและกีฬาจังหวัดตรัง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6"/>
    <x v="2"/>
    <x v="4"/>
    <x v="0"/>
    <m/>
    <s v="https://emenscr.nesdc.go.th/viewer/view.html?id=6418360f0d0e124460ea4638"/>
    <s v="v2_050101V02F02"/>
  </r>
  <r>
    <s v="รอ 02.46-66-0001"/>
    <s v="โครงการพัฒนาการท่องเที่ยวเชิงบูรณาการ (ส่งเสริมการรับรู้ให้จังหวัดร้อยเอ็ดเป็นเป้าหมายการท่องเที่ยว) "/>
    <s v="โครงการพัฒนาการท่องเที่ยวเชิงบูรณาการ (ส่งเสริมการรับรู้ให้จังหวัดร้อยเอ็ดเป็นเป้าหมายการท่องเที่ยว) "/>
    <s v="ด้านการสร้างความสามารถในการแข่งขัน"/>
    <x v="5"/>
    <s v="ตุลาคม 2565"/>
    <s v="กันยายน 2566"/>
    <s v="สำนักงานการท่องเที่ยวและกีฬาจังหวัดร้อยเอ็ด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6"/>
    <x v="2"/>
    <x v="6"/>
    <x v="0"/>
    <m/>
    <s v="https://emenscr.nesdc.go.th/viewer/view.html?id=64080827a4d626491278f1fd"/>
    <s v="v2_050101V02F01"/>
  </r>
  <r>
    <s v="พจ 0034-66-0001"/>
    <s v="โครงการ/การดำเนินการ: งานนมัสการหลวงพ่อเพชรและสมโภชเมืองพิจิตร ประจำปีงบประมาณ 2566"/>
    <s v="โครงการ/การดำเนินการ: งานนมัสการหลวงพ่อเพชรและสมโภชเมืองพิจิตร ประจำปีงบประมาณ 2566"/>
    <s v="ด้านการสร้างความสามารถในการแข่งขัน"/>
    <x v="5"/>
    <s v="ตุลาคม 2565"/>
    <s v="กันยายน 2566"/>
    <s v="สำนักงานพระพุทธศาสนาจังหวัดพิจิตร"/>
    <s v="สำนักงานพระพุทธศาสนาแห่งชาติ"/>
    <s v="พศ."/>
    <s v="หน่วยงานขึ้นตรงต่อนายกรัฐมนตรี"/>
    <s v="โครงการปกติ 2566"/>
    <x v="0"/>
    <x v="9"/>
    <x v="0"/>
    <m/>
    <s v="https://emenscr.nesdc.go.th/viewer/view.html?id=64105402f2aa244461ab8970"/>
    <s v="v2_050101V04F03"/>
  </r>
  <r>
    <s v="คค 06053-66-0003"/>
    <s v="โครงการพัฒนาโครงสร้างพื้นฐานเชื่อมโยงการคมนาคมขนส่งเพื่อการท่องเที่ยว"/>
    <s v="โครงการพัฒนาโครงสร้างพื้นฐานเชื่อมโยงการคมนาคมขนส่งเพื่อการท่องเที่ยว"/>
    <s v="ด้านการสร้างความสามารถในการแข่งขัน"/>
    <x v="5"/>
    <s v="มีนาคม 2566"/>
    <s v="มิถุนายน 2566"/>
    <s v="แขวงทางหลวงศรีสะเกษที่ 2"/>
    <s v="กรมทางหลวง"/>
    <s v="ทล."/>
    <s v="กระทรวงคมนาคม"/>
    <s v="โครงการปกติ 2566"/>
    <x v="1"/>
    <x v="1"/>
    <x v="0"/>
    <m/>
    <s v="https://emenscr.nesdc.go.th/viewer/view.html?id=640167748d48ef490cf5b095"/>
    <s v="v2_050101V03F03"/>
  </r>
  <r>
    <s v="พช 0018-66-0001"/>
    <s v="กิจกรรมงานมะขามหวาน นครบาลเพชรบูรณ์ ประจำปี  2566"/>
    <s v="กิจกรรมงานมะขามหวาน นครบาลเพชรบูรณ์ ประจำปี  2566"/>
    <s v="ด้านการสร้างความสามารถในการแข่งขัน"/>
    <x v="5"/>
    <s v="ธันวาคม 2565"/>
    <s v="กุมภาพันธ์ 2566"/>
    <s v="ที่ทำการปกครองจังหวัดเพชรบูรณ์"/>
    <s v="กรมการปกครอง"/>
    <s v="ปค."/>
    <s v="กระทรวงมหาดไทย"/>
    <s v="โครงการปกติ 2566"/>
    <x v="2"/>
    <x v="5"/>
    <x v="0"/>
    <m/>
    <s v="https://emenscr.nesdc.go.th/viewer/view.html?id=641830950deee808afc718fc"/>
    <s v="v2_050101V02F04"/>
  </r>
  <r>
    <s v="ตง 02.14-66-0003"/>
    <s v="โครงการส่งเสริมการท่องเที่ยวเชิงวัฒนธรรมและประเพณีจังหวัดตรัง"/>
    <s v="โครงการส่งเสริมการท่องเที่ยวเชิงวัฒนธรรมและประเพณีจังหวัดตรัง"/>
    <s v="ด้านการสร้างความสามารถในการแข่งขัน"/>
    <x v="5"/>
    <s v="ตุลาคม 2565"/>
    <s v="กันยายน 2566"/>
    <s v="สำนักงานการท่องเที่ยวและกีฬาจังหวัดตรัง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6"/>
    <x v="2"/>
    <x v="4"/>
    <x v="0"/>
    <m/>
    <s v="https://emenscr.nesdc.go.th/viewer/view.html?id=641987430deee808afc72174"/>
    <s v="v2_050101V02F02"/>
  </r>
  <r>
    <s v="ลย.4213-66-0001"/>
    <s v="โครงการส่งเสริมการตลาดและการประชาสัมพันธ์ด้านการท่องเที่ยวของจังหวัด กิจกรรม : อนุรักษ์วัฒนธรรมประเพณีบุญบั้งไฟเอราวัณ อำเภอเอราวัณ จังหวัดเลย"/>
    <s v="โครงการส่งเสริมการตลาดและการประชาสัมพันธ์ด้านการท่องเที่ยวของจังหวัด กิจกรรม : อนุรักษ์วัฒนธรรมประเพณีบุญบั้งไฟเอราวัณ อำเภอเอราวัณ จังหวัดเลย"/>
    <s v="ด้านการสร้างความสามารถในการแข่งขัน"/>
    <x v="5"/>
    <s v="ตุลาคม 2565"/>
    <s v="กันยายน 2566"/>
    <s v="อำเภอเอราวัณ จังหวัดเลย"/>
    <s v="กรมการปกครอง"/>
    <s v="ปค."/>
    <s v="กระทรวงมหาดไทย"/>
    <s v="โครงการปกติ 2566"/>
    <x v="1"/>
    <x v="1"/>
    <x v="0"/>
    <m/>
    <s v="https://emenscr.nesdc.go.th/viewer/view.html?id=642148574cc6a01428d43b67"/>
    <s v="v2_050101V03F03"/>
  </r>
  <r>
    <s v="กบ 0019-66-0001"/>
    <s v="โครงการ Krabi GOes Local Tourism "/>
    <s v="โครงการ Krabi GOes Local Tourism "/>
    <s v="ด้านการสร้างโอกาสและความเสมอภาคทางสังคม"/>
    <x v="5"/>
    <s v="ตุลาคม 2565"/>
    <s v="กันยายน 2566"/>
    <s v="สำนักงานพัฒนาชุมชนจังหวัดกระบี่"/>
    <s v="กรมการพัฒนาชุมชน"/>
    <s v="พช."/>
    <s v="กระทรวงมหาดไทย"/>
    <s v="โครงการปกติ 2566"/>
    <x v="2"/>
    <x v="4"/>
    <x v="0"/>
    <m/>
    <s v="https://emenscr.nesdc.go.th/viewer/view.html?id=63ef3c17a4d626491278a619"/>
    <s v="v2_050101V02F02"/>
  </r>
  <r>
    <s v="กบ 0019-66-0002"/>
    <s v="มหกรรมชุมชนท่องเที่ยว OTOP นวัตวิถีกระบี่ (Krabi GOes Local Festival)"/>
    <s v="มหกรรมชุมชนท่องเที่ยว OTOP นวัตวิถีกระบี่ (Krabi GOes Local Festival)"/>
    <s v="ด้านการสร้างโอกาสและความเสมอภาคทางสังคม"/>
    <x v="5"/>
    <s v="ตุลาคม 2565"/>
    <s v="กันยายน 2566"/>
    <s v="สำนักงานพัฒนาชุมชนจังหวัดกระบี่"/>
    <s v="กรมการพัฒนาชุมชน"/>
    <s v="พช."/>
    <s v="กระทรวงมหาดไทย"/>
    <s v="โครงการปกติ 2566"/>
    <x v="2"/>
    <x v="4"/>
    <x v="0"/>
    <m/>
    <s v="https://emenscr.nesdc.go.th/viewer/view.html?id=63f88b17728aa67344ffe3b0"/>
    <s v="v2_050101V02F02"/>
  </r>
  <r>
    <s v="มค 02.41-66-0001"/>
    <s v="โครงการส่งเสริมงานประเพณีและวัฒนธรรมจังหวัดมหาสารคาม "/>
    <s v="โครงการส่งเสริมงานประเพณีและวัฒนธรรมจังหวัดมหาสารคาม "/>
    <s v="ด้านการสร้างความสามารถในการแข่งขัน"/>
    <x v="5"/>
    <s v="ธันวาคม 2565"/>
    <s v="มีนาคม 2566"/>
    <s v="สำนักงานการท่องเที่ยวและกีฬาจังหวัดมหาสารคาม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6"/>
    <x v="2"/>
    <x v="6"/>
    <x v="0"/>
    <m/>
    <s v="https://emenscr.nesdc.go.th/viewer/view.html?id=637f1fd5bc532c30570777f3"/>
    <s v="050101F0201"/>
  </r>
  <r>
    <s v="กพ 0031-66-0001"/>
    <s v="โครงการ พัฒนาด้านการท่องเที่ยวและบริการ กิจกรรมหลัก  ส่งเสริมกิจกรรมงานประเพณีของจังหวัด : งานเสน่ห์วิถีถิ่นดินแดนมรดกโลกทางวัฒนธรรมกำแพงเพชร"/>
    <s v="โครงการ พัฒนาด้านการท่องเที่ยวและบริการ กิจกรรมหลัก  ส่งเสริมกิจกรรมงานประเพณีของจังหวัด : งานเสน่ห์วิถีถิ่นดินแดนมรดกโลกทางวัฒนธรรมกำแพงเพชร"/>
    <s v="ด้านการสร้างความสามารถในการแข่งขัน"/>
    <x v="5"/>
    <s v="มกราคม 2566"/>
    <s v="กันยายน 2566"/>
    <s v="สำนักงานวัฒนธรรมจังหวัดกำแพงเพชร"/>
    <s v="สำนักงานปลัดกระทรวงวัฒนธรรม"/>
    <s v="สป.วธ."/>
    <s v="กระทรวงวัฒนธรรม"/>
    <s v="โครงการปกติ 2566"/>
    <x v="1"/>
    <x v="1"/>
    <x v="0"/>
    <m/>
    <s v="https://emenscr.nesdc.go.th/viewer/view.html?id=637f22607395053debdf9a42"/>
    <s v="050101F0303"/>
  </r>
  <r>
    <s v="รย 0031-66-0001"/>
    <s v="โครงการส่งเสริมการตลาดและประชาสัมพันธ์การท่องเที่ยวจังหวัดระยอง (กิจกรรมส่งเสริมการท่องเที่่ยวเชิงวัฒนธรรม จังหวัดระยอง)"/>
    <s v="โครงการส่งเสริมการตลาดและประชาสัมพันธ์การท่องเที่ยวจังหวัดระยอง (กิจกรรมส่งเสริมการท่องเที่่ยวเชิงวัฒนธรรม จังหวัดระยอง)"/>
    <s v="ด้านการพัฒนาและเสริมสร้างศักยภาพทรัพยากรมนุษย์"/>
    <x v="5"/>
    <s v="ตุลาคม 2565"/>
    <s v="กันยายน 2566"/>
    <s v="สำนักงานวัฒนธรรมจังหวัดระยอง"/>
    <s v="สำนักงานปลัดกระทรวงวัฒนธรรม"/>
    <s v="สป.วธ."/>
    <s v="กระทรวงวัฒนธรรม"/>
    <s v="โครงการปกติ 2566"/>
    <x v="1"/>
    <x v="1"/>
    <x v="0"/>
    <m/>
    <s v="https://emenscr.nesdc.go.th/viewer/view.html?id=63fd950fb4e8c549053a97ef"/>
    <m/>
  </r>
  <r>
    <s v="รย 0031-66-0001"/>
    <s v="โครงการส่งเสริมการตลาดและประชาสัมพันธ์การท่องเที่ยวจังหวัดระยอง (กิจกรรมส่งเสริมการท่องเที่่ยวเชิงวัฒนธรรม จังหวัดระยอง)"/>
    <s v="โครงการส่งเสริมการตลาดและประชาสัมพันธ์การท่องเที่ยวจังหวัดระยอง (กิจกรรมส่งเสริมการท่องเที่่ยวเชิงวัฒนธรรม จังหวัดระยอง)"/>
    <s v="ด้านการพัฒนาและเสริมสร้างศักยภาพทรัพยากรมนุษย์"/>
    <x v="5"/>
    <s v="ตุลาคม 2565"/>
    <s v="กันยายน 2566"/>
    <s v="สำนักงานวัฒนธรรมจังหวัดระยอง"/>
    <s v="สำนักงานปลัดกระทรวงวัฒนธรรม"/>
    <s v="สป.วธ."/>
    <s v="กระทรวงวัฒนธรรม"/>
    <s v="โครงการปกติ 2566"/>
    <x v="1"/>
    <x v="1"/>
    <x v="1"/>
    <s v="นับซ้ำ"/>
    <s v="https://emenscr.nesdc.go.th/viewer/view.html?id=63fd950fb4e8c549053a97ef"/>
    <m/>
  </r>
  <r>
    <s v="คค 0703.51-66-0003"/>
    <s v="ซ่อมสร้างถนนลาดยาง สาย ลบ.5130 เลียบเขื่อนป่าสักชลสิทธิ์ฝั่งขวา ตำบลโคกสลุง อำเภอพัฒนานิคม จังหวัดลพบุรี"/>
    <s v="ซ่อมสร้างถนนลาดยาง สาย ลบ.5130 เลียบเขื่อนป่าสักชลสิทธิ์ฝั่งขวา ตำบลโคกสลุง อำเภอพัฒนานิคม จังหวัดลพบุรี"/>
    <s v="ด้านการสร้างความสามารถในการแข่งขัน"/>
    <x v="5"/>
    <s v="ตุลาคม 2565"/>
    <s v="กันยายน 2566"/>
    <s v="แขวงทางหลวงชนบทลพบุรี"/>
    <s v="กรมทางหลวงชนบท"/>
    <s v="ทช."/>
    <s v="กระทรวงคมนาคม"/>
    <s v="โครงการปกติ 2566"/>
    <x v="2"/>
    <x v="5"/>
    <x v="0"/>
    <m/>
    <s v="https://emenscr.nesdc.go.th/viewer/view.html?id=63ce514253b61d3dddb57ba0"/>
    <s v="v2_050101V02F04"/>
  </r>
  <r>
    <s v="คค 0703.51-66-0004"/>
    <s v="ซ่อมสร้างถนนลาดยาง สาย ลบ.4018 แยก ทล.2282 - บ้านโปร่งสวอง ตำบลห้วยรุนราม อำเภอพัฒนานิคม และตำบลซับจำปา อำเภอท่าหลวง จังหวัดลพบุรี"/>
    <s v="ซ่อมสร้างถนนลาดยาง สาย ลบ.4018 แยก ทล.2282 - บ้านโปร่งสวอง ตำบลห้วยรุนราม อำเภอพัฒนานิคม และตำบลซับจำปา อำเภอท่าหลวง จังหวัดลพบุรี"/>
    <s v="ด้านการสร้างความสามารถในการแข่งขัน"/>
    <x v="5"/>
    <s v="ตุลาคม 2565"/>
    <s v="กันยายน 2566"/>
    <s v="แขวงทางหลวงชนบทลพบุรี"/>
    <s v="กรมทางหลวงชนบท"/>
    <s v="ทช."/>
    <s v="กระทรวงคมนาคม"/>
    <s v="โครงการปกติ 2566"/>
    <x v="0"/>
    <x v="9"/>
    <x v="0"/>
    <m/>
    <s v="https://emenscr.nesdc.go.th/viewer/view.html?id=63cf916c7825de3dde357e0c"/>
    <m/>
  </r>
  <r>
    <s v="คค 0703.51-66-0004"/>
    <s v="ซ่อมสร้างถนนลาดยาง สาย ลบ.4018 แยก ทล.2282 - บ้านโปร่งสวอง ตำบลห้วยรุนราม อำเภอพัฒนานิคม และตำบลซับจำปา อำเภอท่าหลวง จังหวัดลพบุรี"/>
    <s v="ซ่อมสร้างถนนลาดยาง สาย ลบ.4018 แยก ทล.2282 - บ้านโปร่งสวอง ตำบลห้วยรุนราม อำเภอพัฒนานิคม และตำบลซับจำปา อำเภอท่าหลวง จังหวัดลพบุรี"/>
    <s v="ด้านการสร้างความสามารถในการแข่งขัน"/>
    <x v="5"/>
    <s v="ตุลาคม 2565"/>
    <s v="กันยายน 2566"/>
    <s v="แขวงทางหลวงชนบทลพบุรี"/>
    <s v="กรมทางหลวงชนบท"/>
    <s v="ทช."/>
    <s v="กระทรวงคมนาคม"/>
    <s v="โครงการปกติ 2566"/>
    <x v="0"/>
    <x v="9"/>
    <x v="1"/>
    <s v="นับซ้ำ"/>
    <s v="https://emenscr.nesdc.go.th/viewer/view.html?id=63cf916c7825de3dde357e0c"/>
    <m/>
  </r>
  <r>
    <s v="นค 0017-66-0001"/>
    <s v="โครงการหนองคายเมืองแห่งการท่องเที่ยว (The city of tourism)"/>
    <s v="โครงการหนองคายเมืองแห่งการท่องเที่ยว (The city of tourism)"/>
    <s v="ด้านการสร้างความสามารถในการแข่งขัน"/>
    <x v="5"/>
    <s v="ตุลาคม 2565"/>
    <s v="กันยายน 2566"/>
    <m/>
    <s v="จังหวัดหนองคาย"/>
    <s v="หนองคาย"/>
    <s v="จังหวัดและกลุ่มจังหวัด"/>
    <s v="โครงการปกติ 2566"/>
    <x v="2"/>
    <x v="5"/>
    <x v="0"/>
    <m/>
    <s v="https://emenscr.nesdc.go.th/viewer/view.html?id=63d34ae37825de3dde35817e"/>
    <s v="v2_050101V02F04"/>
  </r>
  <r>
    <s v="นธ 0017-66-0001"/>
    <s v="โครงการสนับสนุนงานประจำปี และงานของดีเมืองนราประจำปี 2566"/>
    <s v="โครงการสนับสนุนงานประจำปี และงานของดีเมืองนราประจำปี 2566"/>
    <s v="ด้านการสร้างความสามารถในการแข่งขัน"/>
    <x v="5"/>
    <s v="ตุลาคม 2565"/>
    <s v="กันยายน 2566"/>
    <m/>
    <s v="จังหวัดนราธิวาส"/>
    <s v="นราธิวาส"/>
    <s v="จังหวัดและกลุ่มจังหวัด"/>
    <s v="โครงการปกติ 2566"/>
    <x v="2"/>
    <x v="6"/>
    <x v="0"/>
    <m/>
    <s v="https://emenscr.nesdc.go.th/viewer/view.html?id=63e5cd8dfceadd7336a59b4d"/>
    <s v="v2_050101V02F01"/>
  </r>
  <r>
    <s v="สน 0031-66-0003"/>
    <s v="โครงการส่งเสริมงานประเพณีสำคัญจังหวัดสกลนคร ฮีต 12 คอง 14 เที่ยวได้ตลอดปี "/>
    <s v="โครงการส่งเสริมงานประเพณีสำคัญจังหวัดสกลนคร ฮีต 12 คอง 14 เที่ยวได้ตลอดปี "/>
    <s v="ด้านการสร้างความสามารถในการแข่งขัน"/>
    <x v="5"/>
    <s v="ตุลาคม 2565"/>
    <s v="กันยายน 2566"/>
    <s v="สำนักงานวัฒนธรรมจังหวัดสกลนคร"/>
    <s v="สำนักงานปลัดกระทรวงวัฒนธรรม"/>
    <s v="สป.วธ."/>
    <s v="กระทรวงวัฒนธรรม"/>
    <s v="โครงการปกติ 2566"/>
    <x v="1"/>
    <x v="1"/>
    <x v="0"/>
    <m/>
    <s v="https://emenscr.nesdc.go.th/viewer/view.html?id=63e5d9a9b321824906b75a74"/>
    <s v="v2_050101V03F03"/>
  </r>
  <r>
    <s v="กก 0406-66-0024"/>
    <s v="โคกหนองนาโมเดลให้เป็นชุมชนท่องเที่ยวต้นแบบ (ระยะที่ ๒)  "/>
    <s v="โคกหนองนาโมเดลให้เป็นชุมชนท่องเที่ยวต้นแบบ (ระยะที่ ๒)  "/>
    <s v="ด้านการสร้างความสามารถในการแข่งขัน"/>
    <x v="5"/>
    <s v="ตุลาคม 2565"/>
    <s v="กันยายน 2566"/>
    <s v="กองพัฒนาแหล่งท่องเที่ยว"/>
    <s v="กรมการท่องเที่ยว"/>
    <s v="กทท. "/>
    <s v="กระทรวงการท่องเที่ยวและกีฬา"/>
    <s v="โครงการปกติ 2566"/>
    <x v="2"/>
    <x v="4"/>
    <x v="0"/>
    <m/>
    <s v="https://emenscr.nesdc.go.th/viewer/view.html?id=63e5fed54f4b54733c3fa761"/>
    <s v="v2_050101V02F02"/>
  </r>
  <r>
    <s v="พจ 0031-66-0002"/>
    <s v="โครงการส่งเสริมการท่องเที่ยวเชิงบูรณาการ  กิจกรรมงานประเพณีแข่งขันเรือยาวจังหวัดพิจิตร  ชิงถ้วยพระราชทานพระบาทสมเด็จพระเจ้าอยู่หัวฯ  ประจำปี พ.ศ. 2566"/>
    <s v="โครงการส่งเสริมการท่องเที่ยวเชิงบูรณาการ  กิจกรรมงานประเพณีแข่งขันเรือยาวจังหวัดพิจิตร  ชิงถ้วยพระราชทานพระบาทสมเด็จพระเจ้าอยู่หัวฯ  ประจำปี พ.ศ. 2566"/>
    <s v="ด้านการสร้างความสามารถในการแข่งขัน"/>
    <x v="5"/>
    <s v="สิงหาคม 2566"/>
    <s v="กันยายน 2566"/>
    <s v="สำนักงานวัฒนธรรมจังหวัดพิจิตร"/>
    <s v="สำนักงานปลัดกระทรวงวัฒนธรรม"/>
    <s v="สป.วธ."/>
    <s v="กระทรวงวัฒนธรรม"/>
    <s v="โครงการปกติ 2566"/>
    <x v="2"/>
    <x v="6"/>
    <x v="0"/>
    <m/>
    <s v="https://emenscr.nesdc.go.th/viewer/view.html?id=63e214da4cd2361a9cf8ca72"/>
    <s v="v2_050101V02F01"/>
  </r>
  <r>
    <s v="สน 0031-66-0002"/>
    <s v="ส่งเสริมงานประเพณีที่สำคัญกลุ่มในจังหวัดสนุก กิจกรรมย่อย ส่งเสริมการท่องเที่ยวเทศกาลประเพณี ยลวิถี เมืองสามธรรม “ธรรมะ ธรรมชาติและวัฒนธรรม” 1.0000 ครั้ง"/>
    <s v="ส่งเสริมงานประเพณีที่สำคัญกลุ่มในจังหวัดสนุก กิจกรรมย่อย ส่งเสริมการท่องเที่ยวเทศกาลประเพณี ยลวิถี เมืองสามธรรม “ธรรมะ ธรรมชาติและวัฒนธรรม” 1.0000 ครั้ง"/>
    <s v="ด้านการสร้างความสามารถในการแข่งขัน"/>
    <x v="5"/>
    <s v="ตุลาคม 2565"/>
    <s v="กุมภาพันธ์ 2566"/>
    <s v="สำนักงานวัฒนธรรมจังหวัดสกลนคร"/>
    <s v="สำนักงานปลัดกระทรวงวัฒนธรรม"/>
    <s v="สป.วธ."/>
    <s v="กระทรวงวัฒนธรรม"/>
    <s v="โครงการปกติ 2566"/>
    <x v="2"/>
    <x v="4"/>
    <x v="0"/>
    <m/>
    <s v="https://emenscr.nesdc.go.th/viewer/view.html?id=63e509dda4d6264912788ee3"/>
    <s v="v2_050101V02F02"/>
  </r>
  <r>
    <s v="กก 0406-66-0025"/>
    <s v="โครงการ Dinosaurs Siamensis : ตะลุยเส้นทางผ่ามิติทะลุโลกล้านปี"/>
    <s v="โครงการ Dinosaurs Siamensis : ตะลุยเส้นทางผ่ามิติทะลุโลกล้านปี"/>
    <s v="ด้านการสร้างความสามารถในการแข่งขัน"/>
    <x v="5"/>
    <s v="กุมภาพันธ์ 2566"/>
    <s v="กันยายน 2566"/>
    <s v="กองพัฒนาแหล่งท่องเที่ยว"/>
    <s v="กรมการท่องเที่ยว"/>
    <s v="กทท. "/>
    <s v="กระทรวงการท่องเที่ยวและกีฬา"/>
    <s v="โครงการปกติ 2566"/>
    <x v="1"/>
    <x v="1"/>
    <x v="0"/>
    <m/>
    <s v="https://emenscr.nesdc.go.th/viewer/view.html?id=63e602f2fceadd7336a59b98"/>
    <m/>
  </r>
  <r>
    <s v="กก 0406-66-0025"/>
    <s v="โครงการ Dinosaurs Siamensis : ตะลุยเส้นทางผ่ามิติทะลุโลกล้านปี"/>
    <s v="โครงการ Dinosaurs Siamensis : ตะลุยเส้นทางผ่ามิติทะลุโลกล้านปี"/>
    <s v="ด้านการสร้างความสามารถในการแข่งขัน"/>
    <x v="5"/>
    <s v="กุมภาพันธ์ 2566"/>
    <s v="กันยายน 2566"/>
    <s v="กองพัฒนาแหล่งท่องเที่ยว"/>
    <s v="กรมการท่องเที่ยว"/>
    <s v="กทท. "/>
    <s v="กระทรวงการท่องเที่ยวและกีฬา"/>
    <s v="โครงการปกติ 2566"/>
    <x v="1"/>
    <x v="1"/>
    <x v="1"/>
    <s v="นับซ้ำ"/>
    <s v="https://emenscr.nesdc.go.th/viewer/view.html?id=63e602f2fceadd7336a59b98"/>
    <m/>
  </r>
  <r>
    <s v="พจ 0031-66-0001"/>
    <s v="โครงการส่งเสริมการท่องเที่ยวเชิงบูรณาการ  กิจกรรมจัดงานประเพณีสงกรานต์  สรงน้ำพ่อปู่  บูชาหลักเมือง และย้อนรอยประวัติศาสตร์เมืองเก่าพิจิตร"/>
    <s v="โครงการส่งเสริมการท่องเที่ยวเชิงบูรณาการ  กิจกรรมจัดงานประเพณีสงกรานต์  สรงน้ำพ่อปู่  บูชาหลักเมือง และย้อนรอยประวัติศาสตร์เมืองเก่าพิจิตร"/>
    <s v="ด้านการสร้างความสามารถในการแข่งขัน"/>
    <x v="5"/>
    <s v="มกราคม 2566"/>
    <s v="พฤษภาคม 2566"/>
    <s v="สำนักงานวัฒนธรรมจังหวัดพิจิตร"/>
    <s v="สำนักงานปลัดกระทรวงวัฒนธรรม"/>
    <s v="สป.วธ."/>
    <s v="กระทรวงวัฒนธรรม"/>
    <s v="โครงการปกติ 2566"/>
    <x v="2"/>
    <x v="6"/>
    <x v="0"/>
    <m/>
    <s v="https://emenscr.nesdc.go.th/viewer/view.html?id=63e204492b6d9141b15c9720"/>
    <s v="v2_050101V02F01"/>
  </r>
  <r>
    <s v="สก 0031-66-0001"/>
    <s v="ส่งเสริมและพัฒนาการท่องเที่ยวเชิงอารยธรรม  กิจกรรมท่องเที่ยวแหล่งอารยธรรมขอมโบราณตามรอยปราสาทศิลา “ปราสาทสด๊กก๊อกธม”  "/>
    <s v="ส่งเสริมและพัฒนาการท่องเที่ยวเชิงอารยธรรม  กิจกรรมท่องเที่ยวแหล่งอารยธรรมขอมโบราณตามรอยปราสาทศิลา “ปราสาทสด๊กก๊อกธม”  "/>
    <s v="ด้านการสร้างความสามารถในการแข่งขัน"/>
    <x v="5"/>
    <s v="ตุลาคม 2565"/>
    <s v="กันยายน 2566"/>
    <s v="สำนักงานวัฒนธรรมจังหวัดสระแก้ว"/>
    <s v="สำนักงานปลัดกระทรวงวัฒนธรรม"/>
    <s v="สป.วธ."/>
    <s v="กระทรวงวัฒนธรรม"/>
    <s v="โครงการปกติ 2566"/>
    <x v="3"/>
    <x v="11"/>
    <x v="0"/>
    <m/>
    <s v="https://emenscr.nesdc.go.th/viewer/view.html?id=63eb4ca88d48ef490cf5686e"/>
    <s v="v2_050101V01F02"/>
  </r>
  <r>
    <s v="นน 0017-66-0006"/>
    <s v="โครงการเพิ่มขีดความสามารถด้านการแข่งขันและยกระดับการท่องเที่ยวน่านสู่ท่องเที่ยวคุณภาพสูง"/>
    <s v="โครงการเพิ่มขีดความสามารถด้านการแข่งขันและยกระดับการท่องเที่ยวน่านสู่ท่องเที่ยวคุณภาพสูง"/>
    <s v="ด้านการสร้างความสามารถในการแข่งขัน"/>
    <x v="5"/>
    <s v="ตุลาคม 2565"/>
    <s v="กันยายน 2566"/>
    <m/>
    <s v="จังหวัดน่าน"/>
    <s v="น่าน"/>
    <s v="จังหวัดและกลุ่มจังหวัด"/>
    <s v="โครงการปกติ 2566"/>
    <x v="0"/>
    <x v="0"/>
    <x v="0"/>
    <m/>
    <s v="https://emenscr.nesdc.go.th/viewer/view.html?id=63ec4a6da4d6264912789ae5"/>
    <s v="v2_050101V04F01"/>
  </r>
  <r>
    <s v="สต 0031-66-0001"/>
    <s v="พัฒนาเชื่อมโยงเส้นทางการท่องเที่ยวเชิงวัฒนธรรมสร้างสรรค์  จังหวัดสตูล"/>
    <s v="พัฒนาเชื่อมโยงเส้นทางการท่องเที่ยวเชิงวัฒนธรรมสร้างสรรค์  จังหวัดสตูล"/>
    <s v="ด้านการสร้างความสามารถในการแข่งขัน"/>
    <x v="5"/>
    <s v="ตุลาคม 2565"/>
    <s v="กันยายน 2566"/>
    <s v="สำนักงานวัฒนธรรมจังหวัดสตูล"/>
    <s v="สำนักงานปลัดกระทรวงวัฒนธรรม"/>
    <s v="สป.วธ."/>
    <s v="กระทรวงวัฒนธรรม"/>
    <s v="โครงการปกติ 2566"/>
    <x v="2"/>
    <x v="6"/>
    <x v="0"/>
    <m/>
    <s v="https://emenscr.nesdc.go.th/viewer/view.html?id=63edf4f6ecd30773351f75ac"/>
    <s v="v2_050101V02F01"/>
  </r>
  <r>
    <s v="finearts_regional_16-66-0001"/>
    <s v="งานแผ่นดินสมเด็จพระนารายณ์มหาราช ประจำปี 2566"/>
    <s v="งานแผ่นดินสมเด็จพระนารายณ์มหาราช ประจำปี 2566"/>
    <s v="ด้านการสร้างความสามารถในการแข่งขัน"/>
    <x v="5"/>
    <s v="กุมภาพันธ์ 2566"/>
    <s v="มีนาคม 2566"/>
    <s v="พิพิธภัณฑสถานแห่งชาติ สมเด็จพระนารายณ์"/>
    <s v="กรมศิลปากร"/>
    <s v="ศก."/>
    <s v="กระทรวงวัฒนธรรม"/>
    <s v="โครงการปกติ 2566"/>
    <x v="2"/>
    <x v="5"/>
    <x v="0"/>
    <m/>
    <s v="https://emenscr.nesdc.go.th/viewer/view.html?id=63f9a4038d48ef490cf5910d"/>
    <m/>
  </r>
  <r>
    <s v="finearts_regional_16-66-0001"/>
    <s v="งานแผ่นดินสมเด็จพระนารายณ์มหาราช ประจำปี 2566"/>
    <s v="งานแผ่นดินสมเด็จพระนารายณ์มหาราช ประจำปี 2566"/>
    <s v="ด้านการสร้างความสามารถในการแข่งขัน"/>
    <x v="5"/>
    <s v="กุมภาพันธ์ 2566"/>
    <s v="มีนาคม 2566"/>
    <s v="พิพิธภัณฑสถานแห่งชาติ สมเด็จพระนารายณ์"/>
    <s v="กรมศิลปากร"/>
    <s v="ศก."/>
    <s v="กระทรวงวัฒนธรรม"/>
    <s v="โครงการปกติ 2566"/>
    <x v="2"/>
    <x v="5"/>
    <x v="1"/>
    <s v="นับซ้ำ"/>
    <s v="https://emenscr.nesdc.go.th/viewer/view.html?id=63f9a4038d48ef490cf5910d"/>
    <m/>
  </r>
  <r>
    <s v="สข 0008-66-0001"/>
    <s v="กิจกรรมอนุรักษ์ควายน้ำตำบลบ้านขาว เพื่อการท่องเที่ยวเชิงเกษตร"/>
    <s v="กิจกรรมอนุรักษ์ควายน้ำตำบลบ้านขาว เพื่อการท่องเที่ยวเชิงเกษตร"/>
    <s v="ด้านการสร้างความสามารถในการแข่งขัน"/>
    <x v="5"/>
    <s v="ตุลาคม 2565"/>
    <s v="กันยายน 2566"/>
    <s v="สำนักงานปศุสัตว์จังหวัดสงขลา"/>
    <s v="กรมปศุสัตว์"/>
    <s v="กปศ."/>
    <s v="กระทรวงเกษตรและสหกรณ์"/>
    <s v="โครงการปกติ 2566"/>
    <x v="2"/>
    <x v="2"/>
    <x v="0"/>
    <m/>
    <s v="https://emenscr.nesdc.go.th/viewer/view.html?id=63f71a3becd30773351f7996"/>
    <m/>
  </r>
  <r>
    <s v="สข 0008-66-0001"/>
    <s v="กิจกรรมอนุรักษ์ควายน้ำตำบลบ้านขาว เพื่อการท่องเที่ยวเชิงเกษตร"/>
    <s v="กิจกรรมอนุรักษ์ควายน้ำตำบลบ้านขาว เพื่อการท่องเที่ยวเชิงเกษตร"/>
    <s v="ด้านการสร้างความสามารถในการแข่งขัน"/>
    <x v="5"/>
    <s v="ตุลาคม 2565"/>
    <s v="กันยายน 2566"/>
    <s v="สำนักงานปศุสัตว์จังหวัดสงขลา"/>
    <s v="กรมปศุสัตว์"/>
    <s v="กปศ."/>
    <s v="กระทรวงเกษตรและสหกรณ์"/>
    <s v="โครงการปกติ 2566"/>
    <x v="2"/>
    <x v="2"/>
    <x v="1"/>
    <s v="นับซ้ำ"/>
    <s v="https://emenscr.nesdc.go.th/viewer/view.html?id=63f71a3becd30773351f7996"/>
    <m/>
  </r>
  <r>
    <s v="คค 0703.21-66-0006"/>
    <s v="โครงการพัฒนาเส้นทางโลจิสติกส์เลี่ยงเมืองนครศรีธรรมราช จังหวัดนครศรีธรรมราช กิจกรรมติดตั้งระบบไฟฟ้าส่องสว่างสายทาง (2) นศ.3080 แยกทางหลวงหมายเลข 403 - บ้านโคกคราม"/>
    <s v="โครงการพัฒนาเส้นทางโลจิสติกส์เลี่ยงเมืองนครศรีธรรมราช จังหวัดนครศรีธรรมราช กิจกรรมติดตั้งระบบไฟฟ้าส่องสว่างสายทาง (2) นศ.3080 แยกทางหลวงหมายเลข 403 - บ้านโคกคราม"/>
    <s v="ด้านการสร้างความสามารถในการแข่งขัน"/>
    <x v="5"/>
    <s v="ตุลาคม 2565"/>
    <s v="กันยายน 2566"/>
    <s v="แขวงทางหลวงชนบทนครศรีธรรมราช"/>
    <s v="กรมทางหลวงชนบท"/>
    <s v="ทช."/>
    <s v="กระทรวงคมนาคม"/>
    <s v="โครงการปกติ 2566"/>
    <x v="2"/>
    <x v="5"/>
    <x v="0"/>
    <m/>
    <s v="https://emenscr.nesdc.go.th/viewer/view.html?id=63f72b554f4b54733c3fae80"/>
    <s v="v2_050101V02F04"/>
  </r>
  <r>
    <s v="สห 02.63-66-0003"/>
    <s v="จ้างเหมาส่งเสริมและยกระดับกิจกรรมท่องเที่ยวและผลิตภัณฑ์ชุมชนที่หลากหลาย ตามวิถีเจ้าพระยา/ป่าสัก ท่องเที่ยวสืบสานประวัติศาสตร์และวัฒนธรรม (งานสดุดีวีรชนค่ายบางระจัน)"/>
    <s v="จ้างเหมาส่งเสริมและยกระดับกิจกรรมท่องเที่ยวและผลิตภัณฑ์ชุมชนที่หลากหลาย ตามวิถีเจ้าพระยา/ป่าสัก ท่องเที่ยวสืบสานประวัติศาสตร์และวัฒนธรรม (งานสดุดีวีรชนค่ายบางระจัน)"/>
    <s v="ด้านการสร้างความสามารถในการแข่งขัน"/>
    <x v="5"/>
    <s v="ตุลาคม 2565"/>
    <s v="มีนาคม 2566"/>
    <s v="สำนักงานการท่องเที่ยวและกีฬาจังหวัดสิงห์บุรี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6"/>
    <x v="0"/>
    <x v="0"/>
    <x v="0"/>
    <m/>
    <s v="https://emenscr.nesdc.go.th/viewer/view.html?id=63f3479ab4e8c549053a797c"/>
    <s v="v2_050101V04F01"/>
  </r>
  <r>
    <s v="คค 0703.21-66-0005"/>
    <s v="โครงการพัฒนาเส้นทางโลจิสติกส์เลี่ยงเมืองนครศรีธรรมราช จังหวัดนครศรีธรรมราช กิจกรรมติดตั้งระบบไฟฟ้าส่องสว่างสายทาง (1) นศ.2012 แยกทางหลวงหมายเลข 41 - บ้านโคกคราม"/>
    <s v="โครงการพัฒนาเส้นทางโลจิสติกส์เลี่ยงเมืองนครศรีธรรมราช จังหวัดนครศรีธรรมราช กิจกรรมติดตั้งระบบไฟฟ้าส่องสว่างสายทาง (1) นศ.2012 แยกทางหลวงหมายเลข 41 - บ้านโคกคราม"/>
    <s v="ด้านการสร้างความสามารถในการแข่งขัน"/>
    <x v="5"/>
    <s v="ตุลาคม 2565"/>
    <s v="กันยายน 2566"/>
    <s v="แขวงทางหลวงชนบทนครศรีธรรมราช"/>
    <s v="กรมทางหลวงชนบท"/>
    <s v="ทช."/>
    <s v="กระทรวงคมนาคม"/>
    <s v="โครงการปกติ 2566"/>
    <x v="2"/>
    <x v="5"/>
    <x v="0"/>
    <m/>
    <s v="https://emenscr.nesdc.go.th/viewer/view.html?id=63f72532728aa67344ffe2cb"/>
    <s v="v2_050101V02F04"/>
  </r>
  <r>
    <s v="พช 02.38-66-0001"/>
    <s v="จัดงานประเพณีอุ้มพระดำน้ำ ประจำปี 2566"/>
    <s v="จัดงานประเพณีอุ้มพระดำน้ำ ประจำปี 2566"/>
    <s v="ด้านการสร้างความสามารถในการแข่งขัน"/>
    <x v="5"/>
    <s v="กุมภาพันธ์ 2566"/>
    <s v="กันยายน 2566"/>
    <s v="สำนักงานการท่องเที่ยวและกีฬาจังหวัดเพชรบูรณ์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6"/>
    <x v="1"/>
    <x v="1"/>
    <x v="0"/>
    <m/>
    <s v="https://emenscr.nesdc.go.th/viewer/view.html?id=63fc2d32728aa67344ffe432"/>
    <m/>
  </r>
  <r>
    <s v="พช 02.38-66-0001"/>
    <s v="จัดงานประเพณีอุ้มพระดำน้ำ ประจำปี 2566"/>
    <s v="จัดงานประเพณีอุ้มพระดำน้ำ ประจำปี 2566"/>
    <s v="ด้านการสร้างความสามารถในการแข่งขัน"/>
    <x v="5"/>
    <s v="กุมภาพันธ์ 2566"/>
    <s v="กันยายน 2566"/>
    <s v="สำนักงานการท่องเที่ยวและกีฬาจังหวัดเพชรบูรณ์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6"/>
    <x v="1"/>
    <x v="1"/>
    <x v="1"/>
    <s v="นับซ้ำ"/>
    <s v="https://emenscr.nesdc.go.th/viewer/view.html?id=63fc2d32728aa67344ffe432"/>
    <m/>
  </r>
  <r>
    <s v="สท 02.64-66-0003"/>
    <s v="โครงการพัฒนาด้านการท่องเที่ยวและบริการ  กิจกรรม ส่งเสริมสนับสนุนการท่องเที่ยวเชิงกีฬา เทรลรันนิ่ง จังหวัดสุโขทัย   "/>
    <s v="โครงการพัฒนาด้านการท่องเที่ยวและบริการ  กิจกรรม ส่งเสริมสนับสนุนการท่องเที่ยวเชิงกีฬา เทรลรันนิ่ง จังหวัดสุโขทัย   "/>
    <s v="ด้านการสร้างความสามารถในการแข่งขัน"/>
    <x v="5"/>
    <s v="มกราคม 2566"/>
    <s v="กันยายน 2566"/>
    <s v="สำนักงานการท่องเที่ยวและกีฬาจังหวัดสุโขทัย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6"/>
    <x v="0"/>
    <x v="0"/>
    <x v="0"/>
    <m/>
    <s v="https://emenscr.nesdc.go.th/viewer/view.html?id=63fc3b62fceadd7336a5a4a2"/>
    <m/>
  </r>
  <r>
    <s v="สท 02.64-66-0003"/>
    <s v="โครงการพัฒนาด้านการท่องเที่ยวและบริการ  กิจกรรม ส่งเสริมสนับสนุนการท่องเที่ยวเชิงกีฬา เทรลรันนิ่ง จังหวัดสุโขทัย   "/>
    <s v="โครงการพัฒนาด้านการท่องเที่ยวและบริการ  กิจกรรม ส่งเสริมสนับสนุนการท่องเที่ยวเชิงกีฬา เทรลรันนิ่ง จังหวัดสุโขทัย   "/>
    <s v="ด้านการสร้างความสามารถในการแข่งขัน"/>
    <x v="5"/>
    <s v="มกราคม 2566"/>
    <s v="กันยายน 2566"/>
    <s v="สำนักงานการท่องเที่ยวและกีฬาจังหวัดสุโขทัย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6"/>
    <x v="0"/>
    <x v="0"/>
    <x v="1"/>
    <s v="นับซ้ำ"/>
    <s v="https://emenscr.nesdc.go.th/viewer/view.html?id=63fc3b62fceadd7336a5a4a2"/>
    <m/>
  </r>
  <r>
    <s v="สท 02.64-66-0003"/>
    <s v="โครงการพัฒนาด้านการท่องเที่ยวและบริการ  กิจกรรม ส่งเสริมสนับสนุนการท่องเที่ยวเชิงกีฬา เทรลรันนิ่ง จังหวัดสุโขทัย   "/>
    <s v="โครงการพัฒนาด้านการท่องเที่ยวและบริการ  กิจกรรม ส่งเสริมสนับสนุนการท่องเที่ยวเชิงกีฬา เทรลรันนิ่ง จังหวัดสุโขทัย   "/>
    <s v="ด้านการสร้างความสามารถในการแข่งขัน"/>
    <x v="5"/>
    <s v="มกราคม 2566"/>
    <s v="กันยายน 2566"/>
    <s v="สำนักงานการท่องเที่ยวและกีฬาจังหวัดสุโขทัย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6"/>
    <x v="0"/>
    <x v="0"/>
    <x v="0"/>
    <m/>
    <s v="https://emenscr.nesdc.go.th/viewer/view.html?id=63fc3b62fceadd7336a5a4a2"/>
    <m/>
  </r>
  <r>
    <s v="สท 02.64-66-0003"/>
    <s v="โครงการพัฒนาด้านการท่องเที่ยวและบริการ  กิจกรรม ส่งเสริมสนับสนุนการท่องเที่ยวเชิงกีฬา เทรลรันนิ่ง จังหวัดสุโขทัย   "/>
    <s v="โครงการพัฒนาด้านการท่องเที่ยวและบริการ  กิจกรรม ส่งเสริมสนับสนุนการท่องเที่ยวเชิงกีฬา เทรลรันนิ่ง จังหวัดสุโขทัย   "/>
    <s v="ด้านการสร้างความสามารถในการแข่งขัน"/>
    <x v="5"/>
    <s v="มกราคม 2566"/>
    <s v="กันยายน 2566"/>
    <s v="สำนักงานการท่องเที่ยวและกีฬาจังหวัดสุโขทัย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6"/>
    <x v="0"/>
    <x v="0"/>
    <x v="1"/>
    <s v="นับซ้ำ"/>
    <s v="https://emenscr.nesdc.go.th/viewer/view.html?id=63fc3b62fceadd7336a5a4a2"/>
    <m/>
  </r>
  <r>
    <s v="ชม 02.13-66-0001"/>
    <s v="โครงการส่งเสริมการท่องเที่ยวเชิงวัฒนธรรมสร้างสรรค์"/>
    <s v="โครงการส่งเสริมการท่องเที่ยวเชิงวัฒนธรรมสร้างสรรค์"/>
    <s v="ด้านการสร้างความสามารถในการแข่งขัน"/>
    <x v="5"/>
    <s v="ตุลาคม 2565"/>
    <s v="กันยายน 2566"/>
    <s v="สำนักงานการท่องเที่ยวและกีฬาจังหวัดเชียงใหม่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6"/>
    <x v="1"/>
    <x v="1"/>
    <x v="0"/>
    <m/>
    <s v="https://emenscr.nesdc.go.th/viewer/view.html?id=63fc4c7eecd30773351f7b4f"/>
    <s v="v2_050101V03F03"/>
  </r>
  <r>
    <s v="สท 02.64-66-0004"/>
    <s v="โครงการพัฒนาด้านการท่องเที่ยวและบริการกิจกรรม ท่องเที่ยวเชิงสร้างสรรค์การแสดงแสง สี เสียง ยามค่ำคืน @สุโขทัย  "/>
    <s v="โครงการพัฒนาด้านการท่องเที่ยวและบริการกิจกรรม ท่องเที่ยวเชิงสร้างสรรค์การแสดงแสง สี เสียง ยามค่ำคืน @สุโขทัย  "/>
    <s v="ด้านการสร้างความสามารถในการแข่งขัน"/>
    <x v="5"/>
    <s v="มกราคม 2566"/>
    <s v="กันยายน 2566"/>
    <s v="สำนักงานการท่องเที่ยวและกีฬาจังหวัดสุโขทัย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6"/>
    <x v="2"/>
    <x v="4"/>
    <x v="0"/>
    <m/>
    <s v="https://emenscr.nesdc.go.th/viewer/view.html?id=63fc4de6a4d626491278c540"/>
    <m/>
  </r>
  <r>
    <s v="สท 02.64-66-0004"/>
    <s v="โครงการพัฒนาด้านการท่องเที่ยวและบริการกิจกรรม ท่องเที่ยวเชิงสร้างสรรค์การแสดงแสง สี เสียง ยามค่ำคืน @สุโขทัย  "/>
    <s v="โครงการพัฒนาด้านการท่องเที่ยวและบริการกิจกรรม ท่องเที่ยวเชิงสร้างสรรค์การแสดงแสง สี เสียง ยามค่ำคืน @สุโขทัย  "/>
    <s v="ด้านการสร้างความสามารถในการแข่งขัน"/>
    <x v="5"/>
    <s v="มกราคม 2566"/>
    <s v="กันยายน 2566"/>
    <s v="สำนักงานการท่องเที่ยวและกีฬาจังหวัดสุโขทัย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6"/>
    <x v="2"/>
    <x v="4"/>
    <x v="1"/>
    <s v="นับซ้ำ"/>
    <s v="https://emenscr.nesdc.go.th/viewer/view.html?id=63fc4de6a4d626491278c540"/>
    <m/>
  </r>
  <r>
    <s v="สท 02.64-66-0004"/>
    <s v="โครงการพัฒนาด้านการท่องเที่ยวและบริการกิจกรรม ท่องเที่ยวเชิงสร้างสรรค์การแสดงแสง สี เสียง ยามค่ำคืน @สุโขทัย  "/>
    <s v="โครงการพัฒนาด้านการท่องเที่ยวและบริการกิจกรรม ท่องเที่ยวเชิงสร้างสรรค์การแสดงแสง สี เสียง ยามค่ำคืน @สุโขทัย  "/>
    <s v="ด้านการสร้างความสามารถในการแข่งขัน"/>
    <x v="5"/>
    <s v="มกราคม 2566"/>
    <s v="กันยายน 2566"/>
    <s v="สำนักงานการท่องเที่ยวและกีฬาจังหวัดสุโขทัย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6"/>
    <x v="2"/>
    <x v="4"/>
    <x v="0"/>
    <m/>
    <s v="https://emenscr.nesdc.go.th/viewer/view.html?id=63fc4de6a4d626491278c540"/>
    <m/>
  </r>
  <r>
    <s v="สท 02.64-66-0004"/>
    <s v="โครงการพัฒนาด้านการท่องเที่ยวและบริการกิจกรรม ท่องเที่ยวเชิงสร้างสรรค์การแสดงแสง สี เสียง ยามค่ำคืน @สุโขทัย  "/>
    <s v="โครงการพัฒนาด้านการท่องเที่ยวและบริการกิจกรรม ท่องเที่ยวเชิงสร้างสรรค์การแสดงแสง สี เสียง ยามค่ำคืน @สุโขทัย  "/>
    <s v="ด้านการสร้างความสามารถในการแข่งขัน"/>
    <x v="5"/>
    <s v="มกราคม 2566"/>
    <s v="กันยายน 2566"/>
    <s v="สำนักงานการท่องเที่ยวและกีฬาจังหวัดสุโขทัย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6"/>
    <x v="2"/>
    <x v="4"/>
    <x v="1"/>
    <s v="นับซ้ำ"/>
    <s v="https://emenscr.nesdc.go.th/viewer/view.html?id=63fc4de6a4d626491278c540"/>
    <m/>
  </r>
  <r>
    <s v="สท 02.64-66-0004"/>
    <s v="โครงการพัฒนาด้านการท่องเที่ยวและบริการกิจกรรม ท่องเที่ยวเชิงสร้างสรรค์การแสดงแสง สี เสียง ยามค่ำคืน @สุโขทัย  "/>
    <s v="โครงการพัฒนาด้านการท่องเที่ยวและบริการกิจกรรม ท่องเที่ยวเชิงสร้างสรรค์การแสดงแสง สี เสียง ยามค่ำคืน @สุโขทัย  "/>
    <s v="ด้านการสร้างความสามารถในการแข่งขัน"/>
    <x v="5"/>
    <s v="มกราคม 2566"/>
    <s v="กันยายน 2566"/>
    <s v="สำนักงานการท่องเที่ยวและกีฬาจังหวัดสุโขทัย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6"/>
    <x v="2"/>
    <x v="4"/>
    <x v="0"/>
    <m/>
    <s v="https://emenscr.nesdc.go.th/viewer/view.html?id=63fc4de6a4d626491278c540"/>
    <m/>
  </r>
  <r>
    <s v="สท 02.64-66-0004"/>
    <s v="โครงการพัฒนาด้านการท่องเที่ยวและบริการกิจกรรม ท่องเที่ยวเชิงสร้างสรรค์การแสดงแสง สี เสียง ยามค่ำคืน @สุโขทัย  "/>
    <s v="โครงการพัฒนาด้านการท่องเที่ยวและบริการกิจกรรม ท่องเที่ยวเชิงสร้างสรรค์การแสดงแสง สี เสียง ยามค่ำคืน @สุโขทัย  "/>
    <s v="ด้านการสร้างความสามารถในการแข่งขัน"/>
    <x v="5"/>
    <s v="มกราคม 2566"/>
    <s v="กันยายน 2566"/>
    <s v="สำนักงานการท่องเที่ยวและกีฬาจังหวัดสุโขทัย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6"/>
    <x v="2"/>
    <x v="4"/>
    <x v="1"/>
    <s v="นับซ้ำ"/>
    <s v="https://emenscr.nesdc.go.th/viewer/view.html?id=63fc4de6a4d626491278c540"/>
    <m/>
  </r>
  <r>
    <s v="พบ 02.37-66-0001"/>
    <s v="โครงการพัฒนาแบบมีส่วนร่วมสู่เมืองสร้างสรรค์ระดับสากล "/>
    <s v="โครงการพัฒนาแบบมีส่วนร่วมสู่เมืองสร้างสรรค์ระดับสากล "/>
    <s v="ด้านการสร้างความสามารถในการแข่งขัน"/>
    <x v="5"/>
    <s v="ตุลาคม 2565"/>
    <s v="กันยายน 2566"/>
    <s v="สำนักงานการท่องเที่ยวและกีฬาจังหวัดเพชรบุรี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6"/>
    <x v="2"/>
    <x v="6"/>
    <x v="0"/>
    <m/>
    <s v="https://emenscr.nesdc.go.th/viewer/view.html?id=63fc8b98b321824906b7926f"/>
    <s v="v2_050101V02F01"/>
  </r>
  <r>
    <s v="สท 02.64-66-0001"/>
    <s v="โครงการพัฒนาด้านการท่องเที่ยวและบริการ กิจกรรม พัฒนาเครือข่ายอาสาสมัครช่วยเหลือนักท่องเที่ยว  เพื่อเตรียมความพร้อมเผชิญเหตุ ภัยพิบัติ และโรคอุบัติใหม่อุบัติซ้ำ"/>
    <s v="โครงการพัฒนาด้านการท่องเที่ยวและบริการ กิจกรรม พัฒนาเครือข่ายอาสาสมัครช่วยเหลือนักท่องเที่ยว  เพื่อเตรียมความพร้อมเผชิญเหตุ ภัยพิบัติ และโรคอุบัติใหม่อุบัติซ้ำ"/>
    <s v="ด้านการสร้างความสามารถในการแข่งขัน"/>
    <x v="5"/>
    <s v="มกราคม 2566"/>
    <s v="กันยายน 2566"/>
    <s v="สำนักงานการท่องเที่ยวและกีฬาจังหวัดสุโขทัย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6"/>
    <x v="2"/>
    <x v="5"/>
    <x v="0"/>
    <m/>
    <s v="https://emenscr.nesdc.go.th/viewer/view.html?id=63fc226bfceadd7336a5a44e"/>
    <m/>
  </r>
  <r>
    <s v="สท 02.64-66-0001"/>
    <s v="โครงการพัฒนาด้านการท่องเที่ยวและบริการ กิจกรรม พัฒนาเครือข่ายอาสาสมัครช่วยเหลือนักท่องเที่ยว  เพื่อเตรียมความพร้อมเผชิญเหตุ ภัยพิบัติ และโรคอุบัติใหม่อุบัติซ้ำ"/>
    <s v="โครงการพัฒนาด้านการท่องเที่ยวและบริการ กิจกรรม พัฒนาเครือข่ายอาสาสมัครช่วยเหลือนักท่องเที่ยว  เพื่อเตรียมความพร้อมเผชิญเหตุ ภัยพิบัติ และโรคอุบัติใหม่อุบัติซ้ำ"/>
    <s v="ด้านการสร้างความสามารถในการแข่งขัน"/>
    <x v="5"/>
    <s v="มกราคม 2566"/>
    <s v="กันยายน 2566"/>
    <s v="สำนักงานการท่องเที่ยวและกีฬาจังหวัดสุโขทัย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6"/>
    <x v="2"/>
    <x v="5"/>
    <x v="1"/>
    <s v="นับซ้ำ"/>
    <s v="https://emenscr.nesdc.go.th/viewer/view.html?id=63fc226bfceadd7336a5a44e"/>
    <m/>
  </r>
  <r>
    <s v="สท 02.64-66-0001"/>
    <s v="โครงการพัฒนาด้านการท่องเที่ยวและบริการ กิจกรรม พัฒนาเครือข่ายอาสาสมัครช่วยเหลือนักท่องเที่ยว  เพื่อเตรียมความพร้อมเผชิญเหตุ ภัยพิบัติ และโรคอุบัติใหม่อุบัติซ้ำ"/>
    <s v="โครงการพัฒนาด้านการท่องเที่ยวและบริการ กิจกรรม พัฒนาเครือข่ายอาสาสมัครช่วยเหลือนักท่องเที่ยว  เพื่อเตรียมความพร้อมเผชิญเหตุ ภัยพิบัติ และโรคอุบัติใหม่อุบัติซ้ำ"/>
    <s v="ด้านการสร้างความสามารถในการแข่งขัน"/>
    <x v="5"/>
    <s v="มกราคม 2566"/>
    <s v="กันยายน 2566"/>
    <s v="สำนักงานการท่องเที่ยวและกีฬาจังหวัดสุโขทัย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6"/>
    <x v="2"/>
    <x v="5"/>
    <x v="0"/>
    <m/>
    <s v="https://emenscr.nesdc.go.th/viewer/view.html?id=63fc226bfceadd7336a5a44e"/>
    <s v="v2_050101V02F04"/>
  </r>
  <r>
    <s v="สท 02.64-66-0001"/>
    <s v="โครงการพัฒนาด้านการท่องเที่ยวและบริการ กิจกรรม พัฒนาเครือข่ายอาสาสมัครช่วยเหลือนักท่องเที่ยว  เพื่อเตรียมความพร้อมเผชิญเหตุ ภัยพิบัติ และโรคอุบัติใหม่อุบัติซ้ำ"/>
    <s v="โครงการพัฒนาด้านการท่องเที่ยวและบริการ กิจกรรม พัฒนาเครือข่ายอาสาสมัครช่วยเหลือนักท่องเที่ยว  เพื่อเตรียมความพร้อมเผชิญเหตุ ภัยพิบัติ และโรคอุบัติใหม่อุบัติซ้ำ"/>
    <s v="ด้านการสร้างความสามารถในการแข่งขัน"/>
    <x v="5"/>
    <s v="มกราคม 2566"/>
    <s v="กันยายน 2566"/>
    <s v="สำนักงานการท่องเที่ยวและกีฬาจังหวัดสุโขทัย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6"/>
    <x v="2"/>
    <x v="5"/>
    <x v="0"/>
    <m/>
    <s v="https://emenscr.nesdc.go.th/viewer/view.html?id=63fc226bfceadd7336a5a44e"/>
    <m/>
  </r>
  <r>
    <s v="สท 02.64-66-0001"/>
    <s v="โครงการพัฒนาด้านการท่องเที่ยวและบริการ กิจกรรม พัฒนาเครือข่ายอาสาสมัครช่วยเหลือนักท่องเที่ยว  เพื่อเตรียมความพร้อมเผชิญเหตุ ภัยพิบัติ และโรคอุบัติใหม่อุบัติซ้ำ"/>
    <s v="โครงการพัฒนาด้านการท่องเที่ยวและบริการ กิจกรรม พัฒนาเครือข่ายอาสาสมัครช่วยเหลือนักท่องเที่ยว  เพื่อเตรียมความพร้อมเผชิญเหตุ ภัยพิบัติ และโรคอุบัติใหม่อุบัติซ้ำ"/>
    <s v="ด้านการสร้างความสามารถในการแข่งขัน"/>
    <x v="5"/>
    <s v="มกราคม 2566"/>
    <s v="กันยายน 2566"/>
    <s v="สำนักงานการท่องเที่ยวและกีฬาจังหวัดสุโขทัย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6"/>
    <x v="2"/>
    <x v="5"/>
    <x v="1"/>
    <s v="นับซ้ำ"/>
    <s v="https://emenscr.nesdc.go.th/viewer/view.html?id=63fc226bfceadd7336a5a44e"/>
    <m/>
  </r>
  <r>
    <s v="ลป 02.52-66-0004"/>
    <s v="โครงการส่งเสริมการท่องเที่ยวเชิงวัฒนธรรมสร้างสรรค์"/>
    <s v="โครงการส่งเสริมการท่องเที่ยวเชิงวัฒนธรรมสร้างสรรค์"/>
    <s v="ด้านการสร้างความสามารถในการแข่งขัน"/>
    <x v="5"/>
    <s v="ตุลาคม 2565"/>
    <s v="กันยายน 2566"/>
    <s v="สำนักงานการท่องเที่ยวและกีฬาจังหวัดลำปาง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6"/>
    <x v="1"/>
    <x v="1"/>
    <x v="0"/>
    <m/>
    <s v="https://emenscr.nesdc.go.th/viewer/view.html?id=63fdbf998d48ef490cf59dc7"/>
    <s v="v2_050101V03F03"/>
  </r>
  <r>
    <s v="รย 02.48-66-0001"/>
    <s v="โครงการส่งเสริมการตลาดและประชาสัมพันธ์การท่องเที่ยวจังหวัดระยอง  (กิจกรรมส่งเสริมการท่องเที่ยวจังหวัดระยอง)"/>
    <s v="โครงการส่งเสริมการตลาดและประชาสัมพันธ์การท่องเที่ยวจังหวัดระยอง  (กิจกรรมส่งเสริมการท่องเที่ยวจังหวัดระยอง)"/>
    <s v="ด้านการสร้างความสามารถในการแข่งขัน"/>
    <x v="5"/>
    <s v="ตุลาคม 2565"/>
    <s v="กันยายน 2566"/>
    <s v="สำนักงานการท่องเที่ยวและกีฬาจังหวัดระยอง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6"/>
    <x v="1"/>
    <x v="1"/>
    <x v="0"/>
    <m/>
    <s v="https://emenscr.nesdc.go.th/viewer/view.html?id=63fddc5cecd30773351f7cf5"/>
    <m/>
  </r>
  <r>
    <s v="รย 02.48-66-0001"/>
    <s v="โครงการส่งเสริมการตลาดและประชาสัมพันธ์การท่องเที่ยวจังหวัดระยอง  (กิจกรรมส่งเสริมการท่องเที่ยวจังหวัดระยอง)"/>
    <s v="โครงการส่งเสริมการตลาดและประชาสัมพันธ์การท่องเที่ยวจังหวัดระยอง  (กิจกรรมส่งเสริมการท่องเที่ยวจังหวัดระยอง)"/>
    <s v="ด้านการสร้างความสามารถในการแข่งขัน"/>
    <x v="5"/>
    <s v="ตุลาคม 2565"/>
    <s v="กันยายน 2566"/>
    <s v="สำนักงานการท่องเที่ยวและกีฬาจังหวัดระยอง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6"/>
    <x v="1"/>
    <x v="1"/>
    <x v="1"/>
    <s v="นับซ้ำ"/>
    <s v="https://emenscr.nesdc.go.th/viewer/view.html?id=63fddc5cecd30773351f7cf5"/>
    <m/>
  </r>
  <r>
    <s v="สห 0018-66-0001"/>
    <s v="ส่งเสริมประชาสัมพันธ์ด้านการท่องเที่ยวผ่านเรื่องเล่าจังหวัดสิงห์บุรี กิจกรรมหลักส่งเสริมการท่องเที่ยวเชิงประวัติศาสตร์และวิถีชีวิต กิจกรรมย่อยงานเทศกาลกินปลาของดีเมืองสิงห์ ครั้งที่ 28"/>
    <s v="ส่งเสริมประชาสัมพันธ์ด้านการท่องเที่ยวผ่านเรื่องเล่าจังหวัดสิงห์บุรี กิจกรรมหลักส่งเสริมการท่องเที่ยวเชิงประวัติศาสตร์และวิถีชีวิต กิจกรรมย่อยงานเทศกาลกินปลาของดีเมืองสิงห์ ครั้งที่ 28"/>
    <s v="ด้านการสร้างความสามารถในการแข่งขัน"/>
    <x v="5"/>
    <s v="ธันวาคม 2565"/>
    <s v="มกราคม 2566"/>
    <s v="ที่ทำการปกครองจังหวัดสิงห์บุรี"/>
    <s v="กรมการปกครอง"/>
    <s v="ปค."/>
    <s v="กระทรวงมหาดไทย"/>
    <s v="โครงการปกติ 2566"/>
    <x v="1"/>
    <x v="1"/>
    <x v="0"/>
    <m/>
    <s v="https://emenscr.nesdc.go.th/viewer/view.html?id=63ff1a75ecd30773351f7dd2"/>
    <m/>
  </r>
  <r>
    <s v="สห 0018-66-0001"/>
    <s v="ส่งเสริมประชาสัมพันธ์ด้านการท่องเที่ยวผ่านเรื่องเล่าจังหวัดสิงห์บุรี กิจกรรมหลักส่งเสริมการท่องเที่ยวเชิงประวัติศาสตร์และวิถีชีวิต กิจกรรมย่อยงานเทศกาลกินปลาของดีเมืองสิงห์ ครั้งที่ 28"/>
    <s v="ส่งเสริมประชาสัมพันธ์ด้านการท่องเที่ยวผ่านเรื่องเล่าจังหวัดสิงห์บุรี กิจกรรมหลักส่งเสริมการท่องเที่ยวเชิงประวัติศาสตร์และวิถีชีวิต กิจกรรมย่อยงานเทศกาลกินปลาของดีเมืองสิงห์ ครั้งที่ 28"/>
    <s v="ด้านการสร้างความสามารถในการแข่งขัน"/>
    <x v="5"/>
    <s v="ธันวาคม 2565"/>
    <s v="มกราคม 2566"/>
    <s v="ที่ทำการปกครองจังหวัดสิงห์บุรี"/>
    <s v="กรมการปกครอง"/>
    <s v="ปค."/>
    <s v="กระทรวงมหาดไทย"/>
    <s v="โครงการปกติ 2566"/>
    <x v="1"/>
    <x v="1"/>
    <x v="1"/>
    <s v="นับซ้ำ"/>
    <s v="https://emenscr.nesdc.go.th/viewer/view.html?id=63ff1a75ecd30773351f7dd2"/>
    <m/>
  </r>
  <r>
    <s v="มส 0022-66-0002"/>
    <s v="โครงการปรับปรุงซ่อมแซมแหล่งท่องเที่ยวบ้านหนองเขียว ตำบลห้วยโป่ง อำเภอเมืองแม่ฮ่องสอน  จังหวัดแม่ฮ่องสอน"/>
    <s v="โครงการปรับปรุงซ่อมแซมแหล่งท่องเที่ยวบ้านหนองเขียว ตำบลห้วยโป่ง อำเภอเมืองแม่ฮ่องสอน  จังหวัดแม่ฮ่องสอน"/>
    <s v="ด้านการสร้างความสามารถในการแข่งขัน"/>
    <x v="5"/>
    <s v="พฤษภาคม 2566"/>
    <s v="กันยายน 2566"/>
    <s v="สำนักงานโยธาธิการและผังเมืองจังหวัดแม่ฮ่องสอน"/>
    <s v="กรมโยธาธิการและผังเมือง"/>
    <s v="ยผ."/>
    <s v="กระทรวงมหาดไทย"/>
    <s v="โครงการปกติ 2566"/>
    <x v="0"/>
    <x v="0"/>
    <x v="0"/>
    <m/>
    <s v="https://emenscr.nesdc.go.th/viewer/view.html?id=64a4f0ed0aa0e80f57a65490"/>
    <s v="v2_050101V04F01"/>
  </r>
  <r>
    <s v="สป 02.58-66-0001"/>
    <s v="โครงการเพิ่มศักยภาพการแข่งขันการท่องเที่ยวจังหวัดสมุทรปราการ/ กิจกรรมกลัก ท่องเที่ยวประวัติศาสตร์ ย้อนรอยเล่าขาน วิกฤตการณ์ ร.ศ. 112/ กิจกรรมย่อย ท่องเที่ยวประวัติศาสตร์ ย้อนรอยเล่าขาน วิกฤตการณ์ ร.ศ. 112 "/>
    <s v="โครงการเพิ่มศักยภาพการแข่งขันการท่องเที่ยวจังหวัดสมุทรปราการ/ กิจกรรมกลัก ท่องเที่ยวประวัติศาสตร์ ย้อนรอยเล่าขาน วิกฤตการณ์ ร.ศ. 112/ กิจกรรมย่อย ท่องเที่ยวประวัติศาสตร์ ย้อนรอยเล่าขาน วิกฤตการณ์ ร.ศ. 112 "/>
    <s v="ด้านการสร้างความสามารถในการแข่งขัน"/>
    <x v="5"/>
    <s v="ตุลาคม 2565"/>
    <s v="กันยายน 2566"/>
    <s v="สำนักงานการท่องเที่ยวและกีฬาจังหวัดสมุทรปราการ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6"/>
    <x v="1"/>
    <x v="1"/>
    <x v="0"/>
    <m/>
    <s v="https://emenscr.nesdc.go.th/viewer/view.html?id=640addd6ecd30773351f82e7"/>
    <s v="v2_050101V03F03"/>
  </r>
  <r>
    <s v="ลป 0031-66-0001"/>
    <s v="โครงการเที่ยว 365 วัน กิจกรรมหลัก : งานสลุงหลวง กลองใหญ่ ปีใหม่เมืองนครลำปาง "/>
    <s v="โครงการเที่ยว 365 วัน กิจกรรมหลัก : งานสลุงหลวง กลองใหญ่ ปีใหม่เมืองนครลำปาง "/>
    <s v="ด้านการสร้างความสามารถในการแข่งขัน"/>
    <x v="5"/>
    <s v="ตุลาคม 2565"/>
    <s v="กันยายน 2566"/>
    <s v="สำนักงานวัฒนธรรมจังหวัดลำปาง"/>
    <s v="สำนักงานปลัดกระทรวงวัฒนธรรม"/>
    <s v="สป.วธ."/>
    <s v="กระทรวงวัฒนธรรม"/>
    <s v="โครงการปกติ 2566"/>
    <x v="2"/>
    <x v="6"/>
    <x v="0"/>
    <m/>
    <s v="https://emenscr.nesdc.go.th/viewer/view.html?id=640aef3eb4e8c549053ad496"/>
    <s v="v2_050101V02F01"/>
  </r>
  <r>
    <s v="ยส 0031-66-0001"/>
    <s v="โครงการส่งเสริมแลพัฒนาภูมิปัญญาท้องถิ่น"/>
    <s v="โครงการส่งเสริมแลพัฒนาภูมิปัญญาท้องถิ่น"/>
    <s v="ด้านการสร้างความสามารถในการแข่งขัน"/>
    <x v="5"/>
    <s v="ตุลาคม 2565"/>
    <s v="มิถุนายน 2566"/>
    <s v="สำนักงานวัฒนธรรมจังหวัดยโสธร"/>
    <s v="สำนักงานปลัดกระทรวงวัฒนธรรม"/>
    <s v="สป.วธ."/>
    <s v="กระทรวงวัฒนธรรม"/>
    <s v="โครงการปกติ 2566"/>
    <x v="2"/>
    <x v="6"/>
    <x v="0"/>
    <m/>
    <s v="https://emenscr.nesdc.go.th/viewer/view.html?id=6406b746b321824906b7b373"/>
    <s v="v2_050101V02F01"/>
  </r>
  <r>
    <s v="ชร 0017-66-0020"/>
    <s v="ประชาสัมพันธ์ส่งเสริมการท่องเที่ยวเชิงสร้างสรรค์  เดินหน้าสู่การท่องเที่ยวแบบ Next Normal"/>
    <s v="ประชาสัมพันธ์ส่งเสริมการท่องเที่ยวเชิงสร้างสรรค์  เดินหน้าสู่การท่องเที่ยวแบบ Next Normal"/>
    <s v="ด้านการสร้างความสามารถในการแข่งขัน"/>
    <x v="5"/>
    <s v="ตุลาคม 2565"/>
    <s v="กันยายน 2566"/>
    <m/>
    <s v="จังหวัดเชียงราย"/>
    <s v="เชียงราย"/>
    <s v="จังหวัดและกลุ่มจังหวัด"/>
    <s v="โครงการปกติ 2566"/>
    <x v="1"/>
    <x v="3"/>
    <x v="0"/>
    <m/>
    <s v="https://emenscr.nesdc.go.th/viewer/view.html?id=64002e354f4b54733c3fb2a3"/>
    <s v="v2_050101V03F01"/>
  </r>
  <r>
    <s v="อบ 0018-66-0001"/>
    <s v="โครงการการจัดงานเเห่เทียนเข้าพรรษาจังหวัดอุบลราชธานี ประจำปี 2566"/>
    <s v="โครงการการจัดงานเเห่เทียนเข้าพรรษาจังหวัดอุบลราชธานี ประจำปี 2566"/>
    <s v="ด้านการสร้างความสามารถในการแข่งขัน"/>
    <x v="5"/>
    <s v="ตุลาคม 2565"/>
    <s v="กันยายน 2566"/>
    <s v="ที่ทำการปกครองจังหวัดอุบลราชธานี"/>
    <s v="กรมการปกครอง"/>
    <s v="ปค."/>
    <s v="กระทรวงมหาดไทย"/>
    <s v="โครงการปกติ 2566"/>
    <x v="3"/>
    <x v="8"/>
    <x v="0"/>
    <m/>
    <s v="https://emenscr.nesdc.go.th/viewer/view.html?id=640058e6a4d626491278de69"/>
    <s v="v2_050101V01F01"/>
  </r>
  <r>
    <s v="คค 06053-66-0001"/>
    <s v="งานปรับปรุงไหล่ทาง ทางหลวงหมายเลข 2127 ตอน ศิวาลัย - สำโรงเกียรติ ระหว่าง กม.6+200 - กม.10+000 ตำบลบักดอง อำเภอขุนหาญ จังหวัดศรีสะเกษ กว้าง 7.00 – 12.00 เมตร หนา 0.10 เมตร ระยะทาง 3.800 กิโลเมตร"/>
    <s v="งานปรับปรุงไหล่ทาง ทางหลวงหมายเลข 2127 ตอน ศิวาลัย - สำโรงเกียรติ ระหว่าง กม.6+200 - กม.10+000 ตำบลบักดอง อำเภอขุนหาญ จังหวัดศรีสะเกษ กว้าง 7.00 – 12.00 เมตร หนา 0.10 เมตร ระยะทาง 3.800 กิโลเมตร"/>
    <s v="ด้านการสร้างความสามารถในการแข่งขัน"/>
    <x v="5"/>
    <s v="กุมภาพันธ์ 2566"/>
    <s v="กรกฎาคม 2566"/>
    <s v="แขวงทางหลวงศรีสะเกษที่ 2"/>
    <s v="กรมทางหลวง"/>
    <s v="ทล."/>
    <s v="กระทรวงคมนาคม"/>
    <s v="โครงการปกติ 2566"/>
    <x v="1"/>
    <x v="1"/>
    <x v="0"/>
    <m/>
    <s v="https://emenscr.nesdc.go.th/viewer/view.html?id=6400439bb321824906b7a6b4"/>
    <s v="v2_050101V03F03"/>
  </r>
  <r>
    <s v="อว 0616.10-66-0004"/>
    <s v="โครงการพัฒนาศูนย์การเรียนรู้ เพื่อเป้าหมายที่ยั่งยืนสำหรับการบริหารจัดการทรัพยากรชุมชนเชิงพื้นที่"/>
    <s v="โครงการพัฒนาศูนย์การเรียนรู้ เพื่อเป้าหมายที่ยั่งยืนสำหรับการบริหารจัดการทรัพยากรชุมชนเชิงพื้นที่"/>
    <s v="ด้านการสร้างความสามารถในการแข่งขัน"/>
    <x v="5"/>
    <s v="ตุลาคม 2565"/>
    <s v="กันยายน 2566"/>
    <s v="คณะเทคโนโลยีการเกษตรและเทคโนโลยีอุตสาหกรรม"/>
    <s v="มหาวิทยาลัยราชภัฏนครสวรรค์"/>
    <s v="มร.นว."/>
    <s v="กระทรวงการอุดมศึกษา วิทยาศาสตร์ วิจัยและนวัตกรรม"/>
    <s v="โครงการปกติ 2566"/>
    <x v="2"/>
    <x v="4"/>
    <x v="0"/>
    <m/>
    <s v="https://emenscr.nesdc.go.th/viewer/view.html?id=63d0f577bc532c3057077b03"/>
    <s v="v2_050101V02F02"/>
  </r>
  <r>
    <s v="มห 02.42-66-0003"/>
    <s v="โครงการส่งเสริมงานประเพณีที่สำคัญกลุ่มในจังหวัดสนุก กิจกรรมหลักที่ 1 ส่งเสริมงานประเพณีที่สำคัญกลุ่มในจังหวัดสนุก กิจกรรมย่อยที่ 3 ท่องเที่ยวสักการะสถานพระมารดาแห่งมรณสักขีสองคอน (วัดสองคอน)  เทศกาลคริสต์มาสแห่ดาววัดสองคอน MAGICAL OF SONGKHON"/>
    <s v="โครงการส่งเสริมงานประเพณีที่สำคัญกลุ่มในจังหวัดสนุก กิจกรรมหลักที่ 1 ส่งเสริมงานประเพณีที่สำคัญกลุ่มในจังหวัดสนุก กิจกรรมย่อยที่ 3 ท่องเที่ยวสักการะสถานพระมารดาแห่งมรณสักขีสองคอน (วัดสองคอน)  เทศกาลคริสต์มาสแห่ดาววัดสองคอน MAGICAL OF SONGKHON"/>
    <s v="ด้านการสร้างความสามารถในการแข่งขัน"/>
    <x v="5"/>
    <s v="ธันวาคม 2565"/>
    <s v="ธันวาคม 2565"/>
    <s v="สำนักงานการท่องเที่ยวและกีฬาจังหวัดมุกดาหาร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6"/>
    <x v="1"/>
    <x v="3"/>
    <x v="0"/>
    <m/>
    <s v="https://emenscr.nesdc.go.th/viewer/view.html?id=63d9df3c6d1ffe1aa85396b2"/>
    <s v="v2_050101V03F01"/>
  </r>
  <r>
    <s v="ชร 0022-66-0006"/>
    <s v="พัฒนาแหล่งท่องเที่ยวเชื่อมโยงเชียงราย พะเยา 5 เชียงน้อย เชียงราย เชียงแสน เชียงของ เชียงคำ เชียงม่วน"/>
    <s v="พัฒนาแหล่งท่องเที่ยวเชื่อมโยงเชียงราย พะเยา 5 เชียงน้อย เชียงราย เชียงแสน เชียงของ เชียงคำ เชียงม่วน"/>
    <s v="ด้านการสร้างความสามารถในการแข่งขัน"/>
    <x v="5"/>
    <s v="ตุลาคม 2565"/>
    <s v="กันยายน 2566"/>
    <s v="สำนักงานโยธาธิการและผังเมืองจังหวัดเชียงราย"/>
    <s v="กรมโยธาธิการและผังเมือง"/>
    <s v="ยผ."/>
    <s v="กระทรวงมหาดไทย"/>
    <s v="โครงการปกติ 2566"/>
    <x v="0"/>
    <x v="0"/>
    <x v="0"/>
    <m/>
    <s v="https://emenscr.nesdc.go.th/viewer/view.html?id=63e0b6544cd2361a9cf8c745"/>
    <s v="v2_050101V04F01"/>
  </r>
  <r>
    <s v="รบ.7007-66-0001"/>
    <s v="การจัดงานแสดงศิลปะวัฒนธรรมและสืบสานหนังใหญ่วัดขนอน"/>
    <s v="การจัดงานแสดงศิลปะวัฒนธรรมและสืบสานหนังใหญ่วัดขนอน"/>
    <s v="ด้านการสร้างความสามารถในการแข่งขัน"/>
    <x v="5"/>
    <s v="ตุลาคม 2565"/>
    <s v="กันยายน 2566"/>
    <s v="อำเภอโพธาราม จังหวัดราชบุรี"/>
    <s v="กรมการปกครอง"/>
    <s v="ปค."/>
    <s v="กระทรวงมหาดไทย"/>
    <s v="โครงการปกติ 2566"/>
    <x v="2"/>
    <x v="6"/>
    <x v="0"/>
    <m/>
    <s v="https://emenscr.nesdc.go.th/viewer/view.html?id=63ef3726b4e8c549053a7252"/>
    <s v="v2_050101V02F01"/>
  </r>
  <r>
    <s v="นศ 02.21-66-0002"/>
    <s v="พัฒนาแหล่งท่องเที่ยวของจังหวัดนครศรีธรรมราช กิจกรรม ป้าย QR Code ข้อมูลแหล่งท่องเที่ยว"/>
    <s v="พัฒนาแหล่งท่องเที่ยวของจังหวัดนครศรีธรรมราช กิจกรรม ป้าย QR Code ข้อมูลแหล่งท่องเที่ยว"/>
    <s v="ด้านการสร้างความสามารถในการแข่งขัน"/>
    <x v="5"/>
    <s v="ตุลาคม 2565"/>
    <s v="กันยายน 2566"/>
    <s v="สำนักงานการท่องเที่ยวและกีฬาจังหวัดนครศรีธรรมราช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6"/>
    <x v="1"/>
    <x v="3"/>
    <x v="0"/>
    <m/>
    <s v="https://emenscr.nesdc.go.th/viewer/view.html?id=63f47c0f728aa67344ffe13c"/>
    <s v="v2_050101V03F01"/>
  </r>
  <r>
    <s v="ตง 0009-66-0002"/>
    <s v="โครงการยกระดับแหล่งท่องเที่ยวเชิงเกษตรให้ได้มาตรฐานรองรับการท่องเที่ยวเชิงเกษตรวิถีใหม่ (New Normal)"/>
    <s v="โครงการยกระดับแหล่งท่องเที่ยวเชิงเกษตรให้ได้มาตรฐานรองรับการท่องเที่ยวเชิงเกษตรวิถีใหม่ (New Normal)"/>
    <s v="ด้านการสร้างความสามารถในการแข่งขัน"/>
    <x v="5"/>
    <s v="ตุลาคม 2565"/>
    <s v="กันยายน 2566"/>
    <s v="สำนักงานเกษตรจังหวัดตรัง"/>
    <s v="กรมส่งเสริมการเกษตร"/>
    <s v="กสก."/>
    <s v="กระทรวงเกษตรและสหกรณ์"/>
    <s v="โครงการปกติ 2566"/>
    <x v="2"/>
    <x v="5"/>
    <x v="0"/>
    <m/>
    <s v="https://emenscr.nesdc.go.th/viewer/view.html?id=63f704da8d48ef490cf58740"/>
    <s v="v2_050101V02F04"/>
  </r>
  <r>
    <s v="สฎ 0031-66-0001"/>
    <s v="สืบสานมรดกภูมิปัญญา ประเพณีชักพระ - ทอดผ้าป่าและแข่งเรือยาว จังหวัดสุราษฎร์ธานี "/>
    <s v="สืบสานมรดกภูมิปัญญา ประเพณีชักพระ - ทอดผ้าป่าและแข่งเรือยาว จังหวัดสุราษฎร์ธานี "/>
    <s v="ด้านการสร้างความสามารถในการแข่งขัน"/>
    <x v="5"/>
    <s v="ตุลาคม 2565"/>
    <s v="กันยายน 2566"/>
    <s v="สำนักงานวัฒนธรรมจังหวัดสุราษฎร์ธานี"/>
    <s v="สำนักงานปลัดกระทรวงวัฒนธรรม"/>
    <s v="สป.วธ."/>
    <s v="กระทรวงวัฒนธรรม"/>
    <s v="โครงการปกติ 2566"/>
    <x v="2"/>
    <x v="6"/>
    <x v="0"/>
    <m/>
    <s v="https://emenscr.nesdc.go.th/viewer/view.html?id=63f71878ecd30773351f7990"/>
    <s v="v2_050101V02F01"/>
  </r>
  <r>
    <s v="สท 02.64-66-0001"/>
    <s v="โครงการพัฒนาด้านการท่องเที่ยวและบริการ กิจกรรม พัฒนาเครือข่ายอาสาสมัครช่วยเหลือนักท่องเที่ยว  เพื่อเตรียมความพร้อมเผชิญเหตุ ภัยพิบัติ และโรคอุบัติใหม่อุบัติซ้ำ"/>
    <s v="โครงการพัฒนาด้านการท่องเที่ยวและบริการ กิจกรรม พัฒนาเครือข่ายอาสาสมัครช่วยเหลือนักท่องเที่ยว  เพื่อเตรียมความพร้อมเผชิญเหตุ ภัยพิบัติ และโรคอุบัติใหม่อุบัติซ้ำ"/>
    <s v="ด้านการสร้างความสามารถในการแข่งขัน"/>
    <x v="5"/>
    <s v="มกราคม 2566"/>
    <s v="กันยายน 2566"/>
    <s v="สำนักงานการท่องเที่ยวและกีฬาจังหวัดสุโขทัย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6"/>
    <x v="2"/>
    <x v="5"/>
    <x v="0"/>
    <m/>
    <s v="https://emenscr.nesdc.go.th/viewer/view.html?id=63fc226bfceadd7336a5a44e"/>
    <s v="v2_050101V02F04"/>
  </r>
  <r>
    <s v="รบ 0017-66-0012"/>
    <s v="โครงการกระตุ้นและส่งเสริมการท่องเที่ยวผ่านกิจกรรมเทศกาลแห่งแสงไฟและสื่อประสม"/>
    <s v="โครงการกระตุ้นและส่งเสริมการท่องเที่ยวผ่านกิจกรรมเทศกาลแห่งแสงไฟและสื่อประสม"/>
    <s v="ด้านการสร้างความสามารถในการแข่งขัน"/>
    <x v="5"/>
    <s v="ตุลาคม 2565"/>
    <s v="กันยายน 2566"/>
    <m/>
    <s v="จังหวัดราชบุรี"/>
    <s v="ราชบุรี"/>
    <s v="จังหวัดและกลุ่มจังหวัด"/>
    <s v="โครงการปกติ 2566"/>
    <x v="1"/>
    <x v="1"/>
    <x v="0"/>
    <m/>
    <s v="https://emenscr.nesdc.go.th/viewer/view.html?id=63fd831fb4e8c549053a972f"/>
    <s v="v2_050101V03F03"/>
  </r>
  <r>
    <s v="กก 0203-66-0005"/>
    <s v="โครงการจัดทำแผนปฏิบัติราชการของกระทรวงการท่องเที่ยวและกีฬา และสำนักงานปลัดกระทรวงการท่องเที่ยวและกีฬา รายปี พ.ศ. 2568"/>
    <s v="โครงการจัดทำแผนปฏิบัติราชการของกระทรวงการท่องเที่ยวและกีฬา และสำนักงานปลัดกระทรวงการท่องเที่ยวและกีฬา รายปี พ.ศ. 2568"/>
    <s v="ด้านการสร้างความสามารถในการแข่งขัน"/>
    <x v="5"/>
    <s v="พฤษภาคม 2566"/>
    <s v="กันยายน 2566"/>
    <s v="กองยุทธศาสตร์และแผนงาน (กยผ.)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6"/>
    <x v="2"/>
    <x v="2"/>
    <x v="0"/>
    <m/>
    <s v="https://emenscr.nesdc.go.th/viewer/view.html?id=64af6e28b19a7b17b9e5286d"/>
    <s v="v2_050101V02F03"/>
  </r>
  <r>
    <s v="ศธ0585.14-66-0021"/>
    <s v="โครงการบูรณาการเพิ่มทักษะวิชาชีพด้านการท่องเที่่ยวและการโรงแรม"/>
    <s v="โครงการบูรณาการเพิ่มทักษะวิชาชีพด้านการท่องเที่่ยวและการโรงแรม"/>
    <s v="ด้านการสร้างความสามารถในการแข่งขัน"/>
    <x v="5"/>
    <s v="ธันวาคม 2565"/>
    <s v="ธันวาคม 2565"/>
    <s v="คณะศิลปศาสตร์"/>
    <s v="มหาวิทยาลัยเทคโนโลยีราชมงคลสุวรรณภูมิ"/>
    <s v="มทร.สุวรรณภูมิ"/>
    <s v="กระทรวงการอุดมศึกษา วิทยาศาสตร์ วิจัยและนวัตกรรม"/>
    <s v="โครงการปกติ 2566"/>
    <x v="2"/>
    <x v="6"/>
    <x v="0"/>
    <m/>
    <s v="https://emenscr.nesdc.go.th/viewer/view.html?id=640ec9d2b4e8c549053ae204"/>
    <s v="v2_050101V02F01"/>
  </r>
  <r>
    <s v="ศธ0585.14-66-0021"/>
    <s v="โครงการบูรณาการเพิ่มทักษะวิชาชีพด้านการท่องเที่่ยวและการโรงแรม"/>
    <s v="โครงการบูรณาการเพิ่มทักษะวิชาชีพด้านการท่องเที่่ยวและการโรงแรม"/>
    <s v="ด้านการสร้างความสามารถในการแข่งขัน"/>
    <x v="5"/>
    <s v="ธันวาคม 2565"/>
    <s v="ธันวาคม 2565"/>
    <s v="คณะศิลปศาสตร์"/>
    <s v="มหาวิทยาลัยเทคโนโลยีราชมงคลสุวรรณภูมิ"/>
    <s v="มทร.สุวรรณภูมิ"/>
    <s v="กระทรวงการอุดมศึกษา วิทยาศาสตร์ วิจัยและนวัตกรรม"/>
    <s v="โครงการปกติ 2566"/>
    <x v="2"/>
    <x v="6"/>
    <x v="0"/>
    <m/>
    <s v="https://emenscr.nesdc.go.th/viewer/view.html?id=640ec9d2b4e8c549053ae204"/>
    <s v="v2_050101V02F01"/>
  </r>
  <r>
    <s v="ศธ0585.14-66-0021"/>
    <s v="โครงการบูรณาการเพิ่มทักษะวิชาชีพด้านการท่องเที่่ยวและการโรงแรม"/>
    <s v="โครงการบูรณาการเพิ่มทักษะวิชาชีพด้านการท่องเที่่ยวและการโรงแรม"/>
    <s v="ด้านการสร้างความสามารถในการแข่งขัน"/>
    <x v="5"/>
    <s v="ธันวาคม 2565"/>
    <s v="ธันวาคม 2565"/>
    <s v="คณะศิลปศาสตร์"/>
    <s v="มหาวิทยาลัยเทคโนโลยีราชมงคลสุวรรณภูมิ"/>
    <s v="มทร.สุวรรณภูมิ"/>
    <s v="กระทรวงการอุดมศึกษา วิทยาศาสตร์ วิจัยและนวัตกรรม"/>
    <s v="โครงการปกติ 2566"/>
    <x v="2"/>
    <x v="6"/>
    <x v="0"/>
    <m/>
    <s v="https://emenscr.nesdc.go.th/viewer/view.html?id=640ec9d2b4e8c549053ae204"/>
    <s v="v2_050101V02F01"/>
  </r>
  <r>
    <s v="ศธ0585.14-66-0021"/>
    <s v="โครงการบูรณาการเพิ่มทักษะวิชาชีพด้านการท่องเที่่ยวและการโรงแรม"/>
    <s v="โครงการบูรณาการเพิ่มทักษะวิชาชีพด้านการท่องเที่่ยวและการโรงแรม"/>
    <s v="ด้านการสร้างความสามารถในการแข่งขัน"/>
    <x v="5"/>
    <s v="ธันวาคม 2565"/>
    <s v="ธันวาคม 2565"/>
    <s v="คณะศิลปศาสตร์"/>
    <s v="มหาวิทยาลัยเทคโนโลยีราชมงคลสุวรรณภูมิ"/>
    <s v="มทร.สุวรรณภูมิ"/>
    <s v="กระทรวงการอุดมศึกษา วิทยาศาสตร์ วิจัยและนวัตกรรม"/>
    <s v="โครงการปกติ 2566"/>
    <x v="2"/>
    <x v="6"/>
    <x v="0"/>
    <m/>
    <s v="https://emenscr.nesdc.go.th/viewer/view.html?id=640ec9d2b4e8c549053ae204"/>
    <s v="v2_050101V02F01"/>
  </r>
  <r>
    <s v="นย 0031-66-0001"/>
    <e v="#VALUE!"/>
    <s v="โครงการพัฒนาแหล่งท่องเที่ยว และส่งเสริมการท่องเที่ยวจังหวัดนครนายก กิจกรรมหลัก ส่งเสริมการท่องเที่ยวเชิงศิลปะ วัฒนธรรม ประวัติศาสตร์ และประเพณีสำคัญของจังหวัดนครนายก กิจกรรมย่อย ส่งเสริมการท่องเที่ยวยลวิถีชุมชน และกลุ่มชาติพันธุ์ จังหวัดนครนายก ภายใต้วิถีชีวิตใหม่ New Normal"/>
    <s v="ด้านการสร้างความสามารถในการแข่งขัน"/>
    <x v="5"/>
    <s v="มกราคม 2566"/>
    <s v="กันยายน 2566"/>
    <s v="สำนักงานวัฒนธรรมจังหวัดนครนายก"/>
    <s v="สำนักงานปลัดกระทรวงวัฒนธรรม"/>
    <s v="สป.วธ."/>
    <s v="กระทรวงวัฒนธรรม"/>
    <s v="โครงการปกติ 2566"/>
    <x v="2"/>
    <x v="4"/>
    <x v="0"/>
    <m/>
    <s v="https://emenscr.nesdc.go.th/viewer/view.html?id=640f1065b4e8c549053ae5f3"/>
    <s v="v2_050101V02F02"/>
  </r>
  <r>
    <s v="นม 0031-66-0002"/>
    <s v="ส่งเสริมการท่องเที่ยวเมืองวัฒนธรรมอารยธรรมขอมโบราณ (Korat Culture Tourism)          "/>
    <s v="ส่งเสริมการท่องเที่ยวเมืองวัฒนธรรมอารยธรรมขอมโบราณ (Korat Culture Tourism)          "/>
    <s v="ด้านการสร้างความสามารถในการแข่งขัน"/>
    <x v="5"/>
    <s v="ตุลาคม 2565"/>
    <s v="กันยายน 2566"/>
    <s v="สำนักงานวัฒนธรรมจังหวัดนครราชสีมา"/>
    <s v="สำนักงานปลัดกระทรวงวัฒนธรรม"/>
    <s v="สป.วธ."/>
    <s v="กระทรวงวัฒนธรรม"/>
    <s v="โครงการปกติ 2566"/>
    <x v="3"/>
    <x v="8"/>
    <x v="0"/>
    <m/>
    <s v="https://emenscr.nesdc.go.th/viewer/view.html?id=642d47ae4fc7035c329077e6"/>
    <s v="v2_050101V01F01"/>
  </r>
  <r>
    <s v="พง 0019-66-0001"/>
    <s v="โครงการส่งเสริมชุมชนท่องเที่ยวหมู่บ้าน OTOP นวัตวิถี สู่การท่องเที่ยวรูปแบบใหม่ สู่ความยั่งยืน"/>
    <s v="โครงการส่งเสริมชุมชนท่องเที่ยวหมู่บ้าน OTOP นวัตวิถี สู่การท่องเที่ยวรูปแบบใหม่ สู่ความยั่งยืน"/>
    <s v="ด้านการสร้างความสามารถในการแข่งขัน"/>
    <x v="5"/>
    <s v="ตุลาคม 2565"/>
    <s v="กันยายน 2566"/>
    <s v="สำนักงานพัฒนาชุมชนจังหวัดพังงา"/>
    <s v="กรมการพัฒนาชุมชน"/>
    <s v="พช."/>
    <s v="กระทรวงมหาดไทย"/>
    <s v="โครงการปกติ 2566"/>
    <x v="2"/>
    <x v="4"/>
    <x v="0"/>
    <m/>
    <s v="https://emenscr.nesdc.go.th/viewer/view.html?id=6401cbf3b4e8c549053ab1ca"/>
    <s v="v2_050101V02F02"/>
  </r>
  <r>
    <s v="คค 0703.3-66-0001"/>
    <s v="ติดตั้งป้ายแนะนำแหล่งท่องเที่ยวและไฟฟ้าส่องสว่างทางเข้าพุทธสถานภูปอ อ.เมือง จ.กาฬสินธุ์"/>
    <s v="ติดตั้งป้ายแนะนำแหล่งท่องเที่ยวและไฟฟ้าส่องสว่างทางเข้าพุทธสถานภูปอ อ.เมือง จ.กาฬสินธุ์"/>
    <s v="ด้านการสร้างความสามารถในการแข่งขัน"/>
    <x v="5"/>
    <s v="ตุลาคม 2565"/>
    <s v="กันยายน 2566"/>
    <s v="แขวงทางหลวงชนบทกาฬสินธุ์"/>
    <s v="กรมทางหลวงชนบท"/>
    <s v="ทช."/>
    <s v="กระทรวงคมนาคม"/>
    <s v="โครงการปกติ 2566"/>
    <x v="0"/>
    <x v="0"/>
    <x v="0"/>
    <m/>
    <s v="https://emenscr.nesdc.go.th/viewer/view.html?id=64000db98d48ef490cf5a98a"/>
    <s v="v2_050101V04F01"/>
  </r>
  <r>
    <s v="ศธ0578.10-66-0011"/>
    <s v="โครงการการพัฒนาผลิตภัณฑ์จักสานจากผักตบชวาเพื่อยกระดับอาชีพสู่ชุมชนด้วยวัสดุธรรมชาติและรักษ์สิ่งแวดล้อม"/>
    <s v="โครงการการพัฒนาผลิตภัณฑ์จักสานจากผักตบชวาเพื่อยกระดับอาชีพสู่ชุมชนด้วยวัสดุธรรมชาติและรักษ์สิ่งแวดล้อม"/>
    <s v="ด้านการสร้างความสามารถในการแข่งขัน"/>
    <x v="5"/>
    <s v="มกราคม 2566"/>
    <s v="กุมภาพันธ์ 2566"/>
    <s v="คณะศิลปศาสตร์"/>
    <s v="มหาวิทยาลัยเทคโนโลยีราชมงคลธัญบุรี"/>
    <s v="มทร.ธัญบุรี"/>
    <s v="กระทรวงการอุดมศึกษา วิทยาศาสตร์ วิจัยและนวัตกรรม"/>
    <s v="โครงการปกติ 2566"/>
    <x v="2"/>
    <x v="6"/>
    <x v="0"/>
    <m/>
    <s v="https://emenscr.nesdc.go.th/viewer/view.html?id=641186e200b67d08a43a6dbd"/>
    <s v="v2_050101V02F01"/>
  </r>
  <r>
    <s v="ลย.4205-66-0001"/>
    <s v="โครงการส่งเสริมการตลาดและการประชาสัมพันธ์ด้านการท่องเที่ยวของจังหวัด  กิจกรรม:จัดงานนมัสการพระธาตุศรีสองรัก อำเภอด่านซ้าย  จังหวัดเลย"/>
    <s v="โครงการส่งเสริมการตลาดและการประชาสัมพันธ์ด้านการท่องเที่ยวของจังหวัด  กิจกรรม:จัดงานนมัสการพระธาตุศรีสองรัก อำเภอด่านซ้าย  จังหวัดเลย"/>
    <s v="ด้านการสร้างความสามารถในการแข่งขัน"/>
    <x v="5"/>
    <s v="ตุลาคม 2565"/>
    <s v="กันยายน 2566"/>
    <s v="อำเภอด่านซ้าย จังหวัดเลย"/>
    <s v="กรมการปกครอง"/>
    <s v="ปค."/>
    <s v="กระทรวงมหาดไทย"/>
    <s v="โครงการปกติ 2566"/>
    <x v="2"/>
    <x v="6"/>
    <x v="0"/>
    <m/>
    <s v="https://emenscr.nesdc.go.th/viewer/view.html?id=6404553f728aa67344ffe87e"/>
    <s v="v2_050101V02F01"/>
  </r>
  <r>
    <s v="ศธ 0530.17-66-0006"/>
    <s v="โครงการสร้างรูปแบบการท่องเที่ยวเชิงวัฒนธรรมเพื่อยดระดับการท่องเที่ยวและการโรงแรม อย่างยั่งยืน  หัวข้อ &quot; การประยุกต์ใช้ทรัพยากรท่องถิ่น เพื่อการสร้างความประทับใจแก่ผู้มาเยือน ชุมชนบ้านหนองหิน ตำบลโคกก่อ อำเภอเมือง จังหวัดมหาสารคาม&quot;"/>
    <s v="โครงการสร้างรูปแบบการท่องเที่ยวเชิงวัฒนธรรมเพื่อยดระดับการท่องเที่ยวและการโรงแรม อย่างยั่งยืน  หัวข้อ &quot; การประยุกต์ใช้ทรัพยากรท่องถิ่น เพื่อการสร้างความประทับใจแก่ผู้มาเยือน ชุมชนบ้านหนองหิน ตำบลโคกก่อ อำเภอเมือง จังหวัดมหาสารคาม&quot;"/>
    <s v="ด้านการสร้างโอกาสและความเสมอภาคทางสังคม"/>
    <x v="5"/>
    <s v="ตุลาคม 2565"/>
    <s v="กันยายน 2566"/>
    <s v="คณะการท่องเที่ยวและการโรงแรม"/>
    <s v="มหาวิทยาลัยมหาสารคาม"/>
    <s v="มมส."/>
    <s v="กระทรวงการอุดมศึกษา วิทยาศาสตร์ วิจัยและนวัตกรรม"/>
    <s v="โครงการปกติ 2566"/>
    <x v="2"/>
    <x v="6"/>
    <x v="0"/>
    <m/>
    <s v="https://emenscr.nesdc.go.th/viewer/view.html?id=644a365f76f4e604f29dc9b7"/>
    <s v="v2_050101V02F01"/>
  </r>
  <r>
    <s v="นบ 0031-66-0002"/>
    <s v="โครงการวัฒนธรรมสองฝั่งเจ้าพระยา มหาเจษฎาบดินทร์ ประจำปีงบประมาณ พ.ศ. 2566"/>
    <s v="โครงการวัฒนธรรมสองฝั่งเจ้าพระยา มหาเจษฎาบดินทร์ ประจำปีงบประมาณ พ.ศ. 2566"/>
    <s v="ด้านความมั่นคง"/>
    <x v="5"/>
    <s v="ตุลาคม 2565"/>
    <s v="กันยายน 2566"/>
    <s v="สำนักงานวัฒนธรรมจังหวัดนนทบุรี"/>
    <s v="สำนักงานปลัดกระทรวงวัฒนธรรม"/>
    <s v="สป.วธ."/>
    <s v="กระทรวงวัฒนธรรม"/>
    <s v="โครงการปกติ 2566"/>
    <x v="1"/>
    <x v="1"/>
    <x v="1"/>
    <m/>
    <s v="https://emenscr.nesdc.go.th/viewer/view.html?id=640ada28fceadd7336a5ac65"/>
    <s v="v2_010102V01F03"/>
  </r>
  <r>
    <s v="อท.1503-66-0001"/>
    <s v="งานมหกรรมกลองนานาชาติและพิธีไหว้ครูกลอง"/>
    <s v="งานมหกรรมกลองนานาชาติและพิธีไหว้ครูกลอง"/>
    <s v="ด้านการสร้างความสามารถในการแข่งขัน"/>
    <x v="5"/>
    <s v="เมษายน 2566"/>
    <s v="เมษายน 2566"/>
    <s v="อำเภอป่าโมก จังหวัดอ่างทอง"/>
    <s v="กรมการปกครอง"/>
    <s v="ปค."/>
    <s v="กระทรวงมหาดไทย"/>
    <s v="โครงการปกติ 2566"/>
    <x v="1"/>
    <x v="3"/>
    <x v="1"/>
    <m/>
    <s v="https://emenscr.nesdc.go.th/viewer/view.html?id=63d37bb5491d7c3de4de6074"/>
    <s v="v2_050102V01F02"/>
  </r>
  <r>
    <s v="สส 0022-66-0001"/>
    <s v="โครงการฟื้นฟูและพัฒนาแหล่งท่องเที่ยวทางน้ำจังหวัดสมุทรสงคราม"/>
    <s v="โครงการฟื้นฟูและพัฒนาแหล่งท่องเที่ยวทางน้ำจังหวัดสมุทรสงคราม"/>
    <s v="ด้านการสร้างความสามารถในการแข่งขัน"/>
    <x v="5"/>
    <s v="ตุลาคม 2565"/>
    <s v="กันยายน 2566"/>
    <s v="สำนักงานโยธาธิการและผังเมืองจังหวัดสมุทรสงคราม"/>
    <s v="กรมโยธาธิการและผังเมือง"/>
    <s v="ยผ."/>
    <s v="กระทรวงมหาดไทย"/>
    <s v="โครงการปกติ 2566"/>
    <x v="2"/>
    <x v="4"/>
    <x v="1"/>
    <m/>
    <s v="https://emenscr.nesdc.go.th/viewer/view.html?id=63db28bb9c2ec541aa2e946f"/>
    <s v="v2_050401V01F02"/>
  </r>
  <r>
    <s v="ชบ 02.08-66-0003"/>
    <s v="โครงการยกระดับจังหวัดให้เป็นเมืองท่องเที่ยวชั้นนำคุณภาพระดับนานาชาติ กิจกรรม จัดกิจกรรมปั่นปันรักที่ป่าสิริเจริญวรรษอันเนื่องมาจากพระราชดำริ"/>
    <s v="โครงการยกระดับจังหวัดให้เป็นเมืองท่องเที่ยวชั้นนำคุณภาพระดับนานาชาติ กิจกรรม จัดกิจกรรมปั่นปันรักที่ป่าสิริเจริญวรรษอันเนื่องมาจากพระราชดำริ"/>
    <s v="ด้านการสร้างความสามารถในการแข่งขัน"/>
    <x v="5"/>
    <s v="ตุลาคม 2565"/>
    <s v="กันยายน 2566"/>
    <s v="สำนักงานการท่องเที่ยวและกีฬาจังหวัดชลบุรี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6"/>
    <x v="2"/>
    <x v="6"/>
    <x v="1"/>
    <m/>
    <s v="https://emenscr.nesdc.go.th/viewer/view.html?id=63e0b76d9c2ec541aa2e9611"/>
    <s v="v2_050201V01F01"/>
  </r>
  <r>
    <s v="ปน 0017-66-0004"/>
    <s v="โครงการพัฒนาและปรับปรุงแหล่งท่องเที่ยวธรรมชาติจังหวัดปัตตานี กิจกรรมหลัก : พัฒนาแหล่งท่องเที่ยวจุดชมวิวเขารังเกียบ อุทยานแห่งชาติน้ำตกทรายขาว อำเภอโคกโพธิ์ "/>
    <s v="โครงการพัฒนาและปรับปรุงแหล่งท่องเที่ยวธรรมชาติจังหวัดปัตตานี กิจกรรมหลัก : พัฒนาแหล่งท่องเที่ยวจุดชมวิวเขารังเกียบ อุทยานแห่งชาติน้ำตกทรายขาว อำเภอโคกโพธิ์ "/>
    <s v="ด้านการสร้างความสามารถในการแข่งขัน"/>
    <x v="5"/>
    <s v="ตุลาคม 2565"/>
    <s v="กันยายน 2566"/>
    <m/>
    <s v="จังหวัดปัตตานี"/>
    <s v="ปัตตานี"/>
    <s v="จังหวัดและกลุ่มจังหวัด"/>
    <s v="โครงการปกติ 2566"/>
    <x v="2"/>
    <x v="5"/>
    <x v="1"/>
    <m/>
    <s v="https://emenscr.nesdc.go.th/viewer/view.html?id=63e20c43fa97461a952408a5"/>
    <s v="v2_050602V02F01"/>
  </r>
  <r>
    <s v="คค 06035-66-0001"/>
    <s v="ปรับปรุงเพิ่มศักยภาพผิวจราจรเพื่อพัฒนาโครงสร้างพื้นฐานด้านคมนาคมขนส่งเชื่อมโยงการเดินทางสู่แหล่งท่องเที่ยว ปรับปรุงเพิ่มศักยภาพผิวจราจรเดิมที่เสื่อมสภาพโดยวิธีปรับปรุงคุณภาพแอสฟัลต์เดิมกลับมาใช้ใหม่ (Asphalt hot mix In-place recycling) ทางหลวงหมายเลข 2466 ตอน  ระหว่าง  กม.5+190 - กม.6+295  และ  กม.12+450 - กม.14+620 ตำบลหนองไขว่ ตำบลสักหลง อำเภอหล่มสัก จังหวัดเพชรบูรณ์ ระยะทาง 3.275 กิโลเมตร"/>
    <s v="ปรับปรุงเพิ่มศักยภาพผิวจราจรเพื่อพัฒนาโครงสร้างพื้นฐานด้านคมนาคมขนส่งเชื่อมโยงการเดินทางสู่แหล่งท่องเที่ยว ปรับปรุงเพิ่มศักยภาพผิวจราจรเดิมที่เสื่อมสภาพโดยวิธีปรับปรุงคุณภาพแอสฟัลต์เดิมกลับมาใช้ใหม่ (Asphalt hot mix In-place recycling) ทางหลวงหมายเลข 2466 ตอน  ระหว่าง  กม.5+190 - กม.6+295  และ  กม.12+450 - กม.14+620 ตำบลหนองไขว่ ตำบลสักหลง อำเภอหล่มสัก จังหวัดเพชรบูรณ์ ระยะทาง 3.275 กิโลเมตร"/>
    <s v="ด้านการสร้างความสามารถในการแข่งขัน"/>
    <x v="5"/>
    <s v="ธันวาคม 2565"/>
    <s v="เมษายน 2566"/>
    <s v="แขวงทางหลวงเพชรบูรณ์ที่ 1"/>
    <s v="กรมทางหลวง"/>
    <s v="ทล."/>
    <s v="กระทรวงคมนาคม"/>
    <s v="โครงการปกติ 2566"/>
    <x v="1"/>
    <x v="1"/>
    <x v="1"/>
    <m/>
    <s v="https://emenscr.nesdc.go.th/viewer/view.html?id=63ec934ca4d6264912789d2c"/>
    <s v="v2_050201V01F02"/>
  </r>
  <r>
    <s v="คค 06035-66-0002"/>
    <s v="โครงการพัฒนาด้านการท่องเที่ยวและบริการ กิจกรรมก่อสร้างเพิ่มประสิทธิภาพทางหลวงเพื่อส่งเสริมการท่องเที่ยว  ทางหลวงหมายเลข 2275 ตอนห้วยไร่ - ห้วยใหญ่ ระหว่าง  กม.150+350 - กม.152+350 หมู่ที่ 6 ตำบลนาป่า อำเภอเมืองเพชรบูรณ์ จังหวัดเพชรบูรณ์ กว้าง 12.00 เมตร หนา 10.00 เซนติเมตร ระยะทาง 2.000 กิโลเมตร"/>
    <s v="โครงการพัฒนาด้านการท่องเที่ยวและบริการ กิจกรรมก่อสร้างเพิ่มประสิทธิภาพทางหลวงเพื่อส่งเสริมการท่องเที่ยว  ทางหลวงหมายเลข 2275 ตอนห้วยไร่ - ห้วยใหญ่ ระหว่าง  กม.150+350 - กม.152+350 หมู่ที่ 6 ตำบลนาป่า อำเภอเมืองเพชรบูรณ์ จังหวัดเพชรบูรณ์ กว้าง 12.00 เมตร หนา 10.00 เซนติเมตร ระยะทาง 2.000 กิโลเมตร"/>
    <s v="ด้านการสร้างความสามารถในการแข่งขัน"/>
    <x v="5"/>
    <s v="กุมภาพันธ์ 2566"/>
    <s v="สิงหาคม 2566"/>
    <s v="แขวงทางหลวงเพชรบูรณ์ที่ 1"/>
    <s v="กรมทางหลวง"/>
    <s v="ทล."/>
    <s v="กระทรวงคมนาคม"/>
    <s v="โครงการปกติ 2566"/>
    <x v="2"/>
    <x v="6"/>
    <x v="1"/>
    <m/>
    <s v="https://emenscr.nesdc.go.th/viewer/view.html?id=63eca3ca728aa67344ffde12"/>
    <s v="v2_050201V01F02"/>
  </r>
  <r>
    <s v="พง 0022-66-0001"/>
    <s v="โครงการอนุรักษ์และพัฒนาเมืองเก่าเพื่อยกระดับศักยภาพการท่องเที่ยวเชิงประวัติศาสตร์แห่งอันดามัน 1.บูรณะโบราณสถานจวนผู้ว่าราชการจังหวัดพังงา (หลังเก่า) ตำบลท้ายช้าง อำเภอเมืองพังงา จังหวัดพังงา 2. จัดตั้งพิพิธภัณฑ์เมืองระนอง ศาลากลางจังหวัดระนอง (หลังเก่า) ตำบลเขานิเวศน์ อำเภอเมืองระนอง จังหวัดระนอง"/>
    <s v="โครงการอนุรักษ์และพัฒนาเมืองเก่าเพื่อยกระดับศักยภาพการท่องเที่ยวเชิงประวัติศาสตร์แห่งอันดามัน 1.บูรณะโบราณสถานจวนผู้ว่าราชการจังหวัดพังงา (หลังเก่า) ตำบลท้ายช้าง อำเภอเมืองพังงา จังหวัดพังงา 2. จัดตั้งพิพิธภัณฑ์เมืองระนอง ศาลากลางจังหวัดระนอง (หลังเก่า) ตำบลเขานิเวศน์ อำเภอเมืองระนอง จังหวัดระนอง"/>
    <s v="ด้านการสร้างความสามารถในการแข่งขัน"/>
    <x v="5"/>
    <s v="ตุลาคม 2565"/>
    <s v="กันยายน 2566"/>
    <s v="สำนักงานโยธาธิการและผังเมืองจังหวัดพังงา"/>
    <s v="กรมโยธาธิการและผังเมือง"/>
    <s v="ยผ."/>
    <s v="กระทรวงมหาดไทย"/>
    <s v="โครงการปกติ 2566"/>
    <x v="0"/>
    <x v="0"/>
    <x v="1"/>
    <m/>
    <s v="https://emenscr.nesdc.go.th/viewer/view.html?id=63f331608d48ef490cf57a59"/>
    <s v="v2_050102V04F02"/>
  </r>
  <r>
    <s v="คค 0703.66-66-0001"/>
    <s v="ปรับปรุงผิวทางลาดยางแอสฟัลท์ติกคอนกรีตถนนสายสพ.5036 แยกทช.3019 - วัดเขาดีสลัก ตำบลดอนคา อำเภออู่ทอง จังหวัดสุพรรณบุรี ผิวจราจรกว้าง 6.00 เมตร หนา 0.05 เมตร ไหล่ทางกว้างข้างละ 1.00 เมตร ระยะทาง 1.920 กิโลเมตร"/>
    <s v="ปรับปรุงผิวทางลาดยางแอสฟัลท์ติกคอนกรีตถนนสายสพ.5036 แยกทช.3019 - วัดเขาดีสลัก ตำบลดอนคา อำเภออู่ทอง จังหวัดสุพรรณบุรี ผิวจราจรกว้าง 6.00 เมตร หนา 0.05 เมตร ไหล่ทางกว้างข้างละ 1.00 เมตร ระยะทาง 1.920 กิโลเมตร"/>
    <s v="ด้านการสร้างความสามารถในการแข่งขัน"/>
    <x v="5"/>
    <s v="ตุลาคม 2565"/>
    <s v="กันยายน 2566"/>
    <s v="แขวงทางหลวงชนบทสุพรรณบุรี"/>
    <s v="กรมทางหลวงชนบท"/>
    <s v="ทช."/>
    <s v="กระทรวงคมนาคม"/>
    <s v="โครงการปกติ 2566"/>
    <x v="2"/>
    <x v="2"/>
    <x v="1"/>
    <m/>
    <s v="https://emenscr.nesdc.go.th/viewer/view.html?id=63fc2c8decd30773351f7b11"/>
    <s v="v2_050301V02F01"/>
  </r>
  <r>
    <s v="ปข 02.28-66-0002"/>
    <s v="โครงการส่งเสริมการท่องเที่ยว สินค้า และบริการด้านการท่องเที่ยว"/>
    <s v="โครงการส่งเสริมการท่องเที่ยว สินค้า และบริการด้านการท่องเที่ยว"/>
    <s v="ด้านการสร้างความสามารถในการแข่งขัน"/>
    <x v="5"/>
    <s v="ตุลาคม 2565"/>
    <s v="กันยายน 2566"/>
    <s v="สำนักงานการท่องเที่ยวและกีฬาจังหวัดประจวบคีรีขันธ์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6"/>
    <x v="2"/>
    <x v="4"/>
    <x v="1"/>
    <m/>
    <s v="https://emenscr.nesdc.go.th/viewer/view.html?id=63fc6a8d4f4b54733c3fb040"/>
    <s v="v2_050602V03F03"/>
  </r>
  <r>
    <s v="สท 02.64-66-0002"/>
    <s v="โครงการพัฒนาด้านการท่องเที่ยวและบริการกิจกรรมประกวดภาพถ่ายเพื่อส่งเสริมการท่องเที่ยวจังหวัดสุโขทัย "/>
    <s v="โครงการพัฒนาด้านการท่องเที่ยวและบริการกิจกรรมประกวดภาพถ่ายเพื่อส่งเสริมการท่องเที่ยวจังหวัดสุโขทัย "/>
    <s v="ด้านการสร้างความสามารถในการแข่งขัน"/>
    <x v="5"/>
    <s v="มกราคม 2566"/>
    <s v="กันยายน 2566"/>
    <s v="สำนักงานการท่องเที่ยวและกีฬาจังหวัดสุโขทัย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6"/>
    <x v="2"/>
    <x v="4"/>
    <x v="1"/>
    <m/>
    <s v="https://emenscr.nesdc.go.th/viewer/view.html?id=63fc3361a4d626491278c49e"/>
    <s v="v2_050102V01F01"/>
  </r>
  <r>
    <s v="สท 02.64-66-0002"/>
    <s v="โครงการพัฒนาด้านการท่องเที่ยวและบริการกิจกรรมประกวดภาพถ่ายเพื่อส่งเสริมการท่องเที่ยวจังหวัดสุโขทัย "/>
    <s v="โครงการพัฒนาด้านการท่องเที่ยวและบริการกิจกรรมประกวดภาพถ่ายเพื่อส่งเสริมการท่องเที่ยวจังหวัดสุโขทัย "/>
    <s v="ด้านการสร้างความสามารถในการแข่งขัน"/>
    <x v="5"/>
    <s v="มกราคม 2566"/>
    <s v="กันยายน 2566"/>
    <s v="สำนักงานการท่องเที่ยวและกีฬาจังหวัดสุโขทัย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6"/>
    <x v="1"/>
    <x v="3"/>
    <x v="1"/>
    <m/>
    <s v="https://emenscr.nesdc.go.th/viewer/view.html?id=63fc3361a4d626491278c49e"/>
    <s v="v2_050102V01F01"/>
  </r>
  <r>
    <s v="สท 02.64-66-0002"/>
    <s v="โครงการพัฒนาด้านการท่องเที่ยวและบริการกิจกรรมประกวดภาพถ่ายเพื่อส่งเสริมการท่องเที่ยวจังหวัดสุโขทัย "/>
    <s v="โครงการพัฒนาด้านการท่องเที่ยวและบริการกิจกรรมประกวดภาพถ่ายเพื่อส่งเสริมการท่องเที่ยวจังหวัดสุโขทัย "/>
    <s v="ด้านการสร้างความสามารถในการแข่งขัน"/>
    <x v="5"/>
    <s v="มกราคม 2566"/>
    <s v="กันยายน 2566"/>
    <s v="สำนักงานการท่องเที่ยวและกีฬาจังหวัดสุโขทัย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6"/>
    <x v="1"/>
    <x v="7"/>
    <x v="1"/>
    <m/>
    <s v="https://emenscr.nesdc.go.th/viewer/view.html?id=63fc3361a4d626491278c49e"/>
    <s v="v2_050102V01F01"/>
  </r>
  <r>
    <s v="นม 0031-66-0001"/>
    <s v="โครงการส่งเสริมและพัฒนาโคราชเมืองศิลปะ (Korat Art City)"/>
    <s v="โครงการส่งเสริมและพัฒนาโคราชเมืองศิลปะ (Korat Art City)"/>
    <s v="ด้านการสร้างความสามารถในการแข่งขัน"/>
    <x v="5"/>
    <s v="ตุลาคม 2565"/>
    <s v="กันยายน 2566"/>
    <s v="สำนักงานวัฒนธรรมจังหวัดนครราชสีมา"/>
    <s v="สำนักงานปลัดกระทรวงวัฒนธรรม"/>
    <s v="สป.วธ."/>
    <s v="กระทรวงวัฒนธรรม"/>
    <s v="โครงการปกติ 2566"/>
    <x v="2"/>
    <x v="6"/>
    <x v="1"/>
    <m/>
    <s v="https://emenscr.nesdc.go.th/viewer/view.html?id=63fc31218d48ef490cf59352"/>
    <s v="v2_050102V01F02"/>
  </r>
  <r>
    <s v="รย 02.48-66-0002"/>
    <s v="โครงการส่งเสริมการท่องเที่ยวและยกระดับผลิตภัณฑ์สินค้าด้านการท่องเที่ยว  กิจกรรม : ส่งเสริมและยกระดับผลิตภัณฑ์สินค้าท่องเที่ยวชุมชนกลุ่มจังหวัดภาคตะวันออก 1 (ชลบุรี ฉะเชิงเทรา ระยอง)"/>
    <s v="โครงการส่งเสริมการท่องเที่ยวและยกระดับผลิตภัณฑ์สินค้าด้านการท่องเที่ยว  กิจกรรม : ส่งเสริมและยกระดับผลิตภัณฑ์สินค้าท่องเที่ยวชุมชนกลุ่มจังหวัดภาคตะวันออก 1 (ชลบุรี ฉะเชิงเทรา ระยอง)"/>
    <s v="ด้านการสร้างความสามารถในการแข่งขัน"/>
    <x v="5"/>
    <s v="กรกฎาคม 2566"/>
    <s v="กันยายน 2566"/>
    <s v="สำนักงานการท่องเที่ยวและกีฬาจังหวัดระยอง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6"/>
    <x v="2"/>
    <x v="4"/>
    <x v="1"/>
    <m/>
    <s v="https://emenscr.nesdc.go.th/viewer/view.html?id=64a4eafa99399c17c151642e"/>
    <s v="v2_050103V02F01"/>
  </r>
  <r>
    <s v="นม 0031-66-0003"/>
    <s v="ส่งเสริมการท่องเที่ยวเมืองวัฒนธรรมอารยธรรมขอมโบราณ (Korat Culture Tourism) กิจกรรม ถนนสายวัฒนธรรม(รากราชสีมา)         "/>
    <s v="ส่งเสริมการท่องเที่ยวเมืองวัฒนธรรมอารยธรรมขอมโบราณ (Korat Culture Tourism) กิจกรรม ถนนสายวัฒนธรรม(รากราชสีมา)         "/>
    <s v="ด้านการสร้างความสามารถในการแข่งขัน"/>
    <x v="5"/>
    <s v="มิถุนายน 2566"/>
    <s v="กันยายน 2566"/>
    <s v="สำนักงานวัฒนธรรมจังหวัดนครราชสีมา"/>
    <s v="สำนักงานปลัดกระทรวงวัฒนธรรม"/>
    <s v="สป.วธ."/>
    <s v="กระทรวงวัฒนธรรม"/>
    <s v="โครงการปกติ 2566"/>
    <x v="2"/>
    <x v="6"/>
    <x v="1"/>
    <m/>
    <s v="https://emenscr.nesdc.go.th/viewer/view.html?id=64acd6a60a88eb17bf755d5f"/>
    <s v="v2_050102V02F02"/>
  </r>
  <r>
    <s v="dsd_regional_30_1-66-0003"/>
    <s v="โครงการพัฒนาด้านการท่องเที่ยวและบริการ"/>
    <s v="โครงการพัฒนาด้านการท่องเที่ยวและบริการ"/>
    <s v="ด้านการสร้างความสามารถในการแข่งขัน"/>
    <x v="5"/>
    <s v="ตุลาคม 2565"/>
    <s v="กันยายน 2566"/>
    <s v="สถาบันพัฒนาฝีมือแรงงาน 5 นครราชสีมา"/>
    <s v="กรมพัฒนาฝีมือแรงงาน"/>
    <s v="กพร."/>
    <s v="กระทรวงแรงงาน"/>
    <s v="โครงการปกติ 2566"/>
    <x v="2"/>
    <x v="6"/>
    <x v="1"/>
    <m/>
    <s v="https://emenscr.nesdc.go.th/viewer/view.html?id=64083eb4fceadd7336a5aa73"/>
    <s v="v2_050201V01F01"/>
  </r>
  <r>
    <s v="ศธ0578.10-66-0013"/>
    <s v="การส่งเสริมการท่องเที่ยวด้วยการยกระดับคุณภาพการบริการ"/>
    <s v="การส่งเสริมการท่องเที่ยวด้วยการยกระดับคุณภาพการบริการ"/>
    <s v="ด้านการสร้างความสามารถในการแข่งขัน"/>
    <x v="5"/>
    <s v="ตุลาคม 2565"/>
    <s v="กันยายน 2566"/>
    <s v="คณะศิลปศาสตร์"/>
    <s v="มหาวิทยาลัยเทคโนโลยีราชมงคลธัญบุรี"/>
    <s v="มทร.ธัญบุรี"/>
    <s v="กระทรวงการอุดมศึกษา วิทยาศาสตร์ วิจัยและนวัตกรรม"/>
    <s v="โครงการปกติ 2566"/>
    <x v="3"/>
    <x v="8"/>
    <x v="1"/>
    <m/>
    <s v="https://emenscr.nesdc.go.th/viewer/view.html?id=64119426f2aa244461ab8a5b"/>
    <s v="v2_050102V01F01"/>
  </r>
  <r>
    <s v="พท 0022-66-0002"/>
    <s v="โครงการปรับปรุงซ่อมแซมอาคารศูนย์ศิลปาชีพบ้านหัวป่าเขียว ตำบลทะเลน้อย อำเภอควนขนุน จังหวัดพัทลุง"/>
    <s v="โครงการปรับปรุงซ่อมแซมอาคารศูนย์ศิลปาชีพบ้านหัวป่าเขียว ตำบลทะเลน้อย อำเภอควนขนุน จังหวัดพัทลุง"/>
    <s v="ด้านการสร้างความสามารถในการแข่งขัน"/>
    <x v="5"/>
    <s v="มีนาคม 2566"/>
    <s v="ธันวาคม 2566"/>
    <s v="สำนักงานโยธาธิการและผังเมืองจังหวัดพัทลุง"/>
    <s v="กรมโยธาธิการและผังเมือง"/>
    <s v="ยผ."/>
    <s v="กระทรวงมหาดไทย"/>
    <s v="โครงการปกติ 2566"/>
    <x v="2"/>
    <x v="4"/>
    <x v="1"/>
    <m/>
    <s v="https://emenscr.nesdc.go.th/viewer/view.html?id=640856728d48ef490cf5c549"/>
    <s v="v2_050201V02F02"/>
  </r>
  <r>
    <s v="นธ 0001-66-0001"/>
    <s v="ส่งเสริมและประชาสัมพันธ์การท่องเที่ยว กิจกรรมจัดทำสื่อประชาสัมพันธ์แหล่งท่องเที่ยวจังหวัดนราธิวาส"/>
    <s v="ส่งเสริมและประชาสัมพันธ์การท่องเที่ยว กิจกรรมจัดทำสื่อประชาสัมพันธ์แหล่งท่องเที่ยวจังหวัดนราธิวาส"/>
    <s v="ด้านความมั่นคง"/>
    <x v="5"/>
    <s v="มิถุนายน 2566"/>
    <s v="กันยายน 2566"/>
    <s v="สำนักงานประชาสัมพันธ์จังหวัดนราธิวาส"/>
    <s v="กรมประชาสัมพันธ์"/>
    <s v="กปส."/>
    <s v="สำนักนายกรัฐมนตรี"/>
    <s v="โครงการปกติ 2566"/>
    <x v="0"/>
    <x v="0"/>
    <x v="1"/>
    <m/>
    <s v="https://emenscr.nesdc.go.th/viewer/view.html?id=64b4bc54d73cdb17c7bcf59e"/>
    <s v="v2_050501V02F01"/>
  </r>
  <r>
    <s v="นศ 0031-66-0002"/>
    <s v="สืบสานประเพณีบุญสารทเดือนสิบ นครแห่งอารยธรรม ประจำปี 2566"/>
    <s v="สืบสานประเพณีบุญสารทเดือนสิบ นครแห่งอารยธรรม ประจำปี 2566"/>
    <s v="ด้านการพัฒนาและเสริมสร้างศักยภาพทรัพยากรมนุษย์"/>
    <x v="5"/>
    <s v="กรกฎาคม 2566"/>
    <s v="กันยายน 2566"/>
    <s v="สำนักงานวัฒนธรรมจังหวัดนครศรีธรรมราช"/>
    <s v="สำนักงานปลัดกระทรวงวัฒนธรรม"/>
    <s v="สป.วธ."/>
    <s v="กระทรวงวัฒนธรรม"/>
    <s v="โครงการปกติ 2566"/>
    <x v="0"/>
    <x v="0"/>
    <x v="1"/>
    <m/>
    <s v="https://emenscr.nesdc.go.th/viewer/view.html?id=63e9f9d7728aa67344ffdcad"/>
    <s v="v2_100101V04F02"/>
  </r>
  <r>
    <s v="อจ 0031-66-0001"/>
    <s v="มหกรรมบุญมหาอำนาจ อำนาจเจริญ "/>
    <s v="มหกรรมบุญมหาอำนาจ อำนาจเจริญ "/>
    <s v="ด้านการพัฒนาและเสริมสร้างศักยภาพทรัพยากรมนุษย์"/>
    <x v="5"/>
    <s v="ตุลาคม 2565"/>
    <s v="กันยายน 2566"/>
    <s v="สำนักงานวัฒนธรรมจังหวัดอำนาจเจริญ"/>
    <s v="สำนักงานปลัดกระทรวงวัฒนธรรม"/>
    <s v="สป.วธ."/>
    <s v="กระทรวงวัฒนธรรม"/>
    <s v="โครงการปกติ 2566"/>
    <x v="1"/>
    <x v="1"/>
    <x v="1"/>
    <m/>
    <s v="https://emenscr.nesdc.go.th/viewer/view.html?id=63e75aacb4e8c549053a5ed8"/>
    <s v="v2_110101V04F03"/>
  </r>
  <r>
    <s v="อย.1412-67-0001"/>
    <s v="งานเทศกาลเข้าพรรษา ประเพณีแห่เทียนพรรษาทางน้ำ"/>
    <s v="งานเทศกาลเข้าพรรษา ประเพณีแห่เทียนพรรษาทางน้ำ"/>
    <s v="ด้านการสร้างความสามารถในการแข่งขัน"/>
    <x v="6"/>
    <s v="เมษายน 2567"/>
    <s v="กันยายน 2567"/>
    <s v="อำเภอเสนา จังหวัดพระนครศรีอยุธยา"/>
    <s v="กรมการปกครอง"/>
    <s v="ปค."/>
    <s v="กระทรวงมหาดไทย"/>
    <s v="โครงการปกติ 2567"/>
    <x v="2"/>
    <x v="6"/>
    <x v="0"/>
    <m/>
    <s v="https://emenscr.nesdc.go.th/viewer/view.html?id=6646e2d49349501f91150993"/>
    <s v="v3_050101V02F01"/>
  </r>
  <r>
    <s v="อย.1407-67-0001"/>
    <s v="มหาราชาคู่แผ่นดิน พระเจ้าตากสินมหาราช"/>
    <s v="มหาราชาคู่แผ่นดิน พระเจ้าตากสินมหาราช"/>
    <s v="ด้านการสร้างความสามารถในการแข่งขัน"/>
    <x v="6"/>
    <s v="เมษายน 2567"/>
    <s v="กันยายน 2567"/>
    <s v="อำเภอบางปะหัน จังหวัดพระนครศรีอยุธยา"/>
    <s v="กรมการปกครอง"/>
    <s v="ปค."/>
    <s v="กระทรวงมหาดไทย"/>
    <s v="โครงการปกติ 2567"/>
    <x v="0"/>
    <x v="0"/>
    <x v="0"/>
    <m/>
    <s v="https://emenscr.nesdc.go.th/viewer/view.html?id=6646de819ca7362ad8e9335c"/>
    <s v="v3_050101V04F01"/>
  </r>
  <r>
    <s v="อย.1406-67-0001"/>
    <s v="ส่งเสริมการท่องเที่ยวในอำเภอรอบนอก"/>
    <s v="ส่งเสริมการท่องเที่ยวในอำเภอรอบนอก"/>
    <s v="ด้านการสร้างความสามารถในการแข่งขัน"/>
    <x v="6"/>
    <s v="เมษายน 2567"/>
    <s v="กันยายน 2567"/>
    <s v="อำเภอบางปะอิน จังหวัดพระนครศรีอยุธยา"/>
    <s v="กรมการปกครอง"/>
    <s v="ปค."/>
    <s v="กระทรวงมหาดไทย"/>
    <s v="โครงการปกติ 2567"/>
    <x v="1"/>
    <x v="3"/>
    <x v="0"/>
    <m/>
    <s v="https://emenscr.nesdc.go.th/viewer/view.html?id=6646de049349501f9115098a"/>
    <s v="v3_050101V03F01"/>
  </r>
  <r>
    <s v="อย.1403-67-0001"/>
    <s v="ตามรอยอารยธรรมโบราณ ตระการตาปราสาทนครหลวง"/>
    <s v="ตามรอยอารยธรรมโบราณ ตระการตาปราสาทนครหลวง"/>
    <s v="ด้านการสร้างความสามารถในการแข่งขัน"/>
    <x v="6"/>
    <s v="เมษายน 2567"/>
    <s v="กันยายน 2567"/>
    <s v="อำเภอนครหลวง จังหวัดพระนครศรีอยุธยา"/>
    <s v="กรมการปกครอง"/>
    <s v="ปค."/>
    <s v="กระทรวงมหาดไทย"/>
    <s v="โครงการปกติ 2567"/>
    <x v="1"/>
    <x v="3"/>
    <x v="0"/>
    <m/>
    <s v="https://emenscr.nesdc.go.th/viewer/view.html?id=6646dbbc362bdb1f93f83351"/>
    <s v="v3_050101V03F01"/>
  </r>
  <r>
    <s v="อย 02.31-67-0004"/>
    <s v="งานรำลึกสมเด็จพระนเรศวรมหาราช"/>
    <s v="งานรำลึกสมเด็จพระนเรศวรมหาราช"/>
    <s v="ด้านการสร้างความสามารถในการแข่งขัน"/>
    <x v="6"/>
    <s v="พฤศจิกายน 2566"/>
    <s v="กันยายน 2567"/>
    <s v="สำนักงานการท่องเที่ยวและกีฬาจังหวัดพระนครศรีอยุธยา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7"/>
    <x v="0"/>
    <x v="12"/>
    <x v="0"/>
    <m/>
    <s v="https://emenscr.nesdc.go.th/viewer/view.html?id=663c5a82995a3a1f8f166863"/>
    <s v="v3_050101V04F02"/>
  </r>
  <r>
    <s v="อย 02.31-67-0001"/>
    <s v="เทศกาลโขนกรุงศรี"/>
    <s v="เทศกาลโขนกรุงศรี"/>
    <s v="ด้านการสร้างความสามารถในการแข่งขัน"/>
    <x v="6"/>
    <s v="เมษายน 2567"/>
    <s v="กันยายน 2567"/>
    <s v="สำนักงานการท่องเที่ยวและกีฬาจังหวัดพระนครศรีอยุธยา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7"/>
    <x v="1"/>
    <x v="3"/>
    <x v="0"/>
    <m/>
    <s v="https://emenscr.nesdc.go.th/viewer/view.html?id=663b3bd5362bdb1f93f82d33"/>
    <s v="v3_050101V03F01"/>
  </r>
  <r>
    <s v="อย 0031-67-0003"/>
    <s v="มหกรรมนาฏดนตรี เปิดตำนานการแสดงลิเก"/>
    <s v="มหกรรมนาฏดนตรี เปิดตำนานการแสดงลิเก"/>
    <s v="ด้านการสร้างความสามารถในการแข่งขัน"/>
    <x v="6"/>
    <s v="เมษายน 2567"/>
    <s v="กันยายน 2567"/>
    <s v="สำนักงานวัฒนธรรมจังหวัดพระนครศรีอยุธยา"/>
    <s v="สำนักงานปลัดกระทรวงวัฒนธรรม"/>
    <s v="สป.วธ."/>
    <s v="กระทรวงวัฒนธรรม"/>
    <s v="โครงการปกติ 2567"/>
    <x v="2"/>
    <x v="6"/>
    <x v="0"/>
    <m/>
    <s v="https://emenscr.nesdc.go.th/viewer/view.html?id=6633674e55fb162ad959e2ec"/>
    <s v="v3_050101V02F01"/>
  </r>
  <r>
    <s v="อย 0031-67-0002"/>
    <s v="มหกรรมอาหารพื้นบ้าน สืบสานตำนานวิถีถิ่นอยุธยา"/>
    <s v="มหกรรมอาหารพื้นบ้าน สืบสานตำนานวิถีถิ่นอยุธยา"/>
    <s v="ด้านการสร้างความสามารถในการแข่งขัน"/>
    <x v="6"/>
    <s v="เมษายน 2567"/>
    <s v="กันยายน 2567"/>
    <s v="สำนักงานวัฒนธรรมจังหวัดพระนครศรีอยุธยา"/>
    <s v="สำนักงานปลัดกระทรวงวัฒนธรรม"/>
    <s v="สป.วธ."/>
    <s v="กระทรวงวัฒนธรรม"/>
    <s v="โครงการปกติ 2567"/>
    <x v="1"/>
    <x v="1"/>
    <x v="0"/>
    <m/>
    <s v="https://emenscr.nesdc.go.th/viewer/view.html?id=660cff0d995a3a1f8f165ea8"/>
    <s v="v3_050101V03F03"/>
  </r>
  <r>
    <s v="อย 0031-67-0001"/>
    <s v="แข่งขันเรือยาวประเพณีจังหวัดพระนครศรีอยุธยา"/>
    <s v="แข่งขันเรือยาวประเพณีจังหวัดพระนครศรีอยุธยา"/>
    <s v="ด้านการสร้างความสามารถในการแข่งขัน"/>
    <x v="6"/>
    <s v="เมษายน 2567"/>
    <s v="กันยายน 2567"/>
    <s v="สำนักงานวัฒนธรรมจังหวัดพระนครศรีอยุธยา"/>
    <s v="สำนักงานปลัดกระทรวงวัฒนธรรม"/>
    <s v="สป.วธ."/>
    <s v="กระทรวงวัฒนธรรม"/>
    <s v="โครงการปกติ 2567"/>
    <x v="1"/>
    <x v="1"/>
    <x v="0"/>
    <m/>
    <s v="https://emenscr.nesdc.go.th/viewer/view.html?id=660cec449ca7362ad8e86f0b"/>
    <s v="v3_050101V03F03"/>
  </r>
  <r>
    <s v="อย 0017-67-0007"/>
    <s v="โครงการพัฒนาศักยภาพผู้ประกอบการธุรกิจบุคลากรด้านการท่องเที่ยวเชิงสร้างสรรค์"/>
    <s v="โครงการพัฒนาศักยภาพผู้ประกอบการธุรกิจบุคลากรด้านการท่องเที่ยวเชิงสร้างสรรค์"/>
    <s v="ด้านการสร้างความสามารถในการแข่งขัน"/>
    <x v="6"/>
    <s v="เมษายน 2567"/>
    <s v="กันยายน 2567"/>
    <m/>
    <s v="จังหวัดพระนครศรีอยุธยา"/>
    <s v="พระนครศรีอยุธยา"/>
    <s v="จังหวัดและกลุ่มจังหวัด"/>
    <s v="โครงการปกติ 2567"/>
    <x v="0"/>
    <x v="0"/>
    <x v="0"/>
    <m/>
    <s v="https://emenscr.nesdc.go.th/viewer/view.html?id=6634a912d5f7b32ada42f9e9"/>
    <s v="v3_050101V04F01"/>
  </r>
  <r>
    <s v="อย 0017-67-0004"/>
    <s v="โครงการพัฒนารูปแบบการท่องเที่ยวในความสนใจพิเศษโดยการส่งเสริมตลาดเฉพาะกลุ่มด้วยเทคโนโลยีดิจิทัล"/>
    <s v="โครงการพัฒนารูปแบบการท่องเที่ยวในความสนใจพิเศษโดยการส่งเสริมตลาดเฉพาะกลุ่มด้วยเทคโนโลยีดิจิทัล"/>
    <s v="ด้านการสร้างความสามารถในการแข่งขัน"/>
    <x v="6"/>
    <s v="ตุลาคม 2566"/>
    <s v="กันยายน 2567"/>
    <m/>
    <s v="จังหวัดพระนครศรีอยุธยา"/>
    <s v="พระนครศรีอยุธยา"/>
    <s v="จังหวัดและกลุ่มจังหวัด"/>
    <s v="โครงการปกติ 2567"/>
    <x v="1"/>
    <x v="1"/>
    <x v="0"/>
    <m/>
    <s v="https://emenscr.nesdc.go.th/viewer/view.html?id=6570631d66940b3b333378bb"/>
    <s v="v3_050101V03F03"/>
  </r>
  <r>
    <s v="อพท 105-67-0002"/>
    <s v="โครงการส่งเสริมการตลาดและการประชาสัมพันธ์ด้านการท่องเที่ยวของจังหวัด กิจกรรม :ส่งเสริมการท่องเที่ยวอำเภอภูเรือ จังหวัดเลย  : ช๊อป ชิม ชิลล์ @ภูเรือ"/>
    <s v="โครงการส่งเสริมการตลาดและการประชาสัมพันธ์ด้านการท่องเที่ยวของจังหวัด กิจกรรม :ส่งเสริมการท่องเที่ยวอำเภอภูเรือ จังหวัดเลย  : ช๊อป ชิม ชิลล์ @ภูเรือ"/>
    <s v="ด้านการสร้างความสามารถในการแข่งขัน"/>
    <x v="6"/>
    <s v="กรกฎาคม 2567"/>
    <s v="กันยายน 2567"/>
    <s v="สำนักงานพื้นที่พิเศษ 5 จังหวัดเลย"/>
    <s v="องค์การบริหารการพัฒนาพื้นที่พิเศษเพื่อการท่องเที่ยวอย่างยั่งยืน (องค์การมหาชน)"/>
    <s v="อพท."/>
    <s v="กระทรวงการท่องเที่ยวและกีฬา"/>
    <s v="โครงการปกติ 2567"/>
    <x v="2"/>
    <x v="2"/>
    <x v="0"/>
    <m/>
    <s v="https://emenscr.nesdc.go.th/viewer/view.html?id=664322239ca7362ad8e912bb"/>
    <s v="v3_050101V02F03"/>
  </r>
  <r>
    <s v="อพท 105-67-0001"/>
    <s v="โครงการส่งเสริมการตลาดและการประชาสัมพันธ์ด้านการท่องเที่ยวของจังหวัด กิจกรรม : ภูเรือเมืองแห่งดอกไม้งาม"/>
    <s v="โครงการส่งเสริมการตลาดและการประชาสัมพันธ์ด้านการท่องเที่ยวของจังหวัด กิจกรรม : ภูเรือเมืองแห่งดอกไม้งาม"/>
    <s v="ด้านการสร้างความสามารถในการแข่งขัน"/>
    <x v="6"/>
    <s v="ตุลาคม 2566"/>
    <s v="สิงหาคม 2567"/>
    <s v="สำนักงานพื้นที่พิเศษ 5 จังหวัดเลย"/>
    <s v="องค์การบริหารการพัฒนาพื้นที่พิเศษเพื่อการท่องเที่ยวอย่างยั่งยืน (องค์การมหาชน)"/>
    <s v="อพท."/>
    <s v="กระทรวงการท่องเที่ยวและกีฬา"/>
    <s v="โครงการปกติ 2567"/>
    <x v="1"/>
    <x v="1"/>
    <x v="0"/>
    <m/>
    <s v="https://emenscr.nesdc.go.th/viewer/view.html?id=6572e44262e90d5c6fffe37b"/>
    <s v="v3_050101V03F03"/>
  </r>
  <r>
    <s v="อบ.3409-67-0001"/>
    <s v="โครงการพัฒนาศักยภาพรูปแบบการท่องเที่ยวของจังหวัดในมิติที่หลากหลาย สืบสานประเพณีวัฒนธรรมและอัตลักษณ์ให้เกิดความสมดุลและยั่งยืน "/>
    <s v="โครงการพัฒนาศักยภาพรูปแบบการท่องเที่ยวของจังหวัดในมิติที่หลากหลาย สืบสานประเพณีวัฒนธรรมและอัตลักษณ์ให้เกิดความสมดุลและยั่งยืน "/>
    <s v="ด้านการสร้างความสามารถในการแข่งขัน"/>
    <x v="6"/>
    <s v="ตุลาคม 2566"/>
    <s v="กันยายน 2567"/>
    <s v="อำเภอน้ำยืน จังหวัดอุบลราชธานี"/>
    <s v="กรมการปกครอง"/>
    <s v="ปค."/>
    <s v="กระทรวงมหาดไทย"/>
    <s v="โครงการปกติ 2567"/>
    <x v="2"/>
    <x v="5"/>
    <x v="0"/>
    <m/>
    <s v="https://emenscr.nesdc.go.th/viewer/view.html?id=658a60d9bcbd745c67dd5f52"/>
    <s v="v3_050101V02F04"/>
  </r>
  <r>
    <s v="อบ 0018-67-0001"/>
    <s v="งานเทศกาลประเพณีแห่เทียนพรรษาจังหวัดอุบลราชธานี "/>
    <s v="งานเทศกาลประเพณีแห่เทียนพรรษาจังหวัดอุบลราชธานี "/>
    <s v="ด้านการสร้างความสามารถในการแข่งขัน"/>
    <x v="6"/>
    <s v="ตุลาคม 2566"/>
    <s v="กันยายน 2567"/>
    <s v="ที่ทำการปกครองจังหวัดอุบลราชธานี"/>
    <s v="กรมการปกครอง"/>
    <s v="ปค."/>
    <s v="กระทรวงมหาดไทย"/>
    <s v="โครงการปกติ 2567"/>
    <x v="3"/>
    <x v="8"/>
    <x v="0"/>
    <m/>
    <s v="https://emenscr.nesdc.go.th/viewer/view.html?id=6643233fd5f7b32ada4310ab"/>
    <s v="v3_050101V01F01"/>
  </r>
  <r>
    <s v="อบ 0001-67-0001"/>
    <s v="โครงการประชาสัมพันธ์ส่งเสริมการตลาดการท่องเที่ยวจังหวัดอุบลราชธานีแบบบูรณาการ"/>
    <s v="โครงการประชาสัมพันธ์ส่งเสริมการตลาดการท่องเที่ยวจังหวัดอุบลราชธานีแบบบูรณาการ"/>
    <s v="ด้านการสร้างความสามารถในการแข่งขัน"/>
    <x v="6"/>
    <s v="มีนาคม 2567"/>
    <s v="กันยายน 2567"/>
    <s v="สำนักงานประชาสัมพันธ์จังหวัดอุบลราชธานี"/>
    <s v="กรมประชาสัมพันธ์"/>
    <s v="กปส."/>
    <s v="สำนักนายกรัฐมนตรี"/>
    <s v="โครงการปกติ 2567"/>
    <x v="1"/>
    <x v="3"/>
    <x v="0"/>
    <m/>
    <s v="https://emenscr.nesdc.go.th/viewer/view.html?id=658be13c3b1d2f5c666249c0"/>
    <s v="v3_050101V03F01"/>
  </r>
  <r>
    <s v="อน 0019-67-0001"/>
    <s v="โครงการส่งเสริมและสนับสนุนท่องเที่ยววิถีชุมชนจังหวัดอุทัยธานี"/>
    <s v="โครงการส่งเสริมและสนับสนุนท่องเที่ยววิถีชุมชนจังหวัดอุทัยธานี"/>
    <s v="ด้านการสร้างความสามารถในการแข่งขัน"/>
    <x v="6"/>
    <s v="ตุลาคม 2566"/>
    <s v="กันยายน 2567"/>
    <s v="สำนักงานพัฒนาชุมชนจังหวัดอุทัยธานี"/>
    <s v="กรมการพัฒนาชุมชน"/>
    <s v="พช."/>
    <s v="กระทรวงมหาดไทย"/>
    <s v="โครงการปกติ 2567"/>
    <x v="2"/>
    <x v="4"/>
    <x v="0"/>
    <m/>
    <s v="https://emenscr.nesdc.go.th/viewer/view.html?id=6641fece9ca7362ad8e90cd7"/>
    <s v="v3_050101V02F02"/>
  </r>
  <r>
    <s v="อน 0017-67-0004"/>
    <s v="โครงการ ดนตรีอุทัยธานียามเย็น (Melody of UthaiThani)"/>
    <s v="โครงการ ดนตรีอุทัยธานียามเย็น (Melody of UthaiThani)"/>
    <s v="ด้านการสร้างความสามารถในการแข่งขัน"/>
    <x v="6"/>
    <s v="ตุลาคม 2566"/>
    <s v="กันยายน 2567"/>
    <m/>
    <s v="จังหวัดอุทัยธานี"/>
    <s v="อุทัยธานี"/>
    <s v="จังหวัดและกลุ่มจังหวัด"/>
    <s v="โครงการปกติ 2567"/>
    <x v="1"/>
    <x v="1"/>
    <x v="0"/>
    <m/>
    <s v="https://emenscr.nesdc.go.th/viewer/view.html?id=66419d1ba23f531f99a2899d"/>
    <s v="v3_050101V03F03"/>
  </r>
  <r>
    <s v="อน 0017-67-0002"/>
    <s v="โครงการส่งเสริมการท่องเที่ยวจังหวัดอุทัยธานี ประจำปีงบประมาณ พ.ศ. 2567"/>
    <s v="โครงการส่งเสริมการท่องเที่ยวจังหวัดอุทัยธานี ประจำปีงบประมาณ พ.ศ. 2567"/>
    <s v="ด้านการสร้างความสามารถในการแข่งขัน"/>
    <x v="6"/>
    <s v="ตุลาคม 2566"/>
    <s v="กันยายน 2567"/>
    <m/>
    <s v="จังหวัดอุทัยธานี"/>
    <s v="อุทัยธานี"/>
    <s v="จังหวัดและกลุ่มจังหวัด"/>
    <s v="โครงการปกติ 2567"/>
    <x v="2"/>
    <x v="5"/>
    <x v="0"/>
    <m/>
    <s v="https://emenscr.nesdc.go.th/viewer/view.html?id=65447aa4849df01bb9255bf9"/>
    <s v="v3_050101V02F04"/>
  </r>
  <r>
    <s v="อท.1506-67-0001"/>
    <s v="งานสดุดีวีรชนแขวงเมืองวิเศษชัยชาญ"/>
    <s v="งานสดุดีวีรชนแขวงเมืองวิเศษชัยชาญ"/>
    <s v="ด้านการสร้างความสามารถในการแข่งขัน"/>
    <x v="6"/>
    <s v="มีนาคม 2567"/>
    <s v="มีนาคม 2567"/>
    <s v="อำเภอวิเศษชัยชาญ จังหวัดอ่างทอง"/>
    <s v="กรมการปกครอง"/>
    <s v="ปค."/>
    <s v="กระทรวงมหาดไทย"/>
    <s v="โครงการปกติ 2567"/>
    <x v="2"/>
    <x v="6"/>
    <x v="0"/>
    <m/>
    <s v="https://emenscr.nesdc.go.th/viewer/view.html?id=657530d4a4da863b27b1fde2"/>
    <s v="v3_050101V02F01"/>
  </r>
  <r>
    <s v="อท.1505-67-0001"/>
    <s v="งานสดุดีวีรชนคนแสวงหา"/>
    <s v="งานสดุดีวีรชนคนแสวงหา"/>
    <s v="ด้านการสร้างความสามารถในการแข่งขัน"/>
    <x v="6"/>
    <s v="มีนาคม 2567"/>
    <s v="มีนาคม 2567"/>
    <s v="อำเภอแสวงหา จังหวัดอ่างทอง"/>
    <s v="กรมการปกครอง"/>
    <s v="ปค."/>
    <s v="กระทรวงมหาดไทย"/>
    <s v="โครงการปกติ 2567"/>
    <x v="2"/>
    <x v="5"/>
    <x v="0"/>
    <m/>
    <s v="https://emenscr.nesdc.go.th/viewer/view.html?id=6575283266940b3b333379dd"/>
    <s v="v3_050101V02F04"/>
  </r>
  <r>
    <s v="อท.1504-67-0006"/>
    <s v="เทศกาลกินกระท้อน &quot;ทองใบใหญ่&quot;"/>
    <s v="เทศกาลกินกระท้อน &quot;ทองใบใหญ่&quot;"/>
    <s v="ด้านการสร้างความสามารถในการแข่งขัน"/>
    <x v="6"/>
    <s v="มิถุนายน 2567"/>
    <s v="กรกฎาคม 2567"/>
    <s v="อำเภอโพธิ์ทอง จังหวัดอ่างทอง"/>
    <s v="กรมการปกครอง"/>
    <s v="ปค."/>
    <s v="กระทรวงมหาดไทย"/>
    <s v="โครงการปกติ 2567"/>
    <x v="2"/>
    <x v="6"/>
    <x v="0"/>
    <m/>
    <s v="https://emenscr.nesdc.go.th/viewer/view.html?id=664436909ca7362ad8e918cb"/>
    <s v="v3_050101V02F01"/>
  </r>
  <r>
    <s v="อท.1504-67-0005"/>
    <s v="สืบสานประเพณีงานบุญโขลกแป้งขนมจีน (วัดสว่างอารมณ์)"/>
    <s v="สืบสานประเพณีงานบุญโขลกแป้งขนมจีน (วัดสว่างอารมณ์)"/>
    <s v="ด้านการสร้างความสามารถในการแข่งขัน"/>
    <x v="6"/>
    <s v="กรกฎาคม 2567"/>
    <s v="กันยายน 2567"/>
    <s v="อำเภอโพธิ์ทอง จังหวัดอ่างทอง"/>
    <s v="กรมการปกครอง"/>
    <s v="ปค."/>
    <s v="กระทรวงมหาดไทย"/>
    <s v="โครงการปกติ 2567"/>
    <x v="2"/>
    <x v="6"/>
    <x v="0"/>
    <m/>
    <s v="https://emenscr.nesdc.go.th/viewer/view.html?id=664434829ca7362ad8e91884"/>
    <s v="v3_050101V02F01"/>
  </r>
  <r>
    <s v="อท.1504-67-0004"/>
    <s v="งานแสดงแสง สี เสียง ตำนานพระตำหนักคำหยาด"/>
    <s v="งานแสดงแสง สี เสียง ตำนานพระตำหนักคำหยาด"/>
    <s v="ด้านการสร้างความสามารถในการแข่งขัน"/>
    <x v="6"/>
    <s v="กรกฎาคม 2567"/>
    <s v="กันยายน 2567"/>
    <s v="อำเภอโพธิ์ทอง จังหวัดอ่างทอง"/>
    <s v="กรมการปกครอง"/>
    <s v="ปค."/>
    <s v="กระทรวงมหาดไทย"/>
    <s v="โครงการปกติ 2567"/>
    <x v="2"/>
    <x v="6"/>
    <x v="0"/>
    <m/>
    <s v="https://emenscr.nesdc.go.th/viewer/view.html?id=664431fa55fb162ad95a0020"/>
    <s v="v3_050101V02F01"/>
  </r>
  <r>
    <s v="อท.1504-67-0003"/>
    <s v="Phothong run for life (minimarathon)"/>
    <s v="Phothong run for life (minimarathon)"/>
    <s v="ด้านการสร้างความสามารถในการแข่งขัน"/>
    <x v="6"/>
    <s v="กรกฎาคม 2567"/>
    <s v="สิงหาคม 2567"/>
    <s v="อำเภอโพธิ์ทอง จังหวัดอ่างทอง"/>
    <s v="กรมการปกครอง"/>
    <s v="ปค."/>
    <s v="กระทรวงมหาดไทย"/>
    <s v="โครงการปกติ 2567"/>
    <x v="2"/>
    <x v="6"/>
    <x v="0"/>
    <m/>
    <s v="https://emenscr.nesdc.go.th/viewer/view.html?id=66442d60995a3a1f8f166b6c"/>
    <s v="v3_050101V02F01"/>
  </r>
  <r>
    <s v="อท.1504-67-0001"/>
    <s v="งานเทศกาลไหว้พระนอนวัดขุนอินทประมูล"/>
    <s v="งานเทศกาลไหว้พระนอนวัดขุนอินทประมูล"/>
    <s v="ด้านการสร้างความสามารถในการแข่งขัน"/>
    <x v="6"/>
    <s v="มกราคม 2567"/>
    <s v="กันยายน 2567"/>
    <s v="อำเภอโพธิ์ทอง จังหวัดอ่างทอง"/>
    <s v="กรมการปกครอง"/>
    <s v="ปค."/>
    <s v="กระทรวงมหาดไทย"/>
    <s v="โครงการปกติ 2567"/>
    <x v="1"/>
    <x v="1"/>
    <x v="0"/>
    <m/>
    <s v="https://emenscr.nesdc.go.th/viewer/view.html?id=65348f38a58f511bc0c0be21"/>
    <s v="v3_050101V03F03"/>
  </r>
  <r>
    <s v="อท.1503-67-0004"/>
    <s v="งานประเพณีแข่งขันเรือยาว"/>
    <s v="งานประเพณีแข่งขันเรือยาว"/>
    <s v="ด้านการสร้างความสามารถในการแข่งขัน"/>
    <x v="6"/>
    <s v="กรกฎาคม 2567"/>
    <s v="กันยายน 2567"/>
    <s v="อำเภอป่าโมก จังหวัดอ่างทอง"/>
    <s v="กรมการปกครอง"/>
    <s v="ปค."/>
    <s v="กระทรวงมหาดไทย"/>
    <s v="โครงการปกติ 2567"/>
    <x v="2"/>
    <x v="6"/>
    <x v="0"/>
    <m/>
    <s v="https://emenscr.nesdc.go.th/viewer/view.html?id=664428e255fb162ad959ff1d"/>
    <s v="v3_050101V02F01"/>
  </r>
  <r>
    <s v="อท.1503-67-0003"/>
    <s v="งานมหกรรมกลองนานาชาติและพิธีไหว้ครูกลอง"/>
    <s v="งานมหกรรมกลองนานาชาติและพิธีไหว้ครูกลอง"/>
    <s v="ด้านการสร้างความสามารถในการแข่งขัน"/>
    <x v="6"/>
    <s v="พฤษภาคม 2567"/>
    <s v="พฤษภาคม 2567"/>
    <s v="อำเภอป่าโมก จังหวัดอ่างทอง"/>
    <s v="กรมการปกครอง"/>
    <s v="ปค."/>
    <s v="กระทรวงมหาดไทย"/>
    <s v="โครงการปกติ 2567"/>
    <x v="1"/>
    <x v="7"/>
    <x v="0"/>
    <m/>
    <s v="https://emenscr.nesdc.go.th/viewer/view.html?id=66126b31362bdb1f93f8254f"/>
    <s v="v3_050101V03F02"/>
  </r>
  <r>
    <s v="อท.1503-67-0002"/>
    <s v="พิธีสดุดีคนดีศรีแผ่นดิน “พันท้ายนรสิงห์”"/>
    <s v="พิธีสดุดีคนดีศรีแผ่นดิน “พันท้ายนรสิงห์”"/>
    <s v="ด้านการสร้างความสามารถในการแข่งขัน"/>
    <x v="6"/>
    <s v="กุมภาพันธ์ 2567"/>
    <s v="มิถุนายน 2567"/>
    <s v="อำเภอป่าโมก จังหวัดอ่างทอง"/>
    <s v="กรมการปกครอง"/>
    <s v="ปค."/>
    <s v="กระทรวงมหาดไทย"/>
    <s v="โครงการปกติ 2567"/>
    <x v="1"/>
    <x v="3"/>
    <x v="0"/>
    <m/>
    <s v="https://emenscr.nesdc.go.th/viewer/view.html?id=65b9fed355fb162ad9591f24"/>
    <s v="v3_050101V03F01"/>
  </r>
  <r>
    <s v="อท.1503-67-0001"/>
    <s v="งานรำลึกสมเด็จพระนเรศวรมหาราช"/>
    <s v="งานรำลึกสมเด็จพระนเรศวรมหาราช"/>
    <s v="ด้านการสร้างความสามารถในการแข่งขัน"/>
    <x v="6"/>
    <s v="มกราคม 2567"/>
    <s v="กุมภาพันธ์ 2567"/>
    <s v="อำเภอป่าโมก จังหวัดอ่างทอง"/>
    <s v="กรมการปกครอง"/>
    <s v="ปค."/>
    <s v="กระทรวงมหาดไทย"/>
    <s v="โครงการปกติ 2567"/>
    <x v="2"/>
    <x v="6"/>
    <x v="0"/>
    <m/>
    <s v="https://emenscr.nesdc.go.th/viewer/view.html?id=657481c0a4da863b27b1fddd"/>
    <s v="v3_050101V02F01"/>
  </r>
  <r>
    <s v="อท.1502-67-0004"/>
    <s v="งานรำลึกบูรพมหากษัตริยาธิราชเจ้า สมเด็จพระนเรศวรมหาราช"/>
    <s v="งานรำลึกบูรพมหากษัตริยาธิราชเจ้า สมเด็จพระนเรศวรมหาราช"/>
    <s v="ด้านการสร้างความสามารถในการแข่งขัน"/>
    <x v="6"/>
    <s v="มิถุนายน 2567"/>
    <s v="มิถุนายน 2567"/>
    <s v="อำเภอไชโย จังหวัดอ่างทอง"/>
    <s v="กรมการปกครอง"/>
    <s v="ปค."/>
    <s v="กระทรวงมหาดไทย"/>
    <s v="โครงการปกติ 2567"/>
    <x v="2"/>
    <x v="6"/>
    <x v="0"/>
    <m/>
    <s v="https://emenscr.nesdc.go.th/viewer/view.html?id=661be9be55fb162ad9596ff1"/>
    <s v="v3_050101V02F01"/>
  </r>
  <r>
    <s v="อท.1502-67-0003"/>
    <s v="งานรำลึกสมเด็จพระพุฒาจารย์ (โต พรหมรังสี)"/>
    <s v="งานรำลึกสมเด็จพระพุฒาจารย์ (โต พรหมรังสี)"/>
    <s v="ด้านการสร้างความสามารถในการแข่งขัน"/>
    <x v="6"/>
    <s v="มิถุนายน 2567"/>
    <s v="มิถุนายน 2567"/>
    <s v="อำเภอไชโย จังหวัดอ่างทอง"/>
    <s v="กรมการปกครอง"/>
    <s v="ปค."/>
    <s v="กระทรวงมหาดไทย"/>
    <s v="โครงการปกติ 2567"/>
    <x v="2"/>
    <x v="6"/>
    <x v="0"/>
    <m/>
    <s v="https://emenscr.nesdc.go.th/viewer/view.html?id=661ba228d5f7b32ada42851e"/>
    <s v="v3_050101V02F01"/>
  </r>
  <r>
    <s v="อท.1502-67-0002"/>
    <s v="งานเทศกาลกินผัดไทย ไหว้พระสมเด็จเกษไชโย"/>
    <s v="งานเทศกาลกินผัดไทย ไหว้พระสมเด็จเกษไชโย"/>
    <s v="ด้านการสร้างความสามารถในการแข่งขัน"/>
    <x v="6"/>
    <s v="มิถุนายน 2567"/>
    <s v="มิถุนายน 2567"/>
    <s v="อำเภอไชโย จังหวัดอ่างทอง"/>
    <s v="กรมการปกครอง"/>
    <s v="ปค."/>
    <s v="กระทรวงมหาดไทย"/>
    <s v="โครงการปกติ 2567"/>
    <x v="2"/>
    <x v="6"/>
    <x v="0"/>
    <m/>
    <s v="https://emenscr.nesdc.go.th/viewer/view.html?id=661a95369349501f9114fc7e"/>
    <s v="v3_050101V02F01"/>
  </r>
  <r>
    <s v="อท.1502-67-0001"/>
    <s v="งานมหกรรมลิเกและศิลปวัฒนธรรม"/>
    <s v="งานมหกรรมลิเกและศิลปวัฒนธรรม"/>
    <s v="ด้านการสร้างความสามารถในการแข่งขัน"/>
    <x v="6"/>
    <s v="มิถุนายน 2567"/>
    <s v="มิถุนายน 2567"/>
    <s v="อำเภอไชโย จังหวัดอ่างทอง"/>
    <s v="กรมการปกครอง"/>
    <s v="ปค."/>
    <s v="กระทรวงมหาดไทย"/>
    <s v="โครงการปกติ 2567"/>
    <x v="2"/>
    <x v="6"/>
    <x v="0"/>
    <m/>
    <s v="https://emenscr.nesdc.go.th/viewer/view.html?id=661a8f4ed5f7b32ada4284f7"/>
    <s v="v3_050101V02F01"/>
  </r>
  <r>
    <s v="อท 0018-67-0002"/>
    <s v="มหกรรมของดีเมืองอ่างทอง งานมหกรรมกินปลาใหญ่ กินไข่นกกระทา กินผักปลอดภัย"/>
    <s v="มหกรรมของดีเมืองอ่างทอง งานมหกรรมกินปลาใหญ่ กินไข่นกกระทา กินผักปลอดภัย"/>
    <s v="ด้านการสร้างความสามารถในการแข่งขัน"/>
    <x v="6"/>
    <s v="มกราคม 2567"/>
    <s v="มีนาคม 2567"/>
    <s v="ที่ทำการปกครองจังหวัดอ่างทอง"/>
    <s v="กรมการปกครอง"/>
    <s v="ปค."/>
    <s v="กระทรวงมหาดไทย"/>
    <s v="โครงการปกติ 2567"/>
    <x v="2"/>
    <x v="6"/>
    <x v="0"/>
    <m/>
    <s v="https://emenscr.nesdc.go.th/viewer/view.html?id=6536306ba58f511bc0c0be43"/>
    <s v="v3_050101V02F01"/>
  </r>
  <r>
    <s v="อท 0018-67-0001"/>
    <s v="งานรำลึกเสด็จประพาสต้นล้นเกล้ารัชกาลที่ 5"/>
    <s v="งานรำลึกเสด็จประพาสต้นล้นเกล้ารัชกาลที่ 5"/>
    <s v="ด้านการสร้างความสามารถในการแข่งขัน"/>
    <x v="6"/>
    <s v="สิงหาคม 2567"/>
    <s v="กันยายน 2567"/>
    <s v="ที่ทำการปกครองจังหวัดอ่างทอง"/>
    <s v="กรมการปกครอง"/>
    <s v="ปค."/>
    <s v="กระทรวงมหาดไทย"/>
    <s v="โครงการปกติ 2567"/>
    <x v="1"/>
    <x v="3"/>
    <x v="0"/>
    <m/>
    <s v="https://emenscr.nesdc.go.th/viewer/view.html?id=6535f35e849df01bb92556c9"/>
    <s v="v3_050101V03F01"/>
  </r>
  <r>
    <s v="อต 0031-67-0002"/>
    <s v="พัฒนาการท่องเที่ยวเชิงศิลปะ วัฒนธรรม ประเพณีและภูมิปัญญาท้องถิ่น กิจกรรมยกระดับงานเทศกาลกินปลากินไข่ ชมแพไฟ จังหวัดอุตรดิตถ์        "/>
    <s v="พัฒนาการท่องเที่ยวเชิงศิลปะ วัฒนธรรม ประเพณีและภูมิปัญญาท้องถิ่น กิจกรรมยกระดับงานเทศกาลกินปลากินไข่ ชมแพไฟ จังหวัดอุตรดิตถ์        "/>
    <s v="ด้านการสร้างความสามารถในการแข่งขัน"/>
    <x v="6"/>
    <s v="พฤษภาคม 2567"/>
    <s v="กรกฎาคม 2567"/>
    <s v="สำนักงานวัฒนธรรมจังหวัดอุตรดิตถ์"/>
    <s v="สำนักงานปลัดกระทรวงวัฒนธรรม"/>
    <s v="สป.วธ."/>
    <s v="กระทรวงวัฒนธรรม"/>
    <s v="โครงการปกติ 2567"/>
    <x v="3"/>
    <x v="13"/>
    <x v="0"/>
    <m/>
    <s v="https://emenscr.nesdc.go.th/viewer/view.html?id=664b1a349349501f91150ace"/>
    <s v="v3_050101V01F03"/>
  </r>
  <r>
    <s v="อต 0017-67-0003"/>
    <s v="การจัดงานลางสาดและลองกองหวาน"/>
    <s v="การจัดงานลางสาดและลองกองหวาน"/>
    <s v="ด้านการสร้างโอกาสและความเสมอภาคทางสังคม"/>
    <x v="6"/>
    <s v="ตุลาคม 2566"/>
    <s v="กันยายน 2567"/>
    <m/>
    <s v="จังหวัดอุตรดิตถ์"/>
    <s v="อุตรดิตถ์"/>
    <s v="จังหวัดและกลุ่มจังหวัด"/>
    <s v="โครงการปกติ 2567"/>
    <x v="2"/>
    <x v="5"/>
    <x v="0"/>
    <m/>
    <s v="https://emenscr.nesdc.go.th/viewer/view.html?id=664b37d5a23f531f99a29024"/>
    <s v="v3_050101V02F04"/>
  </r>
  <r>
    <s v="อต 0017-67-0001"/>
    <s v="โครงการจัดงานส่งเสริมการท่องเที่ยวทางประวัติศาสตร์ วัฒนธรรม และท่องเที่ยวเชิงเกษตรที่สำคัญระดับจังหวัด การจัดงานพระยาพิชัยดาบหัก ประจำปี 2567"/>
    <s v="โครงการจัดงานส่งเสริมการท่องเที่ยวทางประวัติศาสตร์ วัฒนธรรม และท่องเที่ยวเชิงเกษตรที่สำคัญระดับจังหวัด การจัดงานพระยาพิชัยดาบหัก ประจำปี 2567"/>
    <s v="ด้านการสร้างความสามารถในการแข่งขัน"/>
    <x v="6"/>
    <s v="มกราคม 2567"/>
    <s v="มีนาคม 2567"/>
    <m/>
    <s v="จังหวัดอุตรดิตถ์"/>
    <s v="อุตรดิตถ์"/>
    <s v="จังหวัดและกลุ่มจังหวัด"/>
    <s v="โครงการปกติ 2567"/>
    <x v="1"/>
    <x v="1"/>
    <x v="0"/>
    <m/>
    <s v="https://emenscr.nesdc.go.th/viewer/view.html?id=658158b83b1d2f5c6662166f"/>
    <s v="v3_050101V03F03"/>
  </r>
  <r>
    <s v="อด 02.72-67-0002"/>
    <s v="กิจกรรม ส่งเสริมการท่องเที่ยวเส่งเสริมการท่องเที่ยวเพื่อรองรับการจัดงานมหกรรมพืชสวนโลกในพื้นที่กลุ่มจังหวัดภาคตะวันออกเฉียงเหนือตอนบน 1"/>
    <s v="กิจกรรม ส่งเสริมการท่องเที่ยวเส่งเสริมการท่องเที่ยวเพื่อรองรับการจัดงานมหกรรมพืชสวนโลกในพื้นที่กลุ่มจังหวัดภาคตะวันออกเฉียงเหนือตอนบน 1"/>
    <s v="ด้านการสร้างความสามารถในการแข่งขัน"/>
    <x v="6"/>
    <s v="พฤษภาคม 2567"/>
    <s v="กันยายน 2567"/>
    <s v="สำนักงานการท่องเที่ยวและกีฬาจังหวัดอุดรธานี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7"/>
    <x v="1"/>
    <x v="3"/>
    <x v="0"/>
    <m/>
    <s v="https://emenscr.nesdc.go.th/viewer/view.html?id=664b0854a23f531f99a28fe2"/>
    <s v="v3_050101V03F01"/>
  </r>
  <r>
    <s v="อด 0031-67-0003"/>
    <s v="โครงการยกระดับมาตรฐานอุตสาหกรรมไมซ์ การกีฬา การท่องเที่ยวเชิงคุณค่า โดยใช้ศักยภาพและอัตลักษณ์ของจังหวัดอุดรธานี กิจกรรม มหกรรมถนนอาหาร &quot;อุดรเลิศรส&quot; และการแสดงศิลปวัฒนธรรม (UD Taste Festival2024)"/>
    <s v="โครงการยกระดับมาตรฐานอุตสาหกรรมไมซ์ การกีฬา การท่องเที่ยวเชิงคุณค่า โดยใช้ศักยภาพและอัตลักษณ์ของจังหวัดอุดรธานี กิจกรรม มหกรรมถนนอาหาร &quot;อุดรเลิศรส&quot; และการแสดงศิลปวัฒนธรรม (UD Taste Festival2024)"/>
    <s v="ด้านการสร้างความสามารถในการแข่งขัน"/>
    <x v="6"/>
    <s v="พฤษภาคม 2567"/>
    <s v="กันยายน 2567"/>
    <s v="สำนักงานวัฒนธรรมจังหวัดอุดรธานี"/>
    <s v="สำนักงานปลัดกระทรวงวัฒนธรรม"/>
    <s v="สป.วธ."/>
    <s v="กระทรวงวัฒนธรรม"/>
    <s v="โครงการปกติ 2567"/>
    <x v="1"/>
    <x v="3"/>
    <x v="0"/>
    <m/>
    <s v="https://emenscr.nesdc.go.th/viewer/view.html?id=6641de6a18a7ad2adbc482fa"/>
    <s v="v3_050101V03F01"/>
  </r>
  <r>
    <s v="อด 0031-67-0002"/>
    <s v="โครงการ &quot;ยกระดับงานเฉลิมฉลองวันก่อตั้งเมืองอุดรธานี&quot; ในมิติวัฒนธรรม ครบ 131 ปี ในปี พ.ศ. 2567"/>
    <s v="โครงการ &quot;ยกระดับงานเฉลิมฉลองวันก่อตั้งเมืองอุดรธานี&quot; ในมิติวัฒนธรรม ครบ 131 ปี ในปี พ.ศ. 2567"/>
    <s v="ด้านการสร้างความสามารถในการแข่งขัน"/>
    <x v="6"/>
    <s v="ตุลาคม 2566"/>
    <s v="กุมภาพันธ์ 2567"/>
    <s v="สำนักงานวัฒนธรรมจังหวัดอุดรธานี"/>
    <s v="สำนักงานปลัดกระทรวงวัฒนธรรม"/>
    <s v="สป.วธ."/>
    <s v="กระทรวงวัฒนธรรม"/>
    <s v="โครงการปกติ 2567"/>
    <x v="2"/>
    <x v="4"/>
    <x v="0"/>
    <m/>
    <s v="https://emenscr.nesdc.go.th/viewer/view.html?id=6641c9dc995a3a1f8f1669ab"/>
    <s v="v3_050101V02F02"/>
  </r>
  <r>
    <s v="อด 0031-67-0001"/>
    <s v="โครงการพัฒนาและยกระดับอุตสาหกรรมไมซ์และการท่องเที่ยว"/>
    <s v="โครงการพัฒนาและยกระดับอุตสาหกรรมไมซ์และการท่องเที่ยว"/>
    <s v="ด้านการสร้างความสามารถในการแข่งขัน"/>
    <x v="6"/>
    <s v="ตุลาคม 2566"/>
    <s v="พฤษภาคม 2567"/>
    <s v="สำนักงานวัฒนธรรมจังหวัดอุดรธานี"/>
    <s v="สำนักงานปลัดกระทรวงวัฒนธรรม"/>
    <s v="สป.วธ."/>
    <s v="กระทรวงวัฒนธรรม"/>
    <s v="โครงการปกติ 2567"/>
    <x v="2"/>
    <x v="2"/>
    <x v="0"/>
    <m/>
    <s v="https://emenscr.nesdc.go.th/viewer/view.html?id=655c6c2e19d0a33b26c4e1d9"/>
    <s v="v3_050101V02F03"/>
  </r>
  <r>
    <s v="อด 0001-67-0001"/>
    <s v="โครงการยกระดับมาตรฐานอุตสาหกรรมไมซ์ การกีฬา การท่องเที่ยวเชิงคุณค่า โดยใช้ศักยภาพและอัตลักษณ์ของจังหวัดอุดรธานี กิจกรรม ประชาสัมพันธ์การเตรียมความพร้อมจัดงานมหกรรมพืชสวนโลกจังหวัดอุดรธานี พ.ศ. 2569"/>
    <s v="โครงการยกระดับมาตรฐานอุตสาหกรรมไมซ์ การกีฬา การท่องเที่ยวเชิงคุณค่า โดยใช้ศักยภาพและอัตลักษณ์ของจังหวัดอุดรธานี กิจกรรม ประชาสัมพันธ์การเตรียมความพร้อมจัดงานมหกรรมพืชสวนโลกจังหวัดอุดรธานี พ.ศ. 2569"/>
    <s v="ด้านการสร้างความสามารถในการแข่งขัน"/>
    <x v="6"/>
    <s v="พฤษภาคม 2567"/>
    <s v="กันยายน 2567"/>
    <s v="สำนักงานประชาสัมพันธ์จังหวัดอุดรธานี"/>
    <s v="กรมประชาสัมพันธ์"/>
    <s v="กปส."/>
    <s v="สำนักนายกรัฐมนตรี"/>
    <s v="โครงการปกติ 2567"/>
    <x v="1"/>
    <x v="3"/>
    <x v="0"/>
    <m/>
    <s v="https://emenscr.nesdc.go.th/viewer/view.html?id=66471522995a3a1f8f166ecf"/>
    <s v="v3_050101V03F01"/>
  </r>
  <r>
    <s v="อจ 02.71-67-0001"/>
    <s v="โครงการส่งเสริมประเพณีและวัฒนธรรมเพื่อการท่องเที่ยว ประเพณีแห่ยักษ์คุจังหวัดอำนาจเจริญ"/>
    <s v="โครงการส่งเสริมประเพณีและวัฒนธรรมเพื่อการท่องเที่ยว ประเพณีแห่ยักษ์คุจังหวัดอำนาจเจริญ"/>
    <s v="ด้านการสร้างความสามารถในการแข่งขัน"/>
    <x v="6"/>
    <s v="ตุลาคม 2566"/>
    <s v="มิถุนายน 2567"/>
    <s v="สำนักงานการท่องเที่ยวและกีฬาจังหวัดอำนาจเจริญ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7"/>
    <x v="1"/>
    <x v="1"/>
    <x v="0"/>
    <m/>
    <s v="https://emenscr.nesdc.go.th/viewer/view.html?id=6570329e19d0a33b26c4e578"/>
    <s v="v3_050101V03F03"/>
  </r>
  <r>
    <s v="สห 0031-67-0001"/>
    <s v="โครงการส่งเสริมประชาสัมพันธ์ด้านการท่องเที่ยวผ่านเรื่องเล่าจังหวัดสิงห์บุรี กิจกรรมหลักส่งเสริมการท่องเที่ยวเชิงประวัติศาสตร์และวิถีชีวิต กิจกรรมย่อยส่งเสริมการท่องเที่ยวเชิงวัฒนธรรม เพื่อเพิ่มมูลค่าทางเศรษฐกิจ และการทำนุบำรุงรักษาวัฒนธรรมสิงห์บุรีที่ยั่งยืน"/>
    <s v="โครงการส่งเสริมประชาสัมพันธ์ด้านการท่องเที่ยวผ่านเรื่องเล่าจังหวัดสิงห์บุรี กิจกรรมหลักส่งเสริมการท่องเที่ยวเชิงประวัติศาสตร์และวิถีชีวิต กิจกรรมย่อยส่งเสริมการท่องเที่ยวเชิงวัฒนธรรม เพื่อเพิ่มมูลค่าทางเศรษฐกิจ และการทำนุบำรุงรักษาวัฒนธรรมสิงห์บุรีที่ยั่งยืน"/>
    <s v="ด้านการสร้างความสามารถในการแข่งขัน"/>
    <x v="6"/>
    <s v="พฤษภาคม 2567"/>
    <s v="กันยายน 2567"/>
    <s v="สำนักงานวัฒนธรรมจังหวัดสิงห์บุรี"/>
    <s v="สำนักงานปลัดกระทรวงวัฒนธรรม"/>
    <s v="สป.วธ."/>
    <s v="กระทรวงวัฒนธรรม"/>
    <s v="โครงการปกติ 2567"/>
    <x v="2"/>
    <x v="4"/>
    <x v="0"/>
    <m/>
    <s v="https://emenscr.nesdc.go.th/viewer/view.html?id=6639f1b7995a3a1f8f1667da"/>
    <s v="v3_050101V02F02"/>
  </r>
  <r>
    <s v="สส 02.59-67-0003"/>
    <s v="โครงการส่งเสริมการท่องเที่ยววิถีถิ่นจังหวัดสมุทรสงคราม  ตะวันรอนที่ดอนหอยหลอด ประจำปี พ.ศ. 2567"/>
    <s v="โครงการส่งเสริมการท่องเที่ยววิถีถิ่นจังหวัดสมุทรสงคราม  ตะวันรอนที่ดอนหอยหลอด ประจำปี พ.ศ. 2567"/>
    <s v="ด้านการสร้างความสามารถในการแข่งขัน"/>
    <x v="6"/>
    <s v="พฤษภาคม 2567"/>
    <s v="พฤษภาคม 2567"/>
    <s v="สำนักงานการท่องเที่ยวและกีฬาจังหวัดสมุทรสงคราม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7"/>
    <x v="3"/>
    <x v="13"/>
    <x v="0"/>
    <m/>
    <s v="https://emenscr.nesdc.go.th/viewer/view.html?id=6642f06d995a3a1f8f166a61"/>
    <s v="v3_050101V01F03"/>
  </r>
  <r>
    <s v="สส 02.59-67-0001"/>
    <s v="โครงการมหกรรมท่องเที่ยววัฒนธรรม ประเพณี ชาติพันธุ์ กลุ่มจังหวัดภาคกลางตอนล่าง 2"/>
    <s v="โครงการมหกรรมท่องเที่ยววัฒนธรรม ประเพณี ชาติพันธุ์ กลุ่มจังหวัดภาคกลางตอนล่าง 2"/>
    <s v="ด้านการสร้างความสามารถในการแข่งขัน"/>
    <x v="6"/>
    <s v="มิถุนายน 2567"/>
    <s v="กันยายน 2567"/>
    <s v="สำนักงานการท่องเที่ยวและกีฬาจังหวัดสมุทรสงคราม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7"/>
    <x v="3"/>
    <x v="13"/>
    <x v="0"/>
    <m/>
    <s v="https://emenscr.nesdc.go.th/viewer/view.html?id=6641d45855fb162ad959f3d2"/>
    <s v="v3_050101V01F03"/>
  </r>
  <r>
    <s v="สส 0031-67-0002"/>
    <s v="โครงการนาฏดุริยกวีแผ่นดินสยาม ประจำปี พ.ศ. 2567"/>
    <s v="โครงการนาฏดุริยกวีแผ่นดินสยาม ประจำปี พ.ศ. 2567"/>
    <s v="ด้านการสร้างความสามารถในการแข่งขัน"/>
    <x v="6"/>
    <s v="พฤษภาคม 2567"/>
    <s v="กันยายน 2567"/>
    <s v="สำนักงานวัฒนธรรมจังหวัดสมุทรสงคราม"/>
    <s v="สำนักงานปลัดกระทรวงวัฒนธรรม"/>
    <s v="สป.วธ."/>
    <s v="กระทรวงวัฒนธรรม"/>
    <s v="โครงการปกติ 2567"/>
    <x v="3"/>
    <x v="13"/>
    <x v="0"/>
    <m/>
    <s v="https://emenscr.nesdc.go.th/viewer/view.html?id=6642d2d8a23f531f99a28a6d"/>
    <s v="v3_050101V01F03"/>
  </r>
  <r>
    <s v="สส 0031-67-0001"/>
    <s v="โครงการย้อนรอยวิถีชีวิตวัฒนธรรมแห่งสายน้ำแม่กลอง ประจำปี พ.ศ. 2567"/>
    <s v="โครงการย้อนรอยวิถีชีวิตวัฒนธรรมแห่งสายน้ำแม่กลอง ประจำปี พ.ศ. 2567"/>
    <s v="ด้านการสร้างความสามารถในการแข่งขัน"/>
    <x v="6"/>
    <s v="พฤษภาคม 2567"/>
    <s v="กันยายน 2567"/>
    <s v="สำนักงานวัฒนธรรมจังหวัดสมุทรสงคราม"/>
    <s v="สำนักงานปลัดกระทรวงวัฒนธรรม"/>
    <s v="สป.วธ."/>
    <s v="กระทรวงวัฒนธรรม"/>
    <s v="โครงการปกติ 2567"/>
    <x v="3"/>
    <x v="13"/>
    <x v="0"/>
    <m/>
    <s v="https://emenscr.nesdc.go.th/viewer/view.html?id=6642cad055fb162ad959f5a5"/>
    <s v="v3_050101V01F03"/>
  </r>
  <r>
    <s v="สศส.04-67-0007"/>
    <s v="โครงการพัฒนาศักยภาพเศรษฐกิจสร้างสรรค์ในเขตเศรษฐกิจสร้างสรรค์ภาคเหนือด้วยการท่องเที่ยวและการสร้างมูลค่าเพิ่มจากวัฒนธรรมล้านนา (Northern Creative Economic Corridor : NCEC)"/>
    <s v="โครงการพัฒนาศักยภาพเศรษฐกิจสร้างสรรค์ในเขตเศรษฐกิจสร้างสรรค์ภาคเหนือด้วยการท่องเที่ยวและการสร้างมูลค่าเพิ่มจากวัฒนธรรมล้านนา (Northern Creative Economic Corridor : NCEC)"/>
    <s v="ด้านการสร้างความสามารถในการแข่งขัน"/>
    <x v="6"/>
    <s v="ตุลาคม 2566"/>
    <s v="กันยายน 2567"/>
    <s v="สำนักนโยบายและยุทธศาสตร์"/>
    <s v="สำนักงานส่งเสริมเศรษฐกิจสร้างสรรค์ (องค์การมหาชน)"/>
    <s v="สศส."/>
    <s v="สำนักนายกรัฐมนตรี"/>
    <s v="โครงการปกติ 2567"/>
    <x v="2"/>
    <x v="6"/>
    <x v="0"/>
    <m/>
    <s v="https://emenscr.nesdc.go.th/viewer/view.html?id=66559650a23f531f99a2931c"/>
    <s v="v3_050101V02F01"/>
  </r>
  <r>
    <s v="สวอ 08-67-0013"/>
    <s v="โครงการพัฒนาต่อยอดเครื่องประดับเพื่อการท่องเที่ยวชุมชนเก่าแก่เชิงสร้างสรรค์บนถนนสายอัญมณีและเครื่องประดับในกรุงเทพมหานคร (ย่านบางรัก ย่านสัมพันธวงศ์ ย่านพระนคร)  "/>
    <s v="โครงการพัฒนาต่อยอดเครื่องประดับเพื่อการท่องเที่ยวชุมชนเก่าแก่เชิงสร้างสรรค์บนถนนสายอัญมณีและเครื่องประดับในกรุงเทพมหานคร (ย่านบางรัก ย่านสัมพันธวงศ์ ย่านพระนคร)  "/>
    <s v="ด้านการสร้างความสามารถในการแข่งขัน"/>
    <x v="6"/>
    <s v="ตุลาคม 2566"/>
    <s v="กันยายน 2567"/>
    <s v="ฝ่ายนโยบายและแผน"/>
    <s v="สถาบันวิจัยและพัฒนาอัญมณีและเครื่องประดับแห่งชาติ (องค์การมหาชน)"/>
    <s v="สวอ."/>
    <s v="กระทรวงพาณิชย์"/>
    <s v="โครงการปกติ 2567"/>
    <x v="2"/>
    <x v="4"/>
    <x v="0"/>
    <m/>
    <s v="https://emenscr.nesdc.go.th/viewer/view.html?id=658a4be662e90d5c6f002804"/>
    <s v="v3_050101V02F02"/>
  </r>
  <r>
    <s v="สร 02.67-67-0001"/>
    <s v="โครงการพัฒนาและส่งเสริมอุตสาหกรรมการท่องเที่ยวในกลุ่มจังหวัดนครชัยบุรินทร์"/>
    <s v="โครงการพัฒนาและส่งเสริมอุตสาหกรรมการท่องเที่ยวในกลุ่มจังหวัดนครชัยบุรินทร์"/>
    <s v="ด้านการสร้างความสามารถในการแข่งขัน"/>
    <x v="6"/>
    <s v="พฤษภาคม 2567"/>
    <s v="กันยายน 2567"/>
    <s v="สำนักงานการท่องเที่ยวและกีฬาจังหวัดสุรินทร์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7"/>
    <x v="2"/>
    <x v="4"/>
    <x v="0"/>
    <m/>
    <s v="https://emenscr.nesdc.go.th/viewer/view.html?id=66433359d5f7b32ada4311f7"/>
    <s v="v3_050101V02F02"/>
  </r>
  <r>
    <s v="สร 0018-67-0001"/>
    <s v="โครงการการพัฒนาและส่งเสริมการท่องเที่ยววิถีสุรินทร์ กิจกรรมหลัก การยกระดับการจัดการมหัศจรรย์งานช้างสุรินทร์สู่ระดับโลก"/>
    <s v="โครงการการพัฒนาและส่งเสริมการท่องเที่ยววิถีสุรินทร์ กิจกรรมหลัก การยกระดับการจัดการมหัศจรรย์งานช้างสุรินทร์สู่ระดับโลก"/>
    <s v="ด้านการสร้างความสามารถในการแข่งขัน"/>
    <x v="6"/>
    <s v="ตุลาคม 2566"/>
    <s v="พฤษภาคม 2567"/>
    <s v="ที่ทำการปกครองจังหวัดสุรินทร์"/>
    <s v="กรมการปกครอง"/>
    <s v="ปค."/>
    <s v="กระทรวงมหาดไทย"/>
    <s v="โครงการปกติ 2567"/>
    <x v="1"/>
    <x v="3"/>
    <x v="0"/>
    <m/>
    <s v="https://emenscr.nesdc.go.th/viewer/view.html?id=6566b5bebcbd745c67dd0531"/>
    <s v="v3_050101V03F01"/>
  </r>
  <r>
    <s v="สร 0017-67-0002"/>
    <s v="โครงการการพัฒนาและส่งเสริมการท่องเที่ยววิถีสุรินทร์ กิจกรรมหลัก : การพัฒนาและยกระดับการท่องเที่ยววิถีสุรินทร์ กิจกรรมย่อย : มหกรรมแห่เทียนและตักบาตรบนหลังช้างจังหวัดสุรินทร์ ประจำปี 2567"/>
    <s v="โครงการการพัฒนาและส่งเสริมการท่องเที่ยววิถีสุรินทร์ กิจกรรมหลัก : การพัฒนาและยกระดับการท่องเที่ยววิถีสุรินทร์ กิจกรรมย่อย : มหกรรมแห่เทียนและตักบาตรบนหลังช้างจังหวัดสุรินทร์ ประจำปี 2567"/>
    <s v="ด้านการสร้างความสามารถในการแข่งขัน"/>
    <x v="6"/>
    <s v="มิถุนายน 2567"/>
    <s v="กรกฎาคม 2567"/>
    <m/>
    <s v="จังหวัดสุรินทร์"/>
    <s v="สุรินทร์"/>
    <s v="จังหวัดและกลุ่มจังหวัด"/>
    <s v="โครงการปกติ 2567"/>
    <x v="2"/>
    <x v="6"/>
    <x v="0"/>
    <m/>
    <s v="https://emenscr.nesdc.go.th/viewer/view.html?id=664c65419ca7362ad8e94b01"/>
    <s v="v3_050101V02F01"/>
  </r>
  <r>
    <s v="สพ 0031-67-0002"/>
    <s v="โครงการส่งเสริมการท่องเที่ยวจังหวัดสุพรรณบุรี  (สำนักงานวัฒนธรรมจังหวัดสุพรรณบุรี)"/>
    <s v="โครงการส่งเสริมการท่องเที่ยวจังหวัดสุพรรณบุรี  (สำนักงานวัฒนธรรมจังหวัดสุพรรณบุรี)"/>
    <s v="ด้านการสร้างความสามารถในการแข่งขัน"/>
    <x v="6"/>
    <s v="เมษายน 2567"/>
    <s v="กันยายน 2567"/>
    <s v="สำนักงานวัฒนธรรมจังหวัดสุพรรณบุรี"/>
    <s v="สำนักงานปลัดกระทรวงวัฒนธรรม"/>
    <s v="สป.วธ."/>
    <s v="กระทรวงวัฒนธรรม"/>
    <s v="โครงการปกติ 2567"/>
    <x v="1"/>
    <x v="1"/>
    <x v="0"/>
    <m/>
    <s v="https://emenscr.nesdc.go.th/viewer/view.html?id=6641cbada23f531f99a289e0"/>
    <s v="v3_050101V03F03"/>
  </r>
  <r>
    <s v="สพ 0031-67-0001"/>
    <s v="โครงการจัดกิจกรรมส่งเสริมการท่องเที่ยวจังหวัดสุพรรณบุรี กิจกรรมการแสดงศิลปวัฒนธรรมงานอนุสรณ์ดอนเจดีย์"/>
    <s v="โครงการจัดกิจกรรมส่งเสริมการท่องเที่ยวจังหวัดสุพรรณบุรี กิจกรรมการแสดงศิลปวัฒนธรรมงานอนุสรณ์ดอนเจดีย์"/>
    <s v="ด้านการสร้างความสามารถในการแข่งขัน"/>
    <x v="6"/>
    <s v="ตุลาคม 2566"/>
    <s v="กุมภาพันธ์ 2567"/>
    <s v="สำนักงานวัฒนธรรมจังหวัดสุพรรณบุรี"/>
    <s v="สำนักงานปลัดกระทรวงวัฒนธรรม"/>
    <s v="สป.วธ."/>
    <s v="กระทรวงวัฒนธรรม"/>
    <s v="โครงการปกติ 2567"/>
    <x v="1"/>
    <x v="1"/>
    <x v="0"/>
    <m/>
    <s v="https://emenscr.nesdc.go.th/viewer/view.html?id=65572e8e62e90d5c6fffc50e"/>
    <s v="v3_050101V03F03"/>
  </r>
  <r>
    <s v="สพ 0018-67-0002"/>
    <s v="โครงการจัดกิจกรรมส่งเสริมการท่องเที่ยวจังหวัดสุพรรณบุรี"/>
    <s v="โครงการจัดกิจกรรมส่งเสริมการท่องเที่ยวจังหวัดสุพรรณบุรี"/>
    <s v="ด้านการสร้างความสามารถในการแข่งขัน"/>
    <x v="6"/>
    <s v="ตุลาคม 2566"/>
    <s v="กันยายน 2567"/>
    <s v="ที่ทำการปกครองจังหวัดสุพรรณบุรี"/>
    <s v="กรมการปกครอง"/>
    <s v="ปค."/>
    <s v="กระทรวงมหาดไทย"/>
    <s v="โครงการปกติ 2567"/>
    <x v="1"/>
    <x v="1"/>
    <x v="0"/>
    <m/>
    <s v="https://emenscr.nesdc.go.th/viewer/view.html?id=65571d767482073b2da5871a"/>
    <s v="v3_050101V03F03"/>
  </r>
  <r>
    <s v="สพ 0018-67-0001"/>
    <s v="โครงการจัดกิจกรรมส่งเสริมการท่องเที่ยวจังหวัดสุพรรณบุรี กิจกรรมจัดแสดงยุทธหัตถีประกอบแสง สี เสียง เทิดพระเกียรติสมเด็จพระนเรศวรมหาราช"/>
    <s v="โครงการจัดกิจกรรมส่งเสริมการท่องเที่ยวจังหวัดสุพรรณบุรี กิจกรรมจัดแสดงยุทธหัตถีประกอบแสง สี เสียง เทิดพระเกียรติสมเด็จพระนเรศวรมหาราช"/>
    <s v="ด้านการสร้างความสามารถในการแข่งขัน"/>
    <x v="6"/>
    <s v="ตุลาคม 2566"/>
    <s v="กุมภาพันธ์ 2567"/>
    <s v="ที่ทำการปกครองจังหวัดสุพรรณบุรี"/>
    <s v="กรมการปกครอง"/>
    <s v="ปค."/>
    <s v="กระทรวงมหาดไทย"/>
    <s v="โครงการปกติ 2567"/>
    <x v="1"/>
    <x v="1"/>
    <x v="0"/>
    <m/>
    <s v="https://emenscr.nesdc.go.th/viewer/view.html?id=655718653b1d2f5c6661d95f"/>
    <s v="v3_050101V03F03"/>
  </r>
  <r>
    <s v="สบ 02.62-67-0004"/>
    <s v="จัดงานส่งเสริมการท่องเที่ยวเชิงอัตลักษณ์ อำเภอมวกเหล็ก จังหวัดสระบุรี (MEAT &amp; MILK FESTIVAL)"/>
    <s v="จัดงานส่งเสริมการท่องเที่ยวเชิงอัตลักษณ์ อำเภอมวกเหล็ก จังหวัดสระบุรี (MEAT &amp; MILK FESTIVAL)"/>
    <s v="ด้านการสร้างความสามารถในการแข่งขัน"/>
    <x v="6"/>
    <s v="ตุลาคม 2566"/>
    <s v="กันยายน 2567"/>
    <s v="สำนักงานการท่องเที่ยวและกีฬาจังหวัดสระบุรี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7"/>
    <x v="1"/>
    <x v="1"/>
    <x v="0"/>
    <m/>
    <s v="https://emenscr.nesdc.go.th/viewer/view.html?id=66fa3abeb3a87e424086d4f8"/>
    <s v="v3_050101V03F03"/>
  </r>
  <r>
    <s v="สบ 02.62-67-0002"/>
    <s v="ส่งเสริมการท่องเที่ยววัดพระพุทธบาทราชวรมหาวิหารตามรอยเสด็จนมัสการรอยพระพุทธบาท ยุคสมัยสมเด็จพระเจ้าทรงธรรม"/>
    <s v="ส่งเสริมการท่องเที่ยววัดพระพุทธบาทราชวรมหาวิหารตามรอยเสด็จนมัสการรอยพระพุทธบาท ยุคสมัยสมเด็จพระเจ้าทรงธรรม"/>
    <s v="ด้านการสร้างความสามารถในการแข่งขัน"/>
    <x v="6"/>
    <s v="พฤษภาคม 2567"/>
    <s v="กันยายน 2567"/>
    <s v="สำนักงานการท่องเที่ยวและกีฬาจังหวัดสระบุรี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7"/>
    <x v="1"/>
    <x v="1"/>
    <x v="0"/>
    <m/>
    <s v="https://emenscr.nesdc.go.th/viewer/view.html?id=66331469d5f7b32ada42f6e5"/>
    <s v="v3_050101V03F03"/>
  </r>
  <r>
    <s v="สบ 02.62-67-0001"/>
    <s v="โครงการส่งเสริมและพัฒนาภาคการท่องเที่ยวและบริการ โครงการย่อยส่งเสริมการจัดกิจกรรมเพื่อกระตุ้นตลาดการท่องเที่ยวในจังหวัดสระบุรี กิจกรรมหลักส่งเสริมการท่องเที่ยวในชุมชน กิจกรรมย่อยส่งเสริมและสืบสานประเพณีวัฒนธรรมไทยวนสระบุรี ตานก๋วยสลาก ย้อนตำนาน ไท-ยวน สระบุรี"/>
    <s v="โครงการส่งเสริมและพัฒนาภาคการท่องเที่ยวและบริการ โครงการย่อยส่งเสริมการจัดกิจกรรมเพื่อกระตุ้นตลาดการท่องเที่ยวในจังหวัดสระบุรี กิจกรรมหลักส่งเสริมการท่องเที่ยวในชุมชน กิจกรรมย่อยส่งเสริมและสืบสานประเพณีวัฒนธรรมไทยวนสระบุรี ตานก๋วยสลาก ย้อนตำนาน ไท-ยวน สระบุรี"/>
    <s v="ด้านการสร้างความสามารถในการแข่งขัน"/>
    <x v="6"/>
    <s v="ตุลาคม 2566"/>
    <s v="กันยายน 2567"/>
    <s v="สำนักงานการท่องเที่ยวและกีฬาจังหวัดสระบุรี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7"/>
    <x v="1"/>
    <x v="1"/>
    <x v="0"/>
    <m/>
    <s v="https://emenscr.nesdc.go.th/viewer/view.html?id=6577ca2d3b1d2f5c6661faef"/>
    <s v="v3_050101V03F03"/>
  </r>
  <r>
    <s v="สน 02.55-67-0001"/>
    <s v="การส่งเสริมการท่องเที่ยวอย่างสร้างสรรค์โดยใช้กีฬาเป็นสื่อ"/>
    <s v="การส่งเสริมการท่องเที่ยวอย่างสร้างสรรค์โดยใช้กีฬาเป็นสื่อ"/>
    <s v="ด้านการสร้างความสามารถในการแข่งขัน"/>
    <x v="6"/>
    <s v="มีนาคม 2567"/>
    <s v="พฤษภาคม 2567"/>
    <s v="สำนักงานการท่องเที่ยวและกีฬาจังหวัดสกลนคร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7"/>
    <x v="1"/>
    <x v="7"/>
    <x v="0"/>
    <m/>
    <s v="https://emenscr.nesdc.go.th/viewer/view.html?id=660cddd0a23f531f99a27ef8"/>
    <s v="v3_050101V03F02"/>
  </r>
  <r>
    <s v="สน 0031-67-0002"/>
    <s v="จัดงานประเพณีไหลเรือไฟ ไหว้สาพญาเต่างอย "/>
    <s v="จัดงานประเพณีไหลเรือไฟ ไหว้สาพญาเต่างอย "/>
    <s v="ด้านการสร้างความสามารถในการแข่งขัน"/>
    <x v="6"/>
    <s v="ตุลาคม 2566"/>
    <s v="กันยายน 2567"/>
    <s v="สำนักงานวัฒนธรรมจังหวัดสกลนคร"/>
    <s v="สำนักงานปลัดกระทรวงวัฒนธรรม"/>
    <s v="สป.วธ."/>
    <s v="กระทรวงวัฒนธรรม"/>
    <s v="โครงการปกติ 2567"/>
    <x v="1"/>
    <x v="1"/>
    <x v="0"/>
    <m/>
    <s v="https://emenscr.nesdc.go.th/viewer/view.html?id=66fa6cb24a283942339dafb6"/>
    <s v="v3_050101V03F03"/>
  </r>
  <r>
    <s v="สธ 0908-67-0002"/>
    <s v="โครงการพัฒนาและยกระดับระบบการจัดการสุขาภิบาลอาหารเพื่อส่งเสริมสนับสนุนการท่องเที่ยวไทย"/>
    <s v="โครงการพัฒนาและยกระดับระบบการจัดการสุขาภิบาลอาหารเพื่อส่งเสริมสนับสนุนการท่องเที่ยวไทย"/>
    <s v="ด้านการสร้างความสามารถในการแข่งขัน"/>
    <x v="6"/>
    <s v="ตุลาคม 2566"/>
    <s v="กันยายน 2567"/>
    <s v="สำนักสุขาภิบาลอาหารและน้ำ"/>
    <s v="กรมอนามัย"/>
    <s v="กรมอนามัย"/>
    <s v="กระทรวงสาธารณสุข"/>
    <s v="โครงการปกติ 2567"/>
    <x v="2"/>
    <x v="4"/>
    <x v="0"/>
    <m/>
    <s v="https://emenscr.nesdc.go.th/viewer/view.html?id=65601f59bcbd745c67dd00fa"/>
    <s v="v3_050101V02F02"/>
  </r>
  <r>
    <s v="สท 02.64-67-0006"/>
    <s v="กิจกรรมวิ่งท่องเที่ยวกลางคืน (NIGHT  RUN)"/>
    <s v="กิจกรรมวิ่งท่องเที่ยวกลางคืน (NIGHT  RUN)"/>
    <s v="ด้านการสร้างความสามารถในการแข่งขัน"/>
    <x v="6"/>
    <s v="ตุลาคม 2566"/>
    <s v="กันยายน 2567"/>
    <s v="สำนักงานการท่องเที่ยวและกีฬาจังหวัดสุโขทัย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7"/>
    <x v="1"/>
    <x v="1"/>
    <x v="0"/>
    <m/>
    <s v="https://emenscr.nesdc.go.th/viewer/view.html?id=66556bcea23f531f99a292e5"/>
    <s v="v3_050101V03F03"/>
  </r>
  <r>
    <s v="สท 02.64-67-0005"/>
    <s v="กิจกรรมส่งเสริมการเป็นเมืองแห่งหัตถกรรมและศิลปะพื้นบ้าน (Sukhothai Creative City)"/>
    <s v="กิจกรรมส่งเสริมการเป็นเมืองแห่งหัตถกรรมและศิลปะพื้นบ้าน (Sukhothai Creative City)"/>
    <s v="ด้านการสร้างความสามารถในการแข่งขัน"/>
    <x v="6"/>
    <s v="ตุลาคม 2566"/>
    <s v="กันยายน 2567"/>
    <s v="สำนักงานการท่องเที่ยวและกีฬาจังหวัดสุโขทัย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7"/>
    <x v="0"/>
    <x v="0"/>
    <x v="0"/>
    <m/>
    <s v="https://emenscr.nesdc.go.th/viewer/view.html?id=665563099349501f91150dbb"/>
    <s v="v3_050101V04F01"/>
  </r>
  <r>
    <s v="สท 02.64-67-0004"/>
    <s v="ส่งเสริมสนับสนุนการท่องเที่ยวเชิงกีฬาเทรลรันนิ่ง (Trail Running) จังหวัดสุโขทัย"/>
    <s v="ส่งเสริมสนับสนุนการท่องเที่ยวเชิงกีฬาเทรลรันนิ่ง (Trail Running) จังหวัดสุโขทัย"/>
    <s v="ด้านการสร้างความสามารถในการแข่งขัน"/>
    <x v="6"/>
    <s v="ตุลาคม 2566"/>
    <s v="กันยายน 2567"/>
    <s v="สำนักงานการท่องเที่ยวและกีฬาจังหวัดสุโขทัย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7"/>
    <x v="2"/>
    <x v="6"/>
    <x v="0"/>
    <m/>
    <s v="https://emenscr.nesdc.go.th/viewer/view.html?id=665551f218a7ad2adbc4df7c"/>
    <s v="v3_050101V02F01"/>
  </r>
  <r>
    <s v="สท 02.64-67-0003"/>
    <s v="โครงการพัฒนาการท่องเที่ยวการประชุมและจัดนิทรรศการสู่ระดับนานาชาติ กิจกรรม ส่งเสริมและเชื่อมโยงแหล่งท่องเที่ยวในกลุ่มจังหวัดภาคเหนือตอนล่าง 1 ประจำปีงบประมาณ พ.ศ. 2567"/>
    <s v="โครงการพัฒนาการท่องเที่ยวการประชุมและจัดนิทรรศการสู่ระดับนานาชาติ กิจกรรม ส่งเสริมและเชื่อมโยงแหล่งท่องเที่ยวในกลุ่มจังหวัดภาคเหนือตอนล่าง 1 ประจำปีงบประมาณ พ.ศ. 2567"/>
    <s v="ด้านการสร้างความสามารถในการแข่งขัน"/>
    <x v="6"/>
    <s v="ตุลาคม 2566"/>
    <s v="กันยายน 2567"/>
    <s v="สำนักงานการท่องเที่ยวและกีฬาจังหวัดสุโขทัย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7"/>
    <x v="1"/>
    <x v="1"/>
    <x v="0"/>
    <m/>
    <s v="https://emenscr.nesdc.go.th/viewer/view.html?id=664469f455fb162ad95a04d8"/>
    <s v="v3_050101V03F03"/>
  </r>
  <r>
    <s v="สท 0019-67-0001"/>
    <s v="โครงการพัฒนาด้านการท่องเที่ยวและบริการ กิจกรรมพัฒนาศักยภาพชุมชนต้นแบบและพัฒนาผลิตภัณฑ์ชุมชนเพื่อการท่องเที่ยวจังหวัดสุโขทัย"/>
    <s v="โครงการพัฒนาด้านการท่องเที่ยวและบริการ กิจกรรมพัฒนาศักยภาพชุมชนต้นแบบและพัฒนาผลิตภัณฑ์ชุมชนเพื่อการท่องเที่ยวจังหวัดสุโขทัย"/>
    <s v="ด้านการสร้างความสามารถในการแข่งขัน"/>
    <x v="6"/>
    <s v="พฤษภาคม 2567"/>
    <s v="กันยายน 2567"/>
    <s v="สำนักงานพัฒนาชุมชนจังหวัดสุโขทัย"/>
    <s v="กรมการพัฒนาชุมชน"/>
    <s v="พช."/>
    <s v="กระทรวงมหาดไทย"/>
    <s v="โครงการปกติ 2567"/>
    <x v="2"/>
    <x v="6"/>
    <x v="0"/>
    <m/>
    <s v="https://emenscr.nesdc.go.th/viewer/view.html?id=6655b2d718a7ad2adbc4e4fe"/>
    <s v="v3_050101V02F01"/>
  </r>
  <r>
    <s v="สท 0017-67-0002"/>
    <s v="โครงการพัฒนาด้านท่องเที่ยวและบริการ กิจกรรม เพิ่มประสิทธิภาพการแข่งขันในด้านการท่องเที่ยวมรดกโลกจังหวัดสุโขทัย"/>
    <s v="โครงการพัฒนาด้านท่องเที่ยวและบริการ กิจกรรม เพิ่มประสิทธิภาพการแข่งขันในด้านการท่องเที่ยวมรดกโลกจังหวัดสุโขทัย"/>
    <s v="ด้านการสร้างความสามารถในการแข่งขัน"/>
    <x v="6"/>
    <s v="ตุลาคม 2566"/>
    <s v="กันยายน 2567"/>
    <m/>
    <s v="จังหวัดสุโขทัย"/>
    <s v="สุโขทัย"/>
    <s v="จังหวัดและกลุ่มจังหวัด"/>
    <s v="โครงการปกติ 2567"/>
    <x v="2"/>
    <x v="5"/>
    <x v="0"/>
    <m/>
    <s v="https://emenscr.nesdc.go.th/viewer/view.html?id=65814af77482073b2da590d9"/>
    <s v="v3_050101V02F04"/>
  </r>
  <r>
    <s v="สต 02.57-67-0006"/>
    <s v="มหกรรมส่งเสริมเครือข่ายการท่องเที่ยวโดยชุมชนอันดามัน 2024 "/>
    <s v="มหกรรมส่งเสริมเครือข่ายการท่องเที่ยวโดยชุมชนอันดามัน 2024 "/>
    <s v="ด้านการสร้างความสามารถในการแข่งขัน"/>
    <x v="6"/>
    <s v="พฤษภาคม 2567"/>
    <s v="กันยายน 2567"/>
    <s v="สำนักงานการท่องเที่ยวและกีฬาจังหวัดสตูล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7"/>
    <x v="1"/>
    <x v="1"/>
    <x v="0"/>
    <m/>
    <s v="https://emenscr.nesdc.go.th/viewer/view.html?id=6641e0d4995a3a1f8f1669e0"/>
    <s v="v3_050101V03F03"/>
  </r>
  <r>
    <s v="สต 02.57-67-0005"/>
    <s v="Andaman International Trail Running 2024_x0009_"/>
    <s v="Andaman International Trail Running 2024_x0009_"/>
    <s v="ด้านการสร้างความสามารถในการแข่งขัน"/>
    <x v="6"/>
    <s v="พฤษภาคม 2567"/>
    <s v="กันยายน 2567"/>
    <s v="สำนักงานการท่องเที่ยวและกีฬาจังหวัดสตูล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7"/>
    <x v="1"/>
    <x v="1"/>
    <x v="0"/>
    <m/>
    <s v="https://emenscr.nesdc.go.th/viewer/view.html?id=6641d6339ca7362ad8e90bf2"/>
    <s v="v3_050101V03F03"/>
  </r>
  <r>
    <s v="สต 02.57-67-0003"/>
    <s v="โครงการพัฒนาการท่องเที่ยวพหุวัฒนธรรมด้านประวัติศาสตร์และวัฒนธรรม "/>
    <s v="โครงการพัฒนาการท่องเที่ยวพหุวัฒนธรรมด้านประวัติศาสตร์และวัฒนธรรม "/>
    <s v="ด้านการสร้างความสามารถในการแข่งขัน"/>
    <x v="6"/>
    <s v="พฤศจิกายน 2566"/>
    <s v="กันยายน 2567"/>
    <s v="สำนักงานการท่องเที่ยวและกีฬาจังหวัดสตูล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7"/>
    <x v="1"/>
    <x v="1"/>
    <x v="0"/>
    <m/>
    <s v="https://emenscr.nesdc.go.th/viewer/view.html?id=654367bff87bf0722e1f40b2"/>
    <s v="v3_050101V03F03"/>
  </r>
  <r>
    <s v="สต 02.57-67-0002"/>
    <s v="ส่งเสริมการบริหารจัดการด้านการท่องเที่ยว_x0009_"/>
    <s v="ส่งเสริมการบริหารจัดการด้านการท่องเที่ยว_x0009_"/>
    <s v="ด้านการสร้างความสามารถในการแข่งขัน"/>
    <x v="6"/>
    <s v="พฤศจิกายน 2566"/>
    <s v="พฤษภาคม 2567"/>
    <s v="สำนักงานการท่องเที่ยวและกีฬาจังหวัดสตูล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7"/>
    <x v="2"/>
    <x v="5"/>
    <x v="0"/>
    <m/>
    <s v="https://emenscr.nesdc.go.th/viewer/view.html?id=65435fb9a58f511bc0c0c386"/>
    <s v="v3_050101V02F04"/>
  </r>
  <r>
    <s v="สฎ 02.66-67-0002"/>
    <s v="โครงการยกระดับงานเทศกาลส่งเสริมด้านการท่องเที่ยวงานเทศกาลเงาะโรงเรียนนาสาร (GI) จังหวัดสุราษฎร์ธานี"/>
    <s v="โครงการยกระดับงานเทศกาลส่งเสริมด้านการท่องเที่ยวงานเทศกาลเงาะโรงเรียนนาสาร (GI) จังหวัดสุราษฎร์ธานี"/>
    <s v="ด้านการสร้างความสามารถในการแข่งขัน"/>
    <x v="6"/>
    <s v="ตุลาคม 2566"/>
    <s v="กันยายน 2567"/>
    <s v="สำนักงานการท่องเที่ยวและกีฬาจังหวัดสุราษฎร์ธานี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7"/>
    <x v="2"/>
    <x v="6"/>
    <x v="0"/>
    <m/>
    <s v="https://emenscr.nesdc.go.th/viewer/view.html?id=6643214755fb162ad959faa6"/>
    <s v="v3_050101V02F01"/>
  </r>
  <r>
    <s v="สฎ 02.66-67-0001"/>
    <s v="โครงการพัฒนาศักยภาพบุคลากรด้านการท่องเที่ยวโดยชุมชน เพื่อรองรับกลุ่มนักท่องเที่ยวมูลค่าสูง"/>
    <s v="โครงการพัฒนาศักยภาพบุคลากรด้านการท่องเที่ยวโดยชุมชน เพื่อรองรับกลุ่มนักท่องเที่ยวมูลค่าสูง"/>
    <s v="ด้านการสร้างความสามารถในการแข่งขัน"/>
    <x v="6"/>
    <s v="ตุลาคม 2566"/>
    <s v="กันยายน 2567"/>
    <s v="สำนักงานการท่องเที่ยวและกีฬาจังหวัดสุราษฎร์ธานี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7"/>
    <x v="2"/>
    <x v="6"/>
    <x v="0"/>
    <m/>
    <s v="https://emenscr.nesdc.go.th/viewer/view.html?id=66431c959349501f911505eb"/>
    <s v="v3_050101V02F01"/>
  </r>
  <r>
    <s v="สฎ 0031-67-0001"/>
    <s v="สืบสานมรดกภูมิปัญญาประเพณีชักพระทอดผ้าป่าแข่งเรือยาวและยกระดับการท่องเที่ยวเชิงวัฒนธรรม จังหวัดสุราษฎร์ธานี"/>
    <s v="สืบสานมรดกภูมิปัญญาประเพณีชักพระทอดผ้าป่าแข่งเรือยาวและยกระดับการท่องเที่ยวเชิงวัฒนธรรม จังหวัดสุราษฎร์ธานี"/>
    <s v="ด้านการสร้างความสามารถในการแข่งขัน"/>
    <x v="6"/>
    <s v="ตุลาคม 2566"/>
    <s v="กันยายน 2567"/>
    <s v="สำนักงานวัฒนธรรมจังหวัดสุราษฎร์ธานี"/>
    <s v="สำนักงานปลัดกระทรวงวัฒนธรรม"/>
    <s v="สป.วธ."/>
    <s v="กระทรวงวัฒนธรรม"/>
    <s v="โครงการปกติ 2567"/>
    <x v="1"/>
    <x v="1"/>
    <x v="0"/>
    <m/>
    <s v="https://emenscr.nesdc.go.th/viewer/view.html?id=664360499ca7362ad8e91506"/>
    <s v="v3_050101V03F03"/>
  </r>
  <r>
    <s v="สค 0001-67-0002"/>
    <s v="โครงการพัฒนาและส่งเสริมการท่องเที่ยว กิจกรรมหลัก : ประชาสัมพันธ์ส่งเสริมการท่องเที่ยว “Memory of Samutsakhon”  ด้วยคลิปวิดีโอ"/>
    <s v="โครงการพัฒนาและส่งเสริมการท่องเที่ยว กิจกรรมหลัก : ประชาสัมพันธ์ส่งเสริมการท่องเที่ยว “Memory of Samutsakhon”  ด้วยคลิปวิดีโอ"/>
    <s v="ด้านการสร้างความสามารถในการแข่งขัน"/>
    <x v="6"/>
    <s v="เมษายน 2567"/>
    <s v="กันยายน 2567"/>
    <s v="สำนักงานประชาสัมพันธ์จังหวัดสมุทรสาคร"/>
    <s v="กรมประชาสัมพันธ์"/>
    <s v="กปส."/>
    <s v="สำนักนายกรัฐมนตรี"/>
    <s v="โครงการปกติ 2567"/>
    <x v="2"/>
    <x v="6"/>
    <x v="0"/>
    <m/>
    <s v="https://emenscr.nesdc.go.th/viewer/view.html?id=66446ae49ca7362ad8e91d37"/>
    <s v="v3_050101V02F01"/>
  </r>
  <r>
    <s v="สค 0001-67-0001"/>
    <s v="โครงการพัฒนาและส่งเสริมการท่องเที่ยว กิจกรรมหลัก : ประชาสัมพันธ์ส่งเสริมการท่องเที่ยว “Memory of Samutsakhon”  ด้วยสัญลักษณ์ของจังหวัดสมุทรสาคร (Mascot หรือ การ์ตูน)"/>
    <s v="โครงการพัฒนาและส่งเสริมการท่องเที่ยว กิจกรรมหลัก : ประชาสัมพันธ์ส่งเสริมการท่องเที่ยว “Memory of Samutsakhon”  ด้วยสัญลักษณ์ของจังหวัดสมุทรสาคร (Mascot หรือ การ์ตูน)"/>
    <s v="ด้านการสร้างความสามารถในการแข่งขัน"/>
    <x v="6"/>
    <s v="เมษายน 2567"/>
    <s v="กันยายน 2567"/>
    <s v="สำนักงานประชาสัมพันธ์จังหวัดสมุทรสาคร"/>
    <s v="กรมประชาสัมพันธ์"/>
    <s v="กปส."/>
    <s v="สำนักนายกรัฐมนตรี"/>
    <s v="โครงการปกติ 2567"/>
    <x v="2"/>
    <x v="6"/>
    <x v="0"/>
    <m/>
    <s v="https://emenscr.nesdc.go.th/viewer/view.html?id=664467d7d5f7b32ada431ae0"/>
    <s v="v3_050101V02F01"/>
  </r>
  <r>
    <s v="สข 02.56-67-0005"/>
    <s v="โครงการก่อสร้างอาคารแบบจำลองพุทธคยา พุทธอุทยานเขาเล่ ตำบลสะเดา อำเภอสะเดา  จังหวัดสงขลา (ชดเชยงบประมาณที่ถูกพับไป)"/>
    <s v="โครงการก่อสร้างอาคารแบบจำลองพุทธคยา พุทธอุทยานเขาเล่ ตำบลสะเดา อำเภอสะเดา  จังหวัดสงขลา (ชดเชยงบประมาณที่ถูกพับไป)"/>
    <s v="ด้านการสร้างความสามารถในการแข่งขัน"/>
    <x v="6"/>
    <s v="พฤษภาคม 2567"/>
    <s v="กันยายน 2567"/>
    <s v="สำนักงานการท่องเที่ยวและกีฬาจังหวัดสงขลา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7"/>
    <x v="2"/>
    <x v="2"/>
    <x v="0"/>
    <m/>
    <s v="https://emenscr.nesdc.go.th/viewer/view.html?id=66470d4b18a7ad2adbc4abbd"/>
    <s v="v3_050101V02F03"/>
  </r>
  <r>
    <s v="สข 02.56-67-0004"/>
    <s v="โครงการส่งเสริมและพัฒนาศักยภาพการท่องเที่ยวจังหวัดสงขลาอย่างสร้างสรรค์สู่การพัฒนาที่ยั่งยืน "/>
    <s v="โครงการส่งเสริมและพัฒนาศักยภาพการท่องเที่ยวจังหวัดสงขลาอย่างสร้างสรรค์สู่การพัฒนาที่ยั่งยืน "/>
    <s v="ด้านการสร้างความสามารถในการแข่งขัน"/>
    <x v="6"/>
    <s v="มิถุนายน 2567"/>
    <s v="กันยายน 2567"/>
    <s v="สำนักงานการท่องเที่ยวและกีฬาจังหวัดสงขลา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7"/>
    <x v="2"/>
    <x v="4"/>
    <x v="0"/>
    <m/>
    <s v="https://emenscr.nesdc.go.th/viewer/view.html?id=66439fa79ca7362ad8e91597"/>
    <s v="v3_050101V02F02"/>
  </r>
  <r>
    <s v="สข 02.56-67-0003"/>
    <s v="โครงการพัฒนาศักยภาพการท่องเที่ยวโดยชุมชนจังหวัดสงขลาอย่างสร้างสรรค์สู่การพัฒนาที่ยั่งยืน "/>
    <s v="โครงการพัฒนาศักยภาพการท่องเที่ยวโดยชุมชนจังหวัดสงขลาอย่างสร้างสรรค์สู่การพัฒนาที่ยั่งยืน "/>
    <s v="ด้านการสร้างความสามารถในการแข่งขัน"/>
    <x v="6"/>
    <s v="กรกฎาคม 2567"/>
    <s v="กันยายน 2567"/>
    <s v="สำนักงานการท่องเที่ยวและกีฬาจังหวัดสงขลา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7"/>
    <x v="2"/>
    <x v="4"/>
    <x v="0"/>
    <m/>
    <s v="https://emenscr.nesdc.go.th/viewer/view.html?id=6643928555fb162ad959fd86"/>
    <s v="v3_050101V02F02"/>
  </r>
  <r>
    <s v="สข 0031-67-0001"/>
    <s v="สืบสานอัตลักษณ์เมืองสงขลา"/>
    <s v="สืบสานอัตลักษณ์เมืองสงขลา"/>
    <s v="ด้านการสร้างความสามารถในการแข่งขัน"/>
    <x v="6"/>
    <s v="ตุลาคม 2566"/>
    <s v="กันยายน 2567"/>
    <s v="สำนักงานวัฒนธรรมจังหวัดสงขลา"/>
    <s v="สำนักงานปลัดกระทรวงวัฒนธรรม"/>
    <s v="สป.วธ."/>
    <s v="กระทรวงวัฒนธรรม"/>
    <s v="โครงการปกติ 2567"/>
    <x v="3"/>
    <x v="13"/>
    <x v="0"/>
    <m/>
    <s v="https://emenscr.nesdc.go.th/viewer/view.html?id=6569aca13b1d2f5c6661eb36"/>
    <s v="v3_050101V01F03"/>
  </r>
  <r>
    <s v="สข 0017-67-0003"/>
    <s v="โครงการพัฒนาแหล่งท่องเที่ยวลานประติมากรรมพญานาคพ่นน้ำและภูมิทัศน์โดยรอบ"/>
    <s v="โครงการพัฒนาแหล่งท่องเที่ยวลานประติมากรรมพญานาคพ่นน้ำและภูมิทัศน์โดยรอบ"/>
    <s v="ด้านการสร้างความสามารถในการแข่งขัน"/>
    <x v="6"/>
    <s v="ตุลาคม 2566"/>
    <s v="กันยายน 2567"/>
    <m/>
    <s v="จังหวัดสงขลา"/>
    <s v="สงขลา"/>
    <s v="จังหวัดและกลุ่มจังหวัด"/>
    <s v="โครงการปกติ 2567"/>
    <x v="0"/>
    <x v="0"/>
    <x v="0"/>
    <m/>
    <s v="https://emenscr.nesdc.go.th/viewer/view.html?id=66431a8c9349501f911505df"/>
    <s v="v3_050101V04F01"/>
  </r>
  <r>
    <s v="สก 02.61-67-0007"/>
    <s v="เทศกาลดูผีเสื้อปางสีดาจังหวัดสระแก้ว"/>
    <s v="เทศกาลดูผีเสื้อปางสีดาจังหวัดสระแก้ว"/>
    <s v="ด้านการสร้างความสามารถในการแข่งขัน"/>
    <x v="6"/>
    <s v="ตุลาคม 2566"/>
    <s v="กันยายน 2567"/>
    <s v="สำนักงานการท่องเที่ยวและกีฬาจังหวัดสระแก้ว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7"/>
    <x v="3"/>
    <x v="13"/>
    <x v="0"/>
    <m/>
    <s v="https://emenscr.nesdc.go.th/viewer/view.html?id=665058949349501f91150ce9"/>
    <s v="v3_050101V01F03"/>
  </r>
  <r>
    <s v="สก 02.61-67-0006"/>
    <s v="ส่งเสริมและพัฒนากิจกรรมการท่องเที่ยวเชิงอารยธรรม: กิจกรรมส่งเสริมการท่องเที่ยวเชิงประวัติศาสตร์และวัฒนธรรม &quot;วันสมเด็จพระนเรศวรมหาราช&quot;"/>
    <s v="ส่งเสริมและพัฒนากิจกรรมการท่องเที่ยวเชิงอารยธรรม: กิจกรรมส่งเสริมการท่องเที่ยวเชิงประวัติศาสตร์และวัฒนธรรม &quot;วันสมเด็จพระนเรศวรมหาราช&quot;"/>
    <s v="ด้านการสร้างความสามารถในการแข่งขัน"/>
    <x v="6"/>
    <s v="ตุลาคม 2566"/>
    <s v="กันยายน 2567"/>
    <s v="สำนักงานการท่องเที่ยวและกีฬาจังหวัดสระแก้ว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7"/>
    <x v="1"/>
    <x v="1"/>
    <x v="0"/>
    <m/>
    <s v="https://emenscr.nesdc.go.th/viewer/view.html?id=660fbf19a23f531f99a2803a"/>
    <s v="v3_050101V03F03"/>
  </r>
  <r>
    <s v="สก 0031-67-0002"/>
    <s v="ส่งเสริมและพัฒนาการท่องเที่ยวเชิงอารยธรรม กิจกรรมส่งเสริมการท่องเที่ยววิถีชุมชน 5 ชาติพันธุ์"/>
    <s v="ส่งเสริมและพัฒนาการท่องเที่ยวเชิงอารยธรรม กิจกรรมส่งเสริมการท่องเที่ยววิถีชุมชน 5 ชาติพันธุ์"/>
    <s v="ด้านการสร้างความสามารถในการแข่งขัน"/>
    <x v="6"/>
    <s v="เมษายน 2567"/>
    <s v="มิถุนายน 2567"/>
    <s v="สำนักงานวัฒนธรรมจังหวัดสระแก้ว"/>
    <s v="สำนักงานปลัดกระทรวงวัฒนธรรม"/>
    <s v="สป.วธ."/>
    <s v="กระทรวงวัฒนธรรม"/>
    <s v="โครงการปกติ 2567"/>
    <x v="3"/>
    <x v="13"/>
    <x v="0"/>
    <m/>
    <s v="https://emenscr.nesdc.go.th/viewer/view.html?id=664c57c59ca7362ad8e94a42"/>
    <s v="v3_050101V01F03"/>
  </r>
  <r>
    <s v="สก 0031-67-0001"/>
    <s v="ส่งเสริมและพัฒนาการท่องเที่ยวเชิงอารยธรรม กิจกรรมท่องเที่ยวแหล่งอารยธรรมขอมโบราณ ตามรอยปราสาทศิลา &quot;ปราสาทสด๊กก๊อกธม&quot;"/>
    <s v="ส่งเสริมและพัฒนาการท่องเที่ยวเชิงอารยธรรม กิจกรรมท่องเที่ยวแหล่งอารยธรรมขอมโบราณ ตามรอยปราสาทศิลา &quot;ปราสาทสด๊กก๊อกธม&quot;"/>
    <s v="ด้านการสร้างความสามารถในการแข่งขัน"/>
    <x v="6"/>
    <s v="กุมภาพันธ์ 2567"/>
    <s v="มีนาคม 2567"/>
    <s v="สำนักงานวัฒนธรรมจังหวัดสระแก้ว"/>
    <s v="สำนักงานปลัดกระทรวงวัฒนธรรม"/>
    <s v="สป.วธ."/>
    <s v="กระทรวงวัฒนธรรม"/>
    <s v="โครงการปกติ 2567"/>
    <x v="3"/>
    <x v="13"/>
    <x v="0"/>
    <m/>
    <s v="https://emenscr.nesdc.go.th/viewer/view.html?id=660fa9a6d5f7b32ada42720d"/>
    <s v="v3_050101V01F03"/>
  </r>
  <r>
    <s v="ศธ0585.14-67-0041"/>
    <s v="การพัฒนาศูนย์การเรียนรู้วัฒนธรรมมีชีวิตพิพิธภัณฑ์บ้านขุนจำนงจีนารักษ์ด้วยนวัตกรรมการเรียนรู้ เพื่อยกระดับสังคมและเศรษฐกิจท้องถิ่นของชุมชนตลาดสามชุก จังหวัดสุพรรณบุรี"/>
    <s v="การพัฒนาศูนย์การเรียนรู้วัฒนธรรมมีชีวิตพิพิธภัณฑ์บ้านขุนจำนงจีนารักษ์ด้วยนวัตกรรมการเรียนรู้ เพื่อยกระดับสังคมและเศรษฐกิจท้องถิ่นของชุมชนตลาดสามชุก จังหวัดสุพรรณบุรี"/>
    <s v="ด้านการสร้างความสามารถในการแข่งขัน"/>
    <x v="6"/>
    <s v="ตุลาคม 2566"/>
    <s v="กันยายน 2567"/>
    <s v="คณะศิลปศาสตร์"/>
    <s v="มหาวิทยาลัยเทคโนโลยีราชมงคลสุวรรณภูมิ"/>
    <s v="มทร.สุวรรณภูมิ"/>
    <s v="กระทรวงการอุดมศึกษา วิทยาศาสตร์ วิจัยและนวัตกรรม"/>
    <s v="โครงการปกติ 2567"/>
    <x v="3"/>
    <x v="8"/>
    <x v="0"/>
    <m/>
    <s v="https://emenscr.nesdc.go.th/viewer/view.html?id=65b0dc99d5f7b32ada41f87d"/>
    <s v="v3_050101V01F01"/>
  </r>
  <r>
    <s v="ศธ0585.14-67-0005"/>
    <s v="โครงการส่งเสริมทักษะการเรียนรู้กับการทำงานแบบบูรณาการและการฝึกภาคสนาม ณ สถานที่จริง"/>
    <s v="โครงการส่งเสริมทักษะการเรียนรู้กับการทำงานแบบบูรณาการและการฝึกภาคสนาม ณ สถานที่จริง"/>
    <s v="ด้านการสร้างความสามารถในการแข่งขัน"/>
    <x v="6"/>
    <s v="มกราคม 2567"/>
    <s v="กุมภาพันธ์ 2567"/>
    <s v="คณะศิลปศาสตร์"/>
    <s v="มหาวิทยาลัยเทคโนโลยีราชมงคลสุวรรณภูมิ"/>
    <s v="มทร.สุวรรณภูมิ"/>
    <s v="กระทรวงการอุดมศึกษา วิทยาศาสตร์ วิจัยและนวัตกรรม"/>
    <s v="โครงการปกติ 2567"/>
    <x v="1"/>
    <x v="7"/>
    <x v="0"/>
    <m/>
    <s v="https://emenscr.nesdc.go.th/viewer/view.html?id=65713dd3bcbd745c67dd1165"/>
    <s v="v3_050101V03F02"/>
  </r>
  <r>
    <s v="ศธ0585.11-67-0037"/>
    <s v="การพัฒนาดิจิทัลแพลตฟอร์มเพื่อยกระดับการท่องเที่ยวเชิงสร้างสรรค์และวัฒนธรรมอุทยานประวัติศาสตร์ พระนครศรีอยุธยาในวิถีปกติระยะถัดไป"/>
    <s v="การพัฒนาดิจิทัลแพลตฟอร์มเพื่อยกระดับการท่องเที่ยวเชิงสร้างสรรค์และวัฒนธรรมอุทยานประวัติศาสตร์ พระนครศรีอยุธยาในวิถีปกติระยะถัดไป"/>
    <s v="ด้านการสร้างความสามารถในการแข่งขัน"/>
    <x v="6"/>
    <s v="ตุลาคม 2566"/>
    <s v="กันยายน 2567"/>
    <s v="คณะบริหารธุรกิจและเทคโนโลยีสารสนเทศ"/>
    <s v="มหาวิทยาลัยเทคโนโลยีราชมงคลสุวรรณภูมิ"/>
    <s v="มทร.สุวรรณภูมิ"/>
    <s v="กระทรวงการอุดมศึกษา วิทยาศาสตร์ วิจัยและนวัตกรรม"/>
    <s v="โครงการปกติ 2567"/>
    <x v="1"/>
    <x v="3"/>
    <x v="0"/>
    <m/>
    <s v="https://emenscr.nesdc.go.th/viewer/view.html?id=6585563ebcbd745c67dd4ed6"/>
    <s v="v3_050101V03F01"/>
  </r>
  <r>
    <s v="ศธ0556.08-67-0005"/>
    <s v="6737000006 (งบประมาณแผ่นดิน) พัฒนาศิลปะการแสดง บนฐานอัตลักษณ์ศิลปวัฒนธรรมท้องถิ่น"/>
    <s v="6737000006 (งบประมาณแผ่นดิน) พัฒนาศิลปะการแสดง บนฐานอัตลักษณ์ศิลปวัฒนธรรมท้องถิ่น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สำนักศิลปะและวัฒนธรรม"/>
    <s v="มหาวิทยาลัยราชภัฏหมู่บ้านจอมบึง"/>
    <s v="มร.มจ."/>
    <s v="กระทรวงการอุดมศึกษา วิทยาศาสตร์ วิจัยและนวัตกรรม"/>
    <s v="โครงการปกติ 2567"/>
    <x v="3"/>
    <x v="13"/>
    <x v="0"/>
    <m/>
    <s v="https://emenscr.nesdc.go.th/viewer/view.html?id=659cf0538ac75145a5317fdc"/>
    <s v="v3_050101V01F03"/>
  </r>
  <r>
    <s v="ศธ0556.04-67-0005"/>
    <s v="6713000010 (เงินงบประมาณแผ่นดิน) พัฒนาเส้นทางการท่องเที่ยวผ่านการสร้างวิถีชุมชนด้านการสื่อความหมายและพัฒนาผลิตภัณฑ์ชุมชน"/>
    <s v="6713000010 (เงินงบประมาณแผ่นดิน) พัฒนาเส้นทางการท่องเที่ยวผ่านการสร้างวิถีชุมชนด้านการสื่อความหมายและพัฒนาผลิตภัณฑ์ชุมชน"/>
    <s v="ด้านการสร้างความสามารถในการแข่งขัน"/>
    <x v="6"/>
    <s v="ตุลาคม 2566"/>
    <s v="กันยายน 2567"/>
    <s v="คณะวิทยาการจัดการ"/>
    <s v="มหาวิทยาลัยราชภัฏหมู่บ้านจอมบึง"/>
    <s v="มร.มจ."/>
    <s v="กระทรวงการอุดมศึกษา วิทยาศาสตร์ วิจัยและนวัตกรรม"/>
    <s v="โครงการปกติ 2567"/>
    <x v="2"/>
    <x v="5"/>
    <x v="0"/>
    <m/>
    <s v="https://emenscr.nesdc.go.th/viewer/view.html?id=658926f366940b3b333381ea"/>
    <s v="v3_050101V02F04"/>
  </r>
  <r>
    <s v="ศธ0556.04-67-0004"/>
    <s v="6713000009 (เงินงบประมาณแผ่นดิน)  พัฒนาศักยภาพและส่งเสริมอาชีพเศรษฐกิจฐานรากเพื่อสร้างชุมชนเข้มแข็ง ชุมชนมอญบ้านห้วยน้ำใส"/>
    <s v="6713000009 (เงินงบประมาณแผ่นดิน)  พัฒนาศักยภาพและส่งเสริมอาชีพเศรษฐกิจฐานรากเพื่อสร้างชุมชนเข้มแข็ง ชุมชนมอญบ้านห้วยน้ำใส"/>
    <s v="ด้านการสร้างความสามารถในการแข่งขัน"/>
    <x v="6"/>
    <s v="ตุลาคม 2566"/>
    <s v="กันยายน 2567"/>
    <s v="คณะวิทยาการจัดการ"/>
    <s v="มหาวิทยาลัยราชภัฏหมู่บ้านจอมบึง"/>
    <s v="มร.มจ."/>
    <s v="กระทรวงการอุดมศึกษา วิทยาศาสตร์ วิจัยและนวัตกรรม"/>
    <s v="โครงการปกติ 2567"/>
    <x v="2"/>
    <x v="6"/>
    <x v="0"/>
    <m/>
    <s v="https://emenscr.nesdc.go.th/viewer/view.html?id=65890a0da4da863b27b20609"/>
    <s v="v3_050101V02F01"/>
  </r>
  <r>
    <s v="ศธ 6902 (6)-67-0024"/>
    <s v="โครงการส่งเสริมและพัฒนาเศรษฐกิจชุมชนด้านการท่องเที่ยวเชิงวัฒนธรรมแบบบูรณาการ"/>
    <s v="โครงการส่งเสริมและพัฒนาเศรษฐกิจชุมชนด้านการท่องเที่ยวเชิงวัฒนธรรมแบบบูรณาการ"/>
    <s v="ด้านการสร้างความสามารถในการแข่งขัน"/>
    <x v="6"/>
    <s v="ธันวาคม 2566"/>
    <s v="กันยายน 2567"/>
    <s v="ส่วนแผนและยุทธศาสตร์"/>
    <s v="มหาวิทยาลัยศรีนครินทรวิโรฒ"/>
    <s v="มศว."/>
    <s v="กระทรวงการอุดมศึกษา วิทยาศาสตร์ วิจัยและนวัตกรรม"/>
    <s v="โครงการปกติ 2567"/>
    <x v="2"/>
    <x v="6"/>
    <x v="0"/>
    <m/>
    <s v="https://emenscr.nesdc.go.th/viewer/view.html?id=6585355b66940b3b3333812b"/>
    <s v="v3_050101V02F01"/>
  </r>
  <r>
    <s v="ศธ 5901(3)-67-0030"/>
    <s v="โครงการการยกระดับศักยภาพชุมชนนักออกแบบเพื่อความยั่งยืน ในพื้นที่เมืองเก่าเชียงแสน จังหวัดเชียงราย และเมืองเก่าน่าน จังหวัดน่าน"/>
    <s v="โครงการการยกระดับศักยภาพชุมชนนักออกแบบเพื่อความยั่งยืน ในพื้นที่เมืองเก่าเชียงแสน จังหวัดเชียงราย และเมืองเก่าน่าน จังหวัดน่าน"/>
    <s v="ด้านการสร้างความสามารถในการแข่งขัน"/>
    <x v="6"/>
    <s v="พฤษภาคม 2567"/>
    <s v="กันยายน 2567"/>
    <s v="ส่วนนโยบายและแผน"/>
    <s v="มหาวิทยาลัยแม่ฟ้าหลวง"/>
    <s v="มฟล."/>
    <s v="กระทรวงการอุดมศึกษา วิทยาศาสตร์ วิจัยและนวัตกรรม"/>
    <s v="ปรับปรุงโครงการสำคัญ 2567"/>
    <x v="0"/>
    <x v="0"/>
    <x v="0"/>
    <m/>
    <s v="https://emenscr.nesdc.go.th/viewer/view.html?id=663466e09ca7362ad8e8fb8f"/>
    <s v="v2_050101V04F01"/>
  </r>
  <r>
    <s v="ศธ 058203-67-0017"/>
    <s v="โครงการหาดสวยด้วยมือเรา คณะอุตสาหกรรมและเทคโนโลยี ประจำปีการศึกษา 2567"/>
    <s v="โครงการหาดสวยด้วยมือเรา คณะอุตสาหกรรมและเทคโนโลยี ประจำปีการศึกษา 2567"/>
    <s v="ด้านความมั่นคง"/>
    <x v="6"/>
    <s v="กุมภาพันธ์ 2567"/>
    <s v="กุมภาพันธ์ 2567"/>
    <s v="คณะอุตสาหกรรมและเทคโนโลยี"/>
    <s v="มหาวิทยาลัยเทคโนโลยีราชมงคลรัตนโกสินทร์"/>
    <s v="มทร.รัตนโกสินทร์"/>
    <s v="กระทรวงการอุดมศึกษา วิทยาศาสตร์ วิจัยและนวัตกรรม"/>
    <s v="โครงการปกติ 2567"/>
    <x v="2"/>
    <x v="4"/>
    <x v="0"/>
    <m/>
    <s v="https://emenscr.nesdc.go.th/viewer/view.html?id=6583edfa7482073b2da59350"/>
    <s v="v3_050101V02F02"/>
  </r>
  <r>
    <s v="ศก 02.54-67-0001"/>
    <s v="โครงการพัฒนาศักยภาพบุคลากร  สินค้าและบริการด้านการท่องเที่ยวแบบบูรณาการ กิจกรรมพัฒนาศักยภาพบุคลากร สินค้าและบริการด้านการท่องเที่ยวจังหวัดศรีสะเกษ "/>
    <s v="โครงการพัฒนาศักยภาพบุคลากร  สินค้าและบริการด้านการท่องเที่ยวแบบบูรณาการ กิจกรรมพัฒนาศักยภาพบุคลากร สินค้าและบริการด้านการท่องเที่ยวจังหวัดศรีสะเกษ "/>
    <s v="ด้านการสร้างความสามารถในการแข่งขัน"/>
    <x v="6"/>
    <s v="ตุลาคม 2566"/>
    <s v="พฤษภาคม 2567"/>
    <s v="สำนักงานการท่องเที่ยวและกีฬาจังหวัดศรีสะเกษ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7"/>
    <x v="2"/>
    <x v="4"/>
    <x v="0"/>
    <m/>
    <s v="https://emenscr.nesdc.go.th/viewer/view.html?id=657040813b1d2f5c6661f060"/>
    <s v="v3_050101V02F02"/>
  </r>
  <r>
    <s v="ศก 0031-67-0001"/>
    <s v="โครงการส่งเสริมการประชาสัมพันธ์และกิจกรรมการท่องเที่ยว กิจกรรม จัดงานอาหาร อาภรณ์ งานศิลป์ จากท้องถิ่นสู่สากล ประจำปีงบประมาณ พ.ศ. ๒๕๖๗"/>
    <s v="โครงการส่งเสริมการประชาสัมพันธ์และกิจกรรมการท่องเที่ยว กิจกรรม จัดงานอาหาร อาภรณ์ งานศิลป์ จากท้องถิ่นสู่สากล ประจำปีงบประมาณ พ.ศ. ๒๕๖๗"/>
    <s v="ด้านการสร้างความสามารถในการแข่งขัน"/>
    <x v="6"/>
    <s v="มีนาคม 2567"/>
    <s v="เมษายน 2567"/>
    <s v="สำนักงานวัฒนธรรมจังหวัดศรีสะเกษ"/>
    <s v="สำนักงานปลัดกระทรวงวัฒนธรรม"/>
    <s v="สป.วธ."/>
    <s v="กระทรวงวัฒนธรรม"/>
    <s v="โครงการปกติ 2567"/>
    <x v="3"/>
    <x v="13"/>
    <x v="0"/>
    <m/>
    <s v="https://emenscr.nesdc.go.th/viewer/view.html?id=654e11c1a58f511bc0c0c4a0"/>
    <s v="v3_050101V01F03"/>
  </r>
  <r>
    <s v="ศก 0022-67-0001"/>
    <s v="โครงการพัฒนาและส่งเสริมการท่องเที่ยวในกลุ่มจังหวัดภาคตะวันออกเฉียงเหนือตอนล่าง 2 "/>
    <s v="โครงการพัฒนาและส่งเสริมการท่องเที่ยวในกลุ่มจังหวัดภาคตะวันออกเฉียงเหนือตอนล่าง 2 "/>
    <s v="ด้านการสร้างความสามารถในการแข่งขัน"/>
    <x v="6"/>
    <s v="กรกฎาคม 2567"/>
    <s v="กันยายน 2567"/>
    <s v="สำนักงานโยธาธิการและผังเมืองจังหวัดศรีสะเกษ"/>
    <s v="กรมโยธาธิการและผังเมือง"/>
    <s v="ยผ."/>
    <s v="กระทรวงมหาดไทย"/>
    <s v="โครงการปกติ 2567"/>
    <x v="0"/>
    <x v="0"/>
    <x v="0"/>
    <m/>
    <s v="https://emenscr.nesdc.go.th/viewer/view.html?id=664b1b09d5f7b32ada43407d"/>
    <s v="v3_050101V04F01"/>
  </r>
  <r>
    <s v="วธ 0900-67-0008"/>
    <s v="โครงการพัฒนาแหล่งเรียนรู้ศิลปวัฒนธรรมภาพยนตร์ไทยและโลก"/>
    <s v="โครงการพัฒนาแหล่งเรียนรู้ศิลปวัฒนธรรมภาพยนตร์ไทยและโลก"/>
    <s v="ด้านการสร้างความสามารถในการแข่งขัน"/>
    <x v="6"/>
    <s v="ตุลาคม 2566"/>
    <s v="กันยายน 2567"/>
    <s v="หอภาพยนตร์ (องค์การมหาชน)"/>
    <s v="หอภาพยนตร์ (องค์การมหาชน)"/>
    <s v="หภ."/>
    <s v="กระทรวงวัฒนธรรม"/>
    <s v="ปรับปรุงโครงการสำคัญ 2567"/>
    <x v="0"/>
    <x v="9"/>
    <x v="0"/>
    <m/>
    <s v="https://emenscr.nesdc.go.th/viewer/view.html?id=66582778995a3a1f8f1673df"/>
    <s v="v2_050101V04F03"/>
  </r>
  <r>
    <s v="วธ 0604-67-0002"/>
    <s v="โครงการพัฒนาศักยภาพผู้ประกอบการสร้างสรรค์ "/>
    <s v="โครงการพัฒนาศักยภาพผู้ประกอบการสร้างสรรค์ "/>
    <s v="ด้านการสร้างความสามารถในการแข่งขัน"/>
    <x v="6"/>
    <s v="ตุลาคม 2566"/>
    <s v="กันยายน 2567"/>
    <s v="สถาบันศิลปวัฒนธรรมร่วมสมัย"/>
    <s v="สำนักงานศิลปวัฒนธรรมร่วมสมัย"/>
    <s v="สศร."/>
    <s v="กระทรวงวัฒนธรรม"/>
    <s v="โครงการปกติ 2567"/>
    <x v="2"/>
    <x v="4"/>
    <x v="0"/>
    <m/>
    <s v="https://emenscr.nesdc.go.th/viewer/view.html?id=653a1a923c7e5c1bbf2ca501"/>
    <s v="v3_050101V02F02"/>
  </r>
  <r>
    <s v="วธ 0604-67-0001"/>
    <s v="โครงการพัฒนาศักยภาพชุมชนสู่การเป็นเมืองแห่งศิลปะ"/>
    <s v="โครงการพัฒนาศักยภาพชุมชนสู่การเป็นเมืองแห่งศิลปะ"/>
    <s v="ด้านการสร้างความสามารถในการแข่งขัน"/>
    <x v="6"/>
    <s v="ตุลาคม 2566"/>
    <s v="กันยายน 2567"/>
    <s v="สถาบันศิลปวัฒนธรรมร่วมสมัย"/>
    <s v="สำนักงานศิลปวัฒนธรรมร่วมสมัย"/>
    <s v="สศร."/>
    <s v="กระทรวงวัฒนธรรม"/>
    <s v="โครงการปกติ 2567"/>
    <x v="2"/>
    <x v="4"/>
    <x v="0"/>
    <m/>
    <s v="https://emenscr.nesdc.go.th/viewer/view.html?id=6538d1811f395d722d666643"/>
    <s v="v3_050101V02F02"/>
  </r>
  <r>
    <s v="วธ 0401-67-0026"/>
    <s v="โครงการพัฒนาศักยภาพแหล่งเรือจมให้เป็นจุดดำน้ำท่องเที่ยวทางวัฒนธรรม"/>
    <s v="โครงการพัฒนาศักยภาพแหล่งเรือจมให้เป็นจุดดำน้ำท่องเที่ยวทางวัฒนธรรม"/>
    <s v="ด้านการสร้างความสามารถในการแข่งขัน"/>
    <x v="6"/>
    <s v="เมษายน 2567"/>
    <s v="กันยายน 2567"/>
    <s v="สำนักบริหารกลาง"/>
    <s v="กรมศิลปากร"/>
    <s v="ศก."/>
    <s v="กระทรวงวัฒนธรรม"/>
    <s v="ปรับปรุงโครงการสำคัญ 2567"/>
    <x v="2"/>
    <x v="5"/>
    <x v="0"/>
    <m/>
    <s v="https://emenscr.nesdc.go.th/viewer/view.html?id=663b280555fb162ad959e8ed"/>
    <s v="v2_050101V02F04"/>
  </r>
  <r>
    <s v="วธ 0401-67-0025"/>
    <s v="โครงการส่งเสริมการท่องเที่ยวเชิงสร้างสรรค์และวัฒนธรรม"/>
    <s v="โครงการส่งเสริมการท่องเที่ยวเชิงสร้างสรรค์และวัฒนธรรม"/>
    <s v="ด้านการสร้างความสามารถในการแข่งขัน"/>
    <x v="6"/>
    <s v="ตุลาคม 2566"/>
    <s v="กันยายน 2567"/>
    <s v="สำนักบริหารกลาง"/>
    <s v="กรมศิลปากร"/>
    <s v="ศก."/>
    <s v="กระทรวงวัฒนธรรม"/>
    <s v="โครงการปกติ 2567"/>
    <x v="3"/>
    <x v="13"/>
    <x v="0"/>
    <m/>
    <s v="https://emenscr.nesdc.go.th/viewer/view.html?id=6639c9409ca7362ad8e8fded"/>
    <s v="v3_050101V01F03"/>
  </r>
  <r>
    <s v="วธ 0216-67-0001"/>
    <s v="โครงการส่งเสริม สนับสนุน และพัฒนาศักยภาพอุตสาหกรรมวัฒนธรรมไทยสู่สากล งบรายจ่ายอื่น ค่าใช้จ่ายในการยกระดับสินค้าและบริการทางวัฒนธรรมสู่สากล"/>
    <s v="โครงการส่งเสริม สนับสนุน และพัฒนาศักยภาพอุตสาหกรรมวัฒนธรรมไทยสู่สากล งบรายจ่ายอื่น ค่าใช้จ่ายในการยกระดับสินค้าและบริการทางวัฒนธรรมสู่สากล"/>
    <s v="ด้านการสร้างความสามารถในการแข่งขัน"/>
    <x v="6"/>
    <s v="ตุลาคม 2566"/>
    <s v="กันยายน 2567"/>
    <s v="กองเศรษฐกิจวัฒนธรรม"/>
    <s v="สำนักงานปลัดกระทรวงวัฒนธรรม"/>
    <s v="สป.วธ."/>
    <s v="กระทรวงวัฒนธรรม"/>
    <s v="โครงการปกติ 2567"/>
    <x v="2"/>
    <x v="4"/>
    <x v="0"/>
    <m/>
    <s v="https://emenscr.nesdc.go.th/viewer/view.html?id=6641a1769ca7362ad8e90a0f"/>
    <s v="v3_050101V02F02"/>
  </r>
  <r>
    <s v="วธ 0205-67-0001"/>
    <s v="โครงการเพิ่มมูลค่าทางเศรษฐกิจด้วยทุนทางวัฒนธรรม งบรายจ่ายอื่น ค่าใช้จ่ายในการพัฒนาต่อยอดทุนทางวัฒนธรรมตามรอยศาสตร์พระราชาส่งเสริมการท่องเที่ยวเพื่อชุมชนเข้มแข็งอย่างยั่งยืน"/>
    <s v="โครงการเพิ่มมูลค่าทางเศรษฐกิจด้วยทุนทางวัฒนธรรม งบรายจ่ายอื่น ค่าใช้จ่ายในการพัฒนาต่อยอดทุนทางวัฒนธรรมตามรอยศาสตร์พระราชาส่งเสริมการท่องเที่ยวเพื่อชุมชนเข้มแข็งอย่างยั่งยืน"/>
    <s v="ด้านการสร้างความสามารถในการแข่งขัน"/>
    <x v="6"/>
    <s v="ตุลาคม 2566"/>
    <s v="กันยายน 2567"/>
    <s v="กองตรวจราชการ"/>
    <s v="สำนักงานปลัดกระทรวงวัฒนธรรม"/>
    <s v="สป.วธ."/>
    <s v="กระทรวงวัฒนธรรม"/>
    <s v="โครงการปกติ 2567"/>
    <x v="2"/>
    <x v="6"/>
    <x v="0"/>
    <m/>
    <s v="https://emenscr.nesdc.go.th/viewer/view.html?id=656ee79962e90d5c6fffd902"/>
    <s v="v3_050101V02F01"/>
  </r>
  <r>
    <s v="วธ 0204-67-0048"/>
    <s v="โครงการเพิ่มมูลค่าทางเศรษฐกิจด้วยทุนทางวัฒนธรรม งบรายจ่ายอื่น ค่าใช้จ่ายในการส่งเสริม พัฒนา และจัดมหกรรมผลิตภัณฑ์ทางวัฒนธรรมกระตุ้นเศรษฐกิจฐานราก"/>
    <s v="โครงการเพิ่มมูลค่าทางเศรษฐกิจด้วยทุนทางวัฒนธรรม งบรายจ่ายอื่น ค่าใช้จ่ายในการส่งเสริม พัฒนา และจัดมหกรรมผลิตภัณฑ์ทางวัฒนธรรมกระตุ้นเศรษฐกิจฐานราก"/>
    <s v="ด้านการสร้างความสามารถในการแข่งขัน"/>
    <x v="6"/>
    <s v="พฤษภาคม 2567"/>
    <s v="กันยายน 2567"/>
    <s v="กองยุทธศาสตร์และแผนงาน"/>
    <s v="สำนักงานปลัดกระทรวงวัฒนธรรม"/>
    <s v="สป.วธ."/>
    <s v="กระทรวงวัฒนธรรม"/>
    <s v="โครงการปกติ 2567"/>
    <x v="2"/>
    <x v="4"/>
    <x v="0"/>
    <m/>
    <s v="https://emenscr.nesdc.go.th/viewer/view.html?id=664c6aad362bdb1f93f83546"/>
    <s v="v3_050101V02F02"/>
  </r>
  <r>
    <s v="วธ 0204-67-0047"/>
    <s v="โครงการเพิ่มมูลค่าทางเศรษฐกิจด้วยทุนทางวัฒนธรรม งบเงินอุดหนุน เงินอุดหนุนสนับสนุนงานมหกรรมผ้าไหมไทย สู่เส้นทางโลก"/>
    <s v="โครงการเพิ่มมูลค่าทางเศรษฐกิจด้วยทุนทางวัฒนธรรม งบเงินอุดหนุน เงินอุดหนุนสนับสนุนงานมหกรรมผ้าไหมไทย สู่เส้นทางโลก"/>
    <s v="ด้านการสร้างความสามารถในการแข่งขัน"/>
    <x v="6"/>
    <s v="พฤษภาคม 2567"/>
    <s v="กันยายน 2567"/>
    <s v="กองยุทธศาสตร์และแผนงาน"/>
    <s v="สำนักงานปลัดกระทรวงวัฒนธรรม"/>
    <s v="สป.วธ."/>
    <s v="กระทรวงวัฒนธรรม"/>
    <s v="โครงการปกติ 2567"/>
    <x v="2"/>
    <x v="4"/>
    <x v="0"/>
    <m/>
    <s v="https://emenscr.nesdc.go.th/viewer/view.html?id=664c5628362bdb1f93f83527"/>
    <s v="v3_050101V02F02"/>
  </r>
  <r>
    <s v="วธ 0204-67-0046"/>
    <s v="โครงการเพิ่มมูลค่าทางเศรษฐกิจด้วยทุนทางวัฒนธรรม งบรายจ่ายอื่น ค่าใช้จ่ายในการดำเนินการจััดมหกรรมวัฒนธรรมดิจิทัลขับเคลื่อนทุนทางวัฒนธรรมจากท้องถิ่นสู่สากล"/>
    <s v="โครงการเพิ่มมูลค่าทางเศรษฐกิจด้วยทุนทางวัฒนธรรม งบรายจ่ายอื่น ค่าใช้จ่ายในการดำเนินการจััดมหกรรมวัฒนธรรมดิจิทัลขับเคลื่อนทุนทางวัฒนธรรมจากท้องถิ่นสู่สากล"/>
    <s v="ด้านการสร้างความสามารถในการแข่งขัน"/>
    <x v="6"/>
    <s v="พฤษภาคม 2567"/>
    <s v="กันยายน 2567"/>
    <s v="กองยุทธศาสตร์และแผนงาน"/>
    <s v="สำนักงานปลัดกระทรวงวัฒนธรรม"/>
    <s v="สป.วธ."/>
    <s v="กระทรวงวัฒนธรรม"/>
    <s v="โครงการปกติ 2567"/>
    <x v="2"/>
    <x v="4"/>
    <x v="0"/>
    <m/>
    <s v="https://emenscr.nesdc.go.th/viewer/view.html?id=664c48b1d5f7b32ada43460b"/>
    <s v="v3_050101V02F02"/>
  </r>
  <r>
    <s v="วธ 0204-67-0036"/>
    <s v="โครงการเพิ่มมูลค่าทางเศรษฐกิจด้วยทุนทางวัฒนธรรม งบรายจ่ายอื่น ค่าใช้จ่ายในขับเคลื่อนพิพิธภัณฑ์กลางแจ้งธรณีพิบัติสึนามิ จังหวัดพังงา สู่การสร้างความเข้มแข็งของเศรษฐกิจชุมชน"/>
    <s v="โครงการเพิ่มมูลค่าทางเศรษฐกิจด้วยทุนทางวัฒนธรรม งบรายจ่ายอื่น ค่าใช้จ่ายในขับเคลื่อนพิพิธภัณฑ์กลางแจ้งธรณีพิบัติสึนามิ จังหวัดพังงา สู่การสร้างความเข้มแข็งของเศรษฐกิจชุมชน"/>
    <s v="ด้านการสร้างความสามารถในการแข่งขัน"/>
    <x v="6"/>
    <s v="ตุลาคม 2566"/>
    <s v="กันยายน 2567"/>
    <s v="กองยุทธศาสตร์และแผนงาน"/>
    <s v="สำนักงานปลัดกระทรวงวัฒนธรรม"/>
    <s v="สป.วธ."/>
    <s v="กระทรวงวัฒนธรรม"/>
    <s v="โครงการปกติ 2567"/>
    <x v="2"/>
    <x v="6"/>
    <x v="0"/>
    <m/>
    <s v="https://emenscr.nesdc.go.th/viewer/view.html?id=6579325362e90d5c6fffeb1c"/>
    <s v="v3_050101V02F01"/>
  </r>
  <r>
    <s v="ลย.4207-67-0001"/>
    <s v="โครงการส่งเสริมการประชาสัมพันธ์และพัฒนาช่องทางตลาดการท่องเที่ยวเชิงรุก  กิจกรรมการจัดงานเทศกาลศิลปะ สายหมอกและดอกไม้กลุ่มจังหวัดภาคตะวันออกเฉียงเหนือตอนบน 1"/>
    <s v="โครงการส่งเสริมการประชาสัมพันธ์และพัฒนาช่องทางตลาดการท่องเที่ยวเชิงรุก  กิจกรรมการจัดงานเทศกาลศิลปะ สายหมอกและดอกไม้กลุ่มจังหวัดภาคตะวันออกเฉียงเหนือตอนบน 1"/>
    <s v="ด้านการสร้างความสามารถในการแข่งขัน"/>
    <x v="6"/>
    <s v="ตุลาคม 2566"/>
    <s v="กันยายน 2567"/>
    <s v="อำเภอภูเรือ จังหวัดเลย"/>
    <s v="กรมการปกครอง"/>
    <s v="ปค."/>
    <s v="กระทรวงมหาดไทย"/>
    <s v="โครงการปกติ 2567"/>
    <x v="1"/>
    <x v="1"/>
    <x v="0"/>
    <m/>
    <s v="https://emenscr.nesdc.go.th/viewer/view.html?id=656fdc0866940b3b33337839"/>
    <s v="v3_050101V03F03"/>
  </r>
  <r>
    <s v="ลย 02.51-67-0007"/>
    <s v="โครงการส่งเสริมการตลาดและการประชาสัมพันธ์ด้านการท่องเที่ยวของจังหวัด กิจกรรม : ล่องเรือ ชมแสงสีเสียงม่านน้ำตกโพนเลา อำเภอเอราวัณ จังหวัดเลย"/>
    <s v="โครงการส่งเสริมการตลาดและการประชาสัมพันธ์ด้านการท่องเที่ยวของจังหวัด กิจกรรม : ล่องเรือ ชมแสงสีเสียงม่านน้ำตกโพนเลา อำเภอเอราวัณ จังหวัดเลย"/>
    <s v="ด้านการสร้างความสามารถในการแข่งขัน"/>
    <x v="6"/>
    <s v="กันยายน 2567"/>
    <s v="กันยายน 2567"/>
    <s v="สำนักงานการท่องเที่ยวและกีฬาจังหวัดเลย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7"/>
    <x v="2"/>
    <x v="2"/>
    <x v="0"/>
    <m/>
    <s v="https://emenscr.nesdc.go.th/viewer/view.html?id=6644845618a7ad2adbc496c8"/>
    <s v="v3_050101V02F03"/>
  </r>
  <r>
    <s v="ลย 02.51-67-0004"/>
    <s v=" โครงการส่งเสริมการตลาดและการประชาสัมพันธ์ด้านการท่องเที่ยวของจังหวัด กิจกรรม สายน้ำ สายลม เมืองปากชม มหัศจรรย์แห่งชีวิต"/>
    <s v=" โครงการส่งเสริมการตลาดและการประชาสัมพันธ์ด้านการท่องเที่ยวของจังหวัด กิจกรรม สายน้ำ สายลม เมืองปากชม มหัศจรรย์แห่งชีวิต"/>
    <s v="ด้านการสร้างความสามารถในการแข่งขัน"/>
    <x v="6"/>
    <s v="ตุลาคม 2566"/>
    <s v="มีนาคม 2567"/>
    <s v="สำนักงานการท่องเที่ยวและกีฬาจังหวัดเลย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7"/>
    <x v="1"/>
    <x v="1"/>
    <x v="0"/>
    <m/>
    <s v="https://emenscr.nesdc.go.th/viewer/view.html?id=6577d11dbcbd745c67dd1b45"/>
    <s v="v3_050101V03F03"/>
  </r>
  <r>
    <s v="ลย 0031-67-0006"/>
    <s v="โครงการส่งเสริมการตลาดและการประชาสัมพันธ์ด้านการท่องเที่ยวของจังหวัด  กิจกรรม : การจัดงานประเพณีบุญหลวงและการละเล่นผีตาโขน อำเภอด่านซ้าย จังหวัดเลย  "/>
    <s v="โครงการส่งเสริมการตลาดและการประชาสัมพันธ์ด้านการท่องเที่ยวของจังหวัด  กิจกรรม : การจัดงานประเพณีบุญหลวงและการละเล่นผีตาโขน อำเภอด่านซ้าย จังหวัดเลย  "/>
    <s v="ด้านการสร้างโอกาสและความเสมอภาคทางสังคม"/>
    <x v="6"/>
    <s v="เมษายน 2567"/>
    <s v="กันยายน 2567"/>
    <s v="สำนักงานวัฒนธรรมจังหวัดเลย"/>
    <s v="สำนักงานปลัดกระทรวงวัฒนธรรม"/>
    <s v="สป.วธ."/>
    <s v="กระทรวงวัฒนธรรม"/>
    <s v="โครงการปกติ 2567"/>
    <x v="2"/>
    <x v="6"/>
    <x v="0"/>
    <m/>
    <s v="https://emenscr.nesdc.go.th/viewer/view.html?id=6642ebaa995a3a1f8f166a55"/>
    <s v="v3_050101V02F01"/>
  </r>
  <r>
    <s v="ลย 0031-67-0005"/>
    <s v="โครงการส่งเสริมการตลาดและการประชาสัมพันธ์ด้านการท่องเที่ยวของจังหวัด กิจกรรม : ฮักเลย  ฮั่นแน่ว"/>
    <s v="โครงการส่งเสริมการตลาดและการประชาสัมพันธ์ด้านการท่องเที่ยวของจังหวัด กิจกรรม : ฮักเลย  ฮั่นแน่ว"/>
    <s v="ด้านการสร้างความสามารถในการแข่งขัน"/>
    <x v="6"/>
    <s v="เมษายน 2567"/>
    <s v="กันยายน 2567"/>
    <s v="สำนักงานวัฒนธรรมจังหวัดเลย"/>
    <s v="สำนักงานปลัดกระทรวงวัฒนธรรม"/>
    <s v="สป.วธ."/>
    <s v="กระทรวงวัฒนธรรม"/>
    <s v="โครงการปกติ 2567"/>
    <x v="1"/>
    <x v="1"/>
    <x v="0"/>
    <m/>
    <s v="https://emenscr.nesdc.go.th/viewer/view.html?id=663c8bb7a23f531f99a288dd"/>
    <s v="v3_050101V03F03"/>
  </r>
  <r>
    <s v="ลย 0031-67-0004"/>
    <s v="โครงการส่งเสริมการตลาดและการประชาสัมพันธ์ด้านการท่องเที่ยวของจังหวัด กิจกรรม : ส่งเสริมการท่องเที่ยวเชิงสร้างสรรค์งานสีสันเมืองเลย (The Colors of LOEI)"/>
    <s v="โครงการส่งเสริมการตลาดและการประชาสัมพันธ์ด้านการท่องเที่ยวของจังหวัด กิจกรรม : ส่งเสริมการท่องเที่ยวเชิงสร้างสรรค์งานสีสันเมืองเลย (The Colors of LOEI)"/>
    <s v="ด้านการสร้างความสามารถในการแข่งขัน"/>
    <x v="6"/>
    <s v="เมษายน 2567"/>
    <s v="กันยายน 2567"/>
    <s v="สำนักงานวัฒนธรรมจังหวัดเลย"/>
    <s v="สำนักงานปลัดกระทรวงวัฒนธรรม"/>
    <s v="สป.วธ."/>
    <s v="กระทรวงวัฒนธรรม"/>
    <s v="โครงการปกติ 2567"/>
    <x v="1"/>
    <x v="1"/>
    <x v="0"/>
    <m/>
    <s v="https://emenscr.nesdc.go.th/viewer/view.html?id=663c8526d5f7b32ada4301cc"/>
    <s v="v3_050101V03F03"/>
  </r>
  <r>
    <s v="ลย 0031-67-0001"/>
    <s v="โครงการส่งเสริมการตลาดและการประชาสัมพันธ์ด้านการท่องเที่ยวของจังหวัด กิจกรรม : ส่งเสริมประเพณีแห่ต้นดอกไม้ใหญ่วัดศรีโพธิ์ชัย ตำบลแสงภา อำเภอนาแห้ว จังหวัดเลย"/>
    <s v="โครงการส่งเสริมการตลาดและการประชาสัมพันธ์ด้านการท่องเที่ยวของจังหวัด กิจกรรม : ส่งเสริมประเพณีแห่ต้นดอกไม้ใหญ่วัดศรีโพธิ์ชัย ตำบลแสงภา อำเภอนาแห้ว จังหวัดเลย"/>
    <s v="ด้านการสร้างความสามารถในการแข่งขัน"/>
    <x v="6"/>
    <s v="เมษายน 2567"/>
    <s v="กันยายน 2567"/>
    <s v="สำนักงานวัฒนธรรมจังหวัดเลย"/>
    <s v="สำนักงานปลัดกระทรวงวัฒนธรรม"/>
    <s v="สป.วธ."/>
    <s v="กระทรวงวัฒนธรรม"/>
    <s v="โครงการปกติ 2567"/>
    <x v="1"/>
    <x v="1"/>
    <x v="0"/>
    <m/>
    <s v="https://emenscr.nesdc.go.th/viewer/view.html?id=6639fde5d5f7b32ada42fcde"/>
    <s v="v3_050101V03F03"/>
  </r>
  <r>
    <s v="ลพ 02.53-67-0004"/>
    <s v="โครงการสร้างแบรนด์อัตลักษณ์ลำพูน เมืองเศรษฐกิจ สังคม วัฒนธรรมสร้างสรรค์ "/>
    <s v="โครงการสร้างแบรนด์อัตลักษณ์ลำพูน เมืองเศรษฐกิจ สังคม วัฒนธรรมสร้างสรรค์ "/>
    <s v="ด้านการสร้างความสามารถในการแข่งขัน"/>
    <x v="6"/>
    <s v="ตุลาคม 2566"/>
    <s v="กันยายน 2567"/>
    <s v="สำนักงานการท่องเที่ยวและกีฬาจังหวัดลำพูน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7"/>
    <x v="2"/>
    <x v="6"/>
    <x v="0"/>
    <m/>
    <s v="https://emenscr.nesdc.go.th/viewer/view.html?id=663b37e1a23f531f99a2886a"/>
    <s v="v3_050101V02F01"/>
  </r>
  <r>
    <s v="ลพ 02.53-67-0003"/>
    <s v="กิจกรรมกีฬาเพื่อการท่องเที่ยวเชิงสร้างสรรค์วิถีล้านนา (แทรล ไตรกีฬา จักรยาน)_x0009_"/>
    <s v="กิจกรรมกีฬาเพื่อการท่องเที่ยวเชิงสร้างสรรค์วิถีล้านนา (แทรล ไตรกีฬา จักรยาน)_x0009_"/>
    <s v="ด้านการสร้างความสามารถในการแข่งขัน"/>
    <x v="6"/>
    <s v="มิถุนายน 2567"/>
    <s v="กันยายน 2567"/>
    <s v="สำนักงานการท่องเที่ยวและกีฬาจังหวัดลำพูน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7"/>
    <x v="2"/>
    <x v="6"/>
    <x v="0"/>
    <m/>
    <s v="https://emenscr.nesdc.go.th/viewer/view.html?id=6572cd8abcbd745c67dd173b"/>
    <s v="v3_050101V02F01"/>
  </r>
  <r>
    <s v="ลพ 02.53-67-0002"/>
    <s v="กิจกรรมพัฒนาศักยภาพ ด้านการประชาสัมพันธ์ และการตลาดท่องเที่ยวเชิงสุขภาพ"/>
    <s v="กิจกรรมพัฒนาศักยภาพ ด้านการประชาสัมพันธ์ และการตลาดท่องเที่ยวเชิงสุขภาพ"/>
    <s v="ด้านการสร้างความสามารถในการแข่งขัน"/>
    <x v="6"/>
    <s v="มกราคม 2567"/>
    <s v="พฤษภาคม 2567"/>
    <s v="สำนักงานการท่องเที่ยวและกีฬาจังหวัดลำพูน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7"/>
    <x v="2"/>
    <x v="4"/>
    <x v="0"/>
    <m/>
    <s v="https://emenscr.nesdc.go.th/viewer/view.html?id=6572ca0bbcbd745c67dd16f9"/>
    <s v="v3_050101V02F02"/>
  </r>
  <r>
    <s v="ลพ 0031-67-0001"/>
    <s v="โครงการลำพูนเมืองแห่งการท่องเที่ยวเชิงวัฒนธรรมและอัตลักษณ์วิถี สู่เศรษฐกิจสรรสร้าง   "/>
    <s v="โครงการลำพูนเมืองแห่งการท่องเที่ยวเชิงวัฒนธรรมและอัตลักษณ์วิถี สู่เศรษฐกิจสรรสร้าง   "/>
    <s v="ด้านการสร้างความสามารถในการแข่งขัน"/>
    <x v="6"/>
    <s v="ตุลาคม 2566"/>
    <s v="กันยายน 2567"/>
    <s v="สำนักงานวัฒนธรรมจังหวัดลำพูน"/>
    <s v="สำนักงานปลัดกระทรวงวัฒนธรรม"/>
    <s v="สป.วธ."/>
    <s v="กระทรวงวัฒนธรรม"/>
    <s v="โครงการปกติ 2567"/>
    <x v="2"/>
    <x v="4"/>
    <x v="0"/>
    <m/>
    <s v="https://emenscr.nesdc.go.th/viewer/view.html?id=652e0227adeb37723a27eabd"/>
    <s v="v3_050101V02F02"/>
  </r>
  <r>
    <s v="ลพ 0017-67-0005"/>
    <s v="โครงการพัฒนาโครงสร้างพื้นฐานเพื่อสนับสนุนเมืองแห่งวัฒนธรรมอัตลักษณ์วิถี และท่องเที่ยวเชิงสร้างสรรค์  "/>
    <s v="โครงการพัฒนาโครงสร้างพื้นฐานเพื่อสนับสนุนเมืองแห่งวัฒนธรรมอัตลักษณ์วิถี และท่องเที่ยวเชิงสร้างสรรค์  "/>
    <s v="ด้านการสร้างความสามารถในการแข่งขัน"/>
    <x v="6"/>
    <s v="ตุลาคม 2566"/>
    <s v="กันยายน 2567"/>
    <m/>
    <s v="จังหวัดลำพูน"/>
    <s v="ลำพูน"/>
    <s v="จังหวัดและกลุ่มจังหวัด"/>
    <s v="โครงการปกติ 2567"/>
    <x v="2"/>
    <x v="5"/>
    <x v="0"/>
    <m/>
    <s v="https://emenscr.nesdc.go.th/viewer/view.html?id=663b478e9ca7362ad8e901d1"/>
    <s v="v3_050101V02F04"/>
  </r>
  <r>
    <s v="ลป 02.52-67-0004"/>
    <s v="งานสืบสานตำนานพ่อเจ้าทิพย์ช้าง วีรบุรุษแห่งเขลางค์นคร"/>
    <s v="งานสืบสานตำนานพ่อเจ้าทิพย์ช้าง วีรบุรุษแห่งเขลางค์นคร"/>
    <s v="ด้านการสร้างความสามารถในการแข่งขัน"/>
    <x v="6"/>
    <s v="เมษายน 2567"/>
    <s v="กันยายน 2567"/>
    <s v="สำนักงานการท่องเที่ยวและกีฬาจังหวัดลำปาง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7"/>
    <x v="1"/>
    <x v="1"/>
    <x v="0"/>
    <m/>
    <s v="https://emenscr.nesdc.go.th/viewer/view.html?id=66443ca318a7ad2adbc48fbf"/>
    <s v="v3_050101V03F03"/>
  </r>
  <r>
    <s v="ลป 02.52-67-0003"/>
    <s v="ตามรอยชิม วิถีถิ่นอาหารภาคเหนือ (North Food Tourism)"/>
    <s v="ตามรอยชิม วิถีถิ่นอาหารภาคเหนือ (North Food Tourism)"/>
    <s v="ด้านการสร้างความสามารถในการแข่งขัน"/>
    <x v="6"/>
    <s v="กรกฎาคม 2567"/>
    <s v="กันยายน 2567"/>
    <s v="สำนักงานการท่องเที่ยวและกีฬาจังหวัดลำปาง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7"/>
    <x v="1"/>
    <x v="3"/>
    <x v="0"/>
    <m/>
    <s v="https://emenscr.nesdc.go.th/viewer/view.html?id=6642df719ca7362ad8e90f25"/>
    <s v="v3_050101V03F01"/>
  </r>
  <r>
    <s v="ลป 02.52-67-0002"/>
    <s v="กิจกรรมล้านนาแห่งสีสัน ไนท์รันเพื่อสุขภาพ (Night run for wellness tourism)                 "/>
    <s v="กิจกรรมล้านนาแห่งสีสัน ไนท์รันเพื่อสุขภาพ (Night run for wellness tourism)                 "/>
    <s v="ด้านการสร้างความสามารถในการแข่งขัน"/>
    <x v="6"/>
    <s v="กรกฎาคม 2567"/>
    <s v="กันยายน 2567"/>
    <s v="สำนักงานการท่องเที่ยวและกีฬาจังหวัดลำปาง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7"/>
    <x v="1"/>
    <x v="1"/>
    <x v="0"/>
    <m/>
    <s v="https://emenscr.nesdc.go.th/viewer/view.html?id=6642dacb362bdb1f93f82f3f"/>
    <s v="v3_050101V03F03"/>
  </r>
  <r>
    <s v="ลป 0031-67-0001"/>
    <s v="โครงการเที่ยว 365 วัน  : งานสลุงหลวง กลองใหญ่ ปีใหม่เมืองนครลำปาง"/>
    <s v="โครงการเที่ยว 365 วัน  : งานสลุงหลวง กลองใหญ่ ปีใหม่เมืองนครลำปาง"/>
    <s v="ด้านการสร้างความสามารถในการแข่งขัน"/>
    <x v="6"/>
    <s v="ตุลาคม 2566"/>
    <s v="พฤษภาคม 2567"/>
    <s v="สำนักงานวัฒนธรรมจังหวัดลำปาง"/>
    <s v="สำนักงานปลัดกระทรวงวัฒนธรรม"/>
    <s v="สป.วธ."/>
    <s v="กระทรวงวัฒนธรรม"/>
    <s v="โครงการปกติ 2567"/>
    <x v="2"/>
    <x v="6"/>
    <x v="0"/>
    <m/>
    <s v="https://emenscr.nesdc.go.th/viewer/view.html?id=6570274366940b3b33337874"/>
    <s v="v3_050101V02F01"/>
  </r>
  <r>
    <s v="ลบ 02.50-67-0003"/>
    <s v="การตลาดเชิงรุกเพื่อสร้างมูลค่าเพิ่มทางการท่องเที่ยว (Lopburi Tourism Road Show)"/>
    <s v="การตลาดเชิงรุกเพื่อสร้างมูลค่าเพิ่มทางการท่องเที่ยว (Lopburi Tourism Road Show)"/>
    <s v="ด้านการสร้างความสามารถในการแข่งขัน"/>
    <x v="6"/>
    <s v="พฤษภาคม 2567"/>
    <s v="กันยายน 2567"/>
    <s v="สำนักงานการท่องเที่ยวและกีฬาจังหวัดลพบุรี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7"/>
    <x v="1"/>
    <x v="3"/>
    <x v="0"/>
    <m/>
    <s v="https://emenscr.nesdc.go.th/viewer/view.html?id=6639fd989ca7362ad8e8ff3a"/>
    <s v="v3_050101V03F01"/>
  </r>
  <r>
    <s v="ลบ 02.50-67-0002"/>
    <s v="แข่งขันจักรยานแรลลี่เพื่อส่งเสริมการท่องเที่ยว"/>
    <s v="แข่งขันจักรยานแรลลี่เพื่อส่งเสริมการท่องเที่ยว"/>
    <s v="ด้านการสร้างความสามารถในการแข่งขัน"/>
    <x v="6"/>
    <s v="พฤษภาคม 2567"/>
    <s v="กันยายน 2567"/>
    <s v="สำนักงานการท่องเที่ยวและกีฬาจังหวัดลพบุรี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7"/>
    <x v="1"/>
    <x v="3"/>
    <x v="0"/>
    <m/>
    <s v="https://emenscr.nesdc.go.th/viewer/view.html?id=6639f80e9349501f911502d3"/>
    <s v="v3_050101V03F01"/>
  </r>
  <r>
    <s v="ลบ 02.50-67-0001"/>
    <s v="แข่งขันวิ่งลพบุรีฮาล์ฟมาราธอน"/>
    <s v="แข่งขันวิ่งลพบุรีฮาล์ฟมาราธอน"/>
    <s v="ด้านการสร้างความสามารถในการแข่งขัน"/>
    <x v="6"/>
    <s v="พฤษภาคม 2567"/>
    <s v="กันยายน 2567"/>
    <s v="สำนักงานการท่องเที่ยวและกีฬาจังหวัดลพบุรี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7"/>
    <x v="1"/>
    <x v="1"/>
    <x v="0"/>
    <m/>
    <s v="https://emenscr.nesdc.go.th/viewer/view.html?id=6639eb8518a7ad2adbc47586"/>
    <s v="v3_050101V03F03"/>
  </r>
  <r>
    <s v="ลบ 0031-67-0002"/>
    <s v="งานแลกเปลี่ยนวัฒนธรรม &quot;เธียะเริ่มเจี๊ยะเปิงฟะ&quot;"/>
    <s v="งานแลกเปลี่ยนวัฒนธรรม &quot;เธียะเริ่มเจี๊ยะเปิงฟะ&quot;"/>
    <s v="ด้านการสร้างความสามารถในการแข่งขัน"/>
    <x v="6"/>
    <s v="มิถุนายน 2567"/>
    <s v="มิถุนายน 2567"/>
    <s v="สำนักงานวัฒนธรรมจังหวัดลพบุรี"/>
    <s v="สำนักงานปลัดกระทรวงวัฒนธรรม"/>
    <s v="สป.วธ."/>
    <s v="กระทรวงวัฒนธรรม"/>
    <s v="โครงการปกติ 2567"/>
    <x v="3"/>
    <x v="13"/>
    <x v="0"/>
    <m/>
    <s v="https://emenscr.nesdc.go.th/viewer/view.html?id=6639ab0255fb162ad959e5c3"/>
    <s v="v3_050101V01F03"/>
  </r>
  <r>
    <s v="ลบ 0031-67-0001"/>
    <s v="สร้างความเชื่อมั่นด้านภาพลักษณ์และประชาสัมพันธ์ส่งเสริมการตลาดด้านการท่องเที่ยว"/>
    <s v="สร้างความเชื่อมั่นด้านภาพลักษณ์และประชาสัมพันธ์ส่งเสริมการตลาดด้านการท่องเที่ยว"/>
    <s v="ด้านการสร้างความสามารถในการแข่งขัน"/>
    <x v="6"/>
    <s v="กุมภาพันธ์ 2567"/>
    <s v="กุมภาพันธ์ 2567"/>
    <s v="สำนักงานวัฒนธรรมจังหวัดลพบุรี"/>
    <s v="สำนักงานปลัดกระทรวงวัฒนธรรม"/>
    <s v="สป.วธ."/>
    <s v="กระทรวงวัฒนธรรม"/>
    <s v="โครงการปกติ 2567"/>
    <x v="1"/>
    <x v="1"/>
    <x v="0"/>
    <m/>
    <s v="https://emenscr.nesdc.go.th/viewer/view.html?id=65b8680f995a3a1f8f16587b"/>
    <s v="v3_050101V03F03"/>
  </r>
  <r>
    <s v="ลบ 0018-67-0002"/>
    <s v="สร้างความเชื่อมั่นด้านภาพลักษณ์และประชาสัมพันธ์ส่งเสริมการตลาดด้านการท่องเที่่ยว"/>
    <s v="สร้างความเชื่อมั่นด้านภาพลักษณ์และประชาสัมพันธ์ส่งเสริมการตลาดด้านการท่องเที่่ยว"/>
    <s v="ด้านการสร้างความสามารถในการแข่งขัน"/>
    <x v="6"/>
    <s v="กุมภาพันธ์ 2567"/>
    <s v="กุมภาพันธ์ 2567"/>
    <s v="ที่ทำการปกครองจังหวัดลพบุรี"/>
    <s v="กรมการปกครอง"/>
    <s v="ปค."/>
    <s v="กระทรวงมหาดไทย"/>
    <s v="โครงการปกติ 2567"/>
    <x v="1"/>
    <x v="1"/>
    <x v="0"/>
    <m/>
    <s v="https://emenscr.nesdc.go.th/viewer/view.html?id=6572d2a9a4da863b27b1fdb0"/>
    <s v="v3_050101V03F03"/>
  </r>
  <r>
    <s v="รอ.4519-67-0001"/>
    <s v="โครงการพัฒนาการท่องเที่ยวเชิงบูรณาการ"/>
    <s v="โครงการพัฒนาการท่องเที่ยวเชิงบูรณาการ"/>
    <s v="ด้านการสร้างความสามารถในการแข่งขัน"/>
    <x v="6"/>
    <s v="มกราคม 2567"/>
    <s v="มีนาคม 2567"/>
    <s v="อำเภอหนองฮี จังหวัดร้อยเอ็ด"/>
    <s v="กรมการปกครอง"/>
    <s v="ปค."/>
    <s v="กระทรวงมหาดไทย"/>
    <s v="โครงการปกติ 2567"/>
    <x v="1"/>
    <x v="1"/>
    <x v="0"/>
    <m/>
    <s v="https://emenscr.nesdc.go.th/viewer/view.html?id=6616133d995a3a1f8f1660bd"/>
    <s v="v3_050101V03F03"/>
  </r>
  <r>
    <s v="รอ.4517-67-0001"/>
    <s v="โครงการท่องเที่ยวเชิงบูรณาการ มหาทานบารมี ประเพรีบุญผะเหวดร้อยเอ็ด"/>
    <s v="โครงการท่องเที่ยวเชิงบูรณาการ มหาทานบารมี ประเพรีบุญผะเหวดร้อยเอ็ด"/>
    <s v="ด้านการสร้างความสามารถในการแข่งขัน"/>
    <x v="6"/>
    <s v="มกราคม 2567"/>
    <s v="มีนาคม 2567"/>
    <s v="อำเภอจังหาร จังหวัดร้อยเอ็ด"/>
    <s v="กรมการปกครอง"/>
    <s v="ปค."/>
    <s v="กระทรวงมหาดไทย"/>
    <s v="โครงการปกติ 2567"/>
    <x v="0"/>
    <x v="0"/>
    <x v="0"/>
    <m/>
    <s v="https://emenscr.nesdc.go.th/viewer/view.html?id=66160f5c995a3a1f8f1660b6"/>
    <s v="v3_050101V04F01"/>
  </r>
  <r>
    <s v="รอ.4516-67-0001"/>
    <s v="พัฒนาการท่องเที่ยวเชิงบูรณาการ กิจกรรมหลัก : มหาทานบารมี ประเพณีบุญผะเหวดร้อยเอ็ด"/>
    <s v="พัฒนาการท่องเที่ยวเชิงบูรณาการ กิจกรรมหลัก : มหาทานบารมี ประเพณีบุญผะเหวดร้อยเอ็ด"/>
    <s v="ด้านการสร้างความสามารถในการแข่งขัน"/>
    <x v="6"/>
    <s v="มกราคม 2567"/>
    <s v="มีนาคม 2567"/>
    <s v="อำเภอศรีสมเด็จ จังหวัดร้อยเอ็ด"/>
    <s v="กรมการปกครอง"/>
    <s v="ปค."/>
    <s v="กระทรวงมหาดไทย"/>
    <s v="โครงการปกติ 2567"/>
    <x v="0"/>
    <x v="0"/>
    <x v="0"/>
    <m/>
    <s v="https://emenscr.nesdc.go.th/viewer/view.html?id=66160a52995a3a1f8f1660af"/>
    <s v="v3_050101V04F01"/>
  </r>
  <r>
    <s v="รอ.4507-67-0001"/>
    <s v="โครงการพัฒนาการท่องเที่ยวเชิงบูรณาการกิจกรรมมหาทานบารมีประเพณีบุญผะเหวด จังหวัดร้อยเอ้ด"/>
    <s v="โครงการพัฒนาการท่องเที่ยวเชิงบูรณาการกิจกรรมมหาทานบารมีประเพณีบุญผะเหวด จังหวัดร้อยเอ้ด"/>
    <s v="ด้านการสร้างความสามารถในการแข่งขัน"/>
    <x v="6"/>
    <s v="มกราคม 2567"/>
    <s v="มีนาคม 2567"/>
    <s v="อำเภอโพนทอง จังหวัดร้อยเอ็ด"/>
    <s v="กรมการปกครอง"/>
    <s v="ปค."/>
    <s v="กระทรวงมหาดไทย"/>
    <s v="โครงการปกติ 2567"/>
    <x v="1"/>
    <x v="1"/>
    <x v="0"/>
    <m/>
    <s v="https://emenscr.nesdc.go.th/viewer/view.html?id=66161513995a3a1f8f1660c1"/>
    <s v="v3_050101V03F03"/>
  </r>
  <r>
    <s v="รอ.4503-67-0001"/>
    <s v="โครงการพัฒนาการท่องเที่ยวเชิงบูรณาการกิจกรรมหลัก : มหาทานบารมี  ประเพณีบุญผะเหวดร้อยเอ็ด"/>
    <s v="โครงการพัฒนาการท่องเที่ยวเชิงบูรณาการกิจกรรมหลัก : มหาทานบารมี  ประเพณีบุญผะเหวดร้อยเอ็ด"/>
    <s v="ด้านการสร้างความสามารถในการแข่งขัน"/>
    <x v="6"/>
    <s v="มกราคม 2567"/>
    <s v="มีนาคม 2567"/>
    <s v="อำเภอปทุมรัตน์ จังหวัดร้อยเอ็ด"/>
    <s v="กรมการปกครอง"/>
    <s v="ปค."/>
    <s v="กระทรวงมหาดไทย"/>
    <s v="โครงการปกติ 2567"/>
    <x v="2"/>
    <x v="6"/>
    <x v="0"/>
    <m/>
    <s v="https://emenscr.nesdc.go.th/viewer/view.html?id=661609b99349501f9114fb8f"/>
    <s v="v3_050101V02F01"/>
  </r>
  <r>
    <s v="รอ.4502-67-0001"/>
    <s v="พัฒนาการท่องเที่ยวเชิงบูรณาการ มหาทานบารมี ประเพณีบุญผะเหวดร้อยเอ็ด"/>
    <s v="พัฒนาการท่องเที่ยวเชิงบูรณาการ มหาทานบารมี ประเพณีบุญผะเหวดร้อยเอ็ด"/>
    <s v="ด้านการสร้างความสามารถในการแข่งขัน"/>
    <x v="6"/>
    <s v="มกราคม 2567"/>
    <s v="มีนาคม 2567"/>
    <s v="อำเภอเกษตรวิสัย จังหวัดร้อยเอ็ด"/>
    <s v="กรมการปกครอง"/>
    <s v="ปค."/>
    <s v="กระทรวงมหาดไทย"/>
    <s v="โครงการปกติ 2567"/>
    <x v="0"/>
    <x v="0"/>
    <x v="0"/>
    <m/>
    <s v="https://emenscr.nesdc.go.th/viewer/view.html?id=66160baed5f7b32ada427bd3"/>
    <s v="v3_050101V04F01"/>
  </r>
  <r>
    <s v="รอ.4501-67-0001"/>
    <s v="พัฒนาการท่องเที่ยวเชิงบูรณาการ กิจกรรมหลัก : มหาทานบารมี  ประเพณีบุญผะเหวดร้อยเอ็ด"/>
    <s v="พัฒนาการท่องเที่ยวเชิงบูรณาการ กิจกรรมหลัก : มหาทานบารมี  ประเพณีบุญผะเหวดร้อยเอ็ด"/>
    <s v="ด้านการสร้างความสามารถในการแข่งขัน"/>
    <x v="6"/>
    <s v="มกราคม 2567"/>
    <s v="มีนาคม 2567"/>
    <s v="อำเภอเมืองร้อยเอ็ด จังหวัดร้อยเอ็ด"/>
    <s v="กรมการปกครอง"/>
    <s v="ปค."/>
    <s v="กระทรวงมหาดไทย"/>
    <s v="โครงการปกติ 2567"/>
    <x v="2"/>
    <x v="6"/>
    <x v="0"/>
    <m/>
    <s v="https://emenscr.nesdc.go.th/viewer/view.html?id=66161b8ba23f531f99a28139"/>
    <s v="v3_050101V02F01"/>
  </r>
  <r>
    <s v="รอ 0031-67-0001"/>
    <s v="มหาทานบารมี ประเพณีบุญผะเหวดร้อยเอ็ด"/>
    <s v="มหาทานบารมี ประเพณีบุญผะเหวดร้อยเอ็ด"/>
    <s v="ด้านการสร้างความสามารถในการแข่งขัน"/>
    <x v="6"/>
    <s v="มีนาคม 2567"/>
    <s v="มีนาคม 2567"/>
    <s v="สำนักงานวัฒนธรรมจังหวัดร้อยเอ็ด"/>
    <s v="สำนักงานปลัดกระทรวงวัฒนธรรม"/>
    <s v="สป.วธ."/>
    <s v="กระทรวงวัฒนธรรม"/>
    <s v="โครงการปกติ 2567"/>
    <x v="3"/>
    <x v="13"/>
    <x v="0"/>
    <m/>
    <s v="https://emenscr.nesdc.go.th/viewer/view.html?id=6614c3cad5f7b32ada42765b"/>
    <s v="v3_050101V01F03"/>
  </r>
  <r>
    <s v="รอ 0017-67-0021"/>
    <s v="โครงการพัฒนาการท่องเที่ยวเชิงบูรณาการ กิจกรรมหลักมหาทานบารมี ประเพณีบุญผะเหวดร้อยเอ็ด (จัดหาธงผะเหวด/จัดทำซุ้มดอกสะแบง)"/>
    <s v="โครงการพัฒนาการท่องเที่ยวเชิงบูรณาการ กิจกรรมหลักมหาทานบารมี ประเพณีบุญผะเหวดร้อยเอ็ด (จัดหาธงผะเหวด/จัดทำซุ้มดอกสะแบง)"/>
    <s v="ด้านการสร้างความสามารถในการแข่งขัน"/>
    <x v="6"/>
    <s v="มกราคม 2567"/>
    <s v="มีนาคม 2567"/>
    <m/>
    <s v="จังหวัดร้อยเอ็ด"/>
    <s v="ร้อยเอ็ด"/>
    <s v="จังหวัดและกลุ่มจังหวัด"/>
    <s v="โครงการปกติ 2567"/>
    <x v="1"/>
    <x v="1"/>
    <x v="0"/>
    <m/>
    <s v="https://emenscr.nesdc.go.th/viewer/view.html?id=66164b6355fb162ad95968c5"/>
    <s v="v3_050101V03F03"/>
  </r>
  <r>
    <s v="รอ 0017-67-0020"/>
    <s v="พัฒนาการท่องเที่ยวเชิงบูรณาการ  มหาทานบารมี ประเพณีบุญผะเหวดร้อยเอ็ด  (กัณฑ์ทานกัณฑ์)"/>
    <s v="พัฒนาการท่องเที่ยวเชิงบูรณาการ  มหาทานบารมี ประเพณีบุญผะเหวดร้อยเอ็ด  (กัณฑ์ทานกัณฑ์)"/>
    <s v="ด้านการสร้างความสามารถในการแข่งขัน"/>
    <x v="6"/>
    <s v="มกราคม 2567"/>
    <s v="มีนาคม 2567"/>
    <m/>
    <s v="จังหวัดร้อยเอ็ด"/>
    <s v="ร้อยเอ็ด"/>
    <s v="จังหวัดและกลุ่มจังหวัด"/>
    <s v="โครงการปกติ 2567"/>
    <x v="2"/>
    <x v="6"/>
    <x v="0"/>
    <m/>
    <s v="https://emenscr.nesdc.go.th/viewer/view.html?id=661649ded5f7b32ada427e52"/>
    <s v="v3_050101V02F01"/>
  </r>
  <r>
    <s v="รอ 0017-67-0019"/>
    <s v="พัฒนาการท่องเที่ยวเชิงบูรณาการ กิจกรรมหลัก : มหาทานบารมี ประเพณีบุญผะเหวดร้อยเอ็ด"/>
    <s v="พัฒนาการท่องเที่ยวเชิงบูรณาการ กิจกรรมหลัก : มหาทานบารมี ประเพณีบุญผะเหวดร้อยเอ็ด"/>
    <s v="ด้านการสร้างความสามารถในการแข่งขัน"/>
    <x v="6"/>
    <s v="มกราคม 2567"/>
    <s v="มีนาคม 2567"/>
    <m/>
    <s v="จังหวัดร้อยเอ็ด"/>
    <s v="ร้อยเอ็ด"/>
    <s v="จังหวัดและกลุ่มจังหวัด"/>
    <s v="โครงการปกติ 2567"/>
    <x v="0"/>
    <x v="0"/>
    <x v="0"/>
    <m/>
    <s v="https://emenscr.nesdc.go.th/viewer/view.html?id=661648d918a7ad2adbc3f7fa"/>
    <s v="v3_050101V04F01"/>
  </r>
  <r>
    <s v="รอ 0017-67-0018"/>
    <s v="พัฒนาการท่องเที่ยวเชิงบูรณาการ กิจกรรมหลัก มหาทานบารมี ประเพณีบุญผะเหวดร้อยเอ็ด"/>
    <s v="พัฒนาการท่องเที่ยวเชิงบูรณาการ กิจกรรมหลัก มหาทานบารมี ประเพณีบุญผะเหวดร้อยเอ็ด"/>
    <s v="ด้านการสร้างความสามารถในการแข่งขัน"/>
    <x v="6"/>
    <s v="มกราคม 2567"/>
    <s v="มีนาคม 2567"/>
    <m/>
    <s v="จังหวัดร้อยเอ็ด"/>
    <s v="ร้อยเอ็ด"/>
    <s v="จังหวัดและกลุ่มจังหวัด"/>
    <s v="โครงการปกติ 2567"/>
    <x v="2"/>
    <x v="2"/>
    <x v="0"/>
    <m/>
    <s v="https://emenscr.nesdc.go.th/viewer/view.html?id=6616485f9349501f9114fbcb"/>
    <s v="v3_050101V02F03"/>
  </r>
  <r>
    <s v="รอ 0017-67-0017"/>
    <s v="โครงการพัฒนาการท่องเที่ยวเชิงบูรณาการ กิจกรรมหลัก มหาทานบารมี ประเพณีบุญผะเหวดร้อยเอ็ด "/>
    <s v="โครงการพัฒนาการท่องเที่ยวเชิงบูรณาการ กิจกรรมหลัก มหาทานบารมี ประเพณีบุญผะเหวดร้อยเอ็ด "/>
    <s v="ด้านการสร้างความสามารถในการแข่งขัน"/>
    <x v="6"/>
    <s v="มกราคม 2567"/>
    <s v="มีนาคม 2567"/>
    <m/>
    <s v="จังหวัดร้อยเอ็ด"/>
    <s v="ร้อยเอ็ด"/>
    <s v="จังหวัดและกลุ่มจังหวัด"/>
    <s v="โครงการปกติ 2567"/>
    <x v="1"/>
    <x v="1"/>
    <x v="0"/>
    <m/>
    <s v="https://emenscr.nesdc.go.th/viewer/view.html?id=661647bc9349501f9114fbc7"/>
    <s v="v3_050101V03F03"/>
  </r>
  <r>
    <s v="รอ 0017-67-0016"/>
    <s v="พัฒนาการท่องเที่ยวเชิงบูรณาการ มหาทานบารมี ประเพณีบุญผะเหวดร้อยเอ็ด  (ขบวนนำ A น้อมศรัทธา บูชากัณฑ์เทศน์)"/>
    <s v="พัฒนาการท่องเที่ยวเชิงบูรณาการ มหาทานบารมี ประเพณีบุญผะเหวดร้อยเอ็ด  (ขบวนนำ A น้อมศรัทธา บูชากัณฑ์เทศน์)"/>
    <s v="ด้านการสร้างความสามารถในการแข่งขัน"/>
    <x v="6"/>
    <s v="มกราคม 2567"/>
    <s v="มีนาคม 2567"/>
    <m/>
    <s v="จังหวัดร้อยเอ็ด"/>
    <s v="ร้อยเอ็ด"/>
    <s v="จังหวัดและกลุ่มจังหวัด"/>
    <s v="โครงการปกติ 2567"/>
    <x v="1"/>
    <x v="1"/>
    <x v="0"/>
    <m/>
    <s v="https://emenscr.nesdc.go.th/viewer/view.html?id=661646f418a7ad2adbc3f7dc"/>
    <s v="v3_050101V03F03"/>
  </r>
  <r>
    <s v="รอ 0017-67-0015"/>
    <s v="โครงการพัฒนาการท่องเที่ยวเชิงบูรณาการ กิจกรรมหลัก มหาทานบารมี ประเพณีบุญผะเหวดร้อยเอ็ด "/>
    <s v="โครงการพัฒนาการท่องเที่ยวเชิงบูรณาการ กิจกรรมหลัก มหาทานบารมี ประเพณีบุญผะเหวดร้อยเอ็ด "/>
    <s v="ด้านการสร้างความสามารถในการแข่งขัน"/>
    <x v="6"/>
    <s v="มีนาคม 2567"/>
    <s v="มีนาคม 2567"/>
    <m/>
    <s v="จังหวัดร้อยเอ็ด"/>
    <s v="ร้อยเอ็ด"/>
    <s v="จังหวัดและกลุ่มจังหวัด"/>
    <s v="โครงการปกติ 2567"/>
    <x v="1"/>
    <x v="1"/>
    <x v="0"/>
    <m/>
    <s v="https://emenscr.nesdc.go.th/viewer/view.html?id=661643f4362bdb1f93f8263c"/>
    <s v="v3_050101V03F03"/>
  </r>
  <r>
    <s v="รอ 0017-67-0014"/>
    <s v="พัฒนาการท่องเที่ยวเชิงบูรณาการ กิจกรรมหลัก มหาทานบารมี ประเพณีบุญผะเหวดร้อยเอ็ด"/>
    <s v="พัฒนาการท่องเที่ยวเชิงบูรณาการ กิจกรรมหลัก มหาทานบารมี ประเพณีบุญผะเหวดร้อยเอ็ด"/>
    <s v="ด้านการสร้างความสามารถในการแข่งขัน"/>
    <x v="6"/>
    <s v="มกราคม 2567"/>
    <s v="มีนาคม 2567"/>
    <m/>
    <s v="จังหวัดร้อยเอ็ด"/>
    <s v="ร้อยเอ็ด"/>
    <s v="จังหวัดและกลุ่มจังหวัด"/>
    <s v="โครงการปกติ 2567"/>
    <x v="2"/>
    <x v="2"/>
    <x v="0"/>
    <m/>
    <s v="https://emenscr.nesdc.go.th/viewer/view.html?id=661643ccd5f7b32ada427e04"/>
    <s v="v3_050101V02F03"/>
  </r>
  <r>
    <s v="รอ 0017-67-0012"/>
    <s v="โครงการพัฒนาการท่องเที่ยวเชิงบูรณาการ กิจกรรมหลัก มหาทานบารมี ประเพณีบุญผะเหวดร้อยเอ็ด"/>
    <s v="โครงการพัฒนาการท่องเที่ยวเชิงบูรณาการ กิจกรรมหลัก มหาทานบารมี ประเพณีบุญผะเหวดร้อยเอ็ด"/>
    <s v="ด้านการสร้างความสามารถในการแข่งขัน"/>
    <x v="6"/>
    <s v="มีนาคม 2567"/>
    <s v="มีนาคม 2567"/>
    <m/>
    <s v="จังหวัดร้อยเอ็ด"/>
    <s v="ร้อยเอ็ด"/>
    <s v="จังหวัดและกลุ่มจังหวัด"/>
    <s v="โครงการปกติ 2567"/>
    <x v="0"/>
    <x v="0"/>
    <x v="0"/>
    <m/>
    <s v="https://emenscr.nesdc.go.th/viewer/view.html?id=661641b555fb162ad9596841"/>
    <s v="v3_050101V04F01"/>
  </r>
  <r>
    <s v="รอ 0017-67-0011"/>
    <s v="พัฒนาการท่องเที่ยวเชิงบูรณาการ กิจกรรมหลัก : มหาทานบารมี ประเพณีบุญผะเหวดร้อยเอ็ด"/>
    <s v="พัฒนาการท่องเที่ยวเชิงบูรณาการ กิจกรรมหลัก : มหาทานบารมี ประเพณีบุญผะเหวดร้อยเอ็ด"/>
    <s v="ด้านการสร้างความสามารถในการแข่งขัน"/>
    <x v="6"/>
    <s v="มกราคม 2567"/>
    <s v="มีนาคม 2567"/>
    <m/>
    <s v="จังหวัดร้อยเอ็ด"/>
    <s v="ร้อยเอ็ด"/>
    <s v="จังหวัดและกลุ่มจังหวัด"/>
    <s v="โครงการปกติ 2567"/>
    <x v="2"/>
    <x v="2"/>
    <x v="0"/>
    <m/>
    <s v="https://emenscr.nesdc.go.th/viewer/view.html?id=6616403d362bdb1f93f82637"/>
    <s v="v3_050101V02F03"/>
  </r>
  <r>
    <s v="รอ 0017-67-0010"/>
    <s v="โครงการพัฒนาการท่องเทีียวเชิงบูรณาการ กิจกรรมหลัก มหาทานบารมี ประเพณีับุญผะเหวดร้อยเอ็ด"/>
    <s v="โครงการพัฒนาการท่องเทีียวเชิงบูรณาการ กิจกรรมหลัก มหาทานบารมี ประเพณีับุญผะเหวดร้อยเอ็ด"/>
    <s v="ด้านการสร้างความสามารถในการแข่งขัน"/>
    <x v="6"/>
    <s v="มกราคม 2567"/>
    <s v="มีนาคม 2567"/>
    <m/>
    <s v="จังหวัดร้อยเอ็ด"/>
    <s v="ร้อยเอ็ด"/>
    <s v="จังหวัดและกลุ่มจังหวัด"/>
    <s v="โครงการปกติ 2567"/>
    <x v="1"/>
    <x v="1"/>
    <x v="0"/>
    <m/>
    <s v="https://emenscr.nesdc.go.th/viewer/view.html?id=66164014d5f7b32ada427dcd"/>
    <s v="v3_050101V03F03"/>
  </r>
  <r>
    <s v="รอ 0017-67-0009"/>
    <s v="พัฒนาการท่องเที่ยวเชิงบูรณาการ กิจกรรมหลัก มหาทานบารมี ประเพณีบุญผะเหวดร้อยเอ็ด (ขบวนที่ 13 กัณฑ์ที่ 10 กัณฑ์สักกบรรพ)"/>
    <s v="พัฒนาการท่องเที่ยวเชิงบูรณาการ กิจกรรมหลัก มหาทานบารมี ประเพณีบุญผะเหวดร้อยเอ็ด (ขบวนที่ 13 กัณฑ์ที่ 10 กัณฑ์สักกบรรพ)"/>
    <s v="ด้านการสร้างความสามารถในการแข่งขัน"/>
    <x v="6"/>
    <s v="มกราคม 2567"/>
    <s v="มีนาคม 2567"/>
    <m/>
    <s v="จังหวัดร้อยเอ็ด"/>
    <s v="ร้อยเอ็ด"/>
    <s v="จังหวัดและกลุ่มจังหวัด"/>
    <s v="โครงการปกติ 2567"/>
    <x v="0"/>
    <x v="0"/>
    <x v="0"/>
    <m/>
    <s v="https://emenscr.nesdc.go.th/viewer/view.html?id=66163ea99ca7362ad8e88162"/>
    <s v="v3_050101V04F01"/>
  </r>
  <r>
    <s v="รอ 0017-67-0008"/>
    <s v="โครงการพัฒนาการท่องเที่ยวเชิงบูรณาการ"/>
    <s v="โครงการพัฒนาการท่องเที่ยวเชิงบูรณาการ"/>
    <s v="ด้านการสร้างความสามารถในการแข่งขัน"/>
    <x v="6"/>
    <s v="มกราคม 2567"/>
    <s v="มีนาคม 2567"/>
    <m/>
    <s v="จังหวัดร้อยเอ็ด"/>
    <s v="ร้อยเอ็ด"/>
    <s v="จังหวัดและกลุ่มจังหวัด"/>
    <s v="โครงการปกติ 2567"/>
    <x v="0"/>
    <x v="0"/>
    <x v="0"/>
    <m/>
    <s v="https://emenscr.nesdc.go.th/viewer/view.html?id=66163c58995a3a1f8f1660e1"/>
    <s v="v3_050101V04F01"/>
  </r>
  <r>
    <s v="รอ 0017-67-0007"/>
    <s v="พัฒนาการท่องเที่ยวเชิงบูรณาการ  กิจกรรมหลัก มหาทานบารมี ประเพณีบุญผะเหวดร้อยเอ็ด"/>
    <s v="พัฒนาการท่องเที่ยวเชิงบูรณาการ  กิจกรรมหลัก มหาทานบารมี ประเพณีบุญผะเหวดร้อยเอ็ด"/>
    <s v="ด้านการสร้างความสามารถในการแข่งขัน"/>
    <x v="6"/>
    <s v="มกราคม 2567"/>
    <s v="มีนาคม 2567"/>
    <m/>
    <s v="จังหวัดร้อยเอ็ด"/>
    <s v="ร้อยเอ็ด"/>
    <s v="จังหวัดและกลุ่มจังหวัด"/>
    <s v="โครงการปกติ 2567"/>
    <x v="2"/>
    <x v="2"/>
    <x v="0"/>
    <m/>
    <s v="https://emenscr.nesdc.go.th/viewer/view.html?id=66161484d5f7b32ada427c63"/>
    <s v="v3_050101V02F03"/>
  </r>
  <r>
    <s v="รอ 0017-67-0006"/>
    <s v="พัฒนาการท่องเที่่ยวเชิงบูรณาการ  กิจกรรมมหาทานบารมีประเพณีบุญผะเหวดร้อยเอ็ด"/>
    <s v="พัฒนาการท่องเที่่ยวเชิงบูรณาการ  กิจกรรมมหาทานบารมีประเพณีบุญผะเหวดร้อยเอ็ด"/>
    <s v="ด้านการสร้างความสามารถในการแข่งขัน"/>
    <x v="6"/>
    <s v="มกราคม 2567"/>
    <s v="มีนาคม 2567"/>
    <m/>
    <s v="จังหวัดร้อยเอ็ด"/>
    <s v="ร้อยเอ็ด"/>
    <s v="จังหวัดและกลุ่มจังหวัด"/>
    <s v="โครงการปกติ 2567"/>
    <x v="1"/>
    <x v="1"/>
    <x v="0"/>
    <m/>
    <s v="https://emenscr.nesdc.go.th/viewer/view.html?id=661610fa9349501f9114fb9c"/>
    <s v="v3_050101V03F03"/>
  </r>
  <r>
    <s v="รอ 0017-67-0005"/>
    <s v="พัฒนาการท่องเที่ยวเชิงบูรณาการ กิจกรรมหลัก : มหาทานบารมี ประเพณีบุญผะเหวดร้อยเอ็ด"/>
    <s v="พัฒนาการท่องเที่ยวเชิงบูรณาการ กิจกรรมหลัก : มหาทานบารมี ประเพณีบุญผะเหวดร้อยเอ็ด"/>
    <s v="ด้านการสร้างความสามารถในการแข่งขัน"/>
    <x v="6"/>
    <s v="มกราคม 2567"/>
    <s v="มีนาคม 2567"/>
    <m/>
    <s v="จังหวัดร้อยเอ็ด"/>
    <s v="ร้อยเอ็ด"/>
    <s v="จังหวัดและกลุ่มจังหวัด"/>
    <s v="โครงการปกติ 2567"/>
    <x v="0"/>
    <x v="0"/>
    <x v="0"/>
    <m/>
    <s v="https://emenscr.nesdc.go.th/viewer/view.html?id=66160e9cd5f7b32ada427c08"/>
    <s v="v3_050101V04F01"/>
  </r>
  <r>
    <s v="รอ 0017-67-0004"/>
    <s v="พัฒนาการท่องเที่ยวเชิงบูรณาการ"/>
    <s v="พัฒนาการท่องเที่ยวเชิงบูรณาการ"/>
    <s v="ด้านการสร้างความสามารถในการแข่งขัน"/>
    <x v="6"/>
    <s v="มกราคม 2567"/>
    <s v="มีนาคม 2567"/>
    <m/>
    <s v="จังหวัดร้อยเอ็ด"/>
    <s v="ร้อยเอ็ด"/>
    <s v="จังหวัดและกลุ่มจังหวัด"/>
    <s v="โครงการปกติ 2567"/>
    <x v="0"/>
    <x v="0"/>
    <x v="0"/>
    <m/>
    <s v="https://emenscr.nesdc.go.th/viewer/view.html?id=66160da79ca7362ad8e87fa6"/>
    <s v="v3_050101V04F01"/>
  </r>
  <r>
    <s v="รอ 0017-67-0003"/>
    <s v="พัฒนาการท่องเที่ยวเชิงบูรณาการ"/>
    <s v="พัฒนาการท่องเที่ยวเชิงบูรณาการ"/>
    <s v="ด้านการสร้างความสามารถในการแข่งขัน"/>
    <x v="6"/>
    <s v="มีนาคม 2567"/>
    <s v="มีนาคม 2567"/>
    <m/>
    <s v="จังหวัดร้อยเอ็ด"/>
    <s v="ร้อยเอ็ด"/>
    <s v="จังหวัดและกลุ่มจังหวัด"/>
    <s v="โครงการปกติ 2567"/>
    <x v="3"/>
    <x v="13"/>
    <x v="0"/>
    <m/>
    <s v="https://emenscr.nesdc.go.th/viewer/view.html?id=6614d4e655fb162ad9596181"/>
    <s v="v3_050101V01F03"/>
  </r>
  <r>
    <s v="รอ 0017-67-0001"/>
    <s v="โครงการพัฒนาการท่องเที่ยวเชิงบูรณาการ"/>
    <s v="โครงการพัฒนาการท่องเที่ยวเชิงบูรณาการ"/>
    <s v="ด้านการสร้างความสามารถในการแข่งขัน"/>
    <x v="6"/>
    <s v="ตุลาคม 2566"/>
    <s v="พฤษภาคม 2567"/>
    <m/>
    <s v="จังหวัดร้อยเอ็ด"/>
    <s v="ร้อยเอ็ด"/>
    <s v="จังหวัดและกลุ่มจังหวัด"/>
    <s v="โครงการปกติ 2567"/>
    <x v="3"/>
    <x v="13"/>
    <x v="0"/>
    <m/>
    <s v="https://emenscr.nesdc.go.th/viewer/view.html?id=65695a377482073b2da58a00"/>
    <s v="v3_050101V01F03"/>
  </r>
  <r>
    <s v="รอ 0013-67-0002"/>
    <s v="โครงการด้านการท่องเที่ยวเชิงบูรณาการ“มหาทานบารมี ประเพณีบุญผะเหวดร้อยเอ็ด"/>
    <s v="โครงการด้านการท่องเที่ยวเชิงบูรณาการ“มหาทานบารมี ประเพณีบุญผะเหวดร้อยเอ็ด"/>
    <s v="ด้านการสร้างความสามารถในการแข่งขัน"/>
    <x v="6"/>
    <s v="มีนาคม 2567"/>
    <s v="มิถุนายน 2567"/>
    <s v="สำนักงานสถิติจังหวัดร้อยเอ็ด"/>
    <s v="สำนักงานสถิติแห่งชาติ"/>
    <s v="สสช."/>
    <s v="กระทรวงดิจิทัลเพื่อเศรษฐกิจและสังคม"/>
    <s v="โครงการปกติ 2567"/>
    <x v="2"/>
    <x v="4"/>
    <x v="0"/>
    <m/>
    <s v="https://emenscr.nesdc.go.th/viewer/view.html?id=6614eb8ad5f7b32ada4277dd"/>
    <s v="v3_050101V02F02"/>
  </r>
  <r>
    <s v="รย 0031-67-0002"/>
    <s v="โครงการประชาสัมพันธ์และพัฒนาภาพลักษณ์ด้านการท่องเที่ยวจังหวัดระยอง (กิจกรรม พัฒนาต่อยอดการท่องเที่ยวทางวัฒนธรรม เที่ยวชุมชน ยลวิถี ชมของดีจังหวัดระยอง)"/>
    <s v="โครงการประชาสัมพันธ์และพัฒนาภาพลักษณ์ด้านการท่องเที่ยวจังหวัดระยอง (กิจกรรม พัฒนาต่อยอดการท่องเที่ยวทางวัฒนธรรม เที่ยวชุมชน ยลวิถี ชมของดีจังหวัดระยอง)"/>
    <s v="ด้านการสร้างความสามารถในการแข่งขัน"/>
    <x v="6"/>
    <s v="ตุลาคม 2566"/>
    <s v="กันยายน 2567"/>
    <s v="สำนักงานวัฒนธรรมจังหวัดระยอง"/>
    <s v="สำนักงานปลัดกระทรวงวัฒนธรรม"/>
    <s v="สป.วธ."/>
    <s v="กระทรวงวัฒนธรรม"/>
    <s v="โครงการปกติ 2567"/>
    <x v="2"/>
    <x v="6"/>
    <x v="0"/>
    <m/>
    <s v="https://emenscr.nesdc.go.th/viewer/view.html?id=6641e52c9349501f911504f7"/>
    <s v="v3_050101V02F01"/>
  </r>
  <r>
    <s v="รบ.7010-67-0001"/>
    <s v="โครงการส่งเสริมเศรษฐกิจและการท่องเที่ยวชุมชนด้านฐานธรรมชาติวัฒนธรรมและภูมิปัญญาท้องถิ่น(จัดกิจกรรมงานสับปะรดหวานบ้านคา)"/>
    <s v="โครงการส่งเสริมเศรษฐกิจและการท่องเที่ยวชุมชนด้านฐานธรรมชาติวัฒนธรรมและภูมิปัญญาท้องถิ่น(จัดกิจกรรมงานสับปะรดหวานบ้านคา)"/>
    <s v="ด้านการสร้างความสามารถในการแข่งขัน"/>
    <x v="6"/>
    <s v="พฤษภาคม 2567"/>
    <s v="มิถุนายน 2567"/>
    <s v="อำเภอบ้านคา จังหวัดราชบุรี"/>
    <s v="กรมการปกครอง"/>
    <s v="ปค."/>
    <s v="กระทรวงมหาดไทย"/>
    <s v="โครงการปกติ 2567"/>
    <x v="2"/>
    <x v="2"/>
    <x v="0"/>
    <m/>
    <s v="https://emenscr.nesdc.go.th/viewer/view.html?id=6645d4c29ca7362ad8e92ffd"/>
    <s v="v3_050101V02F03"/>
  </r>
  <r>
    <s v="รบ.7008-67-0001"/>
    <s v="โครงการส่งเสริมเศรษฐกิจท่องเที่ยวชุมชนด้านฐานธรรมชาติ วัฒนธรรม และภูมิปัญญาท้องถิ่น กิจกรรม จัดงานวันมะม่วงและของดีอำเภอปากท่อ ประจำปี 2567"/>
    <s v="โครงการส่งเสริมเศรษฐกิจท่องเที่ยวชุมชนด้านฐานธรรมชาติ วัฒนธรรม และภูมิปัญญาท้องถิ่น กิจกรรม จัดงานวันมะม่วงและของดีอำเภอปากท่อ ประจำปี 2567"/>
    <s v="ด้านการสร้างความสามารถในการแข่งขัน"/>
    <x v="6"/>
    <s v="เมษายน 2567"/>
    <s v="พฤษภาคม 2567"/>
    <s v="อำเภอปากท่อ จังหวัดราชบุรี"/>
    <s v="กรมการปกครอง"/>
    <s v="ปค."/>
    <s v="กระทรวงมหาดไทย"/>
    <s v="โครงการปกติ 2567"/>
    <x v="2"/>
    <x v="6"/>
    <x v="0"/>
    <m/>
    <s v="https://emenscr.nesdc.go.th/viewer/view.html?id=655ae93019d0a33b26c4e163"/>
    <s v="v3_050101V02F01"/>
  </r>
  <r>
    <s v="รบ.7006-67-0001"/>
    <s v="โครงการงานเทศกาลกินกุ้งและของดีอำเภอบางแพ  ประจำปี 2567"/>
    <s v="โครงการงานเทศกาลกินกุ้งและของดีอำเภอบางแพ  ประจำปี 2567"/>
    <s v="ด้านการสร้างความสามารถในการแข่งขัน"/>
    <x v="6"/>
    <s v="ตุลาคม 2566"/>
    <s v="มิถุนายน 2567"/>
    <s v="อำเภอบางแพ จังหวัดราชบุรี"/>
    <s v="กรมการปกครอง"/>
    <s v="ปค."/>
    <s v="กระทรวงมหาดไทย"/>
    <s v="โครงการปกติ 2567"/>
    <x v="2"/>
    <x v="5"/>
    <x v="0"/>
    <m/>
    <s v="https://emenscr.nesdc.go.th/viewer/view.html?id=656021a719d0a33b26c4e2ac"/>
    <s v="v3_050101V02F04"/>
  </r>
  <r>
    <s v="รบ.7005-67-0001"/>
    <s v="โครงการส่งเสริมเศรษฐกิจและการท่องเที่ยวชุมชนด้านฐานธรรมชาติ วัฒนธรรม และภูมิปัญญาท้องถิ่น กิจกรรม จัดงาน 128 ปีเทศกาลอาหารอร่อยและของดีเมืองคนงามบ้านโป่ง"/>
    <s v="โครงการส่งเสริมเศรษฐกิจและการท่องเที่ยวชุมชนด้านฐานธรรมชาติ วัฒนธรรม และภูมิปัญญาท้องถิ่น กิจกรรม จัดงาน 128 ปีเทศกาลอาหารอร่อยและของดีเมืองคนงามบ้านโป่ง"/>
    <s v="ด้านการสร้างความสามารถในการแข่งขัน"/>
    <x v="6"/>
    <s v="กรกฎาคม 2567"/>
    <s v="กรกฎาคม 2567"/>
    <s v="อำเภอบ้านโป่ง จังหวัดราชบุรี"/>
    <s v="กรมการปกครอง"/>
    <s v="ปค."/>
    <s v="กระทรวงมหาดไทย"/>
    <s v="โครงการปกติ 2567"/>
    <x v="1"/>
    <x v="7"/>
    <x v="0"/>
    <m/>
    <s v="https://emenscr.nesdc.go.th/viewer/view.html?id=6643659a362bdb1f93f83027"/>
    <s v="v3_050101V03F02"/>
  </r>
  <r>
    <s v="รบ.7004-67-0001"/>
    <s v="โครงการเทศกาลผลไม้และของดีอำเภอดำเนินสะดวก"/>
    <s v="โครงการเทศกาลผลไม้และของดีอำเภอดำเนินสะดวก"/>
    <s v="ด้านการสร้างความสามารถในการแข่งขัน"/>
    <x v="6"/>
    <s v="เมษายน 2567"/>
    <s v="มิถุนายน 2567"/>
    <s v="อำเภอดำเนินสะดวก จังหวัดราชบุรี"/>
    <s v="กรมการปกครอง"/>
    <s v="ปค."/>
    <s v="กระทรวงมหาดไทย"/>
    <s v="โครงการปกติ 2567"/>
    <x v="1"/>
    <x v="1"/>
    <x v="0"/>
    <m/>
    <s v="https://emenscr.nesdc.go.th/viewer/view.html?id=65640c7c66940b3b33337620"/>
    <s v="v3_050101V03F03"/>
  </r>
  <r>
    <s v="รบ.7003-67-0001"/>
    <s v="โครงการจัดงานวัฒนธรรมประเพณีไทยตะนาวศรี ประจำปี 2567"/>
    <s v="โครงการจัดงานวัฒนธรรมประเพณีไทยตะนาวศรี ประจำปี 2567"/>
    <s v="ด้านการสร้างความสามารถในการแข่งขัน"/>
    <x v="6"/>
    <s v="กรกฎาคม 2567"/>
    <s v="กันยายน 2567"/>
    <s v="อำเภอสวนผึ้ง จังหวัดราชบุรี"/>
    <s v="กรมการปกครอง"/>
    <s v="ปค."/>
    <s v="กระทรวงมหาดไทย"/>
    <s v="โครงการปกติ 2567"/>
    <x v="1"/>
    <x v="1"/>
    <x v="0"/>
    <m/>
    <s v="https://emenscr.nesdc.go.th/viewer/view.html?id=6645e4b49ca7362ad8e9307e"/>
    <s v="v3_050101V03F03"/>
  </r>
  <r>
    <s v="รบ.7002-67-0001"/>
    <s v="โครงการส่งเสริมเศรษฐกิจและการท่องเที่ยวชุมชนด้านฐานธรรมชาติ วัฒนธรรม และภูมิปัญญาท้องถิ่น กิจกรรมจัดงานสักการะพระบรมราชานุสาวรีย์ รัชกาลที่ 5 สืบสานประเพณีของดีอำเภอจอมบึง"/>
    <s v="โครงการส่งเสริมเศรษฐกิจและการท่องเที่ยวชุมชนด้านฐานธรรมชาติ วัฒนธรรม และภูมิปัญญาท้องถิ่น กิจกรรมจัดงานสักการะพระบรมราชานุสาวรีย์ รัชกาลที่ 5 สืบสานประเพณีของดีอำเภอจอมบึง"/>
    <s v="ด้านการสร้างความสามารถในการแข่งขัน"/>
    <x v="6"/>
    <s v="ธันวาคม 2566"/>
    <s v="มีนาคม 2567"/>
    <s v="อำเภอจอมบึง จังหวัดราชบุรี"/>
    <s v="กรมการปกครอง"/>
    <s v="ปค."/>
    <s v="กระทรวงมหาดไทย"/>
    <s v="โครงการปกติ 2567"/>
    <x v="2"/>
    <x v="6"/>
    <x v="0"/>
    <m/>
    <s v="https://emenscr.nesdc.go.th/viewer/view.html?id=65683aeaa4da863b27b1fb10"/>
    <s v="v3_050101V02F01"/>
  </r>
  <r>
    <s v="รบ 0031-67-0001"/>
    <s v="โครงการส่งเสริมเศรษฐกิจและการท่องเที่ยวชุมชนด้านฐานธรรมชาติ วัฒนธรรม และภูมิปัญญาท้องถิ่น"/>
    <s v="โครงการส่งเสริมเศรษฐกิจและการท่องเที่ยวชุมชนด้านฐานธรรมชาติ วัฒนธรรม และภูมิปัญญาท้องถิ่น"/>
    <s v="ด้านการสร้างความสามารถในการแข่งขัน"/>
    <x v="6"/>
    <s v="มกราคม 2567"/>
    <s v="มิถุนายน 2567"/>
    <s v="สำนักงานวัฒนธรรมจังหวัดราชบุรี"/>
    <s v="สำนักงานปลัดกระทรวงวัฒนธรรม"/>
    <s v="สป.วธ."/>
    <s v="กระทรวงวัฒนธรรม"/>
    <s v="โครงการปกติ 2567"/>
    <x v="3"/>
    <x v="13"/>
    <x v="0"/>
    <m/>
    <s v="https://emenscr.nesdc.go.th/viewer/view.html?id=6642f23a362bdb1f93f82f82"/>
    <s v="v3_050101V01F03"/>
  </r>
  <r>
    <s v="รบ 0018-67-0001"/>
    <s v="โครงการเมืองอุตสาหกรรมท่องเที่ยวคุณภาพ กิจกรรมท่องเที่ยวราชบุรี ของดีเมืองโอ่ง"/>
    <s v="โครงการเมืองอุตสาหกรรมท่องเที่ยวคุณภาพ กิจกรรมท่องเที่ยวราชบุรี ของดีเมืองโอ่ง"/>
    <s v="ด้านการสร้างความสามารถในการแข่งขัน"/>
    <x v="6"/>
    <s v="มกราคม 2567"/>
    <s v="กันยายน 2567"/>
    <s v="ที่ทำการปกครองจังหวัดราชบุรี"/>
    <s v="กรมการปกครอง"/>
    <s v="ปค."/>
    <s v="กระทรวงมหาดไทย"/>
    <s v="โครงการปกติ 2567"/>
    <x v="2"/>
    <x v="4"/>
    <x v="0"/>
    <m/>
    <s v="https://emenscr.nesdc.go.th/viewer/view.html?id=655b231c66940b3b333374dd"/>
    <s v="v3_050101V02F02"/>
  </r>
  <r>
    <s v="รน 0031-67-0001"/>
    <s v="ส่งเสริมและยกระดับการท่องเที่ยวด้านประเพณีวัฒนธรรมท้องถิ่นจังหวัดระนอง  ประจำปีงบประมาณ พ.ศ. 2567  "/>
    <s v="ส่งเสริมและยกระดับการท่องเที่ยวด้านประเพณีวัฒนธรรมท้องถิ่นจังหวัดระนอง  ประจำปีงบประมาณ พ.ศ. 2567  "/>
    <s v="ด้านการสร้างความสามารถในการแข่งขัน"/>
    <x v="6"/>
    <s v="ตุลาคม 2566"/>
    <s v="กันยายน 2567"/>
    <s v="สำนักงานวัฒนธรรมจังหวัดระนอง"/>
    <s v="สำนักงานปลัดกระทรวงวัฒนธรรม"/>
    <s v="สป.วธ."/>
    <s v="กระทรวงวัฒนธรรม"/>
    <s v="โครงการปกติ 2567"/>
    <x v="3"/>
    <x v="13"/>
    <x v="0"/>
    <m/>
    <s v="https://emenscr.nesdc.go.th/viewer/view.html?id=663b3da79ca7362ad8e90194"/>
    <s v="v3_050101V01F03"/>
  </r>
  <r>
    <s v="รง 0491-67-0001"/>
    <s v="โครงการพัฒนาศักยภาพบุคลากร และมาตรฐานการท่องเที่ยวอย่างสร้างสรรค์"/>
    <s v="โครงการพัฒนาศักยภาพบุคลากร และมาตรฐานการท่องเที่ยวอย่างสร้างสรรค์"/>
    <s v="ด้านการสร้างความสามารถในการแข่งขัน"/>
    <x v="6"/>
    <s v="ตุลาคม 2566"/>
    <s v="กันยายน 2567"/>
    <s v="สถาบันพัฒนาฝีมือแรงงานนานาชาติ"/>
    <s v="กรมพัฒนาฝีมือแรงงาน"/>
    <s v="กพร."/>
    <s v="กระทรวงแรงงาน"/>
    <s v="โครงการปกติ 2567"/>
    <x v="2"/>
    <x v="5"/>
    <x v="0"/>
    <m/>
    <s v="https://emenscr.nesdc.go.th/viewer/view.html?id=6555cbea7ee34a5c6dbc582e"/>
    <s v="v3_050101V02F04"/>
  </r>
  <r>
    <s v="ยส 02.44-67-0001"/>
    <s v=" การพัฒนาด้านการท่องเที่ยวและบริการ"/>
    <s v=" การพัฒนาด้านการท่องเที่ยวและบริการ"/>
    <s v="ด้านการสร้างความสามารถในการแข่งขัน"/>
    <x v="6"/>
    <s v="ตุลาคม 2566"/>
    <s v="กันยายน 2567"/>
    <s v="สำนักงานการท่องเที่ยวและกีฬาจังหวัดยโสธร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7"/>
    <x v="2"/>
    <x v="4"/>
    <x v="0"/>
    <m/>
    <s v="https://emenscr.nesdc.go.th/viewer/view.html?id=664431c218a7ad2adbc48eab"/>
    <s v="v3_050101V02F02"/>
  </r>
  <r>
    <s v="ยส 0022-67-0003"/>
    <s v="โครงการพัฒนาและส่งเสริมการท่องเที่ยวในกลุ่มจังหวัดภาคตะวันออกเฉียงเหนือตอนล่าง ๒"/>
    <s v="โครงการพัฒนาและส่งเสริมการท่องเที่ยวในกลุ่มจังหวัดภาคตะวันออกเฉียงเหนือตอนล่าง ๒"/>
    <s v="ด้านการสร้างความสามารถในการแข่งขัน"/>
    <x v="6"/>
    <s v="มิถุนายน 2567"/>
    <s v="กันยายน 2567"/>
    <s v="สำนักงานโยธาธิการและผังเมืองจังหวัดยโสธร"/>
    <s v="กรมโยธาธิการและผังเมือง"/>
    <s v="ยผ."/>
    <s v="กระทรวงมหาดไทย"/>
    <s v="โครงการปกติ 2567"/>
    <x v="2"/>
    <x v="6"/>
    <x v="0"/>
    <m/>
    <s v="https://emenscr.nesdc.go.th/viewer/view.html?id=667527b7995a3a1f8f1675f6"/>
    <s v="v3_050101V02F01"/>
  </r>
  <r>
    <s v="ยส 0022-67-0002"/>
    <s v="โครงการพัฒนาและส่งเสริมการท่องเที่ยวในกลุ่มจังหวัดภาคตะวันออกเฉียงเหนือตอนล่าง ๒                                              "/>
    <s v="โครงการพัฒนาและส่งเสริมการท่องเที่ยวในกลุ่มจังหวัดภาคตะวันออกเฉียงเหนือตอนล่าง ๒                                              "/>
    <s v="ด้านการสร้างความสามารถในการแข่งขัน"/>
    <x v="6"/>
    <s v="มิถุนายน 2567"/>
    <s v="กันยายน 2567"/>
    <s v="สำนักงานโยธาธิการและผังเมืองจังหวัดยโสธร"/>
    <s v="กรมโยธาธิการและผังเมือง"/>
    <s v="ยผ."/>
    <s v="กระทรวงมหาดไทย"/>
    <s v="โครงการปกติ 2567"/>
    <x v="2"/>
    <x v="6"/>
    <x v="0"/>
    <m/>
    <s v="https://emenscr.nesdc.go.th/viewer/view.html?id=66752282995a3a1f8f1675f4"/>
    <s v="v3_050101V02F01"/>
  </r>
  <r>
    <s v="ยส 0022-67-0001"/>
    <s v="โครงการพัฒนาและส่งเสริมการท่องเที่ยวในกลุ่มจังหวัดภาคตะวันออกเฉียงเหนือตอนล่าง ๒"/>
    <s v="โครงการพัฒนาและส่งเสริมการท่องเที่ยวในกลุ่มจังหวัดภาคตะวันออกเฉียงเหนือตอนล่าง ๒"/>
    <s v="ด้านการสร้างความสามารถในการแข่งขัน"/>
    <x v="6"/>
    <s v="พฤษภาคม 2567"/>
    <s v="กันยายน 2567"/>
    <s v="สำนักงานโยธาธิการและผังเมืองจังหวัดยโสธร"/>
    <s v="กรมโยธาธิการและผังเมือง"/>
    <s v="ยผ."/>
    <s v="กระทรวงมหาดไทย"/>
    <s v="โครงการปกติ 2567"/>
    <x v="2"/>
    <x v="6"/>
    <x v="0"/>
    <m/>
    <s v="https://emenscr.nesdc.go.th/viewer/view.html?id=6674ff8860bcdf1b50142ced"/>
    <s v="v3_050101V02F01"/>
  </r>
  <r>
    <s v="ยล 02.45-67-0006"/>
    <s v="โครงการส่งเสริมการกระตุ้นและฟื้นฟูเศรษฐกิจการท่องเที่ยว อำเภอเบตง จังหวัดยะลา"/>
    <s v="โครงการส่งเสริมการกระตุ้นและฟื้นฟูเศรษฐกิจการท่องเที่ยว อำเภอเบตง จังหวัดยะลา"/>
    <s v="ด้านการสร้างความสามารถในการแข่งขัน"/>
    <x v="6"/>
    <s v="กันยายน 2567"/>
    <s v="ธันวาคม 2567"/>
    <s v="สำนักงานการท่องเที่ยวและกีฬาจังหวัดยะลา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7"/>
    <x v="0"/>
    <x v="0"/>
    <x v="0"/>
    <m/>
    <s v="https://emenscr.nesdc.go.th/viewer/view.html?id=6703570e20d7cf42394fc304"/>
    <s v="v3_050101V04F01"/>
  </r>
  <r>
    <s v="ยล 02.45-67-0005"/>
    <s v="โครงการยกระดับคุณภาพการบริหารจัดการด้านการท่องเที่ยว"/>
    <s v="โครงการยกระดับคุณภาพการบริหารจัดการด้านการท่องเที่ยว"/>
    <s v="ด้านการสร้างความสามารถในการแข่งขัน"/>
    <x v="6"/>
    <s v="กันยายน 2567"/>
    <s v="ธันวาคม 2567"/>
    <s v="สำนักงานการท่องเที่ยวและกีฬาจังหวัดยะลา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7"/>
    <x v="2"/>
    <x v="6"/>
    <x v="0"/>
    <m/>
    <s v="https://emenscr.nesdc.go.th/viewer/view.html?id=66ffb02246601904ce6f36e6"/>
    <s v="v3_050101V02F01"/>
  </r>
  <r>
    <s v="ยล 02.45-67-0001"/>
    <s v="โครงการส่งเสริมและยกระดับกิจกรรมการท่องเที่ยวเชิงสร้างสรรค์ชายแดนใต้ "/>
    <s v="โครงการส่งเสริมและยกระดับกิจกรรมการท่องเที่ยวเชิงสร้างสรรค์ชายแดนใต้ "/>
    <s v="ด้านการสร้างความสามารถในการแข่งขัน"/>
    <x v="6"/>
    <s v="ตุลาคม 2566"/>
    <s v="กันยายน 2567"/>
    <s v="สำนักงานการท่องเที่ยวและกีฬาจังหวัดยะลา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7"/>
    <x v="1"/>
    <x v="1"/>
    <x v="0"/>
    <m/>
    <s v="https://emenscr.nesdc.go.th/viewer/view.html?id=6556d1893b1d2f5c6661d8ef"/>
    <s v="v3_050101V03F03"/>
  </r>
  <r>
    <s v="ยล 0022-67-0001"/>
    <s v="ก่อสร้างระบบป้องกันดินพังทลายโดยการพ่น SHOTCRETE ผสม เส้นใยเหล็กเสริมความหนาไม่น้อยกว่า 5 ซม"/>
    <s v="ก่อสร้างระบบป้องกันดินพังทลายโดยการพ่น SHOTCRETE ผสม เส้นใยเหล็กเสริมความหนาไม่น้อยกว่า 5 ซม"/>
    <s v="ด้านความมั่นคง"/>
    <x v="6"/>
    <s v="พฤษภาคม 2567"/>
    <s v="กันยายน 2567"/>
    <s v="สำนักงานโยธาธิการและผังเมืองจังหวัดยะลา"/>
    <s v="กรมโยธาธิการและผังเมือง"/>
    <s v="ยผ."/>
    <s v="กระทรวงมหาดไทย"/>
    <s v="โครงการปกติ 2567"/>
    <x v="2"/>
    <x v="5"/>
    <x v="0"/>
    <m/>
    <s v="https://emenscr.nesdc.go.th/viewer/view.html?id=663b1dec18a7ad2adbc4772c"/>
    <s v="v3_050101V02F04"/>
  </r>
  <r>
    <s v="ยล 0017-67-0002"/>
    <s v="โครงการเสริมสร้างภาพลักษณ์จังหวัดยะลา ปี 2567"/>
    <s v="โครงการเสริมสร้างภาพลักษณ์จังหวัดยะลา ปี 2567"/>
    <s v="ด้านการสร้างความสามารถในการแข่งขัน"/>
    <x v="6"/>
    <s v="พฤษภาคม 2567"/>
    <s v="พฤษภาคม 2567"/>
    <m/>
    <s v="จังหวัดยะลา"/>
    <s v="ยะลา"/>
    <s v="จังหวัดและกลุ่มจังหวัด"/>
    <s v="โครงการปกติ 2567"/>
    <x v="3"/>
    <x v="13"/>
    <x v="0"/>
    <m/>
    <s v="https://emenscr.nesdc.go.th/viewer/view.html?id=6571988f19d0a33b26c4e642"/>
    <s v="v3_050101V01F03"/>
  </r>
  <r>
    <s v="มห 02.42-67-0015"/>
    <s v="โครงการส่งเสริมการท่องเที่ยวตลาดและประชาสัมพันธ์กลุ่มจังหวัดสนุก (เที่ยวสนุก สุขสบาย) กิจกรรมหลัก ส่งเสริมการตลาดและประชาสัมพันธ์การท่องเที่ยวกลุ่มจังหวัดสนุก กิจกรรมย่อย มหกรรมส่งเสริมเทศกาลอาหารลุ่มน้ำโขง"/>
    <s v="โครงการส่งเสริมการท่องเที่ยวตลาดและประชาสัมพันธ์กลุ่มจังหวัดสนุก (เที่ยวสนุก สุขสบาย) กิจกรรมหลัก ส่งเสริมการตลาดและประชาสัมพันธ์การท่องเที่ยวกลุ่มจังหวัดสนุก กิจกรรมย่อย มหกรรมส่งเสริมเทศกาลอาหารลุ่มน้ำโขง"/>
    <s v="ด้านการสร้างความสามารถในการแข่งขัน"/>
    <x v="6"/>
    <s v="กันยายน 2567"/>
    <s v="ธันวาคม 2567"/>
    <s v="สำนักงานการท่องเที่ยวและกีฬาจังหวัดมุกดาหาร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7"/>
    <x v="1"/>
    <x v="1"/>
    <x v="0"/>
    <m/>
    <s v="https://emenscr.nesdc.go.th/viewer/view.html?id=66fa987f4a283942339db09d"/>
    <s v="v3_050101V03F03"/>
  </r>
  <r>
    <s v="มห 02.42-67-0012"/>
    <s v="โครงการส่งเสริมการท่องเที่ยวตลาดและประชาสัมพันธ์กลุ่มจังหวัดสนุก (เที่ยวสนุก สุขสบาย) กิจกรรมหลัก การส่งเสริมการท่องเที่ยวอย่างสร้างสรรค์โดยใช้กีฬาเป็นสื่อ กิจกรรมย่อย CAR RALLY ลุ่มน้ำโขง"/>
    <s v="โครงการส่งเสริมการท่องเที่ยวตลาดและประชาสัมพันธ์กลุ่มจังหวัดสนุก (เที่ยวสนุก สุขสบาย) กิจกรรมหลัก การส่งเสริมการท่องเที่ยวอย่างสร้างสรรค์โดยใช้กีฬาเป็นสื่อ กิจกรรมย่อย CAR RALLY ลุ่มน้ำโขง"/>
    <s v="ด้านการสร้างความสามารถในการแข่งขัน"/>
    <x v="6"/>
    <s v="กันยายน 2567"/>
    <s v="พฤศจิกายน 2567"/>
    <s v="สำนักงานการท่องเที่ยวและกีฬาจังหวัดมุกดาหาร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7"/>
    <x v="1"/>
    <x v="1"/>
    <x v="0"/>
    <m/>
    <s v="https://emenscr.nesdc.go.th/viewer/view.html?id=66fa7cfd60031d04d0778c84"/>
    <s v="v3_050101V03F03"/>
  </r>
  <r>
    <s v="มห 02.42-67-0010"/>
    <s v="โครงการส่งเสริมการท่องเที่ยวตลาดและประชาสัมพันธ์กลุ่มจังหวัดสนุก (เที่ยวสนุก สุขสบาย)  กิจกรรมหลัก การส่งเสริมการตลาดและประชาสัมพันธ์การท่องเที่ยวกลุ่มจังหวัดสนุก _x0009_กิจกรรมย่อย มหัศจรรย์แสงสีเสียงพระใหญ่"/>
    <s v="โครงการส่งเสริมการท่องเที่ยวตลาดและประชาสัมพันธ์กลุ่มจังหวัดสนุก (เที่ยวสนุก สุขสบาย)  กิจกรรมหลัก การส่งเสริมการตลาดและประชาสัมพันธ์การท่องเที่ยวกลุ่มจังหวัดสนุก _x0009_กิจกรรมย่อย มหัศจรรย์แสงสีเสียงพระใหญ่"/>
    <s v="ด้านการสร้างความสามารถในการแข่งขัน"/>
    <x v="6"/>
    <s v="กันยายน 2567"/>
    <s v="ตุลาคม 2567"/>
    <s v="สำนักงานการท่องเที่ยวและกีฬาจังหวัดมุกดาหาร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7"/>
    <x v="1"/>
    <x v="1"/>
    <x v="0"/>
    <m/>
    <s v="https://emenscr.nesdc.go.th/viewer/view.html?id=66fa6531a7a219424310da04"/>
    <s v="v3_050101V03F03"/>
  </r>
  <r>
    <s v="มห 02.42-67-0008"/>
    <s v="โครงการยกระดับมาตรฐานบุคลากร สินค้าและการบริการทางการท่องเที่ยวจังหวัดมุกดาหาร กิจกรรมเสริมสร้างทักษะการบริการสู่ความเป็นเลิศให้กับบุคลากรทางการท่องเที่ยว  (รถสามล้อรับจ้าง รถโดยสารประจำทาง ผู้ประกอบการร้านอาหาร ชุมชนท่องเที่ยว) "/>
    <s v="โครงการยกระดับมาตรฐานบุคลากร สินค้าและการบริการทางการท่องเที่ยวจังหวัดมุกดาหาร กิจกรรมเสริมสร้างทักษะการบริการสู่ความเป็นเลิศให้กับบุคลากรทางการท่องเที่ยว  (รถสามล้อรับจ้าง รถโดยสารประจำทาง ผู้ประกอบการร้านอาหาร ชุมชนท่องเที่ยว) "/>
    <s v="ด้านการสร้างความสามารถในการแข่งขัน"/>
    <x v="6"/>
    <s v="ตุลาคม 2566"/>
    <s v="กันยายน 2567"/>
    <s v="สำนักงานการท่องเที่ยวและกีฬาจังหวัดมุกดาหาร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7"/>
    <x v="2"/>
    <x v="4"/>
    <x v="0"/>
    <m/>
    <s v="https://emenscr.nesdc.go.th/viewer/view.html?id=6641c7829ca7362ad8e90b3e"/>
    <s v="v3_050101V02F02"/>
  </r>
  <r>
    <s v="มห 02.42-67-0007"/>
    <s v="โครงการพัฒนาการตลาดกิจกรรมและประชาสัมพันธ์ด้านการท่องเที่ยวกีฬาและนันทนาการจังหวัดมุกดาหารสู่ความยั่งยืน กิจกรรม จักรยานเสือภูเขาแรลลี่นานาชาติเพื่อการท่องเที่ยว Mountain Bike rally Mukdahan"/>
    <s v="โครงการพัฒนาการตลาดกิจกรรมและประชาสัมพันธ์ด้านการท่องเที่ยวกีฬาและนันทนาการจังหวัดมุกดาหารสู่ความยั่งยืน กิจกรรม จักรยานเสือภูเขาแรลลี่นานาชาติเพื่อการท่องเที่ยว Mountain Bike rally Mukdahan"/>
    <s v="ด้านการสร้างความสามารถในการแข่งขัน"/>
    <x v="6"/>
    <s v="ตุลาคม 2566"/>
    <s v="กันยายน 2567"/>
    <s v="สำนักงานการท่องเที่ยวและกีฬาจังหวัดมุกดาหาร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7"/>
    <x v="2"/>
    <x v="6"/>
    <x v="0"/>
    <m/>
    <s v="https://emenscr.nesdc.go.th/viewer/view.html?id=6641c3df362bdb1f93f82ea9"/>
    <s v="v3_050101V02F01"/>
  </r>
  <r>
    <s v="มห 02.42-67-0005"/>
    <s v="โครงการพัฒนาการตลาดกิจกรรมและประชาสัมพันธ์ด้านการท่องเทีี่ยวกีฬาและนันทนาการจังหวัดมุกดาหารสู่ความยั่งยืน กิจกรรมวิ่งฮาล์ฟมาราธอนนานาชาติเพื่อการท่องเที่ยว Night Run Muk-Savan"/>
    <s v="โครงการพัฒนาการตลาดกิจกรรมและประชาสัมพันธ์ด้านการท่องเทีี่ยวกีฬาและนันทนาการจังหวัดมุกดาหารสู่ความยั่งยืน กิจกรรมวิ่งฮาล์ฟมาราธอนนานาชาติเพื่อการท่องเที่ยว Night Run Muk-Savan"/>
    <s v="ด้านการสร้างความสามารถในการแข่งขัน"/>
    <x v="6"/>
    <s v="ตุลาคม 2566"/>
    <s v="กันยายน 2567"/>
    <s v="สำนักงานการท่องเที่ยวและกีฬาจังหวัดมุกดาหาร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7"/>
    <x v="2"/>
    <x v="4"/>
    <x v="0"/>
    <m/>
    <s v="https://emenscr.nesdc.go.th/viewer/view.html?id=664189edd5f7b32ada430688"/>
    <s v="v3_050101V02F02"/>
  </r>
  <r>
    <s v="มห 02.42-67-0004"/>
    <s v="โครงการพัฒนาการตลาดกิจกรรมและประชาสัมพันธ์ด้านการท่องเที่ยว กีฬาและนันทนาการ จังหวัดมุกดาหาร สู่ความยั่งยืน กิจกรรม ตรุษจีนมุก ซินจ่าว มุกดาหาร"/>
    <s v="โครงการพัฒนาการตลาดกิจกรรมและประชาสัมพันธ์ด้านการท่องเที่ยว กีฬาและนันทนาการ จังหวัดมุกดาหาร สู่ความยั่งยืน กิจกรรม ตรุษจีนมุก ซินจ่าว มุกดาหาร"/>
    <s v="ด้านการสร้างความสามารถในการแข่งขัน"/>
    <x v="6"/>
    <s v="ตุลาคม 2566"/>
    <s v="พฤษภาคม 2567"/>
    <s v="สำนักงานการท่องเที่ยวและกีฬาจังหวัดมุกดาหาร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7"/>
    <x v="1"/>
    <x v="1"/>
    <x v="0"/>
    <m/>
    <s v="https://emenscr.nesdc.go.th/viewer/view.html?id=655add45a4da863b27b1f882"/>
    <s v="v3_050101V03F03"/>
  </r>
  <r>
    <s v="มห 02.42-67-0003"/>
    <s v="โครงการส่งเสริมการท่องเที่ยวตลาดและประชาสัมพันธ์กลุ่มจังหวัดสนุก (เที่ยวสนุก สุขสบาย)   กิจกรรมหลัก ส่งเสริมการตลาดและประชาสัมพันธ์การท่องเที่ยวกลุ่มจังหวัดสนุก กิจกรรมย่อย ค่าจ้างเหมาจัดงานมหกรรมส่งเสริมการท่องเที่ยว Viet Town กลุ่มสนุก"/>
    <s v="โครงการส่งเสริมการท่องเที่ยวตลาดและประชาสัมพันธ์กลุ่มจังหวัดสนุก (เที่ยวสนุก สุขสบาย)   กิจกรรมหลัก ส่งเสริมการตลาดและประชาสัมพันธ์การท่องเที่ยวกลุ่มจังหวัดสนุก กิจกรรมย่อย ค่าจ้างเหมาจัดงานมหกรรมส่งเสริมการท่องเที่ยว Viet Town กลุ่มสนุก"/>
    <s v="ด้านการสร้างความสามารถในการแข่งขัน"/>
    <x v="6"/>
    <s v="มกราคม 2567"/>
    <s v="มีนาคม 2567"/>
    <s v="สำนักงานการท่องเที่ยวและกีฬาจังหวัดมุกดาหาร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7"/>
    <x v="1"/>
    <x v="1"/>
    <x v="0"/>
    <m/>
    <s v="https://emenscr.nesdc.go.th/viewer/view.html?id=655323d919d0a33b26c4e08c"/>
    <s v="v3_050101V03F03"/>
  </r>
  <r>
    <s v="มห 02.42-67-0002"/>
    <s v="ส่งเสริมการท่องเที่ยวตลาดและประชาสัมพันธ์กลุ่มจังหวัดสนุก (เที่ยวสนุก สุขสบาย)   กิจกรรมหลักส่งเสริมและอนุรักษ์งานประเพณีสำคัญกลุ่มจังหวัดสนุก กิจกรรมย่อย1.2  ค่าจ้างเหมาจัดกิจกรรมส่งเสริมงานประเพณีสงกรานต์"/>
    <s v="ส่งเสริมการท่องเที่ยวตลาดและประชาสัมพันธ์กลุ่มจังหวัดสนุก (เที่ยวสนุก สุขสบาย)   กิจกรรมหลักส่งเสริมและอนุรักษ์งานประเพณีสำคัญกลุ่มจังหวัดสนุก กิจกรรมย่อย1.2  ค่าจ้างเหมาจัดกิจกรรมส่งเสริมงานประเพณีสงกรานต์"/>
    <s v="ด้านการสร้างความสามารถในการแข่งขัน"/>
    <x v="6"/>
    <s v="มกราคม 2567"/>
    <s v="เมษายน 2567"/>
    <s v="สำนักงานการท่องเที่ยวและกีฬาจังหวัดมุกดาหาร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7"/>
    <x v="1"/>
    <x v="1"/>
    <x v="0"/>
    <m/>
    <s v="https://emenscr.nesdc.go.th/viewer/view.html?id=65531d6419d0a33b26c4e086"/>
    <s v="v3_050101V03F03"/>
  </r>
  <r>
    <s v="มห 02.42-67-0001"/>
    <s v="โครงการส่งเสริมการท่องเที่ยวตลาดและประชาสัมพันธ์กลุ่มจังหวัดสนุก (เที่ยวสนุก สุขสบาย)  กิจกรรมหลัก ส่งเสริมและอนุรักษ์ประเพณีสำคัญกลุ่มจังหวัดสนุก กิจกรรมย่อย ค่าจ้างเหมาจัดงานท่องเที่ยวสักการะสถานพระมารดาแห่งมรณสักขีสองคอน(วัดสองคอน) เทศกาลคริสต์มาสแห่ดาววัดสองคอน MAGICAL OF SONGKHON"/>
    <s v="โครงการส่งเสริมการท่องเที่ยวตลาดและประชาสัมพันธ์กลุ่มจังหวัดสนุก (เที่ยวสนุก สุขสบาย)  กิจกรรมหลัก ส่งเสริมและอนุรักษ์ประเพณีสำคัญกลุ่มจังหวัดสนุก กิจกรรมย่อย ค่าจ้างเหมาจัดงานท่องเที่ยวสักการะสถานพระมารดาแห่งมรณสักขีสองคอน(วัดสองคอน) เทศกาลคริสต์มาสแห่ดาววัดสองคอน MAGICAL OF SONGKHON"/>
    <s v="ด้านการสร้างความสามารถในการแข่งขัน"/>
    <x v="6"/>
    <s v="ตุลาคม 2566"/>
    <s v="ธันวาคม 2566"/>
    <s v="สำนักงานการท่องเที่ยวและกีฬาจังหวัดมุกดาหาร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7"/>
    <x v="2"/>
    <x v="6"/>
    <x v="0"/>
    <m/>
    <s v="https://emenscr.nesdc.go.th/viewer/view.html?id=6553177619d0a33b26c4e083"/>
    <s v="v3_050101V02F01"/>
  </r>
  <r>
    <s v="มห 0031-67-0003"/>
    <s v="กิจกรรม การแสดงแสงไฟ แสง สี เสียง และสื่อประสม &quot;ลีลานาคาศิลป์&quot;"/>
    <s v="กิจกรรม การแสดงแสงไฟ แสง สี เสียง และสื่อประสม &quot;ลีลานาคาศิลป์&quot;"/>
    <s v="ด้านการสร้างโอกาสและความเสมอภาคทางสังคม"/>
    <x v="6"/>
    <s v="มกราคม 2567"/>
    <s v="กรกฎาคม 2567"/>
    <s v="สำนักงานวัฒนธรรมจังหวัดมุกดาหาร"/>
    <s v="สำนักงานปลัดกระทรวงวัฒนธรรม"/>
    <s v="สป.วธ."/>
    <s v="กระทรวงวัฒนธรรม"/>
    <s v="โครงการปกติ 2567"/>
    <x v="3"/>
    <x v="13"/>
    <x v="0"/>
    <m/>
    <s v="https://emenscr.nesdc.go.th/viewer/view.html?id=6644e16ba23f531f99a28d93"/>
    <s v="v3_050101V01F03"/>
  </r>
  <r>
    <s v="มห 0031-67-0002"/>
    <s v="การจัดงาน “สายธารแห่งศรัทธาพญานาคา วิถีลุ่มน้ำโขง เชื่อมโยงกลุ่มสนุก”"/>
    <s v="การจัดงาน “สายธารแห่งศรัทธาพญานาคา วิถีลุ่มน้ำโขง เชื่อมโยงกลุ่มสนุก”"/>
    <s v="ด้านการสร้างความสามารถในการแข่งขัน"/>
    <x v="6"/>
    <s v="มีนาคม 2567"/>
    <s v="พฤษภาคม 2567"/>
    <s v="สำนักงานวัฒนธรรมจังหวัดมุกดาหาร"/>
    <s v="สำนักงานปลัดกระทรวงวัฒนธรรม"/>
    <s v="สป.วธ."/>
    <s v="กระทรวงวัฒนธรรม"/>
    <s v="โครงการปกติ 2567"/>
    <x v="3"/>
    <x v="13"/>
    <x v="0"/>
    <m/>
    <s v="https://emenscr.nesdc.go.th/viewer/view.html?id=660d164ea23f531f99a27f32"/>
    <s v="v3_050101V01F03"/>
  </r>
  <r>
    <s v="มห 0031-67-0001"/>
    <s v="โครงการพัฒนาการตลาดกิจกรรมและประชาสัมพันธ์ ด้านการท่องเที่ยวกีฬาและนันทนาการจังหวัดมุกดาหารสู่ความยั่งยืน กิจกรรมสืบสานวัฒนธรรมประเพณีบรูไฮ ไทโซ่ดงหลวง"/>
    <s v="โครงการพัฒนาการตลาดกิจกรรมและประชาสัมพันธ์ ด้านการท่องเที่ยวกีฬาและนันทนาการจังหวัดมุกดาหารสู่ความยั่งยืน กิจกรรมสืบสานวัฒนธรรมประเพณีบรูไฮ ไทโซ่ดงหลวง"/>
    <s v="ด้านการสร้างความสามารถในการแข่งขัน"/>
    <x v="6"/>
    <s v="มกราคม 2567"/>
    <s v="กุมภาพันธ์ 2567"/>
    <s v="สำนักงานวัฒนธรรมจังหวัดมุกดาหาร"/>
    <s v="สำนักงานปลัดกระทรวงวัฒนธรรม"/>
    <s v="สป.วธ."/>
    <s v="กระทรวงวัฒนธรรม"/>
    <s v="โครงการปกติ 2567"/>
    <x v="3"/>
    <x v="13"/>
    <x v="0"/>
    <m/>
    <s v="https://emenscr.nesdc.go.th/viewer/view.html?id=655d97033b1d2f5c6661ddf1"/>
    <s v="v3_050101V01F03"/>
  </r>
  <r>
    <s v="มส 02.43-67-0008"/>
    <s v="กิจกรรมส่งเสริมการท่องเที่ยวแบบ Camping Camp Car กลุ่มภาคเหนือตอนบน 1"/>
    <s v="กิจกรรมส่งเสริมการท่องเที่ยวแบบ Camping Camp Car กลุ่มภาคเหนือตอนบน 1"/>
    <s v="ด้านการสร้างความสามารถในการแข่งขัน"/>
    <x v="6"/>
    <s v="พฤษภาคม 2567"/>
    <s v="กันยายน 2567"/>
    <s v="สำนักงานการท่องเที่ยวและกีฬาจังหวัดแม่ฮ่องสอน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7"/>
    <x v="0"/>
    <x v="0"/>
    <x v="0"/>
    <m/>
    <s v="https://emenscr.nesdc.go.th/viewer/view.html?id=6644319f9ca7362ad8e91843"/>
    <s v="v3_050101V04F01"/>
  </r>
  <r>
    <s v="มส 0034-67-0001"/>
    <s v="พัฒนาแหล่งท่องเที่ยวสัญลักษณ์ สำคัญจังหวัดแม่ฮ่องสอน ปรับปรุงภูมิทัศน์วัดพระธาตุดอยกองมู ตำบลจองคำ อำเภอเมืองแม่ฮ่องสอน  จังหวัดแม่ฮ่องสอน "/>
    <s v="พัฒนาแหล่งท่องเที่ยวสัญลักษณ์ สำคัญจังหวัดแม่ฮ่องสอน ปรับปรุงภูมิทัศน์วัดพระธาตุดอยกองมู ตำบลจองคำ อำเภอเมืองแม่ฮ่องสอน  จังหวัดแม่ฮ่องสอน "/>
    <s v="ด้านการสร้างความสามารถในการแข่งขัน"/>
    <x v="6"/>
    <s v="ตุลาคม 2566"/>
    <s v="กันยายน 2567"/>
    <s v="สำนักงานพระพุทธศาสนาจังหวัดแม่ฮ่องสอน"/>
    <s v="สำนักงานพระพุทธศาสนาแห่งชาติ"/>
    <s v="พศ."/>
    <s v="หน่วยงานขึ้นตรงต่อนายกรัฐมนตรี"/>
    <s v="โครงการปกติ 2567"/>
    <x v="0"/>
    <x v="0"/>
    <x v="0"/>
    <m/>
    <s v="https://emenscr.nesdc.go.th/viewer/view.html?id=6641f53e55fb162ad959f4c4"/>
    <s v="v3_050101V04F01"/>
  </r>
  <r>
    <s v="มรภ.สข 1106-67-0035"/>
    <s v="การแสดงดนตรีวงดุริยางค์เครื่องลมเยาวชนสงขลา"/>
    <s v="การแสดงดนตรีวงดุริยางค์เครื่องลมเยาวชนสงขลา"/>
    <s v="ด้านการสร้างความสามารถในการแข่งขัน"/>
    <x v="6"/>
    <s v="มิถุนายน 2567"/>
    <s v="มิถุนายน 2567"/>
    <s v="คณะศิลปกรรมศาสตร์"/>
    <s v="มหาวิทยาลัยราชภัฏสงขลา"/>
    <s v="มรภ.สข."/>
    <s v="กระทรวงการอุดมศึกษา วิทยาศาสตร์ วิจัยและนวัตกรรม"/>
    <s v="โครงการปกติ 2567"/>
    <x v="1"/>
    <x v="1"/>
    <x v="0"/>
    <m/>
    <s v="https://emenscr.nesdc.go.th/viewer/view.html?id=663c74e39ca7362ad8e9039c"/>
    <s v="v3_050101V03F03"/>
  </r>
  <r>
    <s v="มรภ.สข 1106-67-0034"/>
    <s v="อบรมเชิงปฏิบัติการ วงดุริยางค์เครื่องลมเยาวชนสงขลา"/>
    <s v="อบรมเชิงปฏิบัติการ วงดุริยางค์เครื่องลมเยาวชนสงขลา"/>
    <s v="ด้านการสร้างความสามารถในการแข่งขัน"/>
    <x v="6"/>
    <s v="มิถุนายน 2567"/>
    <s v="มิถุนายน 2567"/>
    <s v="คณะศิลปกรรมศาสตร์"/>
    <s v="มหาวิทยาลัยราชภัฏสงขลา"/>
    <s v="มรภ.สข."/>
    <s v="กระทรวงการอุดมศึกษา วิทยาศาสตร์ วิจัยและนวัตกรรม"/>
    <s v="โครงการปกติ 2567"/>
    <x v="1"/>
    <x v="1"/>
    <x v="0"/>
    <m/>
    <s v="https://emenscr.nesdc.go.th/viewer/view.html?id=663c71b218a7ad2adbc47a12"/>
    <s v="v3_050101V03F03"/>
  </r>
  <r>
    <s v="มรภ.สข 1106-67-0033"/>
    <s v="พัฒนาแหล่งเรียนรู้พิพิธภัณฑ์ชุมชนย่านเมืองเก่าสงขลา"/>
    <s v="พัฒนาแหล่งเรียนรู้พิพิธภัณฑ์ชุมชนย่านเมืองเก่าสงขลา"/>
    <s v="ด้านการสร้างความสามารถในการแข่งขัน"/>
    <x v="6"/>
    <s v="มิถุนายน 2567"/>
    <s v="มิถุนายน 2567"/>
    <s v="คณะศิลปกรรมศาสตร์"/>
    <s v="มหาวิทยาลัยราชภัฏสงขลา"/>
    <s v="มรภ.สข."/>
    <s v="กระทรวงการอุดมศึกษา วิทยาศาสตร์ วิจัยและนวัตกรรม"/>
    <s v="โครงการปกติ 2567"/>
    <x v="2"/>
    <x v="5"/>
    <x v="0"/>
    <m/>
    <s v="https://emenscr.nesdc.go.th/viewer/view.html?id=663c6d449349501f9115036f"/>
    <s v="v3_050101V02F04"/>
  </r>
  <r>
    <s v="มรภ.สข 1106-67-0032"/>
    <s v="อบรมเชิงปฏิบัติการแสดงโนราชุด จากถิ่นซิงกอร่าสู่สงขลาเมืองมรดกโลก แก่นักเรียนโรงเรียนสงขลาวิทยามูลนิธิ"/>
    <s v="อบรมเชิงปฏิบัติการแสดงโนราชุด จากถิ่นซิงกอร่าสู่สงขลาเมืองมรดกโลก แก่นักเรียนโรงเรียนสงขลาวิทยามูลนิธิ"/>
    <s v="ด้านการสร้างความสามารถในการแข่งขัน"/>
    <x v="6"/>
    <s v="มิถุนายน 2567"/>
    <s v="มิถุนายน 2567"/>
    <s v="คณะศิลปกรรมศาสตร์"/>
    <s v="มหาวิทยาลัยราชภัฏสงขลา"/>
    <s v="มรภ.สข."/>
    <s v="กระทรวงการอุดมศึกษา วิทยาศาสตร์ วิจัยและนวัตกรรม"/>
    <s v="โครงการปกติ 2567"/>
    <x v="2"/>
    <x v="2"/>
    <x v="0"/>
    <m/>
    <s v="https://emenscr.nesdc.go.th/viewer/view.html?id=663c69eb9ca7362ad8e90337"/>
    <s v="v3_050101V02F03"/>
  </r>
  <r>
    <s v="มท 0408-67-0012"/>
    <s v="โครงการส่งเสริมการท่องเที่ยวเชิงสร้างสรรค์"/>
    <s v="โครงการส่งเสริมการท่องเที่ยวเชิงสร้างสรรค์"/>
    <s v="ด้านการสร้างความสามารถในการแข่งขัน"/>
    <x v="6"/>
    <s v="ตุลาคม 2566"/>
    <s v="กันยายน 2567"/>
    <s v="สำนักส่งเสริมภูมิปัญญาท้องถิ่นและวิสาหกิจชุมชน"/>
    <s v="กรมการพัฒนาชุมชน"/>
    <s v="พช."/>
    <s v="กระทรวงมหาดไทย"/>
    <s v="โครงการปกติ 2567"/>
    <x v="2"/>
    <x v="6"/>
    <x v="0"/>
    <m/>
    <s v="https://emenscr.nesdc.go.th/viewer/view.html?id=6566c45cbcbd745c67dd055d"/>
    <s v="v3_050101V02F01"/>
  </r>
  <r>
    <s v="มท 0227.6(นว)-67-0003"/>
    <s v="โครงการพัฒนาและส่งเสริมการท่องเที่ยวกลุ่มจังหวัด ภาคเหนือตอนล่าง 2"/>
    <s v="โครงการพัฒนาและส่งเสริมการท่องเที่ยวกลุ่มจังหวัด ภาคเหนือตอนล่าง 2"/>
    <s v="ด้านการสร้างความสามารถในการแข่งขัน"/>
    <x v="6"/>
    <s v="ตุลาคม 2566"/>
    <s v="กันยายน 2567"/>
    <m/>
    <s v="ภาคเหนือตอนล่าง 2"/>
    <e v="#N/A"/>
    <s v="จังหวัดและกลุ่มจังหวัด"/>
    <s v="โครงการปกติ 2567"/>
    <x v="2"/>
    <x v="5"/>
    <x v="0"/>
    <m/>
    <s v="https://emenscr.nesdc.go.th/viewer/view.html?id=6640475da23f531f99a28933"/>
    <s v="v3_050101V02F04"/>
  </r>
  <r>
    <s v="มท 0227.6(ชม)-67-0001"/>
    <s v="ค่าใช้จ่ายในการบริหารงานกลุ่มจังหวัดแบบบูรณาการ"/>
    <s v="ค่าใช้จ่ายในการบริหารงานกลุ่มจังหวัดแบบบูรณาการ"/>
    <s v="ด้านการสร้างความสามารถในการแข่งขัน"/>
    <x v="6"/>
    <s v="ตุลาคม 2566"/>
    <s v="กันยายน 2567"/>
    <m/>
    <s v="ภาคเหนือตอนบน 1"/>
    <e v="#N/A"/>
    <s v="จังหวัดและกลุ่มจังหวัด"/>
    <s v="โครงการปกติ 2567"/>
    <x v="2"/>
    <x v="4"/>
    <x v="0"/>
    <m/>
    <s v="https://emenscr.nesdc.go.th/viewer/view.html?id=657929417482073b2da58d2a"/>
    <s v="v3_050101V02F02"/>
  </r>
  <r>
    <s v="มท 0227.3(ยล)-67-0003"/>
    <s v="โครงการพัฒนาแหล่งท่องเที่ยวเชิงธรรมชาติอุทยานแห่งชาติน้ำตกทรายขาวกลุ่มจังหวัดภาคใต้ชายแดน กิจกรรมหลัก : พัฒนาแหล่งท่องเที่ยวเชิงธรรมชาติอุทยานแห่งชาติน้ำตกทรายขาว ตำบลทรายขาว อำเภอโคกโพธิ์ จังหวัดปัตตานี"/>
    <s v="โครงการพัฒนาแหล่งท่องเที่ยวเชิงธรรมชาติอุทยานแห่งชาติน้ำตกทรายขาวกลุ่มจังหวัดภาคใต้ชายแดน กิจกรรมหลัก : พัฒนาแหล่งท่องเที่ยวเชิงธรรมชาติอุทยานแห่งชาติน้ำตกทรายขาว ตำบลทรายขาว อำเภอโคกโพธิ์ จังหวัดปัตตานี"/>
    <s v="ด้านการสร้างความสามารถในการแข่งขัน"/>
    <x v="6"/>
    <s v="พฤษภาคม 2567"/>
    <s v="กันยายน 2567"/>
    <m/>
    <s v="ภาคใต้ชายแดน"/>
    <e v="#N/A"/>
    <s v="จังหวัดและกลุ่มจังหวัด"/>
    <s v="โครงการปกติ 2567"/>
    <x v="2"/>
    <x v="5"/>
    <x v="0"/>
    <m/>
    <s v="https://emenscr.nesdc.go.th/viewer/view.html?id=6642f1b2a23f531f99a28ac1"/>
    <s v="v3_050101V02F04"/>
  </r>
  <r>
    <s v="มท 0227.1(อย)-67-0003"/>
    <s v="โครงการพัฒนาความเชื่อมโยงกิจกรรมการท่องเที่ยวของกลุ่มจังหวัดให้มีศักยภาพในการแข่งขัน"/>
    <s v="โครงการพัฒนาความเชื่อมโยงกิจกรรมการท่องเที่ยวของกลุ่มจังหวัดให้มีศักยภาพในการแข่งขัน"/>
    <s v="ด้านการสร้างความสามารถในการแข่งขัน"/>
    <x v="6"/>
    <s v="พฤศจิกายน 2566"/>
    <s v="กันยายน 2567"/>
    <m/>
    <s v="ภาคกลางตอนบน"/>
    <e v="#N/A"/>
    <s v="จังหวัดและกลุ่มจังหวัด"/>
    <s v="โครงการปกติ 2567"/>
    <x v="2"/>
    <x v="6"/>
    <x v="0"/>
    <m/>
    <s v="https://emenscr.nesdc.go.th/viewer/view.html?id=6551c563bcbd745c67dcf2eb"/>
    <s v="v3_050101V02F01"/>
  </r>
  <r>
    <s v="มท 0227.1(นฐ)-67-0011"/>
    <s v="โครงการพัฒนาและส่งเสริมการท่องเที่ยวเชื่อมโยงวัฒนธรรมที่หลากหลาย"/>
    <s v="โครงการพัฒนาและส่งเสริมการท่องเที่ยวเชื่อมโยงวัฒนธรรมที่หลากหลาย"/>
    <s v="ด้านการสร้างความสามารถในการแข่งขัน"/>
    <x v="6"/>
    <s v="ตุลาคม 2566"/>
    <s v="กันยายน 2567"/>
    <m/>
    <s v="ภาคกลางปริมณฑล"/>
    <e v="#N/A"/>
    <s v="จังหวัดและกลุ่มจังหวัด"/>
    <s v="โครงการปกติ 2567"/>
    <x v="1"/>
    <x v="1"/>
    <x v="0"/>
    <m/>
    <s v="https://emenscr.nesdc.go.th/viewer/view.html?id=660fbc3a362bdb1f93f8252a"/>
    <s v="v3_050101V03F03"/>
  </r>
  <r>
    <s v="มค 02.41-67-0004"/>
    <s v="โครงการส่งเสริมการท่องเที่ยวอัตลักษณ์กลุ่มจังหวัด และยกระดับการท่องเที่ยวเชิงคุณค่า กลุ่มร้อยแก่นสารสินธุ์ด้วยเศรษฐกิจสร้างสรรค์  กิจกรรมส่งเสริมและยกระดับการท่องเที่ยวอัตลักษณ์กลุ่มร้อยแก่นสารสินธุ์ด้วยเศรษฐกิจสร้างสรรค์"/>
    <s v="โครงการส่งเสริมการท่องเที่ยวอัตลักษณ์กลุ่มจังหวัด และยกระดับการท่องเที่ยวเชิงคุณค่า กลุ่มร้อยแก่นสารสินธุ์ด้วยเศรษฐกิจสร้างสรรค์  กิจกรรมส่งเสริมและยกระดับการท่องเที่ยวอัตลักษณ์กลุ่มร้อยแก่นสารสินธุ์ด้วยเศรษฐกิจสร้างสรรค์"/>
    <s v="ด้านการสร้างความสามารถในการแข่งขัน"/>
    <x v="6"/>
    <s v="พฤษภาคม 2567"/>
    <s v="กันยายน 2567"/>
    <s v="สำนักงานการท่องเที่ยวและกีฬาจังหวัดมหาสารคาม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7"/>
    <x v="2"/>
    <x v="6"/>
    <x v="0"/>
    <m/>
    <s v="https://emenscr.nesdc.go.th/viewer/view.html?id=663c78c5d5f7b32ada430148"/>
    <s v="v3_050101V02F01"/>
  </r>
  <r>
    <s v="มค 02.41-67-0003"/>
    <s v="โครงการส่งเสริมการท่องเที่ยวเชิงประวัติศาสตร์ ศิลปะและวัฒธรรม กิจกรรมหลัก ส่งเสริมการท่องเที่ยวเชิงประวัติศาสตร์ ศิลปะและวัฒธรรม ส่งเสริมประเพณีและวัฒธรรมจังหวัดมหาสารคาม"/>
    <s v="โครงการส่งเสริมการท่องเที่ยวเชิงประวัติศาสตร์ ศิลปะและวัฒธรรม กิจกรรมหลัก ส่งเสริมการท่องเที่ยวเชิงประวัติศาสตร์ ศิลปะและวัฒธรรม ส่งเสริมประเพณีและวัฒธรรมจังหวัดมหาสารคาม"/>
    <s v="ด้านการสร้างความสามารถในการแข่งขัน"/>
    <x v="6"/>
    <s v="ตุลาคม 2566"/>
    <s v="กันยายน 2567"/>
    <s v="สำนักงานการท่องเที่ยวและกีฬาจังหวัดมหาสารคาม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7"/>
    <x v="2"/>
    <x v="6"/>
    <x v="0"/>
    <m/>
    <s v="https://emenscr.nesdc.go.th/viewer/view.html?id=655c2afa3b1d2f5c6661dc7a"/>
    <s v="v3_050101V02F01"/>
  </r>
  <r>
    <s v="ภก 02.40-67-0002"/>
    <s v="โครงการยกระดับและพัฒนาศักยภาพ Soft Power ด้านการท่องเที่ยวโดยชุมชนท่องเที่ยวจังหวัดภูเก็ต"/>
    <s v="โครงการยกระดับและพัฒนาศักยภาพ Soft Power ด้านการท่องเที่ยวโดยชุมชนท่องเที่ยวจังหวัดภูเก็ต"/>
    <s v="ด้านการสร้างความสามารถในการแข่งขัน"/>
    <x v="6"/>
    <s v="พฤษภาคม 2567"/>
    <s v="กันยายน 2567"/>
    <s v="สำนักงานการท่องเที่ยวและกีฬาจังหวัดภูเก็ต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7"/>
    <x v="2"/>
    <x v="4"/>
    <x v="0"/>
    <m/>
    <s v="https://emenscr.nesdc.go.th/viewer/view.html?id=663c8b959ca7362ad8e904aa"/>
    <s v="v3_050101V02F02"/>
  </r>
  <r>
    <s v="ภก 02.40-67-0001"/>
    <s v="โครงการ Sport Tourism Phuket Series Run 2024 "/>
    <s v="โครงการ Sport Tourism Phuket Series Run 2024 "/>
    <s v="ด้านการสร้างความสามารถในการแข่งขัน"/>
    <x v="6"/>
    <s v="ตุลาคม 2566"/>
    <s v="กันยายน 2567"/>
    <s v="สำนักงานการท่องเที่ยวและกีฬาจังหวัดภูเก็ต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7"/>
    <x v="2"/>
    <x v="6"/>
    <x v="0"/>
    <m/>
    <s v="https://emenscr.nesdc.go.th/viewer/view.html?id=65486a4152ae6e722f1b9846"/>
    <s v="v3_050101V02F01"/>
  </r>
  <r>
    <s v="พล 02.36-67-0003"/>
    <s v="โครงการส่งเสริมความสามารถในการแข่งขัน พัฒนาศักยภาพ และมาตรฐานการท่องเที่ยว สู่การท่องเที่ยวเชิงสร้างสรรค์ กิจกรรมส่งเสริมการท่องเที่ยวเชิงอาหาร"/>
    <s v="โครงการส่งเสริมความสามารถในการแข่งขัน พัฒนาศักยภาพ และมาตรฐานการท่องเที่ยว สู่การท่องเที่ยวเชิงสร้างสรรค์ กิจกรรมส่งเสริมการท่องเที่ยวเชิงอาหาร"/>
    <s v="ด้านการสร้างความสามารถในการแข่งขัน"/>
    <x v="6"/>
    <s v="กรกฎาคม 2567"/>
    <s v="กันยายน 2567"/>
    <s v="สำนักงานการท่องเที่ยวและกีฬาจังหวัดพิษณุโลก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7"/>
    <x v="1"/>
    <x v="1"/>
    <x v="0"/>
    <m/>
    <s v="https://emenscr.nesdc.go.th/viewer/view.html?id=668e3f1520d7cf42394ea9f7"/>
    <s v="v3_050101V03F03"/>
  </r>
  <r>
    <s v="พล 02.36-67-0002"/>
    <s v="โครงการส่งเสริมความสามารถในการแข่งขัน พัฒนาศักยภาพ และมาตรฐานการท่องเที่ยว สู่การท่องเที่ยว เชิงสร้างสรรค์ กิจกรรมส่งเสริมประเพณีวัฒนธรรมเชื่อมโยงเส้นทางท่องเที่ยวในเขตนครไทย"/>
    <s v="โครงการส่งเสริมความสามารถในการแข่งขัน พัฒนาศักยภาพ และมาตรฐานการท่องเที่ยว สู่การท่องเที่ยว เชิงสร้างสรรค์ กิจกรรมส่งเสริมประเพณีวัฒนธรรมเชื่อมโยงเส้นทางท่องเที่ยวในเขตนครไทย"/>
    <s v="ด้านการสร้างความสามารถในการแข่งขัน"/>
    <x v="6"/>
    <s v="พฤษภาคม 2567"/>
    <s v="กันยายน 2567"/>
    <s v="สำนักงานการท่องเที่ยวและกีฬาจังหวัดพิษณุโลก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7"/>
    <x v="1"/>
    <x v="1"/>
    <x v="0"/>
    <m/>
    <s v="https://emenscr.nesdc.go.th/viewer/view.html?id=664af83fa23f531f99a28faf"/>
    <s v="v3_050101V03F03"/>
  </r>
  <r>
    <s v="พล 0031-67-0002"/>
    <s v="โครงการส่งเสริมความสามารถในการแข่งขัน พัฒนาศักยภาพและมาตรฐานการท่องเที่ยวเชิงสร้างสรรค์  กิจกรรมเทิดพระเกียรติสมเด็จพระบรมไตรโลกนาถ"/>
    <s v="โครงการส่งเสริมความสามารถในการแข่งขัน พัฒนาศักยภาพและมาตรฐานการท่องเที่ยวเชิงสร้างสรรค์  กิจกรรมเทิดพระเกียรติสมเด็จพระบรมไตรโลกนาถ"/>
    <s v="ด้านการสร้างความสามารถในการแข่งขัน"/>
    <x v="6"/>
    <s v="ตุลาคม 2566"/>
    <s v="กันยายน 2567"/>
    <s v="สำนักงานวัฒนธรรมจังหวัดพิษณุโลก"/>
    <s v="สำนักงานปลัดกระทรวงวัฒนธรรม"/>
    <s v="สป.วธ."/>
    <s v="กระทรวงวัฒนธรรม"/>
    <s v="โครงการปกติ 2567"/>
    <x v="3"/>
    <x v="13"/>
    <x v="0"/>
    <m/>
    <s v="https://emenscr.nesdc.go.th/viewer/view.html?id=668d1ad346601904ce6f2002"/>
    <s v="v3_050101V01F03"/>
  </r>
  <r>
    <s v="พร 02.39-67-0004"/>
    <s v="โครงการส่งเสริมการตลาดและการประชาสัมพันธ์การท่องเที่ยวจังหวัดแพร่"/>
    <s v="โครงการส่งเสริมการตลาดและการประชาสัมพันธ์การท่องเที่ยวจังหวัดแพร่"/>
    <s v="ด้านการสร้างความสามารถในการแข่งขัน"/>
    <x v="6"/>
    <s v="พฤษภาคม 2567"/>
    <s v="กันยายน 2567"/>
    <s v="สำนักงานการท่องเที่ยวและกีฬาจังหวัดแพร่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7"/>
    <x v="2"/>
    <x v="6"/>
    <x v="0"/>
    <m/>
    <s v="https://emenscr.nesdc.go.th/viewer/view.html?id=6645ae199349501f911508ef"/>
    <s v="v3_050101V02F01"/>
  </r>
  <r>
    <s v="พร 02.39-67-0003"/>
    <s v="โครงการพัฒนาศักยภาพบุคลากรเครือข่ายการท่องเที่ยวและมาตรฐานการท่องเที่ยว"/>
    <s v="โครงการพัฒนาศักยภาพบุคลากรเครือข่ายการท่องเที่ยวและมาตรฐานการท่องเที่ยว"/>
    <s v="ด้านการสร้างความสามารถในการแข่งขัน"/>
    <x v="6"/>
    <s v="พฤษภาคม 2567"/>
    <s v="กันยายน 2567"/>
    <s v="สำนักงานการท่องเที่ยวและกีฬาจังหวัดแพร่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7"/>
    <x v="2"/>
    <x v="4"/>
    <x v="0"/>
    <m/>
    <s v="https://emenscr.nesdc.go.th/viewer/view.html?id=6645aa0055fb162ad95a136a"/>
    <s v="v3_050101V02F02"/>
  </r>
  <r>
    <s v="พร 02.39-67-0002"/>
    <s v="โครงการส่งเสริมและพัฒนาการท่องเที่ยวเมืองเก่าแพร่"/>
    <s v="โครงการส่งเสริมและพัฒนาการท่องเที่ยวเมืองเก่าแพร่"/>
    <s v="ด้านการสร้างความสามารถในการแข่งขัน"/>
    <x v="6"/>
    <s v="พฤษภาคม 2567"/>
    <s v="กันยายน 2567"/>
    <s v="สำนักงานการท่องเที่ยวและกีฬาจังหวัดแพร่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7"/>
    <x v="2"/>
    <x v="6"/>
    <x v="0"/>
    <m/>
    <s v="https://emenscr.nesdc.go.th/viewer/view.html?id=6645a27518a7ad2adbc4a198"/>
    <s v="v3_050101V02F01"/>
  </r>
  <r>
    <s v="พร 02.39-67-0001"/>
    <s v="ส่งเสริมกิจกรรมการท่องเที่ยวเชิงสร้างสรรค์และพัฒนาการตลาดเพื่อส่งเสริมการท่องเที่ยวยั่งยืน"/>
    <s v="ส่งเสริมกิจกรรมการท่องเที่ยวเชิงสร้างสรรค์และพัฒนาการตลาดเพื่อส่งเสริมการท่องเที่ยวยั่งยืน"/>
    <s v="ด้านการสร้างความสามารถในการแข่งขัน"/>
    <x v="6"/>
    <s v="ตุลาคม 2566"/>
    <s v="พฤษภาคม 2567"/>
    <s v="สำนักงานการท่องเที่ยวและกีฬาจังหวัดแพร่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7"/>
    <x v="1"/>
    <x v="1"/>
    <x v="0"/>
    <m/>
    <s v="https://emenscr.nesdc.go.th/viewer/view.html?id=6577dbce7ee34a5c6dbc7b9e"/>
    <s v="v3_050101V03F03"/>
  </r>
  <r>
    <s v="พร 0017-67-0002"/>
    <s v="ส่งเสริมและพัฒนาศักยภาพ การท่องเที่ยวตำบลป่าแมต"/>
    <s v="ส่งเสริมและพัฒนาศักยภาพ การท่องเที่ยวตำบลป่าแมต"/>
    <s v="ด้านการสร้างโอกาสและความเสมอภาคทางสังคม"/>
    <x v="6"/>
    <s v="มิถุนายน 2567"/>
    <s v="กันยายน 2567"/>
    <m/>
    <s v="จังหวัดแพร่"/>
    <s v="แพร่"/>
    <s v="จังหวัดและกลุ่มจังหวัด"/>
    <s v="โครงการปกติ 2567"/>
    <x v="2"/>
    <x v="2"/>
    <x v="0"/>
    <m/>
    <s v="https://emenscr.nesdc.go.th/viewer/view.html?id=66455a46d5f7b32ada4325cb"/>
    <s v="v3_050101V02F03"/>
  </r>
  <r>
    <s v="พย 02.32-67-0004"/>
    <s v="วิ่งเลาะเวียงล้านนาตะวันออก"/>
    <s v="วิ่งเลาะเวียงล้านนาตะวันออก"/>
    <s v="ด้านการสร้างความสามารถในการแข่งขัน"/>
    <x v="6"/>
    <s v="พฤษภาคม 2567"/>
    <s v="กันยายน 2567"/>
    <s v="สำนักงานการท่องเที่ยวและกีฬาจังหวัดพะเยา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7"/>
    <x v="1"/>
    <x v="1"/>
    <x v="0"/>
    <m/>
    <s v="https://emenscr.nesdc.go.th/viewer/view.html?id=66448d5c9ca7362ad8e922dd"/>
    <s v="v3_050101V03F03"/>
  </r>
  <r>
    <s v="พย 02.32-67-0003"/>
    <s v="ปั่นขึ้นดอย กอย 4 เมืองล้านนาตะวันออก"/>
    <s v="ปั่นขึ้นดอย กอย 4 เมืองล้านนาตะวันออก"/>
    <s v="ด้านการสร้างความสามารถในการแข่งขัน"/>
    <x v="6"/>
    <s v="พฤษภาคม 2567"/>
    <s v="กันยายน 2567"/>
    <s v="สำนักงานการท่องเที่ยวและกีฬาจังหวัดพะเยา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7"/>
    <x v="1"/>
    <x v="1"/>
    <x v="0"/>
    <m/>
    <s v="https://emenscr.nesdc.go.th/viewer/view.html?id=66448ae5362bdb1f93f831c5"/>
    <s v="v3_050101V03F03"/>
  </r>
  <r>
    <s v="พย 0031-67-0001"/>
    <s v="โครงการส่งเสริมการท่องเที่ยวเทศกาล ประเพณี วัฒนธรรมและวิถีชาติพันธุ์จังหวัดพะเยา"/>
    <s v="โครงการส่งเสริมการท่องเที่ยวเทศกาล ประเพณี วัฒนธรรมและวิถีชาติพันธุ์จังหวัดพะเยา"/>
    <s v="ด้านการสร้างความสามารถในการแข่งขัน"/>
    <x v="6"/>
    <s v="ตุลาคม 2566"/>
    <s v="กันยายน 2567"/>
    <s v="สำนักงานวัฒนธรรมจังหวัดพะเยา"/>
    <s v="สำนักงานปลัดกระทรวงวัฒนธรรม"/>
    <s v="สป.วธ."/>
    <s v="กระทรวงวัฒนธรรม"/>
    <s v="โครงการปกติ 2567"/>
    <x v="3"/>
    <x v="13"/>
    <x v="0"/>
    <m/>
    <s v="https://emenscr.nesdc.go.th/viewer/view.html?id=656ff7e07482073b2da58ae4"/>
    <s v="v3_050101V01F03"/>
  </r>
  <r>
    <s v="พบ 02.37-67-0002"/>
    <s v="โครงการส่งเสริมการท่องเที่ยวสร้างสรรค์จังหวัดเพชรบุรี"/>
    <s v="โครงการส่งเสริมการท่องเที่ยวสร้างสรรค์จังหวัดเพชรบุรี"/>
    <s v="ด้านการสร้างความสามารถในการแข่งขัน"/>
    <x v="6"/>
    <s v="ตุลาคม 2566"/>
    <s v="กันยายน 2567"/>
    <s v="สำนักงานการท่องเที่ยวและกีฬาจังหวัดเพชรบุรี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7"/>
    <x v="2"/>
    <x v="6"/>
    <x v="0"/>
    <m/>
    <s v="https://emenscr.nesdc.go.th/viewer/view.html?id=66445b5c55fb162ad95a037e"/>
    <s v="v3_050101V02F01"/>
  </r>
  <r>
    <s v="พบ 0017-67-0002"/>
    <s v="โครงการส่งเสริมการท่องเที่ยวเชิงประวัติศาสตร์พระนครคีรี - เมืองเพชร ประจำปี พ.ศ. 2567"/>
    <s v="โครงการส่งเสริมการท่องเที่ยวเชิงประวัติศาสตร์พระนครคีรี - เมืองเพชร ประจำปี พ.ศ. 2567"/>
    <s v="ด้านการสร้างความสามารถในการแข่งขัน"/>
    <x v="6"/>
    <s v="พฤศจิกายน 2566"/>
    <s v="มิถุนายน 2567"/>
    <m/>
    <s v="จังหวัดเพชรบุรี"/>
    <s v="เพชรบุรี"/>
    <s v="จังหวัดและกลุ่มจังหวัด"/>
    <s v="โครงการปกติ 2567"/>
    <x v="2"/>
    <x v="5"/>
    <x v="0"/>
    <m/>
    <s v="https://emenscr.nesdc.go.th/viewer/view.html?id=656802f6a4da863b27b1fad7"/>
    <s v="v3_050101V02F04"/>
  </r>
  <r>
    <s v="พท 0031-67-0002"/>
    <s v="โครงการย้อนรอยประวัติศาสตร์ ตามรอยพระพุทธเจ้าหลวง"/>
    <s v="โครงการย้อนรอยประวัติศาสตร์ ตามรอยพระพุทธเจ้าหลวง"/>
    <s v="ด้านการสร้างความสามารถในการแข่งขัน"/>
    <x v="6"/>
    <s v="ตุลาคม 2566"/>
    <s v="กันยายน 2567"/>
    <s v="สำนักงานวัฒนธรรมจังหวัดพัทลุง"/>
    <s v="สำนักงานปลัดกระทรวงวัฒนธรรม"/>
    <s v="สป.วธ."/>
    <s v="กระทรวงวัฒนธรรม"/>
    <s v="โครงการปกติ 2567"/>
    <x v="1"/>
    <x v="3"/>
    <x v="0"/>
    <m/>
    <s v="https://emenscr.nesdc.go.th/viewer/view.html?id=66430e79362bdb1f93f82f9b"/>
    <s v="v3_050101V03F01"/>
  </r>
  <r>
    <s v="พท 0019-67-0001"/>
    <s v="พัฒนาชุมชนท่องเที่ยวเชิงสร้างสรรค์และวัฒนธรรม"/>
    <s v="พัฒนาชุมชนท่องเที่ยวเชิงสร้างสรรค์และวัฒนธรรม"/>
    <s v="ด้านการสร้างความสามารถในการแข่งขัน"/>
    <x v="6"/>
    <s v="พฤษภาคม 2567"/>
    <s v="กันยายน 2567"/>
    <s v="สำนักงานพัฒนาชุมชนจังหวัดพัทลุง"/>
    <s v="กรมการพัฒนาชุมชน"/>
    <s v="พช."/>
    <s v="กระทรวงมหาดไทย"/>
    <s v="โครงการปกติ 2567"/>
    <x v="2"/>
    <x v="4"/>
    <x v="0"/>
    <m/>
    <s v="https://emenscr.nesdc.go.th/viewer/view.html?id=6566be6a7ee34a5c6dbc6499"/>
    <s v="v3_050101V02F02"/>
  </r>
  <r>
    <s v="พช 02.38-67-0004"/>
    <s v="โครงการส่งเสริมการท่องเที่ยวเชิงสร้างสรรค์ :  การท่องเที่ยวเชิงอาหาร ครัวเพชรบูรณ์สู่ครัวโลก (Gastronomy Tourism)"/>
    <s v="โครงการส่งเสริมการท่องเที่ยวเชิงสร้างสรรค์ :  การท่องเที่ยวเชิงอาหาร ครัวเพชรบูรณ์สู่ครัวโลก (Gastronomy Tourism)"/>
    <s v="ด้านการสร้างความสามารถในการแข่งขัน"/>
    <x v="6"/>
    <s v="เมษายน 2567"/>
    <s v="กันยายน 2567"/>
    <s v="สำนักงานการท่องเที่ยวและกีฬาจังหวัดเพชรบูรณ์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7"/>
    <x v="1"/>
    <x v="1"/>
    <x v="0"/>
    <m/>
    <s v="https://emenscr.nesdc.go.th/viewer/view.html?id=660fb4d755fb162ad9595d00"/>
    <s v="v3_050101V03F03"/>
  </r>
  <r>
    <s v="พช 02.38-67-0003"/>
    <s v="โครงการจัดงานประเพณีอุ้มพระดำน้ำ ประจำปี 2567"/>
    <s v="โครงการจัดงานประเพณีอุ้มพระดำน้ำ ประจำปี 2567"/>
    <s v="ด้านการสร้างความสามารถในการแข่งขัน"/>
    <x v="6"/>
    <s v="เมษายน 2567"/>
    <s v="กันยายน 2567"/>
    <s v="สำนักงานการท่องเที่ยวและกีฬาจังหวัดเพชรบูรณ์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7"/>
    <x v="2"/>
    <x v="6"/>
    <x v="0"/>
    <m/>
    <s v="https://emenscr.nesdc.go.th/viewer/view.html?id=660fafdc9349501f9114fa8e"/>
    <s v="v3_050101V02F01"/>
  </r>
  <r>
    <s v="พช 02.38-67-0002"/>
    <s v="กิจกรรมงานมะขามหวาน นครบาลเพชรบูรณ์ ประจำปี 2567"/>
    <s v="กิจกรรมงานมะขามหวาน นครบาลเพชรบูรณ์ ประจำปี 2567"/>
    <s v="ด้านการสร้างความสามารถในการแข่งขัน"/>
    <x v="6"/>
    <s v="ธันวาคม 2566"/>
    <s v="กุมภาพันธ์ 2567"/>
    <s v="สำนักงานการท่องเที่ยวและกีฬาจังหวัดเพชรบูรณ์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7"/>
    <x v="2"/>
    <x v="5"/>
    <x v="0"/>
    <m/>
    <s v="https://emenscr.nesdc.go.th/viewer/view.html?id=658952057482073b2da594ff"/>
    <s v="v3_050101V02F04"/>
  </r>
  <r>
    <s v="พช 02.38-67-0001"/>
    <s v="ส่งเสริมการท่องเที่ยวจังหวัดเพชรบูรณ์ (ถนนคนเดินไทหล่ม)"/>
    <s v="ส่งเสริมการท่องเที่ยวจังหวัดเพชรบูรณ์ (ถนนคนเดินไทหล่ม)"/>
    <s v="ด้านการสร้างความสามารถในการแข่งขัน"/>
    <x v="6"/>
    <s v="มิถุนายน 2567"/>
    <s v="กันยายน 2567"/>
    <s v="สำนักงานการท่องเที่ยวและกีฬาจังหวัดเพชรบูรณ์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7"/>
    <x v="2"/>
    <x v="6"/>
    <x v="0"/>
    <m/>
    <s v="https://emenscr.nesdc.go.th/viewer/view.html?id=6583f1087482073b2da59356"/>
    <s v="v3_050101V02F01"/>
  </r>
  <r>
    <s v="พจ 0034-67-0001"/>
    <s v="โครงการพัฒนาการท่องเที่ยวและบริการในรูปแบบการท่องเที่ยวเชิงสร้างสรรค์และสนับสนุน ให้จังหวัดพิจิตรเป็นเมืองสร้างสรรค์ กิจกรรม งานนมัสการหลวงพ่อเพชรและสมโภชเมืองพิจิตร ประจำปีงบประมาณ พ.ศ. 2567"/>
    <s v="โครงการพัฒนาการท่องเที่ยวและบริการในรูปแบบการท่องเที่ยวเชิงสร้างสรรค์และสนับสนุน ให้จังหวัดพิจิตรเป็นเมืองสร้างสรรค์ กิจกรรม งานนมัสการหลวงพ่อเพชรและสมโภชเมืองพิจิตร ประจำปีงบประมาณ พ.ศ. 2567"/>
    <s v="ด้านการสร้างความสามารถในการแข่งขัน"/>
    <x v="6"/>
    <s v="ตุลาคม 2566"/>
    <s v="กันยายน 2567"/>
    <s v="สำนักงานพระพุทธศาสนาจังหวัดพิจิตร"/>
    <s v="สำนักงานพระพุทธศาสนาแห่งชาติ"/>
    <s v="พศ."/>
    <s v="หน่วยงานขึ้นตรงต่อนายกรัฐมนตรี"/>
    <s v="โครงการปกติ 2567"/>
    <x v="0"/>
    <x v="9"/>
    <x v="0"/>
    <m/>
    <s v="https://emenscr.nesdc.go.th/viewer/view.html?id=658277c53b1d2f5c66621b85"/>
    <s v="v3_050101V04F03"/>
  </r>
  <r>
    <s v="พจ 0031-67-0003"/>
    <s v="โครงการพัฒนาด้านการท่องเที่ยวและบริการ  กิจกรรมงานประเพณีแข่งขันเรือยาวจังหวัดพิจิตร  ชิงถ้วยพระราชทานพระบาทสมเด็จพระเจ้าอยู่หัว  ประจำปีงบประมาณ พ.ศ. 2567"/>
    <s v="โครงการพัฒนาด้านการท่องเที่ยวและบริการ  กิจกรรมงานประเพณีแข่งขันเรือยาวจังหวัดพิจิตร  ชิงถ้วยพระราชทานพระบาทสมเด็จพระเจ้าอยู่หัว  ประจำปีงบประมาณ พ.ศ. 2567"/>
    <s v="ด้านการสร้างความสามารถในการแข่งขัน"/>
    <x v="6"/>
    <s v="กรกฎาคม 2567"/>
    <s v="กันยายน 2567"/>
    <s v="สำนักงานวัฒนธรรมจังหวัดพิจิตร"/>
    <s v="สำนักงานปลัดกระทรวงวัฒนธรรม"/>
    <s v="สป.วธ."/>
    <s v="กระทรวงวัฒนธรรม"/>
    <s v="โครงการปกติ 2567"/>
    <x v="3"/>
    <x v="13"/>
    <x v="0"/>
    <m/>
    <s v="https://emenscr.nesdc.go.th/viewer/view.html?id=6642feb118a7ad2adbc48728"/>
    <s v="v3_050101V01F03"/>
  </r>
  <r>
    <s v="พจ 0022-67-0001"/>
    <s v="โครงการส่งเสริมการท่องเที่ยวเชิงคุณธรรมวัดดงกลาง"/>
    <s v="โครงการส่งเสริมการท่องเที่ยวเชิงคุณธรรมวัดดงกลาง"/>
    <s v="ด้านการสร้างความสามารถในการแข่งขัน"/>
    <x v="6"/>
    <s v="กรกฎาคม 2567"/>
    <s v="กันยายน 2567"/>
    <s v="สำนักงานโยธาธิการและผังเมืองจังหวัดพิจิตร"/>
    <s v="กรมโยธาธิการและผังเมือง"/>
    <s v="ยผ."/>
    <s v="กระทรวงมหาดไทย"/>
    <s v="โครงการปกติ 2567"/>
    <x v="2"/>
    <x v="6"/>
    <x v="0"/>
    <m/>
    <s v="https://emenscr.nesdc.go.th/viewer/view.html?id=6644944d362bdb1f93f831dc"/>
    <s v="v3_050101V02F01"/>
  </r>
  <r>
    <s v="ปน 02.30-67-0003"/>
    <s v="โครงการท่องเที่ยววิถีประสบการณ์สัมผัสจังหวัดภาคใต้ชายแดน 2024  (Experience Tourism in Southern Border 2024)"/>
    <s v="โครงการท่องเที่ยววิถีประสบการณ์สัมผัสจังหวัดภาคใต้ชายแดน 2024  (Experience Tourism in Southern Border 2024)"/>
    <s v="ด้านการสร้างความสามารถในการแข่งขัน"/>
    <x v="6"/>
    <s v="พฤษภาคม 2567"/>
    <s v="กันยายน 2567"/>
    <s v="สำนักงานการท่องเที่ยวและกีฬาจังหวัดปัตตานี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7"/>
    <x v="2"/>
    <x v="6"/>
    <x v="0"/>
    <m/>
    <s v="https://emenscr.nesdc.go.th/viewer/view.html?id=6639afd4362bdb1f93f82cb4"/>
    <s v="v3_050101V02F01"/>
  </r>
  <r>
    <s v="ปน 02.30-67-0001"/>
    <s v="โครงการส่งเสริมมหกรรมท่องเที่ยววิถีประสบการณ์สัมผัสมุมมองใหม่ (Pattani Experience 2024)"/>
    <s v="โครงการส่งเสริมมหกรรมท่องเที่ยววิถีประสบการณ์สัมผัสมุมมองใหม่ (Pattani Experience 2024)"/>
    <s v="ด้านการสร้างความสามารถในการแข่งขัน"/>
    <x v="6"/>
    <s v="ตุลาคม 2566"/>
    <s v="กันยายน 2567"/>
    <s v="สำนักงานการท่องเที่ยวและกีฬาจังหวัดปัตตานี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7"/>
    <x v="2"/>
    <x v="6"/>
    <x v="0"/>
    <m/>
    <s v="https://emenscr.nesdc.go.th/viewer/view.html?id=66273d18a23f531f99a284be"/>
    <s v="v3_050101V02F01"/>
  </r>
  <r>
    <s v="ปน 0019-67-0006"/>
    <s v="ส่งเสริมการจำหน่ายผลิตภัณฑ์ชุมชน เพื่อสร้างรายได้แก่ผู้ประกอบการชุมชน (กิจกรรมแสดงศิลปัฒนธรรม ภูมิปัญญาอันเป็นอัตลักณ์ของจังหวัดปัตตานี)"/>
    <s v="ส่งเสริมการจำหน่ายผลิตภัณฑ์ชุมชน เพื่อสร้างรายได้แก่ผู้ประกอบการชุมชน (กิจกรรมแสดงศิลปัฒนธรรม ภูมิปัญญาอันเป็นอัตลักณ์ของจังหวัดปัตตานี)"/>
    <s v="ด้านการสร้างความสามารถในการแข่งขัน"/>
    <x v="6"/>
    <s v="ตุลาคม 2566"/>
    <s v="กันยายน 2567"/>
    <s v="สำนักงานพัฒนาชุมชนจังหวัดปัตตานี"/>
    <s v="กรมการพัฒนาชุมชน"/>
    <s v="พช."/>
    <s v="กระทรวงมหาดไทย"/>
    <s v="โครงการปกติ 2567"/>
    <x v="2"/>
    <x v="6"/>
    <x v="0"/>
    <m/>
    <s v="https://emenscr.nesdc.go.th/viewer/view.html?id=668cf70fa7a21942430fd8ba"/>
    <s v="v3_050101V02F01"/>
  </r>
  <r>
    <s v="ปน 0017-67-0005"/>
    <s v="โครงการพัฒนาเเละปรับปรุงเเหล่งท่องเที่ยวธรรมชาติจังหวัดปัตตานี "/>
    <s v="โครงการพัฒนาเเละปรับปรุงเเหล่งท่องเที่ยวธรรมชาติจังหวัดปัตตานี "/>
    <s v="ด้านการสร้างความสามารถในการแข่งขัน"/>
    <x v="6"/>
    <s v="พฤษภาคม 2567"/>
    <s v="กันยายน 2567"/>
    <m/>
    <s v="จังหวัดปัตตานี"/>
    <s v="ปัตตานี"/>
    <s v="จังหวัดและกลุ่มจังหวัด"/>
    <s v="โครงการปกติ 2567"/>
    <x v="2"/>
    <x v="5"/>
    <x v="0"/>
    <m/>
    <s v="https://emenscr.nesdc.go.th/viewer/view.html?id=6642e5c2a23f531f99a28aa6"/>
    <s v="v3_050101V02F04"/>
  </r>
  <r>
    <s v="ปท 0031-67-0002"/>
    <s v="โครงการส่งเสริมการท่องเที่ยวจังหวัดปทุมธานี กิจกรรมมหกรรมวิถีวัฒนธรรมปทุมธานี"/>
    <s v="โครงการส่งเสริมการท่องเที่ยวจังหวัดปทุมธานี กิจกรรมมหกรรมวิถีวัฒนธรรมปทุมธานี"/>
    <s v="ด้านการสร้างความสามารถในการแข่งขัน"/>
    <x v="6"/>
    <s v="มีนาคม 2567"/>
    <s v="กันยายน 2567"/>
    <s v="สำนักงานวัฒนธรรมจังหวัดปทุมธานี"/>
    <s v="สำนักงานปลัดกระทรวงวัฒนธรรม"/>
    <s v="สป.วธ."/>
    <s v="กระทรวงวัฒนธรรม"/>
    <s v="โครงการปกติ 2567"/>
    <x v="1"/>
    <x v="3"/>
    <x v="0"/>
    <m/>
    <s v="https://emenscr.nesdc.go.th/viewer/view.html?id=6616b98d9ca7362ad8e883c1"/>
    <s v="v3_050101V03F01"/>
  </r>
  <r>
    <s v="ปจ 02.29-67-0001"/>
    <s v="โครงการพัฒนาและส่งเสริมการท่องเที่ยวกลุ่มจังหวัดภาคตะวันออก 2"/>
    <s v="โครงการพัฒนาและส่งเสริมการท่องเที่ยวกลุ่มจังหวัดภาคตะวันออก 2"/>
    <s v="ด้านการสร้างความสามารถในการแข่งขัน"/>
    <x v="6"/>
    <s v="ตุลาคม 2566"/>
    <s v="กันยายน 2567"/>
    <s v="สำนักงานการท่องเที่ยวและกีฬาจังหวัดปราจีนบุรี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7"/>
    <x v="2"/>
    <x v="5"/>
    <x v="0"/>
    <m/>
    <s v="https://emenscr.nesdc.go.th/viewer/view.html?id=664c2d2c18a7ad2adbc4bd8e"/>
    <s v="v3_050101V02F04"/>
  </r>
  <r>
    <s v="ปข 02.28-67-0001"/>
    <s v="ส่งเสริมการท่องเที่ยวสินค้าและบริการด้านการท่องเที่ยว กิจกรรม จัดงานท่องเที่ยวประจวบคีรีขันธ์ มหัศจรรย์เมืองสามอ่าว และงานกาชาด"/>
    <s v="ส่งเสริมการท่องเที่ยวสินค้าและบริการด้านการท่องเที่ยว กิจกรรม จัดงานท่องเที่ยวประจวบคีรีขันธ์ มหัศจรรย์เมืองสามอ่าว และงานกาชาด"/>
    <s v="ด้านการสร้างความสามารถในการแข่งขัน"/>
    <x v="6"/>
    <s v="ตุลาคม 2566"/>
    <s v="กันยายน 2567"/>
    <s v="สำนักงานการท่องเที่ยวและกีฬาจังหวัดประจวบคีรีขันธ์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7"/>
    <x v="2"/>
    <x v="6"/>
    <x v="0"/>
    <m/>
    <s v="https://emenscr.nesdc.go.th/viewer/view.html?id=66861ce1995a3a1f8f167857"/>
    <s v="v3_050101V02F01"/>
  </r>
  <r>
    <s v="ปข 0031-67-0002"/>
    <s v="โครงการยกระดับเศรษฐกิจฐานรากเข้มแข็ง ด้วย Soft Power"/>
    <s v="โครงการยกระดับเศรษฐกิจฐานรากเข้มแข็ง ด้วย Soft Power"/>
    <s v="ด้านการสร้างความสามารถในการแข่งขัน"/>
    <x v="6"/>
    <s v="ตุลาคม 2566"/>
    <s v="กันยายน 2567"/>
    <s v="สำนักงานวัฒนธรรมจังหวัดประจวบคีรีขันธ์"/>
    <s v="สำนักงานปลัดกระทรวงวัฒนธรรม"/>
    <s v="สป.วธ."/>
    <s v="กระทรวงวัฒนธรรม"/>
    <s v="โครงการปกติ 2567"/>
    <x v="2"/>
    <x v="6"/>
    <x v="0"/>
    <m/>
    <s v="https://emenscr.nesdc.go.th/viewer/view.html?id=66444a6418a7ad2adbc490e7"/>
    <s v="v3_050101V02F01"/>
  </r>
  <r>
    <s v="บร 0017-67-0001"/>
    <s v="ค่าใช้จ่ายในการบริหารงานจังหวัดแบบบูรณาการ"/>
    <s v="ค่าใช้จ่ายในการบริหารงานจังหวัดแบบบูรณาการ"/>
    <s v="ด้านการสร้างความสามารถในการแข่งขัน"/>
    <x v="6"/>
    <s v="ตุลาคม 2566"/>
    <s v="กันยายน 2567"/>
    <m/>
    <s v="จังหวัดบุรีรัมย์"/>
    <s v="บุรีรัมย์"/>
    <s v="จังหวัดและกลุ่มจังหวัด"/>
    <s v="โครงการปกติ 2567"/>
    <x v="1"/>
    <x v="1"/>
    <x v="0"/>
    <m/>
    <s v="https://emenscr.nesdc.go.th/viewer/view.html?id=65659f113b1d2f5c6661e431"/>
    <s v="v3_050101V03F03"/>
  </r>
  <r>
    <s v="บก 0019-67-0003"/>
    <s v="โครงการส่งเสริมและพัฒนาช่องทางการตลาดสินค้า/ผลิตภัณฑ์ชุมชนและธุรกิจบริการจังหวัดบึงกาฬ  กิจกรรม  จัดแสดงและจำหน่ายผลิตภัณฑ์ชุมชน ผลิตภัณฑ์ OTOP และของดีบึงกาฬ "/>
    <s v="โครงการส่งเสริมและพัฒนาช่องทางการตลาดสินค้า/ผลิตภัณฑ์ชุมชนและธุรกิจบริการจังหวัดบึงกาฬ  กิจกรรม  จัดแสดงและจำหน่ายผลิตภัณฑ์ชุมชน ผลิตภัณฑ์ OTOP และของดีบึงกาฬ "/>
    <s v="ด้านการสร้างความสามารถในการแข่งขัน"/>
    <x v="6"/>
    <s v="กรกฎาคม 2567"/>
    <s v="กันยายน 2567"/>
    <s v="สำนักงานพัฒนาชุมชนจังหวัดบึงกาฬ"/>
    <s v="กรมการพัฒนาชุมชน"/>
    <s v="พช."/>
    <s v="กระทรวงมหาดไทย"/>
    <s v="โครงการปกติ 2567"/>
    <x v="2"/>
    <x v="4"/>
    <x v="0"/>
    <m/>
    <s v="https://emenscr.nesdc.go.th/viewer/view.html?id=66470cafd5f7b32ada433367"/>
    <s v="v3_050101V02F02"/>
  </r>
  <r>
    <s v="บก 0017-67-0002"/>
    <s v="ส่งเสริมและประชาสัมพันธ์การท่องเที่ยวจังหวัดบึงกาฬ"/>
    <s v="ส่งเสริมและประชาสัมพันธ์การท่องเที่ยวจังหวัดบึงกาฬ"/>
    <s v="ด้านการสร้างความสามารถในการแข่งขัน"/>
    <x v="6"/>
    <s v="ตุลาคม 2566"/>
    <s v="พฤษภาคม 2567"/>
    <m/>
    <s v="จังหวัดบึงกาฬ"/>
    <s v="บึงกาฬ"/>
    <s v="จังหวัดและกลุ่มจังหวัด"/>
    <s v="โครงการปกติ 2567"/>
    <x v="2"/>
    <x v="5"/>
    <x v="0"/>
    <m/>
    <s v="https://emenscr.nesdc.go.th/viewer/view.html?id=6572a53f66940b3b33337970"/>
    <s v="v3_050101V02F04"/>
  </r>
  <r>
    <s v="นศ 02.21-67-0007"/>
    <s v="โครงการส่งเสริมการตลาดและประชาสัมพันธ์ด้านการท่องเที่ยวกลุ่มจังหวัดภาคใต้ฝั่งอ่าวไทย"/>
    <s v="โครงการส่งเสริมการตลาดและประชาสัมพันธ์ด้านการท่องเที่ยวกลุ่มจังหวัดภาคใต้ฝั่งอ่าวไทย"/>
    <s v="ด้านการสร้างความสามารถในการแข่งขัน"/>
    <x v="6"/>
    <s v="ตุลาคม 2566"/>
    <s v="กันยายน 2567"/>
    <s v="สำนักงานการท่องเที่ยวและกีฬาจังหวัดนครศรีธรรมราช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7"/>
    <x v="1"/>
    <x v="3"/>
    <x v="0"/>
    <m/>
    <s v="https://emenscr.nesdc.go.th/viewer/view.html?id=664319de9349501f911505dc"/>
    <s v="v3_050101V03F01"/>
  </r>
  <r>
    <s v="นศ 02.21-67-0006"/>
    <s v="โครงการประชาสัมพันธ์กิจกรรมส่งเสริมการท่องเที่ยวจังหวัดนครศรีธรรมราช"/>
    <s v="โครงการประชาสัมพันธ์กิจกรรมส่งเสริมการท่องเที่ยวจังหวัดนครศรีธรรมราช"/>
    <s v="ด้านการสร้างความสามารถในการแข่งขัน"/>
    <x v="6"/>
    <s v="พฤษภาคม 2567"/>
    <s v="กันยายน 2567"/>
    <s v="สำนักงานการท่องเที่ยวและกีฬาจังหวัดนครศรีธรรมราช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7"/>
    <x v="1"/>
    <x v="3"/>
    <x v="0"/>
    <m/>
    <s v="https://emenscr.nesdc.go.th/viewer/view.html?id=66430990d5f7b32ada430ebf"/>
    <s v="v3_050101V03F01"/>
  </r>
  <r>
    <s v="นศ 02.21-67-0005"/>
    <s v="โครงการพัฒนาแหล่งท่องเที่ยวของจังหวัดนครศรีธรรมราช"/>
    <s v="โครงการพัฒนาแหล่งท่องเที่ยวของจังหวัดนครศรีธรรมราช"/>
    <s v="ด้านการสร้างความสามารถในการแข่งขัน"/>
    <x v="6"/>
    <s v="ตุลาคม 2566"/>
    <s v="กันยายน 2567"/>
    <s v="สำนักงานการท่องเที่ยวและกีฬาจังหวัดนครศรีธรรมราช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7"/>
    <x v="2"/>
    <x v="5"/>
    <x v="0"/>
    <m/>
    <s v="https://emenscr.nesdc.go.th/viewer/view.html?id=6642fc45995a3a1f8f166a6a"/>
    <s v="v3_050101V02F04"/>
  </r>
  <r>
    <s v="นศ 02.21-67-0004"/>
    <s v="โครงการส่งเสริมอนุรักษ์ประเพณีวัฒนธรรมภูมิปัญญาท้องถิ่น (การแข่งขันเรือเพรียวชิงถ้วยพระราชทาน) ประจำปี 2567"/>
    <s v="โครงการส่งเสริมอนุรักษ์ประเพณีวัฒนธรรมภูมิปัญญาท้องถิ่น (การแข่งขันเรือเพรียวชิงถ้วยพระราชทาน) ประจำปี 2567"/>
    <s v="ด้านการสร้างความสามารถในการแข่งขัน"/>
    <x v="6"/>
    <s v="ตุลาคม 2566"/>
    <s v="พฤษภาคม 2567"/>
    <s v="สำนักงานการท่องเที่ยวและกีฬาจังหวัดนครศรีธรรมราช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7"/>
    <x v="1"/>
    <x v="3"/>
    <x v="0"/>
    <m/>
    <s v="https://emenscr.nesdc.go.th/viewer/view.html?id=65374531f87bf0722e1e6d95"/>
    <s v="v3_050101V03F01"/>
  </r>
  <r>
    <s v="นว 02.22-67-0001"/>
    <s v="โครงการท่องเที่ยวเชิงสร้างสรรค์วัฒนธรรมไทย/กิจกรรม งานแข่งขันเรือยาวประเพณี"/>
    <s v="โครงการท่องเที่ยวเชิงสร้างสรรค์วัฒนธรรมไทย/กิจกรรม งานแข่งขันเรือยาวประเพณี"/>
    <s v="ด้านการสร้างความสามารถในการแข่งขัน"/>
    <x v="6"/>
    <s v="ตุลาคม 2566"/>
    <s v="พฤษภาคม 2567"/>
    <s v="สำนักงานการท่องเที่ยวและกีฬาจังหวัดนครสวรรค์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7"/>
    <x v="2"/>
    <x v="6"/>
    <x v="0"/>
    <m/>
    <s v="https://emenscr.nesdc.go.th/viewer/view.html?id=6570019662e90d5c6fffda50"/>
    <s v="v3_050101V02F01"/>
  </r>
  <r>
    <s v="นว 0017-67-0002"/>
    <s v="โครงการท่องเที่ยวเชิงสร้างสรรค์วัฒนธรรมจีน/กิจกรรม อนุรักษ์ประเพณีวัฒนธรรมจีน จัดงานประเพณีแห่เจ้าพ่อ-เจ้าแม่"/>
    <s v="โครงการท่องเที่ยวเชิงสร้างสรรค์วัฒนธรรมจีน/กิจกรรม อนุรักษ์ประเพณีวัฒนธรรมจีน จัดงานประเพณีแห่เจ้าพ่อ-เจ้าแม่"/>
    <s v="ด้านการสร้างความสามารถในการแข่งขัน"/>
    <x v="6"/>
    <s v="พฤศจิกายน 2566"/>
    <s v="พฤษภาคม 2567"/>
    <m/>
    <s v="จังหวัดนครสวรรค์"/>
    <s v="นครสวรรค์"/>
    <s v="จังหวัดและกลุ่มจังหวัด"/>
    <s v="โครงการปกติ 2567"/>
    <x v="1"/>
    <x v="1"/>
    <x v="0"/>
    <m/>
    <s v="https://emenscr.nesdc.go.th/viewer/view.html?id=65709b8c66940b3b333378c8"/>
    <s v="v3_050101V03F03"/>
  </r>
  <r>
    <s v="นว 0001-67-0001"/>
    <s v="โครงการส่งเสริมการตลาดและการประชาสัมพันธ์การท่องเที่ยวจังหวัดนครสวรรค์"/>
    <s v="โครงการส่งเสริมการตลาดและการประชาสัมพันธ์การท่องเที่ยวจังหวัดนครสวรรค์"/>
    <s v="ด้านการสร้างความสามารถในการแข่งขัน"/>
    <x v="6"/>
    <s v="พฤษภาคม 2567"/>
    <s v="กันยายน 2567"/>
    <s v="สำนักงานประชาสัมพันธ์จังหวัดนครสวรรค์"/>
    <s v="กรมประชาสัมพันธ์"/>
    <s v="กปส."/>
    <s v="สำนักนายกรัฐมนตรี"/>
    <s v="โครงการปกติ 2567"/>
    <x v="1"/>
    <x v="3"/>
    <x v="0"/>
    <m/>
    <s v="https://emenscr.nesdc.go.th/viewer/view.html?id=66432e69a23f531f99a28b2b"/>
    <s v="v3_050101V03F01"/>
  </r>
  <r>
    <s v="นย 02.17-67-0002"/>
    <s v="โครงการพัฒนาศักยภาพบุคลากร ผู้ประกอบการด้านการท่องเที่ยวและยกระดับความปลอดภัยการท่องเที่ยว กิจกรรมพัฒนาศักยภาพโคตรนายท้ายพายขั้นเทพ "/>
    <s v="โครงการพัฒนาศักยภาพบุคลากร ผู้ประกอบการด้านการท่องเที่ยวและยกระดับความปลอดภัยการท่องเที่ยว กิจกรรมพัฒนาศักยภาพโคตรนายท้ายพายขั้นเทพ "/>
    <s v="ด้านการสร้างความสามารถในการแข่งขัน"/>
    <x v="6"/>
    <s v="กรกฎาคม 2567"/>
    <s v="กันยายน 2567"/>
    <s v="สำนักงานการท่องเที่ยวและกีฬาจังหวัดนครนายก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7"/>
    <x v="2"/>
    <x v="4"/>
    <x v="0"/>
    <m/>
    <s v="https://emenscr.nesdc.go.th/viewer/view.html?id=66fa630546601904ce6f3439"/>
    <s v="v3_050101V02F02"/>
  </r>
  <r>
    <s v="นย 02.17-67-0001"/>
    <s v="โครงการพัฒนาศักยภาพบุคลากร ผู้ประกอบการด้านการท่องเที่ยวและยกระดับความปลอดภัยการท่องเที่ยว"/>
    <s v="โครงการพัฒนาศักยภาพบุคลากร ผู้ประกอบการด้านการท่องเที่ยวและยกระดับความปลอดภัยการท่องเที่ยว"/>
    <s v="ด้านการสร้างความสามารถในการแข่งขัน"/>
    <x v="6"/>
    <s v="เมษายน 2567"/>
    <s v="กันยายน 2567"/>
    <s v="สำนักงานการท่องเที่ยวและกีฬาจังหวัดนครนายก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7"/>
    <x v="2"/>
    <x v="2"/>
    <x v="0"/>
    <m/>
    <s v="https://emenscr.nesdc.go.th/viewer/view.html?id=66444e949ca7362ad8e91ac0"/>
    <s v="v3_050101V02F03"/>
  </r>
  <r>
    <s v="นย 0031-67-0001"/>
    <s v="โครงการพัฒนาแหล่งท่องเที่ยวและส่งเสริมการท่องเที่ยวจังหวัดนครนายก กิจกรรมหลัก : ส่งเสริมการท่องเที่ยวเชิงศิลปะ วัฒนธรรม ประวัติศาสตร์ และประเพณีสำคัญของจังหวัดนครนายก กิจกรรมย่อย ส่งเสริมตลาดวัฒนธรรม สร้างความเข้มแข็งเศรษฐกิจฐานราก จังหวัดนครนายก"/>
    <s v="โครงการพัฒนาแหล่งท่องเที่ยวและส่งเสริมการท่องเที่ยวจังหวัดนครนายก กิจกรรมหลัก : ส่งเสริมการท่องเที่ยวเชิงศิลปะ วัฒนธรรม ประวัติศาสตร์ และประเพณีสำคัญของจังหวัดนครนายก กิจกรรมย่อย ส่งเสริมตลาดวัฒนธรรม สร้างความเข้มแข็งเศรษฐกิจฐานราก จังหวัดนครนายก"/>
    <s v="ด้านการสร้างความสามารถในการแข่งขัน"/>
    <x v="6"/>
    <s v="มีนาคม 2567"/>
    <s v="กันยายน 2567"/>
    <s v="สำนักงานวัฒนธรรมจังหวัดนครนายก"/>
    <s v="สำนักงานปลัดกระทรวงวัฒนธรรม"/>
    <s v="สป.วธ."/>
    <s v="กระทรวงวัฒนธรรม"/>
    <s v="โครงการปกติ 2567"/>
    <x v="1"/>
    <x v="1"/>
    <x v="0"/>
    <m/>
    <s v="https://emenscr.nesdc.go.th/viewer/view.html?id=66446fff362bdb1f93f8315f"/>
    <s v="v3_050101V03F03"/>
  </r>
  <r>
    <s v="นม 02.20-67-0008"/>
    <s v="โครงการพัฒนาด้านการท่องเที่ยวและบริการ / กิจกรรมส่งเสริมการพัฒนาการท่องเที่ยวโดยชุมชน จังหวัดนครราชสีมา "/>
    <s v="โครงการพัฒนาด้านการท่องเที่ยวและบริการ / กิจกรรมส่งเสริมการพัฒนาการท่องเที่ยวโดยชุมชน จังหวัดนครราชสีมา "/>
    <s v="ด้านการสร้างความสามารถในการแข่งขัน"/>
    <x v="6"/>
    <s v="มิถุนายน 2567"/>
    <s v="กันยายน 2567"/>
    <s v="สำนักงานการท่องเที่ยวและกีฬาจังหวัดนครราชสีมา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7"/>
    <x v="2"/>
    <x v="5"/>
    <x v="0"/>
    <m/>
    <s v="https://emenscr.nesdc.go.th/viewer/view.html?id=66418f069349501f91150442"/>
    <s v="v3_050101V02F04"/>
  </r>
  <r>
    <s v="นม 02.20-67-0006"/>
    <s v="โครงการพัฒนาด้านการท่องเที่ยวและบริการ / กิจกรรมการท่องเที่ยวเชิงกีฬา วิ่งเทรล ชีวมณฑล @ สะแกราช"/>
    <s v="โครงการพัฒนาด้านการท่องเที่ยวและบริการ / กิจกรรมการท่องเที่ยวเชิงกีฬา วิ่งเทรล ชีวมณฑล @ สะแกราช"/>
    <s v="ด้านการสร้างความสามารถในการแข่งขัน"/>
    <x v="6"/>
    <s v="มิถุนายน 2567"/>
    <s v="กันยายน 2567"/>
    <s v="สำนักงานการท่องเที่ยวและกีฬาจังหวัดนครราชสีมา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7"/>
    <x v="2"/>
    <x v="5"/>
    <x v="0"/>
    <m/>
    <s v="https://emenscr.nesdc.go.th/viewer/view.html?id=6641802b995a3a1f8f166920"/>
    <s v="v3_050101V02F04"/>
  </r>
  <r>
    <s v="นม 02.20-67-0005"/>
    <s v="โครงการพัฒนาด้านการท่องเที่ยวและบริการ / กิจกรรมการส่งเสริมการท่องเที่ยวการศึกษาเชิงสร้างสรรค์ (Creative Education Tourism)ด้านบรรพชีวินของจังหวัดนครราชสีมา"/>
    <s v="โครงการพัฒนาด้านการท่องเที่ยวและบริการ / กิจกรรมการส่งเสริมการท่องเที่ยวการศึกษาเชิงสร้างสรรค์ (Creative Education Tourism)ด้านบรรพชีวินของจังหวัดนครราชสีมา"/>
    <s v="ด้านการสร้างความสามารถในการแข่งขัน"/>
    <x v="6"/>
    <s v="มิถุนายน 2567"/>
    <s v="กันยายน 2567"/>
    <s v="สำนักงานการท่องเที่ยวและกีฬาจังหวัดนครราชสีมา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7"/>
    <x v="2"/>
    <x v="5"/>
    <x v="0"/>
    <m/>
    <s v="https://emenscr.nesdc.go.th/viewer/view.html?id=664179dfa23f531f99a2895a"/>
    <s v="v3_050101V02F04"/>
  </r>
  <r>
    <s v="นม 02.20-67-0004"/>
    <s v="จัดกิจกรรมน้อมรำลึกสมเด็จพระนเรศวรมหาราชกู้แผ่นดิน ประจำปี พ.ศ. 2567"/>
    <s v="จัดกิจกรรมน้อมรำลึกสมเด็จพระนเรศวรมหาราชกู้แผ่นดิน ประจำปี พ.ศ. 2567"/>
    <s v="ด้านการสร้างความสามารถในการแข่งขัน"/>
    <x v="6"/>
    <s v="มกราคม 2567"/>
    <s v="มีนาคม 2567"/>
    <s v="สำนักงานการท่องเที่ยวและกีฬาจังหวัดนครราชสีมา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7"/>
    <x v="1"/>
    <x v="1"/>
    <x v="0"/>
    <m/>
    <s v="https://emenscr.nesdc.go.th/viewer/view.html?id=653744c41f395d722d66591f"/>
    <s v="v3_050101V03F03"/>
  </r>
  <r>
    <s v="นม 02.20-67-0003"/>
    <s v="พัฒนาด้านการท่องเที่ยวและบริการ / ส่งเสริมช่องทางการตลาดชุมชนท่องเที่ยว “งานตรุษจีน โคราช”"/>
    <s v="พัฒนาด้านการท่องเที่ยวและบริการ / ส่งเสริมช่องทางการตลาดชุมชนท่องเที่ยว “งานตรุษจีน โคราช”"/>
    <s v="ด้านการสร้างความสามารถในการแข่งขัน"/>
    <x v="6"/>
    <s v="มกราคม 2567"/>
    <s v="มีนาคม 2567"/>
    <s v="สำนักงานการท่องเที่ยวและกีฬาจังหวัดนครราชสีมา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7"/>
    <x v="1"/>
    <x v="1"/>
    <x v="0"/>
    <m/>
    <s v="https://emenscr.nesdc.go.th/viewer/view.html?id=6537415cf87bf0722e1e6d17"/>
    <s v="v3_050101V03F03"/>
  </r>
  <r>
    <s v="นม 02.20-67-0002"/>
    <s v="พัฒนาด้านการท่องเที่ยวและบริการ / เทศกาลเที่ยวพิมาย ประจำปีงบประมาณ พ.ศ. 2567"/>
    <s v="พัฒนาด้านการท่องเที่ยวและบริการ / เทศกาลเที่ยวพิมาย ประจำปีงบประมาณ พ.ศ. 2567"/>
    <s v="ด้านการสร้างความสามารถในการแข่งขัน"/>
    <x v="6"/>
    <s v="ตุลาคม 2566"/>
    <s v="ธันวาคม 2566"/>
    <s v="สำนักงานการท่องเที่ยวและกีฬาจังหวัดนครราชสีมา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7"/>
    <x v="1"/>
    <x v="1"/>
    <x v="0"/>
    <m/>
    <s v="https://emenscr.nesdc.go.th/viewer/view.html?id=65373cf652ae6e722f1abf61"/>
    <s v="v3_050101V03F03"/>
  </r>
  <r>
    <s v="นภ 0022-67-0003"/>
    <s v="กิจกรรมหลัก ปรับปรุงภูมิทัศน์บริเวณทางเดินชมธรรมชาติยกระดับ (Sky walk) ภูแอ่น ตำบลบ้านค้อ  อำเภอโนนสัง จังหวัดหนองบัวลำภู"/>
    <s v="กิจกรรมหลัก ปรับปรุงภูมิทัศน์บริเวณทางเดินชมธรรมชาติยกระดับ (Sky walk) ภูแอ่น ตำบลบ้านค้อ  อำเภอโนนสัง จังหวัดหนองบัวลำภู"/>
    <s v="ด้านการสร้างความสามารถในการแข่งขัน"/>
    <x v="6"/>
    <s v="พฤษภาคม 2567"/>
    <s v="กันยายน 2567"/>
    <s v="สำนักงานโยธาธิการและผังเมืองจังหวัดหนองบัวลำภู"/>
    <s v="กรมโยธาธิการและผังเมือง"/>
    <s v="ยผ."/>
    <s v="กระทรวงมหาดไทย"/>
    <s v="โครงการปกติ 2567"/>
    <x v="2"/>
    <x v="5"/>
    <x v="0"/>
    <m/>
    <s v="https://emenscr.nesdc.go.th/viewer/view.html?id=664b19d9d5f7b32ada434061"/>
    <s v="v3_050101V02F04"/>
  </r>
  <r>
    <s v="นภ 0022-67-0002"/>
    <s v="กิจกรรมหลัก ก่อสร้างสิ่งอำนวยความสะดวกแหล่งท่องเที่ยวหาดโนนยาว ตำบลโคกใหญ่ อำเภอโนนสัง จังหวัดหนองบัวลำภู  "/>
    <s v="กิจกรรมหลัก ก่อสร้างสิ่งอำนวยความสะดวกแหล่งท่องเที่ยวหาดโนนยาว ตำบลโคกใหญ่ อำเภอโนนสัง จังหวัดหนองบัวลำภู  "/>
    <s v="ด้านการสร้างความสามารถในการแข่งขัน"/>
    <x v="6"/>
    <s v="พฤษภาคม 2567"/>
    <s v="กันยายน 2567"/>
    <s v="สำนักงานโยธาธิการและผังเมืองจังหวัดหนองบัวลำภู"/>
    <s v="กรมโยธาธิการและผังเมือง"/>
    <s v="ยผ."/>
    <s v="กระทรวงมหาดไทย"/>
    <s v="โครงการปกติ 2567"/>
    <x v="2"/>
    <x v="5"/>
    <x v="0"/>
    <m/>
    <s v="https://emenscr.nesdc.go.th/viewer/view.html?id=664b16f39ca7362ad8e94266"/>
    <s v="v3_050101V02F04"/>
  </r>
  <r>
    <s v="นภ 0022-67-0001"/>
    <s v="กิจกรรมหลัก ปรับปรุงแหล่งท่องเที่ยวพิพิธภัณฑ์กุดกวางสร้อย ตำบลบ้านถิ่น อำเภอโนนสัง  จังหวัดหนองบัวลำภู"/>
    <s v="กิจกรรมหลัก ปรับปรุงแหล่งท่องเที่ยวพิพิธภัณฑ์กุดกวางสร้อย ตำบลบ้านถิ่น อำเภอโนนสัง  จังหวัดหนองบัวลำภู"/>
    <s v="ด้านการสร้างความสามารถในการแข่งขัน"/>
    <x v="6"/>
    <s v="พฤษภาคม 2567"/>
    <s v="กันยายน 2567"/>
    <s v="สำนักงานโยธาธิการและผังเมืองจังหวัดหนองบัวลำภู"/>
    <s v="กรมโยธาธิการและผังเมือง"/>
    <s v="ยผ."/>
    <s v="กระทรวงมหาดไทย"/>
    <s v="โครงการปกติ 2567"/>
    <x v="2"/>
    <x v="5"/>
    <x v="0"/>
    <m/>
    <s v="https://emenscr.nesdc.go.th/viewer/view.html?id=664b11e6995a3a1f8f166fae"/>
    <s v="v3_050101V02F04"/>
  </r>
  <r>
    <s v="นภ 0019-67-0002"/>
    <s v="โครงการสร้างเสริม พัฒนากิจกรรมการท่องเที่ยวสู่ Smart Tourism (กิจกรรมย่อย พัฒนาและยกระดับเส้นทางท่องเที่ยว “วิถีแพรพรรณลุ่มภู”)"/>
    <s v="โครงการสร้างเสริม พัฒนากิจกรรมการท่องเที่ยวสู่ Smart Tourism (กิจกรรมย่อย พัฒนาและยกระดับเส้นทางท่องเที่ยว “วิถีแพรพรรณลุ่มภู”)"/>
    <s v="ด้านการสร้างความสามารถในการแข่งขัน"/>
    <x v="6"/>
    <s v="พฤษภาคม 2567"/>
    <s v="กันยายน 2567"/>
    <s v="สำนักงานพัฒนาชุมชนจังหวัดหนองบัวลำภู"/>
    <s v="กรมการพัฒนาชุมชน"/>
    <s v="พช."/>
    <s v="กระทรวงมหาดไทย"/>
    <s v="โครงการปกติ 2567"/>
    <x v="1"/>
    <x v="7"/>
    <x v="0"/>
    <m/>
    <s v="https://emenscr.nesdc.go.th/viewer/view.html?id=6635e89d362bdb1f93f82c92"/>
    <s v="v3_050101V03F02"/>
  </r>
  <r>
    <s v="นพ 02.19-67-0005"/>
    <s v="ส่งเสริมและยกระดับงานประเพณี วัฒนธรรมท้องถิ่นสำคัญของจังหวัดนครพนม"/>
    <s v="ส่งเสริมและยกระดับงานประเพณี วัฒนธรรมท้องถิ่นสำคัญของจังหวัดนครพนม"/>
    <s v="ด้านการสร้างความสามารถในการแข่งขัน"/>
    <x v="6"/>
    <s v="ตุลาคม 2566"/>
    <s v="กันยายน 2567"/>
    <s v="สำนักงานการท่องเที่ยวและกีฬาจังหวัดนครพนม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7"/>
    <x v="0"/>
    <x v="0"/>
    <x v="0"/>
    <m/>
    <s v="https://emenscr.nesdc.go.th/viewer/view.html?id=6648352c362bdb1f93f833e0"/>
    <s v="v3_050101V04F01"/>
  </r>
  <r>
    <s v="นพ 02.19-67-0004"/>
    <s v="การพัฒนาสินค้าและบริการด้านการท่องเที่ยวสู่ความเป็นเลิศ BCG Model กลุ่มจังหวัดสนุก"/>
    <s v="การพัฒนาสินค้าและบริการด้านการท่องเที่ยวสู่ความเป็นเลิศ BCG Model กลุ่มจังหวัดสนุก"/>
    <s v="ด้านการสร้างความสามารถในการแข่งขัน"/>
    <x v="6"/>
    <s v="มิถุนายน 2567"/>
    <s v="กันยายน 2567"/>
    <s v="สำนักงานการท่องเที่ยวและกีฬาจังหวัดนครพนม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7"/>
    <x v="1"/>
    <x v="3"/>
    <x v="0"/>
    <m/>
    <s v="https://emenscr.nesdc.go.th/viewer/view.html?id=6639b5989349501f911502ac"/>
    <s v="v3_050101V03F01"/>
  </r>
  <r>
    <s v="นพ 02.19-67-0002"/>
    <s v="โครงการส่งเสริมการท่องเที่ยวตลาดและประชาสัมพันธ์กลุ่มจังหวัดสนุก (เที่ยวสนุก สุขสบาย)  กิจกรรมส่งเสริมงานการท่องเที่ยว Nakhonphanom Winter Festival และงานประเพณีแห่ดาวคริสต์มาส"/>
    <s v="โครงการส่งเสริมการท่องเที่ยวตลาดและประชาสัมพันธ์กลุ่มจังหวัดสนุก (เที่ยวสนุก สุขสบาย)  กิจกรรมส่งเสริมงานการท่องเที่ยว Nakhonphanom Winter Festival และงานประเพณีแห่ดาวคริสต์มาส"/>
    <s v="ด้านการสร้างความสามารถในการแข่งขัน"/>
    <x v="6"/>
    <s v="ธันวาคม 2566"/>
    <s v="ธันวาคม 2566"/>
    <s v="สำนักงานการท่องเที่ยวและกีฬาจังหวัดนครพนม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7"/>
    <x v="1"/>
    <x v="1"/>
    <x v="0"/>
    <m/>
    <s v="https://emenscr.nesdc.go.th/viewer/view.html?id=655b24f6a4da863b27b1f8a7"/>
    <s v="v3_050101V03F03"/>
  </r>
  <r>
    <s v="นพ 02.19-67-0001"/>
    <s v="โครงการส่งเสริมการท่องเที่ยวตลาดและประชาสัมพันธ์กลุ่มจังหวัดสนุก (เที่ยวสนุก สุขสบาย)   กิจกรรมส่งเสริมและอนุรักษ์งานประเพณีออกพรรษา &quot;ไหลเรือไฟโบราณ&quot; "/>
    <s v="โครงการส่งเสริมการท่องเที่ยวตลาดและประชาสัมพันธ์กลุ่มจังหวัดสนุก (เที่ยวสนุก สุขสบาย)   กิจกรรมส่งเสริมและอนุรักษ์งานประเพณีออกพรรษา &quot;ไหลเรือไฟโบราณ&quot; "/>
    <s v="ด้านการสร้างความสามารถในการแข่งขัน"/>
    <x v="6"/>
    <s v="ตุลาคม 2566"/>
    <s v="ตุลาคม 2566"/>
    <s v="สำนักงานการท่องเที่ยวและกีฬาจังหวัดนครพนม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7"/>
    <x v="1"/>
    <x v="3"/>
    <x v="0"/>
    <m/>
    <s v="https://emenscr.nesdc.go.th/viewer/view.html?id=655b1edebcbd745c67dcfb9c"/>
    <s v="v3_050101V03F01"/>
  </r>
  <r>
    <s v="นน 0017-67-0010"/>
    <s v="โครงการเพิ่มขีดความสามารถด้านการแข่งขันและยกระดับการท่องเที่ยวน่านสู่การท่องเที่ยวคุณภาพสูง"/>
    <s v="โครงการเพิ่มขีดความสามารถด้านการแข่งขันและยกระดับการท่องเที่ยวน่านสู่การท่องเที่ยวคุณภาพสูง"/>
    <s v="ด้านการสร้างความสามารถในการแข่งขัน"/>
    <x v="6"/>
    <s v="กันยายน 2567"/>
    <s v="กันยายน 2567"/>
    <m/>
    <s v="จังหวัดน่าน"/>
    <s v="น่าน"/>
    <s v="จังหวัดและกลุ่มจังหวัด"/>
    <s v="โครงการปกติ 2567"/>
    <x v="0"/>
    <x v="0"/>
    <x v="0"/>
    <m/>
    <s v="https://emenscr.nesdc.go.th/viewer/view.html?id=66f52a790816d804c8e0570d"/>
    <s v="v3_050101V04F01"/>
  </r>
  <r>
    <s v="นน 0017-67-0008"/>
    <s v="โครงการเพิ่มขีดความสามารถด้านการแข่งขันและยกระดับการท่องเที่ยวน่านสู่การท่องเที่ยวคุณภาพสูง"/>
    <s v="โครงการเพิ่มขีดความสามารถด้านการแข่งขันและยกระดับการท่องเที่ยวน่านสู่การท่องเที่ยวคุณภาพสูง"/>
    <s v="ด้านการสร้างความสามารถในการแข่งขัน"/>
    <x v="6"/>
    <s v="กันยายน 2567"/>
    <s v="พฤศจิกายน 2567"/>
    <m/>
    <s v="จังหวัดน่าน"/>
    <s v="น่าน"/>
    <s v="จังหวัดและกลุ่มจังหวัด"/>
    <s v="โครงการปกติ 2567"/>
    <x v="0"/>
    <x v="0"/>
    <x v="0"/>
    <m/>
    <s v="https://emenscr.nesdc.go.th/viewer/view.html?id=66f5213860031d04d0778c3a"/>
    <s v="v3_050101V04F01"/>
  </r>
  <r>
    <s v="นน 0017-67-0003"/>
    <s v="โครงการเพิ่มขีดความสามารถด้านการแข่งขันและยกระดับการท่องเที่ยวน่านสู่การท่องเที่ยวคุณภาพสูง"/>
    <s v="โครงการเพิ่มขีดความสามารถด้านการแข่งขันและยกระดับการท่องเที่ยวน่านสู่การท่องเที่ยวคุณภาพสูง"/>
    <s v="ด้านการสร้างความสามารถในการแข่งขัน"/>
    <x v="6"/>
    <s v="ตุลาคม 2566"/>
    <s v="กันยายน 2567"/>
    <m/>
    <s v="จังหวัดน่าน"/>
    <s v="น่าน"/>
    <s v="จังหวัดและกลุ่มจังหวัด"/>
    <s v="โครงการปกติ 2567"/>
    <x v="0"/>
    <x v="0"/>
    <x v="0"/>
    <m/>
    <s v="https://emenscr.nesdc.go.th/viewer/view.html?id=6557064562e90d5c6fffc498"/>
    <s v="v3_050101V04F01"/>
  </r>
  <r>
    <s v="นธ 02.24-67-0013"/>
    <s v="โครงการส่งเสริมกิจกรรมการท่องเที่ยวในจังหวัดนราธิวาส"/>
    <s v="โครงการส่งเสริมกิจกรรมการท่องเที่ยวในจังหวัดนราธิวาส"/>
    <s v="ด้านการสร้างความสามารถในการแข่งขัน"/>
    <x v="6"/>
    <s v="ตุลาคม 2566"/>
    <s v="กันยายน 2567"/>
    <s v="สำนักงานการท่องเที่ยวและกีฬาจังหวัดนราธิวาส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7"/>
    <x v="1"/>
    <x v="1"/>
    <x v="0"/>
    <m/>
    <s v="https://emenscr.nesdc.go.th/viewer/view.html?id=65780cf43b1d2f5c6661fd51"/>
    <s v="v3_050101V03F03"/>
  </r>
  <r>
    <s v="นธ 02.24-67-0012"/>
    <s v="โครงการพัฒนาบุคลากรด้านการท่องเที่ยว"/>
    <s v="โครงการพัฒนาบุคลากรด้านการท่องเที่ยว"/>
    <s v="ด้านการสร้างความสามารถในการแข่งขัน"/>
    <x v="6"/>
    <s v="ตุลาคม 2566"/>
    <s v="กันยายน 2567"/>
    <s v="สำนักงานการท่องเที่ยวและกีฬาจังหวัดนราธิวาส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7"/>
    <x v="1"/>
    <x v="1"/>
    <x v="0"/>
    <m/>
    <s v="https://emenscr.nesdc.go.th/viewer/view.html?id=65780a6e7482073b2da58cda"/>
    <s v="v3_050101V03F03"/>
  </r>
  <r>
    <s v="นธ 0031-67-0001"/>
    <s v="โครงการพัฒนาศักยภาพนักเล่าเรื่องท้องถิ่น (Story Teller) เพื่อรองรับการท่องเที่ยวเชิงสร้างสรรค์และวัฒนธรรม"/>
    <s v="โครงการพัฒนาศักยภาพนักเล่าเรื่องท้องถิ่น (Story Teller) เพื่อรองรับการท่องเที่ยวเชิงสร้างสรรค์และวัฒนธรรม"/>
    <s v="ด้านการสร้างความสามารถในการแข่งขัน"/>
    <x v="6"/>
    <s v="มิถุนายน 2567"/>
    <s v="สิงหาคม 2567"/>
    <s v="สำนักงานวัฒนธรรมจังหวัดนราธิวาส"/>
    <s v="สำนักงานปลัดกระทรวงวัฒนธรรม"/>
    <s v="สป.วธ."/>
    <s v="กระทรวงวัฒนธรรม"/>
    <s v="โครงการปกติ 2567"/>
    <x v="2"/>
    <x v="6"/>
    <x v="0"/>
    <m/>
    <s v="https://emenscr.nesdc.go.th/viewer/view.html?id=6571865c7ee34a5c6dbc730f"/>
    <s v="v3_050101V02F01"/>
  </r>
  <r>
    <s v="นธ 0017-67-0002"/>
    <s v="โครงการสนับสนุนงานประจำปี และงานของดีเมืองนราประจำปี 2567"/>
    <s v="โครงการสนับสนุนงานประจำปี และงานของดีเมืองนราประจำปี 2567"/>
    <s v="ด้านการสร้างความสามารถในการแข่งขัน"/>
    <x v="6"/>
    <s v="ตุลาคม 2566"/>
    <s v="กันยายน 2567"/>
    <m/>
    <s v="จังหวัดนราธิวาส"/>
    <s v="นราธิวาส"/>
    <s v="จังหวัดและกลุ่มจังหวัด"/>
    <s v="โครงการปกติ 2567"/>
    <x v="1"/>
    <x v="1"/>
    <x v="0"/>
    <m/>
    <s v="https://emenscr.nesdc.go.th/viewer/view.html?id=6570424d66940b3b333378b0"/>
    <s v="v3_050101V03F03"/>
  </r>
  <r>
    <s v="นฐ 0017-67-0017"/>
    <s v="ส่งเสริมการท่องเที่ยวทางวัฒนธรรม ประเพณี และวิถีชีวิตชุมชนชาติพันธุ์จังหวัดนครปฐม"/>
    <s v="ส่งเสริมการท่องเที่ยวทางวัฒนธรรม ประเพณี และวิถีชีวิตชุมชนชาติพันธุ์จังหวัดนครปฐม"/>
    <s v="ด้านการสร้างความสามารถในการแข่งขัน"/>
    <x v="6"/>
    <s v="เมษายน 2567"/>
    <s v="กันยายน 2567"/>
    <m/>
    <s v="จังหวัดนครปฐม"/>
    <s v="นครปฐม"/>
    <s v="จังหวัดและกลุ่มจังหวัด"/>
    <s v="โครงการปกติ 2567"/>
    <x v="1"/>
    <x v="1"/>
    <x v="0"/>
    <m/>
    <s v="https://emenscr.nesdc.go.th/viewer/view.html?id=6644d052995a3a1f8f166d2c"/>
    <s v="v3_050101V03F03"/>
  </r>
  <r>
    <s v="นฐ 0017-67-0015"/>
    <s v="ส่งเสริมการท่องเที่ยวเชิงอาหารและวัฒนธรรมจังหวัดนครปฐม"/>
    <s v="ส่งเสริมการท่องเที่ยวเชิงอาหารและวัฒนธรรมจังหวัดนครปฐม"/>
    <s v="ด้านการสร้างความสามารถในการแข่งขัน"/>
    <x v="6"/>
    <s v="เมษายน 2567"/>
    <s v="กันยายน 2567"/>
    <m/>
    <s v="จังหวัดนครปฐม"/>
    <s v="นครปฐม"/>
    <s v="จังหวัดและกลุ่มจังหวัด"/>
    <s v="โครงการปกติ 2567"/>
    <x v="2"/>
    <x v="4"/>
    <x v="0"/>
    <m/>
    <s v="https://emenscr.nesdc.go.th/viewer/view.html?id=6644c70118a7ad2adbc49c3e"/>
    <s v="v3_050101V02F02"/>
  </r>
  <r>
    <s v="นฐ 0017-67-0014"/>
    <s v="ส่งเสริมและเพิ่มศักยภาพบุคลากรด้านการท่องเที่ยวชุมชนและสินค้าด้านท่องเที่ยวจังหวัดนครปฐม"/>
    <s v="ส่งเสริมและเพิ่มศักยภาพบุคลากรด้านการท่องเที่ยวชุมชนและสินค้าด้านท่องเที่ยวจังหวัดนครปฐม"/>
    <s v="ด้านการสร้างความสามารถในการแข่งขัน"/>
    <x v="6"/>
    <s v="เมษายน 2567"/>
    <s v="กันยายน 2567"/>
    <m/>
    <s v="จังหวัดนครปฐม"/>
    <s v="นครปฐม"/>
    <s v="จังหวัดและกลุ่มจังหวัด"/>
    <s v="โครงการปกติ 2567"/>
    <x v="2"/>
    <x v="2"/>
    <x v="0"/>
    <m/>
    <s v="https://emenscr.nesdc.go.th/viewer/view.html?id=6644c401a23f531f99a28d7d"/>
    <s v="v3_050101V02F03"/>
  </r>
  <r>
    <s v="นค 02.68-67-0004"/>
    <s v="โครงการส่งเสริมการท่องเที่ยวเพิ่มศักยภาพของบุคลากรด้านการท่องเที่ยวเชิงผสมผสานสู่ความยั่งยืน กิจกรรมหลัก พัฒนาบุคลากรด้านเชฟชุมชนเพื่อยกระดับการท่องเที่ยวเชิงอาหาร (Gastronomy Tourism)"/>
    <s v="โครงการส่งเสริมการท่องเที่ยวเพิ่มศักยภาพของบุคลากรด้านการท่องเที่ยวเชิงผสมผสานสู่ความยั่งยืน กิจกรรมหลัก พัฒนาบุคลากรด้านเชฟชุมชนเพื่อยกระดับการท่องเที่ยวเชิงอาหาร (Gastronomy Tourism)"/>
    <s v="ด้านการสร้างความสามารถในการแข่งขัน"/>
    <x v="6"/>
    <s v="พฤษภาคม 2567"/>
    <s v="กันยายน 2567"/>
    <s v="สำนักงานการท่องเที่ยวและกีฬาจังหวัดหนองคาย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7"/>
    <x v="2"/>
    <x v="4"/>
    <x v="0"/>
    <m/>
    <s v="https://emenscr.nesdc.go.th/viewer/view.html?id=664ad2e155fb162ad95a258d"/>
    <s v="v3_050101V02F02"/>
  </r>
  <r>
    <s v="นค 02.68-67-0003"/>
    <s v="โครงการหนองคายเมืองแห่งการท่องเที่ยว (The City of Tourism)_x0009_ กิจกรรมหลัก : กิจกรรมการฝึกอบรมส่งเสริมและพัฒนาศักยภาพของบุคลากรด้านการท่องเที่ยว จังหวัดหนองคาย "/>
    <s v="โครงการหนองคายเมืองแห่งการท่องเที่ยว (The City of Tourism)_x0009_ กิจกรรมหลัก : กิจกรรมการฝึกอบรมส่งเสริมและพัฒนาศักยภาพของบุคลากรด้านการท่องเที่ยว จังหวัดหนองคาย "/>
    <s v="ด้านการสร้างความสามารถในการแข่งขัน"/>
    <x v="6"/>
    <s v="ตุลาคม 2566"/>
    <s v="กันยายน 2567"/>
    <s v="สำนักงานการท่องเที่ยวและกีฬาจังหวัดหนองคาย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7"/>
    <x v="2"/>
    <x v="4"/>
    <x v="0"/>
    <m/>
    <s v="https://emenscr.nesdc.go.th/viewer/view.html?id=664acdb0a23f531f99a28f74"/>
    <s v="v3_050101V02F02"/>
  </r>
  <r>
    <s v="นค 0017-67-0003"/>
    <s v="ประชาสัมพันธ์และส่งเสริมการท่องเที่ยวกลุ่มจังหวัด “สบายดี” ภายใต้งานเฉลิมฉลองครบรอบ 30 ปี สะพานมิตรภาพไทย-ลาว แห่งที่ 1 “ฮักมั่น ผูกพัน สานสัมพันธ์ สองฝั่งโขง”"/>
    <s v="ประชาสัมพันธ์และส่งเสริมการท่องเที่ยวกลุ่มจังหวัด “สบายดี” ภายใต้งานเฉลิมฉลองครบรอบ 30 ปี สะพานมิตรภาพไทย-ลาว แห่งที่ 1 “ฮักมั่น ผูกพัน สานสัมพันธ์ สองฝั่งโขง”"/>
    <s v="ด้านการสร้างความสามารถในการแข่งขัน"/>
    <x v="6"/>
    <s v="เมษายน 2567"/>
    <s v="กันยายน 2567"/>
    <m/>
    <s v="จังหวัดหนองคาย"/>
    <s v="หนองคาย"/>
    <s v="จังหวัดและกลุ่มจังหวัด"/>
    <s v="โครงการปกติ 2567"/>
    <x v="2"/>
    <x v="6"/>
    <x v="0"/>
    <m/>
    <s v="https://emenscr.nesdc.go.th/viewer/view.html?id=66458f76a23f531f99a28deb"/>
    <s v="v3_050101V02F01"/>
  </r>
  <r>
    <s v="นค 0017-67-0002"/>
    <s v="โครงการหนองคายเมืองแห่งการท่องเที่ยว (The city of tourism) กิจกรรมส่งเสริมสนับสนุนประเพณีออกพรรษาและบั้งไฟพญานาคโลก"/>
    <s v="โครงการหนองคายเมืองแห่งการท่องเที่ยว (The city of tourism) กิจกรรมส่งเสริมสนับสนุนประเพณีออกพรรษาและบั้งไฟพญานาคโลก"/>
    <s v="ด้านการสร้างความสามารถในการแข่งขัน"/>
    <x v="6"/>
    <s v="ตุลาคม 2566"/>
    <s v="ตุลาคม 2567"/>
    <m/>
    <s v="จังหวัดหนองคาย"/>
    <s v="หนองคาย"/>
    <s v="จังหวัดและกลุ่มจังหวัด"/>
    <s v="โครงการปกติ 2567"/>
    <x v="2"/>
    <x v="5"/>
    <x v="0"/>
    <m/>
    <s v="https://emenscr.nesdc.go.th/viewer/view.html?id=657033067ee34a5c6dbc6fae"/>
    <s v="v3_050101V02F04"/>
  </r>
  <r>
    <s v="ทส 0925-67-0011"/>
    <s v="การส่งเสริมกิจกรรมท่องเที่ยวตลอดปี  กิจกรรมย่อย : “กว่าง” ยอดนักสู้แห่งล้านนา (Chiang Rai Beetles Festival 2024)"/>
    <s v="การส่งเสริมกิจกรรมท่องเที่ยวตลอดปี  กิจกรรมย่อย : “กว่าง” ยอดนักสู้แห่งล้านนา (Chiang Rai Beetles Festival 2024)"/>
    <s v="ด้านการสร้างความสามารถในการแข่งขัน"/>
    <x v="6"/>
    <s v="ตุลาคม 2566"/>
    <s v="กันยายน 2567"/>
    <s v="สำนักบริหารพื้นที่อนุรักษ์ ที่ 15 (เชียงราย)"/>
    <s v="กรมอุทยานแห่งชาติ สัตว์ป่า และพันธุ์พืช"/>
    <s v="อส."/>
    <s v="กระทรวงทรัพยากรธรรมชาติและสิ่งแวดล้อม"/>
    <s v="โครงการปกติ 2567"/>
    <x v="3"/>
    <x v="13"/>
    <x v="0"/>
    <m/>
    <s v="https://emenscr.nesdc.go.th/viewer/view.html?id=66459b67995a3a1f8f166da8"/>
    <s v="v3_050101V01F03"/>
  </r>
  <r>
    <s v="ทส 0925-67-0010"/>
    <s v="การพัฒนาการท่องเที่ยวเชิงนิเวศน์ (Ecotourism) กิจกรรมย่อย : พัฒนาปรับปรุงโครงสร้างพื้นฐานและสิ่งอำนวยความสะดวก บริเวณการท่องเที่ยวนน้ำตกปูแกง  อุทยานแห่งชาติดอยหลวง"/>
    <s v="การพัฒนาการท่องเที่ยวเชิงนิเวศน์ (Ecotourism) กิจกรรมย่อย : พัฒนาปรับปรุงโครงสร้างพื้นฐานและสิ่งอำนวยความสะดวก บริเวณการท่องเที่ยวนน้ำตกปูแกง  อุทยานแห่งชาติดอยหลวง"/>
    <s v="ด้านการสร้างความสามารถในการแข่งขัน"/>
    <x v="6"/>
    <s v="ตุลาคม 2566"/>
    <s v="กันยายน 2567"/>
    <s v="สำนักบริหารพื้นที่อนุรักษ์ ที่ 15 (เชียงราย)"/>
    <s v="กรมอุทยานแห่งชาติ สัตว์ป่า และพันธุ์พืช"/>
    <s v="อส."/>
    <s v="กระทรวงทรัพยากรธรรมชาติและสิ่งแวดล้อม"/>
    <s v="โครงการปกติ 2567"/>
    <x v="3"/>
    <x v="13"/>
    <x v="0"/>
    <m/>
    <s v="https://emenscr.nesdc.go.th/viewer/view.html?id=6645995a55fb162ad95a12f5"/>
    <s v="v3_050101V01F03"/>
  </r>
  <r>
    <s v="ทส 0925-67-0009"/>
    <s v="การพัฒนาการท่องเที่ยวเชิงนิเวศน์ (Ecotourism) กิจกรรมย่อย : พัฒนาปรับปรุงโครงสร้างพื้นฐานและสิ่งอำนวยความสะดวก บริเวณการท่องเที่ยวน้ำตกขุนกรณ์   อุทยานแห่งชาติลำน้ำกก (เตรียมการ)"/>
    <s v="การพัฒนาการท่องเที่ยวเชิงนิเวศน์ (Ecotourism) กิจกรรมย่อย : พัฒนาปรับปรุงโครงสร้างพื้นฐานและสิ่งอำนวยความสะดวก บริเวณการท่องเที่ยวน้ำตกขุนกรณ์   อุทยานแห่งชาติลำน้ำกก (เตรียมการ)"/>
    <s v="ด้านการสร้างความสามารถในการแข่งขัน"/>
    <x v="6"/>
    <s v="ตุลาคม 2566"/>
    <s v="กันยายน 2567"/>
    <s v="สำนักบริหารพื้นที่อนุรักษ์ ที่ 15 (เชียงราย)"/>
    <s v="กรมอุทยานแห่งชาติ สัตว์ป่า และพันธุ์พืช"/>
    <s v="อส."/>
    <s v="กระทรวงทรัพยากรธรรมชาติและสิ่งแวดล้อม"/>
    <s v="โครงการปกติ 2567"/>
    <x v="3"/>
    <x v="13"/>
    <x v="0"/>
    <m/>
    <s v="https://emenscr.nesdc.go.th/viewer/view.html?id=664592f29349501f911508d1"/>
    <s v="v3_050101V01F03"/>
  </r>
  <r>
    <s v="ทส 0925-67-0008"/>
    <s v="การพัฒนาการท่องเที่ยวเชิงนิเวศน์ (Ecotourism) กิจกรรมย่อย : พัฒนาปรับปรุงโครงสร้างพื้นฐานและสิ่งอำนวยความสะดวก บริเวณการท่องเที่ยวบ่อน้ำร้อนห้วยหมากเลี่ยม อุทยานแห่งชาติลำน้ำกก (เตรียมการ)"/>
    <s v="การพัฒนาการท่องเที่ยวเชิงนิเวศน์ (Ecotourism) กิจกรรมย่อย : พัฒนาปรับปรุงโครงสร้างพื้นฐานและสิ่งอำนวยความสะดวก บริเวณการท่องเที่ยวบ่อน้ำร้อนห้วยหมากเลี่ยม อุทยานแห่งชาติลำน้ำกก (เตรียมการ)"/>
    <s v="ด้านการสร้างความสามารถในการแข่งขัน"/>
    <x v="6"/>
    <s v="ตุลาคม 2566"/>
    <s v="กันยายน 2567"/>
    <s v="สำนักบริหารพื้นที่อนุรักษ์ ที่ 15 (เชียงราย)"/>
    <s v="กรมอุทยานแห่งชาติ สัตว์ป่า และพันธุ์พืช"/>
    <s v="อส."/>
    <s v="กระทรวงทรัพยากรธรรมชาติและสิ่งแวดล้อม"/>
    <s v="โครงการปกติ 2567"/>
    <x v="3"/>
    <x v="13"/>
    <x v="0"/>
    <m/>
    <s v="https://emenscr.nesdc.go.th/viewer/view.html?id=6645902e9349501f911508c9"/>
    <s v="v3_050101V01F03"/>
  </r>
  <r>
    <s v="ทส 0925-67-0005"/>
    <s v="การพัฒนาการท่องเที่ยวเชิงนิเวศน์ (Ecotourism) กิจกรรมย่อย : พัฒนาปรับปรุงโครงสร้างพื้นฐานและสิ่งอำนวยความสะดวก บริเวณการท่องเที่ยวภูชี้ฟ้า  อุทยานแห่งชาติภูชี้ฟ้า (เตรียมการ)"/>
    <s v="การพัฒนาการท่องเที่ยวเชิงนิเวศน์ (Ecotourism) กิจกรรมย่อย : พัฒนาปรับปรุงโครงสร้างพื้นฐานและสิ่งอำนวยความสะดวก บริเวณการท่องเที่ยวภูชี้ฟ้า  อุทยานแห่งชาติภูชี้ฟ้า (เตรียมการ)"/>
    <s v="ด้านการสร้างความสามารถในการแข่งขัน"/>
    <x v="6"/>
    <s v="ตุลาคม 2566"/>
    <s v="กันยายน 2567"/>
    <s v="สำนักบริหารพื้นที่อนุรักษ์ ที่ 15 (เชียงราย)"/>
    <s v="กรมอุทยานแห่งชาติ สัตว์ป่า และพันธุ์พืช"/>
    <s v="อส."/>
    <s v="กระทรวงทรัพยากรธรรมชาติและสิ่งแวดล้อม"/>
    <s v="โครงการปกติ 2567"/>
    <x v="3"/>
    <x v="13"/>
    <x v="0"/>
    <m/>
    <s v="https://emenscr.nesdc.go.th/viewer/view.html?id=664582e2995a3a1f8f166d74"/>
    <s v="v3_050101V01F03"/>
  </r>
  <r>
    <s v="ทส 0925-67-0004"/>
    <s v="การพัฒนาการท่องเที่ยวเชิงนิเวศน์ (Ecotourism) กิจกรรมย่อย  : พัฒนาปรับปรุงโครงสร้างพื้นฐานและสิ่งอำนวยความสะดวก   อุทยานแห่งชาติถ้ำหลวง-ขุนน้ำนางนอน (เตรียมการ)"/>
    <s v="การพัฒนาการท่องเที่ยวเชิงนิเวศน์ (Ecotourism) กิจกรรมย่อย  : พัฒนาปรับปรุงโครงสร้างพื้นฐานและสิ่งอำนวยความสะดวก   อุทยานแห่งชาติถ้ำหลวง-ขุนน้ำนางนอน (เตรียมการ)"/>
    <s v="ด้านการสร้างความสามารถในการแข่งขัน"/>
    <x v="6"/>
    <s v="ตุลาคม 2566"/>
    <s v="กันยายน 2567"/>
    <s v="สำนักบริหารพื้นที่อนุรักษ์ ที่ 15 (เชียงราย)"/>
    <s v="กรมอุทยานแห่งชาติ สัตว์ป่า และพันธุ์พืช"/>
    <s v="อส."/>
    <s v="กระทรวงทรัพยากรธรรมชาติและสิ่งแวดล้อม"/>
    <s v="โครงการปกติ 2567"/>
    <x v="3"/>
    <x v="13"/>
    <x v="0"/>
    <m/>
    <s v="https://emenscr.nesdc.go.th/viewer/view.html?id=6645800aa23f531f99a28dd1"/>
    <s v="v3_050101V01F03"/>
  </r>
  <r>
    <s v="ทส 0925-67-0003"/>
    <s v="รำลึก 6 ปี กู้ภัยถ้ำหลวง รวมใจเป็นหนึ่งเดียว"/>
    <s v="รำลึก 6 ปี กู้ภัยถ้ำหลวง รวมใจเป็นหนึ่งเดียว"/>
    <s v="ด้านการสร้างความสามารถในการแข่งขัน"/>
    <x v="6"/>
    <s v="ตุลาคม 2566"/>
    <s v="กันยายน 2567"/>
    <s v="สำนักบริหารพื้นที่อนุรักษ์ ที่ 15 (เชียงราย)"/>
    <s v="กรมอุทยานแห่งชาติ สัตว์ป่า และพันธุ์พืช"/>
    <s v="อส."/>
    <s v="กระทรวงทรัพยากรธรรมชาติและสิ่งแวดล้อม"/>
    <s v="โครงการปกติ 2567"/>
    <x v="1"/>
    <x v="1"/>
    <x v="0"/>
    <m/>
    <s v="https://emenscr.nesdc.go.th/viewer/view.html?id=6644a53355fb162ad95a0cc5"/>
    <s v="v3_050101V03F03"/>
  </r>
  <r>
    <s v="ทส 0925-67-0002"/>
    <s v="การพัฒนากิจกรรมและการตลาดเพื่อส่งเสริมการท่องเที่ยวเชิงสร้างสรรค์"/>
    <s v="การพัฒนากิจกรรมและการตลาดเพื่อส่งเสริมการท่องเที่ยวเชิงสร้างสรรค์"/>
    <s v="ด้านการสร้างความสามารถในการแข่งขัน"/>
    <x v="6"/>
    <s v="พฤษภาคม 2567"/>
    <s v="กรกฎาคม 2567"/>
    <s v="สำนักบริหารพื้นที่อนุรักษ์ ที่ 15 (เชียงราย)"/>
    <s v="กรมอุทยานแห่งชาติ สัตว์ป่า และพันธุ์พืช"/>
    <s v="อส."/>
    <s v="กระทรวงทรัพยากรธรรมชาติและสิ่งแวดล้อม"/>
    <s v="โครงการปกติ 2567"/>
    <x v="2"/>
    <x v="2"/>
    <x v="0"/>
    <m/>
    <s v="https://emenscr.nesdc.go.th/viewer/view.html?id=654c706fadeb37723a28ea24"/>
    <s v="v3_050101V02F03"/>
  </r>
  <r>
    <s v="ทส 0921-67-0001"/>
    <s v="ส่งเสริมความสามารถในการแข่งขัน พัฒนาศักยภาพ และมาตรฐานการท่องเที่ยว สู่การท่องเที่ยวเชิงสร้างสรรค์ กิจกรรม พัฒนาแหล่งท่องเที่ยวภายในอุทยานแห่งชาติภูหินร่องกล้า ตำบลเนินเพิ่ม อำเภอนครไทย จังหวัดพิษณุโลก"/>
    <s v="ส่งเสริมความสามารถในการแข่งขัน พัฒนาศักยภาพ และมาตรฐานการท่องเที่ยว สู่การท่องเที่ยวเชิงสร้างสรรค์ กิจกรรม พัฒนาแหล่งท่องเที่ยวภายในอุทยานแห่งชาติภูหินร่องกล้า ตำบลเนินเพิ่ม อำเภอนครไทย จังหวัดพิษณุโลก"/>
    <s v="ด้านการสร้างความสามารถในการแข่งขัน"/>
    <x v="6"/>
    <s v="ตุลาคม 2566"/>
    <s v="กันยายน 2567"/>
    <s v="สำนักบริหารพื้นที่อนุรักษ์ ที่ 11 (พิษณุโลก)"/>
    <s v="กรมอุทยานแห่งชาติ สัตว์ป่า และพันธุ์พืช"/>
    <s v="อส."/>
    <s v="กระทรวงทรัพยากรธรรมชาติและสิ่งแวดล้อม"/>
    <s v="โครงการปกติ 2567"/>
    <x v="1"/>
    <x v="7"/>
    <x v="0"/>
    <m/>
    <s v="https://emenscr.nesdc.go.th/viewer/view.html?id=664438a49349501f911506e8"/>
    <s v="v3_050101V03F02"/>
  </r>
  <r>
    <s v="ตร 02.15-67-0003"/>
    <s v="สื่อสารและประชาสัมพันธ์เพื่อส่งเสริมการท่องเที่ยวของจังหวัด"/>
    <s v="สื่อสารและประชาสัมพันธ์เพื่อส่งเสริมการท่องเที่ยวของจังหวัด"/>
    <s v="ด้านการสร้างความสามารถในการแข่งขัน"/>
    <x v="6"/>
    <s v="พฤษภาคม 2567"/>
    <s v="กันยายน 2567"/>
    <s v="สำนักงานการท่องเที่ยวและกีฬาจังหวัดตราด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7"/>
    <x v="1"/>
    <x v="1"/>
    <x v="0"/>
    <m/>
    <s v="https://emenscr.nesdc.go.th/viewer/view.html?id=664465cad5f7b32ada431a89"/>
    <s v="v3_050101V03F03"/>
  </r>
  <r>
    <s v="ตง 02.14-67-0001"/>
    <s v="โครงการส่งเสริมการท่องเที่ยวเชิงวัฒนธรรมและประเพณีจังหวัดตรัง"/>
    <s v="โครงการส่งเสริมการท่องเที่ยวเชิงวัฒนธรรมและประเพณีจังหวัดตรัง"/>
    <s v="ด้านการสร้างความสามารถในการแข่งขัน"/>
    <x v="6"/>
    <s v="ตุลาคม 2566"/>
    <s v="กันยายน 2567"/>
    <s v="สำนักงานการท่องเที่ยวและกีฬาจังหวัดตรัง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7"/>
    <x v="1"/>
    <x v="3"/>
    <x v="0"/>
    <m/>
    <s v="https://emenscr.nesdc.go.th/viewer/view.html?id=656025c03b1d2f5c6661e0aa"/>
    <s v="v3_050101V03F01"/>
  </r>
  <r>
    <s v="ชร 02.12-67-0014"/>
    <s v="โครงการพัฒนากิจกรรมและการตลาดเพื่อส่งเสริมการท่องเที่ยวอย่างสร้างสรรค์ กิจกรรมหลัก การส่งเสริมกิจกรรมท่องเที่ยวตลอดปี กิจกรรมย่อยจัดงานกิจกรรมส่งเสริมการท่องเที่ยวตลอดทั้งปี"/>
    <s v="โครงการพัฒนากิจกรรมและการตลาดเพื่อส่งเสริมการท่องเที่ยวอย่างสร้างสรรค์ กิจกรรมหลัก การส่งเสริมกิจกรรมท่องเที่ยวตลอดปี กิจกรรมย่อยจัดงานกิจกรรมส่งเสริมการท่องเที่ยวตลอดทั้งปี"/>
    <s v="ด้านการสร้างความสามารถในการแข่งขัน"/>
    <x v="6"/>
    <s v="กรกฎาคม 2567"/>
    <s v="กันยายน 2567"/>
    <s v="สำนักงานการท่องเที่ยวและกีฬาจังหวัดเชียงราย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7"/>
    <x v="2"/>
    <x v="5"/>
    <x v="0"/>
    <m/>
    <s v="https://emenscr.nesdc.go.th/viewer/view.html?id=6684cb21a23f531f99a297d1"/>
    <s v="v3_050101V02F04"/>
  </r>
  <r>
    <s v="ชร 02.12-67-0013"/>
    <s v="ส่งเสริมการโปรโมทการท่องเที่ยวภายใต้วิถีวัฒนธรรมล้านนา_x0009_"/>
    <s v="ส่งเสริมการโปรโมทการท่องเที่ยวภายใต้วิถีวัฒนธรรมล้านนา_x0009_"/>
    <s v="ด้านการสร้างความสามารถในการแข่งขัน"/>
    <x v="6"/>
    <s v="พฤษภาคม 2567"/>
    <s v="กันยายน 2567"/>
    <s v="สำนักงานการท่องเที่ยวและกีฬาจังหวัดเชียงราย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7"/>
    <x v="1"/>
    <x v="1"/>
    <x v="0"/>
    <m/>
    <s v="https://emenscr.nesdc.go.th/viewer/view.html?id=663c6e4e55fb162ad959eb57"/>
    <s v="v3_050101V03F03"/>
  </r>
  <r>
    <s v="ชร 02.12-67-0011"/>
    <s v="โครงการ  : การพัฒนากิจกรรมและการตลาดเพื่อส่งเสริมการท่องเที่ยวอย่างสร้างสรรค์ กิจกรรมหลัก : การส่งเสริมกิจกรรมท่องเที่ยวตลอดปี  กิจกรรมย่อย :  การพัฒนาและส่งเสริมกิจกรรมเดิน วิ่ง ปั่น ชมเขาริมโขงเชื่อมโยงวัฒนธรรม"/>
    <s v="โครงการ  : การพัฒนากิจกรรมและการตลาดเพื่อส่งเสริมการท่องเที่ยวอย่างสร้างสรรค์ กิจกรรมหลัก : การส่งเสริมกิจกรรมท่องเที่ยวตลอดปี  กิจกรรมย่อย :  การพัฒนาและส่งเสริมกิจกรรมเดิน วิ่ง ปั่น ชมเขาริมโขงเชื่อมโยงวัฒนธรรม"/>
    <s v="ด้านการสร้างความสามารถในการแข่งขัน"/>
    <x v="6"/>
    <s v="ตุลาคม 2566"/>
    <s v="กันยายน 2567"/>
    <s v="สำนักงานการท่องเที่ยวและกีฬาจังหวัดเชียงราย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7"/>
    <x v="2"/>
    <x v="6"/>
    <x v="0"/>
    <m/>
    <s v="https://emenscr.nesdc.go.th/viewer/view.html?id=654b163d52ae6e722f1b9aa4"/>
    <s v="v3_050101V02F01"/>
  </r>
  <r>
    <s v="ชร 02.12-67-0009"/>
    <s v="โครงการการพัฒนาศักยภาพบุคลากร และมาตรฐานการท่องเที่ยวอย่างสร้างสรรค์ กิจกรรมหลัก :การพัฒนา/สร้างเครือข่ายภาคการท่องเที่ยว กิจกรรมย่อย : การยกระดับการสร้างสรรค์สินค้าและบริการท่องเที่ยวให้มีคุณค่าและมูลค่าสูงตามอัตลักษณ์เชิงพื้นที่ เพื่อตอบสนองความต้องการของนักท่องเที่ยวคุณภาพและผลักดันอัตลักษณ์พื้นถิ่น"/>
    <s v="โครงการการพัฒนาศักยภาพบุคลากร และมาตรฐานการท่องเที่ยวอย่างสร้างสรรค์ กิจกรรมหลัก :การพัฒนา/สร้างเครือข่ายภาคการท่องเที่ยว กิจกรรมย่อย : การยกระดับการสร้างสรรค์สินค้าและบริการท่องเที่ยวให้มีคุณค่าและมูลค่าสูงตามอัตลักษณ์เชิงพื้นที่ เพื่อตอบสนองความต้องการของนักท่องเที่ยวคุณภาพและผลักดันอัตลักษณ์พื้นถิ่น"/>
    <s v="ด้านการสร้างความสามารถในการแข่งขัน"/>
    <x v="6"/>
    <s v="ตุลาคม 2566"/>
    <s v="กันยายน 2567"/>
    <s v="สำนักงานการท่องเที่ยวและกีฬาจังหวัดเชียงราย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7"/>
    <x v="2"/>
    <x v="5"/>
    <x v="0"/>
    <m/>
    <s v="https://emenscr.nesdc.go.th/viewer/view.html?id=654b098f1f395d722d6733ef"/>
    <s v="v3_050101V02F04"/>
  </r>
  <r>
    <s v="ชร 0031-67-0005"/>
    <s v="อัตลักษณ์อาภรณ์นครเชียงราย"/>
    <s v="อัตลักษณ์อาภรณ์นครเชียงราย"/>
    <s v="ด้านการสร้างความสามารถในการแข่งขัน"/>
    <x v="6"/>
    <s v="พฤษภาคม 2567"/>
    <s v="กันยายน 2567"/>
    <s v="สำนักงานวัฒนธรรมจังหวัดเชียงราย"/>
    <s v="สำนักงานปลัดกระทรวงวัฒนธรรม"/>
    <s v="สป.วธ."/>
    <s v="กระทรวงวัฒนธรรม"/>
    <s v="โครงการปกติ 2567"/>
    <x v="1"/>
    <x v="3"/>
    <x v="0"/>
    <m/>
    <s v="https://emenscr.nesdc.go.th/viewer/view.html?id=6551a3e262e90d5c6fffbd8b"/>
    <s v="v3_050101V03F01"/>
  </r>
  <r>
    <s v="ชร 0031-67-0004"/>
    <s v="เทศกาลเชียงรายเมืองออกแบบเพื่อการพัฒนาที่ยั่งยืน"/>
    <s v="เทศกาลเชียงรายเมืองออกแบบเพื่อการพัฒนาที่ยั่งยืน"/>
    <s v="ด้านการสร้างความสามารถในการแข่งขัน"/>
    <x v="6"/>
    <s v="เมษายน 2567"/>
    <s v="กันยายน 2567"/>
    <s v="สำนักงานวัฒนธรรมจังหวัดเชียงราย"/>
    <s v="สำนักงานปลัดกระทรวงวัฒนธรรม"/>
    <s v="สป.วธ."/>
    <s v="กระทรวงวัฒนธรรม"/>
    <s v="โครงการปกติ 2567"/>
    <x v="1"/>
    <x v="1"/>
    <x v="0"/>
    <m/>
    <s v="https://emenscr.nesdc.go.th/viewer/view.html?id=65519f1466940b3b3333737b"/>
    <s v="v3_050101V03F03"/>
  </r>
  <r>
    <s v="ชร 0031-67-0003"/>
    <s v="ส่งเสริมอนุรักษ์ศิลปวัฒนธรรมประเพณีพื้นถิ่นถนนคนเดินเมืองเชียงราย"/>
    <s v="ส่งเสริมอนุรักษ์ศิลปวัฒนธรรมประเพณีพื้นถิ่นถนนคนเดินเมืองเชียงราย"/>
    <s v="ด้านการสร้างความสามารถในการแข่งขัน"/>
    <x v="6"/>
    <s v="พฤษภาคม 2567"/>
    <s v="กันยายน 2567"/>
    <s v="สำนักงานวัฒนธรรมจังหวัดเชียงราย"/>
    <s v="สำนักงานปลัดกระทรวงวัฒนธรรม"/>
    <s v="สป.วธ."/>
    <s v="กระทรวงวัฒนธรรม"/>
    <s v="โครงการปกติ 2567"/>
    <x v="1"/>
    <x v="1"/>
    <x v="0"/>
    <m/>
    <s v="https://emenscr.nesdc.go.th/viewer/view.html?id=655197247482073b2da585fb"/>
    <s v="v3_050101V03F03"/>
  </r>
  <r>
    <s v="ชร 0031-67-0002"/>
    <s v="กิจกรรมสืบชะตาและวันสถาปนาเมืองเชียงราย"/>
    <s v="กิจกรรมสืบชะตาและวันสถาปนาเมืองเชียงราย"/>
    <s v="ด้านการสร้างความสามารถในการแข่งขัน"/>
    <x v="6"/>
    <s v="ตุลาคม 2566"/>
    <s v="กุมภาพันธ์ 2567"/>
    <s v="สำนักงานวัฒนธรรมจังหวัดเชียงราย"/>
    <s v="สำนักงานปลัดกระทรวงวัฒนธรรม"/>
    <s v="สป.วธ."/>
    <s v="กระทรวงวัฒนธรรม"/>
    <s v="โครงการปกติ 2567"/>
    <x v="1"/>
    <x v="1"/>
    <x v="0"/>
    <m/>
    <s v="https://emenscr.nesdc.go.th/viewer/view.html?id=65518f7a19d0a33b26c4e013"/>
    <s v="v3_050101V03F03"/>
  </r>
  <r>
    <s v="ชร 0031-67-0001"/>
    <s v="สืบสานประเพณีนมัสการและสรงน้ำพระธาตุดอยตุง ประจำปี 2567"/>
    <s v="สืบสานประเพณีนมัสการและสรงน้ำพระธาตุดอยตุง ประจำปี 2567"/>
    <s v="ด้านการสร้างความสามารถในการแข่งขัน"/>
    <x v="6"/>
    <s v="ตุลาคม 2566"/>
    <s v="พฤษภาคม 2567"/>
    <s v="สำนักงานวัฒนธรรมจังหวัดเชียงราย"/>
    <s v="สำนักงานปลัดกระทรวงวัฒนธรรม"/>
    <s v="สป.วธ."/>
    <s v="กระทรวงวัฒนธรรม"/>
    <s v="โครงการปกติ 2567"/>
    <x v="1"/>
    <x v="1"/>
    <x v="0"/>
    <m/>
    <s v="https://emenscr.nesdc.go.th/viewer/view.html?id=65518aeea4da863b27b1f750"/>
    <s v="v3_050101V03F03"/>
  </r>
  <r>
    <s v="ชร 0019-67-0001"/>
    <s v="โครงการการพัฒนากิจกรรมและการตลาดเพื่อส่งเสริมการท่องเที่ยวอย่างสร้างสรรค์ กิจกรรมหลัก : การส่งเสริมกิจกรรมท่องเที่ยวตลอดปี กิจกรรมบย่อย : ส่งเสริมผ้าทอและผ้าพื้นถิ่น ด้วยอัตลักษณ์จังหวัดเชียงราย"/>
    <s v="โครงการการพัฒนากิจกรรมและการตลาดเพื่อส่งเสริมการท่องเที่ยวอย่างสร้างสรรค์ กิจกรรมหลัก : การส่งเสริมกิจกรรมท่องเที่ยวตลอดปี กิจกรรมบย่อย : ส่งเสริมผ้าทอและผ้าพื้นถิ่น ด้วยอัตลักษณ์จังหวัดเชียงราย"/>
    <s v="ด้านการสร้างความสามารถในการแข่งขัน"/>
    <x v="6"/>
    <s v="ธันวาคม 2566"/>
    <s v="กันยายน 2567"/>
    <s v="สำนักงานพัฒนาชุมชนจังหวัดเชียงราย"/>
    <s v="กรมการพัฒนาชุมชน"/>
    <s v="พช."/>
    <s v="กระทรวงมหาดไทย"/>
    <s v="โครงการปกติ 2567"/>
    <x v="2"/>
    <x v="6"/>
    <x v="0"/>
    <m/>
    <s v="https://emenscr.nesdc.go.th/viewer/view.html?id=6552d81866940b3b333373c3"/>
    <s v="v3_050101V02F01"/>
  </r>
  <r>
    <s v="ชร 0017-67-0017"/>
    <s v="14. โครงการปรับปรุงและพัฒนาแหล่งท่องเที่ยวเชิงวัฒนธรรม เชิงนิเวศ และเชิงสุขภาพให้มีคุณภาพเพื่อรองรับการท่องเที่ยว"/>
    <s v="14. โครงการปรับปรุงและพัฒนาแหล่งท่องเที่ยวเชิงวัฒนธรรม เชิงนิเวศ และเชิงสุขภาพให้มีคุณภาพเพื่อรองรับการท่องเที่ยว"/>
    <s v="ด้านการสร้างความสามารถในการแข่งขัน"/>
    <x v="6"/>
    <s v="ตุลาคม 2566"/>
    <s v="กันยายน 2567"/>
    <m/>
    <s v="จังหวัดเชียงราย"/>
    <s v="เชียงราย"/>
    <s v="จังหวัดและกลุ่มจังหวัด"/>
    <s v="โครงการปกติ 2567"/>
    <x v="2"/>
    <x v="5"/>
    <x v="0"/>
    <m/>
    <s v="https://emenscr.nesdc.go.th/viewer/view.html?id=664488b5995a3a1f8f166cd5"/>
    <s v="v3_050101V02F04"/>
  </r>
  <r>
    <s v="ชร 0017-67-0002"/>
    <s v="03. โครงการการพัฒนากิจกรรมและการตลาดเพื่อส่งเสริมการท่องเที่ยวเชิงสร้างสรรค์"/>
    <s v="03. โครงการการพัฒนากิจกรรมและการตลาดเพื่อส่งเสริมการท่องเที่ยวเชิงสร้างสรรค์"/>
    <s v="ด้านการสร้างความสามารถในการแข่งขัน"/>
    <x v="6"/>
    <s v="ตุลาคม 2566"/>
    <s v="กันยายน 2567"/>
    <m/>
    <s v="จังหวัดเชียงราย"/>
    <s v="เชียงราย"/>
    <s v="จังหวัดและกลุ่มจังหวัด"/>
    <s v="โครงการปกติ 2567"/>
    <x v="0"/>
    <x v="0"/>
    <x v="0"/>
    <m/>
    <s v="https://emenscr.nesdc.go.th/viewer/view.html?id=654354341f395d722d672b78"/>
    <s v="v3_050101V04F01"/>
  </r>
  <r>
    <s v="ชร 0017-67-0001"/>
    <s v="02. โครงการพัฒนาศักยภาพบุคลากรและมาตรฐานการท่องเที่ยวอย่างสร้างสรรค์"/>
    <s v="02. โครงการพัฒนาศักยภาพบุคลากรและมาตรฐานการท่องเที่ยวอย่างสร้างสรรค์"/>
    <s v="ด้านการสร้างความสามารถในการแข่งขัน"/>
    <x v="6"/>
    <s v="ตุลาคม 2566"/>
    <s v="กันยายน 2567"/>
    <m/>
    <s v="จังหวัดเชียงราย"/>
    <s v="เชียงราย"/>
    <s v="จังหวัดและกลุ่มจังหวัด"/>
    <s v="โครงการปกติ 2567"/>
    <x v="2"/>
    <x v="5"/>
    <x v="0"/>
    <m/>
    <s v="https://emenscr.nesdc.go.th/viewer/view.html?id=65431660a58f511bc0c0c362"/>
    <s v="v3_050101V02F04"/>
  </r>
  <r>
    <s v="ชย 02.10-67-0012"/>
    <s v="โครงการ :ส่งเสริมการท่องเที่ยวจังหวัดชัยภูมิ"/>
    <s v="โครงการ :ส่งเสริมการท่องเที่ยวจังหวัดชัยภูมิ"/>
    <s v="ด้านการสร้างความสามารถในการแข่งขัน"/>
    <x v="6"/>
    <s v="ตุลาคม 2566"/>
    <s v="กันยายน 2567"/>
    <s v="สำนักงานการท่องเที่ยวและกีฬาจังหวัดชัยภูมิ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7"/>
    <x v="2"/>
    <x v="6"/>
    <x v="0"/>
    <m/>
    <s v="https://emenscr.nesdc.go.th/viewer/view.html?id=66473118d5f7b32ada433643"/>
    <s v="v3_050101V02F01"/>
  </r>
  <r>
    <s v="ชย 02.10-67-0011"/>
    <s v="ส่งเสริมการท่องเที่่ยวจังหวัดชัยภูมิ เทศกาลท่องเที่ยวดอกกระเจียวบาน"/>
    <s v="ส่งเสริมการท่องเที่่ยวจังหวัดชัยภูมิ เทศกาลท่องเที่ยวดอกกระเจียวบาน"/>
    <s v="ด้านการสร้างความสามารถในการแข่งขัน"/>
    <x v="6"/>
    <s v="ตุลาคม 2566"/>
    <s v="กันยายน 2567"/>
    <s v="สำนักงานการท่องเที่ยวและกีฬาจังหวัดชัยภูมิ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7"/>
    <x v="2"/>
    <x v="5"/>
    <x v="0"/>
    <m/>
    <s v="https://emenscr.nesdc.go.th/viewer/view.html?id=65519fa562e90d5c6fffbd80"/>
    <s v="v3_050101V02F04"/>
  </r>
  <r>
    <s v="ชย 0018-67-0001"/>
    <s v="ส่งเสริมการท่องเที่ยวประเพณีบุญเดือนหก"/>
    <s v="ส่งเสริมการท่องเที่ยวประเพณีบุญเดือนหก"/>
    <s v="ด้านการสร้างความสามารถในการแข่งขัน"/>
    <x v="6"/>
    <s v="พฤษภาคม 2567"/>
    <s v="กันยายน 2567"/>
    <s v="ที่ทำการปกครองจังหวัดชัยภูมิ"/>
    <s v="กรมการปกครอง"/>
    <s v="ปค."/>
    <s v="กระทรวงมหาดไทย"/>
    <s v="โครงการปกติ 2567"/>
    <x v="2"/>
    <x v="5"/>
    <x v="0"/>
    <m/>
    <s v="https://emenscr.nesdc.go.th/viewer/view.html?id=6566e7e862e90d5c6fffd05a"/>
    <s v="v3_050101V02F04"/>
  </r>
  <r>
    <s v="ชย 0017-67-0017"/>
    <s v="ส่งเสริมการท่องเที่ยวประเพณีนมัสการรอยพระพุทธบาทจำลอง"/>
    <s v="ส่งเสริมการท่องเที่ยวประเพณีนมัสการรอยพระพุทธบาทจำลอง"/>
    <s v="ด้านการสร้างความสามารถในการแข่งขัน"/>
    <x v="6"/>
    <s v="พฤษภาคม 2567"/>
    <s v="กันยายน 2567"/>
    <m/>
    <s v="จังหวัดชัยภูมิ"/>
    <s v="ชัยภูมิ"/>
    <s v="จังหวัดและกลุ่มจังหวัด"/>
    <s v="โครงการปกติ 2567"/>
    <x v="1"/>
    <x v="3"/>
    <x v="0"/>
    <m/>
    <s v="https://emenscr.nesdc.go.th/viewer/view.html?id=66499024995a3a1f8f166f1f"/>
    <s v="v3_050101V03F01"/>
  </r>
  <r>
    <s v="ชย 0017-67-0016"/>
    <s v="ส่งเสริมการท่องเที่ยวเชิงวัฒนธรรมธรรมชาติอำเภอหนองบัวระเหว"/>
    <s v="ส่งเสริมการท่องเที่ยวเชิงวัฒนธรรมธรรมชาติอำเภอหนองบัวระเหว"/>
    <s v="ด้านการสร้างความสามารถในการแข่งขัน"/>
    <x v="6"/>
    <s v="พฤษภาคม 2567"/>
    <s v="กันยายน 2567"/>
    <m/>
    <s v="จังหวัดชัยภูมิ"/>
    <s v="ชัยภูมิ"/>
    <s v="จังหวัดและกลุ่มจังหวัด"/>
    <s v="โครงการปกติ 2567"/>
    <x v="2"/>
    <x v="5"/>
    <x v="0"/>
    <m/>
    <s v="https://emenscr.nesdc.go.th/viewer/view.html?id=66498ebf9ca7362ad8e93a82"/>
    <s v="v3_050101V02F04"/>
  </r>
  <r>
    <s v="ชย 0017-67-0015"/>
    <s v=" ส่งเสริมการท่องเที่ยวงานเจ้าพ่อพระฤทธิฤาชัยและของดีอำเภอบำเหน็จณรงค์_x0009_"/>
    <s v=" ส่งเสริมการท่องเที่ยวงานเจ้าพ่อพระฤทธิฤาชัยและของดีอำเภอบำเหน็จณรงค์_x0009_"/>
    <s v="ด้านการสร้างความสามารถในการแข่งขัน"/>
    <x v="6"/>
    <s v="พฤษภาคม 2567"/>
    <s v="กันยายน 2567"/>
    <m/>
    <s v="จังหวัดชัยภูมิ"/>
    <s v="ชัยภูมิ"/>
    <s v="จังหวัดและกลุ่มจังหวัด"/>
    <s v="โครงการปกติ 2567"/>
    <x v="2"/>
    <x v="6"/>
    <x v="0"/>
    <m/>
    <s v="https://emenscr.nesdc.go.th/viewer/view.html?id=66498cf2d5f7b32ada43382f"/>
    <s v="v3_050101V02F01"/>
  </r>
  <r>
    <s v="ชย 0017-67-0014"/>
    <s v="ส่งเสริมการท่องเที่ยวประเพณีเข้าพรรษาและทอดเทียน"/>
    <s v="ส่งเสริมการท่องเที่ยวประเพณีเข้าพรรษาและทอดเทียน"/>
    <s v="ด้านการสร้างความสามารถในการแข่งขัน"/>
    <x v="6"/>
    <s v="พฤษภาคม 2567"/>
    <s v="กันยายน 2567"/>
    <m/>
    <s v="จังหวัดชัยภูมิ"/>
    <s v="ชัยภูมิ"/>
    <s v="จังหวัดและกลุ่มจังหวัด"/>
    <s v="โครงการปกติ 2567"/>
    <x v="2"/>
    <x v="4"/>
    <x v="0"/>
    <m/>
    <s v="https://emenscr.nesdc.go.th/viewer/view.html?id=6647405618a7ad2adbc4af37"/>
    <s v="v3_050101V02F02"/>
  </r>
  <r>
    <s v="ชย 0017-67-0013"/>
    <s v="ส่งเสริมและสืบสานตำนานสาวบ้านแต้"/>
    <s v="ส่งเสริมและสืบสานตำนานสาวบ้านแต้"/>
    <s v="ด้านการสร้างความสามารถในการแข่งขัน"/>
    <x v="6"/>
    <s v="พฤษภาคม 2567"/>
    <s v="กันยายน 2567"/>
    <m/>
    <s v="จังหวัดชัยภูมิ"/>
    <s v="ชัยภูมิ"/>
    <s v="จังหวัดและกลุ่มจังหวัด"/>
    <s v="โครงการปกติ 2567"/>
    <x v="2"/>
    <x v="4"/>
    <x v="0"/>
    <m/>
    <s v="https://emenscr.nesdc.go.th/viewer/view.html?id=66473af955fb162ad95a20a5"/>
    <s v="v3_050101V02F02"/>
  </r>
  <r>
    <s v="ชย 0017-67-0012"/>
    <s v="ส่งเสริมการท่องเที่ยวบึงละหาน"/>
    <s v="ส่งเสริมการท่องเที่ยวบึงละหาน"/>
    <s v="ด้านการสร้างความสามารถในการแข่งขัน"/>
    <x v="6"/>
    <s v="ตุลาคม 2566"/>
    <s v="พฤษภาคม 2567"/>
    <m/>
    <s v="จังหวัดชัยภูมิ"/>
    <s v="ชัยภูมิ"/>
    <s v="จังหวัดและกลุ่มจังหวัด"/>
    <s v="โครงการปกติ 2567"/>
    <x v="2"/>
    <x v="6"/>
    <x v="0"/>
    <m/>
    <s v="https://emenscr.nesdc.go.th/viewer/view.html?id=655dbb3a7ee34a5c6dbc5e08"/>
    <s v="v3_050101V02F01"/>
  </r>
  <r>
    <s v="ชย 0017-67-0011"/>
    <s v="ส่งเสริมการท่องเที่ยวงานประเพณีนมัสการพระใหญ่ทวารวดีของดีอำเภอคอนสวรรค์"/>
    <s v="ส่งเสริมการท่องเที่ยวงานประเพณีนมัสการพระใหญ่ทวารวดีของดีอำเภอคอนสวรรค์"/>
    <s v="ด้านการสร้างความสามารถในการแข่งขัน"/>
    <x v="6"/>
    <s v="ตุลาคม 2566"/>
    <s v="พฤษภาคม 2567"/>
    <m/>
    <s v="จังหวัดชัยภูมิ"/>
    <s v="ชัยภูมิ"/>
    <s v="จังหวัดและกลุ่มจังหวัด"/>
    <s v="โครงการปกติ 2567"/>
    <x v="2"/>
    <x v="6"/>
    <x v="0"/>
    <m/>
    <s v="https://emenscr.nesdc.go.th/viewer/view.html?id=655db9ac19d0a33b26c4e234"/>
    <s v="v3_050101V02F01"/>
  </r>
  <r>
    <s v="ชย 0017-67-0010"/>
    <s v="ส่งเสริมการท่องเที่ยวงานผ้าขิด ของดีอำเภอภูเขียว"/>
    <s v="ส่งเสริมการท่องเที่ยวงานผ้าขิด ของดีอำเภอภูเขียว"/>
    <s v="ด้านการสร้างความสามารถในการแข่งขัน"/>
    <x v="6"/>
    <s v="ตุลาคม 2566"/>
    <s v="กันยายน 2567"/>
    <m/>
    <s v="จังหวัดชัยภูมิ"/>
    <s v="ชัยภูมิ"/>
    <s v="จังหวัดและกลุ่มจังหวัด"/>
    <s v="โครงการปกติ 2567"/>
    <x v="2"/>
    <x v="6"/>
    <x v="0"/>
    <m/>
    <s v="https://emenscr.nesdc.go.th/viewer/view.html?id=655db83b3b1d2f5c6661de4d"/>
    <s v="v3_050101V02F01"/>
  </r>
  <r>
    <s v="ชย 0017-67-0009"/>
    <s v="ส่งเสริมการท่องเที่ยวประเพณีบุญเดือนสี่ ไทคอนสาร"/>
    <s v="ส่งเสริมการท่องเที่ยวประเพณีบุญเดือนสี่ ไทคอนสาร"/>
    <s v="ด้านการสร้างความสามารถในการแข่งขัน"/>
    <x v="6"/>
    <s v="ตุลาคม 2566"/>
    <s v="พฤษภาคม 2567"/>
    <m/>
    <s v="จังหวัดชัยภูมิ"/>
    <s v="ชัยภูมิ"/>
    <s v="จังหวัดและกลุ่มจังหวัด"/>
    <s v="โครงการปกติ 2567"/>
    <x v="2"/>
    <x v="6"/>
    <x v="0"/>
    <m/>
    <s v="https://emenscr.nesdc.go.th/viewer/view.html?id=655db65b19d0a33b26c4e22d"/>
    <s v="v3_050101V02F01"/>
  </r>
  <r>
    <s v="ชย 0017-67-0007"/>
    <s v="ส่งเสริมการท่องเที่ยวประเพณีช้างบ้านค่ายหมื่นแผ้วคืนถิ่น กินพาแลง"/>
    <s v="ส่งเสริมการท่องเที่ยวประเพณีช้างบ้านค่ายหมื่นแผ้วคืนถิ่น กินพาแลง"/>
    <s v="ด้านการสร้างความสามารถในการแข่งขัน"/>
    <x v="6"/>
    <s v="ตุลาคม 2566"/>
    <s v="พฤษภาคม 2567"/>
    <m/>
    <s v="จังหวัดชัยภูมิ"/>
    <s v="ชัยภูมิ"/>
    <s v="จังหวัดและกลุ่มจังหวัด"/>
    <s v="โครงการปกติ 2567"/>
    <x v="2"/>
    <x v="5"/>
    <x v="0"/>
    <m/>
    <s v="https://emenscr.nesdc.go.th/viewer/view.html?id=655db32d66940b3b33337578"/>
    <s v="v3_050101V02F04"/>
  </r>
  <r>
    <s v="ชย 0017-67-0005"/>
    <s v="ส่งเสริมการท่องเที่ยวงานประเพณีตีคลีไฟ"/>
    <s v="ส่งเสริมการท่องเที่ยวงานประเพณีตีคลีไฟ"/>
    <s v="ด้านการสร้างความสามารถในการแข่งขัน"/>
    <x v="6"/>
    <s v="ตุลาคม 2566"/>
    <s v="พฤษภาคม 2567"/>
    <m/>
    <s v="จังหวัดชัยภูมิ"/>
    <s v="ชัยภูมิ"/>
    <s v="จังหวัดและกลุ่มจังหวัด"/>
    <s v="โครงการปกติ 2567"/>
    <x v="1"/>
    <x v="1"/>
    <x v="0"/>
    <m/>
    <s v="https://emenscr.nesdc.go.th/viewer/view.html?id=655dad5662e90d5c6fffc949"/>
    <s v="v3_050101V03F03"/>
  </r>
  <r>
    <s v="ชย 0017-67-0002"/>
    <s v="ส่งเสริมการท่องเที่ยวประเพณีบุญกระะธูปออกพรรษา"/>
    <s v="ส่งเสริมการท่องเที่ยวประเพณีบุญกระะธูปออกพรรษา"/>
    <s v="ด้านการสร้างความสามารถในการแข่งขัน"/>
    <x v="6"/>
    <s v="ตุลาคม 2566"/>
    <s v="พฤษภาคม 2567"/>
    <m/>
    <s v="จังหวัดชัยภูมิ"/>
    <s v="ชัยภูมิ"/>
    <s v="จังหวัดและกลุ่มจังหวัด"/>
    <s v="โครงการปกติ 2567"/>
    <x v="2"/>
    <x v="6"/>
    <x v="0"/>
    <m/>
    <s v="https://emenscr.nesdc.go.th/viewer/view.html?id=655d85e57ee34a5c6dbc5d7d"/>
    <s v="v3_050101V02F01"/>
  </r>
  <r>
    <s v="ชม 02.13-67-0002"/>
    <s v="โครงการส่งเสริมภาพลักษณ์ที่ดี ยกระดับการท่องเที่ยวมูลค่าสูง / ประชาสัมพันธ์และสร้างการรับรู้การท่องเที่ยว"/>
    <s v="โครงการส่งเสริมภาพลักษณ์ที่ดี ยกระดับการท่องเที่ยวมูลค่าสูง / ประชาสัมพันธ์และสร้างการรับรู้การท่องเที่ยว"/>
    <s v="ด้านการสร้างความสามารถในการแข่งขัน"/>
    <x v="6"/>
    <s v="มกราคม 2567"/>
    <s v="กันยายน 2567"/>
    <s v="สำนักงานการท่องเที่ยวและกีฬาจังหวัดเชียงใหม่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7"/>
    <x v="1"/>
    <x v="1"/>
    <x v="0"/>
    <m/>
    <s v="https://emenscr.nesdc.go.th/viewer/view.html?id=65604923a4da863b27b1f9b8"/>
    <s v="v3_050101V03F03"/>
  </r>
  <r>
    <s v="ชม 0031-67-0001"/>
    <s v="โครงการส่งเสริมการท่องเที่ยวชุมชน และยกระดับงานเทศกาลเชียงใหม่สู่สากล  กิจกรรมเทศกาลสงกรานต์จังหวัดเชียงใหม่"/>
    <s v="โครงการส่งเสริมการท่องเที่ยวชุมชน และยกระดับงานเทศกาลเชียงใหม่สู่สากล  กิจกรรมเทศกาลสงกรานต์จังหวัดเชียงใหม่"/>
    <s v="ด้านการสร้างความสามารถในการแข่งขัน"/>
    <x v="6"/>
    <s v="ตุลาคม 2566"/>
    <s v="พฤษภาคม 2567"/>
    <s v="สำนักงานวัฒนธรรมจังหวัดเชียงใหม่"/>
    <s v="สำนักงานปลัดกระทรวงวัฒนธรรม"/>
    <s v="สป.วธ."/>
    <s v="กระทรวงวัฒนธรรม"/>
    <s v="โครงการปกติ 2567"/>
    <x v="2"/>
    <x v="6"/>
    <x v="0"/>
    <m/>
    <s v="https://emenscr.nesdc.go.th/viewer/view.html?id=65704d1bbcbd745c67dd10d2"/>
    <s v="v3_050101V02F01"/>
  </r>
  <r>
    <s v="ชพ 0022-67-0002"/>
    <s v="โครงการพัฒนาภูมิทัศน์บริเวณพุทธมณฑลภาคใต้ตอนบน วัดราชบุรณะ ตำบลท่ามะพลา อำเภอหลังสวน จังหวัดชุมพร"/>
    <s v="โครงการพัฒนาภูมิทัศน์บริเวณพุทธมณฑลภาคใต้ตอนบน วัดราชบุรณะ ตำบลท่ามะพลา อำเภอหลังสวน จังหวัดชุมพร"/>
    <s v="ด้านการสร้างโอกาสและความเสมอภาคทางสังคม"/>
    <x v="6"/>
    <s v="ตุลาคม 2566"/>
    <s v="กันยายน 2567"/>
    <s v="สำนักงานโยธาธิการและผังเมืองจังหวัดชุมพร"/>
    <s v="กรมโยธาธิการและผังเมือง"/>
    <s v="ยผ."/>
    <s v="กระทรวงมหาดไทย"/>
    <s v="โครงการปกติ 2567"/>
    <x v="1"/>
    <x v="1"/>
    <x v="0"/>
    <m/>
    <s v="https://emenscr.nesdc.go.th/viewer/view.html?id=6642e996362bdb1f93f82f74"/>
    <s v="v3_050101V03F03"/>
  </r>
  <r>
    <s v="ชพ 0017-67-0001"/>
    <s v="โครงการพัฒนาศักยภาพการท่องเที่ยวชุมพรสู่มาตรฐานสากล"/>
    <s v="โครงการพัฒนาศักยภาพการท่องเที่ยวชุมพรสู่มาตรฐานสากล"/>
    <s v="ด้านการสร้างความสามารถในการแข่งขัน"/>
    <x v="6"/>
    <s v="ตุลาคม 2566"/>
    <s v="มีนาคม 2567"/>
    <m/>
    <s v="จังหวัดชุมพร"/>
    <s v="ชุมพร"/>
    <s v="จังหวัดและกลุ่มจังหวัด"/>
    <s v="โครงการปกติ 2567"/>
    <x v="1"/>
    <x v="1"/>
    <x v="0"/>
    <m/>
    <s v="https://emenscr.nesdc.go.th/viewer/view.html?id=6555e6b5bcbd745c67dcf96d"/>
    <s v="v3_050101V03F03"/>
  </r>
  <r>
    <s v="ชบ 02.08-67-0007"/>
    <s v="โครงการ ยกระดับให้เป็นจังหวัดท่องเที่ยวที่มีคุณภาพระดับนานาชาติ กิจกรรม จัดงานรำลึกคล้ายวันพระราชสมภพสมเด็จพระปิยมหาราช"/>
    <s v="โครงการ ยกระดับให้เป็นจังหวัดท่องเที่ยวที่มีคุณภาพระดับนานาชาติ กิจกรรม จัดงานรำลึกคล้ายวันพระราชสมภพสมเด็จพระปิยมหาราช"/>
    <s v="ด้านการสร้างความสามารถในการแข่งขัน"/>
    <x v="6"/>
    <s v="เมษายน 2567"/>
    <s v="กันยายน 2567"/>
    <s v="สำนักงานการท่องเที่ยวและกีฬาจังหวัดชลบุรี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7"/>
    <x v="1"/>
    <x v="3"/>
    <x v="0"/>
    <m/>
    <s v="https://emenscr.nesdc.go.th/viewer/view.html?id=6644852055fb162ad95a08ae"/>
    <s v="v3_050101V03F01"/>
  </r>
  <r>
    <s v="ชบ 02.08-67-0003"/>
    <s v="โครงการยกระดับให้เป็นจังหวัดท่องเที่ยวที่มีคุณภาพระดับนานาชาติ กิจกรรม จัดเทศกาลแห่โคม ชมพระฉาย สืบสายศิลป์ ถิ่นหนองจับเต่า เขาชีจรรย์"/>
    <s v="โครงการยกระดับให้เป็นจังหวัดท่องเที่ยวที่มีคุณภาพระดับนานาชาติ กิจกรรม จัดเทศกาลแห่โคม ชมพระฉาย สืบสายศิลป์ ถิ่นหนองจับเต่า เขาชีจรรย์"/>
    <s v="ด้านการสร้างความสามารถในการแข่งขัน"/>
    <x v="6"/>
    <s v="มกราคม 2567"/>
    <s v="มีนาคม 2567"/>
    <s v="สำนักงานการท่องเที่ยวและกีฬาจังหวัดชลบุรี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7"/>
    <x v="2"/>
    <x v="6"/>
    <x v="0"/>
    <m/>
    <s v="https://emenscr.nesdc.go.th/viewer/view.html?id=65683e8662e90d5c6fffd2c8"/>
    <s v="v3_050101V02F01"/>
  </r>
  <r>
    <s v="ชบ 02.08-67-0002"/>
    <s v="โครงการยกระดับให้เป็นจังหวัดท่องเที่ยวที่มีคุณภาพระดับนานาชาติ กิจกรรม ปั่น ปัน รัก ที่ชลบุรี"/>
    <s v="โครงการยกระดับให้เป็นจังหวัดท่องเที่ยวที่มีคุณภาพระดับนานาชาติ กิจกรรม ปั่น ปัน รัก ที่ชลบุรี"/>
    <s v="ด้านการสร้างความสามารถในการแข่งขัน"/>
    <x v="6"/>
    <s v="มกราคม 2567"/>
    <s v="มีนาคม 2567"/>
    <s v="สำนักงานการท่องเที่ยวและกีฬาจังหวัดชลบุรี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7"/>
    <x v="2"/>
    <x v="6"/>
    <x v="0"/>
    <m/>
    <s v="https://emenscr.nesdc.go.th/viewer/view.html?id=65683aea7482073b2da589c4"/>
    <s v="v3_050101V02F01"/>
  </r>
  <r>
    <s v="ชน 02.09-67-0004"/>
    <s v="ส่งเสริมกิจกรรมการท่องเที่ยววิถีชีวิตชุมชนเชิงสร้างสรรค์"/>
    <s v="ส่งเสริมกิจกรรมการท่องเที่ยววิถีชีวิตชุมชนเชิงสร้างสรรค์"/>
    <s v="ด้านการสร้างความสามารถในการแข่งขัน"/>
    <x v="6"/>
    <s v="ตุลาคม 2566"/>
    <s v="กันยายน 2567"/>
    <s v="สำนักงานการท่องเที่ยวและกีฬาจังหวัดชัยนาท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7"/>
    <x v="2"/>
    <x v="6"/>
    <x v="0"/>
    <m/>
    <s v="https://emenscr.nesdc.go.th/viewer/view.html?id=656989887482073b2da58a21"/>
    <s v="v3_050101V02F01"/>
  </r>
  <r>
    <s v="ชน 02.09-67-0003"/>
    <s v="สราญรมย์ ชมวิถีลุ่มเจ้าพระยา-ป่าสัก"/>
    <s v="สราญรมย์ ชมวิถีลุ่มเจ้าพระยา-ป่าสัก"/>
    <s v="ด้านการสร้างความสามารถในการแข่งขัน"/>
    <x v="6"/>
    <s v="พฤศจิกายน 2566"/>
    <s v="กันยายน 2567"/>
    <s v="สำนักงานการท่องเที่ยวและกีฬาจังหวัดชัยนาท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7"/>
    <x v="1"/>
    <x v="3"/>
    <x v="0"/>
    <m/>
    <s v="https://emenscr.nesdc.go.th/viewer/view.html?id=654862154da00e1bb8583830"/>
    <s v="v3_050101V03F01"/>
  </r>
  <r>
    <s v="ฉช 02.07-67-0002"/>
    <s v="โครงการเสริมสร้างภาพลักษณ์ การตลาดและการประชาสัมพันธ์การท่องเที่ยว "/>
    <s v="โครงการเสริมสร้างภาพลักษณ์ การตลาดและการประชาสัมพันธ์การท่องเที่ยว "/>
    <s v="ด้านการสร้างความสามารถในการแข่งขัน"/>
    <x v="6"/>
    <s v="ตุลาคม 2566"/>
    <s v="มีนาคม 2567"/>
    <s v="สำนักงานการท่องเที่ยวและกีฬาจังหวัดฉะเชิงเทรา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7"/>
    <x v="1"/>
    <x v="3"/>
    <x v="0"/>
    <m/>
    <s v="https://emenscr.nesdc.go.th/viewer/view.html?id=652e32da1f395d722d663740"/>
    <s v="v3_050101V03F01"/>
  </r>
  <r>
    <s v="จบ 02.06-67-0012"/>
    <s v="กิจกรรมมหัศจรรย์สีสันอาหารกลุ่มจังหวัดภาคตะวันออก 2"/>
    <s v="กิจกรรมมหัศจรรย์สีสันอาหารกลุ่มจังหวัดภาคตะวันออก 2"/>
    <s v="ด้านการสร้างความสามารถในการแข่งขัน"/>
    <x v="6"/>
    <s v="มิถุนายน 2567"/>
    <s v="กันยายน 2567"/>
    <s v="สำนักงานการท่องเที่ยวและกีฬาจังหวัดจันทบุรี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7"/>
    <x v="1"/>
    <x v="3"/>
    <x v="0"/>
    <m/>
    <s v="https://emenscr.nesdc.go.th/viewer/view.html?id=664337c69ca7362ad8e91441"/>
    <s v="v3_050101V03F01"/>
  </r>
  <r>
    <s v="จบ 02.06-67-0011"/>
    <s v="โครงการส่งเสริมการตลาดและการประชาสัมพันธ์ด้านการท่องเที่ยว กิจกรรมเที่ยวสร้างสรรค์ ชมจันท์พาสัญจร เที่ยวไปปันไป"/>
    <s v="โครงการส่งเสริมการตลาดและการประชาสัมพันธ์ด้านการท่องเที่ยว กิจกรรมเที่ยวสร้างสรรค์ ชมจันท์พาสัญจร เที่ยวไปปันไป"/>
    <s v="ด้านการสร้างความสามารถในการแข่งขัน"/>
    <x v="6"/>
    <s v="พฤษภาคม 2567"/>
    <s v="กันยายน 2567"/>
    <s v="สำนักงานการท่องเที่ยวและกีฬาจังหวัดจันทบุรี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7"/>
    <x v="1"/>
    <x v="3"/>
    <x v="0"/>
    <m/>
    <s v="https://emenscr.nesdc.go.th/viewer/view.html?id=6641bbced5f7b32ada430859"/>
    <s v="v3_050101V03F01"/>
  </r>
  <r>
    <s v="จบ 0016-67-0005"/>
    <s v="โครงการส่งเสริมการตลาดและการประชาสัมพันธ์ด้านการท่องเที่ยว กิจกรรมส่งเสริมผู้ประกอบการสตรีทฟู้ด และจัดงานแสดงและจำหน่ายสินค้าอาหารสตรีทฟู้ด"/>
    <s v="โครงการส่งเสริมการตลาดและการประชาสัมพันธ์ด้านการท่องเที่ยว กิจกรรมส่งเสริมผู้ประกอบการสตรีทฟู้ด และจัดงานแสดงและจำหน่ายสินค้าอาหารสตรีทฟู้ด"/>
    <s v="ด้านการสร้างความสามารถในการแข่งขัน"/>
    <x v="6"/>
    <s v="กันยายน 2567"/>
    <s v="พฤศจิกายน 2567"/>
    <s v="สำนักงานพาณิชย์จังหวัดจันทบุรี"/>
    <s v="สำนักงานปลัดกระทรวงพาณิชย์"/>
    <s v="สป.พณ."/>
    <s v="กระทรวงพาณิชย์"/>
    <s v="โครงการปกติ 2567"/>
    <x v="1"/>
    <x v="3"/>
    <x v="0"/>
    <m/>
    <s v="https://emenscr.nesdc.go.th/viewer/view.html?id=66f683dc4a283942339da1c9"/>
    <s v="v3_050101V03F01"/>
  </r>
  <r>
    <s v="คค 0703.75-67-0005"/>
    <s v="โครงการพัฒนาเส้นทางส่งเสริมการท่องเที่ยว ถนนสาย อน.4008 แยกทางหลวงหมายเลข 3011 – บ้านเขาพุเตย  อำเภอบ้านไร่ จังหวัดอุทัยธานี"/>
    <s v="โครงการพัฒนาเส้นทางส่งเสริมการท่องเที่ยว ถนนสาย อน.4008 แยกทางหลวงหมายเลข 3011 – บ้านเขาพุเตย  อำเภอบ้านไร่ จังหวัดอุทัยธานี"/>
    <s v="ด้านการสร้างความสามารถในการแข่งขัน"/>
    <x v="6"/>
    <s v="มิถุนายน 2567"/>
    <s v="กันยายน 2567"/>
    <s v="แขวงทางหลวงชนบทอุทัยธานี"/>
    <s v="กรมทางหลวงชนบท"/>
    <s v="ทช."/>
    <s v="กระทรวงคมนาคม"/>
    <s v="โครงการปกติ 2567"/>
    <x v="2"/>
    <x v="5"/>
    <x v="0"/>
    <m/>
    <s v="https://emenscr.nesdc.go.th/viewer/view.html?id=6642d44b362bdb1f93f82f29"/>
    <s v="v3_050101V02F04"/>
  </r>
  <r>
    <s v="คค 0703.75-67-0004"/>
    <s v="โครงการพัฒนาเส้นทางส่งเสริมการท่องเที่ยว ถนนสาย อน.4015 แยกทางหลวงชนบทหมายเลข  สพ.3008 – บ้านไร่  อำเภอบ้านไร่  จังหวัดอุทัยธานี_x0009_"/>
    <s v="โครงการพัฒนาเส้นทางส่งเสริมการท่องเที่ยว ถนนสาย อน.4015 แยกทางหลวงชนบทหมายเลข  สพ.3008 – บ้านไร่  อำเภอบ้านไร่  จังหวัดอุทัยธานี_x0009_"/>
    <s v="ด้านการสร้างความสามารถในการแข่งขัน"/>
    <x v="6"/>
    <s v="มิถุนายน 2567"/>
    <s v="กันยายน 2567"/>
    <s v="แขวงทางหลวงชนบทอุทัยธานี"/>
    <s v="กรมทางหลวงชนบท"/>
    <s v="ทช."/>
    <s v="กระทรวงคมนาคม"/>
    <s v="โครงการปกติ 2567"/>
    <x v="2"/>
    <x v="5"/>
    <x v="0"/>
    <m/>
    <s v="https://emenscr.nesdc.go.th/viewer/view.html?id=6642d190995a3a1f8f166a1c"/>
    <s v="v3_050101V02F04"/>
  </r>
  <r>
    <s v="คค 0703.75-67-0003"/>
    <s v="โครงการพัฒนาเส้นทางส่งเสริมการท่องเที่ยว ถนนสาย อน.4010 แยกทางหลวงหมายเลข 3282 –  บ้านวังบ่าง  อำเภอลานสัก  จังหวัดอุทัยธานี_x0009__x0009_"/>
    <s v="โครงการพัฒนาเส้นทางส่งเสริมการท่องเที่ยว ถนนสาย อน.4010 แยกทางหลวงหมายเลข 3282 –  บ้านวังบ่าง  อำเภอลานสัก  จังหวัดอุทัยธานี_x0009__x0009_"/>
    <s v="ด้านการสร้างความสามารถในการแข่งขัน"/>
    <x v="6"/>
    <s v="มิถุนายน 2567"/>
    <s v="กันยายน 2567"/>
    <s v="แขวงทางหลวงชนบทอุทัยธานี"/>
    <s v="กรมทางหลวงชนบท"/>
    <s v="ทช."/>
    <s v="กระทรวงคมนาคม"/>
    <s v="โครงการปกติ 2567"/>
    <x v="0"/>
    <x v="0"/>
    <x v="0"/>
    <m/>
    <s v="https://emenscr.nesdc.go.th/viewer/view.html?id=6641d99c995a3a1f8f1669d3"/>
    <s v="v3_050101V04F01"/>
  </r>
  <r>
    <s v="คค 0703.72-67-0001"/>
    <s v="โครงการพัฒนา ปรับปรุงเส้นทางเพื่อสนับสนุนการพัฒนาคุณภาพชีวิตประชาชน เชื่อมโยงการขนส่งสินค้าเกษตรและการท่องเที่ยว"/>
    <s v="โครงการพัฒนา ปรับปรุงเส้นทางเพื่อสนับสนุนการพัฒนาคุณภาพชีวิตประชาชน เชื่อมโยงการขนส่งสินค้าเกษตรและการท่องเที่ยว"/>
    <s v="ด้านการสร้างความสามารถในการแข่งขัน"/>
    <x v="6"/>
    <s v="มิถุนายน 2567"/>
    <s v="กันยายน 2567"/>
    <s v="แขวงทางหลวงชนบทอำนาจเจริญ"/>
    <s v="กรมทางหลวงชนบท"/>
    <s v="ทช."/>
    <s v="กระทรวงคมนาคม"/>
    <s v="โครงการปกติ 2567"/>
    <x v="3"/>
    <x v="8"/>
    <x v="0"/>
    <m/>
    <s v="https://emenscr.nesdc.go.th/viewer/view.html?id=6641c367362bdb1f93f82ea5"/>
    <s v="v3_050101V01F01"/>
  </r>
  <r>
    <s v="คค 0703.51-67-0005"/>
    <s v="ซ่อมสร้างถนนลาดยางสาย ลบ.2066 แยก ทล.21 - บ้านซับยาง ตำบลศิลาทิพย์ อำเภอชัยบาดาล จังหวัดลพบุรี "/>
    <s v="ซ่อมสร้างถนนลาดยางสาย ลบ.2066 แยก ทล.21 - บ้านซับยาง ตำบลศิลาทิพย์ อำเภอชัยบาดาล จังหวัดลพบุรี "/>
    <s v="ด้านการสร้างความสามารถในการแข่งขัน"/>
    <x v="6"/>
    <s v="พฤษภาคม 2567"/>
    <s v="กันยายน 2567"/>
    <s v="แขวงทางหลวงชนบทลพบุรี"/>
    <s v="กรมทางหลวงชนบท"/>
    <s v="ทช."/>
    <s v="กระทรวงคมนาคม"/>
    <s v="โครงการปกติ 2567"/>
    <x v="2"/>
    <x v="5"/>
    <x v="0"/>
    <m/>
    <s v="https://emenscr.nesdc.go.th/viewer/view.html?id=663303fa55fb162ad959e109"/>
    <s v="v3_050101V02F04"/>
  </r>
  <r>
    <s v="คค 0703.51-67-0004"/>
    <s v="ซ่อมสร้างถนนลาดยางสาย ลบ.2179 แยก ทล.21 – บ้านโคกเกรียบ  ตำบลโคกสลุง อำเภอพัฒนานิคม จังหวัดลพบุรี"/>
    <s v="ซ่อมสร้างถนนลาดยางสาย ลบ.2179 แยก ทล.21 – บ้านโคกเกรียบ  ตำบลโคกสลุง อำเภอพัฒนานิคม จังหวัดลพบุรี"/>
    <s v="ด้านการสร้างความสามารถในการแข่งขัน"/>
    <x v="6"/>
    <s v="พฤษภาคม 2567"/>
    <s v="กันยายน 2567"/>
    <s v="แขวงทางหลวงชนบทลพบุรี"/>
    <s v="กรมทางหลวงชนบท"/>
    <s v="ทช."/>
    <s v="กระทรวงคมนาคม"/>
    <s v="โครงการปกติ 2567"/>
    <x v="2"/>
    <x v="5"/>
    <x v="0"/>
    <m/>
    <s v="https://emenscr.nesdc.go.th/viewer/view.html?id=6633029518a7ad2adbc46f94"/>
    <s v="v3_050101V02F04"/>
  </r>
  <r>
    <s v="คค 0703.51-67-0003"/>
    <s v="ซ่อมสร้างถนนลาดยางสาย ลบ.4080 แยก ทล.3017 – บ้านหินซ้อน ตำบลหนองบัว อำเภอพัฒนานิคม  จังหวัดลพบุรี "/>
    <s v="ซ่อมสร้างถนนลาดยางสาย ลบ.4080 แยก ทล.3017 – บ้านหินซ้อน ตำบลหนองบัว อำเภอพัฒนานิคม  จังหวัดลพบุรี "/>
    <s v="ด้านการสร้างความสามารถในการแข่งขัน"/>
    <x v="6"/>
    <s v="พฤษภาคม 2567"/>
    <s v="กันยายน 2567"/>
    <s v="แขวงทางหลวงชนบทลพบุรี"/>
    <s v="กรมทางหลวงชนบท"/>
    <s v="ทช."/>
    <s v="กระทรวงคมนาคม"/>
    <s v="โครงการปกติ 2567"/>
    <x v="2"/>
    <x v="5"/>
    <x v="0"/>
    <m/>
    <s v="https://emenscr.nesdc.go.th/viewer/view.html?id=6633012255fb162ad959e0de"/>
    <s v="v3_050101V02F04"/>
  </r>
  <r>
    <s v="คค 0703.13-67-0005"/>
    <s v="โครงการพัฒนาเส้นทางเชื่อมโยงเข้าสู่แหล่งท่องเที่ยว เพื่ออำนวยความสะดวกและเพิ่มศักยภาพรองรับนักท่องเที่ยว กิจกรรมย่อย ปรับปรุงเส้นทางเพื่อเชื่อมโยงแหล่งท่องเที่ยวเวียงท่ากาน สายทาง ชม.5036 กม.0+000 - 18+740 (เป็นแห่งๆ) ตำบลบ้านกลาง อำเภอสันป่าตอง จังหวัดเชียงใหม่"/>
    <s v="โครงการพัฒนาเส้นทางเชื่อมโยงเข้าสู่แหล่งท่องเที่ยว เพื่ออำนวยความสะดวกและเพิ่มศักยภาพรองรับนักท่องเที่ยว กิจกรรมย่อย ปรับปรุงเส้นทางเพื่อเชื่อมโยงแหล่งท่องเที่ยวเวียงท่ากาน สายทาง ชม.5036 กม.0+000 - 18+740 (เป็นแห่งๆ) ตำบลบ้านกลาง อำเภอสันป่าตอง จังหวัดเชียงใหม่"/>
    <s v="ด้านการสร้างความสามารถในการแข่งขัน"/>
    <x v="6"/>
    <s v="กันยายน 2567"/>
    <s v="กันยายน 2567"/>
    <s v="แขวงทางหลวงชนบทเชียงใหม่"/>
    <s v="กรมทางหลวงชนบท"/>
    <s v="ทช."/>
    <s v="กระทรวงคมนาคม"/>
    <s v="โครงการปกติ 2567"/>
    <x v="2"/>
    <x v="5"/>
    <x v="0"/>
    <m/>
    <s v="https://emenscr.nesdc.go.th/viewer/view.html?id=66f65c2220d7cf42394f93d2"/>
    <s v="v3_050101V02F04"/>
  </r>
  <r>
    <s v="คค 0703.13-67-0004"/>
    <s v="โครงการพัฒนาโครงสร้างพื้นฐานเพื่อเสริมประสิทธิภาพด้านการท่องเที่ยว"/>
    <s v="โครงการพัฒนาโครงสร้างพื้นฐานเพื่อเสริมประสิทธิภาพด้านการท่องเที่ยว"/>
    <s v="ด้านการสร้างความสามารถในการแข่งขัน"/>
    <x v="6"/>
    <s v="มิถุนายน 2567"/>
    <s v="กันยายน 2567"/>
    <s v="แขวงทางหลวงชนบทเชียงใหม่"/>
    <s v="กรมทางหลวงชนบท"/>
    <s v="ทช."/>
    <s v="กระทรวงคมนาคม"/>
    <s v="โครงการปกติ 2567"/>
    <x v="2"/>
    <x v="5"/>
    <x v="0"/>
    <m/>
    <s v="https://emenscr.nesdc.go.th/viewer/view.html?id=663b29c79ca7362ad8e900f7"/>
    <s v="v3_050101V02F04"/>
  </r>
  <r>
    <s v="คค 0703.12-67-0003"/>
    <s v="โครงการปรับปรุงและพัฒนาแหล่งท่องเที่ยวเชิงวัฒนธรรม เชิงนิเวศ และเชิงสุขภาพให้มีคุณภาพ  เพื่อรองรับการท่องเที่ยวเชิงสร้างสรรค์/กิจกรรมย่อยที่ 3 งานอำนวยความปลอดภัยติดตั้งไฟฟ้าแสงสว่างเข้าสู่ทุ่งดอกบัวตองดอยหัวแม่คำ ถนนสาย  ชร.4052 แยกทางหลวงหมายเลข 1234 - บ้านหัวแม่คำ อำเภอแม่ฟ้าหลวง จังหวัดเชียงราย"/>
    <s v="โครงการปรับปรุงและพัฒนาแหล่งท่องเที่ยวเชิงวัฒนธรรม เชิงนิเวศ และเชิงสุขภาพให้มีคุณภาพ  เพื่อรองรับการท่องเที่ยวเชิงสร้างสรรค์/กิจกรรมย่อยที่ 3 งานอำนวยความปลอดภัยติดตั้งไฟฟ้าแสงสว่างเข้าสู่ทุ่งดอกบัวตองดอยหัวแม่คำ ถนนสาย  ชร.4052 แยกทางหลวงหมายเลข 1234 - บ้านหัวแม่คำ อำเภอแม่ฟ้าหลวง จังหวัดเชียงราย"/>
    <s v="ด้านการสร้างความสามารถในการแข่งขัน"/>
    <x v="6"/>
    <s v="เมษายน 2567"/>
    <s v="กันยายน 2567"/>
    <s v="แขวงทางหลวงชนบทเชียงราย"/>
    <s v="กรมทางหลวงชนบท"/>
    <s v="ทช."/>
    <s v="กระทรวงคมนาคม"/>
    <s v="โครงการปกติ 2567"/>
    <x v="2"/>
    <x v="5"/>
    <x v="0"/>
    <m/>
    <s v="https://emenscr.nesdc.go.th/viewer/view.html?id=663c9ba218a7ad2adbc47bb6"/>
    <s v="v3_050101V02F04"/>
  </r>
  <r>
    <s v="คค 0703.12-67-0002"/>
    <s v="โครงการปรับปรุงและพัฒนาแหล่งท่องเที่ยวเชิงวัฒนธรรม เชิงนิเวศ และเชิงสุขภาพให้มีคุณภาพ  เพื่อรองรับการท่องเที่ยวเชิงสร้างสรรค์/กิจกรรมย่อยที่ 2 งานอำนวยความปลอดภัยติดตั้งไฟฟ้าแสงสว่างและแก้ไขบริเวณจุดเสี่ยงอันตรายทางถนนเข้าสู่ดอยช้างและสถานีทดลองเกษตรที่สูงวาวี สาย ชร.5047 แยกทางหลวงชนบท ชร.3037 - เกษตรที่สูงวาวี ตำบลวาวี อำเภอแม่สรวย จังหวัดเชียงราย"/>
    <s v="โครงการปรับปรุงและพัฒนาแหล่งท่องเที่ยวเชิงวัฒนธรรม เชิงนิเวศ และเชิงสุขภาพให้มีคุณภาพ  เพื่อรองรับการท่องเที่ยวเชิงสร้างสรรค์/กิจกรรมย่อยที่ 2 งานอำนวยความปลอดภัยติดตั้งไฟฟ้าแสงสว่างและแก้ไขบริเวณจุดเสี่ยงอันตรายทางถนนเข้าสู่ดอยช้างและสถานีทดลองเกษตรที่สูงวาวี สาย ชร.5047 แยกทางหลวงชนบท ชร.3037 - เกษตรที่สูงวาวี ตำบลวาวี อำเภอแม่สรวย จังหวัดเชียงราย"/>
    <s v="ด้านการสร้างความสามารถในการแข่งขัน"/>
    <x v="6"/>
    <s v="เมษายน 2567"/>
    <s v="ธันวาคม 2567"/>
    <s v="แขวงทางหลวงชนบทเชียงราย"/>
    <s v="กรมทางหลวงชนบท"/>
    <s v="ทช."/>
    <s v="กระทรวงคมนาคม"/>
    <s v="โครงการปกติ 2567"/>
    <x v="2"/>
    <x v="5"/>
    <x v="0"/>
    <m/>
    <s v="https://emenscr.nesdc.go.th/viewer/view.html?id=663c985355fb162ad959ed2c"/>
    <s v="v3_050101V02F04"/>
  </r>
  <r>
    <s v="คค 0703.12-67-0001"/>
    <s v="โครงการปรับปรุงและพัฒนาแหล่งท่องเที่ยวเชิงวัฒนธรรม เชิงนิเวศ และเชิงสุขภาพให้มีคุณภาพ  เพื่อรองรับการท่องเที่ยวเชิงสร้างสรรค์ กิจกรรมย่อยที่ 3 งานปรับปรุงบูรณะและแก้ไขบริเวณจุดเสี่ยงอันตรายทางถนนเข้าสู่วนอุทยานพญาพิภักดิ์  สาย ชร.4018 แยกทางหลวงหมายเลข 1020 - บ้านเนิน (พญาพิภักดิ์) ตำบลปอ อำเภอเวียงแก่น  จังหวัดเชียงราย ระยะทาง 3.725 กิโลเมตร"/>
    <s v="โครงการปรับปรุงและพัฒนาแหล่งท่องเที่ยวเชิงวัฒนธรรม เชิงนิเวศ และเชิงสุขภาพให้มีคุณภาพ  เพื่อรองรับการท่องเที่ยวเชิงสร้างสรรค์ กิจกรรมย่อยที่ 3 งานปรับปรุงบูรณะและแก้ไขบริเวณจุดเสี่ยงอันตรายทางถนนเข้าสู่วนอุทยานพญาพิภักดิ์  สาย ชร.4018 แยกทางหลวงหมายเลข 1020 - บ้านเนิน (พญาพิภักดิ์) ตำบลปอ อำเภอเวียงแก่น  จังหวัดเชียงราย ระยะทาง 3.725 กิโลเมตร"/>
    <s v="ด้านการสร้างความสามารถในการแข่งขัน"/>
    <x v="6"/>
    <s v="เมษายน 2567"/>
    <s v="กันยายน 2567"/>
    <s v="แขวงทางหลวงชนบทเชียงราย"/>
    <s v="กรมทางหลวงชนบท"/>
    <s v="ทช."/>
    <s v="กระทรวงคมนาคม"/>
    <s v="โครงการปกติ 2567"/>
    <x v="2"/>
    <x v="5"/>
    <x v="0"/>
    <m/>
    <s v="https://emenscr.nesdc.go.th/viewer/view.html?id=663c8f84995a3a1f8f1668a6"/>
    <s v="v3_050101V02F04"/>
  </r>
  <r>
    <s v="คค 06085-67-0003"/>
    <s v="โครงการพัฒนาปัจจัยโครงสร้างพื้นฐานและสิ่งอำนวยความสะดวกด้านการท่องเที่ยว    กิจกรรมเสริมผิวทางแอสฟัลต์  ทางหลวงหมายเลข 3493  ตอน  คลองทราย – จันทบุรี  อำเภอเมืองจันทบุรี    จังหวัดจันทบุรี "/>
    <s v="โครงการพัฒนาปัจจัยโครงสร้างพื้นฐานและสิ่งอำนวยความสะดวกด้านการท่องเที่ยว    กิจกรรมเสริมผิวทางแอสฟัลต์  ทางหลวงหมายเลข 3493  ตอน  คลองทราย – จันทบุรี  อำเภอเมืองจันทบุรี    จังหวัดจันทบุรี "/>
    <s v="ด้านการสร้างความสามารถในการแข่งขัน"/>
    <x v="6"/>
    <s v="มิถุนายน 2567"/>
    <s v="กันยายน 2567"/>
    <s v="แขวงทางหลวงจันทบุรี"/>
    <s v="กรมทางหลวง"/>
    <s v="ทล."/>
    <s v="กระทรวงคมนาคม"/>
    <s v="โครงการปกติ 2567"/>
    <x v="2"/>
    <x v="6"/>
    <x v="0"/>
    <m/>
    <s v="https://emenscr.nesdc.go.th/viewer/view.html?id=664324e0362bdb1f93f82fdf"/>
    <s v="v3_050101V02F01"/>
  </r>
  <r>
    <s v="คค 06085-67-0002"/>
    <s v="โครงการพัฒนาปัจจัยโครงสร้างพื้ฐานและสิ่งอำนวยความสะดวกด้านการท่องเที่ยว    กิจกรรมติดตั้งไฟฟ้าแสงสว่าง  ทางหลวงหมายเลข 3249  ตอน  เขาไร่ยา – แพร่งขาหยั่ง ตำบลชากไทย  ตำบลพลวง  อำเภอเขาคิชฌกูฎ  จังหวัดจันทบุรี "/>
    <s v="โครงการพัฒนาปัจจัยโครงสร้างพื้ฐานและสิ่งอำนวยความสะดวกด้านการท่องเที่ยว    กิจกรรมติดตั้งไฟฟ้าแสงสว่าง  ทางหลวงหมายเลข 3249  ตอน  เขาไร่ยา – แพร่งขาหยั่ง ตำบลชากไทย  ตำบลพลวง  อำเภอเขาคิชฌกูฎ  จังหวัดจันทบุรี "/>
    <s v="ด้านการสร้างความสามารถในการแข่งขัน"/>
    <x v="6"/>
    <s v="มิถุนายน 2567"/>
    <s v="สิงหาคม 2567"/>
    <s v="แขวงทางหลวงจันทบุรี"/>
    <s v="กรมทางหลวง"/>
    <s v="ทล."/>
    <s v="กระทรวงคมนาคม"/>
    <s v="โครงการปกติ 2567"/>
    <x v="2"/>
    <x v="5"/>
    <x v="0"/>
    <m/>
    <s v="https://emenscr.nesdc.go.th/viewer/view.html?id=66431ddf55fb162ad959fa6d"/>
    <s v="v3_050101V02F04"/>
  </r>
  <r>
    <s v="คค 06081-67-0003"/>
    <s v="ก่อสร้างเพิ่มประสิทธิภาพทางหลวง ทางหลวงหมายเลข 3239 ตอน นครนายก -  เขื่อนขุนด่านปราการชล ตำบลหินตั้ง อำเภอเมืองนครนายก จังหวัดนครนายก ระหว่าง กม. 10+000 - กม. 11+500 เป็น 4 ช่องจราจร ระยะทาง 1.500 กิโลเมตร"/>
    <s v="ก่อสร้างเพิ่มประสิทธิภาพทางหลวง ทางหลวงหมายเลข 3239 ตอน นครนายก -  เขื่อนขุนด่านปราการชล ตำบลหินตั้ง อำเภอเมืองนครนายก จังหวัดนครนายก ระหว่าง กม. 10+000 - กม. 11+500 เป็น 4 ช่องจราจร ระยะทาง 1.500 กิโลเมตร"/>
    <s v="ด้านการสร้างความสามารถในการแข่งขัน"/>
    <x v="6"/>
    <s v="พฤษภาคม 2567"/>
    <s v="ตุลาคม 2567"/>
    <s v="แขวงทางหลวงนครนายก"/>
    <s v="กรมทางหลวง"/>
    <s v="ทล."/>
    <s v="กระทรวงคมนาคม"/>
    <s v="โครงการปกติ 2567"/>
    <x v="2"/>
    <x v="5"/>
    <x v="0"/>
    <m/>
    <s v="https://emenscr.nesdc.go.th/viewer/view.html?id=66445e38a23f531f99a28c73"/>
    <s v="v3_050101V02F04"/>
  </r>
  <r>
    <s v="คค 06071-67-0002"/>
    <s v="พัฒนาโครงสร้างพื้นฐานและสิ่งอำนวยความสะดวก เชื่อมโยงแหล่งท่องเที่ยวเชิงสร้างสรรค์ กิจกรรมหลัก : พัฒนาเส้นทางเชื่อมโยงแหล่งท่องเที่ยวเชิงสร้างสรรค์ กิจกรรม :  ขยายช่องทางจราจรจาก 2 เป็น 4 ช่องจราจร ทางหลวงหมายเลข 3213 ตอนควบคุม 0100         ตอน วัดสิงห์ - บ้านโคก ระหว่าง กม.17+000 - กม.17+650   ตำบลหนองขุ่น อำเภอวัดสิงห์      จังหวัดชัยนาท ระยะทาง 0.650 กิโลเมตร 1 สายทาง "/>
    <s v="พัฒนาโครงสร้างพื้นฐานและสิ่งอำนวยความสะดวก เชื่อมโยงแหล่งท่องเที่ยวเชิงสร้างสรรค์ กิจกรรมหลัก : พัฒนาเส้นทางเชื่อมโยงแหล่งท่องเที่ยวเชิงสร้างสรรค์ กิจกรรม :  ขยายช่องทางจราจรจาก 2 เป็น 4 ช่องจราจร ทางหลวงหมายเลข 3213 ตอนควบคุม 0100         ตอน วัดสิงห์ - บ้านโคก ระหว่าง กม.17+000 - กม.17+650   ตำบลหนองขุ่น อำเภอวัดสิงห์      จังหวัดชัยนาท ระยะทาง 0.650 กิโลเมตร 1 สายทาง "/>
    <s v="ด้านการสร้างความสามารถในการแข่งขัน"/>
    <x v="6"/>
    <s v="พฤษภาคม 2567"/>
    <s v="กันยายน 2567"/>
    <s v="แขวงทางหลวงชัยนาท"/>
    <s v="กรมทางหลวง"/>
    <s v="ทล."/>
    <s v="กระทรวงคมนาคม"/>
    <s v="โครงการปกติ 2567"/>
    <x v="0"/>
    <x v="9"/>
    <x v="0"/>
    <m/>
    <s v="https://emenscr.nesdc.go.th/viewer/view.html?id=664327df995a3a1f8f166acf"/>
    <s v="v3_050101V04F03"/>
  </r>
  <r>
    <s v="คค 06071-67-0001"/>
    <s v="พัฒนาโครงสร้างพื้นฐานและสิ่งอำนวยความสะดวก เชื่อมโยงแหล่งท่องเที่ยวเชิงสร้างสรรค์ กิจกรรมหลัก : พัฒนาเส้นทางเชื่อมโยงแหล่งท่องเที่ยวเชิงสร้างสรรค์  กิจกรรม : ขยายช่องทางจราจรจาก 2 เป็น 4 ช่องจราจร ทางหลวงหมายเลข 3212 ตอนควบคุม 0100          ตอน คุ้งสำเภา - ไร่พัฒนา ระหว่าง กม.7+200 - กม.8+125 ตำบลหางน้ำสาคร อำเภอมโนรมย์ จังหวัดชัยนาท ระยะทาง 0.925 กิโลเมตร 1 สายทาง"/>
    <s v="พัฒนาโครงสร้างพื้นฐานและสิ่งอำนวยความสะดวก เชื่อมโยงแหล่งท่องเที่ยวเชิงสร้างสรรค์ กิจกรรมหลัก : พัฒนาเส้นทางเชื่อมโยงแหล่งท่องเที่ยวเชิงสร้างสรรค์  กิจกรรม : ขยายช่องทางจราจรจาก 2 เป็น 4 ช่องจราจร ทางหลวงหมายเลข 3212 ตอนควบคุม 0100          ตอน คุ้งสำเภา - ไร่พัฒนา ระหว่าง กม.7+200 - กม.8+125 ตำบลหางน้ำสาคร อำเภอมโนรมย์ จังหวัดชัยนาท ระยะทาง 0.925 กิโลเมตร 1 สายทาง"/>
    <s v="ด้านการสร้างความสามารถในการแข่งขัน"/>
    <x v="6"/>
    <s v="พฤษภาคม 2567"/>
    <s v="กันยายน 2567"/>
    <s v="แขวงทางหลวงชัยนาท"/>
    <s v="กรมทางหลวง"/>
    <s v="ทล."/>
    <s v="กระทรวงคมนาคม"/>
    <s v="โครงการปกติ 2567"/>
    <x v="0"/>
    <x v="9"/>
    <x v="0"/>
    <m/>
    <s v="https://emenscr.nesdc.go.th/viewer/view.html?id=6643223c362bdb1f93f82fd9"/>
    <s v="v3_050101V04F03"/>
  </r>
  <r>
    <s v="คค 06067-67-0003"/>
    <s v="โครงการพัฒนาแหล่งท่องเที่ยวทางประวัติศาสตร์ วัฒนธรรมเชิงนิเวศ สุขภาพ และแหล่งท่องเที่ยวชุมชนใหปรับปรุงทางหลวงเพื่อสนับสนุนแหล่งท่องเที่ยววัดพิกุลทอง วัดไชโยวรวิหารและเขื่อนแม่น้ำเจ้าพระยาในทางหลวงหมายเลข 309 ตอนไชโย - ทางแยกวัดสว่างอารมณ์ ระหว่าง กม.76+900 -  กม.77+700 ตำบลพระงาม อำเภอพรหมบุรี  จังหวัดสิงห์บุรี ระยะทาง 0.800 กิโลเมตร  "/>
    <s v="โครงการพัฒนาแหล่งท่องเที่ยวทางประวัติศาสตร์ วัฒนธรรมเชิงนิเวศ สุขภาพ และแหล่งท่องเที่ยวชุมชนใหปรับปรุงทางหลวงเพื่อสนับสนุนแหล่งท่องเที่ยววัดพิกุลทอง วัดไชโยวรวิหารและเขื่อนแม่น้ำเจ้าพระยาในทางหลวงหมายเลข 309 ตอนไชโย - ทางแยกวัดสว่างอารมณ์ ระหว่าง กม.76+900 -  กม.77+700 ตำบลพระงาม อำเภอพรหมบุรี  จังหวัดสิงห์บุรี ระยะทาง 0.800 กิโลเมตร  "/>
    <s v="ด้านการสร้างความสามารถในการแข่งขัน"/>
    <x v="6"/>
    <s v="มิถุนายน 2567"/>
    <s v="กันยายน 2567"/>
    <s v="แขวงทางหลวงสิงห์บุรี"/>
    <s v="กรมทางหลวง"/>
    <s v="ทล."/>
    <s v="กระทรวงคมนาคม"/>
    <s v="โครงการปกติ 2567"/>
    <x v="0"/>
    <x v="0"/>
    <x v="0"/>
    <m/>
    <s v="https://emenscr.nesdc.go.th/viewer/view.html?id=6639b66e995a3a1f8f1667a3"/>
    <s v="v3_050101V04F01"/>
  </r>
  <r>
    <s v="คค 06067-67-0002"/>
    <s v="ปรับปรุงทางหลวงเพื่อสนับสนุนการพัฒนาลำแม่ลาในทางหลวงหมายเลข 311 ตอนวัดกระดังงา - บ้านม้า ระหว่าง กม.40+245 - กม.40+945 หมู่ที่ 8 ตำบลทับยา อำเภออินทร์บุรี จังหวัดสิงห์บุรี ขยายช่องจราจรจาก 2 ช่องเป็น 4 ช่องจราจร กว้างช่องละ 3.50 เมตร ไหล่ทางกว้างช่องละ 2.50 เมตร ระยะทาง 0.700 กิโลเมตร พร้อมติดตั้งอุปกรณ์อำนวยความปลอดภัย 1 สายทาง"/>
    <s v="ปรับปรุงทางหลวงเพื่อสนับสนุนการพัฒนาลำแม่ลาในทางหลวงหมายเลข 311 ตอนวัดกระดังงา - บ้านม้า ระหว่าง กม.40+245 - กม.40+945 หมู่ที่ 8 ตำบลทับยา อำเภออินทร์บุรี จังหวัดสิงห์บุรี ขยายช่องจราจรจาก 2 ช่องเป็น 4 ช่องจราจร กว้างช่องละ 3.50 เมตร ไหล่ทางกว้างช่องละ 2.50 เมตร ระยะทาง 0.700 กิโลเมตร พร้อมติดตั้งอุปกรณ์อำนวยความปลอดภัย 1 สายทาง"/>
    <s v="ด้านการสร้างความสามารถในการแข่งขัน"/>
    <x v="6"/>
    <s v="พฤษภาคม 2567"/>
    <s v="กันยายน 2567"/>
    <s v="แขวงทางหลวงสิงห์บุรี"/>
    <s v="กรมทางหลวง"/>
    <s v="ทล."/>
    <s v="กระทรวงคมนาคม"/>
    <s v="โครงการปกติ 2567"/>
    <x v="0"/>
    <x v="0"/>
    <x v="0"/>
    <m/>
    <s v="https://emenscr.nesdc.go.th/viewer/view.html?id=6634abc3995a3a1f8f16676b"/>
    <s v="v3_050101V04F01"/>
  </r>
  <r>
    <s v="คค 06067-67-0001"/>
    <s v="เพิ่มประสิทธิภาพทางหลวง สู่แหล่งอารยธรรมบ้านคูเมืองในทางหลวงหมายเลข 3285 ตอนอินทร์บุรี - หนองสุ่ม ระหว่าง กม.5+000 - กม.5+850 หมู่ที่ 6 ตำบลห้วยชัน อำเภออินทร์บุรี จังหวัดสิงห์บุรี ขยายช่องจราจรจาก 2 ช่องเป็น 4 ช่องจราจร กว้างช่องละ 3.50 เมตร ไหล่ทางกว้างช่องละ 2.50 เมตร ระยะทาง 0.850 กิโลเมตร พร้อมติดตั้งอุปกรณ์อำนวยความปลอดภัย 1 สายทาง"/>
    <s v="เพิ่มประสิทธิภาพทางหลวง สู่แหล่งอารยธรรมบ้านคูเมืองในทางหลวงหมายเลข 3285 ตอนอินทร์บุรี - หนองสุ่ม ระหว่าง กม.5+000 - กม.5+850 หมู่ที่ 6 ตำบลห้วยชัน อำเภออินทร์บุรี จังหวัดสิงห์บุรี ขยายช่องจราจรจาก 2 ช่องเป็น 4 ช่องจราจร กว้างช่องละ 3.50 เมตร ไหล่ทางกว้างช่องละ 2.50 เมตร ระยะทาง 0.850 กิโลเมตร พร้อมติดตั้งอุปกรณ์อำนวยความปลอดภัย 1 สายทาง"/>
    <s v="ด้านการสร้างความสามารถในการแข่งขัน"/>
    <x v="6"/>
    <s v="พฤษภาคม 2567"/>
    <s v="กันยายน 2567"/>
    <s v="แขวงทางหลวงสิงห์บุรี"/>
    <s v="กรมทางหลวง"/>
    <s v="ทล."/>
    <s v="กระทรวงคมนาคม"/>
    <s v="โครงการปกติ 2567"/>
    <x v="0"/>
    <x v="0"/>
    <x v="0"/>
    <m/>
    <s v="https://emenscr.nesdc.go.th/viewer/view.html?id=6634a89218a7ad2adbc472f3"/>
    <s v="v3_050101V04F01"/>
  </r>
  <r>
    <s v="คค 06053-67-0008"/>
    <s v="โครงการพัฒนาโครงสร้างพื้นฐานเชื่อมโยงคมนาคมขนส่งเพื่อการท่องเที่ยว"/>
    <s v="โครงการพัฒนาโครงสร้างพื้นฐานเชื่อมโยงคมนาคมขนส่งเพื่อการท่องเที่ยว"/>
    <s v="ด้านการสร้างความสามารถในการแข่งขัน"/>
    <x v="6"/>
    <s v="พฤษภาคม 2567"/>
    <s v="กันยายน 2567"/>
    <s v="แขวงทางหลวงศรีสะเกษที่ 2"/>
    <s v="กรมทางหลวง"/>
    <s v="ทล."/>
    <s v="กระทรวงคมนาคม"/>
    <s v="โครงการปกติ 2567"/>
    <x v="0"/>
    <x v="0"/>
    <x v="0"/>
    <m/>
    <s v="https://emenscr.nesdc.go.th/viewer/view.html?id=663b3a2ca23f531f99a2886e"/>
    <s v="v3_050101V04F01"/>
  </r>
  <r>
    <s v="คค 06053-67-0007"/>
    <s v="โครงการพัฒนาโครงสร้างพื้นฐานเชื่อมโยงการคมนาคมขนส่งเพื่อการท่องเที่ยว"/>
    <s v="โครงการพัฒนาโครงสร้างพื้นฐานเชื่อมโยงการคมนาคมขนส่งเพื่อการท่องเที่ยว"/>
    <s v="ด้านการสร้างความสามารถในการแข่งขัน"/>
    <x v="6"/>
    <s v="พฤษภาคม 2567"/>
    <s v="กันยายน 2567"/>
    <s v="แขวงทางหลวงศรีสะเกษที่ 2"/>
    <s v="กรมทางหลวง"/>
    <s v="ทล."/>
    <s v="กระทรวงคมนาคม"/>
    <s v="โครงการปกติ 2567"/>
    <x v="0"/>
    <x v="0"/>
    <x v="0"/>
    <m/>
    <s v="https://emenscr.nesdc.go.th/viewer/view.html?id=663b3535a23f531f99a28864"/>
    <s v="v3_050101V04F01"/>
  </r>
  <r>
    <s v="คค 06040-67-0002"/>
    <s v="พัฒนาโครงข่ายคมนาคมกลุ่มจังหวัดอย่างเป็นระบบเพื่อสนับสนุนการค้า การลงทุน การอุตสาหกรรม และการท่องเที่ยว เชื่อมโยงจังหวัด กลุ่มจังหวัด และภูมิภาค เพิ่มประสิทธิภาพทางหลวงหมายเลข 2109 ตอน คำแก่นคูณ - เขื่อนอุบลรัตน์ ระหว่าง กม.23+810 - กม.25+224"/>
    <s v="พัฒนาโครงข่ายคมนาคมกลุ่มจังหวัดอย่างเป็นระบบเพื่อสนับสนุนการค้า การลงทุน การอุตสาหกรรม และการท่องเที่ยว เชื่อมโยงจังหวัด กลุ่มจังหวัด และภูมิภาค เพิ่มประสิทธิภาพทางหลวงหมายเลข 2109 ตอน คำแก่นคูณ - เขื่อนอุบลรัตน์ ระหว่าง กม.23+810 - กม.25+224"/>
    <s v="ด้านการสร้างความสามารถในการแข่งขัน"/>
    <x v="6"/>
    <s v="พฤษภาคม 2567"/>
    <s v="กันยายน 2567"/>
    <s v="แขวงทางหลวงขอนแก่นที่ 1"/>
    <s v="กรมทางหลวง"/>
    <s v="ทล."/>
    <s v="กระทรวงคมนาคม"/>
    <s v="โครงการปกติ 2567"/>
    <x v="1"/>
    <x v="1"/>
    <x v="0"/>
    <m/>
    <s v="https://emenscr.nesdc.go.th/viewer/view.html?id=66444c26d5f7b32ada431893"/>
    <s v="v3_050101V03F03"/>
  </r>
  <r>
    <s v="คค 06018-67-0007"/>
    <s v="ปรับปรุงและพัฒนาแหล่งท่องเที่ยวเชิงวัฒนธรรม เชิงนิเวศ และเชิงสุขภาพให้มีคุณภาพเพื่อรองรับการท่องเที่ยว(ปรับปรุงบูรณะทางหลวงบ้านป่าเมี่ยง - ดอยตุง ทางหลวงหมายเลข 1338 ตอนควบคุม 0100 ตอน ข่าแหย่ง - ป่าเมี่ยง ระหว่าง กม.4+540 - กม.12+355 ตำบลแม่ฟ้าหลวง อำเภอแม่ฟ้าหลวง จังหวัดเชียงราย)"/>
    <s v="ปรับปรุงและพัฒนาแหล่งท่องเที่ยวเชิงวัฒนธรรม เชิงนิเวศ และเชิงสุขภาพให้มีคุณภาพเพื่อรองรับการท่องเที่ยว(ปรับปรุงบูรณะทางหลวงบ้านป่าเมี่ยง - ดอยตุง ทางหลวงหมายเลข 1338 ตอนควบคุม 0100 ตอน ข่าแหย่ง - ป่าเมี่ยง ระหว่าง กม.4+540 - กม.12+355 ตำบลแม่ฟ้าหลวง อำเภอแม่ฟ้าหลวง จังหวัดเชียงราย)"/>
    <s v="ด้านการสร้างความสามารถในการแข่งขัน"/>
    <x v="6"/>
    <s v="ตุลาคม 2566"/>
    <s v="กันยายน 2567"/>
    <s v="แขวงทางหลวงเชียงรายที่ 1"/>
    <s v="กรมทางหลวง"/>
    <s v="ทล."/>
    <s v="กระทรวงคมนาคม"/>
    <s v="โครงการปกติ 2567"/>
    <x v="2"/>
    <x v="6"/>
    <x v="0"/>
    <m/>
    <s v="https://emenscr.nesdc.go.th/viewer/view.html?id=6641c5f19ca7362ad8e90b2b"/>
    <s v="v3_050101V02F01"/>
  </r>
  <r>
    <s v="ขก 0031-67-0001"/>
    <s v="โครงการพัฒนาและยกระดับแหล่งท่องเที่ยวตามอัตลักษณ์และวิถีวัฒนธรรมชุมชนเชิงสร้างสรรค์ จังหวัดขอนแก่น/ จัดงานสุดยอดเทศกาลประเพณีและศิลปวัฒนธรรมมหานครขอนแก่น"/>
    <s v="โครงการพัฒนาและยกระดับแหล่งท่องเที่ยวตามอัตลักษณ์และวิถีวัฒนธรรมชุมชนเชิงสร้างสรรค์ จังหวัดขอนแก่น/ จัดงานสุดยอดเทศกาลประเพณีและศิลปวัฒนธรรมมหานครขอนแก่น"/>
    <s v="ด้านการสร้างความสามารถในการแข่งขัน"/>
    <x v="6"/>
    <s v="กรกฎาคม 2567"/>
    <s v="กันยายน 2567"/>
    <s v="สำนักงานวัฒนธรรมจังหวัดขอนแก่น"/>
    <s v="สำนักงานปลัดกระทรวงวัฒนธรรม"/>
    <s v="สป.วธ."/>
    <s v="กระทรวงวัฒนธรรม"/>
    <s v="โครงการปกติ 2567"/>
    <x v="1"/>
    <x v="1"/>
    <x v="0"/>
    <m/>
    <s v="https://emenscr.nesdc.go.th/viewer/view.html?id=6641edaa995a3a1f8f1669ef"/>
    <s v="v3_050101V03F03"/>
  </r>
  <r>
    <s v="กส 02.03-67-0004"/>
    <s v="โครงการส่งเสริมการท่องเที่ยวจังหวัดกาฬสินธุ์  กิจกรรมวิ่งใจเกินร้อยพิชิตภูสิงห์ "/>
    <s v="โครงการส่งเสริมการท่องเที่ยวจังหวัดกาฬสินธุ์  กิจกรรมวิ่งใจเกินร้อยพิชิตภูสิงห์ "/>
    <s v="ด้านการสร้างความสามารถในการแข่งขัน"/>
    <x v="6"/>
    <s v="มิถุนายน 2567"/>
    <s v="กันยายน 2567"/>
    <s v="สำนักงานการท่องเที่ยวและกีฬาจังหวัดกาฬสินธุ์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7"/>
    <x v="2"/>
    <x v="4"/>
    <x v="0"/>
    <m/>
    <s v="https://emenscr.nesdc.go.th/viewer/view.html?id=664464cd995a3a1f8f166c28"/>
    <s v="v3_050101V02F02"/>
  </r>
  <r>
    <s v="กส 02.03-67-0003"/>
    <s v="โครงการส่งเสริมการท่องเที่ยวจังหวัดกาฬสินธุ์ พัฒนาศักยภาพบุคลากรด้านการท่องเที่ยวจังหวัดกาฬสินธุ์ "/>
    <s v="โครงการส่งเสริมการท่องเที่ยวจังหวัดกาฬสินธุ์ พัฒนาศักยภาพบุคลากรด้านการท่องเที่ยวจังหวัดกาฬสินธุ์ "/>
    <s v="ด้านการสร้างความสามารถในการแข่งขัน"/>
    <x v="6"/>
    <s v="มิถุนายน 2567"/>
    <s v="กันยายน 2567"/>
    <s v="สำนักงานการท่องเที่ยวและกีฬาจังหวัดกาฬสินธุ์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7"/>
    <x v="2"/>
    <x v="4"/>
    <x v="0"/>
    <m/>
    <s v="https://emenscr.nesdc.go.th/viewer/view.html?id=664458e09ca7362ad8e91b66"/>
    <s v="v3_050101V02F02"/>
  </r>
  <r>
    <s v="กส 0031-67-0007"/>
    <s v="โครงการส่งเสริมการท่องเที่ยวจังหวัดกาฬสินธุ์ กิจกรรมหลัก การท่องเที่ยวและกระตุ้นตลาดการท่องเที่ยวจังหวัดกาฬสินธุ์ กิจกรรมย่อย มหกรรมเส็งกลองร่องคำกาฬสินธุ์ แข่งขันประชันกลองพื้นบ้านอีสาน สู่มหกรรมกลองอาเซียน ประจำปี พ.ศ. ๒๕๖๗"/>
    <s v="โครงการส่งเสริมการท่องเที่ยวจังหวัดกาฬสินธุ์ กิจกรรมหลัก การท่องเที่ยวและกระตุ้นตลาดการท่องเที่ยวจังหวัดกาฬสินธุ์ กิจกรรมย่อย มหกรรมเส็งกลองร่องคำกาฬสินธุ์ แข่งขันประชันกลองพื้นบ้านอีสาน สู่มหกรรมกลองอาเซียน ประจำปี พ.ศ. ๒๕๖๗"/>
    <s v="ด้านการสร้างความสามารถในการแข่งขัน"/>
    <x v="6"/>
    <s v="กรกฎาคม 2567"/>
    <s v="สิงหาคม 2567"/>
    <s v="สำนักงานวัฒนธรรมจังหวัดกาฬสินธุ์"/>
    <s v="สำนักงานปลัดกระทรวงวัฒนธรรม"/>
    <s v="สป.วธ."/>
    <s v="กระทรวงวัฒนธรรม"/>
    <s v="โครงการปกติ 2567"/>
    <x v="3"/>
    <x v="13"/>
    <x v="0"/>
    <m/>
    <s v="https://emenscr.nesdc.go.th/viewer/view.html?id=6643739a9ca7362ad8e9151c"/>
    <s v="v3_050101V01F03"/>
  </r>
  <r>
    <s v="กส 0031-67-0006"/>
    <s v="โครงการส่งเสริมการท่องเที่ยวจังหวัดกาฬสินธุ์ กิจกรรมหลัก การท่องเที่ยวและกระตุ้นตลาดการท่องเที่ยวจังหวัดกาฬสินธุ์ กิจกรรมย่อย โครงการจัดงานผู้ไทนานาชาติ"/>
    <s v="โครงการส่งเสริมการท่องเที่ยวจังหวัดกาฬสินธุ์ กิจกรรมหลัก การท่องเที่ยวและกระตุ้นตลาดการท่องเที่ยวจังหวัดกาฬสินธุ์ กิจกรรมย่อย โครงการจัดงานผู้ไทนานาชาติ"/>
    <s v="ด้านการสร้างความสามารถในการแข่งขัน"/>
    <x v="6"/>
    <s v="สิงหาคม 2567"/>
    <s v="กันยายน 2567"/>
    <s v="สำนักงานวัฒนธรรมจังหวัดกาฬสินธุ์"/>
    <s v="สำนักงานปลัดกระทรวงวัฒนธรรม"/>
    <s v="สป.วธ."/>
    <s v="กระทรวงวัฒนธรรม"/>
    <s v="โครงการปกติ 2567"/>
    <x v="3"/>
    <x v="13"/>
    <x v="0"/>
    <m/>
    <s v="https://emenscr.nesdc.go.th/viewer/view.html?id=66436c98d5f7b32ada4312f2"/>
    <s v="v3_050101V01F03"/>
  </r>
  <r>
    <s v="กส 0031-67-0005"/>
    <s v="โครงการส่งเสริมการท่องเที่ยวจังหวัดกาฬสินธุ์ กิจกรรมหลัก การท่องเที่ยวและกระตุ้นตลาดการท่องเที่ยวจังหวัดกาฬสินธุ์ กิจกรรมย่อย ส่งเสริมกิจกรรมการท่องเที่ยวงานประเพณีบุญบั้งไฟแพรวาจังหวัดกาฬสินธุ์"/>
    <s v="โครงการส่งเสริมการท่องเที่ยวจังหวัดกาฬสินธุ์ กิจกรรมหลัก การท่องเที่ยวและกระตุ้นตลาดการท่องเที่ยวจังหวัดกาฬสินธุ์ กิจกรรมย่อย ส่งเสริมกิจกรรมการท่องเที่ยวงานประเพณีบุญบั้งไฟแพรวาจังหวัดกาฬสินธุ์"/>
    <s v="ด้านการสร้างความสามารถในการแข่งขัน"/>
    <x v="6"/>
    <s v="พฤษภาคม 2567"/>
    <s v="มิถุนายน 2567"/>
    <s v="สำนักงานวัฒนธรรมจังหวัดกาฬสินธุ์"/>
    <s v="สำนักงานปลัดกระทรวงวัฒนธรรม"/>
    <s v="สป.วธ."/>
    <s v="กระทรวงวัฒนธรรม"/>
    <s v="โครงการปกติ 2567"/>
    <x v="3"/>
    <x v="13"/>
    <x v="0"/>
    <m/>
    <s v="https://emenscr.nesdc.go.th/viewer/view.html?id=664367e19349501f91150661"/>
    <s v="v3_050101V01F03"/>
  </r>
  <r>
    <s v="กส 0031-67-0004"/>
    <s v="โครงการส่งเสริมการท่องเที่ยวจังหวัดกาฬสินธุ์ กิจกรรมหลัก การท่องเที่ยวและกระตุ้นตลาดการท่องเที่ยวจังหวัดกาฬสินธุ์ กิจกรรมย่อย โครงการส่งเสริมด้านการท่องเที่ยวประเพณีวัฒนธรรมผู้ไทบุญบั้งไฟตะไลล้าน จังหวัดกาฬสินธุ์"/>
    <s v="โครงการส่งเสริมการท่องเที่ยวจังหวัดกาฬสินธุ์ กิจกรรมหลัก การท่องเที่ยวและกระตุ้นตลาดการท่องเที่ยวจังหวัดกาฬสินธุ์ กิจกรรมย่อย โครงการส่งเสริมด้านการท่องเที่ยวประเพณีวัฒนธรรมผู้ไทบุญบั้งไฟตะไลล้าน จังหวัดกาฬสินธุ์"/>
    <s v="ด้านการสร้างความสามารถในการแข่งขัน"/>
    <x v="6"/>
    <s v="พฤษภาคม 2567"/>
    <s v="พฤษภาคม 2567"/>
    <s v="สำนักงานวัฒนธรรมจังหวัดกาฬสินธุ์"/>
    <s v="สำนักงานปลัดกระทรวงวัฒนธรรม"/>
    <s v="สป.วธ."/>
    <s v="กระทรวงวัฒนธรรม"/>
    <s v="โครงการปกติ 2567"/>
    <x v="3"/>
    <x v="13"/>
    <x v="0"/>
    <m/>
    <s v="https://emenscr.nesdc.go.th/viewer/view.html?id=66436156d5f7b32ada4312ec"/>
    <s v="v3_050101V01F03"/>
  </r>
  <r>
    <s v="กส 0031-67-0003"/>
    <s v="โครงการส่งเสริมการท่องเที่ยวจังหวัดกาฬสินธุ์  กิจกรรมหลัก ส่งเสริมกิจกรรมการท่องเที่ยวจังหวัดกาฬสินธุ์  กิจกรรมย่อย  ส่งเสริมด้านการท่องเที่ยวเชิงประวัติศาสตร์ เมืองฟ้าแดดสงยาง พระธาตุยาคู เทศกาล “วิสาขปุณฺณมีปูชา” จังหวัดกาฬสินธุ์"/>
    <s v="โครงการส่งเสริมการท่องเที่ยวจังหวัดกาฬสินธุ์  กิจกรรมหลัก ส่งเสริมกิจกรรมการท่องเที่ยวจังหวัดกาฬสินธุ์  กิจกรรมย่อย  ส่งเสริมด้านการท่องเที่ยวเชิงประวัติศาสตร์ เมืองฟ้าแดดสงยาง พระธาตุยาคู เทศกาล “วิสาขปุณฺณมีปูชา” จังหวัดกาฬสินธุ์"/>
    <s v="ด้านการสร้างความสามารถในการแข่งขัน"/>
    <x v="6"/>
    <s v="พฤษภาคม 2567"/>
    <s v="พฤษภาคม 2567"/>
    <s v="สำนักงานวัฒนธรรมจังหวัดกาฬสินธุ์"/>
    <s v="สำนักงานปลัดกระทรวงวัฒนธรรม"/>
    <s v="สป.วธ."/>
    <s v="กระทรวงวัฒนธรรม"/>
    <s v="โครงการปกติ 2567"/>
    <x v="3"/>
    <x v="13"/>
    <x v="0"/>
    <m/>
    <s v="https://emenscr.nesdc.go.th/viewer/view.html?id=65714b5019d0a33b26c4e5d6"/>
    <s v="v3_050101V01F03"/>
  </r>
  <r>
    <s v="กส 0031-67-0002"/>
    <s v="โครงการ : ส่งเสริมการท่องเที่ยวจังหวัดกาฬสินธุ์ กิจกรรมหลัก : ส่งเสริมกิจกรรมการท่องเที่ยวจังหวัดกาฬสินธุ์ กิจกรรมย่อย : ส่งเสริมขนบธรรมเนียมประเพณี เทศกาล “มาฆปูรณมีบูชา” ทะเลธุงอีสาน จังหวัดกาฬสินธุ์   "/>
    <s v="โครงการ : ส่งเสริมการท่องเที่ยวจังหวัดกาฬสินธุ์ กิจกรรมหลัก : ส่งเสริมกิจกรรมการท่องเที่ยวจังหวัดกาฬสินธุ์ กิจกรรมย่อย : ส่งเสริมขนบธรรมเนียมประเพณี เทศกาล “มาฆปูรณมีบูชา” ทะเลธุงอีสาน จังหวัดกาฬสินธุ์   "/>
    <s v="ด้านการสร้างความสามารถในการแข่งขัน"/>
    <x v="6"/>
    <s v="กุมภาพันธ์ 2567"/>
    <s v="กุมภาพันธ์ 2567"/>
    <s v="สำนักงานวัฒนธรรมจังหวัดกาฬสินธุ์"/>
    <s v="สำนักงานปลัดกระทรวงวัฒนธรรม"/>
    <s v="สป.วธ."/>
    <s v="กระทรวงวัฒนธรรม"/>
    <s v="โครงการปกติ 2567"/>
    <x v="1"/>
    <x v="1"/>
    <x v="0"/>
    <m/>
    <s v="https://emenscr.nesdc.go.th/viewer/view.html?id=65713fa67482073b2da58b48"/>
    <s v="v3_050101V03F03"/>
  </r>
  <r>
    <s v="กษ1023-67-0009"/>
    <s v="โครงการส่งเสริมการท่องเที่ยวโดยชุมชน"/>
    <s v="โครงการส่งเสริมการท่องเที่ยวโดยชุมชน"/>
    <s v="ด้านการสร้างความสามารถในการแข่งขัน"/>
    <x v="6"/>
    <s v="ตุลาคม 2566"/>
    <s v="กันยายน 2567"/>
    <s v="กองส่งเสริมวิสาหกิจชุมชน"/>
    <s v="กรมส่งเสริมการเกษตร"/>
    <s v="กสก."/>
    <s v="กระทรวงเกษตรและสหกรณ์"/>
    <s v="โครงการปกติ 2567"/>
    <x v="2"/>
    <x v="4"/>
    <x v="0"/>
    <m/>
    <s v="https://emenscr.nesdc.go.th/viewer/view.html?id=6582a44ca4da863b27b203b0"/>
    <s v="v3_050101V02F02"/>
  </r>
  <r>
    <s v="กษ 0224. อท-67-0003"/>
    <s v="งานเกษตรและของดีเมืองอ่างทอง"/>
    <s v="งานเกษตรและของดีเมืองอ่างทอง"/>
    <s v="ด้านการสร้างความสามารถในการแข่งขัน"/>
    <x v="6"/>
    <s v="ตุลาคม 2566"/>
    <s v="กันยายน 2567"/>
    <s v="สำนักงานเกษตรและสหกรณ์จังหวัด อ่างทอง"/>
    <s v="สำนักงานปลัดกระทรวงเกษตรและสหกรณ์"/>
    <s v="สป.กษ."/>
    <s v="กระทรวงเกษตรและสหกรณ์"/>
    <s v="โครงการปกติ 2567"/>
    <x v="2"/>
    <x v="6"/>
    <x v="0"/>
    <m/>
    <s v="https://emenscr.nesdc.go.th/viewer/view.html?id=65b9fb92995a3a1f8f1659aa"/>
    <s v="v3_050101V02F01"/>
  </r>
  <r>
    <s v="กพ 0031-67-0001"/>
    <s v="สร้างกิจกรรมรองรับการท่องเที่ยว กิจกรรมหลัก : ส่งเสริมงานประเพณีของจังหวัด (มหกรรมวัฒนธรรมสร้างสรรค์ มหัศจรรย์ดินแดนมรดกโลก)"/>
    <s v="สร้างกิจกรรมรองรับการท่องเที่ยว กิจกรรมหลัก : ส่งเสริมงานประเพณีของจังหวัด (มหกรรมวัฒนธรรมสร้างสรรค์ มหัศจรรย์ดินแดนมรดกโลก)"/>
    <s v="ด้านการสร้างความสามารถในการแข่งขัน"/>
    <x v="6"/>
    <s v="ตุลาคม 2566"/>
    <s v="กันยายน 2567"/>
    <s v="สำนักงานวัฒนธรรมจังหวัดกำแพงเพชร"/>
    <s v="สำนักงานปลัดกระทรวงวัฒนธรรม"/>
    <s v="สป.วธ."/>
    <s v="กระทรวงวัฒนธรรม"/>
    <s v="โครงการปกติ 2567"/>
    <x v="1"/>
    <x v="1"/>
    <x v="0"/>
    <m/>
    <s v="https://emenscr.nesdc.go.th/viewer/view.html?id=655addca19d0a33b26c4e160"/>
    <s v="v3_050101V03F03"/>
  </r>
  <r>
    <s v="กพ 0019-67-0001"/>
    <s v="พัฒนาช่องทางการตลาดท่องเที่ยวเชิงรุก"/>
    <s v="พัฒนาช่องทางการตลาดท่องเที่ยวเชิงรุก"/>
    <s v="ด้านการสร้างความสามารถในการแข่งขัน"/>
    <x v="6"/>
    <s v="พฤษภาคม 2567"/>
    <s v="กันยายน 2567"/>
    <s v="สำนักงานพัฒนาชุมชนจังหวัดกำแพงเพชร"/>
    <s v="กรมการพัฒนาชุมชน"/>
    <s v="พช."/>
    <s v="กระทรวงมหาดไทย"/>
    <s v="โครงการปกติ 2567"/>
    <x v="1"/>
    <x v="1"/>
    <x v="0"/>
    <m/>
    <s v="https://emenscr.nesdc.go.th/viewer/view.html?id=6641b8b9995a3a1f8f166982"/>
    <s v="v3_050101V03F03"/>
  </r>
  <r>
    <s v="กบ 02.01-67-0001"/>
    <s v="ส่งเสริมและพัฒนาการท่องเที่ยวเชิงอาหารและกีฬาจังหวัดกระบี่ / กิจกรรมหลัก 1 เส้นทางสายกิน เต็มอิ่มด้วยความอร่อย “Krabi Gastronomy Route”"/>
    <s v="ส่งเสริมและพัฒนาการท่องเที่ยวเชิงอาหารและกีฬาจังหวัดกระบี่ / กิจกรรมหลัก 1 เส้นทางสายกิน เต็มอิ่มด้วยความอร่อย “Krabi Gastronomy Route”"/>
    <s v="ด้านการสร้างความสามารถในการแข่งขัน"/>
    <x v="6"/>
    <s v="พฤษภาคม 2567"/>
    <s v="สิงหาคม 2567"/>
    <s v="สำนักงานการท่องเที่ยวและกีฬาจังหวัดกระบี่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7"/>
    <x v="2"/>
    <x v="4"/>
    <x v="0"/>
    <m/>
    <s v="https://emenscr.nesdc.go.th/viewer/view.html?id=6646e671a23f531f99a28ea9"/>
    <s v="v3_050101V02F02"/>
  </r>
  <r>
    <s v="กบ 0031-67-0001"/>
    <s v="โครงการแหล่งศึกษาเรียนรู้พันธุกรรมพืชและประวัติศาสตร์ท้องถิ่นบ้านไหนหนังเฉลิมพระเกียรติสมเด็จพระกนิษฐาธิราชเจ้า กรมสมเด็จพระเทพรัตนราชสุดาฯ สยามบรมราชกุมารี "/>
    <s v="โครงการแหล่งศึกษาเรียนรู้พันธุกรรมพืชและประวัติศาสตร์ท้องถิ่นบ้านไหนหนังเฉลิมพระเกียรติสมเด็จพระกนิษฐาธิราชเจ้า กรมสมเด็จพระเทพรัตนราชสุดาฯ สยามบรมราชกุมารี "/>
    <s v="ด้านการสร้างความสามารถในการแข่งขัน"/>
    <x v="6"/>
    <s v="ตุลาคม 2566"/>
    <s v="กันยายน 2567"/>
    <s v="สำนักงานวัฒนธรรมจังหวัดกระบี่"/>
    <s v="สำนักงานปลัดกระทรวงวัฒนธรรม"/>
    <s v="สป.วธ."/>
    <s v="กระทรวงวัฒนธรรม"/>
    <s v="โครงการปกติ 2567"/>
    <x v="0"/>
    <x v="0"/>
    <x v="0"/>
    <m/>
    <s v="https://emenscr.nesdc.go.th/viewer/view.html?id=658260df7ee34a5c6dbc9988"/>
    <s v="v3_050101V04F01"/>
  </r>
  <r>
    <s v="กบ 0019-67-0002"/>
    <s v="มหกรรมชุมชนท่องเที่ยว OTOP นวัตวิถีกระบี่ (Krabi GOes Local Tourism)"/>
    <s v="มหกรรมชุมชนท่องเที่ยว OTOP นวัตวิถีกระบี่ (Krabi GOes Local Tourism)"/>
    <s v="ด้านการสร้างความสามารถในการแข่งขัน"/>
    <x v="6"/>
    <s v="เมษายน 2567"/>
    <s v="พฤษภาคม 2567"/>
    <s v="สำนักงานพัฒนาชุมชนจังหวัดกระบี่"/>
    <s v="กรมการพัฒนาชุมชน"/>
    <s v="พช."/>
    <s v="กระทรวงมหาดไทย"/>
    <s v="โครงการปกติ 2567"/>
    <x v="2"/>
    <x v="6"/>
    <x v="0"/>
    <m/>
    <s v="https://emenscr.nesdc.go.th/viewer/view.html?id=664b0a27995a3a1f8f166f9f"/>
    <s v="v3_050101V02F01"/>
  </r>
  <r>
    <s v="กจ.7113-67-0001"/>
    <s v="เทศกาลเที่ยวเมืองกาญจน์อาหารอร่อย วิถีชุมชน สินค้า OTOP เที่ยวชมวัดทิพย์สุคนธาราม"/>
    <s v="เทศกาลเที่ยวเมืองกาญจน์อาหารอร่อย วิถีชุมชน สินค้า OTOP เที่ยวชมวัดทิพย์สุคนธาราม"/>
    <s v="ด้านการสร้างความสามารถในการแข่งขัน"/>
    <x v="6"/>
    <s v="กรกฎาคม 2567"/>
    <s v="กันยายน 2567"/>
    <s v="อำเภอห้วยกระเจา จังหวัดกาญจนบุรี"/>
    <s v="กรมการปกครอง"/>
    <s v="ปค."/>
    <s v="กระทรวงมหาดไทย"/>
    <s v="โครงการปกติ 2567"/>
    <x v="2"/>
    <x v="6"/>
    <x v="0"/>
    <m/>
    <s v="https://emenscr.nesdc.go.th/viewer/view.html?id=66f50a764a283942339da10e"/>
    <s v="v3_050101V02F01"/>
  </r>
  <r>
    <s v="กจ.7112-67-0001"/>
    <s v="กิจกรรมเทศกาลเที่ยวเมืองกาญจน์อาหารอร่อย และงานวิถีชุมชนคนหนองปรือ"/>
    <s v="กิจกรรมเทศกาลเที่ยวเมืองกาญจน์อาหารอร่อย และงานวิถีชุมชนคนหนองปรือ"/>
    <s v="ด้านการสร้างความสามารถในการแข่งขัน"/>
    <x v="6"/>
    <s v="กรกฎาคม 2567"/>
    <s v="กันยายน 2567"/>
    <s v="อำเภอหนองปรือ จังหวัดกาญจนบุรี"/>
    <s v="กรมการปกครอง"/>
    <s v="ปค."/>
    <s v="กระทรวงมหาดไทย"/>
    <s v="โครงการปกติ 2567"/>
    <x v="1"/>
    <x v="1"/>
    <x v="0"/>
    <m/>
    <s v="https://emenscr.nesdc.go.th/viewer/view.html?id=667e235adc4dda1b5e2f716a"/>
    <s v="v3_050101V03F03"/>
  </r>
  <r>
    <s v="กจ.7111-67-0001"/>
    <s v="กิจกรรมเทศกาลเที่ยวเมืองกาญจน์ อาหารอร่อย ชม ชิม ช็อป ถนนคนเดินเมืองขุนด่าน "/>
    <s v="กิจกรรมเทศกาลเที่ยวเมืองกาญจน์ อาหารอร่อย ชม ชิม ช็อป ถนนคนเดินเมืองขุนด่าน "/>
    <s v="ด้านการสร้างความสามารถในการแข่งขัน"/>
    <x v="6"/>
    <s v="กรกฎาคม 2567"/>
    <s v="กันยายน 2567"/>
    <s v="อำเภอด่านมะขามเตี้ย จังหวัดกาญจนบุรี"/>
    <s v="กรมการปกครอง"/>
    <s v="ปค."/>
    <s v="กระทรวงมหาดไทย"/>
    <s v="โครงการปกติ 2567"/>
    <x v="1"/>
    <x v="1"/>
    <x v="0"/>
    <m/>
    <s v="https://emenscr.nesdc.go.th/viewer/view.html?id=667e696f9349501f911511a6"/>
    <s v="v3_050101V03F03"/>
  </r>
  <r>
    <s v="กจ.7110-67-0002"/>
    <s v="เทศกาลเที่ยวเมืองกาญจน์อาหารอร่อย และวิถีชีวิตคนเลาขวัญ คุยเฟื่องเรื่องสมุนไพร ใส่ใจสุขภาพ อำเภอเลาขวัญ"/>
    <s v="เทศกาลเที่ยวเมืองกาญจน์อาหารอร่อย และวิถีชีวิตคนเลาขวัญ คุยเฟื่องเรื่องสมุนไพร ใส่ใจสุขภาพ อำเภอเลาขวัญ"/>
    <s v="ด้านการสร้างความสามารถในการแข่งขัน"/>
    <x v="6"/>
    <s v="กรกฎาคม 2567"/>
    <s v="กันยายน 2567"/>
    <s v="อำเภอเลาขวัญ จังหวัดกาญจนบุรี"/>
    <s v="กรมการปกครอง"/>
    <s v="ปค."/>
    <s v="กระทรวงมหาดไทย"/>
    <s v="โครงการปกติ 2567"/>
    <x v="2"/>
    <x v="6"/>
    <x v="0"/>
    <m/>
    <s v="https://emenscr.nesdc.go.th/viewer/view.html?id=66f4e1a0a7a219424310cb85"/>
    <s v="v3_050101V02F01"/>
  </r>
  <r>
    <s v="กจ.7110-67-0001"/>
    <s v="กิจกรรมเทศกาลเที่ยวเมืองกาญจน์อาหารอร่อย แหล่งอารยธรรมโบราณ และภูมิปัญญาท้องถิ่น อำเภอเลาขวัญ"/>
    <s v="กิจกรรมเทศกาลเที่ยวเมืองกาญจน์อาหารอร่อย แหล่งอารยธรรมโบราณ และภูมิปัญญาท้องถิ่น อำเภอเลาขวัญ"/>
    <s v="ด้านการสร้างความสามารถในการแข่งขัน"/>
    <x v="6"/>
    <s v="กรกฎาคม 2567"/>
    <s v="กันยายน 2567"/>
    <s v="อำเภอเลาขวัญ จังหวัดกาญจนบุรี"/>
    <s v="กรมการปกครอง"/>
    <s v="ปค."/>
    <s v="กระทรวงมหาดไทย"/>
    <s v="โครงการปกติ 2567"/>
    <x v="1"/>
    <x v="1"/>
    <x v="0"/>
    <m/>
    <s v="https://emenscr.nesdc.go.th/viewer/view.html?id=667e1c06362bdb1f93f83b90"/>
    <s v="v3_050101V03F03"/>
  </r>
  <r>
    <s v="กจ.7109-67-0001"/>
    <s v="เทศกาลเที่ยวเมืองกาญจน์อาหารอร่อยและย้อนรอยอารยธรรม ประเพณีวิถีคนบ้านทวน  "/>
    <s v="เทศกาลเที่ยวเมืองกาญจน์อาหารอร่อยและย้อนรอยอารยธรรม ประเพณีวิถีคนบ้านทวน  "/>
    <s v="ด้านการสร้างความสามารถในการแข่งขัน"/>
    <x v="6"/>
    <s v="กรกฎาคม 2567"/>
    <s v="กันยายน 2567"/>
    <s v="อำเภอพนมทวน จังหวัดกาญจนบุรี"/>
    <s v="กรมการปกครอง"/>
    <s v="ปค."/>
    <s v="กระทรวงมหาดไทย"/>
    <s v="โครงการปกติ 2567"/>
    <x v="1"/>
    <x v="1"/>
    <x v="0"/>
    <m/>
    <s v="https://emenscr.nesdc.go.th/viewer/view.html?id=667e6cb3995a3a1f8f167694"/>
    <s v="v3_050101V03F03"/>
  </r>
  <r>
    <s v="กจ.7108-67-0001"/>
    <s v="กิจกรรมเทศกาลเที่ยวเมืองกาญจน์อาหารอร่อยและงานมหกรรมพหุวัฒนธรรมสามสายน้ำ เพลิดเพลินเดินถนนสายวัฒนธรรมเมืองสามหมอก"/>
    <s v="กิจกรรมเทศกาลเที่ยวเมืองกาญจน์อาหารอร่อยและงานมหกรรมพหุวัฒนธรรมสามสายน้ำ เพลิดเพลินเดินถนนสายวัฒนธรรมเมืองสามหมอก"/>
    <s v="ด้านการสร้างความสามารถในการแข่งขัน"/>
    <x v="6"/>
    <s v="กรกฎาคม 2567"/>
    <s v="กันยายน 2567"/>
    <s v="อำเภอสังขละบุรี จังหวัดกาญจนบุรี"/>
    <s v="กรมการปกครอง"/>
    <s v="ปค."/>
    <s v="กระทรวงมหาดไทย"/>
    <s v="โครงการปกติ 2567"/>
    <x v="1"/>
    <x v="1"/>
    <x v="0"/>
    <m/>
    <s v="https://emenscr.nesdc.go.th/viewer/view.html?id=667e793ca23f531f99a296c8"/>
    <s v="v3_050101V03F03"/>
  </r>
  <r>
    <s v="กจ.7107-67-0001"/>
    <s v="กิจกรรมเทศกาลเที่ยวเมืองกาญจน์ อาหารอร่อย และเทศกาลผลไม้ สืบสานประเพณีลานบ้านลานวัฒนธรรม ของดีอำเภอทองผาภูมิ และงานกิ่งกาชาดอำเภอทองผาภูมิ ประจำปี 2567&quot;"/>
    <s v="กิจกรรมเทศกาลเที่ยวเมืองกาญจน์ อาหารอร่อย และเทศกาลผลไม้ สืบสานประเพณีลานบ้านลานวัฒนธรรม ของดีอำเภอทองผาภูมิ และงานกิ่งกาชาดอำเภอทองผาภูมิ ประจำปี 2567&quot;"/>
    <s v="ด้านการสร้างความสามารถในการแข่งขัน"/>
    <x v="6"/>
    <s v="กรกฎาคม 2567"/>
    <s v="กันยายน 2567"/>
    <s v="อำเภอทองผาภูมิ จังหวัดกาญจนบุรี"/>
    <s v="กรมการปกครอง"/>
    <s v="ปค."/>
    <s v="กระทรวงมหาดไทย"/>
    <s v="โครงการปกติ 2567"/>
    <x v="1"/>
    <x v="1"/>
    <x v="0"/>
    <m/>
    <s v="https://emenscr.nesdc.go.th/viewer/view.html?id=667e20e3954b491b4af54ef0"/>
    <s v="v3_050101V03F03"/>
  </r>
  <r>
    <s v="กจ.7104-67-0001"/>
    <s v="กิจกรรมเทศกาลเที่ยวเมืองกาญจน์อาหารอร่อย ปล่อยใจลอย กับลำน้ำและภูผา ณ ศรีสวัสดิ์"/>
    <s v="กิจกรรมเทศกาลเที่ยวเมืองกาญจน์อาหารอร่อย ปล่อยใจลอย กับลำน้ำและภูผา ณ ศรีสวัสดิ์"/>
    <s v="ด้านการสร้างความสามารถในการแข่งขัน"/>
    <x v="6"/>
    <s v="กรกฎาคม 2567"/>
    <s v="กันยายน 2567"/>
    <s v="อำเภอศรีสวัสดิ์ จังหวัดกาญจนบุรี"/>
    <s v="กรมการปกครอง"/>
    <s v="ปค."/>
    <s v="กระทรวงมหาดไทย"/>
    <s v="โครงการปกติ 2567"/>
    <x v="1"/>
    <x v="1"/>
    <x v="0"/>
    <m/>
    <s v="https://emenscr.nesdc.go.th/viewer/view.html?id=667e74565675601b5778d678"/>
    <s v="v3_050101V03F03"/>
  </r>
  <r>
    <s v="กจ.7103-67-0001"/>
    <s v="กิจกรรมเทศกาลเที่ยวเมืองกาญจน์อาหารอร่อย และจำหน่ายสินค้า OTOP อำเภอบ่อพลอย จังหวัดกาญจนบุรี"/>
    <s v="กิจกรรมเทศกาลเที่ยวเมืองกาญจน์อาหารอร่อย และจำหน่ายสินค้า OTOP อำเภอบ่อพลอย จังหวัดกาญจนบุรี"/>
    <s v="ด้านการสร้างความสามารถในการแข่งขัน"/>
    <x v="6"/>
    <s v="กรกฎาคม 2567"/>
    <s v="กันยายน 2567"/>
    <s v="อำเภอบ่อพลอย จังหวัดกาญจนบุรี"/>
    <s v="กรมการปกครอง"/>
    <s v="ปค."/>
    <s v="กระทรวงมหาดไทย"/>
    <s v="โครงการปกติ 2567"/>
    <x v="1"/>
    <x v="1"/>
    <x v="0"/>
    <m/>
    <s v="https://emenscr.nesdc.go.th/viewer/view.html?id=667e7287362bdb1f93f83b9e"/>
    <s v="v3_050101V03F03"/>
  </r>
  <r>
    <s v="กจ.7101-67-0003"/>
    <s v="กิจกรรมสนับสนุนการจัดงานย้อนรอยกรุงเก่า ณ กาญจนบุรี"/>
    <s v="กิจกรรมสนับสนุนการจัดงานย้อนรอยกรุงเก่า ณ กาญจนบุรี"/>
    <s v="ด้านการสร้างความสามารถในการแข่งขัน"/>
    <x v="6"/>
    <s v="กรกฎาคม 2567"/>
    <s v="กันยายน 2567"/>
    <s v="อำเภอเมืองกาญจนบุรี จังหวัดกาญจนบุรี"/>
    <s v="กรมการปกครอง"/>
    <s v="ปค."/>
    <s v="กระทรวงมหาดไทย"/>
    <s v="โครงการปกติ 2567"/>
    <x v="2"/>
    <x v="6"/>
    <x v="0"/>
    <m/>
    <s v="https://emenscr.nesdc.go.th/viewer/view.html?id=66f4db944a283942339da0e0"/>
    <s v="v3_050101V02F01"/>
  </r>
  <r>
    <s v="กจ.7101-67-0002"/>
    <s v="กิจกรรมเทศกาลเที่ยวเมืองกาญจน์อาหารอร่อย และปักหมุด สุดอร่อย ตามอำเภอใจ (ต่อยอด) อำเภอเมืองกาญจนบุรี"/>
    <s v="กิจกรรมเทศกาลเที่ยวเมืองกาญจน์อาหารอร่อย และปักหมุด สุดอร่อย ตามอำเภอใจ (ต่อยอด) อำเภอเมืองกาญจนบุรี"/>
    <s v="ด้านการสร้างความสามารถในการแข่งขัน"/>
    <x v="6"/>
    <s v="กรกฎาคม 2567"/>
    <s v="กันยายน 2567"/>
    <s v="อำเภอเมืองกาญจนบุรี จังหวัดกาญจนบุรี"/>
    <s v="กรมการปกครอง"/>
    <s v="ปค."/>
    <s v="กระทรวงมหาดไทย"/>
    <s v="โครงการปกติ 2567"/>
    <x v="2"/>
    <x v="6"/>
    <x v="0"/>
    <m/>
    <s v="https://emenscr.nesdc.go.th/viewer/view.html?id=66f4d188b3a87e424086c86a"/>
    <s v="v3_050101V02F01"/>
  </r>
  <r>
    <s v="กจ.7101-67-0001"/>
    <s v="กิจกรรมเทศกาลเที่ยวเมืองกาญจน์อาหารอร่อยและปักหมุด สุดอร่อยตามอำเภอใจ"/>
    <s v="กิจกรรมเทศกาลเที่ยวเมืองกาญจน์อาหารอร่อยและปักหมุด สุดอร่อยตามอำเภอใจ"/>
    <s v="ด้านการสร้างความสามารถในการแข่งขัน"/>
    <x v="6"/>
    <s v="กรกฎาคม 2567"/>
    <s v="กันยายน 2567"/>
    <s v="อำเภอเมืองกาญจนบุรี จังหวัดกาญจนบุรี"/>
    <s v="กรมการปกครอง"/>
    <s v="ปค."/>
    <s v="กระทรวงมหาดไทย"/>
    <s v="โครงการปกติ 2567"/>
    <x v="1"/>
    <x v="1"/>
    <x v="0"/>
    <m/>
    <s v="https://emenscr.nesdc.go.th/viewer/view.html?id=667e763f995a3a1f8f167698"/>
    <s v="v3_050101V03F03"/>
  </r>
  <r>
    <s v="กจ 02.02-67-0005"/>
    <s v="โครงการยกระดับสินค้าและบริการด้านการท่องเที่ยว การท่องเที่ยวโดยชุมชน และสร้างเครือข่ายอาสาสมัครการท่องเที่ยวและกีฬา"/>
    <s v="โครงการยกระดับสินค้าและบริการด้านการท่องเที่ยว การท่องเที่ยวโดยชุมชน และสร้างเครือข่ายอาสาสมัครการท่องเที่ยวและกีฬา"/>
    <s v="ด้านการสร้างความสามารถในการแข่งขัน"/>
    <x v="6"/>
    <s v="พฤษภาคม 2567"/>
    <s v="สิงหาคม 2567"/>
    <s v="สำนักงานการท่องเที่ยวและกีฬาจังหวัดกาญจนบุรี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7"/>
    <x v="2"/>
    <x v="5"/>
    <x v="0"/>
    <m/>
    <s v="https://emenscr.nesdc.go.th/viewer/view.html?id=6639bc94d5f7b32ada42fb8c"/>
    <s v="v3_050101V02F04"/>
  </r>
  <r>
    <s v="กจ 02.02-67-0003"/>
    <s v="โครงการจัดงานเทิดพระเกียรติสมเด็จพระนเรศวรมหาราช ประจำปี พ.ศ. 2567"/>
    <s v="โครงการจัดงานเทิดพระเกียรติสมเด็จพระนเรศวรมหาราช ประจำปี พ.ศ. 2567"/>
    <s v="ด้านการสร้างความสามารถในการแข่งขัน"/>
    <x v="6"/>
    <s v="ตุลาคม 2566"/>
    <s v="พฤษภาคม 2567"/>
    <s v="สำนักงานการท่องเที่ยวและกีฬาจังหวัดกาญจนบุรี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7"/>
    <x v="1"/>
    <x v="3"/>
    <x v="0"/>
    <m/>
    <s v="https://emenscr.nesdc.go.th/viewer/view.html?id=65704f4dbcbd745c67dd10d8"/>
    <s v="v3_050101V03F01"/>
  </r>
  <r>
    <s v="กจ 02.02-67-0002"/>
    <s v="โครงการจัดงานสัปดาห์สะพานข้ามแม่น้ำแควและงานกาชาดจังหวัดกาญจนบุรี ประจำปี 2566"/>
    <s v="โครงการจัดงานสัปดาห์สะพานข้ามแม่น้ำแควและงานกาชาดจังหวัดกาญจนบุรี ประจำปี 2566"/>
    <s v="ด้านการสร้างความสามารถในการแข่งขัน"/>
    <x v="6"/>
    <s v="ตุลาคม 2566"/>
    <s v="พฤษภาคม 2567"/>
    <s v="สำนักงานการท่องเที่ยวและกีฬาจังหวัดกาญจนบุรี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7"/>
    <x v="1"/>
    <x v="1"/>
    <x v="0"/>
    <m/>
    <s v="https://emenscr.nesdc.go.th/viewer/view.html?id=657038b566940b3b333378a0"/>
    <s v="v3_050101V03F03"/>
  </r>
  <r>
    <s v="กจ 0031-67-0001"/>
    <s v="โครงการจัดงานย้อนรอยกรุงเก่า ณ กาญจนบุรี เทิดพระเกียรติสมเด็จพระสังฆราชเจ้า กรมหลวงวชิรญาณสังวร “รอยทาง เจริญธรรม” "/>
    <s v="โครงการจัดงานย้อนรอยกรุงเก่า ณ กาญจนบุรี เทิดพระเกียรติสมเด็จพระสังฆราชเจ้า กรมหลวงวชิรญาณสังวร “รอยทาง เจริญธรรม” "/>
    <s v="ด้านการสร้างความสามารถในการแข่งขัน"/>
    <x v="6"/>
    <s v="กรกฎาคม 2567"/>
    <s v="กันยายน 2567"/>
    <s v="สำนักงานวัฒนธรรมจังหวัดกาญจนบุรี"/>
    <s v="สำนักงานปลัดกระทรวงวัฒนธรรม"/>
    <s v="สป.วธ."/>
    <s v="กระทรวงวัฒนธรรม"/>
    <s v="โครงการปกติ 2567"/>
    <x v="2"/>
    <x v="6"/>
    <x v="0"/>
    <m/>
    <s v="https://emenscr.nesdc.go.th/viewer/view.html?id=667a35f09349501f91151153"/>
    <s v="v3_050101V02F01"/>
  </r>
  <r>
    <s v="กจ 0022-67-0003"/>
    <s v="โครงการส่งเสริมการท่องเที่ยวเชิงประวัติศาสตร์และอารยธรรมทวารวดี  กิจกรรมปรับปรุงภูมิทัศน์พระบรมราชานุสาวรีย์สมเด็จพระนเรศวรมหาราชเพื่อส่งเสริมการท่องเที่ยวเชิงประวัติศาสตร์ ระยะที่ 2  ตำบลดอนเจดีย์ อำเภอพนมทวน จังหวัดกาญจนบุรี "/>
    <s v="โครงการส่งเสริมการท่องเที่ยวเชิงประวัติศาสตร์และอารยธรรมทวารวดี  กิจกรรมปรับปรุงภูมิทัศน์พระบรมราชานุสาวรีย์สมเด็จพระนเรศวรมหาราชเพื่อส่งเสริมการท่องเที่ยวเชิงประวัติศาสตร์ ระยะที่ 2  ตำบลดอนเจดีย์ อำเภอพนมทวน จังหวัดกาญจนบุรี "/>
    <s v="ด้านการสร้างความสามารถในการแข่งขัน"/>
    <x v="6"/>
    <s v="ตุลาคม 2566"/>
    <s v="กันยายน 2567"/>
    <s v="สำนักงานโยธาธิการและผังเมืองจังหวัดกาญจนบุรี"/>
    <s v="กรมโยธาธิการและผังเมือง"/>
    <s v="ยผ."/>
    <s v="กระทรวงมหาดไทย"/>
    <s v="โครงการปกติ 2567"/>
    <x v="0"/>
    <x v="0"/>
    <x v="0"/>
    <m/>
    <s v="https://emenscr.nesdc.go.th/viewer/view.html?id=6642ec559349501f91150583"/>
    <s v="v3_050101V04F01"/>
  </r>
  <r>
    <s v="กจ 0017-67-0002"/>
    <s v="โครงการสวนสมเด็จพระศรีนครินทร์กาญจนบุรี"/>
    <s v="โครงการสวนสมเด็จพระศรีนครินทร์กาญจนบุรี"/>
    <s v="ด้านการสร้างความสามารถในการแข่งขัน"/>
    <x v="6"/>
    <s v="กรกฎาคม 2567"/>
    <s v="กันยายน 2567"/>
    <m/>
    <s v="จังหวัดกาญจนบุรี"/>
    <s v="กาญจนบุรี"/>
    <s v="จังหวัดและกลุ่มจังหวัด"/>
    <s v="โครงการปกติ 2567"/>
    <x v="0"/>
    <x v="0"/>
    <x v="0"/>
    <m/>
    <s v="https://emenscr.nesdc.go.th/viewer/view.html?id=664dc9ce9ca7362ad8e94dcd"/>
    <s v="v3_050101V04F01"/>
  </r>
  <r>
    <s v="กก.520144-67-0001"/>
    <s v="โครงการส่งเสริมกิจกรรมระดับนานาชาติ"/>
    <s v="โครงการส่งเสริมกิจกรรมระดับนานาชาติ"/>
    <s v="ด้านการสร้างความสามารถในการแข่งขัน"/>
    <x v="6"/>
    <s v="ตุลาคม 2566"/>
    <s v="กันยายน 2567"/>
    <s v="กองสร้างสรรค์กิจกรรม"/>
    <s v="การท่องเที่ยวแห่งประเทศไทย"/>
    <s v="ททท."/>
    <s v="กระทรวงการท่องเที่ยวและกีฬา"/>
    <s v="โครงการปกติ 2567"/>
    <x v="1"/>
    <x v="1"/>
    <x v="0"/>
    <m/>
    <s v="https://emenscr.nesdc.go.th/viewer/view.html?id=655c2565bcbd745c67dcfc73"/>
    <s v="v3_050101V03F03"/>
  </r>
  <r>
    <s v="กก.520117-67-0002"/>
    <s v="โครงการจัดทำ The Michelin Guide Thailand"/>
    <s v="โครงการจัดทำ The Michelin Guide Thailand"/>
    <s v="ด้านการสร้างความสามารถในการแข่งขัน"/>
    <x v="6"/>
    <s v="ตุลาคม 2566"/>
    <s v="กันยายน 2567"/>
    <s v="กองเผยแพร่โฆษณาต่างประเทศ"/>
    <s v="การท่องเที่ยวแห่งประเทศไทย"/>
    <s v="ททท."/>
    <s v="กระทรวงการท่องเที่ยวและกีฬา"/>
    <s v="โครงการปกติ 2567"/>
    <x v="1"/>
    <x v="3"/>
    <x v="0"/>
    <m/>
    <s v="https://emenscr.nesdc.go.th/viewer/view.html?id=655c2984bcbd745c67dcfce9"/>
    <s v="v3_050101V03F01"/>
  </r>
  <r>
    <s v="กก.520116-67-0001"/>
    <s v="โครงการผลิตสื่ออุปกรณ์โฆษณาตลาดต่างประเทศ"/>
    <s v="โครงการผลิตสื่ออุปกรณ์โฆษณาตลาดต่างประเทศ"/>
    <s v="ด้านการสร้างความสามารถในการแข่งขัน"/>
    <x v="6"/>
    <s v="ตุลาคม 2566"/>
    <s v="กันยายน 2567"/>
    <s v="ฝ่ายบริการการตลาด (กขส.)"/>
    <s v="การท่องเที่ยวแห่งประเทศไทย"/>
    <s v="ททท."/>
    <s v="กระทรวงการท่องเที่ยวและกีฬา"/>
    <s v="โครงการปกติ 2567"/>
    <x v="1"/>
    <x v="3"/>
    <x v="0"/>
    <m/>
    <s v="https://emenscr.nesdc.go.th/viewer/view.html?id=664ffc9155fb162ad95a3dc5"/>
    <s v="v3_050101V03F01"/>
  </r>
  <r>
    <s v="กก.520115-67-0001"/>
    <s v="โครงการเพิ่มการใช้จ่ายของนักท่องเที่ยว"/>
    <s v="โครงการเพิ่มการใช้จ่ายของนักท่องเที่ยว"/>
    <s v="ด้านการสร้างความสามารถในการแข่งขัน"/>
    <x v="6"/>
    <s v="ตุลาคม 2566"/>
    <s v="กันยายน 2567"/>
    <s v="กองตลาดภาคใต้"/>
    <s v="การท่องเที่ยวแห่งประเทศไทย"/>
    <s v="ททท."/>
    <s v="กระทรวงการท่องเที่ยวและกีฬา"/>
    <s v="โครงการปกติ 2567"/>
    <x v="1"/>
    <x v="3"/>
    <x v="0"/>
    <m/>
    <s v="https://emenscr.nesdc.go.th/viewer/view.html?id=655c168766940b3b333374eb"/>
    <s v="v3_050101V03F01"/>
  </r>
  <r>
    <s v="กก.520114-67-0001"/>
    <s v="โครงการกระจายประโยชน์ทางการท่องเที่ยวสู่ชุมชน"/>
    <s v="โครงการกระจายประโยชน์ทางการท่องเที่ยวสู่ชุมชน"/>
    <s v="ด้านการสร้างความสามารถในการแข่งขัน"/>
    <x v="6"/>
    <s v="ตุลาคม 2566"/>
    <s v="กันยายน 2567"/>
    <s v="กองตลาดภาคตะวันออกเฉียงเหนือ"/>
    <s v="การท่องเที่ยวแห่งประเทศไทย"/>
    <s v="ททท."/>
    <s v="กระทรวงการท่องเที่ยวและกีฬา"/>
    <s v="โครงการปกติ 2567"/>
    <x v="1"/>
    <x v="3"/>
    <x v="0"/>
    <m/>
    <s v="https://emenscr.nesdc.go.th/viewer/view.html?id=655c18dd62e90d5c6fffc713"/>
    <s v="v3_050101V03F01"/>
  </r>
  <r>
    <s v="กก.520102-67-0003"/>
    <s v="โครงการสร้างสรรค์นวัตกรรมและเพิ่มมูลค่าวิถีไทย"/>
    <s v="โครงการสร้างสรรค์นวัตกรรมและเพิ่มมูลค่าวิถีไทย"/>
    <s v="ด้านการสร้างความสามารถในการแข่งขัน"/>
    <x v="6"/>
    <s v="ตุลาคม 2566"/>
    <s v="กันยายน 2567"/>
    <s v="กองแผนนโยบาย"/>
    <s v="การท่องเที่ยวแห่งประเทศไทย"/>
    <s v="ททท."/>
    <s v="กระทรวงการท่องเที่ยวและกีฬา"/>
    <s v="โครงการปกติ 2567"/>
    <x v="1"/>
    <x v="3"/>
    <x v="0"/>
    <m/>
    <s v="https://emenscr.nesdc.go.th/viewer/view.html?id=655c23d166940b3b333374fc"/>
    <s v="v3_050101V03F01"/>
  </r>
  <r>
    <s v="กก 0406-67-0026"/>
    <s v="โครงการพัฒนาระบบดิจิทัลเพื่อนำทางท่องเที่ยวอัจฉริยะ (Intelligent Travel Guide) กรมการท่องเที่ยว แขวงทุ่งสองห้อง เขตหลักสี่ กรุงเทพมหานคร 1 ระบบ"/>
    <s v="โครงการพัฒนาระบบดิจิทัลเพื่อนำทางท่องเที่ยวอัจฉริยะ (Intelligent Travel Guide) กรมการท่องเที่ยว แขวงทุ่งสองห้อง เขตหลักสี่ กรุงเทพมหานคร 1 ระบบ"/>
    <s v="ด้านการสร้างความสามารถในการแข่งขัน"/>
    <x v="6"/>
    <s v="ตุลาคม 2566"/>
    <s v="กันยายน 2567"/>
    <s v="กองพัฒนาแหล่งท่องเที่ยว"/>
    <s v="กรมการท่องเที่ยว"/>
    <s v="กทท. "/>
    <s v="กระทรวงการท่องเที่ยวและกีฬา"/>
    <s v="โครงการปกติ 2567"/>
    <x v="2"/>
    <x v="5"/>
    <x v="0"/>
    <m/>
    <s v="https://emenscr.nesdc.go.th/viewer/view.html?id=6639953b18a7ad2adbc473e1"/>
    <s v="v3_050101V02F04"/>
  </r>
  <r>
    <s v="กก 0406-67-0025"/>
    <s v="โครงการการยกระดับชุมชนตามโครงการโคกหนองนาโมเดลให้เป็นชุมชนท่องเที่ยวต้นแบบ (ระยะที่ 2)"/>
    <s v="โครงการการยกระดับชุมชนตามโครงการโคกหนองนาโมเดลให้เป็นชุมชนท่องเที่ยวต้นแบบ (ระยะที่ 2)"/>
    <s v="ด้านการสร้างความสามารถในการแข่งขัน"/>
    <x v="6"/>
    <s v="ตุลาคม 2566"/>
    <s v="กันยายน 2567"/>
    <s v="กองพัฒนาแหล่งท่องเที่ยว"/>
    <s v="กรมการท่องเที่ยว"/>
    <s v="กทท. "/>
    <s v="กระทรวงการท่องเที่ยวและกีฬา"/>
    <s v="โครงการปกติ 2567"/>
    <x v="2"/>
    <x v="4"/>
    <x v="0"/>
    <m/>
    <s v="https://emenscr.nesdc.go.th/viewer/view.html?id=657bc200bcbd745c67dd279d"/>
    <s v="v3_050101V02F02"/>
  </r>
  <r>
    <s v="กก 0404-67-0019"/>
    <s v="โครงการการพัฒนาพื้นที่ท่องเที่ยวปลอดภัยสำหรับนักท่องเที่ยว (Safety Zone)"/>
    <s v="โครงการการพัฒนาพื้นที่ท่องเที่ยวปลอดภัยสำหรับนักท่องเที่ยว (Safety Zone)"/>
    <s v="ด้านการสร้างความสามารถในการแข่งขัน"/>
    <x v="6"/>
    <s v="ตุลาคม 2566"/>
    <s v="กันยายน 2567"/>
    <s v="กองพัฒนาบริการท่องเที่ยว"/>
    <s v="กรมการท่องเที่ยว"/>
    <s v="กทท. "/>
    <s v="กระทรวงการท่องเที่ยวและกีฬา"/>
    <s v="โครงการปกติ 2567"/>
    <x v="2"/>
    <x v="5"/>
    <x v="0"/>
    <m/>
    <s v="https://emenscr.nesdc.go.th/viewer/view.html?id=657acd03bcbd745c67dd263e"/>
    <s v="v3_050101V02F04"/>
  </r>
  <r>
    <s v="กก 0404-67-0017"/>
    <s v="โครงการส่งเสริมและพัฒนาศักยภาพเพื่อยกระดับชุมชนเพื่อเข้าสู่มาตรฐาน"/>
    <s v="โครงการส่งเสริมและพัฒนาศักยภาพเพื่อยกระดับชุมชนเพื่อเข้าสู่มาตรฐาน"/>
    <s v="ด้านการสร้างความสามารถในการแข่งขัน"/>
    <x v="6"/>
    <s v="ตุลาคม 2566"/>
    <s v="กันยายน 2567"/>
    <s v="กองพัฒนาบริการท่องเที่ยว"/>
    <s v="กรมการท่องเที่ยว"/>
    <s v="กทท. "/>
    <s v="กระทรวงการท่องเที่ยวและกีฬา"/>
    <s v="โครงการปกติ 2567"/>
    <x v="2"/>
    <x v="6"/>
    <x v="0"/>
    <m/>
    <s v="https://emenscr.nesdc.go.th/viewer/view.html?id=657ac72f62e90d5c6ffff0ff"/>
    <s v="v3_050101V02F01"/>
  </r>
  <r>
    <s v="กก 0211-67-0003"/>
    <s v="ค่าใช้จ่ายในการดำเนินการของสำนักงานเลขานุการคณะกรรมการนโยบายการท่องเที่ยวแห่งชาติ"/>
    <s v="ค่าใช้จ่ายในการดำเนินการของสำนักงานเลขานุการคณะกรรมการนโยบายการท่องเที่ยวแห่งชาติ"/>
    <s v="ด้านการสร้างความสามารถในการแข่งขัน"/>
    <x v="6"/>
    <s v="ตุลาคม 2566"/>
    <s v="กันยายน 2567"/>
    <s v="กองนโยบายการท่องเที่ยวและกีฬาแห่งชาติ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7"/>
    <x v="2"/>
    <x v="2"/>
    <x v="0"/>
    <m/>
    <s v="https://emenscr.nesdc.go.th/viewer/view.html?id=6582aa817482073b2da59270"/>
    <s v="v3_050101V02F03"/>
  </r>
  <r>
    <s v="กก 0207-67-0005"/>
    <s v="โครงการพัฒนาระบบอำนวยความสะดวกแก่ผู้เดินทาง (Ease of traveling) เพื่อเชื่อมโยงกับ Platform ของหน่วยงานภาครัฐและเอกชน "/>
    <s v="โครงการพัฒนาระบบอำนวยความสะดวกแก่ผู้เดินทาง (Ease of traveling) เพื่อเชื่อมโยงกับ Platform ของหน่วยงานภาครัฐและเอกชน "/>
    <s v="ด้านการสร้างความสามารถในการแข่งขัน"/>
    <x v="6"/>
    <s v="ตุลาคม 2566"/>
    <s v="กันยายน 2567"/>
    <s v="กองพัฒนาระบบบริหาร (กพร.)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7"/>
    <x v="0"/>
    <x v="9"/>
    <x v="0"/>
    <m/>
    <s v="https://emenscr.nesdc.go.th/viewer/view.html?id=6556e7eb3b1d2f5c6661d90e"/>
    <s v="v3_050101V04F03"/>
  </r>
  <r>
    <s v="กก 0207-67-0002"/>
    <s v="โครงการพัฒนาคุณภาพการบริหารจัดการภาครัฐ (PMQA) ของสำนักงานปลัดกระทรวงการท่องเที่ยวและกีฬา"/>
    <s v="โครงการพัฒนาคุณภาพการบริหารจัดการภาครัฐ (PMQA) ของสำนักงานปลัดกระทรวงการท่องเที่ยวและกีฬา"/>
    <s v="ด้านการสร้างความสามารถในการแข่งขัน"/>
    <x v="6"/>
    <s v="ตุลาคม 2566"/>
    <s v="กันยายน 2567"/>
    <s v="กองพัฒนาระบบบริหาร (กพร.)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7"/>
    <x v="2"/>
    <x v="2"/>
    <x v="0"/>
    <m/>
    <s v="https://emenscr.nesdc.go.th/viewer/view.html?id=655309de19d0a33b26c4e07a"/>
    <s v="v3_050101V02F03"/>
  </r>
  <r>
    <s v="กก 0204-67-0017"/>
    <s v="โครงการค่าใช้จ่ายในการประเมินผลกระทบทางเศรษฐกิจการท่องเที่ยวเชิงสร้างสรรค์และวัฒนธรรม"/>
    <s v="โครงการค่าใช้จ่ายในการประเมินผลกระทบทางเศรษฐกิจการท่องเที่ยวเชิงสร้างสรรค์และวัฒนธรรม"/>
    <s v="ด้านการสร้างความสามารถในการแข่งขัน"/>
    <x v="6"/>
    <s v="มิถุนายน 2567"/>
    <s v="ธันวาคม 2567"/>
    <s v="กองเศรษฐกิจการท่องเที่ยวและกีฬา (กทก.)"/>
    <s v="สำนักงานปลัดกระทรวงการท่องเที่ยวและกีฬา"/>
    <s v="สป.กก."/>
    <s v="กระทรวงการท่องเที่ยวและกีฬา"/>
    <s v="ปรับปรุงโครงการสำคัญ 2567"/>
    <x v="0"/>
    <x v="12"/>
    <x v="0"/>
    <m/>
    <s v="https://emenscr.nesdc.go.th/viewer/view.html?id=66500c7ba23f531f99a291b9"/>
    <s v="v2_050101V04F02"/>
  </r>
  <r>
    <s v="กก 0204-67-0013"/>
    <s v="โครงการค่าใช้จ่ายในการประเมินผลกระทบทางเศรษฐกิจการท่องเที่ยวเชิงสร้างสรรค์และวัฒนธรรม"/>
    <s v="โครงการค่าใช้จ่ายในการประเมินผลกระทบทางเศรษฐกิจการท่องเที่ยวเชิงสร้างสรรค์และวัฒนธรรม"/>
    <s v="ด้านการสร้างความสามารถในการแข่งขัน"/>
    <x v="6"/>
    <s v="มิถุนายน 2567"/>
    <s v="ธันวาคม 2567"/>
    <s v="กองเศรษฐกิจการท่องเที่ยวและกีฬา (กทก.)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7"/>
    <x v="0"/>
    <x v="12"/>
    <x v="0"/>
    <m/>
    <s v="https://emenscr.nesdc.go.th/viewer/view.html?id=657ab63162e90d5c6ffff06d"/>
    <s v="v3_050101V04F02"/>
  </r>
  <r>
    <s v="กก 0203-67-0006"/>
    <s v="โครงการจัดทำแผนขับเคลื่อน Soft Power ในมิติด้านท่องเที่ยว"/>
    <s v="โครงการจัดทำแผนขับเคลื่อน Soft Power ในมิติด้านท่องเที่ยว"/>
    <s v="ด้านการสร้างความสามารถในการแข่งขัน"/>
    <x v="6"/>
    <s v="ตุลาคม 2566"/>
    <s v="กันยายน 2567"/>
    <s v="กองยุทธศาสตร์และแผนงาน (กยผ.)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7"/>
    <x v="3"/>
    <x v="13"/>
    <x v="0"/>
    <m/>
    <s v="https://emenscr.nesdc.go.th/viewer/view.html?id=665063aa55fb162ad95a43a7"/>
    <s v="v3_050101V01F03"/>
  </r>
  <r>
    <s v="OKMD-67-0008"/>
    <s v="โครงการพัฒนาต้นแบบธุรกิจและการตลาดพิพิธภัณฑ์จากทุนทางวัฒนธรรมไทย"/>
    <s v="โครงการพัฒนาต้นแบบธุรกิจและการตลาดพิพิธภัณฑ์จากทุนทางวัฒนธรรมไทย"/>
    <s v="ด้านการสร้างความสามารถในการแข่งขัน"/>
    <x v="6"/>
    <s v="ตุลาคม 2566"/>
    <s v="กันยายน 2567"/>
    <m/>
    <s v="สำนักงานบริหารและพัฒนาองค์ความรู้"/>
    <s v="สบร."/>
    <s v="สำนักนายกรัฐมนตรี"/>
    <s v="โครงการปกติ 2567"/>
    <x v="3"/>
    <x v="13"/>
    <x v="0"/>
    <m/>
    <s v="https://emenscr.nesdc.go.th/viewer/view.html?id=6595134a19d0a33b26c4f1ac"/>
    <s v="v3_050101V01F03"/>
  </r>
  <r>
    <s v="dnp_regional_85_3-67-0001"/>
    <s v="พัฒนาโครงสร้างพื้นฐาน และสิ่งอำนวยความสะดวก ในอุทยานแห่งชาติลำน้ำกระบุรี"/>
    <s v="พัฒนาโครงสร้างพื้นฐาน และสิ่งอำนวยความสะดวก ในอุทยานแห่งชาติลำน้ำกระบุรี"/>
    <s v="ด้านการสร้างความสามารถในการแข่งขัน"/>
    <x v="6"/>
    <s v="ตุลาคม 2566"/>
    <s v="กันยายน 2567"/>
    <s v="อุทยานแห่งชาติลำน้ำกระบุรี"/>
    <s v="กรมอุทยานแห่งชาติ สัตว์ป่า และพันธุ์พืช"/>
    <s v="อส."/>
    <s v="กระทรวงทรัพยากรธรรมชาติและสิ่งแวดล้อม"/>
    <s v="โครงการปกติ 2567"/>
    <x v="2"/>
    <x v="5"/>
    <x v="0"/>
    <m/>
    <s v="https://emenscr.nesdc.go.th/viewer/view.html?id=663b2d379349501f9115030f"/>
    <s v="v3_050101V02F04"/>
  </r>
  <r>
    <s v="dnp_regional_58_1-67-0006"/>
    <s v="พัฒนาเส้นทางท่องเที่ยวทางธรรมชาติแนวชายแดน และก่อสร้างสิ่งอำนวยความสะดวกพื้นฐานเพื่อรองรับการท่องเที่ยวเชิงนิเวศน์และเพิ่มประสิทธิภาพการปฏิบัติงานพนักงานเจ้าหน้าที่ ประจำช่องทางห้วยต้นนุ่น เขตรักษาพันธุ์สัตว์ป่าดอยเวียงหล้า ตำบลแม่เงา อำเภอขุนยวม จังหวัดแม่ฮ่องสอน"/>
    <s v="พัฒนาเส้นทางท่องเที่ยวทางธรรมชาติแนวชายแดน และก่อสร้างสิ่งอำนวยความสะดวกพื้นฐานเพื่อรองรับการท่องเที่ยวเชิงนิเวศน์และเพิ่มประสิทธิภาพการปฏิบัติงานพนักงานเจ้าหน้าที่ ประจำช่องทางห้วยต้นนุ่น เขตรักษาพันธุ์สัตว์ป่าดอยเวียงหล้า ตำบลแม่เงา อำเภอขุนยวม จังหวัดแม่ฮ่องสอน"/>
    <s v="ด้านการสร้างความสามารถในการแข่งขัน"/>
    <x v="6"/>
    <s v="พฤษภาคม 2567"/>
    <s v="กันยายน 2567"/>
    <s v="สํานักบริหารพื้นที่อนุรักษ์ที่ 16 สาขาแม่สะเรียง"/>
    <s v="กรมอุทยานแห่งชาติ สัตว์ป่า และพันธุ์พืช"/>
    <s v="อส."/>
    <s v="กระทรวงทรัพยากรธรรมชาติและสิ่งแวดล้อม"/>
    <s v="โครงการปกติ 2567"/>
    <x v="0"/>
    <x v="0"/>
    <x v="0"/>
    <m/>
    <s v="https://emenscr.nesdc.go.th/viewer/view.html?id=669782974a283942339cd857"/>
    <s v="v3_050101V04F01"/>
  </r>
  <r>
    <s v="dnp_regional_58_1-67-0005"/>
    <s v="ปรับปรุงภูมิทัศน์จุดชมวิวดอยกิ่วลม เพื่อส่งเสริมการประชาสัมพันธ์งานด้านสัตว์ป่า เขตรักษาพันธุ์สัตว์ป่าลุ่มน้ำปาย อำเภอปางมะผ้า อำเภอปาย จังหวัดแม่ฮ่องสอน   "/>
    <s v="ปรับปรุงภูมิทัศน์จุดชมวิวดอยกิ่วลม เพื่อส่งเสริมการประชาสัมพันธ์งานด้านสัตว์ป่า เขตรักษาพันธุ์สัตว์ป่าลุ่มน้ำปาย อำเภอปางมะผ้า อำเภอปาย จังหวัดแม่ฮ่องสอน   "/>
    <s v="ด้านการสร้างความสามารถในการแข่งขัน"/>
    <x v="6"/>
    <s v="พฤษภาคม 2567"/>
    <s v="กันยายน 2567"/>
    <s v="สํานักบริหารพื้นที่อนุรักษ์ที่ 16 สาขาแม่สะเรียง"/>
    <s v="กรมอุทยานแห่งชาติ สัตว์ป่า และพันธุ์พืช"/>
    <s v="อส."/>
    <s v="กระทรวงทรัพยากรธรรมชาติและสิ่งแวดล้อม"/>
    <s v="โครงการปกติ 2567"/>
    <x v="1"/>
    <x v="7"/>
    <x v="0"/>
    <m/>
    <s v="https://emenscr.nesdc.go.th/viewer/view.html?id=66418af818a7ad2adbc47f78"/>
    <s v="v3_050101V03F02"/>
  </r>
  <r>
    <s v="dnp_regional_52-67-0004"/>
    <s v="โครงการพัฒนาด้านการท่องเที่ยวและบริการ กิจกรรมการพัฒนาสิ่งอำนวยความสะดวกในแหล่งท่องเที่ยวอุทยานแห่งชาติถ้ำผาไท ตำบลบ้านหวด อำเภองาว จังหวัดลำปาง"/>
    <s v="โครงการพัฒนาด้านการท่องเที่ยวและบริการ กิจกรรมการพัฒนาสิ่งอำนวยความสะดวกในแหล่งท่องเที่ยวอุทยานแห่งชาติถ้ำผาไท ตำบลบ้านหวด อำเภองาว จังหวัดลำปาง"/>
    <s v="ด้านการสร้างความสามารถในการแข่งขัน"/>
    <x v="6"/>
    <s v="เมษายน 2567"/>
    <s v="กันยายน 2567"/>
    <s v="สำนักบริหารพื้นที่อนุรักษ์ที่ 13 สาขาลำปาง"/>
    <s v="กรมอุทยานแห่งชาติ สัตว์ป่า และพันธุ์พืช"/>
    <s v="อส."/>
    <s v="กระทรวงทรัพยากรธรรมชาติและสิ่งแวดล้อม"/>
    <s v="โครงการปกติ 2567"/>
    <x v="2"/>
    <x v="5"/>
    <x v="0"/>
    <m/>
    <s v="https://emenscr.nesdc.go.th/viewer/view.html?id=65b8b179995a3a1f8f1658db"/>
    <s v="v3_050101V02F04"/>
  </r>
  <r>
    <s v="dnp_regional_52-67-0002"/>
    <s v="โครงการส่งเสริมและพัฒนาแหล่งท่องเที่ยวเชิงสุขภาพ (Wellness Tourism) กิจกรรมการฝึกอบรมนักสื่อความหมายท้องถิ่น"/>
    <s v="โครงการส่งเสริมและพัฒนาแหล่งท่องเที่ยวเชิงสุขภาพ (Wellness Tourism) กิจกรรมการฝึกอบรมนักสื่อความหมายท้องถิ่น"/>
    <s v="ด้านการสร้างความสามารถในการแข่งขัน"/>
    <x v="6"/>
    <s v="เมษายน 2567"/>
    <s v="กันยายน 2567"/>
    <s v="สำนักบริหารพื้นที่อนุรักษ์ที่ 13 สาขาลำปาง"/>
    <s v="กรมอุทยานแห่งชาติ สัตว์ป่า และพันธุ์พืช"/>
    <s v="อส."/>
    <s v="กระทรวงทรัพยากรธรรมชาติและสิ่งแวดล้อม"/>
    <s v="โครงการปกติ 2567"/>
    <x v="1"/>
    <x v="3"/>
    <x v="0"/>
    <m/>
    <s v="https://emenscr.nesdc.go.th/viewer/view.html?id=65b3613e18a7ad2adbc37b36"/>
    <s v="v3_050101V03F01"/>
  </r>
  <r>
    <s v="dnp_regional_49_1-67-0001"/>
    <s v="โครงการพัฒนาแหล่งท่องเที่ยวสินค้าและบริการด้านการท่องเที่ยวเชิงธรรมชาติ ธรรมะและวัฒนธรรมอย่างเป็นระบบ กิจกรรม ก่อสร้างทางเดินยกระดับ Board walk และระเบียงชมวิวเพื่อรองรับอารยสถาปัตย์แหล่งท่องเที่ยวภูนางหงส์ อุทยานแห่งชาติภูผาเทิบ จังหวัดมุกดาหาร"/>
    <s v="โครงการพัฒนาแหล่งท่องเที่ยวสินค้าและบริการด้านการท่องเที่ยวเชิงธรรมชาติ ธรรมะและวัฒนธรรมอย่างเป็นระบบ กิจกรรม ก่อสร้างทางเดินยกระดับ Board walk และระเบียงชมวิวเพื่อรองรับอารยสถาปัตย์แหล่งท่องเที่ยวภูนางหงส์ อุทยานแห่งชาติภูผาเทิบ จังหวัดมุกดาหาร"/>
    <s v="ด้านการสร้างความสามารถในการแข่งขัน"/>
    <x v="6"/>
    <s v="พฤษภาคม 2567"/>
    <s v="กันยายน 2567"/>
    <s v="อุทยานแห่งชาติภูผาเทิบ"/>
    <s v="กรมอุทยานแห่งชาติ สัตว์ป่า และพันธุ์พืช"/>
    <s v="อส."/>
    <s v="กระทรวงทรัพยากรธรรมชาติและสิ่งแวดล้อม"/>
    <s v="โครงการปกติ 2567"/>
    <x v="2"/>
    <x v="5"/>
    <x v="0"/>
    <m/>
    <s v="https://emenscr.nesdc.go.th/viewer/view.html?id=66446fe0d5f7b32ada431ba6"/>
    <s v="v3_050101V02F04"/>
  </r>
  <r>
    <s v="DASTA-67-0038"/>
    <s v="โครงการส่งเสริมการท่องเที่ยวโดยชุมชน"/>
    <s v="โครงการส่งเสริมการท่องเที่ยวโดยชุมชน"/>
    <s v="ด้านการสร้างความสามารถในการแข่งขัน"/>
    <x v="6"/>
    <s v="ตุลาคม 2566"/>
    <s v="กันยายน 2567"/>
    <m/>
    <s v="องค์การบริหารการพัฒนาพื้นที่พิเศษเพื่อการท่องเที่ยวอย่างยั่งยืน (องค์การมหาชน)"/>
    <s v="อพท."/>
    <s v="กระทรวงการท่องเที่ยวและกีฬา"/>
    <s v="โครงการปกติ 2567"/>
    <x v="2"/>
    <x v="4"/>
    <x v="0"/>
    <m/>
    <s v="https://emenscr.nesdc.go.th/viewer/view.html?id=668cde5aa7a21942430fd73a"/>
    <s v="v3_050101V02F02"/>
  </r>
  <r>
    <s v="dasta_regional_72-67-0001"/>
    <s v="โครงการส่งเสริมการท่องเที่ยวเชิงประวัติศาสตร์และอารยธรรมทวารวดี"/>
    <s v="โครงการส่งเสริมการท่องเที่ยวเชิงประวัติศาสตร์และอารยธรรมทวารวดี"/>
    <s v="ด้านการสร้างความสามารถในการแข่งขัน"/>
    <x v="6"/>
    <s v="ตุลาคม 2566"/>
    <s v="กันยายน 2567"/>
    <s v="สำนักงานพื้นที่พิเศษ 7 (เมืองโบราณอู่ทอง)"/>
    <s v="องค์การบริหารการพัฒนาพื้นที่พิเศษเพื่อการท่องเที่ยวอย่างยั่งยืน (องค์การมหาชน)"/>
    <s v="อพท."/>
    <s v="กระทรวงการท่องเที่ยวและกีฬา"/>
    <s v="โครงการปกติ 2567"/>
    <x v="2"/>
    <x v="5"/>
    <x v="0"/>
    <m/>
    <s v="https://emenscr.nesdc.go.th/viewer/view.html?id=66419b7b995a3a1f8f166967"/>
    <s v="v3_050101V02F04"/>
  </r>
  <r>
    <s v="4-67-0001"/>
    <s v="โครงการส่งเสริมและพัฒนาบุคลากรและบริการด้านการท่องเที่ยวกลุ่มจังหวัดภาคกลางตอนล่าง ๑"/>
    <s v="โครงการส่งเสริมและพัฒนาบุคลากรและบริการด้านการท่องเที่ยวกลุ่มจังหวัดภาคกลางตอนล่าง ๑"/>
    <s v="ด้านการสร้างความสามารถในการแข่งขัน"/>
    <x v="6"/>
    <s v="ตุลาคม 2566"/>
    <s v="กันยายน 2567"/>
    <s v="ศูนย์พัฒนาราษฎรบนพื้นที่สูงจังหวัดราชบุรี"/>
    <s v="กรมพัฒนาสังคมและสวัสดิการ"/>
    <s v="พส."/>
    <s v="กระทรวงการพัฒนาสังคมและความมั่นคงของมนุษย์"/>
    <s v="โครงการปกติ 2567"/>
    <x v="2"/>
    <x v="4"/>
    <x v="0"/>
    <m/>
    <s v="https://emenscr.nesdc.go.th/viewer/view.html?id=6641d86918a7ad2adbc482b0"/>
    <s v="v3_050101V02F02"/>
  </r>
  <r>
    <s v="อด 0031-67-0004"/>
    <s v="โครงการส่งเสริมการท่องเที่ยวเพิ่มศักยภาพของบุคลากรด้านการท่องเที่ยวเชิงผสมผสานสู่ความยั่งยืน กิจกรรม การบริหารจัดการชุมชนเพื่อเสน่ห์วัฒนธรรมบนเส้นทางโรแมนติก รูท (Romantic Route) และนาคี รูท (Nakee Route)"/>
    <s v="โครงการส่งเสริมการท่องเที่ยวเพิ่มศักยภาพของบุคลากรด้านการท่องเที่ยวเชิงผสมผสานสู่ความยั่งยืน กิจกรรม การบริหารจัดการชุมชนเพื่อเสน่ห์วัฒนธรรมบนเส้นทางโรแมนติก รูท (Romantic Route) และนาคี รูท (Nakee Route)"/>
    <s v="ด้านการสร้างความสามารถในการแข่งขัน"/>
    <x v="6"/>
    <s v="พฤษภาคม 2567"/>
    <s v="กันยายน 2567"/>
    <s v="สำนักงานวัฒนธรรมจังหวัดอุดรธานี"/>
    <s v="สำนักงานปลัดกระทรวงวัฒนธรรม"/>
    <s v="สป.วธ."/>
    <s v="กระทรวงวัฒนธรรม"/>
    <s v="โครงการปกติ 2567"/>
    <x v="1"/>
    <x v="3"/>
    <x v="0"/>
    <m/>
    <s v="https://emenscr.nesdc.go.th/viewer/view.html?id=6642ccc6a23f531f99a28a5b"/>
    <m/>
  </r>
  <r>
    <s v="อด 0031-67-0004"/>
    <s v="โครงการส่งเสริมการท่องเที่ยวเพิ่มศักยภาพของบุคลากรด้านการท่องเที่ยวเชิงผสมผสานสู่ความยั่งยืน กิจกรรม การบริหารจัดการชุมชนเพื่อเสน่ห์วัฒนธรรมบนเส้นทางโรแมนติก รูท (Romantic Route) และนาคี รูท (Nakee Route)"/>
    <s v="โครงการส่งเสริมการท่องเที่ยวเพิ่มศักยภาพของบุคลากรด้านการท่องเที่ยวเชิงผสมผสานสู่ความยั่งยืน กิจกรรม การบริหารจัดการชุมชนเพื่อเสน่ห์วัฒนธรรมบนเส้นทางโรแมนติก รูท (Romantic Route) และนาคี รูท (Nakee Route)"/>
    <s v="ด้านการสร้างความสามารถในการแข่งขัน"/>
    <x v="6"/>
    <s v="พฤษภาคม 2567"/>
    <s v="กันยายน 2567"/>
    <s v="สำนักงานวัฒนธรรมจังหวัดอุดรธานี"/>
    <s v="สำนักงานปลัดกระทรวงวัฒนธรรม"/>
    <s v="สป.วธ."/>
    <s v="กระทรวงวัฒนธรรม"/>
    <s v="โครงการปกติ 2567"/>
    <x v="1"/>
    <x v="3"/>
    <x v="1"/>
    <s v="นับซ้ำ"/>
    <s v="https://emenscr.nesdc.go.th/viewer/view.html?id=6642ccc6a23f531f99a28a5b"/>
    <m/>
  </r>
  <r>
    <s v="สห 02.63-67-0004"/>
    <s v="งานตามรอยเสด็จประพาสต้น รัชกาลที่ 5 และพื้นที่เชื่อมโยง"/>
    <s v="งานตามรอยเสด็จประพาสต้น รัชกาลที่ 5 และพื้นที่เชื่อมโยง"/>
    <s v="ด้านการสร้างความสามารถในการแข่งขัน"/>
    <x v="6"/>
    <s v="สิงหาคม 2567"/>
    <s v="กันยายน 2567"/>
    <s v="สำนักงานการท่องเที่ยวและกีฬาจังหวัดสิงห์บุรี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7"/>
    <x v="1"/>
    <x v="1"/>
    <x v="0"/>
    <m/>
    <s v="https://emenscr.nesdc.go.th/viewer/view.html?id=66fa364546601904ce6f342b"/>
    <s v="v3_050101V03F03"/>
  </r>
  <r>
    <s v="สห 02.63-67-0002"/>
    <s v="ส่งเสริมและยกระดับกิจกรรมท่องเที่ยวและผลิตภัณฑ์ชุมชนที่หลากหลายตามวิถีเจ้าพระยา/ป่าสัก ท่องเที่ยวสืบสานประวัติศาสตร์และวัฒนธรรม (งานสดุดีวีรชนค่ายบางระจัน)"/>
    <s v="ส่งเสริมและยกระดับกิจกรรมท่องเที่ยวและผลิตภัณฑ์ชุมชนที่หลากหลายตามวิถีเจ้าพระยา/ป่าสัก ท่องเที่ยวสืบสานประวัติศาสตร์และวัฒนธรรม (งานสดุดีวีรชนค่ายบางระจัน)"/>
    <s v="ด้านการสร้างความสามารถในการแข่งขัน"/>
    <x v="6"/>
    <s v="พฤศจิกายน 2566"/>
    <s v="กันยายน 2567"/>
    <s v="สำนักงานการท่องเที่ยวและกีฬาจังหวัดสิงห์บุรี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7"/>
    <x v="0"/>
    <x v="0"/>
    <x v="0"/>
    <m/>
    <s v="https://emenscr.nesdc.go.th/viewer/view.html?id=65659e4319d0a33b26c4e35c"/>
    <s v="v3_050101V04F01"/>
  </r>
  <r>
    <s v="สห 02.63-67-0001"/>
    <s v="งานเทศกาลกินปลาและของดีเมืองสิงห์"/>
    <s v="งานเทศกาลกินปลาและของดีเมืองสิงห์"/>
    <s v="ด้านการสร้างความสามารถในการแข่งขัน"/>
    <x v="6"/>
    <s v="ตุลาคม 2566"/>
    <s v="มกราคม 2567"/>
    <s v="สำนักงานการท่องเที่ยวและกีฬาจังหวัดสิงห์บุรี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7"/>
    <x v="2"/>
    <x v="4"/>
    <x v="0"/>
    <m/>
    <s v="https://emenscr.nesdc.go.th/viewer/view.html?id=65607bff7482073b2da5888c"/>
    <m/>
  </r>
  <r>
    <s v="สห 02.63-67-0001"/>
    <s v="งานเทศกาลกินปลาและของดีเมืองสิงห์"/>
    <s v="งานเทศกาลกินปลาและของดีเมืองสิงห์"/>
    <s v="ด้านการสร้างความสามารถในการแข่งขัน"/>
    <x v="6"/>
    <s v="ตุลาคม 2566"/>
    <s v="มกราคม 2567"/>
    <s v="สำนักงานการท่องเที่ยวและกีฬาจังหวัดสิงห์บุรี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7"/>
    <x v="2"/>
    <x v="4"/>
    <x v="1"/>
    <s v="นับซ้ำ"/>
    <s v="https://emenscr.nesdc.go.th/viewer/view.html?id=65607bff7482073b2da5888c"/>
    <m/>
  </r>
  <r>
    <s v="สน 0031-67-0001"/>
    <s v="โครงการส่งเสริมงานประเพณีสำคัญจังหวัดสกลนคร ฮีต 12 คอง 14 เที่ยวได้ตลอดปี "/>
    <s v="โครงการส่งเสริมงานประเพณีสำคัญจังหวัดสกลนคร ฮีต 12 คอง 14 เที่ยวได้ตลอดปี "/>
    <s v="ด้านการสร้างความสามารถในการแข่งขัน"/>
    <x v="6"/>
    <s v="ตุลาคม 2566"/>
    <s v="กันยายน 2567"/>
    <s v="สำนักงานวัฒนธรรมจังหวัดสกลนคร"/>
    <s v="สำนักงานปลัดกระทรวงวัฒนธรรม"/>
    <s v="สป.วธ."/>
    <s v="กระทรวงวัฒนธรรม"/>
    <s v="โครงการปกติ 2567"/>
    <x v="3"/>
    <x v="13"/>
    <x v="0"/>
    <m/>
    <s v="https://emenscr.nesdc.go.th/viewer/view.html?id=65558a8a62e90d5c6fffc360"/>
    <m/>
  </r>
  <r>
    <s v="สน 0031-67-0001"/>
    <s v="โครงการส่งเสริมงานประเพณีสำคัญจังหวัดสกลนคร ฮีต 12 คอง 14 เที่ยวได้ตลอดปี "/>
    <s v="โครงการส่งเสริมงานประเพณีสำคัญจังหวัดสกลนคร ฮีต 12 คอง 14 เที่ยวได้ตลอดปี "/>
    <s v="ด้านการสร้างความสามารถในการแข่งขัน"/>
    <x v="6"/>
    <s v="ตุลาคม 2566"/>
    <s v="กันยายน 2567"/>
    <s v="สำนักงานวัฒนธรรมจังหวัดสกลนคร"/>
    <s v="สำนักงานปลัดกระทรวงวัฒนธรรม"/>
    <s v="สป.วธ."/>
    <s v="กระทรวงวัฒนธรรม"/>
    <s v="โครงการปกติ 2567"/>
    <x v="3"/>
    <x v="13"/>
    <x v="1"/>
    <s v="นับซ้ำ"/>
    <s v="https://emenscr.nesdc.go.th/viewer/view.html?id=65558a8a62e90d5c6fffc360"/>
    <m/>
  </r>
  <r>
    <s v="สต 0031-67-0001"/>
    <s v="โครงการสตูลเมืองผาสุกในวิถีวัฒนธรรม"/>
    <s v="โครงการสตูลเมืองผาสุกในวิถีวัฒนธรรม"/>
    <s v="ด้านการสร้างความสามารถในการแข่งขัน"/>
    <x v="6"/>
    <s v="เมษายน 2567"/>
    <s v="กันยายน 2567"/>
    <s v="สำนักงานวัฒนธรรมจังหวัดสตูล"/>
    <s v="สำนักงานปลัดกระทรวงวัฒนธรรม"/>
    <s v="สป.วธ."/>
    <s v="กระทรวงวัฒนธรรม"/>
    <s v="โครงการปกติ 2567"/>
    <x v="0"/>
    <x v="0"/>
    <x v="0"/>
    <m/>
    <s v="https://emenscr.nesdc.go.th/viewer/view.html?id=65420758f87bf0722e1f3a27"/>
    <m/>
  </r>
  <r>
    <s v="สต 0031-67-0001"/>
    <s v="โครงการสตูลเมืองผาสุกในวิถีวัฒนธรรม"/>
    <s v="โครงการสตูลเมืองผาสุกในวิถีวัฒนธรรม"/>
    <s v="ด้านการสร้างความสามารถในการแข่งขัน"/>
    <x v="6"/>
    <s v="เมษายน 2567"/>
    <s v="กันยายน 2567"/>
    <s v="สำนักงานวัฒนธรรมจังหวัดสตูล"/>
    <s v="สำนักงานปลัดกระทรวงวัฒนธรรม"/>
    <s v="สป.วธ."/>
    <s v="กระทรวงวัฒนธรรม"/>
    <s v="โครงการปกติ 2567"/>
    <x v="0"/>
    <x v="0"/>
    <x v="1"/>
    <s v="นับซ้ำ"/>
    <s v="https://emenscr.nesdc.go.th/viewer/view.html?id=65420758f87bf0722e1f3a27"/>
    <m/>
  </r>
  <r>
    <s v="ศธ0585.14-67-0024"/>
    <s v="โครงการส่งเสริมทักษะด้านการท่องเที่ยวและการบริการ"/>
    <s v="โครงการส่งเสริมทักษะด้านการท่องเที่ยวและการบริการ"/>
    <s v="ด้านการสร้างความสามารถในการแข่งขัน"/>
    <x v="6"/>
    <s v="ตุลาคม 2566"/>
    <s v="กันยายน 2567"/>
    <s v="คณะศิลปศาสตร์"/>
    <s v="มหาวิทยาลัยเทคโนโลยีราชมงคลสุวรรณภูมิ"/>
    <s v="มทร.สุวรรณภูมิ"/>
    <s v="กระทรวงการอุดมศึกษา วิทยาศาสตร์ วิจัยและนวัตกรรม"/>
    <s v="โครงการปกติ 2567"/>
    <x v="2"/>
    <x v="6"/>
    <x v="0"/>
    <m/>
    <s v="https://emenscr.nesdc.go.th/viewer/view.html?id=658a7557bcbd745c67dd5fde"/>
    <m/>
  </r>
  <r>
    <s v="ศธ0585.14-67-0024"/>
    <s v="โครงการส่งเสริมทักษะด้านการท่องเที่ยวและการบริการ"/>
    <s v="โครงการส่งเสริมทักษะด้านการท่องเที่ยวและการบริการ"/>
    <s v="ด้านการสร้างความสามารถในการแข่งขัน"/>
    <x v="6"/>
    <s v="ตุลาคม 2566"/>
    <s v="กันยายน 2567"/>
    <s v="คณะศิลปศาสตร์"/>
    <s v="มหาวิทยาลัยเทคโนโลยีราชมงคลสุวรรณภูมิ"/>
    <s v="มทร.สุวรรณภูมิ"/>
    <s v="กระทรวงการอุดมศึกษา วิทยาศาสตร์ วิจัยและนวัตกรรม"/>
    <s v="โครงการปกติ 2567"/>
    <x v="2"/>
    <x v="6"/>
    <x v="1"/>
    <s v="นับซ้ำ"/>
    <s v="https://emenscr.nesdc.go.th/viewer/view.html?id=658a7557bcbd745c67dd5fde"/>
    <m/>
  </r>
  <r>
    <s v="วธ 0205-67-0004"/>
    <s v="โครงการเพิ่มมูลค่าทางเศรษฐกิจด้วยทุนทางวัฒนธรรม งบรายจ่่ายอื่น ค่าใช้จ่ายในการส่งเสริมอัตลักษณ์ชุมชน อัตลักษณ์ไทย สู่เส้นทางท่องเที่่ยวทางวัฒนธรรม"/>
    <s v="โครงการเพิ่มมูลค่าทางเศรษฐกิจด้วยทุนทางวัฒนธรรม งบรายจ่่ายอื่น ค่าใช้จ่ายในการส่งเสริมอัตลักษณ์ชุมชน อัตลักษณ์ไทย สู่เส้นทางท่องเที่่ยวทางวัฒนธรรม"/>
    <s v="ด้านการสร้างความสามารถในการแข่งขัน"/>
    <x v="6"/>
    <s v="ตุลาคม 2566"/>
    <s v="กันยายน 2567"/>
    <s v="กองตรวจราชการ"/>
    <s v="สำนักงานปลัดกระทรวงวัฒนธรรม"/>
    <s v="สป.วธ."/>
    <s v="กระทรวงวัฒนธรรม"/>
    <s v="โครงการปกติ 2567"/>
    <x v="3"/>
    <x v="13"/>
    <x v="0"/>
    <m/>
    <s v="https://emenscr.nesdc.go.th/viewer/view.html?id=6572db507ee34a5c6dbc778d"/>
    <s v="v3_050101V01F03"/>
  </r>
  <r>
    <s v="วธ 0203-67-0007"/>
    <s v="โครงการส่งเสริมการท่องเที่ยวเชิงสร้างสรรค์และวัฒนธรรม งบรายจ่ายอื่น ค่าใช้จ่ายในการจัดมหกรรมวัฒนธรรมแห่งชาติ วิถีถิ่น วิถีไทย"/>
    <s v="โครงการส่งเสริมการท่องเที่ยวเชิงสร้างสรรค์และวัฒนธรรม งบรายจ่ายอื่น ค่าใช้จ่ายในการจัดมหกรรมวัฒนธรรมแห่งชาติ วิถีถิ่น วิถีไทย"/>
    <s v="ด้านการสร้างความสามารถในการแข่งขัน"/>
    <x v="6"/>
    <s v="ตุลาคม 2566"/>
    <s v="กันยายน 2567"/>
    <s v="กองกลาง"/>
    <s v="สำนักงานปลัดกระทรวงวัฒนธรรม"/>
    <s v="สป.วธ."/>
    <s v="กระทรวงวัฒนธรรม"/>
    <s v="โครงการปกติ 2567"/>
    <x v="3"/>
    <x v="13"/>
    <x v="0"/>
    <m/>
    <s v="https://emenscr.nesdc.go.th/viewer/view.html?id=657559433b1d2f5c6661f9b2"/>
    <m/>
  </r>
  <r>
    <s v="วธ 0203-67-0007"/>
    <s v="โครงการส่งเสริมการท่องเที่ยวเชิงสร้างสรรค์และวัฒนธรรม งบรายจ่ายอื่น ค่าใช้จ่ายในการจัดมหกรรมวัฒนธรรมแห่งชาติ วิถีถิ่น วิถีไทย"/>
    <s v="โครงการส่งเสริมการท่องเที่ยวเชิงสร้างสรรค์และวัฒนธรรม งบรายจ่ายอื่น ค่าใช้จ่ายในการจัดมหกรรมวัฒนธรรมแห่งชาติ วิถีถิ่น วิถีไทย"/>
    <s v="ด้านการสร้างความสามารถในการแข่งขัน"/>
    <x v="6"/>
    <s v="ตุลาคม 2566"/>
    <s v="กันยายน 2567"/>
    <s v="กองกลาง"/>
    <s v="สำนักงานปลัดกระทรวงวัฒนธรรม"/>
    <s v="สป.วธ."/>
    <s v="กระทรวงวัฒนธรรม"/>
    <s v="โครงการปกติ 2567"/>
    <x v="3"/>
    <x v="13"/>
    <x v="1"/>
    <s v="นับซ้ำ"/>
    <s v="https://emenscr.nesdc.go.th/viewer/view.html?id=657559433b1d2f5c6661f9b2"/>
    <m/>
  </r>
  <r>
    <s v="ลป 02.52-67-0001"/>
    <s v="โครงการเที่ยวลำปาง 365 วัน / จัดกิจกรรมสุขสันต์หรรษารถไฟรถม้านครลำปาง"/>
    <s v="โครงการเที่ยวลำปาง 365 วัน / จัดกิจกรรมสุขสันต์หรรษารถไฟรถม้านครลำปาง"/>
    <s v="ด้านการสร้างความสามารถในการแข่งขัน"/>
    <x v="6"/>
    <s v="มกราคม 2567"/>
    <s v="พฤษภาคม 2567"/>
    <s v="สำนักงานการท่องเที่ยวและกีฬาจังหวัดลำปาง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7"/>
    <x v="1"/>
    <x v="1"/>
    <x v="0"/>
    <m/>
    <s v="https://emenscr.nesdc.go.th/viewer/view.html?id=6549b56eadeb37723a28e769"/>
    <s v="v3_050101V03F03"/>
  </r>
  <r>
    <s v="รย 0031-67-0001"/>
    <s v="โครงการประชาสัมพันธ์และพัฒนาภาพลักษณ์ด้านการท่องเที่ยวจังหวัดระยอง (กิจกรรมส่งเสริมการท่องเที่ยวเชิงวัฒนธรรม จังหวัดระยอง)"/>
    <s v="โครงการประชาสัมพันธ์และพัฒนาภาพลักษณ์ด้านการท่องเที่ยวจังหวัดระยอง (กิจกรรมส่งเสริมการท่องเที่ยวเชิงวัฒนธรรม จังหวัดระยอง)"/>
    <s v="ด้านการสร้างความสามารถในการแข่งขัน"/>
    <x v="6"/>
    <s v="ตุลาคม 2566"/>
    <s v="กันยายน 2567"/>
    <s v="สำนักงานวัฒนธรรมจังหวัดระยอง"/>
    <s v="สำนักงานปลัดกระทรวงวัฒนธรรม"/>
    <s v="สป.วธ."/>
    <s v="กระทรวงวัฒนธรรม"/>
    <s v="โครงการปกติ 2567"/>
    <x v="2"/>
    <x v="6"/>
    <x v="0"/>
    <m/>
    <s v="https://emenscr.nesdc.go.th/viewer/view.html?id=656855247ee34a5c6dbc67df"/>
    <s v="v3_050101V02F01"/>
  </r>
  <r>
    <s v="รง 0431-67-0001"/>
    <s v="โครงการการพัฒนาศักยภาพบุคลากร และมาตรฐานการท่องเที่ยวอย่างสร้างสรรค์"/>
    <s v="โครงการการพัฒนาศักยภาพบุคลากร และมาตรฐานการท่องเที่ยวอย่างสร้างสรรค์"/>
    <s v="ด้านการสร้างความสามารถในการแข่งขัน"/>
    <x v="6"/>
    <s v="ตุลาคม 2566"/>
    <s v="กันยายน 2567"/>
    <s v="สถาบันพัฒนาฝีมือแรงงาน 20 เชียงราย"/>
    <s v="กรมพัฒนาฝีมือแรงงาน"/>
    <s v="กพร."/>
    <s v="กระทรวงแรงงาน"/>
    <s v="โครงการปกติ 2567"/>
    <x v="2"/>
    <x v="4"/>
    <x v="0"/>
    <m/>
    <s v="https://emenscr.nesdc.go.th/viewer/view.html?id=654af9cb849df01bb9255ca4"/>
    <m/>
  </r>
  <r>
    <s v="รง 0431-67-0001"/>
    <s v="โครงการการพัฒนาศักยภาพบุคลากร และมาตรฐานการท่องเที่ยวอย่างสร้างสรรค์"/>
    <s v="โครงการการพัฒนาศักยภาพบุคลากร และมาตรฐานการท่องเที่ยวอย่างสร้างสรรค์"/>
    <s v="ด้านการสร้างความสามารถในการแข่งขัน"/>
    <x v="6"/>
    <s v="ตุลาคม 2566"/>
    <s v="กันยายน 2567"/>
    <s v="สถาบันพัฒนาฝีมือแรงงาน 20 เชียงราย"/>
    <s v="กรมพัฒนาฝีมือแรงงาน"/>
    <s v="กพร."/>
    <s v="กระทรวงแรงงาน"/>
    <s v="โครงการปกติ 2567"/>
    <x v="2"/>
    <x v="4"/>
    <x v="1"/>
    <s v="นับซ้ำ"/>
    <s v="https://emenscr.nesdc.go.th/viewer/view.html?id=654af9cb849df01bb9255ca4"/>
    <m/>
  </r>
  <r>
    <s v="มส 02.43-67-0007"/>
    <s v="โครงการพัฒนา ฟื้นฟูแหล่งท่องเที่ยว และกิจกรรมทางการท่องเที่ยวจังหวัดแม่ฮ่องสอน กิจกรรม  _x0009_การพัฒนาเศรษฐกิจ BCG ของโฮมสเตย์และโฮมลอดจ์ บนเส้นทางการท่องเที่ยว 21 จุด  ของสายต่อนยอนต้องมาเช็คอิน จังหวัดแม่ฮ่องสอน"/>
    <s v="โครงการพัฒนา ฟื้นฟูแหล่งท่องเที่ยว และกิจกรรมทางการท่องเที่ยวจังหวัดแม่ฮ่องสอน กิจกรรม  _x0009_การพัฒนาเศรษฐกิจ BCG ของโฮมสเตย์และโฮมลอดจ์ บนเส้นทางการท่องเที่ยว 21 จุด  ของสายต่อนยอนต้องมาเช็คอิน จังหวัดแม่ฮ่องสอน"/>
    <s v="ด้านการสร้างความสามารถในการแข่งขัน"/>
    <x v="6"/>
    <s v="ตุลาคม 2566"/>
    <s v="กันยายน 2567"/>
    <s v="สำนักงานการท่องเที่ยวและกีฬาจังหวัดแม่ฮ่องสอน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7"/>
    <x v="0"/>
    <x v="0"/>
    <x v="0"/>
    <m/>
    <s v="https://emenscr.nesdc.go.th/viewer/view.html?id=658395913b1d2f5c666222f1"/>
    <s v="v3_050101V04F01"/>
  </r>
  <r>
    <s v="มท 0408-67-0016"/>
    <s v="โครงการส่งเสริมการท่องเที่ยวเชิงสร้างสรรค์"/>
    <s v="โครงการส่งเสริมการท่องเที่ยวเชิงสร้างสรรค์"/>
    <s v="ด้านการสร้างความสามารถในการแข่งขัน"/>
    <x v="6"/>
    <s v="ตุลาคม 2566"/>
    <s v="กันยายน 2567"/>
    <s v="สำนักส่งเสริมภูมิปัญญาท้องถิ่นและวิสาหกิจชุมชน"/>
    <s v="กรมการพัฒนาชุมชน"/>
    <s v="พช."/>
    <s v="กระทรวงมหาดไทย"/>
    <s v="ปรับปรุงโครงการสำคัญ 2567"/>
    <x v="2"/>
    <x v="6"/>
    <x v="0"/>
    <m/>
    <s v="https://emenscr.nesdc.go.th/viewer/view.html?id=66447e0218a7ad2adbc495f8"/>
    <s v="v2_050101V02F01"/>
  </r>
  <r>
    <s v="มท 0227.1(อย)-67-0002"/>
    <s v="โครงการเพิ่มขีดความสามารถในการบริหารจัดการห่วงโซ่คุณค่าสินค้าเกษตร"/>
    <s v="โครงการเพิ่มขีดความสามารถในการบริหารจัดการห่วงโซ่คุณค่าสินค้าเกษตร"/>
    <s v="ด้านการสร้างความสามารถในการแข่งขัน"/>
    <x v="6"/>
    <s v="พฤศจิกายน 2566"/>
    <s v="กันยายน 2567"/>
    <m/>
    <s v="ภาคกลางตอนบน"/>
    <s v="ภาคกลางตอนบน"/>
    <s v="จังหวัดและกลุ่มจังหวัด"/>
    <s v="โครงการปกติ 2567"/>
    <x v="2"/>
    <x v="4"/>
    <x v="0"/>
    <m/>
    <s v="https://emenscr.nesdc.go.th/viewer/view.html?id=6551ac287482073b2da5860f"/>
    <s v="v3_050101V02F02"/>
  </r>
  <r>
    <s v="พท 0031-67-0001"/>
    <s v="โครงการส่งเสริมการท่องเที่ยวเชิงศาสนาและวัฒนธรรม "/>
    <s v="โครงการส่งเสริมการท่องเที่ยวเชิงศาสนาและวัฒนธรรม "/>
    <s v="ด้านการสร้างความสามารถในการแข่งขัน"/>
    <x v="6"/>
    <s v="ตุลาคม 2566"/>
    <s v="กันยายน 2567"/>
    <s v="สำนักงานวัฒนธรรมจังหวัดพัทลุง"/>
    <s v="สำนักงานปลัดกระทรวงวัฒนธรรม"/>
    <s v="สป.วธ."/>
    <s v="กระทรวงวัฒนธรรม"/>
    <s v="โครงการปกติ 2567"/>
    <x v="3"/>
    <x v="13"/>
    <x v="0"/>
    <m/>
    <s v="https://emenscr.nesdc.go.th/viewer/view.html?id=6582cdb5bcbd745c67dd41b9"/>
    <s v="v3_050101V01F03"/>
  </r>
  <r>
    <s v="พจ 0031-67-0001"/>
    <s v="โครงการพัฒนาการท่องเที่ยวและบริการในรูปแบบการท่องเที่ยวเชิงสร้างสรรค์และสนับสนุนให้จังหวัดพิจิตรเป็นเมืองสร้างสรรค์  (Creative  City)  กิจกรรม จัดงานประเพณีสงกรานต์  สรงน้ำพ่อปู่  บูชาหลักเมือง และย้อนรอยประวัติศาสตร์เมืองเก่าพิจิตร"/>
    <s v="โครงการพัฒนาการท่องเที่ยวและบริการในรูปแบบการท่องเที่ยวเชิงสร้างสรรค์และสนับสนุนให้จังหวัดพิจิตรเป็นเมืองสร้างสรรค์  (Creative  City)  กิจกรรม จัดงานประเพณีสงกรานต์  สรงน้ำพ่อปู่  บูชาหลักเมือง และย้อนรอยประวัติศาสตร์เมืองเก่าพิจิตร"/>
    <s v="ด้านการสร้างความสามารถในการแข่งขัน"/>
    <x v="6"/>
    <s v="มกราคม 2567"/>
    <s v="กันยายน 2567"/>
    <s v="สำนักงานวัฒนธรรมจังหวัดพิจิตร"/>
    <s v="สำนักงานปลัดกระทรวงวัฒนธรรม"/>
    <s v="สป.วธ."/>
    <s v="กระทรวงวัฒนธรรม"/>
    <s v="โครงการปกติ 2567"/>
    <x v="3"/>
    <x v="13"/>
    <x v="0"/>
    <m/>
    <s v="https://emenscr.nesdc.go.th/viewer/view.html?id=65797f0ebcbd745c67dd2274"/>
    <s v="v3_050101V01F03"/>
  </r>
  <r>
    <s v="ปข 0031-67-0001"/>
    <s v="พัฒนาศักยภาพการท่องเที่ยวถนนสายวัฒนธรรมสู้ศึก ชุมชนคุณธรรมหัวบ้าน ปีงบประมาณ พ.ศ.2567"/>
    <s v="พัฒนาศักยภาพการท่องเที่ยวถนนสายวัฒนธรรมสู้ศึก ชุมชนคุณธรรมหัวบ้าน ปีงบประมาณ พ.ศ.2567"/>
    <s v="ด้านการสร้างความสามารถในการแข่งขัน"/>
    <x v="6"/>
    <s v="ตุลาคม 2566"/>
    <s v="กันยายน 2567"/>
    <s v="สำนักงานวัฒนธรรมจังหวัดประจวบคีรีขันธ์"/>
    <s v="สำนักงานปลัดกระทรวงวัฒนธรรม"/>
    <s v="สป.วธ."/>
    <s v="กระทรวงวัฒนธรรม"/>
    <s v="โครงการปกติ 2567"/>
    <x v="0"/>
    <x v="0"/>
    <x v="0"/>
    <m/>
    <s v="https://emenscr.nesdc.go.th/viewer/view.html?id=664326329349501f91150610"/>
    <s v="v3_050101V04F01"/>
  </r>
  <r>
    <s v="บร 0031-67-0001"/>
    <s v="โครงการเสริมสร้างศักยภาพศูนย์กลางการท่องเที่ยวอารยธรรมขอม และกีฬามาตรฐานโลก กิจกรรมหลัก : ส่งเสริมพัฒนาการท่องเที่ยวเชิงวัฒนธรรมจังหวัดบุรีรัมย์ เมืองต้องห้ามพลาด ปราสาทสองยุค"/>
    <s v="โครงการเสริมสร้างศักยภาพศูนย์กลางการท่องเที่ยวอารยธรรมขอม และกีฬามาตรฐานโลก กิจกรรมหลัก : ส่งเสริมพัฒนาการท่องเที่ยวเชิงวัฒนธรรมจังหวัดบุรีรัมย์ เมืองต้องห้ามพลาด ปราสาทสองยุค"/>
    <s v="ด้านการสร้างความสามารถในการแข่งขัน"/>
    <x v="6"/>
    <s v="ตุลาคม 2566"/>
    <s v="กันยายน 2567"/>
    <s v="สำนักงานวัฒนธรรมจังหวัดบุรีรัมย์"/>
    <s v="สำนักงานปลัดกระทรวงวัฒนธรรม"/>
    <s v="สป.วธ."/>
    <s v="กระทรวงวัฒนธรรม"/>
    <s v="โครงการปกติ 2567"/>
    <x v="3"/>
    <x v="13"/>
    <x v="0"/>
    <m/>
    <s v="https://emenscr.nesdc.go.th/viewer/view.html?id=65702dc9bcbd745c67dd0ff8"/>
    <s v="v3_050101V01F03"/>
  </r>
  <r>
    <s v="บร 0018-67-0001"/>
    <s v="โครงการเสริมสร้างศักยภาพศูนย์กลางการท่องเที่ยวอารยะะรรมขอม และกีฬามาตรฐานโลก กิจกรรมหลัก หนึ่งอำเภอ หนึ่งงานประเพณี"/>
    <s v="โครงการเสริมสร้างศักยภาพศูนย์กลางการท่องเที่ยวอารยะะรรมขอม และกีฬามาตรฐานโลก กิจกรรมหลัก หนึ่งอำเภอ หนึ่งงานประเพณี"/>
    <s v="ด้านการสร้างความสามารถในการแข่งขัน"/>
    <x v="6"/>
    <s v="ตุลาคม 2566"/>
    <s v="กันยายน 2567"/>
    <s v="ที่ทำการปกครองจังหวัดบุรีรัมย์"/>
    <s v="กรมการปกครอง"/>
    <s v="ปค."/>
    <s v="กระทรวงมหาดไทย"/>
    <s v="โครงการปกติ 2567"/>
    <x v="2"/>
    <x v="5"/>
    <x v="0"/>
    <m/>
    <s v="https://emenscr.nesdc.go.th/viewer/view.html?id=6565a186a4da863b27b1fa5b"/>
    <s v="v3_050101V02F04"/>
  </r>
  <r>
    <s v="นภ 0031-67-0001"/>
    <s v="โครงการสร้างเสริมพัฒนากิจกรรมท่องเที่ยวสู่ Smart Tourism เปิดพื้นที่สร้างสรรค์สู่การท่องเที่ยวทางวัฒนธรรมวิถีลุ่มภู ประจำปี พ.ศ. 2567"/>
    <s v="โครงการสร้างเสริมพัฒนากิจกรรมท่องเที่ยวสู่ Smart Tourism เปิดพื้นที่สร้างสรรค์สู่การท่องเที่ยวทางวัฒนธรรมวิถีลุ่มภู ประจำปี พ.ศ. 2567"/>
    <s v="ด้านการสร้างความสามารถในการแข่งขัน"/>
    <x v="6"/>
    <s v="มีนาคม 2567"/>
    <s v="กันยายน 2567"/>
    <s v="สำนักงานวัฒนธรรมจังหวัดหนองบัวลำภู"/>
    <s v="สำนักงานปลัดกระทรวงวัฒนธรรม"/>
    <s v="สป.วธ."/>
    <s v="กระทรวงวัฒนธรรม"/>
    <s v="โครงการปกติ 2567"/>
    <x v="2"/>
    <x v="2"/>
    <x v="0"/>
    <m/>
    <s v="https://emenscr.nesdc.go.th/viewer/view.html?id=65c067f6362bdb1f93f81f91"/>
    <m/>
  </r>
  <r>
    <s v="นภ 0031-67-0001"/>
    <s v="โครงการสร้างเสริมพัฒนากิจกรรมท่องเที่ยวสู่ Smart Tourism เปิดพื้นที่สร้างสรรค์สู่การท่องเที่ยวทางวัฒนธรรมวิถีลุ่มภู ประจำปี พ.ศ. 2567"/>
    <s v="โครงการสร้างเสริมพัฒนากิจกรรมท่องเที่ยวสู่ Smart Tourism เปิดพื้นที่สร้างสรรค์สู่การท่องเที่ยวทางวัฒนธรรมวิถีลุ่มภู ประจำปี พ.ศ. 2567"/>
    <s v="ด้านการสร้างความสามารถในการแข่งขัน"/>
    <x v="6"/>
    <s v="มีนาคม 2567"/>
    <s v="กันยายน 2567"/>
    <s v="สำนักงานวัฒนธรรมจังหวัดหนองบัวลำภู"/>
    <s v="สำนักงานปลัดกระทรวงวัฒนธรรม"/>
    <s v="สป.วธ."/>
    <s v="กระทรวงวัฒนธรรม"/>
    <s v="โครงการปกติ 2567"/>
    <x v="2"/>
    <x v="2"/>
    <x v="1"/>
    <s v="นับซ้ำ"/>
    <s v="https://emenscr.nesdc.go.th/viewer/view.html?id=65c067f6362bdb1f93f81f91"/>
    <m/>
  </r>
  <r>
    <s v="นพ 02.19-67-0003"/>
    <s v="โครงการส่งเสริมการท่องเที่ยวตลาดและประชาสัมพันธ์กลุ่มจังหวัดสนุก (เที่ยวสนุก สุขสบาย) กิจกรรมส่งเสริมงานประเพณีสงกรานต์ ถนนข้าวปุ้น"/>
    <s v="โครงการส่งเสริมการท่องเที่ยวตลาดและประชาสัมพันธ์กลุ่มจังหวัดสนุก (เที่ยวสนุก สุขสบาย) กิจกรรมส่งเสริมงานประเพณีสงกรานต์ ถนนข้าวปุ้น"/>
    <s v="ด้านการสร้างความสามารถในการแข่งขัน"/>
    <x v="6"/>
    <s v="เมษายน 2567"/>
    <s v="เมษายน 2567"/>
    <s v="สำนักงานการท่องเที่ยวและกีฬาจังหวัดนครพนม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7"/>
    <x v="2"/>
    <x v="6"/>
    <x v="0"/>
    <m/>
    <s v="https://emenscr.nesdc.go.th/viewer/view.html?id=65699735bcbd745c67dd0ac4"/>
    <m/>
  </r>
  <r>
    <s v="นพ 02.19-67-0003"/>
    <s v="โครงการส่งเสริมการท่องเที่ยวตลาดและประชาสัมพันธ์กลุ่มจังหวัดสนุก (เที่ยวสนุก สุขสบาย) กิจกรรมส่งเสริมงานประเพณีสงกรานต์ ถนนข้าวปุ้น"/>
    <s v="โครงการส่งเสริมการท่องเที่ยวตลาดและประชาสัมพันธ์กลุ่มจังหวัดสนุก (เที่ยวสนุก สุขสบาย) กิจกรรมส่งเสริมงานประเพณีสงกรานต์ ถนนข้าวปุ้น"/>
    <s v="ด้านการสร้างความสามารถในการแข่งขัน"/>
    <x v="6"/>
    <s v="เมษายน 2567"/>
    <s v="เมษายน 2567"/>
    <s v="สำนักงานการท่องเที่ยวและกีฬาจังหวัดนครพนม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7"/>
    <x v="2"/>
    <x v="6"/>
    <x v="1"/>
    <s v="นับซ้ำ"/>
    <s v="https://emenscr.nesdc.go.th/viewer/view.html?id=65699735bcbd745c67dd0ac4"/>
    <m/>
  </r>
  <r>
    <s v="นพ 02.19-67-0003"/>
    <s v="โครงการส่งเสริมการท่องเที่ยวตลาดและประชาสัมพันธ์กลุ่มจังหวัดสนุก (เที่ยวสนุก สุขสบาย) กิจกรรมส่งเสริมงานประเพณีสงกรานต์ ถนนข้าวปุ้น"/>
    <s v="โครงการส่งเสริมการท่องเที่ยวตลาดและประชาสัมพันธ์กลุ่มจังหวัดสนุก (เที่ยวสนุก สุขสบาย) กิจกรรมส่งเสริมงานประเพณีสงกรานต์ ถนนข้าวปุ้น"/>
    <s v="ด้านการสร้างความสามารถในการแข่งขัน"/>
    <x v="6"/>
    <s v="เมษายน 2567"/>
    <s v="เมษายน 2567"/>
    <s v="สำนักงานการท่องเที่ยวและกีฬาจังหวัดนครพนม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7"/>
    <x v="2"/>
    <x v="6"/>
    <x v="0"/>
    <m/>
    <s v="https://emenscr.nesdc.go.th/viewer/view.html?id=65699735bcbd745c67dd0ac4"/>
    <m/>
  </r>
  <r>
    <s v="นพ 02.19-67-0003"/>
    <s v="โครงการส่งเสริมการท่องเที่ยวตลาดและประชาสัมพันธ์กลุ่มจังหวัดสนุก (เที่ยวสนุก สุขสบาย) กิจกรรมส่งเสริมงานประเพณีสงกรานต์ ถนนข้าวปุ้น"/>
    <s v="โครงการส่งเสริมการท่องเที่ยวตลาดและประชาสัมพันธ์กลุ่มจังหวัดสนุก (เที่ยวสนุก สุขสบาย) กิจกรรมส่งเสริมงานประเพณีสงกรานต์ ถนนข้าวปุ้น"/>
    <s v="ด้านการสร้างความสามารถในการแข่งขัน"/>
    <x v="6"/>
    <s v="เมษายน 2567"/>
    <s v="เมษายน 2567"/>
    <s v="สำนักงานการท่องเที่ยวและกีฬาจังหวัดนครพนม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7"/>
    <x v="2"/>
    <x v="6"/>
    <x v="1"/>
    <s v="นับซ้ำ"/>
    <s v="https://emenscr.nesdc.go.th/viewer/view.html?id=65699735bcbd745c67dd0ac4"/>
    <m/>
  </r>
  <r>
    <s v="ตร 0032-67-0001"/>
    <s v="รณรงค์ป้องกันและแก้ปัญหายาเสพติด จังหวัดตราด (TO BE NUMBER ONE)"/>
    <s v="รณรงค์ป้องกันและแก้ปัญหายาเสพติด จังหวัดตราด (TO BE NUMBER ONE)"/>
    <s v="ด้านการพัฒนาและเสริมสร้างศักยภาพทรัพยากรมนุษย์"/>
    <x v="6"/>
    <s v="กรกฎาคม 2567"/>
    <s v="กันยายน 2567"/>
    <s v="สำนักงานสาธารณสุขจังหวัดตราด"/>
    <s v="สำนักงานปลัดกระทรวงสาธารณสุข"/>
    <s v="สป.สธ."/>
    <s v="กระทรวงสาธารณสุข"/>
    <s v="โครงการปกติ 2567"/>
    <x v="2"/>
    <x v="6"/>
    <x v="0"/>
    <m/>
    <s v="https://emenscr.nesdc.go.th/viewer/view.html?id=66f5260160031d04d0778c3c"/>
    <s v="v3_050101V02F01"/>
  </r>
  <r>
    <s v="ชบ 02.08-67-0001"/>
    <s v="โครงการยกระดับให้เป็นจังหวัดท่องเที่ยวที่มีคุณภาพระดับนานาชาติ กิจกรรม จัดวิ่งฮาล์ฟ มาราธอน (รายการ Run for the earth) "/>
    <s v="โครงการยกระดับให้เป็นจังหวัดท่องเที่ยวที่มีคุณภาพระดับนานาชาติ กิจกรรม จัดวิ่งฮาล์ฟ มาราธอน (รายการ Run for the earth) "/>
    <s v="ด้านการสร้างความสามารถในการแข่งขัน"/>
    <x v="6"/>
    <s v="ธันวาคม 2566"/>
    <s v="มีนาคม 2567"/>
    <s v="สำนักงานการท่องเที่ยวและกีฬาจังหวัดชลบุรี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7"/>
    <x v="2"/>
    <x v="5"/>
    <x v="0"/>
    <m/>
    <s v="https://emenscr.nesdc.go.th/viewer/view.html?id=655daf4e7482073b2da587f5"/>
    <s v="v3_050101V02F04"/>
  </r>
  <r>
    <s v="ฉช 02.07-67-0001"/>
    <s v="โครงการส่งเสริมการท่องเที่ยวเชิงประวัติศาสตร์ วัฒนธรรม และประเพณีจังหวัดฉะเชิงเทรา    "/>
    <s v="โครงการส่งเสริมการท่องเที่ยวเชิงประวัติศาสตร์ วัฒนธรรม และประเพณีจังหวัดฉะเชิงเทรา    "/>
    <s v="ด้านการสร้างความสามารถในการแข่งขัน"/>
    <x v="6"/>
    <s v="ตุลาคม 2566"/>
    <s v="พฤษภาคม 2567"/>
    <s v="สำนักงานการท่องเที่ยวและกีฬาจังหวัดฉะเชิงเทรา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7"/>
    <x v="2"/>
    <x v="6"/>
    <x v="0"/>
    <m/>
    <s v="https://emenscr.nesdc.go.th/viewer/view.html?id=652e115552ae6e722f1a9e33"/>
    <s v="v3_050101V02F01"/>
  </r>
  <r>
    <s v="คค 06053-67-0006"/>
    <s v="ส่งเสริมขีดความสามารถด้านการท่องเที่ยวและกีฬาสู่ความเป็นเลิศ/โครงการก่อสร้างระบบระบายน้ำข้างทาง ทางหลวงหมายเลข 2111 ตอน โพนปลัด-ขุนหาญ ระหว่าง กม.22+000 -กม.22+500"/>
    <s v="ส่งเสริมขีดความสามารถด้านการท่องเที่ยวและกีฬาสู่ความเป็นเลิศ/โครงการก่อสร้างระบบระบายน้ำข้างทาง ทางหลวงหมายเลข 2111 ตอน โพนปลัด-ขุนหาญ ระหว่าง กม.22+000 -กม.22+500"/>
    <s v="ด้านการสร้างความสามารถในการแข่งขัน"/>
    <x v="6"/>
    <s v="มีนาคม 2567"/>
    <s v="มิถุนายน 2567"/>
    <s v="แขวงทางหลวงศรีสะเกษที่ 2"/>
    <s v="กรมทางหลวง"/>
    <s v="ทล."/>
    <s v="กระทรวงคมนาคม"/>
    <s v="โครงการปกติ 2567"/>
    <x v="2"/>
    <x v="5"/>
    <x v="0"/>
    <m/>
    <s v="https://emenscr.nesdc.go.th/viewer/view.html?id=655ed10419d0a33b26c4e26c"/>
    <m/>
  </r>
  <r>
    <s v="คค 06053-67-0006"/>
    <s v="ส่งเสริมขีดความสามารถด้านการท่องเที่ยวและกีฬาสู่ความเป็นเลิศ/โครงการก่อสร้างระบบระบายน้ำข้างทาง ทางหลวงหมายเลข 2111 ตอน โพนปลัด-ขุนหาญ ระหว่าง กม.22+000 -กม.22+500"/>
    <s v="ส่งเสริมขีดความสามารถด้านการท่องเที่ยวและกีฬาสู่ความเป็นเลิศ/โครงการก่อสร้างระบบระบายน้ำข้างทาง ทางหลวงหมายเลข 2111 ตอน โพนปลัด-ขุนหาญ ระหว่าง กม.22+000 -กม.22+500"/>
    <s v="ด้านการสร้างความสามารถในการแข่งขัน"/>
    <x v="6"/>
    <s v="มีนาคม 2567"/>
    <s v="มิถุนายน 2567"/>
    <s v="แขวงทางหลวงศรีสะเกษที่ 2"/>
    <s v="กรมทางหลวง"/>
    <s v="ทล."/>
    <s v="กระทรวงคมนาคม"/>
    <s v="โครงการปกติ 2567"/>
    <x v="2"/>
    <x v="5"/>
    <x v="1"/>
    <s v="นับซ้ำ"/>
    <s v="https://emenscr.nesdc.go.th/viewer/view.html?id=655ed10419d0a33b26c4e26c"/>
    <m/>
  </r>
  <r>
    <s v="คค 06053-67-0005"/>
    <s v="ส่งเสริมขีดความสามารถด้านการท่องเที่ยวและกีฬาสู่ความเป็นเลิศ/โครงการก่อสร้างปรับปรุงด้านเรขาคณิตของทาง ทางหลวงหมายเลข 2128 ตอน ขุนหาญ-กันทรอม ระหว่าง กม.4+500- กม.5+5000"/>
    <s v="ส่งเสริมขีดความสามารถด้านการท่องเที่ยวและกีฬาสู่ความเป็นเลิศ/โครงการก่อสร้างปรับปรุงด้านเรขาคณิตของทาง ทางหลวงหมายเลข 2128 ตอน ขุนหาญ-กันทรอม ระหว่าง กม.4+500- กม.5+5000"/>
    <s v="ด้านการสร้างความสามารถในการแข่งขัน"/>
    <x v="6"/>
    <s v="มีนาคม 2567"/>
    <s v="มิถุนายน 2567"/>
    <s v="แขวงทางหลวงศรีสะเกษที่ 2"/>
    <s v="กรมทางหลวง"/>
    <s v="ทล."/>
    <s v="กระทรวงคมนาคม"/>
    <s v="โครงการปกติ 2567"/>
    <x v="0"/>
    <x v="0"/>
    <x v="0"/>
    <m/>
    <s v="https://emenscr.nesdc.go.th/viewer/view.html?id=6555d37e3b1d2f5c6661d86d"/>
    <s v="v3_050101V04F01"/>
  </r>
  <r>
    <s v="กส 0031-67-0001"/>
    <s v="โครงการส่งเสริมการท่องเที่ยวจังหวัดกาฬสินธุ์   กิจกรรมหลัก ส่งเสริมกิจกรรมการท่องเที่ยวจังหวัดกาฬสินธุ์ กิจกรรมย่อย มหกรรมโปงลางแพรวา กาฬสินธุ์ ประจำปี 2567"/>
    <s v="โครงการส่งเสริมการท่องเที่ยวจังหวัดกาฬสินธุ์   กิจกรรมหลัก ส่งเสริมกิจกรรมการท่องเที่ยวจังหวัดกาฬสินธุ์ กิจกรรมย่อย มหกรรมโปงลางแพรวา กาฬสินธุ์ ประจำปี 2567"/>
    <s v="ด้านการสร้างความสามารถในการแข่งขัน"/>
    <x v="6"/>
    <s v="มกราคม 2567"/>
    <s v="มีนาคม 2567"/>
    <s v="สำนักงานวัฒนธรรมจังหวัดกาฬสินธุ์"/>
    <s v="สำนักงานปลัดกระทรวงวัฒนธรรม"/>
    <s v="สป.วธ."/>
    <s v="กระทรวงวัฒนธรรม"/>
    <s v="โครงการปกติ 2567"/>
    <x v="1"/>
    <x v="1"/>
    <x v="0"/>
    <m/>
    <s v="https://emenscr.nesdc.go.th/viewer/view.html?id=65713ba33b1d2f5c6661f142"/>
    <s v="v3_050101V03F03"/>
  </r>
  <r>
    <s v="กจ 02.02-67-0004"/>
    <s v="โครงการเส้นทางท่องเที่ยววัฒนธรรมตามอัตลักษณ์ท้องถิ่น"/>
    <s v="โครงการเส้นทางท่องเที่ยววัฒนธรรมตามอัตลักษณ์ท้องถิ่น"/>
    <s v="ด้านการสร้างความสามารถในการแข่งขัน"/>
    <x v="6"/>
    <s v="ตุลาคม 2566"/>
    <s v="กันยายน 2567"/>
    <s v="สำนักงานการท่องเที่ยวและกีฬาจังหวัดกาญจนบุรี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7"/>
    <x v="2"/>
    <x v="5"/>
    <x v="0"/>
    <m/>
    <s v="https://emenscr.nesdc.go.th/viewer/view.html?id=65825d6e3b1d2f5c6662197e"/>
    <m/>
  </r>
  <r>
    <s v="กจ 02.02-67-0004"/>
    <s v="โครงการเส้นทางท่องเที่ยววัฒนธรรมตามอัตลักษณ์ท้องถิ่น"/>
    <s v="โครงการเส้นทางท่องเที่ยววัฒนธรรมตามอัตลักษณ์ท้องถิ่น"/>
    <s v="ด้านการสร้างความสามารถในการแข่งขัน"/>
    <x v="6"/>
    <s v="ตุลาคม 2566"/>
    <s v="กันยายน 2567"/>
    <s v="สำนักงานการท่องเที่ยวและกีฬาจังหวัดกาญจนบุรี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7"/>
    <x v="2"/>
    <x v="5"/>
    <x v="1"/>
    <s v="นับซ้ำ"/>
    <s v="https://emenscr.nesdc.go.th/viewer/view.html?id=65825d6e3b1d2f5c6662197e"/>
    <m/>
  </r>
  <r>
    <s v="กก 0207-67-0003"/>
    <s v="โครงการค่าใช้จ่ายในการสนับสนุนการดำเนินงานของคณะกรรมการตรวจสอบและประเมินผลประจำกระทรวงการท่องเที่ยวและกีฬา (ค.ต.ป.กก) "/>
    <s v="โครงการค่าใช้จ่ายในการสนับสนุนการดำเนินงานของคณะกรรมการตรวจสอบและประเมินผลประจำกระทรวงการท่องเที่ยวและกีฬา (ค.ต.ป.กก) "/>
    <s v="ด้านการสร้างความสามารถในการแข่งขัน"/>
    <x v="6"/>
    <s v="ตุลาคม 2566"/>
    <s v="กันยายน 2567"/>
    <s v="กองพัฒนาระบบบริหาร (กพร.)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7"/>
    <x v="2"/>
    <x v="5"/>
    <x v="0"/>
    <m/>
    <s v="https://emenscr.nesdc.go.th/viewer/view.html?id=65530be3bcbd745c67dcf450"/>
    <s v="v3_050101V02F04"/>
  </r>
  <r>
    <s v="กก 0203-67-0007"/>
    <s v="โครงการเสริมสร้างความเข้มแข็งของชุมชนท่องเที่ยวเพื่อการพัฒนาและการกระจายรายได้ ที่ทั่วถึงและยั่งยืน (Rich from Roots : Tourism BCG in Action)"/>
    <s v="โครงการเสริมสร้างความเข้มแข็งของชุมชนท่องเที่ยวเพื่อการพัฒนาและการกระจายรายได้ ที่ทั่วถึงและยั่งยืน (Rich from Roots : Tourism BCG in Action)"/>
    <s v="ด้านการสร้างความสามารถในการแข่งขัน"/>
    <x v="6"/>
    <s v="เมษายน 2567"/>
    <s v="กันยายน 2567"/>
    <s v="กองยุทธศาสตร์และแผนงาน (กยผ.)"/>
    <s v="สำนักงานปลัดกระทรวงการท่องเที่ยวและกีฬา"/>
    <s v="สป.กก."/>
    <s v="กระทรวงการท่องเที่ยวและกีฬา"/>
    <s v="ปรับปรุงโครงการสำคัญ 2567"/>
    <x v="2"/>
    <x v="4"/>
    <x v="0"/>
    <m/>
    <s v="https://emenscr.nesdc.go.th/viewer/view.html?id=665065fc18a7ad2adbc4d27a"/>
    <m/>
  </r>
  <r>
    <s v="กก 0203-67-0007"/>
    <s v="โครงการเสริมสร้างความเข้มแข็งของชุมชนท่องเที่ยวเพื่อการพัฒนาและการกระจายรายได้ ที่ทั่วถึงและยั่งยืน (Rich from Roots : Tourism BCG in Action)"/>
    <s v="โครงการเสริมสร้างความเข้มแข็งของชุมชนท่องเที่ยวเพื่อการพัฒนาและการกระจายรายได้ ที่ทั่วถึงและยั่งยืน (Rich from Roots : Tourism BCG in Action)"/>
    <s v="ด้านการสร้างความสามารถในการแข่งขัน"/>
    <x v="6"/>
    <s v="เมษายน 2567"/>
    <s v="กันยายน 2567"/>
    <s v="กองยุทธศาสตร์และแผนงาน (กยผ.)"/>
    <s v="สำนักงานปลัดกระทรวงการท่องเที่ยวและกีฬา"/>
    <s v="สป.กก."/>
    <s v="กระทรวงการท่องเที่ยวและกีฬา"/>
    <s v="ปรับปรุงโครงการสำคัญ 2567"/>
    <x v="2"/>
    <x v="4"/>
    <x v="1"/>
    <s v="นับซ้ำ"/>
    <s v="https://emenscr.nesdc.go.th/viewer/view.html?id=665065fc18a7ad2adbc4d27a"/>
    <m/>
  </r>
  <r>
    <s v="กก 0203-67-0003"/>
    <s v="โครงการสนับสนุนการขับเคลื่อนแผนพัฒนาการท่องเที่ยวแห่งชาติ ฉบับที่ 3 (พ.ศ. 2566 - 2570)"/>
    <s v="โครงการสนับสนุนการขับเคลื่อนแผนพัฒนาการท่องเที่ยวแห่งชาติ ฉบับที่ 3 (พ.ศ. 2566 - 2570)"/>
    <s v="ด้านการสร้างความสามารถในการแข่งขัน"/>
    <x v="6"/>
    <s v="ตุลาคม 2566"/>
    <s v="กันยายน 2567"/>
    <s v="กองยุทธศาสตร์และแผนงาน (กยผ.)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7"/>
    <x v="2"/>
    <x v="6"/>
    <x v="0"/>
    <m/>
    <s v="https://emenscr.nesdc.go.th/viewer/view.html?id=65547e577482073b2da586af"/>
    <m/>
  </r>
  <r>
    <s v="กก 0203-67-0003"/>
    <s v="โครงการสนับสนุนการขับเคลื่อนแผนพัฒนาการท่องเที่ยวแห่งชาติ ฉบับที่ 3 (พ.ศ. 2566 - 2570)"/>
    <s v="โครงการสนับสนุนการขับเคลื่อนแผนพัฒนาการท่องเที่ยวแห่งชาติ ฉบับที่ 3 (พ.ศ. 2566 - 2570)"/>
    <s v="ด้านการสร้างความสามารถในการแข่งขัน"/>
    <x v="6"/>
    <s v="ตุลาคม 2566"/>
    <s v="กันยายน 2567"/>
    <s v="กองยุทธศาสตร์และแผนงาน (กยผ.)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7"/>
    <x v="2"/>
    <x v="6"/>
    <x v="1"/>
    <s v="นับซ้ำ"/>
    <s v="https://emenscr.nesdc.go.th/viewer/view.html?id=65547e577482073b2da586af"/>
    <m/>
  </r>
  <r>
    <s v="สพ 02.65-67-0001"/>
    <s v="โครงการจัดกิจกรรมส่งเสริมการท่องเที่ยวจังหวัดสุพรรณบุรี กิจกรรมจัดงานเทศกาลปีใหม่ “Suphanburi Festival 2024” "/>
    <s v="โครงการจัดกิจกรรมส่งเสริมการท่องเที่ยวจังหวัดสุพรรณบุรี กิจกรรมจัดงานเทศกาลปีใหม่ “Suphanburi Festival 2024” "/>
    <s v="ด้านการสร้างความสามารถในการแข่งขัน"/>
    <x v="6"/>
    <s v="พฤศจิกายน 2566"/>
    <s v="กันยายน 2567"/>
    <s v="สำนักงานการท่องเที่ยวและกีฬาจังหวัดสุพรรณบุรี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7"/>
    <x v="1"/>
    <x v="1"/>
    <x v="0"/>
    <m/>
    <s v="https://emenscr.nesdc.go.th/viewer/view.html?id=655da7ff66940b3b3333756d"/>
    <s v="v3_050101V03F03"/>
  </r>
  <r>
    <s v="สน 0031-67-0001"/>
    <s v="โครงการส่งเสริมงานประเพณีสำคัญจังหวัดสกลนคร ฮีต 12 คอง 14 เที่ยวได้ตลอดปี "/>
    <s v="โครงการส่งเสริมงานประเพณีสำคัญจังหวัดสกลนคร ฮีต 12 คอง 14 เที่ยวได้ตลอดปี "/>
    <s v="ด้านการสร้างความสามารถในการแข่งขัน"/>
    <x v="6"/>
    <s v="ตุลาคม 2566"/>
    <s v="กันยายน 2567"/>
    <s v="สำนักงานวัฒนธรรมจังหวัดสกลนคร"/>
    <s v="สำนักงานปลัดกระทรวงวัฒนธรรม"/>
    <s v="สป.วธ."/>
    <s v="กระทรวงวัฒนธรรม"/>
    <s v="โครงการปกติ 2567"/>
    <x v="3"/>
    <x v="13"/>
    <x v="0"/>
    <m/>
    <s v="https://emenscr.nesdc.go.th/viewer/view.html?id=65558a8a62e90d5c6fffc360"/>
    <s v="v3_050101V01F03"/>
  </r>
  <r>
    <s v="สต 0031-67-0001"/>
    <s v="โครงการสตูลเมืองผาสุกในวิถีวัฒนธรรม"/>
    <s v="โครงการสตูลเมืองผาสุกในวิถีวัฒนธรรม"/>
    <s v="ด้านการสร้างความสามารถในการแข่งขัน"/>
    <x v="6"/>
    <s v="เมษายน 2567"/>
    <s v="กันยายน 2567"/>
    <s v="สำนักงานวัฒนธรรมจังหวัดสตูล"/>
    <s v="สำนักงานปลัดกระทรวงวัฒนธรรม"/>
    <s v="สป.วธ."/>
    <s v="กระทรวงวัฒนธรรม"/>
    <s v="โครงการปกติ 2567"/>
    <x v="0"/>
    <x v="0"/>
    <x v="0"/>
    <m/>
    <s v="https://emenscr.nesdc.go.th/viewer/view.html?id=65420758f87bf0722e1f3a27"/>
    <s v="v3_050101V04F01"/>
  </r>
  <r>
    <s v="ศธ0585.14-67-0039"/>
    <s v="โครงการส่งเสริมการเรียนรู้ภาษาอังกฤษเพื่อการท่องเที่ยวและการบริการ  สำหรับห้องเรียนราชมงคล ประจำปีการศึกษา 2567"/>
    <s v="โครงการส่งเสริมการเรียนรู้ภาษาอังกฤษเพื่อการท่องเที่ยวและการบริการ  สำหรับห้องเรียนราชมงคล ประจำปีการศึกษา 2567"/>
    <s v="ด้านการสร้างความสามารถในการแข่งขัน"/>
    <x v="6"/>
    <s v="ตุลาคม 2566"/>
    <s v="กันยายน 2567"/>
    <s v="คณะศิลปศาสตร์"/>
    <s v="มหาวิทยาลัยเทคโนโลยีราชมงคลสุวรรณภูมิ"/>
    <s v="มทร.สุวรรณภูมิ"/>
    <s v="กระทรวงการอุดมศึกษา วิทยาศาสตร์ วิจัยและนวัตกรรม"/>
    <s v="โครงการปกติ 2567"/>
    <x v="2"/>
    <x v="2"/>
    <x v="0"/>
    <m/>
    <s v="https://emenscr.nesdc.go.th/viewer/view.html?id=65aa329701f8d23982b97576"/>
    <s v="v3_050101V02F03"/>
  </r>
  <r>
    <s v="ศธ0585.14-67-0021"/>
    <s v="โครงการศิลปข้ามวัฒนธรรม : Cross-cultural Integration 2024"/>
    <s v="โครงการศิลปข้ามวัฒนธรรม : Cross-cultural Integration 2024"/>
    <s v="ด้านการสร้างความสามารถในการแข่งขัน"/>
    <x v="6"/>
    <s v="ตุลาคม 2566"/>
    <s v="กันยายน 2567"/>
    <s v="คณะศิลปศาสตร์"/>
    <s v="มหาวิทยาลัยเทคโนโลยีราชมงคลสุวรรณภูมิ"/>
    <s v="มทร.สุวรรณภูมิ"/>
    <s v="กระทรวงการอุดมศึกษา วิทยาศาสตร์ วิจัยและนวัตกรรม"/>
    <s v="โครงการปกติ 2567"/>
    <x v="3"/>
    <x v="13"/>
    <x v="0"/>
    <m/>
    <s v="https://emenscr.nesdc.go.th/viewer/view.html?id=658a68f7bcbd745c67dd5f66"/>
    <s v="v3_050101V01F03"/>
  </r>
  <r>
    <s v="ศธ0585.14-67-0021"/>
    <s v="โครงการศิลปข้ามวัฒนธรรม : Cross-cultural Integration 2024"/>
    <s v="โครงการศิลปข้ามวัฒนธรรม : Cross-cultural Integration 2024"/>
    <s v="ด้านการสร้างความสามารถในการแข่งขัน"/>
    <x v="6"/>
    <s v="ตุลาคม 2566"/>
    <s v="กันยายน 2567"/>
    <s v="คณะศิลปศาสตร์"/>
    <s v="มหาวิทยาลัยเทคโนโลยีราชมงคลสุวรรณภูมิ"/>
    <s v="มทร.สุวรรณภูมิ"/>
    <s v="กระทรวงการอุดมศึกษา วิทยาศาสตร์ วิจัยและนวัตกรรม"/>
    <s v="โครงการปกติ 2567"/>
    <x v="3"/>
    <x v="13"/>
    <x v="0"/>
    <m/>
    <s v="https://emenscr.nesdc.go.th/viewer/view.html?id=658a68f7bcbd745c67dd5f66"/>
    <s v="v3_050101V01F03"/>
  </r>
  <r>
    <s v="ศก 0031-67-0003"/>
    <s v="โครงการสังคมน่าอยู่และพัฒนาคุณภาพชีวิตทุกช่วงวัย กิจกรรม รำลึกพระยาไกรภักดี ประเพณีแซนโฎนตา  ประจำปีงบประมาณ พ.ศ. 2567"/>
    <s v="โครงการสังคมน่าอยู่และพัฒนาคุณภาพชีวิตทุกช่วงวัย กิจกรรม รำลึกพระยาไกรภักดี ประเพณีแซนโฎนตา  ประจำปีงบประมาณ พ.ศ. 2567"/>
    <s v="ด้านการพัฒนาและเสริมสร้างศักยภาพทรัพยากรมนุษย์"/>
    <x v="6"/>
    <s v="สิงหาคม 2567"/>
    <s v="กันยายน 2567"/>
    <s v="สำนักงานวัฒนธรรมจังหวัดศรีสะเกษ"/>
    <s v="สำนักงานปลัดกระทรวงวัฒนธรรม"/>
    <s v="สป.วธ."/>
    <s v="กระทรวงวัฒนธรรม"/>
    <s v="โครงการปกติ 2567"/>
    <x v="3"/>
    <x v="13"/>
    <x v="0"/>
    <m/>
    <s v="https://emenscr.nesdc.go.th/viewer/view.html?id=66438af7362bdb1f93f83032"/>
    <s v="v3_050101V01F03"/>
  </r>
  <r>
    <s v="รย 02.48-67-0001"/>
    <s v="โครงการส่งเสริมและพัฒนาด้านการตลาดของสินค้าและบริการ ด้านการเกษตร การท่องเที่ยวและพาณิชยกรรม  (กิจกรรมส่งเสริมการท่องเที่ยวจังหวัดระยอง)"/>
    <s v="โครงการส่งเสริมและพัฒนาด้านการตลาดของสินค้าและบริการ ด้านการเกษตร การท่องเที่ยวและพาณิชยกรรม  (กิจกรรมส่งเสริมการท่องเที่ยวจังหวัดระยอง)"/>
    <s v="ด้านการสร้างความสามารถในการแข่งขัน"/>
    <x v="6"/>
    <s v="ตุลาคม 2566"/>
    <s v="กันยายน 2567"/>
    <s v="สำนักงานการท่องเที่ยวและกีฬาจังหวัดระยอง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7"/>
    <x v="2"/>
    <x v="6"/>
    <x v="0"/>
    <m/>
    <s v="https://emenscr.nesdc.go.th/viewer/view.html?id=6569676619d0a33b26c4e459"/>
    <s v="v3_050101V02F01"/>
  </r>
  <r>
    <s v="รย 0031-67-0001"/>
    <s v="โครงการประชาสัมพันธ์และพัฒนาภาพลักษณ์ด้านการท่องเที่ยวจังหวัดระยอง (กิจกรรมส่งเสริมการท่องเที่ยวเชิงวัฒนธรรม จังหวัดระยอง)"/>
    <s v="โครงการประชาสัมพันธ์และพัฒนาภาพลักษณ์ด้านการท่องเที่ยวจังหวัดระยอง (กิจกรรมส่งเสริมการท่องเที่ยวเชิงวัฒนธรรม จังหวัดระยอง)"/>
    <s v="ด้านการสร้างความสามารถในการแข่งขัน"/>
    <x v="6"/>
    <s v="ตุลาคม 2566"/>
    <s v="กันยายน 2567"/>
    <s v="สำนักงานวัฒนธรรมจังหวัดระยอง"/>
    <s v="สำนักงานปลัดกระทรวงวัฒนธรรม"/>
    <s v="สป.วธ."/>
    <s v="กระทรวงวัฒนธรรม"/>
    <s v="โครงการปกติ 2567"/>
    <x v="2"/>
    <x v="6"/>
    <x v="0"/>
    <m/>
    <s v="https://emenscr.nesdc.go.th/viewer/view.html?id=656855247ee34a5c6dbc67df"/>
    <s v="v3_050101V02F01"/>
  </r>
  <r>
    <s v="ยส 0031-67-0001"/>
    <s v="โครงการส่งเสริมภูมิปัญญาท้องถิ่น วัฒนธรรมประเพณีและการค้า การท่องเที่ยว"/>
    <s v="โครงการส่งเสริมภูมิปัญญาท้องถิ่น วัฒนธรรมประเพณีและการค้า การท่องเที่ยว"/>
    <s v="ด้านการสร้างความสามารถในการแข่งขัน"/>
    <x v="6"/>
    <s v="ตุลาคม 2566"/>
    <s v="กันยายน 2567"/>
    <s v="สำนักงานวัฒนธรรมจังหวัดยโสธร"/>
    <s v="สำนักงานปลัดกระทรวงวัฒนธรรม"/>
    <s v="สป.วธ."/>
    <s v="กระทรวงวัฒนธรรม"/>
    <s v="โครงการปกติ 2567"/>
    <x v="0"/>
    <x v="0"/>
    <x v="0"/>
    <m/>
    <s v="https://emenscr.nesdc.go.th/viewer/view.html?id=65718bc3bcbd745c67dd13c9"/>
    <s v="v3_050101V04F01"/>
  </r>
  <r>
    <s v="พท 02.34-67-0010"/>
    <s v="โครงการส่งเสริมศักยภาพการท่องเที่ยวชุมชนอย่างรับผิดชอบบนฐานนิเวศน์และ วัฒนธรรมเพื่อการพัฒนาอย่างยั่งยืน ( Phatthalung go green Festival)"/>
    <s v="โครงการส่งเสริมศักยภาพการท่องเที่ยวชุมชนอย่างรับผิดชอบบนฐานนิเวศน์และ วัฒนธรรมเพื่อการพัฒนาอย่างยั่งยืน ( Phatthalung go green Festival)"/>
    <s v="ด้านการสร้างความสามารถในการแข่งขัน"/>
    <x v="6"/>
    <s v="พฤษภาคม 2567"/>
    <s v="กันยายน 2567"/>
    <s v="สำนักงานการท่องเที่ยวและกีฬาจังหวัดพัทลุง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7"/>
    <x v="2"/>
    <x v="4"/>
    <x v="0"/>
    <m/>
    <s v="https://emenscr.nesdc.go.th/viewer/view.html?id=657295d4bcbd745c67dd1550"/>
    <s v="v3_050101V02F02"/>
  </r>
  <r>
    <s v="ปน 0019-67-0002"/>
    <s v="โครงการส่งเสริมการจำหน่ายผลิตภัณฑ์ชุมชน เพื่อสร้างรายได้แก่ผู้ประกอบการชุมชน"/>
    <s v="โครงการส่งเสริมการจำหน่ายผลิตภัณฑ์ชุมชน เพื่อสร้างรายได้แก่ผู้ประกอบการชุมชน"/>
    <s v="ด้านการสร้างความสามารถในการแข่งขัน"/>
    <x v="6"/>
    <s v="มกราคม 2567"/>
    <s v="กันยายน 2567"/>
    <s v="สำนักงานพัฒนาชุมชนจังหวัดปัตตานี"/>
    <s v="กรมการพัฒนาชุมชน"/>
    <s v="พช."/>
    <s v="กระทรวงมหาดไทย"/>
    <s v="โครงการปกติ 2567"/>
    <x v="1"/>
    <x v="1"/>
    <x v="0"/>
    <m/>
    <s v="https://emenscr.nesdc.go.th/viewer/view.html?id=656442677482073b2da588cb"/>
    <s v="v3_050101V03F03"/>
  </r>
  <r>
    <s v="ปจ 0022-67-0001"/>
    <s v="ปรับปรุงถนนและภูมิสถาปัตยกรรมโครงการพุทธอุทยานโลก"/>
    <s v="ปรับปรุงถนนและภูมิสถาปัตยกรรมโครงการพุทธอุทยานโลก"/>
    <s v="ด้านการสร้างความสามารถในการแข่งขัน"/>
    <x v="6"/>
    <s v="ตุลาคม 2566"/>
    <s v="กันยายน 2567"/>
    <s v="สำนักงานโยธาธิการและผังเมืองจังหวัดปราจีนบุรี"/>
    <s v="กรมโยธาธิการและผังเมือง"/>
    <s v="ยผ."/>
    <s v="กระทรวงมหาดไทย"/>
    <s v="โครงการปกติ 2567"/>
    <x v="2"/>
    <x v="5"/>
    <x v="0"/>
    <m/>
    <s v="https://emenscr.nesdc.go.th/viewer/view.html?id=659d102562bd8745a6466e8b"/>
    <s v="v3_050101V02F04"/>
  </r>
  <r>
    <s v="บร 02.26-67-0001"/>
    <s v="โครงการเสริมสร้งศักยภาพศูนย์กลางการท่องเที่ยวอารย ธรรมขอม และกี่ฬามาตรฐานโลก กิจกรรมหลัก ส่งเสริม การตลาดและประชาสัมพันธ์การท่องเที่ยว การกี่ฬาและ นันทนาการสู่มาตรฐานสากล"/>
    <s v="โครงการเสริมสร้งศักยภาพศูนย์กลางการท่องเที่ยวอารย ธรรมขอม และกี่ฬามาตรฐานโลก กิจกรรมหลัก ส่งเสริม การตลาดและประชาสัมพันธ์การท่องเที่ยว การกี่ฬาและ นันทนาการสู่มาตรฐานสากล"/>
    <s v="ด้านการสร้างความสามารถในการแข่งขัน"/>
    <x v="6"/>
    <s v="ตุลาคม 2566"/>
    <s v="กันยายน 2567"/>
    <s v="สำนักงานการท่องเที่ยวและกีฬาจังหวัดบุรีรัมย์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7"/>
    <x v="2"/>
    <x v="6"/>
    <x v="0"/>
    <m/>
    <s v="https://emenscr.nesdc.go.th/viewer/view.html?id=65701e2666940b3b3333786a"/>
    <s v="v3_050101V02F01"/>
  </r>
  <r>
    <s v="นม 0031-67-0001"/>
    <s v="ส่งเสริมและพัฒนาโคราชเมืองศิลปะ (Korat Art City)          "/>
    <s v="ส่งเสริมและพัฒนาโคราชเมืองศิลปะ (Korat Art City)          "/>
    <s v="ด้านการสร้างความสามารถในการแข่งขัน"/>
    <x v="6"/>
    <s v="ตุลาคม 2566"/>
    <s v="พฤษภาคม 2567"/>
    <s v="สำนักงานวัฒนธรรมจังหวัดนครราชสีมา"/>
    <s v="สำนักงานปลัดกระทรวงวัฒนธรรม"/>
    <s v="สป.วธ."/>
    <s v="กระทรวงวัฒนธรรม"/>
    <s v="โครงการปกติ 2567"/>
    <x v="3"/>
    <x v="13"/>
    <x v="0"/>
    <m/>
    <s v="https://emenscr.nesdc.go.th/viewer/view.html?id=653787b9adeb37723a28122c"/>
    <s v="v3_050101V01F03"/>
  </r>
  <r>
    <s v="นบ 0031-67-0001"/>
    <s v="โครงการวัฒนธรรมสองฝั่งเจ้าพระยา มหาเจษฎาบดินทร์ ประจำปี พ.ศ. 2567"/>
    <s v="โครงการวัฒนธรรมสองฝั่งเจ้าพระยา มหาเจษฎาบดินทร์ ประจำปี พ.ศ. 2567"/>
    <s v="ด้านความมั่นคง"/>
    <x v="6"/>
    <s v="ตุลาคม 2566"/>
    <s v="พฤษภาคม 2567"/>
    <s v="สำนักงานวัฒนธรรมจังหวัดนนทบุรี"/>
    <s v="สำนักงานปลัดกระทรวงวัฒนธรรม"/>
    <s v="สป.วธ."/>
    <s v="กระทรวงวัฒนธรรม"/>
    <s v="โครงการปกติ 2567"/>
    <x v="1"/>
    <x v="1"/>
    <x v="1"/>
    <m/>
    <s v="https://emenscr.nesdc.go.th/viewer/view.html?id=65851db3bcbd745c67dd4aaf"/>
    <s v="v3_010102V01F03"/>
  </r>
  <r>
    <s v="สค 02.60-67-0002"/>
    <s v="โครงการพัฒนาและส่งเสริมการท่องเที่ยว กิจกรรมหลัก : ส่งเสริมการท่องเที่ยวแบบวันเดียว One day Trip"/>
    <s v="โครงการพัฒนาและส่งเสริมการท่องเที่ยว กิจกรรมหลัก : ส่งเสริมการท่องเที่ยวแบบวันเดียว One day Trip"/>
    <s v="ด้านการสร้างความสามารถในการแข่งขัน"/>
    <x v="6"/>
    <s v="กรกฎาคม 2567"/>
    <s v="กันยายน 2567"/>
    <s v="สำนักงานการท่องเที่ยวและกีฬาจังหวัดสมุทรสาคร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7"/>
    <x v="1"/>
    <x v="1"/>
    <x v="1"/>
    <m/>
    <s v="https://emenscr.nesdc.go.th/viewer/view.html?id=664218cf995a3a1f8f1669fe"/>
    <s v="v3_050201V03F01"/>
  </r>
  <r>
    <s v="ลย 0031-67-0003"/>
    <s v="โครงการส่งเสริมการตลาดและการประชาสัมพันธ์ด้านการท่องเที่ยวของจังหวัด  กิจกรรม : อนุรักษ์วัฒนธรรมประเพณีบุญบั้งไฟเอราวัณ อำเภอเอราวัณ จังหวัดเลย"/>
    <s v="โครงการส่งเสริมการตลาดและการประชาสัมพันธ์ด้านการท่องเที่ยวของจังหวัด  กิจกรรม : อนุรักษ์วัฒนธรรมประเพณีบุญบั้งไฟเอราวัณ อำเภอเอราวัณ จังหวัดเลย"/>
    <s v="ด้านการสร้างความสามารถในการแข่งขัน"/>
    <x v="6"/>
    <s v="เมษายน 2567"/>
    <s v="กันยายน 2567"/>
    <s v="สำนักงานวัฒนธรรมจังหวัดเลย"/>
    <s v="สำนักงานปลัดกระทรวงวัฒนธรรม"/>
    <s v="สป.วธ."/>
    <s v="กระทรวงวัฒนธรรม"/>
    <s v="โครงการปกติ 2567"/>
    <x v="1"/>
    <x v="1"/>
    <x v="1"/>
    <m/>
    <s v="https://emenscr.nesdc.go.th/viewer/view.html?id=663c7ca6a23f531f99a288c4"/>
    <s v="v3_050102V01F02"/>
  </r>
  <r>
    <s v="ชม 02.13-67-0001"/>
    <s v="โครงการส่งเสริมการท่องเที่ยวชุมชน และยกระดับงานเทศกาลเชียงใหม่สู่สากล/กิจกรรมเชียงใหม่เมืองเทศกาลโลก งานมหกรรมไม้ดอกไม้ประดับ"/>
    <s v="โครงการส่งเสริมการท่องเที่ยวชุมชน และยกระดับงานเทศกาลเชียงใหม่สู่สากล/กิจกรรมเชียงใหม่เมืองเทศกาลโลก งานมหกรรมไม้ดอกไม้ประดับ"/>
    <s v="ด้านการสร้างความสามารถในการแข่งขัน"/>
    <x v="6"/>
    <s v="ตุลาคม 2566"/>
    <s v="พฤษภาคม 2567"/>
    <s v="สำนักงานการท่องเที่ยวและกีฬาจังหวัดเชียงใหม่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7"/>
    <x v="1"/>
    <x v="1"/>
    <x v="1"/>
    <m/>
    <s v="https://emenscr.nesdc.go.th/viewer/view.html?id=6560342e7ee34a5c6dbc608c"/>
    <s v="v3_050102V01F02"/>
  </r>
  <r>
    <s v="คค 06053-67-0004"/>
    <s v="ส่งเสริมขีดความสามารถด้านการท่องเที่ยวและกีฬาสู่ความเป็นเลิศ/โครงการก่อสร้างปรับปรุงไหล่ทาง ทา่งหลวงหมาายเลข 2127 ตอน ศืวลัย -สำโรงเกียรติ ระหว่าง กม.10+800 -กม.13+085"/>
    <s v="ส่งเสริมขีดความสามารถด้านการท่องเที่ยวและกีฬาสู่ความเป็นเลิศ/โครงการก่อสร้างปรับปรุงไหล่ทาง ทา่งหลวงหมาายเลข 2127 ตอน ศืวลัย -สำโรงเกียรติ ระหว่าง กม.10+800 -กม.13+085"/>
    <s v="ด้านการสร้างความสามารถในการแข่งขัน"/>
    <x v="6"/>
    <s v="มกราคม 2567"/>
    <s v="กันยายน 2567"/>
    <s v="แขวงทางหลวงศรีสะเกษที่ 2"/>
    <s v="กรมทางหลวง"/>
    <s v="ทล."/>
    <s v="กระทรวงคมนาคม"/>
    <s v="โครงการปกติ 2567"/>
    <x v="0"/>
    <x v="9"/>
    <x v="1"/>
    <m/>
    <s v="https://emenscr.nesdc.go.th/viewer/view.html?id=65548e7919d0a33b26c4e0c5"/>
    <s v="v3_050103V01F01"/>
  </r>
  <r>
    <s v="นร 0220-67-0008"/>
    <s v="โครงการประชาสัมพันธ์สร้างการตระหนักรู้การท่องเที่ยวเชิงสร้างสรรค์และวัฒนธรรมและการท่องเที่ยวเชิงธุรกิจ ประจำปีงบประมาณ พ.ศ. 2567"/>
    <s v="โครงการประชาสัมพันธ์สร้างการตระหนักรู้การท่องเที่ยวเชิงสร้างสรรค์และวัฒนธรรมและการท่องเที่ยวเชิงธุรกิจ ประจำปีงบประมาณ พ.ศ. 2567"/>
    <s v="ด้านการพัฒนาและเสริมสร้างศักยภาพทรัพยากรมนุษย์"/>
    <x v="6"/>
    <s v="ตุลาคม 2566"/>
    <s v="กันยายน 2567"/>
    <s v="สำนักพัฒนานโยบายและแผนการประชาสัมพันธ์"/>
    <s v="กรมประชาสัมพันธ์"/>
    <s v="กปส."/>
    <s v="สำนักนายกรัฐมนตรี"/>
    <s v="โครงการปกติ 2567"/>
    <x v="1"/>
    <x v="7"/>
    <x v="1"/>
    <m/>
    <s v="https://emenscr.nesdc.go.th/viewer/view.html?id=6570471a62e90d5c6fffdbcb"/>
    <s v="v3_100301V03F01"/>
  </r>
  <r>
    <s v="ศธ 058205-67-0010"/>
    <s v="โครงการสืบสานวัฒนธรรมไทย-จีน"/>
    <s v="โครงการสืบสานวัฒนธรรมไทย-จีน"/>
    <s v="ด้านการพัฒนาและเสริมสร้างศักยภาพทรัพยากรมนุษย์"/>
    <x v="6"/>
    <s v="กุมภาพันธ์ 2567"/>
    <s v="กุมภาพันธ์ 2567"/>
    <s v="คณะศิลปศาสตร์"/>
    <s v="มหาวิทยาลัยเทคโนโลยีราชมงคลรัตนโกสินทร์"/>
    <s v="มทร.รัตนโกสินทร์"/>
    <s v="กระทรวงการอุดมศึกษา วิทยาศาสตร์ วิจัยและนวัตกรรม"/>
    <s v="โครงการปกติ 2567"/>
    <x v="3"/>
    <x v="8"/>
    <x v="1"/>
    <m/>
    <s v="https://emenscr.nesdc.go.th/viewer/view.html?id=657961453b1d2f5c6662012b"/>
    <s v="v3_110101V04F05"/>
  </r>
  <r>
    <s v="วธ 0602-67-0003"/>
    <s v="โครงการพัฒนาการออกแบบเครื่องแต่งกายผ้าไทยร่วมสมัย"/>
    <s v="โครงการพัฒนาการออกแบบเครื่องแต่งกายผ้าไทยร่วมสมัย"/>
    <s v="ด้านการสร้างความสามารถในการแข่งขัน"/>
    <x v="6"/>
    <s v="ตุลาคม 2566"/>
    <s v="กันยายน 2567"/>
    <s v="ศูนย์เครือข่ายสัมพันธ์และแหล่งทุน"/>
    <s v="สำนักงานศิลปวัฒนธรรมร่วมสมัย"/>
    <s v="สศร."/>
    <s v="กระทรวงวัฒนธรรม"/>
    <s v="โครงการปกติ 2567"/>
    <x v="2"/>
    <x v="4"/>
    <x v="1"/>
    <m/>
    <s v="https://emenscr.nesdc.go.th/viewer/view.html?id=663c52f7d5f7b32ada430094"/>
    <s v="v3_160101V03F02"/>
  </r>
  <r>
    <s v="อย.1416-68-0001"/>
    <s v="มาเที่ยวเหนือสุด &quot;มงกุฎอยุธยา&quot;"/>
    <s v="มาเที่ยวเหนือสุด &quot;มงกุฎอยุธยา&quot;"/>
    <s v="ด้านการสร้างความสามารถในการแข่งขัน"/>
    <x v="7"/>
    <s v="ตุลาคม 2567"/>
    <s v="มีนาคม 2568"/>
    <s v="อำเภอบ้านแพรก จังหวัดพระนครศรีอยุธยา"/>
    <s v="กรมการปกครอง"/>
    <s v="ปค."/>
    <s v="กระทรวงมหาดไทย"/>
    <s v="โครงการปกติ 2568"/>
    <x v="1"/>
    <x v="1"/>
    <x v="0"/>
    <m/>
    <s v="https://emenscr.nesdc.go.th/viewer/view.html?id=6769257ff23e63510a0f895e"/>
    <s v="v3_050101V03F03"/>
  </r>
  <r>
    <s v="อย.1412-68-0001"/>
    <s v="งานเทศกาลเข้าพรรษา ประเพณีแห่เทียนพรรษาทางน้ำ"/>
    <s v="งานเทศกาลเข้าพรรษา ประเพณีแห่เทียนพรรษาทางน้ำ"/>
    <s v="ด้านการสร้างความสามารถในการแข่งขัน"/>
    <x v="7"/>
    <s v="เมษายน 2568"/>
    <s v="กันยายน 2568"/>
    <s v="อำเภอเสนา จังหวัดพระนครศรีอยุธยา"/>
    <s v="กรมการปกครอง"/>
    <s v="ปค."/>
    <s v="กระทรวงมหาดไทย"/>
    <s v="โครงการปกติ 2568"/>
    <x v="2"/>
    <x v="5"/>
    <x v="0"/>
    <m/>
    <s v="https://emenscr.nesdc.go.th/viewer/view.html?id=674942e152c7c851103cc8dc"/>
    <s v="v3_050101V02F04"/>
  </r>
  <r>
    <s v="อย.1407-68-0001"/>
    <s v="มหาราชาคู่แผ่นดิน พระเจ้าตากสินมหาราช"/>
    <s v="มหาราชาคู่แผ่นดิน พระเจ้าตากสินมหาราช"/>
    <s v="ด้านการสร้างความสามารถในการแข่งขัน"/>
    <x v="7"/>
    <s v="มีนาคม 2568"/>
    <s v="กันยายน 2568"/>
    <s v="อำเภอบางปะหัน จังหวัดพระนครศรีอยุธยา"/>
    <s v="กรมการปกครอง"/>
    <s v="ปค."/>
    <s v="กระทรวงมหาดไทย"/>
    <s v="โครงการปกติ 2568"/>
    <x v="0"/>
    <x v="0"/>
    <x v="0"/>
    <m/>
    <s v="https://emenscr.nesdc.go.th/viewer/view.html?id=674946f44f2efe366f9a97ca"/>
    <s v="v3_050101V04F01"/>
  </r>
  <r>
    <s v="อย.1405-68-0001"/>
    <s v="วีรบุรุษนักสู้คู่ธานี บาลบุรีเมืองแห่งวัฒนธรรม"/>
    <s v="วีรบุรุษนักสู้คู่ธานี บาลบุรีเมืองแห่งวัฒนธรรม"/>
    <s v="ด้านการสร้างความสามารถในการแข่งขัน"/>
    <x v="7"/>
    <s v="เมษายน 2568"/>
    <s v="กันยายน 2568"/>
    <s v="อำเภอบางบาล จังหวัดพระนครศรีอยุธยา"/>
    <s v="กรมการปกครอง"/>
    <s v="ปค."/>
    <s v="กระทรวงมหาดไทย"/>
    <s v="โครงการปกติ 2568"/>
    <x v="2"/>
    <x v="6"/>
    <x v="0"/>
    <m/>
    <s v="https://emenscr.nesdc.go.th/viewer/view.html?id=674944736f54fa3671470c70"/>
    <s v="v3_050101V02F01"/>
  </r>
  <r>
    <s v="อย.1403-68-0001"/>
    <s v="ตามรอยอารยธรรมโบราณ ตระการตาปราสาทนครหลวง"/>
    <s v="ตามรอยอารยธรรมโบราณ ตระการตาปราสาทนครหลวง"/>
    <s v="ด้านการสร้างความสามารถในการแข่งขัน"/>
    <x v="7"/>
    <s v="มกราคม 2568"/>
    <s v="มิถุนายน 2568"/>
    <s v="อำเภอนครหลวง จังหวัดพระนครศรีอยุธยา"/>
    <s v="กรมการปกครอง"/>
    <s v="ปค."/>
    <s v="กระทรวงมหาดไทย"/>
    <s v="โครงการปกติ 2568"/>
    <x v="1"/>
    <x v="3"/>
    <x v="0"/>
    <m/>
    <s v="https://emenscr.nesdc.go.th/viewer/view.html?id=67493acf51d1ed367e3bfa0f"/>
    <s v="v3_050101V03F01"/>
  </r>
  <r>
    <s v="อย 02.31-68-0003"/>
    <s v="งานเทศกาลดนตรีไทยและนาฏศิลป์ประยุกต์เมืองมรดกโลก"/>
    <s v="งานเทศกาลดนตรีไทยและนาฏศิลป์ประยุกต์เมืองมรดกโลก"/>
    <s v="ด้านการสร้างความสามารถในการแข่งขัน"/>
    <x v="7"/>
    <s v="มกราคม 2568"/>
    <s v="มิถุนายน 2568"/>
    <s v="สำนักงานการท่องเที่ยวและกีฬาจังหวัดพระนครศรีอยุธยา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8"/>
    <x v="1"/>
    <x v="3"/>
    <x v="0"/>
    <m/>
    <s v="https://emenscr.nesdc.go.th/viewer/view.html?id=67494da36fbae4367b6bfe77"/>
    <s v="v3_050101V03F01"/>
  </r>
  <r>
    <s v="อย 0031-68-0002"/>
    <s v="มหกรรมนาฏดนตรี เปิดตำนานการแสดงลิเก"/>
    <s v="มหกรรมนาฏดนตรี เปิดตำนานการแสดงลิเก"/>
    <s v="ด้านการสร้างความสามารถในการแข่งขัน"/>
    <x v="7"/>
    <s v="ตุลาคม 2567"/>
    <s v="มิถุนายน 2568"/>
    <s v="สำนักงานวัฒนธรรมจังหวัดพระนครศรีอยุธยา"/>
    <s v="สำนักงานปลัดกระทรวงวัฒนธรรม"/>
    <s v="สป.วธ."/>
    <s v="กระทรวงวัฒนธรรม"/>
    <s v="โครงการปกติ 2568"/>
    <x v="2"/>
    <x v="6"/>
    <x v="0"/>
    <m/>
    <s v="https://emenscr.nesdc.go.th/viewer/view.html?id=6749382c3c750d5109f2d116"/>
    <s v="v3_050101V02F01"/>
  </r>
  <r>
    <s v="อย 0031-68-0001"/>
    <s v="มหกรรมอาหารพื้นบ้าน สืบสานตำนานวิถีถิ่นอยุธยา"/>
    <s v="มหกรรมอาหารพื้นบ้าน สืบสานตำนานวิถีถิ่นอยุธยา"/>
    <s v="ด้านการสร้างความสามารถในการแข่งขัน"/>
    <x v="7"/>
    <s v="ตุลาคม 2567"/>
    <s v="มิถุนายน 2568"/>
    <s v="สำนักงานวัฒนธรรมจังหวัดพระนครศรีอยุธยา"/>
    <s v="สำนักงานปลัดกระทรวงวัฒนธรรม"/>
    <s v="สป.วธ."/>
    <s v="กระทรวงวัฒนธรรม"/>
    <s v="โครงการปกติ 2568"/>
    <x v="2"/>
    <x v="6"/>
    <x v="0"/>
    <m/>
    <s v="https://emenscr.nesdc.go.th/viewer/view.html?id=67492fe16f54fa3671470c5c"/>
    <s v="v3_050101V02F01"/>
  </r>
  <r>
    <s v="อย 0017-68-0006"/>
    <s v="โครงการพัฒนาการท่องเที่ยวเชิงสร้างสรรค์มูลค่าสูงเพื่อรองรับคนทั้งมวลด้วยเทคโนโลยีและนวัตกรรม"/>
    <s v="โครงการพัฒนาการท่องเที่ยวเชิงสร้างสรรค์มูลค่าสูงเพื่อรองรับคนทั้งมวลด้วยเทคโนโลยีและนวัตกรรม"/>
    <s v="ด้านการสร้างความสามารถในการแข่งขัน"/>
    <x v="7"/>
    <s v="ตุลาคม 2567"/>
    <s v="กันยายน 2568"/>
    <m/>
    <s v="จังหวัดพระนครศรีอยุธยา"/>
    <s v="พระนครศรีอยุธยา"/>
    <s v="จังหวัดและกลุ่มจังหวัด"/>
    <s v="โครงการปกติ 2568"/>
    <x v="1"/>
    <x v="1"/>
    <x v="0"/>
    <m/>
    <s v="https://emenscr.nesdc.go.th/viewer/view.html?id=67481faf6f54fa3671470c3d"/>
    <s v="v3_050101V03F03"/>
  </r>
  <r>
    <s v="อพท 105-68-0002"/>
    <s v="โครงการล่องเรือ ชมแสงสีเสียงม่านน้ำตกโพนเลา อำเภอเอราวัณ จังหวัดเลย กิจกรรม : ล่องเรือ ชมแสงสีเสียงม่านน้ำตกโพนเลา อำเภอเอราวัณ จังหวัดเลย"/>
    <s v="โครงการล่องเรือ ชมแสงสีเสียงม่านน้ำตกโพนเลา อำเภอเอราวัณ จังหวัดเลย กิจกรรม : ล่องเรือ ชมแสงสีเสียงม่านน้ำตกโพนเลา อำเภอเอราวัณ จังหวัดเลย"/>
    <s v="ด้านการสร้างความสามารถในการแข่งขัน"/>
    <x v="7"/>
    <s v="ตุลาคม 2567"/>
    <s v="กันยายน 2568"/>
    <s v="สำนักงานพื้นที่พิเศษ 5 จังหวัดเลย"/>
    <s v="องค์การบริหารการพัฒนาพื้นที่พิเศษเพื่อการท่องเที่ยวอย่างยั่งยืน (องค์การมหาชน)"/>
    <s v="อพท."/>
    <s v="กระทรวงการท่องเที่ยวและกีฬา"/>
    <s v="โครงการปกติ 2568"/>
    <x v="2"/>
    <x v="4"/>
    <x v="0"/>
    <m/>
    <s v="https://emenscr.nesdc.go.th/viewer/view.html?id=6780c3434f2efe366f9aa968"/>
    <s v="v3_050101V02F02"/>
  </r>
  <r>
    <s v="อพท 105-68-0001"/>
    <s v="โครงการสายน้ำ สายลม เมืองปากชม มหัศจรรย์แห่งชีวิต กิจกรรม : สายน้ำ สายลม เมืองปากชม มหัศจรรย์แห่งชีวิต"/>
    <s v="โครงการสายน้ำ สายลม เมืองปากชม มหัศจรรย์แห่งชีวิต กิจกรรม : สายน้ำ สายลม เมืองปากชม มหัศจรรย์แห่งชีวิต"/>
    <s v="ด้านการสร้างความสามารถในการแข่งขัน"/>
    <x v="7"/>
    <s v="ตุลาคม 2567"/>
    <s v="กันยายน 2568"/>
    <s v="สำนักงานพื้นที่พิเศษ 5 จังหวัดเลย"/>
    <s v="องค์การบริหารการพัฒนาพื้นที่พิเศษเพื่อการท่องเที่ยวอย่างยั่งยืน (องค์การมหาชน)"/>
    <s v="อพท."/>
    <s v="กระทรวงการท่องเที่ยวและกีฬา"/>
    <s v="โครงการปกติ 2568"/>
    <x v="1"/>
    <x v="3"/>
    <x v="0"/>
    <m/>
    <s v="https://emenscr.nesdc.go.th/viewer/view.html?id=6780af0e3c750d5109f33fc3"/>
    <s v="v3_050101V03F01"/>
  </r>
  <r>
    <s v="อบ.3409-68-0001"/>
    <s v="โครงการพัฒนาศักยภาพรูปแบบการท่องเที่ยวของจังหวัดในมิติที่หลากหลาย สืบสานประเพณีวัฒนธรรมและอัตลักษณ์ให้เกิดความสมดุลและยั่งยืน "/>
    <s v="โครงการพัฒนาศักยภาพรูปแบบการท่องเที่ยวของจังหวัดในมิติที่หลากหลาย สืบสานประเพณีวัฒนธรรมและอัตลักษณ์ให้เกิดความสมดุลและยั่งยืน "/>
    <s v="ด้านการสร้างความสามารถในการแข่งขัน"/>
    <x v="7"/>
    <s v="ตุลาคม 2567"/>
    <s v="กันยายน 2568"/>
    <s v="อำเภอน้ำยืน จังหวัดอุบลราชธานี"/>
    <s v="กรมการปกครอง"/>
    <s v="ปค."/>
    <s v="กระทรวงมหาดไทย"/>
    <s v="โครงการปกติ 2568"/>
    <x v="2"/>
    <x v="5"/>
    <x v="0"/>
    <m/>
    <s v="https://emenscr.nesdc.go.th/viewer/view.html?id=679753ca4c513e688c276673"/>
    <s v="v3_050101V02F04"/>
  </r>
  <r>
    <s v="อบ 0031-68-0001"/>
    <s v="โครงการพัฒนาศักยภาพรูปแบบทางการท่องเที่ยวของจังหวัดในมิติที่หลากหลาย สืบสานประเพณีวัฒนธรรมและอัตลักษณ์ให้เกิดความสมดุลยั่งยืน "/>
    <s v="โครงการพัฒนาศักยภาพรูปแบบทางการท่องเที่ยวของจังหวัดในมิติที่หลากหลาย สืบสานประเพณีวัฒนธรรมและอัตลักษณ์ให้เกิดความสมดุลยั่งยืน "/>
    <s v="ด้านการสร้างความสามารถในการแข่งขัน"/>
    <x v="7"/>
    <s v="ตุลาคม 2567"/>
    <s v="กันยายน 2568"/>
    <s v="สำนักงานวัฒนธรรมจังหวัดอุบลราชธานี"/>
    <s v="สำนักงานปลัดกระทรวงวัฒนธรรม"/>
    <s v="สป.วธ."/>
    <s v="กระทรวงวัฒนธรรม"/>
    <s v="โครงการปกติ 2568"/>
    <x v="2"/>
    <x v="6"/>
    <x v="0"/>
    <m/>
    <s v="https://emenscr.nesdc.go.th/viewer/view.html?id=679b80599e3b08405827d593"/>
    <s v="v3_050101V02F01"/>
  </r>
  <r>
    <s v="อน 0031-68-0002"/>
    <s v="โครงการพัฒนาและส่งเสริมการท่องเที่ยวกลุ่มจังหวัดภาคเหนือตอนล่าง 2 กิจกรรมพัฒนาต่อยอดทุนทางวัฒนธรรมสู่เศรษฐกิจเชิงสร้างสรรค์ “เที่ยวชุมชนยลวิถี” ของดี 4 จังหวัด ภาคเหนือตอนล่าง 2"/>
    <s v="โครงการพัฒนาและส่งเสริมการท่องเที่ยวกลุ่มจังหวัดภาคเหนือตอนล่าง 2 กิจกรรมพัฒนาต่อยอดทุนทางวัฒนธรรมสู่เศรษฐกิจเชิงสร้างสรรค์ “เที่ยวชุมชนยลวิถี” ของดี 4 จังหวัด ภาคเหนือตอนล่าง 2"/>
    <s v="ด้านการสร้างความสามารถในการแข่งขัน"/>
    <x v="7"/>
    <s v="ตุลาคม 2567"/>
    <s v="กันยายน 2568"/>
    <s v="สำนักงานวัฒนธรรมจังหวัดอุทัยธานี"/>
    <s v="สำนักงานปลัดกระทรวงวัฒนธรรม"/>
    <s v="สป.วธ."/>
    <s v="กระทรวงวัฒนธรรม"/>
    <s v="โครงการปกติ 2568"/>
    <x v="1"/>
    <x v="3"/>
    <x v="0"/>
    <m/>
    <s v="https://emenscr.nesdc.go.th/viewer/view.html?id=677f7b526fbae4367b6c0eac"/>
    <s v="v3_050101V03F01"/>
  </r>
  <r>
    <s v="อน 0017-68-0008"/>
    <s v="โครงการพัฒนาการท่องเที่ยวสัตว์ป่าเพื่อส่งเสริมการจัดการพื้นที่กันชนมรดกโลกห้วยขาแข้ง จังหวัดอุทัยธานี"/>
    <s v="โครงการพัฒนาการท่องเที่ยวสัตว์ป่าเพื่อส่งเสริมการจัดการพื้นที่กันชนมรดกโลกห้วยขาแข้ง จังหวัดอุทัยธานี"/>
    <s v="ด้านการสร้างความสามารถในการแข่งขัน"/>
    <x v="7"/>
    <s v="ตุลาคม 2567"/>
    <s v="กันยายน 2568"/>
    <m/>
    <s v="จังหวัดอุทัยธานี"/>
    <s v="อุทัยธานี"/>
    <s v="จังหวัดและกลุ่มจังหวัด"/>
    <s v="โครงการปกติ 2568"/>
    <x v="0"/>
    <x v="0"/>
    <x v="0"/>
    <m/>
    <s v="https://emenscr.nesdc.go.th/viewer/view.html?id=678fca310b91f2689276bbaf"/>
    <s v="v3_050101V04F01"/>
  </r>
  <r>
    <s v="อน 0017-68-0001"/>
    <s v="โครงการส่งเสริมการท่องเที่ยวจังหวัดอุทัยธานี ประจำปีงบประมาณ พ.ศ. 2568 "/>
    <s v="โครงการส่งเสริมการท่องเที่ยวจังหวัดอุทัยธานี ประจำปีงบประมาณ พ.ศ. 2568 "/>
    <s v="ด้านการสร้างความสามารถในการแข่งขัน"/>
    <x v="7"/>
    <s v="ตุลาคม 2567"/>
    <s v="กันยายน 2568"/>
    <m/>
    <s v="จังหวัดอุทัยธานี"/>
    <s v="อุทัยธานี"/>
    <s v="จังหวัดและกลุ่มจังหวัด"/>
    <s v="โครงการปกติ 2568"/>
    <x v="2"/>
    <x v="5"/>
    <x v="0"/>
    <m/>
    <s v="https://emenscr.nesdc.go.th/viewer/view.html?id=678f62a625353b4052ffcc4e"/>
    <s v="v3_050101V02F04"/>
  </r>
  <r>
    <s v="อน 0016-68-0002"/>
    <s v="ส่งเสริมและพัฒนาตลาดแหล่งท่องเที่ยว จังหวัดอุทัยธานี"/>
    <s v="ส่งเสริมและพัฒนาตลาดแหล่งท่องเที่ยว จังหวัดอุทัยธานี"/>
    <s v="ด้านการสร้างความสามารถในการแข่งขัน"/>
    <x v="7"/>
    <s v="ตุลาคม 2567"/>
    <s v="กันยายน 2568"/>
    <s v="สำนักงานพาณิชย์จังหวัดอุทัยธานี"/>
    <s v="สำนักงานปลัดกระทรวงพาณิชย์"/>
    <s v="สป.พณ."/>
    <s v="กระทรวงพาณิชย์"/>
    <s v="โครงการปกติ 2568"/>
    <x v="1"/>
    <x v="1"/>
    <x v="0"/>
    <m/>
    <s v="https://emenscr.nesdc.go.th/viewer/view.html?id=678fc29eff9a7168943842d3"/>
    <s v="v3_050101V03F03"/>
  </r>
  <r>
    <s v="อท.1506-68-0001"/>
    <s v="งานรำลึกวีรชนแขวงเมืองวิเศษไชยชาญ"/>
    <s v="งานรำลึกวีรชนแขวงเมืองวิเศษไชยชาญ"/>
    <s v="ด้านการสร้างความสามารถในการแข่งขัน"/>
    <x v="7"/>
    <s v="เมษายน 2568"/>
    <s v="มิถุนายน 2568"/>
    <s v="อำเภอวิเศษชัยชาญ จังหวัดอ่างทอง"/>
    <s v="กรมการปกครอง"/>
    <s v="ปค."/>
    <s v="กระทรวงมหาดไทย"/>
    <s v="โครงการปกติ 2568"/>
    <x v="2"/>
    <x v="6"/>
    <x v="0"/>
    <m/>
    <s v="https://emenscr.nesdc.go.th/viewer/view.html?id=6742c4896f54fa3671470bae"/>
    <s v="v3_050101V02F01"/>
  </r>
  <r>
    <s v="อท.1505-68-0001"/>
    <s v="งานสดุดีวีรชนคนแสวงหา"/>
    <s v="งานสดุดีวีรชนคนแสวงหา"/>
    <s v="ด้านการสร้างความสามารถในการแข่งขัน"/>
    <x v="7"/>
    <s v="มกราคม 2568"/>
    <s v="มีนาคม 2568"/>
    <s v="อำเภอแสวงหา จังหวัดอ่างทอง"/>
    <s v="กรมการปกครอง"/>
    <s v="ปค."/>
    <s v="กระทรวงมหาดไทย"/>
    <s v="โครงการปกติ 2568"/>
    <x v="1"/>
    <x v="7"/>
    <x v="0"/>
    <m/>
    <s v="https://emenscr.nesdc.go.th/viewer/view.html?id=674b27f04f2efe366f9a9816"/>
    <s v="v3_050101V03F02"/>
  </r>
  <r>
    <s v="อท.1504-68-0005"/>
    <s v="โครงการงานแสดงแสง สี เสียง ตำนานพระตำหนักคำหยาด อ.โพธิ์ทอง จังหวัดอ่างทอง"/>
    <s v="โครงการงานแสดงแสง สี เสียง ตำนานพระตำหนักคำหยาด อ.โพธิ์ทอง จังหวัดอ่างทอง"/>
    <s v="ด้านการสร้างความสามารถในการแข่งขัน"/>
    <x v="7"/>
    <s v="มกราคม 2568"/>
    <s v="มีนาคม 2568"/>
    <s v="อำเภอโพธิ์ทอง จังหวัดอ่างทอง"/>
    <s v="กรมการปกครอง"/>
    <s v="ปค."/>
    <s v="กระทรวงมหาดไทย"/>
    <s v="โครงการปกติ 2568"/>
    <x v="2"/>
    <x v="6"/>
    <x v="0"/>
    <m/>
    <s v="https://emenscr.nesdc.go.th/viewer/view.html?id=6742a6cfd231ee5117cb5964"/>
    <s v="v3_050101V02F01"/>
  </r>
  <r>
    <s v="อท.1504-68-0004"/>
    <s v="โครงการเทศกาลกินกระท้อน “ทองใบใหญ่”ต.บางเจ้าฉ่า อ.โพธิ์ทอง จังหวัดอ่างทอง"/>
    <s v="โครงการเทศกาลกินกระท้อน “ทองใบใหญ่”ต.บางเจ้าฉ่า อ.โพธิ์ทอง จังหวัดอ่างทอง"/>
    <s v="ด้านการสร้างความสามารถในการแข่งขัน"/>
    <x v="7"/>
    <s v="เมษายน 2568"/>
    <s v="มิถุนายน 2568"/>
    <s v="อำเภอโพธิ์ทอง จังหวัดอ่างทอง"/>
    <s v="กรมการปกครอง"/>
    <s v="ปค."/>
    <s v="กระทรวงมหาดไทย"/>
    <s v="โครงการปกติ 2568"/>
    <x v="2"/>
    <x v="6"/>
    <x v="0"/>
    <m/>
    <s v="https://emenscr.nesdc.go.th/viewer/view.html?id=6742a1126f54fa3671470baa"/>
    <s v="v3_050101V02F01"/>
  </r>
  <r>
    <s v="อท.1504-68-0003"/>
    <s v="งานเทศกาลไหว้พระนอนวัดขุนอินทประมูล"/>
    <s v="งานเทศกาลไหว้พระนอนวัดขุนอินทประมูล"/>
    <s v="ด้านการสร้างความสามารถในการแข่งขัน"/>
    <x v="7"/>
    <s v="มกราคม 2568"/>
    <s v="กันยายน 2568"/>
    <s v="อำเภอโพธิ์ทอง จังหวัดอ่างทอง"/>
    <s v="กรมการปกครอง"/>
    <s v="ปค."/>
    <s v="กระทรวงมหาดไทย"/>
    <s v="โครงการปกติ 2568"/>
    <x v="2"/>
    <x v="6"/>
    <x v="0"/>
    <m/>
    <s v="https://emenscr.nesdc.go.th/viewer/view.html?id=67405565f23e63510a0f6447"/>
    <s v="v3_050101V02F01"/>
  </r>
  <r>
    <s v="อท.1504-68-0002"/>
    <s v="โครงการ Phothong run for life (minmarathon) ณ วัดขุนอินทประมูล ต.อินทประมูล อ.โพธิ์ทอง จังหวัดอ่างทอง"/>
    <s v="โครงการ Phothong run for life (minmarathon) ณ วัดขุนอินทประมูล ต.อินทประมูล อ.โพธิ์ทอง จังหวัดอ่างทอง"/>
    <s v="ด้านการสร้างความสามารถในการแข่งขัน"/>
    <x v="7"/>
    <s v="กรกฎาคม 2568"/>
    <s v="กันยายน 2568"/>
    <s v="อำเภอโพธิ์ทอง จังหวัดอ่างทอง"/>
    <s v="กรมการปกครอง"/>
    <s v="ปค."/>
    <s v="กระทรวงมหาดไทย"/>
    <s v="โครงการปกติ 2568"/>
    <x v="2"/>
    <x v="6"/>
    <x v="0"/>
    <m/>
    <s v="https://emenscr.nesdc.go.th/viewer/view.html?id=6740469f9487457c7001512a"/>
    <s v="v3_050101V02F01"/>
  </r>
  <r>
    <s v="อท.1503-68-0003"/>
    <s v="โครงการงานสดุดีวีรชน &quot;พันท้ายนรสิงห์&quot; ต.นรสิงห์ อำเภอป่าโมก จังหวัดอ่างทอง"/>
    <s v="โครงการงานสดุดีวีรชน &quot;พันท้ายนรสิงห์&quot; ต.นรสิงห์ อำเภอป่าโมก จังหวัดอ่างทอง"/>
    <s v="ด้านการสร้างความสามารถในการแข่งขัน"/>
    <x v="7"/>
    <s v="มกราคม 2568"/>
    <s v="มีนาคม 2568"/>
    <s v="อำเภอป่าโมก จังหวัดอ่างทอง"/>
    <s v="กรมการปกครอง"/>
    <s v="ปค."/>
    <s v="กระทรวงมหาดไทย"/>
    <s v="โครงการปกติ 2568"/>
    <x v="2"/>
    <x v="6"/>
    <x v="0"/>
    <m/>
    <s v="https://emenscr.nesdc.go.th/viewer/view.html?id=6753d11dd231ee5117cb6383"/>
    <s v="v3_050101V02F01"/>
  </r>
  <r>
    <s v="อท.1503-68-0002"/>
    <s v="โครงการมหกรรมกลองนานาชาติและพิธีไหว้ครูกลอง ต.เอกราช อำเภอป่าโมก จังหวัดอ่างทอง"/>
    <s v="โครงการมหกรรมกลองนานาชาติและพิธีไหว้ครูกลอง ต.เอกราช อำเภอป่าโมก จังหวัดอ่างทอง"/>
    <s v="ด้านการสร้างความสามารถในการแข่งขัน"/>
    <x v="7"/>
    <s v="มกราคม 2568"/>
    <s v="มีนาคม 2568"/>
    <s v="อำเภอป่าโมก จังหวัดอ่างทอง"/>
    <s v="กรมการปกครอง"/>
    <s v="ปค."/>
    <s v="กระทรวงมหาดไทย"/>
    <s v="โครงการปกติ 2568"/>
    <x v="2"/>
    <x v="6"/>
    <x v="0"/>
    <m/>
    <s v="https://emenscr.nesdc.go.th/viewer/view.html?id=67453036f23e63510a0f65a6"/>
    <s v="v3_050101V02F01"/>
  </r>
  <r>
    <s v="อท.1503-68-0001"/>
    <s v="โครงการรำลึกสมเด็จพระนเรศวรมหาราช วัดป่าโมกวรวิหาร อำเภอป่าโมก จังหวัดอ่างทอง"/>
    <s v="โครงการรำลึกสมเด็จพระนเรศวรมหาราช วัดป่าโมกวรวิหาร อำเภอป่าโมก จังหวัดอ่างทอง"/>
    <s v="ด้านการสร้างความสามารถในการแข่งขัน"/>
    <x v="7"/>
    <s v="มกราคม 2568"/>
    <s v="มีนาคม 2568"/>
    <s v="อำเภอป่าโมก จังหวัดอ่างทอง"/>
    <s v="กรมการปกครอง"/>
    <s v="ปค."/>
    <s v="กระทรวงมหาดไทย"/>
    <s v="โครงการปกติ 2568"/>
    <x v="2"/>
    <x v="6"/>
    <x v="0"/>
    <m/>
    <s v="https://emenscr.nesdc.go.th/viewer/view.html?id=67452e06d231ee5117cb5a6c"/>
    <s v="v3_050101V02F01"/>
  </r>
  <r>
    <s v="อท.1502-68-0003"/>
    <s v="งานรำลึกสมเด็จพระพุฒาจารย์ (โต พรหมรังสี)"/>
    <s v="งานรำลึกสมเด็จพระพุฒาจารย์ (โต พรหมรังสี)"/>
    <s v="ด้านการสร้างความสามารถในการแข่งขัน"/>
    <x v="7"/>
    <s v="เมษายน 2568"/>
    <s v="มิถุนายน 2568"/>
    <s v="อำเภอไชโย จังหวัดอ่างทอง"/>
    <s v="กรมการปกครอง"/>
    <s v="ปค."/>
    <s v="กระทรวงมหาดไทย"/>
    <s v="โครงการปกติ 2568"/>
    <x v="2"/>
    <x v="6"/>
    <x v="0"/>
    <m/>
    <s v="https://emenscr.nesdc.go.th/viewer/view.html?id=6742b5bbf23e63510a0f648b"/>
    <s v="v3_050101V02F01"/>
  </r>
  <r>
    <s v="อท.1502-68-0002"/>
    <s v="งานเทศกาลกินผัดไทย ไหว้พระสมเด็จเกษไชโย"/>
    <s v="งานเทศกาลกินผัดไทย ไหว้พระสมเด็จเกษไชโย"/>
    <s v="ด้านการสร้างความสามารถในการแข่งขัน"/>
    <x v="7"/>
    <s v="เมษายน 2568"/>
    <s v="เมษายน 2568"/>
    <s v="อำเภอไชโย จังหวัดอ่างทอง"/>
    <s v="กรมการปกครอง"/>
    <s v="ปค."/>
    <s v="กระทรวงมหาดไทย"/>
    <s v="โครงการปกติ 2568"/>
    <x v="2"/>
    <x v="6"/>
    <x v="0"/>
    <m/>
    <s v="https://emenscr.nesdc.go.th/viewer/view.html?id=6742b4044f2efe366f9a96fe"/>
    <s v="v3_050101V02F01"/>
  </r>
  <r>
    <s v="อท 02.70-68-0007"/>
    <s v="ส่งเสริมการท่องเที่ยวเชิงสร้างสรรค์และวัฒนธรรมเมืองอ่างทอง"/>
    <s v="ส่งเสริมการท่องเที่ยวเชิงสร้างสรรค์และวัฒนธรรมเมืองอ่างทอง"/>
    <s v="ด้านการสร้างความสามารถในการแข่งขัน"/>
    <x v="7"/>
    <s v="มกราคม 2568"/>
    <s v="กันยายน 2568"/>
    <s v="สำนักงานการท่องเที่ยวและกีฬาจังหวัดอ่างทอง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8"/>
    <x v="2"/>
    <x v="6"/>
    <x v="0"/>
    <m/>
    <s v="https://emenscr.nesdc.go.th/viewer/view.html?id=675f8f6e6f54fa3671470f71"/>
    <s v="v3_050101V02F01"/>
  </r>
  <r>
    <s v="อท 02.70-68-0006"/>
    <s v="โครงการประชาสัมพันธ์และการตลาดเพื่อการท่องเที่ยว"/>
    <s v="โครงการประชาสัมพันธ์และการตลาดเพื่อการท่องเที่ยว"/>
    <s v="ด้านการสร้างความสามารถในการแข่งขัน"/>
    <x v="7"/>
    <s v="มกราคม 2568"/>
    <s v="กันยายน 2568"/>
    <s v="สำนักงานการท่องเที่ยวและกีฬาจังหวัดอ่างทอง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8"/>
    <x v="2"/>
    <x v="6"/>
    <x v="0"/>
    <m/>
    <s v="https://emenscr.nesdc.go.th/viewer/view.html?id=675f84e74f2efe366f9a9b0a"/>
    <s v="v3_050101V02F01"/>
  </r>
  <r>
    <s v="อท 02.70-68-0005"/>
    <s v="ส่งเสริมกิจกรรมทางการท่องเที่ยวของจังหวัดอ่างทอง"/>
    <s v="ส่งเสริมกิจกรรมทางการท่องเที่ยวของจังหวัดอ่างทอง"/>
    <s v="ด้านการสร้างความสามารถในการแข่งขัน"/>
    <x v="7"/>
    <s v="มกราคม 2568"/>
    <s v="กันยายน 2568"/>
    <s v="สำนักงานการท่องเที่ยวและกีฬาจังหวัดอ่างทอง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8"/>
    <x v="2"/>
    <x v="6"/>
    <x v="0"/>
    <m/>
    <s v="https://emenscr.nesdc.go.th/viewer/view.html?id=675d25c4d231ee5117cb6aae"/>
    <s v="v3_050101V02F01"/>
  </r>
  <r>
    <s v="อท 02.70-68-0004"/>
    <s v="ส่งเสริมการท่องเที่ยวเชิงสร้างสรรค์บนฐานภูมิปัญญาท้องถิ่น"/>
    <s v="ส่งเสริมการท่องเที่ยวเชิงสร้างสรรค์บนฐานภูมิปัญญาท้องถิ่น"/>
    <s v="ด้านการสร้างความสามารถในการแข่งขัน"/>
    <x v="7"/>
    <s v="มกราคม 2568"/>
    <s v="มีนาคม 2568"/>
    <s v="สำนักงานการท่องเที่ยวและกีฬาจังหวัดอ่างทอง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8"/>
    <x v="3"/>
    <x v="13"/>
    <x v="0"/>
    <m/>
    <s v="https://emenscr.nesdc.go.th/viewer/view.html?id=675c381d52c7c851103cd67e"/>
    <s v="v3_050101V01F03"/>
  </r>
  <r>
    <s v="อท 02.70-68-0003"/>
    <s v="ส่งเสริมการท่องเที่ยวตามรอยเส้นทางประวัติศาสตร์"/>
    <s v="ส่งเสริมการท่องเที่ยวตามรอยเส้นทางประวัติศาสตร์"/>
    <s v="ด้านการสร้างความสามารถในการแข่งขัน"/>
    <x v="7"/>
    <s v="เมษายน 2568"/>
    <s v="พฤษภาคม 2568"/>
    <s v="สำนักงานการท่องเที่ยวและกีฬาจังหวัดอ่างทอง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8"/>
    <x v="2"/>
    <x v="5"/>
    <x v="0"/>
    <m/>
    <s v="https://emenscr.nesdc.go.th/viewer/view.html?id=675c339652c7c851103cd67c"/>
    <s v="v3_050101V02F04"/>
  </r>
  <r>
    <s v="อท 02.70-68-0002"/>
    <s v="กิจกรรมส่งเสริมการขาย (Roadshow) การท่องเที่ยววิถีชุมชนลุ่มแม่น้ำเจ้าพระยา"/>
    <s v="กิจกรรมส่งเสริมการขาย (Roadshow) การท่องเที่ยววิถีชุมชนลุ่มแม่น้ำเจ้าพระยา"/>
    <s v="ด้านการสร้างความสามารถในการแข่งขัน"/>
    <x v="7"/>
    <s v="มีนาคม 2568"/>
    <s v="พฤษภาคม 2568"/>
    <s v="สำนักงานการท่องเที่ยวและกีฬาจังหวัดอ่างทอง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8"/>
    <x v="2"/>
    <x v="6"/>
    <x v="0"/>
    <m/>
    <s v="https://emenscr.nesdc.go.th/viewer/view.html?id=675c2f996f54fa3671470f4d"/>
    <s v="v3_050101V02F01"/>
  </r>
  <r>
    <s v="อท 0031-68-0002"/>
    <s v="งานมหกรรมลิเก และศิลปวัฒนธรรม"/>
    <s v="งานมหกรรมลิเก และศิลปวัฒนธรรม"/>
    <s v="ด้านการสร้างความสามารถในการแข่งขัน"/>
    <x v="7"/>
    <s v="มิถุนายน 2568"/>
    <s v="มิถุนายน 2568"/>
    <s v="สำนักงานวัฒนธรรมจังหวัดอ่างทอง"/>
    <s v="สำนักงานปลัดกระทรวงวัฒนธรรม"/>
    <s v="สป.วธ."/>
    <s v="กระทรวงวัฒนธรรม"/>
    <s v="โครงการปกติ 2568"/>
    <x v="2"/>
    <x v="6"/>
    <x v="0"/>
    <m/>
    <s v="https://emenscr.nesdc.go.th/viewer/view.html?id=67700b0fd231ee5117cb969d"/>
    <s v="v3_050101V02F01"/>
  </r>
  <r>
    <s v="อท 0031-68-0001"/>
    <s v="ภูมิศิลป์ ถิ่นวัฒนธรรม ลุ่มแม่น้ำเจ้าพระยา - ป่าสัก"/>
    <s v="ภูมิศิลป์ ถิ่นวัฒนธรรม ลุ่มแม่น้ำเจ้าพระยา - ป่าสัก"/>
    <s v="ด้านการสร้างความสามารถในการแข่งขัน"/>
    <x v="7"/>
    <s v="มกราคม 2568"/>
    <s v="กันยายน 2568"/>
    <s v="สำนักงานวัฒนธรรมจังหวัดอ่างทอง"/>
    <s v="สำนักงานปลัดกระทรวงวัฒนธรรม"/>
    <s v="สป.วธ."/>
    <s v="กระทรวงวัฒนธรรม"/>
    <s v="โครงการปกติ 2568"/>
    <x v="2"/>
    <x v="6"/>
    <x v="0"/>
    <m/>
    <s v="https://emenscr.nesdc.go.th/viewer/view.html?id=676fbed14f2efe366f9aa1e0"/>
    <s v="v3_050101V02F01"/>
  </r>
  <r>
    <s v="อท 0018-68-0001"/>
    <s v="มหกรรมของดีเมืองอ่างทอง ประจำปี 2568"/>
    <s v="มหกรรมของดีเมืองอ่างทอง ประจำปี 2568"/>
    <s v="ด้านการสร้างความสามารถในการแข่งขัน"/>
    <x v="7"/>
    <s v="มกราคม 2568"/>
    <s v="มีนาคม 2568"/>
    <s v="ที่ทำการปกครองจังหวัดอ่างทอง"/>
    <s v="กรมการปกครอง"/>
    <s v="ปค."/>
    <s v="กระทรวงมหาดไทย"/>
    <s v="โครงการปกติ 2568"/>
    <x v="2"/>
    <x v="6"/>
    <x v="0"/>
    <m/>
    <s v="https://emenscr.nesdc.go.th/viewer/view.html?id=67444f4b3c750d5109f2ce97"/>
    <s v="v3_050101V02F01"/>
  </r>
  <r>
    <s v="อต 0031-68-0006"/>
    <s v="โครงการส่งเสริมและพัฒนาการท่องเที่ยวของจังหวัดอุตรดิตถ์ กิจกรรมหลัก : ส่งเสริมการท่องเที่ยวเชิงศิลปะ วัฒนธรรม ประเพณี และภูมิปัญญาท้องถิ่น กิจกรรมย่อย : การจัดงานประเพณีอัฐมีบูชา จังหวัดอุตรดิตถ์"/>
    <s v="โครงการส่งเสริมและพัฒนาการท่องเที่ยวของจังหวัดอุตรดิตถ์ กิจกรรมหลัก : ส่งเสริมการท่องเที่ยวเชิงศิลปะ วัฒนธรรม ประเพณี และภูมิปัญญาท้องถิ่น กิจกรรมย่อย : การจัดงานประเพณีอัฐมีบูชา จังหวัดอุตรดิตถ์"/>
    <s v="ด้านการสร้างความสามารถในการแข่งขัน"/>
    <x v="7"/>
    <s v="มกราคม 2568"/>
    <s v="พฤษภาคม 2568"/>
    <s v="สำนักงานวัฒนธรรมจังหวัดอุตรดิตถ์"/>
    <s v="สำนักงานปลัดกระทรวงวัฒนธรรม"/>
    <s v="สป.วธ."/>
    <s v="กระทรวงวัฒนธรรม"/>
    <s v="โครงการปกติ 2568"/>
    <x v="3"/>
    <x v="13"/>
    <x v="0"/>
    <m/>
    <s v="https://emenscr.nesdc.go.th/viewer/view.html?id=6775fee06fbae4367b6c0911"/>
    <s v="v3_050101V01F03"/>
  </r>
  <r>
    <s v="อต 0031-68-0003"/>
    <s v="โครงการส่งเสริมและพัฒนาการท่องเที่ยวของจังหวัดอุตรดิตถ์ กิจกรรมหลัก : จัดงานส่งเสริมการท่องเที่ยวประจำปีและงานระดับจังหวัด กิจกรรมย่อย : การจัดงานพระยาพิชัยดาบหัก "/>
    <s v="โครงการส่งเสริมและพัฒนาการท่องเที่ยวของจังหวัดอุตรดิตถ์ กิจกรรมหลัก : จัดงานส่งเสริมการท่องเที่ยวประจำปีและงานระดับจังหวัด กิจกรรมย่อย : การจัดงานพระยาพิชัยดาบหัก "/>
    <s v="ด้านการสร้างความสามารถในการแข่งขัน"/>
    <x v="7"/>
    <s v="ธันวาคม 2567"/>
    <s v="มกราคม 2568"/>
    <s v="สำนักงานวัฒนธรรมจังหวัดอุตรดิตถ์"/>
    <s v="สำนักงานปลัดกระทรวงวัฒนธรรม"/>
    <s v="สป.วธ."/>
    <s v="กระทรวงวัฒนธรรม"/>
    <s v="โครงการปกติ 2568"/>
    <x v="2"/>
    <x v="2"/>
    <x v="0"/>
    <m/>
    <s v="https://emenscr.nesdc.go.th/viewer/view.html?id=676e5e8d3c750d5109f30742"/>
    <s v="v3_050101V02F03"/>
  </r>
  <r>
    <s v="อต 0031-68-0002"/>
    <s v="โครงการส่งเสริมและพัฒนาการท่องเที่ยวของจังหวัดอุตรดิตถ์ กิจกรรมหลัก  : ส่งเสริมการท่องเที่ยวเศรษฐกิจชุมชน กิจกรรมย่อย  : ยกระดับงานประเพณีไหลแพไฟ และเทศกาลกินปลากินไข่จังหวัดอุตรดิตถ์  "/>
    <s v="โครงการส่งเสริมและพัฒนาการท่องเที่ยวของจังหวัดอุตรดิตถ์ กิจกรรมหลัก  : ส่งเสริมการท่องเที่ยวเศรษฐกิจชุมชน กิจกรรมย่อย  : ยกระดับงานประเพณีไหลแพไฟ และเทศกาลกินปลากินไข่จังหวัดอุตรดิตถ์  "/>
    <s v="ด้านการสร้างความสามารถในการแข่งขัน"/>
    <x v="7"/>
    <s v="พฤศจิกายน 2567"/>
    <s v="ธันวาคม 2567"/>
    <s v="สำนักงานวัฒนธรรมจังหวัดอุตรดิตถ์"/>
    <s v="สำนักงานปลัดกระทรวงวัฒนธรรม"/>
    <s v="สป.วธ."/>
    <s v="กระทรวงวัฒนธรรม"/>
    <s v="โครงการปกติ 2568"/>
    <x v="2"/>
    <x v="4"/>
    <x v="0"/>
    <m/>
    <s v="https://emenscr.nesdc.go.th/viewer/view.html?id=676e5b7b4f2efe366f9aa182"/>
    <s v="v3_050101V02F02"/>
  </r>
  <r>
    <s v="อต 0009-68-0007"/>
    <s v="การจัดงานลางสาดและลองกองหวาน (โครงการส่งเสริมและพัฒนาการท่องเที่ยวของจังหวัดอุตรดิตถ์)"/>
    <s v="การจัดงานลางสาดและลองกองหวาน (โครงการส่งเสริมและพัฒนาการท่องเที่ยวของจังหวัดอุตรดิตถ์)"/>
    <s v="ด้านการสร้างความสามารถในการแข่งขัน"/>
    <x v="7"/>
    <s v="มกราคม 2568"/>
    <s v="กันยายน 2568"/>
    <s v="สำนักงานเกษตรจังหวัดอุตรดิตถ์"/>
    <s v="กรมส่งเสริมการเกษตร"/>
    <s v="กสก."/>
    <s v="กระทรวงเกษตรและสหกรณ์"/>
    <s v="โครงการปกติ 2568"/>
    <x v="2"/>
    <x v="2"/>
    <x v="0"/>
    <m/>
    <s v="https://emenscr.nesdc.go.th/viewer/view.html?id=6780fec64f2efe366f9aaa22"/>
    <s v="v3_050101V02F03"/>
  </r>
  <r>
    <s v="อด 02.72-68-0002"/>
    <s v="โครงการพัฒนาการท่องเที่ยวเชื่อมโยงสู่อนุภูมิภาคลุ่มน้ำโขง กิจกรรม ส่งเสริมและประชาสัมพันธ์ Soft Power เชื่อมโยงการท่องเที่ยวเพื่อรองรับตลาดท่องเที่ยวในภูมิภาคและอนุภูมิภาคลุ่มแม่น้ำโขง "/>
    <s v="โครงการพัฒนาการท่องเที่ยวเชื่อมโยงสู่อนุภูมิภาคลุ่มน้ำโขง กิจกรรม ส่งเสริมและประชาสัมพันธ์ Soft Power เชื่อมโยงการท่องเที่ยวเพื่อรองรับตลาดท่องเที่ยวในภูมิภาคและอนุภูมิภาคลุ่มแม่น้ำโขง "/>
    <s v="ด้านการสร้างความสามารถในการแข่งขัน"/>
    <x v="7"/>
    <s v="ตุลาคม 2567"/>
    <s v="กันยายน 2568"/>
    <s v="สำนักงานการท่องเที่ยวและกีฬาจังหวัดอุดรธานี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8"/>
    <x v="2"/>
    <x v="4"/>
    <x v="0"/>
    <m/>
    <s v="https://emenscr.nesdc.go.th/viewer/view.html?id=67692aeff23e63510a0f8991"/>
    <s v="v3_050101V02F02"/>
  </r>
  <r>
    <s v="อด 0031-68-0003"/>
    <s v="โครงการมหกรรมถนนอาหาร &quot;อุดรเลิศรส&quot; (UD Taste Festival 2025) "/>
    <s v="โครงการมหกรรมถนนอาหาร &quot;อุดรเลิศรส&quot; (UD Taste Festival 2025) "/>
    <s v="ด้านการสร้างความสามารถในการแข่งขัน"/>
    <x v="7"/>
    <s v="กุมภาพันธ์ 2568"/>
    <s v="มิถุนายน 2568"/>
    <s v="สำนักงานวัฒนธรรมจังหวัดอุดรธานี"/>
    <s v="สำนักงานปลัดกระทรวงวัฒนธรรม"/>
    <s v="สป.วธ."/>
    <s v="กระทรวงวัฒนธรรม"/>
    <s v="โครงการปกติ 2568"/>
    <x v="3"/>
    <x v="13"/>
    <x v="0"/>
    <m/>
    <s v="https://emenscr.nesdc.go.th/viewer/view.html?id=676b7eac6f54fa3671471402"/>
    <s v="v3_050101V01F03"/>
  </r>
  <r>
    <s v="อด 0031-68-0002"/>
    <s v="โครงการส่งเสริมการท่องเที่ยวมรดกโลกบ้านเชียง ประจำปี 2568"/>
    <s v="โครงการส่งเสริมการท่องเที่ยวมรดกโลกบ้านเชียง ประจำปี 2568"/>
    <s v="ด้านการสร้างความสามารถในการแข่งขัน"/>
    <x v="7"/>
    <s v="พฤศจิกายน 2567"/>
    <s v="กุมภาพันธ์ 2568"/>
    <s v="สำนักงานวัฒนธรรมจังหวัดอุดรธานี"/>
    <s v="สำนักงานปลัดกระทรวงวัฒนธรรม"/>
    <s v="สป.วธ."/>
    <s v="กระทรวงวัฒนธรรม"/>
    <s v="โครงการปกติ 2568"/>
    <x v="3"/>
    <x v="13"/>
    <x v="0"/>
    <m/>
    <s v="https://emenscr.nesdc.go.th/viewer/view.html?id=676927bcf23e63510a0f8970"/>
    <s v="v3_050101V01F03"/>
  </r>
  <r>
    <s v="อด 0031-68-0001"/>
    <s v="โครงการ&quot;ยกระดับงานเฉลิมฉลองวันก่อตั้งเมืองอุดรธานี&quot; ในมิติวัฒนธรรม ครบรอบ 132 ปี ในปี พ.ศ. 2568"/>
    <s v="โครงการ&quot;ยกระดับงานเฉลิมฉลองวันก่อตั้งเมืองอุดรธานี&quot; ในมิติวัฒนธรรม ครบรอบ 132 ปี ในปี พ.ศ. 2568"/>
    <s v="ด้านการสร้างความสามารถในการแข่งขัน"/>
    <x v="7"/>
    <s v="พฤศจิกายน 2567"/>
    <s v="มกราคม 2568"/>
    <s v="สำนักงานวัฒนธรรมจังหวัดอุดรธานี"/>
    <s v="สำนักงานปลัดกระทรวงวัฒนธรรม"/>
    <s v="สป.วธ."/>
    <s v="กระทรวงวัฒนธรรม"/>
    <s v="โครงการปกติ 2568"/>
    <x v="3"/>
    <x v="13"/>
    <x v="0"/>
    <m/>
    <s v="https://emenscr.nesdc.go.th/viewer/view.html?id=676919236fbae4367b6c051a"/>
    <s v="v3_050101V01F03"/>
  </r>
  <r>
    <s v="อจ 02.71-68-0001"/>
    <s v="โครงการส่งเสริมประเพณีและวัฒนธรรมเพื่อการท่องเที่ยว ประเพณีแห่ยักษ์คุจังหวัดอำนาจเจริญ"/>
    <s v="โครงการส่งเสริมประเพณีและวัฒนธรรมเพื่อการท่องเที่ยว ประเพณีแห่ยักษ์คุจังหวัดอำนาจเจริญ"/>
    <s v="ด้านการสร้างความสามารถในการแข่งขัน"/>
    <x v="7"/>
    <s v="มกราคม 2568"/>
    <s v="เมษายน 2568"/>
    <s v="สำนักงานการท่องเที่ยวและกีฬาจังหวัดอำนาจเจริญ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8"/>
    <x v="1"/>
    <x v="1"/>
    <x v="0"/>
    <m/>
    <s v="https://emenscr.nesdc.go.th/viewer/view.html?id=677e883d6f54fa3671471c4d"/>
    <s v="v3_050101V03F03"/>
  </r>
  <r>
    <s v="อจ 0031-68-0001"/>
    <s v="โครงการเทศกาลอาหารพื้นถิ่นกินปลาอำนาจเจริญ"/>
    <s v="โครงการเทศกาลอาหารพื้นถิ่นกินปลาอำนาจเจริญ"/>
    <s v="ด้านการสร้างความสามารถในการแข่งขัน"/>
    <x v="7"/>
    <s v="กุมภาพันธ์ 2568"/>
    <s v="เมษายน 2568"/>
    <s v="สำนักงานวัฒนธรรมจังหวัดอำนาจเจริญ"/>
    <s v="สำนักงานปลัดกระทรวงวัฒนธรรม"/>
    <s v="สป.วธ."/>
    <s v="กระทรวงวัฒนธรรม"/>
    <s v="โครงการปกติ 2568"/>
    <x v="2"/>
    <x v="6"/>
    <x v="0"/>
    <m/>
    <s v="https://emenscr.nesdc.go.th/viewer/view.html?id=677cd7c16fbae4367b6c0c94"/>
    <s v="v3_050101V02F01"/>
  </r>
  <r>
    <s v="อจ 0019-68-0001"/>
    <s v="โครงการพัฒนาและยกระดับหมู่บ้าน OTOP เพื่อการท่องเที่ยวบ้านภูจำปา หมู่ 8 ตำบลนาหมอม้า"/>
    <s v="โครงการพัฒนาและยกระดับหมู่บ้าน OTOP เพื่อการท่องเที่ยวบ้านภูจำปา หมู่ 8 ตำบลนาหมอม้า"/>
    <s v="ด้านการสร้างความสามารถในการแข่งขัน"/>
    <x v="7"/>
    <s v="มกราคม 2568"/>
    <s v="กันยายน 2568"/>
    <s v="สำนักงานพัฒนาชุมชนจังหวัดอำนาจเจริญ"/>
    <s v="กรมการพัฒนาชุมชน"/>
    <s v="พช."/>
    <s v="กระทรวงมหาดไทย"/>
    <s v="โครงการปกติ 2568"/>
    <x v="2"/>
    <x v="6"/>
    <x v="0"/>
    <m/>
    <s v="https://emenscr.nesdc.go.th/viewer/view.html?id=6780ca2f3c750d5109f341b4"/>
    <s v="v3_050101V02F01"/>
  </r>
  <r>
    <s v="สห 02.63-68-0007"/>
    <s v="มหกรรมเส้นทางท่องเที่ยวสายศรัทธาลุ่มแม่น้ำเจ้าพระยา/ป่าสัก (เดิน-วิ่ง-ปั่นจักรยาน ย้อนรอยเส้นทางประวัติศาสตร์)"/>
    <s v="มหกรรมเส้นทางท่องเที่ยวสายศรัทธาลุ่มแม่น้ำเจ้าพระยา/ป่าสัก (เดิน-วิ่ง-ปั่นจักรยาน ย้อนรอยเส้นทางประวัติศาสตร์)"/>
    <s v="ด้านการสร้างความสามารถในการแข่งขัน"/>
    <x v="7"/>
    <s v="พฤษภาคม 2568"/>
    <s v="มิถุนายน 2568"/>
    <s v="สำนักงานการท่องเที่ยวและกีฬาจังหวัดสิงห์บุรี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8"/>
    <x v="2"/>
    <x v="5"/>
    <x v="0"/>
    <m/>
    <s v="https://emenscr.nesdc.go.th/viewer/view.html?id=67764ed0d231ee5117cb9cde"/>
    <s v="v3_050101V02F04"/>
  </r>
  <r>
    <s v="สห 02.63-68-0006"/>
    <s v="มหกรรมเส้นทางท่องเที่ยวสายศรัทธาลุ่มแม่น้ำเจ้าพระยา/ป่าสัก (ประวัติศาสตร์เมืองโบราณบ้านคูเมือง)"/>
    <s v="มหกรรมเส้นทางท่องเที่ยวสายศรัทธาลุ่มแม่น้ำเจ้าพระยา/ป่าสัก (ประวัติศาสตร์เมืองโบราณบ้านคูเมือง)"/>
    <s v="ด้านการสร้างความสามารถในการแข่งขัน"/>
    <x v="7"/>
    <s v="มิถุนายน 2568"/>
    <s v="กรกฎาคม 2568"/>
    <s v="สำนักงานการท่องเที่ยวและกีฬาจังหวัดสิงห์บุรี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8"/>
    <x v="2"/>
    <x v="5"/>
    <x v="0"/>
    <m/>
    <s v="https://emenscr.nesdc.go.th/viewer/view.html?id=677641d26f54fa3671471749"/>
    <s v="v3_050101V02F04"/>
  </r>
  <r>
    <s v="สห 02.63-68-0005"/>
    <s v="มหกรรมเส้นทางท่องเที่ยวสายศรัทธาลุ่มแม่น้ำเจ้าพระยา/ป่าสัก (ประวัติศาสตร์เตาเผาแม่น้ำน้อย)"/>
    <s v="มหกรรมเส้นทางท่องเที่ยวสายศรัทธาลุ่มแม่น้ำเจ้าพระยา/ป่าสัก (ประวัติศาสตร์เตาเผาแม่น้ำน้อย)"/>
    <s v="ด้านการสร้างความสามารถในการแข่งขัน"/>
    <x v="7"/>
    <s v="เมษายน 2568"/>
    <s v="พฤษภาคม 2568"/>
    <s v="สำนักงานการท่องเที่ยวและกีฬาจังหวัดสิงห์บุรี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8"/>
    <x v="2"/>
    <x v="5"/>
    <x v="0"/>
    <m/>
    <s v="https://emenscr.nesdc.go.th/viewer/view.html?id=67763485f23e63510a0fa659"/>
    <s v="v3_050101V02F04"/>
  </r>
  <r>
    <s v="สห 02.63-68-0004"/>
    <s v="มหกรรมเส้นทางท่องเที่ยวสายศรัทธาลุ่มแม่น้ำเจ้าพระยา/ป่าสัก (สดุดีวีรชนค่ายบางระจัน)"/>
    <s v="มหกรรมเส้นทางท่องเที่ยวสายศรัทธาลุ่มแม่น้ำเจ้าพระยา/ป่าสัก (สดุดีวีรชนค่ายบางระจัน)"/>
    <s v="ด้านการสร้างความสามารถในการแข่งขัน"/>
    <x v="7"/>
    <s v="ธันวาคม 2567"/>
    <s v="กุมภาพันธ์ 2568"/>
    <s v="สำนักงานการท่องเที่ยวและกีฬาจังหวัดสิงห์บุรี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8"/>
    <x v="2"/>
    <x v="5"/>
    <x v="0"/>
    <m/>
    <s v="https://emenscr.nesdc.go.th/viewer/view.html?id=67761fa5f23e63510a0fa5ed"/>
    <s v="v3_050101V02F04"/>
  </r>
  <r>
    <s v="สห 0031-68-0001"/>
    <s v="โครงการส่งเสริมประชาสัมพันธ์ด้านการท่องเที่ยวผ่านเรื่องเล่าจังหวัดสิงห์บุรี กิจกรรมหลักส่งเสริมการท่องเที่ยวเชิงประวัติศาสตร์และวิถีชีวิต กิจกรรมย่อยส่งเสริมการท่องเที่ยวเชิงวัฒนธรรม เพื่อเพิ่มมูลค่าทางเศรษฐกิจ และการทำนุบำรุงรักษาวัฒนธรรมสิงห์บุรีที่ยั่งยืน"/>
    <s v="โครงการส่งเสริมประชาสัมพันธ์ด้านการท่องเที่ยวผ่านเรื่องเล่าจังหวัดสิงห์บุรี กิจกรรมหลักส่งเสริมการท่องเที่ยวเชิงประวัติศาสตร์และวิถีชีวิต กิจกรรมย่อยส่งเสริมการท่องเที่ยวเชิงวัฒนธรรม เพื่อเพิ่มมูลค่าทางเศรษฐกิจ และการทำนุบำรุงรักษาวัฒนธรรมสิงห์บุรีที่ยั่งยืน"/>
    <s v="ด้านการสร้างความสามารถในการแข่งขัน"/>
    <x v="7"/>
    <s v="ตุลาคม 2567"/>
    <s v="กันยายน 2568"/>
    <s v="สำนักงานวัฒนธรรมจังหวัดสิงห์บุรี"/>
    <s v="สำนักงานปลัดกระทรวงวัฒนธรรม"/>
    <s v="สป.วธ."/>
    <s v="กระทรวงวัฒนธรรม"/>
    <s v="โครงการปกติ 2568"/>
    <x v="3"/>
    <x v="13"/>
    <x v="0"/>
    <m/>
    <s v="https://emenscr.nesdc.go.th/viewer/view.html?id=676e702051d1ed367e3c03f3"/>
    <s v="v3_050101V01F03"/>
  </r>
  <r>
    <s v="สส 02.59-68-0005"/>
    <s v="มหกรรมส่งเสริมการท่องเที่ยวและนันทนาการทางชาติพันธุ์ เพชรสมุทรคีรี"/>
    <s v="มหกรรมส่งเสริมการท่องเที่ยวและนันทนาการทางชาติพันธุ์ เพชรสมุทรคีรี"/>
    <s v="ด้านการสร้างความสามารถในการแข่งขัน"/>
    <x v="7"/>
    <s v="ตุลาคม 2567"/>
    <s v="กันยายน 2568"/>
    <s v="สำนักงานการท่องเที่ยวและกีฬาจังหวัดสมุทรสงคราม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8"/>
    <x v="3"/>
    <x v="13"/>
    <x v="0"/>
    <m/>
    <s v="https://emenscr.nesdc.go.th/viewer/view.html?id=675be89a6f54fa3671470f2e"/>
    <s v="v3_050101V01F03"/>
  </r>
  <r>
    <s v="สส 02.59-68-0004"/>
    <s v="โครงการส่งเสริมท่องเที่ยวเชิงอาหารจังหวัดสมุทรสงคราม"/>
    <s v="โครงการส่งเสริมท่องเที่ยวเชิงอาหารจังหวัดสมุทรสงคราม"/>
    <s v="ด้านการสร้างความสามารถในการแข่งขัน"/>
    <x v="7"/>
    <s v="มกราคม 2568"/>
    <s v="มิถุนายน 2568"/>
    <s v="สำนักงานการท่องเที่ยวและกีฬาจังหวัดสมุทรสงคราม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8"/>
    <x v="3"/>
    <x v="13"/>
    <x v="0"/>
    <m/>
    <s v="https://emenscr.nesdc.go.th/viewer/view.html?id=675be37852c7c851103cd5c5"/>
    <s v="v3_050101V01F03"/>
  </r>
  <r>
    <s v="สส 02.59-68-0003"/>
    <s v="โครงการของดีเมืองแม่กลอง ตะวันรอนที่ดอนหอยหลอด ประจำปี พ.ศ. 2568"/>
    <s v="โครงการของดีเมืองแม่กลอง ตะวันรอนที่ดอนหอยหลอด ประจำปี พ.ศ. 2568"/>
    <s v="ด้านการสร้างความสามารถในการแข่งขัน"/>
    <x v="7"/>
    <s v="เมษายน 2568"/>
    <s v="พฤษภาคม 2568"/>
    <s v="สำนักงานการท่องเที่ยวและกีฬาจังหวัดสมุทรสงคราม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8"/>
    <x v="3"/>
    <x v="13"/>
    <x v="0"/>
    <m/>
    <s v="https://emenscr.nesdc.go.th/viewer/view.html?id=675bbd9d4f2efe366f9a9a9a"/>
    <s v="v3_050101V01F03"/>
  </r>
  <r>
    <s v="สส 0031-68-0004"/>
    <s v="โครงการวิถีถิ่น วิถีไทย แผ่นดินพระบาทสมเด็จพระพุทธเลิศหล้านภาลัย ประจำปี พ.ศ. 2568"/>
    <s v="โครงการวิถีถิ่น วิถีไทย แผ่นดินพระบาทสมเด็จพระพุทธเลิศหล้านภาลัย ประจำปี พ.ศ. 2568"/>
    <s v="ด้านการสร้างความสามารถในการแข่งขัน"/>
    <x v="7"/>
    <s v="มกราคม 2568"/>
    <s v="เมษายน 2568"/>
    <s v="สำนักงานวัฒนธรรมจังหวัดสมุทรสงคราม"/>
    <s v="สำนักงานปลัดกระทรวงวัฒนธรรม"/>
    <s v="สป.วธ."/>
    <s v="กระทรวงวัฒนธรรม"/>
    <s v="โครงการปกติ 2568"/>
    <x v="1"/>
    <x v="1"/>
    <x v="0"/>
    <m/>
    <s v="https://emenscr.nesdc.go.th/viewer/view.html?id=676918204f2efe366f9a9e79"/>
    <s v="v3_050101V03F03"/>
  </r>
  <r>
    <s v="สส 0031-68-0003"/>
    <s v="โครงการนาฏดุริยกวีแผ่นดินสยาม"/>
    <s v="โครงการนาฏดุริยกวีแผ่นดินสยาม"/>
    <s v="ด้านการสร้างความสามารถในการแข่งขัน"/>
    <x v="7"/>
    <s v="กุมภาพันธ์ 2568"/>
    <s v="กันยายน 2568"/>
    <s v="สำนักงานวัฒนธรรมจังหวัดสมุทรสงคราม"/>
    <s v="สำนักงานปลัดกระทรวงวัฒนธรรม"/>
    <s v="สป.วธ."/>
    <s v="กระทรวงวัฒนธรรม"/>
    <s v="โครงการปกติ 2568"/>
    <x v="3"/>
    <x v="13"/>
    <x v="0"/>
    <m/>
    <s v="https://emenscr.nesdc.go.th/viewer/view.html?id=676905b56f54fa36714712b0"/>
    <s v="v3_050101V01F03"/>
  </r>
  <r>
    <s v="สส 0031-68-0002"/>
    <s v="โครงการย้อนรำลึกแฝดอิน – จัน มหัศจรรย์แฝดสยามคู่แรกของโลก ชาวจังหวัดสมุทรสงคราม"/>
    <s v="โครงการย้อนรำลึกแฝดอิน – จัน มหัศจรรย์แฝดสยามคู่แรกของโลก ชาวจังหวัดสมุทรสงคราม"/>
    <s v="ด้านการสร้างความสามารถในการแข่งขัน"/>
    <x v="7"/>
    <s v="มกราคม 2568"/>
    <s v="มิถุนายน 2568"/>
    <s v="สำนักงานวัฒนธรรมจังหวัดสมุทรสงคราม"/>
    <s v="สำนักงานปลัดกระทรวงวัฒนธรรม"/>
    <s v="สป.วธ."/>
    <s v="กระทรวงวัฒนธรรม"/>
    <s v="โครงการปกติ 2568"/>
    <x v="1"/>
    <x v="3"/>
    <x v="0"/>
    <m/>
    <s v="https://emenscr.nesdc.go.th/viewer/view.html?id=6760ef24f23e63510a0f7901"/>
    <s v="v3_050101V03F01"/>
  </r>
  <r>
    <s v="สส 0031-68-0001"/>
    <s v="โครงการย้อนรอยวิถีชีวิตวัฒนธรรมแห่งสายน้ำแม่กลอง ประจำปี พ.ศ. 2568"/>
    <s v="โครงการย้อนรอยวิถีชีวิตวัฒนธรรมแห่งสายน้ำแม่กลอง ประจำปี พ.ศ. 2568"/>
    <s v="ด้านการสร้างความสามารถในการแข่งขัน"/>
    <x v="7"/>
    <s v="พฤศจิกายน 2567"/>
    <s v="มกราคม 2568"/>
    <s v="สำนักงานวัฒนธรรมจังหวัดสมุทรสงคราม"/>
    <s v="สำนักงานปลัดกระทรวงวัฒนธรรม"/>
    <s v="สป.วธ."/>
    <s v="กระทรวงวัฒนธรรม"/>
    <s v="โครงการปกติ 2568"/>
    <x v="1"/>
    <x v="1"/>
    <x v="0"/>
    <m/>
    <s v="https://emenscr.nesdc.go.th/viewer/view.html?id=6760e857d231ee5117cb6dbd"/>
    <s v="v3_050101V03F03"/>
  </r>
  <r>
    <s v="สศส.04-68-0012"/>
    <s v="โครงการพัฒนาย่านสร้างสรรค์เพื่อสร้างมูลค่าเศรษฐกิจและส่งเสริมการพัฒนาเมืองอย่างยั่งยืน (TCDN : Thailand Creative District Network)"/>
    <s v="โครงการพัฒนาย่านสร้างสรรค์เพื่อสร้างมูลค่าเศรษฐกิจและส่งเสริมการพัฒนาเมืองอย่างยั่งยืน (TCDN : Thailand Creative District Network)"/>
    <s v="ด้านการสร้างความสามารถในการแข่งขัน"/>
    <x v="7"/>
    <s v="ตุลาคม 2567"/>
    <s v="กันยายน 2568"/>
    <s v="สำนักนโยบายและยุทธศาสตร์"/>
    <s v="สำนักงานส่งเสริมเศรษฐกิจสร้างสรรค์ (องค์การมหาชน)"/>
    <s v="สศส."/>
    <s v="สำนักนายกรัฐมนตรี"/>
    <s v="โครงการปกติ 2568"/>
    <x v="3"/>
    <x v="13"/>
    <x v="0"/>
    <m/>
    <s v="https://emenscr.nesdc.go.th/viewer/view.html?id=67bee3a2a831764a797e26fc"/>
    <s v="v3_050101V01F03"/>
  </r>
  <r>
    <s v="สร 0018-68-0001"/>
    <s v="โครงการการพัฒนาและยกระดับการท่องเที่ยววิถีสุรินทร์"/>
    <s v="โครงการการพัฒนาและยกระดับการท่องเที่ยววิถีสุรินทร์"/>
    <s v="ด้านการสร้างความสามารถในการแข่งขัน"/>
    <x v="7"/>
    <s v="ตุลาคม 2567"/>
    <s v="กันยายน 2568"/>
    <s v="ที่ทำการปกครองจังหวัดสุรินทร์"/>
    <s v="กรมการปกครอง"/>
    <s v="ปค."/>
    <s v="กระทรวงมหาดไทย"/>
    <s v="โครงการปกติ 2568"/>
    <x v="3"/>
    <x v="13"/>
    <x v="0"/>
    <m/>
    <s v="https://emenscr.nesdc.go.th/viewer/view.html?id=676cda776f54fa36714714e9"/>
    <s v="v3_050101V01F03"/>
  </r>
  <r>
    <s v="สพ 0031-68-0005"/>
    <s v="โครงการงานมหกรรมวัฒนธรรมดนตรีนานาชาติ “เมืองเหน่อ เฟสติวัล” (Suphanburi International  Music Cultural) กิจกรรมหลัก : งานมหกรรมวัฒนธรรมดนตรีนานาชาติ “เมืองเหน่อ เฟสติวัล” (Suphanburi International  Music  Cultural) "/>
    <s v="โครงการงานมหกรรมวัฒนธรรมดนตรีนานาชาติ “เมืองเหน่อ เฟสติวัล” (Suphanburi International  Music Cultural) กิจกรรมหลัก : งานมหกรรมวัฒนธรรมดนตรีนานาชาติ “เมืองเหน่อ เฟสติวัล” (Suphanburi International  Music  Cultural) "/>
    <s v="ด้านการสร้างความสามารถในการแข่งขัน"/>
    <x v="7"/>
    <s v="ตุลาคม 2567"/>
    <s v="กันยายน 2568"/>
    <s v="สำนักงานวัฒนธรรมจังหวัดสุพรรณบุรี"/>
    <s v="สำนักงานปลัดกระทรวงวัฒนธรรม"/>
    <s v="สป.วธ."/>
    <s v="กระทรวงวัฒนธรรม"/>
    <s v="โครงการปกติ 2568"/>
    <x v="1"/>
    <x v="1"/>
    <x v="0"/>
    <m/>
    <s v="https://emenscr.nesdc.go.th/viewer/view.html?id=677ec4d03c750d5109f33008"/>
    <s v="v3_050101V03F03"/>
  </r>
  <r>
    <s v="สพ 0031-68-0003"/>
    <s v="โครงการจัดกิจกรรมส่งเสริมการท่องเที่ยวจังหวัดสุพรรณบุรี (สำนักงานวัฒนธรรมจังหวัด)"/>
    <s v="โครงการจัดกิจกรรมส่งเสริมการท่องเที่ยวจังหวัดสุพรรณบุรี (สำนักงานวัฒนธรรมจังหวัด)"/>
    <s v="ด้านการสร้างความสามารถในการแข่งขัน"/>
    <x v="7"/>
    <s v="ตุลาคม 2567"/>
    <s v="กันยายน 2568"/>
    <s v="สำนักงานวัฒนธรรมจังหวัดสุพรรณบุรี"/>
    <s v="สำนักงานปลัดกระทรวงวัฒนธรรม"/>
    <s v="สป.วธ."/>
    <s v="กระทรวงวัฒนธรรม"/>
    <s v="โครงการปกติ 2568"/>
    <x v="1"/>
    <x v="1"/>
    <x v="0"/>
    <m/>
    <s v="https://emenscr.nesdc.go.th/viewer/view.html?id=677d51486f54fa3671471b44"/>
    <s v="v3_050101V03F03"/>
  </r>
  <r>
    <s v="สพ 0031-68-0002"/>
    <s v="โครงการเพิ่มมูลค่าทางเศรษฐกิจด้วยทุนทางวัฒนธรรม งบรายจ่ายอื่น ค่าใช้จ่ายในการส่งเสริมต่อยอดสุพรรณบุรีเมืองสร้างสรรค์ด้านดนตรียูเนสโก"/>
    <s v="โครงการเพิ่มมูลค่าทางเศรษฐกิจด้วยทุนทางวัฒนธรรม งบรายจ่ายอื่น ค่าใช้จ่ายในการส่งเสริมต่อยอดสุพรรณบุรีเมืองสร้างสรรค์ด้านดนตรียูเนสโก"/>
    <s v="ด้านการสร้างความสามารถในการแข่งขัน"/>
    <x v="7"/>
    <s v="ตุลาคม 2567"/>
    <s v="กันยายน 2568"/>
    <s v="สำนักงานวัฒนธรรมจังหวัดสุพรรณบุรี"/>
    <s v="สำนักงานปลัดกระทรวงวัฒนธรรม"/>
    <s v="สป.วธ."/>
    <s v="กระทรวงวัฒนธรรม"/>
    <s v="โครงการปกติ 2568"/>
    <x v="1"/>
    <x v="1"/>
    <x v="0"/>
    <m/>
    <s v="https://emenscr.nesdc.go.th/viewer/view.html?id=677d3bd0f23e63510a0fbeb8"/>
    <s v="v3_050101V03F03"/>
  </r>
  <r>
    <s v="สพ 0031-68-0001"/>
    <s v="โครงการเพิ่มมูลค่าทางเศรษฐกิจด้วยทุนทางวัฒนธรรม งบรายจ่ายอื่น ค่าใช้จ่ายในการจัดงานดนตรีมาร์ชชิ่งอาร์ท และวงดุริยางค์เครื่องลมเยาวชนไทย (Thai Youth Winds) จังหวัดสุพรรณบุรี"/>
    <s v="โครงการเพิ่มมูลค่าทางเศรษฐกิจด้วยทุนทางวัฒนธรรม งบรายจ่ายอื่น ค่าใช้จ่ายในการจัดงานดนตรีมาร์ชชิ่งอาร์ท และวงดุริยางค์เครื่องลมเยาวชนไทย (Thai Youth Winds) จังหวัดสุพรรณบุรี"/>
    <s v="ด้านการสร้างความสามารถในการแข่งขัน"/>
    <x v="7"/>
    <s v="มกราคม 2568"/>
    <s v="มีนาคม 2568"/>
    <s v="สำนักงานวัฒนธรรมจังหวัดสุพรรณบุรี"/>
    <s v="สำนักงานปลัดกระทรวงวัฒนธรรม"/>
    <s v="สป.วธ."/>
    <s v="กระทรวงวัฒนธรรม"/>
    <s v="โครงการปกติ 2568"/>
    <x v="1"/>
    <x v="1"/>
    <x v="0"/>
    <m/>
    <s v="https://emenscr.nesdc.go.th/viewer/view.html?id=677cea6151d1ed367e3c0833"/>
    <s v="v3_050101V03F03"/>
  </r>
  <r>
    <s v="สพ 0018-68-0002"/>
    <s v="โครงการจัดกิจกรรมส่งเสริมการท่องเที่ยวจังหวัดสุพรรณบุรี"/>
    <s v="โครงการจัดกิจกรรมส่งเสริมการท่องเที่ยวจังหวัดสุพรรณบุรี"/>
    <s v="ด้านการสร้างความสามารถในการแข่งขัน"/>
    <x v="7"/>
    <s v="มกราคม 2568"/>
    <s v="กันยายน 2568"/>
    <s v="ที่ทำการปกครองจังหวัดสุพรรณบุรี"/>
    <s v="กรมการปกครอง"/>
    <s v="ปค."/>
    <s v="กระทรวงมหาดไทย"/>
    <s v="โครงการปกติ 2568"/>
    <x v="0"/>
    <x v="0"/>
    <x v="0"/>
    <m/>
    <s v="https://emenscr.nesdc.go.th/viewer/view.html?id=676102786fbae4367b6c0265"/>
    <s v="v3_050101V04F01"/>
  </r>
  <r>
    <s v="สบ 02.62-68-0004"/>
    <s v="จ้างเหมาส่งเสริมและสืบสานประเพณีวัฒนธรรม ไท-ยวน สระบุรี &quot;ตานก๋วยสลากย้อนตำนาน ไท - ยวน สระบุรี&quot; "/>
    <s v="จ้างเหมาส่งเสริมและสืบสานประเพณีวัฒนธรรม ไท-ยวน สระบุรี &quot;ตานก๋วยสลากย้อนตำนาน ไท - ยวน สระบุรี&quot; "/>
    <s v="ด้านการสร้างความสามารถในการแข่งขัน"/>
    <x v="7"/>
    <s v="ตุลาคม 2567"/>
    <s v="มีนาคม 2568"/>
    <s v="สำนักงานการท่องเที่ยวและกีฬาจังหวัดสระบุรี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8"/>
    <x v="1"/>
    <x v="7"/>
    <x v="0"/>
    <m/>
    <s v="https://emenscr.nesdc.go.th/viewer/view.html?id=6780990a3c750d5109f33e1f"/>
    <s v="v3_050101V03F02"/>
  </r>
  <r>
    <s v="สบ 02.62-68-0003"/>
    <s v="การจัดกิจกรรมกระตุ้นการท่องเที่ยวกลุ่มจังหวัดภาคกลางตอนบน  ผ่านกิจกรรมท่องเที่ยวเชิงกีฬา (Sport Tourism For Upper Central Provincial)"/>
    <s v="การจัดกิจกรรมกระตุ้นการท่องเที่ยวกลุ่มจังหวัดภาคกลางตอนบน  ผ่านกิจกรรมท่องเที่ยวเชิงกีฬา (Sport Tourism For Upper Central Provincial)"/>
    <s v="ด้านการสร้างความสามารถในการแข่งขัน"/>
    <x v="7"/>
    <s v="ตุลาคม 2567"/>
    <s v="กันยายน 2568"/>
    <s v="สำนักงานการท่องเที่ยวและกีฬาจังหวัดสระบุรี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8"/>
    <x v="1"/>
    <x v="1"/>
    <x v="0"/>
    <m/>
    <s v="https://emenscr.nesdc.go.th/viewer/view.html?id=677619d36fbae4367b6c0948"/>
    <s v="v3_050101V03F03"/>
  </r>
  <r>
    <s v="สบ 0031-68-0003"/>
    <s v="จ้างเหมาจัดงานประเพณีลอยกระทงยี่เป็ง"/>
    <s v="จ้างเหมาจัดงานประเพณีลอยกระทงยี่เป็ง"/>
    <s v="ด้านการสร้างความสามารถในการแข่งขัน"/>
    <x v="7"/>
    <s v="ตุลาคม 2567"/>
    <s v="กันยายน 2568"/>
    <s v="สำนักงานวัฒนธรรมจังหวัดสระบุรี"/>
    <s v="สำนักงานปลัดกระทรวงวัฒนธรรม"/>
    <s v="สป.วธ."/>
    <s v="กระทรวงวัฒนธรรม"/>
    <s v="โครงการปกติ 2568"/>
    <x v="1"/>
    <x v="7"/>
    <x v="0"/>
    <m/>
    <s v="https://emenscr.nesdc.go.th/viewer/view.html?id=677f89a451d1ed367e3c0a5e"/>
    <s v="v3_050101V03F02"/>
  </r>
  <r>
    <s v="สบ 0031-68-0002"/>
    <s v="จ้างเหมาจัดงานประเพรีตักบาตรข้าวต้มลูกโยน"/>
    <s v="จ้างเหมาจัดงานประเพรีตักบาตรข้าวต้มลูกโยน"/>
    <s v="ด้านการสร้างความสามารถในการแข่งขัน"/>
    <x v="7"/>
    <s v="ตุลาคม 2567"/>
    <s v="กันยายน 2568"/>
    <s v="สำนักงานวัฒนธรรมจังหวัดสระบุรี"/>
    <s v="สำนักงานปลัดกระทรวงวัฒนธรรม"/>
    <s v="สป.วธ."/>
    <s v="กระทรวงวัฒนธรรม"/>
    <s v="โครงการปกติ 2568"/>
    <x v="1"/>
    <x v="7"/>
    <x v="0"/>
    <m/>
    <s v="https://emenscr.nesdc.go.th/viewer/view.html?id=677f8711f23e63510a0fcce2"/>
    <s v="v3_050101V03F02"/>
  </r>
  <r>
    <s v="สบ 0031-68-0001"/>
    <s v="จ้างเหมาจัดงานประเพณีตักบาตรดอกเข้าพรรษาและถวายเทียนพระราชทานจังหวัดสระบุรี"/>
    <s v="จ้างเหมาจัดงานประเพณีตักบาตรดอกเข้าพรรษาและถวายเทียนพระราชทานจังหวัดสระบุรี"/>
    <s v="ด้านการสร้างความสามารถในการแข่งขัน"/>
    <x v="7"/>
    <s v="ตุลาคม 2567"/>
    <s v="กันยายน 2568"/>
    <s v="สำนักงานวัฒนธรรมจังหวัดสระบุรี"/>
    <s v="สำนักงานปลัดกระทรวงวัฒนธรรม"/>
    <s v="สป.วธ."/>
    <s v="กระทรวงวัฒนธรรม"/>
    <s v="โครงการปกติ 2568"/>
    <x v="1"/>
    <x v="7"/>
    <x v="0"/>
    <m/>
    <s v="https://emenscr.nesdc.go.th/viewer/view.html?id=677f83763c750d5109f3366a"/>
    <s v="v3_050101V03F02"/>
  </r>
  <r>
    <s v="สบ 0019-68-0001"/>
    <s v="สืบสาน เล่าขานตำนานเมืองสระบุรี เที่ยววิถีภูมิปัญญาพื้นถิ่นหมู่บ้าน OTOP VILLAGE LIFE "/>
    <s v="สืบสาน เล่าขานตำนานเมืองสระบุรี เที่ยววิถีภูมิปัญญาพื้นถิ่นหมู่บ้าน OTOP VILLAGE LIFE "/>
    <s v="ด้านการสร้างความสามารถในการแข่งขัน"/>
    <x v="7"/>
    <s v="ตุลาคม 2567"/>
    <s v="กันยายน 2568"/>
    <s v="สำนักงานพัฒนาชุมชนจังหวัดสระบุรี"/>
    <s v="กรมการพัฒนาชุมชน"/>
    <s v="พช."/>
    <s v="กระทรวงมหาดไทย"/>
    <s v="โครงการปกติ 2568"/>
    <x v="1"/>
    <x v="7"/>
    <x v="0"/>
    <m/>
    <s v="https://emenscr.nesdc.go.th/viewer/view.html?id=677f997a6f54fa3671471d6d"/>
    <s v="v3_050101V03F02"/>
  </r>
  <r>
    <s v="สน 0031-68-0003"/>
    <s v="โครงการงานเทศกาลเมืองครามสกลนคร (Kram &amp; Craft  Sakon Festival 2024) "/>
    <s v="โครงการงานเทศกาลเมืองครามสกลนคร (Kram &amp; Craft  Sakon Festival 2024) "/>
    <s v="ด้านการสร้างความสามารถในการแข่งขัน"/>
    <x v="7"/>
    <s v="พฤศจิกายน 2567"/>
    <s v="กันยายน 2568"/>
    <s v="สำนักงานวัฒนธรรมจังหวัดสกลนคร"/>
    <s v="สำนักงานปลัดกระทรวงวัฒนธรรม"/>
    <s v="สป.วธ."/>
    <s v="กระทรวงวัฒนธรรม"/>
    <s v="โครงการปกติ 2568"/>
    <x v="2"/>
    <x v="4"/>
    <x v="0"/>
    <m/>
    <s v="https://emenscr.nesdc.go.th/viewer/view.html?id=6764e3bf3c750d5109f2ec5b"/>
    <s v="v3_050101V02F02"/>
  </r>
  <r>
    <s v="สน 0031-68-0002"/>
    <s v="กิจกรรม มหกรรมศิลปินลุ่มน้ำโขง "/>
    <s v="กิจกรรม มหกรรมศิลปินลุ่มน้ำโขง "/>
    <s v="ด้านการสร้างความสามารถในการแข่งขัน"/>
    <x v="7"/>
    <s v="มกราคม 2568"/>
    <s v="กันยายน 2568"/>
    <s v="สำนักงานวัฒนธรรมจังหวัดสกลนคร"/>
    <s v="สำนักงานปลัดกระทรวงวัฒนธรรม"/>
    <s v="สป.วธ."/>
    <s v="กระทรวงวัฒนธรรม"/>
    <s v="โครงการปกติ 2568"/>
    <x v="1"/>
    <x v="1"/>
    <x v="0"/>
    <m/>
    <s v="https://emenscr.nesdc.go.th/viewer/view.html?id=6764db1c4f2efe366f9a9d55"/>
    <s v="v3_050101V03F03"/>
  </r>
  <r>
    <s v="สธ 0908-68-0007"/>
    <s v="โครงการท่องเที่ยวด้วยมาตรฐานสุขอนามัย อนามัยสิ่งแวดล้อม และความปลอดภัยด้านอาหารเพื่อเสริมสร้างศักยภาพเมืองท่องเที่ยวสุขภาพดี"/>
    <s v="โครงการท่องเที่ยวด้วยมาตรฐานสุขอนามัย อนามัยสิ่งแวดล้อม และความปลอดภัยด้านอาหารเพื่อเสริมสร้างศักยภาพเมืองท่องเที่ยวสุขภาพดี"/>
    <s v="ด้านการสร้างความสามารถในการแข่งขัน"/>
    <x v="7"/>
    <s v="ตุลาคม 2567"/>
    <s v="กันยายน 2568"/>
    <s v="สำนักสุขาภิบาลอาหารและน้ำ"/>
    <s v="กรมอนามัย"/>
    <s v="กรมอนามัย"/>
    <s v="กระทรวงสาธารณสุข"/>
    <s v="โครงการปกติ 2568"/>
    <x v="2"/>
    <x v="4"/>
    <x v="0"/>
    <m/>
    <s v="https://emenscr.nesdc.go.th/viewer/view.html?id=67651e7fd231ee5117cb78b1"/>
    <s v="v3_050101V02F02"/>
  </r>
  <r>
    <s v="สท 0017-68-0001"/>
    <s v="โครงการพัฒนาด้านท่องเที่ยวและบริการ กิจกรรม เพิ่มประสิทธิภาพการแข่งขันในด้านการท่องเที่ยวมรดกโลกจังหวัดสุโขทัย  "/>
    <s v="โครงการพัฒนาด้านท่องเที่ยวและบริการ กิจกรรม เพิ่มประสิทธิภาพการแข่งขันในด้านการท่องเที่ยวมรดกโลกจังหวัดสุโขทัย  "/>
    <s v="ด้านการสร้างความสามารถในการแข่งขัน"/>
    <x v="7"/>
    <s v="ตุลาคม 2567"/>
    <s v="กันยายน 2568"/>
    <m/>
    <s v="จังหวัดสุโขทัย"/>
    <s v="สุโขทัย"/>
    <s v="จังหวัดและกลุ่มจังหวัด"/>
    <s v="โครงการปกติ 2568"/>
    <x v="0"/>
    <x v="0"/>
    <x v="0"/>
    <m/>
    <s v="https://emenscr.nesdc.go.th/viewer/view.html?id=67627d5851d1ed367e3bfe94"/>
    <s v="v3_050101V04F01"/>
  </r>
  <r>
    <s v="สต 02.57-68-0006"/>
    <s v="โครงการชื่นชม ยลวิถี เปอรานากันสตูล _x0009__x0009_"/>
    <s v="โครงการชื่นชม ยลวิถี เปอรานากันสตูล _x0009__x0009_"/>
    <s v="ด้านการสร้างความสามารถในการแข่งขัน"/>
    <x v="7"/>
    <s v="กุมภาพันธ์ 2568"/>
    <s v="เมษายน 2568"/>
    <s v="สำนักงานการท่องเที่ยวและกีฬาจังหวัดสตูล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8"/>
    <x v="1"/>
    <x v="7"/>
    <x v="0"/>
    <m/>
    <s v="https://emenscr.nesdc.go.th/viewer/view.html?id=677e09aff23e63510a0fc1be"/>
    <s v="v3_050101V03F02"/>
  </r>
  <r>
    <s v="สต 02.57-68-0003"/>
    <s v="โครงการท่องเที่ยวเชิงวัฒนธรรมสานสัมพันธ์ไทย จีน มลายู “สไบ กะบาย่า ปาเต๊ะ”Andaman Retro 2025_x0009_"/>
    <s v="โครงการท่องเที่ยวเชิงวัฒนธรรมสานสัมพันธ์ไทย จีน มลายู “สไบ กะบาย่า ปาเต๊ะ”Andaman Retro 2025_x0009_"/>
    <s v="ด้านการสร้างความสามารถในการแข่งขัน"/>
    <x v="7"/>
    <s v="ตุลาคม 2567"/>
    <s v="กันยายน 2568"/>
    <s v="สำนักงานการท่องเที่ยวและกีฬาจังหวัดสตูล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8"/>
    <x v="2"/>
    <x v="6"/>
    <x v="0"/>
    <m/>
    <s v="https://emenscr.nesdc.go.th/viewer/view.html?id=677b98626f54fa36714719bf"/>
    <s v="v3_050101V02F01"/>
  </r>
  <r>
    <s v="สต 02.57-68-0001"/>
    <s v="โครงการแข่งขันอันดามัน อินเตอร์เนชั่นแนล เทรล รันนิ่ง “Andaman International Trail Running”_x0009__x0009__x0009_"/>
    <s v="โครงการแข่งขันอันดามัน อินเตอร์เนชั่นแนล เทรล รันนิ่ง “Andaman International Trail Running”_x0009__x0009__x0009_"/>
    <s v="ด้านการสร้างความสามารถในการแข่งขัน"/>
    <x v="7"/>
    <s v="ตุลาคม 2567"/>
    <s v="กันยายน 2568"/>
    <s v="สำนักงานการท่องเที่ยวและกีฬาจังหวัดสตูล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8"/>
    <x v="2"/>
    <x v="6"/>
    <x v="0"/>
    <m/>
    <s v="https://emenscr.nesdc.go.th/viewer/view.html?id=677b8d2af23e63510a0fb423"/>
    <s v="v3_050101V02F01"/>
  </r>
  <r>
    <s v="สฎ 02.66-68-0010"/>
    <s v="โครงการการจัดกิจกรรมเพื่อกระตุ้นการท่องเที่ยวและการท่องเที่ยวเชิงสร้างสรรค์หมู่เกาะทะเลใต้ (เกาะสมุย เกาะพะงัน เกาะเต่า)"/>
    <s v="โครงการการจัดกิจกรรมเพื่อกระตุ้นการท่องเที่ยวและการท่องเที่ยวเชิงสร้างสรรค์หมู่เกาะทะเลใต้ (เกาะสมุย เกาะพะงัน เกาะเต่า)"/>
    <s v="ด้านการสร้างความสามารถในการแข่งขัน"/>
    <x v="7"/>
    <s v="ตุลาคม 2567"/>
    <s v="กันยายน 2568"/>
    <s v="สำนักงานการท่องเที่ยวและกีฬาจังหวัดสุราษฎร์ธานี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8"/>
    <x v="0"/>
    <x v="0"/>
    <x v="0"/>
    <m/>
    <s v="https://emenscr.nesdc.go.th/viewer/view.html?id=677cd1626f54fa3671471ab2"/>
    <s v="v3_050101V04F01"/>
  </r>
  <r>
    <s v="สฎ 02.66-68-0009"/>
    <s v="โครงการยกระดับงานเทศกาลส่งเสริมด้านการท่องเที่ยวงานเทศกาลเงาะโรงเรียนนาสาร(GI) จังหวัดสุราษฎร์ธานี ประจำปี 2569"/>
    <s v="โครงการยกระดับงานเทศกาลส่งเสริมด้านการท่องเที่ยวงานเทศกาลเงาะโรงเรียนนาสาร(GI) จังหวัดสุราษฎร์ธานี ประจำปี 2569"/>
    <s v="ด้านการสร้างความสามารถในการแข่งขัน"/>
    <x v="7"/>
    <s v="ตุลาคม 2567"/>
    <s v="กันยายน 2568"/>
    <s v="สำนักงานการท่องเที่ยวและกีฬาจังหวัดสุราษฎร์ธานี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8"/>
    <x v="1"/>
    <x v="1"/>
    <x v="0"/>
    <m/>
    <s v="https://emenscr.nesdc.go.th/viewer/view.html?id=677cc9736f54fa3671471a9c"/>
    <s v="v3_050101V03F03"/>
  </r>
  <r>
    <s v="สฎ 0031-68-0001"/>
    <s v="สืบสานมรดกภูมิปัญญาประเพณีชักพระทอดผ้าป่า–แข่งเรือยาว และยกระดับการท่องเที่ยวเชิงวัฒนธรรม จังหวัดสุราษฎร์ธานี"/>
    <s v="สืบสานมรดกภูมิปัญญาประเพณีชักพระทอดผ้าป่า–แข่งเรือยาว และยกระดับการท่องเที่ยวเชิงวัฒนธรรม จังหวัดสุราษฎร์ธานี"/>
    <s v="ด้านการสร้างความสามารถในการแข่งขัน"/>
    <x v="7"/>
    <s v="ตุลาคม 2567"/>
    <s v="กันยายน 2568"/>
    <s v="สำนักงานวัฒนธรรมจังหวัดสุราษฎร์ธานี"/>
    <s v="สำนักงานปลัดกระทรวงวัฒนธรรม"/>
    <s v="สป.วธ."/>
    <s v="กระทรวงวัฒนธรรม"/>
    <s v="โครงการปกติ 2568"/>
    <x v="1"/>
    <x v="1"/>
    <x v="0"/>
    <m/>
    <s v="https://emenscr.nesdc.go.th/viewer/view.html?id=677b93ce6fbae4367b6c0b9d"/>
    <s v="v3_050101V03F03"/>
  </r>
  <r>
    <s v="สค 0017-68-0008"/>
    <s v="โครงการเพิ่มศักยภาพการจำหน่ายสินค้าและบริการ กิจกรรมหลัก : บูรณาการภาคีเครือข่ายในการขับเคลื่อนเศรษฐกิจฐานราก กิจกรรมย่อย : เพิ่มศักยภาพการประชาสัมพันธ์การท่องเที่ยวจังหวัดสมุทรสาคร"/>
    <s v="โครงการเพิ่มศักยภาพการจำหน่ายสินค้าและบริการ กิจกรรมหลัก : บูรณาการภาคีเครือข่ายในการขับเคลื่อนเศรษฐกิจฐานราก กิจกรรมย่อย : เพิ่มศักยภาพการประชาสัมพันธ์การท่องเที่ยวจังหวัดสมุทรสาคร"/>
    <s v="ด้านการสร้างความสามารถในการแข่งขัน"/>
    <x v="7"/>
    <s v="มกราคม 2568"/>
    <s v="มีนาคม 2568"/>
    <m/>
    <s v="จังหวัดสมุทรสาคร"/>
    <s v="สมุทรสาคร"/>
    <s v="จังหวัดและกลุ่มจังหวัด"/>
    <s v="โครงการปกติ 2568"/>
    <x v="1"/>
    <x v="3"/>
    <x v="0"/>
    <m/>
    <s v="https://emenscr.nesdc.go.th/viewer/view.html?id=677aa4733c750d5109f3198d"/>
    <s v="v3_050101V03F01"/>
  </r>
  <r>
    <s v="สข 0017-68-0003"/>
    <s v="โครงการพัฒนาแหล่งท่องเที่ยวหาดชลาทัศน์"/>
    <s v="โครงการพัฒนาแหล่งท่องเที่ยวหาดชลาทัศน์"/>
    <s v="ด้านการสร้างความสามารถในการแข่งขัน"/>
    <x v="7"/>
    <s v="ตุลาคม 2567"/>
    <s v="กันยายน 2568"/>
    <m/>
    <s v="จังหวัดสงขลา"/>
    <s v="สงขลา"/>
    <s v="จังหวัดและกลุ่มจังหวัด"/>
    <s v="โครงการปกติ 2568"/>
    <x v="2"/>
    <x v="4"/>
    <x v="0"/>
    <m/>
    <s v="https://emenscr.nesdc.go.th/viewer/view.html?id=6776675e6f54fa36714717b0"/>
    <s v="v3_050101V02F02"/>
  </r>
  <r>
    <s v="สข 0017-68-0002"/>
    <s v="โครงการฟื้นฟูและพัฒนาแหล่งท่องเที่ยวภายในเขตเทศบาลนครสงขลา"/>
    <s v="โครงการฟื้นฟูและพัฒนาแหล่งท่องเที่ยวภายในเขตเทศบาลนครสงขลา"/>
    <s v="ด้านการสร้างความสามารถในการแข่งขัน"/>
    <x v="7"/>
    <s v="ตุลาคม 2567"/>
    <s v="กันยายน 2568"/>
    <m/>
    <s v="จังหวัดสงขลา"/>
    <s v="สงขลา"/>
    <s v="จังหวัดและกลุ่มจังหวัด"/>
    <s v="โครงการปกติ 2568"/>
    <x v="2"/>
    <x v="5"/>
    <x v="0"/>
    <m/>
    <s v="https://emenscr.nesdc.go.th/viewer/view.html?id=67765ed84f2efe366f9aa2e5"/>
    <s v="v3_050101V02F04"/>
  </r>
  <r>
    <s v="สก 0031-68-0002"/>
    <s v="เทศกาลส่งเสริมการท่องเที่ยววิถีชุมชน 5 ชาติพันธุ์"/>
    <s v="เทศกาลส่งเสริมการท่องเที่ยววิถีชุมชน 5 ชาติพันธุ์"/>
    <s v="ด้านการสร้างความสามารถในการแข่งขัน"/>
    <x v="7"/>
    <s v="ตุลาคม 2567"/>
    <s v="กันยายน 2568"/>
    <s v="สำนักงานวัฒนธรรมจังหวัดสระแก้ว"/>
    <s v="สำนักงานปลัดกระทรวงวัฒนธรรม"/>
    <s v="สป.วธ."/>
    <s v="กระทรวงวัฒนธรรม"/>
    <s v="โครงการปกติ 2568"/>
    <x v="3"/>
    <x v="13"/>
    <x v="0"/>
    <m/>
    <s v="https://emenscr.nesdc.go.th/viewer/view.html?id=677caeec52c7c851103d1ac7"/>
    <s v="v3_050101V01F03"/>
  </r>
  <r>
    <s v="สก 0031-68-0001"/>
    <s v="ท่องเที่ยวแหล่งอารยธรรมขอมโบราณตามรอยปราสาทศิลา &quot;ปราสาทสด๊กก๊อกธม&quot;"/>
    <s v="ท่องเที่ยวแหล่งอารยธรรมขอมโบราณตามรอยปราสาทศิลา &quot;ปราสาทสด๊กก๊อกธม&quot;"/>
    <s v="ด้านการสร้างความสามารถในการแข่งขัน"/>
    <x v="7"/>
    <s v="ธันวาคม 2567"/>
    <s v="เมษายน 2568"/>
    <s v="สำนักงานวัฒนธรรมจังหวัดสระแก้ว"/>
    <s v="สำนักงานปลัดกระทรวงวัฒนธรรม"/>
    <s v="สป.วธ."/>
    <s v="กระทรวงวัฒนธรรม"/>
    <s v="โครงการปกติ 2568"/>
    <x v="3"/>
    <x v="13"/>
    <x v="0"/>
    <m/>
    <s v="https://emenscr.nesdc.go.th/viewer/view.html?id=677b9be1d231ee5117cbaa16"/>
    <s v="v3_050101V01F03"/>
  </r>
  <r>
    <s v="ศธ0585.14-68-0023"/>
    <s v="โครงการส่งเสริมทักษะด้านการท่องเที่ยวและการบริการ"/>
    <s v="โครงการส่งเสริมทักษะด้านการท่องเที่ยวและการบริการ"/>
    <s v="ด้านการพัฒนาและเสริมสร้างศักยภาพทรัพยากรมนุษย์"/>
    <x v="7"/>
    <s v="มีนาคม 2568"/>
    <s v="มีนาคม 2568"/>
    <s v="คณะศิลปศาสตร์"/>
    <s v="มหาวิทยาลัยเทคโนโลยีราชมงคลสุวรรณภูมิ"/>
    <s v="มทร.สุวรรณภูมิ"/>
    <s v="กระทรวงการอุดมศึกษา วิทยาศาสตร์ วิจัยและนวัตกรรม"/>
    <s v="โครงการปกติ 2568"/>
    <x v="2"/>
    <x v="6"/>
    <x v="0"/>
    <m/>
    <s v="https://emenscr.nesdc.go.th/viewer/view.html?id=6761659bf23e63510a0f7acb"/>
    <s v="v3_050101V02F01"/>
  </r>
  <r>
    <s v="ศธ 058206-68-0004"/>
    <s v="โครงการ “จานใหม่..หัวใจจวบ” การพัฒนานวัตกรรมการท่องเที่ยววิถีประมงพื้นบ้านเชิงสร้างสรรค์อย่างยั่งยืน ด้วยแนวคิดเศรษฐกิจ BCG และ SDG เพื่อเพิ่มขีดความสามารถในการแข่งขันบนฐานอัตลักษณ์ทุนทางวัฒนธรรมจังหวัดประจวบคีรีขันธ์"/>
    <s v="โครงการ “จานใหม่..หัวใจจวบ” การพัฒนานวัตกรรมการท่องเที่ยววิถีประมงพื้นบ้านเชิงสร้างสรรค์อย่างยั่งยืน ด้วยแนวคิดเศรษฐกิจ BCG และ SDG เพื่อเพิ่มขีดความสามารถในการแข่งขันบนฐานอัตลักษณ์ทุนทางวัฒนธรรมจังหวัดประจวบคีรีขันธ์"/>
    <s v="ด้านการสร้างความสามารถในการแข่งขัน"/>
    <x v="7"/>
    <s v="มกราคม 2568"/>
    <s v="สิงหาคม 2568"/>
    <s v="คณะอุตสาหกรรมการโรงแรมและการท่องเที่ยว"/>
    <s v="มหาวิทยาลัยเทคโนโลยีราชมงคลรัตนโกสินทร์"/>
    <s v="มทร.รัตนโกสินทร์"/>
    <s v="กระทรวงการอุดมศึกษา วิทยาศาสตร์ วิจัยและนวัตกรรม"/>
    <s v="ปรับปรุงข้อเสนอโครงการ 2568"/>
    <x v="2"/>
    <x v="4"/>
    <x v="0"/>
    <m/>
    <s v="https://emenscr.nesdc.go.th/viewer/view.html?id=677e39ac4f2efe366f9aa722"/>
    <s v="v3_050101V02F02"/>
  </r>
  <r>
    <s v="ศธ 0568-68-0020"/>
    <s v="โครงการให้บริการสถานที่จอดรถมหกรรมโปงลางฯ ปี 2568"/>
    <s v="โครงการให้บริการสถานที่จอดรถมหกรรมโปงลางฯ ปี 2568"/>
    <s v="ด้านการสร้างความสามารถในการแข่งขัน"/>
    <x v="7"/>
    <s v="มกราคม 2568"/>
    <s v="มีนาคม 2568"/>
    <s v="สำนักงานอธิการบดี"/>
    <s v="มหาวิทยาลัยกาฬสินธุ์"/>
    <s v="มกส."/>
    <s v="กระทรวงการอุดมศึกษา วิทยาศาสตร์ วิจัยและนวัตกรรม"/>
    <s v="โครงการปกติ 2568"/>
    <x v="0"/>
    <x v="0"/>
    <x v="0"/>
    <m/>
    <s v="https://emenscr.nesdc.go.th/viewer/view.html?id=677f6a6d6fbae4367b6c0e8f"/>
    <s v="v3_050101V04F01"/>
  </r>
  <r>
    <s v="ศธ 0568.7-68-0017"/>
    <s v="บริการวิชาการและจัดหารายได้ Camping and Fishing project at KSU FARM"/>
    <s v="บริการวิชาการและจัดหารายได้ Camping and Fishing project at KSU FARM"/>
    <s v="ด้านความมั่นคง"/>
    <x v="7"/>
    <s v="ตุลาคม 2567"/>
    <s v="กันยายน 2568"/>
    <s v="สถาบันวิจัยและพัฒนา"/>
    <s v="มหาวิทยาลัยกาฬสินธุ์"/>
    <s v="มกส."/>
    <s v="กระทรวงการอุดมศึกษา วิทยาศาสตร์ วิจัยและนวัตกรรม"/>
    <s v="โครงการปกติ 2568"/>
    <x v="0"/>
    <x v="9"/>
    <x v="0"/>
    <m/>
    <s v="https://emenscr.nesdc.go.th/viewer/view.html?id=674abd293c750d5109f2d21f"/>
    <s v="v3_050101V04F03"/>
  </r>
  <r>
    <s v="ศธ 0568.7-68-0016"/>
    <s v="บริการวิชาการและจัดหารายได้ KSU FARM TOUR ณ ศูนย์วิจัยและฝึกอบรมภูสิงห์"/>
    <s v="บริการวิชาการและจัดหารายได้ KSU FARM TOUR ณ ศูนย์วิจัยและฝึกอบรมภูสิงห์"/>
    <s v="ด้านการสร้างความสามารถในการแข่งขัน"/>
    <x v="7"/>
    <s v="ตุลาคม 2567"/>
    <s v="กันยายน 2568"/>
    <s v="สถาบันวิจัยและพัฒนา"/>
    <s v="มหาวิทยาลัยกาฬสินธุ์"/>
    <s v="มกส."/>
    <s v="กระทรวงการอุดมศึกษา วิทยาศาสตร์ วิจัยและนวัตกรรม"/>
    <s v="โครงการปกติ 2568"/>
    <x v="2"/>
    <x v="2"/>
    <x v="0"/>
    <m/>
    <s v="https://emenscr.nesdc.go.th/viewer/view.html?id=674ab0a24f2efe366f9a9812"/>
    <s v="v3_050101V02F03"/>
  </r>
  <r>
    <s v="ศธ 0559.06-68-0005"/>
    <s v="โครงการการพัฒนานักสื่อความหมายท้องถิ่นเพื่อสร้างศักยภาพชุมชนท่องเที่ยวในเขตสามจังหวัดชายแดนใต้"/>
    <s v="โครงการการพัฒนานักสื่อความหมายท้องถิ่นเพื่อสร้างศักยภาพชุมชนท่องเที่ยวในเขตสามจังหวัดชายแดนใต้"/>
    <s v="ด้านการสร้างความสามารถในการแข่งขัน"/>
    <x v="7"/>
    <s v="ตุลาคม 2567"/>
    <s v="กันยายน 2568"/>
    <s v="คณะวิทยาการจัดการ"/>
    <s v="มหาวิทยาลัยราชภัฏยะลา"/>
    <s v="มรย."/>
    <s v="กระทรวงการอุดมศึกษา วิทยาศาสตร์ วิจัยและนวัตกรรม"/>
    <s v="โครงการปกติ 2568"/>
    <x v="2"/>
    <x v="6"/>
    <x v="0"/>
    <m/>
    <s v="https://emenscr.nesdc.go.th/viewer/view.html?id=674e88b06fbae4367b6bff07"/>
    <s v="v3_050101V02F01"/>
  </r>
  <r>
    <s v="ศธ 0539.4-68-0017"/>
    <s v="โครงการยกระดับเศรษฐกิจฐานรากด้วยการจัดการท่องเที่ยวโดยชุมชนอย่างสร้างสรรค์ ชุมชนตะเบาะ อำเภอเมือง จังหวัดเพชรบูรณ์"/>
    <s v="โครงการยกระดับเศรษฐกิจฐานรากด้วยการจัดการท่องเที่ยวโดยชุมชนอย่างสร้างสรรค์ ชุมชนตะเบาะ อำเภอเมือง จังหวัดเพชรบูรณ์"/>
    <s v="ด้านการสร้างความสามารถในการแข่งขัน"/>
    <x v="7"/>
    <s v="ตุลาคม 2567"/>
    <s v="กันยายน 2568"/>
    <s v="คณะวิทยาการจัดการ"/>
    <s v="มหาวิทยาลัยราชภัฏเพชรบูรณ์"/>
    <s v="มร.พช."/>
    <s v="กระทรวงการอุดมศึกษา วิทยาศาสตร์ วิจัยและนวัตกรรม"/>
    <s v="โครงการปกติ 2568"/>
    <x v="2"/>
    <x v="4"/>
    <x v="0"/>
    <m/>
    <s v="https://emenscr.nesdc.go.th/viewer/view.html?id=676fd7a0d231ee5117cb9690"/>
    <s v="v3_050101V02F02"/>
  </r>
  <r>
    <s v="ศก 0031-68-0003"/>
    <s v="โครงการเพิ่มมูลค่าทางเศรษฐกิจด้วยทุนทางวัฒนธรรม งบรายจ่ายอื่น ค่าใช้จ่ายในการส่งเสริมสังคมน่าอยู่และพัฒนาคุณภาพชีวิตทุกช่วงวัย"/>
    <s v="โครงการเพิ่มมูลค่าทางเศรษฐกิจด้วยทุนทางวัฒนธรรม งบรายจ่ายอื่น ค่าใช้จ่ายในการส่งเสริมสังคมน่าอยู่และพัฒนาคุณภาพชีวิตทุกช่วงวัย"/>
    <s v="ด้านการสร้างความสามารถในการแข่งขัน"/>
    <x v="7"/>
    <s v="กุมภาพันธ์ 2568"/>
    <s v="มิถุนายน 2568"/>
    <s v="สำนักงานวัฒนธรรมจังหวัดศรีสะเกษ"/>
    <s v="สำนักงานปลัดกระทรวงวัฒนธรรม"/>
    <s v="สป.วธ."/>
    <s v="กระทรวงวัฒนธรรม"/>
    <s v="โครงการปกติ 2568"/>
    <x v="3"/>
    <x v="13"/>
    <x v="0"/>
    <m/>
    <s v="https://emenscr.nesdc.go.th/viewer/view.html?id=677e2f753c750d5109f32ce0"/>
    <s v="v3_050101V01F03"/>
  </r>
  <r>
    <s v="ศก 0031-68-0002"/>
    <s v="จัดงานมหกรรมรากวัฒนธรรมของดีบ้านฉัน"/>
    <s v="จัดงานมหกรรมรากวัฒนธรรมของดีบ้านฉัน"/>
    <s v="ด้านการสร้างความสามารถในการแข่งขัน"/>
    <x v="7"/>
    <s v="กุมภาพันธ์ 2568"/>
    <s v="มีนาคม 2568"/>
    <s v="สำนักงานวัฒนธรรมจังหวัดศรีสะเกษ"/>
    <s v="สำนักงานปลัดกระทรวงวัฒนธรรม"/>
    <s v="สป.วธ."/>
    <s v="กระทรวงวัฒนธรรม"/>
    <s v="โครงการปกติ 2568"/>
    <x v="3"/>
    <x v="13"/>
    <x v="0"/>
    <m/>
    <s v="https://emenscr.nesdc.go.th/viewer/view.html?id=677b87f652c7c851103d14cc"/>
    <s v="v3_050101V01F03"/>
  </r>
  <r>
    <s v="ศก 0031-68-0001"/>
    <s v="จัดงานอาภรณ์ อาหาร งานศิลป์ จากท้องถิ่นสู่สากล"/>
    <s v="จัดงานอาภรณ์ อาหาร งานศิลป์ จากท้องถิ่นสู่สากล"/>
    <s v="ด้านการสร้างความสามารถในการแข่งขัน"/>
    <x v="7"/>
    <s v="ตุลาคม 2567"/>
    <s v="กันยายน 2568"/>
    <s v="สำนักงานวัฒนธรรมจังหวัดศรีสะเกษ"/>
    <s v="สำนักงานปลัดกระทรวงวัฒนธรรม"/>
    <s v="สป.วธ."/>
    <s v="กระทรวงวัฒนธรรม"/>
    <s v="โครงการปกติ 2568"/>
    <x v="3"/>
    <x v="13"/>
    <x v="0"/>
    <m/>
    <s v="https://emenscr.nesdc.go.th/viewer/view.html?id=6777b2846f54fa36714718a7"/>
    <s v="v3_050101V01F03"/>
  </r>
  <r>
    <s v="ศก 0018-68-0023"/>
    <s v="การจัดงาน“บุญกุ้มข้าวใหญ่  ผ้าไหมอำเภอบึงบูรพ์"/>
    <s v="การจัดงาน“บุญกุ้มข้าวใหญ่  ผ้าไหมอำเภอบึงบูรพ์"/>
    <s v="ด้านการสร้างความสามารถในการแข่งขัน"/>
    <x v="7"/>
    <s v="ตุลาคม 2567"/>
    <s v="กันยายน 2568"/>
    <s v="ที่ทำการปกครองจังหวัดศรีสะเกษ"/>
    <s v="กรมการปกครอง"/>
    <s v="ปค."/>
    <s v="กระทรวงมหาดไทย"/>
    <s v="โครงการปกติ 2568"/>
    <x v="2"/>
    <x v="6"/>
    <x v="0"/>
    <m/>
    <s v="https://emenscr.nesdc.go.th/viewer/view.html?id=677d0ab06fbae4367b6c0cfa"/>
    <s v="v3_050101V02F01"/>
  </r>
  <r>
    <s v="ศก 0018-68-0022"/>
    <s v="การจัดงานเทศกาลข้าวโพดหวาน และงานของดีศรีรัตนะ"/>
    <s v="การจัดงานเทศกาลข้าวโพดหวาน และงานของดีศรีรัตนะ"/>
    <s v="ด้านการสร้างความสามารถในการแข่งขัน"/>
    <x v="7"/>
    <s v="ตุลาคม 2567"/>
    <s v="กันยายน 2568"/>
    <s v="ที่ทำการปกครองจังหวัดศรีสะเกษ"/>
    <s v="กรมการปกครอง"/>
    <s v="ปค."/>
    <s v="กระทรวงมหาดไทย"/>
    <s v="โครงการปกติ 2568"/>
    <x v="2"/>
    <x v="6"/>
    <x v="0"/>
    <m/>
    <s v="https://emenscr.nesdc.go.th/viewer/view.html?id=677d06a56f54fa3671471b29"/>
    <s v="v3_050101V02F01"/>
  </r>
  <r>
    <s v="ศก 0018-68-0021"/>
    <s v="เทศกาลอาหาร พืชผัก ปลอดสาร หมู่บ้านยั่งยืน"/>
    <s v="เทศกาลอาหาร พืชผัก ปลอดสาร หมู่บ้านยั่งยืน"/>
    <s v="ด้านการสร้างความสามารถในการแข่งขัน"/>
    <x v="7"/>
    <s v="ตุลาคม 2567"/>
    <s v="กันยายน 2568"/>
    <s v="ที่ทำการปกครองจังหวัดศรีสะเกษ"/>
    <s v="กรมการปกครอง"/>
    <s v="ปค."/>
    <s v="กระทรวงมหาดไทย"/>
    <s v="โครงการปกติ 2568"/>
    <x v="2"/>
    <x v="6"/>
    <x v="0"/>
    <m/>
    <s v="https://emenscr.nesdc.go.th/viewer/view.html?id=677d02dad231ee5117cbb2de"/>
    <s v="v3_050101V02F01"/>
  </r>
  <r>
    <s v="ศก 0018-68-0020"/>
    <s v="ย้อนรำลึกปราสาทสระกำแพงใหญ่ ขึ้น 2 ค่ำ เดือน 4 แห่งวิศุวสงกรานต์ "/>
    <s v="ย้อนรำลึกปราสาทสระกำแพงใหญ่ ขึ้น 2 ค่ำ เดือน 4 แห่งวิศุวสงกรานต์ "/>
    <s v="ด้านการสร้างความสามารถในการแข่งขัน"/>
    <x v="7"/>
    <s v="ตุลาคม 2567"/>
    <s v="กันยายน 2568"/>
    <s v="ที่ทำการปกครองจังหวัดศรีสะเกษ"/>
    <s v="กรมการปกครอง"/>
    <s v="ปค."/>
    <s v="กระทรวงมหาดไทย"/>
    <s v="โครงการปกติ 2568"/>
    <x v="2"/>
    <x v="6"/>
    <x v="0"/>
    <m/>
    <s v="https://emenscr.nesdc.go.th/viewer/view.html?id=677cffb56fbae4367b6c0cf3"/>
    <s v="v3_050101V02F01"/>
  </r>
  <r>
    <s v="ศก 0018-68-0019"/>
    <s v="การจัดงานประจำปี &quot;เทศกาลไก่ย่างโลกและของดีห้วยทับทัน&quot;"/>
    <s v="การจัดงานประจำปี &quot;เทศกาลไก่ย่างโลกและของดีห้วยทับทัน&quot;"/>
    <s v="ด้านการสร้างความสามารถในการแข่งขัน"/>
    <x v="7"/>
    <s v="ตุลาคม 2567"/>
    <s v="กันยายน 2568"/>
    <s v="ที่ทำการปกครองจังหวัดศรีสะเกษ"/>
    <s v="กรมการปกครอง"/>
    <s v="ปค."/>
    <s v="กระทรวงมหาดไทย"/>
    <s v="โครงการปกติ 2568"/>
    <x v="2"/>
    <x v="6"/>
    <x v="0"/>
    <m/>
    <s v="https://emenscr.nesdc.go.th/viewer/view.html?id=677cfc3d6f54fa3671471b22"/>
    <s v="v3_050101V02F01"/>
  </r>
  <r>
    <s v="ศก 0018-68-0018"/>
    <s v="งานเทศกาลหอมแดงอำเภอวังหิน"/>
    <s v="งานเทศกาลหอมแดงอำเภอวังหิน"/>
    <s v="ด้านการสร้างความสามารถในการแข่งขัน"/>
    <x v="7"/>
    <s v="ตุลาคม 2567"/>
    <s v="กันยายน 2568"/>
    <s v="ที่ทำการปกครองจังหวัดศรีสะเกษ"/>
    <s v="กรมการปกครอง"/>
    <s v="ปค."/>
    <s v="กระทรวงมหาดไทย"/>
    <s v="โครงการปกติ 2568"/>
    <x v="2"/>
    <x v="6"/>
    <x v="0"/>
    <m/>
    <s v="https://emenscr.nesdc.go.th/viewer/view.html?id=677cfa1f6f54fa3671471b1f"/>
    <s v="v3_050101V02F01"/>
  </r>
  <r>
    <s v="ศก 0018-68-0017"/>
    <s v="ส่งเสริม อนุรักษ์วัฒนธรรมท้องถิ่น “งานหอมแดง กระเทียมดี ที่ยางชุมน้อย”"/>
    <s v="ส่งเสริม อนุรักษ์วัฒนธรรมท้องถิ่น “งานหอมแดง กระเทียมดี ที่ยางชุมน้อย”"/>
    <s v="ด้านการสร้างความสามารถในการแข่งขัน"/>
    <x v="7"/>
    <s v="ตุลาคม 2567"/>
    <s v="กันยายน 2568"/>
    <s v="ที่ทำการปกครองจังหวัดศรีสะเกษ"/>
    <s v="กรมการปกครอง"/>
    <s v="ปค."/>
    <s v="กระทรวงมหาดไทย"/>
    <s v="โครงการปกติ 2568"/>
    <x v="2"/>
    <x v="6"/>
    <x v="0"/>
    <m/>
    <s v="https://emenscr.nesdc.go.th/viewer/view.html?id=677cf54c4f2efe366f9aa62b"/>
    <s v="v3_050101V02F01"/>
  </r>
  <r>
    <s v="ศก 0018-68-0016"/>
    <s v="จัดงานสืบสานประเพณีบุญผะเหวดเทศน์มหาชาติ อำเภอน้ำเกลี้ยง "/>
    <s v="จัดงานสืบสานประเพณีบุญผะเหวดเทศน์มหาชาติ อำเภอน้ำเกลี้ยง "/>
    <s v="ด้านการสร้างความสามารถในการแข่งขัน"/>
    <x v="7"/>
    <s v="ตุลาคม 2567"/>
    <s v="กันยายน 2568"/>
    <s v="ที่ทำการปกครองจังหวัดศรีสะเกษ"/>
    <s v="กรมการปกครอง"/>
    <s v="ปค."/>
    <s v="กระทรวงมหาดไทย"/>
    <s v="โครงการปกติ 2568"/>
    <x v="2"/>
    <x v="6"/>
    <x v="0"/>
    <m/>
    <s v="https://emenscr.nesdc.go.th/viewer/view.html?id=677cf1856fbae4367b6c0ce0"/>
    <s v="v3_050101V02F01"/>
  </r>
  <r>
    <s v="ศก 0018-68-0015"/>
    <s v="แข่งขันเรือยาวประเพณีชิงถ้วยพระราชทานสมเด็จพระนางเจ้าสิริกิติ์ พระบรมราชินีนาถ พระบรมราชชนนีพันปีหลวง"/>
    <s v="แข่งขันเรือยาวประเพณีชิงถ้วยพระราชทานสมเด็จพระนางเจ้าสิริกิติ์ พระบรมราชินีนาถ พระบรมราชชนนีพันปีหลวง"/>
    <s v="ด้านการสร้างความสามารถในการแข่งขัน"/>
    <x v="7"/>
    <s v="ตุลาคม 2567"/>
    <s v="กันยายน 2568"/>
    <s v="ที่ทำการปกครองจังหวัดศรีสะเกษ"/>
    <s v="กรมการปกครอง"/>
    <s v="ปค."/>
    <s v="กระทรวงมหาดไทย"/>
    <s v="โครงการปกติ 2568"/>
    <x v="2"/>
    <x v="6"/>
    <x v="0"/>
    <m/>
    <s v="https://emenscr.nesdc.go.th/viewer/view.html?id=677ba1b53c750d5109f31fae"/>
    <s v="v3_050101V02F01"/>
  </r>
  <r>
    <s v="ศก 0018-68-0014"/>
    <s v="จัดเทศกาลการท่องเที่ยวเชิงวัฒนธรรมและการท่องเที่ยว “สัมผัสธรรมชาติ ชมของดี ตามหาพญากูปรี” อำเภอภูสิงห์"/>
    <s v="จัดเทศกาลการท่องเที่ยวเชิงวัฒนธรรมและการท่องเที่ยว “สัมผัสธรรมชาติ ชมของดี ตามหาพญากูปรี” อำเภอภูสิงห์"/>
    <s v="ด้านการสร้างความสามารถในการแข่งขัน"/>
    <x v="7"/>
    <s v="ตุลาคม 2567"/>
    <s v="กันยายน 2568"/>
    <s v="ที่ทำการปกครองจังหวัดศรีสะเกษ"/>
    <s v="กรมการปกครอง"/>
    <s v="ปค."/>
    <s v="กระทรวงมหาดไทย"/>
    <s v="โครงการปกติ 2568"/>
    <x v="2"/>
    <x v="6"/>
    <x v="0"/>
    <m/>
    <s v="https://emenscr.nesdc.go.th/viewer/view.html?id=677b9e2d52c7c851103d16d8"/>
    <s v="v3_050101V02F01"/>
  </r>
  <r>
    <s v="ศก 0018-68-0013"/>
    <s v="ส่งเสริมการท่องเที่ยวปลาดุกเผาสะเดาหวาน"/>
    <s v="ส่งเสริมการท่องเที่ยวปลาดุกเผาสะเดาหวาน"/>
    <s v="ด้านการสร้างความสามารถในการแข่งขัน"/>
    <x v="7"/>
    <s v="ตุลาคม 2567"/>
    <s v="กันยายน 2568"/>
    <s v="ที่ทำการปกครองจังหวัดศรีสะเกษ"/>
    <s v="กรมการปกครอง"/>
    <s v="ปค."/>
    <s v="กระทรวงมหาดไทย"/>
    <s v="โครงการปกติ 2568"/>
    <x v="2"/>
    <x v="6"/>
    <x v="0"/>
    <m/>
    <s v="https://emenscr.nesdc.go.th/viewer/view.html?id=677b99f252c7c851103d1684"/>
    <s v="v3_050101V02F01"/>
  </r>
  <r>
    <s v="ศก 0018-68-0012"/>
    <s v="สมโภชน์ศาลหลักเมืองปรางค์กู่ และเฉลิมฉลองวันสถาปนาอำเภอปรางค์กู่ "/>
    <s v="สมโภชน์ศาลหลักเมืองปรางค์กู่ และเฉลิมฉลองวันสถาปนาอำเภอปรางค์กู่ "/>
    <s v="ด้านการสร้างความสามารถในการแข่งขัน"/>
    <x v="7"/>
    <s v="ตุลาคม 2567"/>
    <s v="กันยายน 2568"/>
    <s v="ที่ทำการปกครองจังหวัดศรีสะเกษ"/>
    <s v="กรมการปกครอง"/>
    <s v="ปค."/>
    <s v="กระทรวงมหาดไทย"/>
    <s v="โครงการปกติ 2568"/>
    <x v="2"/>
    <x v="6"/>
    <x v="0"/>
    <m/>
    <s v="https://emenscr.nesdc.go.th/viewer/view.html?id=677b96c86fbae4367b6c0bb3"/>
    <s v="v3_050101V02F01"/>
  </r>
  <r>
    <s v="ศก 0018-68-0011"/>
    <s v="การจัดงานแสดง แสง สี เสียง รำลึกพระยาไกรภักดี ประเพณีแซนโฏนตา บูชาหลักเมือง ลือเลื่องกล้วยแสนหวี "/>
    <s v="การจัดงานแสดง แสง สี เสียง รำลึกพระยาไกรภักดี ประเพณีแซนโฏนตา บูชาหลักเมือง ลือเลื่องกล้วยแสนหวี "/>
    <s v="ด้านการสร้างความสามารถในการแข่งขัน"/>
    <x v="7"/>
    <s v="ตุลาคม 2567"/>
    <s v="กันยายน 2568"/>
    <s v="ที่ทำการปกครองจังหวัดศรีสะเกษ"/>
    <s v="กรมการปกครอง"/>
    <s v="ปค."/>
    <s v="กระทรวงมหาดไทย"/>
    <s v="โครงการปกติ 2568"/>
    <x v="2"/>
    <x v="6"/>
    <x v="0"/>
    <m/>
    <s v="https://emenscr.nesdc.go.th/viewer/view.html?id=677b93ced231ee5117cba97a"/>
    <s v="v3_050101V02F01"/>
  </r>
  <r>
    <s v="ศก 0018-68-0010"/>
    <s v="การจัดงาน “พริก หอมแดง กระเทียม และของดีอำเภอกันทรารมย์"/>
    <s v="การจัดงาน “พริก หอมแดง กระเทียม และของดีอำเภอกันทรารมย์"/>
    <s v="ด้านการสร้างความสามารถในการแข่งขัน"/>
    <x v="7"/>
    <s v="ตุลาคม 2567"/>
    <s v="กันยายน 2568"/>
    <s v="ที่ทำการปกครองจังหวัดศรีสะเกษ"/>
    <s v="กรมการปกครอง"/>
    <s v="ปค."/>
    <s v="กระทรวงมหาดไทย"/>
    <s v="โครงการปกติ 2568"/>
    <x v="2"/>
    <x v="6"/>
    <x v="0"/>
    <m/>
    <s v="https://emenscr.nesdc.go.th/viewer/view.html?id=677b90d96f54fa36714719a1"/>
    <s v="v3_050101V02F01"/>
  </r>
  <r>
    <s v="ศก 0018-68-0009"/>
    <s v="“เทศกาลผลไม้ และของดีอำเภอกันทรลักษ์” ประจำปีงบประมาณ พ.ศ. 2568"/>
    <s v="“เทศกาลผลไม้ และของดีอำเภอกันทรลักษ์” ประจำปีงบประมาณ พ.ศ. 2568"/>
    <s v="ด้านการสร้างความสามารถในการแข่งขัน"/>
    <x v="7"/>
    <s v="ตุลาคม 2567"/>
    <s v="กันยายน 2568"/>
    <s v="ที่ทำการปกครองจังหวัดศรีสะเกษ"/>
    <s v="กรมการปกครอง"/>
    <s v="ปค."/>
    <s v="กระทรวงมหาดไทย"/>
    <s v="โครงการปกติ 2568"/>
    <x v="2"/>
    <x v="6"/>
    <x v="0"/>
    <m/>
    <s v="https://emenscr.nesdc.go.th/viewer/view.html?id=677b8caf3c750d5109f31dfe"/>
    <s v="v3_050101V02F01"/>
  </r>
  <r>
    <s v="ศก 0018-68-0008"/>
    <s v="งานของดีสี่เผ่าไทไพรบึง"/>
    <s v="งานของดีสี่เผ่าไทไพรบึง"/>
    <s v="ด้านการสร้างความสามารถในการแข่งขัน"/>
    <x v="7"/>
    <s v="ตุลาคม 2567"/>
    <s v="กันยายน 2568"/>
    <s v="ที่ทำการปกครองจังหวัดศรีสะเกษ"/>
    <s v="กรมการปกครอง"/>
    <s v="ปค."/>
    <s v="กระทรวงมหาดไทย"/>
    <s v="โครงการปกติ 2568"/>
    <x v="2"/>
    <x v="6"/>
    <x v="0"/>
    <m/>
    <s v="https://emenscr.nesdc.go.th/viewer/view.html?id=677b88b951d1ed367e3c06d6"/>
    <s v="v3_050101V02F01"/>
  </r>
  <r>
    <s v="ศก 0018-68-0007"/>
    <s v="ประเพณีบุญข้าวจี่มหัศจรรย์ของดีโพธิ์ศรีสุวรรณ "/>
    <s v="ประเพณีบุญข้าวจี่มหัศจรรย์ของดีโพธิ์ศรีสุวรรณ "/>
    <s v="ด้านการสร้างความสามารถในการแข่งขัน"/>
    <x v="7"/>
    <s v="ตุลาคม 2567"/>
    <s v="กันยายน 2568"/>
    <s v="ที่ทำการปกครองจังหวัดศรีสะเกษ"/>
    <s v="กรมการปกครอง"/>
    <s v="ปค."/>
    <s v="กระทรวงมหาดไทย"/>
    <s v="โครงการปกติ 2568"/>
    <x v="2"/>
    <x v="6"/>
    <x v="0"/>
    <m/>
    <s v="https://emenscr.nesdc.go.th/viewer/view.html?id=677b847ff23e63510a0fb33a"/>
    <s v="v3_050101V02F01"/>
  </r>
  <r>
    <s v="ศก 0018-68-0006"/>
    <s v="งานประเพณี บุญคูณลาน งานกุ้มข้าวใหญ่"/>
    <s v="งานประเพณี บุญคูณลาน งานกุ้มข้าวใหญ่"/>
    <s v="ด้านการสร้างความสามารถในการแข่งขัน"/>
    <x v="7"/>
    <s v="ตุลาคม 2567"/>
    <s v="กันยายน 2568"/>
    <s v="ที่ทำการปกครองจังหวัดศรีสะเกษ"/>
    <s v="กรมการปกครอง"/>
    <s v="ปค."/>
    <s v="กระทรวงมหาดไทย"/>
    <s v="โครงการปกติ 2568"/>
    <x v="2"/>
    <x v="6"/>
    <x v="0"/>
    <m/>
    <s v="https://emenscr.nesdc.go.th/viewer/view.html?id=677b7f024f2efe366f9aa49a"/>
    <s v="v3_050101V02F01"/>
  </r>
  <r>
    <s v="ศก 0018-68-0005"/>
    <s v="สนับสนุนการจัดงานเทศกาลส้มโอตาโกนและของดีเมืองจันทร์"/>
    <s v="สนับสนุนการจัดงานเทศกาลส้มโอตาโกนและของดีเมืองจันทร์"/>
    <s v="ด้านการสร้างความสามารถในการแข่งขัน"/>
    <x v="7"/>
    <s v="ตุลาคม 2567"/>
    <s v="กันยายน 2568"/>
    <s v="ที่ทำการปกครองจังหวัดศรีสะเกษ"/>
    <s v="กรมการปกครอง"/>
    <s v="ปค."/>
    <s v="กระทรวงมหาดไทย"/>
    <s v="โครงการปกติ 2568"/>
    <x v="2"/>
    <x v="4"/>
    <x v="0"/>
    <m/>
    <s v="https://emenscr.nesdc.go.th/viewer/view.html?id=677b5bce6f54fa367147191d"/>
    <s v="v3_050101V02F02"/>
  </r>
  <r>
    <s v="ศก 0018-68-0004"/>
    <s v="การจัดงานประจำปี &quot;เมืองจันทร์ เทราะมอไฮ”"/>
    <s v="การจัดงานประจำปี &quot;เมืองจันทร์ เทราะมอไฮ”"/>
    <s v="ด้านการสร้างความสามารถในการแข่งขัน"/>
    <x v="7"/>
    <s v="ตุลาคม 2567"/>
    <s v="กันยายน 2568"/>
    <s v="ที่ทำการปกครองจังหวัดศรีสะเกษ"/>
    <s v="กรมการปกครอง"/>
    <s v="ปค."/>
    <s v="กระทรวงมหาดไทย"/>
    <s v="โครงการปกติ 2568"/>
    <x v="2"/>
    <x v="6"/>
    <x v="0"/>
    <m/>
    <s v="https://emenscr.nesdc.go.th/viewer/view.html?id=677b588552c7c851103d1313"/>
    <s v="v3_050101V02F01"/>
  </r>
  <r>
    <s v="ศก 0018-68-0003"/>
    <s v="จัดเทศกาลศิลปวัฒนธรรมประเพณี ดนตรี และของดีเมืองพยุห์"/>
    <s v="จัดเทศกาลศิลปวัฒนธรรมประเพณี ดนตรี และของดีเมืองพยุห์"/>
    <s v="ด้านการสร้างความสามารถในการแข่งขัน"/>
    <x v="7"/>
    <s v="ตุลาคม 2567"/>
    <s v="กันยายน 2568"/>
    <s v="ที่ทำการปกครองจังหวัดศรีสะเกษ"/>
    <s v="กรมการปกครอง"/>
    <s v="ปค."/>
    <s v="กระทรวงมหาดไทย"/>
    <s v="โครงการปกติ 2568"/>
    <x v="1"/>
    <x v="1"/>
    <x v="0"/>
    <m/>
    <s v="https://emenscr.nesdc.go.th/viewer/view.html?id=677b4d694f2efe366f9aa43c"/>
    <s v="v3_050101V03F03"/>
  </r>
  <r>
    <s v="ศก 0018-68-0002"/>
    <s v="ส่งเสริมและอนุรักษ์วัฒนธรรมท้องถิ่น ประเพณีบุญซำฮะ (บุญเดือนเจ็ด) "/>
    <s v="ส่งเสริมและอนุรักษ์วัฒนธรรมท้องถิ่น ประเพณีบุญซำฮะ (บุญเดือนเจ็ด) "/>
    <s v="ด้านการสร้างความสามารถในการแข่งขัน"/>
    <x v="7"/>
    <s v="ตุลาคม 2567"/>
    <s v="กันยายน 2568"/>
    <s v="ที่ทำการปกครองจังหวัดศรีสะเกษ"/>
    <s v="กรมการปกครอง"/>
    <s v="ปค."/>
    <s v="กระทรวงมหาดไทย"/>
    <s v="โครงการปกติ 2568"/>
    <x v="1"/>
    <x v="1"/>
    <x v="0"/>
    <m/>
    <s v="https://emenscr.nesdc.go.th/viewer/view.html?id=677b3fa8d231ee5117cba527"/>
    <s v="v3_050101V03F03"/>
  </r>
  <r>
    <s v="ศก 0018-68-0001"/>
    <s v="ส่งเสริมการท่องเที่ยวเชิงวัฒนธรรม"/>
    <s v="ส่งเสริมการท่องเที่ยวเชิงวัฒนธรรม"/>
    <s v="ด้านการสร้างความสามารถในการแข่งขัน"/>
    <x v="7"/>
    <s v="ตุลาคม 2567"/>
    <s v="กันยายน 2568"/>
    <s v="ที่ทำการปกครองจังหวัดศรีสะเกษ"/>
    <s v="กรมการปกครอง"/>
    <s v="ปค."/>
    <s v="กระทรวงมหาดไทย"/>
    <s v="โครงการปกติ 2568"/>
    <x v="3"/>
    <x v="13"/>
    <x v="0"/>
    <m/>
    <s v="https://emenscr.nesdc.go.th/viewer/view.html?id=677750ad6fbae4367b6c09ed"/>
    <s v="v3_050101V01F03"/>
  </r>
  <r>
    <s v="วธ 0604-68-0005"/>
    <s v="โครงการพัฒนาการสร้างสรรค์ศิลปะร่วมสมัยเพื่อส่งเสริมเศรษฐกิจ งบรายจ่ายอื่น โครงการเทศกาลศิลปะแห่งกรุงเทพ (BAF : Bangkok Art Festival) ครั้งที่ 10"/>
    <s v="โครงการพัฒนาการสร้างสรรค์ศิลปะร่วมสมัยเพื่อส่งเสริมเศรษฐกิจ งบรายจ่ายอื่น โครงการเทศกาลศิลปะแห่งกรุงเทพ (BAF : Bangkok Art Festival) ครั้งที่ 10"/>
    <s v="ด้านการสร้างความสามารถในการแข่งขัน"/>
    <x v="7"/>
    <s v="ตุลาคม 2567"/>
    <s v="กันยายน 2568"/>
    <s v="สถาบันศิลปวัฒนธรรมร่วมสมัย"/>
    <s v="สำนักงานศิลปวัฒนธรรมร่วมสมัย"/>
    <s v="สศร."/>
    <s v="กระทรวงวัฒนธรรม"/>
    <s v="โครงการปกติ 2568"/>
    <x v="2"/>
    <x v="6"/>
    <x v="0"/>
    <m/>
    <s v="https://emenscr.nesdc.go.th/viewer/view.html?id=677bd47f52c7c851103d184d"/>
    <s v="v3_050101V02F01"/>
  </r>
  <r>
    <s v="วธ 0604-68-0004"/>
    <s v="โครงการส่งเสริมการสร้างสรรค์ศิลปวัฒนธรรมร่วมสมัยเพื่อการท่องเที่ยว งบลงทุน โครงการพัฒนาระบบดิจิทัลเพื่อการบริหารจัดการงานศิลปวัฒนธรรมร่วมสมัย"/>
    <s v="โครงการส่งเสริมการสร้างสรรค์ศิลปวัฒนธรรมร่วมสมัยเพื่อการท่องเที่ยว งบลงทุน โครงการพัฒนาระบบดิจิทัลเพื่อการบริหารจัดการงานศิลปวัฒนธรรมร่วมสมัย"/>
    <s v="ด้านการสร้างความสามารถในการแข่งขัน"/>
    <x v="7"/>
    <s v="ตุลาคม 2567"/>
    <s v="กันยายน 2568"/>
    <s v="สถาบันศิลปวัฒนธรรมร่วมสมัย"/>
    <s v="สำนักงานศิลปวัฒนธรรมร่วมสมัย"/>
    <s v="สศร."/>
    <s v="กระทรวงวัฒนธรรม"/>
    <s v="โครงการปกติ 2568"/>
    <x v="2"/>
    <x v="6"/>
    <x v="0"/>
    <m/>
    <s v="https://emenscr.nesdc.go.th/viewer/view.html?id=677bcb5e3c750d5109f320c9"/>
    <s v="v3_050101V02F01"/>
  </r>
  <r>
    <s v="วธ 0604-68-0003"/>
    <s v="โครงการส่งเสริม ค่านิยม จิตสำนึก คุณธรรมจริยธรรมและอัตลักษณ์ความเป็นไทย งบรายจ่ายอื่น โครงการเผยแพร่และประยุกต์ใช้องค์ความรู้ด้านศิลปวัฒนธรรมร่วมสมัย"/>
    <s v="โครงการส่งเสริม ค่านิยม จิตสำนึก คุณธรรมจริยธรรมและอัตลักษณ์ความเป็นไทย งบรายจ่ายอื่น โครงการเผยแพร่และประยุกต์ใช้องค์ความรู้ด้านศิลปวัฒนธรรมร่วมสมัย"/>
    <s v="ด้านการสร้างความสามารถในการแข่งขัน"/>
    <x v="7"/>
    <s v="ตุลาคม 2567"/>
    <s v="กันยายน 2568"/>
    <s v="สถาบันศิลปวัฒนธรรมร่วมสมัย"/>
    <s v="สำนักงานศิลปวัฒนธรรมร่วมสมัย"/>
    <s v="สศร."/>
    <s v="กระทรวงวัฒนธรรม"/>
    <s v="โครงการปกติ 2568"/>
    <x v="2"/>
    <x v="6"/>
    <x v="0"/>
    <m/>
    <s v="https://emenscr.nesdc.go.th/viewer/view.html?id=677bc3596fbae4367b6c0bfc"/>
    <s v="v3_050101V02F01"/>
  </r>
  <r>
    <s v="วธ 0604-68-0002"/>
    <s v="โครงการส่งเสริมการท่องเที่ยวเชิงสร้างสรรค์และวัฒนธรรม งบรายจ่ายอื่น โครงการสร้างสรรค์ศิลปะร่วมสมัยเพื่อต่อยอดทุนทางวัฒนธรรม"/>
    <s v="โครงการส่งเสริมการท่องเที่ยวเชิงสร้างสรรค์และวัฒนธรรม งบรายจ่ายอื่น โครงการสร้างสรรค์ศิลปะร่วมสมัยเพื่อต่อยอดทุนทางวัฒนธรรม"/>
    <s v="ด้านการสร้างความสามารถในการแข่งขัน"/>
    <x v="7"/>
    <s v="ตุลาคม 2567"/>
    <s v="กันยายน 2568"/>
    <s v="สถาบันศิลปวัฒนธรรมร่วมสมัย"/>
    <s v="สำนักงานศิลปวัฒนธรรมร่วมสมัย"/>
    <s v="สศร."/>
    <s v="กระทรวงวัฒนธรรม"/>
    <s v="โครงการปกติ 2568"/>
    <x v="2"/>
    <x v="4"/>
    <x v="0"/>
    <m/>
    <s v="https://emenscr.nesdc.go.th/viewer/view.html?id=6777d5db51d1ed367e3c0618"/>
    <s v="v3_050101V02F02"/>
  </r>
  <r>
    <s v="วธ 0603-68-0008"/>
    <s v="โครงการพัฒนาการสร้างสรรค์งานศิลปะร่วมสมัยเพื่อสร้างคุณค่าทางสังคม งบรายจ่ายอื่น โครงการยกย่องเชิดชูเกียรติศิลปินร่วมสมัยดีเด่นรางวัล “ศิลปาธร”"/>
    <s v="โครงการพัฒนาการสร้างสรรค์งานศิลปะร่วมสมัยเพื่อสร้างคุณค่าทางสังคม งบรายจ่ายอื่น โครงการยกย่องเชิดชูเกียรติศิลปินร่วมสมัยดีเด่นรางวัล “ศิลปาธร”"/>
    <s v="ด้านการสร้างความสามารถในการแข่งขัน"/>
    <x v="7"/>
    <s v="ตุลาคม 2567"/>
    <s v="กันยายน 2568"/>
    <s v="ศูนย์หอศิลป์"/>
    <s v="สำนักงานศิลปวัฒนธรรมร่วมสมัย"/>
    <s v="สศร."/>
    <s v="กระทรวงวัฒนธรรม"/>
    <s v="โครงการปกติ 2568"/>
    <x v="2"/>
    <x v="6"/>
    <x v="0"/>
    <m/>
    <s v="https://emenscr.nesdc.go.th/viewer/view.html?id=677e3f4952c7c851103d25b5"/>
    <s v="v3_050101V02F01"/>
  </r>
  <r>
    <s v="วธ 0603-68-0007"/>
    <s v="โครงการพัฒนาการสร้างสรรค์งานศิลปะร่วมสมัยเพื่อสร้างคุณค่าทางสังคม งบรายจ่ายอื่น โครงการพัฒนาศักยภาพศิลปินรุ่นใหม่"/>
    <s v="โครงการพัฒนาการสร้างสรรค์งานศิลปะร่วมสมัยเพื่อสร้างคุณค่าทางสังคม งบรายจ่ายอื่น โครงการพัฒนาศักยภาพศิลปินรุ่นใหม่"/>
    <s v="ด้านการสร้างความสามารถในการแข่งขัน"/>
    <x v="7"/>
    <s v="ตุลาคม 2567"/>
    <s v="กันยายน 2568"/>
    <s v="ศูนย์หอศิลป์"/>
    <s v="สำนักงานศิลปวัฒนธรรมร่วมสมัย"/>
    <s v="สศร."/>
    <s v="กระทรวงวัฒนธรรม"/>
    <s v="โครงการปกติ 2568"/>
    <x v="2"/>
    <x v="6"/>
    <x v="0"/>
    <m/>
    <s v="https://emenscr.nesdc.go.th/viewer/view.html?id=677d3d86f23e63510a0fbebe"/>
    <s v="v3_050101V02F01"/>
  </r>
  <r>
    <s v="วธ 0603-68-0006"/>
    <s v="โครงการส่งเสริมการสร้างสรรค์ศิลปวัฒนธรรมร่วมสมัยเพื่อการท่องเที่ยว งบรายจ่ายอื่น โครงการบริหารจัดการองค์ความรู้ศิลปวัฒนธรรมร่วมสมัย"/>
    <s v="โครงการส่งเสริมการสร้างสรรค์ศิลปวัฒนธรรมร่วมสมัยเพื่อการท่องเที่ยว งบรายจ่ายอื่น โครงการบริหารจัดการองค์ความรู้ศิลปวัฒนธรรมร่วมสมัย"/>
    <s v="ด้านการสร้างความสามารถในการแข่งขัน"/>
    <x v="7"/>
    <s v="ตุลาคม 2567"/>
    <s v="กันยายน 2568"/>
    <s v="ศูนย์หอศิลป์"/>
    <s v="สำนักงานศิลปวัฒนธรรมร่วมสมัย"/>
    <s v="สศร."/>
    <s v="กระทรวงวัฒนธรรม"/>
    <s v="โครงการปกติ 2568"/>
    <x v="2"/>
    <x v="6"/>
    <x v="0"/>
    <m/>
    <s v="https://emenscr.nesdc.go.th/viewer/view.html?id=677d37386fbae4367b6c0d07"/>
    <s v="v3_050101V02F01"/>
  </r>
  <r>
    <s v="วธ 0603-68-0005"/>
    <s v="โครงการส่งเสริมการสร้างสรรค์ศิลปวัฒนธรรมร่วมสมัยเพื่อการท่องเที่ยว งบรายจ่ายอื่น โครงการพัฒนาหอศิลป์ร่วมสมัยสู่ภูมิภาค"/>
    <s v="โครงการส่งเสริมการสร้างสรรค์ศิลปวัฒนธรรมร่วมสมัยเพื่อการท่องเที่ยว งบรายจ่ายอื่น โครงการพัฒนาหอศิลป์ร่วมสมัยสู่ภูมิภาค"/>
    <s v="ด้านการสร้างความสามารถในการแข่งขัน"/>
    <x v="7"/>
    <s v="ตุลาคม 2567"/>
    <s v="กันยายน 2568"/>
    <s v="ศูนย์หอศิลป์"/>
    <s v="สำนักงานศิลปวัฒนธรรมร่วมสมัย"/>
    <s v="สศร."/>
    <s v="กระทรวงวัฒนธรรม"/>
    <s v="โครงการปกติ 2568"/>
    <x v="2"/>
    <x v="6"/>
    <x v="0"/>
    <m/>
    <s v="https://emenscr.nesdc.go.th/viewer/view.html?id=677d304952c7c851103d2006"/>
    <s v="v3_050101V02F01"/>
  </r>
  <r>
    <s v="วธ 0603-68-0004"/>
    <s v="โครงการส่งเสริมการสร้างสรรค์ศิลปวัฒนธรรมร่วมสมัยเพื่อการท่องเที่ยว งบรายจ่ายอื่น โครงการพัฒนาพื้นที่ศิลปะร่วมสมัย (หอศิลป์ร่วมสมัยราชดำเนิน)"/>
    <s v="โครงการส่งเสริมการสร้างสรรค์ศิลปวัฒนธรรมร่วมสมัยเพื่อการท่องเที่ยว งบรายจ่ายอื่น โครงการพัฒนาพื้นที่ศิลปะร่วมสมัย (หอศิลป์ร่วมสมัยราชดำเนิน)"/>
    <s v="ด้านการสร้างความสามารถในการแข่งขัน"/>
    <x v="7"/>
    <s v="ตุลาคม 2567"/>
    <s v="กันยายน 2568"/>
    <s v="ศูนย์หอศิลป์"/>
    <s v="สำนักงานศิลปวัฒนธรรมร่วมสมัย"/>
    <s v="สศร."/>
    <s v="กระทรวงวัฒนธรรม"/>
    <s v="โครงการปกติ 2568"/>
    <x v="2"/>
    <x v="6"/>
    <x v="0"/>
    <m/>
    <s v="https://emenscr.nesdc.go.th/viewer/view.html?id=677cfa463c750d5109f3275a"/>
    <s v="v3_050101V02F01"/>
  </r>
  <r>
    <s v="วธ 0603-68-0003"/>
    <s v="โครงการส่งเสริม ค่านิยม จิตสำนึก คุณธรรมจริยธรรม และอัตลักษณ์ความเป็นไทย งบรายจ่ายอื่น โครงการส่งเสริมวรรณกรรมร่วมสมัย ต้นน้ำของอุตสาหกรรมคอนเทนต์ "/>
    <s v="โครงการส่งเสริม ค่านิยม จิตสำนึก คุณธรรมจริยธรรม และอัตลักษณ์ความเป็นไทย งบรายจ่ายอื่น โครงการส่งเสริมวรรณกรรมร่วมสมัย ต้นน้ำของอุตสาหกรรมคอนเทนต์ "/>
    <s v="ด้านการสร้างความสามารถในการแข่งขัน"/>
    <x v="7"/>
    <s v="ตุลาคม 2567"/>
    <s v="กันยายน 2568"/>
    <s v="ศูนย์หอศิลป์"/>
    <s v="สำนักงานศิลปวัฒนธรรมร่วมสมัย"/>
    <s v="สศร."/>
    <s v="กระทรวงวัฒนธรรม"/>
    <s v="โครงการปกติ 2568"/>
    <x v="2"/>
    <x v="6"/>
    <x v="0"/>
    <m/>
    <s v="https://emenscr.nesdc.go.th/viewer/view.html?id=677bb2b23c750d5109f32098"/>
    <s v="v3_050101V02F01"/>
  </r>
  <r>
    <s v="วธ 0602-68-0005"/>
    <s v="โครงการพัฒนาการสร้างสรรค์งานศิลปะร่วมสมัยเพื่อสร้างคุณค่าทางสังคม งบรายจ่ายอื่น โครงการส่งเสริมเยาวชนด้านดนตรี (Thai Youth Jazz)"/>
    <s v="โครงการพัฒนาการสร้างสรรค์งานศิลปะร่วมสมัยเพื่อสร้างคุณค่าทางสังคม งบรายจ่ายอื่น โครงการส่งเสริมเยาวชนด้านดนตรี (Thai Youth Jazz)"/>
    <s v="ด้านการสร้างความสามารถในการแข่งขัน"/>
    <x v="7"/>
    <s v="ตุลาคม 2567"/>
    <s v="กันยายน 2568"/>
    <s v="ศูนย์เครือข่ายสัมพันธ์และแหล่งทุน"/>
    <s v="สำนักงานศิลปวัฒนธรรมร่วมสมัย"/>
    <s v="สศร."/>
    <s v="กระทรวงวัฒนธรรม"/>
    <s v="โครงการปกติ 2568"/>
    <x v="2"/>
    <x v="6"/>
    <x v="0"/>
    <m/>
    <s v="https://emenscr.nesdc.go.th/viewer/view.html?id=677f572c51d1ed367e3c0a13"/>
    <s v="v3_050101V02F01"/>
  </r>
  <r>
    <s v="วธ 0602-68-0004"/>
    <s v="โครงการพัฒนาการสร้างสรรค์งานศิลปะร่วมสมัยเพื่อสร้างคุณค่าทางสังคม งบเงินอุดหนุน โครงการส่งเสริมและพัฒนาการดำเนินงานของเครือข่ายศิลปะร่วมสมัย"/>
    <s v="โครงการพัฒนาการสร้างสรรค์งานศิลปะร่วมสมัยเพื่อสร้างคุณค่าทางสังคม งบเงินอุดหนุน โครงการส่งเสริมและพัฒนาการดำเนินงานของเครือข่ายศิลปะร่วมสมัย"/>
    <s v="ด้านการสร้างความสามารถในการแข่งขัน"/>
    <x v="7"/>
    <s v="ตุลาคม 2567"/>
    <s v="กันยายน 2568"/>
    <s v="ศูนย์เครือข่ายสัมพันธ์และแหล่งทุน"/>
    <s v="สำนักงานศิลปวัฒนธรรมร่วมสมัย"/>
    <s v="สศร."/>
    <s v="กระทรวงวัฒนธรรม"/>
    <s v="โครงการปกติ 2568"/>
    <x v="2"/>
    <x v="6"/>
    <x v="0"/>
    <m/>
    <s v="https://emenscr.nesdc.go.th/viewer/view.html?id=677f4fb76f54fa3671471ca6"/>
    <s v="v3_050101V02F01"/>
  </r>
  <r>
    <s v="วธ 0602-68-0003"/>
    <s v="โครงการพัฒนาการสร้างสรรค์งานศิลปะร่วมสมัยเพื่อสร้างคุณค่าทางสังคม งบรายจ่ายอื่น โครงการศิลปะเพื่อคนทั้งมวล (Art for All)"/>
    <s v="โครงการพัฒนาการสร้างสรรค์งานศิลปะร่วมสมัยเพื่อสร้างคุณค่าทางสังคม งบรายจ่ายอื่น โครงการศิลปะเพื่อคนทั้งมวล (Art for All)"/>
    <s v="ด้านการสร้างความสามารถในการแข่งขัน"/>
    <x v="7"/>
    <s v="ตุลาคม 2567"/>
    <s v="กันยายน 2568"/>
    <s v="ศูนย์เครือข่ายสัมพันธ์และแหล่งทุน"/>
    <s v="สำนักงานศิลปวัฒนธรรมร่วมสมัย"/>
    <s v="สศร."/>
    <s v="กระทรวงวัฒนธรรม"/>
    <s v="โครงการปกติ 2568"/>
    <x v="2"/>
    <x v="6"/>
    <x v="0"/>
    <m/>
    <s v="https://emenscr.nesdc.go.th/viewer/view.html?id=677e5205d231ee5117cbba44"/>
    <s v="v3_050101V02F01"/>
  </r>
  <r>
    <s v="วธ 0602-68-0002"/>
    <s v="โครงการพัฒนาการสร้างสรรค์ศิลปะร่วมสมัยเพื่อส่งเสริมเศรษฐกิจ งบรายจ่ายอื่น โครงการพัฒนาการสร้างสรรค์ผลงานศิลปะร่วมสมัยเพื่อส่งเสริมเศรษฐกิจ : การออกแบบแฟชั่นและเครื่องแต่งกายร่วมสมัย"/>
    <s v="โครงการพัฒนาการสร้างสรรค์ศิลปะร่วมสมัยเพื่อส่งเสริมเศรษฐกิจ งบรายจ่ายอื่น โครงการพัฒนาการสร้างสรรค์ผลงานศิลปะร่วมสมัยเพื่อส่งเสริมเศรษฐกิจ : การออกแบบแฟชั่นและเครื่องแต่งกายร่วมสมัย"/>
    <s v="ด้านการสร้างความสามารถในการแข่งขัน"/>
    <x v="7"/>
    <s v="ตุลาคม 2567"/>
    <s v="กันยายน 2568"/>
    <s v="ศูนย์เครือข่ายสัมพันธ์และแหล่งทุน"/>
    <s v="สำนักงานศิลปวัฒนธรรมร่วมสมัย"/>
    <s v="สศร."/>
    <s v="กระทรวงวัฒนธรรม"/>
    <s v="โครงการปกติ 2568"/>
    <x v="2"/>
    <x v="4"/>
    <x v="0"/>
    <m/>
    <s v="https://emenscr.nesdc.go.th/viewer/view.html?id=677e4c4f52c7c851103d26e0"/>
    <s v="v3_050101V02F02"/>
  </r>
  <r>
    <s v="วธ 0601-68-0022"/>
    <s v="โครงการพัฒนาการสร้างสรรค์งานศิลปะร่วมสมัยเพื่อสร้างคุณค่าทางสังคม งบรายจ่ายอื่น โครงการศิลป์สร้างทางสุข"/>
    <s v="โครงการพัฒนาการสร้างสรรค์งานศิลปะร่วมสมัยเพื่อสร้างคุณค่าทางสังคม งบรายจ่ายอื่น โครงการศิลป์สร้างทางสุข"/>
    <s v="ด้านการสร้างความสามารถในการแข่งขัน"/>
    <x v="7"/>
    <s v="ตุลาคม 2567"/>
    <s v="กันยายน 2568"/>
    <s v="สำนักงานเลขานุการกรม"/>
    <s v="สำนักงานศิลปวัฒนธรรมร่วมสมัย"/>
    <s v="สศร."/>
    <s v="กระทรวงวัฒนธรรม"/>
    <s v="โครงการปกติ 2568"/>
    <x v="2"/>
    <x v="6"/>
    <x v="0"/>
    <m/>
    <s v="https://emenscr.nesdc.go.th/viewer/view.html?id=677fa277d231ee5117cbc483"/>
    <s v="v3_050101V02F01"/>
  </r>
  <r>
    <s v="วธ 0601-68-0021"/>
    <s v="โครงการพัฒนาการสร้างสรรค์งานศิลปะร่วมสมัยเพื่อสร้างคุณค่าทางสังคม งบรายจ่ายอื่น โครงการต้นแบบเยาวชนร่วมสมัยสร้างสรรค์ สร้างความดี : (เด็ก อวด ดี) _x0009__x0009_      (ต้นแบบเยาวชน ผู้มีความเป็นเลิศด้านศิลปะร่วมสมัยและมุ่งมั่นคุณธรรม สร้างสรรค์สังคม / ศิลปะร่วมสมัยเยียวยา สร้างสรรค์สังคม)"/>
    <s v="โครงการพัฒนาการสร้างสรรค์งานศิลปะร่วมสมัยเพื่อสร้างคุณค่าทางสังคม งบรายจ่ายอื่น โครงการต้นแบบเยาวชนร่วมสมัยสร้างสรรค์ สร้างความดี : (เด็ก อวด ดี) _x0009__x0009_      (ต้นแบบเยาวชน ผู้มีความเป็นเลิศด้านศิลปะร่วมสมัยและมุ่งมั่นคุณธรรม สร้างสรรค์สังคม / ศิลปะร่วมสมัยเยียวยา สร้างสรรค์สังคม)"/>
    <s v="ด้านการสร้างความสามารถในการแข่งขัน"/>
    <x v="7"/>
    <s v="ตุลาคม 2567"/>
    <s v="กันยายน 2568"/>
    <s v="สำนักงานเลขานุการกรม"/>
    <s v="สำนักงานศิลปวัฒนธรรมร่วมสมัย"/>
    <s v="สศร."/>
    <s v="กระทรวงวัฒนธรรม"/>
    <s v="โครงการปกติ 2568"/>
    <x v="2"/>
    <x v="6"/>
    <x v="0"/>
    <m/>
    <s v="https://emenscr.nesdc.go.th/viewer/view.html?id=677f9e9a51d1ed367e3c0aa0"/>
    <s v="v3_050101V02F01"/>
  </r>
  <r>
    <s v="วธ 0601-68-0020"/>
    <s v="โครงการพัฒนาการสร้างสรรค์งานศิลปะร่วมสมัยเพื่อสร้างคุณค่าทางสังคม งบรายจ่ายอื่น โครงการบริหารจัดการองค์ความรู้ศิลปวัฒนธรรมร่วมสมัย (หนังสือพ็อกเก็ตบุ๊กด้านศิลปะร่วมสมัย (อาร์ตสแควร์))"/>
    <s v="โครงการพัฒนาการสร้างสรรค์งานศิลปะร่วมสมัยเพื่อสร้างคุณค่าทางสังคม งบรายจ่ายอื่น โครงการบริหารจัดการองค์ความรู้ศิลปวัฒนธรรมร่วมสมัย (หนังสือพ็อกเก็ตบุ๊กด้านศิลปะร่วมสมัย (อาร์ตสแควร์))"/>
    <s v="ด้านการสร้างความสามารถในการแข่งขัน"/>
    <x v="7"/>
    <s v="ตุลาคม 2567"/>
    <s v="กันยายน 2568"/>
    <s v="สำนักงานเลขานุการกรม"/>
    <s v="สำนักงานศิลปวัฒนธรรมร่วมสมัย"/>
    <s v="สศร."/>
    <s v="กระทรวงวัฒนธรรม"/>
    <s v="โครงการปกติ 2568"/>
    <x v="2"/>
    <x v="6"/>
    <x v="0"/>
    <m/>
    <s v="https://emenscr.nesdc.go.th/viewer/view.html?id=677f99436f54fa3671471d6a"/>
    <s v="v3_050101V02F01"/>
  </r>
  <r>
    <s v="วธ 0601-68-0019"/>
    <s v="โครงการพัฒนาการสร้างสรรค์งานศิลปะร่วมสมัยเพื่อสร้างคุณค่าทางสังคม งบรายจ่ายอื่น โครงการพัฒนาศักยภาพนักออกแบบรุ่นใหม่"/>
    <s v="โครงการพัฒนาการสร้างสรรค์งานศิลปะร่วมสมัยเพื่อสร้างคุณค่าทางสังคม งบรายจ่ายอื่น โครงการพัฒนาศักยภาพนักออกแบบรุ่นใหม่"/>
    <s v="ด้านการสร้างความสามารถในการแข่งขัน"/>
    <x v="7"/>
    <s v="ตุลาคม 2567"/>
    <s v="กันยายน 2568"/>
    <s v="สำนักงานเลขานุการกรม"/>
    <s v="สำนักงานศิลปวัฒนธรรมร่วมสมัย"/>
    <s v="สศร."/>
    <s v="กระทรวงวัฒนธรรม"/>
    <s v="โครงการปกติ 2568"/>
    <x v="2"/>
    <x v="6"/>
    <x v="0"/>
    <m/>
    <s v="https://emenscr.nesdc.go.th/viewer/view.html?id=677f952052c7c851103d3001"/>
    <s v="v3_050101V02F01"/>
  </r>
  <r>
    <s v="วธ 0601-68-0018"/>
    <s v="โครงการส่งเสริม ค่านิยม จิตสำนึก คุณธรรมจริยธรรม และอัตลักษณ์ความเป็นไทย งบรายจ่ายอื่น โครงการสืบสาน รักษา ต่อยอด ส่งเสริมศิลปะร่วมสมัย"/>
    <s v="โครงการส่งเสริม ค่านิยม จิตสำนึก คุณธรรมจริยธรรม และอัตลักษณ์ความเป็นไทย งบรายจ่ายอื่น โครงการสืบสาน รักษา ต่อยอด ส่งเสริมศิลปะร่วมสมัย"/>
    <s v="ด้านการสร้างความสามารถในการแข่งขัน"/>
    <x v="7"/>
    <s v="ตุลาคม 2567"/>
    <s v="กันยายน 2568"/>
    <s v="สำนักงานเลขานุการกรม"/>
    <s v="สำนักงานศิลปวัฒนธรรมร่วมสมัย"/>
    <s v="สศร."/>
    <s v="กระทรวงวัฒนธรรม"/>
    <s v="โครงการปกติ 2568"/>
    <x v="2"/>
    <x v="6"/>
    <x v="0"/>
    <m/>
    <s v="https://emenscr.nesdc.go.th/viewer/view.html?id=676d50ac6fbae4367b6c07a9"/>
    <s v="v3_050101V02F01"/>
  </r>
  <r>
    <s v="วธ 0401-68-0020"/>
    <s v="โครงการพัฒนาศักยภาพโบราณสถานภูปราสาท ตำบลสีวิเชียร อำเภอน้ำยืน จังหวัดอุบลราชธานี เพื่อส่งเสริมการท่องเที่ยวและกระตุ้นเศรษฐกิจบริเวณช่องอานม้า"/>
    <s v="โครงการพัฒนาศักยภาพโบราณสถานภูปราสาท ตำบลสีวิเชียร อำเภอน้ำยืน จังหวัดอุบลราชธานี เพื่อส่งเสริมการท่องเที่ยวและกระตุ้นเศรษฐกิจบริเวณช่องอานม้า"/>
    <s v="ด้านการสร้างความสามารถในการแข่งขัน"/>
    <x v="7"/>
    <s v="ตุลาคม 2567"/>
    <s v="กันยายน 2568"/>
    <s v="สำนักบริหารกลาง"/>
    <s v="กรมศิลปากร"/>
    <s v="ศก."/>
    <s v="กระทรวงวัฒนธรรม"/>
    <s v="ปรับปรุงข้อเสนอโครงการ 2568"/>
    <x v="3"/>
    <x v="13"/>
    <x v="0"/>
    <m/>
    <s v="https://emenscr.nesdc.go.th/viewer/view.html?id=676e726f52c7c851103d00ed"/>
    <s v="v3_050101V01F03"/>
  </r>
  <r>
    <s v="วธ 0401-68-0016"/>
    <s v="โครงการยกระดับแหล่งมรดกศิลปวัฒนธรรม"/>
    <s v="โครงการยกระดับแหล่งมรดกศิลปวัฒนธรรม"/>
    <s v="ด้านการสร้างความสามารถในการแข่งขัน"/>
    <x v="7"/>
    <s v="ตุลาคม 2567"/>
    <s v="กันยายน 2568"/>
    <s v="สำนักบริหารกลาง"/>
    <s v="กรมศิลปากร"/>
    <s v="ศก."/>
    <s v="กระทรวงวัฒนธรรม"/>
    <s v="โครงการปกติ 2568"/>
    <x v="3"/>
    <x v="13"/>
    <x v="0"/>
    <m/>
    <s v="https://emenscr.nesdc.go.th/viewer/view.html?id=676e2b8351d1ed367e3c0388"/>
    <s v="v3_050101V01F03"/>
  </r>
  <r>
    <s v="วธ 0401-68-0015"/>
    <s v="โครงการส่งเสริมการท่องเที่ยวเชิงสร้างสรรค์และวัฒนธรรม"/>
    <s v="โครงการส่งเสริมการท่องเที่ยวเชิงสร้างสรรค์และวัฒนธรรม"/>
    <s v="ด้านการสร้างความสามารถในการแข่งขัน"/>
    <x v="7"/>
    <s v="ตุลาคม 2567"/>
    <s v="กันยายน 2568"/>
    <s v="สำนักบริหารกลาง"/>
    <s v="กรมศิลปากร"/>
    <s v="ศก."/>
    <s v="กระทรวงวัฒนธรรม"/>
    <s v="โครงการปกติ 2568"/>
    <x v="3"/>
    <x v="13"/>
    <x v="0"/>
    <m/>
    <s v="https://emenscr.nesdc.go.th/viewer/view.html?id=676b91a06f54fa3671471430"/>
    <s v="v3_050101V01F03"/>
  </r>
  <r>
    <s v="วธ 0401-68-0012"/>
    <s v="โครงการเหล็กล้านนา โบราณโลหะวิทยาสร้างคุณค่า เศรษฐกิจล้านนาสร้างสรรค์"/>
    <s v="โครงการเหล็กล้านนา โบราณโลหะวิทยาสร้างคุณค่า เศรษฐกิจล้านนาสร้างสรรค์"/>
    <s v="ด้านการสร้างความสามารถในการแข่งขัน"/>
    <x v="7"/>
    <s v="ตุลาคม 2567"/>
    <s v="กันยายน 2568"/>
    <s v="สำนักบริหารกลาง"/>
    <s v="กรมศิลปากร"/>
    <s v="ศก."/>
    <s v="กระทรวงวัฒนธรรม"/>
    <s v="ปรับปรุงข้อเสนอโครงการ 2568"/>
    <x v="3"/>
    <x v="13"/>
    <x v="0"/>
    <m/>
    <s v="https://emenscr.nesdc.go.th/viewer/view.html?id=676a2e694f2efe366f9a9f0c"/>
    <s v="v3_050101V01F03"/>
  </r>
  <r>
    <s v="วธ 0205-68-0005"/>
    <s v="โครงการเพิ่มมูลค่าทางเศรษฐกิจด้วยทุนทางวัฒนธรรม งบรายจ่ายอื่น ค่าใช้จ่ายในการส่งเสริมวัฒนธรรมความเชื่อสู่การพัฒนาเศรษฐกิจชุมชน"/>
    <s v="โครงการเพิ่มมูลค่าทางเศรษฐกิจด้วยทุนทางวัฒนธรรม งบรายจ่ายอื่น ค่าใช้จ่ายในการส่งเสริมวัฒนธรรมความเชื่อสู่การพัฒนาเศรษฐกิจชุมชน"/>
    <s v="ด้านการสร้างความสามารถในการแข่งขัน"/>
    <x v="7"/>
    <s v="ตุลาคม 2567"/>
    <s v="กันยายน 2568"/>
    <s v="กองตรวจราชการ"/>
    <s v="สำนักงานปลัดกระทรวงวัฒนธรรม"/>
    <s v="สป.วธ."/>
    <s v="กระทรวงวัฒนธรรม"/>
    <s v="โครงการปกติ 2568"/>
    <x v="2"/>
    <x v="6"/>
    <x v="0"/>
    <m/>
    <s v="https://emenscr.nesdc.go.th/viewer/view.html?id=676e38134f2efe366f9aa155"/>
    <s v="v3_050101V02F01"/>
  </r>
  <r>
    <s v="วธ 0205-68-0004"/>
    <s v="โครงการเพิ่มมูลค่าทางเศรษฐกิจด้วยทุนทางวัฒนธรรม งบรายจ่ายอื่น ค่าใช้จ่ายในการพัฒนาต่อยอดทุนทางวัฒนธรรมตามรอยศาสตร์พระราชาส่งเสริมการท่องเที่ยวเพื่อชุมชนเข้มแข็งอย่างยั่งยืน"/>
    <s v="โครงการเพิ่มมูลค่าทางเศรษฐกิจด้วยทุนทางวัฒนธรรม งบรายจ่ายอื่น ค่าใช้จ่ายในการพัฒนาต่อยอดทุนทางวัฒนธรรมตามรอยศาสตร์พระราชาส่งเสริมการท่องเที่ยวเพื่อชุมชนเข้มแข็งอย่างยั่งยืน"/>
    <s v="ด้านการสร้างความสามารถในการแข่งขัน"/>
    <x v="7"/>
    <s v="ตุลาคม 2567"/>
    <s v="กันยายน 2568"/>
    <s v="กองตรวจราชการ"/>
    <s v="สำนักงานปลัดกระทรวงวัฒนธรรม"/>
    <s v="สป.วธ."/>
    <s v="กระทรวงวัฒนธรรม"/>
    <s v="โครงการปกติ 2568"/>
    <x v="2"/>
    <x v="6"/>
    <x v="0"/>
    <m/>
    <s v="https://emenscr.nesdc.go.th/viewer/view.html?id=676e2c173c750d5109f304c4"/>
    <s v="v3_050101V02F01"/>
  </r>
  <r>
    <s v="วธ 0204-68-0055"/>
    <s v="โครงการเพิ่มมูลค่าทางเศรษฐกิจด้วยทุนทางวัฒนธรรม งบรายจ่ายอื่น ค่าใช้จ่ายในการส่งเสริมอัตลักษณ์ชุมชน อัตลักษณ์ไทย สู่เส้นทางท่องเที่ยวทางวัฒนธรรม"/>
    <s v="โครงการเพิ่มมูลค่าทางเศรษฐกิจด้วยทุนทางวัฒนธรรม งบรายจ่ายอื่น ค่าใช้จ่ายในการส่งเสริมอัตลักษณ์ชุมชน อัตลักษณ์ไทย สู่เส้นทางท่องเที่ยวทางวัฒนธรรม"/>
    <s v="ด้านการสร้างความสามารถในการแข่งขัน"/>
    <x v="7"/>
    <s v="ธันวาคม 2567"/>
    <s v="สิงหาคม 2568"/>
    <s v="กองยุทธศาสตร์และแผนงาน"/>
    <s v="สำนักงานปลัดกระทรวงวัฒนธรรม"/>
    <s v="สป.วธ."/>
    <s v="กระทรวงวัฒนธรรม"/>
    <s v="โครงการปกติ 2568"/>
    <x v="2"/>
    <x v="6"/>
    <x v="0"/>
    <m/>
    <s v="https://emenscr.nesdc.go.th/viewer/view.html?id=677cbe1e51d1ed367e3c07cd"/>
    <s v="v3_050101V02F01"/>
  </r>
  <r>
    <s v="วธ 0204-68-0054"/>
    <s v="โครงการเพิ่มมูลค่าทางเศรษฐกิจด้วยทุนทางวัฒนธรรม งบรายจ่ายอื่น ค่าใช้จ่ายในการจัดทำแผนพัฒนาการท่องเที่ยวเชิงสร้างสรรค์และวัฒนธรรม"/>
    <s v="โครงการเพิ่มมูลค่าทางเศรษฐกิจด้วยทุนทางวัฒนธรรม งบรายจ่ายอื่น ค่าใช้จ่ายในการจัดทำแผนพัฒนาการท่องเที่ยวเชิงสร้างสรรค์และวัฒนธรรม"/>
    <s v="ด้านการสร้างความสามารถในการแข่งขัน"/>
    <x v="7"/>
    <s v="ตุลาคม 2567"/>
    <s v="สิงหาคม 2568"/>
    <s v="กองยุทธศาสตร์และแผนงาน"/>
    <s v="สำนักงานปลัดกระทรวงวัฒนธรรม"/>
    <s v="สป.วธ."/>
    <s v="กระทรวงวัฒนธรรม"/>
    <s v="โครงการปกติ 2568"/>
    <x v="0"/>
    <x v="12"/>
    <x v="0"/>
    <m/>
    <s v="https://emenscr.nesdc.go.th/viewer/view.html?id=677cb72552c7c851103d1b18"/>
    <s v="v3_050101V04F02"/>
  </r>
  <r>
    <s v="วธ 0204-68-0052"/>
    <s v="โครงการส่งเสริมการท่องเที่ยวเชิงสร้างสรรค์และวัฒนธรรม งบรายจ่ายอื่น ค่าใช้จ่ายในการขับเคลื่อนนโยบาย 1 ครอบครัว 1 Soft Power ผ่านกลุ่มอุตสาหกรรมสร้างสรรค์_x0009_"/>
    <s v="โครงการส่งเสริมการท่องเที่ยวเชิงสร้างสรรค์และวัฒนธรรม งบรายจ่ายอื่น ค่าใช้จ่ายในการขับเคลื่อนนโยบาย 1 ครอบครัว 1 Soft Power ผ่านกลุ่มอุตสาหกรรมสร้างสรรค์_x0009_"/>
    <s v="ด้านการสร้างความสามารถในการแข่งขัน"/>
    <x v="7"/>
    <s v="ตุลาคม 2567"/>
    <s v="กันยายน 2568"/>
    <s v="กองยุทธศาสตร์และแผนงาน"/>
    <s v="สำนักงานปลัดกระทรวงวัฒนธรรม"/>
    <s v="สป.วธ."/>
    <s v="กระทรวงวัฒนธรรม"/>
    <s v="โครงการปกติ 2568"/>
    <x v="2"/>
    <x v="6"/>
    <x v="0"/>
    <m/>
    <s v="https://emenscr.nesdc.go.th/viewer/view.html?id=67779e3951d1ed367e3c05e9"/>
    <s v="v3_050101V02F01"/>
  </r>
  <r>
    <s v="วธ 0204-68-0051"/>
    <s v="โครงการเพิ่มมูลค่าทางเศรษฐกิจด้วยทุนทางวัฒนธรรม งบเงินอุดหนุน เงินอุดหนุนสนับสนุนงานมหกรรมผ้าไหม สู่เส้นทางโลก "/>
    <s v="โครงการเพิ่มมูลค่าทางเศรษฐกิจด้วยทุนทางวัฒนธรรม งบเงินอุดหนุน เงินอุดหนุนสนับสนุนงานมหกรรมผ้าไหม สู่เส้นทางโลก "/>
    <s v="ด้านการสร้างความสามารถในการแข่งขัน"/>
    <x v="7"/>
    <s v="ตุลาคม 2567"/>
    <s v="กันยายน 2568"/>
    <s v="กองยุทธศาสตร์และแผนงาน"/>
    <s v="สำนักงานปลัดกระทรวงวัฒนธรรม"/>
    <s v="สป.วธ."/>
    <s v="กระทรวงวัฒนธรรม"/>
    <s v="โครงการปกติ 2568"/>
    <x v="2"/>
    <x v="4"/>
    <x v="0"/>
    <m/>
    <s v="https://emenscr.nesdc.go.th/viewer/view.html?id=677797f34f2efe366f9aa385"/>
    <s v="v3_050101V02F02"/>
  </r>
  <r>
    <s v="วธ 0203-68-0007"/>
    <s v="โครงการส่งเสริม สนับสนุน และพัฒนาศักยภาพอุตสาหกรรมวัฒนธรรมไทยสู่สากล งบรายจ่ายอื่น ค่าใช้จ่ายในการขยายผลภูมิปัญญาศิลปินสู่การพัฒนาอาชีพ"/>
    <s v="โครงการส่งเสริม สนับสนุน และพัฒนาศักยภาพอุตสาหกรรมวัฒนธรรมไทยสู่สากล งบรายจ่ายอื่น ค่าใช้จ่ายในการขยายผลภูมิปัญญาศิลปินสู่การพัฒนาอาชีพ"/>
    <s v="ด้านการสร้างความสามารถในการแข่งขัน"/>
    <x v="7"/>
    <s v="ธันวาคม 2567"/>
    <s v="กันยายน 2568"/>
    <s v="กองกลาง"/>
    <s v="สำนักงานปลัดกระทรวงวัฒนธรรม"/>
    <s v="สป.วธ."/>
    <s v="กระทรวงวัฒนธรรม"/>
    <s v="โครงการปกติ 2568"/>
    <x v="3"/>
    <x v="13"/>
    <x v="0"/>
    <m/>
    <s v="https://emenscr.nesdc.go.th/viewer/view.html?id=676e441c6fbae4367b6c0824"/>
    <s v="v3_050101V01F03"/>
  </r>
  <r>
    <s v="วธ 0203-68-0005"/>
    <s v="โครงการส่งเสริมการท่องเที่ยวเชิงสร้างสรรค์และวัฒนธรรม งบรายจ่ายอื่น ค่าใช้จ่ายในการจัดมหกรรมวัฒนธรรมแห่งชาติ วิถีถิ่น วิถีไทย"/>
    <s v="โครงการส่งเสริมการท่องเที่ยวเชิงสร้างสรรค์และวัฒนธรรม งบรายจ่ายอื่น ค่าใช้จ่ายในการจัดมหกรรมวัฒนธรรมแห่งชาติ วิถีถิ่น วิถีไทย"/>
    <s v="ด้านการสร้างความสามารถในการแข่งขัน"/>
    <x v="7"/>
    <s v="มกราคม 2568"/>
    <s v="กันยายน 2568"/>
    <s v="กองกลาง"/>
    <s v="สำนักงานปลัดกระทรวงวัฒนธรรม"/>
    <s v="สป.วธ."/>
    <s v="กระทรวงวัฒนธรรม"/>
    <s v="โครงการปกติ 2568"/>
    <x v="3"/>
    <x v="13"/>
    <x v="0"/>
    <m/>
    <s v="https://emenscr.nesdc.go.th/viewer/view.html?id=676e16fc6f54fa36714715bd"/>
    <s v="v3_050101V01F03"/>
  </r>
  <r>
    <s v="ลย.4207-68-0001"/>
    <s v="โครงการส่งเสริมการประชาสัมพันธ์และพัฒนาช่องทางตลาดการท่องเที่ยวเชิงรุก กิจกรรมหลัก เทศกาลศิลปะ สายหมอก และดอกไม้ กลุ่มจังหวัดภาคตะวันออกเฉียงเหนือตอนบน 1   "/>
    <s v="โครงการส่งเสริมการประชาสัมพันธ์และพัฒนาช่องทางตลาดการท่องเที่ยวเชิงรุก กิจกรรมหลัก เทศกาลศิลปะ สายหมอก และดอกไม้ กลุ่มจังหวัดภาคตะวันออกเฉียงเหนือตอนบน 1   "/>
    <s v="ด้านการสร้างความสามารถในการแข่งขัน"/>
    <x v="7"/>
    <s v="ธันวาคม 2567"/>
    <s v="มกราคม 2568"/>
    <s v="อำเภอภูเรือ จังหวัดเลย"/>
    <s v="กรมการปกครอง"/>
    <s v="ปค."/>
    <s v="กระทรวงมหาดไทย"/>
    <s v="โครงการปกติ 2568"/>
    <x v="1"/>
    <x v="3"/>
    <x v="0"/>
    <m/>
    <s v="https://emenscr.nesdc.go.th/viewer/view.html?id=677e31504f2efe366f9aa6fa"/>
    <s v="v3_050101V03F01"/>
  </r>
  <r>
    <s v="ลย 0031-68-0009"/>
    <s v="โครงการส่งเสริมการท่องเที่ยวและบริการ เพื่อเพิ่มขีดความสามารถในการแข่งขัน  กิจกรรม : ส่งเสริมการท่องเที่ยวและอนุรักษ์ สืบสานประเพณีบุญบั้งไฟ อำเภอเอราวัณ จังหวัดเลย"/>
    <s v="โครงการส่งเสริมการท่องเที่ยวและบริการ เพื่อเพิ่มขีดความสามารถในการแข่งขัน  กิจกรรม : ส่งเสริมการท่องเที่ยวและอนุรักษ์ สืบสานประเพณีบุญบั้งไฟ อำเภอเอราวัณ จังหวัดเลย"/>
    <s v="ด้านการสร้างความสามารถในการแข่งขัน"/>
    <x v="7"/>
    <s v="ตุลาคม 2567"/>
    <s v="กันยายน 2568"/>
    <s v="สำนักงานวัฒนธรรมจังหวัดเลย"/>
    <s v="สำนักงานปลัดกระทรวงวัฒนธรรม"/>
    <s v="สป.วธ."/>
    <s v="กระทรวงวัฒนธรรม"/>
    <s v="โครงการปกติ 2568"/>
    <x v="1"/>
    <x v="1"/>
    <x v="0"/>
    <m/>
    <s v="https://emenscr.nesdc.go.th/viewer/view.html?id=677f843f6fbae4367b6c0ed3"/>
    <s v="v3_050101V03F03"/>
  </r>
  <r>
    <s v="ลย 0031-68-0008"/>
    <s v="โครงการส่งเสริมการท่องเที่ยวและบริการ เพื่อเพิ่มขีดความสามารถในการแข่งขัน กิจกรรม : การจัดงานประเพณีบุญหลวงและการละเล่นผีตาโขน อำเภอด่านซ้าย จังหวัดเลย"/>
    <s v="โครงการส่งเสริมการท่องเที่ยวและบริการ เพื่อเพิ่มขีดความสามารถในการแข่งขัน กิจกรรม : การจัดงานประเพณีบุญหลวงและการละเล่นผีตาโขน อำเภอด่านซ้าย จังหวัดเลย"/>
    <s v="ด้านการสร้างความสามารถในการแข่งขัน"/>
    <x v="7"/>
    <s v="ตุลาคม 2567"/>
    <s v="กันยายน 2568"/>
    <s v="สำนักงานวัฒนธรรมจังหวัดเลย"/>
    <s v="สำนักงานปลัดกระทรวงวัฒนธรรม"/>
    <s v="สป.วธ."/>
    <s v="กระทรวงวัฒนธรรม"/>
    <s v="โครงการปกติ 2568"/>
    <x v="3"/>
    <x v="13"/>
    <x v="0"/>
    <m/>
    <s v="https://emenscr.nesdc.go.th/viewer/view.html?id=677f74fbf23e63510a0fca78"/>
    <s v="v3_050101V01F03"/>
  </r>
  <r>
    <s v="ลย 0031-68-0007"/>
    <s v="โครงการ ส่งเสริมการท่องเที่ยวและบริการ เพื่อเพิ่มขีดความสามารถในการแข่งขัน กิจกรรม : การจัดงานนมัสการพระธาตุศรีสองรัก อำเภอด่านซ้าย จังหวัดเลย"/>
    <s v="โครงการ ส่งเสริมการท่องเที่ยวและบริการ เพื่อเพิ่มขีดความสามารถในการแข่งขัน กิจกรรม : การจัดงานนมัสการพระธาตุศรีสองรัก อำเภอด่านซ้าย จังหวัดเลย"/>
    <s v="ด้านการสร้างความสามารถในการแข่งขัน"/>
    <x v="7"/>
    <s v="ตุลาคม 2567"/>
    <s v="กันยายน 2568"/>
    <s v="สำนักงานวัฒนธรรมจังหวัดเลย"/>
    <s v="สำนักงานปลัดกระทรวงวัฒนธรรม"/>
    <s v="สป.วธ."/>
    <s v="กระทรวงวัฒนธรรม"/>
    <s v="โครงการปกติ 2568"/>
    <x v="3"/>
    <x v="13"/>
    <x v="0"/>
    <m/>
    <s v="https://emenscr.nesdc.go.th/viewer/view.html?id=677f6cd5d231ee5117cbbeb8"/>
    <s v="v3_050101V01F03"/>
  </r>
  <r>
    <s v="ลย 0031-68-0005"/>
    <s v="โครงการอนุรักษ์ ฟื้นฟู และยกระดับ วัฒนธรรม ประเพณี เทศกาล และสิ่งแวดล้อม เพื่อส่งเสริมการท่องเที่ยวเชิงสร้างสรรค์ กิจกรรม : งานประเพณีบุญซำฮะ สักการะศาลหลักเมือง เจ้าพ่อกุดป่อง และบูชาพญานาคปู่ไหลคำมา"/>
    <s v="โครงการอนุรักษ์ ฟื้นฟู และยกระดับ วัฒนธรรม ประเพณี เทศกาล และสิ่งแวดล้อม เพื่อส่งเสริมการท่องเที่ยวเชิงสร้างสรรค์ กิจกรรม : งานประเพณีบุญซำฮะ สักการะศาลหลักเมือง เจ้าพ่อกุดป่อง และบูชาพญานาคปู่ไหลคำมา"/>
    <s v="ด้านการสร้างความสามารถในการแข่งขัน"/>
    <x v="7"/>
    <s v="ตุลาคม 2567"/>
    <s v="กันยายน 2568"/>
    <s v="สำนักงานวัฒนธรรมจังหวัดเลย"/>
    <s v="สำนักงานปลัดกระทรวงวัฒนธรรม"/>
    <s v="สป.วธ."/>
    <s v="กระทรวงวัฒนธรรม"/>
    <s v="โครงการปกติ 2568"/>
    <x v="3"/>
    <x v="13"/>
    <x v="0"/>
    <m/>
    <s v="https://emenscr.nesdc.go.th/viewer/view.html?id=677f556b3c750d5109f33359"/>
    <s v="v3_050101V01F03"/>
  </r>
  <r>
    <s v="ลย 0031-68-0004"/>
    <s v="โครงการอนุรักษ์ ฟื้นฟู และยกระดับ วัฒนธรรม ประเพณี เทศกาล และสิ่งแวดล้อม เพื่อส่งเสริมการท่องเที่ยวเชิงสร้างสรรค์ กิจกรรม : การส่งเสริมการท่องเที่ยวเชิงสร้างสรรค์ : งานสีสันเมืองเลย  (The Colors of  LOEI)"/>
    <s v="โครงการอนุรักษ์ ฟื้นฟู และยกระดับ วัฒนธรรม ประเพณี เทศกาล และสิ่งแวดล้อม เพื่อส่งเสริมการท่องเที่ยวเชิงสร้างสรรค์ กิจกรรม : การส่งเสริมการท่องเที่ยวเชิงสร้างสรรค์ : งานสีสันเมืองเลย  (The Colors of  LOEI)"/>
    <s v="ด้านการสร้างความสามารถในการแข่งขัน"/>
    <x v="7"/>
    <s v="ตุลาคม 2567"/>
    <s v="กันยายน 2568"/>
    <s v="สำนักงานวัฒนธรรมจังหวัดเลย"/>
    <s v="สำนักงานปลัดกระทรวงวัฒนธรรม"/>
    <s v="สป.วธ."/>
    <s v="กระทรวงวัฒนธรรม"/>
    <s v="โครงการปกติ 2568"/>
    <x v="3"/>
    <x v="13"/>
    <x v="0"/>
    <m/>
    <s v="https://emenscr.nesdc.go.th/viewer/view.html?id=677f4e8e52c7c851103d2a92"/>
    <s v="v3_050101V01F03"/>
  </r>
  <r>
    <s v="ลย 0031-68-0003"/>
    <s v="โครงการส่งเสริมการท่องเที่ยวและบริการ เพื่อเพิ่มขีดความสามารถในการแข่งขัน กิจกรรม : เชียงคาน Light Digital Art เทศกาลผาสาด ลอยเคราะห์ พาเลาะริมโขง"/>
    <s v="โครงการส่งเสริมการท่องเที่ยวและบริการ เพื่อเพิ่มขีดความสามารถในการแข่งขัน กิจกรรม : เชียงคาน Light Digital Art เทศกาลผาสาด ลอยเคราะห์ พาเลาะริมโขง"/>
    <s v="ด้านการสร้างความสามารถในการแข่งขัน"/>
    <x v="7"/>
    <s v="ตุลาคม 2567"/>
    <s v="กันยายน 2568"/>
    <s v="สำนักงานวัฒนธรรมจังหวัดเลย"/>
    <s v="สำนักงานปลัดกระทรวงวัฒนธรรม"/>
    <s v="สป.วธ."/>
    <s v="กระทรวงวัฒนธรรม"/>
    <s v="โครงการปกติ 2568"/>
    <x v="1"/>
    <x v="1"/>
    <x v="0"/>
    <m/>
    <s v="https://emenscr.nesdc.go.th/viewer/view.html?id=677e4b796f54fa3671471c35"/>
    <s v="v3_050101V03F03"/>
  </r>
  <r>
    <s v="ลย 0031-68-0001"/>
    <s v="โครงการเพิ่มมูลค่าทางเศรษฐกิจด้วยทุนทางวัฒนธรรม งบรายจ่ายอื่น ค่าใช้จ่ายในการจัดงานมหกรรมสีสันหน้ากากนานาชาติ (Thailand International Mask Carnival)"/>
    <s v="โครงการเพิ่มมูลค่าทางเศรษฐกิจด้วยทุนทางวัฒนธรรม งบรายจ่ายอื่น ค่าใช้จ่ายในการจัดงานมหกรรมสีสันหน้ากากนานาชาติ (Thailand International Mask Carnival)"/>
    <s v="ด้านการสร้างความสามารถในการแข่งขัน"/>
    <x v="7"/>
    <s v="ตุลาคม 2567"/>
    <s v="กันยายน 2568"/>
    <s v="สำนักงานวัฒนธรรมจังหวัดเลย"/>
    <s v="สำนักงานปลัดกระทรวงวัฒนธรรม"/>
    <s v="สป.วธ."/>
    <s v="กระทรวงวัฒนธรรม"/>
    <s v="โครงการปกติ 2568"/>
    <x v="3"/>
    <x v="13"/>
    <x v="0"/>
    <m/>
    <s v="https://emenscr.nesdc.go.th/viewer/view.html?id=677d11383c750d5109f32837"/>
    <s v="v3_050101V01F03"/>
  </r>
  <r>
    <s v="ลย 0022-68-0001"/>
    <s v="โครงการพัฒนาโครงสร้างพื้นฐานและสิ่งอำนวยความสะดวกด้านการท่องเที่ยวให้ได้มาตรฐาน เพื่อรองรับเส้นทางการท่องเที่ยวเชิงอัตลักษณ์และส่งเสริมเส้นทางการท่องเที่ยววิถีชีวิตลุ่มแม่น้ำโขง (บนเส้นทางโรแมนติก รูท (Romantic Route) และนาคีรูท (Nakee Route) กิจกรรม : พัฒนาแหล่งท่องเที่ยวลานคริสต์มาสภูเรือ อำเภอภูเรือ จังหวัดเลย ระยะที่ 2 "/>
    <s v="โครงการพัฒนาโครงสร้างพื้นฐานและสิ่งอำนวยความสะดวกด้านการท่องเที่ยวให้ได้มาตรฐาน เพื่อรองรับเส้นทางการท่องเที่ยวเชิงอัตลักษณ์และส่งเสริมเส้นทางการท่องเที่ยววิถีชีวิตลุ่มแม่น้ำโขง (บนเส้นทางโรแมนติก รูท (Romantic Route) และนาคีรูท (Nakee Route) กิจกรรม : พัฒนาแหล่งท่องเที่ยวลานคริสต์มาสภูเรือ อำเภอภูเรือ จังหวัดเลย ระยะที่ 2 "/>
    <s v="ด้านการสร้างความสามารถในการแข่งขัน"/>
    <x v="7"/>
    <s v="ตุลาคม 2567"/>
    <s v="กันยายน 2568"/>
    <s v="สำนักงานโยธาธิการและผังเมืองจังหวัดเลย"/>
    <s v="กรมโยธาธิการและผังเมือง"/>
    <s v="ยผ."/>
    <s v="กระทรวงมหาดไทย"/>
    <s v="โครงการปกติ 2568"/>
    <x v="2"/>
    <x v="5"/>
    <x v="0"/>
    <m/>
    <s v="https://emenscr.nesdc.go.th/viewer/view.html?id=677f4933d231ee5117cbbd60"/>
    <s v="v3_050101V02F04"/>
  </r>
  <r>
    <s v="ลย 0017-68-0008"/>
    <s v="โครงการพัฒนาแหล่งท่องเที่ยวและปรับปรุงโครงสร้างพื้นฐาน สิ่งอำนวยความสะดวกในแหล่งท่องเที่ยวให้ได้มาตรฐาน กิจกรรม : พัฒนาส่งเสริมการท่องเที่ยวศูนย์บริการนักท่องเที่ยว อำเภอด่านซ้าย จังหวัดเลย "/>
    <s v="โครงการพัฒนาแหล่งท่องเที่ยวและปรับปรุงโครงสร้างพื้นฐาน สิ่งอำนวยความสะดวกในแหล่งท่องเที่ยวให้ได้มาตรฐาน กิจกรรม : พัฒนาส่งเสริมการท่องเที่ยวศูนย์บริการนักท่องเที่ยว อำเภอด่านซ้าย จังหวัดเลย "/>
    <s v="ด้านการสร้างความสามารถในการแข่งขัน"/>
    <x v="7"/>
    <s v="ตุลาคม 2567"/>
    <s v="กันยายน 2568"/>
    <m/>
    <s v="จังหวัดเลย"/>
    <s v="เลย"/>
    <s v="จังหวัดและกลุ่มจังหวัด"/>
    <s v="โครงการปกติ 2568"/>
    <x v="0"/>
    <x v="0"/>
    <x v="0"/>
    <m/>
    <s v="https://emenscr.nesdc.go.th/viewer/view.html?id=6780c78e6f54fa3671471e36"/>
    <s v="v3_050101V04F01"/>
  </r>
  <r>
    <s v="ลย 0017-68-0001"/>
    <s v="โครงการปรับปรุงภูมิทัศน์พัฒนาพื้นที่ห้วยน้ำหมาน บริเวณชุมชนบ้านแฮ่ เทศบาลเมืองเลย อำเภอเมืองเลย จังหวัดเลย กิจกรรม : ปรับปรุงภูมิทัศน์พัฒนาพื้นที่ห้วยน้ำหมาน บริเวณชุมชนบ้านแฮ่ เทศบาลเมืองเลย อำเภอเมืองเลย จังหวัดเลย"/>
    <s v="โครงการปรับปรุงภูมิทัศน์พัฒนาพื้นที่ห้วยน้ำหมาน บริเวณชุมชนบ้านแฮ่ เทศบาลเมืองเลย อำเภอเมืองเลย จังหวัดเลย กิจกรรม : ปรับปรุงภูมิทัศน์พัฒนาพื้นที่ห้วยน้ำหมาน บริเวณชุมชนบ้านแฮ่ เทศบาลเมืองเลย อำเภอเมืองเลย จังหวัดเลย"/>
    <s v="ด้านการสร้างความสามารถในการแข่งขัน"/>
    <x v="7"/>
    <s v="ตุลาคม 2567"/>
    <s v="กันยายน 2568"/>
    <m/>
    <s v="จังหวัดเลย"/>
    <s v="เลย"/>
    <s v="จังหวัดและกลุ่มจังหวัด"/>
    <s v="โครงการปกติ 2568"/>
    <x v="0"/>
    <x v="0"/>
    <x v="0"/>
    <m/>
    <s v="https://emenscr.nesdc.go.th/viewer/view.html?id=67761cc53c750d5109f30f90"/>
    <s v="v3_050101V04F01"/>
  </r>
  <r>
    <s v="ลพ 02.53-68-0004"/>
    <s v="โครงการส่งเสริมและพัฒนา Soft Power เพื่อเป็นต้นทุนพัฒนาต่อยอดการท่องเที่ยวมูลค่าสูง "/>
    <s v="โครงการส่งเสริมและพัฒนา Soft Power เพื่อเป็นต้นทุนพัฒนาต่อยอดการท่องเที่ยวมูลค่าสูง "/>
    <s v="ด้านการสร้างความสามารถในการแข่งขัน"/>
    <x v="7"/>
    <s v="มกราคม 2568"/>
    <s v="กันยายน 2568"/>
    <s v="สำนักงานการท่องเที่ยวและกีฬาจังหวัดลำพูน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8"/>
    <x v="2"/>
    <x v="4"/>
    <x v="0"/>
    <m/>
    <s v="https://emenscr.nesdc.go.th/viewer/view.html?id=67a43a31e2bc6b4a70e3caca"/>
    <s v="v3_050101V02F02"/>
  </r>
  <r>
    <s v="ลพ 02.53-68-0003"/>
    <s v="กิจกรรม FASHION การส่งเสริมการตลาดการท่องเที่ยวของกลุ่มจังหวัดภาคเหนือตอนบน 1 เชื่อมโยงภูมิภาค (Road Showการจัดแสดงและจำหน่ายผลิตภัณฑ์ด้านการท่องเที่ยวของกลุ่มจังหวัดภาคเหนือตอนบน 1)"/>
    <s v="กิจกรรม FASHION การส่งเสริมการตลาดการท่องเที่ยวของกลุ่มจังหวัดภาคเหนือตอนบน 1 เชื่อมโยงภูมิภาค (Road Showการจัดแสดงและจำหน่ายผลิตภัณฑ์ด้านการท่องเที่ยวของกลุ่มจังหวัดภาคเหนือตอนบน 1)"/>
    <s v="ด้านการสร้างความสามารถในการแข่งขัน"/>
    <x v="7"/>
    <s v="ตุลาคม 2567"/>
    <s v="มีนาคม 2568"/>
    <s v="สำนักงานการท่องเที่ยวและกีฬาจังหวัดลำพูน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8"/>
    <x v="1"/>
    <x v="3"/>
    <x v="0"/>
    <m/>
    <s v="https://emenscr.nesdc.go.th/viewer/view.html?id=677e01304f2efe366f9aa69e"/>
    <s v="v3_050101V03F01"/>
  </r>
  <r>
    <s v="ลพ 02.53-68-0002"/>
    <s v="โครงการพัฒนาการท่องเที่ยวอัตลักษณ์วิถีลำพูน_x0009_"/>
    <s v="โครงการพัฒนาการท่องเที่ยวอัตลักษณ์วิถีลำพูน_x0009_"/>
    <s v="ด้านการสร้างความสามารถในการแข่งขัน"/>
    <x v="7"/>
    <s v="ตุลาคม 2567"/>
    <s v="กันยายน 2568"/>
    <s v="สำนักงานการท่องเที่ยวและกีฬาจังหวัดลำพูน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8"/>
    <x v="1"/>
    <x v="1"/>
    <x v="0"/>
    <m/>
    <s v="https://emenscr.nesdc.go.th/viewer/view.html?id=6768e04e4f2efe366f9a9e27"/>
    <s v="v3_050101V03F03"/>
  </r>
  <r>
    <s v="ลพ 0031-68-0002"/>
    <s v="โครงการส่งเสริมอัตลักษณ์ประเพณีและวัฒนธรรมท้องถิ่นของชาติพันธุ์จังหวัดลำพูน   "/>
    <s v="โครงการส่งเสริมอัตลักษณ์ประเพณีและวัฒนธรรมท้องถิ่นของชาติพันธุ์จังหวัดลำพูน   "/>
    <s v="ด้านการสร้างความสามารถในการแข่งขัน"/>
    <x v="7"/>
    <s v="ตุลาคม 2567"/>
    <s v="กันยายน 2568"/>
    <s v="สำนักงานวัฒนธรรมจังหวัดลำพูน"/>
    <s v="สำนักงานปลัดกระทรวงวัฒนธรรม"/>
    <s v="สป.วธ."/>
    <s v="กระทรวงวัฒนธรรม"/>
    <s v="โครงการปกติ 2568"/>
    <x v="3"/>
    <x v="13"/>
    <x v="0"/>
    <m/>
    <s v="https://emenscr.nesdc.go.th/viewer/view.html?id=6768eef451d1ed367e3c0058"/>
    <s v="v3_050101V01F03"/>
  </r>
  <r>
    <s v="ลพ 0031-68-0001"/>
    <s v="โครงการลำพูนเมืองแห่งการท่องเที่ยวเชิงวัฒนธรรมและอัตลักษณ์วิถีสู่เศรษฐกิจสรรสร้าง   "/>
    <s v="โครงการลำพูนเมืองแห่งการท่องเที่ยวเชิงวัฒนธรรมและอัตลักษณ์วิถีสู่เศรษฐกิจสรรสร้าง   "/>
    <s v="ด้านการสร้างความสามารถในการแข่งขัน"/>
    <x v="7"/>
    <s v="ตุลาคม 2567"/>
    <s v="กันยายน 2568"/>
    <s v="สำนักงานวัฒนธรรมจังหวัดลำพูน"/>
    <s v="สำนักงานปลัดกระทรวงวัฒนธรรม"/>
    <s v="สป.วธ."/>
    <s v="กระทรวงวัฒนธรรม"/>
    <s v="โครงการปกติ 2568"/>
    <x v="1"/>
    <x v="1"/>
    <x v="0"/>
    <m/>
    <s v="https://emenscr.nesdc.go.th/viewer/view.html?id=6768e8856f54fa3671471295"/>
    <s v="v3_050101V03F03"/>
  </r>
  <r>
    <s v="ลป 02.52-68-0006"/>
    <s v="โครงการส่งเสริมและพัฒนา Soft Power เพื่อเป็นต้นทุนพัฒนาต่อยอดการท่องเที่ยวมูลค่าสูง "/>
    <s v="โครงการส่งเสริมและพัฒนา Soft Power เพื่อเป็นต้นทุนพัฒนาต่อยอดการท่องเที่ยวมูลค่าสูง "/>
    <s v="ด้านการสร้างความสามารถในการแข่งขัน"/>
    <x v="7"/>
    <s v="มกราคม 2568"/>
    <s v="กันยายน 2568"/>
    <s v="สำนักงานการท่องเที่ยวและกีฬาจังหวัดลำปาง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8"/>
    <x v="2"/>
    <x v="6"/>
    <x v="0"/>
    <m/>
    <s v="https://emenscr.nesdc.go.th/viewer/view.html?id=67a46b430b91f2689277211d"/>
    <s v="v3_050101V02F01"/>
  </r>
  <r>
    <s v="ลป 02.52-68-0005"/>
    <s v="งานสืบสานตำนานพ่อเจ้าทิพย์ช้าง วีรบุรุษแห่งเขลางค์นคร"/>
    <s v="งานสืบสานตำนานพ่อเจ้าทิพย์ช้าง วีรบุรุษแห่งเขลางค์นคร"/>
    <s v="ด้านการสร้างความสามารถในการแข่งขัน"/>
    <x v="7"/>
    <s v="เมษายน 2568"/>
    <s v="กันยายน 2568"/>
    <s v="สำนักงานการท่องเที่ยวและกีฬาจังหวัดลำปาง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8"/>
    <x v="1"/>
    <x v="1"/>
    <x v="0"/>
    <m/>
    <s v="https://emenscr.nesdc.go.th/viewer/view.html?id=6777a81fd231ee5117cba2c1"/>
    <s v="v3_050101V03F03"/>
  </r>
  <r>
    <s v="ลป 02.52-68-0004"/>
    <s v="สุขสันต์หรรษารถไฟรถม้านครลำปาง"/>
    <s v="สุขสันต์หรรษารถไฟรถม้านครลำปาง"/>
    <s v="ด้านการสร้างความสามารถในการแข่งขัน"/>
    <x v="7"/>
    <s v="มกราคม 2568"/>
    <s v="มิถุนายน 2568"/>
    <s v="สำนักงานการท่องเที่ยวและกีฬาจังหวัดลำปาง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8"/>
    <x v="1"/>
    <x v="1"/>
    <x v="0"/>
    <m/>
    <s v="https://emenscr.nesdc.go.th/viewer/view.html?id=6777a388d231ee5117cba272"/>
    <s v="v3_050101V03F03"/>
  </r>
  <r>
    <s v="ลป 0031-68-0003"/>
    <s v="โครงการเพิ่มมูลค่าทางเศรษฐกิจด้วยทุนทางวัฒนธรรม งบรายจ่ายอื่น ค่าใช้จ่ายในการจัดงานมหกรรมก๋องปู่จาล้านนาไทย เทิดไท้องค์ราชัน"/>
    <s v="โครงการเพิ่มมูลค่าทางเศรษฐกิจด้วยทุนทางวัฒนธรรม งบรายจ่ายอื่น ค่าใช้จ่ายในการจัดงานมหกรรมก๋องปู่จาล้านนาไทย เทิดไท้องค์ราชัน"/>
    <s v="ด้านการสร้างความสามารถในการแข่งขัน"/>
    <x v="7"/>
    <s v="ตุลาคม 2567"/>
    <s v="กันยายน 2568"/>
    <s v="สำนักงานวัฒนธรรมจังหวัดลำปาง"/>
    <s v="สำนักงานปลัดกระทรวงวัฒนธรรม"/>
    <s v="สป.วธ."/>
    <s v="กระทรวงวัฒนธรรม"/>
    <s v="โครงการปกติ 2568"/>
    <x v="3"/>
    <x v="13"/>
    <x v="0"/>
    <m/>
    <s v="https://emenscr.nesdc.go.th/viewer/view.html?id=677e17e5d231ee5117cbb66d"/>
    <s v="v3_050101V01F03"/>
  </r>
  <r>
    <s v="ลป 0031-68-0002"/>
    <s v="โครงการเพิ่มมูลค่าทางเศรษฐกิจด้วยทุนทางวัฒนธรรม งบรายจ่ายอื่น ค่าใช้จ่ายในการส่งเสริมการท่องเที่ยว “ตามรอยเส้นทางวัดพม่า ศิลปกรรมล้ำค่านครลำปาง”"/>
    <s v="โครงการเพิ่มมูลค่าทางเศรษฐกิจด้วยทุนทางวัฒนธรรม งบรายจ่ายอื่น ค่าใช้จ่ายในการส่งเสริมการท่องเที่ยว “ตามรอยเส้นทางวัดพม่า ศิลปกรรมล้ำค่านครลำปาง”"/>
    <s v="ด้านการสร้างความสามารถในการแข่งขัน"/>
    <x v="7"/>
    <s v="ตุลาคม 2567"/>
    <s v="กันยายน 2568"/>
    <s v="สำนักงานวัฒนธรรมจังหวัดลำปาง"/>
    <s v="สำนักงานปลัดกระทรวงวัฒนธรรม"/>
    <s v="สป.วธ."/>
    <s v="กระทรวงวัฒนธรรม"/>
    <s v="โครงการปกติ 2568"/>
    <x v="2"/>
    <x v="2"/>
    <x v="0"/>
    <m/>
    <s v="https://emenscr.nesdc.go.th/viewer/view.html?id=677e082c4f2efe366f9aa6b2"/>
    <s v="v3_050101V02F03"/>
  </r>
  <r>
    <s v="ลป 0031-68-0001"/>
    <s v="งานสลุงหลวง กลองใหญ่ ปีใหม่เมืองนครลำปาง"/>
    <s v="งานสลุงหลวง กลองใหญ่ ปีใหม่เมืองนครลำปาง"/>
    <s v="ด้านการสร้างความสามารถในการแข่งขัน"/>
    <x v="7"/>
    <s v="ตุลาคม 2567"/>
    <s v="มิถุนายน 2568"/>
    <s v="สำนักงานวัฒนธรรมจังหวัดลำปาง"/>
    <s v="สำนักงานปลัดกระทรวงวัฒนธรรม"/>
    <s v="สป.วธ."/>
    <s v="กระทรวงวัฒนธรรม"/>
    <s v="โครงการปกติ 2568"/>
    <x v="3"/>
    <x v="8"/>
    <x v="0"/>
    <m/>
    <s v="https://emenscr.nesdc.go.th/viewer/view.html?id=676e249d51d1ed367e3c036f"/>
    <s v="v3_050101V01F01"/>
  </r>
  <r>
    <s v="ลบ 02.50-68-0004"/>
    <s v="ส่งเสริมและพัฒนาการบริหารจัดการด้านการท่องเที่ยวจังหวัดลพบุรี"/>
    <s v="ส่งเสริมและพัฒนาการบริหารจัดการด้านการท่องเที่ยวจังหวัดลพบุรี"/>
    <s v="ด้านการสร้างความสามารถในการแข่งขัน"/>
    <x v="7"/>
    <s v="มกราคม 2568"/>
    <s v="มิถุนายน 2568"/>
    <s v="สำนักงานการท่องเที่ยวและกีฬาจังหวัดลพบุรี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8"/>
    <x v="2"/>
    <x v="4"/>
    <x v="0"/>
    <m/>
    <s v="https://emenscr.nesdc.go.th/viewer/view.html?id=6756becc52c7c851103cd0e4"/>
    <s v="v3_050101V02F02"/>
  </r>
  <r>
    <s v="ลบ 02.50-68-0003"/>
    <s v="แข่งขันจักรยานแรลลี่เพื่อส่งเสริมการท่องเที่ยว"/>
    <s v="แข่งขันจักรยานแรลลี่เพื่อส่งเสริมการท่องเที่ยว"/>
    <s v="ด้านการสร้างความสามารถในการแข่งขัน"/>
    <x v="7"/>
    <s v="พฤษภาคม 2568"/>
    <s v="มิถุนายน 2568"/>
    <s v="สำนักงานการท่องเที่ยวและกีฬาจังหวัดลพบุรี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8"/>
    <x v="1"/>
    <x v="1"/>
    <x v="0"/>
    <m/>
    <s v="https://emenscr.nesdc.go.th/viewer/view.html?id=673dabc321fe3e7c65dde67a"/>
    <s v="v3_050101V03F03"/>
  </r>
  <r>
    <s v="ลบ 02.50-68-0002"/>
    <s v="ส่งเสริมการท่องเที่ยวด้วยกีฬา &quot;ลพบุรีเจ็ตสกี&quot;"/>
    <s v="ส่งเสริมการท่องเที่ยวด้วยกีฬา &quot;ลพบุรีเจ็ตสกี&quot;"/>
    <s v="ด้านการสร้างความสามารถในการแข่งขัน"/>
    <x v="7"/>
    <s v="มีนาคม 2568"/>
    <s v="มิถุนายน 2568"/>
    <s v="สำนักงานการท่องเที่ยวและกีฬาจังหวัดลพบุรี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8"/>
    <x v="1"/>
    <x v="1"/>
    <x v="0"/>
    <m/>
    <s v="https://emenscr.nesdc.go.th/viewer/view.html?id=673da8c89487457c70014eae"/>
    <s v="v3_050101V03F03"/>
  </r>
  <r>
    <s v="ลบ 02.50-68-0001"/>
    <s v="แข่งขันวิ่งลพบุรีฮาล์ฟมาราธอน"/>
    <s v="แข่งขันวิ่งลพบุรีฮาล์ฟมาราธอน"/>
    <s v="ด้านการสร้างความสามารถในการแข่งขัน"/>
    <x v="7"/>
    <s v="มีนาคม 2568"/>
    <s v="มิถุนายน 2568"/>
    <s v="สำนักงานการท่องเที่ยวและกีฬาจังหวัดลพบุรี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8"/>
    <x v="1"/>
    <x v="1"/>
    <x v="0"/>
    <m/>
    <s v="https://emenscr.nesdc.go.th/viewer/view.html?id=673da34331059a7c64779fe4"/>
    <s v="v3_050101V03F03"/>
  </r>
  <r>
    <s v="ลบ 0031-68-0002"/>
    <s v="งานแผ่นดินสมเด็จพระนารายณ์มหาราช "/>
    <s v="งานแผ่นดินสมเด็จพระนารายณ์มหาราช "/>
    <s v="ด้านการสร้างความสามารถในการแข่งขัน"/>
    <x v="7"/>
    <s v="ธันวาคม 2567"/>
    <s v="กุมภาพันธ์ 2568"/>
    <s v="สำนักงานวัฒนธรรมจังหวัดลพบุรี"/>
    <s v="สำนักงานปลัดกระทรวงวัฒนธรรม"/>
    <s v="สป.วธ."/>
    <s v="กระทรวงวัฒนธรรม"/>
    <s v="โครงการปกติ 2568"/>
    <x v="3"/>
    <x v="13"/>
    <x v="0"/>
    <m/>
    <s v="https://emenscr.nesdc.go.th/viewer/view.html?id=673af5939487457c70014c84"/>
    <s v="v3_050101V01F03"/>
  </r>
  <r>
    <s v="ลบ 0017-68-0010"/>
    <s v="มหกรรม แสง สี เสียง ตำนานปรางค์นางผมหอม"/>
    <s v="มหกรรม แสง สี เสียง ตำนานปรางค์นางผมหอม"/>
    <s v="ด้านการสร้างความสามารถในการแข่งขัน"/>
    <x v="7"/>
    <s v="มีนาคม 2568"/>
    <s v="มีนาคม 2568"/>
    <m/>
    <s v="จังหวัดลพบุรี"/>
    <s v="ลพบุรี"/>
    <s v="จังหวัดและกลุ่มจังหวัด"/>
    <s v="โครงการปกติ 2568"/>
    <x v="1"/>
    <x v="1"/>
    <x v="0"/>
    <m/>
    <s v="https://emenscr.nesdc.go.th/viewer/view.html?id=675ff40f52c7c851103cd8c8"/>
    <s v="v3_050101V03F03"/>
  </r>
  <r>
    <s v="รอ 02.46-68-0003"/>
    <s v="โครงการส่งเสริมการท่องเที่ยวยุคก่อนประวัติศาสตร์เชิงสร้างสรรค์และอุทยานธรณี กิจกรรมหลักส่งเสริมการท่องเที่ยวเชิงกีฬา “วิ่งตามรอยไดโนเสาร์มินิมาราธอน”  "/>
    <s v="โครงการส่งเสริมการท่องเที่ยวยุคก่อนประวัติศาสตร์เชิงสร้างสรรค์และอุทยานธรณี กิจกรรมหลักส่งเสริมการท่องเที่ยวเชิงกีฬา “วิ่งตามรอยไดโนเสาร์มินิมาราธอน”  "/>
    <s v="ด้านการสร้างความสามารถในการแข่งขัน"/>
    <x v="7"/>
    <s v="ตุลาคม 2567"/>
    <s v="กันยายน 2568"/>
    <s v="สำนักงานการท่องเที่ยวและกีฬาจังหวัดร้อยเอ็ด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8"/>
    <x v="2"/>
    <x v="6"/>
    <x v="0"/>
    <m/>
    <s v="https://emenscr.nesdc.go.th/viewer/view.html?id=6776846b6f54fa36714717c6"/>
    <s v="v3_050101V02F01"/>
  </r>
  <r>
    <s v="รอ 0019-68-0001"/>
    <s v="การพัฒนาผลิตภัณฑ์ OTOP เป็นของฝากของที่ระลึก"/>
    <s v="การพัฒนาผลิตภัณฑ์ OTOP เป็นของฝากของที่ระลึก"/>
    <s v="ด้านการสร้างความสามารถในการแข่งขัน"/>
    <x v="7"/>
    <s v="ตุลาคม 2567"/>
    <s v="กันยายน 2568"/>
    <s v="สำนักงานพัฒนาชุมชนจังหวัดร้อยเอ็ด"/>
    <s v="กรมการพัฒนาชุมชน"/>
    <s v="พช."/>
    <s v="กระทรวงมหาดไทย"/>
    <s v="โครงการปกติ 2568"/>
    <x v="2"/>
    <x v="5"/>
    <x v="0"/>
    <m/>
    <s v="https://emenscr.nesdc.go.th/viewer/view.html?id=677763a7d231ee5117cb9f85"/>
    <s v="v3_050101V02F04"/>
  </r>
  <r>
    <s v="รอ 0017-68-0005"/>
    <s v="โครงการ : พัฒนาและส่งเสริมกระบวนการผลิตภาคการเกษตร และอุตสาหกรรมแปรรูปสินค้าเกษตรมูลค่าสูงสู่ความยั่งยืน กิจกรรมหลัก : การจัดงานเทศกาลข้าวหอมมะลิโลก (อบจ.ร้อยเอ็ด)"/>
    <s v="โครงการ : พัฒนาและส่งเสริมกระบวนการผลิตภาคการเกษตร และอุตสาหกรรมแปรรูปสินค้าเกษตรมูลค่าสูงสู่ความยั่งยืน กิจกรรมหลัก : การจัดงานเทศกาลข้าวหอมมะลิโลก (อบจ.ร้อยเอ็ด)"/>
    <s v="ด้านการสร้างความสามารถในการแข่งขัน"/>
    <x v="7"/>
    <s v="ตุลาคม 2567"/>
    <s v="กันยายน 2568"/>
    <m/>
    <s v="จังหวัดร้อยเอ็ด"/>
    <s v="ร้อยเอ็ด"/>
    <s v="จังหวัดและกลุ่มจังหวัด"/>
    <s v="โครงการปกติ 2568"/>
    <x v="0"/>
    <x v="0"/>
    <x v="0"/>
    <m/>
    <s v="https://emenscr.nesdc.go.th/viewer/view.html?id=677e3dfc4f2efe366f9aa738"/>
    <s v="v3_050101V04F01"/>
  </r>
  <r>
    <s v="รอ 0017-68-0001"/>
    <s v="โครงการส่งเสริมการท่องเที่ยวงานประเพณีวัฒนธรรม กิจกรรมงานประเพณี “สมมาน้ำ คืนเพ็ง เส็งประทีป”"/>
    <s v="โครงการส่งเสริมการท่องเที่ยวงานประเพณีวัฒนธรรม กิจกรรมงานประเพณี “สมมาน้ำ คืนเพ็ง เส็งประทีป”"/>
    <s v="ด้านการสร้างความสามารถในการแข่งขัน"/>
    <x v="7"/>
    <s v="พฤศจิกายน 2567"/>
    <s v="พฤศจิกายน 2567"/>
    <m/>
    <s v="จังหวัดร้อยเอ็ด"/>
    <s v="ร้อยเอ็ด"/>
    <s v="จังหวัดและกลุ่มจังหวัด"/>
    <s v="โครงการปกติ 2568"/>
    <x v="3"/>
    <x v="13"/>
    <x v="0"/>
    <m/>
    <s v="https://emenscr.nesdc.go.th/viewer/view.html?id=6764ea236fbae4367b6c0403"/>
    <s v="v3_050101V01F03"/>
  </r>
  <r>
    <s v="รย 0031-68-0001"/>
    <s v="โครงการประชาสัมพันธ์และพัฒนาภาพลักษณ์ด้านการท่องเที่ยวจังหวัดระยอง"/>
    <s v="โครงการประชาสัมพันธ์และพัฒนาภาพลักษณ์ด้านการท่องเที่ยวจังหวัดระยอง"/>
    <s v="ด้านการสร้างความสามารถในการแข่งขัน"/>
    <x v="7"/>
    <s v="ตุลาคม 2567"/>
    <s v="กันยายน 2568"/>
    <s v="สำนักงานวัฒนธรรมจังหวัดระยอง"/>
    <s v="สำนักงานปลัดกระทรวงวัฒนธรรม"/>
    <s v="สป.วธ."/>
    <s v="กระทรวงวัฒนธรรม"/>
    <s v="โครงการปกติ 2568"/>
    <x v="3"/>
    <x v="13"/>
    <x v="0"/>
    <m/>
    <s v="https://emenscr.nesdc.go.th/viewer/view.html?id=676bbe7e52c7c851103cf2fa"/>
    <s v="v3_050101V01F03"/>
  </r>
  <r>
    <s v="รบ 02.49-68-0001"/>
    <s v="โครงการส่งเสริมเศรษฐกิจการท่องเที่ยวชุมชนด้านฐานธรรมชาติ วัฒนธรรมและภูมิปัญญาท้องถิ่น กิจกรรม ส่งเสริมกิจกรรมการท่องเที่ยวถ้ำจอมพลจังหวัดราชบุรี "/>
    <s v="โครงการส่งเสริมเศรษฐกิจการท่องเที่ยวชุมชนด้านฐานธรรมชาติ วัฒนธรรมและภูมิปัญญาท้องถิ่น กิจกรรม ส่งเสริมกิจกรรมการท่องเที่ยวถ้ำจอมพลจังหวัดราชบุรี "/>
    <s v="ด้านการสร้างความสามารถในการแข่งขัน"/>
    <x v="7"/>
    <s v="ตุลาคม 2567"/>
    <s v="กุมภาพันธ์ 2568"/>
    <s v="สำนักงานการท่องเที่ยวและกีฬาจังหวัดราชบุรี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8"/>
    <x v="2"/>
    <x v="2"/>
    <x v="0"/>
    <m/>
    <s v="https://emenscr.nesdc.go.th/viewer/view.html?id=676e5f2bf23e63510a0f9d67"/>
    <s v="v3_050101V02F03"/>
  </r>
  <r>
    <s v="รบ 0017-68-0046"/>
    <s v="โครงการส่งเสริมเศรษฐกิจและการท่องเที่ยวชุมชนด้านฐานธรรมชาติวัฒนธรรมและภูมิปัญญาท้องถิ่น/จัดงานสับปะรดหวานบ้านคา ประจำปี 2568"/>
    <s v="โครงการส่งเสริมเศรษฐกิจและการท่องเที่ยวชุมชนด้านฐานธรรมชาติวัฒนธรรมและภูมิปัญญาท้องถิ่น/จัดงานสับปะรดหวานบ้านคา ประจำปี 2568"/>
    <s v="ด้านการสร้างความสามารถในการแข่งขัน"/>
    <x v="7"/>
    <s v="ตุลาคม 2567"/>
    <s v="กันยายน 2568"/>
    <m/>
    <s v="จังหวัดราชบุรี"/>
    <s v="ราชบุรี"/>
    <s v="จังหวัดและกลุ่มจังหวัด"/>
    <s v="โครงการปกติ 2568"/>
    <x v="2"/>
    <x v="6"/>
    <x v="0"/>
    <m/>
    <s v="https://emenscr.nesdc.go.th/viewer/view.html?id=676bd1884f2efe366f9aa010"/>
    <s v="v3_050101V02F01"/>
  </r>
  <r>
    <s v="รบ 0017-68-0039"/>
    <s v="โครงการจัดงานของดีบ้านโป่ง &quot;เทศกาลอาหารอร่อยและของดี 129 ปี เมืองคนงามบ้านโป่ง&quot;"/>
    <s v="โครงการจัดงานของดีบ้านโป่ง &quot;เทศกาลอาหารอร่อยและของดี 129 ปี เมืองคนงามบ้านโป่ง&quot;"/>
    <s v="ด้านการสร้างความสามารถในการแข่งขัน"/>
    <x v="7"/>
    <s v="ตุลาคม 2567"/>
    <s v="กันยายน 2568"/>
    <m/>
    <s v="จังหวัดราชบุรี"/>
    <s v="ราชบุรี"/>
    <s v="จังหวัดและกลุ่มจังหวัด"/>
    <s v="โครงการปกติ 2568"/>
    <x v="2"/>
    <x v="6"/>
    <x v="0"/>
    <m/>
    <s v="https://emenscr.nesdc.go.th/viewer/view.html?id=67695ed551d1ed367e3c00cd"/>
    <s v="v3_050101V02F01"/>
  </r>
  <r>
    <s v="รบ 0017-68-0038"/>
    <s v="โครงการส่งเสริมเศรษฐกิจและการท่องเที่ยวชุมชนด้านฐานธรรมชาติ วัฒนธรรม และภูมิปัญญาท้องถิ่น กิจกรรมจัดงานสักการะพระบรมราชานุสาวรีย์ รัชกาลที่ 5 สืบสานประเพณีของดีอำเภอจอมบึง"/>
    <s v="โครงการส่งเสริมเศรษฐกิจและการท่องเที่ยวชุมชนด้านฐานธรรมชาติ วัฒนธรรม และภูมิปัญญาท้องถิ่น กิจกรรมจัดงานสักการะพระบรมราชานุสาวรีย์ รัชกาลที่ 5 สืบสานประเพณีของดีอำเภอจอมบึง"/>
    <s v="ด้านการสร้างความสามารถในการแข่งขัน"/>
    <x v="7"/>
    <s v="ตุลาคม 2567"/>
    <s v="มีนาคม 2568"/>
    <m/>
    <s v="จังหวัดราชบุรี"/>
    <s v="ราชบุรี"/>
    <s v="จังหวัดและกลุ่มจังหวัด"/>
    <s v="โครงการปกติ 2568"/>
    <x v="2"/>
    <x v="6"/>
    <x v="0"/>
    <m/>
    <s v="https://emenscr.nesdc.go.th/viewer/view.html?id=676944b74f2efe366f9a9ecd"/>
    <s v="v3_050101V02F01"/>
  </r>
  <r>
    <s v="รบ 0017-68-0037"/>
    <s v="ส่งเสริมการท่องเที่ยวและอนุรักษ์ศิลปวัฒนธรรมประเพณี"/>
    <s v="ส่งเสริมการท่องเที่ยวและอนุรักษ์ศิลปวัฒนธรรมประเพณี"/>
    <s v="ด้านการสร้างความสามารถในการแข่งขัน"/>
    <x v="7"/>
    <s v="มีนาคม 2568"/>
    <s v="มีนาคม 2568"/>
    <m/>
    <s v="จังหวัดราชบุรี"/>
    <s v="ราชบุรี"/>
    <s v="จังหวัดและกลุ่มจังหวัด"/>
    <s v="โครงการปกติ 2568"/>
    <x v="3"/>
    <x v="13"/>
    <x v="0"/>
    <m/>
    <s v="https://emenscr.nesdc.go.th/viewer/view.html?id=6769417b6fbae4367b6c0552"/>
    <s v="v3_050101V01F03"/>
  </r>
  <r>
    <s v="รบ 0017-68-0036"/>
    <s v="โครงการส่งเสริมเศรษฐกิจท่องเที่ยวชุมชนด้านฐานธรรมชาติ วัฒนธรรม และภูมิปัญญาท้องถิ่น กิจกรรม จัดงานวันมะม่วงและของดีอำเภอปากท่อ ประจำปี 2568"/>
    <s v="โครงการส่งเสริมเศรษฐกิจท่องเที่ยวชุมชนด้านฐานธรรมชาติ วัฒนธรรม และภูมิปัญญาท้องถิ่น กิจกรรม จัดงานวันมะม่วงและของดีอำเภอปากท่อ ประจำปี 2568"/>
    <s v="ด้านการสร้างความสามารถในการแข่งขัน"/>
    <x v="7"/>
    <s v="เมษายน 2568"/>
    <s v="พฤษภาคม 2568"/>
    <m/>
    <s v="จังหวัดราชบุรี"/>
    <s v="ราชบุรี"/>
    <s v="จังหวัดและกลุ่มจังหวัด"/>
    <s v="โครงการปกติ 2568"/>
    <x v="2"/>
    <x v="6"/>
    <x v="0"/>
    <m/>
    <s v="https://emenscr.nesdc.go.th/viewer/view.html?id=676940196f54fa3671471318"/>
    <s v="v3_050101V02F01"/>
  </r>
  <r>
    <s v="รบ 0017-68-0035"/>
    <s v="โครงการจัดงานวัฒนธรรมประเพณีไทยตะนาวศรี ประจำปี 2568"/>
    <s v="โครงการจัดงานวัฒนธรรมประเพณีไทยตะนาวศรี ประจำปี 2568"/>
    <s v="ด้านการสร้างความสามารถในการแข่งขัน"/>
    <x v="7"/>
    <s v="ตุลาคม 2567"/>
    <s v="กันยายน 2568"/>
    <m/>
    <s v="จังหวัดราชบุรี"/>
    <s v="ราชบุรี"/>
    <s v="จังหวัดและกลุ่มจังหวัด"/>
    <s v="โครงการปกติ 2568"/>
    <x v="1"/>
    <x v="1"/>
    <x v="0"/>
    <m/>
    <s v="https://emenscr.nesdc.go.th/viewer/view.html?id=67693ce651d1ed367e3c00bd"/>
    <s v="v3_050101V03F03"/>
  </r>
  <r>
    <s v="รบ 0017-68-0034"/>
    <s v="การจัดแสดงศิลปวัฒนธรรมและการสืบสานหนังใหญ่วัดขนอน"/>
    <s v="การจัดแสดงศิลปวัฒนธรรมและการสืบสานหนังใหญ่วัดขนอน"/>
    <s v="ด้านการสร้างความสามารถในการแข่งขัน"/>
    <x v="7"/>
    <s v="เมษายน 2568"/>
    <s v="เมษายน 2568"/>
    <m/>
    <s v="จังหวัดราชบุรี"/>
    <s v="ราชบุรี"/>
    <s v="จังหวัดและกลุ่มจังหวัด"/>
    <s v="โครงการปกติ 2568"/>
    <x v="2"/>
    <x v="6"/>
    <x v="0"/>
    <m/>
    <s v="https://emenscr.nesdc.go.th/viewer/view.html?id=676937d8f23e63510a0f8a4d"/>
    <s v="v3_050101V02F01"/>
  </r>
  <r>
    <s v="รบ 0017-68-0021"/>
    <s v="ส่งเสริมการท่องเที่ยวทางน้ำจังหวัดราชบุรี กิจกรรม ก่อสร้างแพอเนกประสงค์ทุ่นลอย ขนาด 8.00x10.00 เมตร ริมแม่น้ำแม่กลอง บริเวณห้องสมุดประชาชน อำเภอบ้านโป่ง จังหวัดราชบุรี"/>
    <s v="ส่งเสริมการท่องเที่ยวทางน้ำจังหวัดราชบุรี กิจกรรม ก่อสร้างแพอเนกประสงค์ทุ่นลอย ขนาด 8.00x10.00 เมตร ริมแม่น้ำแม่กลอง บริเวณห้องสมุดประชาชน อำเภอบ้านโป่ง จังหวัดราชบุรี"/>
    <s v="ด้านการสร้างโอกาสและความเสมอภาคทางสังคม"/>
    <x v="7"/>
    <s v="ตุลาคม 2567"/>
    <s v="กันยายน 2568"/>
    <m/>
    <s v="จังหวัดราชบุรี"/>
    <s v="ราชบุรี"/>
    <s v="จังหวัดและกลุ่มจังหวัด"/>
    <s v="โครงการปกติ 2568"/>
    <x v="0"/>
    <x v="0"/>
    <x v="0"/>
    <m/>
    <s v="https://emenscr.nesdc.go.th/viewer/view.html?id=6765300551d1ed367e3bffd4"/>
    <s v="v3_050101V04F01"/>
  </r>
  <r>
    <s v="รบ 0017-68-0018"/>
    <s v="ส่งเสริมการท่องเที่ยวทางน้ำจังหวัดราชบุรี กิจกรรม ก่อสร้างแพอเนกประสงค์ทุ่นลอย ขนาด 8.00x10.00 เมตร ริมแม่น้ำแม่กลอง บริเวณศาลาประชาคม อำเภอบ้านโป่ง จังหวัดราชบุรี"/>
    <s v="ส่งเสริมการท่องเที่ยวทางน้ำจังหวัดราชบุรี กิจกรรม ก่อสร้างแพอเนกประสงค์ทุ่นลอย ขนาด 8.00x10.00 เมตร ริมแม่น้ำแม่กลอง บริเวณศาลาประชาคม อำเภอบ้านโป่ง จังหวัดราชบุรี"/>
    <s v="ด้านการสร้างโอกาสและความเสมอภาคทางสังคม"/>
    <x v="7"/>
    <s v="ตุลาคม 2567"/>
    <s v="กันยายน 2568"/>
    <m/>
    <s v="จังหวัดราชบุรี"/>
    <s v="ราชบุรี"/>
    <s v="จังหวัดและกลุ่มจังหวัด"/>
    <s v="โครงการปกติ 2568"/>
    <x v="0"/>
    <x v="0"/>
    <x v="0"/>
    <m/>
    <s v="https://emenscr.nesdc.go.th/viewer/view.html?id=67652a1052c7c851103ce55e"/>
    <s v="v3_050101V04F01"/>
  </r>
  <r>
    <s v="รบ 0017-68-0006"/>
    <s v="โครงการท่องเที่ยวราชบุรีของดีเมืองโอ่ง"/>
    <s v="โครงการท่องเที่ยวราชบุรีของดีเมืองโอ่ง"/>
    <s v="ด้านการสร้างความสามารถในการแข่งขัน"/>
    <x v="7"/>
    <s v="ตุลาคม 2567"/>
    <s v="เมษายน 2568"/>
    <m/>
    <s v="จังหวัดราชบุรี"/>
    <s v="ราชบุรี"/>
    <s v="จังหวัดและกลุ่มจังหวัด"/>
    <s v="โครงการปกติ 2568"/>
    <x v="2"/>
    <x v="6"/>
    <x v="0"/>
    <m/>
    <s v="https://emenscr.nesdc.go.th/viewer/view.html?id=676139fd6f54fa3671471077"/>
    <s v="v3_050101V02F01"/>
  </r>
  <r>
    <s v="รบ 0017-68-0003"/>
    <s v="เทศกาลผลไม้และของดีอำเภอดำเนินสะดวก"/>
    <s v="เทศกาลผลไม้และของดีอำเภอดำเนินสะดวก"/>
    <s v="ด้านการสร้างความสามารถในการแข่งขัน"/>
    <x v="7"/>
    <s v="มกราคม 2568"/>
    <s v="มิถุนายน 2568"/>
    <m/>
    <s v="จังหวัดราชบุรี"/>
    <s v="ราชบุรี"/>
    <s v="จังหวัดและกลุ่มจังหวัด"/>
    <s v="โครงการปกติ 2568"/>
    <x v="1"/>
    <x v="1"/>
    <x v="0"/>
    <m/>
    <s v="https://emenscr.nesdc.go.th/viewer/view.html?id=67610668f23e63510a0f7973"/>
    <s v="v3_050101V03F03"/>
  </r>
  <r>
    <s v="รบ 0017-68-0002"/>
    <s v="โครงการส่งเสริมเศรษฐกิจและการท่องเที่ยวชุมชนด้านฐานธรรมชาติวัฒนธรรมและภูมิปัญญาท้องถิ่น กิจกรรมงานเทศกาลกินกุ้งและของดีอำเภอบางแพ ประจำปี 2568"/>
    <s v="โครงการส่งเสริมเศรษฐกิจและการท่องเที่ยวชุมชนด้านฐานธรรมชาติวัฒนธรรมและภูมิปัญญาท้องถิ่น กิจกรรมงานเทศกาลกินกุ้งและของดีอำเภอบางแพ ประจำปี 2568"/>
    <s v="ด้านการสร้างความสามารถในการแข่งขัน"/>
    <x v="7"/>
    <s v="ตุลาคม 2567"/>
    <s v="กันยายน 2568"/>
    <m/>
    <s v="จังหวัดราชบุรี"/>
    <s v="ราชบุรี"/>
    <s v="จังหวัดและกลุ่มจังหวัด"/>
    <s v="โครงการปกติ 2568"/>
    <x v="2"/>
    <x v="6"/>
    <x v="0"/>
    <m/>
    <s v="https://emenscr.nesdc.go.th/viewer/view.html?id=6760d2fb51d1ed367e3bfdb9"/>
    <s v="v3_050101V02F01"/>
  </r>
  <r>
    <s v="รน 0031-68-0001"/>
    <s v="โครงการพัฒนาศักยภาพแหล่งท่องเที่ยวทางวัฒนธรรม Light and Sound เล่าขานตำนานเมืองระนอง"/>
    <s v="โครงการพัฒนาศักยภาพแหล่งท่องเที่ยวทางวัฒนธรรม Light and Sound เล่าขานตำนานเมืองระนอง"/>
    <s v="ด้านการสร้างความสามารถในการแข่งขัน"/>
    <x v="7"/>
    <s v="ตุลาคม 2567"/>
    <s v="กันยายน 2568"/>
    <s v="สำนักงานวัฒนธรรมจังหวัดระนอง"/>
    <s v="สำนักงานปลัดกระทรวงวัฒนธรรม"/>
    <s v="สป.วธ."/>
    <s v="กระทรวงวัฒนธรรม"/>
    <s v="โครงการปกติ 2568"/>
    <x v="3"/>
    <x v="13"/>
    <x v="0"/>
    <m/>
    <s v="https://emenscr.nesdc.go.th/viewer/view.html?id=676254d13c750d5109f2e554"/>
    <s v="v3_050101V01F03"/>
  </r>
  <r>
    <s v="รง 0486-68-0001"/>
    <s v="โครงการผู้นำเที่ยวท้องถิ่น"/>
    <s v="โครงการผู้นำเที่ยวท้องถิ่น"/>
    <s v="ด้านการสร้างความสามารถในการแข่งขัน"/>
    <x v="7"/>
    <s v="ตุลาคม 2567"/>
    <s v="กันยายน 2568"/>
    <s v="สำนักงานพัฒนาฝีมือแรงงานอุทัยธานี"/>
    <s v="กรมพัฒนาฝีมือแรงงาน"/>
    <s v="กพร."/>
    <s v="กระทรวงแรงงาน"/>
    <s v="โครงการปกติ 2568"/>
    <x v="1"/>
    <x v="3"/>
    <x v="0"/>
    <m/>
    <s v="https://emenscr.nesdc.go.th/viewer/view.html?id=676d09106f54fa3671471535"/>
    <s v="v3_050101V03F01"/>
  </r>
  <r>
    <s v="ยส 0031-68-0002"/>
    <s v="โครงการเพิ่มมูลค่าทางเศรษฐกิจด้วยทุนทางวัฒนธรรม งบรายจ่ายอื่น ค่าใช้จ่ายในการจัดงานหนึ่งในหล้า มาฆบูชา อารยธรรมอีสาน"/>
    <s v="โครงการเพิ่มมูลค่าทางเศรษฐกิจด้วยทุนทางวัฒนธรรม งบรายจ่ายอื่น ค่าใช้จ่ายในการจัดงานหนึ่งในหล้า มาฆบูชา อารยธรรมอีสาน"/>
    <s v="ด้านการสร้างความสามารถในการแข่งขัน"/>
    <x v="7"/>
    <s v="ธันวาคม 2567"/>
    <s v="กุมภาพันธ์ 2568"/>
    <s v="สำนักงานวัฒนธรรมจังหวัดยโสธร"/>
    <s v="สำนักงานปลัดกระทรวงวัฒนธรรม"/>
    <s v="สป.วธ."/>
    <s v="กระทรวงวัฒนธรรม"/>
    <s v="โครงการปกติ 2568"/>
    <x v="2"/>
    <x v="6"/>
    <x v="0"/>
    <m/>
    <s v="https://emenscr.nesdc.go.th/viewer/view.html?id=677e4d786f54fa3671471c3a"/>
    <s v="v3_050101V02F01"/>
  </r>
  <r>
    <s v="ยล 02.45-68-0004"/>
    <s v="โครงการเสริมสร้างภาพลักษณ์จังหวัดยะลา"/>
    <s v="โครงการเสริมสร้างภาพลักษณ์จังหวัดยะลา"/>
    <s v="ด้านการสร้างความสามารถในการแข่งขัน"/>
    <x v="7"/>
    <s v="กรกฎาคม 2568"/>
    <s v="กันยายน 2568"/>
    <s v="สำนักงานการท่องเที่ยวและกีฬาจังหวัดยะลา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8"/>
    <x v="2"/>
    <x v="5"/>
    <x v="0"/>
    <m/>
    <s v="https://emenscr.nesdc.go.th/viewer/view.html?id=67639d756f54fa367147113a"/>
    <s v="v3_050101V02F04"/>
  </r>
  <r>
    <s v="ยล 02.45-68-0001"/>
    <s v="โครงการส่งเสริมและยกระดับกิจกรรมการท่องเที่ยวเชิงสร้างสรรค์ชายแดนใต้ "/>
    <s v="โครงการส่งเสริมและยกระดับกิจกรรมการท่องเที่ยวเชิงสร้างสรรค์ชายแดนใต้ "/>
    <s v="ด้านการสร้างความสามารถในการแข่งขัน"/>
    <x v="7"/>
    <s v="ตุลาคม 2567"/>
    <s v="กันยายน 2568"/>
    <s v="สำนักงานการท่องเที่ยวและกีฬาจังหวัดยะลา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8"/>
    <x v="0"/>
    <x v="0"/>
    <x v="0"/>
    <m/>
    <s v="https://emenscr.nesdc.go.th/viewer/view.html?id=676291506f54fa36714710fb"/>
    <s v="v3_050101V04F01"/>
  </r>
  <r>
    <s v="ยล 0031-68-0001"/>
    <s v="โครงการส่งเสริมและยกระดับกิจกรรมการท่องเที่ยวเชิงสร้างสรรค์ชายแดนใต้ ประจำปี 2568"/>
    <s v="โครงการส่งเสริมและยกระดับกิจกรรมการท่องเที่ยวเชิงสร้างสรรค์ชายแดนใต้ ประจำปี 2568"/>
    <s v="ด้านการสร้างความสามารถในการแข่งขัน"/>
    <x v="7"/>
    <s v="ตุลาคม 2567"/>
    <s v="กันยายน 2568"/>
    <s v="สำนักงานวัฒนธรรมจังหวัดยะลา"/>
    <s v="สำนักงานปลัดกระทรวงวัฒนธรรม"/>
    <s v="สป.วธ."/>
    <s v="กระทรวงวัฒนธรรม"/>
    <s v="โครงการปกติ 2568"/>
    <x v="3"/>
    <x v="13"/>
    <x v="0"/>
    <m/>
    <s v="https://emenscr.nesdc.go.th/viewer/view.html?id=676bc5d76fbae4367b6c06a3"/>
    <s v="v3_050101V01F03"/>
  </r>
  <r>
    <s v="ยล 0017-68-0002"/>
    <s v="โครงการเสริมสร้างภาพลักษณ์จังหวัดยะลา"/>
    <s v="โครงการเสริมสร้างภาพลักษณ์จังหวัดยะลา"/>
    <s v="ด้านการสร้างความสามารถในการแข่งขัน"/>
    <x v="7"/>
    <s v="พฤษภาคม 2568"/>
    <s v="มิถุนายน 2568"/>
    <m/>
    <s v="จังหวัดยะลา"/>
    <s v="ยะลา"/>
    <s v="จังหวัดและกลุ่มจังหวัด"/>
    <s v="โครงการปกติ 2568"/>
    <x v="1"/>
    <x v="7"/>
    <x v="0"/>
    <m/>
    <s v="https://emenscr.nesdc.go.th/viewer/view.html?id=677b97ed52c7c851103d1648"/>
    <s v="v3_050101V03F02"/>
  </r>
  <r>
    <s v="มห 02.42-68-0002"/>
    <s v="โครงการพัฒนาการตลาดกิจกรรมและประชาสัมพันธ์ ด้านการท่องเที่ยวกีฬาและนันทนาการ จังหวัดมุกดาหารสู่ความยั่งยืน"/>
    <s v="โครงการพัฒนาการตลาดกิจกรรมและประชาสัมพันธ์ ด้านการท่องเที่ยวกีฬาและนันทนาการ จังหวัดมุกดาหารสู่ความยั่งยืน"/>
    <s v="ด้านการสร้างความสามารถในการแข่งขัน"/>
    <x v="7"/>
    <s v="ตุลาคม 2567"/>
    <s v="กันยายน 2568"/>
    <s v="สำนักงานการท่องเที่ยวและกีฬาจังหวัดมุกดาหาร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8"/>
    <x v="1"/>
    <x v="1"/>
    <x v="0"/>
    <m/>
    <s v="https://emenscr.nesdc.go.th/viewer/view.html?id=675fdcc76f54fa3671470fd3"/>
    <s v="v3_050101V03F03"/>
  </r>
  <r>
    <s v="มส 02.43-68-0003"/>
    <s v="โครงการส่งเสริมการท่องเที่ยวจังหวัดแม่ฮ่องสอน กิจกรรมหลัก ส่งเสริมการท่องเที่ยวเทศกาลทุ่งบัวตองบานอำเภอขุนยวม จังหวัดแม่ฮ่องสอน"/>
    <s v="โครงการส่งเสริมการท่องเที่ยวจังหวัดแม่ฮ่องสอน กิจกรรมหลัก ส่งเสริมการท่องเที่ยวเทศกาลทุ่งบัวตองบานอำเภอขุนยวม จังหวัดแม่ฮ่องสอน"/>
    <s v="ด้านการสร้างความสามารถในการแข่งขัน"/>
    <x v="7"/>
    <s v="ตุลาคม 2567"/>
    <s v="พฤศจิกายน 2567"/>
    <s v="สำนักงานการท่องเที่ยวและกีฬาจังหวัดแม่ฮ่องสอน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8"/>
    <x v="1"/>
    <x v="1"/>
    <x v="0"/>
    <m/>
    <s v="https://emenscr.nesdc.go.th/viewer/view.html?id=6792023a4c513e688c2757bd"/>
    <s v="v3_050101V03F03"/>
  </r>
  <r>
    <s v="มส 0022-68-0001"/>
    <s v="โครงการก่อสร้างถนนคอนกรีตเสริมเหล็กจากแยกทางหลวงชนบทหมายเลข มส 3004 บ้านห้วยแห้ง - บ้านปู่คำน้อย  ตำบลแม่สามแลบ อำเภอสบเมย จังหวัดแม่ฮ่องสอน กว้าง 4.00 เมตร หนา 0.15 เมตร ระยะทางรวม 7,574.00 เมตร ไหล่ทางกว้าง 0.50 เมตร หรือมีพื้นที่ไม่น้อยกว่า 30,296 ตารางเมตร "/>
    <s v="โครงการก่อสร้างถนนคอนกรีตเสริมเหล็กจากแยกทางหลวงชนบทหมายเลข มส 3004 บ้านห้วยแห้ง - บ้านปู่คำน้อย  ตำบลแม่สามแลบ อำเภอสบเมย จังหวัดแม่ฮ่องสอน กว้าง 4.00 เมตร หนา 0.15 เมตร ระยะทางรวม 7,574.00 เมตร ไหล่ทางกว้าง 0.50 เมตร หรือมีพื้นที่ไม่น้อยกว่า 30,296 ตารางเมตร "/>
    <s v="ด้านการสร้างความสามารถในการแข่งขัน"/>
    <x v="7"/>
    <s v="ตุลาคม 2567"/>
    <s v="ธันวาคม 2568"/>
    <s v="สำนักงานโยธาธิการและผังเมืองจังหวัดแม่ฮ่องสอน"/>
    <s v="กรมโยธาธิการและผังเมือง"/>
    <s v="ยผ."/>
    <s v="กระทรวงมหาดไทย"/>
    <s v="โครงการปกติ 2568"/>
    <x v="0"/>
    <x v="0"/>
    <x v="0"/>
    <m/>
    <s v="https://emenscr.nesdc.go.th/viewer/view.html?id=67760c174f2efe366f9aa24c"/>
    <s v="v3_050101V04F01"/>
  </r>
  <r>
    <s v="มท 0408-68-0009"/>
    <s v="โครงการส่งเสริมการท่องเที่ยวเชิงสร้างสรรค์"/>
    <s v="โครงการส่งเสริมการท่องเที่ยวเชิงสร้างสรรค์"/>
    <s v="ด้านการสร้างความสามารถในการแข่งขัน"/>
    <x v="7"/>
    <s v="มกราคม 2568"/>
    <s v="กันยายน 2568"/>
    <s v="สำนักส่งเสริมภูมิปัญญาท้องถิ่นและวิสาหกิจชุมชน"/>
    <s v="กรมการพัฒนาชุมชน"/>
    <s v="พช."/>
    <s v="กระทรวงมหาดไทย"/>
    <s v="ปรับปรุงข้อเสนอโครงการ 2568"/>
    <x v="2"/>
    <x v="6"/>
    <x v="0"/>
    <m/>
    <s v="https://emenscr.nesdc.go.th/viewer/view.html?id=676a7e5252c7c851103cefb2"/>
    <s v="v3_050101V02F01"/>
  </r>
  <r>
    <s v="มท 0408-68-0008"/>
    <s v="โครงการส่งเสริมการท่องเที่ยวเชิงสร้างสรรค์"/>
    <s v="โครงการส่งเสริมการท่องเที่ยวเชิงสร้างสรรค์"/>
    <s v="ด้านการสร้างความสามารถในการแข่งขัน"/>
    <x v="7"/>
    <s v="มกราคม 2568"/>
    <s v="กันยายน 2568"/>
    <s v="สำนักส่งเสริมภูมิปัญญาท้องถิ่นและวิสาหกิจชุมชน"/>
    <s v="กรมการพัฒนาชุมชน"/>
    <s v="พช."/>
    <s v="กระทรวงมหาดไทย"/>
    <s v="โครงการปกติ 2568"/>
    <x v="2"/>
    <x v="6"/>
    <x v="0"/>
    <m/>
    <s v="https://emenscr.nesdc.go.th/viewer/view.html?id=676a6e9a6fbae4367b6c05f1"/>
    <s v="v3_050101V02F01"/>
  </r>
  <r>
    <s v="มท 0227.6(นว)-68-0002"/>
    <s v="โครงการพัฒนาและส่งเสริมการท่องเที่ยวกลุ่มจังหวัดภาคเหนือตอนล่าง 2"/>
    <s v="โครงการพัฒนาและส่งเสริมการท่องเที่ยวกลุ่มจังหวัดภาคเหนือตอนล่าง 2"/>
    <s v="ด้านการสร้างความสามารถในการแข่งขัน"/>
    <x v="7"/>
    <s v="ตุลาคม 2567"/>
    <s v="กันยายน 2568"/>
    <m/>
    <s v="ภาคเหนือตอนล่าง 2"/>
    <s v="ภาคเหนือตอนล่าง 2"/>
    <s v="จังหวัดและกลุ่มจังหวัด"/>
    <s v="โครงการปกติ 2568"/>
    <x v="2"/>
    <x v="4"/>
    <x v="0"/>
    <m/>
    <s v="https://emenscr.nesdc.go.th/viewer/view.html?id=677cefe43c750d5109f326ab"/>
    <s v="v3_050101V02F02"/>
  </r>
  <r>
    <s v="มท 0227.6(ชม)-68-0003"/>
    <s v="โครงการส่งเสริมและพัฒนา Soft Power เพื่อเป็นต้นทุนพัฒนาต่อยอดการท่องเที่ยวมูลค่าสูง "/>
    <s v="โครงการส่งเสริมและพัฒนา Soft Power เพื่อเป็นต้นทุนพัฒนาต่อยอดการท่องเที่ยวมูลค่าสูง "/>
    <s v="ด้านการสร้างความสามารถในการแข่งขัน"/>
    <x v="7"/>
    <s v="กุมภาพันธ์ 2568"/>
    <s v="กรกฎาคม 2568"/>
    <m/>
    <s v="ภาคเหนือตอนบน 1"/>
    <s v="ภาคเหนือตอนบน 1"/>
    <s v="จังหวัดและกลุ่มจังหวัด"/>
    <s v="โครงการปกติ 2568"/>
    <x v="3"/>
    <x v="13"/>
    <x v="0"/>
    <m/>
    <s v="https://emenscr.nesdc.go.th/viewer/view.html?id=67a839ab65aee3689aa44679"/>
    <s v="v3_050101V01F03"/>
  </r>
  <r>
    <s v="มท 0227.1(อย)-68-0002"/>
    <s v="โครงการยกระดับและพัฒนาศักยภาพการท่องเที่ยวทางประวัติศาสตร์ วัฒนธรรม เชิงนิเวศ สุขภาพ และแหล่งท่องเที่ยวชุมชน บนพื้นฐานการท่องเที่ยวอย่างรับผิดชอบ "/>
    <s v="โครงการยกระดับและพัฒนาศักยภาพการท่องเที่ยวทางประวัติศาสตร์ วัฒนธรรม เชิงนิเวศ สุขภาพ และแหล่งท่องเที่ยวชุมชน บนพื้นฐานการท่องเที่ยวอย่างรับผิดชอบ "/>
    <s v="ด้านการสร้างความสามารถในการแข่งขัน"/>
    <x v="7"/>
    <s v="ตุลาคม 2567"/>
    <s v="กันยายน 2568"/>
    <m/>
    <s v="ภาคกลางตอนบน"/>
    <s v="ภาคกลางตอนบน"/>
    <s v="จังหวัดและกลุ่มจังหวัด"/>
    <s v="โครงการปกติ 2568"/>
    <x v="2"/>
    <x v="6"/>
    <x v="0"/>
    <m/>
    <s v="https://emenscr.nesdc.go.th/viewer/view.html?id=6757d4ec6f54fa3671470e0a"/>
    <s v="v3_050101V02F01"/>
  </r>
  <r>
    <s v="มค 02.41-68-0001"/>
    <s v="ส่งเสริมงานประเพณีและวัฒนธรรมจังหวัดมหาสารคาม กิจกรรมย่อยที่ 1 : งานนมัสการพระมหาธาตุเจดีย์ ศรีมหาสารคาม กิจกรรมย่อยที่ 2 : ส่งเสริมการท่องเที่ยวเชิงกีฬาเชื่อมโยงศาสนาและศิลปะวัฒนธรรม “อัศจรรย์พระธาตุนาดูน รัน” จังหวัดมหาสารคาม กิจกรรมย่อยที่ 3 : แข่งขันเรือยาวประเพณีจังหวัดมหาสารคาม "/>
    <s v="ส่งเสริมงานประเพณีและวัฒนธรรมจังหวัดมหาสารคาม กิจกรรมย่อยที่ 1 : งานนมัสการพระมหาธาตุเจดีย์ ศรีมหาสารคาม กิจกรรมย่อยที่ 2 : ส่งเสริมการท่องเที่ยวเชิงกีฬาเชื่อมโยงศาสนาและศิลปะวัฒนธรรม “อัศจรรย์พระธาตุนาดูน รัน” จังหวัดมหาสารคาม กิจกรรมย่อยที่ 3 : แข่งขันเรือยาวประเพณีจังหวัดมหาสารคาม "/>
    <s v="ด้านการสร้างความสามารถในการแข่งขัน"/>
    <x v="7"/>
    <s v="พฤศจิกายน 2567"/>
    <s v="ตุลาคม 2568"/>
    <s v="สำนักงานการท่องเที่ยวและกีฬาจังหวัดมหาสารคาม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8"/>
    <x v="0"/>
    <x v="0"/>
    <x v="0"/>
    <m/>
    <s v="https://emenscr.nesdc.go.th/viewer/view.html?id=676ccc956fbae4367b6c06f7"/>
    <s v="v3_050101V04F01"/>
  </r>
  <r>
    <s v="มค 0031-68-0001"/>
    <s v="โครงการเพิ่มมูลค่าทางเศรษฐกิจด้วยทุนทางวัฒนธรรม งบรายจ่ายอื่น ค่าใช้จ่ายในการจัดงานมหกรรมอีสานสร้างสรรค์ วัฒนธรรมพาม่วน "/>
    <s v="โครงการเพิ่มมูลค่าทางเศรษฐกิจด้วยทุนทางวัฒนธรรม งบรายจ่ายอื่น ค่าใช้จ่ายในการจัดงานมหกรรมอีสานสร้างสรรค์ วัฒนธรรมพาม่วน "/>
    <s v="ด้านการสร้างความสามารถในการแข่งขัน"/>
    <x v="7"/>
    <s v="พฤศจิกายน 2567"/>
    <s v="มกราคม 2568"/>
    <s v="สำนักงานวัฒนธรรมจังหวัดมหาสารคาม"/>
    <s v="สำนักงานปลัดกระทรวงวัฒนธรรม"/>
    <s v="สป.วธ."/>
    <s v="กระทรวงวัฒนธรรม"/>
    <s v="โครงการปกติ 2568"/>
    <x v="2"/>
    <x v="2"/>
    <x v="0"/>
    <m/>
    <s v="https://emenscr.nesdc.go.th/viewer/view.html?id=677e0fd2f23e63510a0fc1d6"/>
    <s v="v3_050101V02F03"/>
  </r>
  <r>
    <s v="พล 0031-68-0003"/>
    <s v="โครงการส่งเสริมการท่องเที่ยวเชิงประวัติศาสตร์และวัฒนธรรม  :  ท่องเที่ยวชุมชนยลวิถีเชื่อมโยงกลุ่มจังหวัด ภาคเหนือตอนล่าง ๑"/>
    <s v="โครงการส่งเสริมการท่องเที่ยวเชิงประวัติศาสตร์และวัฒนธรรม  :  ท่องเที่ยวชุมชนยลวิถีเชื่อมโยงกลุ่มจังหวัด ภาคเหนือตอนล่าง ๑"/>
    <s v="ด้านการสร้างความสามารถในการแข่งขัน"/>
    <x v="7"/>
    <s v="กุมภาพันธ์ 2568"/>
    <s v="มีนาคม 2568"/>
    <s v="สำนักงานวัฒนธรรมจังหวัดพิษณุโลก"/>
    <s v="สำนักงานปลัดกระทรวงวัฒนธรรม"/>
    <s v="สป.วธ."/>
    <s v="กระทรวงวัฒนธรรม"/>
    <s v="โครงการปกติ 2568"/>
    <x v="3"/>
    <x v="13"/>
    <x v="0"/>
    <m/>
    <s v="https://emenscr.nesdc.go.th/viewer/view.html?id=6763a2486fbae4367b6c036d"/>
    <s v="v3_050101V01F03"/>
  </r>
  <r>
    <s v="พล 0031-68-0001"/>
    <s v="โครงการส่งเสริมกิจกรรมและมาตรฐานการท่องเที่ยวสู่การท่องเที่ยวเชิงสร้างสรรค์ กิจกรรมจัดแสดงแสง สี เสียง แผ่นดินสมเด็จพระนเรศวรมหาราช ผู้กอบกู้เอกราชแผ่นดิน"/>
    <s v="โครงการส่งเสริมกิจกรรมและมาตรฐานการท่องเที่ยวสู่การท่องเที่ยวเชิงสร้างสรรค์ กิจกรรมจัดแสดงแสง สี เสียง แผ่นดินสมเด็จพระนเรศวรมหาราช ผู้กอบกู้เอกราชแผ่นดิน"/>
    <s v="ด้านการสร้างความสามารถในการแข่งขัน"/>
    <x v="7"/>
    <s v="พฤศจิกายน 2567"/>
    <s v="กุมภาพันธ์ 2568"/>
    <s v="สำนักงานวัฒนธรรมจังหวัดพิษณุโลก"/>
    <s v="สำนักงานปลัดกระทรวงวัฒนธรรม"/>
    <s v="สป.วธ."/>
    <s v="กระทรวงวัฒนธรรม"/>
    <s v="โครงการปกติ 2568"/>
    <x v="3"/>
    <x v="13"/>
    <x v="0"/>
    <m/>
    <s v="https://emenscr.nesdc.go.th/viewer/view.html?id=676390996fbae4367b6c0346"/>
    <s v="v3_050101V01F03"/>
  </r>
  <r>
    <s v="พร 02.39-68-0002"/>
    <s v="ส่งเสริมกิจกรรมการท่องเที่ยวเชิงสร้างสรรค์และพัฒนาการตลาดเพื่อส่งเสริมการท่องเที่ยวยั่งยืน"/>
    <s v="ส่งเสริมกิจกรรมการท่องเที่ยวเชิงสร้างสรรค์และพัฒนาการตลาดเพื่อส่งเสริมการท่องเที่ยวยั่งยืน"/>
    <s v="ด้านการสร้างความสามารถในการแข่งขัน"/>
    <x v="7"/>
    <s v="ตุลาคม 2567"/>
    <s v="กันยายน 2568"/>
    <s v="สำนักงานการท่องเที่ยวและกีฬาจังหวัดแพร่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8"/>
    <x v="1"/>
    <x v="1"/>
    <x v="0"/>
    <m/>
    <s v="https://emenscr.nesdc.go.th/viewer/view.html?id=6780b95552c7c851103d3797"/>
    <s v="v3_050101V03F03"/>
  </r>
  <r>
    <s v="พย 02.32-68-0002"/>
    <s v="ส่งเสริมการท่องเที่ยวเชื่อมโยง 2 แผ่นดิน ไทย - ลาว"/>
    <s v="ส่งเสริมการท่องเที่ยวเชื่อมโยง 2 แผ่นดิน ไทย - ลาว"/>
    <s v="ด้านการสร้างความสามารถในการแข่งขัน"/>
    <x v="7"/>
    <s v="ตุลาคม 2567"/>
    <s v="กันยายน 2568"/>
    <s v="สำนักงานการท่องเที่ยวและกีฬาจังหวัดพะเยา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8"/>
    <x v="1"/>
    <x v="1"/>
    <x v="0"/>
    <m/>
    <s v="https://emenscr.nesdc.go.th/viewer/view.html?id=677f9788d231ee5117cbc3b0"/>
    <s v="v3_050101V03F03"/>
  </r>
  <r>
    <s v="พย 0031-68-0001"/>
    <s v="โครงการส่งเสริมการท่องเที่ยวเทศกาล ประเพณี วัฒนธรรมและวิถีชาติพันธุ์จังหวัดพะเยา"/>
    <s v="โครงการส่งเสริมการท่องเที่ยวเทศกาล ประเพณี วัฒนธรรมและวิถีชาติพันธุ์จังหวัดพะเยา"/>
    <s v="ด้านการสร้างความสามารถในการแข่งขัน"/>
    <x v="7"/>
    <s v="ตุลาคม 2567"/>
    <s v="กันยายน 2568"/>
    <s v="สำนักงานวัฒนธรรมจังหวัดพะเยา"/>
    <s v="สำนักงานปลัดกระทรวงวัฒนธรรม"/>
    <s v="สป.วธ."/>
    <s v="กระทรวงวัฒนธรรม"/>
    <s v="โครงการปกติ 2568"/>
    <x v="3"/>
    <x v="13"/>
    <x v="0"/>
    <m/>
    <s v="https://emenscr.nesdc.go.th/viewer/view.html?id=676386c76f54fa367147111a"/>
    <s v="v3_050101V01F03"/>
  </r>
  <r>
    <s v="พบ 02.37-68-0002"/>
    <s v="โครงการส่งเสริมการท่องเที่ยวสร้างสรรค์จังหวัดเพชรบุรี"/>
    <s v="โครงการส่งเสริมการท่องเที่ยวสร้างสรรค์จังหวัดเพชรบุรี"/>
    <s v="ด้านการสร้างความสามารถในการแข่งขัน"/>
    <x v="7"/>
    <s v="ตุลาคม 2567"/>
    <s v="กันยายน 2568"/>
    <s v="สำนักงานการท่องเที่ยวและกีฬาจังหวัดเพชรบุรี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8"/>
    <x v="2"/>
    <x v="6"/>
    <x v="0"/>
    <m/>
    <s v="https://emenscr.nesdc.go.th/viewer/view.html?id=676a75d9f23e63510a0f8ea3"/>
    <s v="v3_050101V02F01"/>
  </r>
  <r>
    <s v="พบ 0031-68-0001"/>
    <s v="ส่งเสริมศิลปวัฒนธรรมและภูมิปัญญาไทย เทศกาลหุ่นเงาโลก  "/>
    <s v="ส่งเสริมศิลปวัฒนธรรมและภูมิปัญญาไทย เทศกาลหุ่นเงาโลก  "/>
    <s v="ด้านการสร้างความสามารถในการแข่งขัน"/>
    <x v="7"/>
    <s v="ตุลาคม 2567"/>
    <s v="กันยายน 2568"/>
    <s v="สำนักงานวัฒนธรรมจังหวัดเพชรบุรี"/>
    <s v="สำนักงานปลัดกระทรวงวัฒนธรรม"/>
    <s v="สป.วธ."/>
    <s v="กระทรวงวัฒนธรรม"/>
    <s v="โครงการปกติ 2568"/>
    <x v="3"/>
    <x v="13"/>
    <x v="0"/>
    <m/>
    <s v="https://emenscr.nesdc.go.th/viewer/view.html?id=676b8b16d231ee5117cb8592"/>
    <s v="v3_050101V01F03"/>
  </r>
  <r>
    <s v="พบ 0017-68-0003"/>
    <s v="โครงการขับเคลื่อนเมืองสร้างสรรค์ระดับสากล"/>
    <s v="โครงการขับเคลื่อนเมืองสร้างสรรค์ระดับสากล"/>
    <s v="ด้านการสร้างความสามารถในการแข่งขัน"/>
    <x v="7"/>
    <s v="ตุลาคม 2567"/>
    <s v="กันยายน 2568"/>
    <m/>
    <s v="จังหวัดเพชรบุรี"/>
    <s v="เพชรบุรี"/>
    <s v="จังหวัดและกลุ่มจังหวัด"/>
    <s v="โครงการปกติ 2568"/>
    <x v="2"/>
    <x v="6"/>
    <x v="0"/>
    <m/>
    <s v="https://emenscr.nesdc.go.th/viewer/view.html?id=677e556df23e63510a0fc5c0"/>
    <s v="v3_050101V02F01"/>
  </r>
  <r>
    <s v="พท 02.34-68-0001"/>
    <s v="โครงการการพัฒนาและยกระดับการท่องเที่ยวเชิงนิเวศโดยชุมชนเชิงสร้างสรรค์บนฐานทุนวัฒนธรรมมรดกทางการเกษตรโลก (สงขลา พัทลุง นครศรีธรรมราช) "/>
    <s v="โครงการการพัฒนาและยกระดับการท่องเที่ยวเชิงนิเวศโดยชุมชนเชิงสร้างสรรค์บนฐานทุนวัฒนธรรมมรดกทางการเกษตรโลก (สงขลา พัทลุง นครศรีธรรมราช) "/>
    <s v="ด้านการสร้างความสามารถในการแข่งขัน"/>
    <x v="7"/>
    <s v="ตุลาคม 2567"/>
    <s v="กันยายน 2568"/>
    <s v="สำนักงานการท่องเที่ยวและกีฬาจังหวัดพัทลุง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8"/>
    <x v="2"/>
    <x v="4"/>
    <x v="0"/>
    <m/>
    <s v="https://emenscr.nesdc.go.th/viewer/view.html?id=67613acc3c750d5109f2e3e0"/>
    <s v="v3_050101V02F02"/>
  </r>
  <r>
    <s v="พช 02.38-68-0003"/>
    <s v="โครงการส่งเสริมกิจกรรมเพื่อกระตุ้นการท่องเที่ยวศรีเทพเมืองมรดกโลก  "/>
    <s v="โครงการส่งเสริมกิจกรรมเพื่อกระตุ้นการท่องเที่ยวศรีเทพเมืองมรดกโลก  "/>
    <s v="ด้านการสร้างความสามารถในการแข่งขัน"/>
    <x v="7"/>
    <s v="มกราคม 2568"/>
    <s v="มิถุนายน 2568"/>
    <s v="สำนักงานการท่องเที่ยวและกีฬาจังหวัดเพชรบูรณ์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8"/>
    <x v="2"/>
    <x v="6"/>
    <x v="0"/>
    <m/>
    <s v="https://emenscr.nesdc.go.th/viewer/view.html?id=678f5a4ce7fd8840616a4453"/>
    <s v="v3_050101V02F01"/>
  </r>
  <r>
    <s v="พช 02.38-68-0002"/>
    <s v="โครงการส่งเสริมการท่องเที่ยวอุทยานธรณีเพชรบูรณ์"/>
    <s v="โครงการส่งเสริมการท่องเที่ยวอุทยานธรณีเพชรบูรณ์"/>
    <s v="ด้านการสร้างความสามารถในการแข่งขัน"/>
    <x v="7"/>
    <s v="มกราคม 2568"/>
    <s v="มิถุนายน 2568"/>
    <s v="สำนักงานการท่องเที่ยวและกีฬาจังหวัดเพชรบูรณ์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8"/>
    <x v="2"/>
    <x v="6"/>
    <x v="0"/>
    <m/>
    <s v="https://emenscr.nesdc.go.th/viewer/view.html?id=678f577265aee3689aa3c7c0"/>
    <s v="v3_050101V02F01"/>
  </r>
  <r>
    <s v="พช 02.38-68-0001"/>
    <s v="โครงการพัฒนาการท่องเที่ยวเมืองมรดกโลก"/>
    <s v="โครงการพัฒนาการท่องเที่ยวเมืองมรดกโลก"/>
    <s v="ด้านการสร้างความสามารถในการแข่งขัน"/>
    <x v="7"/>
    <s v="มกราคม 2568"/>
    <s v="กันยายน 2568"/>
    <s v="สำนักงานการท่องเที่ยวและกีฬาจังหวัดเพชรบูรณ์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8"/>
    <x v="2"/>
    <x v="6"/>
    <x v="0"/>
    <m/>
    <s v="https://emenscr.nesdc.go.th/viewer/view.html?id=678f5305e7fd8840616a444a"/>
    <s v="v3_050101V02F01"/>
  </r>
  <r>
    <s v="พจ 02.35-68-0001"/>
    <s v="โครงการส่งเสริมการท่องเที่ยวเชิงเกษตร ภายใต้การเชื่อมโยงเส้นทางท่องเที่ยวเชิงอนุรักษ์ทรัพยากรธรรมชาติและสิ่งแวดล้อม &quot;มหัศจรรย์ไม้หิน เยือนถิ่นผลไม้ดัง สุดปังเส้นทางปั่น&quot;"/>
    <s v="โครงการส่งเสริมการท่องเที่ยวเชิงเกษตร ภายใต้การเชื่อมโยงเส้นทางท่องเที่ยวเชิงอนุรักษ์ทรัพยากรธรรมชาติและสิ่งแวดล้อม &quot;มหัศจรรย์ไม้หิน เยือนถิ่นผลไม้ดัง สุดปังเส้นทางปั่น&quot;"/>
    <s v="ด้านการสร้างความสามารถในการแข่งขัน"/>
    <x v="7"/>
    <s v="ตุลาคม 2567"/>
    <s v="กันยายน 2568"/>
    <s v="สำนักงานการท่องเที่ยวและกีฬาจังหวัดพิจิตร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8"/>
    <x v="2"/>
    <x v="2"/>
    <x v="0"/>
    <m/>
    <s v="https://emenscr.nesdc.go.th/viewer/view.html?id=6777674e6fbae4367b6c0a1a"/>
    <s v="v3_050101V02F03"/>
  </r>
  <r>
    <s v="พจ 0031-68-0002"/>
    <s v="โครงการส่งเสริมการจัดงานประเพณีกระตุ้นการท่องเที่ยวจังหวัดพิจิตร  กิจกรรม งานประเพณีสงกรานต์  สรงน้ำพ่อปู่  บูชาหลักเมืองและย้อนรอยประวัติศาสตร์เมืองเก่าพิจิตร"/>
    <s v="โครงการส่งเสริมการจัดงานประเพณีกระตุ้นการท่องเที่ยวจังหวัดพิจิตร  กิจกรรม งานประเพณีสงกรานต์  สรงน้ำพ่อปู่  บูชาหลักเมืองและย้อนรอยประวัติศาสตร์เมืองเก่าพิจิตร"/>
    <s v="ด้านการสร้างความสามารถในการแข่งขัน"/>
    <x v="7"/>
    <s v="มกราคม 2568"/>
    <s v="พฤษภาคม 2568"/>
    <s v="สำนักงานวัฒนธรรมจังหวัดพิจิตร"/>
    <s v="สำนักงานปลัดกระทรวงวัฒนธรรม"/>
    <s v="สป.วธ."/>
    <s v="กระทรวงวัฒนธรรม"/>
    <s v="โครงการปกติ 2568"/>
    <x v="3"/>
    <x v="13"/>
    <x v="0"/>
    <m/>
    <s v="https://emenscr.nesdc.go.th/viewer/view.html?id=6759401e4f2efe366f9a99ca"/>
    <s v="v3_050101V01F03"/>
  </r>
  <r>
    <s v="พจ 0031-68-0001"/>
    <s v="โครงการส่งเสริมการจัดงานประเพณีกระตุ้นการท่องเที่ยวจังหวัดพิจิตร  กิจกรรมประเพณีแข่งขันเรือยาวจังหวัดพิจิตร  ชิงถ้วยพระราชทานพระบาทสมเด็จพระเจ้าอยู่หัว  ประจำปี 2568"/>
    <s v="โครงการส่งเสริมการจัดงานประเพณีกระตุ้นการท่องเที่ยวจังหวัดพิจิตร  กิจกรรมประเพณีแข่งขันเรือยาวจังหวัดพิจิตร  ชิงถ้วยพระราชทานพระบาทสมเด็จพระเจ้าอยู่หัว  ประจำปี 2568"/>
    <s v="ด้านการสร้างความสามารถในการแข่งขัน"/>
    <x v="7"/>
    <s v="กรกฎาคม 2568"/>
    <s v="กันยายน 2568"/>
    <s v="สำนักงานวัฒนธรรมจังหวัดพิจิตร"/>
    <s v="สำนักงานปลัดกระทรวงวัฒนธรรม"/>
    <s v="สป.วธ."/>
    <s v="กระทรวงวัฒนธรรม"/>
    <s v="โครงการปกติ 2568"/>
    <x v="3"/>
    <x v="13"/>
    <x v="0"/>
    <m/>
    <s v="https://emenscr.nesdc.go.th/viewer/view.html?id=6756c5313c750d5109f2d950"/>
    <s v="v3_050101V01F03"/>
  </r>
  <r>
    <s v="พจ 0019-68-0001"/>
    <s v="โครงการส่งเสริมการท่องเที่ยวชุมชน &quot;เทศกาลชมดอกกระเจียว (ยักษ์) บานที่บ้านเขาโล้น&quot; อำเภอทับคล้อ จังหวัดพิจิตร"/>
    <s v="โครงการส่งเสริมการท่องเที่ยวชุมชน &quot;เทศกาลชมดอกกระเจียว (ยักษ์) บานที่บ้านเขาโล้น&quot; อำเภอทับคล้อ จังหวัดพิจิตร"/>
    <s v="ด้านการสร้างความสามารถในการแข่งขัน"/>
    <x v="7"/>
    <s v="กรกฎาคม 2568"/>
    <s v="กันยายน 2568"/>
    <s v="สำนักงานพัฒนาชุมชนจังหวัดพิจิตร"/>
    <s v="กรมการพัฒนาชุมชน"/>
    <s v="พช."/>
    <s v="กระทรวงมหาดไทย"/>
    <s v="โครงการปกติ 2568"/>
    <x v="2"/>
    <x v="4"/>
    <x v="0"/>
    <m/>
    <s v="https://emenscr.nesdc.go.th/viewer/view.html?id=67779495f23e63510a0facb0"/>
    <s v="v3_050101V02F02"/>
  </r>
  <r>
    <s v="พง 02.33-68-0004"/>
    <s v="โครงการพังงาเมืองแห่งศิลปะและนันทนาการเพื่อเสริมสร้างเศรษฐกิจฐานรากที่เข้มแข็งและความสุขที่ยั่งยืน (Phangnga Art and Recreation Model)"/>
    <s v="โครงการพังงาเมืองแห่งศิลปะและนันทนาการเพื่อเสริมสร้างเศรษฐกิจฐานรากที่เข้มแข็งและความสุขที่ยั่งยืน (Phangnga Art and Recreation Model)"/>
    <s v="ด้านการสร้างความสามารถในการแข่งขัน"/>
    <x v="7"/>
    <s v="ตุลาคม 2567"/>
    <s v="กันยายน 2568"/>
    <s v="สำนักงานการท่องเที่ยวและกีฬาจังหวัดพังงา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8"/>
    <x v="1"/>
    <x v="1"/>
    <x v="0"/>
    <m/>
    <s v="https://emenscr.nesdc.go.th/viewer/view.html?id=67502b18d231ee5117cb60db"/>
    <s v="v3_050101V03F03"/>
  </r>
  <r>
    <s v="ปน 02.30-68-0005"/>
    <s v="โครงการจัดงานแสดงสินค้า วัฒนธรรม และของดีเมืองตานี"/>
    <s v="โครงการจัดงานแสดงสินค้า วัฒนธรรม และของดีเมืองตานี"/>
    <s v="ด้านการสร้างความสามารถในการแข่งขัน"/>
    <x v="7"/>
    <s v="มกราคม 2568"/>
    <s v="กันยายน 2568"/>
    <s v="สำนักงานการท่องเที่ยวและกีฬาจังหวัดปัตตานี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8"/>
    <x v="2"/>
    <x v="2"/>
    <x v="0"/>
    <m/>
    <s v="https://emenscr.nesdc.go.th/viewer/view.html?id=677b5d9ad231ee5117cba6e9"/>
    <s v="v3_050101V02F03"/>
  </r>
  <r>
    <s v="ปน 02.30-68-0004"/>
    <s v="โครงการยกระดับการท่องเที่ยวหาดแฆแฆ เพื่อสร้างมูลค่าการท่องเที่ยวชุมชน"/>
    <s v="โครงการยกระดับการท่องเที่ยวหาดแฆแฆ เพื่อสร้างมูลค่าการท่องเที่ยวชุมชน"/>
    <s v="ด้านการสร้างความสามารถในการแข่งขัน"/>
    <x v="7"/>
    <s v="ตุลาคม 2567"/>
    <s v="กันยายน 2568"/>
    <s v="สำนักงานการท่องเที่ยวและกีฬาจังหวัดปัตตานี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8"/>
    <x v="2"/>
    <x v="2"/>
    <x v="0"/>
    <m/>
    <s v="https://emenscr.nesdc.go.th/viewer/view.html?id=676293296f54fa3671471102"/>
    <s v="v3_050101V02F03"/>
  </r>
  <r>
    <s v="ปน 02.30-68-0003"/>
    <s v="โครงการส่งเสริมมหกรรมท่องเที่ยววิถีประสบการณ์สัมผัสมุมมองใหม่ (Pattani Experience)"/>
    <s v="โครงการส่งเสริมมหกรรมท่องเที่ยววิถีประสบการณ์สัมผัสมุมมองใหม่ (Pattani Experience)"/>
    <s v="ด้านการสร้างความสามารถในการแข่งขัน"/>
    <x v="7"/>
    <s v="ตุลาคม 2567"/>
    <s v="กันยายน 2568"/>
    <s v="สำนักงานการท่องเที่ยวและกีฬาจังหวัดปัตตานี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8"/>
    <x v="2"/>
    <x v="5"/>
    <x v="0"/>
    <m/>
    <s v="https://emenscr.nesdc.go.th/viewer/view.html?id=67628d6151d1ed367e3bfebc"/>
    <s v="v3_050101V02F04"/>
  </r>
  <r>
    <s v="ปน 02.30-68-0002"/>
    <s v="โครงการส่งเสริมและยกระดับกิจกรรมการท่องเที่ยวเชิงสร้างสรรค์ชายแดนใต้"/>
    <s v="โครงการส่งเสริมและยกระดับกิจกรรมการท่องเที่ยวเชิงสร้างสรรค์ชายแดนใต้"/>
    <s v="ด้านการสร้างความสามารถในการแข่งขัน"/>
    <x v="7"/>
    <s v="ตุลาคม 2567"/>
    <s v="กันยายน 2568"/>
    <s v="สำนักงานการท่องเที่ยวและกีฬาจังหวัดปัตตานี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8"/>
    <x v="2"/>
    <x v="5"/>
    <x v="0"/>
    <m/>
    <s v="https://emenscr.nesdc.go.th/viewer/view.html?id=67610b77f23e63510a0f7982"/>
    <s v="v3_050101V02F04"/>
  </r>
  <r>
    <s v="ปน 0017-68-0016"/>
    <s v="โครงการพัฒนาโครงสร้างพื้นฐาน เพื่อยกระดับคุณภาพชีวิตประชาชน และส่งเสริมเศรษฐกิจในจังหวัดปัตตานี : กิจกรรมก่อสร้างถนนคอนกรีตเสริมเหล็กพร้อมคูระบายน้ำ ถนนหลังมัสยิด (ปน.ถ๔-๐๐๖๐) ตำบลตะลุบัน อำเภอสายบุรี จังหวัดปัตตานี                                                                              "/>
    <s v="โครงการพัฒนาโครงสร้างพื้นฐาน เพื่อยกระดับคุณภาพชีวิตประชาชน และส่งเสริมเศรษฐกิจในจังหวัดปัตตานี : กิจกรรมก่อสร้างถนนคอนกรีตเสริมเหล็กพร้อมคูระบายน้ำ ถนนหลังมัสยิด (ปน.ถ๔-๐๐๖๐) ตำบลตะลุบัน อำเภอสายบุรี จังหวัดปัตตานี                                                                              "/>
    <s v="ด้านการสร้างความสามารถในการแข่งขัน"/>
    <x v="7"/>
    <s v="ตุลาคม 2567"/>
    <s v="กันยายน 2568"/>
    <m/>
    <s v="จังหวัดปัตตานี"/>
    <s v="ปัตตานี"/>
    <s v="จังหวัดและกลุ่มจังหวัด"/>
    <s v="โครงการปกติ 2568"/>
    <x v="0"/>
    <x v="9"/>
    <x v="0"/>
    <m/>
    <s v="https://emenscr.nesdc.go.th/viewer/view.html?id=677ca4fff23e63510a0fb8cb"/>
    <s v="v3_050101V04F03"/>
  </r>
  <r>
    <s v="ปท 02.27-68-0003"/>
    <s v="ส่งเสริมการท่องเที่ยวเชิงอาหาร (Gastronomy Tourism ) จังหวัดปทุมธานี"/>
    <s v="ส่งเสริมการท่องเที่ยวเชิงอาหาร (Gastronomy Tourism ) จังหวัดปทุมธานี"/>
    <s v="ด้านการสร้างความสามารถในการแข่งขัน"/>
    <x v="7"/>
    <s v="ตุลาคม 2567"/>
    <s v="กันยายน 2568"/>
    <s v="สำนักงานการท่องเที่ยวและกีฬาจังหวัดปทุมธานี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8"/>
    <x v="2"/>
    <x v="6"/>
    <x v="0"/>
    <m/>
    <s v="https://emenscr.nesdc.go.th/viewer/view.html?id=677e5d0851d1ed367e3c0986"/>
    <s v="v3_050101V02F01"/>
  </r>
  <r>
    <s v="ปท 0031-68-0001"/>
    <s v="โครงการส่งเสริมการท่องเที่ยวจังหวัดปทุมธานี กิจกรรมส่งเสริมการท่องเที่ยวชุมชนคลองหมายเลข 3"/>
    <s v="โครงการส่งเสริมการท่องเที่ยวจังหวัดปทุมธานี กิจกรรมส่งเสริมการท่องเที่ยวชุมชนคลองหมายเลข 3"/>
    <s v="ด้านการสร้างความสามารถในการแข่งขัน"/>
    <x v="7"/>
    <s v="ตุลาคม 2567"/>
    <s v="กันยายน 2568"/>
    <s v="สำนักงานวัฒนธรรมจังหวัดปทุมธานี"/>
    <s v="สำนักงานปลัดกระทรวงวัฒนธรรม"/>
    <s v="สป.วธ."/>
    <s v="กระทรวงวัฒนธรรม"/>
    <s v="โครงการปกติ 2568"/>
    <x v="2"/>
    <x v="6"/>
    <x v="0"/>
    <m/>
    <s v="https://emenscr.nesdc.go.th/viewer/view.html?id=677f4e21d231ee5117cbbdba"/>
    <s v="v3_050101V02F01"/>
  </r>
  <r>
    <s v="ปจ 02.29-68-0001"/>
    <s v="โครงการพัฒนาสินค้าและบริการด้านการท่องเที่ยวที่มีมูลค่าสูง"/>
    <s v="โครงการพัฒนาสินค้าและบริการด้านการท่องเที่ยวที่มีมูลค่าสูง"/>
    <s v="ด้านการสร้างความสามารถในการแข่งขัน"/>
    <x v="7"/>
    <s v="ตุลาคม 2567"/>
    <s v="กันยายน 2568"/>
    <s v="สำนักงานการท่องเที่ยวและกีฬาจังหวัดปราจีนบุรี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8"/>
    <x v="2"/>
    <x v="6"/>
    <x v="0"/>
    <m/>
    <s v="https://emenscr.nesdc.go.th/viewer/view.html?id=673ae3c431059a7c64779dce"/>
    <s v="v3_050101V02F01"/>
  </r>
  <r>
    <s v="ปข 02.28-68-0004"/>
    <s v=" เสริมสร้างศักยภาพของชุมชนเพื่อยกระดับการท่องเที่ยวรองรับ การท่องเที่ยวนานาชาติ"/>
    <s v=" เสริมสร้างศักยภาพของชุมชนเพื่อยกระดับการท่องเที่ยวรองรับ การท่องเที่ยวนานาชาติ"/>
    <s v="ด้านการสร้างความสามารถในการแข่งขัน"/>
    <x v="7"/>
    <s v="ตุลาคม 2567"/>
    <s v="กันยายน 2568"/>
    <s v="สำนักงานการท่องเที่ยวและกีฬาจังหวัดประจวบคีรีขันธ์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8"/>
    <x v="2"/>
    <x v="5"/>
    <x v="0"/>
    <m/>
    <s v="https://emenscr.nesdc.go.th/viewer/view.html?id=67778da86fbae4367b6c0a40"/>
    <s v="v3_050101V02F04"/>
  </r>
  <r>
    <s v="ปข 02.28-68-0003"/>
    <s v="กิจกรรมส่งเสริมการท่องเที่ยวเชิงอาหาร (Gastronomy Tourism) จังหวัดประจวบคีรีขันธ์"/>
    <s v="กิจกรรมส่งเสริมการท่องเที่ยวเชิงอาหาร (Gastronomy Tourism) จังหวัดประจวบคีรีขันธ์"/>
    <s v="ด้านการสร้างความสามารถในการแข่งขัน"/>
    <x v="7"/>
    <s v="ตุลาคม 2567"/>
    <s v="กันยายน 2568"/>
    <s v="สำนักงานการท่องเที่ยวและกีฬาจังหวัดประจวบคีรีขันธ์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8"/>
    <x v="2"/>
    <x v="4"/>
    <x v="0"/>
    <m/>
    <s v="https://emenscr.nesdc.go.th/viewer/view.html?id=676294054f2efe366f9a9ca6"/>
    <s v="v3_050101V02F02"/>
  </r>
  <r>
    <s v="ปข 02.28-68-0002"/>
    <s v="ส่งเสริมการท่องเที่ยว สินค้า และบริการด้านการท่องเที่ยว กิจกรรมหลัก : จัดกิจกรรมส่งเสริมการท่องเที่ยว กิจกรรมย่อย : จัดงานท่องเที่ยวประจวบคีรีขันธ์ มหัศจรรย์เมืองสามอ่าว และงานกาชาด"/>
    <s v="ส่งเสริมการท่องเที่ยว สินค้า และบริการด้านการท่องเที่ยว กิจกรรมหลัก : จัดกิจกรรมส่งเสริมการท่องเที่ยว กิจกรรมย่อย : จัดงานท่องเที่ยวประจวบคีรีขันธ์ มหัศจรรย์เมืองสามอ่าว และงานกาชาด"/>
    <s v="ด้านการสร้างความสามารถในการแข่งขัน"/>
    <x v="7"/>
    <s v="ตุลาคม 2567"/>
    <s v="กันยายน 2568"/>
    <s v="สำนักงานการท่องเที่ยวและกีฬาจังหวัดประจวบคีรีขันธ์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8"/>
    <x v="2"/>
    <x v="5"/>
    <x v="0"/>
    <m/>
    <s v="https://emenscr.nesdc.go.th/viewer/view.html?id=67628e9e52c7c851103cde36"/>
    <s v="v3_050101V02F04"/>
  </r>
  <r>
    <s v="ปข 0031-68-0001"/>
    <s v="พัฒนาศักยภาพการท่องเที่ยวถนนสายวัฒนธรรมสู้ศึก ชุมชนคุณธรรมหัวบ้าน "/>
    <s v="พัฒนาศักยภาพการท่องเที่ยวถนนสายวัฒนธรรมสู้ศึก ชุมชนคุณธรรมหัวบ้าน "/>
    <s v="ด้านการสร้างความสามารถในการแข่งขัน"/>
    <x v="7"/>
    <s v="ตุลาคม 2567"/>
    <s v="กันยายน 2568"/>
    <s v="สำนักงานวัฒนธรรมจังหวัดประจวบคีรีขันธ์"/>
    <s v="สำนักงานปลัดกระทรวงวัฒนธรรม"/>
    <s v="สป.วธ."/>
    <s v="กระทรวงวัฒนธรรม"/>
    <s v="โครงการปกติ 2568"/>
    <x v="3"/>
    <x v="13"/>
    <x v="0"/>
    <m/>
    <s v="https://emenscr.nesdc.go.th/viewer/view.html?id=676d189dd231ee5117cb8cfc"/>
    <s v="v3_050101V01F03"/>
  </r>
  <r>
    <s v="บร 02.26-68-0004"/>
    <s v="โครงการเสริมสร้างศักยภาพศูนย์กลางการท่องเที่ยวอารยธรรมขอม และกีฬามาตรฐานโลก กิจกรรมหลัก ส่งเสริมการท่องเที่ยวเชิงกีฬา การพัฒนาศักยภาพด้านกีฬาและนันทนาการ รองรับเมืองกีฬามาตรฐานโลก"/>
    <s v="โครงการเสริมสร้างศักยภาพศูนย์กลางการท่องเที่ยวอารยธรรมขอม และกีฬามาตรฐานโลก กิจกรรมหลัก ส่งเสริมการท่องเที่ยวเชิงกีฬา การพัฒนาศักยภาพด้านกีฬาและนันทนาการ รองรับเมืองกีฬามาตรฐานโลก"/>
    <s v="ด้านการสร้างความสามารถในการแข่งขัน"/>
    <x v="7"/>
    <s v="ตุลาคม 2567"/>
    <s v="กันยายน 2568"/>
    <s v="สำนักงานการท่องเที่ยวและกีฬาจังหวัดบุรีรัมย์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8"/>
    <x v="2"/>
    <x v="6"/>
    <x v="0"/>
    <m/>
    <s v="https://emenscr.nesdc.go.th/viewer/view.html?id=677b6d293c750d5109f31c3e"/>
    <s v="v3_050101V02F01"/>
  </r>
  <r>
    <s v="บร 02.26-68-0003"/>
    <s v="โครงการเสริมสร้างศักยภาพศูนย์กลางการท่องเที่ยวอารยธรรมขอม และกีฬามาตรฐานโลก  กิจกรรมหลัก ส่งเสริมการตลาดและประชาสัมพันธ์การท่องเที่ยว การกีฬาและนันทนาการสู่มาตรฐานสากล"/>
    <s v="โครงการเสริมสร้างศักยภาพศูนย์กลางการท่องเที่ยวอารยธรรมขอม และกีฬามาตรฐานโลก  กิจกรรมหลัก ส่งเสริมการตลาดและประชาสัมพันธ์การท่องเที่ยว การกีฬาและนันทนาการสู่มาตรฐานสากล"/>
    <s v="ด้านการสร้างความสามารถในการแข่งขัน"/>
    <x v="7"/>
    <s v="ตุลาคม 2567"/>
    <s v="กันยายน 2568"/>
    <s v="สำนักงานการท่องเที่ยวและกีฬาจังหวัดบุรีรัมย์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8"/>
    <x v="2"/>
    <x v="5"/>
    <x v="0"/>
    <m/>
    <s v="https://emenscr.nesdc.go.th/viewer/view.html?id=677b5e016f54fa367147192d"/>
    <s v="v3_050101V02F04"/>
  </r>
  <r>
    <s v="บร 0031-68-0001"/>
    <s v="โครงการเสริมสร้างศักยภาพศูนย์กลางการท่องเที่ยวอารยธรรมขอมและกีฬามาตรฐานโลก กิจกรรมหลัก : ส่งเสริมพัฒนาการท่องเที่ยวเชิงวัฒนธรรมจังหวัดบุรีรัมย์ เมืองต้องห้ามพลาด ปราสาทสองยุค"/>
    <s v="โครงการเสริมสร้างศักยภาพศูนย์กลางการท่องเที่ยวอารยธรรมขอมและกีฬามาตรฐานโลก กิจกรรมหลัก : ส่งเสริมพัฒนาการท่องเที่ยวเชิงวัฒนธรรมจังหวัดบุรีรัมย์ เมืองต้องห้ามพลาด ปราสาทสองยุค"/>
    <s v="ด้านการสร้างความสามารถในการแข่งขัน"/>
    <x v="7"/>
    <s v="ตุลาคม 2567"/>
    <s v="กันยายน 2568"/>
    <s v="สำนักงานวัฒนธรรมจังหวัดบุรีรัมย์"/>
    <s v="สำนักงานปลัดกระทรวงวัฒนธรรม"/>
    <s v="สป.วธ."/>
    <s v="กระทรวงวัฒนธรรม"/>
    <s v="โครงการปกติ 2568"/>
    <x v="3"/>
    <x v="13"/>
    <x v="0"/>
    <m/>
    <s v="https://emenscr.nesdc.go.th/viewer/view.html?id=677774fd4f2efe366f9aa356"/>
    <s v="v3_050101V01F03"/>
  </r>
  <r>
    <s v="บก 0031-68-0001"/>
    <s v="ส่งเสริมการอนุรักษ์ฟื้นฟู ศิลปวัฒนธรรม ขนบธรรมเนียมประเพณี เพื่อส่งเสริมการท่องเที่ยววิถีชีวิตอารยธรรมลุ่มน้ำโขง_x0009_     กิจกรรม  _x0009_มหกรรมถนนสายวัฒนธรรมชาติพันธุ์ ๔ แผ่นดิน"/>
    <s v="ส่งเสริมการอนุรักษ์ฟื้นฟู ศิลปวัฒนธรรม ขนบธรรมเนียมประเพณี เพื่อส่งเสริมการท่องเที่ยววิถีชีวิตอารยธรรมลุ่มน้ำโขง_x0009_     กิจกรรม  _x0009_มหกรรมถนนสายวัฒนธรรมชาติพันธุ์ ๔ แผ่นดิน"/>
    <s v="ด้านการสร้างความสามารถในการแข่งขัน"/>
    <x v="7"/>
    <s v="ตุลาคม 2567"/>
    <s v="พฤษภาคม 2568"/>
    <s v="สำนักงานวัฒนธรรมจังหวัดบึงกาฬ"/>
    <s v="สำนักงานปลัดกระทรวงวัฒนธรรม"/>
    <s v="สป.วธ."/>
    <s v="กระทรวงวัฒนธรรม"/>
    <s v="โครงการปกติ 2568"/>
    <x v="1"/>
    <x v="1"/>
    <x v="0"/>
    <m/>
    <s v="https://emenscr.nesdc.go.th/viewer/view.html?id=677fb24b51d1ed367e3c0abf"/>
    <s v="v3_050101V03F03"/>
  </r>
  <r>
    <s v="บก 0017-68-0002"/>
    <s v="ส่งเสริมและประชาสัมพันธ์การท่องเที่ยวจังหวัดบึงกาฬ"/>
    <s v="ส่งเสริมและประชาสัมพันธ์การท่องเที่ยวจังหวัดบึงกาฬ"/>
    <s v="ด้านการสร้างความสามารถในการแข่งขัน"/>
    <x v="7"/>
    <s v="ตุลาคม 2567"/>
    <s v="กันยายน 2568"/>
    <m/>
    <s v="จังหวัดบึงกาฬ"/>
    <s v="บึงกาฬ"/>
    <s v="จังหวัดและกลุ่มจังหวัด"/>
    <s v="โครงการปกติ 2568"/>
    <x v="2"/>
    <x v="5"/>
    <x v="0"/>
    <m/>
    <s v="https://emenscr.nesdc.go.th/viewer/view.html?id=6780961c3c750d5109f33dea"/>
    <s v="v3_050101V02F04"/>
  </r>
  <r>
    <s v="นศ0033-68-0001"/>
    <s v="โครงการพัฒนาและยกระดับศักยภาพผู้ประกอบการและผลิตภัณฑ์โกโก้จังหวัดนครศรีธรรมราช"/>
    <s v="โครงการพัฒนาและยกระดับศักยภาพผู้ประกอบการและผลิตภัณฑ์โกโก้จังหวัดนครศรีธรรมราช"/>
    <s v="ด้านการสร้างความสามารถในการแข่งขัน"/>
    <x v="7"/>
    <s v="เมษายน 2568"/>
    <s v="กันยายน 2568"/>
    <s v="สำนักงานอุตสาหกรรมจังหวัดนครศรีธรรมราช"/>
    <s v="สำนักงานปลัดกระทรวงอุตสาหกรรม"/>
    <s v="สป.อก."/>
    <s v="กระทรวงอุตสาหกรรม"/>
    <s v="โครงการปกติ 2568"/>
    <x v="2"/>
    <x v="4"/>
    <x v="0"/>
    <m/>
    <s v="https://emenscr.nesdc.go.th/viewer/view.html?id=677653b7d231ee5117cb9d13"/>
    <s v="v3_050101V02F02"/>
  </r>
  <r>
    <s v="นศ 02.21-68-0006"/>
    <s v="พัฒนาศักยภาพบุคลากรเพื่อรองรับการท่องเที่ยวจังหวัดนครศรีธรรมราช"/>
    <s v="พัฒนาศักยภาพบุคลากรเพื่อรองรับการท่องเที่ยวจังหวัดนครศรีธรรมราช"/>
    <s v="ด้านการสร้างความสามารถในการแข่งขัน"/>
    <x v="7"/>
    <s v="ตุลาคม 2567"/>
    <s v="กันยายน 2568"/>
    <s v="สำนักงานการท่องเที่ยวและกีฬาจังหวัดนครศรีธรรมราช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8"/>
    <x v="1"/>
    <x v="1"/>
    <x v="0"/>
    <m/>
    <s v="https://emenscr.nesdc.go.th/viewer/view.html?id=677b97ac51d1ed367e3c070b"/>
    <s v="v3_050101V03F03"/>
  </r>
  <r>
    <s v="นศ 02.21-68-0005"/>
    <s v="ส่งเสริมการท่องเที่ยว Khanom Festival 9"/>
    <s v="ส่งเสริมการท่องเที่ยว Khanom Festival 9"/>
    <s v="ด้านการสร้างความสามารถในการแข่งขัน"/>
    <x v="7"/>
    <s v="มกราคม 2568"/>
    <s v="กันยายน 2568"/>
    <s v="สำนักงานการท่องเที่ยวและกีฬาจังหวัดนครศรีธรรมราช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8"/>
    <x v="1"/>
    <x v="1"/>
    <x v="0"/>
    <m/>
    <s v="https://emenscr.nesdc.go.th/viewer/view.html?id=677b83f452c7c851103d1489"/>
    <s v="v3_050101V03F03"/>
  </r>
  <r>
    <s v="นศ 0022-68-0001"/>
    <s v="โครงการบูรณาการส่งเสริมและพัฒนาการท่องเที่ยว จังหวัดนครศรีธรรมราช"/>
    <s v="โครงการบูรณาการส่งเสริมและพัฒนาการท่องเที่ยว จังหวัดนครศรีธรรมราช"/>
    <s v="ด้านการสร้างความสามารถในการแข่งขัน"/>
    <x v="7"/>
    <s v="ตุลาคม 2567"/>
    <s v="กันยายน 2568"/>
    <s v="สำนักงานโยธาธิการและผังเมืองจังหวัดนครศรีธรรมราช"/>
    <s v="กรมโยธาธิการและผังเมือง"/>
    <s v="ยผ."/>
    <s v="กระทรวงมหาดไทย"/>
    <s v="โครงการปกติ 2568"/>
    <x v="0"/>
    <x v="0"/>
    <x v="0"/>
    <m/>
    <s v="https://emenscr.nesdc.go.th/viewer/view.html?id=676e6f6952c7c851103d00cb"/>
    <s v="v3_050101V04F01"/>
  </r>
  <r>
    <s v="นว 02.22-68-0003"/>
    <s v="โครงการเทศกาลหุ่นโคมไฟส่งท้ายปีเก่า ต้อนรับปีใหม่/กิจกรรม เทศกาลหุ่นโคมไฟส่งท้ายปีเก่า ต้อนรับปีใหม่"/>
    <s v="โครงการเทศกาลหุ่นโคมไฟส่งท้ายปีเก่า ต้อนรับปีใหม่/กิจกรรม เทศกาลหุ่นโคมไฟส่งท้ายปีเก่า ต้อนรับปีใหม่"/>
    <s v="ด้านการสร้างความสามารถในการแข่งขัน"/>
    <x v="7"/>
    <s v="ตุลาคม 2567"/>
    <s v="มีนาคม 2568"/>
    <s v="สำนักงานการท่องเที่ยวและกีฬาจังหวัดนครสวรรค์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8"/>
    <x v="2"/>
    <x v="6"/>
    <x v="0"/>
    <m/>
    <s v="https://emenscr.nesdc.go.th/viewer/view.html?id=676d127a52c7c851103cf898"/>
    <s v="v3_050101V02F01"/>
  </r>
  <r>
    <s v="นว 02.22-68-0002"/>
    <s v="โครงการการจัดงานแข่งขันเรือยาวประเพณี/กิจกรรม การจัดงานแข่งขันเรือยาวประเพณี"/>
    <s v="โครงการการจัดงานแข่งขันเรือยาวประเพณี/กิจกรรม การจัดงานแข่งขันเรือยาวประเพณี"/>
    <s v="ด้านการสร้างความสามารถในการแข่งขัน"/>
    <x v="7"/>
    <s v="ตุลาคม 2567"/>
    <s v="ธันวาคม 2567"/>
    <s v="สำนักงานการท่องเที่ยวและกีฬาจังหวัดนครสวรรค์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8"/>
    <x v="2"/>
    <x v="6"/>
    <x v="0"/>
    <m/>
    <s v="https://emenscr.nesdc.go.th/viewer/view.html?id=676d0c593c750d5109f30123"/>
    <s v="v3_050101V02F01"/>
  </r>
  <r>
    <s v="นว 02.22-68-0001"/>
    <s v="โครงการการพัฒนาเส้นทางการท่องเที่ยวทางน้ำและยกระดับผลิตภัณฑ์บนพื้นฐานเศรษฐกิจ BCG/กิจกรรม การพัฒนาเส้นทางการท่องเที่ยวทางน้ำและยกระดับผลิตภัณฑ์บนพื้นฐานเศรษฐกิจ BCG"/>
    <s v="โครงการการพัฒนาเส้นทางการท่องเที่ยวทางน้ำและยกระดับผลิตภัณฑ์บนพื้นฐานเศรษฐกิจ BCG/กิจกรรม การพัฒนาเส้นทางการท่องเที่ยวทางน้ำและยกระดับผลิตภัณฑ์บนพื้นฐานเศรษฐกิจ BCG"/>
    <s v="ด้านการสร้างความสามารถในการแข่งขัน"/>
    <x v="7"/>
    <s v="ตุลาคม 2567"/>
    <s v="กันยายน 2568"/>
    <s v="สำนักงานการท่องเที่ยวและกีฬาจังหวัดนครสวรรค์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8"/>
    <x v="2"/>
    <x v="4"/>
    <x v="0"/>
    <m/>
    <s v="https://emenscr.nesdc.go.th/viewer/view.html?id=6763dfb6f23e63510a0f81c6"/>
    <s v="v3_050101V02F02"/>
  </r>
  <r>
    <s v="นว 0031-68-0002"/>
    <s v="โครงการพัฒนาและส่งเสริมการท่องเที่ยวกลุ่มจังหวัดภาคเหนือตอนล่าง 2 กิจกรรมส่งเสริมการท่องเที่ยวเชิงสร้างสรรค์และวัฒนธรรม"/>
    <s v="โครงการพัฒนาและส่งเสริมการท่องเที่ยวกลุ่มจังหวัดภาคเหนือตอนล่าง 2 กิจกรรมส่งเสริมการท่องเที่ยวเชิงสร้างสรรค์และวัฒนธรรม"/>
    <s v="ด้านการสร้างความสามารถในการแข่งขัน"/>
    <x v="7"/>
    <s v="ตุลาคม 2567"/>
    <s v="กันยายน 2568"/>
    <s v="สำนักงานวัฒนธรรมจังหวัดนครสวรรค์"/>
    <s v="สำนักงานปลัดกระทรวงวัฒนธรรม"/>
    <s v="สป.วธ."/>
    <s v="กระทรวงวัฒนธรรม"/>
    <s v="โครงการปกติ 2568"/>
    <x v="1"/>
    <x v="1"/>
    <x v="0"/>
    <m/>
    <s v="https://emenscr.nesdc.go.th/viewer/view.html?id=6780949e6fbae4367b6c0f7a"/>
    <s v="v3_050101V03F03"/>
  </r>
  <r>
    <s v="นว 0031-68-0001"/>
    <s v="โครงการพัฒนาและส่งเสริมการท่องเที่ยวกลุ่มจังหวัดภาคเหนือตอนล่าง 2 กิจกรรมพัฒนาแหล่งท่องเที่ยวชุมชนยกระดับตลาดบก ตลาดน้ำ "/>
    <s v="โครงการพัฒนาและส่งเสริมการท่องเที่ยวกลุ่มจังหวัดภาคเหนือตอนล่าง 2 กิจกรรมพัฒนาแหล่งท่องเที่ยวชุมชนยกระดับตลาดบก ตลาดน้ำ "/>
    <s v="ด้านการสร้างความสามารถในการแข่งขัน"/>
    <x v="7"/>
    <s v="ตุลาคม 2567"/>
    <s v="กันยายน 2568"/>
    <s v="สำนักงานวัฒนธรรมจังหวัดนครสวรรค์"/>
    <s v="สำนักงานปลัดกระทรวงวัฒนธรรม"/>
    <s v="สป.วธ."/>
    <s v="กระทรวงวัฒนธรรม"/>
    <s v="โครงการปกติ 2568"/>
    <x v="1"/>
    <x v="1"/>
    <x v="0"/>
    <m/>
    <s v="https://emenscr.nesdc.go.th/viewer/view.html?id=677f9a13f23e63510a0fcf43"/>
    <s v="v3_050101V03F03"/>
  </r>
  <r>
    <s v="นว 0022-68-0008"/>
    <s v="โครงการก่อสร้างถนนคอนกรีตเสริมเหล็ก สายบ้านรางบัว หมู่ที่ 6 ตำบลวังมหากร อำเภอท่าตะโก จังหวัดนครสวรรค์/กิจกรรม ก่อสร้างถนนคอนกรีตเสริมเหล็ก สายบ้านรางบัว หมู่ที่ 6 ตำบลวังมหากร อำเภอท่าตะโก จังหวัดนครสวรรค์ ระยะทาง 1.77 กิโลเมตร ผิวจราจรกว้าง 5.00 เมตร ไหล่ทางข้างละ 0.50 เมตร หนา 0.20 เมตร"/>
    <s v="โครงการก่อสร้างถนนคอนกรีตเสริมเหล็ก สายบ้านรางบัว หมู่ที่ 6 ตำบลวังมหากร อำเภอท่าตะโก จังหวัดนครสวรรค์/กิจกรรม ก่อสร้างถนนคอนกรีตเสริมเหล็ก สายบ้านรางบัว หมู่ที่ 6 ตำบลวังมหากร อำเภอท่าตะโก จังหวัดนครสวรรค์ ระยะทาง 1.77 กิโลเมตร ผิวจราจรกว้าง 5.00 เมตร ไหล่ทางข้างละ 0.50 เมตร หนา 0.20 เมตร"/>
    <s v="ด้านการสร้างความสามารถในการแข่งขัน"/>
    <x v="7"/>
    <s v="ตุลาคม 2567"/>
    <s v="กันยายน 2568"/>
    <s v="สำนักงานโยธาธิการและผังเมืองจังหวัดนครสวรรค์"/>
    <s v="กรมโยธาธิการและผังเมือง"/>
    <s v="ยผ."/>
    <s v="กระทรวงมหาดไทย"/>
    <s v="โครงการปกติ 2568"/>
    <x v="2"/>
    <x v="5"/>
    <x v="0"/>
    <m/>
    <s v="https://emenscr.nesdc.go.th/viewer/view.html?id=677ba0e06f54fa36714719d7"/>
    <s v="v3_050101V02F04"/>
  </r>
  <r>
    <s v="นว 0022-68-0001"/>
    <s v="โครงการก่อสร้างถนนคอนกรีตเสริมเหล็ก สายหางคลอง หมู่ที่ 6 หลังวัดวังมหากร ตำบลวังมหากร อำเภอท่าตะโก จังหวัดนครสวรรค์/กิจกรรม ก่อสร้างถนนคอนกรีตเสริมเหล็ก สายหางคลอง หมู่ที่ 6 หลังวัดวังมหากร ตำบลวังมหากร อำเภอท่าตะโก จังหวัดนครสวรรค์ ระยะทาง 1.89 กิโลเมตร ผิวจราจรกว้าง 5.00 เมตร ไหล่ทางข้างละ 0.50 เมตร หนา 0.20 เมตร"/>
    <s v="โครงการก่อสร้างถนนคอนกรีตเสริมเหล็ก สายหางคลอง หมู่ที่ 6 หลังวัดวังมหากร ตำบลวังมหากร อำเภอท่าตะโก จังหวัดนครสวรรค์/กิจกรรม ก่อสร้างถนนคอนกรีตเสริมเหล็ก สายหางคลอง หมู่ที่ 6 หลังวัดวังมหากร ตำบลวังมหากร อำเภอท่าตะโก จังหวัดนครสวรรค์ ระยะทาง 1.89 กิโลเมตร ผิวจราจรกว้าง 5.00 เมตร ไหล่ทางข้างละ 0.50 เมตร หนา 0.20 เมตร"/>
    <s v="ด้านการสร้างความสามารถในการแข่งขัน"/>
    <x v="7"/>
    <s v="ตุลาคม 2567"/>
    <s v="กันยายน 2568"/>
    <s v="สำนักงานโยธาธิการและผังเมืองจังหวัดนครสวรรค์"/>
    <s v="กรมโยธาธิการและผังเมือง"/>
    <s v="ยผ."/>
    <s v="กระทรวงมหาดไทย"/>
    <s v="โครงการปกติ 2568"/>
    <x v="2"/>
    <x v="5"/>
    <x v="0"/>
    <m/>
    <s v="https://emenscr.nesdc.go.th/viewer/view.html?id=677b43f66f54fa36714718e8"/>
    <s v="v3_050101V02F04"/>
  </r>
  <r>
    <s v="นว 0017-68-0002"/>
    <s v="โครงการส่งเสริมการจัดงานประเพณีแห่เจ้าพ่อ - เจ้าแม่จังหวัดนครสวรรค์/กิจกรรม ส่งเสริมการจัดงานประเพณีแห่เจ้าพ่อ - เจ้าแม่ จังหวัดนครสวรรค์"/>
    <s v="โครงการส่งเสริมการจัดงานประเพณีแห่เจ้าพ่อ - เจ้าแม่จังหวัดนครสวรรค์/กิจกรรม ส่งเสริมการจัดงานประเพณีแห่เจ้าพ่อ - เจ้าแม่ จังหวัดนครสวรรค์"/>
    <s v="ด้านการสร้างความสามารถในการแข่งขัน"/>
    <x v="7"/>
    <s v="ตุลาคม 2567"/>
    <s v="มิถุนายน 2568"/>
    <m/>
    <s v="จังหวัดนครสวรรค์"/>
    <s v="นครสวรรค์"/>
    <s v="จังหวัดและกลุ่มจังหวัด"/>
    <s v="โครงการปกติ 2568"/>
    <x v="2"/>
    <x v="5"/>
    <x v="0"/>
    <m/>
    <s v="https://emenscr.nesdc.go.th/viewer/view.html?id=67628955d231ee5117cb71d6"/>
    <s v="v3_050101V02F04"/>
  </r>
  <r>
    <s v="นย 0031-68-0001"/>
    <s v="โครงการยกระดับการท่องเที่ยวให้ได้รับมาตรฐานการท่องเที่ยวในระดับประเทศ กิจกรรมหลัก : กิจกรรมส่งเสริมการท่องเที่ยวเชิงศิลปะ วัฒนธรรม ประวัติศาสตร์ และ ประเพณีสำคัญของจังหวัดนครนายก กิจกรรมย่อย: กิจกรรมท่องเที่ยวเชิงวัฒนธรรมและวิถีชุมชนตำบลชุมพล"/>
    <s v="โครงการยกระดับการท่องเที่ยวให้ได้รับมาตรฐานการท่องเที่ยวในระดับประเทศ กิจกรรมหลัก : กิจกรรมส่งเสริมการท่องเที่ยวเชิงศิลปะ วัฒนธรรม ประวัติศาสตร์ และ ประเพณีสำคัญของจังหวัดนครนายก กิจกรรมย่อย: กิจกรรมท่องเที่ยวเชิงวัฒนธรรมและวิถีชุมชนตำบลชุมพล"/>
    <s v="ด้านการสร้างความสามารถในการแข่งขัน"/>
    <x v="7"/>
    <s v="ตุลาคม 2567"/>
    <s v="กันยายน 2568"/>
    <s v="สำนักงานวัฒนธรรมจังหวัดนครนายก"/>
    <s v="สำนักงานปลัดกระทรวงวัฒนธรรม"/>
    <s v="สป.วธ."/>
    <s v="กระทรวงวัฒนธรรม"/>
    <s v="โครงการปกติ 2568"/>
    <x v="2"/>
    <x v="4"/>
    <x v="0"/>
    <m/>
    <s v="https://emenscr.nesdc.go.th/viewer/view.html?id=675bf71e3c750d5109f2de95"/>
    <s v="v3_050101V02F02"/>
  </r>
  <r>
    <s v="นม 02.20-68-0012"/>
    <s v="โครงการพัฒนาด้านการท่องเที่ยวและบริการ /กิจกรรม ส่งเสริมการพัฒนาการท่องเที่ยวโดยชุมชนจังหวัดนครราชสีมา "/>
    <s v="โครงการพัฒนาด้านการท่องเที่ยวและบริการ /กิจกรรม ส่งเสริมการพัฒนาการท่องเที่ยวโดยชุมชนจังหวัดนครราชสีมา "/>
    <s v="ด้านการสร้างความสามารถในการแข่งขัน"/>
    <x v="7"/>
    <s v="ตุลาคม 2567"/>
    <s v="กันยายน 2568"/>
    <s v="สำนักงานการท่องเที่ยวและกีฬาจังหวัดนครราชสีมา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8"/>
    <x v="2"/>
    <x v="5"/>
    <x v="0"/>
    <m/>
    <s v="https://emenscr.nesdc.go.th/viewer/view.html?id=6776168b6fbae4367b6c093f"/>
    <s v="v3_050101V02F04"/>
  </r>
  <r>
    <s v="นม 02.20-68-0010"/>
    <s v="โครงการพัฒนาด้านการท่องเที่ยวและบริการ /กิจกรรม ส่งเสริมช่องทางการตลาดชุมชนท่องเที่ยว “งานตรุษจีน โคราช”"/>
    <s v="โครงการพัฒนาด้านการท่องเที่ยวและบริการ /กิจกรรม ส่งเสริมช่องทางการตลาดชุมชนท่องเที่ยว “งานตรุษจีน โคราช”"/>
    <s v="ด้านการสร้างความสามารถในการแข่งขัน"/>
    <x v="7"/>
    <s v="ตุลาคม 2567"/>
    <s v="กันยายน 2568"/>
    <s v="สำนักงานการท่องเที่ยวและกีฬาจังหวัดนครราชสีมา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8"/>
    <x v="2"/>
    <x v="4"/>
    <x v="0"/>
    <m/>
    <s v="https://emenscr.nesdc.go.th/viewer/view.html?id=677605a56f54fa36714716e6"/>
    <s v="v3_050101V02F02"/>
  </r>
  <r>
    <s v="นม 02.20-68-0009"/>
    <s v="โครงการพัฒนาด้านการท่องเที่ยวและบริการ/จัดกิจกรรมน้อมรำลึกสมเด็จพระนเรศวรมหาราชกู้แผ่นดิน ประจำปี 2568"/>
    <s v="โครงการพัฒนาด้านการท่องเที่ยวและบริการ/จัดกิจกรรมน้อมรำลึกสมเด็จพระนเรศวรมหาราชกู้แผ่นดิน ประจำปี 2568"/>
    <s v="ด้านการสร้างความสามารถในการแข่งขัน"/>
    <x v="7"/>
    <s v="ตุลาคม 2567"/>
    <s v="กันยายน 2568"/>
    <s v="สำนักงานการท่องเที่ยวและกีฬาจังหวัดนครราชสีมา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8"/>
    <x v="2"/>
    <x v="6"/>
    <x v="0"/>
    <m/>
    <s v="https://emenscr.nesdc.go.th/viewer/view.html?id=6775fffc6fbae4367b6c0915"/>
    <s v="v3_050101V02F01"/>
  </r>
  <r>
    <s v="นม 02.20-68-0006"/>
    <s v="โครงการพัฒนาด้านการท่องเที่ยวและบริการ /กิจกรรม เทศกาลเที่ยวพิมาย ประจำปีงบประมาณ 2568"/>
    <s v="โครงการพัฒนาด้านการท่องเที่ยวและบริการ /กิจกรรม เทศกาลเที่ยวพิมาย ประจำปีงบประมาณ 2568"/>
    <s v="ด้านการสร้างความสามารถในการแข่งขัน"/>
    <x v="7"/>
    <s v="ตุลาคม 2567"/>
    <s v="กันยายน 2568"/>
    <s v="สำนักงานการท่องเที่ยวและกีฬาจังหวัดนครราชสีมา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8"/>
    <x v="2"/>
    <x v="6"/>
    <x v="0"/>
    <m/>
    <s v="https://emenscr.nesdc.go.th/viewer/view.html?id=676e42b5f23e63510a0f9c5f"/>
    <s v="v3_050101V02F01"/>
  </r>
  <r>
    <s v="นม 02.20-68-0005"/>
    <s v="โครงการพัฒนาด้านการท่องเที่ยวและบริการ/กิจกรรม จัดกิจกรรมลานดอกไม้เพื่อการท่องเที่ยวเชื่อมโยงเส้นทางโคราชจีโอพาร์ค                                                                                                                   "/>
    <s v="โครงการพัฒนาด้านการท่องเที่ยวและบริการ/กิจกรรม จัดกิจกรรมลานดอกไม้เพื่อการท่องเที่ยวเชื่อมโยงเส้นทางโคราชจีโอพาร์ค                                                                                                                   "/>
    <s v="ด้านการสร้างความสามารถในการแข่งขัน"/>
    <x v="7"/>
    <s v="ตุลาคม 2567"/>
    <s v="กันยายน 2568"/>
    <s v="สำนักงานการท่องเที่ยวและกีฬาจังหวัดนครราชสีมา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8"/>
    <x v="2"/>
    <x v="6"/>
    <x v="0"/>
    <m/>
    <s v="https://emenscr.nesdc.go.th/viewer/view.html?id=676e37396f54fa36714715f8"/>
    <s v="v3_050101V02F01"/>
  </r>
  <r>
    <s v="นภ 0022-68-0001"/>
    <s v="ก่อสร้างป้ายประชาสัมพันธ์ &quot;@NONGBUALAMPHU&quot; แหล่งท่องเที่ยวภูพานน้อย ตำบลหนองบัว อำเภอเมืองหนองบัวลำภู จังหวัดหนองบัวลำภู ระยะที่ 2"/>
    <s v="ก่อสร้างป้ายประชาสัมพันธ์ &quot;@NONGBUALAMPHU&quot; แหล่งท่องเที่ยวภูพานน้อย ตำบลหนองบัว อำเภอเมืองหนองบัวลำภู จังหวัดหนองบัวลำภู ระยะที่ 2"/>
    <s v="ด้านการสร้างความสามารถในการแข่งขัน"/>
    <x v="7"/>
    <s v="ตุลาคม 2567"/>
    <s v="กันยายน 2568"/>
    <s v="สำนักงานโยธาธิการและผังเมืองจังหวัดหนองบัวลำภู"/>
    <s v="กรมโยธาธิการและผังเมือง"/>
    <s v="ยผ."/>
    <s v="กระทรวงมหาดไทย"/>
    <s v="โครงการปกติ 2568"/>
    <x v="2"/>
    <x v="5"/>
    <x v="0"/>
    <m/>
    <s v="https://emenscr.nesdc.go.th/viewer/view.html?id=677f924852c7c851103d2f98"/>
    <s v="v3_050101V02F04"/>
  </r>
  <r>
    <s v="นภ 0019-68-0005"/>
    <s v="ส่งเสริมการท่องเที่ยวเพิ่มศักยภาพของบุคลากรด้านการท่องเที่ยวเชิงผสมผสานสู่ความยั่งยืน (กิจกรรมหลัก มหกรรมผ้าทอมือ แฟชั่นสิ่งทอและผลิตภัณฑ์พื้นถิ่น &quot;สบายดี&quot; สู่สากล)"/>
    <s v="ส่งเสริมการท่องเที่ยวเพิ่มศักยภาพของบุคลากรด้านการท่องเที่ยวเชิงผสมผสานสู่ความยั่งยืน (กิจกรรมหลัก มหกรรมผ้าทอมือ แฟชั่นสิ่งทอและผลิตภัณฑ์พื้นถิ่น &quot;สบายดี&quot; สู่สากล)"/>
    <s v="ด้านการสร้างความสามารถในการแข่งขัน"/>
    <x v="7"/>
    <s v="ตุลาคม 2567"/>
    <s v="กันยายน 2568"/>
    <s v="สำนักงานพัฒนาชุมชนจังหวัดหนองบัวลำภู"/>
    <s v="กรมการพัฒนาชุมชน"/>
    <s v="พช."/>
    <s v="กระทรวงมหาดไทย"/>
    <s v="โครงการปกติ 2568"/>
    <x v="1"/>
    <x v="3"/>
    <x v="0"/>
    <m/>
    <s v="https://emenscr.nesdc.go.th/viewer/view.html?id=677d2ac84f2efe366f9aa64e"/>
    <s v="v3_050101V03F01"/>
  </r>
  <r>
    <s v="นพ 02.19-68-0006"/>
    <s v="กิจกรรมส่งเสริมงานประเพณีสงกรานต์ถนนข้าวปุ้น"/>
    <s v="กิจกรรมส่งเสริมงานประเพณีสงกรานต์ถนนข้าวปุ้น"/>
    <s v="ด้านการสร้างความสามารถในการแข่งขัน"/>
    <x v="7"/>
    <s v="ธันวาคม 2567"/>
    <s v="เมษายน 2568"/>
    <s v="สำนักงานการท่องเที่ยวและกีฬาจังหวัดนครพนม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8"/>
    <x v="1"/>
    <x v="1"/>
    <x v="0"/>
    <m/>
    <s v="https://emenscr.nesdc.go.th/viewer/view.html?id=677751dbf23e63510a0fa9ec"/>
    <s v="v3_050101V03F03"/>
  </r>
  <r>
    <s v="นพ 02.19-68-0005"/>
    <s v="กิจกรรมส่งเสริมกิจกรรมการท่องเที่ยวประเพณีแห่ดาวคริสต์มาสนครพนม &quot;ชมดาวที่หนองแสง&quot;"/>
    <s v="กิจกรรมส่งเสริมกิจกรรมการท่องเที่ยวประเพณีแห่ดาวคริสต์มาสนครพนม &quot;ชมดาวที่หนองแสง&quot;"/>
    <s v="ด้านการสร้างความสามารถในการแข่งขัน"/>
    <x v="7"/>
    <s v="ธันวาคม 2567"/>
    <s v="ธันวาคม 2567"/>
    <s v="สำนักงานการท่องเที่ยวและกีฬาจังหวัดนครพนม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8"/>
    <x v="1"/>
    <x v="1"/>
    <x v="0"/>
    <m/>
    <s v="https://emenscr.nesdc.go.th/viewer/view.html?id=6776084b52c7c851103d05a4"/>
    <s v="v3_050101V03F03"/>
  </r>
  <r>
    <s v="นพ 02.19-68-0003"/>
    <s v="โครงการส่งเสริมการท่องเที่ยวพระธาตุสำคัญ จังหวัดนครพนม "/>
    <s v="โครงการส่งเสริมการท่องเที่ยวพระธาตุสำคัญ จังหวัดนครพนม "/>
    <s v="ด้านการสร้างความสามารถในการแข่งขัน"/>
    <x v="7"/>
    <s v="ตุลาคม 2567"/>
    <s v="กันยายน 2568"/>
    <s v="สำนักงานการท่องเที่ยวและกีฬาจังหวัดนครพนม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8"/>
    <x v="1"/>
    <x v="7"/>
    <x v="0"/>
    <m/>
    <s v="https://emenscr.nesdc.go.th/viewer/view.html?id=676a345c51d1ed367e3c0103"/>
    <s v="v3_050101V03F02"/>
  </r>
  <r>
    <s v="นพ 0031-68-0002"/>
    <s v="โครงการส่งเสริมการท่องเที่ยวพระธาตุสำคัญจังหวัดนครพนม "/>
    <s v="โครงการส่งเสริมการท่องเที่ยวพระธาตุสำคัญจังหวัดนครพนม "/>
    <s v="ด้านการสร้างความสามารถในการแข่งขัน"/>
    <x v="7"/>
    <s v="ตุลาคม 2567"/>
    <s v="กันยายน 2568"/>
    <s v="สำนักงานวัฒนธรรมจังหวัดนครพนม"/>
    <s v="สำนักงานปลัดกระทรวงวัฒนธรรม"/>
    <s v="สป.วธ."/>
    <s v="กระทรวงวัฒนธรรม"/>
    <s v="โครงการปกติ 2568"/>
    <x v="2"/>
    <x v="5"/>
    <x v="0"/>
    <m/>
    <s v="https://emenscr.nesdc.go.th/viewer/view.html?id=67887d77ff9a71689438253f"/>
    <s v="v3_050101V02F04"/>
  </r>
  <r>
    <s v="นพ 0031-68-0001"/>
    <s v="โครงการส่งเสริมและยกระดับงานประเพณี วัฒนธรรมท้องถิ่นสำคัญของจังหวัดนครพนม"/>
    <s v="โครงการส่งเสริมและยกระดับงานประเพณี วัฒนธรรมท้องถิ่นสำคัญของจังหวัดนครพนม"/>
    <s v="ด้านการสร้างความสามารถในการแข่งขัน"/>
    <x v="7"/>
    <s v="ตุลาคม 2567"/>
    <s v="กันยายน 2568"/>
    <s v="สำนักงานวัฒนธรรมจังหวัดนครพนม"/>
    <s v="สำนักงานปลัดกระทรวงวัฒนธรรม"/>
    <s v="สป.วธ."/>
    <s v="กระทรวงวัฒนธรรม"/>
    <s v="โครงการปกติ 2568"/>
    <x v="2"/>
    <x v="6"/>
    <x v="0"/>
    <m/>
    <s v="https://emenscr.nesdc.go.th/viewer/view.html?id=6788779d4c513e688c273055"/>
    <s v="v3_050101V02F01"/>
  </r>
  <r>
    <s v="นพ 0017-68-0005"/>
    <s v="โครงการส่งเสริมและพัฒนาคุณภาพการบริการและสินค้าทางการท่องเที่ยวจังหวัดนครพนม"/>
    <s v="โครงการส่งเสริมและพัฒนาคุณภาพการบริการและสินค้าทางการท่องเที่ยวจังหวัดนครพนม"/>
    <s v="ด้านการสร้างความสามารถในการแข่งขัน"/>
    <x v="7"/>
    <s v="ตุลาคม 2567"/>
    <s v="กันยายน 2568"/>
    <m/>
    <s v="จังหวัดนครพนม"/>
    <s v="นครพนม"/>
    <s v="จังหวัดและกลุ่มจังหวัด"/>
    <s v="โครงการปกติ 2568"/>
    <x v="2"/>
    <x v="2"/>
    <x v="0"/>
    <m/>
    <s v="https://emenscr.nesdc.go.th/viewer/view.html?id=678e2b91ff9a716894383c2e"/>
    <s v="v3_050101V02F03"/>
  </r>
  <r>
    <s v="นบ 02.23-68-0002"/>
    <s v="โครงการจัดการแข่งขันกีฬาเพื่อการท่องเที่ยว “Night Run @ Nonthaburi”"/>
    <s v="โครงการจัดการแข่งขันกีฬาเพื่อการท่องเที่ยว “Night Run @ Nonthaburi”"/>
    <s v="ด้านการสร้างความสามารถในการแข่งขัน"/>
    <x v="7"/>
    <s v="ตุลาคม 2567"/>
    <s v="กันยายน 2568"/>
    <s v="สำนักงานการท่องเที่ยวและกีฬาจังหวัดนนทบุรี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8"/>
    <x v="2"/>
    <x v="5"/>
    <x v="0"/>
    <m/>
    <s v="https://emenscr.nesdc.go.th/viewer/view.html?id=6774a4b14f2efe366f9aa226"/>
    <s v="v3_050101V02F04"/>
  </r>
  <r>
    <s v="นบ 02.23-68-0001"/>
    <s v="โครงการส่งเสริมการท่องเที่ยวเชิงสร้างสรรค์ “One Day Trip นนทบุรี 2568”"/>
    <s v="โครงการส่งเสริมการท่องเที่ยวเชิงสร้างสรรค์ “One Day Trip นนทบุรี 2568”"/>
    <s v="ด้านการสร้างความสามารถในการแข่งขัน"/>
    <x v="7"/>
    <s v="ตุลาคม 2567"/>
    <s v="กันยายน 2568"/>
    <s v="สำนักงานการท่องเที่ยวและกีฬาจังหวัดนนทบุรี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8"/>
    <x v="2"/>
    <x v="5"/>
    <x v="0"/>
    <m/>
    <s v="https://emenscr.nesdc.go.th/viewer/view.html?id=677437a36fbae4367b6c08f7"/>
    <s v="v3_050101V02F04"/>
  </r>
  <r>
    <s v="นบ 0031-68-0001"/>
    <s v="โครงการงานวัฒนธรรมสองฝั่งเจ้าพระยา มหาเจษฎาบดินทร์ ประจำปี พ.ศ. ๒๕๖๘"/>
    <s v="โครงการงานวัฒนธรรมสองฝั่งเจ้าพระยา มหาเจษฎาบดินทร์ ประจำปี พ.ศ. ๒๕๖๘"/>
    <s v="ด้านการสร้างความสามารถในการแข่งขัน"/>
    <x v="7"/>
    <s v="ตุลาคม 2567"/>
    <s v="กันยายน 2568"/>
    <s v="สำนักงานวัฒนธรรมจังหวัดนนทบุรี"/>
    <s v="สำนักงานปลัดกระทรวงวัฒนธรรม"/>
    <s v="สป.วธ."/>
    <s v="กระทรวงวัฒนธรรม"/>
    <s v="โครงการปกติ 2568"/>
    <x v="3"/>
    <x v="13"/>
    <x v="0"/>
    <m/>
    <s v="https://emenscr.nesdc.go.th/viewer/view.html?id=6777c58fd231ee5117cba3c3"/>
    <s v="v3_050101V01F03"/>
  </r>
  <r>
    <s v="นน 0017-68-0006"/>
    <s v="โครงการเพิ่มขีดความสามารถด้านการแข่งขันและยกระดับการท่องเที่ยวน่านสู่การท่องเที่ยว"/>
    <s v="โครงการเพิ่มขีดความสามารถด้านการแข่งขันและยกระดับการท่องเที่ยวน่านสู่การท่องเที่ยว"/>
    <s v="ด้านการสร้างความสามารถในการแข่งขัน"/>
    <x v="7"/>
    <s v="ตุลาคม 2567"/>
    <s v="กันยายน 2568"/>
    <m/>
    <s v="จังหวัดน่าน"/>
    <s v="น่าน"/>
    <s v="จังหวัดและกลุ่มจังหวัด"/>
    <s v="โครงการปกติ 2568"/>
    <x v="0"/>
    <x v="0"/>
    <x v="0"/>
    <m/>
    <s v="https://emenscr.nesdc.go.th/viewer/view.html?id=6764e22052c7c851103ce401"/>
    <s v="v3_050101V04F01"/>
  </r>
  <r>
    <s v="นน 0017-68-0005"/>
    <s v="โครงการเพิ่มขีดความสามารถด้านการแข่งขันและยกระดับการท่องเที่ยวน่านสู่การท่องเที่ยวคุณภาพสูง"/>
    <s v="โครงการเพิ่มขีดความสามารถด้านการแข่งขันและยกระดับการท่องเที่ยวน่านสู่การท่องเที่ยวคุณภาพสูง"/>
    <s v="ด้านการสร้างความสามารถในการแข่งขัน"/>
    <x v="7"/>
    <s v="ตุลาคม 2567"/>
    <s v="กันยายน 2568"/>
    <m/>
    <s v="จังหวัดน่าน"/>
    <s v="น่าน"/>
    <s v="จังหวัดและกลุ่มจังหวัด"/>
    <s v="โครงการปกติ 2568"/>
    <x v="0"/>
    <x v="0"/>
    <x v="0"/>
    <m/>
    <s v="https://emenscr.nesdc.go.th/viewer/view.html?id=6756b3c551d1ed367e3bfbbd"/>
    <s v="v3_050101V04F01"/>
  </r>
  <r>
    <s v="นธ 02.24-68-0011"/>
    <s v="โครงการ  :ส่งเสริมและยกระดับกิจกรรมการท่องเที่ยวเชิงสร้างสรรค์ชายแดนใต้_x0009_"/>
    <s v="โครงการ  :ส่งเสริมและยกระดับกิจกรรมการท่องเที่ยวเชิงสร้างสรรค์ชายแดนใต้_x0009_"/>
    <s v="ด้านการสร้างความสามารถในการแข่งขัน"/>
    <x v="7"/>
    <s v="ตุลาคม 2567"/>
    <s v="กันยายน 2568"/>
    <s v="สำนักงานการท่องเที่ยวและกีฬาจังหวัดนราธิวาส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8"/>
    <x v="1"/>
    <x v="1"/>
    <x v="0"/>
    <m/>
    <s v="https://emenscr.nesdc.go.th/viewer/view.html?id=6760ed6cf23e63510a0f78f6"/>
    <s v="v3_050101V03F03"/>
  </r>
  <r>
    <s v="นธ 02.24-68-0010"/>
    <s v="โครงการตลาดน้ำยะกัง"/>
    <s v="โครงการตลาดน้ำยะกัง"/>
    <s v="ด้านการสร้างความสามารถในการแข่งขัน"/>
    <x v="7"/>
    <s v="ตุลาคม 2567"/>
    <s v="กันยายน 2568"/>
    <s v="สำนักงานการท่องเที่ยวและกีฬาจังหวัดนราธิวาส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8"/>
    <x v="2"/>
    <x v="6"/>
    <x v="0"/>
    <m/>
    <s v="https://emenscr.nesdc.go.th/viewer/view.html?id=6760eaa36fbae4367b6c0244"/>
    <s v="v3_050101V02F01"/>
  </r>
  <r>
    <s v="นธ 02.24-68-0009"/>
    <s v="โครงการ : แสงแรกที่ตากใบ"/>
    <s v="โครงการ : แสงแรกที่ตากใบ"/>
    <s v="ด้านการสร้างความสามารถในการแข่งขัน"/>
    <x v="7"/>
    <s v="ตุลาคม 2567"/>
    <s v="กันยายน 2568"/>
    <s v="สำนักงานการท่องเที่ยวและกีฬาจังหวัดนราธิวาส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8"/>
    <x v="2"/>
    <x v="6"/>
    <x v="0"/>
    <m/>
    <s v="https://emenscr.nesdc.go.th/viewer/view.html?id=6760e7fb4f2efe366f9a9bbb"/>
    <s v="v3_050101V02F01"/>
  </r>
  <r>
    <s v="นธ 02.24-68-0008"/>
    <s v="โครงการส่งเสริมการท่องเที่ยวเชิงกีฬา Narathiwat Sport Tourism"/>
    <s v="โครงการส่งเสริมการท่องเที่ยวเชิงกีฬา Narathiwat Sport Tourism"/>
    <s v="ด้านการสร้างความสามารถในการแข่งขัน"/>
    <x v="7"/>
    <s v="ตุลาคม 2567"/>
    <s v="กันยายน 2568"/>
    <s v="สำนักงานการท่องเที่ยวและกีฬาจังหวัดนราธิวาส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8"/>
    <x v="2"/>
    <x v="5"/>
    <x v="0"/>
    <m/>
    <s v="https://emenscr.nesdc.go.th/viewer/view.html?id=6760e4b0d231ee5117cb6da2"/>
    <s v="v3_050101V02F04"/>
  </r>
  <r>
    <s v="นธ 02.24-68-0007"/>
    <s v="โครงการ : พัฒนาศักยภาพส่งเสริมการกีฬาจังหวัดนราธิวาส"/>
    <s v="โครงการ : พัฒนาศักยภาพส่งเสริมการกีฬาจังหวัดนราธิวาส"/>
    <s v="ด้านการสร้างความสามารถในการแข่งขัน"/>
    <x v="7"/>
    <s v="ตุลาคม 2567"/>
    <s v="กันยายน 2568"/>
    <s v="สำนักงานการท่องเที่ยวและกีฬาจังหวัดนราธิวาส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8"/>
    <x v="2"/>
    <x v="4"/>
    <x v="0"/>
    <m/>
    <s v="https://emenscr.nesdc.go.th/viewer/view.html?id=6760dbcf3c750d5109f2e1ce"/>
    <s v="v3_050101V02F02"/>
  </r>
  <r>
    <s v="นธ 0017-68-0004"/>
    <s v="โครงการสนับสนุนงานประจำปี และงานของดีเมืองนรา ประจำปี"/>
    <s v="โครงการสนับสนุนงานประจำปี และงานของดีเมืองนรา ประจำปี"/>
    <s v="ด้านการสร้างความสามารถในการแข่งขัน"/>
    <x v="7"/>
    <s v="ตุลาคม 2567"/>
    <s v="กันยายน 2568"/>
    <m/>
    <s v="จังหวัดนราธิวาส"/>
    <s v="นราธิวาส"/>
    <s v="จังหวัดและกลุ่มจังหวัด"/>
    <s v="โครงการปกติ 2568"/>
    <x v="1"/>
    <x v="1"/>
    <x v="0"/>
    <m/>
    <s v="https://emenscr.nesdc.go.th/viewer/view.html?id=67777b0551d1ed367e3c05a0"/>
    <s v="v3_050101V03F03"/>
  </r>
  <r>
    <s v="นฐ 0017-68-0005"/>
    <s v="การส่งเสริมการท่องเที่ยวประเพณีอัฏฐมีบูชา"/>
    <s v="การส่งเสริมการท่องเที่ยวประเพณีอัฏฐมีบูชา"/>
    <s v="ด้านการสร้างความสามารถในการแข่งขัน"/>
    <x v="7"/>
    <s v="ตุลาคม 2567"/>
    <s v="กันยายน 2568"/>
    <m/>
    <s v="จังหวัดนครปฐม"/>
    <s v="นครปฐม"/>
    <s v="จังหวัดและกลุ่มจังหวัด"/>
    <s v="โครงการปกติ 2568"/>
    <x v="2"/>
    <x v="6"/>
    <x v="0"/>
    <m/>
    <s v="https://emenscr.nesdc.go.th/viewer/view.html?id=677fc9bc4f2efe366f9aa8d4"/>
    <s v="v3_050101V02F01"/>
  </r>
  <r>
    <s v="นค 0031-68-0002"/>
    <s v="โครงการ _x0009_หนองคายเมืองแห่งการท่องเที่ยว (The city of tourism) กิจกรรม _x0009_ยกระดับเทศกาลงานประเพณีสงกรานต์สู่อุตสาหกรรมการท่องเที่ยว"/>
    <s v="โครงการ _x0009_หนองคายเมืองแห่งการท่องเที่ยว (The city of tourism) กิจกรรม _x0009_ยกระดับเทศกาลงานประเพณีสงกรานต์สู่อุตสาหกรรมการท่องเที่ยว"/>
    <s v="ด้านการสร้างความสามารถในการแข่งขัน"/>
    <x v="7"/>
    <s v="มกราคม 2568"/>
    <s v="พฤษภาคม 2568"/>
    <s v="สำนักงานวัฒนธรรมจังหวัดหนองคาย"/>
    <s v="สำนักงานปลัดกระทรวงวัฒนธรรม"/>
    <s v="สป.วธ."/>
    <s v="กระทรวงวัฒนธรรม"/>
    <s v="โครงการปกติ 2568"/>
    <x v="2"/>
    <x v="4"/>
    <x v="0"/>
    <m/>
    <s v="https://emenscr.nesdc.go.th/viewer/view.html?id=676e456851d1ed367e3c03a0"/>
    <s v="v3_050101V02F02"/>
  </r>
  <r>
    <s v="นค 0017-68-0001"/>
    <s v="โครงการหนองคายเมืองแห่งการท่องเที่ยว (The city of tourism) กิจกรรมส่งเสริมสนับสนุนประเพณีออกพรรษาและบั้งไฟพญานาคโลก"/>
    <s v="โครงการหนองคายเมืองแห่งการท่องเที่ยว (The city of tourism) กิจกรรมส่งเสริมสนับสนุนประเพณีออกพรรษาและบั้งไฟพญานาคโลก"/>
    <s v="ด้านการสร้างความสามารถในการแข่งขัน"/>
    <x v="7"/>
    <s v="ตุลาคม 2567"/>
    <s v="กันยายน 2568"/>
    <m/>
    <s v="จังหวัดหนองคาย"/>
    <s v="หนองคาย"/>
    <s v="จังหวัดและกลุ่มจังหวัด"/>
    <s v="โครงการปกติ 2568"/>
    <x v="2"/>
    <x v="5"/>
    <x v="0"/>
    <m/>
    <s v="https://emenscr.nesdc.go.th/viewer/view.html?id=67778a1c52c7c851103d0d31"/>
    <s v="v3_050101V02F04"/>
  </r>
  <r>
    <s v="ทส 1105-68-0001"/>
    <s v="โครงการพัฒนาและเพิ่มศักยภาพการท่องเที่ยวภายในสวนสัตว์"/>
    <s v="โครงการพัฒนาและเพิ่มศักยภาพการท่องเที่ยวภายในสวนสัตว์"/>
    <s v="ด้านการสร้างความสามารถในการแข่งขัน"/>
    <x v="7"/>
    <s v="ตุลาคม 2567"/>
    <s v="กันยายน 2568"/>
    <s v="สำนักยุทธศาสตร์และแผน"/>
    <s v="องค์การสวนสัตว์แห่งประเทศไทย ในพระบรมราชูปถัมภ์"/>
    <s v="ZOPT"/>
    <s v="กระทรวงทรัพยากรธรรมชาติและสิ่งแวดล้อม"/>
    <s v="โครงการปกติ 2568"/>
    <x v="0"/>
    <x v="9"/>
    <x v="0"/>
    <m/>
    <s v="https://emenscr.nesdc.go.th/viewer/view.html?id=67a1c27ae2bc6b4a70e3c932"/>
    <s v="v3_050101V04F03"/>
  </r>
  <r>
    <s v="ทส 0919-68-0007"/>
    <s v="ก่อสร้างทางเดินยกระดับ (Broad walk) กว้าง 1.50 เมตร ยาว ชานพักระเบียงชมวิว กว้าง 1.50 เมตร ยาว 20.00 เมตร และทางเดินคอนกรีตเสริมเหล็ก กว้าง 1.50 เมตร ยาว 205.00 เมตร บริเวณจุดชมวิวแก่งตะนะ อุทยานแห่งชาติแก่งตะนะ อำเภอโขงเจียม จังหวัดอุบลราชธานี "/>
    <s v="ก่อสร้างทางเดินยกระดับ (Broad walk) กว้าง 1.50 เมตร ยาว ชานพักระเบียงชมวิว กว้าง 1.50 เมตร ยาว 20.00 เมตร และทางเดินคอนกรีตเสริมเหล็ก กว้าง 1.50 เมตร ยาว 205.00 เมตร บริเวณจุดชมวิวแก่งตะนะ อุทยานแห่งชาติแก่งตะนะ อำเภอโขงเจียม จังหวัดอุบลราชธานี "/>
    <s v="ด้านการสร้างความสามารถในการแข่งขัน"/>
    <x v="7"/>
    <s v="มกราคม 2568"/>
    <s v="กันยายน 2568"/>
    <s v="สำนักบริหารพื้นที่อนุรักษ์ ที่ 9 (อุบลราชธานี)"/>
    <s v="กรมอุทยานแห่งชาติ สัตว์ป่า และพันธุ์พืช"/>
    <s v="อส."/>
    <s v="กระทรวงทรัพยากรธรรมชาติและสิ่งแวดล้อม"/>
    <s v="โครงการปกติ 2568"/>
    <x v="0"/>
    <x v="0"/>
    <x v="0"/>
    <m/>
    <s v="https://emenscr.nesdc.go.th/viewer/view.html?id=6799a879ff9a716894386a7e"/>
    <s v="v3_050101V04F01"/>
  </r>
  <r>
    <s v="ทส 0404-68-0007"/>
    <s v="(4) กิจกรรมติดตั้งทุ่นผูกเรือเพื่อการอนุรักษ์ปะการังในพื้นที่ท่องเที่ยวทางทะเล"/>
    <s v="(4) กิจกรรมติดตั้งทุ่นผูกเรือเพื่อการอนุรักษ์ปะการังในพื้นที่ท่องเที่ยวทางทะเล"/>
    <s v="ด้านการสร้างความสามารถในการแข่งขัน"/>
    <x v="7"/>
    <s v="ตุลาคม 2567"/>
    <s v="กันยายน 2568"/>
    <s v="สำนักอนุรักษ์ทรัพยากรทางทะเลและชายฝั่ง"/>
    <s v="กรมทรัพยากรทางทะเลและชายฝั่ง"/>
    <s v="ทช."/>
    <s v="กระทรวงทรัพยากรธรรมชาติและสิ่งแวดล้อม"/>
    <s v="โครงการปกติ 2568"/>
    <x v="2"/>
    <x v="5"/>
    <x v="0"/>
    <m/>
    <s v="https://emenscr.nesdc.go.th/viewer/view.html?id=678768afff9a716894381fb4"/>
    <s v="v3_050101V02F04"/>
  </r>
  <r>
    <s v="ตร 02.15-68-0002"/>
    <s v="สื่อสารและประชาสัมพันธ์เพื่อส่งเสริมการท่องเที่ยวของจังหวัด"/>
    <s v="สื่อสารและประชาสัมพันธ์เพื่อส่งเสริมการท่องเที่ยวของจังหวัด"/>
    <s v="ด้านการสร้างความสามารถในการแข่งขัน"/>
    <x v="7"/>
    <s v="ธันวาคม 2567"/>
    <s v="กันยายน 2568"/>
    <s v="สำนักงานการท่องเที่ยวและกีฬาจังหวัดตราด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8"/>
    <x v="1"/>
    <x v="1"/>
    <x v="0"/>
    <m/>
    <s v="https://emenscr.nesdc.go.th/viewer/view.html?id=677b94ef4f2efe366f9aa4ef"/>
    <s v="v3_050101V03F03"/>
  </r>
  <r>
    <s v="ตง 02.14-68-0004"/>
    <s v="โครงการยกระดับการท่องเที่ยวเชิงอาหารสู่การท่องเที่ยวคุณภาพสูง : กินดี อยู่ดี ที่เมืองตรัง"/>
    <s v="โครงการยกระดับการท่องเที่ยวเชิงอาหารสู่การท่องเที่ยวคุณภาพสูง : กินดี อยู่ดี ที่เมืองตรัง"/>
    <s v="ด้านการสร้างความสามารถในการแข่งขัน"/>
    <x v="7"/>
    <s v="ตุลาคม 2567"/>
    <s v="กันยายน 2568"/>
    <s v="สำนักงานการท่องเที่ยวและกีฬาจังหวัดตรัง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8"/>
    <x v="1"/>
    <x v="1"/>
    <x v="0"/>
    <m/>
    <s v="https://emenscr.nesdc.go.th/viewer/view.html?id=676250b33c750d5109f2e539"/>
    <s v="v3_050101V03F03"/>
  </r>
  <r>
    <s v="ตง 0031-68-0001"/>
    <s v="โครงการเพิ่มมูลค่าทางเศรษฐกิจด้วยทุนทางวัฒนธรรม งบรายจ่ายอื่น ค่าใช้จ่ายมหกรรมของกินดีเมืองตรัง Trang Food Fun Fair"/>
    <s v="โครงการเพิ่มมูลค่าทางเศรษฐกิจด้วยทุนทางวัฒนธรรม งบรายจ่ายอื่น ค่าใช้จ่ายมหกรรมของกินดีเมืองตรัง Trang Food Fun Fair"/>
    <s v="ด้านการสร้างความสามารถในการแข่งขัน"/>
    <x v="7"/>
    <s v="ตุลาคม 2567"/>
    <s v="กันยายน 2568"/>
    <s v="สำนักงานวัฒนธรรมจังหวัดตรัง"/>
    <s v="สำนักงานปลัดกระทรวงวัฒนธรรม"/>
    <s v="สป.วธ."/>
    <s v="กระทรวงวัฒนธรรม"/>
    <s v="โครงการปกติ 2568"/>
    <x v="2"/>
    <x v="4"/>
    <x v="0"/>
    <m/>
    <s v="https://emenscr.nesdc.go.th/viewer/view.html?id=677e4a5652c7c851103d26c7"/>
    <s v="v3_050101V02F02"/>
  </r>
  <r>
    <s v="ตก 0031-68-0001"/>
    <s v="โครงการเพิ่มมูลค่าทางเศรษฐกิจด้วยทุนทางวัฒนธรรม งบรายจ่ายอื่น ค่าใช้จ่ายในการส่งเสริมประเพณีวัฒนธรรมและภูมิปัญญาท้องถิ่นในการขับเคลื่อน Soft Power จังหวัดตาก"/>
    <s v="โครงการเพิ่มมูลค่าทางเศรษฐกิจด้วยทุนทางวัฒนธรรม งบรายจ่ายอื่น ค่าใช้จ่ายในการส่งเสริมประเพณีวัฒนธรรมและภูมิปัญญาท้องถิ่นในการขับเคลื่อน Soft Power จังหวัดตาก"/>
    <s v="ด้านการสร้างความสามารถในการแข่งขัน"/>
    <x v="7"/>
    <s v="ธันวาคม 2567"/>
    <s v="กรกฎาคม 2568"/>
    <s v="สำนักงานวัฒนธรรมจังหวัดตาก"/>
    <s v="สำนักงานปลัดกระทรวงวัฒนธรรม"/>
    <s v="สป.วธ."/>
    <s v="กระทรวงวัฒนธรรม"/>
    <s v="โครงการปกติ 2568"/>
    <x v="3"/>
    <x v="13"/>
    <x v="0"/>
    <m/>
    <s v="https://emenscr.nesdc.go.th/viewer/view.html?id=677cdc80f23e63510a0fbb4f"/>
    <s v="v3_050101V01F03"/>
  </r>
  <r>
    <s v="ชร 02.12-68-0006"/>
    <s v="จัดงานโปรโมทการท่องเที่ยวเชิงวัฒนธรรม"/>
    <s v="จัดงานโปรโมทการท่องเที่ยวเชิงวัฒนธรรม"/>
    <s v="ด้านการสร้างความสามารถในการแข่งขัน"/>
    <x v="7"/>
    <s v="ตุลาคม 2567"/>
    <s v="กันยายน 2568"/>
    <s v="สำนักงานการท่องเที่ยวและกีฬาจังหวัดเชียงราย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8"/>
    <x v="2"/>
    <x v="4"/>
    <x v="0"/>
    <m/>
    <s v="https://emenscr.nesdc.go.th/viewer/view.html?id=676d10ddd231ee5117cb8c78"/>
    <s v="v3_050101V02F02"/>
  </r>
  <r>
    <s v="ชร 02.12-68-0005"/>
    <s v="วิ่งน้อย ร้อยภาพ ซึมซาบวิถีชีวิตชุมชน"/>
    <s v="วิ่งน้อย ร้อยภาพ ซึมซาบวิถีชีวิตชุมชน"/>
    <s v="ด้านการสร้างความสามารถในการแข่งขัน"/>
    <x v="7"/>
    <s v="ตุลาคม 2567"/>
    <s v="กันยายน 2568"/>
    <s v="สำนักงานการท่องเที่ยวและกีฬาจังหวัดเชียงราย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8"/>
    <x v="3"/>
    <x v="13"/>
    <x v="0"/>
    <m/>
    <s v="https://emenscr.nesdc.go.th/viewer/view.html?id=676d0bee51d1ed367e3c02cf"/>
    <s v="v3_050101V01F03"/>
  </r>
  <r>
    <s v="ชร 02.12-68-0004"/>
    <s v="การส่งเสริมกิจกรรมการท่องเที่ยวเชิงสร้างสรรค์ Tea &amp; Coffee Festival"/>
    <s v="การส่งเสริมกิจกรรมการท่องเที่ยวเชิงสร้างสรรค์ Tea &amp; Coffee Festival"/>
    <s v="ด้านการสร้างความสามารถในการแข่งขัน"/>
    <x v="7"/>
    <s v="ตุลาคม 2567"/>
    <s v="กันยายน 2568"/>
    <s v="สำนักงานการท่องเที่ยวและกีฬาจังหวัดเชียงราย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8"/>
    <x v="2"/>
    <x v="4"/>
    <x v="0"/>
    <m/>
    <s v="https://emenscr.nesdc.go.th/viewer/view.html?id=676d07b9f23e63510a0f9733"/>
    <s v="v3_050101V02F02"/>
  </r>
  <r>
    <s v="ชร 02.12-68-0003"/>
    <s v="มหัศจรรย์ชาติพันธุ์ สีสันแห่งล้านนา_x0009_"/>
    <s v="มหัศจรรย์ชาติพันธุ์ สีสันแห่งล้านนา_x0009_"/>
    <s v="ด้านการสร้างความสามารถในการแข่งขัน"/>
    <x v="7"/>
    <s v="ตุลาคม 2567"/>
    <s v="กันยายน 2568"/>
    <s v="สำนักงานการท่องเที่ยวและกีฬาจังหวัดเชียงราย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8"/>
    <x v="3"/>
    <x v="13"/>
    <x v="0"/>
    <m/>
    <s v="https://emenscr.nesdc.go.th/viewer/view.html?id=676d04b5f23e63510a0f9717"/>
    <s v="v3_050101V01F03"/>
  </r>
  <r>
    <s v="ชร 02.12-68-0002"/>
    <s v="การพัฒนาศักยภาพและการประชาสัมพันธ์ Wellness Tourism"/>
    <s v="การพัฒนาศักยภาพและการประชาสัมพันธ์ Wellness Tourism"/>
    <s v="ด้านการสร้างความสามารถในการแข่งขัน"/>
    <x v="7"/>
    <s v="ตุลาคม 2567"/>
    <s v="กันยายน 2568"/>
    <s v="สำนักงานการท่องเที่ยวและกีฬาจังหวัดเชียงราย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8"/>
    <x v="2"/>
    <x v="6"/>
    <x v="0"/>
    <m/>
    <s v="https://emenscr.nesdc.go.th/viewer/view.html?id=676d00e76f54fa3671471522"/>
    <s v="v3_050101V02F01"/>
  </r>
  <r>
    <s v="ชย 02.10-68-0008"/>
    <s v="ส่งเสริมการท่องเที่ยวยลวิถีประเพณี 1 เดียวในโลก"/>
    <s v="ส่งเสริมการท่องเที่ยวยลวิถีประเพณี 1 เดียวในโลก"/>
    <s v="ด้านการสร้างความสามารถในการแข่งขัน"/>
    <x v="7"/>
    <s v="ตุลาคม 2567"/>
    <s v="กันยายน 2568"/>
    <s v="สำนักงานการท่องเที่ยวและกีฬาจังหวัดชัยภูมิ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8"/>
    <x v="1"/>
    <x v="1"/>
    <x v="0"/>
    <m/>
    <s v="https://emenscr.nesdc.go.th/viewer/view.html?id=6780e3db6f54fa3671471e90"/>
    <s v="v3_050101V03F03"/>
  </r>
  <r>
    <s v="ชย 0017-68-0023"/>
    <s v="ส่งเสริมการท่องเที่ยวงานผ้าขิด ของดีอำเภอภูเขียว"/>
    <s v="ส่งเสริมการท่องเที่ยวงานผ้าขิด ของดีอำเภอภูเขียว"/>
    <s v="ด้านการสร้างความสามารถในการแข่งขัน"/>
    <x v="7"/>
    <s v="ตุลาคม 2567"/>
    <s v="กันยายน 2568"/>
    <m/>
    <s v="จังหวัดชัยภูมิ"/>
    <s v="ชัยภูมิ"/>
    <s v="จังหวัดและกลุ่มจังหวัด"/>
    <s v="โครงการปกติ 2568"/>
    <x v="1"/>
    <x v="1"/>
    <x v="0"/>
    <m/>
    <s v="https://emenscr.nesdc.go.th/viewer/view.html?id=6780e7b152c7c851103d3c72"/>
    <s v="v3_050101V03F03"/>
  </r>
  <r>
    <s v="ชย 0017-68-0022"/>
    <s v="กิจกรรมฟื้นฟูทุ่งดอกกระเจียวพันธุ์พื้นถิ่น"/>
    <s v="กิจกรรมฟื้นฟูทุ่งดอกกระเจียวพันธุ์พื้นถิ่น"/>
    <s v="ด้านการสร้างความสามารถในการแข่งขัน"/>
    <x v="7"/>
    <s v="ตุลาคม 2567"/>
    <s v="กันยายน 2568"/>
    <m/>
    <s v="จังหวัดชัยภูมิ"/>
    <s v="ชัยภูมิ"/>
    <s v="จังหวัดและกลุ่มจังหวัด"/>
    <s v="โครงการปกติ 2568"/>
    <x v="2"/>
    <x v="5"/>
    <x v="0"/>
    <m/>
    <s v="https://emenscr.nesdc.go.th/viewer/view.html?id=6780ca4b6f54fa3671471e3c"/>
    <s v="v3_050101V02F04"/>
  </r>
  <r>
    <s v="ชย 0017-68-0021"/>
    <s v="กิจกรรมฟื้นฟูทุ่งดอกกระเจียวพันธุ์พื้นถิ่น "/>
    <s v="กิจกรรมฟื้นฟูทุ่งดอกกระเจียวพันธุ์พื้นถิ่น "/>
    <s v="ด้านการสร้างความสามารถในการแข่งขัน"/>
    <x v="7"/>
    <s v="ตุลาคม 2567"/>
    <s v="กันยายน 2568"/>
    <m/>
    <s v="จังหวัดชัยภูมิ"/>
    <s v="ชัยภูมิ"/>
    <s v="จังหวัดและกลุ่มจังหวัด"/>
    <s v="โครงการปกติ 2568"/>
    <x v="2"/>
    <x v="5"/>
    <x v="0"/>
    <m/>
    <s v="https://emenscr.nesdc.go.th/viewer/view.html?id=6780c69f4f2efe366f9aa975"/>
    <s v="v3_050101V02F04"/>
  </r>
  <r>
    <s v="ชย 0017-68-0019"/>
    <s v="ส่งเสริมการท่องเที่ยวเทศกาลไหมชัยภูมิ"/>
    <s v="ส่งเสริมการท่องเที่ยวเทศกาลไหมชัยภูมิ"/>
    <s v="ด้านการสร้างความสามารถในการแข่งขัน"/>
    <x v="7"/>
    <s v="ตุลาคม 2567"/>
    <s v="กันยายน 2568"/>
    <m/>
    <s v="จังหวัดชัยภูมิ"/>
    <s v="ชัยภูมิ"/>
    <s v="จังหวัดและกลุ่มจังหวัด"/>
    <s v="โครงการปกติ 2568"/>
    <x v="0"/>
    <x v="0"/>
    <x v="0"/>
    <m/>
    <s v="https://emenscr.nesdc.go.th/viewer/view.html?id=6780b76bd231ee5117cbcaf4"/>
    <s v="v3_050101V04F01"/>
  </r>
  <r>
    <s v="ชย 0017-68-0018"/>
    <s v="ส่งเสริมการท่องเที่ยวประเพณีเข้าพรรษาและทอดเทียนรวม"/>
    <s v="ส่งเสริมการท่องเที่ยวประเพณีเข้าพรรษาและทอดเทียนรวม"/>
    <s v="ด้านการสร้างความสามารถในการแข่งขัน"/>
    <x v="7"/>
    <s v="ตุลาคม 2567"/>
    <s v="กันยายน 2568"/>
    <m/>
    <s v="จังหวัดชัยภูมิ"/>
    <s v="ชัยภูมิ"/>
    <s v="จังหวัดและกลุ่มจังหวัด"/>
    <s v="โครงการปกติ 2568"/>
    <x v="1"/>
    <x v="7"/>
    <x v="0"/>
    <m/>
    <s v="https://emenscr.nesdc.go.th/viewer/view.html?id=677f96fad231ee5117cbc38a"/>
    <s v="v3_050101V03F02"/>
  </r>
  <r>
    <s v="ชย 0017-68-0017"/>
    <s v="ส่งเสริมและสืบสานตำนานสาวบ้านแต้"/>
    <s v="ส่งเสริมและสืบสานตำนานสาวบ้านแต้"/>
    <s v="ด้านการสร้างความสามารถในการแข่งขัน"/>
    <x v="7"/>
    <s v="ตุลาคม 2567"/>
    <s v="กันยายน 2568"/>
    <m/>
    <s v="จังหวัดชัยภูมิ"/>
    <s v="ชัยภูมิ"/>
    <s v="จังหวัดและกลุ่มจังหวัด"/>
    <s v="โครงการปกติ 2568"/>
    <x v="2"/>
    <x v="6"/>
    <x v="0"/>
    <m/>
    <s v="https://emenscr.nesdc.go.th/viewer/view.html?id=677f927452c7c851103d2fb6"/>
    <s v="v3_050101V02F01"/>
  </r>
  <r>
    <s v="ชย 0017-68-0015"/>
    <s v="ส่งเสริมการท่องเที่ยวเชิงวัฒนธรรมธรรมชาติอำเภอหนองบัวระเหว "/>
    <s v="ส่งเสริมการท่องเที่ยวเชิงวัฒนธรรมธรรมชาติอำเภอหนองบัวระเหว "/>
    <s v="ด้านการสร้างความสามารถในการแข่งขัน"/>
    <x v="7"/>
    <s v="ตุลาคม 2567"/>
    <s v="กันยายน 2568"/>
    <m/>
    <s v="จังหวัดชัยภูมิ"/>
    <s v="ชัยภูมิ"/>
    <s v="จังหวัดและกลุ่มจังหวัด"/>
    <s v="โครงการปกติ 2568"/>
    <x v="2"/>
    <x v="5"/>
    <x v="0"/>
    <m/>
    <s v="https://emenscr.nesdc.go.th/viewer/view.html?id=677f8a553c750d5109f33730"/>
    <s v="v3_050101V02F04"/>
  </r>
  <r>
    <s v="ชย 0017-68-0013"/>
    <s v="ส่งเสริมการท่องเที่ยวของดีส้มโอหวานบ้านแท่น "/>
    <s v="ส่งเสริมการท่องเที่ยวของดีส้มโอหวานบ้านแท่น "/>
    <s v="ด้านการสร้างความสามารถในการแข่งขัน"/>
    <x v="7"/>
    <s v="ตุลาคม 2567"/>
    <s v="กันยายน 2568"/>
    <m/>
    <s v="จังหวัดชัยภูมิ"/>
    <s v="ชัยภูมิ"/>
    <s v="จังหวัดและกลุ่มจังหวัด"/>
    <s v="โครงการปกติ 2568"/>
    <x v="1"/>
    <x v="7"/>
    <x v="0"/>
    <m/>
    <s v="https://emenscr.nesdc.go.th/viewer/view.html?id=677f84c7d231ee5117cbc161"/>
    <s v="v3_050101V03F02"/>
  </r>
  <r>
    <s v="ชย 0017-68-0012"/>
    <s v="ส่งเสริมการท่องเที่ยวมอหินขาว"/>
    <s v="ส่งเสริมการท่องเที่ยวมอหินขาว"/>
    <s v="ด้านการสร้างความสามารถในการแข่งขัน"/>
    <x v="7"/>
    <s v="ตุลาคม 2567"/>
    <s v="กันยายน 2568"/>
    <m/>
    <s v="จังหวัดชัยภูมิ"/>
    <s v="ชัยภูมิ"/>
    <s v="จังหวัดและกลุ่มจังหวัด"/>
    <s v="โครงการปกติ 2568"/>
    <x v="1"/>
    <x v="7"/>
    <x v="0"/>
    <m/>
    <s v="https://emenscr.nesdc.go.th/viewer/view.html?id=677f7c7dd231ee5117cbc071"/>
    <s v="v3_050101V03F02"/>
  </r>
  <r>
    <s v="ชย 0017-68-0011"/>
    <s v="ส่งเสริมการท่องเที่ยวประเพณีแห่ผีสุ่ม"/>
    <s v="ส่งเสริมการท่องเที่ยวประเพณีแห่ผีสุ่ม"/>
    <s v="ด้านการสร้างความสามารถในการแข่งขัน"/>
    <x v="7"/>
    <s v="ตุลาคม 2567"/>
    <s v="กันยายน 2568"/>
    <m/>
    <s v="จังหวัดชัยภูมิ"/>
    <s v="ชัยภูมิ"/>
    <s v="จังหวัดและกลุ่มจังหวัด"/>
    <s v="โครงการปกติ 2568"/>
    <x v="2"/>
    <x v="6"/>
    <x v="0"/>
    <m/>
    <s v="https://emenscr.nesdc.go.th/viewer/view.html?id=677f795b4f2efe366f9aa824"/>
    <s v="v3_050101V02F01"/>
  </r>
  <r>
    <s v="ชย 0017-68-0010"/>
    <s v="ส่งเสริมการท่องเที่ยวทุ่งคอสมอส "/>
    <s v="ส่งเสริมการท่องเที่ยวทุ่งคอสมอส "/>
    <s v="ด้านการสร้างความสามารถในการแข่งขัน"/>
    <x v="7"/>
    <s v="ตุลาคม 2567"/>
    <s v="กันยายน 2568"/>
    <m/>
    <s v="จังหวัดชัยภูมิ"/>
    <s v="ชัยภูมิ"/>
    <s v="จังหวัดและกลุ่มจังหวัด"/>
    <s v="โครงการปกติ 2568"/>
    <x v="1"/>
    <x v="7"/>
    <x v="0"/>
    <m/>
    <s v="https://emenscr.nesdc.go.th/viewer/view.html?id=677f75923c750d5109f33443"/>
    <s v="v3_050101V03F02"/>
  </r>
  <r>
    <s v="ชย 0017-68-0009"/>
    <s v="ส่งเสริมการท่องเที่ยวงานสักการะเจ้าพ่อพญาแล และของดีอำเภอเนินสง่า"/>
    <s v="ส่งเสริมการท่องเที่ยวงานสักการะเจ้าพ่อพญาแล และของดีอำเภอเนินสง่า"/>
    <s v="ด้านการสร้างความสามารถในการแข่งขัน"/>
    <x v="7"/>
    <s v="ตุลาคม 2567"/>
    <s v="กันยายน 2568"/>
    <m/>
    <s v="จังหวัดชัยภูมิ"/>
    <s v="ชัยภูมิ"/>
    <s v="จังหวัดและกลุ่มจังหวัด"/>
    <s v="โครงการปกติ 2568"/>
    <x v="2"/>
    <x v="6"/>
    <x v="0"/>
    <m/>
    <s v="https://emenscr.nesdc.go.th/viewer/view.html?id=677f708f3c750d5109f333e7"/>
    <s v="v3_050101V02F01"/>
  </r>
  <r>
    <s v="ชย 0017-68-0006"/>
    <s v="ส่งเสริมการท่องเที่ยวประเพณีบุญเดือนหกเจ้าพ่อหมื่นแสน"/>
    <s v="ส่งเสริมการท่องเที่ยวประเพณีบุญเดือนหกเจ้าพ่อหมื่นแสน"/>
    <s v="ด้านการสร้างความสามารถในการแข่งขัน"/>
    <x v="7"/>
    <s v="ตุลาคม 2567"/>
    <s v="กันยายน 2568"/>
    <m/>
    <s v="จังหวัดชัยภูมิ"/>
    <s v="ชัยภูมิ"/>
    <s v="จังหวัดและกลุ่มจังหวัด"/>
    <s v="โครงการปกติ 2568"/>
    <x v="0"/>
    <x v="0"/>
    <x v="0"/>
    <m/>
    <s v="https://emenscr.nesdc.go.th/viewer/view.html?id=677e57104f2efe366f9aa771"/>
    <s v="v3_050101V04F01"/>
  </r>
  <r>
    <s v="ชย 0017-68-0004"/>
    <s v="ส่งเสริมการท่องเที่ยวประเพณีช้างบ้านค่ายหมื่นแผ้วคืนถิ่น กินพาแลง"/>
    <s v="ส่งเสริมการท่องเที่ยวประเพณีช้างบ้านค่ายหมื่นแผ้วคืนถิ่น กินพาแลง"/>
    <s v="ด้านการสร้างความสามารถในการแข่งขัน"/>
    <x v="7"/>
    <s v="ตุลาคม 2567"/>
    <s v="กันยายน 2568"/>
    <m/>
    <s v="จังหวัดชัยภูมิ"/>
    <s v="ชัยภูมิ"/>
    <s v="จังหวัดและกลุ่มจังหวัด"/>
    <s v="โครงการปกติ 2568"/>
    <x v="0"/>
    <x v="0"/>
    <x v="0"/>
    <m/>
    <s v="https://emenscr.nesdc.go.th/viewer/view.html?id=677e541951d1ed367e3c097d"/>
    <s v="v3_050101V04F01"/>
  </r>
  <r>
    <s v="ชย 0017-68-0003"/>
    <s v="ส่งเสริมการท่องเที่ยวงานเจ้าพ่อพญาแล และของดีอำเภอซับใหญ่ "/>
    <s v="ส่งเสริมการท่องเที่ยวงานเจ้าพ่อพญาแล และของดีอำเภอซับใหญ่ "/>
    <s v="ด้านการสร้างความสามารถในการแข่งขัน"/>
    <x v="7"/>
    <s v="ตุลาคม 2567"/>
    <s v="กันยายน 2568"/>
    <m/>
    <s v="จังหวัดชัยภูมิ"/>
    <s v="ชัยภูมิ"/>
    <s v="จังหวัดและกลุ่มจังหวัด"/>
    <s v="โครงการปกติ 2568"/>
    <x v="0"/>
    <x v="0"/>
    <x v="0"/>
    <m/>
    <s v="https://emenscr.nesdc.go.th/viewer/view.html?id=677b9b0852c7c851103d1697"/>
    <s v="v3_050101V04F01"/>
  </r>
  <r>
    <s v="ชย 0017-68-0002"/>
    <s v="ส่งเสริมการท่องเที่ยวบุญกระธูปออกพรรษา"/>
    <s v="ส่งเสริมการท่องเที่ยวบุญกระธูปออกพรรษา"/>
    <s v="ด้านการสร้างความสามารถในการแข่งขัน"/>
    <x v="7"/>
    <s v="ตุลาคม 2567"/>
    <s v="กันยายน 2568"/>
    <m/>
    <s v="จังหวัดชัยภูมิ"/>
    <s v="ชัยภูมิ"/>
    <s v="จังหวัดและกลุ่มจังหวัด"/>
    <s v="โครงการปกติ 2568"/>
    <x v="3"/>
    <x v="13"/>
    <x v="0"/>
    <m/>
    <s v="https://emenscr.nesdc.go.th/viewer/view.html?id=677b9812f23e63510a0fb507"/>
    <s v="v3_050101V01F03"/>
  </r>
  <r>
    <s v="ชม 0031-68-0007"/>
    <s v="โครงการส่งเสริมและพัฒนา Soft Power เพื่อเป็นต้นทุนพัฒนาต่อยอดการท่องเที่ยวมูลค่าสูง "/>
    <s v="โครงการส่งเสริมและพัฒนา Soft Power เพื่อเป็นต้นทุนพัฒนาต่อยอดการท่องเที่ยวมูลค่าสูง "/>
    <s v="ด้านการสร้างความสามารถในการแข่งขัน"/>
    <x v="7"/>
    <s v="มกราคม 2568"/>
    <s v="กันยายน 2568"/>
    <s v="สำนักงานวัฒนธรรมจังหวัดเชียงใหม่"/>
    <s v="สำนักงานปลัดกระทรวงวัฒนธรรม"/>
    <s v="สป.วธ."/>
    <s v="กระทรวงวัฒนธรรม"/>
    <s v="โครงการปกติ 2568"/>
    <x v="2"/>
    <x v="6"/>
    <x v="0"/>
    <m/>
    <s v="https://emenscr.nesdc.go.th/viewer/view.html?id=67a4368f65aee3689aa42c9a"/>
    <s v="v3_050101V02F01"/>
  </r>
  <r>
    <s v="ชม 0031-68-0006"/>
    <s v="โครงการเพิ่มมูลค่าทางเศรษฐกิจด้วยทุนทางวัฒนธรรม งบรายจ่ายอื่น ค่าใช้จ่ายในการยกระดับประเพณีสงกรานต์ล้านนา &quot;ป๋าเวณีปี๋ใหม่เมือง เล่าเรื่องป่าเก่า จาวไตล้านนา&quot;"/>
    <s v="โครงการเพิ่มมูลค่าทางเศรษฐกิจด้วยทุนทางวัฒนธรรม งบรายจ่ายอื่น ค่าใช้จ่ายในการยกระดับประเพณีสงกรานต์ล้านนา &quot;ป๋าเวณีปี๋ใหม่เมือง เล่าเรื่องป่าเก่า จาวไตล้านนา&quot;"/>
    <s v="ด้านการสร้างความสามารถในการแข่งขัน"/>
    <x v="7"/>
    <s v="ตุลาคม 2567"/>
    <s v="กันยายน 2568"/>
    <s v="สำนักงานวัฒนธรรมจังหวัดเชียงใหม่"/>
    <s v="สำนักงานปลัดกระทรวงวัฒนธรรม"/>
    <s v="สป.วธ."/>
    <s v="กระทรวงวัฒนธรรม"/>
    <s v="โครงการปกติ 2568"/>
    <x v="1"/>
    <x v="1"/>
    <x v="0"/>
    <m/>
    <s v="https://emenscr.nesdc.go.th/viewer/view.html?id=6780cc6b3c750d5109f34204"/>
    <s v="v3_050101V03F03"/>
  </r>
  <r>
    <s v="ชม 0031-68-0004"/>
    <s v="โครงการเพิ่มมูลค่าทางเศรษฐกิจด้วยทุนทางวัฒนธรรม งบรายจ่ายอื่น ค่าใช้จ่ายในการจัดงานประเพณีลอยกระทงล้านนา  "/>
    <s v="โครงการเพิ่มมูลค่าทางเศรษฐกิจด้วยทุนทางวัฒนธรรม งบรายจ่ายอื่น ค่าใช้จ่ายในการจัดงานประเพณีลอยกระทงล้านนา  "/>
    <s v="ด้านการสร้างความสามารถในการแข่งขัน"/>
    <x v="7"/>
    <s v="ตุลาคม 2567"/>
    <s v="กันยายน 2568"/>
    <s v="สำนักงานวัฒนธรรมจังหวัดเชียงใหม่"/>
    <s v="สำนักงานปลัดกระทรวงวัฒนธรรม"/>
    <s v="สป.วธ."/>
    <s v="กระทรวงวัฒนธรรม"/>
    <s v="โครงการปกติ 2568"/>
    <x v="1"/>
    <x v="1"/>
    <x v="0"/>
    <m/>
    <s v="https://emenscr.nesdc.go.th/viewer/view.html?id=6780b9296fbae4367b6c0fd5"/>
    <s v="v3_050101V03F03"/>
  </r>
  <r>
    <s v="ชม 0031-68-0001"/>
    <s v="โครงการยกระดับการท่องเที่ยวเชียงใหม่ด้วยพลังสร้างสรรค์ (Soft Power) สู่การท่องเที่ยวมูลค่าสูง กิจกรรมหลัก : ยกระดับเชียงใหม่สู่เมืองเทศกาลโลก (City of festival) กิจกรรมย่อย เทศกาลศิลปวัฒนธรรมเชียงใหม่ล้านนาร่วมสมัยนานาชาติ "/>
    <s v="โครงการยกระดับการท่องเที่ยวเชียงใหม่ด้วยพลังสร้างสรรค์ (Soft Power) สู่การท่องเที่ยวมูลค่าสูง กิจกรรมหลัก : ยกระดับเชียงใหม่สู่เมืองเทศกาลโลก (City of festival) กิจกรรมย่อย เทศกาลศิลปวัฒนธรรมเชียงใหม่ล้านนาร่วมสมัยนานาชาติ "/>
    <s v="ด้านการสร้างความสามารถในการแข่งขัน"/>
    <x v="7"/>
    <s v="เมษายน 2568"/>
    <s v="มิถุนายน 2568"/>
    <s v="สำนักงานวัฒนธรรมจังหวัดเชียงใหม่"/>
    <s v="สำนักงานปลัดกระทรวงวัฒนธรรม"/>
    <s v="สป.วธ."/>
    <s v="กระทรวงวัฒนธรรม"/>
    <s v="โครงการปกติ 2568"/>
    <x v="3"/>
    <x v="13"/>
    <x v="0"/>
    <m/>
    <s v="https://emenscr.nesdc.go.th/viewer/view.html?id=676d042a6f54fa367147152c"/>
    <s v="v3_050101V01F03"/>
  </r>
  <r>
    <s v="ชม 0017-68-0001"/>
    <s v="โครงการพัฒนาโครงสร้างพื้นฐานเพื่อเพิ่มขีดความสามารถการท่องเที่ยวมูลค่าสูง"/>
    <s v="โครงการพัฒนาโครงสร้างพื้นฐานเพื่อเพิ่มขีดความสามารถการท่องเที่ยวมูลค่าสูง"/>
    <s v="ด้านการสร้างความสามารถในการแข่งขัน"/>
    <x v="7"/>
    <s v="มกราคม 2568"/>
    <s v="กันยายน 2568"/>
    <m/>
    <s v="จังหวัดเชียงใหม่"/>
    <s v="เชียงใหม่"/>
    <s v="จังหวัดและกลุ่มจังหวัด"/>
    <s v="โครงการปกติ 2568"/>
    <x v="3"/>
    <x v="13"/>
    <x v="0"/>
    <m/>
    <s v="https://emenscr.nesdc.go.th/viewer/view.html?id=6770cf364f2efe366f9aa1e8"/>
    <s v="v3_050101V01F03"/>
  </r>
  <r>
    <s v="ชพ 0031-68-0001"/>
    <s v="โครงการส่งเสริมการท่องเที่ยวทางวัฒนธรรมสืบสานประเพณีไทยทรงดำ จังหวัดชุมพร"/>
    <s v="โครงการส่งเสริมการท่องเที่ยวทางวัฒนธรรมสืบสานประเพณีไทยทรงดำ จังหวัดชุมพร"/>
    <s v="ด้านการสร้างความสามารถในการแข่งขัน"/>
    <x v="7"/>
    <s v="เมษายน 2568"/>
    <s v="มิถุนายน 2568"/>
    <s v="สำนักงานวัฒนธรรมจังหวัดชุมพร"/>
    <s v="สำนักงานปลัดกระทรวงวัฒนธรรม"/>
    <s v="สป.วธ."/>
    <s v="กระทรวงวัฒนธรรม"/>
    <s v="โครงการปกติ 2568"/>
    <x v="3"/>
    <x v="13"/>
    <x v="0"/>
    <m/>
    <s v="https://emenscr.nesdc.go.th/viewer/view.html?id=677cd3353c750d5109f3243a"/>
    <s v="v3_050101V01F03"/>
  </r>
  <r>
    <s v="ชพ 0017-68-0001"/>
    <s v="โครงการส่งเสริมการท่องเที่ยวจังหวัดชุมพร"/>
    <s v="โครงการส่งเสริมการท่องเที่ยวจังหวัดชุมพร"/>
    <s v="ด้านการสร้างความสามารถในการแข่งขัน"/>
    <x v="7"/>
    <s v="ตุลาคม 2567"/>
    <s v="มิถุนายน 2568"/>
    <m/>
    <s v="จังหวัดชุมพร"/>
    <s v="ชุมพร"/>
    <s v="จังหวัดและกลุ่มจังหวัด"/>
    <s v="โครงการปกติ 2568"/>
    <x v="1"/>
    <x v="1"/>
    <x v="0"/>
    <m/>
    <s v="https://emenscr.nesdc.go.th/viewer/view.html?id=677c0e233c750d5109f320d7"/>
    <s v="v3_050101V03F03"/>
  </r>
  <r>
    <s v="ชบ 02.08-68-0018"/>
    <s v="โครงการพัฒนาการท่องเที่ยวเพื่อเพิ่มระดับรายได้ กิจกรรมหลักที่ 1 ยกระดับให้เป็นจังหวัดท่องเที่ยวที่มีคุณภาพระดับนานาชาติ กิจกรรมย่อยที่ 3 จัดเทศกาลแห่โคม ชมพระฉาย สืบสายศิลป์ ถิ่นหนองจับเต่า เขาชีจรรย์"/>
    <s v="โครงการพัฒนาการท่องเที่ยวเพื่อเพิ่มระดับรายได้ กิจกรรมหลักที่ 1 ยกระดับให้เป็นจังหวัดท่องเที่ยวที่มีคุณภาพระดับนานาชาติ กิจกรรมย่อยที่ 3 จัดเทศกาลแห่โคม ชมพระฉาย สืบสายศิลป์ ถิ่นหนองจับเต่า เขาชีจรรย์"/>
    <s v="ด้านการสร้างความสามารถในการแข่งขัน"/>
    <x v="7"/>
    <s v="ตุลาคม 2567"/>
    <s v="มีนาคม 2568"/>
    <s v="สำนักงานการท่องเที่ยวและกีฬาจังหวัดชลบุรี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8"/>
    <x v="2"/>
    <x v="6"/>
    <x v="0"/>
    <m/>
    <s v="https://emenscr.nesdc.go.th/viewer/view.html?id=676a8b4f51d1ed367e3c017a"/>
    <s v="v3_050101V02F01"/>
  </r>
  <r>
    <s v="ชน 02.09-68-0005"/>
    <s v="โครงการส่งเสริมการท่องเที่ยวเชิงสุขภาพ กิจกรรมหลัก : ส่งเสริมการท่องเที่ยวเชิงสุขภาพ Health Activities วิถีชัยนาท"/>
    <s v="โครงการส่งเสริมการท่องเที่ยวเชิงสุขภาพ กิจกรรมหลัก : ส่งเสริมการท่องเที่ยวเชิงสุขภาพ Health Activities วิถีชัยนาท"/>
    <s v="ด้านการสร้างความสามารถในการแข่งขัน"/>
    <x v="7"/>
    <s v="ตุลาคม 2567"/>
    <s v="กันยายน 2568"/>
    <s v="สำนักงานการท่องเที่ยวและกีฬาจังหวัดชัยนาท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8"/>
    <x v="0"/>
    <x v="0"/>
    <x v="0"/>
    <m/>
    <s v="https://emenscr.nesdc.go.th/viewer/view.html?id=677754a352c7c851103d0b24"/>
    <s v="v3_050101V04F01"/>
  </r>
  <r>
    <s v="ชน 02.09-68-0004"/>
    <s v="โครงการยกระดับและพัฒนาศักยภาพการท่องเที่ยวทางประวัติศาสตร์ วัฒนธรรม เชิงนิเวศ สุขภาพ  และแหล่งท่องเที่ยวชุมชนบนพื้นฐานการท่องเที่ยวอย่างรับผิดชอบ กิจกรรมย่อย งานสราญรมย์ ชมวิถีลุ่มเจ้าพระยา-ป่าสัก"/>
    <s v="โครงการยกระดับและพัฒนาศักยภาพการท่องเที่ยวทางประวัติศาสตร์ วัฒนธรรม เชิงนิเวศ สุขภาพ  และแหล่งท่องเที่ยวชุมชนบนพื้นฐานการท่องเที่ยวอย่างรับผิดชอบ กิจกรรมย่อย งานสราญรมย์ ชมวิถีลุ่มเจ้าพระยา-ป่าสัก"/>
    <s v="ด้านการสร้างความสามารถในการแข่งขัน"/>
    <x v="7"/>
    <s v="ตุลาคม 2567"/>
    <s v="กันยายน 2568"/>
    <s v="สำนักงานการท่องเที่ยวและกีฬาจังหวัดชัยนาท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8"/>
    <x v="2"/>
    <x v="6"/>
    <x v="0"/>
    <m/>
    <s v="https://emenscr.nesdc.go.th/viewer/view.html?id=676e1dce6fbae4367b6c07d8"/>
    <s v="v3_050101V02F01"/>
  </r>
  <r>
    <s v="ชน 02.09-68-0003"/>
    <s v="โครงการส่งเสริมกิจกรรมการท่องเที่ยววิถีชีวิตชุมชนเชิงสร้างสรรค์"/>
    <s v="โครงการส่งเสริมกิจกรรมการท่องเที่ยววิถีชีวิตชุมชนเชิงสร้างสรรค์"/>
    <s v="ด้านการสร้างความสามารถในการแข่งขัน"/>
    <x v="7"/>
    <s v="ตุลาคม 2567"/>
    <s v="กันยายน 2568"/>
    <s v="สำนักงานการท่องเที่ยวและกีฬาจังหวัดชัยนาท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8"/>
    <x v="2"/>
    <x v="6"/>
    <x v="0"/>
    <m/>
    <s v="https://emenscr.nesdc.go.th/viewer/view.html?id=676e18f94f2efe366f9aa116"/>
    <s v="v3_050101V02F01"/>
  </r>
  <r>
    <s v="ฉช 02.07-68-0002"/>
    <s v="โครงการพัฒนาแหล่งท่องเที่ยวตามอัตลักษณ์วิถีชุมชนและวัฒนธรรมสู่การขับเคลื่อนเศรษฐกิจสร้างสรรค์มุ่งพัฒนาเมืองแห่งการเรียนรู้และสร้างรายได้สร้างอาชีพ"/>
    <s v="โครงการพัฒนาแหล่งท่องเที่ยวตามอัตลักษณ์วิถีชุมชนและวัฒนธรรมสู่การขับเคลื่อนเศรษฐกิจสร้างสรรค์มุ่งพัฒนาเมืองแห่งการเรียนรู้และสร้างรายได้สร้างอาชีพ"/>
    <s v="ด้านการสร้างความสามารถในการแข่งขัน"/>
    <x v="7"/>
    <s v="ตุลาคม 2567"/>
    <s v="กันยายน 2568"/>
    <s v="สำนักงานการท่องเที่ยวและกีฬาจังหวัดฉะเชิงเทรา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8"/>
    <x v="1"/>
    <x v="3"/>
    <x v="0"/>
    <m/>
    <s v="https://emenscr.nesdc.go.th/viewer/view.html?id=6763a6eb4f2efe366f9a9ce5"/>
    <s v="v3_050101V03F01"/>
  </r>
  <r>
    <s v="ฉช 02.07-68-0001"/>
    <s v="โครงการส่งเสริมการท่องเที่ยวเชิงสุขภาพ ความงาม และการแพทย์แผนไทย"/>
    <s v="โครงการส่งเสริมการท่องเที่ยวเชิงสุขภาพ ความงาม และการแพทย์แผนไทย"/>
    <s v="ด้านการสร้างความสามารถในการแข่งขัน"/>
    <x v="7"/>
    <s v="ตุลาคม 2567"/>
    <s v="มกราคม 2568"/>
    <s v="สำนักงานการท่องเที่ยวและกีฬาจังหวัดฉะเชิงเทรา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8"/>
    <x v="1"/>
    <x v="3"/>
    <x v="0"/>
    <m/>
    <s v="https://emenscr.nesdc.go.th/viewer/view.html?id=67638aac6f54fa367147111e"/>
    <s v="v3_050101V03F01"/>
  </r>
  <r>
    <s v="จบ 0031-68-0001"/>
    <s v="โครงการพัฒนาและส่งเสริมการท่องเที่ยวกลุ่มจังหวัดภาคตะวันออก 2 กิจกรรม มหกรรมการส่งเสริมการท่องเที่ยวกลุ่มชาติพันธุ์กลุ่มจังหวัดภาคตะวันออก 2"/>
    <s v="โครงการพัฒนาและส่งเสริมการท่องเที่ยวกลุ่มจังหวัดภาคตะวันออก 2 กิจกรรม มหกรรมการส่งเสริมการท่องเที่ยวกลุ่มชาติพันธุ์กลุ่มจังหวัดภาคตะวันออก 2"/>
    <s v="ด้านการสร้างความสามารถในการแข่งขัน"/>
    <x v="7"/>
    <s v="พฤศจิกายน 2567"/>
    <s v="กุมภาพันธ์ 2568"/>
    <s v="สำนักงานวัฒนธรรมจังหวัดจันทบุรี"/>
    <s v="สำนักงานปลัดกระทรวงวัฒนธรรม"/>
    <s v="สป.วธ."/>
    <s v="กระทรวงวัฒนธรรม"/>
    <s v="โครงการปกติ 2568"/>
    <x v="3"/>
    <x v="13"/>
    <x v="0"/>
    <m/>
    <s v="https://emenscr.nesdc.go.th/viewer/view.html?id=677be9824f2efe366f9aa562"/>
    <s v="v3_050101V01F03"/>
  </r>
  <r>
    <s v="จบ 0016-68-0001"/>
    <s v="โครงการจันทบุรีเมืองท่องเที่ยวสร้างสรรค์ด้านวิทยาการอาหาร Chanthaburi Creative City of Gastronomy กิจกรรม ส่งเสริมผู้ประกอบการด้านอาหารจังหวัดจันทบุรี ด้วยเมนูพื้นบ้านจังหวัดจันทบุรี (กองทัพสำรับจันท์)"/>
    <s v="โครงการจันทบุรีเมืองท่องเที่ยวสร้างสรรค์ด้านวิทยาการอาหาร Chanthaburi Creative City of Gastronomy กิจกรรม ส่งเสริมผู้ประกอบการด้านอาหารจังหวัดจันทบุรี ด้วยเมนูพื้นบ้านจังหวัดจันทบุรี (กองทัพสำรับจันท์)"/>
    <s v="ด้านการสร้างความสามารถในการแข่งขัน"/>
    <x v="7"/>
    <s v="มกราคม 2568"/>
    <s v="เมษายน 2568"/>
    <s v="สำนักงานพาณิชย์จังหวัดจันทบุรี"/>
    <s v="สำนักงานปลัดกระทรวงพาณิชย์"/>
    <s v="สป.พณ."/>
    <s v="กระทรวงพาณิชย์"/>
    <s v="โครงการปกติ 2568"/>
    <x v="1"/>
    <x v="3"/>
    <x v="0"/>
    <m/>
    <s v="https://emenscr.nesdc.go.th/viewer/view.html?id=676a69d1f23e63510a0f8dd5"/>
    <s v="v3_050101V03F01"/>
  </r>
  <r>
    <s v="คค 0703.54-68-0001"/>
    <s v="โครงการ ปรับปรุงถนนลาดยาง สาย แยก ทล.211  -  พระบาทภูควายเงิน ตำบลบุฮม อำเภอเชียงคาน จังหวัดเลย ระยะทาง 2.100 กิโลเมตร กิจกรรม  :  ปรับปรุงถนนลาดยาง สาย แยก ทล.211  -  พระบาทภูควายเงิน ตำบลบุฮม อำเภอเชียงคาน จังหวัดเลย ระยะทาง 2.100 กิโลเมตร"/>
    <s v="โครงการ ปรับปรุงถนนลาดยาง สาย แยก ทล.211  -  พระบาทภูควายเงิน ตำบลบุฮม อำเภอเชียงคาน จังหวัดเลย ระยะทาง 2.100 กิโลเมตร กิจกรรม  :  ปรับปรุงถนนลาดยาง สาย แยก ทล.211  -  พระบาทภูควายเงิน ตำบลบุฮม อำเภอเชียงคาน จังหวัดเลย ระยะทาง 2.100 กิโลเมตร"/>
    <s v="ด้านการสร้างความสามารถในการแข่งขัน"/>
    <x v="7"/>
    <s v="ตุลาคม 2567"/>
    <s v="กันยายน 2568"/>
    <s v="แขวงทางหลวงชนบทเลย"/>
    <s v="กรมทางหลวงชนบท"/>
    <s v="ทช."/>
    <s v="กระทรวงคมนาคม"/>
    <s v="โครงการปกติ 2568"/>
    <x v="0"/>
    <x v="0"/>
    <x v="0"/>
    <m/>
    <s v="https://emenscr.nesdc.go.th/viewer/view.html?id=67344bc0504af50fee84279f"/>
    <s v="v3_050101V04F01"/>
  </r>
  <r>
    <s v="คค 0703.21-68-0003"/>
    <s v="โครงการพัฒนาเส้นทางเพื่อส่งเสริมการท่องเที่ยวเชิงธรรมชาติ  จังหวัดนครศรีธรรมราช"/>
    <s v="โครงการพัฒนาเส้นทางเพื่อส่งเสริมการท่องเที่ยวเชิงธรรมชาติ  จังหวัดนครศรีธรรมราช"/>
    <s v="ด้านการสร้างความสามารถในการแข่งขัน"/>
    <x v="7"/>
    <s v="มีนาคม 2568"/>
    <s v="กรกฎาคม 2568"/>
    <s v="แขวงทางหลวงชนบทนครศรีธรรมราช"/>
    <s v="กรมทางหลวงชนบท"/>
    <s v="ทช."/>
    <s v="กระทรวงคมนาคม"/>
    <s v="โครงการปกติ 2568"/>
    <x v="2"/>
    <x v="5"/>
    <x v="0"/>
    <m/>
    <s v="https://emenscr.nesdc.go.th/viewer/view.html?id=6770d3a16fbae4367b6c08b0"/>
    <s v="v3_050101V02F04"/>
  </r>
  <r>
    <s v="คค 0703.20-68-0013"/>
    <s v="ซ่อมสร้างผิวทางแอสฟัลติกคอนกรีต สาย นม. 3127 แยกทางหลวงหมายเลข 207 - บ้านไทรงาม ตำบลกระชอน อำเภอพิมาย จังหวัดนครราชสีมา ผิวจราจรกว้าง 6.00 เมตร ไหล่ทางกว้างข้างละ 1.00 - 1.50 เมตร ความหนา 0.05 เมตร ระยะทาง 4.000 กิโลเมตร"/>
    <s v="ซ่อมสร้างผิวทางแอสฟัลติกคอนกรีต สาย นม. 3127 แยกทางหลวงหมายเลข 207 - บ้านไทรงาม ตำบลกระชอน อำเภอพิมาย จังหวัดนครราชสีมา ผิวจราจรกว้าง 6.00 เมตร ไหล่ทางกว้างข้างละ 1.00 - 1.50 เมตร ความหนา 0.05 เมตร ระยะทาง 4.000 กิโลเมตร"/>
    <s v="ด้านการสร้างความสามารถในการแข่งขัน"/>
    <x v="7"/>
    <s v="ตุลาคม 2567"/>
    <s v="กันยายน 2568"/>
    <s v="แขวงทางหลวงชนบทนครราชสีมา"/>
    <s v="กรมทางหลวงชนบท"/>
    <s v="ทช."/>
    <s v="กระทรวงคมนาคม"/>
    <s v="โครงการปกติ 2568"/>
    <x v="2"/>
    <x v="6"/>
    <x v="0"/>
    <m/>
    <s v="https://emenscr.nesdc.go.th/viewer/view.html?id=67779a8d6f54fa367147185e"/>
    <s v="v3_050101V02F01"/>
  </r>
  <r>
    <s v="คค 0703.20-68-0011"/>
    <s v="ซ่อมสร้างผิวทางแอสฟัลติกคอนกรีต สาย นม. 1055 แยก ทล. 2 - บ้านโนนแดง ตำบลโนนแดง อำเภอโนนแดง จังหวัดนครราชสีมา ผิวจราจรกว้าง 6.00 เมตร ไหล่ทางกว้างข้างละ 1.00 เมตร ระยะทาง 2.000 กิโลเมตร"/>
    <s v="ซ่อมสร้างผิวทางแอสฟัลติกคอนกรีต สาย นม. 1055 แยก ทล. 2 - บ้านโนนแดง ตำบลโนนแดง อำเภอโนนแดง จังหวัดนครราชสีมา ผิวจราจรกว้าง 6.00 เมตร ไหล่ทางกว้างข้างละ 1.00 เมตร ระยะทาง 2.000 กิโลเมตร"/>
    <s v="ด้านการสร้างความสามารถในการแข่งขัน"/>
    <x v="7"/>
    <s v="ตุลาคม 2567"/>
    <s v="กันยายน 2568"/>
    <s v="แขวงทางหลวงชนบทนครราชสีมา"/>
    <s v="กรมทางหลวงชนบท"/>
    <s v="ทช."/>
    <s v="กระทรวงคมนาคม"/>
    <s v="โครงการปกติ 2568"/>
    <x v="2"/>
    <x v="6"/>
    <x v="0"/>
    <m/>
    <s v="https://emenscr.nesdc.go.th/viewer/view.html?id=677790b8f23e63510a0fac73"/>
    <s v="v3_050101V02F01"/>
  </r>
  <r>
    <s v="คค 0703.20-68-0010"/>
    <s v="ซ่อมสร้างถนนลาดยางแอสฟัลติกคอนกรีต สาย นม.3123 - แยกทางหลวงชนบท 3140 - บ้านหนองบัวโคก ตำบลหนองยาง อำเภอเฉลิมพระเกียรติ จังหวัดนครราชสีมา ผิวจราจรกว้าง 6.00 เมตร ไหล่ทางกว้างข้างละ 0.00 - 1.00 เมตร ระยะทาง 3.000 กิโลเมตร "/>
    <s v="ซ่อมสร้างถนนลาดยางแอสฟัลติกคอนกรีต สาย นม.3123 - แยกทางหลวงชนบท 3140 - บ้านหนองบัวโคก ตำบลหนองยาง อำเภอเฉลิมพระเกียรติ จังหวัดนครราชสีมา ผิวจราจรกว้าง 6.00 เมตร ไหล่ทางกว้างข้างละ 0.00 - 1.00 เมตร ระยะทาง 3.000 กิโลเมตร "/>
    <s v="ด้านการสร้างความสามารถในการแข่งขัน"/>
    <x v="7"/>
    <s v="ตุลาคม 2567"/>
    <s v="กันยายน 2568"/>
    <s v="แขวงทางหลวงชนบทนครราชสีมา"/>
    <s v="กรมทางหลวงชนบท"/>
    <s v="ทช."/>
    <s v="กระทรวงคมนาคม"/>
    <s v="โครงการปกติ 2568"/>
    <x v="1"/>
    <x v="3"/>
    <x v="0"/>
    <m/>
    <s v="https://emenscr.nesdc.go.th/viewer/view.html?id=67778dd56fbae4367b6c0a42"/>
    <s v="v3_050101V03F01"/>
  </r>
  <r>
    <s v="คค 0703.20-68-0009"/>
    <s v="ซ่อมสร้างถนนลาดยางแอสฟัลติกคอนกรีต สายทางหลวงชนบทหมายเลข 3065 – วัดธรรมจักรเสมาราม ตำบลเสมา อำเภอสูงเนิน จังหวัดนครราชสีมา ผิวจราจรกว้าง 6.00 เมตร ไหล่ทางกว้างข้างละ 0.00 - 1.00 เมตร ระยะทาง 2.000 กิโลเมตร "/>
    <s v="ซ่อมสร้างถนนลาดยางแอสฟัลติกคอนกรีต สายทางหลวงชนบทหมายเลข 3065 – วัดธรรมจักรเสมาราม ตำบลเสมา อำเภอสูงเนิน จังหวัดนครราชสีมา ผิวจราจรกว้าง 6.00 เมตร ไหล่ทางกว้างข้างละ 0.00 - 1.00 เมตร ระยะทาง 2.000 กิโลเมตร "/>
    <s v="ด้านการสร้างความสามารถในการแข่งขัน"/>
    <x v="7"/>
    <s v="ตุลาคม 2567"/>
    <s v="กันยายน 2568"/>
    <s v="แขวงทางหลวงชนบทนครราชสีมา"/>
    <s v="กรมทางหลวงชนบท"/>
    <s v="ทช."/>
    <s v="กระทรวงคมนาคม"/>
    <s v="โครงการปกติ 2568"/>
    <x v="2"/>
    <x v="6"/>
    <x v="0"/>
    <m/>
    <s v="https://emenscr.nesdc.go.th/viewer/view.html?id=677767af3c750d5109f314b3"/>
    <s v="v3_050101V02F01"/>
  </r>
  <r>
    <s v="คค 0703.20-68-0006"/>
    <s v="ซ่อมสร้างถนนลาดยางแอสฟัลติกคอนกรีต สาย นม.3139 แยก ทล.304 - บ้านคลองสะท้อน ตำบลวังหมี อำเภอวังน้ำเขียว จังหวัดนครราชสีมา ผิวจราจรกว้าง 6.00 เมตร ไหล่ทางกว้างข้างละ 0.00 - 1.00 เมตร ระยะทาง 2.000 กิโลเมตร"/>
    <s v="ซ่อมสร้างถนนลาดยางแอสฟัลติกคอนกรีต สาย นม.3139 แยก ทล.304 - บ้านคลองสะท้อน ตำบลวังหมี อำเภอวังน้ำเขียว จังหวัดนครราชสีมา ผิวจราจรกว้าง 6.00 เมตร ไหล่ทางกว้างข้างละ 0.00 - 1.00 เมตร ระยะทาง 2.000 กิโลเมตร"/>
    <s v="ด้านการสร้างความสามารถในการแข่งขัน"/>
    <x v="7"/>
    <s v="ตุลาคม 2567"/>
    <s v="กันยายน 2568"/>
    <s v="แขวงทางหลวงชนบทนครราชสีมา"/>
    <s v="กรมทางหลวงชนบท"/>
    <s v="ทช."/>
    <s v="กระทรวงคมนาคม"/>
    <s v="โครงการปกติ 2568"/>
    <x v="2"/>
    <x v="6"/>
    <x v="0"/>
    <m/>
    <s v="https://emenscr.nesdc.go.th/viewer/view.html?id=67775eb76f54fa36714717f5"/>
    <s v="v3_050101V02F01"/>
  </r>
  <r>
    <s v="คค 0703.20-68-0005"/>
    <s v="ซ่อมสร้างถนนลาดยางแอสฟัลติกคอนกรีต สาย นม.ต002 แยก ทล.304 - บ้านหนองเสือบอง ตำบลสะแกราช อำเภอปักธงชัย จังหวัดนครราชสีมา ผิวจราจรกว้าง 6.00 เมตร ไหล่ทางกว้างข้างละ 0.00 - 1.00 เมตร ระยะทาง 2.000 กิโลเมตร "/>
    <s v="ซ่อมสร้างถนนลาดยางแอสฟัลติกคอนกรีต สาย นม.ต002 แยก ทล.304 - บ้านหนองเสือบอง ตำบลสะแกราช อำเภอปักธงชัย จังหวัดนครราชสีมา ผิวจราจรกว้าง 6.00 เมตร ไหล่ทางกว้างข้างละ 0.00 - 1.00 เมตร ระยะทาง 2.000 กิโลเมตร "/>
    <s v="ด้านการสร้างความสามารถในการแข่งขัน"/>
    <x v="7"/>
    <s v="ตุลาคม 2567"/>
    <s v="กันยายน 2568"/>
    <s v="แขวงทางหลวงชนบทนครราชสีมา"/>
    <s v="กรมทางหลวงชนบท"/>
    <s v="ทช."/>
    <s v="กระทรวงคมนาคม"/>
    <s v="โครงการปกติ 2568"/>
    <x v="2"/>
    <x v="6"/>
    <x v="0"/>
    <m/>
    <s v="https://emenscr.nesdc.go.th/viewer/view.html?id=67775ab8f23e63510a0faa40"/>
    <s v="v3_050101V02F01"/>
  </r>
  <r>
    <s v="คค 0703.20-68-0004"/>
    <s v="ซ่อมสร้างถนนลาดยางแอสฟัลติกคอนกรีต สายบ้านบุคา - บ้านปางโก หมู่ที่ 8 ตำบลดอนเมือง  อำเภอสีคิ้ว จังหวัดนครราชสีมา ผิวจราจรกว้าง 6.00 เมตร ไหล่ทางกว้างข้างละ 0.00 - 1.00 เมตร ระยะทาง 2.000 กิโลเมตร  "/>
    <s v="ซ่อมสร้างถนนลาดยางแอสฟัลติกคอนกรีต สายบ้านบุคา - บ้านปางโก หมู่ที่ 8 ตำบลดอนเมือง  อำเภอสีคิ้ว จังหวัดนครราชสีมา ผิวจราจรกว้าง 6.00 เมตร ไหล่ทางกว้างข้างละ 0.00 - 1.00 เมตร ระยะทาง 2.000 กิโลเมตร  "/>
    <s v="ด้านการสร้างความสามารถในการแข่งขัน"/>
    <x v="7"/>
    <s v="มกราคม 2568"/>
    <s v="กันยายน 2568"/>
    <s v="แขวงทางหลวงชนบทนครราชสีมา"/>
    <s v="กรมทางหลวงชนบท"/>
    <s v="ทช."/>
    <s v="กระทรวงคมนาคม"/>
    <s v="โครงการปกติ 2568"/>
    <x v="2"/>
    <x v="6"/>
    <x v="0"/>
    <m/>
    <s v="https://emenscr.nesdc.go.th/viewer/view.html?id=6777562352c7c851103d0b38"/>
    <s v="v3_050101V02F01"/>
  </r>
  <r>
    <s v="คค 0703.20-68-0002"/>
    <s v="ซ่อมสร้างถนนลาดยางแอสฟัลติกคอนกรีต สาย นม.4009 แยก ทล.2150 - ข้ามทำนบพัฒนา ตำบลเมืองเกษตร อำเภอขามสะแกแสง จังหวัดนครราชสีมา ผิวจราจรกว้าง 6.00 เมตร ไหล่ทางกว้างข้างละ 0.00 - 1.50 เมตร ระยะทาง 2.800 กิโลเมตร"/>
    <s v="ซ่อมสร้างถนนลาดยางแอสฟัลติกคอนกรีต สาย นม.4009 แยก ทล.2150 - ข้ามทำนบพัฒนา ตำบลเมืองเกษตร อำเภอขามสะแกแสง จังหวัดนครราชสีมา ผิวจราจรกว้าง 6.00 เมตร ไหล่ทางกว้างข้างละ 0.00 - 1.50 เมตร ระยะทาง 2.800 กิโลเมตร"/>
    <s v="ด้านการสร้างความสามารถในการแข่งขัน"/>
    <x v="7"/>
    <s v="ตุลาคม 2567"/>
    <s v="กันยายน 2568"/>
    <s v="แขวงทางหลวงชนบทนครราชสีมา"/>
    <s v="กรมทางหลวงชนบท"/>
    <s v="ทช."/>
    <s v="กระทรวงคมนาคม"/>
    <s v="โครงการปกติ 2568"/>
    <x v="2"/>
    <x v="2"/>
    <x v="0"/>
    <m/>
    <s v="https://emenscr.nesdc.go.th/viewer/view.html?id=6776562f52c7c851103d0982"/>
    <s v="v3_050101V02F03"/>
  </r>
  <r>
    <s v="คค 06073-68-0002"/>
    <s v="โครงการปรับปรุงแบ่งทิศทางการจราจรเพื่อความปลอดภัย ในทางหลวงหมายเลข 3195 ตอน ลาดตาล - วิเศษชัยชาญ ระหว่าง กม. 16+688 - กม. 18+900 ตำบลยี่ล้น อำเภอวิเศษชัยชาญ จังหวัดอ่างทอง "/>
    <s v="โครงการปรับปรุงแบ่งทิศทางการจราจรเพื่อความปลอดภัย ในทางหลวงหมายเลข 3195 ตอน ลาดตาล - วิเศษชัยชาญ ระหว่าง กม. 16+688 - กม. 18+900 ตำบลยี่ล้น อำเภอวิเศษชัยชาญ จังหวัดอ่างทอง "/>
    <s v="ด้านการสร้างความสามารถในการแข่งขัน"/>
    <x v="7"/>
    <s v="มกราคม 2568"/>
    <s v="กันยายน 2568"/>
    <s v="แขวงทางหลวงอ่างทอง"/>
    <s v="กรมทางหลวง"/>
    <s v="ทล."/>
    <s v="กระทรวงคมนาคม"/>
    <s v="โครงการปกติ 2568"/>
    <x v="2"/>
    <x v="5"/>
    <x v="0"/>
    <m/>
    <s v="https://emenscr.nesdc.go.th/viewer/view.html?id=67387ac49d04690ff18d0f2a"/>
    <s v="v3_050101V02F04"/>
  </r>
  <r>
    <s v="คค 06071-68-0002"/>
    <s v="โครงการ : พัฒนาโครงสร้างพื้นฐานและสิ่งอำนวยความสะดวก เชื่อมโยงแหล่งท่องเที่ยวเชิงสร้างสรรค์  กิจกรรมหลัก : พัฒนาเส้นทางเชื่อมโยงแหล่งท่องเที่ยวเชิงสร้างสรรค์  กิจกรรม :  ขยายช่องทางจราจรจาก 2 เป็น 4 ช่องจราจร ทางหลวงหมายเลข 3454 ตอนควบคุม 0100   ตอน แยกเข้าโรงเรียนคุรุประชาสรรค์ - บ้านวังขอน ระหว่าง กม.13+400 - กม.14+600 ตำบลดอนกำ  อำเภอสรรคบุรี จังหวัดชัยนาท ระยะทาง 1.200 กิโลเมตร 1 สายทาง"/>
    <s v="โครงการ : พัฒนาโครงสร้างพื้นฐานและสิ่งอำนวยความสะดวก เชื่อมโยงแหล่งท่องเที่ยวเชิงสร้างสรรค์  กิจกรรมหลัก : พัฒนาเส้นทางเชื่อมโยงแหล่งท่องเที่ยวเชิงสร้างสรรค์  กิจกรรม :  ขยายช่องทางจราจรจาก 2 เป็น 4 ช่องจราจร ทางหลวงหมายเลข 3454 ตอนควบคุม 0100   ตอน แยกเข้าโรงเรียนคุรุประชาสรรค์ - บ้านวังขอน ระหว่าง กม.13+400 - กม.14+600 ตำบลดอนกำ  อำเภอสรรคบุรี จังหวัดชัยนาท ระยะทาง 1.200 กิโลเมตร 1 สายทาง"/>
    <s v="ด้านการสร้างความสามารถในการแข่งขัน"/>
    <x v="7"/>
    <s v="ตุลาคม 2567"/>
    <s v="กันยายน 2568"/>
    <s v="แขวงทางหลวงชัยนาท"/>
    <s v="กรมทางหลวง"/>
    <s v="ทล."/>
    <s v="กระทรวงคมนาคม"/>
    <s v="โครงการปกติ 2568"/>
    <x v="0"/>
    <x v="0"/>
    <x v="0"/>
    <m/>
    <s v="https://emenscr.nesdc.go.th/viewer/view.html?id=675aa2e96f54fa3671470ec3"/>
    <s v="v3_050101V04F01"/>
  </r>
  <r>
    <s v="คค 06067-68-0002"/>
    <s v="โครงการยกระดับและพัฒนาศักยภาพการท่องเที่ยวทางประวัติศาสตร์ วัฒนธรรม เชิงนิเวศ สุขภาพ และแหล่งท่องเที่ยวชุมชนบนพื้นฐานการท่องเที่ยวอย่างรับผิดชอบ กิจกรรมหลัก พัฒนาสภาพแวดล้อมทางกายภาพของแหล่งท่องเที่ยวทางประวัติศาสตร์ วัฒนธรรม เชิงนิเวศ เชิงสุขภาพ เชิงกีฬาและแหล่งท่องเที่ยวชุมชนด้วยหลัก Universal Design และรองรับการท่่องเที่ยวสีเขียว กิจกรรมย่อย ขยายช่องจราจรจาก 2 ช่องจราจร เป็น 4 ช่องจราจร ทางหลวงหมายเลข 3454 ตอนบ้านวังขอน - ท่าช้าง ระหว่าง กม.39+634 - กม.40+634 ตำบลโพสังโฆ อำเภอค่ายบางระจัน จังหวัดสิงห์บุรี ระยะทาง 1.000 กิโลเมตร"/>
    <s v="โครงการยกระดับและพัฒนาศักยภาพการท่องเที่ยวทางประวัติศาสตร์ วัฒนธรรม เชิงนิเวศ สุขภาพ และแหล่งท่องเที่ยวชุมชนบนพื้นฐานการท่องเที่ยวอย่างรับผิดชอบ กิจกรรมหลัก พัฒนาสภาพแวดล้อมทางกายภาพของแหล่งท่องเที่ยวทางประวัติศาสตร์ วัฒนธรรม เชิงนิเวศ เชิงสุขภาพ เชิงกีฬาและแหล่งท่องเที่ยวชุมชนด้วยหลัก Universal Design และรองรับการท่่องเที่ยวสีเขียว กิจกรรมย่อย ขยายช่องจราจรจาก 2 ช่องจราจร เป็น 4 ช่องจราจร ทางหลวงหมายเลข 3454 ตอนบ้านวังขอน - ท่าช้าง ระหว่าง กม.39+634 - กม.40+634 ตำบลโพสังโฆ อำเภอค่ายบางระจัน จังหวัดสิงห์บุรี ระยะทาง 1.000 กิโลเมตร"/>
    <s v="ด้านการสร้างความสามารถในการแข่งขัน"/>
    <x v="7"/>
    <s v="มกราคม 2568"/>
    <s v="กรกฎาคม 2568"/>
    <s v="แขวงทางหลวงสิงห์บุรี"/>
    <s v="กรมทางหลวง"/>
    <s v="ทล."/>
    <s v="กระทรวงคมนาคม"/>
    <s v="โครงการปกติ 2568"/>
    <x v="2"/>
    <x v="4"/>
    <x v="0"/>
    <m/>
    <s v="https://emenscr.nesdc.go.th/viewer/view.html?id=676e243152c7c851103cfb56"/>
    <s v="v3_050101V02F02"/>
  </r>
  <r>
    <s v="คค 06066-68-0004"/>
    <s v="ปรับปรุงผิวจราจร ทางหลวงหมายเลข 310 ตอนควบคุม 0100 ตอน ทางเข้าพระพุทธบาทสระบุรี ตำบลขุนโขลน อำเภอพระพุทธบาท จังหวัดสระบุรี"/>
    <s v="ปรับปรุงผิวจราจร ทางหลวงหมายเลข 310 ตอนควบคุม 0100 ตอน ทางเข้าพระพุทธบาทสระบุรี ตำบลขุนโขลน อำเภอพระพุทธบาท จังหวัดสระบุรี"/>
    <s v="ด้านการสร้างความสามารถในการแข่งขัน"/>
    <x v="7"/>
    <s v="ตุลาคม 2567"/>
    <s v="กันยายน 2568"/>
    <s v="แขวงทางหลวงสระบุรี"/>
    <s v="กรมทางหลวง"/>
    <s v="ทล."/>
    <s v="กระทรวงคมนาคม"/>
    <s v="โครงการปกติ 2568"/>
    <x v="0"/>
    <x v="0"/>
    <x v="0"/>
    <m/>
    <s v="https://emenscr.nesdc.go.th/viewer/view.html?id=677fa2afd231ee5117cbc485"/>
    <s v="v3_050101V04F01"/>
  </r>
  <r>
    <s v="คค 06062-68-0002"/>
    <s v="ขยายช่องทางจราจรจาก 2 ช่องทางเป็น 4 ช่องทางจราจร พร้อมเกาะแบ่งทิศทางจราจรแบบยก และติดตั้งเสาไฟฟ้าแสงสว่างทางหลวงหมายเลข 3017 ระหว่าง กม.49+580 - กม.50+325 ตำบลหนองบัว อำเภอพัฒนานิคม จังหวัดลพบุรี ระยะทาง 0.745 กิโลเมตร"/>
    <s v="ขยายช่องทางจราจรจาก 2 ช่องทางเป็น 4 ช่องทางจราจร พร้อมเกาะแบ่งทิศทางจราจรแบบยก และติดตั้งเสาไฟฟ้าแสงสว่างทางหลวงหมายเลข 3017 ระหว่าง กม.49+580 - กม.50+325 ตำบลหนองบัว อำเภอพัฒนานิคม จังหวัดลพบุรี ระยะทาง 0.745 กิโลเมตร"/>
    <s v="ด้านการสร้างความสามารถในการแข่งขัน"/>
    <x v="7"/>
    <s v="ตุลาคม 2567"/>
    <s v="กันยายน 2568"/>
    <s v="แขวงทางหลวงลพบุรีที่ 1"/>
    <s v="กรมทางหลวง"/>
    <s v="ทล."/>
    <s v="กระทรวงคมนาคม"/>
    <s v="โครงการปกติ 2568"/>
    <x v="2"/>
    <x v="6"/>
    <x v="0"/>
    <m/>
    <s v="https://emenscr.nesdc.go.th/viewer/view.html?id=67766066f23e63510a0fa8e5"/>
    <s v="v3_050101V02F01"/>
  </r>
  <r>
    <s v="คค 06062-68-0001"/>
    <s v="ขยายช่องทางจราจรจาก 2 ช่องทางเป็น 4 ช่องทางจราจร พร้อมเกาะแบ่งทิศทางจราจรแบบยก และติดตั้งเสาไฟฟ้าแสงสว่าง ทางหลวงหมายเลข 3333 ระหว่าง กม.1+267 - กม.3+330 ตำบลโคกตูม อำเภอเมืองลพบุรี จังหวัดลพบุรี ระยะทาง 2.063 กิโลเมตร"/>
    <s v="ขยายช่องทางจราจรจาก 2 ช่องทางเป็น 4 ช่องทางจราจร พร้อมเกาะแบ่งทิศทางจราจรแบบยก และติดตั้งเสาไฟฟ้าแสงสว่าง ทางหลวงหมายเลข 3333 ระหว่าง กม.1+267 - กม.3+330 ตำบลโคกตูม อำเภอเมืองลพบุรี จังหวัดลพบุรี ระยะทาง 2.063 กิโลเมตร"/>
    <s v="ด้านการสร้างความสามารถในการแข่งขัน"/>
    <x v="7"/>
    <s v="ตุลาคม 2567"/>
    <s v="กันยายน 2568"/>
    <s v="แขวงทางหลวงลพบุรีที่ 1"/>
    <s v="กรมทางหลวง"/>
    <s v="ทล."/>
    <s v="กระทรวงคมนาคม"/>
    <s v="โครงการปกติ 2568"/>
    <x v="2"/>
    <x v="6"/>
    <x v="0"/>
    <m/>
    <s v="https://emenscr.nesdc.go.th/viewer/view.html?id=6776579c4f2efe366f9aa2d3"/>
    <s v="v3_050101V02F01"/>
  </r>
  <r>
    <s v="คค 06047-68-0002"/>
    <s v="ก่อสร้างเพิ่มช่องจราจรระดับภาค ทางหลวงหมายเลข 292 ตอน ทางเลี่ยงเมืองยโสธร ระหว่าง กม.3+400 - กม.6+190 "/>
    <s v="ก่อสร้างเพิ่มช่องจราจรระดับภาค ทางหลวงหมายเลข 292 ตอน ทางเลี่ยงเมืองยโสธร ระหว่าง กม.3+400 - กม.6+190 "/>
    <s v="ด้านการสร้างความสามารถในการแข่งขัน"/>
    <x v="7"/>
    <s v="กุมภาพันธ์ 2568"/>
    <s v="กันยายน 2568"/>
    <s v="แขวงทางหลวงยโสธร"/>
    <s v="กรมทางหลวง"/>
    <s v="ทล."/>
    <s v="กระทรวงคมนาคม"/>
    <s v="โครงการปกติ 2568"/>
    <x v="2"/>
    <x v="5"/>
    <x v="0"/>
    <m/>
    <s v="https://emenscr.nesdc.go.th/viewer/view.html?id=677d0e743c750d5109f32825"/>
    <s v="v3_050101V02F04"/>
  </r>
  <r>
    <s v="คค 06025-68-0002"/>
    <s v="พัฒนาโครงสร้างพื้นฐาน สาธารณูปโภค และสิ่งอำนวยความสะดวกแหล่งท่องเที่ยวเชิงธรรมชาติธรรมะ วัฒนธรรม วิถีชีวิตลุ่มแม่น้ำโขงเพื่อเพิ่มความ สามรถในการแข่งขัน"/>
    <s v="พัฒนาโครงสร้างพื้นฐาน สาธารณูปโภค และสิ่งอำนวยความสะดวกแหล่งท่องเที่ยวเชิงธรรมชาติธรรมะ วัฒนธรรม วิถีชีวิตลุ่มแม่น้ำโขงเพื่อเพิ่มความ สามรถในการแข่งขัน"/>
    <s v="ด้านการสร้างความสามารถในการแข่งขัน"/>
    <x v="7"/>
    <s v="ตุลาคม 2567"/>
    <s v="กันยายน 2568"/>
    <s v="แขวงทางหลวงมุกดาหาร"/>
    <s v="กรมทางหลวง"/>
    <s v="ทล."/>
    <s v="กระทรวงคมนาคม"/>
    <s v="โครงการปกติ 2568"/>
    <x v="1"/>
    <x v="1"/>
    <x v="0"/>
    <m/>
    <s v="https://emenscr.nesdc.go.th/viewer/view.html?id=6784b9ec9e3b08405827ca42"/>
    <s v="v3_050101V03F03"/>
  </r>
  <r>
    <s v="คค 06007-68-0002"/>
    <s v="โครงการพัฒนาโครงสร้างพื้นฐาน เพื่อเพิ่มศักยภาพด้านการท่องเที่ยว กิจกรรมหลักพัฒนาโครงสร้างพื้นฐาน เพื่อเพิ่มศักยภาพด้านการท่องเที่ยว"/>
    <s v="โครงการพัฒนาโครงสร้างพื้นฐาน เพื่อเพิ่มศักยภาพด้านการท่องเที่ยว กิจกรรมหลักพัฒนาโครงสร้างพื้นฐาน เพื่อเพิ่มศักยภาพด้านการท่องเที่ยว"/>
    <s v="ด้านการสร้างความสามารถในการแข่งขัน"/>
    <x v="7"/>
    <s v="มกราคม 2568"/>
    <s v="กันยายน 2568"/>
    <s v="แขวงทางหลวงเชียงใหม่ที่ 1"/>
    <s v="กรมทางหลวง"/>
    <s v="ทล."/>
    <s v="กระทรวงคมนาคม"/>
    <s v="โครงการปกติ 2568"/>
    <x v="1"/>
    <x v="1"/>
    <x v="0"/>
    <m/>
    <s v="https://emenscr.nesdc.go.th/viewer/view.html?id=677ccf356fbae4367b6c0c81"/>
    <s v="v3_050101V03F03"/>
  </r>
  <r>
    <s v="ขก 0031-68-0002"/>
    <s v="โครงการพัฒนาและยกระดับแหล่งท่องเที่ยวตามอัตลักษณ์และวิถีวัฒนธรรมชุมชนเชิงสร้างสรรค์จังหวัดขอนแก่น/ จัดงานสุดยอดเทศกาลประเพณีและศิลปวัฒนธรรมมหานครขอนแก่น"/>
    <s v="โครงการพัฒนาและยกระดับแหล่งท่องเที่ยวตามอัตลักษณ์และวิถีวัฒนธรรมชุมชนเชิงสร้างสรรค์จังหวัดขอนแก่น/ จัดงานสุดยอดเทศกาลประเพณีและศิลปวัฒนธรรมมหานครขอนแก่น"/>
    <s v="ด้านการสร้างความสามารถในการแข่งขัน"/>
    <x v="7"/>
    <s v="ตุลาคม 2567"/>
    <s v="กันยายน 2568"/>
    <s v="สำนักงานวัฒนธรรมจังหวัดขอนแก่น"/>
    <s v="สำนักงานปลัดกระทรวงวัฒนธรรม"/>
    <s v="สป.วธ."/>
    <s v="กระทรวงวัฒนธรรม"/>
    <s v="โครงการปกติ 2568"/>
    <x v="2"/>
    <x v="6"/>
    <x v="0"/>
    <m/>
    <s v="https://emenscr.nesdc.go.th/viewer/view.html?id=6777582552c7c851103d0b4d"/>
    <s v="v3_050101V02F01"/>
  </r>
  <r>
    <s v="ขก 0031-68-0001"/>
    <s v="โครงการส่งเสริมการท่องเที่ยวเชิงสร้างสรรค์และอาหาร (Creativity and Gastronomy Tourism) กิจกรรมหลัก: มหกรรมหมอลำเฟสติวัลร้อยแก่นสารสินธุ์"/>
    <s v="โครงการส่งเสริมการท่องเที่ยวเชิงสร้างสรรค์และอาหาร (Creativity and Gastronomy Tourism) กิจกรรมหลัก: มหกรรมหมอลำเฟสติวัลร้อยแก่นสารสินธุ์"/>
    <s v="ด้านการสร้างความสามารถในการแข่งขัน"/>
    <x v="7"/>
    <s v="ตุลาคม 2567"/>
    <s v="กันยายน 2568"/>
    <s v="สำนักงานวัฒนธรรมจังหวัดขอนแก่น"/>
    <s v="สำนักงานปลัดกระทรวงวัฒนธรรม"/>
    <s v="สป.วธ."/>
    <s v="กระทรวงวัฒนธรรม"/>
    <s v="โครงการปกติ 2568"/>
    <x v="2"/>
    <x v="6"/>
    <x v="0"/>
    <m/>
    <s v="https://emenscr.nesdc.go.th/viewer/view.html?id=67774bf44f2efe366f9aa307"/>
    <s v="v3_050101V02F01"/>
  </r>
  <r>
    <s v="กส 02.03-68-0001"/>
    <s v="โครงการพัฒนาศักยภาพบุคลากรด้านการท่องเที่ยวจังหวัดกาฬสินธุ์ "/>
    <s v="โครงการพัฒนาศักยภาพบุคลากรด้านการท่องเที่ยวจังหวัดกาฬสินธุ์ "/>
    <s v="ด้านการสร้างความสามารถในการแข่งขัน"/>
    <x v="7"/>
    <s v="ตุลาคม 2567"/>
    <s v="กันยายน 2568"/>
    <s v="สำนักงานการท่องเที่ยวและกีฬาจังหวัดกาฬสินธุ์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8"/>
    <x v="2"/>
    <x v="5"/>
    <x v="0"/>
    <m/>
    <s v="https://emenscr.nesdc.go.th/viewer/view.html?id=677e0ae33c750d5109f32b77"/>
    <s v="v3_050101V02F04"/>
  </r>
  <r>
    <s v="กส 0031-68-0007"/>
    <s v="โครงการส่งเสริมการท่องเที่ยวเชิงสร้างสรรค์ กิจกรรมหลัก ส่งเสริมกิจกรรมท่องเที่ยวจังหวัดกาฬสินธุ์ กิจกรรมย่อย ส่งเสริมด้านการท่องเที่ยวเชิงประวัติศาสตร์ เมืองฟ้าแดดสงยาง พระธาตุยาคู เทศกาล “วิสาขปุณฺณมีปูชา” จังหวัดกาฬสินธุ์"/>
    <s v="โครงการส่งเสริมการท่องเที่ยวเชิงสร้างสรรค์ กิจกรรมหลัก ส่งเสริมกิจกรรมท่องเที่ยวจังหวัดกาฬสินธุ์ กิจกรรมย่อย ส่งเสริมด้านการท่องเที่ยวเชิงประวัติศาสตร์ เมืองฟ้าแดดสงยาง พระธาตุยาคู เทศกาล “วิสาขปุณฺณมีปูชา” จังหวัดกาฬสินธุ์"/>
    <s v="ด้านการสร้างความสามารถในการแข่งขัน"/>
    <x v="7"/>
    <s v="พฤษภาคม 2568"/>
    <s v="พฤษภาคม 2568"/>
    <s v="สำนักงานวัฒนธรรมจังหวัดกาฬสินธุ์"/>
    <s v="สำนักงานปลัดกระทรวงวัฒนธรรม"/>
    <s v="สป.วธ."/>
    <s v="กระทรวงวัฒนธรรม"/>
    <s v="โครงการปกติ 2568"/>
    <x v="2"/>
    <x v="6"/>
    <x v="0"/>
    <m/>
    <s v="https://emenscr.nesdc.go.th/viewer/view.html?id=677def306fbae4367b6c0d33"/>
    <s v="v3_050101V02F01"/>
  </r>
  <r>
    <s v="กส 0031-68-0006"/>
    <s v="โครงการเพิ่มมูลค่าทางเศรษฐกิจด้วยทุนทางวัฒนธรรม  งบรายจ่ายอื่น ค่าใช้จ่ายในการจัดงานเทศกาลประเพณีแห่น้ำศักดิ์สิทธิ์ สักการะพระพุทธไสยาสน์ภูปอ จังหวัดกาฬสินธุ์"/>
    <s v="โครงการเพิ่มมูลค่าทางเศรษฐกิจด้วยทุนทางวัฒนธรรม  งบรายจ่ายอื่น ค่าใช้จ่ายในการจัดงานเทศกาลประเพณีแห่น้ำศักดิ์สิทธิ์ สักการะพระพุทธไสยาสน์ภูปอ จังหวัดกาฬสินธุ์"/>
    <s v="ด้านการสร้างความสามารถในการแข่งขัน"/>
    <x v="7"/>
    <s v="พฤษภาคม 2568"/>
    <s v="พฤษภาคม 2568"/>
    <s v="สำนักงานวัฒนธรรมจังหวัดกาฬสินธุ์"/>
    <s v="สำนักงานปลัดกระทรวงวัฒนธรรม"/>
    <s v="สป.วธ."/>
    <s v="กระทรวงวัฒนธรรม"/>
    <s v="โครงการปกติ 2568"/>
    <x v="3"/>
    <x v="13"/>
    <x v="0"/>
    <m/>
    <s v="https://emenscr.nesdc.go.th/viewer/view.html?id=677dea486fbae4367b6c0d29"/>
    <s v="v3_050101V01F03"/>
  </r>
  <r>
    <s v="กส 0031-68-0005"/>
    <s v="โครงการส่งเสริมการท่องเที่ยวเชิงสร้างสรรค์  กิจกรรมหลัก ส่งเสริมกิจกรรมท่องเที่ยวจังหวัดกาฬสินธุ์  กิจกรรมย่อย มหกรรมโปงลางแพรวา กาฬสินธุ์ ประจำปี 2568"/>
    <s v="โครงการส่งเสริมการท่องเที่ยวเชิงสร้างสรรค์  กิจกรรมหลัก ส่งเสริมกิจกรรมท่องเที่ยวจังหวัดกาฬสินธุ์  กิจกรรมย่อย มหกรรมโปงลางแพรวา กาฬสินธุ์ ประจำปี 2568"/>
    <s v="ด้านการสร้างความสามารถในการแข่งขัน"/>
    <x v="7"/>
    <s v="กุมภาพันธ์ 2568"/>
    <s v="มีนาคม 2568"/>
    <s v="สำนักงานวัฒนธรรมจังหวัดกาฬสินธุ์"/>
    <s v="สำนักงานปลัดกระทรวงวัฒนธรรม"/>
    <s v="สป.วธ."/>
    <s v="กระทรวงวัฒนธรรม"/>
    <s v="โครงการปกติ 2568"/>
    <x v="2"/>
    <x v="6"/>
    <x v="0"/>
    <m/>
    <s v="https://emenscr.nesdc.go.th/viewer/view.html?id=677ce43d3c750d5109f325a7"/>
    <s v="v3_050101V02F01"/>
  </r>
  <r>
    <s v="กส 0031-68-0004"/>
    <s v="โครงการส่งเสริมการท่องเที่ยวเชิงสร้างสรรค์  กิจกรรมหลัก ส่งเสริมกิจกรรมท่องเที่ยวจังหวัดกาฬสินธุ์  กิจกรรมย่อย งานผู้ไทนานาชาติ"/>
    <s v="โครงการส่งเสริมการท่องเที่ยวเชิงสร้างสรรค์  กิจกรรมหลัก ส่งเสริมกิจกรรมท่องเที่ยวจังหวัดกาฬสินธุ์  กิจกรรมย่อย งานผู้ไทนานาชาติ"/>
    <s v="ด้านการสร้างความสามารถในการแข่งขัน"/>
    <x v="7"/>
    <s v="มกราคม 2568"/>
    <s v="มกราคม 2568"/>
    <s v="สำนักงานวัฒนธรรมจังหวัดกาฬสินธุ์"/>
    <s v="สำนักงานปลัดกระทรวงวัฒนธรรม"/>
    <s v="สป.วธ."/>
    <s v="กระทรวงวัฒนธรรม"/>
    <s v="โครงการปกติ 2568"/>
    <x v="2"/>
    <x v="6"/>
    <x v="0"/>
    <m/>
    <s v="https://emenscr.nesdc.go.th/viewer/view.html?id=677caefa51d1ed367e3c07b3"/>
    <s v="v3_050101V02F01"/>
  </r>
  <r>
    <s v="กส 0031-68-0003"/>
    <s v="โครงการส่งเสริมการท่องเที่ยวเชิงสร้างสรรค์  กิจกรรมหลัก ส่งเสริมกิจกรรมท่องเที่ยวจังหวัดกาฬสินธุ์  กิจกรรมย่อย ส่งเสริมขนบธรรมเนียมประเพณี เทศกาล “มาฆปูรณมีบูชา” ทะเลธุงอีสาน จังหวัดกาฬสินธุ์"/>
    <s v="โครงการส่งเสริมการท่องเที่ยวเชิงสร้างสรรค์  กิจกรรมหลัก ส่งเสริมกิจกรรมท่องเที่ยวจังหวัดกาฬสินธุ์  กิจกรรมย่อย ส่งเสริมขนบธรรมเนียมประเพณี เทศกาล “มาฆปูรณมีบูชา” ทะเลธุงอีสาน จังหวัดกาฬสินธุ์"/>
    <s v="ด้านการสร้างความสามารถในการแข่งขัน"/>
    <x v="7"/>
    <s v="กุมภาพันธ์ 2568"/>
    <s v="กุมภาพันธ์ 2568"/>
    <s v="สำนักงานวัฒนธรรมจังหวัดกาฬสินธุ์"/>
    <s v="สำนักงานปลัดกระทรวงวัฒนธรรม"/>
    <s v="สป.วธ."/>
    <s v="กระทรวงวัฒนธรรม"/>
    <s v="โครงการปกติ 2568"/>
    <x v="2"/>
    <x v="6"/>
    <x v="0"/>
    <m/>
    <s v="https://emenscr.nesdc.go.th/viewer/view.html?id=677c9e746f54fa3671471a52"/>
    <s v="v3_050101V02F01"/>
  </r>
  <r>
    <s v="กส 0031-68-0002"/>
    <e v="#VALUE!"/>
    <s v="โครงการพัฒนากลุ่มจังหวัดภาคตะวันออกเฉียงเหนือตอนกลางแบบบูรณาการ ได้รับการบริหารจัดการงบดำเนินงาน โครงการส่งเสริมการท่องเที่ยวเชิงสร้างสรรค์และอาหาร (Creativity and Gastronomy Tourism)  กิจกรรมหลัก มหกรรมหมอลำเฟสติวัลร้อยแก่นสารสินธุ์  กิจกรรมย่อย ถ่ายทอดภูมิปัญญาหมอลำ “ร้อยแก่นสารสินธุ์” สู่เยาวชน"/>
    <s v="ด้านการสร้างความสามารถในการแข่งขัน"/>
    <x v="7"/>
    <s v="เมษายน 2568"/>
    <s v="มิถุนายน 2568"/>
    <s v="สำนักงานวัฒนธรรมจังหวัดกาฬสินธุ์"/>
    <s v="สำนักงานปลัดกระทรวงวัฒนธรรม"/>
    <s v="สป.วธ."/>
    <s v="กระทรวงวัฒนธรรม"/>
    <s v="โครงการปกติ 2568"/>
    <x v="3"/>
    <x v="13"/>
    <x v="0"/>
    <m/>
    <s v="https://emenscr.nesdc.go.th/viewer/view.html?id=67690d8a52c7c851103ce958"/>
    <s v="v3_050101V01F03"/>
  </r>
  <r>
    <s v="กส 0031-68-0001"/>
    <s v="โครงการพัฒนากลุ่มจังหวัดภาคตะวันออกเฉียงเหนือตอนกลางแบบบูรณาการ ได้รับการบริหารจัดการงบดำเนินงาน โครงการส่งเสริมการท่องเที่ยวยุคก่อนประวัติศาสตร์เชิงสร้างสรรค์และอุทยานธรณี กิจกรรมมหกรรมจูราสสิคปาร์ค ร้อยแก่นสารสินธุ์"/>
    <s v="โครงการพัฒนากลุ่มจังหวัดภาคตะวันออกเฉียงเหนือตอนกลางแบบบูรณาการ ได้รับการบริหารจัดการงบดำเนินงาน โครงการส่งเสริมการท่องเที่ยวยุคก่อนประวัติศาสตร์เชิงสร้างสรรค์และอุทยานธรณี กิจกรรมมหกรรมจูราสสิคปาร์ค ร้อยแก่นสารสินธุ์"/>
    <s v="ด้านการสร้างความสามารถในการแข่งขัน"/>
    <x v="7"/>
    <s v="เมษายน 2568"/>
    <s v="มิถุนายน 2568"/>
    <s v="สำนักงานวัฒนธรรมจังหวัดกาฬสินธุ์"/>
    <s v="สำนักงานปลัดกระทรวงวัฒนธรรม"/>
    <s v="สป.วธ."/>
    <s v="กระทรวงวัฒนธรรม"/>
    <s v="โครงการปกติ 2568"/>
    <x v="3"/>
    <x v="13"/>
    <x v="0"/>
    <m/>
    <s v="https://emenscr.nesdc.go.th/viewer/view.html?id=6768df844f2efe366f9a9e25"/>
    <s v="v3_050101V01F03"/>
  </r>
  <r>
    <s v="กส 0017-68-0002"/>
    <s v="มหกรรมเส็งกลองร่องคำกาฬสินธุ์ แข่งขันประชันกลองพื้นบ้านอีสาน สู่มหกรรมกลองอาเซียน ประจำปี พ.ศ. 2568"/>
    <s v="มหกรรมเส็งกลองร่องคำกาฬสินธุ์ แข่งขันประชันกลองพื้นบ้านอีสาน สู่มหกรรมกลองอาเซียน ประจำปี พ.ศ. 2568"/>
    <s v="ด้านการสร้างความสามารถในการแข่งขัน"/>
    <x v="7"/>
    <s v="กุมภาพันธ์ 2568"/>
    <s v="กุมภาพันธ์ 2568"/>
    <m/>
    <s v="จังหวัดกาฬสินธุ์"/>
    <s v="กาฬสินธุ์"/>
    <s v="จังหวัดและกลุ่มจังหวัด"/>
    <s v="โครงการปกติ 2568"/>
    <x v="1"/>
    <x v="1"/>
    <x v="0"/>
    <m/>
    <s v="https://emenscr.nesdc.go.th/viewer/view.html?id=677e2ca1d231ee5117cbb7ad"/>
    <s v="v3_050101V03F03"/>
  </r>
  <r>
    <s v="กษ 0224. อท-68-0001"/>
    <s v="งานเกษตรและของดีเมืองอ่างทอง"/>
    <s v="งานเกษตรและของดีเมืองอ่างทอง"/>
    <s v="ด้านการสร้างความสามารถในการแข่งขัน"/>
    <x v="7"/>
    <s v="มกราคม 2568"/>
    <s v="มีนาคม 2568"/>
    <s v="สำนักงานเกษตรและสหกรณ์จังหวัด อ่างทอง"/>
    <s v="สำนักงานปลัดกระทรวงเกษตรและสหกรณ์"/>
    <s v="สป.กษ."/>
    <s v="กระทรวงเกษตรและสหกรณ์"/>
    <s v="โครงการปกติ 2568"/>
    <x v="2"/>
    <x v="6"/>
    <x v="0"/>
    <m/>
    <s v="https://emenscr.nesdc.go.th/viewer/view.html?id=6753df026f54fa3671470db3"/>
    <s v="v3_050101V02F01"/>
  </r>
  <r>
    <s v="กพ 02.04-68-0001"/>
    <s v="โครงการสร้างกิจกรรมรองรับการท่องเที่่ยว กิจกรรมส่งเสริมกิจกรรมการท่องเที่ยวเมืองมรดกโลกทางวัฒนธรรม "/>
    <s v="โครงการสร้างกิจกรรมรองรับการท่องเที่่ยว กิจกรรมส่งเสริมกิจกรรมการท่องเที่ยวเมืองมรดกโลกทางวัฒนธรรม "/>
    <s v="ด้านการสร้างความสามารถในการแข่งขัน"/>
    <x v="7"/>
    <s v="ตุลาคม 2567"/>
    <s v="กันยายน 2568"/>
    <s v="สำนักงานการท่องเที่ยวและกีฬาจังหวัดกำแพงเพชร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8"/>
    <x v="1"/>
    <x v="1"/>
    <x v="0"/>
    <m/>
    <s v="https://emenscr.nesdc.go.th/viewer/view.html?id=678496744c513e688c271b2f"/>
    <s v="v3_050101V03F03"/>
  </r>
  <r>
    <s v="กพ 0019-68-0001"/>
    <s v="พัฒนาช่องทางการตลาดท่องเที่ยวเชิงรุก"/>
    <s v="พัฒนาช่องทางการตลาดท่องเที่ยวเชิงรุก"/>
    <s v="ด้านการสร้างความสามารถในการแข่งขัน"/>
    <x v="7"/>
    <s v="มกราคม 2568"/>
    <s v="มีนาคม 2568"/>
    <s v="สำนักงานพัฒนาชุมชนจังหวัดกำแพงเพชร"/>
    <s v="กรมการพัฒนาชุมชน"/>
    <s v="พช."/>
    <s v="กระทรวงมหาดไทย"/>
    <s v="โครงการปกติ 2568"/>
    <x v="1"/>
    <x v="1"/>
    <x v="0"/>
    <m/>
    <s v="https://emenscr.nesdc.go.th/viewer/view.html?id=677fa8174f2efe366f9aa8c2"/>
    <s v="v3_050101V03F03"/>
  </r>
  <r>
    <s v="กบ 02.01-68-0002"/>
    <s v="โครงการท่องเที่ยวเชิงสร้างสรรค์บนฐานภูมิปัญญาท้องถิ่น    "/>
    <s v="โครงการท่องเที่ยวเชิงสร้างสรรค์บนฐานภูมิปัญญาท้องถิ่น    "/>
    <s v="ด้านการสร้างความสามารถในการแข่งขัน"/>
    <x v="7"/>
    <s v="มกราคม 2568"/>
    <s v="สิงหาคม 2568"/>
    <s v="สำนักงานการท่องเที่ยวและกีฬาจังหวัดกระบี่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8"/>
    <x v="2"/>
    <x v="6"/>
    <x v="0"/>
    <m/>
    <s v="https://emenscr.nesdc.go.th/viewer/view.html?id=6746e5424f2efe366f9a9785"/>
    <s v="v3_050101V02F01"/>
  </r>
  <r>
    <s v="กบ 0031-68-0002"/>
    <s v="โครงการส่งเสริมการท่องเที่ยววิถีใหม่ ด้วยมิติประวัติศาสตร์และวิถีชีวิตจังหวัดกระบี่ “ย้อนวันวานและอัศจรรย์เมืองกระบี่_x0009_"/>
    <s v="โครงการส่งเสริมการท่องเที่ยววิถีใหม่ ด้วยมิติประวัติศาสตร์และวิถีชีวิตจังหวัดกระบี่ “ย้อนวันวานและอัศจรรย์เมืองกระบี่_x0009_"/>
    <s v="ด้านการสร้างความสามารถในการแข่งขัน"/>
    <x v="7"/>
    <s v="มกราคม 2568"/>
    <s v="พฤษภาคม 2568"/>
    <s v="สำนักงานวัฒนธรรมจังหวัดกระบี่"/>
    <s v="สำนักงานปลัดกระทรวงวัฒนธรรม"/>
    <s v="สป.วธ."/>
    <s v="กระทรวงวัฒนธรรม"/>
    <s v="โครงการปกติ 2568"/>
    <x v="2"/>
    <x v="6"/>
    <x v="0"/>
    <m/>
    <s v="https://emenscr.nesdc.go.th/viewer/view.html?id=67493cc16fbae4367b6bfe60"/>
    <s v="v3_050101V02F01"/>
  </r>
  <r>
    <s v="กบ 0031-68-0001"/>
    <s v="เทศกาล 153 ปี กระบี่เมืองศิลป์"/>
    <s v="เทศกาล 153 ปี กระบี่เมืองศิลป์"/>
    <s v="ด้านการสร้างความสามารถในการแข่งขัน"/>
    <x v="7"/>
    <s v="ธันวาคม 2567"/>
    <s v="มีนาคม 2568"/>
    <s v="สำนักงานวัฒนธรรมจังหวัดกระบี่"/>
    <s v="สำนักงานปลัดกระทรวงวัฒนธรรม"/>
    <s v="สป.วธ."/>
    <s v="กระทรวงวัฒนธรรม"/>
    <s v="โครงการปกติ 2568"/>
    <x v="2"/>
    <x v="6"/>
    <x v="0"/>
    <m/>
    <s v="https://emenscr.nesdc.go.th/viewer/view.html?id=67482c3a6f54fa3671470c46"/>
    <s v="v3_050101V02F01"/>
  </r>
  <r>
    <s v="กบ 0019-68-0002"/>
    <s v="มหกรรมลูกปัดอันดามันเชื่อมอารยธรรมโลก (Andaman Beats Fairs 2025) "/>
    <s v="มหกรรมลูกปัดอันดามันเชื่อมอารยธรรมโลก (Andaman Beats Fairs 2025) "/>
    <s v="ด้านการสร้างความสามารถในการแข่งขัน"/>
    <x v="7"/>
    <s v="ตุลาคม 2567"/>
    <s v="กันยายน 2568"/>
    <s v="สำนักงานพัฒนาชุมชนจังหวัดกระบี่"/>
    <s v="กรมการพัฒนาชุมชน"/>
    <s v="พช."/>
    <s v="กระทรวงมหาดไทย"/>
    <s v="โครงการปกติ 2568"/>
    <x v="3"/>
    <x v="13"/>
    <x v="0"/>
    <m/>
    <s v="https://emenscr.nesdc.go.th/viewer/view.html?id=67493fc43c750d5109f2d13c"/>
    <s v="v3_050101V01F03"/>
  </r>
  <r>
    <s v="กบ 0019-68-0001"/>
    <s v="โครงการ Krabi GOes Local Tourism  "/>
    <s v="โครงการ Krabi GOes Local Tourism  "/>
    <s v="ด้านการสร้างความสามารถในการแข่งขัน"/>
    <x v="7"/>
    <s v="พฤศจิกายน 2567"/>
    <s v="กันยายน 2568"/>
    <s v="สำนักงานพัฒนาชุมชนจังหวัดกระบี่"/>
    <s v="กรมการพัฒนาชุมชน"/>
    <s v="พช."/>
    <s v="กระทรวงมหาดไทย"/>
    <s v="โครงการปกติ 2568"/>
    <x v="1"/>
    <x v="1"/>
    <x v="0"/>
    <m/>
    <s v="https://emenscr.nesdc.go.th/viewer/view.html?id=674839bd6fbae4367b6bfe51"/>
    <s v="v3_050101V03F03"/>
  </r>
  <r>
    <s v="กบ 0017-68-0005"/>
    <s v="โครงการพัฒนาแหล่งท่องเที่ยวหาดอ่าวนาง (ปรับปรุงทางเท้าย่านการค้าอ่าวนาง)"/>
    <s v="โครงการพัฒนาแหล่งท่องเที่ยวหาดอ่าวนาง (ปรับปรุงทางเท้าย่านการค้าอ่าวนาง)"/>
    <s v="ด้านการสร้างความสามารถในการแข่งขัน"/>
    <x v="7"/>
    <s v="กุมภาพันธ์ 2568"/>
    <s v="กันยายน 2568"/>
    <m/>
    <s v="จังหวัดกระบี่"/>
    <s v="กระบี่"/>
    <s v="จังหวัดและกลุ่มจังหวัด"/>
    <s v="โครงการปกติ 2568"/>
    <x v="0"/>
    <x v="0"/>
    <x v="0"/>
    <m/>
    <s v="https://emenscr.nesdc.go.th/viewer/view.html?id=67595e4e3c750d5109f2db4f"/>
    <s v="v3_050101V04F01"/>
  </r>
  <r>
    <s v="กจ 02.02-68-0002"/>
    <s v="โครงการจัดงานเทิดพระเกียรติสมเด็จพระนเรศวรมหาราช ประจำปีงบประมาณ พ.ศ. 2568"/>
    <s v="โครงการจัดงานเทิดพระเกียรติสมเด็จพระนเรศวรมหาราช ประจำปีงบประมาณ พ.ศ. 2568"/>
    <s v="ด้านการสร้างความสามารถในการแข่งขัน"/>
    <x v="7"/>
    <s v="ตุลาคม 2567"/>
    <s v="มีนาคม 2568"/>
    <s v="สำนักงานการท่องเที่ยวและกีฬาจังหวัดกาญจนบุรี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8"/>
    <x v="1"/>
    <x v="1"/>
    <x v="0"/>
    <m/>
    <s v="https://emenscr.nesdc.go.th/viewer/view.html?id=675a8ae951d1ed367e3bfc66"/>
    <s v="v3_050101V03F03"/>
  </r>
  <r>
    <s v="กจ 02.02-68-0001"/>
    <s v="โครงการจัดงานสัปดาห์สะพานข้ามแม่น้ำแควและงานกาชาดจังหวัดกาญจนบุรี ประจำปี 2567"/>
    <s v="โครงการจัดงานสัปดาห์สะพานข้ามแม่น้ำแควและงานกาชาดจังหวัดกาญจนบุรี ประจำปี 2567"/>
    <s v="ด้านการสร้างความสามารถในการแข่งขัน"/>
    <x v="7"/>
    <s v="ตุลาคม 2567"/>
    <s v="มกราคม 2568"/>
    <s v="สำนักงานการท่องเที่ยวและกีฬาจังหวัดกาญจนบุรี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8"/>
    <x v="1"/>
    <x v="1"/>
    <x v="0"/>
    <m/>
    <s v="https://emenscr.nesdc.go.th/viewer/view.html?id=675a6b863c750d5109f2dc43"/>
    <s v="v3_050101V03F03"/>
  </r>
  <r>
    <s v="กจ 0031-68-0002"/>
    <s v="โครงการเทิดพระเกียรติสมเด็จพระสังฆราชเจ้า กรมหลวงวชิรญาณสังวร &quot;รอยทาง เจริญธรรม&quot;"/>
    <s v="โครงการเทิดพระเกียรติสมเด็จพระสังฆราชเจ้า กรมหลวงวชิรญาณสังวร &quot;รอยทาง เจริญธรรม&quot;"/>
    <s v="ด้านการสร้างความสามารถในการแข่งขัน"/>
    <x v="7"/>
    <s v="ตุลาคม 2567"/>
    <s v="กันยายน 2568"/>
    <s v="สำนักงานวัฒนธรรมจังหวัดกาญจนบุรี"/>
    <s v="สำนักงานปลัดกระทรวงวัฒนธรรม"/>
    <s v="สป.วธ."/>
    <s v="กระทรวงวัฒนธรรม"/>
    <s v="โครงการปกติ 2568"/>
    <x v="1"/>
    <x v="7"/>
    <x v="0"/>
    <m/>
    <s v="https://emenscr.nesdc.go.th/viewer/view.html?id=6762940e6fbae4367b6c0323"/>
    <s v="v3_050101V03F02"/>
  </r>
  <r>
    <s v="กจ 0022-68-0001"/>
    <s v="โครงการพัฒนาโครงสร้างพื้นฐานด้านการท่องเที่ยว เพื่อยกระดับการเชื่อมโยงแหล่งท่องเที่ยวกลุ่มจังหวัดภาคกลางตอนล่าง 1 กิจกรรมปรับปรุงภูมิทัศน์พระบรมราชานุสาวรีย์สมเด็จพระนเรศวรมหาราชเพื่อส่งเสริมการท่องเที่ยวเชิงประวัติศาสตร์ ระยะที่ 3  ตำบลดอนเจดีย์ อำเภอพนมทวน จังหวัดกาญจนบุรี"/>
    <s v="โครงการพัฒนาโครงสร้างพื้นฐานด้านการท่องเที่ยว เพื่อยกระดับการเชื่อมโยงแหล่งท่องเที่ยวกลุ่มจังหวัดภาคกลางตอนล่าง 1 กิจกรรมปรับปรุงภูมิทัศน์พระบรมราชานุสาวรีย์สมเด็จพระนเรศวรมหาราชเพื่อส่งเสริมการท่องเที่ยวเชิงประวัติศาสตร์ ระยะที่ 3  ตำบลดอนเจดีย์ อำเภอพนมทวน จังหวัดกาญจนบุรี"/>
    <s v="ด้านการสร้างความสามารถในการแข่งขัน"/>
    <x v="7"/>
    <s v="ตุลาคม 2567"/>
    <s v="กันยายน 2568"/>
    <s v="สำนักงานโยธาธิการและผังเมืองจังหวัดกาญจนบุรี"/>
    <s v="กรมโยธาธิการและผังเมือง"/>
    <s v="ยผ."/>
    <s v="กระทรวงมหาดไทย"/>
    <s v="โครงการปกติ 2568"/>
    <x v="0"/>
    <x v="0"/>
    <x v="0"/>
    <m/>
    <s v="https://emenscr.nesdc.go.th/viewer/view.html?id=677e44f552c7c851103d265c"/>
    <s v="v3_050101V04F01"/>
  </r>
  <r>
    <s v="กจ 0019-68-0004"/>
    <s v="ส่งเสริมและยกระดับผลิตภัณฑ์ชุมชนและกิจกรรมท่องเที่ยวโดยชุมชน"/>
    <s v="ส่งเสริมและยกระดับผลิตภัณฑ์ชุมชนและกิจกรรมท่องเที่ยวโดยชุมชน"/>
    <s v="ด้านการสร้างความสามารถในการแข่งขัน"/>
    <x v="7"/>
    <s v="ตุลาคม 2567"/>
    <s v="กันยายน 2568"/>
    <s v="สำนักงานพัฒนาชุมชนจังหวัดกาญจนบุรี"/>
    <s v="กรมการพัฒนาชุมชน"/>
    <s v="พช."/>
    <s v="กระทรวงมหาดไทย"/>
    <s v="โครงการปกติ 2568"/>
    <x v="2"/>
    <x v="6"/>
    <x v="0"/>
    <m/>
    <s v="https://emenscr.nesdc.go.th/viewer/view.html?id=677f7d5251d1ed367e3c0a42"/>
    <s v="v3_050101V02F01"/>
  </r>
  <r>
    <s v="กจ 0017-68-0002"/>
    <s v="สวนสมเด็จพระศรีนครินทร์กาญจนบุรี และสวนสมเด็จพระเจ้าพี่นางเธอเจ้าฟ้ากัลยาณิวัฒนา กรมหลวงนราธิวาสราชนครินทร์"/>
    <s v="สวนสมเด็จพระศรีนครินทร์กาญจนบุรี และสวนสมเด็จพระเจ้าพี่นางเธอเจ้าฟ้ากัลยาณิวัฒนา กรมหลวงนราธิวาสราชนครินทร์"/>
    <s v="ด้านการสร้างความสามารถในการแข่งขัน"/>
    <x v="7"/>
    <s v="ตุลาคม 2567"/>
    <s v="กันยายน 2568"/>
    <m/>
    <s v="จังหวัดกาญจนบุรี"/>
    <s v="กาญจนบุรี"/>
    <s v="จังหวัดและกลุ่มจังหวัด"/>
    <s v="โครงการปกติ 2568"/>
    <x v="0"/>
    <x v="0"/>
    <x v="0"/>
    <m/>
    <s v="https://emenscr.nesdc.go.th/viewer/view.html?id=675275023c750d5109f2d5cf"/>
    <s v="v3_050101V04F01"/>
  </r>
  <r>
    <s v="กจ 0005-68-0001"/>
    <s v="ส่งเสริมและพัฒนาผู้ประกอบการและบริการด้านการท่องเที่ยวกลุ่มจังหวัดภาคกลางตอนล่าง 1"/>
    <s v="ส่งเสริมและพัฒนาผู้ประกอบการและบริการด้านการท่องเที่ยวกลุ่มจังหวัดภาคกลางตอนล่าง 1"/>
    <s v="ด้านการสร้างความสามารถในการแข่งขัน"/>
    <x v="7"/>
    <s v="ตุลาคม 2567"/>
    <s v="กันยายน 2568"/>
    <s v="สำนักงานพัฒนาสังคมและความมั่นคงของมนุษย์จังหวัดกาญจนบุรี"/>
    <s v="สำนักงานปลัดกระทรวงการพัฒนาสังคมและความมั่นคงของมนุษย์"/>
    <s v="สป.พม."/>
    <s v="กระทรวงการพัฒนาสังคมและความมั่นคงของมนุษย์"/>
    <s v="โครงการปกติ 2568"/>
    <x v="2"/>
    <x v="4"/>
    <x v="0"/>
    <m/>
    <s v="https://emenscr.nesdc.go.th/viewer/view.html?id=677cfa3551d1ed367e3c084a"/>
    <s v="v3_050101V02F02"/>
  </r>
  <r>
    <s v="กก.520144-68-0001"/>
    <s v="โครงการส่งเสริมกิจกรรมระดับนานาชาติ"/>
    <s v="โครงการส่งเสริมกิจกรรมระดับนานาชาติ"/>
    <s v="ด้านการสร้างความสามารถในการแข่งขัน"/>
    <x v="7"/>
    <s v="ตุลาคม 2567"/>
    <s v="กันยายน 2568"/>
    <s v="กองสร้างสรรค์กิจกรรม"/>
    <s v="การท่องเที่ยวแห่งประเทศไทย"/>
    <s v="ททท."/>
    <s v="กระทรวงการท่องเที่ยวและกีฬา"/>
    <s v="โครงการปกติ 2568"/>
    <x v="1"/>
    <x v="1"/>
    <x v="0"/>
    <m/>
    <s v="https://emenscr.nesdc.go.th/viewer/view.html?id=67775e2751d1ed367e3c0566"/>
    <s v="v3_050101V03F03"/>
  </r>
  <r>
    <s v="กก.520121-68-0003"/>
    <s v="โครงการสร้างสรรค์นวัตกรรมและเพิ่มมูลค่าวิถีไทย"/>
    <s v="โครงการสร้างสรรค์นวัตกรรมและเพิ่มมูลค่าวิถีไทย"/>
    <s v="ด้านการสร้างความสามารถในการแข่งขัน"/>
    <x v="7"/>
    <s v="ตุลาคม 2567"/>
    <s v="กันยายน 2568"/>
    <s v="กองส่งเสริมแหล่งท่องเที่ยว"/>
    <s v="การท่องเที่ยวแห่งประเทศไทย"/>
    <s v="ททท."/>
    <s v="กระทรวงการท่องเที่ยวและกีฬา"/>
    <s v="โครงการปกติ 2568"/>
    <x v="1"/>
    <x v="3"/>
    <x v="0"/>
    <m/>
    <s v="https://emenscr.nesdc.go.th/viewer/view.html?id=67860a1d65aee3689aa39e07"/>
    <s v="v3_050101V03F01"/>
  </r>
  <r>
    <s v="กก.520121-68-0001"/>
    <s v="โครงการกระจายประโยชน์ทางการท่องเที่ยวสู่ชุมชน"/>
    <s v="โครงการกระจายประโยชน์ทางการท่องเที่ยวสู่ชุมชน"/>
    <s v="ด้านการสร้างความสามารถในการแข่งขัน"/>
    <x v="7"/>
    <s v="ตุลาคม 2567"/>
    <s v="กันยายน 2568"/>
    <s v="กองส่งเสริมแหล่งท่องเที่ยว"/>
    <s v="การท่องเที่ยวแห่งประเทศไทย"/>
    <s v="ททท."/>
    <s v="กระทรวงการท่องเที่ยวและกีฬา"/>
    <s v="โครงการปกติ 2568"/>
    <x v="2"/>
    <x v="6"/>
    <x v="0"/>
    <m/>
    <s v="https://emenscr.nesdc.go.th/viewer/view.html?id=67765fd751d1ed367e3c051e"/>
    <s v="v3_050101V02F01"/>
  </r>
  <r>
    <s v="กก.520117-68-0002"/>
    <s v="โครงการ Michelin Guide Thailand"/>
    <s v="โครงการ Michelin Guide Thailand"/>
    <s v="ด้านการสร้างความสามารถในการแข่งขัน"/>
    <x v="7"/>
    <s v="ตุลาคม 2567"/>
    <s v="กันยายน 2568"/>
    <s v="กองเผยแพร่โฆษณาต่างประเทศ"/>
    <s v="การท่องเที่ยวแห่งประเทศไทย"/>
    <s v="ททท."/>
    <s v="กระทรวงการท่องเที่ยวและกีฬา"/>
    <s v="โครงการปกติ 2568"/>
    <x v="1"/>
    <x v="3"/>
    <x v="0"/>
    <m/>
    <s v="https://emenscr.nesdc.go.th/viewer/view.html?id=6777507051d1ed367e3c053e"/>
    <s v="v3_050101V03F01"/>
  </r>
  <r>
    <s v="กก.520115-68-0001"/>
    <s v="โครงการเพิ่มการใช้จ่ายของนักท่องเที่ยว"/>
    <s v="โครงการเพิ่มการใช้จ่ายของนักท่องเที่ยว"/>
    <s v="ด้านการสร้างความสามารถในการแข่งขัน"/>
    <x v="7"/>
    <s v="ตุลาคม 2567"/>
    <s v="กันยายน 2568"/>
    <s v="กองตลาดภาคใต้"/>
    <s v="การท่องเที่ยวแห่งประเทศไทย"/>
    <s v="ททท."/>
    <s v="กระทรวงการท่องเที่ยวและกีฬา"/>
    <s v="โครงการปกติ 2568"/>
    <x v="1"/>
    <x v="1"/>
    <x v="0"/>
    <m/>
    <s v="https://emenscr.nesdc.go.th/viewer/view.html?id=67765ddb4f2efe366f9aa2df"/>
    <s v="v3_050101V03F03"/>
  </r>
  <r>
    <s v="กก 0406-68-0035"/>
    <s v="โครงการพัฒนาและยกระดับศักยภาพเมืองท่องเที่ยวยามค่ำคืนเชิงสร้างสรรค์ (Creative Nightlife Tourism) ตามยุทธศาตร์การสร้างประสบการณ์ด้านการท่องเที่ยวคุณค่าสูง"/>
    <s v="โครงการพัฒนาและยกระดับศักยภาพเมืองท่องเที่ยวยามค่ำคืนเชิงสร้างสรรค์ (Creative Nightlife Tourism) ตามยุทธศาตร์การสร้างประสบการณ์ด้านการท่องเที่ยวคุณค่าสูง"/>
    <s v="ด้านการสร้างความสามารถในการแข่งขัน"/>
    <x v="7"/>
    <s v="ตุลาคม 2567"/>
    <s v="กันยายน 2568"/>
    <s v="กองพัฒนาแหล่งท่องเที่ยว"/>
    <s v="กรมการท่องเที่ยว"/>
    <s v="กทท. "/>
    <s v="กระทรวงการท่องเที่ยวและกีฬา"/>
    <s v="ปรับปรุงข้อเสนอโครงการ 2568"/>
    <x v="2"/>
    <x v="6"/>
    <x v="0"/>
    <m/>
    <s v="https://emenscr.nesdc.go.th/viewer/view.html?id=67878e99e7fd8840616a40df"/>
    <s v="v3_050101V02F01"/>
  </r>
  <r>
    <s v="กก 0406-68-0033"/>
    <s v="โครงการพัฒนาเส้นทางท่องเที่ยวสู่มรดกโลก อุทยานประวัติศาสตร์พระนครศรีอยุธยา 8 จังหวัด 8 เส้นทาง    "/>
    <s v="โครงการพัฒนาเส้นทางท่องเที่ยวสู่มรดกโลก อุทยานประวัติศาสตร์พระนครศรีอยุธยา 8 จังหวัด 8 เส้นทาง    "/>
    <s v="ด้านการสร้างความสามารถในการแข่งขัน"/>
    <x v="7"/>
    <s v="ตุลาคม 2567"/>
    <s v="กันยายน 2568"/>
    <s v="กองพัฒนาแหล่งท่องเที่ยว"/>
    <s v="กรมการท่องเที่ยว"/>
    <s v="กทท. "/>
    <s v="กระทรวงการท่องเที่ยวและกีฬา"/>
    <s v="โครงการปกติ 2568"/>
    <x v="2"/>
    <x v="4"/>
    <x v="0"/>
    <m/>
    <s v="https://emenscr.nesdc.go.th/viewer/view.html?id=67877b56e7fd8840616a40c1"/>
    <s v="v3_050101V02F02"/>
  </r>
  <r>
    <s v="กก 0404-68-0034"/>
    <s v="โครงการส่งเสริมและพัฒนาศักยภาพเพื่อยกระดับชุมชนเพื่อเข้าสู่มาตรฐาน   "/>
    <s v="โครงการส่งเสริมและพัฒนาศักยภาพเพื่อยกระดับชุมชนเพื่อเข้าสู่มาตรฐาน   "/>
    <s v="ด้านการสร้างความสามารถในการแข่งขัน"/>
    <x v="7"/>
    <s v="ตุลาคม 2567"/>
    <s v="กันยายน 2568"/>
    <s v="กองพัฒนาบริการท่องเที่ยว"/>
    <s v="กรมการท่องเที่ยว"/>
    <s v="กทท. "/>
    <s v="กระทรวงการท่องเที่ยวและกีฬา"/>
    <s v="โครงการปกติ 2568"/>
    <x v="2"/>
    <x v="4"/>
    <x v="0"/>
    <m/>
    <s v="https://emenscr.nesdc.go.th/viewer/view.html?id=67861ded65aee3689aa39f1d"/>
    <s v="v3_050101V02F02"/>
  </r>
  <r>
    <s v="กก 0204-68-0016"/>
    <s v="โครงการค่าใช้จ่ายโครงการประเมินรายได้และผลกระทบทางเศรษฐกิจจากการท่องเที่ยวเชิงสร้างสรรค์และวัฒนธรรม ประจำปี พ.ศ. 2568 "/>
    <s v="โครงการค่าใช้จ่ายโครงการประเมินรายได้และผลกระทบทางเศรษฐกิจจากการท่องเที่ยวเชิงสร้างสรรค์และวัฒนธรรม ประจำปี พ.ศ. 2568 "/>
    <s v="ด้านการสร้างความสามารถในการแข่งขัน"/>
    <x v="7"/>
    <s v="กุมภาพันธ์ 2568"/>
    <s v="กันยายน 2568"/>
    <s v="กองเศรษฐกิจการท่องเที่ยวและกีฬา (กทก.)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8"/>
    <x v="0"/>
    <x v="12"/>
    <x v="0"/>
    <m/>
    <s v="https://emenscr.nesdc.go.th/viewer/view.html?id=678e030ae7fd8840616a4383"/>
    <s v="v3_050101V04F02"/>
  </r>
  <r>
    <s v="กก 0203-68-0010"/>
    <s v="โครงการส่งเสริม Soft Power ด้านการท่องเที่ยว ให้เกิดการขับเคลื่อนในระดับพื้นที่"/>
    <s v="โครงการส่งเสริม Soft Power ด้านการท่องเที่ยว ให้เกิดการขับเคลื่อนในระดับพื้นที่"/>
    <s v="ด้านการสร้างความสามารถในการแข่งขัน"/>
    <x v="7"/>
    <s v="ตุลาคม 2567"/>
    <s v="กันยายน 2568"/>
    <s v="กองยุทธศาสตร์และแผนงาน (กยผ.)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8"/>
    <x v="2"/>
    <x v="6"/>
    <x v="0"/>
    <m/>
    <s v="https://emenscr.nesdc.go.th/viewer/view.html?id=67862c1a0b91f26892769217"/>
    <s v="v3_050101V02F01"/>
  </r>
  <r>
    <s v="กก 0203-68-0008"/>
    <s v="โครงการขับเคลื่อนการท่องเที่ยวเชิงสร้างสรรค์และวัฒนธรรมเพื่อเพิ่มมูลค่าทางเศรษฐกิจ"/>
    <s v="โครงการขับเคลื่อนการท่องเที่ยวเชิงสร้างสรรค์และวัฒนธรรมเพื่อเพิ่มมูลค่าทางเศรษฐกิจ"/>
    <s v="ด้านการสร้างความสามารถในการแข่งขัน"/>
    <x v="7"/>
    <s v="ตุลาคม 2567"/>
    <s v="กันยายน 2568"/>
    <s v="กองยุทธศาสตร์และแผนงาน (กยผ.)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8"/>
    <x v="1"/>
    <x v="1"/>
    <x v="0"/>
    <m/>
    <s v="https://emenscr.nesdc.go.th/viewer/view.html?id=6785d6dc098e9b4051284555"/>
    <s v="v3_050101V03F03"/>
  </r>
  <r>
    <s v="sat_regional_85_1-68-0001"/>
    <s v="ประชาสัมพันธ์และการตลาดด้านการท่องเที่ยว"/>
    <s v="ประชาสัมพันธ์และการตลาดด้านการท่องเที่ยว"/>
    <s v="ด้านการสร้างความสามารถในการแข่งขัน"/>
    <x v="7"/>
    <s v="ตุลาคม 2567"/>
    <s v="กันยายน 2568"/>
    <s v="สำนักงานการกีฬาแห่งประเทศไทยจังหวัดระนอง"/>
    <s v="การกีฬาแห่งประเทศไทย"/>
    <s v="กกท."/>
    <s v="กระทรวงการท่องเที่ยวและกีฬา"/>
    <s v="โครงการปกติ 2568"/>
    <x v="1"/>
    <x v="1"/>
    <x v="0"/>
    <m/>
    <s v="https://emenscr.nesdc.go.th/viewer/view.html?id=6763d77b6fbae4367b6c03a8"/>
    <s v="v3_050101V03F03"/>
  </r>
  <r>
    <s v="finearts_regional_16-68-0001"/>
    <s v="เทิดทูนสถาบัน สร้างสรรค์วิถีไทย ร่วมใจเข้าวังฟังธรรม"/>
    <s v="เทิดทูนสถาบัน สร้างสรรค์วิถีไทย ร่วมใจเข้าวังฟังธรรม"/>
    <s v="ด้านการสร้างความสามารถในการแข่งขัน"/>
    <x v="7"/>
    <s v="เมษายน 2568"/>
    <s v="กันยายน 2568"/>
    <s v="พิพิธภัณฑสถานแห่งชาติ สมเด็จพระนารายณ์"/>
    <s v="กรมศิลปากร"/>
    <s v="ศก."/>
    <s v="กระทรวงวัฒนธรรม"/>
    <s v="โครงการปกติ 2568"/>
    <x v="2"/>
    <x v="6"/>
    <x v="0"/>
    <m/>
    <s v="https://emenscr.nesdc.go.th/viewer/view.html?id=676e680b51d1ed367e3c03e0"/>
    <s v="v3_050101V02F01"/>
  </r>
  <r>
    <s v="dnp_regional_62_4-68-0001"/>
    <s v="สร้างกิจกรรมรองรับนักท่องเที่ยว กิจกรรมหลัก : ส่งเสริมการท่องเที่ยวเชิงกีฬา Walk Rally พิชิตยอดเขาสน ยลน้ำปิง "/>
    <s v="สร้างกิจกรรมรองรับนักท่องเที่ยว กิจกรรมหลัก : ส่งเสริมการท่องเที่ยวเชิงกีฬา Walk Rally พิชิตยอดเขาสน ยลน้ำปิง "/>
    <s v="ด้านการสร้างความสามารถในการแข่งขัน"/>
    <x v="7"/>
    <s v="ตุลาคม 2567"/>
    <s v="กันยายน 2568"/>
    <s v="เขตรักษาพันธุ์สัตว์ป่าเขาสนามเพรียง"/>
    <s v="กรมอุทยานแห่งชาติ สัตว์ป่า และพันธุ์พืช"/>
    <s v="อส."/>
    <s v="กระทรวงทรัพยากรธรรมชาติและสิ่งแวดล้อม"/>
    <s v="โครงการปกติ 2568"/>
    <x v="0"/>
    <x v="0"/>
    <x v="0"/>
    <m/>
    <s v="https://emenscr.nesdc.go.th/viewer/view.html?id=677cd1d23c750d5109f3241f"/>
    <s v="v3_050101V04F01"/>
  </r>
  <r>
    <s v="dnp_regional_61-68-0001"/>
    <s v="โครงการพัฒนาและส่งเสริมการท่องเที่ยวกลุ่มจังหวัดภาคเหนือตอนล่าง 2 กิจกรรมค่ายเรียนรู้ป่ามรดกโลกห้วยขาแข้งเพื่อพัฒนาการท่องเที่ยว เชิงนิเวศ"/>
    <s v="โครงการพัฒนาและส่งเสริมการท่องเที่ยวกลุ่มจังหวัดภาคเหนือตอนล่าง 2 กิจกรรมค่ายเรียนรู้ป่ามรดกโลกห้วยขาแข้งเพื่อพัฒนาการท่องเที่ยว เชิงนิเวศ"/>
    <s v="ด้านการสร้างความสามารถในการแข่งขัน"/>
    <x v="7"/>
    <s v="ตุลาคม 2567"/>
    <s v="กันยายน 2568"/>
    <s v="ศูนย์ศึกษาธรรมชาติและสัตว์ป่าห้วยขาแข้ง (จังหวัดอุทัยธานี)"/>
    <s v="กรมอุทยานแห่งชาติ สัตว์ป่า และพันธุ์พืช"/>
    <s v="อส."/>
    <s v="กระทรวงทรัพยากรธรรมชาติและสิ่งแวดล้อม"/>
    <s v="โครงการปกติ 2568"/>
    <x v="0"/>
    <x v="0"/>
    <x v="0"/>
    <m/>
    <s v="https://emenscr.nesdc.go.th/viewer/view.html?id=677f90fd4f2efe366f9aa882"/>
    <s v="v3_050101V04F01"/>
  </r>
  <r>
    <s v="DASTA-68-0030"/>
    <s v="โครงการส่งเสริมการท่องเที่ยวโดยชุมชน"/>
    <s v="โครงการส่งเสริมการท่องเที่ยวโดยชุมชน"/>
    <s v="ด้านการสร้างความสามารถในการแข่งขัน"/>
    <x v="7"/>
    <s v="ตุลาคม 2567"/>
    <s v="กันยายน 2568"/>
    <m/>
    <s v="องค์การบริหารการพัฒนาพื้นที่พิเศษเพื่อการท่องเที่ยวอย่างยั่งยืน (องค์การมหาชน)"/>
    <s v="อพท."/>
    <s v="กระทรวงการท่องเที่ยวและกีฬา"/>
    <s v="โครงการปกติ 2568"/>
    <x v="2"/>
    <x v="4"/>
    <x v="0"/>
    <m/>
    <s v="https://emenscr.nesdc.go.th/viewer/view.html?id=67653477f23e63510a0f84c8"/>
    <s v="v3_050101V02F02"/>
  </r>
  <r>
    <s v="dasta_regional_72-68-0001"/>
    <s v="โครงการส่งเสริมและพัฒนาการท่องเที่ยวเชื่อมโยงกลุ่มจังหวัดภาคกลางตอนล่าง ๑ กิจกรรม ปั่นทางไกลตามรอยอารยธรรมทวารวดี"/>
    <s v="โครงการส่งเสริมและพัฒนาการท่องเที่ยวเชื่อมโยงกลุ่มจังหวัดภาคกลางตอนล่าง ๑ กิจกรรม ปั่นทางไกลตามรอยอารยธรรมทวารวดี"/>
    <s v="ด้านการสร้างความสามารถในการแข่งขัน"/>
    <x v="7"/>
    <s v="ตุลาคม 2567"/>
    <s v="กันยายน 2568"/>
    <s v="สำนักงานพื้นที่พิเศษ 7 (เมืองโบราณอู่ทอง)"/>
    <s v="องค์การบริหารการพัฒนาพื้นที่พิเศษเพื่อการท่องเที่ยวอย่างยั่งยืน (องค์การมหาชน)"/>
    <s v="อพท."/>
    <s v="กระทรวงการท่องเที่ยวและกีฬา"/>
    <s v="โครงการปกติ 2568"/>
    <x v="1"/>
    <x v="1"/>
    <x v="0"/>
    <m/>
    <s v="https://emenscr.nesdc.go.th/viewer/view.html?id=677dfbf651d1ed367e3c08b6"/>
    <s v="v3_050101V03F03"/>
  </r>
  <r>
    <s v="สห 02.63-68-0003"/>
    <s v="ส่งเสริมการท่องเที่ยว &quot;ตามรอยเสด็จประพาสต้น รัชกาลที่ 5&quot;"/>
    <s v="ส่งเสริมการท่องเที่ยว &quot;ตามรอยเสด็จประพาสต้น รัชกาลที่ 5&quot;"/>
    <s v="ด้านการสร้างความสามารถในการแข่งขัน"/>
    <x v="7"/>
    <s v="พฤษภาคม 2568"/>
    <s v="กันยายน 2568"/>
    <s v="สำนักงานการท่องเที่ยวและกีฬาจังหวัดสิงห์บุรี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8"/>
    <x v="0"/>
    <x v="0"/>
    <x v="0"/>
    <m/>
    <s v="https://emenscr.nesdc.go.th/viewer/view.html?id=676bc9ab52c7c851103cf42f"/>
    <s v="v3_050101V04F01"/>
  </r>
  <r>
    <s v="สห 02.63-68-0002"/>
    <s v="ส่งเสริมการท่องเที่ยว &quot;เทศกาลสักการะพระพรหม เมืองสิงห์บุรี&quot;"/>
    <s v="ส่งเสริมการท่องเที่ยว &quot;เทศกาลสักการะพระพรหม เมืองสิงห์บุรี&quot;"/>
    <s v="ด้านการสร้างความสามารถในการแข่งขัน"/>
    <x v="7"/>
    <s v="ตุลาคม 2567"/>
    <s v="กันยายน 2568"/>
    <s v="สำนักงานการท่องเที่ยวและกีฬาจังหวัดสิงห์บุรี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8"/>
    <x v="1"/>
    <x v="7"/>
    <x v="0"/>
    <m/>
    <s v="https://emenscr.nesdc.go.th/viewer/view.html?id=676bc54452c7c851103cf36a"/>
    <m/>
  </r>
  <r>
    <s v="สห 02.63-68-0002"/>
    <s v="ส่งเสริมการท่องเที่ยว &quot;เทศกาลสักการะพระพรหม เมืองสิงห์บุรี&quot;"/>
    <s v="ส่งเสริมการท่องเที่ยว &quot;เทศกาลสักการะพระพรหม เมืองสิงห์บุรี&quot;"/>
    <s v="ด้านการสร้างความสามารถในการแข่งขัน"/>
    <x v="7"/>
    <s v="ตุลาคม 2567"/>
    <s v="กันยายน 2568"/>
    <s v="สำนักงานการท่องเที่ยวและกีฬาจังหวัดสิงห์บุรี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8"/>
    <x v="1"/>
    <x v="7"/>
    <x v="1"/>
    <s v="นับซ้ำ"/>
    <s v="https://emenscr.nesdc.go.th/viewer/view.html?id=676bc54452c7c851103cf36a"/>
    <m/>
  </r>
  <r>
    <s v="สห 02.63-68-0001"/>
    <s v="ส่งเสริมการท่องเที่ยว &quot;เทศกาลกินปลาและของดีเมืองสิงห์&quot;"/>
    <s v="ส่งเสริมการท่องเที่ยว &quot;เทศกาลกินปลาและของดีเมืองสิงห์&quot;"/>
    <s v="ด้านการสร้างความสามารถในการแข่งขัน"/>
    <x v="7"/>
    <s v="ตุลาคม 2567"/>
    <s v="มกราคม 2568"/>
    <s v="สำนักงานการท่องเที่ยวและกีฬาจังหวัดสิงห์บุรี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8"/>
    <x v="1"/>
    <x v="3"/>
    <x v="0"/>
    <m/>
    <s v="https://emenscr.nesdc.go.th/viewer/view.html?id=67667dd851d1ed367e3bfffd"/>
    <s v="v3_050101V03F01"/>
  </r>
  <r>
    <s v="สพ 0018-68-0001"/>
    <s v="โครงการจัดกิจกรรมส่งเสริมการท่องเที่ยวจังหวัดสุพรรณบุรี กิจกรรมจัดแสดงยุทธหัตถีประกอบแสง สี เสียง เทิดพระเกียรติสมเด็จพระนเรศวรมหาราช"/>
    <s v="โครงการจัดกิจกรรมส่งเสริมการท่องเที่ยวจังหวัดสุพรรณบุรี กิจกรรมจัดแสดงยุทธหัตถีประกอบแสง สี เสียง เทิดพระเกียรติสมเด็จพระนเรศวรมหาราช"/>
    <s v="ด้านการสร้างความสามารถในการแข่งขัน"/>
    <x v="7"/>
    <s v="มกราคม 2568"/>
    <s v="มีนาคม 2568"/>
    <s v="ที่ทำการปกครองจังหวัดสุพรรณบุรี"/>
    <s v="กรมการปกครอง"/>
    <s v="ปค."/>
    <s v="กระทรวงมหาดไทย"/>
    <s v="โครงการปกติ 2568"/>
    <x v="1"/>
    <x v="1"/>
    <x v="0"/>
    <m/>
    <s v="https://emenscr.nesdc.go.th/viewer/view.html?id=6760ffa7f23e63510a0f7959"/>
    <s v="v3_050101V03F03"/>
  </r>
  <r>
    <s v="สน 0031-68-0001"/>
    <s v="โครงการส่งเสริมงานประเพณีสำคัญจังหวัดสกลนคร ฮีต 12 คอง 14 เที่ยวได้ตลอดปี              "/>
    <s v="โครงการส่งเสริมงานประเพณีสำคัญจังหวัดสกลนคร ฮีต 12 คอง 14 เที่ยวได้ตลอดปี              "/>
    <s v="ด้านการสร้างความสามารถในการแข่งขัน"/>
    <x v="7"/>
    <s v="พฤศจิกายน 2567"/>
    <s v="กันยายน 2568"/>
    <s v="สำนักงานวัฒนธรรมจังหวัดสกลนคร"/>
    <s v="สำนักงานปลัดกระทรวงวัฒนธรรม"/>
    <s v="สป.วธ."/>
    <s v="กระทรวงวัฒนธรรม"/>
    <s v="โครงการปกติ 2568"/>
    <x v="1"/>
    <x v="1"/>
    <x v="0"/>
    <m/>
    <s v="https://emenscr.nesdc.go.th/viewer/view.html?id=676392a252c7c851103cdf64"/>
    <s v="v3_050101V03F03"/>
  </r>
  <r>
    <s v="สท 02.64-68-0002"/>
    <s v="จัดกิจกรรมท่องเที่ยวเชิงสร้างสรรค์การแสดง แสง สี เสียง ยามค่ำคืน @สุโขทัย"/>
    <s v="จัดกิจกรรมท่องเที่ยวเชิงสร้างสรรค์การแสดง แสง สี เสียง ยามค่ำคืน @สุโขทัย"/>
    <s v="ด้านการสร้างความสามารถในการแข่งขัน"/>
    <x v="7"/>
    <s v="ตุลาคม 2567"/>
    <s v="กันยายน 2568"/>
    <s v="สำนักงานการท่องเที่ยวและกีฬาจังหวัดสุโขทัย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8"/>
    <x v="2"/>
    <x v="5"/>
    <x v="0"/>
    <m/>
    <s v="https://emenscr.nesdc.go.th/viewer/view.html?id=676bd4e551d1ed367e3c0233"/>
    <m/>
  </r>
  <r>
    <s v="สท 02.64-68-0002"/>
    <s v="จัดกิจกรรมท่องเที่ยวเชิงสร้างสรรค์การแสดง แสง สี เสียง ยามค่ำคืน @สุโขทัย"/>
    <s v="จัดกิจกรรมท่องเที่ยวเชิงสร้างสรรค์การแสดง แสง สี เสียง ยามค่ำคืน @สุโขทัย"/>
    <s v="ด้านการสร้างความสามารถในการแข่งขัน"/>
    <x v="7"/>
    <s v="ตุลาคม 2567"/>
    <s v="กันยายน 2568"/>
    <s v="สำนักงานการท่องเที่ยวและกีฬาจังหวัดสุโขทัย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8"/>
    <x v="2"/>
    <x v="5"/>
    <x v="1"/>
    <s v="นับซ้ำ"/>
    <s v="https://emenscr.nesdc.go.th/viewer/view.html?id=676bd4e551d1ed367e3c0233"/>
    <m/>
  </r>
  <r>
    <s v="สก 02.61-68-0004"/>
    <s v="เทศกาลดูผีเสื้อปางสีดาจังหวัดสระแก้ว"/>
    <s v="เทศกาลดูผีเสื้อปางสีดาจังหวัดสระแก้ว"/>
    <s v="ด้านการสร้างความสามารถในการแข่งขัน"/>
    <x v="7"/>
    <s v="ตุลาคม 2567"/>
    <s v="กันยายน 2568"/>
    <s v="สำนักงานการท่องเที่ยวและกีฬาจังหวัดสระแก้ว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8"/>
    <x v="2"/>
    <x v="4"/>
    <x v="0"/>
    <m/>
    <s v="https://emenscr.nesdc.go.th/viewer/view.html?id=677cd7423c750d5109f324ba"/>
    <s v="v3_050101V02F02"/>
  </r>
  <r>
    <s v="สก 02.61-68-0003"/>
    <s v="ส่งเสริมการท่องเที่ยวเชิงประวัติศาสตร์และวัฒนธรรม “วันสมเด็จพระนเรศวรมหาราช”"/>
    <s v="ส่งเสริมการท่องเที่ยวเชิงประวัติศาสตร์และวัฒนธรรม “วันสมเด็จพระนเรศวรมหาราช”"/>
    <s v="ด้านการสร้างความสามารถในการแข่งขัน"/>
    <x v="7"/>
    <s v="ตุลาคม 2567"/>
    <s v="กันยายน 2568"/>
    <s v="สำนักงานการท่องเที่ยวและกีฬาจังหวัดสระแก้ว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8"/>
    <x v="2"/>
    <x v="4"/>
    <x v="0"/>
    <m/>
    <s v="https://emenscr.nesdc.go.th/viewer/view.html?id=677ccd5b52c7c851103d1b94"/>
    <s v="v3_050101V02F02"/>
  </r>
  <r>
    <s v="รอ 02.46-68-0002"/>
    <s v="โครงการเสริมสร้างขีดความสามารถทางการแข่งขัน ด้านเศรษฐกิจสร้างสรรค์ การท่องเที่ยว การค้า การลงทุน  และการบริการ กิจกรรมหลักการพัฒนายกระดับการท่องเที่ยวเชิงอาหาร (Soft Power) จังหวัดร้อยเอ็ด"/>
    <s v="โครงการเสริมสร้างขีดความสามารถทางการแข่งขัน ด้านเศรษฐกิจสร้างสรรค์ การท่องเที่ยว การค้า การลงทุน  และการบริการ กิจกรรมหลักการพัฒนายกระดับการท่องเที่ยวเชิงอาหาร (Soft Power) จังหวัดร้อยเอ็ด"/>
    <s v="ด้านการสร้างความสามารถในการแข่งขัน"/>
    <x v="7"/>
    <s v="ตุลาคม 2567"/>
    <s v="กันยายน 2568"/>
    <s v="สำนักงานการท่องเที่ยวและกีฬาจังหวัดร้อยเอ็ด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8"/>
    <x v="2"/>
    <x v="6"/>
    <x v="0"/>
    <m/>
    <s v="https://emenscr.nesdc.go.th/viewer/view.html?id=67614b233c750d5109f2e436"/>
    <s v="v3_050101V02F01"/>
  </r>
  <r>
    <s v="พล 0031-68-0002"/>
    <s v="โครงการส่งเสริมกิจกรรมและมาตรฐานการท่องเที่ยวสู่การท่องเที่ยวเชิงสร้างสรรค์ กิจกรรมงานเทิดพระเกียรติสมเด็จพระบรมไตรโลกนาถ"/>
    <s v="โครงการส่งเสริมกิจกรรมและมาตรฐานการท่องเที่ยวสู่การท่องเที่ยวเชิงสร้างสรรค์ กิจกรรมงานเทิดพระเกียรติสมเด็จพระบรมไตรโลกนาถ"/>
    <s v="ด้านการสร้างความสามารถในการแข่งขัน"/>
    <x v="7"/>
    <s v="พฤษภาคม 2568"/>
    <s v="กันยายน 2568"/>
    <s v="สำนักงานวัฒนธรรมจังหวัดพิษณุโลก"/>
    <s v="สำนักงานปลัดกระทรวงวัฒนธรรม"/>
    <s v="สป.วธ."/>
    <s v="กระทรวงวัฒนธรรม"/>
    <s v="โครงการปกติ 2568"/>
    <x v="3"/>
    <x v="13"/>
    <x v="0"/>
    <m/>
    <s v="https://emenscr.nesdc.go.th/viewer/view.html?id=676398d74f2efe366f9a9cd7"/>
    <s v="v3_050101V01F03"/>
  </r>
  <r>
    <s v="พบ 0017-68-0002"/>
    <s v="โครงการส่งเสริมการท่องเที่ยวเชิงประวัติศาสตร์พระนครคีรี - เมืองเพชร ประจำปี พ.ศ. 2568"/>
    <s v="โครงการส่งเสริมการท่องเที่ยวเชิงประวัติศาสตร์พระนครคีรี - เมืองเพชร ประจำปี พ.ศ. 2568"/>
    <s v="ด้านการสร้างความสามารถในการแข่งขัน"/>
    <x v="7"/>
    <s v="ตุลาคม 2567"/>
    <s v="กันยายน 2568"/>
    <m/>
    <s v="จังหวัดเพชรบุรี"/>
    <s v="เพชรบุรี"/>
    <s v="จังหวัดและกลุ่มจังหวัด"/>
    <s v="โครงการปกติ 2568"/>
    <x v="2"/>
    <x v="6"/>
    <x v="0"/>
    <m/>
    <s v="https://emenscr.nesdc.go.th/viewer/view.html?id=6776449f3c750d5109f31165"/>
    <m/>
  </r>
  <r>
    <s v="พบ 0017-68-0002"/>
    <s v="โครงการส่งเสริมการท่องเที่ยวเชิงประวัติศาสตร์พระนครคีรี - เมืองเพชร ประจำปี พ.ศ. 2568"/>
    <s v="โครงการส่งเสริมการท่องเที่ยวเชิงประวัติศาสตร์พระนครคีรี - เมืองเพชร ประจำปี พ.ศ. 2568"/>
    <s v="ด้านการสร้างความสามารถในการแข่งขัน"/>
    <x v="7"/>
    <s v="ตุลาคม 2567"/>
    <s v="กันยายน 2568"/>
    <m/>
    <s v="จังหวัดเพชรบุรี"/>
    <s v="เพชรบุรี"/>
    <s v="จังหวัดและกลุ่มจังหวัด"/>
    <s v="โครงการปกติ 2568"/>
    <x v="2"/>
    <x v="6"/>
    <x v="1"/>
    <s v="นับซ้ำ"/>
    <s v="https://emenscr.nesdc.go.th/viewer/view.html?id=6776449f3c750d5109f31165"/>
    <m/>
  </r>
  <r>
    <s v="พท 0031-68-0002"/>
    <s v="โครงการเพิ่มมูลค่าทางเศรษฐกิจด้วยทุนทางวัฒนธรรม งบรายจ่ายอื่น ค่าใช้จ่ายในการสืบสานพิธีกรรมโนราบูชาหิ้ง"/>
    <s v="โครงการเพิ่มมูลค่าทางเศรษฐกิจด้วยทุนทางวัฒนธรรม งบรายจ่ายอื่น ค่าใช้จ่ายในการสืบสานพิธีกรรมโนราบูชาหิ้ง"/>
    <s v="ด้านการสร้างความสามารถในการแข่งขัน"/>
    <x v="7"/>
    <s v="ตุลาคม 2567"/>
    <s v="กันยายน 2568"/>
    <s v="สำนักงานวัฒนธรรมจังหวัดพัทลุง"/>
    <s v="สำนักงานปลัดกระทรวงวัฒนธรรม"/>
    <s v="สป.วธ."/>
    <s v="กระทรวงวัฒนธรรม"/>
    <s v="โครงการปกติ 2568"/>
    <x v="3"/>
    <x v="13"/>
    <x v="0"/>
    <m/>
    <s v="https://emenscr.nesdc.go.th/viewer/view.html?id=677df7bc51d1ed367e3c08ab"/>
    <s v="v3_050101V01F03"/>
  </r>
  <r>
    <s v="พท 0031-68-0001"/>
    <s v="โครงการส่งเสริมการพัฒนาเชื่อมโยงเส้นทางการท่องเที่ยวเชิงศาสนา และวัฒนธรรมสร้างสรรค์  “พัทลุงเมืองศาสตร์ศิลป์ถิ่นหนังลุงโนรา”"/>
    <s v="โครงการส่งเสริมการพัฒนาเชื่อมโยงเส้นทางการท่องเที่ยวเชิงศาสนา และวัฒนธรรมสร้างสรรค์  “พัทลุงเมืองศาสตร์ศิลป์ถิ่นหนังลุงโนรา”"/>
    <s v="ด้านการสร้างความสามารถในการแข่งขัน"/>
    <x v="7"/>
    <s v="ตุลาคม 2567"/>
    <s v="กันยายน 2568"/>
    <s v="สำนักงานวัฒนธรรมจังหวัดพัทลุง"/>
    <s v="สำนักงานปลัดกระทรวงวัฒนธรรม"/>
    <s v="สป.วธ."/>
    <s v="กระทรวงวัฒนธรรม"/>
    <s v="โครงการปกติ 2568"/>
    <x v="0"/>
    <x v="0"/>
    <x v="0"/>
    <m/>
    <s v="https://emenscr.nesdc.go.th/viewer/view.html?id=673ea6ca9487457c70014f04"/>
    <s v="v3_050101V04F01"/>
  </r>
  <r>
    <s v="พจ 0034-68-0001"/>
    <s v="โครงการงานนมัสการหลวงพ่อเพชรและสมโภชเมืองพิจิตร ประจำปีงบประมาณ พ.ศ. 2568"/>
    <s v="โครงการงานนมัสการหลวงพ่อเพชรและสมโภชเมืองพิจิตร ประจำปีงบประมาณ พ.ศ. 2568"/>
    <s v="ด้านการสร้างความสามารถในการแข่งขัน"/>
    <x v="7"/>
    <s v="ตุลาคม 2567"/>
    <s v="กันยายน 2568"/>
    <s v="สำนักงานพระพุทธศาสนาจังหวัดพิจิตร"/>
    <s v="สำนักงานพระพุทธศาสนาแห่งชาติ"/>
    <s v="พศ."/>
    <s v="หน่วยงานขึ้นตรงต่อนายกรัฐมนตรี"/>
    <s v="โครงการปกติ 2568"/>
    <x v="2"/>
    <x v="5"/>
    <x v="0"/>
    <m/>
    <s v="https://emenscr.nesdc.go.th/viewer/view.html?id=677f768ed231ee5117cbbf29"/>
    <s v="v3_050101V02F04"/>
  </r>
  <r>
    <s v="พจ 0034-68-0001"/>
    <s v="โครงการงานนมัสการหลวงพ่อเพชรและสมโภชเมืองพิจิตร ประจำปีงบประมาณ พ.ศ. 2568"/>
    <s v="โครงการงานนมัสการหลวงพ่อเพชรและสมโภชเมืองพิจิตร ประจำปีงบประมาณ พ.ศ. 2568"/>
    <s v="ด้านการสร้างความสามารถในการแข่งขัน"/>
    <x v="7"/>
    <s v="ตุลาคม 2567"/>
    <s v="กันยายน 2568"/>
    <s v="สำนักงานพระพุทธศาสนาจังหวัดพิจิตร"/>
    <s v="สำนักงานพระพุทธศาสนาแห่งชาติ"/>
    <s v="พศ."/>
    <s v="หน่วยงานขึ้นตรงต่อนายกรัฐมนตรี"/>
    <s v="โครงการปกติ 2568"/>
    <x v="2"/>
    <x v="5"/>
    <x v="0"/>
    <m/>
    <s v="https://emenscr.nesdc.go.th/viewer/view.html?id=677f768ed231ee5117cbbf29"/>
    <m/>
  </r>
  <r>
    <s v="พจ 0034-68-0001"/>
    <s v="โครงการงานนมัสการหลวงพ่อเพชรและสมโภชเมืองพิจิตร ประจำปีงบประมาณ พ.ศ. 2568"/>
    <s v="โครงการงานนมัสการหลวงพ่อเพชรและสมโภชเมืองพิจิตร ประจำปีงบประมาณ พ.ศ. 2568"/>
    <s v="ด้านการสร้างความสามารถในการแข่งขัน"/>
    <x v="7"/>
    <s v="ตุลาคม 2567"/>
    <s v="กันยายน 2568"/>
    <s v="สำนักงานพระพุทธศาสนาจังหวัดพิจิตร"/>
    <s v="สำนักงานพระพุทธศาสนาแห่งชาติ"/>
    <s v="พศ."/>
    <s v="หน่วยงานขึ้นตรงต่อนายกรัฐมนตรี"/>
    <s v="โครงการปกติ 2568"/>
    <x v="2"/>
    <x v="5"/>
    <x v="1"/>
    <s v="นับซ้ำ"/>
    <s v="https://emenscr.nesdc.go.th/viewer/view.html?id=677f768ed231ee5117cbbf29"/>
    <m/>
  </r>
  <r>
    <s v="ปท 02.27-68-0006"/>
    <s v="ส่งเสริมการท่องเที่ยวจังหวัดปทุมธานี คาราวานแรลลี่ท่องเที่ยววิถีชุมชน จังหวัดปทุมธานี"/>
    <s v="ส่งเสริมการท่องเที่ยวจังหวัดปทุมธานี คาราวานแรลลี่ท่องเที่ยววิถีชุมชน จังหวัดปทุมธานี"/>
    <s v="ด้านการสร้างความสามารถในการแข่งขัน"/>
    <x v="7"/>
    <s v="ธันวาคม 2567"/>
    <s v="กันยายน 2568"/>
    <s v="สำนักงานการท่องเที่ยวและกีฬาจังหวัดปทุมธานี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8"/>
    <x v="0"/>
    <x v="0"/>
    <x v="0"/>
    <m/>
    <s v="https://emenscr.nesdc.go.th/viewer/view.html?id=6780925d6f54fa3671471dc9"/>
    <m/>
  </r>
  <r>
    <s v="ปท 02.27-68-0006"/>
    <s v="ส่งเสริมการท่องเที่ยวจังหวัดปทุมธานี คาราวานแรลลี่ท่องเที่ยววิถีชุมชน จังหวัดปทุมธานี"/>
    <s v="ส่งเสริมการท่องเที่ยวจังหวัดปทุมธานี คาราวานแรลลี่ท่องเที่ยววิถีชุมชน จังหวัดปทุมธานี"/>
    <s v="ด้านการสร้างความสามารถในการแข่งขัน"/>
    <x v="7"/>
    <s v="ธันวาคม 2567"/>
    <s v="กันยายน 2568"/>
    <s v="สำนักงานการท่องเที่ยวและกีฬาจังหวัดปทุมธานี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8"/>
    <x v="0"/>
    <x v="0"/>
    <x v="1"/>
    <s v="นับซ้ำ"/>
    <s v="https://emenscr.nesdc.go.th/viewer/view.html?id=6780925d6f54fa3671471dc9"/>
    <m/>
  </r>
  <r>
    <s v="ปจ 0031-68-0001"/>
    <s v="โครงการส่งเสริมการท่องเที่ยวเชิงเศรษฐกิจสร้างสรรค์ &quot;เส้นทางธรรมแห่งศรัทธา รอยพระพุทธบาทคู่ เมืองอวัธยะปุระ&quot;"/>
    <s v="โครงการส่งเสริมการท่องเที่ยวเชิงเศรษฐกิจสร้างสรรค์ &quot;เส้นทางธรรมแห่งศรัทธา รอยพระพุทธบาทคู่ เมืองอวัธยะปุระ&quot;"/>
    <s v="ด้านการสร้างความสามารถในการแข่งขัน"/>
    <x v="7"/>
    <s v="ตุลาคม 2567"/>
    <s v="กันยายน 2568"/>
    <s v="สำนักงานวัฒนธรรมจังหวัดปราจีนบุรี"/>
    <s v="สำนักงานปลัดกระทรวงวัฒนธรรม"/>
    <s v="สป.วธ."/>
    <s v="กระทรวงวัฒนธรรม"/>
    <s v="โครงการปกติ 2568"/>
    <x v="3"/>
    <x v="13"/>
    <x v="0"/>
    <m/>
    <s v="https://emenscr.nesdc.go.th/viewer/view.html?id=67445a7951d1ed367e3bf972"/>
    <s v="v3_050101V01F03"/>
  </r>
  <r>
    <s v="บร 0018-68-0001"/>
    <s v="โครงการเสริมสร้างศักยภาพศูนย์กลางการท่องเที่ยวอารยธรรมขอม และกีฬามาตรฐานโลก/กิจกรรมหลัก : หนึ่งอำเภอ หนึ่งงานประเพณี"/>
    <s v="โครงการเสริมสร้างศักยภาพศูนย์กลางการท่องเที่ยวอารยธรรมขอม และกีฬามาตรฐานโลก/กิจกรรมหลัก : หนึ่งอำเภอ หนึ่งงานประเพณี"/>
    <s v="ด้านการสร้างความสามารถในการแข่งขัน"/>
    <x v="7"/>
    <s v="ตุลาคม 2567"/>
    <s v="กันยายน 2568"/>
    <s v="ที่ทำการปกครองจังหวัดบุรีรัมย์"/>
    <s v="กรมการปกครอง"/>
    <s v="ปค."/>
    <s v="กระทรวงมหาดไทย"/>
    <s v="โครงการปกติ 2568"/>
    <x v="2"/>
    <x v="5"/>
    <x v="0"/>
    <m/>
    <s v="https://emenscr.nesdc.go.th/viewer/view.html?id=677b435451d1ed367e3c064f"/>
    <s v="v3_050101V02F04"/>
  </r>
  <r>
    <s v="นภ 0031-68-0001"/>
    <s v="โครงการยกระดับการท่องเที่ยวสร้างสรรค์ เชื่อมโยงการเกษตร วัฒนธรรม และเป็นมิตรต่อสิ่งแวดล้อม"/>
    <s v="โครงการยกระดับการท่องเที่ยวสร้างสรรค์ เชื่อมโยงการเกษตร วัฒนธรรม และเป็นมิตรต่อสิ่งแวดล้อม"/>
    <s v="ด้านการสร้างความสามารถในการแข่งขัน"/>
    <x v="7"/>
    <s v="ตุลาคม 2567"/>
    <s v="กันยายน 2568"/>
    <s v="สำนักงานวัฒนธรรมจังหวัดหนองบัวลำภู"/>
    <s v="สำนักงานปลัดกระทรวงวัฒนธรรม"/>
    <s v="สป.วธ."/>
    <s v="กระทรวงวัฒนธรรม"/>
    <s v="โครงการปกติ 2568"/>
    <x v="1"/>
    <x v="1"/>
    <x v="0"/>
    <m/>
    <s v="https://emenscr.nesdc.go.th/viewer/view.html?id=673afe499d04690ff18d0f33"/>
    <s v="v3_050101V03F03"/>
  </r>
  <r>
    <s v="นธ 02.24-68-0006"/>
    <s v=" โครงการส่งเสริมและพัฒนาการท่องเที่ยวเชิงธรรมชาติและวัฒนธรรม อ.สุคิริน จ.นราธิวาส"/>
    <s v=" โครงการส่งเสริมและพัฒนาการท่องเที่ยวเชิงธรรมชาติและวัฒนธรรม อ.สุคิริน จ.นราธิวาส"/>
    <s v="ด้านการสร้างความสามารถในการแข่งขัน"/>
    <x v="7"/>
    <s v="ตุลาคม 2567"/>
    <s v="กันยายน 2568"/>
    <s v="สำนักงานการท่องเที่ยวและกีฬาจังหวัดนราธิวาส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8"/>
    <x v="2"/>
    <x v="6"/>
    <x v="0"/>
    <m/>
    <s v="https://emenscr.nesdc.go.th/viewer/view.html?id=675ffd504f2efe366f9a9ba2"/>
    <m/>
  </r>
  <r>
    <s v="นธ 02.24-68-0006"/>
    <s v=" โครงการส่งเสริมและพัฒนาการท่องเที่ยวเชิงธรรมชาติและวัฒนธรรม อ.สุคิริน จ.นราธิวาส"/>
    <s v=" โครงการส่งเสริมและพัฒนาการท่องเที่ยวเชิงธรรมชาติและวัฒนธรรม อ.สุคิริน จ.นราธิวาส"/>
    <s v="ด้านการสร้างความสามารถในการแข่งขัน"/>
    <x v="7"/>
    <s v="ตุลาคม 2567"/>
    <s v="กันยายน 2568"/>
    <s v="สำนักงานการท่องเที่ยวและกีฬาจังหวัดนราธิวาส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8"/>
    <x v="2"/>
    <x v="6"/>
    <x v="1"/>
    <s v="นับซ้ำ"/>
    <s v="https://emenscr.nesdc.go.th/viewer/view.html?id=675ffd504f2efe366f9a9ba2"/>
    <m/>
  </r>
  <r>
    <s v="นค 0031-68-0001"/>
    <s v="โครงการ หนองคายเมืองแห่งการท่องเที่ยว (The city of tourism) กิจกรรม ยกระดับเส้นทางสายศรัทธา สู่เส้นทางการท่องเที่ยวในมิติศาสนา “พุทธบารมีหลวงพ่อพระใส”  "/>
    <s v="โครงการ หนองคายเมืองแห่งการท่องเที่ยว (The city of tourism) กิจกรรม ยกระดับเส้นทางสายศรัทธา สู่เส้นทางการท่องเที่ยวในมิติศาสนา “พุทธบารมีหลวงพ่อพระใส”  "/>
    <s v="ด้านการสร้างความสามารถในการแข่งขัน"/>
    <x v="7"/>
    <s v="มกราคม 2568"/>
    <s v="พฤษภาคม 2568"/>
    <s v="สำนักงานวัฒนธรรมจังหวัดหนองคาย"/>
    <s v="สำนักงานปลัดกระทรวงวัฒนธรรม"/>
    <s v="สป.วธ."/>
    <s v="กระทรวงวัฒนธรรม"/>
    <s v="โครงการปกติ 2568"/>
    <x v="2"/>
    <x v="6"/>
    <x v="0"/>
    <m/>
    <s v="https://emenscr.nesdc.go.th/viewer/view.html?id=676e39696fbae4367b6c0819"/>
    <s v="v3_050101V02F01"/>
  </r>
  <r>
    <s v="ชร 0031-68-0003"/>
    <s v="กิจกรรมสืบชะตาและสถาปนาเมืองเชียงราย"/>
    <s v="กิจกรรมสืบชะตาและสถาปนาเมืองเชียงราย"/>
    <s v="ด้านการสร้างความสามารถในการแข่งขัน"/>
    <x v="7"/>
    <s v="ตุลาคม 2567"/>
    <s v="กันยายน 2568"/>
    <s v="สำนักงานวัฒนธรรมจังหวัดเชียงราย"/>
    <s v="สำนักงานปลัดกระทรวงวัฒนธรรม"/>
    <s v="สป.วธ."/>
    <s v="กระทรวงวัฒนธรรม"/>
    <s v="โครงการปกติ 2568"/>
    <x v="1"/>
    <x v="1"/>
    <x v="0"/>
    <m/>
    <s v="https://emenscr.nesdc.go.th/viewer/view.html?id=676a640552c7c851103cee6b"/>
    <s v="v3_050101V03F03"/>
  </r>
  <r>
    <s v="ชร 0031-68-0002"/>
    <s v="สืบสานประเพณีนมัสการและสรงน้ำพระธาตุดอยตุง ประจำปี 2568"/>
    <s v="สืบสานประเพณีนมัสการและสรงน้ำพระธาตุดอยตุง ประจำปี 2568"/>
    <s v="ด้านการสร้างความสามารถในการแข่งขัน"/>
    <x v="7"/>
    <s v="ตุลาคม 2567"/>
    <s v="กันยายน 2568"/>
    <s v="สำนักงานวัฒนธรรมจังหวัดเชียงราย"/>
    <s v="สำนักงานปลัดกระทรวงวัฒนธรรม"/>
    <s v="สป.วธ."/>
    <s v="กระทรวงวัฒนธรรม"/>
    <s v="โครงการปกติ 2568"/>
    <x v="1"/>
    <x v="1"/>
    <x v="0"/>
    <m/>
    <s v="https://emenscr.nesdc.go.th/viewer/view.html?id=676a3fb0d231ee5117cb8184"/>
    <s v="v3_050101V03F03"/>
  </r>
  <r>
    <s v="ชร 0031-68-0001"/>
    <s v="อัตลักษณ์อาภรณ์นครเชียงราย"/>
    <s v="อัตลักษณ์อาภรณ์นครเชียงราย"/>
    <s v="ด้านการสร้างความสามารถในการแข่งขัน"/>
    <x v="7"/>
    <s v="ตุลาคม 2567"/>
    <s v="กันยายน 2568"/>
    <s v="สำนักงานวัฒนธรรมจังหวัดเชียงราย"/>
    <s v="สำนักงานปลัดกระทรวงวัฒนธรรม"/>
    <s v="สป.วธ."/>
    <s v="กระทรวงวัฒนธรรม"/>
    <s v="โครงการปกติ 2568"/>
    <x v="2"/>
    <x v="4"/>
    <x v="0"/>
    <m/>
    <s v="https://emenscr.nesdc.go.th/viewer/view.html?id=6769254b51d1ed367e3c00a3"/>
    <m/>
  </r>
  <r>
    <s v="ชร 0031-68-0001"/>
    <s v="อัตลักษณ์อาภรณ์นครเชียงราย"/>
    <s v="อัตลักษณ์อาภรณ์นครเชียงราย"/>
    <s v="ด้านการสร้างความสามารถในการแข่งขัน"/>
    <x v="7"/>
    <s v="ตุลาคม 2567"/>
    <s v="กันยายน 2568"/>
    <s v="สำนักงานวัฒนธรรมจังหวัดเชียงราย"/>
    <s v="สำนักงานปลัดกระทรวงวัฒนธรรม"/>
    <s v="สป.วธ."/>
    <s v="กระทรวงวัฒนธรรม"/>
    <s v="โครงการปกติ 2568"/>
    <x v="2"/>
    <x v="4"/>
    <x v="1"/>
    <s v="นับซ้ำ"/>
    <s v="https://emenscr.nesdc.go.th/viewer/view.html?id=6769254b51d1ed367e3c00a3"/>
    <m/>
  </r>
  <r>
    <s v="ชม 02.13-68-0004"/>
    <s v="โครงการยกระดับการท่องเที่ยวเชียงใหม่ด้วยพลังสร้างสรรค์ (Soft Power) สู่การท่องเที่ยวมูลค่าสูง"/>
    <s v="โครงการยกระดับการท่องเที่ยวเชียงใหม่ด้วยพลังสร้างสรรค์ (Soft Power) สู่การท่องเที่ยวมูลค่าสูง"/>
    <s v="ด้านการสร้างความสามารถในการแข่งขัน"/>
    <x v="7"/>
    <s v="มกราคม 2568"/>
    <s v="กันยายน 2568"/>
    <s v="สำนักงานการท่องเที่ยวและกีฬาจังหวัดเชียงใหม่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8"/>
    <x v="1"/>
    <x v="1"/>
    <x v="0"/>
    <m/>
    <s v="https://emenscr.nesdc.go.th/viewer/view.html?id=676d17c5d231ee5117cb8cd8"/>
    <m/>
  </r>
  <r>
    <s v="ชม 02.13-68-0004"/>
    <s v="โครงการยกระดับการท่องเที่ยวเชียงใหม่ด้วยพลังสร้างสรรค์ (Soft Power) สู่การท่องเที่ยวมูลค่าสูง"/>
    <s v="โครงการยกระดับการท่องเที่ยวเชียงใหม่ด้วยพลังสร้างสรรค์ (Soft Power) สู่การท่องเที่ยวมูลค่าสูง"/>
    <s v="ด้านการสร้างความสามารถในการแข่งขัน"/>
    <x v="7"/>
    <s v="มกราคม 2568"/>
    <s v="กันยายน 2568"/>
    <s v="สำนักงานการท่องเที่ยวและกีฬาจังหวัดเชียงใหม่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8"/>
    <x v="1"/>
    <x v="1"/>
    <x v="1"/>
    <s v="นับซ้ำ"/>
    <s v="https://emenscr.nesdc.go.th/viewer/view.html?id=676d17c5d231ee5117cb8cd8"/>
    <m/>
  </r>
  <r>
    <s v="ชม 0031-68-0005"/>
    <s v="โครงการเพิ่มมูลค่าทางเศรษฐกิจด้วยทุนทางวัฒนธรรม งบรายจ่ายอื่น ค่าใช้จ่ายในการพัฒนาศักยภาพเครือข่ายการท่องเที่ยวเชิงวัฒนธรรมของชุมชนคุณธรรม &quot;เที่่ยวชุมชน ยลวิถี&quot;"/>
    <s v="โครงการเพิ่มมูลค่าทางเศรษฐกิจด้วยทุนทางวัฒนธรรม งบรายจ่ายอื่น ค่าใช้จ่ายในการพัฒนาศักยภาพเครือข่ายการท่องเที่ยวเชิงวัฒนธรรมของชุมชนคุณธรรม &quot;เที่่ยวชุมชน ยลวิถี&quot;"/>
    <s v="ด้านการสร้างความสามารถในการแข่งขัน"/>
    <x v="7"/>
    <s v="ตุลาคม 2567"/>
    <s v="กันยายน 2568"/>
    <s v="สำนักงานวัฒนธรรมจังหวัดเชียงใหม่"/>
    <s v="สำนักงานปลัดกระทรวงวัฒนธรรม"/>
    <s v="สป.วธ."/>
    <s v="กระทรวงวัฒนธรรม"/>
    <s v="โครงการปกติ 2568"/>
    <x v="2"/>
    <x v="6"/>
    <x v="0"/>
    <m/>
    <s v="https://emenscr.nesdc.go.th/viewer/view.html?id=6780c27051d1ed367e3c0b67"/>
    <s v="v3_050101V02F01"/>
  </r>
  <r>
    <s v="ชม 0031-68-0005"/>
    <s v="โครงการเพิ่มมูลค่าทางเศรษฐกิจด้วยทุนทางวัฒนธรรม งบรายจ่ายอื่น ค่าใช้จ่ายในการพัฒนาศักยภาพเครือข่ายการท่องเที่ยวเชิงวัฒนธรรมของชุมชนคุณธรรม &quot;เที่่ยวชุมชน ยลวิถี&quot;"/>
    <s v="โครงการเพิ่มมูลค่าทางเศรษฐกิจด้วยทุนทางวัฒนธรรม งบรายจ่ายอื่น ค่าใช้จ่ายในการพัฒนาศักยภาพเครือข่ายการท่องเที่ยวเชิงวัฒนธรรมของชุมชนคุณธรรม &quot;เที่่ยวชุมชน ยลวิถี&quot;"/>
    <s v="ด้านการสร้างความสามารถในการแข่งขัน"/>
    <x v="7"/>
    <s v="ตุลาคม 2567"/>
    <s v="กันยายน 2568"/>
    <s v="สำนักงานวัฒนธรรมจังหวัดเชียงใหม่"/>
    <s v="สำนักงานปลัดกระทรวงวัฒนธรรม"/>
    <s v="สป.วธ."/>
    <s v="กระทรวงวัฒนธรรม"/>
    <s v="โครงการปกติ 2568"/>
    <x v="2"/>
    <x v="6"/>
    <x v="0"/>
    <m/>
    <s v="https://emenscr.nesdc.go.th/viewer/view.html?id=6780c27051d1ed367e3c0b67"/>
    <m/>
  </r>
  <r>
    <s v="ชม 0031-68-0005"/>
    <s v="โครงการเพิ่มมูลค่าทางเศรษฐกิจด้วยทุนทางวัฒนธรรม งบรายจ่ายอื่น ค่าใช้จ่ายในการพัฒนาศักยภาพเครือข่ายการท่องเที่ยวเชิงวัฒนธรรมของชุมชนคุณธรรม &quot;เที่่ยวชุมชน ยลวิถี&quot;"/>
    <s v="โครงการเพิ่มมูลค่าทางเศรษฐกิจด้วยทุนทางวัฒนธรรม งบรายจ่ายอื่น ค่าใช้จ่ายในการพัฒนาศักยภาพเครือข่ายการท่องเที่ยวเชิงวัฒนธรรมของชุมชนคุณธรรม &quot;เที่่ยวชุมชน ยลวิถี&quot;"/>
    <s v="ด้านการสร้างความสามารถในการแข่งขัน"/>
    <x v="7"/>
    <s v="ตุลาคม 2567"/>
    <s v="กันยายน 2568"/>
    <s v="สำนักงานวัฒนธรรมจังหวัดเชียงใหม่"/>
    <s v="สำนักงานปลัดกระทรวงวัฒนธรรม"/>
    <s v="สป.วธ."/>
    <s v="กระทรวงวัฒนธรรม"/>
    <s v="โครงการปกติ 2568"/>
    <x v="2"/>
    <x v="6"/>
    <x v="1"/>
    <s v="นับซ้ำ"/>
    <s v="https://emenscr.nesdc.go.th/viewer/view.html?id=6780c27051d1ed367e3c0b67"/>
    <m/>
  </r>
  <r>
    <s v="คค 0703.57-68-0001"/>
    <s v="โครงการเพิ่มประสิทธิภาพความปลอดภัยสนับสนุนแหล่งท่องเที่ยว"/>
    <s v="โครงการเพิ่มประสิทธิภาพความปลอดภัยสนับสนุนแหล่งท่องเที่ยว"/>
    <s v="ด้านการสร้างความสามารถในการแข่งขัน"/>
    <x v="7"/>
    <s v="ตุลาคม 2567"/>
    <s v="กันยายน 2568"/>
    <s v="แขวงทางหลวงชนบทสงขลา"/>
    <s v="กรมทางหลวงชนบท"/>
    <s v="ทช."/>
    <s v="กระทรวงคมนาคม"/>
    <s v="โครงการปกติ 2568"/>
    <x v="2"/>
    <x v="6"/>
    <x v="0"/>
    <m/>
    <s v="https://emenscr.nesdc.go.th/viewer/view.html?id=67691a4cf23e63510a0f88fa"/>
    <m/>
  </r>
  <r>
    <s v="คค 0703.57-68-0001"/>
    <s v="โครงการเพิ่มประสิทธิภาพความปลอดภัยสนับสนุนแหล่งท่องเที่ยว"/>
    <s v="โครงการเพิ่มประสิทธิภาพความปลอดภัยสนับสนุนแหล่งท่องเที่ยว"/>
    <s v="ด้านการสร้างความสามารถในการแข่งขัน"/>
    <x v="7"/>
    <s v="ตุลาคม 2567"/>
    <s v="กันยายน 2568"/>
    <s v="แขวงทางหลวงชนบทสงขลา"/>
    <s v="กรมทางหลวงชนบท"/>
    <s v="ทช."/>
    <s v="กระทรวงคมนาคม"/>
    <s v="โครงการปกติ 2568"/>
    <x v="2"/>
    <x v="6"/>
    <x v="1"/>
    <s v="นับซ้ำ"/>
    <s v="https://emenscr.nesdc.go.th/viewer/view.html?id=67691a4cf23e63510a0f88fa"/>
    <m/>
  </r>
  <r>
    <s v="คค 06071-68-0001"/>
    <e v="#VALUE!"/>
    <s v="โครงการ : พัฒนาโครงสร้างพื้นฐานและสิ่งอำนวยความสะดวก เชื่อมโยงแหล่งท่องเที่ยวเชิงสร้างสรรค์  กิจกรรมหลัก : พัฒนาเส้นทางเชื่อมโยงแหล่งท่องเที่ยวเชิงสร้างสรรค์  กิจกรรม :  ขยายช่องทางจราจรจาก 2 เป็น 4 ช่องจราจร ทางหลวงหมายเลข 3183 ตอนควบคุม 0101         ตอน แยกไปเขื่อนเจ้าพระยา - คลองมอญ  ระหว่าง กม.13+123 - กม.14+650 ตำบลหาดท่าเสา    อำเภอเมืองชัยนาท จังหวัดชัยนาท ระยะทาง 1.527 กิโลเมตร 1 สายทาง"/>
    <s v="ด้านการสร้างความสามารถในการแข่งขัน"/>
    <x v="7"/>
    <s v="ตุลาคม 2567"/>
    <s v="กันยายน 2568"/>
    <s v="แขวงทางหลวงชัยนาท"/>
    <s v="กรมทางหลวง"/>
    <s v="ทล."/>
    <s v="กระทรวงคมนาคม"/>
    <s v="โครงการปกติ 2568"/>
    <x v="0"/>
    <x v="0"/>
    <x v="0"/>
    <m/>
    <s v="https://emenscr.nesdc.go.th/viewer/view.html?id=675a9fba3c750d5109f2dcdc"/>
    <s v="v3_050101V04F01"/>
  </r>
  <r>
    <s v="คค 06053-68-0002"/>
    <s v=" พัฒนาโครงสร้างพื้นฐานเชื่อมโยงการคมนาคมขนส่งเพื่อการท่องเที่ยว "/>
    <s v=" พัฒนาโครงสร้างพื้นฐานเชื่อมโยงการคมนาคมขนส่งเพื่อการท่องเที่ยว "/>
    <s v="ด้านการสร้างความสามารถในการแข่งขัน"/>
    <x v="7"/>
    <s v="มกราคม 2568"/>
    <s v="กันยายน 2568"/>
    <s v="แขวงทางหลวงศรีสะเกษที่ 2"/>
    <s v="กรมทางหลวง"/>
    <s v="ทล."/>
    <s v="กระทรวงคมนาคม"/>
    <s v="โครงการปกติ 2568"/>
    <x v="0"/>
    <x v="0"/>
    <x v="0"/>
    <m/>
    <s v="https://emenscr.nesdc.go.th/viewer/view.html?id=6785dc070b91f26892768ed2"/>
    <s v="v3_050101V04F01"/>
  </r>
  <r>
    <s v="คค 06053-68-0001"/>
    <s v="ก่อสร้างปรับปรุงเพิ่มประสิทธิภาพบริเวณทางแยก ทางหลวงหมายเลข 2111 ตอน โพนปลัด - ขุนหาญ ระหว่าง กม.10+500 - กม.11+500 "/>
    <s v="ก่อสร้างปรับปรุงเพิ่มประสิทธิภาพบริเวณทางแยก ทางหลวงหมายเลข 2111 ตอน โพนปลัด - ขุนหาญ ระหว่าง กม.10+500 - กม.11+500 "/>
    <s v="ด้านการสร้างความสามารถในการแข่งขัน"/>
    <x v="7"/>
    <s v="มกราคม 2568"/>
    <s v="มิถุนายน 2568"/>
    <s v="แขวงทางหลวงศรีสะเกษที่ 2"/>
    <s v="กรมทางหลวง"/>
    <s v="ทล."/>
    <s v="กระทรวงคมนาคม"/>
    <s v="โครงการปกติ 2568"/>
    <x v="2"/>
    <x v="5"/>
    <x v="0"/>
    <m/>
    <s v="https://emenscr.nesdc.go.th/viewer/view.html?id=677b8c363c750d5109f31df6"/>
    <m/>
  </r>
  <r>
    <s v="คค 06053-68-0001"/>
    <s v="ก่อสร้างปรับปรุงเพิ่มประสิทธิภาพบริเวณทางแยก ทางหลวงหมายเลข 2111 ตอน โพนปลัด - ขุนหาญ ระหว่าง กม.10+500 - กม.11+500 "/>
    <s v="ก่อสร้างปรับปรุงเพิ่มประสิทธิภาพบริเวณทางแยก ทางหลวงหมายเลข 2111 ตอน โพนปลัด - ขุนหาญ ระหว่าง กม.10+500 - กม.11+500 "/>
    <s v="ด้านการสร้างความสามารถในการแข่งขัน"/>
    <x v="7"/>
    <s v="มกราคม 2568"/>
    <s v="มิถุนายน 2568"/>
    <s v="แขวงทางหลวงศรีสะเกษที่ 2"/>
    <s v="กรมทางหลวง"/>
    <s v="ทล."/>
    <s v="กระทรวงคมนาคม"/>
    <s v="โครงการปกติ 2568"/>
    <x v="2"/>
    <x v="5"/>
    <x v="1"/>
    <s v="นับซ้ำ"/>
    <s v="https://emenscr.nesdc.go.th/viewer/view.html?id=677b8c363c750d5109f31df6"/>
    <m/>
  </r>
  <r>
    <s v="คค 06053-68-0001"/>
    <s v="ก่อสร้างปรับปรุงเพิ่มประสิทธิภาพบริเวณทางแยก ทางหลวงหมายเลข 2111 ตอน โพนปลัด - ขุนหาญ ระหว่าง กม.10+500 - กม.11+500 "/>
    <s v="ก่อสร้างปรับปรุงเพิ่มประสิทธิภาพบริเวณทางแยก ทางหลวงหมายเลข 2111 ตอน โพนปลัด - ขุนหาญ ระหว่าง กม.10+500 - กม.11+500 "/>
    <s v="ด้านการสร้างความสามารถในการแข่งขัน"/>
    <x v="7"/>
    <s v="มกราคม 2568"/>
    <s v="มิถุนายน 2568"/>
    <s v="แขวงทางหลวงศรีสะเกษที่ 2"/>
    <s v="กรมทางหลวง"/>
    <s v="ทล."/>
    <s v="กระทรวงคมนาคม"/>
    <s v="โครงการปกติ 2568"/>
    <x v="2"/>
    <x v="5"/>
    <x v="0"/>
    <m/>
    <s v="https://emenscr.nesdc.go.th/viewer/view.html?id=677b8c363c750d5109f31df6"/>
    <s v="v3_050101V02F04"/>
  </r>
  <r>
    <s v="คค 06047-68-0001"/>
    <s v="โครงการพัฒนาโครงสร้างพื้นฐานเชื่อมโยงการคมนาคมขนส่งเพื่อการท่องเที่ยว"/>
    <s v="โครงการพัฒนาโครงสร้างพื้นฐานเชื่อมโยงการคมนาคมขนส่งเพื่อการท่องเที่ยว"/>
    <s v="ด้านการสร้างความสามารถในการแข่งขัน"/>
    <x v="7"/>
    <s v="ตุลาคม 2567"/>
    <s v="กันยายน 2568"/>
    <s v="แขวงทางหลวงยโสธร"/>
    <s v="กรมทางหลวง"/>
    <s v="ทล."/>
    <s v="กระทรวงคมนาคม"/>
    <s v="โครงการปกติ 2568"/>
    <x v="2"/>
    <x v="5"/>
    <x v="0"/>
    <m/>
    <s v="https://emenscr.nesdc.go.th/viewer/view.html?id=676a2d876fbae4367b6c0580"/>
    <s v="v3_050101V02F04"/>
  </r>
  <r>
    <s v="กส 0017-68-0003"/>
    <s v="ติดตั้งไฟฟ้าส่องสว่างแบบโซล่าเซลล์ ถนนกัลยาณบริหาร - วัดสักกะวัน ตำบลโนนบุรี อำเภอสหัสขันธ์ จังหวัดกาฬสินธุ์"/>
    <s v="ติดตั้งไฟฟ้าส่องสว่างแบบโซล่าเซลล์ ถนนกัลยาณบริหาร - วัดสักกะวัน ตำบลโนนบุรี อำเภอสหัสขันธ์ จังหวัดกาฬสินธุ์"/>
    <s v="ด้านการสร้างความสามารถในการแข่งขัน"/>
    <x v="7"/>
    <s v="ตุลาคม 2567"/>
    <s v="กันยายน 2568"/>
    <m/>
    <s v="จังหวัดกาฬสินธุ์"/>
    <s v="กาฬสินธุ์"/>
    <s v="จังหวัดและกลุ่มจังหวัด"/>
    <s v="โครงการปกติ 2568"/>
    <x v="0"/>
    <x v="0"/>
    <x v="0"/>
    <m/>
    <s v="https://emenscr.nesdc.go.th/viewer/view.html?id=677f85a66fbae4367b6c0ed9"/>
    <s v="v3_050101V04F01"/>
  </r>
  <r>
    <s v="กพ 0031-68-0001"/>
    <s v="สร้างกิจกรรมรองรับการท่องเที่ยว กิจกรรมหลัก ส่งเสริมกิจกรรมงานประเพณีของจังหวัด (กำแพงเพชรเมืองสร้างสรรค์ วัฒนธรรมสร้างสุข)"/>
    <s v="สร้างกิจกรรมรองรับการท่องเที่ยว กิจกรรมหลัก ส่งเสริมกิจกรรมงานประเพณีของจังหวัด (กำแพงเพชรเมืองสร้างสรรค์ วัฒนธรรมสร้างสุข)"/>
    <s v="ด้านการสร้างความสามารถในการแข่งขัน"/>
    <x v="7"/>
    <s v="ตุลาคม 2567"/>
    <s v="กันยายน 2568"/>
    <s v="สำนักงานวัฒนธรรมจังหวัดกำแพงเพชร"/>
    <s v="สำนักงานปลัดกระทรวงวัฒนธรรม"/>
    <s v="สป.วธ."/>
    <s v="กระทรวงวัฒนธรรม"/>
    <s v="โครงการปกติ 2568"/>
    <x v="3"/>
    <x v="13"/>
    <x v="0"/>
    <m/>
    <s v="https://emenscr.nesdc.go.th/viewer/view.html?id=676bb4b351d1ed367e3c01de"/>
    <m/>
  </r>
  <r>
    <s v="กพ 0031-68-0001"/>
    <s v="สร้างกิจกรรมรองรับการท่องเที่ยว กิจกรรมหลัก ส่งเสริมกิจกรรมงานประเพณีของจังหวัด (กำแพงเพชรเมืองสร้างสรรค์ วัฒนธรรมสร้างสุข)"/>
    <s v="สร้างกิจกรรมรองรับการท่องเที่ยว กิจกรรมหลัก ส่งเสริมกิจกรรมงานประเพณีของจังหวัด (กำแพงเพชรเมืองสร้างสรรค์ วัฒนธรรมสร้างสุข)"/>
    <s v="ด้านการสร้างความสามารถในการแข่งขัน"/>
    <x v="7"/>
    <s v="ตุลาคม 2567"/>
    <s v="กันยายน 2568"/>
    <s v="สำนักงานวัฒนธรรมจังหวัดกำแพงเพชร"/>
    <s v="สำนักงานปลัดกระทรวงวัฒนธรรม"/>
    <s v="สป.วธ."/>
    <s v="กระทรวงวัฒนธรรม"/>
    <s v="โครงการปกติ 2568"/>
    <x v="3"/>
    <x v="13"/>
    <x v="1"/>
    <s v="นับซ้ำ"/>
    <s v="https://emenscr.nesdc.go.th/viewer/view.html?id=676bb4b351d1ed367e3c01de"/>
    <m/>
  </r>
  <r>
    <s v="สต 02.57-68-0004"/>
    <s v="โครงการพัฒนาการท่องเที่ยวพหุวัฒนธรรมด้านประวัติศาสตร์และวัฒนธรรม  "/>
    <s v="โครงการพัฒนาการท่องเที่ยวพหุวัฒนธรรมด้านประวัติศาสตร์และวัฒนธรรม  "/>
    <s v="ด้านการสร้างความสามารถในการแข่งขัน"/>
    <x v="7"/>
    <s v="มกราคม 2568"/>
    <s v="กันยายน 2568"/>
    <s v="สำนักงานการท่องเที่ยวและกีฬาจังหวัดสตูล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8"/>
    <x v="1"/>
    <x v="1"/>
    <x v="0"/>
    <m/>
    <s v="https://emenscr.nesdc.go.th/viewer/view.html?id=677dfe6c4f2efe366f9aa69a"/>
    <s v="v3_050101V03F03"/>
  </r>
  <r>
    <s v="สข 02.56-68-0007"/>
    <s v="โครงการเสริมสร้างมาตรฐานรองรับการแข่งขันกีฬาซีเกมส์ ครั้งที่ 33 พ.ศ. 2568  (ค.ศ. 2025) ณ จังหวัดสงขลา"/>
    <s v="โครงการเสริมสร้างมาตรฐานรองรับการแข่งขันกีฬาซีเกมส์ ครั้งที่ 33 พ.ศ. 2568  (ค.ศ. 2025) ณ จังหวัดสงขลา"/>
    <s v="ด้านการสร้างความสามารถในการแข่งขัน"/>
    <x v="7"/>
    <s v="ตุลาคม 2567"/>
    <s v="กันยายน 2568"/>
    <s v="สำนักงานการท่องเที่ยวและกีฬาจังหวัดสงขลา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8"/>
    <x v="2"/>
    <x v="5"/>
    <x v="0"/>
    <m/>
    <s v="https://emenscr.nesdc.go.th/viewer/view.html?id=676b93c56fbae4367b6c066e"/>
    <s v="v3_050101V02F04"/>
  </r>
  <r>
    <s v="สข 02.56-68-0005"/>
    <s v="โครงการยกระดับการพัฒนาสงขลาเมืองกีฬา เชื่อมโยงการท่องเที่ยวอย่างสร้างสรรค์"/>
    <s v="โครงการยกระดับการพัฒนาสงขลาเมืองกีฬา เชื่อมโยงการท่องเที่ยวอย่างสร้างสรรค์"/>
    <s v="ด้านการสร้างความสามารถในการแข่งขัน"/>
    <x v="7"/>
    <s v="ตุลาคม 2567"/>
    <s v="กันยายน 2568"/>
    <s v="สำนักงานการท่องเที่ยวและกีฬาจังหวัดสงขลา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8"/>
    <x v="1"/>
    <x v="1"/>
    <x v="0"/>
    <m/>
    <s v="https://emenscr.nesdc.go.th/viewer/view.html?id=676b862152c7c851103cf191"/>
    <s v="v3_050101V03F03"/>
  </r>
  <r>
    <s v="สข 0031-68-0004"/>
    <s v="โครงการ “สงขลา เมืองแห่งป้อมปราการสู่มรดกโลก”_x0009_"/>
    <s v="โครงการ “สงขลา เมืองแห่งป้อมปราการสู่มรดกโลก”_x0009_"/>
    <s v="ด้านการสร้างความสามารถในการแข่งขัน"/>
    <x v="7"/>
    <s v="ตุลาคม 2567"/>
    <s v="กันยายน 2568"/>
    <s v="สำนักงานวัฒนธรรมจังหวัดสงขลา"/>
    <s v="สำนักงานปลัดกระทรวงวัฒนธรรม"/>
    <s v="สป.วธ."/>
    <s v="กระทรวงวัฒนธรรม"/>
    <s v="โครงการปกติ 2568"/>
    <x v="3"/>
    <x v="13"/>
    <x v="0"/>
    <m/>
    <s v="https://emenscr.nesdc.go.th/viewer/view.html?id=676a5053d231ee5117cb81bb"/>
    <s v="v3_050101V01F03"/>
  </r>
  <r>
    <s v="สข 0031-68-0003"/>
    <s v="โครงการท่องเที่ยวชุมชนเชิงสร้างสรรค์วัฒนธรรมอาหารวิถีถิ่นสงขลา  "/>
    <s v="โครงการท่องเที่ยวชุมชนเชิงสร้างสรรค์วัฒนธรรมอาหารวิถีถิ่นสงขลา  "/>
    <s v="ด้านการสร้างความสามารถในการแข่งขัน"/>
    <x v="7"/>
    <s v="ตุลาคม 2567"/>
    <s v="กันยายน 2568"/>
    <s v="สำนักงานวัฒนธรรมจังหวัดสงขลา"/>
    <s v="สำนักงานปลัดกระทรวงวัฒนธรรม"/>
    <s v="สป.วธ."/>
    <s v="กระทรวงวัฒนธรรม"/>
    <s v="โครงการปกติ 2568"/>
    <x v="2"/>
    <x v="6"/>
    <x v="0"/>
    <m/>
    <s v="https://emenscr.nesdc.go.th/viewer/view.html?id=676a398e3c750d5109f2f649"/>
    <s v="v3_050101V02F01"/>
  </r>
  <r>
    <s v="สข 0031-68-0001"/>
    <s v="โครงการสืบสานอัตลักษณ์เมืองสงขลา"/>
    <s v="โครงการสืบสานอัตลักษณ์เมืองสงขลา"/>
    <s v="ด้านการสร้างความสามารถในการแข่งขัน"/>
    <x v="7"/>
    <s v="ตุลาคม 2567"/>
    <s v="กันยายน 2568"/>
    <s v="สำนักงานวัฒนธรรมจังหวัดสงขลา"/>
    <s v="สำนักงานปลัดกระทรวงวัฒนธรรม"/>
    <s v="สป.วธ."/>
    <s v="กระทรวงวัฒนธรรม"/>
    <s v="โครงการปกติ 2568"/>
    <x v="3"/>
    <x v="13"/>
    <x v="0"/>
    <m/>
    <s v="https://emenscr.nesdc.go.th/viewer/view.html?id=676934fb52c7c851103ceb2c"/>
    <s v="v3_050101V01F03"/>
  </r>
  <r>
    <s v="พท 0031-68-0003"/>
    <s v="โครงการเพิ่มมูลค่าทางเศรษฐกิจด้วยทุนทางวัฒนธรรม งบรายจ่ายอื่น ค่าใช้จ่ายยกระดับ Soft Power อาหารไทย อาหารถิ่นสู่อุตสาหกรรม &quot;Food For all&quot;"/>
    <s v="โครงการเพิ่มมูลค่าทางเศรษฐกิจด้วยทุนทางวัฒนธรรม งบรายจ่ายอื่น ค่าใช้จ่ายยกระดับ Soft Power อาหารไทย อาหารถิ่นสู่อุตสาหกรรม &quot;Food For all&quot;"/>
    <s v="ด้านการสร้างความสามารถในการแข่งขัน"/>
    <x v="7"/>
    <s v="ตุลาคม 2567"/>
    <s v="กันยายน 2568"/>
    <s v="สำนักงานวัฒนธรรมจังหวัดพัทลุง"/>
    <s v="สำนักงานปลัดกระทรวงวัฒนธรรม"/>
    <s v="สป.วธ."/>
    <s v="กระทรวงวัฒนธรรม"/>
    <s v="โครงการปกติ 2568"/>
    <x v="3"/>
    <x v="13"/>
    <x v="0"/>
    <m/>
    <s v="https://emenscr.nesdc.go.th/viewer/view.html?id=677e27c23c750d5109f32c72"/>
    <s v="v3_050101V01F03"/>
  </r>
  <r>
    <s v="นฐ 0017-68-0004"/>
    <s v="การขับเคลื่อนเมืองนครปฐมเป็นเครือข่ายเมืองสร้างสรรค์ของ UNESCO  สาขาดนตรี"/>
    <s v="การขับเคลื่อนเมืองนครปฐมเป็นเครือข่ายเมืองสร้างสรรค์ของ UNESCO  สาขาดนตรี"/>
    <s v="ด้านการสร้างความสามารถในการแข่งขัน"/>
    <x v="7"/>
    <s v="ตุลาคม 2567"/>
    <s v="กันยายน 2568"/>
    <m/>
    <s v="จังหวัดนครปฐม"/>
    <s v="นครปฐม"/>
    <s v="จังหวัดและกลุ่มจังหวัด"/>
    <s v="โครงการปกติ 2568"/>
    <x v="3"/>
    <x v="13"/>
    <x v="0"/>
    <m/>
    <s v="https://emenscr.nesdc.go.th/viewer/view.html?id=677fc22851d1ed367e3c0ac9"/>
    <s v="v3_050101V01F03"/>
  </r>
  <r>
    <s v="ตง 02.14-68-0006"/>
    <s v="ส่งเสริมการท่องเที่ยวเชิงวัฒนธรรมและประเพณีจังหวัดตรัง(Cultural and Traditional Tourism)"/>
    <s v="ส่งเสริมการท่องเที่ยวเชิงวัฒนธรรมและประเพณีจังหวัดตรัง(Cultural and Traditional Tourism)"/>
    <s v="ด้านการสร้างความสามารถในการแข่งขัน"/>
    <x v="7"/>
    <s v="ตุลาคม 2567"/>
    <s v="กันยายน 2568"/>
    <s v="สำนักงานการท่องเที่ยวและกีฬาจังหวัดตรัง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8"/>
    <x v="1"/>
    <x v="1"/>
    <x v="0"/>
    <m/>
    <s v="https://emenscr.nesdc.go.th/viewer/view.html?id=677ce3a2f23e63510a0fbbd4"/>
    <s v="v3_050101V03F03"/>
  </r>
  <r>
    <s v="ชย 0018-68-0001"/>
    <s v="ชื่อโครงการส่งเสริมการท่องเที่ยวเชิงธรรมชาติและวัฒนธรรมจังหวัด กิจกรรมส่งเสริมการท่องเที่ยวเชิงธรรมชาติและวัฒนธรรมจังหวัด รายการส่งเสริมการท่องเที่ยวประเพณีบุญเดือนหก"/>
    <s v="ชื่อโครงการส่งเสริมการท่องเที่ยวเชิงธรรมชาติและวัฒนธรรมจังหวัด กิจกรรมส่งเสริมการท่องเที่ยวเชิงธรรมชาติและวัฒนธรรมจังหวัด รายการส่งเสริมการท่องเที่ยวประเพณีบุญเดือนหก"/>
    <s v="ด้านการสร้างความสามารถในการแข่งขัน"/>
    <x v="7"/>
    <s v="ตุลาคม 2567"/>
    <s v="กันยายน 2568"/>
    <s v="ที่ทำการปกครองจังหวัดชัยภูมิ"/>
    <s v="กรมการปกครอง"/>
    <s v="ปค."/>
    <s v="กระทรวงมหาดไทย"/>
    <s v="โครงการปกติ 2568"/>
    <x v="3"/>
    <x v="13"/>
    <x v="0"/>
    <m/>
    <s v="https://emenscr.nesdc.go.th/viewer/view.html?id=676ed8b14f2efe366f9aa1d1"/>
    <s v="v3_050101V01F03"/>
  </r>
  <r>
    <s v="ชบ 02.08-68-0014"/>
    <s v="โครงการยกระดับให้เป็นจังหวัดท่องเที่ยวที่มีคุณภาพระดับนานาชาติ จัดงานมหกรรมส่งเสริมการท่องเที่ยวจังหวัดชลบุรี  (Chonburi Travel Mart )"/>
    <s v="โครงการยกระดับให้เป็นจังหวัดท่องเที่ยวที่มีคุณภาพระดับนานาชาติ จัดงานมหกรรมส่งเสริมการท่องเที่ยวจังหวัดชลบุรี  (Chonburi Travel Mart )"/>
    <s v="ด้านการสร้างความสามารถในการแข่งขัน"/>
    <x v="7"/>
    <s v="มีนาคม 2568"/>
    <s v="สิงหาคม 2568"/>
    <s v="สำนักงานการท่องเที่ยวและกีฬาจังหวัดชลบุรี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8"/>
    <x v="2"/>
    <x v="4"/>
    <x v="0"/>
    <m/>
    <s v="https://emenscr.nesdc.go.th/viewer/view.html?id=676a6d9b51d1ed367e3c014f"/>
    <s v="v3_050101V02F02"/>
  </r>
  <r>
    <s v="ชบ 02.08-68-0014"/>
    <s v="โครงการยกระดับให้เป็นจังหวัดท่องเที่ยวที่มีคุณภาพระดับนานาชาติ จัดงานมหกรรมส่งเสริมการท่องเที่ยวจังหวัดชลบุรี  (Chonburi Travel Mart )"/>
    <s v="โครงการยกระดับให้เป็นจังหวัดท่องเที่ยวที่มีคุณภาพระดับนานาชาติ จัดงานมหกรรมส่งเสริมการท่องเที่ยวจังหวัดชลบุรี  (Chonburi Travel Mart )"/>
    <s v="ด้านการสร้างความสามารถในการแข่งขัน"/>
    <x v="7"/>
    <s v="มีนาคม 2568"/>
    <s v="สิงหาคม 2568"/>
    <s v="สำนักงานการท่องเที่ยวและกีฬาจังหวัดชลบุรี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8"/>
    <x v="2"/>
    <x v="4"/>
    <x v="0"/>
    <m/>
    <s v="https://emenscr.nesdc.go.th/viewer/view.html?id=676a6d9b51d1ed367e3c014f"/>
    <s v="v3_050101V02F02"/>
  </r>
  <r>
    <s v="คค 0703.3-68-0001"/>
    <s v="โครงการซ่อมสร้างผิวทางลาดยางถนนเข้าแหล่งท่องเที่ยวหาดดอกเกด อำเภอเมืองกาฬสินธุ์ จังหวัดกาฬสินธุ์"/>
    <s v="โครงการซ่อมสร้างผิวทางลาดยางถนนเข้าแหล่งท่องเที่ยวหาดดอกเกด อำเภอเมืองกาฬสินธุ์ จังหวัดกาฬสินธุ์"/>
    <s v="ด้านการสร้างความสามารถในการแข่งขัน"/>
    <x v="7"/>
    <s v="ตุลาคม 2567"/>
    <s v="กันยายน 2568"/>
    <s v="แขวงทางหลวงชนบทกาฬสินธุ์"/>
    <s v="กรมทางหลวงชนบท"/>
    <s v="ทช."/>
    <s v="กระทรวงคมนาคม"/>
    <s v="โครงการปกติ 2568"/>
    <x v="2"/>
    <x v="5"/>
    <x v="0"/>
    <m/>
    <s v="https://emenscr.nesdc.go.th/viewer/view.html?id=677cd8d0d231ee5117cbaf95"/>
    <s v="v3_050101V02F04"/>
  </r>
  <r>
    <s v="คค 06053-68-0002"/>
    <s v=" พัฒนาโครงสร้างพื้นฐานเชื่อมโยงการคมนาคมขนส่งเพื่อการท่องเที่ยว "/>
    <s v=" พัฒนาโครงสร้างพื้นฐานเชื่อมโยงการคมนาคมขนส่งเพื่อการท่องเที่ยว "/>
    <s v="ด้านการสร้างความสามารถในการแข่งขัน"/>
    <x v="7"/>
    <s v="มกราคม 2568"/>
    <s v="กันยายน 2568"/>
    <s v="แขวงทางหลวงศรีสะเกษที่ 2"/>
    <s v="กรมทางหลวง"/>
    <s v="ทล."/>
    <s v="กระทรวงคมนาคม"/>
    <s v="โครงการปกติ 2568"/>
    <x v="0"/>
    <x v="0"/>
    <x v="0"/>
    <m/>
    <s v="https://emenscr.nesdc.go.th/viewer/view.html?id=6785dc070b91f26892768ed2"/>
    <s v="v3_050101V04F01"/>
  </r>
  <r>
    <s v="กพ 0031-68-0002"/>
    <s v="ส่งเสริมอัตลักษณ์ วัฒนธรรม ประเพณี เพื่อการท่องเที่ยวอย่างยั่งยืน กิจกรรมหลัก : พัฒนาการท่องเที่ยวชุมชนเชิงสร้างสรรค์และวัฒนธรรมเพื่อการพัฒนาที่ยั่งยืน (การพัฒนาศักยภาพการท่องเที่ยวชุมชนไตรตรึงษ์ เพื่อกระตุ้นเศรษฐกิจฐานรากของชุมชนอย่างยั่งยืน)"/>
    <s v="ส่งเสริมอัตลักษณ์ วัฒนธรรม ประเพณี เพื่อการท่องเที่ยวอย่างยั่งยืน กิจกรรมหลัก : พัฒนาการท่องเที่ยวชุมชนเชิงสร้างสรรค์และวัฒนธรรมเพื่อการพัฒนาที่ยั่งยืน (การพัฒนาศักยภาพการท่องเที่ยวชุมชนไตรตรึงษ์ เพื่อกระตุ้นเศรษฐกิจฐานรากของชุมชนอย่างยั่งยืน)"/>
    <s v="ด้านการสร้างความสามารถในการแข่งขัน"/>
    <x v="7"/>
    <s v="ตุลาคม 2567"/>
    <s v="กันยายน 2568"/>
    <s v="สำนักงานวัฒนธรรมจังหวัดกำแพงเพชร"/>
    <s v="สำนักงานปลัดกระทรวงวัฒนธรรม"/>
    <s v="สป.วธ."/>
    <s v="กระทรวงวัฒนธรรม"/>
    <s v="โครงการปกติ 2568"/>
    <x v="3"/>
    <x v="13"/>
    <x v="0"/>
    <m/>
    <s v="https://emenscr.nesdc.go.th/viewer/view.html?id=676bc30652c7c851103cf341"/>
    <s v="v3_050101V01F03"/>
  </r>
  <r>
    <s v="กก 0207-68-0002"/>
    <s v="ค่าใช้จ่ายโครงการในการสนับสนุนการดำเนินงานของคณะกรรมการตรวจสอบและประเมินผลประจำกระทรวงการท่องเที่ยวและกีฬา (ค.ต.ป.กก)"/>
    <s v="ค่าใช้จ่ายโครงการในการสนับสนุนการดำเนินงานของคณะกรรมการตรวจสอบและประเมินผลประจำกระทรวงการท่องเที่ยวและกีฬา (ค.ต.ป.กก)"/>
    <s v="ด้านการสร้างความสามารถในการแข่งขัน"/>
    <x v="7"/>
    <s v="ตุลาคม 2567"/>
    <s v="กันยายน 2568"/>
    <s v="กองพัฒนาระบบบริหาร (กพร.)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8"/>
    <x v="2"/>
    <x v="5"/>
    <x v="0"/>
    <m/>
    <s v="https://emenscr.nesdc.go.th/viewer/view.html?id=6740428731059a7c6477a27b"/>
    <s v="v3_050101V02F04"/>
  </r>
  <r>
    <s v="วธ 0412-68-0001"/>
    <s v="ปรับปรุงภูมิทัศน์พื้นที่ภายนอกอาคารจัดแสดงนิทรรศการถาวรอนุสรณ์ดอนเจดีย์ (ระยะที่ 3) ตำบลดอนเจดีย์ อำเภอดอนเจดีย์ จังหวัดสุพรรณบุรี"/>
    <s v="ปรับปรุงภูมิทัศน์พื้นที่ภายนอกอาคารจัดแสดงนิทรรศการถาวรอนุสรณ์ดอนเจดีย์ (ระยะที่ 3) ตำบลดอนเจดีย์ อำเภอดอนเจดีย์ จังหวัดสุพรรณบุรี"/>
    <s v="ด้านการสร้างความสามารถในการแข่งขัน"/>
    <x v="7"/>
    <s v="ตุลาคม 2567"/>
    <s v="มีนาคม 2568"/>
    <s v="สำนักศิลปากรที่ 2 สุพรรณบุรี"/>
    <s v="กรมศิลปากร"/>
    <s v="ศก."/>
    <s v="กระทรวงวัฒนธรรม"/>
    <s v="โครงการปกติ 2568"/>
    <x v="2"/>
    <x v="5"/>
    <x v="1"/>
    <m/>
    <s v="https://emenscr.nesdc.go.th/viewer/view.html?id=677cab2751d1ed367e3c07ab"/>
    <s v="v3_050102V01F01"/>
  </r>
  <r>
    <s v="รอ 0031-68-0001"/>
    <s v="โครงการ : เสริมสร้างขีดความสามารถทางการแข่งขัน ด้านเศรษฐกิจสร้างสรรค์ การท่องเที่ยว การค้า การลงทุน และการบริการ กิจกรรมหลัก : ส่งเสริมการท่องเที่ยวงานประเพณีวัฒนธรรม กิจกรรมย่อย : งานมหาทานบารมี ประเพณีบุญผะเหวดร้อยเอ็ด ประจำปี 2568"/>
    <s v="โครงการ : เสริมสร้างขีดความสามารถทางการแข่งขัน ด้านเศรษฐกิจสร้างสรรค์ การท่องเที่ยว การค้า การลงทุน และการบริการ กิจกรรมหลัก : ส่งเสริมการท่องเที่ยวงานประเพณีวัฒนธรรม กิจกรรมย่อย : งานมหาทานบารมี ประเพณีบุญผะเหวดร้อยเอ็ด ประจำปี 2568"/>
    <s v="ด้านการสร้างความสามารถในการแข่งขัน"/>
    <x v="7"/>
    <s v="กุมภาพันธ์ 2568"/>
    <s v="มีนาคม 2568"/>
    <s v="สำนักงานวัฒนธรรมจังหวัดร้อยเอ็ด"/>
    <s v="สำนักงานปลัดกระทรวงวัฒนธรรม"/>
    <s v="สป.วธ."/>
    <s v="กระทรวงวัฒนธรรม"/>
    <s v="โครงการปกติ 2568"/>
    <x v="2"/>
    <x v="6"/>
    <x v="1"/>
    <m/>
    <s v="https://emenscr.nesdc.go.th/viewer/view.html?id=677762cc6f54fa36714717fb"/>
    <s v="v3_050102V01F02"/>
  </r>
  <r>
    <s v="พบ 0017-68-0009"/>
    <s v="ปรับปรุงผิวทางแอสฟัลท์ติกคอนกรีต หมู่ที่ 5 บ้านห้วยตะแกะ โดยวิธี PAVEMENT IN PLACE RECYCLING และ OVERLAY ตำบลท่าแลง อำเภอท่ายาง จังหวัดเพชรบุรี"/>
    <s v="ปรับปรุงผิวทางแอสฟัลท์ติกคอนกรีต หมู่ที่ 5 บ้านห้วยตะแกะ โดยวิธี PAVEMENT IN PLACE RECYCLING และ OVERLAY ตำบลท่าแลง อำเภอท่ายาง จังหวัดเพชรบุรี"/>
    <s v="ด้านการสร้างความสามารถในการแข่งขัน"/>
    <x v="7"/>
    <s v="มกราคม 2568"/>
    <s v="มีนาคม 2568"/>
    <m/>
    <s v="จังหวัดเพชรบุรี"/>
    <s v="เพชรบุรี"/>
    <s v="จังหวัดและกลุ่มจังหวัด"/>
    <s v="โครงการปกติ 2568"/>
    <x v="0"/>
    <x v="0"/>
    <x v="1"/>
    <m/>
    <s v="https://emenscr.nesdc.go.th/viewer/view.html?id=677f8bf86fbae4367b6c0eee"/>
    <s v="v3_050201V01F02"/>
  </r>
  <r>
    <s v="พบ 0017-68-0008"/>
    <s v="ก่อสร้างถนนคอนกรีตเสริมเหล็ก (ซอยทุงเศรษฐี) หมู่ที่ 5 บ้านห้วยตะแกะ ตำบลท่าแลง อำเภอท่ายาง จังหวัดเพชรบุรี"/>
    <s v="ก่อสร้างถนนคอนกรีตเสริมเหล็ก (ซอยทุงเศรษฐี) หมู่ที่ 5 บ้านห้วยตะแกะ ตำบลท่าแลง อำเภอท่ายาง จังหวัดเพชรบุรี"/>
    <s v="ด้านการสร้างความสามารถในการแข่งขัน"/>
    <x v="7"/>
    <s v="ธันวาคม 2567"/>
    <s v="มีนาคม 2568"/>
    <m/>
    <s v="จังหวัดเพชรบุรี"/>
    <s v="เพชรบุรี"/>
    <s v="จังหวัดและกลุ่มจังหวัด"/>
    <s v="โครงการปกติ 2568"/>
    <x v="0"/>
    <x v="0"/>
    <x v="1"/>
    <m/>
    <s v="https://emenscr.nesdc.go.th/viewer/view.html?id=677f85f76f54fa3671471d22"/>
    <s v="v3_050102V03F05"/>
  </r>
  <r>
    <s v="ปท 02.27-68-0005"/>
    <s v="ส่งเสริมการท่องเที่ยวจังหวัดปทุมธานี แข่งขันเรือยาวชิงถ้วยพระราชทานและส่งเสริมการท่องเที่ยวเชิงวัฒนธรรมอาหารพื้นถิ่น จังหวัดปทุมธานี"/>
    <s v="ส่งเสริมการท่องเที่ยวจังหวัดปทุมธานี แข่งขันเรือยาวชิงถ้วยพระราชทานและส่งเสริมการท่องเที่ยวเชิงวัฒนธรรมอาหารพื้นถิ่น จังหวัดปทุมธานี"/>
    <s v="ด้านการสร้างความสามารถในการแข่งขัน"/>
    <x v="7"/>
    <s v="เมษายน 2568"/>
    <s v="กันยายน 2568"/>
    <s v="สำนักงานการท่องเที่ยวและกีฬาจังหวัดปทุมธานี"/>
    <s v="สำนักงานปลัดกระทรวงการท่องเที่ยวและกีฬา"/>
    <s v="สป.กก."/>
    <s v="กระทรวงการท่องเที่ยวและกีฬา"/>
    <s v="โครงการปกติ 2568"/>
    <x v="1"/>
    <x v="1"/>
    <x v="1"/>
    <m/>
    <s v="https://emenscr.nesdc.go.th/viewer/view.html?id=677f86fd51d1ed367e3c0a54"/>
    <s v="v3_050102V04F02"/>
  </r>
  <r>
    <s v="ชม 0031-68-0003"/>
    <s v="โครงการเพิ่มมูลค่าทางเศรษฐกิจด้วยทุนทางวัฒนธรรม งบรายจ่ายอื่น ค่าใช้จ่ายในการจัดงานเชียงใหม่เมืองสร้างสรรค์ หัตถกรรม Soft Power "/>
    <s v="โครงการเพิ่มมูลค่าทางเศรษฐกิจด้วยทุนทางวัฒนธรรม งบรายจ่ายอื่น ค่าใช้จ่ายในการจัดงานเชียงใหม่เมืองสร้างสรรค์ หัตถกรรม Soft Power "/>
    <s v="ด้านการสร้างความสามารถในการแข่งขัน"/>
    <x v="7"/>
    <s v="ตุลาคม 2567"/>
    <s v="กันยายน 2568"/>
    <s v="สำนักงานวัฒนธรรมจังหวัดเชียงใหม่"/>
    <s v="สำนักงานปลัดกระทรวงวัฒนธรรม"/>
    <s v="สป.วธ."/>
    <s v="กระทรวงวัฒนธรรม"/>
    <s v="โครงการปกติ 2568"/>
    <x v="2"/>
    <x v="2"/>
    <x v="1"/>
    <m/>
    <s v="https://emenscr.nesdc.go.th/viewer/view.html?id=6780a5636fbae4367b6c0fb4"/>
    <s v="v3_050102V04F02"/>
  </r>
  <r>
    <s v="คค 0703.65-68-0003"/>
    <s v="เสริมผิวทางแอสฟัลต์คอนกรีต สายแยกทางหลวงหมายเลข 102 –บ้านนาตันจั่น  ช่วงที่ ๑. กม.ที่ ๕+๐๐๐ ถึง ๙+240 ช่วงที่ ๒ กม.ที่ ๑๓+250 ถึง 16+500 ตำบลบ้านตึก อำเภอศรีสัชนาลัย จังหวัดสุโขทัย ระยะทางรวม 7.490 กิโลเมตร"/>
    <s v="เสริมผิวทางแอสฟัลต์คอนกรีต สายแยกทางหลวงหมายเลข 102 –บ้านนาตันจั่น  ช่วงที่ ๑. กม.ที่ ๕+๐๐๐ ถึง ๙+240 ช่วงที่ ๒ กม.ที่ ๑๓+250 ถึง 16+500 ตำบลบ้านตึก อำเภอศรีสัชนาลัย จังหวัดสุโขทัย ระยะทางรวม 7.490 กิโลเมตร"/>
    <s v="ด้านการสร้างความสามารถในการแข่งขัน"/>
    <x v="7"/>
    <s v="กุมภาพันธ์ 2568"/>
    <s v="กันยายน 2568"/>
    <s v="แขวงทางหลวงชนบทสุโขทัย"/>
    <s v="กรมทางหลวงชนบท"/>
    <s v="ทช."/>
    <s v="กระทรวงคมนาคม"/>
    <s v="โครงการปกติ 2568"/>
    <x v="2"/>
    <x v="6"/>
    <x v="1"/>
    <m/>
    <s v="https://emenscr.nesdc.go.th/viewer/view.html?id=677e36023c750d5109f32d53"/>
    <s v="v3_050102V02F03"/>
  </r>
  <r>
    <s v="คค 06071-68-0003"/>
    <s v="ชื่อโครงการหลัก : ยกระดับและพัฒนาศักยภาพการท่องเที่ยวทางประวัติศาสตร์ วัฒนธรรม เชิงนิเวศ สุขภาพ และแหล่งท่องเที่ยวชุมชน บนพื้นฐานการท่องเที่ยวอย่างรับผิดชอบ กิจกรรมหลัก : พัฒนาสภาพแวดล้อมทางกายภาพของแหล่งท่องเที่ยวทางประวัติศาสตร์ วัฒนธรรม เชิงนิเวศ  เชิงสุขภาพ เชิงกีฬาและแหล่งท่องเที่ยวชุมชนด้วยหลัก Universal Design และรองรับ การท่องเที่ยวสีเขียว กิจกรรมย่อย : _x0009_ขยายช่องจราจรจาก 2 เป็น 4 ช่องจราจร ทางหลวงหมายเลข 311 ตอน บ้านม้า - ชัยนาท   _x0009_ระหว่าง กม.70+045 - กม. 71+500 ตำบลสรรพยา อำเภอสรรพยา จังหวัดชัยนาท    _x0009_ระยะทาง 1.455 กิโลเมตร_x0009__x0009_       งบประมาณ     45,000,000 บาท (สี่สิบห้าล้านบาทถ้วน)"/>
    <s v="ชื่อโครงการหลัก : ยกระดับและพัฒนาศักยภาพการท่องเที่ยวทางประวัติศาสตร์ วัฒนธรรม เชิงนิเวศ สุขภาพ และแหล่งท่องเที่ยวชุมชน บนพื้นฐานการท่องเที่ยวอย่างรับผิดชอบ กิจกรรมหลัก : พัฒนาสภาพแวดล้อมทางกายภาพของแหล่งท่องเที่ยวทางประวัติศาสตร์ วัฒนธรรม เชิงนิเวศ  เชิงสุขภาพ เชิงกีฬาและแหล่งท่องเที่ยวชุมชนด้วยหลัก Universal Design และรองรับ การท่องเที่ยวสีเขียว กิจกรรมย่อย : _x0009_ขยายช่องจราจรจาก 2 เป็น 4 ช่องจราจร ทางหลวงหมายเลข 311 ตอน บ้านม้า - ชัยนาท   _x0009_ระหว่าง กม.70+045 - กม. 71+500 ตำบลสรรพยา อำเภอสรรพยา จังหวัดชัยนาท    _x0009_ระยะทาง 1.455 กิโลเมตร_x0009__x0009_       งบประมาณ     45,000,000 บาท (สี่สิบห้าล้านบาทถ้วน)"/>
    <s v="ด้านการสร้างความสามารถในการแข่งขัน"/>
    <x v="7"/>
    <s v="ตุลาคม 2567"/>
    <s v="กันยายน 2568"/>
    <s v="แขวงทางหลวงชัยนาท"/>
    <s v="กรมทางหลวง"/>
    <s v="ทล."/>
    <s v="กระทรวงคมนาคม"/>
    <s v="โครงการปกติ 2568"/>
    <x v="0"/>
    <x v="0"/>
    <x v="1"/>
    <m/>
    <s v="https://emenscr.nesdc.go.th/viewer/view.html?id=67761df8f23e63510a0fa5c8"/>
    <s v="v3_050102V04F02"/>
  </r>
  <r>
    <s v="กก 0406-68-0024"/>
    <s v="โครงการพัฒนาเส้นทางท่องเที่ยวเชื่อมโยงภูมิภาค"/>
    <s v="โครงการพัฒนาเส้นทางท่องเที่ยวเชื่อมโยงภูมิภาค"/>
    <s v="ด้านการสร้างความสามารถในการแข่งขัน"/>
    <x v="7"/>
    <s v="ตุลาคม 2567"/>
    <s v="กันยายน 2568"/>
    <s v="กองพัฒนาแหล่งท่องเที่ยว"/>
    <s v="กรมการท่องเที่ยว"/>
    <s v="กทท. "/>
    <s v="กระทรวงการท่องเที่ยวและกีฬา"/>
    <s v="ปรับปรุงข้อเสนอโครงการ 2568"/>
    <x v="2"/>
    <x v="6"/>
    <x v="1"/>
    <m/>
    <s v="https://emenscr.nesdc.go.th/viewer/view.html?id=677f53116f54fa3671471cad"/>
    <s v="v3_050501V02F01"/>
  </r>
  <r>
    <s v="กก 0406-68-0023"/>
    <s v="โครงการท่องเที่ยวทางใครทางมันส์ฉบับสร้างสรรค์ไปกับเส้นทาง 5F เชื่อมโยงไทย - ลาว – จีนตอนใต้ เพื่อส่งเสริมการท่องเที่ยวในพื้นที่เขตพัฒนาการท่องเที่ยวอารยธรรมล้านนา"/>
    <s v="โครงการท่องเที่ยวทางใครทางมันส์ฉบับสร้างสรรค์ไปกับเส้นทาง 5F เชื่อมโยงไทย - ลาว – จีนตอนใต้ เพื่อส่งเสริมการท่องเที่ยวในพื้นที่เขตพัฒนาการท่องเที่ยวอารยธรรมล้านนา"/>
    <s v="ด้านการสร้างความสามารถในการแข่งขัน"/>
    <x v="7"/>
    <s v="ตุลาคม 2567"/>
    <s v="กันยายน 2568"/>
    <s v="กองพัฒนาแหล่งท่องเที่ยว"/>
    <s v="กรมการท่องเที่ยว"/>
    <s v="กทท. "/>
    <s v="กระทรวงการท่องเที่ยวและกีฬา"/>
    <s v="ปรับปรุงข้อเสนอโครงการ 2568"/>
    <x v="1"/>
    <x v="1"/>
    <x v="1"/>
    <m/>
    <s v="https://emenscr.nesdc.go.th/viewer/view.html?id=6768e6aa6fbae4367b6c04dc"/>
    <s v="v3_050501V02F01"/>
  </r>
  <r>
    <s v="มท 0227.3(ยล)-68-0002"/>
    <s v="โครงการพัฒนาแหล่งท่องเที่ยวหาดวาสุกรี ตำบลตะลุบัน อำเภอสายบุรี จังหวัดปัตตานี"/>
    <s v="โครงการพัฒนาแหล่งท่องเที่ยวหาดวาสุกรี ตำบลตะลุบัน อำเภอสายบุรี จังหวัดปัตตานี"/>
    <s v="ด้านการสร้างความสามารถในการแข่งขัน"/>
    <x v="7"/>
    <s v="ตุลาคม 2567"/>
    <s v="กันยายน 2568"/>
    <m/>
    <s v="ภาคใต้ชายแดน"/>
    <s v="ภาคใต้ชายแดน"/>
    <s v="จังหวัดและกลุ่มจังหวัด"/>
    <s v="โครงการปกติ 2568"/>
    <x v="0"/>
    <x v="9"/>
    <x v="1"/>
    <m/>
    <s v="https://emenscr.nesdc.go.th/viewer/view.html?id=67761a216f54fa3671471717"/>
    <s v="v3_070102V01F01"/>
  </r>
  <r>
    <s v="คค 06040-68-0002"/>
    <s v="โครงการพัฒนาโครงข่ายคมนาคมทางบกเชื่อมโยงกลุ่มจังหวัดและภูมิภาค การพัฒนาขีดความสามารถทางการแข่งขันด้านการค้า การลงทุน การอุตสาหกรรม การบริการ และการท่องเที่ยวเพื่อรองรับระบบเศรษฐกิจแห่งอนาคต  ก่อสร้างเพิ่มประสิทธิภาพทางหลวง ทางหลวงหมายเลข 2109 ตอน คำแก่นคูน - เขื่อนอุบลรัตน์    ระหว่าง กม.22+900 - กม.23+500"/>
    <s v="โครงการพัฒนาโครงข่ายคมนาคมทางบกเชื่อมโยงกลุ่มจังหวัดและภูมิภาค การพัฒนาขีดความสามารถทางการแข่งขันด้านการค้า การลงทุน การอุตสาหกรรม การบริการ และการท่องเที่ยวเพื่อรองรับระบบเศรษฐกิจแห่งอนาคต  ก่อสร้างเพิ่มประสิทธิภาพทางหลวง ทางหลวงหมายเลข 2109 ตอน คำแก่นคูน - เขื่อนอุบลรัตน์    ระหว่าง กม.22+900 - กม.23+500"/>
    <s v="ด้านการสร้างความสามารถในการแข่งขัน"/>
    <x v="7"/>
    <s v="ตุลาคม 2567"/>
    <s v="กันยายน 2568"/>
    <s v="แขวงทางหลวงขอนแก่นที่ 1"/>
    <s v="กรมทางหลวง"/>
    <s v="ทล."/>
    <s v="กระทรวงคมนาคม"/>
    <s v="โครงการปกติ 2568"/>
    <x v="1"/>
    <x v="1"/>
    <x v="1"/>
    <m/>
    <s v="https://emenscr.nesdc.go.th/viewer/view.html?id=677e2bcc51d1ed367e3c090b"/>
    <s v="v3_070101V02F01"/>
  </r>
  <r>
    <s v="รอ 0019-68-0002"/>
    <s v="โครงการ : พัฒนาผลิตภัณฑ์อัตลักษณ์เชิงสร้างสรรค์ กิจกรรม : พัฒนาและยกระดับผลิตภัณฑ์ OTOP"/>
    <s v="โครงการ : พัฒนาผลิตภัณฑ์อัตลักษณ์เชิงสร้างสรรค์ กิจกรรม : พัฒนาและยกระดับผลิตภัณฑ์ OTOP"/>
    <s v="ด้านการสร้างโอกาสและความเสมอภาคทางสังคม"/>
    <x v="7"/>
    <s v="ตุลาคม 2567"/>
    <s v="กันยายน 2568"/>
    <s v="สำนักงานพัฒนาชุมชนจังหวัดร้อยเอ็ด"/>
    <s v="กรมการพัฒนาชุมชน"/>
    <s v="พช."/>
    <s v="กระทรวงมหาดไทย"/>
    <s v="โครงการปกติ 2568"/>
    <x v="2"/>
    <x v="5"/>
    <x v="1"/>
    <m/>
    <s v="https://emenscr.nesdc.go.th/viewer/view.html?id=67776a1e3c750d5109f314d5"/>
    <s v="v3_160201V01F0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8682ED1-699A-4A00-8E17-FBAE644DD62F}" name="PivotTable1" cacheId="23" applyNumberFormats="0" applyBorderFormats="0" applyFontFormats="0" applyPatternFormats="0" applyAlignmentFormats="0" applyWidthHeightFormats="1" dataCaption="Values" grandTotalCaption="รวมจำนวนโครงการทั้งหมด" updatedVersion="6" minRefreshableVersion="3" useAutoFormatting="1" itemPrintTitles="1" createdVersion="4" indent="0" outline="1" outlineData="1" multipleFieldFilters="0" rowHeaderCaption="" colHeaderCaption="ปีงบประมาณ">
  <location ref="A1:J43" firstHeaderRow="1" firstDataRow="2" firstDataCol="1"/>
  <pivotFields count="18">
    <pivotField showAll="0"/>
    <pivotField showAll="0"/>
    <pivotField showAll="0"/>
    <pivotField showAll="0"/>
    <pivotField axis="axisCol" showAll="0">
      <items count="9">
        <item x="0"/>
        <item x="1"/>
        <item x="2"/>
        <item x="3"/>
        <item x="4"/>
        <item x="5"/>
        <item x="6"/>
        <item x="7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dataField="1" showAll="0">
      <items count="6">
        <item x="4"/>
        <item x="3"/>
        <item x="2"/>
        <item x="1"/>
        <item x="0"/>
        <item t="default"/>
      </items>
    </pivotField>
    <pivotField axis="axisRow" showAll="0" sortType="ascending">
      <items count="15">
        <item x="10"/>
        <item x="8"/>
        <item x="11"/>
        <item x="13"/>
        <item x="6"/>
        <item x="4"/>
        <item x="2"/>
        <item x="5"/>
        <item x="3"/>
        <item x="7"/>
        <item x="1"/>
        <item x="0"/>
        <item x="12"/>
        <item x="9"/>
        <item t="default"/>
      </items>
    </pivotField>
    <pivotField axis="axisRow" showAll="0" sortType="descending">
      <items count="4">
        <item x="2"/>
        <item x="0"/>
        <item x="1"/>
        <item t="default"/>
      </items>
    </pivotField>
    <pivotField showAll="0"/>
    <pivotField showAll="0"/>
    <pivotField showAll="0"/>
  </pivotFields>
  <rowFields count="2">
    <field x="13"/>
    <field x="14"/>
  </rowFields>
  <rowItems count="41">
    <i>
      <x/>
    </i>
    <i r="1">
      <x/>
    </i>
    <i>
      <x v="1"/>
    </i>
    <i r="1">
      <x v="1"/>
    </i>
    <i r="1">
      <x v="2"/>
    </i>
    <i>
      <x v="2"/>
    </i>
    <i r="1">
      <x v="1"/>
    </i>
    <i r="1">
      <x v="2"/>
    </i>
    <i>
      <x v="3"/>
    </i>
    <i r="1">
      <x v="1"/>
    </i>
    <i r="1">
      <x v="2"/>
    </i>
    <i>
      <x v="4"/>
    </i>
    <i r="1">
      <x v="1"/>
    </i>
    <i r="1">
      <x v="2"/>
    </i>
    <i>
      <x v="5"/>
    </i>
    <i r="1">
      <x v="1"/>
    </i>
    <i r="1">
      <x v="2"/>
    </i>
    <i>
      <x v="6"/>
    </i>
    <i r="1">
      <x v="1"/>
    </i>
    <i r="1">
      <x v="2"/>
    </i>
    <i>
      <x v="7"/>
    </i>
    <i r="1">
      <x v="1"/>
    </i>
    <i r="1">
      <x v="2"/>
    </i>
    <i>
      <x v="8"/>
    </i>
    <i r="1">
      <x v="1"/>
    </i>
    <i r="1">
      <x v="2"/>
    </i>
    <i>
      <x v="9"/>
    </i>
    <i r="1">
      <x v="1"/>
    </i>
    <i r="1">
      <x v="2"/>
    </i>
    <i>
      <x v="10"/>
    </i>
    <i r="1">
      <x v="1"/>
    </i>
    <i r="1">
      <x v="2"/>
    </i>
    <i>
      <x v="11"/>
    </i>
    <i r="1">
      <x v="1"/>
    </i>
    <i r="1">
      <x v="2"/>
    </i>
    <i>
      <x v="12"/>
    </i>
    <i r="1">
      <x v="1"/>
    </i>
    <i>
      <x v="13"/>
    </i>
    <i r="1">
      <x v="1"/>
    </i>
    <i r="1">
      <x v="2"/>
    </i>
    <i t="grand">
      <x/>
    </i>
  </rowItems>
  <colFields count="1">
    <field x="4"/>
  </colFields>
  <col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colItems>
  <dataFields count="1">
    <dataField name="Count of องค์ประกอบ" fld="12" subtotal="count" baseField="0" baseItem="0"/>
  </dataFields>
  <formats count="59">
    <format dxfId="58">
      <pivotArea type="all" dataOnly="0" outline="0" fieldPosition="0"/>
    </format>
    <format dxfId="57">
      <pivotArea type="all" dataOnly="0" outline="0" fieldPosition="0"/>
    </format>
    <format dxfId="56">
      <pivotArea field="4" type="button" dataOnly="0" labelOnly="1" outline="0" axis="axisCol" fieldPosition="0"/>
    </format>
    <format dxfId="55">
      <pivotArea dataOnly="0" labelOnly="1" fieldPosition="0">
        <references count="1">
          <reference field="4" count="0"/>
        </references>
      </pivotArea>
    </format>
    <format dxfId="54">
      <pivotArea dataOnly="0" labelOnly="1" grandCol="1" outline="0" fieldPosition="0"/>
    </format>
    <format dxfId="53">
      <pivotArea type="origin" dataOnly="0" labelOnly="1" outline="0" fieldPosition="0"/>
    </format>
    <format dxfId="52">
      <pivotArea field="12" type="button" dataOnly="0" labelOnly="1" outline="0"/>
    </format>
    <format dxfId="51">
      <pivotArea dataOnly="0" labelOnly="1" grandRow="1" outline="0" fieldPosition="0"/>
    </format>
    <format dxfId="50">
      <pivotArea type="origin" dataOnly="0" labelOnly="1" outline="0" fieldPosition="0"/>
    </format>
    <format dxfId="49">
      <pivotArea field="4" type="button" dataOnly="0" labelOnly="1" outline="0" axis="axisCol" fieldPosition="0"/>
    </format>
    <format dxfId="48">
      <pivotArea type="topRight" dataOnly="0" labelOnly="1" outline="0" fieldPosition="0"/>
    </format>
    <format dxfId="47">
      <pivotArea field="12" type="button" dataOnly="0" labelOnly="1" outline="0"/>
    </format>
    <format dxfId="46">
      <pivotArea dataOnly="0" labelOnly="1" fieldPosition="0">
        <references count="1">
          <reference field="4" count="0"/>
        </references>
      </pivotArea>
    </format>
    <format dxfId="45">
      <pivotArea dataOnly="0" labelOnly="1" grandCol="1" outline="0" fieldPosition="0"/>
    </format>
    <format dxfId="44">
      <pivotArea dataOnly="0" fieldPosition="0">
        <references count="1">
          <reference field="13" count="1">
            <x v="0"/>
          </reference>
        </references>
      </pivotArea>
    </format>
    <format dxfId="43">
      <pivotArea collapsedLevelsAreSubtotals="1" fieldPosition="0">
        <references count="1">
          <reference field="13" count="1">
            <x v="1"/>
          </reference>
        </references>
      </pivotArea>
    </format>
    <format dxfId="42">
      <pivotArea dataOnly="0" labelOnly="1" fieldPosition="0">
        <references count="1">
          <reference field="13" count="1">
            <x v="1"/>
          </reference>
        </references>
      </pivotArea>
    </format>
    <format dxfId="41">
      <pivotArea dataOnly="0" labelOnly="1" fieldPosition="0">
        <references count="1">
          <reference field="13" count="1">
            <x v="0"/>
          </reference>
        </references>
      </pivotArea>
    </format>
    <format dxfId="40">
      <pivotArea collapsedLevelsAreSubtotals="1" fieldPosition="0">
        <references count="1">
          <reference field="13" count="1">
            <x v="0"/>
          </reference>
        </references>
      </pivotArea>
    </format>
    <format dxfId="39">
      <pivotArea dataOnly="0" fieldPosition="0">
        <references count="1">
          <reference field="13" count="1">
            <x v="2"/>
          </reference>
        </references>
      </pivotArea>
    </format>
    <format dxfId="38">
      <pivotArea type="origin" dataOnly="0" labelOnly="1" outline="0" fieldPosition="0"/>
    </format>
    <format dxfId="37">
      <pivotArea field="4" type="button" dataOnly="0" labelOnly="1" outline="0" axis="axisCol" fieldPosition="0"/>
    </format>
    <format dxfId="36">
      <pivotArea type="origin" dataOnly="0" labelOnly="1" outline="0" fieldPosition="0"/>
    </format>
    <format dxfId="35">
      <pivotArea field="13" type="button" dataOnly="0" labelOnly="1" outline="0" axis="axisRow" fieldPosition="0"/>
    </format>
    <format dxfId="34">
      <pivotArea dataOnly="0" labelOnly="1" fieldPosition="0">
        <references count="1">
          <reference field="4" count="0"/>
        </references>
      </pivotArea>
    </format>
    <format dxfId="33">
      <pivotArea dataOnly="0" labelOnly="1" grandCol="1" outline="0" fieldPosition="0"/>
    </format>
    <format dxfId="32">
      <pivotArea outline="0" collapsedLevelsAreSubtotals="1" fieldPosition="0"/>
    </format>
    <format dxfId="31">
      <pivotArea dataOnly="0" labelOnly="1" fieldPosition="0">
        <references count="1">
          <reference field="13" count="0"/>
        </references>
      </pivotArea>
    </format>
    <format dxfId="30">
      <pivotArea dataOnly="0" labelOnly="1" grandRow="1" outline="0" fieldPosition="0"/>
    </format>
    <format dxfId="29">
      <pivotArea dataOnly="0" labelOnly="1" fieldPosition="0">
        <references count="2">
          <reference field="13" count="1" selected="0">
            <x v="0"/>
          </reference>
          <reference field="14" count="1">
            <x v="0"/>
          </reference>
        </references>
      </pivotArea>
    </format>
    <format dxfId="28">
      <pivotArea dataOnly="0" labelOnly="1" fieldPosition="0">
        <references count="2">
          <reference field="13" count="1" selected="0">
            <x v="1"/>
          </reference>
          <reference field="14" count="2">
            <x v="1"/>
            <x v="2"/>
          </reference>
        </references>
      </pivotArea>
    </format>
    <format dxfId="27">
      <pivotArea dataOnly="0" labelOnly="1" fieldPosition="0">
        <references count="2">
          <reference field="13" count="1" selected="0">
            <x v="2"/>
          </reference>
          <reference field="14" count="2">
            <x v="1"/>
            <x v="2"/>
          </reference>
        </references>
      </pivotArea>
    </format>
    <format dxfId="26">
      <pivotArea dataOnly="0" labelOnly="1" fieldPosition="0">
        <references count="2">
          <reference field="13" count="1" selected="0">
            <x v="3"/>
          </reference>
          <reference field="14" count="2">
            <x v="1"/>
            <x v="2"/>
          </reference>
        </references>
      </pivotArea>
    </format>
    <format dxfId="25">
      <pivotArea dataOnly="0" labelOnly="1" fieldPosition="0">
        <references count="2">
          <reference field="13" count="1" selected="0">
            <x v="4"/>
          </reference>
          <reference field="14" count="2">
            <x v="1"/>
            <x v="2"/>
          </reference>
        </references>
      </pivotArea>
    </format>
    <format dxfId="24">
      <pivotArea dataOnly="0" labelOnly="1" fieldPosition="0">
        <references count="2">
          <reference field="13" count="1" selected="0">
            <x v="5"/>
          </reference>
          <reference field="14" count="2">
            <x v="1"/>
            <x v="2"/>
          </reference>
        </references>
      </pivotArea>
    </format>
    <format dxfId="23">
      <pivotArea dataOnly="0" labelOnly="1" fieldPosition="0">
        <references count="2">
          <reference field="13" count="1" selected="0">
            <x v="6"/>
          </reference>
          <reference field="14" count="2">
            <x v="1"/>
            <x v="2"/>
          </reference>
        </references>
      </pivotArea>
    </format>
    <format dxfId="22">
      <pivotArea dataOnly="0" labelOnly="1" fieldPosition="0">
        <references count="2">
          <reference field="13" count="1" selected="0">
            <x v="7"/>
          </reference>
          <reference field="14" count="2">
            <x v="1"/>
            <x v="2"/>
          </reference>
        </references>
      </pivotArea>
    </format>
    <format dxfId="21">
      <pivotArea dataOnly="0" labelOnly="1" fieldPosition="0">
        <references count="2">
          <reference field="13" count="1" selected="0">
            <x v="8"/>
          </reference>
          <reference field="14" count="2">
            <x v="1"/>
            <x v="2"/>
          </reference>
        </references>
      </pivotArea>
    </format>
    <format dxfId="20">
      <pivotArea dataOnly="0" labelOnly="1" fieldPosition="0">
        <references count="2">
          <reference field="13" count="1" selected="0">
            <x v="9"/>
          </reference>
          <reference field="14" count="2">
            <x v="1"/>
            <x v="2"/>
          </reference>
        </references>
      </pivotArea>
    </format>
    <format dxfId="19">
      <pivotArea dataOnly="0" labelOnly="1" fieldPosition="0">
        <references count="2">
          <reference field="13" count="1" selected="0">
            <x v="10"/>
          </reference>
          <reference field="14" count="2">
            <x v="1"/>
            <x v="2"/>
          </reference>
        </references>
      </pivotArea>
    </format>
    <format dxfId="18">
      <pivotArea dataOnly="0" labelOnly="1" fieldPosition="0">
        <references count="2">
          <reference field="13" count="1" selected="0">
            <x v="11"/>
          </reference>
          <reference field="14" count="2">
            <x v="1"/>
            <x v="2"/>
          </reference>
        </references>
      </pivotArea>
    </format>
    <format dxfId="17">
      <pivotArea dataOnly="0" labelOnly="1" fieldPosition="0">
        <references count="2">
          <reference field="13" count="1" selected="0">
            <x v="12"/>
          </reference>
          <reference field="14" count="1">
            <x v="1"/>
          </reference>
        </references>
      </pivotArea>
    </format>
    <format dxfId="16">
      <pivotArea dataOnly="0" labelOnly="1" fieldPosition="0">
        <references count="2">
          <reference field="13" count="1" selected="0">
            <x v="13"/>
          </reference>
          <reference field="14" count="2">
            <x v="1"/>
            <x v="2"/>
          </reference>
        </references>
      </pivotArea>
    </format>
    <format dxfId="15">
      <pivotArea dataOnly="0" fieldPosition="0">
        <references count="1">
          <reference field="13" count="1">
            <x v="3"/>
          </reference>
        </references>
      </pivotArea>
    </format>
    <format dxfId="14">
      <pivotArea dataOnly="0" fieldPosition="0">
        <references count="1">
          <reference field="13" count="1">
            <x v="4"/>
          </reference>
        </references>
      </pivotArea>
    </format>
    <format dxfId="13">
      <pivotArea dataOnly="0" fieldPosition="0">
        <references count="1">
          <reference field="13" count="1">
            <x v="5"/>
          </reference>
        </references>
      </pivotArea>
    </format>
    <format dxfId="12">
      <pivotArea dataOnly="0" fieldPosition="0">
        <references count="1">
          <reference field="13" count="1">
            <x v="6"/>
          </reference>
        </references>
      </pivotArea>
    </format>
    <format dxfId="11">
      <pivotArea dataOnly="0" fieldPosition="0">
        <references count="1">
          <reference field="13" count="1">
            <x v="7"/>
          </reference>
        </references>
      </pivotArea>
    </format>
    <format dxfId="10">
      <pivotArea dataOnly="0" labelOnly="1" fieldPosition="0">
        <references count="1">
          <reference field="13" count="1">
            <x v="8"/>
          </reference>
        </references>
      </pivotArea>
    </format>
    <format dxfId="9">
      <pivotArea collapsedLevelsAreSubtotals="1" fieldPosition="0">
        <references count="1">
          <reference field="13" count="1">
            <x v="8"/>
          </reference>
        </references>
      </pivotArea>
    </format>
    <format dxfId="8">
      <pivotArea dataOnly="0" labelOnly="1" fieldPosition="0">
        <references count="1">
          <reference field="13" count="1">
            <x v="8"/>
          </reference>
        </references>
      </pivotArea>
    </format>
    <format dxfId="7">
      <pivotArea dataOnly="0" fieldPosition="0">
        <references count="1">
          <reference field="13" count="1">
            <x v="9"/>
          </reference>
        </references>
      </pivotArea>
    </format>
    <format dxfId="6">
      <pivotArea dataOnly="0" fieldPosition="0">
        <references count="1">
          <reference field="13" count="1">
            <x v="10"/>
          </reference>
        </references>
      </pivotArea>
    </format>
    <format dxfId="5">
      <pivotArea dataOnly="0" fieldPosition="0">
        <references count="1">
          <reference field="13" count="1">
            <x v="11"/>
          </reference>
        </references>
      </pivotArea>
    </format>
    <format dxfId="4">
      <pivotArea collapsedLevelsAreSubtotals="1" fieldPosition="0">
        <references count="1">
          <reference field="13" count="1">
            <x v="12"/>
          </reference>
        </references>
      </pivotArea>
    </format>
    <format dxfId="3">
      <pivotArea dataOnly="0" labelOnly="1" fieldPosition="0">
        <references count="1">
          <reference field="13" count="1">
            <x v="12"/>
          </reference>
        </references>
      </pivotArea>
    </format>
    <format dxfId="2">
      <pivotArea dataOnly="0" fieldPosition="0">
        <references count="1">
          <reference field="13" count="1">
            <x v="13"/>
          </reference>
        </references>
      </pivotArea>
    </format>
    <format dxfId="1">
      <pivotArea dataOnly="0" grandRow="1" axis="axisRow" fieldPosition="0"/>
    </format>
    <format dxfId="0">
      <pivotArea grandRow="1" grandCol="1" outline="0" collapsedLevelsAreSubtotals="1" fieldPosition="0"/>
    </format>
  </formats>
  <pivotTableStyleInfo name="PivotStyleMedium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5e0474256f155549ab8fc1de&amp;username=moi0019741" TargetMode="External"/><Relationship Id="rId21" Type="http://schemas.openxmlformats.org/officeDocument/2006/relationships/hyperlink" Target="https://emenscr.nesdc.go.th/viewer/view.html?id=5d941c92b7cda504eec9660f&amp;username=moi04081" TargetMode="External"/><Relationship Id="rId63" Type="http://schemas.openxmlformats.org/officeDocument/2006/relationships/hyperlink" Target="https://emenscr.nesdc.go.th/viewer/view.html?id=5dfca054a7759b14872e6d44&amp;username=moi02276041" TargetMode="External"/><Relationship Id="rId159" Type="http://schemas.openxmlformats.org/officeDocument/2006/relationships/hyperlink" Target="https://emenscr.nesdc.go.th/viewer/view.html?id=5e0b1774a0d4f63e608d1762&amp;username=m-culture0031391" TargetMode="External"/><Relationship Id="rId170" Type="http://schemas.openxmlformats.org/officeDocument/2006/relationships/hyperlink" Target="https://emenscr.nesdc.go.th/viewer/view.html?id=5e0f3eb2ef424d0831c47534&amp;username=mots8202331" TargetMode="External"/><Relationship Id="rId226" Type="http://schemas.openxmlformats.org/officeDocument/2006/relationships/hyperlink" Target="https://emenscr.nesdc.go.th/viewer/view.html?id=5e69bbad78f3747307889061&amp;username=mfu590131" TargetMode="External"/><Relationship Id="rId268" Type="http://schemas.openxmlformats.org/officeDocument/2006/relationships/hyperlink" Target="https://emenscr.nesdc.go.th/viewer/view.html?id=612de6f3914dee5ac289f1c8&amp;username=mot0703511" TargetMode="External"/><Relationship Id="rId11" Type="http://schemas.openxmlformats.org/officeDocument/2006/relationships/hyperlink" Target="https://emenscr.nesdc.go.th/viewer/view.html?id=5c10bd4eb5776840dd12a2ea&amp;username=mots04031" TargetMode="External"/><Relationship Id="rId32" Type="http://schemas.openxmlformats.org/officeDocument/2006/relationships/hyperlink" Target="https://emenscr.nesdc.go.th/viewer/view.html?id=5dedcdc909987646b1c79669&amp;username=m-culture0031271" TargetMode="External"/><Relationship Id="rId53" Type="http://schemas.openxmlformats.org/officeDocument/2006/relationships/hyperlink" Target="https://emenscr.nesdc.go.th/viewer/view.html?id=5dfb3243d2f24a1a689b4c8f&amp;username=moi0019621" TargetMode="External"/><Relationship Id="rId74" Type="http://schemas.openxmlformats.org/officeDocument/2006/relationships/hyperlink" Target="https://emenscr.nesdc.go.th/viewer/view.html?id=5e01c98042c5ca49af55a9a7&amp;username=moi0017471" TargetMode="External"/><Relationship Id="rId128" Type="http://schemas.openxmlformats.org/officeDocument/2006/relationships/hyperlink" Target="https://emenscr.nesdc.go.th/viewer/view.html?id=5e0577155baa7b44654ddf5d&amp;username=mot060281" TargetMode="External"/><Relationship Id="rId149" Type="http://schemas.openxmlformats.org/officeDocument/2006/relationships/hyperlink" Target="https://emenscr.nesdc.go.th/viewer/view.html?id=5e077cba81155e131a9ab5a9&amp;username=moi0019451" TargetMode="External"/><Relationship Id="rId5" Type="http://schemas.openxmlformats.org/officeDocument/2006/relationships/hyperlink" Target="https://emenscr.nesdc.go.th/viewer/view.html?id=5bcdc7fe7de3c605ae415f1c&amp;username=nida05263081" TargetMode="External"/><Relationship Id="rId95" Type="http://schemas.openxmlformats.org/officeDocument/2006/relationships/hyperlink" Target="https://emenscr.nesdc.go.th/viewer/view.html?id=5e033646b459dd49a9ac79cc&amp;username=cea031" TargetMode="External"/><Relationship Id="rId160" Type="http://schemas.openxmlformats.org/officeDocument/2006/relationships/hyperlink" Target="https://emenscr.nesdc.go.th/viewer/view.html?id=5e0b18ffa398d53e6c8ddffa&amp;username=ksu056852" TargetMode="External"/><Relationship Id="rId181" Type="http://schemas.openxmlformats.org/officeDocument/2006/relationships/hyperlink" Target="https://emenscr.nesdc.go.th/viewer/view.html?id=5e142e04e2cf091f1b830013&amp;username=district48041" TargetMode="External"/><Relationship Id="rId216" Type="http://schemas.openxmlformats.org/officeDocument/2006/relationships/hyperlink" Target="https://emenscr.nesdc.go.th/viewer/view.html?id=5e2a9575fe2e091ac2b2fd60&amp;username=moi0019141" TargetMode="External"/><Relationship Id="rId237" Type="http://schemas.openxmlformats.org/officeDocument/2006/relationships/hyperlink" Target="https://emenscr.nesdc.go.th/viewer/view.html?id=5e9dcf768803b2752cef6934&amp;username=mnre05071" TargetMode="External"/><Relationship Id="rId258" Type="http://schemas.openxmlformats.org/officeDocument/2006/relationships/hyperlink" Target="https://emenscr.nesdc.go.th/viewer/view.html?id=5f75a06e0f92324608a115ec&amp;username=district66031" TargetMode="External"/><Relationship Id="rId22" Type="http://schemas.openxmlformats.org/officeDocument/2006/relationships/hyperlink" Target="https://emenscr.nesdc.go.th/viewer/view.html?id=5d96c3ced715ba479cd090f7&amp;username=rmutt0578101" TargetMode="External"/><Relationship Id="rId43" Type="http://schemas.openxmlformats.org/officeDocument/2006/relationships/hyperlink" Target="https://emenscr.nesdc.go.th/viewer/view.html?id=5df7096fc576281a57719542&amp;username=opm0001601" TargetMode="External"/><Relationship Id="rId64" Type="http://schemas.openxmlformats.org/officeDocument/2006/relationships/hyperlink" Target="https://emenscr.nesdc.go.th/viewer/view.html?id=5dfef6f16f155549ab8fb43f&amp;username=m-culture0031581" TargetMode="External"/><Relationship Id="rId118" Type="http://schemas.openxmlformats.org/officeDocument/2006/relationships/hyperlink" Target="https://emenscr.nesdc.go.th/viewer/view.html?id=5e0477c4b459dd49a9ac7df6&amp;username=m-culture0031161" TargetMode="External"/><Relationship Id="rId139" Type="http://schemas.openxmlformats.org/officeDocument/2006/relationships/hyperlink" Target="https://emenscr.nesdc.go.th/viewer/view.html?id=5e05cc9f5baa7b44654de2ac&amp;username=m-culture0031301" TargetMode="External"/><Relationship Id="rId85" Type="http://schemas.openxmlformats.org/officeDocument/2006/relationships/hyperlink" Target="https://emenscr.nesdc.go.th/viewer/view.html?id=5e02e1e6b459dd49a9ac778f&amp;username=moi0019611" TargetMode="External"/><Relationship Id="rId150" Type="http://schemas.openxmlformats.org/officeDocument/2006/relationships/hyperlink" Target="https://emenscr.nesdc.go.th/viewer/view.html?id=5e0935eab95b3d3e6d64f6b9&amp;username=mots1702631" TargetMode="External"/><Relationship Id="rId171" Type="http://schemas.openxmlformats.org/officeDocument/2006/relationships/hyperlink" Target="https://emenscr.nesdc.go.th/viewer/view.html?id=5e118a15051bb6691fcbd87c&amp;username=m-culture0031411" TargetMode="External"/><Relationship Id="rId192" Type="http://schemas.openxmlformats.org/officeDocument/2006/relationships/hyperlink" Target="https://emenscr.nesdc.go.th/viewer/view.html?id=5e1704e60db41330e7e02715&amp;username=moi0019371" TargetMode="External"/><Relationship Id="rId206" Type="http://schemas.openxmlformats.org/officeDocument/2006/relationships/hyperlink" Target="https://emenscr.nesdc.go.th/viewer/view.html?id=5e214a932877dc1ec7df678a&amp;username=mots4802191" TargetMode="External"/><Relationship Id="rId227" Type="http://schemas.openxmlformats.org/officeDocument/2006/relationships/hyperlink" Target="https://emenscr.nesdc.go.th/viewer/view.html?id=5e7312c13ce0a92872301dae&amp;username=moi0017361" TargetMode="External"/><Relationship Id="rId248" Type="http://schemas.openxmlformats.org/officeDocument/2006/relationships/hyperlink" Target="https://emenscr.nesdc.go.th/viewer/view.html?id=5f0a9d7052b4552d6810bba1&amp;username=onab0034171" TargetMode="External"/><Relationship Id="rId269" Type="http://schemas.openxmlformats.org/officeDocument/2006/relationships/hyperlink" Target="https://emenscr.nesdc.go.th/viewer/view.html?id=5b1f872c7587e67e2e720fa7&amp;username=sdu67011" TargetMode="External"/><Relationship Id="rId12" Type="http://schemas.openxmlformats.org/officeDocument/2006/relationships/hyperlink" Target="https://emenscr.nesdc.go.th/viewer/view.html?id=5c4813d760e1eb4d0b5b72df&amp;username=dasta1" TargetMode="External"/><Relationship Id="rId33" Type="http://schemas.openxmlformats.org/officeDocument/2006/relationships/hyperlink" Target="https://emenscr.nesdc.go.th/viewer/view.html?id=5def9fb711e6364ece801d0b&amp;username=mots5202521" TargetMode="External"/><Relationship Id="rId108" Type="http://schemas.openxmlformats.org/officeDocument/2006/relationships/hyperlink" Target="https://emenscr.nesdc.go.th/viewer/view.html?id=5e046088b459dd49a9ac7cc7&amp;username=district64051" TargetMode="External"/><Relationship Id="rId129" Type="http://schemas.openxmlformats.org/officeDocument/2006/relationships/hyperlink" Target="https://emenscr.nesdc.go.th/viewer/view.html?id=5e057b525baa7b44654ddf98&amp;username=mot0703661" TargetMode="External"/><Relationship Id="rId54" Type="http://schemas.openxmlformats.org/officeDocument/2006/relationships/hyperlink" Target="https://emenscr.nesdc.go.th/viewer/view.html?id=5dfc3844d2f24a1a689b4d81&amp;username=mots02031" TargetMode="External"/><Relationship Id="rId75" Type="http://schemas.openxmlformats.org/officeDocument/2006/relationships/hyperlink" Target="https://emenscr.nesdc.go.th/viewer/view.html?id=5e01ce2a6f155549ab8fb937&amp;username=moi0018141" TargetMode="External"/><Relationship Id="rId96" Type="http://schemas.openxmlformats.org/officeDocument/2006/relationships/hyperlink" Target="https://emenscr.nesdc.go.th/viewer/view.html?id=5e0340e1b459dd49a9ac79eb&amp;username=cea031" TargetMode="External"/><Relationship Id="rId140" Type="http://schemas.openxmlformats.org/officeDocument/2006/relationships/hyperlink" Target="https://emenscr.nesdc.go.th/viewer/view.html?id=5e05d705e82416445c17a52c&amp;username=mot060221" TargetMode="External"/><Relationship Id="rId161" Type="http://schemas.openxmlformats.org/officeDocument/2006/relationships/hyperlink" Target="https://emenscr.nesdc.go.th/viewer/view.html?id=5e0b1cbffe8d2c3e610a10f6&amp;username=m-culture0031951" TargetMode="External"/><Relationship Id="rId182" Type="http://schemas.openxmlformats.org/officeDocument/2006/relationships/hyperlink" Target="https://emenscr.nesdc.go.th/viewer/view.html?id=5e143ea13cc3431f26def4fa&amp;username=moi0017751" TargetMode="External"/><Relationship Id="rId217" Type="http://schemas.openxmlformats.org/officeDocument/2006/relationships/hyperlink" Target="https://emenscr.nesdc.go.th/viewer/view.html?id=5e2bed3cc0a87e57c778d94e&amp;username=district49031" TargetMode="External"/><Relationship Id="rId6" Type="http://schemas.openxmlformats.org/officeDocument/2006/relationships/hyperlink" Target="https://emenscr.nesdc.go.th/viewer/view.html?id=5bd1987149b9c605ba60a0c2&amp;username=moac10041" TargetMode="External"/><Relationship Id="rId238" Type="http://schemas.openxmlformats.org/officeDocument/2006/relationships/hyperlink" Target="https://emenscr.nesdc.go.th/viewer/view.html?id=5ea66f469d3a610e8f64f555&amp;username=mnre05151" TargetMode="External"/><Relationship Id="rId259" Type="http://schemas.openxmlformats.org/officeDocument/2006/relationships/hyperlink" Target="https://emenscr.nesdc.go.th/viewer/view.html?id=5f75ac727c54104601acff59&amp;username=district66031" TargetMode="External"/><Relationship Id="rId23" Type="http://schemas.openxmlformats.org/officeDocument/2006/relationships/hyperlink" Target="https://emenscr.nesdc.go.th/viewer/view.html?id=5dcd0cd1618d7a030c89c28b&amp;username=cru0562041" TargetMode="External"/><Relationship Id="rId119" Type="http://schemas.openxmlformats.org/officeDocument/2006/relationships/hyperlink" Target="https://emenscr.nesdc.go.th/viewer/view.html?id=5e047f19b459dd49a9ac7e44&amp;username=m-culture0031161" TargetMode="External"/><Relationship Id="rId270" Type="http://schemas.openxmlformats.org/officeDocument/2006/relationships/hyperlink" Target="https://emenscr.nesdc.go.th/viewer/view.html?id=5b1f872c7587e67e2e720fa7&amp;username=sdu67011" TargetMode="External"/><Relationship Id="rId44" Type="http://schemas.openxmlformats.org/officeDocument/2006/relationships/hyperlink" Target="https://emenscr.nesdc.go.th/viewer/view.html?id=5df70d57cf2dda1a4f64d917&amp;username=opm0001921" TargetMode="External"/><Relationship Id="rId65" Type="http://schemas.openxmlformats.org/officeDocument/2006/relationships/hyperlink" Target="https://emenscr.nesdc.go.th/viewer/view.html?id=5e002b906f155549ab8fb49e&amp;username=onab0034171" TargetMode="External"/><Relationship Id="rId86" Type="http://schemas.openxmlformats.org/officeDocument/2006/relationships/hyperlink" Target="https://emenscr.nesdc.go.th/viewer/view.html?id=5e02e5b8b459dd49a9ac77b4&amp;username=onab0034661" TargetMode="External"/><Relationship Id="rId130" Type="http://schemas.openxmlformats.org/officeDocument/2006/relationships/hyperlink" Target="https://emenscr.nesdc.go.th/viewer/view.html?id=5e057eede82416445c17a1bd&amp;username=moi0017161" TargetMode="External"/><Relationship Id="rId151" Type="http://schemas.openxmlformats.org/officeDocument/2006/relationships/hyperlink" Target="https://emenscr.nesdc.go.th/viewer/view.html?id=5e09402ea0d4f63e608d15e4&amp;username=mots1702631" TargetMode="External"/><Relationship Id="rId172" Type="http://schemas.openxmlformats.org/officeDocument/2006/relationships/hyperlink" Target="https://emenscr.nesdc.go.th/viewer/view.html?id=5e12bc0fc0ebc75943b59e10&amp;username=district67031" TargetMode="External"/><Relationship Id="rId193" Type="http://schemas.openxmlformats.org/officeDocument/2006/relationships/hyperlink" Target="https://emenscr.nesdc.go.th/viewer/view.html?id=5e17efcb1377cb70f32b396b&amp;username=mots1402311" TargetMode="External"/><Relationship Id="rId207" Type="http://schemas.openxmlformats.org/officeDocument/2006/relationships/hyperlink" Target="https://emenscr.nesdc.go.th/viewer/view.html?id=5e216c09b234172ceffa54de&amp;username=mot0703731" TargetMode="External"/><Relationship Id="rId228" Type="http://schemas.openxmlformats.org/officeDocument/2006/relationships/hyperlink" Target="https://emenscr.nesdc.go.th/viewer/view.html?id=5e85b00737db2605e8455dc7&amp;username=moi0019921" TargetMode="External"/><Relationship Id="rId249" Type="http://schemas.openxmlformats.org/officeDocument/2006/relationships/hyperlink" Target="https://emenscr.nesdc.go.th/viewer/view.html?id=5f3a4ff1c3ac35097c8d317e&amp;username=m-culture0031161" TargetMode="External"/><Relationship Id="rId13" Type="http://schemas.openxmlformats.org/officeDocument/2006/relationships/hyperlink" Target="https://emenscr.nesdc.go.th/viewer/view.html?id=5cc686e5a6ce3a3febe8d5b6&amp;username=dasta1" TargetMode="External"/><Relationship Id="rId109" Type="http://schemas.openxmlformats.org/officeDocument/2006/relationships/hyperlink" Target="https://emenscr.nesdc.go.th/viewer/view.html?id=5e04608ab459dd49a9ac7cc9&amp;username=mot0703511" TargetMode="External"/><Relationship Id="rId260" Type="http://schemas.openxmlformats.org/officeDocument/2006/relationships/hyperlink" Target="https://emenscr.nesdc.go.th/viewer/view.html?id=5f7aa135f00c1d24fb7785a1&amp;username=mots4202511" TargetMode="External"/><Relationship Id="rId34" Type="http://schemas.openxmlformats.org/officeDocument/2006/relationships/hyperlink" Target="https://emenscr.nesdc.go.th/viewer/view.html?id=5defa445ca32fb4ed4482d29&amp;username=mots5202521" TargetMode="External"/><Relationship Id="rId55" Type="http://schemas.openxmlformats.org/officeDocument/2006/relationships/hyperlink" Target="https://emenscr.nesdc.go.th/viewer/view.html?id=5dfc486fe02dae1a6dd4bd94&amp;username=m-culture0031711" TargetMode="External"/><Relationship Id="rId76" Type="http://schemas.openxmlformats.org/officeDocument/2006/relationships/hyperlink" Target="https://emenscr.nesdc.go.th/viewer/view.html?id=5e01d15f6f155549ab8fb95c&amp;username=tat5201211" TargetMode="External"/><Relationship Id="rId97" Type="http://schemas.openxmlformats.org/officeDocument/2006/relationships/hyperlink" Target="https://emenscr.nesdc.go.th/viewer/view.html?id=5e0372746f155549ab8fbe9c&amp;username=m-culture0031301" TargetMode="External"/><Relationship Id="rId120" Type="http://schemas.openxmlformats.org/officeDocument/2006/relationships/hyperlink" Target="https://emenscr.nesdc.go.th/viewer/view.html?id=5e0490f942c5ca49af55b341&amp;username=moi0019961" TargetMode="External"/><Relationship Id="rId141" Type="http://schemas.openxmlformats.org/officeDocument/2006/relationships/hyperlink" Target="https://emenscr.nesdc.go.th/viewer/view.html?id=5e05df655baa7b44654de34a&amp;username=moi0019191" TargetMode="External"/><Relationship Id="rId7" Type="http://schemas.openxmlformats.org/officeDocument/2006/relationships/hyperlink" Target="https://emenscr.nesdc.go.th/viewer/view.html?id=5bea452bb0bb8f05b8702782&amp;username=mots04051" TargetMode="External"/><Relationship Id="rId162" Type="http://schemas.openxmlformats.org/officeDocument/2006/relationships/hyperlink" Target="https://emenscr.nesdc.go.th/viewer/view.html?id=5e0b381dfe8d2c3e610a110c&amp;username=district65021" TargetMode="External"/><Relationship Id="rId183" Type="http://schemas.openxmlformats.org/officeDocument/2006/relationships/hyperlink" Target="https://emenscr.nesdc.go.th/viewer/view.html?id=5e15505489b7ac34b959f112&amp;username=moi0022251" TargetMode="External"/><Relationship Id="rId218" Type="http://schemas.openxmlformats.org/officeDocument/2006/relationships/hyperlink" Target="https://emenscr.nesdc.go.th/viewer/view.html?id=5e2e598e88734c1f94197f33&amp;username=m-culture0031931" TargetMode="External"/><Relationship Id="rId239" Type="http://schemas.openxmlformats.org/officeDocument/2006/relationships/hyperlink" Target="https://emenscr.nesdc.go.th/viewer/view.html?id=5ecfa0a1e6085d12b087f34f&amp;username=rid_regional_25_21" TargetMode="External"/><Relationship Id="rId250" Type="http://schemas.openxmlformats.org/officeDocument/2006/relationships/hyperlink" Target="https://emenscr.nesdc.go.th/viewer/view.html?id=5f4383eb9b1dc4729d4652df&amp;username=m-culture0031161" TargetMode="External"/><Relationship Id="rId271" Type="http://schemas.openxmlformats.org/officeDocument/2006/relationships/printerSettings" Target="../printerSettings/printerSettings1.bin"/><Relationship Id="rId24" Type="http://schemas.openxmlformats.org/officeDocument/2006/relationships/hyperlink" Target="https://emenscr.nesdc.go.th/viewer/view.html?id=5dce2e3b618d7a030c89c30c&amp;username=moi0017731" TargetMode="External"/><Relationship Id="rId45" Type="http://schemas.openxmlformats.org/officeDocument/2006/relationships/hyperlink" Target="https://emenscr.nesdc.go.th/viewer/view.html?id=5df73ca862ad211a54e74b3b&amp;username=opm0001661" TargetMode="External"/><Relationship Id="rId66" Type="http://schemas.openxmlformats.org/officeDocument/2006/relationships/hyperlink" Target="https://emenscr.nesdc.go.th/viewer/view.html?id=5e007aa642c5ca49af55a6f7&amp;username=mots5802431" TargetMode="External"/><Relationship Id="rId87" Type="http://schemas.openxmlformats.org/officeDocument/2006/relationships/hyperlink" Target="https://emenscr.nesdc.go.th/viewer/view.html?id=5e02e5eab459dd49a9ac77b8&amp;username=m-culture0031661" TargetMode="External"/><Relationship Id="rId110" Type="http://schemas.openxmlformats.org/officeDocument/2006/relationships/hyperlink" Target="https://emenscr.nesdc.go.th/viewer/view.html?id=5e04618c42c5ca49af55b1af&amp;username=mots8102011" TargetMode="External"/><Relationship Id="rId131" Type="http://schemas.openxmlformats.org/officeDocument/2006/relationships/hyperlink" Target="https://emenscr.nesdc.go.th/viewer/view.html?id=5e0580713b2bc044565f77ec&amp;username=mot070391" TargetMode="External"/><Relationship Id="rId152" Type="http://schemas.openxmlformats.org/officeDocument/2006/relationships/hyperlink" Target="https://emenscr.nesdc.go.th/viewer/view.html?id=5e094289fe8d2c3e610a0f65&amp;username=mots1702631" TargetMode="External"/><Relationship Id="rId173" Type="http://schemas.openxmlformats.org/officeDocument/2006/relationships/hyperlink" Target="https://emenscr.nesdc.go.th/viewer/view.html?id=5e12c828fb51be594406aeb3&amp;username=mots9602241" TargetMode="External"/><Relationship Id="rId194" Type="http://schemas.openxmlformats.org/officeDocument/2006/relationships/hyperlink" Target="https://emenscr.nesdc.go.th/viewer/view.html?id=5e1805bdfdbb3e70e4d8b940&amp;username=m-culture0031611" TargetMode="External"/><Relationship Id="rId208" Type="http://schemas.openxmlformats.org/officeDocument/2006/relationships/hyperlink" Target="https://emenscr.nesdc.go.th/viewer/view.html?id=5e216c9c85c25d2cf81d2ef4&amp;username=mots4802191" TargetMode="External"/><Relationship Id="rId229" Type="http://schemas.openxmlformats.org/officeDocument/2006/relationships/hyperlink" Target="https://emenscr.nesdc.go.th/viewer/view.html?id=5e85b0ee37db2605e8455dca&amp;username=district42051" TargetMode="External"/><Relationship Id="rId240" Type="http://schemas.openxmlformats.org/officeDocument/2006/relationships/hyperlink" Target="https://emenscr.nesdc.go.th/viewer/view.html?id=5edf0fed954d6b253313eb72&amp;username=rmutt0578101" TargetMode="External"/><Relationship Id="rId261" Type="http://schemas.openxmlformats.org/officeDocument/2006/relationships/hyperlink" Target="https://emenscr.nesdc.go.th/viewer/view.html?id=5f8fac226c3834541c553f52&amp;username=cmu6593261" TargetMode="External"/><Relationship Id="rId14" Type="http://schemas.openxmlformats.org/officeDocument/2006/relationships/hyperlink" Target="https://emenscr.nesdc.go.th/viewer/view.html?id=5d5517286a833a14b5f1b259&amp;username=industry04161" TargetMode="External"/><Relationship Id="rId35" Type="http://schemas.openxmlformats.org/officeDocument/2006/relationships/hyperlink" Target="https://emenscr.nesdc.go.th/viewer/view.html?id=5defa7715ab6a64edd62ff92&amp;username=mots5202521" TargetMode="External"/><Relationship Id="rId56" Type="http://schemas.openxmlformats.org/officeDocument/2006/relationships/hyperlink" Target="https://emenscr.nesdc.go.th/viewer/view.html?id=5dfc49adc552571a72d138e5&amp;username=mots4402411" TargetMode="External"/><Relationship Id="rId77" Type="http://schemas.openxmlformats.org/officeDocument/2006/relationships/hyperlink" Target="https://emenscr.nesdc.go.th/viewer/view.html?id=5e01d2bfb459dd49a9ac7553&amp;username=opm0001241" TargetMode="External"/><Relationship Id="rId100" Type="http://schemas.openxmlformats.org/officeDocument/2006/relationships/hyperlink" Target="https://emenscr.nesdc.go.th/viewer/view.html?id=5e0427dcca0feb49b458c582&amp;username=m-culture0031761" TargetMode="External"/><Relationship Id="rId8" Type="http://schemas.openxmlformats.org/officeDocument/2006/relationships/hyperlink" Target="https://emenscr.nesdc.go.th/viewer/view.html?id=5bea59ffb0bb8f05b8702784&amp;username=mots04031" TargetMode="External"/><Relationship Id="rId98" Type="http://schemas.openxmlformats.org/officeDocument/2006/relationships/hyperlink" Target="https://emenscr.nesdc.go.th/viewer/view.html?id=5e04214d42c5ca49af55afec&amp;username=moi0019131" TargetMode="External"/><Relationship Id="rId121" Type="http://schemas.openxmlformats.org/officeDocument/2006/relationships/hyperlink" Target="https://emenscr.nesdc.go.th/viewer/view.html?id=5e049461ca0feb49b458c8c6&amp;username=mots5002131" TargetMode="External"/><Relationship Id="rId142" Type="http://schemas.openxmlformats.org/officeDocument/2006/relationships/hyperlink" Target="https://emenscr.nesdc.go.th/viewer/view.html?id=5e061af1e82416445c17a5a4&amp;username=mots4702551" TargetMode="External"/><Relationship Id="rId163" Type="http://schemas.openxmlformats.org/officeDocument/2006/relationships/hyperlink" Target="https://emenscr.nesdc.go.th/viewer/view.html?id=5e0da676f7206a3eeb33f586&amp;username=moi0017011" TargetMode="External"/><Relationship Id="rId184" Type="http://schemas.openxmlformats.org/officeDocument/2006/relationships/hyperlink" Target="https://emenscr.nesdc.go.th/viewer/view.html?id=5e15936d4735416acaa5ad91&amp;username=mdes06031" TargetMode="External"/><Relationship Id="rId219" Type="http://schemas.openxmlformats.org/officeDocument/2006/relationships/hyperlink" Target="https://emenscr.nesdc.go.th/viewer/view.html?id=5e2eb00276888a49ae871796&amp;username=moi0017191" TargetMode="External"/><Relationship Id="rId230" Type="http://schemas.openxmlformats.org/officeDocument/2006/relationships/hyperlink" Target="https://emenscr.nesdc.go.th/viewer/view.html?id=5e8d48fb5c35ce208823781e&amp;username=mots1202231" TargetMode="External"/><Relationship Id="rId251" Type="http://schemas.openxmlformats.org/officeDocument/2006/relationships/hyperlink" Target="https://emenscr.nesdc.go.th/viewer/view.html?id=5f55e53b95e60e0fbef41b2d&amp;username=moi0017361" TargetMode="External"/><Relationship Id="rId25" Type="http://schemas.openxmlformats.org/officeDocument/2006/relationships/hyperlink" Target="https://emenscr.nesdc.go.th/viewer/view.html?id=5ddb9969a4cb29532aa5cc83&amp;username=moi0017101" TargetMode="External"/><Relationship Id="rId46" Type="http://schemas.openxmlformats.org/officeDocument/2006/relationships/hyperlink" Target="https://emenscr.nesdc.go.th/viewer/view.html?id=5df7691c1069321a558d6b38&amp;username=moi0018721" TargetMode="External"/><Relationship Id="rId67" Type="http://schemas.openxmlformats.org/officeDocument/2006/relationships/hyperlink" Target="https://emenscr.nesdc.go.th/viewer/view.html?id=5e007bf342c5ca49af55a6fc&amp;username=mots3102261" TargetMode="External"/><Relationship Id="rId272" Type="http://schemas.openxmlformats.org/officeDocument/2006/relationships/drawing" Target="../drawings/drawing1.xml"/><Relationship Id="rId88" Type="http://schemas.openxmlformats.org/officeDocument/2006/relationships/hyperlink" Target="https://emenscr.nesdc.go.th/viewer/view.html?id=5e02ed2942c5ca49af55acd1&amp;username=mots8102011" TargetMode="External"/><Relationship Id="rId111" Type="http://schemas.openxmlformats.org/officeDocument/2006/relationships/hyperlink" Target="https://emenscr.nesdc.go.th/viewer/view.html?id=5e0463f0b459dd49a9ac7d02&amp;username=mots8102011" TargetMode="External"/><Relationship Id="rId132" Type="http://schemas.openxmlformats.org/officeDocument/2006/relationships/hyperlink" Target="https://emenscr.nesdc.go.th/viewer/view.html?id=5e058757e82416445c17a22a&amp;username=moe02111" TargetMode="External"/><Relationship Id="rId153" Type="http://schemas.openxmlformats.org/officeDocument/2006/relationships/hyperlink" Target="https://emenscr.nesdc.go.th/viewer/view.html?id=5e09976cb95b3d3e6d64f717&amp;username=mots4902421" TargetMode="External"/><Relationship Id="rId174" Type="http://schemas.openxmlformats.org/officeDocument/2006/relationships/hyperlink" Target="https://emenscr.nesdc.go.th/viewer/view.html?id=5e12d1d065d1e5594e988d22&amp;username=district67031" TargetMode="External"/><Relationship Id="rId195" Type="http://schemas.openxmlformats.org/officeDocument/2006/relationships/hyperlink" Target="https://emenscr.nesdc.go.th/viewer/view.html?id=5e1840bc25141a025e354644&amp;username=m-culture0031461" TargetMode="External"/><Relationship Id="rId209" Type="http://schemas.openxmlformats.org/officeDocument/2006/relationships/hyperlink" Target="https://emenscr.nesdc.go.th/viewer/view.html?id=5e216f860845f635b8d5a6b3&amp;username=mots4802191" TargetMode="External"/><Relationship Id="rId220" Type="http://schemas.openxmlformats.org/officeDocument/2006/relationships/hyperlink" Target="https://emenscr.nesdc.go.th/viewer/view.html?id=5e2fae522abb892eaf819053&amp;username=mots9302341" TargetMode="External"/><Relationship Id="rId241" Type="http://schemas.openxmlformats.org/officeDocument/2006/relationships/hyperlink" Target="https://emenscr.nesdc.go.th/viewer/view.html?id=5ee718faaf2a323d733d2789&amp;username=nrru0544031" TargetMode="External"/><Relationship Id="rId15" Type="http://schemas.openxmlformats.org/officeDocument/2006/relationships/hyperlink" Target="https://emenscr.nesdc.go.th/viewer/view.html?id=5d562c9d5361a61722c2fd5d&amp;username=tat5201321" TargetMode="External"/><Relationship Id="rId36" Type="http://schemas.openxmlformats.org/officeDocument/2006/relationships/hyperlink" Target="https://emenscr.nesdc.go.th/viewer/view.html?id=5df09b8411e6364ece801dd0&amp;username=opm0001621" TargetMode="External"/><Relationship Id="rId57" Type="http://schemas.openxmlformats.org/officeDocument/2006/relationships/hyperlink" Target="https://emenscr.nesdc.go.th/viewer/view.html?id=5dfc4ef8d2f24a1a689b4e0c&amp;username=mots8402661" TargetMode="External"/><Relationship Id="rId262" Type="http://schemas.openxmlformats.org/officeDocument/2006/relationships/hyperlink" Target="https://emenscr.nesdc.go.th/viewer/view.html?id=5f913cbdad3e87101f407c81&amp;username=cmu6593261" TargetMode="External"/><Relationship Id="rId78" Type="http://schemas.openxmlformats.org/officeDocument/2006/relationships/hyperlink" Target="https://emenscr.nesdc.go.th/viewer/view.html?id=5e01d3e0b459dd49a9ac7566&amp;username=district24011" TargetMode="External"/><Relationship Id="rId99" Type="http://schemas.openxmlformats.org/officeDocument/2006/relationships/hyperlink" Target="https://emenscr.nesdc.go.th/viewer/view.html?id=5e0425796f155549ab8fbf39&amp;username=m-culture0031161" TargetMode="External"/><Relationship Id="rId101" Type="http://schemas.openxmlformats.org/officeDocument/2006/relationships/hyperlink" Target="https://emenscr.nesdc.go.th/viewer/view.html?id=5e0433a5ca0feb49b458c5e9&amp;username=mots2002081" TargetMode="External"/><Relationship Id="rId122" Type="http://schemas.openxmlformats.org/officeDocument/2006/relationships/hyperlink" Target="https://emenscr.nesdc.go.th/viewer/view.html?id=5e04d5c13b2bc044565f7682&amp;username=mots4702551" TargetMode="External"/><Relationship Id="rId143" Type="http://schemas.openxmlformats.org/officeDocument/2006/relationships/hyperlink" Target="https://emenscr.nesdc.go.th/viewer/view.html?id=5e063b530ad19a445701a1d8&amp;username=rmuti22001" TargetMode="External"/><Relationship Id="rId164" Type="http://schemas.openxmlformats.org/officeDocument/2006/relationships/hyperlink" Target="https://emenscr.nesdc.go.th/viewer/view.html?id=5e0eecbd4686c2017472985c&amp;username=moe021321" TargetMode="External"/><Relationship Id="rId185" Type="http://schemas.openxmlformats.org/officeDocument/2006/relationships/hyperlink" Target="https://emenscr.nesdc.go.th/viewer/view.html?id=5e159e2a4735416acaa5adbb&amp;username=district49061" TargetMode="External"/><Relationship Id="rId9" Type="http://schemas.openxmlformats.org/officeDocument/2006/relationships/hyperlink" Target="https://emenscr.nesdc.go.th/viewer/view.html?id=5c04aeec13e5f340d33cf83a&amp;username=mots04031" TargetMode="External"/><Relationship Id="rId210" Type="http://schemas.openxmlformats.org/officeDocument/2006/relationships/hyperlink" Target="https://emenscr.nesdc.go.th/viewer/view.html?id=5e251aa70b685319215477ea&amp;username=moi0017381" TargetMode="External"/><Relationship Id="rId26" Type="http://schemas.openxmlformats.org/officeDocument/2006/relationships/hyperlink" Target="https://emenscr.nesdc.go.th/viewer/view.html?id=5de4c23eef4cb551e9869ae0&amp;username=moi0017291" TargetMode="External"/><Relationship Id="rId231" Type="http://schemas.openxmlformats.org/officeDocument/2006/relationships/hyperlink" Target="https://emenscr.nesdc.go.th/viewer/view.html?id=5e8d4d09a87f03207eca7720&amp;username=mots1202231" TargetMode="External"/><Relationship Id="rId252" Type="http://schemas.openxmlformats.org/officeDocument/2006/relationships/hyperlink" Target="https://emenscr.nesdc.go.th/viewer/view.html?id=5f585b1d4442940fc64008a3&amp;username=mots2702611" TargetMode="External"/><Relationship Id="rId47" Type="http://schemas.openxmlformats.org/officeDocument/2006/relationships/hyperlink" Target="https://emenscr.nesdc.go.th/viewer/view.html?id=5df77b9862ad211a54e74bc4&amp;username=moi0017691" TargetMode="External"/><Relationship Id="rId68" Type="http://schemas.openxmlformats.org/officeDocument/2006/relationships/hyperlink" Target="https://emenscr.nesdc.go.th/viewer/view.html?id=5e0080746f155549ab8fb61d&amp;username=m-culture04011" TargetMode="External"/><Relationship Id="rId89" Type="http://schemas.openxmlformats.org/officeDocument/2006/relationships/hyperlink" Target="https://emenscr.nesdc.go.th/viewer/view.html?id=5e02fcb742c5ca49af55acfb&amp;username=mots8102011" TargetMode="External"/><Relationship Id="rId112" Type="http://schemas.openxmlformats.org/officeDocument/2006/relationships/hyperlink" Target="https://emenscr.nesdc.go.th/viewer/view.html?id=5e04669f42c5ca49af55b1f3&amp;username=mots4702551" TargetMode="External"/><Relationship Id="rId133" Type="http://schemas.openxmlformats.org/officeDocument/2006/relationships/hyperlink" Target="https://emenscr.nesdc.go.th/viewer/view.html?id=5e058da65baa7b44654de063&amp;username=mots3702711" TargetMode="External"/><Relationship Id="rId154" Type="http://schemas.openxmlformats.org/officeDocument/2006/relationships/hyperlink" Target="https://emenscr.nesdc.go.th/viewer/view.html?id=5e09a7d6fe8d2c3e610a0fcf&amp;username=moi0017201" TargetMode="External"/><Relationship Id="rId175" Type="http://schemas.openxmlformats.org/officeDocument/2006/relationships/hyperlink" Target="https://emenscr.nesdc.go.th/viewer/view.html?id=5e12fdf8c87029697f013fba&amp;username=moi0019901" TargetMode="External"/><Relationship Id="rId196" Type="http://schemas.openxmlformats.org/officeDocument/2006/relationships/hyperlink" Target="https://emenscr.nesdc.go.th/viewer/view.html?id=5e1d22f3eeece76891d9c1d8&amp;username=mot0703741" TargetMode="External"/><Relationship Id="rId200" Type="http://schemas.openxmlformats.org/officeDocument/2006/relationships/hyperlink" Target="https://emenscr.nesdc.go.th/viewer/view.html?id=5e1ee2961bcf6f473365c4d1&amp;username=mot0703731" TargetMode="External"/><Relationship Id="rId16" Type="http://schemas.openxmlformats.org/officeDocument/2006/relationships/hyperlink" Target="https://emenscr.nesdc.go.th/viewer/view.html?id=5d563a69b2185217239ea45d&amp;username=tat5201241" TargetMode="External"/><Relationship Id="rId221" Type="http://schemas.openxmlformats.org/officeDocument/2006/relationships/hyperlink" Target="https://emenscr.nesdc.go.th/viewer/view.html?id=5e2fbf3e499a092fe9713800&amp;username=mots4302681" TargetMode="External"/><Relationship Id="rId242" Type="http://schemas.openxmlformats.org/officeDocument/2006/relationships/hyperlink" Target="https://emenscr.nesdc.go.th/viewer/view.html?id=5ef9b972cb570b2904ab8a60&amp;username=mot0703651" TargetMode="External"/><Relationship Id="rId263" Type="http://schemas.openxmlformats.org/officeDocument/2006/relationships/hyperlink" Target="https://emenscr.nesdc.go.th/viewer/view.html?id=5f9181acca822c59c1436c30&amp;username=cmu6593261" TargetMode="External"/><Relationship Id="rId37" Type="http://schemas.openxmlformats.org/officeDocument/2006/relationships/hyperlink" Target="https://emenscr.nesdc.go.th/viewer/view.html?id=5df0ac4f21057f4ecfc9ed3d&amp;username=moi0017661" TargetMode="External"/><Relationship Id="rId58" Type="http://schemas.openxmlformats.org/officeDocument/2006/relationships/hyperlink" Target="https://emenscr.nesdc.go.th/viewer/view.html?id=5dfc7dfdc552571a72d139db&amp;username=moac10041" TargetMode="External"/><Relationship Id="rId79" Type="http://schemas.openxmlformats.org/officeDocument/2006/relationships/hyperlink" Target="https://emenscr.nesdc.go.th/viewer/view.html?id=5e01df50ca0feb49b458c070&amp;username=mots1402311" TargetMode="External"/><Relationship Id="rId102" Type="http://schemas.openxmlformats.org/officeDocument/2006/relationships/hyperlink" Target="https://emenscr.nesdc.go.th/viewer/view.html?id=5e04392642c5ca49af55b0b0&amp;username=m-culture0031161" TargetMode="External"/><Relationship Id="rId123" Type="http://schemas.openxmlformats.org/officeDocument/2006/relationships/hyperlink" Target="https://emenscr.nesdc.go.th/viewer/view.html?id=5e04db6d5baa7b44654ddea5&amp;username=mots4702551" TargetMode="External"/><Relationship Id="rId144" Type="http://schemas.openxmlformats.org/officeDocument/2006/relationships/hyperlink" Target="https://emenscr.nesdc.go.th/viewer/view.html?id=5e06f46381155e131a9ab53a&amp;username=moi0017191" TargetMode="External"/><Relationship Id="rId90" Type="http://schemas.openxmlformats.org/officeDocument/2006/relationships/hyperlink" Target="https://emenscr.nesdc.go.th/viewer/view.html?id=5e030bd342c5ca49af55ad39&amp;username=moc0016811" TargetMode="External"/><Relationship Id="rId165" Type="http://schemas.openxmlformats.org/officeDocument/2006/relationships/hyperlink" Target="https://emenscr.nesdc.go.th/viewer/view.html?id=5e0ef690700c16082bc6eeea&amp;username=mots8202331" TargetMode="External"/><Relationship Id="rId186" Type="http://schemas.openxmlformats.org/officeDocument/2006/relationships/hyperlink" Target="https://emenscr.nesdc.go.th/viewer/view.html?id=5e15afe3ab5cf06ac49f529d&amp;username=district81031" TargetMode="External"/><Relationship Id="rId211" Type="http://schemas.openxmlformats.org/officeDocument/2006/relationships/hyperlink" Target="https://emenscr.nesdc.go.th/viewer/view.html?id=5e252bd0edb0a925720832d2&amp;username=moi0017541" TargetMode="External"/><Relationship Id="rId232" Type="http://schemas.openxmlformats.org/officeDocument/2006/relationships/hyperlink" Target="https://emenscr.nesdc.go.th/viewer/view.html?id=5e8fdf47b751e20605a59ec3&amp;username=moi0022481" TargetMode="External"/><Relationship Id="rId253" Type="http://schemas.openxmlformats.org/officeDocument/2006/relationships/hyperlink" Target="https://emenscr.nesdc.go.th/viewer/view.html?id=5f58994795e60e0fbef41c1b&amp;username=moi0017691" TargetMode="External"/><Relationship Id="rId27" Type="http://schemas.openxmlformats.org/officeDocument/2006/relationships/hyperlink" Target="https://emenscr.nesdc.go.th/viewer/view.html?id=5de6503009987646b1c7940c&amp;username=moi0017251" TargetMode="External"/><Relationship Id="rId48" Type="http://schemas.openxmlformats.org/officeDocument/2006/relationships/hyperlink" Target="https://emenscr.nesdc.go.th/viewer/view.html?id=5df8444a1069321a558d6b66&amp;username=mots8602111" TargetMode="External"/><Relationship Id="rId69" Type="http://schemas.openxmlformats.org/officeDocument/2006/relationships/hyperlink" Target="https://emenscr.nesdc.go.th/viewer/view.html?id=5e00834742c5ca49af55a740&amp;username=tat5201141" TargetMode="External"/><Relationship Id="rId113" Type="http://schemas.openxmlformats.org/officeDocument/2006/relationships/hyperlink" Target="https://emenscr.nesdc.go.th/viewer/view.html?id=5e046a10b459dd49a9ac7d52&amp;username=mots3902691" TargetMode="External"/><Relationship Id="rId134" Type="http://schemas.openxmlformats.org/officeDocument/2006/relationships/hyperlink" Target="https://emenscr.nesdc.go.th/viewer/view.html?id=5e059253e82416445c17a292&amp;username=mots6202041" TargetMode="External"/><Relationship Id="rId80" Type="http://schemas.openxmlformats.org/officeDocument/2006/relationships/hyperlink" Target="https://emenscr.nesdc.go.th/viewer/view.html?id=5e01e1276f155549ab8fb9d9&amp;username=opm0001751" TargetMode="External"/><Relationship Id="rId155" Type="http://schemas.openxmlformats.org/officeDocument/2006/relationships/hyperlink" Target="https://emenscr.nesdc.go.th/viewer/view.html?id=5e0a1449a398d53e6c8ddf64&amp;username=mot060851" TargetMode="External"/><Relationship Id="rId176" Type="http://schemas.openxmlformats.org/officeDocument/2006/relationships/hyperlink" Target="https://emenscr.nesdc.go.th/viewer/view.html?id=5e1303c9add16e698a13ab32&amp;username=moi0019901" TargetMode="External"/><Relationship Id="rId197" Type="http://schemas.openxmlformats.org/officeDocument/2006/relationships/hyperlink" Target="https://emenscr.nesdc.go.th/viewer/view.html?id=5e1e88d4ed738c689ae329c9&amp;username=m-culture0031191" TargetMode="External"/><Relationship Id="rId201" Type="http://schemas.openxmlformats.org/officeDocument/2006/relationships/hyperlink" Target="https://emenscr.nesdc.go.th/viewer/view.html?id=5e1f32ce885c444735290c59&amp;username=moi0017761" TargetMode="External"/><Relationship Id="rId222" Type="http://schemas.openxmlformats.org/officeDocument/2006/relationships/hyperlink" Target="https://emenscr.nesdc.go.th/viewer/view.html?id=5e3a59931b8dd47b1ae24340&amp;username=mots7302181" TargetMode="External"/><Relationship Id="rId243" Type="http://schemas.openxmlformats.org/officeDocument/2006/relationships/hyperlink" Target="https://emenscr.nesdc.go.th/viewer/view.html?id=5efeee399a1216308f9e4cbe&amp;username=mot0703131" TargetMode="External"/><Relationship Id="rId264" Type="http://schemas.openxmlformats.org/officeDocument/2006/relationships/hyperlink" Target="https://emenscr.nesdc.go.th/viewer/view.html?id=5f9185c07a165259d1a20c48&amp;username=cmu6593261" TargetMode="External"/><Relationship Id="rId17" Type="http://schemas.openxmlformats.org/officeDocument/2006/relationships/hyperlink" Target="https://emenscr.nesdc.go.th/viewer/view.html?id=5d57c6ba4fec201728e6e81b&amp;username=tat5201211" TargetMode="External"/><Relationship Id="rId38" Type="http://schemas.openxmlformats.org/officeDocument/2006/relationships/hyperlink" Target="https://emenscr.nesdc.go.th/viewer/view.html?id=5df0b5285ab6a64edd630098&amp;username=moi0017221" TargetMode="External"/><Relationship Id="rId59" Type="http://schemas.openxmlformats.org/officeDocument/2006/relationships/hyperlink" Target="https://emenscr.nesdc.go.th/viewer/view.html?id=5dfc897fb03e921a67e376e6&amp;username=rus0585141" TargetMode="External"/><Relationship Id="rId103" Type="http://schemas.openxmlformats.org/officeDocument/2006/relationships/hyperlink" Target="https://emenscr.nesdc.go.th/viewer/view.html?id=5e04399cb459dd49a9ac7bb3&amp;username=mots2002081" TargetMode="External"/><Relationship Id="rId124" Type="http://schemas.openxmlformats.org/officeDocument/2006/relationships/hyperlink" Target="https://emenscr.nesdc.go.th/viewer/view.html?id=5e04e00e0ad19a4457019cdd&amp;username=mots1702631" TargetMode="External"/><Relationship Id="rId70" Type="http://schemas.openxmlformats.org/officeDocument/2006/relationships/hyperlink" Target="https://emenscr.nesdc.go.th/viewer/view.html?id=5e00b3626f155549ab8fb6c7&amp;username=m-culture06041" TargetMode="External"/><Relationship Id="rId91" Type="http://schemas.openxmlformats.org/officeDocument/2006/relationships/hyperlink" Target="https://emenscr.nesdc.go.th/viewer/view.html?id=5e030c79b459dd49a9ac787d&amp;username=moi0017651" TargetMode="External"/><Relationship Id="rId145" Type="http://schemas.openxmlformats.org/officeDocument/2006/relationships/hyperlink" Target="https://emenscr.nesdc.go.th/viewer/view.html?id=5e06f9a46c653f1324a8e693&amp;username=moi0017191" TargetMode="External"/><Relationship Id="rId166" Type="http://schemas.openxmlformats.org/officeDocument/2006/relationships/hyperlink" Target="https://emenscr.nesdc.go.th/viewer/view.html?id=5e0efd75700c16082bc6ef00&amp;username=industry0033471" TargetMode="External"/><Relationship Id="rId187" Type="http://schemas.openxmlformats.org/officeDocument/2006/relationships/hyperlink" Target="https://emenscr.nesdc.go.th/viewer/view.html?id=5e1698111f76e429d4653393&amp;username=mots4802191" TargetMode="External"/><Relationship Id="rId1" Type="http://schemas.openxmlformats.org/officeDocument/2006/relationships/hyperlink" Target="https://emenscr.nesdc.go.th/viewer/view.html?id=63d251cf5ed9493056facd5f" TargetMode="External"/><Relationship Id="rId212" Type="http://schemas.openxmlformats.org/officeDocument/2006/relationships/hyperlink" Target="https://emenscr.nesdc.go.th/viewer/view.html?id=5e2567f32d00462b783b6963&amp;username=mots4502461" TargetMode="External"/><Relationship Id="rId233" Type="http://schemas.openxmlformats.org/officeDocument/2006/relationships/hyperlink" Target="https://emenscr.nesdc.go.th/viewer/view.html?id=5e904984e3639f0f31ee9cda&amp;username=moi0023501" TargetMode="External"/><Relationship Id="rId254" Type="http://schemas.openxmlformats.org/officeDocument/2006/relationships/hyperlink" Target="https://emenscr.nesdc.go.th/viewer/view.html?id=5f5b3e75438daa2779403e32&amp;username=opm0001661" TargetMode="External"/><Relationship Id="rId28" Type="http://schemas.openxmlformats.org/officeDocument/2006/relationships/hyperlink" Target="https://emenscr.nesdc.go.th/viewer/view.html?id=5de9e6b49f75a146bbce07d9&amp;username=tru0549051" TargetMode="External"/><Relationship Id="rId49" Type="http://schemas.openxmlformats.org/officeDocument/2006/relationships/hyperlink" Target="https://emenscr.nesdc.go.th/viewer/view.html?id=5dfaebbfb03e921a67e372e1&amp;username=mots3002201" TargetMode="External"/><Relationship Id="rId114" Type="http://schemas.openxmlformats.org/officeDocument/2006/relationships/hyperlink" Target="https://emenscr.nesdc.go.th/viewer/view.html?id=5e046c69b459dd49a9ac7d6b&amp;username=m-culture0031751" TargetMode="External"/><Relationship Id="rId60" Type="http://schemas.openxmlformats.org/officeDocument/2006/relationships/hyperlink" Target="https://emenscr.nesdc.go.th/viewer/view.html?id=5dfc8c1ce02dae1a6dd4bedf&amp;username=mots2702611" TargetMode="External"/><Relationship Id="rId81" Type="http://schemas.openxmlformats.org/officeDocument/2006/relationships/hyperlink" Target="https://emenscr.nesdc.go.th/viewer/view.html?id=5e01e6aeca0feb49b458c09f&amp;username=moi0019451" TargetMode="External"/><Relationship Id="rId135" Type="http://schemas.openxmlformats.org/officeDocument/2006/relationships/hyperlink" Target="https://emenscr.nesdc.go.th/viewer/view.html?id=5e05aef5e82416445c17a369&amp;username=mnre0214521" TargetMode="External"/><Relationship Id="rId156" Type="http://schemas.openxmlformats.org/officeDocument/2006/relationships/hyperlink" Target="https://emenscr.nesdc.go.th/viewer/view.html?id=5e0abd06a398d53e6c8ddfa1&amp;username=mot060711" TargetMode="External"/><Relationship Id="rId177" Type="http://schemas.openxmlformats.org/officeDocument/2006/relationships/hyperlink" Target="https://emenscr.nesdc.go.th/viewer/view.html?id=5e13e95136997c1bab1b9d0b&amp;username=moi0017371" TargetMode="External"/><Relationship Id="rId198" Type="http://schemas.openxmlformats.org/officeDocument/2006/relationships/hyperlink" Target="https://emenscr.nesdc.go.th/viewer/view.html?id=5e1ed252dabf7f12dac04c6a&amp;username=mots4802191" TargetMode="External"/><Relationship Id="rId202" Type="http://schemas.openxmlformats.org/officeDocument/2006/relationships/hyperlink" Target="https://emenscr.nesdc.go.th/viewer/view.html?id=5e1fdfde8d7a840f13b4fd7f&amp;username=mots1302271" TargetMode="External"/><Relationship Id="rId223" Type="http://schemas.openxmlformats.org/officeDocument/2006/relationships/hyperlink" Target="https://emenscr.nesdc.go.th/viewer/view.html?id=5e4667af8505272611859212&amp;username=m-culture02031" TargetMode="External"/><Relationship Id="rId244" Type="http://schemas.openxmlformats.org/officeDocument/2006/relationships/hyperlink" Target="https://emenscr.nesdc.go.th/viewer/view.html?id=5f069ef46fda33521e67b43a&amp;username=moi0017361" TargetMode="External"/><Relationship Id="rId18" Type="http://schemas.openxmlformats.org/officeDocument/2006/relationships/hyperlink" Target="https://emenscr.nesdc.go.th/viewer/view.html?id=5d6cc1e62d8b5b145109dea1&amp;username=moc04051" TargetMode="External"/><Relationship Id="rId39" Type="http://schemas.openxmlformats.org/officeDocument/2006/relationships/hyperlink" Target="https://emenscr.nesdc.go.th/viewer/view.html?id=5df1fc355ab6a64edd6301c5&amp;username=moc04051" TargetMode="External"/><Relationship Id="rId265" Type="http://schemas.openxmlformats.org/officeDocument/2006/relationships/hyperlink" Target="https://emenscr.nesdc.go.th/viewer/view.html?id=5f91927d96168859c95eb779&amp;username=cmu6593261" TargetMode="External"/><Relationship Id="rId50" Type="http://schemas.openxmlformats.org/officeDocument/2006/relationships/hyperlink" Target="https://emenscr.nesdc.go.th/viewer/view.html?id=5dfafe35b03e921a67e37348&amp;username=moi0017531" TargetMode="External"/><Relationship Id="rId104" Type="http://schemas.openxmlformats.org/officeDocument/2006/relationships/hyperlink" Target="https://emenscr.nesdc.go.th/viewer/view.html?id=5e044da2b459dd49a9ac7c3c&amp;username=mots5302731" TargetMode="External"/><Relationship Id="rId125" Type="http://schemas.openxmlformats.org/officeDocument/2006/relationships/hyperlink" Target="https://emenscr.nesdc.go.th/viewer/view.html?id=5e04e3ca3b2bc044565f7692&amp;username=mot0703131" TargetMode="External"/><Relationship Id="rId146" Type="http://schemas.openxmlformats.org/officeDocument/2006/relationships/hyperlink" Target="https://emenscr.nesdc.go.th/viewer/view.html?id=5e06fc296c653f1324a8e699&amp;username=moi0017191" TargetMode="External"/><Relationship Id="rId167" Type="http://schemas.openxmlformats.org/officeDocument/2006/relationships/hyperlink" Target="https://emenscr.nesdc.go.th/viewer/view.html?id=5e0f0179700c16082bc6ef22&amp;username=mot0703751" TargetMode="External"/><Relationship Id="rId188" Type="http://schemas.openxmlformats.org/officeDocument/2006/relationships/hyperlink" Target="https://emenscr.nesdc.go.th/viewer/view.html?id=5e16c38ca7c96230ec9114ec&amp;username=mots9102571" TargetMode="External"/><Relationship Id="rId71" Type="http://schemas.openxmlformats.org/officeDocument/2006/relationships/hyperlink" Target="https://emenscr.nesdc.go.th/viewer/view.html?id=5e00c0516f155549ab8fb6d1&amp;username=m-culture06021" TargetMode="External"/><Relationship Id="rId92" Type="http://schemas.openxmlformats.org/officeDocument/2006/relationships/hyperlink" Target="https://emenscr.nesdc.go.th/viewer/view.html?id=5e0319eb6f155549ab8fbd2b&amp;username=m-culture0031811" TargetMode="External"/><Relationship Id="rId213" Type="http://schemas.openxmlformats.org/officeDocument/2006/relationships/hyperlink" Target="https://emenscr.nesdc.go.th/viewer/view.html?id=5e2810c5cc1a46522d11fea9&amp;username=moi0018341" TargetMode="External"/><Relationship Id="rId234" Type="http://schemas.openxmlformats.org/officeDocument/2006/relationships/hyperlink" Target="https://emenscr.nesdc.go.th/viewer/view.html?id=5e9c1e82e3f8737535c2500f&amp;username=district15041" TargetMode="External"/><Relationship Id="rId2" Type="http://schemas.openxmlformats.org/officeDocument/2006/relationships/hyperlink" Target="https://emenscr.nesdc.go.th/viewer/view.html?id=5b1df701bdb2d17e2f9a162a&amp;username=ku05134011" TargetMode="External"/><Relationship Id="rId29" Type="http://schemas.openxmlformats.org/officeDocument/2006/relationships/hyperlink" Target="https://emenscr.nesdc.go.th/viewer/view.html?id=5dea10f49f75a146bbce083d&amp;username=moi0017501" TargetMode="External"/><Relationship Id="rId255" Type="http://schemas.openxmlformats.org/officeDocument/2006/relationships/hyperlink" Target="https://emenscr.nesdc.go.th/viewer/view.html?id=5f5ef4ddebe1492770f30d4c&amp;username=mots9502451" TargetMode="External"/><Relationship Id="rId40" Type="http://schemas.openxmlformats.org/officeDocument/2006/relationships/hyperlink" Target="https://emenscr.nesdc.go.th/viewer/view.html?id=5df2f90ac24dfe2c4f174c11&amp;username=moi0017221" TargetMode="External"/><Relationship Id="rId115" Type="http://schemas.openxmlformats.org/officeDocument/2006/relationships/hyperlink" Target="https://emenscr.nesdc.go.th/viewer/view.html?id=5e046f4d42c5ca49af55b253&amp;username=mots4702551" TargetMode="External"/><Relationship Id="rId136" Type="http://schemas.openxmlformats.org/officeDocument/2006/relationships/hyperlink" Target="https://emenscr.nesdc.go.th/viewer/view.html?id=5e05b85fe82416445c17a3d2&amp;username=ubu05291" TargetMode="External"/><Relationship Id="rId157" Type="http://schemas.openxmlformats.org/officeDocument/2006/relationships/hyperlink" Target="https://emenscr.nesdc.go.th/viewer/view.html?id=5e0ac861fe8d2c3e610a1082&amp;username=mots1802091" TargetMode="External"/><Relationship Id="rId178" Type="http://schemas.openxmlformats.org/officeDocument/2006/relationships/hyperlink" Target="https://emenscr.nesdc.go.th/viewer/view.html?id=5e13f916ef83bc1f217190be&amp;username=moi0017301" TargetMode="External"/><Relationship Id="rId61" Type="http://schemas.openxmlformats.org/officeDocument/2006/relationships/hyperlink" Target="https://emenscr.nesdc.go.th/viewer/view.html?id=5dfc9195400f2c3a92b4aff7&amp;username=rus0585111" TargetMode="External"/><Relationship Id="rId82" Type="http://schemas.openxmlformats.org/officeDocument/2006/relationships/hyperlink" Target="https://emenscr.nesdc.go.th/viewer/view.html?id=5e01ea43b459dd49a9ac7610&amp;username=m-culture0031121" TargetMode="External"/><Relationship Id="rId199" Type="http://schemas.openxmlformats.org/officeDocument/2006/relationships/hyperlink" Target="https://emenscr.nesdc.go.th/viewer/view.html?id=5e1ed4eddd5aa7472e846238&amp;username=mots1902621" TargetMode="External"/><Relationship Id="rId203" Type="http://schemas.openxmlformats.org/officeDocument/2006/relationships/hyperlink" Target="https://emenscr.nesdc.go.th/viewer/view.html?id=5e201bf7d64e122a694ab427&amp;username=mots4802191" TargetMode="External"/><Relationship Id="rId19" Type="http://schemas.openxmlformats.org/officeDocument/2006/relationships/hyperlink" Target="https://emenscr.nesdc.go.th/viewer/view.html?id=5d8c253d1970f105a1599608&amp;username=mof03121" TargetMode="External"/><Relationship Id="rId224" Type="http://schemas.openxmlformats.org/officeDocument/2006/relationships/hyperlink" Target="https://emenscr.nesdc.go.th/viewer/view.html?id=5e4a2831b8fb932610233a6d&amp;username=mots9202141" TargetMode="External"/><Relationship Id="rId245" Type="http://schemas.openxmlformats.org/officeDocument/2006/relationships/hyperlink" Target="https://emenscr.nesdc.go.th/viewer/view.html?id=5f06e2b5fcb1dd522419d4cd&amp;username=opm0001161" TargetMode="External"/><Relationship Id="rId266" Type="http://schemas.openxmlformats.org/officeDocument/2006/relationships/hyperlink" Target="https://emenscr.nesdc.go.th/viewer/view.html?id=5fb34dd656c36d429b487946&amp;username=mots4402411" TargetMode="External"/><Relationship Id="rId30" Type="http://schemas.openxmlformats.org/officeDocument/2006/relationships/hyperlink" Target="https://emenscr.nesdc.go.th/viewer/view.html?id=5dea1fd5a4f65846b25d42e5&amp;username=moi0017501" TargetMode="External"/><Relationship Id="rId105" Type="http://schemas.openxmlformats.org/officeDocument/2006/relationships/hyperlink" Target="https://emenscr.nesdc.go.th/viewer/view.html?id=5e0457adb459dd49a9ac7c78&amp;username=moi0019141" TargetMode="External"/><Relationship Id="rId126" Type="http://schemas.openxmlformats.org/officeDocument/2006/relationships/hyperlink" Target="https://emenscr.nesdc.go.th/viewer/view.html?id=5e056d953b2bc044565f76f1&amp;username=tat5201211" TargetMode="External"/><Relationship Id="rId147" Type="http://schemas.openxmlformats.org/officeDocument/2006/relationships/hyperlink" Target="https://emenscr.nesdc.go.th/viewer/view.html?id=5e07059c6c653f1324a8e6a4&amp;username=moi0023151" TargetMode="External"/><Relationship Id="rId168" Type="http://schemas.openxmlformats.org/officeDocument/2006/relationships/hyperlink" Target="https://emenscr.nesdc.go.th/viewer/view.html?id=5e0f029fef424d0831c474da&amp;username=m-culture0031331" TargetMode="External"/><Relationship Id="rId51" Type="http://schemas.openxmlformats.org/officeDocument/2006/relationships/hyperlink" Target="https://emenscr.nesdc.go.th/viewer/view.html?id=5dfb0067c552571a72d136de&amp;username=moi0019461" TargetMode="External"/><Relationship Id="rId72" Type="http://schemas.openxmlformats.org/officeDocument/2006/relationships/hyperlink" Target="https://emenscr.nesdc.go.th/viewer/view.html?id=5e01ab92b459dd49a9ac743f&amp;username=mots1402311" TargetMode="External"/><Relationship Id="rId93" Type="http://schemas.openxmlformats.org/officeDocument/2006/relationships/hyperlink" Target="https://emenscr.nesdc.go.th/viewer/view.html?id=5e032ce542c5ca49af55ae9a&amp;username=moi0019471" TargetMode="External"/><Relationship Id="rId189" Type="http://schemas.openxmlformats.org/officeDocument/2006/relationships/hyperlink" Target="https://emenscr.nesdc.go.th/viewer/view.html?id=5e16dc738579f230edc1e499&amp;username=mots1902621" TargetMode="External"/><Relationship Id="rId3" Type="http://schemas.openxmlformats.org/officeDocument/2006/relationships/hyperlink" Target="https://emenscr.nesdc.go.th/viewer/view.html?id=5b1f872c7587e67e2e720fa7&amp;username=sdu67011" TargetMode="External"/><Relationship Id="rId214" Type="http://schemas.openxmlformats.org/officeDocument/2006/relationships/hyperlink" Target="https://emenscr.nesdc.go.th/viewer/view.html?id=5e292f5946ebc35192472392&amp;username=district34091" TargetMode="External"/><Relationship Id="rId235" Type="http://schemas.openxmlformats.org/officeDocument/2006/relationships/hyperlink" Target="https://emenscr.nesdc.go.th/viewer/view.html?id=5e9d81418803b2752cef692d&amp;username=district15041" TargetMode="External"/><Relationship Id="rId256" Type="http://schemas.openxmlformats.org/officeDocument/2006/relationships/hyperlink" Target="https://emenscr.nesdc.go.th/viewer/view.html?id=5f63426adb3faf7259446f69&amp;username=district39021" TargetMode="External"/><Relationship Id="rId116" Type="http://schemas.openxmlformats.org/officeDocument/2006/relationships/hyperlink" Target="https://emenscr.nesdc.go.th/viewer/view.html?id=5e0470366f155549ab8fc1ae&amp;username=m-culture0031141" TargetMode="External"/><Relationship Id="rId137" Type="http://schemas.openxmlformats.org/officeDocument/2006/relationships/hyperlink" Target="https://emenscr.nesdc.go.th/viewer/view.html?id=5e05c9970ad19a445701a0cc&amp;username=mots4002051" TargetMode="External"/><Relationship Id="rId158" Type="http://schemas.openxmlformats.org/officeDocument/2006/relationships/hyperlink" Target="https://emenscr.nesdc.go.th/viewer/view.html?id=5e0b0c29a0d4f63e608d1750&amp;username=moc0016181" TargetMode="External"/><Relationship Id="rId20" Type="http://schemas.openxmlformats.org/officeDocument/2006/relationships/hyperlink" Target="https://emenscr.nesdc.go.th/viewer/view.html?id=5d9414e351e48e04dd5a3c63&amp;username=moi04081" TargetMode="External"/><Relationship Id="rId41" Type="http://schemas.openxmlformats.org/officeDocument/2006/relationships/hyperlink" Target="https://emenscr.nesdc.go.th/viewer/view.html?id=5df33537bd03be2c50f77fe9&amp;username=industry04141" TargetMode="External"/><Relationship Id="rId62" Type="http://schemas.openxmlformats.org/officeDocument/2006/relationships/hyperlink" Target="https://emenscr.nesdc.go.th/viewer/view.html?id=5dfc9339ba396e3a82dca564&amp;username=m-culture0031471" TargetMode="External"/><Relationship Id="rId83" Type="http://schemas.openxmlformats.org/officeDocument/2006/relationships/hyperlink" Target="https://emenscr.nesdc.go.th/viewer/view.html?id=5e023628b459dd49a9ac7687&amp;username=industry0033751" TargetMode="External"/><Relationship Id="rId179" Type="http://schemas.openxmlformats.org/officeDocument/2006/relationships/hyperlink" Target="https://emenscr.nesdc.go.th/viewer/view.html?id=5e13fec4ef83bc1f217190c9&amp;username=mots9502451" TargetMode="External"/><Relationship Id="rId190" Type="http://schemas.openxmlformats.org/officeDocument/2006/relationships/hyperlink" Target="https://emenscr.nesdc.go.th/viewer/view.html?id=5e16e090a7c96230ec911538&amp;username=mots7202651" TargetMode="External"/><Relationship Id="rId204" Type="http://schemas.openxmlformats.org/officeDocument/2006/relationships/hyperlink" Target="https://emenscr.nesdc.go.th/viewer/view.html?id=5e202a0e93d5fc2a64c87788&amp;username=moi0017191" TargetMode="External"/><Relationship Id="rId225" Type="http://schemas.openxmlformats.org/officeDocument/2006/relationships/hyperlink" Target="https://emenscr.nesdc.go.th/viewer/view.html?id=5e5cb9ad08d9c92c132e57ba&amp;username=moi0018771" TargetMode="External"/><Relationship Id="rId246" Type="http://schemas.openxmlformats.org/officeDocument/2006/relationships/hyperlink" Target="https://emenscr.nesdc.go.th/viewer/view.html?id=5f081d461a895406b51ed443&amp;username=dasta_regional_42_11" TargetMode="External"/><Relationship Id="rId267" Type="http://schemas.openxmlformats.org/officeDocument/2006/relationships/hyperlink" Target="https://emenscr.nesdc.go.th/viewer/view.html?id=5ff6913ef313b9089eae1b15&amp;username=moi0017741" TargetMode="External"/><Relationship Id="rId106" Type="http://schemas.openxmlformats.org/officeDocument/2006/relationships/hyperlink" Target="https://emenscr.nesdc.go.th/viewer/view.html?id=5e045e67b459dd49a9ac7cb8&amp;username=mots4702551" TargetMode="External"/><Relationship Id="rId127" Type="http://schemas.openxmlformats.org/officeDocument/2006/relationships/hyperlink" Target="https://emenscr.nesdc.go.th/viewer/view.html?id=5e0576a75baa7b44654ddf4f&amp;username=tat5201241" TargetMode="External"/><Relationship Id="rId10" Type="http://schemas.openxmlformats.org/officeDocument/2006/relationships/hyperlink" Target="https://emenscr.nesdc.go.th/viewer/view.html?id=5c10b0ede1033840d2770385&amp;username=mots04031" TargetMode="External"/><Relationship Id="rId31" Type="http://schemas.openxmlformats.org/officeDocument/2006/relationships/hyperlink" Target="https://emenscr.nesdc.go.th/viewer/view.html?id=5dea2c9fa4f65846b25d42fc&amp;username=tru0549051" TargetMode="External"/><Relationship Id="rId52" Type="http://schemas.openxmlformats.org/officeDocument/2006/relationships/hyperlink" Target="https://emenscr.nesdc.go.th/viewer/view.html?id=5dfb2feeb03e921a67e37408&amp;username=mots04051" TargetMode="External"/><Relationship Id="rId73" Type="http://schemas.openxmlformats.org/officeDocument/2006/relationships/hyperlink" Target="https://emenscr.nesdc.go.th/viewer/view.html?id=5e01c8e1ca0feb49b458bfb2&amp;username=moi0022471" TargetMode="External"/><Relationship Id="rId94" Type="http://schemas.openxmlformats.org/officeDocument/2006/relationships/hyperlink" Target="https://emenscr.nesdc.go.th/viewer/view.html?id=5e0332dcca0feb49b458c44b&amp;username=m-culture0031661" TargetMode="External"/><Relationship Id="rId148" Type="http://schemas.openxmlformats.org/officeDocument/2006/relationships/hyperlink" Target="https://emenscr.nesdc.go.th/viewer/view.html?id=5e0779976c653f1324a8e716&amp;username=moi0019451" TargetMode="External"/><Relationship Id="rId169" Type="http://schemas.openxmlformats.org/officeDocument/2006/relationships/hyperlink" Target="https://emenscr.nesdc.go.th/viewer/view.html?id=5e0f087e6a53e20830514e44&amp;username=mot0703751" TargetMode="External"/><Relationship Id="rId4" Type="http://schemas.openxmlformats.org/officeDocument/2006/relationships/hyperlink" Target="https://emenscr.nesdc.go.th/viewer/view.html?id=5b2102ab916f477e3991ef3a&amp;username=mots04031" TargetMode="External"/><Relationship Id="rId180" Type="http://schemas.openxmlformats.org/officeDocument/2006/relationships/hyperlink" Target="https://emenscr.nesdc.go.th/viewer/view.html?id=5e14040cef83bc1f217190d9&amp;username=moi0019721" TargetMode="External"/><Relationship Id="rId215" Type="http://schemas.openxmlformats.org/officeDocument/2006/relationships/hyperlink" Target="https://emenscr.nesdc.go.th/viewer/view.html?id=5e29b5449eb6fe6e79c851de&amp;username=district66051" TargetMode="External"/><Relationship Id="rId236" Type="http://schemas.openxmlformats.org/officeDocument/2006/relationships/hyperlink" Target="https://emenscr.nesdc.go.th/viewer/view.html?id=5e9d8412ab46f9752b9c467c&amp;username=district15041" TargetMode="External"/><Relationship Id="rId257" Type="http://schemas.openxmlformats.org/officeDocument/2006/relationships/hyperlink" Target="https://emenscr.nesdc.go.th/viewer/view.html?id=5f642ae7de5bf961c78475f3&amp;username=district39021" TargetMode="External"/><Relationship Id="rId42" Type="http://schemas.openxmlformats.org/officeDocument/2006/relationships/hyperlink" Target="https://emenscr.nesdc.go.th/viewer/view.html?id=5df342e3c24dfe2c4f174ce2&amp;username=mots4702551" TargetMode="External"/><Relationship Id="rId84" Type="http://schemas.openxmlformats.org/officeDocument/2006/relationships/hyperlink" Target="https://emenscr.nesdc.go.th/viewer/view.html?id=5e02cbf7b459dd49a9ac76e3&amp;username=mots7202651" TargetMode="External"/><Relationship Id="rId138" Type="http://schemas.openxmlformats.org/officeDocument/2006/relationships/hyperlink" Target="https://emenscr.nesdc.go.th/viewer/view.html?id=5e05cc07e82416445c17a4ae&amp;username=moi0017751" TargetMode="External"/><Relationship Id="rId191" Type="http://schemas.openxmlformats.org/officeDocument/2006/relationships/hyperlink" Target="https://emenscr.nesdc.go.th/viewer/view.html?id=5e16e2780db41330e7e0269c&amp;username=m-culture0031701" TargetMode="External"/><Relationship Id="rId205" Type="http://schemas.openxmlformats.org/officeDocument/2006/relationships/hyperlink" Target="https://emenscr.nesdc.go.th/viewer/view.html?id=5e212f863fa42111c7317a57&amp;username=mots2402071" TargetMode="External"/><Relationship Id="rId247" Type="http://schemas.openxmlformats.org/officeDocument/2006/relationships/hyperlink" Target="https://emenscr.nesdc.go.th/viewer/view.html?id=5f09ffabdc12db2d6ae50cbd&amp;username=moi0022661" TargetMode="External"/><Relationship Id="rId107" Type="http://schemas.openxmlformats.org/officeDocument/2006/relationships/hyperlink" Target="https://emenscr.nesdc.go.th/viewer/view.html?id=5e046020ca0feb49b458c72e&amp;username=mots8102011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hyperlink" Target="https://emenscr.nesdc.go.th/viewer/view.html?id=p9xk8XXaNBh5JOGoKO2o" TargetMode="External"/><Relationship Id="rId2" Type="http://schemas.openxmlformats.org/officeDocument/2006/relationships/hyperlink" Target="https://emenscr.nesdc.go.th/viewer/view.html?id=NVoBWwpoJ2hxQ6jB91Vq" TargetMode="External"/><Relationship Id="rId1" Type="http://schemas.openxmlformats.org/officeDocument/2006/relationships/hyperlink" Target="https://emenscr.nesdc.go.th/viewer/view.html?id=13oGl9wAgjcGMN2gLy3r" TargetMode="External"/><Relationship Id="rId5" Type="http://schemas.openxmlformats.org/officeDocument/2006/relationships/hyperlink" Target="https://emenscr.nesdc.go.th/viewer/view.html?id=lOWA85B2ydfq8E1B2Y1l" TargetMode="External"/><Relationship Id="rId4" Type="http://schemas.openxmlformats.org/officeDocument/2006/relationships/hyperlink" Target="https://emenscr.nesdc.go.th/viewer/view.html?id=jo9mEm9pX6fwAorr2w8G" TargetMode="External"/></Relationships>
</file>

<file path=xl/worksheets/_rels/sheet2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5e0474256f155549ab8fc1de&amp;username=moi0019741" TargetMode="External"/><Relationship Id="rId21" Type="http://schemas.openxmlformats.org/officeDocument/2006/relationships/hyperlink" Target="https://emenscr.nesdc.go.th/viewer/view.html?id=5d941c92b7cda504eec9660f&amp;username=moi04081" TargetMode="External"/><Relationship Id="rId63" Type="http://schemas.openxmlformats.org/officeDocument/2006/relationships/hyperlink" Target="https://emenscr.nesdc.go.th/viewer/view.html?id=5dfca054a7759b14872e6d44&amp;username=moi02276041" TargetMode="External"/><Relationship Id="rId159" Type="http://schemas.openxmlformats.org/officeDocument/2006/relationships/hyperlink" Target="https://emenscr.nesdc.go.th/viewer/view.html?id=5e0b1774a0d4f63e608d1762&amp;username=m-culture0031391" TargetMode="External"/><Relationship Id="rId170" Type="http://schemas.openxmlformats.org/officeDocument/2006/relationships/hyperlink" Target="https://emenscr.nesdc.go.th/viewer/view.html?id=5e0f3eb2ef424d0831c47534&amp;username=mots8202331" TargetMode="External"/><Relationship Id="rId226" Type="http://schemas.openxmlformats.org/officeDocument/2006/relationships/hyperlink" Target="https://emenscr.nesdc.go.th/viewer/view.html?id=5e69bbad78f3747307889061&amp;username=mfu590131" TargetMode="External"/><Relationship Id="rId268" Type="http://schemas.openxmlformats.org/officeDocument/2006/relationships/hyperlink" Target="https://emenscr.nesdc.go.th/viewer/view.html?id=612de6f3914dee5ac289f1c8&amp;username=mot0703511" TargetMode="External"/><Relationship Id="rId11" Type="http://schemas.openxmlformats.org/officeDocument/2006/relationships/hyperlink" Target="https://emenscr.nesdc.go.th/viewer/view.html?id=5c10bd4eb5776840dd12a2ea&amp;username=mots04031" TargetMode="External"/><Relationship Id="rId32" Type="http://schemas.openxmlformats.org/officeDocument/2006/relationships/hyperlink" Target="https://emenscr.nesdc.go.th/viewer/view.html?id=5dedcdc909987646b1c79669&amp;username=m-culture0031271" TargetMode="External"/><Relationship Id="rId53" Type="http://schemas.openxmlformats.org/officeDocument/2006/relationships/hyperlink" Target="https://emenscr.nesdc.go.th/viewer/view.html?id=5dfb3243d2f24a1a689b4c8f&amp;username=moi0019621" TargetMode="External"/><Relationship Id="rId74" Type="http://schemas.openxmlformats.org/officeDocument/2006/relationships/hyperlink" Target="https://emenscr.nesdc.go.th/viewer/view.html?id=5e01c98042c5ca49af55a9a7&amp;username=moi0017471" TargetMode="External"/><Relationship Id="rId128" Type="http://schemas.openxmlformats.org/officeDocument/2006/relationships/hyperlink" Target="https://emenscr.nesdc.go.th/viewer/view.html?id=5e0577155baa7b44654ddf5d&amp;username=mot060281" TargetMode="External"/><Relationship Id="rId149" Type="http://schemas.openxmlformats.org/officeDocument/2006/relationships/hyperlink" Target="https://emenscr.nesdc.go.th/viewer/view.html?id=5e077cba81155e131a9ab5a9&amp;username=moi0019451" TargetMode="External"/><Relationship Id="rId5" Type="http://schemas.openxmlformats.org/officeDocument/2006/relationships/hyperlink" Target="https://emenscr.nesdc.go.th/viewer/view.html?id=5bcdc7fe7de3c605ae415f1c&amp;username=nida05263081" TargetMode="External"/><Relationship Id="rId95" Type="http://schemas.openxmlformats.org/officeDocument/2006/relationships/hyperlink" Target="https://emenscr.nesdc.go.th/viewer/view.html?id=5e033646b459dd49a9ac79cc&amp;username=cea031" TargetMode="External"/><Relationship Id="rId160" Type="http://schemas.openxmlformats.org/officeDocument/2006/relationships/hyperlink" Target="https://emenscr.nesdc.go.th/viewer/view.html?id=5e0b18ffa398d53e6c8ddffa&amp;username=ksu056852" TargetMode="External"/><Relationship Id="rId181" Type="http://schemas.openxmlformats.org/officeDocument/2006/relationships/hyperlink" Target="https://emenscr.nesdc.go.th/viewer/view.html?id=5e142e04e2cf091f1b830013&amp;username=district48041" TargetMode="External"/><Relationship Id="rId216" Type="http://schemas.openxmlformats.org/officeDocument/2006/relationships/hyperlink" Target="https://emenscr.nesdc.go.th/viewer/view.html?id=5e2a9575fe2e091ac2b2fd60&amp;username=moi0019141" TargetMode="External"/><Relationship Id="rId237" Type="http://schemas.openxmlformats.org/officeDocument/2006/relationships/hyperlink" Target="https://emenscr.nesdc.go.th/viewer/view.html?id=5e9dcf768803b2752cef6934&amp;username=mnre05071" TargetMode="External"/><Relationship Id="rId258" Type="http://schemas.openxmlformats.org/officeDocument/2006/relationships/hyperlink" Target="https://emenscr.nesdc.go.th/viewer/view.html?id=5f75a06e0f92324608a115ec&amp;username=district66031" TargetMode="External"/><Relationship Id="rId22" Type="http://schemas.openxmlformats.org/officeDocument/2006/relationships/hyperlink" Target="https://emenscr.nesdc.go.th/viewer/view.html?id=5d96c3ced715ba479cd090f7&amp;username=rmutt0578101" TargetMode="External"/><Relationship Id="rId43" Type="http://schemas.openxmlformats.org/officeDocument/2006/relationships/hyperlink" Target="https://emenscr.nesdc.go.th/viewer/view.html?id=5df7096fc576281a57719542&amp;username=opm0001601" TargetMode="External"/><Relationship Id="rId64" Type="http://schemas.openxmlformats.org/officeDocument/2006/relationships/hyperlink" Target="https://emenscr.nesdc.go.th/viewer/view.html?id=5dfef6f16f155549ab8fb43f&amp;username=m-culture0031581" TargetMode="External"/><Relationship Id="rId118" Type="http://schemas.openxmlformats.org/officeDocument/2006/relationships/hyperlink" Target="https://emenscr.nesdc.go.th/viewer/view.html?id=5e0477c4b459dd49a9ac7df6&amp;username=m-culture0031161" TargetMode="External"/><Relationship Id="rId139" Type="http://schemas.openxmlformats.org/officeDocument/2006/relationships/hyperlink" Target="https://emenscr.nesdc.go.th/viewer/view.html?id=5e05cc9f5baa7b44654de2ac&amp;username=m-culture0031301" TargetMode="External"/><Relationship Id="rId85" Type="http://schemas.openxmlformats.org/officeDocument/2006/relationships/hyperlink" Target="https://emenscr.nesdc.go.th/viewer/view.html?id=5e02e1e6b459dd49a9ac778f&amp;username=moi0019611" TargetMode="External"/><Relationship Id="rId150" Type="http://schemas.openxmlformats.org/officeDocument/2006/relationships/hyperlink" Target="https://emenscr.nesdc.go.th/viewer/view.html?id=5e0935eab95b3d3e6d64f6b9&amp;username=mots1702631" TargetMode="External"/><Relationship Id="rId171" Type="http://schemas.openxmlformats.org/officeDocument/2006/relationships/hyperlink" Target="https://emenscr.nesdc.go.th/viewer/view.html?id=5e118a15051bb6691fcbd87c&amp;username=m-culture0031411" TargetMode="External"/><Relationship Id="rId192" Type="http://schemas.openxmlformats.org/officeDocument/2006/relationships/hyperlink" Target="https://emenscr.nesdc.go.th/viewer/view.html?id=5e1704e60db41330e7e02715&amp;username=moi0019371" TargetMode="External"/><Relationship Id="rId206" Type="http://schemas.openxmlformats.org/officeDocument/2006/relationships/hyperlink" Target="https://emenscr.nesdc.go.th/viewer/view.html?id=5e214a932877dc1ec7df678a&amp;username=mots4802191" TargetMode="External"/><Relationship Id="rId227" Type="http://schemas.openxmlformats.org/officeDocument/2006/relationships/hyperlink" Target="https://emenscr.nesdc.go.th/viewer/view.html?id=5e7312c13ce0a92872301dae&amp;username=moi0017361" TargetMode="External"/><Relationship Id="rId248" Type="http://schemas.openxmlformats.org/officeDocument/2006/relationships/hyperlink" Target="https://emenscr.nesdc.go.th/viewer/view.html?id=5f0a9d7052b4552d6810bba1&amp;username=onab0034171" TargetMode="External"/><Relationship Id="rId269" Type="http://schemas.openxmlformats.org/officeDocument/2006/relationships/hyperlink" Target="https://emenscr.nesdc.go.th/viewer/view.html?id=5b1f872c7587e67e2e720fa7&amp;username=sdu67011" TargetMode="External"/><Relationship Id="rId12" Type="http://schemas.openxmlformats.org/officeDocument/2006/relationships/hyperlink" Target="https://emenscr.nesdc.go.th/viewer/view.html?id=5c4813d760e1eb4d0b5b72df&amp;username=dasta1" TargetMode="External"/><Relationship Id="rId33" Type="http://schemas.openxmlformats.org/officeDocument/2006/relationships/hyperlink" Target="https://emenscr.nesdc.go.th/viewer/view.html?id=5def9fb711e6364ece801d0b&amp;username=mots5202521" TargetMode="External"/><Relationship Id="rId108" Type="http://schemas.openxmlformats.org/officeDocument/2006/relationships/hyperlink" Target="https://emenscr.nesdc.go.th/viewer/view.html?id=5e046088b459dd49a9ac7cc7&amp;username=district64051" TargetMode="External"/><Relationship Id="rId129" Type="http://schemas.openxmlformats.org/officeDocument/2006/relationships/hyperlink" Target="https://emenscr.nesdc.go.th/viewer/view.html?id=5e057b525baa7b44654ddf98&amp;username=mot0703661" TargetMode="External"/><Relationship Id="rId54" Type="http://schemas.openxmlformats.org/officeDocument/2006/relationships/hyperlink" Target="https://emenscr.nesdc.go.th/viewer/view.html?id=5dfc3844d2f24a1a689b4d81&amp;username=mots02031" TargetMode="External"/><Relationship Id="rId75" Type="http://schemas.openxmlformats.org/officeDocument/2006/relationships/hyperlink" Target="https://emenscr.nesdc.go.th/viewer/view.html?id=5e01ce2a6f155549ab8fb937&amp;username=moi0018141" TargetMode="External"/><Relationship Id="rId96" Type="http://schemas.openxmlformats.org/officeDocument/2006/relationships/hyperlink" Target="https://emenscr.nesdc.go.th/viewer/view.html?id=5e0340e1b459dd49a9ac79eb&amp;username=cea031" TargetMode="External"/><Relationship Id="rId140" Type="http://schemas.openxmlformats.org/officeDocument/2006/relationships/hyperlink" Target="https://emenscr.nesdc.go.th/viewer/view.html?id=5e05d705e82416445c17a52c&amp;username=mot060221" TargetMode="External"/><Relationship Id="rId161" Type="http://schemas.openxmlformats.org/officeDocument/2006/relationships/hyperlink" Target="https://emenscr.nesdc.go.th/viewer/view.html?id=5e0b1cbffe8d2c3e610a10f6&amp;username=m-culture0031951" TargetMode="External"/><Relationship Id="rId182" Type="http://schemas.openxmlformats.org/officeDocument/2006/relationships/hyperlink" Target="https://emenscr.nesdc.go.th/viewer/view.html?id=5e143ea13cc3431f26def4fa&amp;username=moi0017751" TargetMode="External"/><Relationship Id="rId217" Type="http://schemas.openxmlformats.org/officeDocument/2006/relationships/hyperlink" Target="https://emenscr.nesdc.go.th/viewer/view.html?id=5e2bed3cc0a87e57c778d94e&amp;username=district49031" TargetMode="External"/><Relationship Id="rId6" Type="http://schemas.openxmlformats.org/officeDocument/2006/relationships/hyperlink" Target="https://emenscr.nesdc.go.th/viewer/view.html?id=5bd1987149b9c605ba60a0c2&amp;username=moac10041" TargetMode="External"/><Relationship Id="rId238" Type="http://schemas.openxmlformats.org/officeDocument/2006/relationships/hyperlink" Target="https://emenscr.nesdc.go.th/viewer/view.html?id=5ea66f469d3a610e8f64f555&amp;username=mnre05151" TargetMode="External"/><Relationship Id="rId259" Type="http://schemas.openxmlformats.org/officeDocument/2006/relationships/hyperlink" Target="https://emenscr.nesdc.go.th/viewer/view.html?id=5f75ac727c54104601acff59&amp;username=district66031" TargetMode="External"/><Relationship Id="rId23" Type="http://schemas.openxmlformats.org/officeDocument/2006/relationships/hyperlink" Target="https://emenscr.nesdc.go.th/viewer/view.html?id=5dcd0cd1618d7a030c89c28b&amp;username=cru0562041" TargetMode="External"/><Relationship Id="rId119" Type="http://schemas.openxmlformats.org/officeDocument/2006/relationships/hyperlink" Target="https://emenscr.nesdc.go.th/viewer/view.html?id=5e047f19b459dd49a9ac7e44&amp;username=m-culture0031161" TargetMode="External"/><Relationship Id="rId270" Type="http://schemas.openxmlformats.org/officeDocument/2006/relationships/hyperlink" Target="https://emenscr.nesdc.go.th/viewer/view.html?id=5b1f872c7587e67e2e720fa7&amp;username=sdu67011" TargetMode="External"/><Relationship Id="rId44" Type="http://schemas.openxmlformats.org/officeDocument/2006/relationships/hyperlink" Target="https://emenscr.nesdc.go.th/viewer/view.html?id=5df70d57cf2dda1a4f64d917&amp;username=opm0001921" TargetMode="External"/><Relationship Id="rId65" Type="http://schemas.openxmlformats.org/officeDocument/2006/relationships/hyperlink" Target="https://emenscr.nesdc.go.th/viewer/view.html?id=5e002b906f155549ab8fb49e&amp;username=onab0034171" TargetMode="External"/><Relationship Id="rId86" Type="http://schemas.openxmlformats.org/officeDocument/2006/relationships/hyperlink" Target="https://emenscr.nesdc.go.th/viewer/view.html?id=5e02e5b8b459dd49a9ac77b4&amp;username=onab0034661" TargetMode="External"/><Relationship Id="rId130" Type="http://schemas.openxmlformats.org/officeDocument/2006/relationships/hyperlink" Target="https://emenscr.nesdc.go.th/viewer/view.html?id=5e057eede82416445c17a1bd&amp;username=moi0017161" TargetMode="External"/><Relationship Id="rId151" Type="http://schemas.openxmlformats.org/officeDocument/2006/relationships/hyperlink" Target="https://emenscr.nesdc.go.th/viewer/view.html?id=5e09402ea0d4f63e608d15e4&amp;username=mots1702631" TargetMode="External"/><Relationship Id="rId172" Type="http://schemas.openxmlformats.org/officeDocument/2006/relationships/hyperlink" Target="https://emenscr.nesdc.go.th/viewer/view.html?id=5e12bc0fc0ebc75943b59e10&amp;username=district67031" TargetMode="External"/><Relationship Id="rId193" Type="http://schemas.openxmlformats.org/officeDocument/2006/relationships/hyperlink" Target="https://emenscr.nesdc.go.th/viewer/view.html?id=5e17efcb1377cb70f32b396b&amp;username=mots1402311" TargetMode="External"/><Relationship Id="rId207" Type="http://schemas.openxmlformats.org/officeDocument/2006/relationships/hyperlink" Target="https://emenscr.nesdc.go.th/viewer/view.html?id=5e216c09b234172ceffa54de&amp;username=mot0703731" TargetMode="External"/><Relationship Id="rId228" Type="http://schemas.openxmlformats.org/officeDocument/2006/relationships/hyperlink" Target="https://emenscr.nesdc.go.th/viewer/view.html?id=5e85b00737db2605e8455dc7&amp;username=moi0019921" TargetMode="External"/><Relationship Id="rId249" Type="http://schemas.openxmlformats.org/officeDocument/2006/relationships/hyperlink" Target="https://emenscr.nesdc.go.th/viewer/view.html?id=5f3a4ff1c3ac35097c8d317e&amp;username=m-culture0031161" TargetMode="External"/><Relationship Id="rId13" Type="http://schemas.openxmlformats.org/officeDocument/2006/relationships/hyperlink" Target="https://emenscr.nesdc.go.th/viewer/view.html?id=5cc686e5a6ce3a3febe8d5b6&amp;username=dasta1" TargetMode="External"/><Relationship Id="rId109" Type="http://schemas.openxmlformats.org/officeDocument/2006/relationships/hyperlink" Target="https://emenscr.nesdc.go.th/viewer/view.html?id=5e04608ab459dd49a9ac7cc9&amp;username=mot0703511" TargetMode="External"/><Relationship Id="rId260" Type="http://schemas.openxmlformats.org/officeDocument/2006/relationships/hyperlink" Target="https://emenscr.nesdc.go.th/viewer/view.html?id=5f7aa135f00c1d24fb7785a1&amp;username=mots4202511" TargetMode="External"/><Relationship Id="rId34" Type="http://schemas.openxmlformats.org/officeDocument/2006/relationships/hyperlink" Target="https://emenscr.nesdc.go.th/viewer/view.html?id=5defa445ca32fb4ed4482d29&amp;username=mots5202521" TargetMode="External"/><Relationship Id="rId55" Type="http://schemas.openxmlformats.org/officeDocument/2006/relationships/hyperlink" Target="https://emenscr.nesdc.go.th/viewer/view.html?id=5dfc486fe02dae1a6dd4bd94&amp;username=m-culture0031711" TargetMode="External"/><Relationship Id="rId76" Type="http://schemas.openxmlformats.org/officeDocument/2006/relationships/hyperlink" Target="https://emenscr.nesdc.go.th/viewer/view.html?id=5e01d15f6f155549ab8fb95c&amp;username=tat5201211" TargetMode="External"/><Relationship Id="rId97" Type="http://schemas.openxmlformats.org/officeDocument/2006/relationships/hyperlink" Target="https://emenscr.nesdc.go.th/viewer/view.html?id=5e0372746f155549ab8fbe9c&amp;username=m-culture0031301" TargetMode="External"/><Relationship Id="rId120" Type="http://schemas.openxmlformats.org/officeDocument/2006/relationships/hyperlink" Target="https://emenscr.nesdc.go.th/viewer/view.html?id=5e0490f942c5ca49af55b341&amp;username=moi0019961" TargetMode="External"/><Relationship Id="rId141" Type="http://schemas.openxmlformats.org/officeDocument/2006/relationships/hyperlink" Target="https://emenscr.nesdc.go.th/viewer/view.html?id=5e05df655baa7b44654de34a&amp;username=moi0019191" TargetMode="External"/><Relationship Id="rId7" Type="http://schemas.openxmlformats.org/officeDocument/2006/relationships/hyperlink" Target="https://emenscr.nesdc.go.th/viewer/view.html?id=5bea452bb0bb8f05b8702782&amp;username=mots04051" TargetMode="External"/><Relationship Id="rId162" Type="http://schemas.openxmlformats.org/officeDocument/2006/relationships/hyperlink" Target="https://emenscr.nesdc.go.th/viewer/view.html?id=5e0b381dfe8d2c3e610a110c&amp;username=district65021" TargetMode="External"/><Relationship Id="rId183" Type="http://schemas.openxmlformats.org/officeDocument/2006/relationships/hyperlink" Target="https://emenscr.nesdc.go.th/viewer/view.html?id=5e15505489b7ac34b959f112&amp;username=moi0022251" TargetMode="External"/><Relationship Id="rId218" Type="http://schemas.openxmlformats.org/officeDocument/2006/relationships/hyperlink" Target="https://emenscr.nesdc.go.th/viewer/view.html?id=5e2e598e88734c1f94197f33&amp;username=m-culture0031931" TargetMode="External"/><Relationship Id="rId239" Type="http://schemas.openxmlformats.org/officeDocument/2006/relationships/hyperlink" Target="https://emenscr.nesdc.go.th/viewer/view.html?id=5ecfa0a1e6085d12b087f34f&amp;username=rid_regional_25_21" TargetMode="External"/><Relationship Id="rId250" Type="http://schemas.openxmlformats.org/officeDocument/2006/relationships/hyperlink" Target="https://emenscr.nesdc.go.th/viewer/view.html?id=5f4383eb9b1dc4729d4652df&amp;username=m-culture0031161" TargetMode="External"/><Relationship Id="rId271" Type="http://schemas.openxmlformats.org/officeDocument/2006/relationships/printerSettings" Target="../printerSettings/printerSettings2.bin"/><Relationship Id="rId24" Type="http://schemas.openxmlformats.org/officeDocument/2006/relationships/hyperlink" Target="https://emenscr.nesdc.go.th/viewer/view.html?id=5dce2e3b618d7a030c89c30c&amp;username=moi0017731" TargetMode="External"/><Relationship Id="rId45" Type="http://schemas.openxmlformats.org/officeDocument/2006/relationships/hyperlink" Target="https://emenscr.nesdc.go.th/viewer/view.html?id=5df73ca862ad211a54e74b3b&amp;username=opm0001661" TargetMode="External"/><Relationship Id="rId66" Type="http://schemas.openxmlformats.org/officeDocument/2006/relationships/hyperlink" Target="https://emenscr.nesdc.go.th/viewer/view.html?id=5e007aa642c5ca49af55a6f7&amp;username=mots5802431" TargetMode="External"/><Relationship Id="rId87" Type="http://schemas.openxmlformats.org/officeDocument/2006/relationships/hyperlink" Target="https://emenscr.nesdc.go.th/viewer/view.html?id=5e02e5eab459dd49a9ac77b8&amp;username=m-culture0031661" TargetMode="External"/><Relationship Id="rId110" Type="http://schemas.openxmlformats.org/officeDocument/2006/relationships/hyperlink" Target="https://emenscr.nesdc.go.th/viewer/view.html?id=5e04618c42c5ca49af55b1af&amp;username=mots8102011" TargetMode="External"/><Relationship Id="rId131" Type="http://schemas.openxmlformats.org/officeDocument/2006/relationships/hyperlink" Target="https://emenscr.nesdc.go.th/viewer/view.html?id=5e0580713b2bc044565f77ec&amp;username=mot070391" TargetMode="External"/><Relationship Id="rId152" Type="http://schemas.openxmlformats.org/officeDocument/2006/relationships/hyperlink" Target="https://emenscr.nesdc.go.th/viewer/view.html?id=5e094289fe8d2c3e610a0f65&amp;username=mots1702631" TargetMode="External"/><Relationship Id="rId173" Type="http://schemas.openxmlformats.org/officeDocument/2006/relationships/hyperlink" Target="https://emenscr.nesdc.go.th/viewer/view.html?id=5e12c828fb51be594406aeb3&amp;username=mots9602241" TargetMode="External"/><Relationship Id="rId194" Type="http://schemas.openxmlformats.org/officeDocument/2006/relationships/hyperlink" Target="https://emenscr.nesdc.go.th/viewer/view.html?id=5e1805bdfdbb3e70e4d8b940&amp;username=m-culture0031611" TargetMode="External"/><Relationship Id="rId208" Type="http://schemas.openxmlformats.org/officeDocument/2006/relationships/hyperlink" Target="https://emenscr.nesdc.go.th/viewer/view.html?id=5e216c9c85c25d2cf81d2ef4&amp;username=mots4802191" TargetMode="External"/><Relationship Id="rId229" Type="http://schemas.openxmlformats.org/officeDocument/2006/relationships/hyperlink" Target="https://emenscr.nesdc.go.th/viewer/view.html?id=5e85b0ee37db2605e8455dca&amp;username=district42051" TargetMode="External"/><Relationship Id="rId240" Type="http://schemas.openxmlformats.org/officeDocument/2006/relationships/hyperlink" Target="https://emenscr.nesdc.go.th/viewer/view.html?id=5edf0fed954d6b253313eb72&amp;username=rmutt0578101" TargetMode="External"/><Relationship Id="rId261" Type="http://schemas.openxmlformats.org/officeDocument/2006/relationships/hyperlink" Target="https://emenscr.nesdc.go.th/viewer/view.html?id=5f8fac226c3834541c553f52&amp;username=cmu6593261" TargetMode="External"/><Relationship Id="rId14" Type="http://schemas.openxmlformats.org/officeDocument/2006/relationships/hyperlink" Target="https://emenscr.nesdc.go.th/viewer/view.html?id=5d5517286a833a14b5f1b259&amp;username=industry04161" TargetMode="External"/><Relationship Id="rId35" Type="http://schemas.openxmlformats.org/officeDocument/2006/relationships/hyperlink" Target="https://emenscr.nesdc.go.th/viewer/view.html?id=5defa7715ab6a64edd62ff92&amp;username=mots5202521" TargetMode="External"/><Relationship Id="rId56" Type="http://schemas.openxmlformats.org/officeDocument/2006/relationships/hyperlink" Target="https://emenscr.nesdc.go.th/viewer/view.html?id=5dfc49adc552571a72d138e5&amp;username=mots4402411" TargetMode="External"/><Relationship Id="rId77" Type="http://schemas.openxmlformats.org/officeDocument/2006/relationships/hyperlink" Target="https://emenscr.nesdc.go.th/viewer/view.html?id=5e01d2bfb459dd49a9ac7553&amp;username=opm0001241" TargetMode="External"/><Relationship Id="rId100" Type="http://schemas.openxmlformats.org/officeDocument/2006/relationships/hyperlink" Target="https://emenscr.nesdc.go.th/viewer/view.html?id=5e0427dcca0feb49b458c582&amp;username=m-culture0031761" TargetMode="External"/><Relationship Id="rId8" Type="http://schemas.openxmlformats.org/officeDocument/2006/relationships/hyperlink" Target="https://emenscr.nesdc.go.th/viewer/view.html?id=5bea59ffb0bb8f05b8702784&amp;username=mots04031" TargetMode="External"/><Relationship Id="rId98" Type="http://schemas.openxmlformats.org/officeDocument/2006/relationships/hyperlink" Target="https://emenscr.nesdc.go.th/viewer/view.html?id=5e04214d42c5ca49af55afec&amp;username=moi0019131" TargetMode="External"/><Relationship Id="rId121" Type="http://schemas.openxmlformats.org/officeDocument/2006/relationships/hyperlink" Target="https://emenscr.nesdc.go.th/viewer/view.html?id=5e049461ca0feb49b458c8c6&amp;username=mots5002131" TargetMode="External"/><Relationship Id="rId142" Type="http://schemas.openxmlformats.org/officeDocument/2006/relationships/hyperlink" Target="https://emenscr.nesdc.go.th/viewer/view.html?id=5e061af1e82416445c17a5a4&amp;username=mots4702551" TargetMode="External"/><Relationship Id="rId163" Type="http://schemas.openxmlformats.org/officeDocument/2006/relationships/hyperlink" Target="https://emenscr.nesdc.go.th/viewer/view.html?id=5e0da676f7206a3eeb33f586&amp;username=moi0017011" TargetMode="External"/><Relationship Id="rId184" Type="http://schemas.openxmlformats.org/officeDocument/2006/relationships/hyperlink" Target="https://emenscr.nesdc.go.th/viewer/view.html?id=5e15936d4735416acaa5ad91&amp;username=mdes06031" TargetMode="External"/><Relationship Id="rId219" Type="http://schemas.openxmlformats.org/officeDocument/2006/relationships/hyperlink" Target="https://emenscr.nesdc.go.th/viewer/view.html?id=5e2eb00276888a49ae871796&amp;username=moi0017191" TargetMode="External"/><Relationship Id="rId230" Type="http://schemas.openxmlformats.org/officeDocument/2006/relationships/hyperlink" Target="https://emenscr.nesdc.go.th/viewer/view.html?id=5e8d48fb5c35ce208823781e&amp;username=mots1202231" TargetMode="External"/><Relationship Id="rId251" Type="http://schemas.openxmlformats.org/officeDocument/2006/relationships/hyperlink" Target="https://emenscr.nesdc.go.th/viewer/view.html?id=5f55e53b95e60e0fbef41b2d&amp;username=moi0017361" TargetMode="External"/><Relationship Id="rId25" Type="http://schemas.openxmlformats.org/officeDocument/2006/relationships/hyperlink" Target="https://emenscr.nesdc.go.th/viewer/view.html?id=5ddb9969a4cb29532aa5cc83&amp;username=moi0017101" TargetMode="External"/><Relationship Id="rId46" Type="http://schemas.openxmlformats.org/officeDocument/2006/relationships/hyperlink" Target="https://emenscr.nesdc.go.th/viewer/view.html?id=5df7691c1069321a558d6b38&amp;username=moi0018721" TargetMode="External"/><Relationship Id="rId67" Type="http://schemas.openxmlformats.org/officeDocument/2006/relationships/hyperlink" Target="https://emenscr.nesdc.go.th/viewer/view.html?id=5e007bf342c5ca49af55a6fc&amp;username=mots3102261" TargetMode="External"/><Relationship Id="rId88" Type="http://schemas.openxmlformats.org/officeDocument/2006/relationships/hyperlink" Target="https://emenscr.nesdc.go.th/viewer/view.html?id=5e02ed2942c5ca49af55acd1&amp;username=mots8102011" TargetMode="External"/><Relationship Id="rId111" Type="http://schemas.openxmlformats.org/officeDocument/2006/relationships/hyperlink" Target="https://emenscr.nesdc.go.th/viewer/view.html?id=5e0463f0b459dd49a9ac7d02&amp;username=mots8102011" TargetMode="External"/><Relationship Id="rId132" Type="http://schemas.openxmlformats.org/officeDocument/2006/relationships/hyperlink" Target="https://emenscr.nesdc.go.th/viewer/view.html?id=5e058757e82416445c17a22a&amp;username=moe02111" TargetMode="External"/><Relationship Id="rId153" Type="http://schemas.openxmlformats.org/officeDocument/2006/relationships/hyperlink" Target="https://emenscr.nesdc.go.th/viewer/view.html?id=5e09976cb95b3d3e6d64f717&amp;username=mots4902421" TargetMode="External"/><Relationship Id="rId174" Type="http://schemas.openxmlformats.org/officeDocument/2006/relationships/hyperlink" Target="https://emenscr.nesdc.go.th/viewer/view.html?id=5e12d1d065d1e5594e988d22&amp;username=district67031" TargetMode="External"/><Relationship Id="rId195" Type="http://schemas.openxmlformats.org/officeDocument/2006/relationships/hyperlink" Target="https://emenscr.nesdc.go.th/viewer/view.html?id=5e1840bc25141a025e354644&amp;username=m-culture0031461" TargetMode="External"/><Relationship Id="rId209" Type="http://schemas.openxmlformats.org/officeDocument/2006/relationships/hyperlink" Target="https://emenscr.nesdc.go.th/viewer/view.html?id=5e216f860845f635b8d5a6b3&amp;username=mots4802191" TargetMode="External"/><Relationship Id="rId220" Type="http://schemas.openxmlformats.org/officeDocument/2006/relationships/hyperlink" Target="https://emenscr.nesdc.go.th/viewer/view.html?id=5e2fae522abb892eaf819053&amp;username=mots9302341" TargetMode="External"/><Relationship Id="rId241" Type="http://schemas.openxmlformats.org/officeDocument/2006/relationships/hyperlink" Target="https://emenscr.nesdc.go.th/viewer/view.html?id=5ee718faaf2a323d733d2789&amp;username=nrru0544031" TargetMode="External"/><Relationship Id="rId15" Type="http://schemas.openxmlformats.org/officeDocument/2006/relationships/hyperlink" Target="https://emenscr.nesdc.go.th/viewer/view.html?id=5d562c9d5361a61722c2fd5d&amp;username=tat5201321" TargetMode="External"/><Relationship Id="rId36" Type="http://schemas.openxmlformats.org/officeDocument/2006/relationships/hyperlink" Target="https://emenscr.nesdc.go.th/viewer/view.html?id=5df09b8411e6364ece801dd0&amp;username=opm0001621" TargetMode="External"/><Relationship Id="rId57" Type="http://schemas.openxmlformats.org/officeDocument/2006/relationships/hyperlink" Target="https://emenscr.nesdc.go.th/viewer/view.html?id=5dfc4ef8d2f24a1a689b4e0c&amp;username=mots8402661" TargetMode="External"/><Relationship Id="rId262" Type="http://schemas.openxmlformats.org/officeDocument/2006/relationships/hyperlink" Target="https://emenscr.nesdc.go.th/viewer/view.html?id=5f913cbdad3e87101f407c81&amp;username=cmu6593261" TargetMode="External"/><Relationship Id="rId78" Type="http://schemas.openxmlformats.org/officeDocument/2006/relationships/hyperlink" Target="https://emenscr.nesdc.go.th/viewer/view.html?id=5e01d3e0b459dd49a9ac7566&amp;username=district24011" TargetMode="External"/><Relationship Id="rId99" Type="http://schemas.openxmlformats.org/officeDocument/2006/relationships/hyperlink" Target="https://emenscr.nesdc.go.th/viewer/view.html?id=5e0425796f155549ab8fbf39&amp;username=m-culture0031161" TargetMode="External"/><Relationship Id="rId101" Type="http://schemas.openxmlformats.org/officeDocument/2006/relationships/hyperlink" Target="https://emenscr.nesdc.go.th/viewer/view.html?id=5e0433a5ca0feb49b458c5e9&amp;username=mots2002081" TargetMode="External"/><Relationship Id="rId122" Type="http://schemas.openxmlformats.org/officeDocument/2006/relationships/hyperlink" Target="https://emenscr.nesdc.go.th/viewer/view.html?id=5e04d5c13b2bc044565f7682&amp;username=mots4702551" TargetMode="External"/><Relationship Id="rId143" Type="http://schemas.openxmlformats.org/officeDocument/2006/relationships/hyperlink" Target="https://emenscr.nesdc.go.th/viewer/view.html?id=5e063b530ad19a445701a1d8&amp;username=rmuti22001" TargetMode="External"/><Relationship Id="rId164" Type="http://schemas.openxmlformats.org/officeDocument/2006/relationships/hyperlink" Target="https://emenscr.nesdc.go.th/viewer/view.html?id=5e0eecbd4686c2017472985c&amp;username=moe021321" TargetMode="External"/><Relationship Id="rId185" Type="http://schemas.openxmlformats.org/officeDocument/2006/relationships/hyperlink" Target="https://emenscr.nesdc.go.th/viewer/view.html?id=5e159e2a4735416acaa5adbb&amp;username=district49061" TargetMode="External"/><Relationship Id="rId9" Type="http://schemas.openxmlformats.org/officeDocument/2006/relationships/hyperlink" Target="https://emenscr.nesdc.go.th/viewer/view.html?id=5c04aeec13e5f340d33cf83a&amp;username=mots04031" TargetMode="External"/><Relationship Id="rId210" Type="http://schemas.openxmlformats.org/officeDocument/2006/relationships/hyperlink" Target="https://emenscr.nesdc.go.th/viewer/view.html?id=5e251aa70b685319215477ea&amp;username=moi0017381" TargetMode="External"/><Relationship Id="rId26" Type="http://schemas.openxmlformats.org/officeDocument/2006/relationships/hyperlink" Target="https://emenscr.nesdc.go.th/viewer/view.html?id=5de4c23eef4cb551e9869ae0&amp;username=moi0017291" TargetMode="External"/><Relationship Id="rId231" Type="http://schemas.openxmlformats.org/officeDocument/2006/relationships/hyperlink" Target="https://emenscr.nesdc.go.th/viewer/view.html?id=5e8d4d09a87f03207eca7720&amp;username=mots1202231" TargetMode="External"/><Relationship Id="rId252" Type="http://schemas.openxmlformats.org/officeDocument/2006/relationships/hyperlink" Target="https://emenscr.nesdc.go.th/viewer/view.html?id=5f585b1d4442940fc64008a3&amp;username=mots2702611" TargetMode="External"/><Relationship Id="rId47" Type="http://schemas.openxmlformats.org/officeDocument/2006/relationships/hyperlink" Target="https://emenscr.nesdc.go.th/viewer/view.html?id=5df77b9862ad211a54e74bc4&amp;username=moi0017691" TargetMode="External"/><Relationship Id="rId68" Type="http://schemas.openxmlformats.org/officeDocument/2006/relationships/hyperlink" Target="https://emenscr.nesdc.go.th/viewer/view.html?id=5e0080746f155549ab8fb61d&amp;username=m-culture04011" TargetMode="External"/><Relationship Id="rId89" Type="http://schemas.openxmlformats.org/officeDocument/2006/relationships/hyperlink" Target="https://emenscr.nesdc.go.th/viewer/view.html?id=5e02fcb742c5ca49af55acfb&amp;username=mots8102011" TargetMode="External"/><Relationship Id="rId112" Type="http://schemas.openxmlformats.org/officeDocument/2006/relationships/hyperlink" Target="https://emenscr.nesdc.go.th/viewer/view.html?id=5e04669f42c5ca49af55b1f3&amp;username=mots4702551" TargetMode="External"/><Relationship Id="rId133" Type="http://schemas.openxmlformats.org/officeDocument/2006/relationships/hyperlink" Target="https://emenscr.nesdc.go.th/viewer/view.html?id=5e058da65baa7b44654de063&amp;username=mots3702711" TargetMode="External"/><Relationship Id="rId154" Type="http://schemas.openxmlformats.org/officeDocument/2006/relationships/hyperlink" Target="https://emenscr.nesdc.go.th/viewer/view.html?id=5e09a7d6fe8d2c3e610a0fcf&amp;username=moi0017201" TargetMode="External"/><Relationship Id="rId175" Type="http://schemas.openxmlformats.org/officeDocument/2006/relationships/hyperlink" Target="https://emenscr.nesdc.go.th/viewer/view.html?id=5e12fdf8c87029697f013fba&amp;username=moi0019901" TargetMode="External"/><Relationship Id="rId196" Type="http://schemas.openxmlformats.org/officeDocument/2006/relationships/hyperlink" Target="https://emenscr.nesdc.go.th/viewer/view.html?id=5e1d22f3eeece76891d9c1d8&amp;username=mot0703741" TargetMode="External"/><Relationship Id="rId200" Type="http://schemas.openxmlformats.org/officeDocument/2006/relationships/hyperlink" Target="https://emenscr.nesdc.go.th/viewer/view.html?id=5e1ee2961bcf6f473365c4d1&amp;username=mot0703731" TargetMode="External"/><Relationship Id="rId16" Type="http://schemas.openxmlformats.org/officeDocument/2006/relationships/hyperlink" Target="https://emenscr.nesdc.go.th/viewer/view.html?id=5d563a69b2185217239ea45d&amp;username=tat5201241" TargetMode="External"/><Relationship Id="rId221" Type="http://schemas.openxmlformats.org/officeDocument/2006/relationships/hyperlink" Target="https://emenscr.nesdc.go.th/viewer/view.html?id=5e2fbf3e499a092fe9713800&amp;username=mots4302681" TargetMode="External"/><Relationship Id="rId242" Type="http://schemas.openxmlformats.org/officeDocument/2006/relationships/hyperlink" Target="https://emenscr.nesdc.go.th/viewer/view.html?id=5ef9b972cb570b2904ab8a60&amp;username=mot0703651" TargetMode="External"/><Relationship Id="rId263" Type="http://schemas.openxmlformats.org/officeDocument/2006/relationships/hyperlink" Target="https://emenscr.nesdc.go.th/viewer/view.html?id=5f9181acca822c59c1436c30&amp;username=cmu6593261" TargetMode="External"/><Relationship Id="rId37" Type="http://schemas.openxmlformats.org/officeDocument/2006/relationships/hyperlink" Target="https://emenscr.nesdc.go.th/viewer/view.html?id=5df0ac4f21057f4ecfc9ed3d&amp;username=moi0017661" TargetMode="External"/><Relationship Id="rId58" Type="http://schemas.openxmlformats.org/officeDocument/2006/relationships/hyperlink" Target="https://emenscr.nesdc.go.th/viewer/view.html?id=5dfc7dfdc552571a72d139db&amp;username=moac10041" TargetMode="External"/><Relationship Id="rId79" Type="http://schemas.openxmlformats.org/officeDocument/2006/relationships/hyperlink" Target="https://emenscr.nesdc.go.th/viewer/view.html?id=5e01df50ca0feb49b458c070&amp;username=mots1402311" TargetMode="External"/><Relationship Id="rId102" Type="http://schemas.openxmlformats.org/officeDocument/2006/relationships/hyperlink" Target="https://emenscr.nesdc.go.th/viewer/view.html?id=5e04392642c5ca49af55b0b0&amp;username=m-culture0031161" TargetMode="External"/><Relationship Id="rId123" Type="http://schemas.openxmlformats.org/officeDocument/2006/relationships/hyperlink" Target="https://emenscr.nesdc.go.th/viewer/view.html?id=5e04db6d5baa7b44654ddea5&amp;username=mots4702551" TargetMode="External"/><Relationship Id="rId144" Type="http://schemas.openxmlformats.org/officeDocument/2006/relationships/hyperlink" Target="https://emenscr.nesdc.go.th/viewer/view.html?id=5e06f46381155e131a9ab53a&amp;username=moi0017191" TargetMode="External"/><Relationship Id="rId90" Type="http://schemas.openxmlformats.org/officeDocument/2006/relationships/hyperlink" Target="https://emenscr.nesdc.go.th/viewer/view.html?id=5e030bd342c5ca49af55ad39&amp;username=moc0016811" TargetMode="External"/><Relationship Id="rId165" Type="http://schemas.openxmlformats.org/officeDocument/2006/relationships/hyperlink" Target="https://emenscr.nesdc.go.th/viewer/view.html?id=5e0ef690700c16082bc6eeea&amp;username=mots8202331" TargetMode="External"/><Relationship Id="rId186" Type="http://schemas.openxmlformats.org/officeDocument/2006/relationships/hyperlink" Target="https://emenscr.nesdc.go.th/viewer/view.html?id=5e15afe3ab5cf06ac49f529d&amp;username=district81031" TargetMode="External"/><Relationship Id="rId211" Type="http://schemas.openxmlformats.org/officeDocument/2006/relationships/hyperlink" Target="https://emenscr.nesdc.go.th/viewer/view.html?id=5e252bd0edb0a925720832d2&amp;username=moi0017541" TargetMode="External"/><Relationship Id="rId232" Type="http://schemas.openxmlformats.org/officeDocument/2006/relationships/hyperlink" Target="https://emenscr.nesdc.go.th/viewer/view.html?id=5e8fdf47b751e20605a59ec3&amp;username=moi0022481" TargetMode="External"/><Relationship Id="rId253" Type="http://schemas.openxmlformats.org/officeDocument/2006/relationships/hyperlink" Target="https://emenscr.nesdc.go.th/viewer/view.html?id=5f58994795e60e0fbef41c1b&amp;username=moi0017691" TargetMode="External"/><Relationship Id="rId27" Type="http://schemas.openxmlformats.org/officeDocument/2006/relationships/hyperlink" Target="https://emenscr.nesdc.go.th/viewer/view.html?id=5de6503009987646b1c7940c&amp;username=moi0017251" TargetMode="External"/><Relationship Id="rId48" Type="http://schemas.openxmlformats.org/officeDocument/2006/relationships/hyperlink" Target="https://emenscr.nesdc.go.th/viewer/view.html?id=5df8444a1069321a558d6b66&amp;username=mots8602111" TargetMode="External"/><Relationship Id="rId69" Type="http://schemas.openxmlformats.org/officeDocument/2006/relationships/hyperlink" Target="https://emenscr.nesdc.go.th/viewer/view.html?id=5e00834742c5ca49af55a740&amp;username=tat5201141" TargetMode="External"/><Relationship Id="rId113" Type="http://schemas.openxmlformats.org/officeDocument/2006/relationships/hyperlink" Target="https://emenscr.nesdc.go.th/viewer/view.html?id=5e046a10b459dd49a9ac7d52&amp;username=mots3902691" TargetMode="External"/><Relationship Id="rId134" Type="http://schemas.openxmlformats.org/officeDocument/2006/relationships/hyperlink" Target="https://emenscr.nesdc.go.th/viewer/view.html?id=5e059253e82416445c17a292&amp;username=mots6202041" TargetMode="External"/><Relationship Id="rId80" Type="http://schemas.openxmlformats.org/officeDocument/2006/relationships/hyperlink" Target="https://emenscr.nesdc.go.th/viewer/view.html?id=5e01e1276f155549ab8fb9d9&amp;username=opm0001751" TargetMode="External"/><Relationship Id="rId155" Type="http://schemas.openxmlformats.org/officeDocument/2006/relationships/hyperlink" Target="https://emenscr.nesdc.go.th/viewer/view.html?id=5e0a1449a398d53e6c8ddf64&amp;username=mot060851" TargetMode="External"/><Relationship Id="rId176" Type="http://schemas.openxmlformats.org/officeDocument/2006/relationships/hyperlink" Target="https://emenscr.nesdc.go.th/viewer/view.html?id=5e1303c9add16e698a13ab32&amp;username=moi0019901" TargetMode="External"/><Relationship Id="rId197" Type="http://schemas.openxmlformats.org/officeDocument/2006/relationships/hyperlink" Target="https://emenscr.nesdc.go.th/viewer/view.html?id=5e1e88d4ed738c689ae329c9&amp;username=m-culture0031191" TargetMode="External"/><Relationship Id="rId201" Type="http://schemas.openxmlformats.org/officeDocument/2006/relationships/hyperlink" Target="https://emenscr.nesdc.go.th/viewer/view.html?id=5e1f32ce885c444735290c59&amp;username=moi0017761" TargetMode="External"/><Relationship Id="rId222" Type="http://schemas.openxmlformats.org/officeDocument/2006/relationships/hyperlink" Target="https://emenscr.nesdc.go.th/viewer/view.html?id=5e3a59931b8dd47b1ae24340&amp;username=mots7302181" TargetMode="External"/><Relationship Id="rId243" Type="http://schemas.openxmlformats.org/officeDocument/2006/relationships/hyperlink" Target="https://emenscr.nesdc.go.th/viewer/view.html?id=5efeee399a1216308f9e4cbe&amp;username=mot0703131" TargetMode="External"/><Relationship Id="rId264" Type="http://schemas.openxmlformats.org/officeDocument/2006/relationships/hyperlink" Target="https://emenscr.nesdc.go.th/viewer/view.html?id=5f9185c07a165259d1a20c48&amp;username=cmu6593261" TargetMode="External"/><Relationship Id="rId17" Type="http://schemas.openxmlformats.org/officeDocument/2006/relationships/hyperlink" Target="https://emenscr.nesdc.go.th/viewer/view.html?id=5d57c6ba4fec201728e6e81b&amp;username=tat5201211" TargetMode="External"/><Relationship Id="rId38" Type="http://schemas.openxmlformats.org/officeDocument/2006/relationships/hyperlink" Target="https://emenscr.nesdc.go.th/viewer/view.html?id=5df0b5285ab6a64edd630098&amp;username=moi0017221" TargetMode="External"/><Relationship Id="rId59" Type="http://schemas.openxmlformats.org/officeDocument/2006/relationships/hyperlink" Target="https://emenscr.nesdc.go.th/viewer/view.html?id=5dfc897fb03e921a67e376e6&amp;username=rus0585141" TargetMode="External"/><Relationship Id="rId103" Type="http://schemas.openxmlformats.org/officeDocument/2006/relationships/hyperlink" Target="https://emenscr.nesdc.go.th/viewer/view.html?id=5e04399cb459dd49a9ac7bb3&amp;username=mots2002081" TargetMode="External"/><Relationship Id="rId124" Type="http://schemas.openxmlformats.org/officeDocument/2006/relationships/hyperlink" Target="https://emenscr.nesdc.go.th/viewer/view.html?id=5e04e00e0ad19a4457019cdd&amp;username=mots1702631" TargetMode="External"/><Relationship Id="rId70" Type="http://schemas.openxmlformats.org/officeDocument/2006/relationships/hyperlink" Target="https://emenscr.nesdc.go.th/viewer/view.html?id=5e00b3626f155549ab8fb6c7&amp;username=m-culture06041" TargetMode="External"/><Relationship Id="rId91" Type="http://schemas.openxmlformats.org/officeDocument/2006/relationships/hyperlink" Target="https://emenscr.nesdc.go.th/viewer/view.html?id=5e030c79b459dd49a9ac787d&amp;username=moi0017651" TargetMode="External"/><Relationship Id="rId145" Type="http://schemas.openxmlformats.org/officeDocument/2006/relationships/hyperlink" Target="https://emenscr.nesdc.go.th/viewer/view.html?id=5e06f9a46c653f1324a8e693&amp;username=moi0017191" TargetMode="External"/><Relationship Id="rId166" Type="http://schemas.openxmlformats.org/officeDocument/2006/relationships/hyperlink" Target="https://emenscr.nesdc.go.th/viewer/view.html?id=5e0efd75700c16082bc6ef00&amp;username=industry0033471" TargetMode="External"/><Relationship Id="rId187" Type="http://schemas.openxmlformats.org/officeDocument/2006/relationships/hyperlink" Target="https://emenscr.nesdc.go.th/viewer/view.html?id=5e1698111f76e429d4653393&amp;username=mots4802191" TargetMode="External"/><Relationship Id="rId1" Type="http://schemas.openxmlformats.org/officeDocument/2006/relationships/hyperlink" Target="https://emenscr.nesdc.go.th/viewer/view.html?id=63d251cf5ed9493056facd5f" TargetMode="External"/><Relationship Id="rId212" Type="http://schemas.openxmlformats.org/officeDocument/2006/relationships/hyperlink" Target="https://emenscr.nesdc.go.th/viewer/view.html?id=5e2567f32d00462b783b6963&amp;username=mots4502461" TargetMode="External"/><Relationship Id="rId233" Type="http://schemas.openxmlformats.org/officeDocument/2006/relationships/hyperlink" Target="https://emenscr.nesdc.go.th/viewer/view.html?id=5e904984e3639f0f31ee9cda&amp;username=moi0023501" TargetMode="External"/><Relationship Id="rId254" Type="http://schemas.openxmlformats.org/officeDocument/2006/relationships/hyperlink" Target="https://emenscr.nesdc.go.th/viewer/view.html?id=5f5b3e75438daa2779403e32&amp;username=opm0001661" TargetMode="External"/><Relationship Id="rId28" Type="http://schemas.openxmlformats.org/officeDocument/2006/relationships/hyperlink" Target="https://emenscr.nesdc.go.th/viewer/view.html?id=5de9e6b49f75a146bbce07d9&amp;username=tru0549051" TargetMode="External"/><Relationship Id="rId49" Type="http://schemas.openxmlformats.org/officeDocument/2006/relationships/hyperlink" Target="https://emenscr.nesdc.go.th/viewer/view.html?id=5dfaebbfb03e921a67e372e1&amp;username=mots3002201" TargetMode="External"/><Relationship Id="rId114" Type="http://schemas.openxmlformats.org/officeDocument/2006/relationships/hyperlink" Target="https://emenscr.nesdc.go.th/viewer/view.html?id=5e046c69b459dd49a9ac7d6b&amp;username=m-culture0031751" TargetMode="External"/><Relationship Id="rId60" Type="http://schemas.openxmlformats.org/officeDocument/2006/relationships/hyperlink" Target="https://emenscr.nesdc.go.th/viewer/view.html?id=5dfc8c1ce02dae1a6dd4bedf&amp;username=mots2702611" TargetMode="External"/><Relationship Id="rId81" Type="http://schemas.openxmlformats.org/officeDocument/2006/relationships/hyperlink" Target="https://emenscr.nesdc.go.th/viewer/view.html?id=5e01e6aeca0feb49b458c09f&amp;username=moi0019451" TargetMode="External"/><Relationship Id="rId135" Type="http://schemas.openxmlformats.org/officeDocument/2006/relationships/hyperlink" Target="https://emenscr.nesdc.go.th/viewer/view.html?id=5e05aef5e82416445c17a369&amp;username=mnre0214521" TargetMode="External"/><Relationship Id="rId156" Type="http://schemas.openxmlformats.org/officeDocument/2006/relationships/hyperlink" Target="https://emenscr.nesdc.go.th/viewer/view.html?id=5e0abd06a398d53e6c8ddfa1&amp;username=mot060711" TargetMode="External"/><Relationship Id="rId177" Type="http://schemas.openxmlformats.org/officeDocument/2006/relationships/hyperlink" Target="https://emenscr.nesdc.go.th/viewer/view.html?id=5e13e95136997c1bab1b9d0b&amp;username=moi0017371" TargetMode="External"/><Relationship Id="rId198" Type="http://schemas.openxmlformats.org/officeDocument/2006/relationships/hyperlink" Target="https://emenscr.nesdc.go.th/viewer/view.html?id=5e1ed252dabf7f12dac04c6a&amp;username=mots4802191" TargetMode="External"/><Relationship Id="rId202" Type="http://schemas.openxmlformats.org/officeDocument/2006/relationships/hyperlink" Target="https://emenscr.nesdc.go.th/viewer/view.html?id=5e1fdfde8d7a840f13b4fd7f&amp;username=mots1302271" TargetMode="External"/><Relationship Id="rId223" Type="http://schemas.openxmlformats.org/officeDocument/2006/relationships/hyperlink" Target="https://emenscr.nesdc.go.th/viewer/view.html?id=5e4667af8505272611859212&amp;username=m-culture02031" TargetMode="External"/><Relationship Id="rId244" Type="http://schemas.openxmlformats.org/officeDocument/2006/relationships/hyperlink" Target="https://emenscr.nesdc.go.th/viewer/view.html?id=5f069ef46fda33521e67b43a&amp;username=moi0017361" TargetMode="External"/><Relationship Id="rId18" Type="http://schemas.openxmlformats.org/officeDocument/2006/relationships/hyperlink" Target="https://emenscr.nesdc.go.th/viewer/view.html?id=5d6cc1e62d8b5b145109dea1&amp;username=moc04051" TargetMode="External"/><Relationship Id="rId39" Type="http://schemas.openxmlformats.org/officeDocument/2006/relationships/hyperlink" Target="https://emenscr.nesdc.go.th/viewer/view.html?id=5df1fc355ab6a64edd6301c5&amp;username=moc04051" TargetMode="External"/><Relationship Id="rId265" Type="http://schemas.openxmlformats.org/officeDocument/2006/relationships/hyperlink" Target="https://emenscr.nesdc.go.th/viewer/view.html?id=5f91927d96168859c95eb779&amp;username=cmu6593261" TargetMode="External"/><Relationship Id="rId50" Type="http://schemas.openxmlformats.org/officeDocument/2006/relationships/hyperlink" Target="https://emenscr.nesdc.go.th/viewer/view.html?id=5dfafe35b03e921a67e37348&amp;username=moi0017531" TargetMode="External"/><Relationship Id="rId104" Type="http://schemas.openxmlformats.org/officeDocument/2006/relationships/hyperlink" Target="https://emenscr.nesdc.go.th/viewer/view.html?id=5e044da2b459dd49a9ac7c3c&amp;username=mots5302731" TargetMode="External"/><Relationship Id="rId125" Type="http://schemas.openxmlformats.org/officeDocument/2006/relationships/hyperlink" Target="https://emenscr.nesdc.go.th/viewer/view.html?id=5e04e3ca3b2bc044565f7692&amp;username=mot0703131" TargetMode="External"/><Relationship Id="rId146" Type="http://schemas.openxmlformats.org/officeDocument/2006/relationships/hyperlink" Target="https://emenscr.nesdc.go.th/viewer/view.html?id=5e06fc296c653f1324a8e699&amp;username=moi0017191" TargetMode="External"/><Relationship Id="rId167" Type="http://schemas.openxmlformats.org/officeDocument/2006/relationships/hyperlink" Target="https://emenscr.nesdc.go.th/viewer/view.html?id=5e0f0179700c16082bc6ef22&amp;username=mot0703751" TargetMode="External"/><Relationship Id="rId188" Type="http://schemas.openxmlformats.org/officeDocument/2006/relationships/hyperlink" Target="https://emenscr.nesdc.go.th/viewer/view.html?id=5e16c38ca7c96230ec9114ec&amp;username=mots9102571" TargetMode="External"/><Relationship Id="rId71" Type="http://schemas.openxmlformats.org/officeDocument/2006/relationships/hyperlink" Target="https://emenscr.nesdc.go.th/viewer/view.html?id=5e00c0516f155549ab8fb6d1&amp;username=m-culture06021" TargetMode="External"/><Relationship Id="rId92" Type="http://schemas.openxmlformats.org/officeDocument/2006/relationships/hyperlink" Target="https://emenscr.nesdc.go.th/viewer/view.html?id=5e0319eb6f155549ab8fbd2b&amp;username=m-culture0031811" TargetMode="External"/><Relationship Id="rId213" Type="http://schemas.openxmlformats.org/officeDocument/2006/relationships/hyperlink" Target="https://emenscr.nesdc.go.th/viewer/view.html?id=5e2810c5cc1a46522d11fea9&amp;username=moi0018341" TargetMode="External"/><Relationship Id="rId234" Type="http://schemas.openxmlformats.org/officeDocument/2006/relationships/hyperlink" Target="https://emenscr.nesdc.go.th/viewer/view.html?id=5e9c1e82e3f8737535c2500f&amp;username=district15041" TargetMode="External"/><Relationship Id="rId2" Type="http://schemas.openxmlformats.org/officeDocument/2006/relationships/hyperlink" Target="https://emenscr.nesdc.go.th/viewer/view.html?id=5b1df701bdb2d17e2f9a162a&amp;username=ku05134011" TargetMode="External"/><Relationship Id="rId29" Type="http://schemas.openxmlformats.org/officeDocument/2006/relationships/hyperlink" Target="https://emenscr.nesdc.go.th/viewer/view.html?id=5dea10f49f75a146bbce083d&amp;username=moi0017501" TargetMode="External"/><Relationship Id="rId255" Type="http://schemas.openxmlformats.org/officeDocument/2006/relationships/hyperlink" Target="https://emenscr.nesdc.go.th/viewer/view.html?id=5f5ef4ddebe1492770f30d4c&amp;username=mots9502451" TargetMode="External"/><Relationship Id="rId40" Type="http://schemas.openxmlformats.org/officeDocument/2006/relationships/hyperlink" Target="https://emenscr.nesdc.go.th/viewer/view.html?id=5df2f90ac24dfe2c4f174c11&amp;username=moi0017221" TargetMode="External"/><Relationship Id="rId115" Type="http://schemas.openxmlformats.org/officeDocument/2006/relationships/hyperlink" Target="https://emenscr.nesdc.go.th/viewer/view.html?id=5e046f4d42c5ca49af55b253&amp;username=mots4702551" TargetMode="External"/><Relationship Id="rId136" Type="http://schemas.openxmlformats.org/officeDocument/2006/relationships/hyperlink" Target="https://emenscr.nesdc.go.th/viewer/view.html?id=5e05b85fe82416445c17a3d2&amp;username=ubu05291" TargetMode="External"/><Relationship Id="rId157" Type="http://schemas.openxmlformats.org/officeDocument/2006/relationships/hyperlink" Target="https://emenscr.nesdc.go.th/viewer/view.html?id=5e0ac861fe8d2c3e610a1082&amp;username=mots1802091" TargetMode="External"/><Relationship Id="rId178" Type="http://schemas.openxmlformats.org/officeDocument/2006/relationships/hyperlink" Target="https://emenscr.nesdc.go.th/viewer/view.html?id=5e13f916ef83bc1f217190be&amp;username=moi0017301" TargetMode="External"/><Relationship Id="rId61" Type="http://schemas.openxmlformats.org/officeDocument/2006/relationships/hyperlink" Target="https://emenscr.nesdc.go.th/viewer/view.html?id=5dfc9195400f2c3a92b4aff7&amp;username=rus0585111" TargetMode="External"/><Relationship Id="rId82" Type="http://schemas.openxmlformats.org/officeDocument/2006/relationships/hyperlink" Target="https://emenscr.nesdc.go.th/viewer/view.html?id=5e01ea43b459dd49a9ac7610&amp;username=m-culture0031121" TargetMode="External"/><Relationship Id="rId199" Type="http://schemas.openxmlformats.org/officeDocument/2006/relationships/hyperlink" Target="https://emenscr.nesdc.go.th/viewer/view.html?id=5e1ed4eddd5aa7472e846238&amp;username=mots1902621" TargetMode="External"/><Relationship Id="rId203" Type="http://schemas.openxmlformats.org/officeDocument/2006/relationships/hyperlink" Target="https://emenscr.nesdc.go.th/viewer/view.html?id=5e201bf7d64e122a694ab427&amp;username=mots4802191" TargetMode="External"/><Relationship Id="rId19" Type="http://schemas.openxmlformats.org/officeDocument/2006/relationships/hyperlink" Target="https://emenscr.nesdc.go.th/viewer/view.html?id=5d8c253d1970f105a1599608&amp;username=mof03121" TargetMode="External"/><Relationship Id="rId224" Type="http://schemas.openxmlformats.org/officeDocument/2006/relationships/hyperlink" Target="https://emenscr.nesdc.go.th/viewer/view.html?id=5e4a2831b8fb932610233a6d&amp;username=mots9202141" TargetMode="External"/><Relationship Id="rId245" Type="http://schemas.openxmlformats.org/officeDocument/2006/relationships/hyperlink" Target="https://emenscr.nesdc.go.th/viewer/view.html?id=5f06e2b5fcb1dd522419d4cd&amp;username=opm0001161" TargetMode="External"/><Relationship Id="rId266" Type="http://schemas.openxmlformats.org/officeDocument/2006/relationships/hyperlink" Target="https://emenscr.nesdc.go.th/viewer/view.html?id=5fb34dd656c36d429b487946&amp;username=mots4402411" TargetMode="External"/><Relationship Id="rId30" Type="http://schemas.openxmlformats.org/officeDocument/2006/relationships/hyperlink" Target="https://emenscr.nesdc.go.th/viewer/view.html?id=5dea1fd5a4f65846b25d42e5&amp;username=moi0017501" TargetMode="External"/><Relationship Id="rId105" Type="http://schemas.openxmlformats.org/officeDocument/2006/relationships/hyperlink" Target="https://emenscr.nesdc.go.th/viewer/view.html?id=5e0457adb459dd49a9ac7c78&amp;username=moi0019141" TargetMode="External"/><Relationship Id="rId126" Type="http://schemas.openxmlformats.org/officeDocument/2006/relationships/hyperlink" Target="https://emenscr.nesdc.go.th/viewer/view.html?id=5e056d953b2bc044565f76f1&amp;username=tat5201211" TargetMode="External"/><Relationship Id="rId147" Type="http://schemas.openxmlformats.org/officeDocument/2006/relationships/hyperlink" Target="https://emenscr.nesdc.go.th/viewer/view.html?id=5e07059c6c653f1324a8e6a4&amp;username=moi0023151" TargetMode="External"/><Relationship Id="rId168" Type="http://schemas.openxmlformats.org/officeDocument/2006/relationships/hyperlink" Target="https://emenscr.nesdc.go.th/viewer/view.html?id=5e0f029fef424d0831c474da&amp;username=m-culture0031331" TargetMode="External"/><Relationship Id="rId51" Type="http://schemas.openxmlformats.org/officeDocument/2006/relationships/hyperlink" Target="https://emenscr.nesdc.go.th/viewer/view.html?id=5dfb0067c552571a72d136de&amp;username=moi0019461" TargetMode="External"/><Relationship Id="rId72" Type="http://schemas.openxmlformats.org/officeDocument/2006/relationships/hyperlink" Target="https://emenscr.nesdc.go.th/viewer/view.html?id=5e01ab92b459dd49a9ac743f&amp;username=mots1402311" TargetMode="External"/><Relationship Id="rId93" Type="http://schemas.openxmlformats.org/officeDocument/2006/relationships/hyperlink" Target="https://emenscr.nesdc.go.th/viewer/view.html?id=5e032ce542c5ca49af55ae9a&amp;username=moi0019471" TargetMode="External"/><Relationship Id="rId189" Type="http://schemas.openxmlformats.org/officeDocument/2006/relationships/hyperlink" Target="https://emenscr.nesdc.go.th/viewer/view.html?id=5e16dc738579f230edc1e499&amp;username=mots1902621" TargetMode="External"/><Relationship Id="rId3" Type="http://schemas.openxmlformats.org/officeDocument/2006/relationships/hyperlink" Target="https://emenscr.nesdc.go.th/viewer/view.html?id=5b1f872c7587e67e2e720fa7&amp;username=sdu67011" TargetMode="External"/><Relationship Id="rId214" Type="http://schemas.openxmlformats.org/officeDocument/2006/relationships/hyperlink" Target="https://emenscr.nesdc.go.th/viewer/view.html?id=5e292f5946ebc35192472392&amp;username=district34091" TargetMode="External"/><Relationship Id="rId235" Type="http://schemas.openxmlformats.org/officeDocument/2006/relationships/hyperlink" Target="https://emenscr.nesdc.go.th/viewer/view.html?id=5e9d81418803b2752cef692d&amp;username=district15041" TargetMode="External"/><Relationship Id="rId256" Type="http://schemas.openxmlformats.org/officeDocument/2006/relationships/hyperlink" Target="https://emenscr.nesdc.go.th/viewer/view.html?id=5f63426adb3faf7259446f69&amp;username=district39021" TargetMode="External"/><Relationship Id="rId116" Type="http://schemas.openxmlformats.org/officeDocument/2006/relationships/hyperlink" Target="https://emenscr.nesdc.go.th/viewer/view.html?id=5e0470366f155549ab8fc1ae&amp;username=m-culture0031141" TargetMode="External"/><Relationship Id="rId137" Type="http://schemas.openxmlformats.org/officeDocument/2006/relationships/hyperlink" Target="https://emenscr.nesdc.go.th/viewer/view.html?id=5e05c9970ad19a445701a0cc&amp;username=mots4002051" TargetMode="External"/><Relationship Id="rId158" Type="http://schemas.openxmlformats.org/officeDocument/2006/relationships/hyperlink" Target="https://emenscr.nesdc.go.th/viewer/view.html?id=5e0b0c29a0d4f63e608d1750&amp;username=moc0016181" TargetMode="External"/><Relationship Id="rId20" Type="http://schemas.openxmlformats.org/officeDocument/2006/relationships/hyperlink" Target="https://emenscr.nesdc.go.th/viewer/view.html?id=5d9414e351e48e04dd5a3c63&amp;username=moi04081" TargetMode="External"/><Relationship Id="rId41" Type="http://schemas.openxmlformats.org/officeDocument/2006/relationships/hyperlink" Target="https://emenscr.nesdc.go.th/viewer/view.html?id=5df33537bd03be2c50f77fe9&amp;username=industry04141" TargetMode="External"/><Relationship Id="rId62" Type="http://schemas.openxmlformats.org/officeDocument/2006/relationships/hyperlink" Target="https://emenscr.nesdc.go.th/viewer/view.html?id=5dfc9339ba396e3a82dca564&amp;username=m-culture0031471" TargetMode="External"/><Relationship Id="rId83" Type="http://schemas.openxmlformats.org/officeDocument/2006/relationships/hyperlink" Target="https://emenscr.nesdc.go.th/viewer/view.html?id=5e023628b459dd49a9ac7687&amp;username=industry0033751" TargetMode="External"/><Relationship Id="rId179" Type="http://schemas.openxmlformats.org/officeDocument/2006/relationships/hyperlink" Target="https://emenscr.nesdc.go.th/viewer/view.html?id=5e13fec4ef83bc1f217190c9&amp;username=mots9502451" TargetMode="External"/><Relationship Id="rId190" Type="http://schemas.openxmlformats.org/officeDocument/2006/relationships/hyperlink" Target="https://emenscr.nesdc.go.th/viewer/view.html?id=5e16e090a7c96230ec911538&amp;username=mots7202651" TargetMode="External"/><Relationship Id="rId204" Type="http://schemas.openxmlformats.org/officeDocument/2006/relationships/hyperlink" Target="https://emenscr.nesdc.go.th/viewer/view.html?id=5e202a0e93d5fc2a64c87788&amp;username=moi0017191" TargetMode="External"/><Relationship Id="rId225" Type="http://schemas.openxmlformats.org/officeDocument/2006/relationships/hyperlink" Target="https://emenscr.nesdc.go.th/viewer/view.html?id=5e5cb9ad08d9c92c132e57ba&amp;username=moi0018771" TargetMode="External"/><Relationship Id="rId246" Type="http://schemas.openxmlformats.org/officeDocument/2006/relationships/hyperlink" Target="https://emenscr.nesdc.go.th/viewer/view.html?id=5f081d461a895406b51ed443&amp;username=dasta_regional_42_11" TargetMode="External"/><Relationship Id="rId267" Type="http://schemas.openxmlformats.org/officeDocument/2006/relationships/hyperlink" Target="https://emenscr.nesdc.go.th/viewer/view.html?id=5ff6913ef313b9089eae1b15&amp;username=moi0017741" TargetMode="External"/><Relationship Id="rId106" Type="http://schemas.openxmlformats.org/officeDocument/2006/relationships/hyperlink" Target="https://emenscr.nesdc.go.th/viewer/view.html?id=5e045e67b459dd49a9ac7cb8&amp;username=mots4702551" TargetMode="External"/><Relationship Id="rId127" Type="http://schemas.openxmlformats.org/officeDocument/2006/relationships/hyperlink" Target="https://emenscr.nesdc.go.th/viewer/view.html?id=5e0576a75baa7b44654ddf4f&amp;username=tat5201241" TargetMode="External"/><Relationship Id="rId10" Type="http://schemas.openxmlformats.org/officeDocument/2006/relationships/hyperlink" Target="https://emenscr.nesdc.go.th/viewer/view.html?id=5c10b0ede1033840d2770385&amp;username=mots04031" TargetMode="External"/><Relationship Id="rId31" Type="http://schemas.openxmlformats.org/officeDocument/2006/relationships/hyperlink" Target="https://emenscr.nesdc.go.th/viewer/view.html?id=5dea2c9fa4f65846b25d42fc&amp;username=tru0549051" TargetMode="External"/><Relationship Id="rId52" Type="http://schemas.openxmlformats.org/officeDocument/2006/relationships/hyperlink" Target="https://emenscr.nesdc.go.th/viewer/view.html?id=5dfb2feeb03e921a67e37408&amp;username=mots04051" TargetMode="External"/><Relationship Id="rId73" Type="http://schemas.openxmlformats.org/officeDocument/2006/relationships/hyperlink" Target="https://emenscr.nesdc.go.th/viewer/view.html?id=5e01c8e1ca0feb49b458bfb2&amp;username=moi0022471" TargetMode="External"/><Relationship Id="rId94" Type="http://schemas.openxmlformats.org/officeDocument/2006/relationships/hyperlink" Target="https://emenscr.nesdc.go.th/viewer/view.html?id=5e0332dcca0feb49b458c44b&amp;username=m-culture0031661" TargetMode="External"/><Relationship Id="rId148" Type="http://schemas.openxmlformats.org/officeDocument/2006/relationships/hyperlink" Target="https://emenscr.nesdc.go.th/viewer/view.html?id=5e0779976c653f1324a8e716&amp;username=moi0019451" TargetMode="External"/><Relationship Id="rId169" Type="http://schemas.openxmlformats.org/officeDocument/2006/relationships/hyperlink" Target="https://emenscr.nesdc.go.th/viewer/view.html?id=5e0f087e6a53e20830514e44&amp;username=mot0703751" TargetMode="External"/><Relationship Id="rId4" Type="http://schemas.openxmlformats.org/officeDocument/2006/relationships/hyperlink" Target="https://emenscr.nesdc.go.th/viewer/view.html?id=5b2102ab916f477e3991ef3a&amp;username=mots04031" TargetMode="External"/><Relationship Id="rId180" Type="http://schemas.openxmlformats.org/officeDocument/2006/relationships/hyperlink" Target="https://emenscr.nesdc.go.th/viewer/view.html?id=5e14040cef83bc1f217190d9&amp;username=moi0019721" TargetMode="External"/><Relationship Id="rId215" Type="http://schemas.openxmlformats.org/officeDocument/2006/relationships/hyperlink" Target="https://emenscr.nesdc.go.th/viewer/view.html?id=5e29b5449eb6fe6e79c851de&amp;username=district66051" TargetMode="External"/><Relationship Id="rId236" Type="http://schemas.openxmlformats.org/officeDocument/2006/relationships/hyperlink" Target="https://emenscr.nesdc.go.th/viewer/view.html?id=5e9d8412ab46f9752b9c467c&amp;username=district15041" TargetMode="External"/><Relationship Id="rId257" Type="http://schemas.openxmlformats.org/officeDocument/2006/relationships/hyperlink" Target="https://emenscr.nesdc.go.th/viewer/view.html?id=5f642ae7de5bf961c78475f3&amp;username=district39021" TargetMode="External"/><Relationship Id="rId42" Type="http://schemas.openxmlformats.org/officeDocument/2006/relationships/hyperlink" Target="https://emenscr.nesdc.go.th/viewer/view.html?id=5df342e3c24dfe2c4f174ce2&amp;username=mots4702551" TargetMode="External"/><Relationship Id="rId84" Type="http://schemas.openxmlformats.org/officeDocument/2006/relationships/hyperlink" Target="https://emenscr.nesdc.go.th/viewer/view.html?id=5e02cbf7b459dd49a9ac76e3&amp;username=mots7202651" TargetMode="External"/><Relationship Id="rId138" Type="http://schemas.openxmlformats.org/officeDocument/2006/relationships/hyperlink" Target="https://emenscr.nesdc.go.th/viewer/view.html?id=5e05cc07e82416445c17a4ae&amp;username=moi0017751" TargetMode="External"/><Relationship Id="rId191" Type="http://schemas.openxmlformats.org/officeDocument/2006/relationships/hyperlink" Target="https://emenscr.nesdc.go.th/viewer/view.html?id=5e16e2780db41330e7e0269c&amp;username=m-culture0031701" TargetMode="External"/><Relationship Id="rId205" Type="http://schemas.openxmlformats.org/officeDocument/2006/relationships/hyperlink" Target="https://emenscr.nesdc.go.th/viewer/view.html?id=5e212f863fa42111c7317a57&amp;username=mots2402071" TargetMode="External"/><Relationship Id="rId247" Type="http://schemas.openxmlformats.org/officeDocument/2006/relationships/hyperlink" Target="https://emenscr.nesdc.go.th/viewer/view.html?id=5f09ffabdc12db2d6ae50cbd&amp;username=moi0022661" TargetMode="External"/><Relationship Id="rId107" Type="http://schemas.openxmlformats.org/officeDocument/2006/relationships/hyperlink" Target="https://emenscr.nesdc.go.th/viewer/view.html?id=5e046020ca0feb49b458c72e&amp;username=mots8102011" TargetMode="External"/></Relationships>
</file>

<file path=xl/worksheets/_rels/sheet3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5e0477c4b459dd49a9ac7df6&amp;username=m-culture0031161" TargetMode="External"/><Relationship Id="rId21" Type="http://schemas.openxmlformats.org/officeDocument/2006/relationships/hyperlink" Target="https://emenscr.nesdc.go.th/viewer/view.html?id=5d96c3ced715ba479cd090f7&amp;username=rmutt0578101" TargetMode="External"/><Relationship Id="rId324" Type="http://schemas.openxmlformats.org/officeDocument/2006/relationships/hyperlink" Target="https://emenscr.nesdc.go.th/viewer/view.html?id=5fbdd378beab9d2a7939bf1b&amp;username=mots7202651" TargetMode="External"/><Relationship Id="rId531" Type="http://schemas.openxmlformats.org/officeDocument/2006/relationships/hyperlink" Target="https://emenscr.nesdc.go.th/viewer/view.html?id=6021f2a43f9c9a15b66cb02d&amp;username=district42051" TargetMode="External"/><Relationship Id="rId170" Type="http://schemas.openxmlformats.org/officeDocument/2006/relationships/hyperlink" Target="https://emenscr.nesdc.go.th/viewer/view.html?id=5e118a15051bb6691fcbd87c&amp;username=m-culture0031411" TargetMode="External"/><Relationship Id="rId268" Type="http://schemas.openxmlformats.org/officeDocument/2006/relationships/hyperlink" Target="https://emenscr.nesdc.go.th/viewer/view.html?id=5f9181acca822c59c1436c30&amp;username=cmu6593261" TargetMode="External"/><Relationship Id="rId475" Type="http://schemas.openxmlformats.org/officeDocument/2006/relationships/hyperlink" Target="https://emenscr.nesdc.go.th/viewer/view.html?id=5fd6d9596eb12634f2968bf9&amp;username=moi0017101" TargetMode="External"/><Relationship Id="rId32" Type="http://schemas.openxmlformats.org/officeDocument/2006/relationships/hyperlink" Target="https://emenscr.nesdc.go.th/viewer/view.html?id=5def9fb711e6364ece801d0b&amp;username=mots5202521" TargetMode="External"/><Relationship Id="rId128" Type="http://schemas.openxmlformats.org/officeDocument/2006/relationships/hyperlink" Target="https://emenscr.nesdc.go.th/viewer/view.html?id=5e057b525baa7b44654ddf98&amp;username=mot0703661" TargetMode="External"/><Relationship Id="rId335" Type="http://schemas.openxmlformats.org/officeDocument/2006/relationships/hyperlink" Target="https://emenscr.nesdc.go.th/viewer/view.html?id=5fc0747fbeab9d2a7939c150&amp;username=district95041" TargetMode="External"/><Relationship Id="rId542" Type="http://schemas.openxmlformats.org/officeDocument/2006/relationships/hyperlink" Target="https://emenscr.nesdc.go.th/viewer/view.html?id=60e3d56ea792f56431f57c14&amp;username=mot060641" TargetMode="External"/><Relationship Id="rId181" Type="http://schemas.openxmlformats.org/officeDocument/2006/relationships/hyperlink" Target="https://emenscr.nesdc.go.th/viewer/view.html?id=5e143ea13cc3431f26def4fa&amp;username=moi0017751" TargetMode="External"/><Relationship Id="rId402" Type="http://schemas.openxmlformats.org/officeDocument/2006/relationships/hyperlink" Target="https://emenscr.nesdc.go.th/viewer/view.html?id=5fc8b610a8d9686aa79eeb58&amp;username=moi0017511" TargetMode="External"/><Relationship Id="rId279" Type="http://schemas.openxmlformats.org/officeDocument/2006/relationships/hyperlink" Target="https://emenscr.nesdc.go.th/viewer/view.html?id=5fa50d4be01fd33f818a46d2&amp;username=mot060641" TargetMode="External"/><Relationship Id="rId486" Type="http://schemas.openxmlformats.org/officeDocument/2006/relationships/hyperlink" Target="https://emenscr.nesdc.go.th/viewer/view.html?id=5fd8796038eaa328bc36950a&amp;username=mots4602031" TargetMode="External"/><Relationship Id="rId43" Type="http://schemas.openxmlformats.org/officeDocument/2006/relationships/hyperlink" Target="https://emenscr.nesdc.go.th/viewer/view.html?id=5df70d57cf2dda1a4f64d917&amp;username=opm0001921" TargetMode="External"/><Relationship Id="rId139" Type="http://schemas.openxmlformats.org/officeDocument/2006/relationships/hyperlink" Target="https://emenscr.nesdc.go.th/viewer/view.html?id=5e05d705e82416445c17a52c&amp;username=mot060221" TargetMode="External"/><Relationship Id="rId346" Type="http://schemas.openxmlformats.org/officeDocument/2006/relationships/hyperlink" Target="https://emenscr.nesdc.go.th/viewer/view.html?id=5fc3599ebeab9d2a7939c284&amp;username=m-culture0031211" TargetMode="External"/><Relationship Id="rId553" Type="http://schemas.openxmlformats.org/officeDocument/2006/relationships/hyperlink" Target="https://emenscr.nesdc.go.th/viewer/view.html?id=61513a0975bc904178356fea&amp;username=district58051" TargetMode="External"/><Relationship Id="rId192" Type="http://schemas.openxmlformats.org/officeDocument/2006/relationships/hyperlink" Target="https://emenscr.nesdc.go.th/viewer/view.html?id=5e17efcb1377cb70f32b396b&amp;username=mots1402311" TargetMode="External"/><Relationship Id="rId206" Type="http://schemas.openxmlformats.org/officeDocument/2006/relationships/hyperlink" Target="https://emenscr.nesdc.go.th/viewer/view.html?id=5e216c09b234172ceffa54de&amp;username=mot0703731" TargetMode="External"/><Relationship Id="rId413" Type="http://schemas.openxmlformats.org/officeDocument/2006/relationships/hyperlink" Target="https://emenscr.nesdc.go.th/viewer/view.html?id=5fc9b961a8d9686aa79eec00&amp;username=district42071" TargetMode="External"/><Relationship Id="rId497" Type="http://schemas.openxmlformats.org/officeDocument/2006/relationships/hyperlink" Target="https://emenscr.nesdc.go.th/viewer/view.html?id=5fdc5d2b0573ae1b2863207b&amp;username=mots6702381" TargetMode="External"/><Relationship Id="rId357" Type="http://schemas.openxmlformats.org/officeDocument/2006/relationships/hyperlink" Target="https://emenscr.nesdc.go.th/viewer/view.html?id=5fc4d69d503b94399c9d8763&amp;username=mot060851" TargetMode="External"/><Relationship Id="rId54" Type="http://schemas.openxmlformats.org/officeDocument/2006/relationships/hyperlink" Target="https://emenscr.nesdc.go.th/viewer/view.html?id=5dfc486fe02dae1a6dd4bd94&amp;username=m-culture0031711" TargetMode="External"/><Relationship Id="rId217" Type="http://schemas.openxmlformats.org/officeDocument/2006/relationships/hyperlink" Target="https://emenscr.nesdc.go.th/viewer/view.html?id=5e2e598e88734c1f94197f33&amp;username=m-culture0031931" TargetMode="External"/><Relationship Id="rId564" Type="http://schemas.openxmlformats.org/officeDocument/2006/relationships/hyperlink" Target="https://emenscr.nesdc.go.th/viewer/view.html?id=NVoBWwpoJ2hxQ6jB91Vq" TargetMode="External"/><Relationship Id="rId424" Type="http://schemas.openxmlformats.org/officeDocument/2006/relationships/hyperlink" Target="https://emenscr.nesdc.go.th/viewer/view.html?id=5fca05d4c4c4f26d1f0ea731&amp;username=mots5402391" TargetMode="External"/><Relationship Id="rId270" Type="http://schemas.openxmlformats.org/officeDocument/2006/relationships/hyperlink" Target="https://emenscr.nesdc.go.th/viewer/view.html?id=5f91927d96168859c95eb779&amp;username=cmu6593261" TargetMode="External"/><Relationship Id="rId65" Type="http://schemas.openxmlformats.org/officeDocument/2006/relationships/hyperlink" Target="https://emenscr.nesdc.go.th/viewer/view.html?id=5e007aa642c5ca49af55a6f7&amp;username=mots5802431" TargetMode="External"/><Relationship Id="rId130" Type="http://schemas.openxmlformats.org/officeDocument/2006/relationships/hyperlink" Target="https://emenscr.nesdc.go.th/viewer/view.html?id=5e0580713b2bc044565f77ec&amp;username=mot070391" TargetMode="External"/><Relationship Id="rId368" Type="http://schemas.openxmlformats.org/officeDocument/2006/relationships/hyperlink" Target="https://emenscr.nesdc.go.th/viewer/view.html?id=5fc5f6feda05356620e16ded&amp;username=moi0019541" TargetMode="External"/><Relationship Id="rId575" Type="http://schemas.openxmlformats.org/officeDocument/2006/relationships/hyperlink" Target="https://emenscr.nesdc.go.th/viewer/view.html?id=QOQV1grnL2IewGdnweQ6" TargetMode="External"/><Relationship Id="rId228" Type="http://schemas.openxmlformats.org/officeDocument/2006/relationships/hyperlink" Target="https://emenscr.nesdc.go.th/viewer/view.html?id=5e85b00737db2605e8455dc7&amp;username=moi0019921" TargetMode="External"/><Relationship Id="rId435" Type="http://schemas.openxmlformats.org/officeDocument/2006/relationships/hyperlink" Target="https://emenscr.nesdc.go.th/viewer/view.html?id=5fcee974fb9dc916087305c4&amp;username=moi0017331" TargetMode="External"/><Relationship Id="rId281" Type="http://schemas.openxmlformats.org/officeDocument/2006/relationships/hyperlink" Target="https://emenscr.nesdc.go.th/viewer/view.html?id=5fa55f42b1991b3f8585d5a5&amp;username=district15061" TargetMode="External"/><Relationship Id="rId502" Type="http://schemas.openxmlformats.org/officeDocument/2006/relationships/hyperlink" Target="https://emenscr.nesdc.go.th/viewer/view.html?id=5ff4271bceac3327c2a9aabf&amp;username=moi0022441" TargetMode="External"/><Relationship Id="rId76" Type="http://schemas.openxmlformats.org/officeDocument/2006/relationships/hyperlink" Target="https://emenscr.nesdc.go.th/viewer/view.html?id=5e01d2bfb459dd49a9ac7553&amp;username=opm0001241" TargetMode="External"/><Relationship Id="rId141" Type="http://schemas.openxmlformats.org/officeDocument/2006/relationships/hyperlink" Target="https://emenscr.nesdc.go.th/viewer/view.html?id=5e061af1e82416445c17a5a4&amp;username=mots4702551" TargetMode="External"/><Relationship Id="rId379" Type="http://schemas.openxmlformats.org/officeDocument/2006/relationships/hyperlink" Target="https://emenscr.nesdc.go.th/viewer/view.html?id=5fc660a2ce812b157b6161c6&amp;username=tat5201241" TargetMode="External"/><Relationship Id="rId586" Type="http://schemas.openxmlformats.org/officeDocument/2006/relationships/hyperlink" Target="https://emenscr.nesdc.go.th/viewer/view.html?id=63q92yJ1RgU0BrNKWaAd" TargetMode="External"/><Relationship Id="rId7" Type="http://schemas.openxmlformats.org/officeDocument/2006/relationships/hyperlink" Target="https://emenscr.nesdc.go.th/viewer/view.html?id=5bea59ffb0bb8f05b8702784&amp;username=mots04031" TargetMode="External"/><Relationship Id="rId239" Type="http://schemas.openxmlformats.org/officeDocument/2006/relationships/hyperlink" Target="https://emenscr.nesdc.go.th/viewer/view.html?id=5ecfa0a1e6085d12b087f34f&amp;username=rid_regional_25_21" TargetMode="External"/><Relationship Id="rId446" Type="http://schemas.openxmlformats.org/officeDocument/2006/relationships/hyperlink" Target="https://emenscr.nesdc.go.th/viewer/view.html?id=5fd04d357cf29c590f8c506a&amp;username=mot0703121" TargetMode="External"/><Relationship Id="rId292" Type="http://schemas.openxmlformats.org/officeDocument/2006/relationships/hyperlink" Target="https://emenscr.nesdc.go.th/viewer/view.html?id=5facffd37772696c41ccc24d&amp;username=mots2702611" TargetMode="External"/><Relationship Id="rId306" Type="http://schemas.openxmlformats.org/officeDocument/2006/relationships/hyperlink" Target="https://emenscr.nesdc.go.th/viewer/view.html?id=5fb4a199152e2542a428d058&amp;username=opm0001351" TargetMode="External"/><Relationship Id="rId87" Type="http://schemas.openxmlformats.org/officeDocument/2006/relationships/hyperlink" Target="https://emenscr.nesdc.go.th/viewer/view.html?id=5e02ed2942c5ca49af55acd1&amp;username=mots8102011" TargetMode="External"/><Relationship Id="rId513" Type="http://schemas.openxmlformats.org/officeDocument/2006/relationships/hyperlink" Target="https://emenscr.nesdc.go.th/viewer/view.html?id=5ff6b06330f1a008a1685c33&amp;username=mot0703501" TargetMode="External"/><Relationship Id="rId597" Type="http://schemas.openxmlformats.org/officeDocument/2006/relationships/drawing" Target="../drawings/drawing2.xml"/><Relationship Id="rId152" Type="http://schemas.openxmlformats.org/officeDocument/2006/relationships/hyperlink" Target="https://emenscr.nesdc.go.th/viewer/view.html?id=5e09976cb95b3d3e6d64f717&amp;username=mots4902421" TargetMode="External"/><Relationship Id="rId457" Type="http://schemas.openxmlformats.org/officeDocument/2006/relationships/hyperlink" Target="https://emenscr.nesdc.go.th/viewer/view.html?id=5fd08cd77cf29c590f8c516a&amp;username=mots5802431" TargetMode="External"/><Relationship Id="rId261" Type="http://schemas.openxmlformats.org/officeDocument/2006/relationships/hyperlink" Target="https://emenscr.nesdc.go.th/viewer/view.html?id=5f75ac727c54104601acff59&amp;username=district66031" TargetMode="External"/><Relationship Id="rId499" Type="http://schemas.openxmlformats.org/officeDocument/2006/relationships/hyperlink" Target="https://emenscr.nesdc.go.th/viewer/view.html?id=5fe2b3460573ae1b28632545&amp;username=industry0033681" TargetMode="External"/><Relationship Id="rId14" Type="http://schemas.openxmlformats.org/officeDocument/2006/relationships/hyperlink" Target="https://emenscr.nesdc.go.th/viewer/view.html?id=5d562c9d5361a61722c2fd5d&amp;username=tat5201321" TargetMode="External"/><Relationship Id="rId56" Type="http://schemas.openxmlformats.org/officeDocument/2006/relationships/hyperlink" Target="https://emenscr.nesdc.go.th/viewer/view.html?id=5dfc4ef8d2f24a1a689b4e0c&amp;username=mots8402661" TargetMode="External"/><Relationship Id="rId317" Type="http://schemas.openxmlformats.org/officeDocument/2006/relationships/hyperlink" Target="https://emenscr.nesdc.go.th/viewer/view.html?id=5fbb4dc69a014c2a732f728e&amp;username=mots2402071" TargetMode="External"/><Relationship Id="rId359" Type="http://schemas.openxmlformats.org/officeDocument/2006/relationships/hyperlink" Target="https://emenscr.nesdc.go.th/viewer/view.html?id=5fc4dd23503b94399c9d8774&amp;username=m-culture0031331" TargetMode="External"/><Relationship Id="rId524" Type="http://schemas.openxmlformats.org/officeDocument/2006/relationships/hyperlink" Target="https://emenscr.nesdc.go.th/viewer/view.html?id=600e4bde36aa5f0e8af53683&amp;username=moi0017651" TargetMode="External"/><Relationship Id="rId566" Type="http://schemas.openxmlformats.org/officeDocument/2006/relationships/hyperlink" Target="https://emenscr.nesdc.go.th/viewer/view.html?id=jo9mEm9pX6fwAorr2w8G" TargetMode="External"/><Relationship Id="rId98" Type="http://schemas.openxmlformats.org/officeDocument/2006/relationships/hyperlink" Target="https://emenscr.nesdc.go.th/viewer/view.html?id=5e0425796f155549ab8fbf39&amp;username=m-culture0031161" TargetMode="External"/><Relationship Id="rId121" Type="http://schemas.openxmlformats.org/officeDocument/2006/relationships/hyperlink" Target="https://emenscr.nesdc.go.th/viewer/view.html?id=5e04d5c13b2bc044565f7682&amp;username=mots4702551" TargetMode="External"/><Relationship Id="rId163" Type="http://schemas.openxmlformats.org/officeDocument/2006/relationships/hyperlink" Target="https://emenscr.nesdc.go.th/viewer/view.html?id=5e0eecbd4686c2017472985c&amp;username=moe021321" TargetMode="External"/><Relationship Id="rId219" Type="http://schemas.openxmlformats.org/officeDocument/2006/relationships/hyperlink" Target="https://emenscr.nesdc.go.th/viewer/view.html?id=5e2fae522abb892eaf819053&amp;username=mots9302341" TargetMode="External"/><Relationship Id="rId370" Type="http://schemas.openxmlformats.org/officeDocument/2006/relationships/hyperlink" Target="https://emenscr.nesdc.go.th/viewer/view.html?id=5fc6054cda05356620e16ec1&amp;username=moi0017071" TargetMode="External"/><Relationship Id="rId426" Type="http://schemas.openxmlformats.org/officeDocument/2006/relationships/hyperlink" Target="https://emenscr.nesdc.go.th/viewer/view.html?id=5fcb400f1540bf161ab27614&amp;username=district47111" TargetMode="External"/><Relationship Id="rId230" Type="http://schemas.openxmlformats.org/officeDocument/2006/relationships/hyperlink" Target="https://emenscr.nesdc.go.th/viewer/view.html?id=5e8d48fb5c35ce208823781e&amp;username=mots1202231" TargetMode="External"/><Relationship Id="rId468" Type="http://schemas.openxmlformats.org/officeDocument/2006/relationships/hyperlink" Target="https://emenscr.nesdc.go.th/viewer/view.html?id=5fd5de3f07212e34f9c300d1&amp;username=mots5202521" TargetMode="External"/><Relationship Id="rId25" Type="http://schemas.openxmlformats.org/officeDocument/2006/relationships/hyperlink" Target="https://emenscr.nesdc.go.th/viewer/view.html?id=5de4c23eef4cb551e9869ae0&amp;username=moi0017291" TargetMode="External"/><Relationship Id="rId67" Type="http://schemas.openxmlformats.org/officeDocument/2006/relationships/hyperlink" Target="https://emenscr.nesdc.go.th/viewer/view.html?id=5e0080746f155549ab8fb61d&amp;username=m-culture04011" TargetMode="External"/><Relationship Id="rId272" Type="http://schemas.openxmlformats.org/officeDocument/2006/relationships/hyperlink" Target="https://emenscr.nesdc.go.th/viewer/view.html?id=5f9a6e889be3a25b6cc1a436&amp;username=m-culture02031" TargetMode="External"/><Relationship Id="rId328" Type="http://schemas.openxmlformats.org/officeDocument/2006/relationships/hyperlink" Target="https://emenscr.nesdc.go.th/viewer/view.html?id=5fbf2ab90d3eec2a6b9e4ec7&amp;username=m-culture0031621" TargetMode="External"/><Relationship Id="rId535" Type="http://schemas.openxmlformats.org/officeDocument/2006/relationships/hyperlink" Target="https://emenscr.nesdc.go.th/viewer/view.html?id=609371aba2827e1f3c7f9a44&amp;username=mots02031" TargetMode="External"/><Relationship Id="rId577" Type="http://schemas.openxmlformats.org/officeDocument/2006/relationships/hyperlink" Target="https://emenscr.nesdc.go.th/viewer/view.html?id=nr3knBBYx3UEyqlXREQK" TargetMode="External"/><Relationship Id="rId132" Type="http://schemas.openxmlformats.org/officeDocument/2006/relationships/hyperlink" Target="https://emenscr.nesdc.go.th/viewer/view.html?id=5e058da65baa7b44654de063&amp;username=mots3702711" TargetMode="External"/><Relationship Id="rId174" Type="http://schemas.openxmlformats.org/officeDocument/2006/relationships/hyperlink" Target="https://emenscr.nesdc.go.th/viewer/view.html?id=5e12fdf8c87029697f013fba&amp;username=moi0019901" TargetMode="External"/><Relationship Id="rId381" Type="http://schemas.openxmlformats.org/officeDocument/2006/relationships/hyperlink" Target="https://emenscr.nesdc.go.th/viewer/view.html?id=5fc7132b9571721336792dcf&amp;username=m-culture0031121" TargetMode="External"/><Relationship Id="rId241" Type="http://schemas.openxmlformats.org/officeDocument/2006/relationships/hyperlink" Target="https://emenscr.nesdc.go.th/viewer/view.html?id=5ee1ff4b8787cd253e8caee1&amp;username=industry04141" TargetMode="External"/><Relationship Id="rId437" Type="http://schemas.openxmlformats.org/officeDocument/2006/relationships/hyperlink" Target="https://emenscr.nesdc.go.th/viewer/view.html?id=5fcef26856035d16079a089f&amp;username=moi0018341" TargetMode="External"/><Relationship Id="rId479" Type="http://schemas.openxmlformats.org/officeDocument/2006/relationships/hyperlink" Target="https://emenscr.nesdc.go.th/viewer/view.html?id=5fd6e255238e5c34f1efccc0&amp;username=moi0017691" TargetMode="External"/><Relationship Id="rId36" Type="http://schemas.openxmlformats.org/officeDocument/2006/relationships/hyperlink" Target="https://emenscr.nesdc.go.th/viewer/view.html?id=5df0ac4f21057f4ecfc9ed3d&amp;username=moi0017661" TargetMode="External"/><Relationship Id="rId283" Type="http://schemas.openxmlformats.org/officeDocument/2006/relationships/hyperlink" Target="https://emenscr.nesdc.go.th/viewer/view.html?id=5fa613c87d71223f835ebf4c&amp;username=district15061" TargetMode="External"/><Relationship Id="rId339" Type="http://schemas.openxmlformats.org/officeDocument/2006/relationships/hyperlink" Target="https://emenscr.nesdc.go.th/viewer/view.html?id=5fc0b857beab9d2a7939c1f1&amp;username=mots1802091" TargetMode="External"/><Relationship Id="rId490" Type="http://schemas.openxmlformats.org/officeDocument/2006/relationships/hyperlink" Target="https://emenscr.nesdc.go.th/viewer/view.html?id=5fd8be1c38eaa328bc369557&amp;username=moi0019471" TargetMode="External"/><Relationship Id="rId504" Type="http://schemas.openxmlformats.org/officeDocument/2006/relationships/hyperlink" Target="https://emenscr.nesdc.go.th/viewer/view.html?id=5ff5386ac9161c234dc0b603&amp;username=district34091" TargetMode="External"/><Relationship Id="rId546" Type="http://schemas.openxmlformats.org/officeDocument/2006/relationships/hyperlink" Target="https://emenscr.nesdc.go.th/viewer/view.html?id=60f52f7ce747db4bdade6ff1&amp;username=opm0001581" TargetMode="External"/><Relationship Id="rId78" Type="http://schemas.openxmlformats.org/officeDocument/2006/relationships/hyperlink" Target="https://emenscr.nesdc.go.th/viewer/view.html?id=5e01df50ca0feb49b458c070&amp;username=mots1402311" TargetMode="External"/><Relationship Id="rId101" Type="http://schemas.openxmlformats.org/officeDocument/2006/relationships/hyperlink" Target="https://emenscr.nesdc.go.th/viewer/view.html?id=5e04392642c5ca49af55b0b0&amp;username=m-culture0031161" TargetMode="External"/><Relationship Id="rId143" Type="http://schemas.openxmlformats.org/officeDocument/2006/relationships/hyperlink" Target="https://emenscr.nesdc.go.th/viewer/view.html?id=5e06f46381155e131a9ab53a&amp;username=moi0017191" TargetMode="External"/><Relationship Id="rId185" Type="http://schemas.openxmlformats.org/officeDocument/2006/relationships/hyperlink" Target="https://emenscr.nesdc.go.th/viewer/view.html?id=5e15afe3ab5cf06ac49f529d&amp;username=district81031" TargetMode="External"/><Relationship Id="rId350" Type="http://schemas.openxmlformats.org/officeDocument/2006/relationships/hyperlink" Target="https://emenscr.nesdc.go.th/viewer/view.html?id=5fc47ba40d3eec2a6b9e5181&amp;username=mots6202041" TargetMode="External"/><Relationship Id="rId406" Type="http://schemas.openxmlformats.org/officeDocument/2006/relationships/hyperlink" Target="https://emenscr.nesdc.go.th/viewer/view.html?id=5fc8c3dd5d06316aaee5321f&amp;username=moi0022941" TargetMode="External"/><Relationship Id="rId588" Type="http://schemas.openxmlformats.org/officeDocument/2006/relationships/hyperlink" Target="https://emenscr.nesdc.go.th/viewer/view.html?id=wENQpegA1au8KyLgroZW" TargetMode="External"/><Relationship Id="rId9" Type="http://schemas.openxmlformats.org/officeDocument/2006/relationships/hyperlink" Target="https://emenscr.nesdc.go.th/viewer/view.html?id=5c10b0ede1033840d2770385&amp;username=mots04031" TargetMode="External"/><Relationship Id="rId210" Type="http://schemas.openxmlformats.org/officeDocument/2006/relationships/hyperlink" Target="https://emenscr.nesdc.go.th/viewer/view.html?id=5e252bd0edb0a925720832d2&amp;username=moi0017541" TargetMode="External"/><Relationship Id="rId392" Type="http://schemas.openxmlformats.org/officeDocument/2006/relationships/hyperlink" Target="https://emenscr.nesdc.go.th/viewer/view.html?id=5fc860d824b5b4133b5f911a&amp;username=m-culture0031471" TargetMode="External"/><Relationship Id="rId448" Type="http://schemas.openxmlformats.org/officeDocument/2006/relationships/hyperlink" Target="https://emenscr.nesdc.go.th/viewer/view.html?id=5fd05467e4c2575912afde53&amp;username=opm0001571" TargetMode="External"/><Relationship Id="rId252" Type="http://schemas.openxmlformats.org/officeDocument/2006/relationships/hyperlink" Target="https://emenscr.nesdc.go.th/viewer/view.html?id=5f55e53b95e60e0fbef41b2d&amp;username=moi0017361" TargetMode="External"/><Relationship Id="rId294" Type="http://schemas.openxmlformats.org/officeDocument/2006/relationships/hyperlink" Target="https://emenscr.nesdc.go.th/viewer/view.html?id=5fae0ecd7772696c41ccc28a&amp;username=m-culture0031721" TargetMode="External"/><Relationship Id="rId308" Type="http://schemas.openxmlformats.org/officeDocument/2006/relationships/hyperlink" Target="https://emenscr.nesdc.go.th/viewer/view.html?id=5fb4c0faf66b5442a6ec0340&amp;username=district72091" TargetMode="External"/><Relationship Id="rId515" Type="http://schemas.openxmlformats.org/officeDocument/2006/relationships/hyperlink" Target="https://emenscr.nesdc.go.th/viewer/view.html?id=5ff7dac04c21db24da209eaa&amp;username=cea031" TargetMode="External"/><Relationship Id="rId47" Type="http://schemas.openxmlformats.org/officeDocument/2006/relationships/hyperlink" Target="https://emenscr.nesdc.go.th/viewer/view.html?id=5df8444a1069321a558d6b66&amp;username=mots8602111" TargetMode="External"/><Relationship Id="rId89" Type="http://schemas.openxmlformats.org/officeDocument/2006/relationships/hyperlink" Target="https://emenscr.nesdc.go.th/viewer/view.html?id=5e030bd342c5ca49af55ad39&amp;username=moc0016811" TargetMode="External"/><Relationship Id="rId112" Type="http://schemas.openxmlformats.org/officeDocument/2006/relationships/hyperlink" Target="https://emenscr.nesdc.go.th/viewer/view.html?id=5e046a10b459dd49a9ac7d52&amp;username=mots3902691" TargetMode="External"/><Relationship Id="rId154" Type="http://schemas.openxmlformats.org/officeDocument/2006/relationships/hyperlink" Target="https://emenscr.nesdc.go.th/viewer/view.html?id=5e0a1449a398d53e6c8ddf64&amp;username=mot060851" TargetMode="External"/><Relationship Id="rId361" Type="http://schemas.openxmlformats.org/officeDocument/2006/relationships/hyperlink" Target="https://emenscr.nesdc.go.th/viewer/view.html?id=5fc52133503b94399c9d89d1&amp;username=moi0018721" TargetMode="External"/><Relationship Id="rId557" Type="http://schemas.openxmlformats.org/officeDocument/2006/relationships/hyperlink" Target="https://emenscr.nesdc.go.th/viewer/view.html?id=618b8a27da880b328aef0eab&amp;username=mots4702551" TargetMode="External"/><Relationship Id="rId196" Type="http://schemas.openxmlformats.org/officeDocument/2006/relationships/hyperlink" Target="https://emenscr.nesdc.go.th/viewer/view.html?id=5e1e88d4ed738c689ae329c9&amp;username=m-culture0031191" TargetMode="External"/><Relationship Id="rId417" Type="http://schemas.openxmlformats.org/officeDocument/2006/relationships/hyperlink" Target="https://emenscr.nesdc.go.th/viewer/view.html?id=5fc9dd8e8290676ab1b9c80c&amp;username=moi0022581" TargetMode="External"/><Relationship Id="rId459" Type="http://schemas.openxmlformats.org/officeDocument/2006/relationships/hyperlink" Target="https://emenscr.nesdc.go.th/viewer/view.html?id=5fd095647cf29c590f8c5187&amp;username=district47041" TargetMode="External"/><Relationship Id="rId16" Type="http://schemas.openxmlformats.org/officeDocument/2006/relationships/hyperlink" Target="https://emenscr.nesdc.go.th/viewer/view.html?id=5d57c6ba4fec201728e6e81b&amp;username=tat5201211" TargetMode="External"/><Relationship Id="rId221" Type="http://schemas.openxmlformats.org/officeDocument/2006/relationships/hyperlink" Target="https://emenscr.nesdc.go.th/viewer/view.html?id=5e2fed35e9a2292fef83bd8e&amp;username=district34051" TargetMode="External"/><Relationship Id="rId263" Type="http://schemas.openxmlformats.org/officeDocument/2006/relationships/hyperlink" Target="https://emenscr.nesdc.go.th/viewer/view.html?id=5f7aa135f00c1d24fb7785a1&amp;username=mots4202511" TargetMode="External"/><Relationship Id="rId319" Type="http://schemas.openxmlformats.org/officeDocument/2006/relationships/hyperlink" Target="https://emenscr.nesdc.go.th/viewer/view.html?id=5fbb96350d3eec2a6b9e4cd1&amp;username=mots2202061" TargetMode="External"/><Relationship Id="rId470" Type="http://schemas.openxmlformats.org/officeDocument/2006/relationships/hyperlink" Target="https://emenscr.nesdc.go.th/viewer/view.html?id=5fd5e3976eb12634f2968ba6&amp;username=mots5202521" TargetMode="External"/><Relationship Id="rId526" Type="http://schemas.openxmlformats.org/officeDocument/2006/relationships/hyperlink" Target="https://emenscr.nesdc.go.th/viewer/view.html?id=600fa20a2d779347e16269aa&amp;username=moi0017221" TargetMode="External"/><Relationship Id="rId58" Type="http://schemas.openxmlformats.org/officeDocument/2006/relationships/hyperlink" Target="https://emenscr.nesdc.go.th/viewer/view.html?id=5dfc897fb03e921a67e376e6&amp;username=rus0585141" TargetMode="External"/><Relationship Id="rId123" Type="http://schemas.openxmlformats.org/officeDocument/2006/relationships/hyperlink" Target="https://emenscr.nesdc.go.th/viewer/view.html?id=5e04e00e0ad19a4457019cdd&amp;username=mots1702631" TargetMode="External"/><Relationship Id="rId330" Type="http://schemas.openxmlformats.org/officeDocument/2006/relationships/hyperlink" Target="https://emenscr.nesdc.go.th/viewer/view.html?id=5fbf39160d3eec2a6b9e4ee7&amp;username=moi0019491" TargetMode="External"/><Relationship Id="rId568" Type="http://schemas.openxmlformats.org/officeDocument/2006/relationships/hyperlink" Target="https://emenscr.nesdc.go.th/viewer/view.html?id=de7BG4Agqoc8kzGAlemn" TargetMode="External"/><Relationship Id="rId165" Type="http://schemas.openxmlformats.org/officeDocument/2006/relationships/hyperlink" Target="https://emenscr.nesdc.go.th/viewer/view.html?id=5e0efd75700c16082bc6ef00&amp;username=industry0033471" TargetMode="External"/><Relationship Id="rId372" Type="http://schemas.openxmlformats.org/officeDocument/2006/relationships/hyperlink" Target="https://emenscr.nesdc.go.th/viewer/view.html?id=5fc60b7cda05356620e16eec&amp;username=mot0703211" TargetMode="External"/><Relationship Id="rId428" Type="http://schemas.openxmlformats.org/officeDocument/2006/relationships/hyperlink" Target="https://emenscr.nesdc.go.th/viewer/view.html?id=5fcdac6fca8ceb16144f542e&amp;username=dasta_regional_721" TargetMode="External"/><Relationship Id="rId232" Type="http://schemas.openxmlformats.org/officeDocument/2006/relationships/hyperlink" Target="https://emenscr.nesdc.go.th/viewer/view.html?id=5e8fdf47b751e20605a59ec3&amp;username=moi0022481" TargetMode="External"/><Relationship Id="rId274" Type="http://schemas.openxmlformats.org/officeDocument/2006/relationships/hyperlink" Target="https://emenscr.nesdc.go.th/viewer/view.html?id=5fa2aa9e6a38880601718907&amp;username=district15021" TargetMode="External"/><Relationship Id="rId481" Type="http://schemas.openxmlformats.org/officeDocument/2006/relationships/hyperlink" Target="https://emenscr.nesdc.go.th/viewer/view.html?id=5fd73ee5238e5c34f1efcdc1&amp;username=m-culture0031391" TargetMode="External"/><Relationship Id="rId27" Type="http://schemas.openxmlformats.org/officeDocument/2006/relationships/hyperlink" Target="https://emenscr.nesdc.go.th/viewer/view.html?id=5de9e6b49f75a146bbce07d9&amp;username=tru0549051" TargetMode="External"/><Relationship Id="rId69" Type="http://schemas.openxmlformats.org/officeDocument/2006/relationships/hyperlink" Target="https://emenscr.nesdc.go.th/viewer/view.html?id=5e00b3626f155549ab8fb6c7&amp;username=m-culture06041" TargetMode="External"/><Relationship Id="rId134" Type="http://schemas.openxmlformats.org/officeDocument/2006/relationships/hyperlink" Target="https://emenscr.nesdc.go.th/viewer/view.html?id=5e05aef5e82416445c17a369&amp;username=mnre0214521" TargetMode="External"/><Relationship Id="rId537" Type="http://schemas.openxmlformats.org/officeDocument/2006/relationships/hyperlink" Target="https://emenscr.nesdc.go.th/viewer/view.html?id=60b71068b47ca6274c849988&amp;username=m-culture0031441" TargetMode="External"/><Relationship Id="rId579" Type="http://schemas.openxmlformats.org/officeDocument/2006/relationships/hyperlink" Target="https://emenscr.nesdc.go.th/viewer/view.html?id=Y7VAX2AEenUqMJGKxpZg" TargetMode="External"/><Relationship Id="rId80" Type="http://schemas.openxmlformats.org/officeDocument/2006/relationships/hyperlink" Target="https://emenscr.nesdc.go.th/viewer/view.html?id=5e01e6aeca0feb49b458c09f&amp;username=moi0019451" TargetMode="External"/><Relationship Id="rId176" Type="http://schemas.openxmlformats.org/officeDocument/2006/relationships/hyperlink" Target="https://emenscr.nesdc.go.th/viewer/view.html?id=5e13e95136997c1bab1b9d0b&amp;username=moi0017371" TargetMode="External"/><Relationship Id="rId341" Type="http://schemas.openxmlformats.org/officeDocument/2006/relationships/hyperlink" Target="https://emenscr.nesdc.go.th/viewer/view.html?id=5fc0dcc5beab9d2a7939c22e&amp;username=mots1702631" TargetMode="External"/><Relationship Id="rId383" Type="http://schemas.openxmlformats.org/officeDocument/2006/relationships/hyperlink" Target="https://emenscr.nesdc.go.th/viewer/view.html?id=5fc719ec24b5b4133b5f8f64&amp;username=moi0019941" TargetMode="External"/><Relationship Id="rId439" Type="http://schemas.openxmlformats.org/officeDocument/2006/relationships/hyperlink" Target="https://emenscr.nesdc.go.th/viewer/view.html?id=5fcf0418fb9dc91608730642&amp;username=m-culture0031931" TargetMode="External"/><Relationship Id="rId590" Type="http://schemas.openxmlformats.org/officeDocument/2006/relationships/hyperlink" Target="https://emenscr.nesdc.go.th/viewer/view.html?id=joxEBmxdX7TB56Ea690r" TargetMode="External"/><Relationship Id="rId201" Type="http://schemas.openxmlformats.org/officeDocument/2006/relationships/hyperlink" Target="https://emenscr.nesdc.go.th/viewer/view.html?id=5e1fdfde8d7a840f13b4fd7f&amp;username=mots1302271" TargetMode="External"/><Relationship Id="rId243" Type="http://schemas.openxmlformats.org/officeDocument/2006/relationships/hyperlink" Target="https://emenscr.nesdc.go.th/viewer/view.html?id=5ef9b972cb570b2904ab8a60&amp;username=mot0703651" TargetMode="External"/><Relationship Id="rId285" Type="http://schemas.openxmlformats.org/officeDocument/2006/relationships/hyperlink" Target="https://emenscr.nesdc.go.th/viewer/view.html?id=5fa630d67d71223f835ebffc&amp;username=moi0018151" TargetMode="External"/><Relationship Id="rId450" Type="http://schemas.openxmlformats.org/officeDocument/2006/relationships/hyperlink" Target="https://emenscr.nesdc.go.th/viewer/view.html?id=5fd0656c7cf29c590f8c50c2&amp;username=district25091" TargetMode="External"/><Relationship Id="rId506" Type="http://schemas.openxmlformats.org/officeDocument/2006/relationships/hyperlink" Target="https://emenscr.nesdc.go.th/viewer/view.html?id=5ff56811391c34479ab13aec&amp;username=district34031" TargetMode="External"/><Relationship Id="rId38" Type="http://schemas.openxmlformats.org/officeDocument/2006/relationships/hyperlink" Target="https://emenscr.nesdc.go.th/viewer/view.html?id=5df1fc355ab6a64edd6301c5&amp;username=moc04051" TargetMode="External"/><Relationship Id="rId103" Type="http://schemas.openxmlformats.org/officeDocument/2006/relationships/hyperlink" Target="https://emenscr.nesdc.go.th/viewer/view.html?id=5e044da2b459dd49a9ac7c3c&amp;username=mots5302731" TargetMode="External"/><Relationship Id="rId310" Type="http://schemas.openxmlformats.org/officeDocument/2006/relationships/hyperlink" Target="https://emenscr.nesdc.go.th/viewer/view.html?id=5fb4ce2720f6a8429dff62a4&amp;username=m-culture0031661" TargetMode="External"/><Relationship Id="rId492" Type="http://schemas.openxmlformats.org/officeDocument/2006/relationships/hyperlink" Target="https://emenscr.nesdc.go.th/viewer/view.html?id=5fd9b7a8adb90d1b2adda1db&amp;username=m-culture0031191" TargetMode="External"/><Relationship Id="rId548" Type="http://schemas.openxmlformats.org/officeDocument/2006/relationships/hyperlink" Target="https://emenscr.nesdc.go.th/viewer/view.html?id=6107a442ad762104a9c98305&amp;username=cea031" TargetMode="External"/><Relationship Id="rId91" Type="http://schemas.openxmlformats.org/officeDocument/2006/relationships/hyperlink" Target="https://emenscr.nesdc.go.th/viewer/view.html?id=5e0319eb6f155549ab8fbd2b&amp;username=m-culture0031811" TargetMode="External"/><Relationship Id="rId145" Type="http://schemas.openxmlformats.org/officeDocument/2006/relationships/hyperlink" Target="https://emenscr.nesdc.go.th/viewer/view.html?id=5e06fc296c653f1324a8e699&amp;username=moi0017191" TargetMode="External"/><Relationship Id="rId187" Type="http://schemas.openxmlformats.org/officeDocument/2006/relationships/hyperlink" Target="https://emenscr.nesdc.go.th/viewer/view.html?id=5e16c38ca7c96230ec9114ec&amp;username=mots9102571" TargetMode="External"/><Relationship Id="rId352" Type="http://schemas.openxmlformats.org/officeDocument/2006/relationships/hyperlink" Target="https://emenscr.nesdc.go.th/viewer/view.html?id=5fc4a7eabeab9d2a7939c37e&amp;username=moi04081" TargetMode="External"/><Relationship Id="rId394" Type="http://schemas.openxmlformats.org/officeDocument/2006/relationships/hyperlink" Target="https://emenscr.nesdc.go.th/viewer/view.html?id=5fc8663da8d9686aa79eea85&amp;username=mots4702551" TargetMode="External"/><Relationship Id="rId408" Type="http://schemas.openxmlformats.org/officeDocument/2006/relationships/hyperlink" Target="https://emenscr.nesdc.go.th/viewer/view.html?id=5fc9a6de8290676ab1b9c750&amp;username=mots4802191" TargetMode="External"/><Relationship Id="rId212" Type="http://schemas.openxmlformats.org/officeDocument/2006/relationships/hyperlink" Target="https://emenscr.nesdc.go.th/viewer/view.html?id=5e2810c5cc1a46522d11fea9&amp;username=moi0018341" TargetMode="External"/><Relationship Id="rId254" Type="http://schemas.openxmlformats.org/officeDocument/2006/relationships/hyperlink" Target="https://emenscr.nesdc.go.th/viewer/view.html?id=5f58994795e60e0fbef41c1b&amp;username=moi0017691" TargetMode="External"/><Relationship Id="rId49" Type="http://schemas.openxmlformats.org/officeDocument/2006/relationships/hyperlink" Target="https://emenscr.nesdc.go.th/viewer/view.html?id=5dfafe35b03e921a67e37348&amp;username=moi0017531" TargetMode="External"/><Relationship Id="rId114" Type="http://schemas.openxmlformats.org/officeDocument/2006/relationships/hyperlink" Target="https://emenscr.nesdc.go.th/viewer/view.html?id=5e046f4d42c5ca49af55b253&amp;username=mots4702551" TargetMode="External"/><Relationship Id="rId296" Type="http://schemas.openxmlformats.org/officeDocument/2006/relationships/hyperlink" Target="https://emenscr.nesdc.go.th/viewer/view.html?id=5fae2ff42806e76c3c3d659a&amp;username=mot060281" TargetMode="External"/><Relationship Id="rId461" Type="http://schemas.openxmlformats.org/officeDocument/2006/relationships/hyperlink" Target="https://emenscr.nesdc.go.th/viewer/view.html?id=5fd0a027e4c2575912afdfaa&amp;username=moi0017101" TargetMode="External"/><Relationship Id="rId517" Type="http://schemas.openxmlformats.org/officeDocument/2006/relationships/hyperlink" Target="https://emenscr.nesdc.go.th/viewer/view.html?id=5ff802a6623dcf24d37b1e64&amp;username=mot0703131" TargetMode="External"/><Relationship Id="rId559" Type="http://schemas.openxmlformats.org/officeDocument/2006/relationships/hyperlink" Target="https://emenscr.nesdc.go.th/viewer/view.html?id=13oGl9wAgjcGMN2gLy3r" TargetMode="External"/><Relationship Id="rId60" Type="http://schemas.openxmlformats.org/officeDocument/2006/relationships/hyperlink" Target="https://emenscr.nesdc.go.th/viewer/view.html?id=5dfc9195400f2c3a92b4aff7&amp;username=rus0585111" TargetMode="External"/><Relationship Id="rId156" Type="http://schemas.openxmlformats.org/officeDocument/2006/relationships/hyperlink" Target="https://emenscr.nesdc.go.th/viewer/view.html?id=5e0ac861fe8d2c3e610a1082&amp;username=mots1802091" TargetMode="External"/><Relationship Id="rId198" Type="http://schemas.openxmlformats.org/officeDocument/2006/relationships/hyperlink" Target="https://emenscr.nesdc.go.th/viewer/view.html?id=5e1ed4eddd5aa7472e846238&amp;username=mots1902621" TargetMode="External"/><Relationship Id="rId321" Type="http://schemas.openxmlformats.org/officeDocument/2006/relationships/hyperlink" Target="https://emenscr.nesdc.go.th/viewer/view.html?id=5fbcb4df0d3eec2a6b9e4d3a&amp;username=mot070371" TargetMode="External"/><Relationship Id="rId363" Type="http://schemas.openxmlformats.org/officeDocument/2006/relationships/hyperlink" Target="https://emenscr.nesdc.go.th/viewer/view.html?id=5fc5b3d1b56c126617c31cd1&amp;username=mots1402311" TargetMode="External"/><Relationship Id="rId419" Type="http://schemas.openxmlformats.org/officeDocument/2006/relationships/hyperlink" Target="https://emenscr.nesdc.go.th/viewer/view.html?id=5fc9f4398290676ab1b9c897&amp;username=moi0017111" TargetMode="External"/><Relationship Id="rId570" Type="http://schemas.openxmlformats.org/officeDocument/2006/relationships/hyperlink" Target="https://emenscr.nesdc.go.th/viewer/view.html?id=joprg1R3r9czZr728XaO" TargetMode="External"/><Relationship Id="rId223" Type="http://schemas.openxmlformats.org/officeDocument/2006/relationships/hyperlink" Target="https://emenscr.nesdc.go.th/viewer/view.html?id=5e4667af8505272611859212&amp;username=m-culture02031" TargetMode="External"/><Relationship Id="rId430" Type="http://schemas.openxmlformats.org/officeDocument/2006/relationships/hyperlink" Target="https://emenscr.nesdc.go.th/viewer/view.html?id=5fcdcf0cb6a0d61613d97aab&amp;username=mots7102021" TargetMode="External"/><Relationship Id="rId18" Type="http://schemas.openxmlformats.org/officeDocument/2006/relationships/hyperlink" Target="https://emenscr.nesdc.go.th/viewer/view.html?id=5d8c253d1970f105a1599608&amp;username=mof03121" TargetMode="External"/><Relationship Id="rId265" Type="http://schemas.openxmlformats.org/officeDocument/2006/relationships/hyperlink" Target="https://emenscr.nesdc.go.th/viewer/view.html?id=5f87fd5f9455193a1485e946&amp;username=mots9102571" TargetMode="External"/><Relationship Id="rId472" Type="http://schemas.openxmlformats.org/officeDocument/2006/relationships/hyperlink" Target="https://emenscr.nesdc.go.th/viewer/view.html?id=5fd6d01b07212e34f9c300fd&amp;username=moi0017101" TargetMode="External"/><Relationship Id="rId528" Type="http://schemas.openxmlformats.org/officeDocument/2006/relationships/hyperlink" Target="https://emenscr.nesdc.go.th/viewer/view.html?id=60138ab8df09716587640107&amp;username=opm0001601" TargetMode="External"/><Relationship Id="rId125" Type="http://schemas.openxmlformats.org/officeDocument/2006/relationships/hyperlink" Target="https://emenscr.nesdc.go.th/viewer/view.html?id=5e056d953b2bc044565f76f1&amp;username=tat5201211" TargetMode="External"/><Relationship Id="rId167" Type="http://schemas.openxmlformats.org/officeDocument/2006/relationships/hyperlink" Target="https://emenscr.nesdc.go.th/viewer/view.html?id=5e0f029fef424d0831c474da&amp;username=m-culture0031331" TargetMode="External"/><Relationship Id="rId332" Type="http://schemas.openxmlformats.org/officeDocument/2006/relationships/hyperlink" Target="https://emenscr.nesdc.go.th/viewer/view.html?id=5fbfc634beab9d2a7939c11e&amp;username=tat5201171" TargetMode="External"/><Relationship Id="rId374" Type="http://schemas.openxmlformats.org/officeDocument/2006/relationships/hyperlink" Target="https://emenscr.nesdc.go.th/viewer/view.html?id=5fc614816b0a9f661db871e8&amp;username=m-culture0031271" TargetMode="External"/><Relationship Id="rId581" Type="http://schemas.openxmlformats.org/officeDocument/2006/relationships/hyperlink" Target="https://emenscr.nesdc.go.th/viewer/view.html?id=93rY13o1jYsEz5KBpr3d" TargetMode="External"/><Relationship Id="rId71" Type="http://schemas.openxmlformats.org/officeDocument/2006/relationships/hyperlink" Target="https://emenscr.nesdc.go.th/viewer/view.html?id=5e01ab92b459dd49a9ac743f&amp;username=mots1402311" TargetMode="External"/><Relationship Id="rId234" Type="http://schemas.openxmlformats.org/officeDocument/2006/relationships/hyperlink" Target="https://emenscr.nesdc.go.th/viewer/view.html?id=5e9c1e82e3f8737535c2500f&amp;username=district15041" TargetMode="External"/><Relationship Id="rId2" Type="http://schemas.openxmlformats.org/officeDocument/2006/relationships/hyperlink" Target="https://emenscr.nesdc.go.th/viewer/view.html?id=5b1f872c7587e67e2e720fa7&amp;username=sdu67011" TargetMode="External"/><Relationship Id="rId29" Type="http://schemas.openxmlformats.org/officeDocument/2006/relationships/hyperlink" Target="https://emenscr.nesdc.go.th/viewer/view.html?id=5dea1fd5a4f65846b25d42e5&amp;username=moi0017501" TargetMode="External"/><Relationship Id="rId276" Type="http://schemas.openxmlformats.org/officeDocument/2006/relationships/hyperlink" Target="https://emenscr.nesdc.go.th/viewer/view.html?id=5fa2b75540a638314041587e&amp;username=district15031" TargetMode="External"/><Relationship Id="rId441" Type="http://schemas.openxmlformats.org/officeDocument/2006/relationships/hyperlink" Target="https://emenscr.nesdc.go.th/viewer/view.html?id=5fcf1881fb9dc91608730677&amp;username=moi0018141" TargetMode="External"/><Relationship Id="rId483" Type="http://schemas.openxmlformats.org/officeDocument/2006/relationships/hyperlink" Target="https://emenscr.nesdc.go.th/viewer/view.html?id=5fd7692a6eb12634f2968d3e&amp;username=mot0703561" TargetMode="External"/><Relationship Id="rId539" Type="http://schemas.openxmlformats.org/officeDocument/2006/relationships/hyperlink" Target="https://emenscr.nesdc.go.th/viewer/view.html?id=60dc379060b44d1ea0929097&amp;username=mots6202041" TargetMode="External"/><Relationship Id="rId40" Type="http://schemas.openxmlformats.org/officeDocument/2006/relationships/hyperlink" Target="https://emenscr.nesdc.go.th/viewer/view.html?id=5df33537bd03be2c50f77fe9&amp;username=industry04141" TargetMode="External"/><Relationship Id="rId136" Type="http://schemas.openxmlformats.org/officeDocument/2006/relationships/hyperlink" Target="https://emenscr.nesdc.go.th/viewer/view.html?id=5e05c9970ad19a445701a0cc&amp;username=mots4002051" TargetMode="External"/><Relationship Id="rId178" Type="http://schemas.openxmlformats.org/officeDocument/2006/relationships/hyperlink" Target="https://emenscr.nesdc.go.th/viewer/view.html?id=5e13fec4ef83bc1f217190c9&amp;username=mots9502451" TargetMode="External"/><Relationship Id="rId301" Type="http://schemas.openxmlformats.org/officeDocument/2006/relationships/hyperlink" Target="https://emenscr.nesdc.go.th/viewer/view.html?id=5fb34dd656c36d429b487946&amp;username=mots4402411" TargetMode="External"/><Relationship Id="rId343" Type="http://schemas.openxmlformats.org/officeDocument/2006/relationships/hyperlink" Target="https://emenscr.nesdc.go.th/viewer/view.html?id=5fc2002b0d3eec2a6b9e50b7&amp;username=tat5201211" TargetMode="External"/><Relationship Id="rId550" Type="http://schemas.openxmlformats.org/officeDocument/2006/relationships/hyperlink" Target="https://emenscr.nesdc.go.th/viewer/view.html?id=612de6f3914dee5ac289f1c8&amp;username=mot0703511" TargetMode="External"/><Relationship Id="rId82" Type="http://schemas.openxmlformats.org/officeDocument/2006/relationships/hyperlink" Target="https://emenscr.nesdc.go.th/viewer/view.html?id=5e023628b459dd49a9ac7687&amp;username=industry0033751" TargetMode="External"/><Relationship Id="rId203" Type="http://schemas.openxmlformats.org/officeDocument/2006/relationships/hyperlink" Target="https://emenscr.nesdc.go.th/viewer/view.html?id=5e202a0e93d5fc2a64c87788&amp;username=moi0017191" TargetMode="External"/><Relationship Id="rId385" Type="http://schemas.openxmlformats.org/officeDocument/2006/relationships/hyperlink" Target="https://emenscr.nesdc.go.th/viewer/view.html?id=5fc71c35499a93132efec2da&amp;username=mots8402661" TargetMode="External"/><Relationship Id="rId592" Type="http://schemas.openxmlformats.org/officeDocument/2006/relationships/hyperlink" Target="https://emenscr.nesdc.go.th/viewer/view.html?id=OonrrGgg6LurW5zBOEOW" TargetMode="External"/><Relationship Id="rId245" Type="http://schemas.openxmlformats.org/officeDocument/2006/relationships/hyperlink" Target="https://emenscr.nesdc.go.th/viewer/view.html?id=5f069ef46fda33521e67b43a&amp;username=moi0017361" TargetMode="External"/><Relationship Id="rId287" Type="http://schemas.openxmlformats.org/officeDocument/2006/relationships/hyperlink" Target="https://emenscr.nesdc.go.th/viewer/view.html?id=5fa8f6f22806e76c3c3d6357&amp;username=moi0017481" TargetMode="External"/><Relationship Id="rId410" Type="http://schemas.openxmlformats.org/officeDocument/2006/relationships/hyperlink" Target="https://emenscr.nesdc.go.th/viewer/view.html?id=5fc9b08d8290676ab1b9c784&amp;username=m-culture0031531" TargetMode="External"/><Relationship Id="rId452" Type="http://schemas.openxmlformats.org/officeDocument/2006/relationships/hyperlink" Target="https://emenscr.nesdc.go.th/viewer/view.html?id=5fd075ee7cf29c590f8c50f7&amp;username=opm0001571" TargetMode="External"/><Relationship Id="rId494" Type="http://schemas.openxmlformats.org/officeDocument/2006/relationships/hyperlink" Target="https://emenscr.nesdc.go.th/viewer/view.html?id=5fd9d955ea2eef1b27a27116&amp;username=m-culture0031191" TargetMode="External"/><Relationship Id="rId508" Type="http://schemas.openxmlformats.org/officeDocument/2006/relationships/hyperlink" Target="https://emenscr.nesdc.go.th/viewer/view.html?id=5ff5790a391c34479ab13b36&amp;username=moi0022441" TargetMode="External"/><Relationship Id="rId105" Type="http://schemas.openxmlformats.org/officeDocument/2006/relationships/hyperlink" Target="https://emenscr.nesdc.go.th/viewer/view.html?id=5e045e67b459dd49a9ac7cb8&amp;username=mots4702551" TargetMode="External"/><Relationship Id="rId147" Type="http://schemas.openxmlformats.org/officeDocument/2006/relationships/hyperlink" Target="https://emenscr.nesdc.go.th/viewer/view.html?id=5e0779976c653f1324a8e716&amp;username=moi0019451" TargetMode="External"/><Relationship Id="rId312" Type="http://schemas.openxmlformats.org/officeDocument/2006/relationships/hyperlink" Target="https://emenscr.nesdc.go.th/viewer/view.html?id=5fb4d33b152e2542a428d0ba&amp;username=m-culture0031711" TargetMode="External"/><Relationship Id="rId354" Type="http://schemas.openxmlformats.org/officeDocument/2006/relationships/hyperlink" Target="https://emenscr.nesdc.go.th/viewer/view.html?id=5fc4ba99503b94399c9d86f2&amp;username=m-culture0031491" TargetMode="External"/><Relationship Id="rId51" Type="http://schemas.openxmlformats.org/officeDocument/2006/relationships/hyperlink" Target="https://emenscr.nesdc.go.th/viewer/view.html?id=5dfb2feeb03e921a67e37408&amp;username=mots04051" TargetMode="External"/><Relationship Id="rId93" Type="http://schemas.openxmlformats.org/officeDocument/2006/relationships/hyperlink" Target="https://emenscr.nesdc.go.th/viewer/view.html?id=5e0332dcca0feb49b458c44b&amp;username=m-culture0031661" TargetMode="External"/><Relationship Id="rId189" Type="http://schemas.openxmlformats.org/officeDocument/2006/relationships/hyperlink" Target="https://emenscr.nesdc.go.th/viewer/view.html?id=5e16e090a7c96230ec911538&amp;username=mots7202651" TargetMode="External"/><Relationship Id="rId396" Type="http://schemas.openxmlformats.org/officeDocument/2006/relationships/hyperlink" Target="https://emenscr.nesdc.go.th/viewer/view.html?id=5fc86cbc5d06316aaee5314e&amp;username=mots1602501" TargetMode="External"/><Relationship Id="rId561" Type="http://schemas.openxmlformats.org/officeDocument/2006/relationships/hyperlink" Target="https://emenscr.nesdc.go.th/viewer/view.html?id=p9xk8XXaNBh5JOGoKO2o" TargetMode="External"/><Relationship Id="rId214" Type="http://schemas.openxmlformats.org/officeDocument/2006/relationships/hyperlink" Target="https://emenscr.nesdc.go.th/viewer/view.html?id=5e29b5449eb6fe6e79c851de&amp;username=district66051" TargetMode="External"/><Relationship Id="rId256" Type="http://schemas.openxmlformats.org/officeDocument/2006/relationships/hyperlink" Target="https://emenscr.nesdc.go.th/viewer/view.html?id=5f5ef4ddebe1492770f30d4c&amp;username=mots9502451" TargetMode="External"/><Relationship Id="rId298" Type="http://schemas.openxmlformats.org/officeDocument/2006/relationships/hyperlink" Target="https://emenscr.nesdc.go.th/viewer/view.html?id=5fae3d0e2806e76c3c3d65af&amp;username=m-culture0031761" TargetMode="External"/><Relationship Id="rId421" Type="http://schemas.openxmlformats.org/officeDocument/2006/relationships/hyperlink" Target="https://emenscr.nesdc.go.th/viewer/view.html?id=5fca011cc12a976d1877f463&amp;username=mots9302341" TargetMode="External"/><Relationship Id="rId463" Type="http://schemas.openxmlformats.org/officeDocument/2006/relationships/hyperlink" Target="https://emenscr.nesdc.go.th/viewer/view.html?id=5fd0a520c97e955911453d75&amp;username=moi0017101" TargetMode="External"/><Relationship Id="rId519" Type="http://schemas.openxmlformats.org/officeDocument/2006/relationships/hyperlink" Target="https://emenscr.nesdc.go.th/viewer/view.html?id=5ffaddc25c8da31b261c8c01&amp;username=mots1102581" TargetMode="External"/><Relationship Id="rId116" Type="http://schemas.openxmlformats.org/officeDocument/2006/relationships/hyperlink" Target="https://emenscr.nesdc.go.th/viewer/view.html?id=5e0474256f155549ab8fc1de&amp;username=moi0019741" TargetMode="External"/><Relationship Id="rId158" Type="http://schemas.openxmlformats.org/officeDocument/2006/relationships/hyperlink" Target="https://emenscr.nesdc.go.th/viewer/view.html?id=5e0b1774a0d4f63e608d1762&amp;username=m-culture0031391" TargetMode="External"/><Relationship Id="rId323" Type="http://schemas.openxmlformats.org/officeDocument/2006/relationships/hyperlink" Target="https://emenscr.nesdc.go.th/viewer/view.html?id=5fbd3879beab9d2a7939befb&amp;username=moi0018721" TargetMode="External"/><Relationship Id="rId530" Type="http://schemas.openxmlformats.org/officeDocument/2006/relationships/hyperlink" Target="https://emenscr.nesdc.go.th/viewer/view.html?id=6020f2b6c0248c15b754394d&amp;username=district42051" TargetMode="External"/><Relationship Id="rId20" Type="http://schemas.openxmlformats.org/officeDocument/2006/relationships/hyperlink" Target="https://emenscr.nesdc.go.th/viewer/view.html?id=5d941c92b7cda504eec9660f&amp;username=moi04081" TargetMode="External"/><Relationship Id="rId62" Type="http://schemas.openxmlformats.org/officeDocument/2006/relationships/hyperlink" Target="https://emenscr.nesdc.go.th/viewer/view.html?id=5dfca054a7759b14872e6d44&amp;username=moi02276041" TargetMode="External"/><Relationship Id="rId365" Type="http://schemas.openxmlformats.org/officeDocument/2006/relationships/hyperlink" Target="https://emenscr.nesdc.go.th/viewer/view.html?id=5fc5c01b6b0a9f661db86f7d&amp;username=mots5802431" TargetMode="External"/><Relationship Id="rId572" Type="http://schemas.openxmlformats.org/officeDocument/2006/relationships/hyperlink" Target="https://emenscr.nesdc.go.th/viewer/view.html?id=md08E17emESXqVVaa8nX" TargetMode="External"/><Relationship Id="rId225" Type="http://schemas.openxmlformats.org/officeDocument/2006/relationships/hyperlink" Target="https://emenscr.nesdc.go.th/viewer/view.html?id=5e5cb9ad08d9c92c132e57ba&amp;username=moi0018771" TargetMode="External"/><Relationship Id="rId267" Type="http://schemas.openxmlformats.org/officeDocument/2006/relationships/hyperlink" Target="https://emenscr.nesdc.go.th/viewer/view.html?id=5f913cbdad3e87101f407c81&amp;username=cmu6593261" TargetMode="External"/><Relationship Id="rId432" Type="http://schemas.openxmlformats.org/officeDocument/2006/relationships/hyperlink" Target="https://emenscr.nesdc.go.th/viewer/view.html?id=5fcddfd0ca8ceb16144f54e5&amp;username=district95041" TargetMode="External"/><Relationship Id="rId474" Type="http://schemas.openxmlformats.org/officeDocument/2006/relationships/hyperlink" Target="https://emenscr.nesdc.go.th/viewer/view.html?id=5fd6d747238e5c34f1efcc9a&amp;username=moi0017101" TargetMode="External"/><Relationship Id="rId127" Type="http://schemas.openxmlformats.org/officeDocument/2006/relationships/hyperlink" Target="https://emenscr.nesdc.go.th/viewer/view.html?id=5e0577155baa7b44654ddf5d&amp;username=mot060281" TargetMode="External"/><Relationship Id="rId31" Type="http://schemas.openxmlformats.org/officeDocument/2006/relationships/hyperlink" Target="https://emenscr.nesdc.go.th/viewer/view.html?id=5dedcdc909987646b1c79669&amp;username=m-culture0031271" TargetMode="External"/><Relationship Id="rId73" Type="http://schemas.openxmlformats.org/officeDocument/2006/relationships/hyperlink" Target="https://emenscr.nesdc.go.th/viewer/view.html?id=5e01c98042c5ca49af55a9a7&amp;username=moi0017471" TargetMode="External"/><Relationship Id="rId169" Type="http://schemas.openxmlformats.org/officeDocument/2006/relationships/hyperlink" Target="https://emenscr.nesdc.go.th/viewer/view.html?id=5e0f3eb2ef424d0831c47534&amp;username=mots8202331" TargetMode="External"/><Relationship Id="rId334" Type="http://schemas.openxmlformats.org/officeDocument/2006/relationships/hyperlink" Target="https://emenscr.nesdc.go.th/viewer/view.html?id=5fc06d3abeab9d2a7939c138&amp;username=dnp_regional_611" TargetMode="External"/><Relationship Id="rId376" Type="http://schemas.openxmlformats.org/officeDocument/2006/relationships/hyperlink" Target="https://emenscr.nesdc.go.th/viewer/view.html?id=5fc6589433c5c4157374e3d6&amp;username=tat5201141" TargetMode="External"/><Relationship Id="rId541" Type="http://schemas.openxmlformats.org/officeDocument/2006/relationships/hyperlink" Target="https://emenscr.nesdc.go.th/viewer/view.html?id=60e2f478bcf570643a9fb1aa&amp;username=moi0017331" TargetMode="External"/><Relationship Id="rId583" Type="http://schemas.openxmlformats.org/officeDocument/2006/relationships/hyperlink" Target="https://emenscr.nesdc.go.th/viewer/view.html?id=md0rV1yl3phEzoAj8eRx" TargetMode="External"/><Relationship Id="rId4" Type="http://schemas.openxmlformats.org/officeDocument/2006/relationships/hyperlink" Target="https://emenscr.nesdc.go.th/viewer/view.html?id=5bcdc7fe7de3c605ae415f1c&amp;username=nida05263081" TargetMode="External"/><Relationship Id="rId180" Type="http://schemas.openxmlformats.org/officeDocument/2006/relationships/hyperlink" Target="https://emenscr.nesdc.go.th/viewer/view.html?id=5e142e04e2cf091f1b830013&amp;username=district48041" TargetMode="External"/><Relationship Id="rId236" Type="http://schemas.openxmlformats.org/officeDocument/2006/relationships/hyperlink" Target="https://emenscr.nesdc.go.th/viewer/view.html?id=5e9d8412ab46f9752b9c467c&amp;username=district15041" TargetMode="External"/><Relationship Id="rId278" Type="http://schemas.openxmlformats.org/officeDocument/2006/relationships/hyperlink" Target="https://emenscr.nesdc.go.th/viewer/view.html?id=5fa4191fe01fd33f818a43a2&amp;username=district15071" TargetMode="External"/><Relationship Id="rId401" Type="http://schemas.openxmlformats.org/officeDocument/2006/relationships/hyperlink" Target="https://emenscr.nesdc.go.th/viewer/view.html?id=5fc896a38290676ab1b9c6ba&amp;username=mots9502451" TargetMode="External"/><Relationship Id="rId443" Type="http://schemas.openxmlformats.org/officeDocument/2006/relationships/hyperlink" Target="https://emenscr.nesdc.go.th/viewer/view.html?id=5fd03dcc78ad6216092bc285&amp;username=mots5702121" TargetMode="External"/><Relationship Id="rId303" Type="http://schemas.openxmlformats.org/officeDocument/2006/relationships/hyperlink" Target="https://emenscr.nesdc.go.th/viewer/view.html?id=5fb3549420f6a8429dff6172&amp;username=moi0019721" TargetMode="External"/><Relationship Id="rId485" Type="http://schemas.openxmlformats.org/officeDocument/2006/relationships/hyperlink" Target="https://emenscr.nesdc.go.th/viewer/view.html?id=5fd7941e6eb12634f2968d43&amp;username=mot0703561" TargetMode="External"/><Relationship Id="rId42" Type="http://schemas.openxmlformats.org/officeDocument/2006/relationships/hyperlink" Target="https://emenscr.nesdc.go.th/viewer/view.html?id=5df7096fc576281a57719542&amp;username=opm0001601" TargetMode="External"/><Relationship Id="rId84" Type="http://schemas.openxmlformats.org/officeDocument/2006/relationships/hyperlink" Target="https://emenscr.nesdc.go.th/viewer/view.html?id=5e02e1e6b459dd49a9ac778f&amp;username=moi0019611" TargetMode="External"/><Relationship Id="rId138" Type="http://schemas.openxmlformats.org/officeDocument/2006/relationships/hyperlink" Target="https://emenscr.nesdc.go.th/viewer/view.html?id=5e05cc9f5baa7b44654de2ac&amp;username=m-culture0031301" TargetMode="External"/><Relationship Id="rId345" Type="http://schemas.openxmlformats.org/officeDocument/2006/relationships/hyperlink" Target="https://emenscr.nesdc.go.th/viewer/view.html?id=5fc34fec7232b72a71f78133&amp;username=opm0001751" TargetMode="External"/><Relationship Id="rId387" Type="http://schemas.openxmlformats.org/officeDocument/2006/relationships/hyperlink" Target="https://emenscr.nesdc.go.th/viewer/view.html?id=5fc73e97499a93132efec322&amp;username=moi02271011" TargetMode="External"/><Relationship Id="rId510" Type="http://schemas.openxmlformats.org/officeDocument/2006/relationships/hyperlink" Target="https://emenscr.nesdc.go.th/viewer/view.html?id=5ff6913ef313b9089eae1b15&amp;username=moi0017741" TargetMode="External"/><Relationship Id="rId552" Type="http://schemas.openxmlformats.org/officeDocument/2006/relationships/hyperlink" Target="https://emenscr.nesdc.go.th/viewer/view.html?id=61445a1c66063541700584b0&amp;username=mots9502451" TargetMode="External"/><Relationship Id="rId594" Type="http://schemas.openxmlformats.org/officeDocument/2006/relationships/hyperlink" Target="https://emenscr.nesdc.go.th/viewer/view.html?id=eKgRxmRleRT03n28odBz" TargetMode="External"/><Relationship Id="rId191" Type="http://schemas.openxmlformats.org/officeDocument/2006/relationships/hyperlink" Target="https://emenscr.nesdc.go.th/viewer/view.html?id=5e1704e60db41330e7e02715&amp;username=moi0019371" TargetMode="External"/><Relationship Id="rId205" Type="http://schemas.openxmlformats.org/officeDocument/2006/relationships/hyperlink" Target="https://emenscr.nesdc.go.th/viewer/view.html?id=5e214a932877dc1ec7df678a&amp;username=mots4802191" TargetMode="External"/><Relationship Id="rId247" Type="http://schemas.openxmlformats.org/officeDocument/2006/relationships/hyperlink" Target="https://emenscr.nesdc.go.th/viewer/view.html?id=5f081d461a895406b51ed443&amp;username=dasta_regional_42_11" TargetMode="External"/><Relationship Id="rId412" Type="http://schemas.openxmlformats.org/officeDocument/2006/relationships/hyperlink" Target="https://emenscr.nesdc.go.th/viewer/view.html?id=5fc9b8b48290676ab1b9c7a9&amp;username=moi0019511" TargetMode="External"/><Relationship Id="rId107" Type="http://schemas.openxmlformats.org/officeDocument/2006/relationships/hyperlink" Target="https://emenscr.nesdc.go.th/viewer/view.html?id=5e046088b459dd49a9ac7cc7&amp;username=district64051" TargetMode="External"/><Relationship Id="rId289" Type="http://schemas.openxmlformats.org/officeDocument/2006/relationships/hyperlink" Target="https://emenscr.nesdc.go.th/viewer/view.html?id=5faa3a317772696c41ccc0fa&amp;username=moi0017221" TargetMode="External"/><Relationship Id="rId454" Type="http://schemas.openxmlformats.org/officeDocument/2006/relationships/hyperlink" Target="https://emenscr.nesdc.go.th/viewer/view.html?id=5fd076a49d7cbe590983c18c&amp;username=m-culture0031201" TargetMode="External"/><Relationship Id="rId496" Type="http://schemas.openxmlformats.org/officeDocument/2006/relationships/hyperlink" Target="https://emenscr.nesdc.go.th/viewer/view.html?id=5fdc5199ea2eef1b27a2732f&amp;username=mots6702381" TargetMode="External"/><Relationship Id="rId11" Type="http://schemas.openxmlformats.org/officeDocument/2006/relationships/hyperlink" Target="https://emenscr.nesdc.go.th/viewer/view.html?id=5c4813d760e1eb4d0b5b72df&amp;username=dasta1" TargetMode="External"/><Relationship Id="rId53" Type="http://schemas.openxmlformats.org/officeDocument/2006/relationships/hyperlink" Target="https://emenscr.nesdc.go.th/viewer/view.html?id=5dfc3844d2f24a1a689b4d81&amp;username=mots02031" TargetMode="External"/><Relationship Id="rId149" Type="http://schemas.openxmlformats.org/officeDocument/2006/relationships/hyperlink" Target="https://emenscr.nesdc.go.th/viewer/view.html?id=5e0935eab95b3d3e6d64f6b9&amp;username=mots1702631" TargetMode="External"/><Relationship Id="rId314" Type="http://schemas.openxmlformats.org/officeDocument/2006/relationships/hyperlink" Target="https://emenscr.nesdc.go.th/viewer/view.html?id=5fb4e274f66b5442a6ec03a1&amp;username=m-culture0031661" TargetMode="External"/><Relationship Id="rId356" Type="http://schemas.openxmlformats.org/officeDocument/2006/relationships/hyperlink" Target="https://emenscr.nesdc.go.th/viewer/view.html?id=5fc4d4ad688f30399de387c1&amp;username=mots1702631" TargetMode="External"/><Relationship Id="rId398" Type="http://schemas.openxmlformats.org/officeDocument/2006/relationships/hyperlink" Target="https://emenscr.nesdc.go.th/viewer/view.html?id=5fc88a34cc395c6aa110cdda&amp;username=mot0703511" TargetMode="External"/><Relationship Id="rId521" Type="http://schemas.openxmlformats.org/officeDocument/2006/relationships/hyperlink" Target="https://emenscr.nesdc.go.th/viewer/view.html?id=5ffb1a8b46a2d51b24e03ec3&amp;username=mots1102581" TargetMode="External"/><Relationship Id="rId563" Type="http://schemas.openxmlformats.org/officeDocument/2006/relationships/hyperlink" Target="https://emenscr.nesdc.go.th/viewer/view.html?id=lOWA85B2ydfq8E1B2Y1l" TargetMode="External"/><Relationship Id="rId95" Type="http://schemas.openxmlformats.org/officeDocument/2006/relationships/hyperlink" Target="https://emenscr.nesdc.go.th/viewer/view.html?id=5e0340e1b459dd49a9ac79eb&amp;username=cea031" TargetMode="External"/><Relationship Id="rId160" Type="http://schemas.openxmlformats.org/officeDocument/2006/relationships/hyperlink" Target="https://emenscr.nesdc.go.th/viewer/view.html?id=5e0b1cbffe8d2c3e610a10f6&amp;username=m-culture0031951" TargetMode="External"/><Relationship Id="rId216" Type="http://schemas.openxmlformats.org/officeDocument/2006/relationships/hyperlink" Target="https://emenscr.nesdc.go.th/viewer/view.html?id=5e2bed3cc0a87e57c778d94e&amp;username=district49031" TargetMode="External"/><Relationship Id="rId423" Type="http://schemas.openxmlformats.org/officeDocument/2006/relationships/hyperlink" Target="https://emenscr.nesdc.go.th/viewer/view.html?id=5fca04709c9b606d217143b8&amp;username=mots9302341" TargetMode="External"/><Relationship Id="rId258" Type="http://schemas.openxmlformats.org/officeDocument/2006/relationships/hyperlink" Target="https://emenscr.nesdc.go.th/viewer/view.html?id=5f63426adb3faf7259446f69&amp;username=district39021" TargetMode="External"/><Relationship Id="rId465" Type="http://schemas.openxmlformats.org/officeDocument/2006/relationships/hyperlink" Target="https://emenscr.nesdc.go.th/viewer/view.html?id=5fd0d287c97e955911453d8c&amp;username=moi0017751" TargetMode="External"/><Relationship Id="rId22" Type="http://schemas.openxmlformats.org/officeDocument/2006/relationships/hyperlink" Target="https://emenscr.nesdc.go.th/viewer/view.html?id=5dcd0cd1618d7a030c89c28b&amp;username=cru0562041" TargetMode="External"/><Relationship Id="rId64" Type="http://schemas.openxmlformats.org/officeDocument/2006/relationships/hyperlink" Target="https://emenscr.nesdc.go.th/viewer/view.html?id=5e002b906f155549ab8fb49e&amp;username=onab0034171" TargetMode="External"/><Relationship Id="rId118" Type="http://schemas.openxmlformats.org/officeDocument/2006/relationships/hyperlink" Target="https://emenscr.nesdc.go.th/viewer/view.html?id=5e047f19b459dd49a9ac7e44&amp;username=m-culture0031161" TargetMode="External"/><Relationship Id="rId325" Type="http://schemas.openxmlformats.org/officeDocument/2006/relationships/hyperlink" Target="https://emenscr.nesdc.go.th/viewer/view.html?id=5fbde7cc7232b72a71f77e2f&amp;username=mots9202141" TargetMode="External"/><Relationship Id="rId367" Type="http://schemas.openxmlformats.org/officeDocument/2006/relationships/hyperlink" Target="https://emenscr.nesdc.go.th/viewer/view.html?id=5fc5f6b1b3f39c661145d2af&amp;username=m-culture0031491" TargetMode="External"/><Relationship Id="rId532" Type="http://schemas.openxmlformats.org/officeDocument/2006/relationships/hyperlink" Target="https://emenscr.nesdc.go.th/viewer/view.html?id=60680524b86b73094d9c42a9&amp;username=m-culture0031581" TargetMode="External"/><Relationship Id="rId574" Type="http://schemas.openxmlformats.org/officeDocument/2006/relationships/hyperlink" Target="https://emenscr.nesdc.go.th/viewer/view.html?id=QOQV1grnL2IewGdnweQ6" TargetMode="External"/><Relationship Id="rId171" Type="http://schemas.openxmlformats.org/officeDocument/2006/relationships/hyperlink" Target="https://emenscr.nesdc.go.th/viewer/view.html?id=5e12bc0fc0ebc75943b59e10&amp;username=district67031" TargetMode="External"/><Relationship Id="rId227" Type="http://schemas.openxmlformats.org/officeDocument/2006/relationships/hyperlink" Target="https://emenscr.nesdc.go.th/viewer/view.html?id=5e7312c13ce0a92872301dae&amp;username=moi0017361" TargetMode="External"/><Relationship Id="rId269" Type="http://schemas.openxmlformats.org/officeDocument/2006/relationships/hyperlink" Target="https://emenscr.nesdc.go.th/viewer/view.html?id=5f9185c07a165259d1a20c48&amp;username=cmu6593261" TargetMode="External"/><Relationship Id="rId434" Type="http://schemas.openxmlformats.org/officeDocument/2006/relationships/hyperlink" Target="https://emenscr.nesdc.go.th/viewer/view.html?id=5fcdf624b6a0d61613d97ba2&amp;username=moi02271021" TargetMode="External"/><Relationship Id="rId476" Type="http://schemas.openxmlformats.org/officeDocument/2006/relationships/hyperlink" Target="https://emenscr.nesdc.go.th/viewer/view.html?id=5fd6db14238e5c34f1efcca2&amp;username=moi0017101" TargetMode="External"/><Relationship Id="rId33" Type="http://schemas.openxmlformats.org/officeDocument/2006/relationships/hyperlink" Target="https://emenscr.nesdc.go.th/viewer/view.html?id=5defa445ca32fb4ed4482d29&amp;username=mots5202521" TargetMode="External"/><Relationship Id="rId129" Type="http://schemas.openxmlformats.org/officeDocument/2006/relationships/hyperlink" Target="https://emenscr.nesdc.go.th/viewer/view.html?id=5e057eede82416445c17a1bd&amp;username=moi0017161" TargetMode="External"/><Relationship Id="rId280" Type="http://schemas.openxmlformats.org/officeDocument/2006/relationships/hyperlink" Target="https://emenscr.nesdc.go.th/viewer/view.html?id=5fa5592db1991b3f8585d595&amp;username=district15041" TargetMode="External"/><Relationship Id="rId336" Type="http://schemas.openxmlformats.org/officeDocument/2006/relationships/hyperlink" Target="https://emenscr.nesdc.go.th/viewer/view.html?id=5fc0819f0d3eec2a6b9e4ffa&amp;username=onab0034171" TargetMode="External"/><Relationship Id="rId501" Type="http://schemas.openxmlformats.org/officeDocument/2006/relationships/hyperlink" Target="https://emenscr.nesdc.go.th/viewer/view.html?id=5ff3e914664e7b27cf14417d&amp;username=moi0022441" TargetMode="External"/><Relationship Id="rId543" Type="http://schemas.openxmlformats.org/officeDocument/2006/relationships/hyperlink" Target="https://emenscr.nesdc.go.th/viewer/view.html?id=60e51d32a2b09964380616a2&amp;username=mots2102481" TargetMode="External"/><Relationship Id="rId75" Type="http://schemas.openxmlformats.org/officeDocument/2006/relationships/hyperlink" Target="https://emenscr.nesdc.go.th/viewer/view.html?id=5e01d15f6f155549ab8fb95c&amp;username=tat5201211" TargetMode="External"/><Relationship Id="rId140" Type="http://schemas.openxmlformats.org/officeDocument/2006/relationships/hyperlink" Target="https://emenscr.nesdc.go.th/viewer/view.html?id=5e05df655baa7b44654de34a&amp;username=moi0019191" TargetMode="External"/><Relationship Id="rId182" Type="http://schemas.openxmlformats.org/officeDocument/2006/relationships/hyperlink" Target="https://emenscr.nesdc.go.th/viewer/view.html?id=5e15505489b7ac34b959f112&amp;username=moi0022251" TargetMode="External"/><Relationship Id="rId378" Type="http://schemas.openxmlformats.org/officeDocument/2006/relationships/hyperlink" Target="https://emenscr.nesdc.go.th/viewer/view.html?id=5fc65e2e33c5c4157374e3dd&amp;username=tat5201211" TargetMode="External"/><Relationship Id="rId403" Type="http://schemas.openxmlformats.org/officeDocument/2006/relationships/hyperlink" Target="https://emenscr.nesdc.go.th/viewer/view.html?id=5fc8bcb3a8d9686aa79eeb5d&amp;username=moi0017191" TargetMode="External"/><Relationship Id="rId585" Type="http://schemas.openxmlformats.org/officeDocument/2006/relationships/hyperlink" Target="https://emenscr.nesdc.go.th/viewer/view.html?id=LAl7dNe2wNioa52YlL3B" TargetMode="External"/><Relationship Id="rId6" Type="http://schemas.openxmlformats.org/officeDocument/2006/relationships/hyperlink" Target="https://emenscr.nesdc.go.th/viewer/view.html?id=5bea452bb0bb8f05b8702782&amp;username=mots04051" TargetMode="External"/><Relationship Id="rId238" Type="http://schemas.openxmlformats.org/officeDocument/2006/relationships/hyperlink" Target="https://emenscr.nesdc.go.th/viewer/view.html?id=5ea66f469d3a610e8f64f555&amp;username=mnre05151" TargetMode="External"/><Relationship Id="rId445" Type="http://schemas.openxmlformats.org/officeDocument/2006/relationships/hyperlink" Target="https://emenscr.nesdc.go.th/viewer/view.html?id=5fd04936c97e955911453bd8&amp;username=moi0017011" TargetMode="External"/><Relationship Id="rId487" Type="http://schemas.openxmlformats.org/officeDocument/2006/relationships/hyperlink" Target="https://emenscr.nesdc.go.th/viewer/view.html?id=5fd87d4b38eaa328bc369518&amp;username=mots4602031" TargetMode="External"/><Relationship Id="rId291" Type="http://schemas.openxmlformats.org/officeDocument/2006/relationships/hyperlink" Target="https://emenscr.nesdc.go.th/viewer/view.html?id=5faa4e112806e76c3c3d6414&amp;username=moi0017501" TargetMode="External"/><Relationship Id="rId305" Type="http://schemas.openxmlformats.org/officeDocument/2006/relationships/hyperlink" Target="https://emenscr.nesdc.go.th/viewer/view.html?id=5fb48e1556c36d429b4879fa&amp;username=onab0034721" TargetMode="External"/><Relationship Id="rId347" Type="http://schemas.openxmlformats.org/officeDocument/2006/relationships/hyperlink" Target="https://emenscr.nesdc.go.th/viewer/view.html?id=5fc46eebbeab9d2a7939c2d8&amp;username=opm0001461" TargetMode="External"/><Relationship Id="rId512" Type="http://schemas.openxmlformats.org/officeDocument/2006/relationships/hyperlink" Target="https://emenscr.nesdc.go.th/viewer/view.html?id=5ff6a9eef313b9089eae1b49&amp;username=mot0703501" TargetMode="External"/><Relationship Id="rId44" Type="http://schemas.openxmlformats.org/officeDocument/2006/relationships/hyperlink" Target="https://emenscr.nesdc.go.th/viewer/view.html?id=5df73ca862ad211a54e74b3b&amp;username=opm0001661" TargetMode="External"/><Relationship Id="rId86" Type="http://schemas.openxmlformats.org/officeDocument/2006/relationships/hyperlink" Target="https://emenscr.nesdc.go.th/viewer/view.html?id=5e02e5eab459dd49a9ac77b8&amp;username=m-culture0031661" TargetMode="External"/><Relationship Id="rId151" Type="http://schemas.openxmlformats.org/officeDocument/2006/relationships/hyperlink" Target="https://emenscr.nesdc.go.th/viewer/view.html?id=5e094289fe8d2c3e610a0f65&amp;username=mots1702631" TargetMode="External"/><Relationship Id="rId389" Type="http://schemas.openxmlformats.org/officeDocument/2006/relationships/hyperlink" Target="https://emenscr.nesdc.go.th/viewer/view.html?id=5fc75a63499a93132efec3bd&amp;username=district56081" TargetMode="External"/><Relationship Id="rId554" Type="http://schemas.openxmlformats.org/officeDocument/2006/relationships/hyperlink" Target="https://emenscr.nesdc.go.th/viewer/view.html?id=6153df2e908fc2762fc30290&amp;username=mots2702611" TargetMode="External"/><Relationship Id="rId596" Type="http://schemas.openxmlformats.org/officeDocument/2006/relationships/printerSettings" Target="../printerSettings/printerSettings3.bin"/><Relationship Id="rId193" Type="http://schemas.openxmlformats.org/officeDocument/2006/relationships/hyperlink" Target="https://emenscr.nesdc.go.th/viewer/view.html?id=5e1805bdfdbb3e70e4d8b940&amp;username=m-culture0031611" TargetMode="External"/><Relationship Id="rId207" Type="http://schemas.openxmlformats.org/officeDocument/2006/relationships/hyperlink" Target="https://emenscr.nesdc.go.th/viewer/view.html?id=5e216c9c85c25d2cf81d2ef4&amp;username=mots4802191" TargetMode="External"/><Relationship Id="rId249" Type="http://schemas.openxmlformats.org/officeDocument/2006/relationships/hyperlink" Target="https://emenscr.nesdc.go.th/viewer/view.html?id=5f0a9d7052b4552d6810bba1&amp;username=onab0034171" TargetMode="External"/><Relationship Id="rId414" Type="http://schemas.openxmlformats.org/officeDocument/2006/relationships/hyperlink" Target="https://emenscr.nesdc.go.th/viewer/view.html?id=5fc9ba9da8d9686aa79eec07&amp;username=mot0703551" TargetMode="External"/><Relationship Id="rId456" Type="http://schemas.openxmlformats.org/officeDocument/2006/relationships/hyperlink" Target="https://emenscr.nesdc.go.th/viewer/view.html?id=5fd08ae47cf29c590f8c5162&amp;username=m-culture0031411" TargetMode="External"/><Relationship Id="rId498" Type="http://schemas.openxmlformats.org/officeDocument/2006/relationships/hyperlink" Target="https://emenscr.nesdc.go.th/viewer/view.html?id=5fe0211d0573ae1b28632230&amp;username=m-culture0031191" TargetMode="External"/><Relationship Id="rId13" Type="http://schemas.openxmlformats.org/officeDocument/2006/relationships/hyperlink" Target="https://emenscr.nesdc.go.th/viewer/view.html?id=5d5517286a833a14b5f1b259&amp;username=industry04161" TargetMode="External"/><Relationship Id="rId109" Type="http://schemas.openxmlformats.org/officeDocument/2006/relationships/hyperlink" Target="https://emenscr.nesdc.go.th/viewer/view.html?id=5e04618c42c5ca49af55b1af&amp;username=mots8102011" TargetMode="External"/><Relationship Id="rId260" Type="http://schemas.openxmlformats.org/officeDocument/2006/relationships/hyperlink" Target="https://emenscr.nesdc.go.th/viewer/view.html?id=5f75a06e0f92324608a115ec&amp;username=district66031" TargetMode="External"/><Relationship Id="rId316" Type="http://schemas.openxmlformats.org/officeDocument/2006/relationships/hyperlink" Target="https://emenscr.nesdc.go.th/viewer/view.html?id=5fbb41e4beab9d2a7939bda3&amp;username=moi0022811" TargetMode="External"/><Relationship Id="rId523" Type="http://schemas.openxmlformats.org/officeDocument/2006/relationships/hyperlink" Target="https://emenscr.nesdc.go.th/viewer/view.html?id=6007b58df9428031247e9832&amp;username=moi0017541" TargetMode="External"/><Relationship Id="rId55" Type="http://schemas.openxmlformats.org/officeDocument/2006/relationships/hyperlink" Target="https://emenscr.nesdc.go.th/viewer/view.html?id=5dfc49adc552571a72d138e5&amp;username=mots4402411" TargetMode="External"/><Relationship Id="rId97" Type="http://schemas.openxmlformats.org/officeDocument/2006/relationships/hyperlink" Target="https://emenscr.nesdc.go.th/viewer/view.html?id=5e04214d42c5ca49af55afec&amp;username=moi0019131" TargetMode="External"/><Relationship Id="rId120" Type="http://schemas.openxmlformats.org/officeDocument/2006/relationships/hyperlink" Target="https://emenscr.nesdc.go.th/viewer/view.html?id=5e049461ca0feb49b458c8c6&amp;username=mots5002131" TargetMode="External"/><Relationship Id="rId358" Type="http://schemas.openxmlformats.org/officeDocument/2006/relationships/hyperlink" Target="https://emenscr.nesdc.go.th/viewer/view.html?id=5fc4d853503b94399c9d876d&amp;username=mots1702631" TargetMode="External"/><Relationship Id="rId565" Type="http://schemas.openxmlformats.org/officeDocument/2006/relationships/hyperlink" Target="https://emenscr.nesdc.go.th/viewer/view.html?id=p9xk8XXaNBh5JOGoKO2o" TargetMode="External"/><Relationship Id="rId162" Type="http://schemas.openxmlformats.org/officeDocument/2006/relationships/hyperlink" Target="https://emenscr.nesdc.go.th/viewer/view.html?id=5e0da676f7206a3eeb33f586&amp;username=moi0017011" TargetMode="External"/><Relationship Id="rId218" Type="http://schemas.openxmlformats.org/officeDocument/2006/relationships/hyperlink" Target="https://emenscr.nesdc.go.th/viewer/view.html?id=5e2eb00276888a49ae871796&amp;username=moi0017191" TargetMode="External"/><Relationship Id="rId425" Type="http://schemas.openxmlformats.org/officeDocument/2006/relationships/hyperlink" Target="https://emenscr.nesdc.go.th/viewer/view.html?id=5fca0afbc4c4f26d1f0ea73f&amp;username=mots9302341" TargetMode="External"/><Relationship Id="rId467" Type="http://schemas.openxmlformats.org/officeDocument/2006/relationships/hyperlink" Target="https://emenscr.nesdc.go.th/viewer/view.html?id=5fd4e74e238e5c34f1efcc47&amp;username=mnre0214401" TargetMode="External"/><Relationship Id="rId271" Type="http://schemas.openxmlformats.org/officeDocument/2006/relationships/hyperlink" Target="https://emenscr.nesdc.go.th/viewer/view.html?id=5f9a2874f9cb99439af531a0&amp;username=moac10041" TargetMode="External"/><Relationship Id="rId24" Type="http://schemas.openxmlformats.org/officeDocument/2006/relationships/hyperlink" Target="https://emenscr.nesdc.go.th/viewer/view.html?id=5ddb9969a4cb29532aa5cc83&amp;username=moi0017101" TargetMode="External"/><Relationship Id="rId66" Type="http://schemas.openxmlformats.org/officeDocument/2006/relationships/hyperlink" Target="https://emenscr.nesdc.go.th/viewer/view.html?id=5e007bf342c5ca49af55a6fc&amp;username=mots3102261" TargetMode="External"/><Relationship Id="rId131" Type="http://schemas.openxmlformats.org/officeDocument/2006/relationships/hyperlink" Target="https://emenscr.nesdc.go.th/viewer/view.html?id=5e058757e82416445c17a22a&amp;username=moe02111" TargetMode="External"/><Relationship Id="rId327" Type="http://schemas.openxmlformats.org/officeDocument/2006/relationships/hyperlink" Target="https://emenscr.nesdc.go.th/viewer/view.html?id=5fbe25ce9a014c2a732f74cd&amp;username=district72041" TargetMode="External"/><Relationship Id="rId369" Type="http://schemas.openxmlformats.org/officeDocument/2006/relationships/hyperlink" Target="https://emenscr.nesdc.go.th/viewer/view.html?id=5fc60148b56c126617c31ef1&amp;username=m-culture0031491" TargetMode="External"/><Relationship Id="rId534" Type="http://schemas.openxmlformats.org/officeDocument/2006/relationships/hyperlink" Target="https://emenscr.nesdc.go.th/viewer/view.html?id=607016409884fc520eccbf2e&amp;username=mots1402311" TargetMode="External"/><Relationship Id="rId576" Type="http://schemas.openxmlformats.org/officeDocument/2006/relationships/hyperlink" Target="https://emenscr.nesdc.go.th/viewer/view.html?id=nr3knBBYx3UEyqlXREQK" TargetMode="External"/><Relationship Id="rId173" Type="http://schemas.openxmlformats.org/officeDocument/2006/relationships/hyperlink" Target="https://emenscr.nesdc.go.th/viewer/view.html?id=5e12d1d065d1e5594e988d22&amp;username=district67031" TargetMode="External"/><Relationship Id="rId229" Type="http://schemas.openxmlformats.org/officeDocument/2006/relationships/hyperlink" Target="https://emenscr.nesdc.go.th/viewer/view.html?id=5e85b0ee37db2605e8455dca&amp;username=district42051" TargetMode="External"/><Relationship Id="rId380" Type="http://schemas.openxmlformats.org/officeDocument/2006/relationships/hyperlink" Target="https://emenscr.nesdc.go.th/viewer/view.html?id=5fc70d5beb591c133460e920&amp;username=mot0703511" TargetMode="External"/><Relationship Id="rId436" Type="http://schemas.openxmlformats.org/officeDocument/2006/relationships/hyperlink" Target="https://emenscr.nesdc.go.th/viewer/view.html?id=5fcef0a956035d16079a0898&amp;username=m-culture0031561" TargetMode="External"/><Relationship Id="rId240" Type="http://schemas.openxmlformats.org/officeDocument/2006/relationships/hyperlink" Target="https://emenscr.nesdc.go.th/viewer/view.html?id=5edf0fed954d6b253313eb72&amp;username=rmutt0578101" TargetMode="External"/><Relationship Id="rId478" Type="http://schemas.openxmlformats.org/officeDocument/2006/relationships/hyperlink" Target="https://emenscr.nesdc.go.th/viewer/view.html?id=5fd6e0396eb12634f2968c0e&amp;username=moi0017101" TargetMode="External"/><Relationship Id="rId35" Type="http://schemas.openxmlformats.org/officeDocument/2006/relationships/hyperlink" Target="https://emenscr.nesdc.go.th/viewer/view.html?id=5df09b8411e6364ece801dd0&amp;username=opm0001621" TargetMode="External"/><Relationship Id="rId77" Type="http://schemas.openxmlformats.org/officeDocument/2006/relationships/hyperlink" Target="https://emenscr.nesdc.go.th/viewer/view.html?id=5e01d3e0b459dd49a9ac7566&amp;username=district24011" TargetMode="External"/><Relationship Id="rId100" Type="http://schemas.openxmlformats.org/officeDocument/2006/relationships/hyperlink" Target="https://emenscr.nesdc.go.th/viewer/view.html?id=5e0433a5ca0feb49b458c5e9&amp;username=mots2002081" TargetMode="External"/><Relationship Id="rId282" Type="http://schemas.openxmlformats.org/officeDocument/2006/relationships/hyperlink" Target="https://emenscr.nesdc.go.th/viewer/view.html?id=5fa56524e01fd33f818a486b&amp;username=district15051" TargetMode="External"/><Relationship Id="rId338" Type="http://schemas.openxmlformats.org/officeDocument/2006/relationships/hyperlink" Target="https://emenscr.nesdc.go.th/viewer/view.html?id=5fc0aed90d3eec2a6b9e5045&amp;username=industry04111" TargetMode="External"/><Relationship Id="rId503" Type="http://schemas.openxmlformats.org/officeDocument/2006/relationships/hyperlink" Target="https://emenscr.nesdc.go.th/viewer/view.html?id=5ff431529a713127d061ced8&amp;username=moi0022441" TargetMode="External"/><Relationship Id="rId545" Type="http://schemas.openxmlformats.org/officeDocument/2006/relationships/hyperlink" Target="https://emenscr.nesdc.go.th/viewer/view.html?id=60e6a5abed713a6432c7d6d9&amp;username=mots5202521" TargetMode="External"/><Relationship Id="rId587" Type="http://schemas.openxmlformats.org/officeDocument/2006/relationships/hyperlink" Target="https://emenscr.nesdc.go.th/viewer/view.html?id=63q92yJ1RgU0BrNKWaAd" TargetMode="External"/><Relationship Id="rId8" Type="http://schemas.openxmlformats.org/officeDocument/2006/relationships/hyperlink" Target="https://emenscr.nesdc.go.th/viewer/view.html?id=5c04aeec13e5f340d33cf83a&amp;username=mots04031" TargetMode="External"/><Relationship Id="rId142" Type="http://schemas.openxmlformats.org/officeDocument/2006/relationships/hyperlink" Target="https://emenscr.nesdc.go.th/viewer/view.html?id=5e063b530ad19a445701a1d8&amp;username=rmuti22001" TargetMode="External"/><Relationship Id="rId184" Type="http://schemas.openxmlformats.org/officeDocument/2006/relationships/hyperlink" Target="https://emenscr.nesdc.go.th/viewer/view.html?id=5e159e2a4735416acaa5adbb&amp;username=district49061" TargetMode="External"/><Relationship Id="rId391" Type="http://schemas.openxmlformats.org/officeDocument/2006/relationships/hyperlink" Target="https://emenscr.nesdc.go.th/viewer/view.html?id=5fc85a9eeb591c133460eb12&amp;username=mots4702551" TargetMode="External"/><Relationship Id="rId405" Type="http://schemas.openxmlformats.org/officeDocument/2006/relationships/hyperlink" Target="https://emenscr.nesdc.go.th/viewer/view.html?id=5fc8c1fd8290676ab1b9c721&amp;username=moi022731" TargetMode="External"/><Relationship Id="rId447" Type="http://schemas.openxmlformats.org/officeDocument/2006/relationships/hyperlink" Target="https://emenscr.nesdc.go.th/viewer/view.html?id=5fd0528c7cf29c590f8c508c&amp;username=mot0703121" TargetMode="External"/><Relationship Id="rId251" Type="http://schemas.openxmlformats.org/officeDocument/2006/relationships/hyperlink" Target="https://emenscr.nesdc.go.th/viewer/view.html?id=5f4383eb9b1dc4729d4652df&amp;username=m-culture0031161" TargetMode="External"/><Relationship Id="rId489" Type="http://schemas.openxmlformats.org/officeDocument/2006/relationships/hyperlink" Target="https://emenscr.nesdc.go.th/viewer/view.html?id=5fd889354737ba28bee869b8&amp;username=district67031" TargetMode="External"/><Relationship Id="rId46" Type="http://schemas.openxmlformats.org/officeDocument/2006/relationships/hyperlink" Target="https://emenscr.nesdc.go.th/viewer/view.html?id=5df77b9862ad211a54e74bc4&amp;username=moi0017691" TargetMode="External"/><Relationship Id="rId293" Type="http://schemas.openxmlformats.org/officeDocument/2006/relationships/hyperlink" Target="https://emenscr.nesdc.go.th/viewer/view.html?id=5fae068ae708b36c432dfa22&amp;username=mot060281" TargetMode="External"/><Relationship Id="rId307" Type="http://schemas.openxmlformats.org/officeDocument/2006/relationships/hyperlink" Target="https://emenscr.nesdc.go.th/viewer/view.html?id=5fb4a5cd56c36d429b487a27&amp;username=m-culture0031581" TargetMode="External"/><Relationship Id="rId349" Type="http://schemas.openxmlformats.org/officeDocument/2006/relationships/hyperlink" Target="https://emenscr.nesdc.go.th/viewer/view.html?id=5fc476667232b72a71f781b8&amp;username=m-culture0031141" TargetMode="External"/><Relationship Id="rId514" Type="http://schemas.openxmlformats.org/officeDocument/2006/relationships/hyperlink" Target="https://emenscr.nesdc.go.th/viewer/view.html?id=5ff6b1ca30f1a008a1685c36&amp;username=district56021" TargetMode="External"/><Relationship Id="rId556" Type="http://schemas.openxmlformats.org/officeDocument/2006/relationships/hyperlink" Target="https://emenscr.nesdc.go.th/viewer/view.html?id=61826e0430c6fc7518ba96b9&amp;username=moi0017261" TargetMode="External"/><Relationship Id="rId88" Type="http://schemas.openxmlformats.org/officeDocument/2006/relationships/hyperlink" Target="https://emenscr.nesdc.go.th/viewer/view.html?id=5e02fcb742c5ca49af55acfb&amp;username=mots8102011" TargetMode="External"/><Relationship Id="rId111" Type="http://schemas.openxmlformats.org/officeDocument/2006/relationships/hyperlink" Target="https://emenscr.nesdc.go.th/viewer/view.html?id=5e04669f42c5ca49af55b1f3&amp;username=mots4702551" TargetMode="External"/><Relationship Id="rId153" Type="http://schemas.openxmlformats.org/officeDocument/2006/relationships/hyperlink" Target="https://emenscr.nesdc.go.th/viewer/view.html?id=5e09a7d6fe8d2c3e610a0fcf&amp;username=moi0017201" TargetMode="External"/><Relationship Id="rId195" Type="http://schemas.openxmlformats.org/officeDocument/2006/relationships/hyperlink" Target="https://emenscr.nesdc.go.th/viewer/view.html?id=5e1d22f3eeece76891d9c1d8&amp;username=mot0703741" TargetMode="External"/><Relationship Id="rId209" Type="http://schemas.openxmlformats.org/officeDocument/2006/relationships/hyperlink" Target="https://emenscr.nesdc.go.th/viewer/view.html?id=5e251aa70b685319215477ea&amp;username=moi0017381" TargetMode="External"/><Relationship Id="rId360" Type="http://schemas.openxmlformats.org/officeDocument/2006/relationships/hyperlink" Target="https://emenscr.nesdc.go.th/viewer/view.html?id=5fc4ee83503b94399c9d87b3&amp;username=m-culture0031331" TargetMode="External"/><Relationship Id="rId416" Type="http://schemas.openxmlformats.org/officeDocument/2006/relationships/hyperlink" Target="https://emenscr.nesdc.go.th/viewer/view.html?id=5fc9da37a8d9686aa79eec6b&amp;username=m-culture0031491" TargetMode="External"/><Relationship Id="rId220" Type="http://schemas.openxmlformats.org/officeDocument/2006/relationships/hyperlink" Target="https://emenscr.nesdc.go.th/viewer/view.html?id=5e2fbf3e499a092fe9713800&amp;username=mots4302681" TargetMode="External"/><Relationship Id="rId458" Type="http://schemas.openxmlformats.org/officeDocument/2006/relationships/hyperlink" Target="https://emenscr.nesdc.go.th/viewer/view.html?id=5fd092da7cf29c590f8c517e&amp;username=moi0017101" TargetMode="External"/><Relationship Id="rId15" Type="http://schemas.openxmlformats.org/officeDocument/2006/relationships/hyperlink" Target="https://emenscr.nesdc.go.th/viewer/view.html?id=5d563a69b2185217239ea45d&amp;username=tat5201241" TargetMode="External"/><Relationship Id="rId57" Type="http://schemas.openxmlformats.org/officeDocument/2006/relationships/hyperlink" Target="https://emenscr.nesdc.go.th/viewer/view.html?id=5dfc7dfdc552571a72d139db&amp;username=moac10041" TargetMode="External"/><Relationship Id="rId262" Type="http://schemas.openxmlformats.org/officeDocument/2006/relationships/hyperlink" Target="https://emenscr.nesdc.go.th/viewer/view.html?id=5f76e769b7c5f976ca017926&amp;username=mots1402311" TargetMode="External"/><Relationship Id="rId318" Type="http://schemas.openxmlformats.org/officeDocument/2006/relationships/hyperlink" Target="https://emenscr.nesdc.go.th/viewer/view.html?id=5fbb583d0d3eec2a6b9e4c55&amp;username=moi0022811" TargetMode="External"/><Relationship Id="rId525" Type="http://schemas.openxmlformats.org/officeDocument/2006/relationships/hyperlink" Target="https://emenscr.nesdc.go.th/viewer/view.html?id=600e75fdef06eb0e8c9ade91&amp;username=moi0017651" TargetMode="External"/><Relationship Id="rId567" Type="http://schemas.openxmlformats.org/officeDocument/2006/relationships/hyperlink" Target="https://emenscr.nesdc.go.th/viewer/view.html?id=lOWA85B2ydfq8E1B2Y1l" TargetMode="External"/><Relationship Id="rId99" Type="http://schemas.openxmlformats.org/officeDocument/2006/relationships/hyperlink" Target="https://emenscr.nesdc.go.th/viewer/view.html?id=5e0427dcca0feb49b458c582&amp;username=m-culture0031761" TargetMode="External"/><Relationship Id="rId122" Type="http://schemas.openxmlformats.org/officeDocument/2006/relationships/hyperlink" Target="https://emenscr.nesdc.go.th/viewer/view.html?id=5e04db6d5baa7b44654ddea5&amp;username=mots4702551" TargetMode="External"/><Relationship Id="rId164" Type="http://schemas.openxmlformats.org/officeDocument/2006/relationships/hyperlink" Target="https://emenscr.nesdc.go.th/viewer/view.html?id=5e0ef690700c16082bc6eeea&amp;username=mots8202331" TargetMode="External"/><Relationship Id="rId371" Type="http://schemas.openxmlformats.org/officeDocument/2006/relationships/hyperlink" Target="https://emenscr.nesdc.go.th/viewer/view.html?id=5fc60893b3f39c661145d3ae&amp;username=m-culture0031491" TargetMode="External"/><Relationship Id="rId427" Type="http://schemas.openxmlformats.org/officeDocument/2006/relationships/hyperlink" Target="https://emenscr.nesdc.go.th/viewer/view.html?id=5fcc8c681540bf161ab2762c&amp;username=moi0017261" TargetMode="External"/><Relationship Id="rId469" Type="http://schemas.openxmlformats.org/officeDocument/2006/relationships/hyperlink" Target="https://emenscr.nesdc.go.th/viewer/view.html?id=5fd5e15aa7ca1a34f39f33c3&amp;username=mots5202521" TargetMode="External"/><Relationship Id="rId26" Type="http://schemas.openxmlformats.org/officeDocument/2006/relationships/hyperlink" Target="https://emenscr.nesdc.go.th/viewer/view.html?id=5de6503009987646b1c7940c&amp;username=moi0017251" TargetMode="External"/><Relationship Id="rId231" Type="http://schemas.openxmlformats.org/officeDocument/2006/relationships/hyperlink" Target="https://emenscr.nesdc.go.th/viewer/view.html?id=5e8d4d09a87f03207eca7720&amp;username=mots1202231" TargetMode="External"/><Relationship Id="rId273" Type="http://schemas.openxmlformats.org/officeDocument/2006/relationships/hyperlink" Target="https://emenscr.nesdc.go.th/viewer/view.html?id=5fa0c43a988b886eeee424a4&amp;username=mots04031" TargetMode="External"/><Relationship Id="rId329" Type="http://schemas.openxmlformats.org/officeDocument/2006/relationships/hyperlink" Target="https://emenscr.nesdc.go.th/viewer/view.html?id=5fbf2e967232b72a71f77f2d&amp;username=moi0018241" TargetMode="External"/><Relationship Id="rId480" Type="http://schemas.openxmlformats.org/officeDocument/2006/relationships/hyperlink" Target="https://emenscr.nesdc.go.th/viewer/view.html?id=5fd73da507212e34f9c30227&amp;username=mot0703561" TargetMode="External"/><Relationship Id="rId536" Type="http://schemas.openxmlformats.org/officeDocument/2006/relationships/hyperlink" Target="https://emenscr.nesdc.go.th/viewer/view.html?id=609ce18e61787808f729c0d2&amp;username=rmutt0578111" TargetMode="External"/><Relationship Id="rId68" Type="http://schemas.openxmlformats.org/officeDocument/2006/relationships/hyperlink" Target="https://emenscr.nesdc.go.th/viewer/view.html?id=5e00834742c5ca49af55a740&amp;username=tat5201141" TargetMode="External"/><Relationship Id="rId133" Type="http://schemas.openxmlformats.org/officeDocument/2006/relationships/hyperlink" Target="https://emenscr.nesdc.go.th/viewer/view.html?id=5e059253e82416445c17a292&amp;username=mots6202041" TargetMode="External"/><Relationship Id="rId175" Type="http://schemas.openxmlformats.org/officeDocument/2006/relationships/hyperlink" Target="https://emenscr.nesdc.go.th/viewer/view.html?id=5e1303c9add16e698a13ab32&amp;username=moi0019901" TargetMode="External"/><Relationship Id="rId340" Type="http://schemas.openxmlformats.org/officeDocument/2006/relationships/hyperlink" Target="https://emenscr.nesdc.go.th/viewer/view.html?id=5fc0bc490d3eec2a6b9e5070&amp;username=m-culture0031571" TargetMode="External"/><Relationship Id="rId578" Type="http://schemas.openxmlformats.org/officeDocument/2006/relationships/hyperlink" Target="https://emenscr.nesdc.go.th/viewer/view.html?id=Y7VAX2AEenUqMJGKxpZg" TargetMode="External"/><Relationship Id="rId200" Type="http://schemas.openxmlformats.org/officeDocument/2006/relationships/hyperlink" Target="https://emenscr.nesdc.go.th/viewer/view.html?id=5e1f32ce885c444735290c59&amp;username=moi0017761" TargetMode="External"/><Relationship Id="rId382" Type="http://schemas.openxmlformats.org/officeDocument/2006/relationships/hyperlink" Target="https://emenscr.nesdc.go.th/viewer/view.html?id=5fc7153b9571721336792ddd&amp;username=mot0703511" TargetMode="External"/><Relationship Id="rId438" Type="http://schemas.openxmlformats.org/officeDocument/2006/relationships/hyperlink" Target="https://emenscr.nesdc.go.th/viewer/view.html?id=5fcefa59557f3b161930c371&amp;username=mots3002201" TargetMode="External"/><Relationship Id="rId242" Type="http://schemas.openxmlformats.org/officeDocument/2006/relationships/hyperlink" Target="https://emenscr.nesdc.go.th/viewer/view.html?id=5ee718faaf2a323d733d2789&amp;username=nrru0544031" TargetMode="External"/><Relationship Id="rId284" Type="http://schemas.openxmlformats.org/officeDocument/2006/relationships/hyperlink" Target="https://emenscr.nesdc.go.th/viewer/view.html?id=5fa62bccb1991b3f8585d6ff&amp;username=moi0018151" TargetMode="External"/><Relationship Id="rId491" Type="http://schemas.openxmlformats.org/officeDocument/2006/relationships/hyperlink" Target="https://emenscr.nesdc.go.th/viewer/view.html?id=5fd9af1f0573ae1b28631dd5&amp;username=moi0018361" TargetMode="External"/><Relationship Id="rId505" Type="http://schemas.openxmlformats.org/officeDocument/2006/relationships/hyperlink" Target="https://emenscr.nesdc.go.th/viewer/view.html?id=5ff53aa0a0ce712359eb63c7&amp;username=m-culture02031" TargetMode="External"/><Relationship Id="rId37" Type="http://schemas.openxmlformats.org/officeDocument/2006/relationships/hyperlink" Target="https://emenscr.nesdc.go.th/viewer/view.html?id=5df0b5285ab6a64edd630098&amp;username=moi0017221" TargetMode="External"/><Relationship Id="rId79" Type="http://schemas.openxmlformats.org/officeDocument/2006/relationships/hyperlink" Target="https://emenscr.nesdc.go.th/viewer/view.html?id=5e01e1276f155549ab8fb9d9&amp;username=opm0001751" TargetMode="External"/><Relationship Id="rId102" Type="http://schemas.openxmlformats.org/officeDocument/2006/relationships/hyperlink" Target="https://emenscr.nesdc.go.th/viewer/view.html?id=5e04399cb459dd49a9ac7bb3&amp;username=mots2002081" TargetMode="External"/><Relationship Id="rId144" Type="http://schemas.openxmlformats.org/officeDocument/2006/relationships/hyperlink" Target="https://emenscr.nesdc.go.th/viewer/view.html?id=5e06f9a46c653f1324a8e693&amp;username=moi0017191" TargetMode="External"/><Relationship Id="rId547" Type="http://schemas.openxmlformats.org/officeDocument/2006/relationships/hyperlink" Target="https://emenscr.nesdc.go.th/viewer/view.html?id=60fa4b9f9c707a05a1d6ce0b&amp;username=district42061" TargetMode="External"/><Relationship Id="rId589" Type="http://schemas.openxmlformats.org/officeDocument/2006/relationships/hyperlink" Target="https://emenscr.nesdc.go.th/viewer/view.html?id=wENQpegA1au8KyLgroZW" TargetMode="External"/><Relationship Id="rId90" Type="http://schemas.openxmlformats.org/officeDocument/2006/relationships/hyperlink" Target="https://emenscr.nesdc.go.th/viewer/view.html?id=5e030c79b459dd49a9ac787d&amp;username=moi0017651" TargetMode="External"/><Relationship Id="rId186" Type="http://schemas.openxmlformats.org/officeDocument/2006/relationships/hyperlink" Target="https://emenscr.nesdc.go.th/viewer/view.html?id=5e1698111f76e429d4653393&amp;username=mots4802191" TargetMode="External"/><Relationship Id="rId351" Type="http://schemas.openxmlformats.org/officeDocument/2006/relationships/hyperlink" Target="https://emenscr.nesdc.go.th/viewer/view.html?id=5fc480d0beab9d2a7939c31b&amp;username=m-culture0031491" TargetMode="External"/><Relationship Id="rId393" Type="http://schemas.openxmlformats.org/officeDocument/2006/relationships/hyperlink" Target="https://emenscr.nesdc.go.th/viewer/view.html?id=5fc8618824b5b4133b5f9120&amp;username=moi0017381" TargetMode="External"/><Relationship Id="rId407" Type="http://schemas.openxmlformats.org/officeDocument/2006/relationships/hyperlink" Target="https://emenscr.nesdc.go.th/viewer/view.html?id=5fc8d3cc5d06316aaee53225&amp;username=moi0022161" TargetMode="External"/><Relationship Id="rId449" Type="http://schemas.openxmlformats.org/officeDocument/2006/relationships/hyperlink" Target="https://emenscr.nesdc.go.th/viewer/view.html?id=5fd05485e4c2575912afde55&amp;username=m-culture0031551" TargetMode="External"/><Relationship Id="rId211" Type="http://schemas.openxmlformats.org/officeDocument/2006/relationships/hyperlink" Target="https://emenscr.nesdc.go.th/viewer/view.html?id=5e2567f32d00462b783b6963&amp;username=mots4502461" TargetMode="External"/><Relationship Id="rId253" Type="http://schemas.openxmlformats.org/officeDocument/2006/relationships/hyperlink" Target="https://emenscr.nesdc.go.th/viewer/view.html?id=5f585b1d4442940fc64008a3&amp;username=mots2702611" TargetMode="External"/><Relationship Id="rId295" Type="http://schemas.openxmlformats.org/officeDocument/2006/relationships/hyperlink" Target="https://emenscr.nesdc.go.th/viewer/view.html?id=5fae28d93f6eff6c49213b9c&amp;username=mot060281" TargetMode="External"/><Relationship Id="rId309" Type="http://schemas.openxmlformats.org/officeDocument/2006/relationships/hyperlink" Target="https://emenscr.nesdc.go.th/viewer/view.html?id=5fb4c1b420f6a8429dff6272&amp;username=m-culture0031661" TargetMode="External"/><Relationship Id="rId460" Type="http://schemas.openxmlformats.org/officeDocument/2006/relationships/hyperlink" Target="https://emenscr.nesdc.go.th/viewer/view.html?id=5fd09862e4c2575912afdf9a&amp;username=m-culture0031411" TargetMode="External"/><Relationship Id="rId516" Type="http://schemas.openxmlformats.org/officeDocument/2006/relationships/hyperlink" Target="https://emenscr.nesdc.go.th/viewer/view.html?id=5ff7de412162fd24d2c4dc20&amp;username=cea031" TargetMode="External"/><Relationship Id="rId48" Type="http://schemas.openxmlformats.org/officeDocument/2006/relationships/hyperlink" Target="https://emenscr.nesdc.go.th/viewer/view.html?id=5dfaebbfb03e921a67e372e1&amp;username=mots3002201" TargetMode="External"/><Relationship Id="rId113" Type="http://schemas.openxmlformats.org/officeDocument/2006/relationships/hyperlink" Target="https://emenscr.nesdc.go.th/viewer/view.html?id=5e046c69b459dd49a9ac7d6b&amp;username=m-culture0031751" TargetMode="External"/><Relationship Id="rId320" Type="http://schemas.openxmlformats.org/officeDocument/2006/relationships/hyperlink" Target="https://emenscr.nesdc.go.th/viewer/view.html?id=5fbc78b7beab9d2a7939be48&amp;username=mots4902421" TargetMode="External"/><Relationship Id="rId558" Type="http://schemas.openxmlformats.org/officeDocument/2006/relationships/hyperlink" Target="https://emenscr.nesdc.go.th/viewer/view.html?id=61a476d37a9fbf43eacea37d&amp;username=moi0017221" TargetMode="External"/><Relationship Id="rId155" Type="http://schemas.openxmlformats.org/officeDocument/2006/relationships/hyperlink" Target="https://emenscr.nesdc.go.th/viewer/view.html?id=5e0abd06a398d53e6c8ddfa1&amp;username=mot060711" TargetMode="External"/><Relationship Id="rId197" Type="http://schemas.openxmlformats.org/officeDocument/2006/relationships/hyperlink" Target="https://emenscr.nesdc.go.th/viewer/view.html?id=5e1ed252dabf7f12dac04c6a&amp;username=mots4802191" TargetMode="External"/><Relationship Id="rId362" Type="http://schemas.openxmlformats.org/officeDocument/2006/relationships/hyperlink" Target="https://emenscr.nesdc.go.th/viewer/view.html?id=5fc5b0406b0a9f661db86f0d&amp;username=mots3702711" TargetMode="External"/><Relationship Id="rId418" Type="http://schemas.openxmlformats.org/officeDocument/2006/relationships/hyperlink" Target="https://emenscr.nesdc.go.th/viewer/view.html?id=5fc9e73e5d06316aaee53339&amp;username=mots1502701" TargetMode="External"/><Relationship Id="rId222" Type="http://schemas.openxmlformats.org/officeDocument/2006/relationships/hyperlink" Target="https://emenscr.nesdc.go.th/viewer/view.html?id=5e3a59931b8dd47b1ae24340&amp;username=mots7302181" TargetMode="External"/><Relationship Id="rId264" Type="http://schemas.openxmlformats.org/officeDocument/2006/relationships/hyperlink" Target="https://emenscr.nesdc.go.th/viewer/view.html?id=5f7d52c7bee63e67f3708173&amp;username=opm0001621" TargetMode="External"/><Relationship Id="rId471" Type="http://schemas.openxmlformats.org/officeDocument/2006/relationships/hyperlink" Target="https://emenscr.nesdc.go.th/viewer/view.html?id=5fd649af07212e34f9c300de&amp;username=moi0017121" TargetMode="External"/><Relationship Id="rId17" Type="http://schemas.openxmlformats.org/officeDocument/2006/relationships/hyperlink" Target="https://emenscr.nesdc.go.th/viewer/view.html?id=5d6cc1e62d8b5b145109dea1&amp;username=moc04051" TargetMode="External"/><Relationship Id="rId59" Type="http://schemas.openxmlformats.org/officeDocument/2006/relationships/hyperlink" Target="https://emenscr.nesdc.go.th/viewer/view.html?id=5dfc8c1ce02dae1a6dd4bedf&amp;username=mots2702611" TargetMode="External"/><Relationship Id="rId124" Type="http://schemas.openxmlformats.org/officeDocument/2006/relationships/hyperlink" Target="https://emenscr.nesdc.go.th/viewer/view.html?id=5e04e3ca3b2bc044565f7692&amp;username=mot0703131" TargetMode="External"/><Relationship Id="rId527" Type="http://schemas.openxmlformats.org/officeDocument/2006/relationships/hyperlink" Target="https://emenscr.nesdc.go.th/viewer/view.html?id=600fb7a9fdc43f47dfab7f44&amp;username=moi0019501" TargetMode="External"/><Relationship Id="rId569" Type="http://schemas.openxmlformats.org/officeDocument/2006/relationships/hyperlink" Target="https://emenscr.nesdc.go.th/viewer/view.html?id=de7BG4Agqoc8kzGAlemn" TargetMode="External"/><Relationship Id="rId70" Type="http://schemas.openxmlformats.org/officeDocument/2006/relationships/hyperlink" Target="https://emenscr.nesdc.go.th/viewer/view.html?id=5e00c0516f155549ab8fb6d1&amp;username=m-culture06021" TargetMode="External"/><Relationship Id="rId166" Type="http://schemas.openxmlformats.org/officeDocument/2006/relationships/hyperlink" Target="https://emenscr.nesdc.go.th/viewer/view.html?id=5e0f0179700c16082bc6ef22&amp;username=mot0703751" TargetMode="External"/><Relationship Id="rId331" Type="http://schemas.openxmlformats.org/officeDocument/2006/relationships/hyperlink" Target="https://emenscr.nesdc.go.th/viewer/view.html?id=5fbf791e9a014c2a732f760f&amp;username=mot060851" TargetMode="External"/><Relationship Id="rId373" Type="http://schemas.openxmlformats.org/officeDocument/2006/relationships/hyperlink" Target="https://emenscr.nesdc.go.th/viewer/view.html?id=5fc614136b0a9f661db871e4&amp;username=moi02276041" TargetMode="External"/><Relationship Id="rId429" Type="http://schemas.openxmlformats.org/officeDocument/2006/relationships/hyperlink" Target="https://emenscr.nesdc.go.th/viewer/view.html?id=5fcdb4e71540bf161ab276ce&amp;username=m-culture0031661" TargetMode="External"/><Relationship Id="rId580" Type="http://schemas.openxmlformats.org/officeDocument/2006/relationships/hyperlink" Target="https://emenscr.nesdc.go.th/viewer/view.html?id=93rY13o1jYsEz5KBpr3d" TargetMode="External"/><Relationship Id="rId1" Type="http://schemas.openxmlformats.org/officeDocument/2006/relationships/hyperlink" Target="https://emenscr.nesdc.go.th/viewer/view.html?id=5b1df701bdb2d17e2f9a162a&amp;username=ku05134011" TargetMode="External"/><Relationship Id="rId233" Type="http://schemas.openxmlformats.org/officeDocument/2006/relationships/hyperlink" Target="https://emenscr.nesdc.go.th/viewer/view.html?id=5e904984e3639f0f31ee9cda&amp;username=moi0023501" TargetMode="External"/><Relationship Id="rId440" Type="http://schemas.openxmlformats.org/officeDocument/2006/relationships/hyperlink" Target="https://emenscr.nesdc.go.th/viewer/view.html?id=5fcf0480557f3b161930c3b0&amp;username=moi0022251" TargetMode="External"/><Relationship Id="rId28" Type="http://schemas.openxmlformats.org/officeDocument/2006/relationships/hyperlink" Target="https://emenscr.nesdc.go.th/viewer/view.html?id=5dea10f49f75a146bbce083d&amp;username=moi0017501" TargetMode="External"/><Relationship Id="rId275" Type="http://schemas.openxmlformats.org/officeDocument/2006/relationships/hyperlink" Target="https://emenscr.nesdc.go.th/viewer/view.html?id=5fa2aeb1b85d3605fe50d364&amp;username=district15021" TargetMode="External"/><Relationship Id="rId300" Type="http://schemas.openxmlformats.org/officeDocument/2006/relationships/hyperlink" Target="https://emenscr.nesdc.go.th/viewer/view.html?id=5fb34bc720f6a8429dff6156&amp;username=mots4402411" TargetMode="External"/><Relationship Id="rId482" Type="http://schemas.openxmlformats.org/officeDocument/2006/relationships/hyperlink" Target="https://emenscr.nesdc.go.th/viewer/view.html?id=5fd7408a07212e34f9c3022b&amp;username=mot0703561" TargetMode="External"/><Relationship Id="rId538" Type="http://schemas.openxmlformats.org/officeDocument/2006/relationships/hyperlink" Target="https://emenscr.nesdc.go.th/viewer/view.html?id=60c1cf845a26a8187e847828&amp;username=moi0022351" TargetMode="External"/><Relationship Id="rId81" Type="http://schemas.openxmlformats.org/officeDocument/2006/relationships/hyperlink" Target="https://emenscr.nesdc.go.th/viewer/view.html?id=5e01ea43b459dd49a9ac7610&amp;username=m-culture0031121" TargetMode="External"/><Relationship Id="rId135" Type="http://schemas.openxmlformats.org/officeDocument/2006/relationships/hyperlink" Target="https://emenscr.nesdc.go.th/viewer/view.html?id=5e05b85fe82416445c17a3d2&amp;username=ubu05291" TargetMode="External"/><Relationship Id="rId177" Type="http://schemas.openxmlformats.org/officeDocument/2006/relationships/hyperlink" Target="https://emenscr.nesdc.go.th/viewer/view.html?id=5e13f916ef83bc1f217190be&amp;username=moi0017301" TargetMode="External"/><Relationship Id="rId342" Type="http://schemas.openxmlformats.org/officeDocument/2006/relationships/hyperlink" Target="https://emenscr.nesdc.go.th/viewer/view.html?id=5fc1dd2c7232b72a71f780f9&amp;username=mots1802091" TargetMode="External"/><Relationship Id="rId384" Type="http://schemas.openxmlformats.org/officeDocument/2006/relationships/hyperlink" Target="https://emenscr.nesdc.go.th/viewer/view.html?id=5fc71a54eb591c133460e95f&amp;username=mot0703511" TargetMode="External"/><Relationship Id="rId591" Type="http://schemas.openxmlformats.org/officeDocument/2006/relationships/hyperlink" Target="https://emenscr.nesdc.go.th/viewer/view.html?id=joxEBmxdX7TB56Ea690r" TargetMode="External"/><Relationship Id="rId202" Type="http://schemas.openxmlformats.org/officeDocument/2006/relationships/hyperlink" Target="https://emenscr.nesdc.go.th/viewer/view.html?id=5e201bf7d64e122a694ab427&amp;username=mots4802191" TargetMode="External"/><Relationship Id="rId244" Type="http://schemas.openxmlformats.org/officeDocument/2006/relationships/hyperlink" Target="https://emenscr.nesdc.go.th/viewer/view.html?id=5efeee399a1216308f9e4cbe&amp;username=mot0703131" TargetMode="External"/><Relationship Id="rId39" Type="http://schemas.openxmlformats.org/officeDocument/2006/relationships/hyperlink" Target="https://emenscr.nesdc.go.th/viewer/view.html?id=5df2f90ac24dfe2c4f174c11&amp;username=moi0017221" TargetMode="External"/><Relationship Id="rId286" Type="http://schemas.openxmlformats.org/officeDocument/2006/relationships/hyperlink" Target="https://emenscr.nesdc.go.th/viewer/view.html?id=5fa64f0ce01fd33f818a4a7d&amp;username=moi0018151" TargetMode="External"/><Relationship Id="rId451" Type="http://schemas.openxmlformats.org/officeDocument/2006/relationships/hyperlink" Target="https://emenscr.nesdc.go.th/viewer/view.html?id=5fd072b57cf29c590f8c50e8&amp;username=moi0017101" TargetMode="External"/><Relationship Id="rId493" Type="http://schemas.openxmlformats.org/officeDocument/2006/relationships/hyperlink" Target="https://emenscr.nesdc.go.th/viewer/view.html?id=5fd9bcc18ae2fc1b311d1db6&amp;username=m-culture0031191" TargetMode="External"/><Relationship Id="rId507" Type="http://schemas.openxmlformats.org/officeDocument/2006/relationships/hyperlink" Target="https://emenscr.nesdc.go.th/viewer/view.html?id=5ff570c6e43e3c47aabd9964&amp;username=moi0022441" TargetMode="External"/><Relationship Id="rId549" Type="http://schemas.openxmlformats.org/officeDocument/2006/relationships/hyperlink" Target="https://emenscr.nesdc.go.th/viewer/view.html?id=612de26b914dee5ac289f1c1&amp;username=mot0703511" TargetMode="External"/><Relationship Id="rId50" Type="http://schemas.openxmlformats.org/officeDocument/2006/relationships/hyperlink" Target="https://emenscr.nesdc.go.th/viewer/view.html?id=5dfb0067c552571a72d136de&amp;username=moi0019461" TargetMode="External"/><Relationship Id="rId104" Type="http://schemas.openxmlformats.org/officeDocument/2006/relationships/hyperlink" Target="https://emenscr.nesdc.go.th/viewer/view.html?id=5e0457adb459dd49a9ac7c78&amp;username=moi0019141" TargetMode="External"/><Relationship Id="rId146" Type="http://schemas.openxmlformats.org/officeDocument/2006/relationships/hyperlink" Target="https://emenscr.nesdc.go.th/viewer/view.html?id=5e07059c6c653f1324a8e6a4&amp;username=moi0023151" TargetMode="External"/><Relationship Id="rId188" Type="http://schemas.openxmlformats.org/officeDocument/2006/relationships/hyperlink" Target="https://emenscr.nesdc.go.th/viewer/view.html?id=5e16dc738579f230edc1e499&amp;username=mots1902621" TargetMode="External"/><Relationship Id="rId311" Type="http://schemas.openxmlformats.org/officeDocument/2006/relationships/hyperlink" Target="https://emenscr.nesdc.go.th/viewer/view.html?id=5fb4d114152e2542a428d0ad&amp;username=m-culture0031521" TargetMode="External"/><Relationship Id="rId353" Type="http://schemas.openxmlformats.org/officeDocument/2006/relationships/hyperlink" Target="https://emenscr.nesdc.go.th/viewer/view.html?id=5fc4ae83beab9d2a7939c3a8&amp;username=m-culture0031491" TargetMode="External"/><Relationship Id="rId395" Type="http://schemas.openxmlformats.org/officeDocument/2006/relationships/hyperlink" Target="https://emenscr.nesdc.go.th/viewer/view.html?id=5fc86a1fcc395c6aa110cd9c&amp;username=mot0703551" TargetMode="External"/><Relationship Id="rId409" Type="http://schemas.openxmlformats.org/officeDocument/2006/relationships/hyperlink" Target="https://emenscr.nesdc.go.th/viewer/view.html?id=5fc9add98290676ab1b9c777&amp;username=m-culture0031301" TargetMode="External"/><Relationship Id="rId560" Type="http://schemas.openxmlformats.org/officeDocument/2006/relationships/hyperlink" Target="https://emenscr.nesdc.go.th/viewer/view.html?id=NVoBWwpoJ2hxQ6jB91Vq" TargetMode="External"/><Relationship Id="rId92" Type="http://schemas.openxmlformats.org/officeDocument/2006/relationships/hyperlink" Target="https://emenscr.nesdc.go.th/viewer/view.html?id=5e032ce542c5ca49af55ae9a&amp;username=moi0019471" TargetMode="External"/><Relationship Id="rId213" Type="http://schemas.openxmlformats.org/officeDocument/2006/relationships/hyperlink" Target="https://emenscr.nesdc.go.th/viewer/view.html?id=5e292f5946ebc35192472392&amp;username=district34091" TargetMode="External"/><Relationship Id="rId420" Type="http://schemas.openxmlformats.org/officeDocument/2006/relationships/hyperlink" Target="https://emenscr.nesdc.go.th/viewer/view.html?id=5fc9f857c12a976d1877f438&amp;username=mots4702551" TargetMode="External"/><Relationship Id="rId255" Type="http://schemas.openxmlformats.org/officeDocument/2006/relationships/hyperlink" Target="https://emenscr.nesdc.go.th/viewer/view.html?id=5f5b3e75438daa2779403e32&amp;username=opm0001661" TargetMode="External"/><Relationship Id="rId297" Type="http://schemas.openxmlformats.org/officeDocument/2006/relationships/hyperlink" Target="https://emenscr.nesdc.go.th/viewer/view.html?id=5fae322e2806e76c3c3d659d&amp;username=mot060281" TargetMode="External"/><Relationship Id="rId462" Type="http://schemas.openxmlformats.org/officeDocument/2006/relationships/hyperlink" Target="https://emenscr.nesdc.go.th/viewer/view.html?id=5fd0a26e9d7cbe590983c246&amp;username=moi0017101" TargetMode="External"/><Relationship Id="rId518" Type="http://schemas.openxmlformats.org/officeDocument/2006/relationships/hyperlink" Target="https://emenscr.nesdc.go.th/viewer/view.html?id=5ff826382162fd24d2c4dcff&amp;username=moi0023501" TargetMode="External"/><Relationship Id="rId115" Type="http://schemas.openxmlformats.org/officeDocument/2006/relationships/hyperlink" Target="https://emenscr.nesdc.go.th/viewer/view.html?id=5e0470366f155549ab8fc1ae&amp;username=m-culture0031141" TargetMode="External"/><Relationship Id="rId157" Type="http://schemas.openxmlformats.org/officeDocument/2006/relationships/hyperlink" Target="https://emenscr.nesdc.go.th/viewer/view.html?id=5e0b0c29a0d4f63e608d1750&amp;username=moc0016181" TargetMode="External"/><Relationship Id="rId322" Type="http://schemas.openxmlformats.org/officeDocument/2006/relationships/hyperlink" Target="https://emenscr.nesdc.go.th/viewer/view.html?id=5fbcbe87beab9d2a7939bec0&amp;username=m-culture0031621" TargetMode="External"/><Relationship Id="rId364" Type="http://schemas.openxmlformats.org/officeDocument/2006/relationships/hyperlink" Target="https://emenscr.nesdc.go.th/viewer/view.html?id=5fc5c0056b0a9f661db86f7b&amp;username=opm0001241" TargetMode="External"/><Relationship Id="rId61" Type="http://schemas.openxmlformats.org/officeDocument/2006/relationships/hyperlink" Target="https://emenscr.nesdc.go.th/viewer/view.html?id=5dfc9339ba396e3a82dca564&amp;username=m-culture0031471" TargetMode="External"/><Relationship Id="rId199" Type="http://schemas.openxmlformats.org/officeDocument/2006/relationships/hyperlink" Target="https://emenscr.nesdc.go.th/viewer/view.html?id=5e1ee2961bcf6f473365c4d1&amp;username=mot0703731" TargetMode="External"/><Relationship Id="rId571" Type="http://schemas.openxmlformats.org/officeDocument/2006/relationships/hyperlink" Target="https://emenscr.nesdc.go.th/viewer/view.html?id=joprg1R3r9czZr728XaO" TargetMode="External"/><Relationship Id="rId19" Type="http://schemas.openxmlformats.org/officeDocument/2006/relationships/hyperlink" Target="https://emenscr.nesdc.go.th/viewer/view.html?id=5d9414e351e48e04dd5a3c63&amp;username=moi04081" TargetMode="External"/><Relationship Id="rId224" Type="http://schemas.openxmlformats.org/officeDocument/2006/relationships/hyperlink" Target="https://emenscr.nesdc.go.th/viewer/view.html?id=5e4a2831b8fb932610233a6d&amp;username=mots9202141" TargetMode="External"/><Relationship Id="rId266" Type="http://schemas.openxmlformats.org/officeDocument/2006/relationships/hyperlink" Target="https://emenscr.nesdc.go.th/viewer/view.html?id=5f8fac226c3834541c553f52&amp;username=cmu6593261" TargetMode="External"/><Relationship Id="rId431" Type="http://schemas.openxmlformats.org/officeDocument/2006/relationships/hyperlink" Target="https://emenscr.nesdc.go.th/viewer/view.html?id=5fcdd47ad39fc0161d16968f&amp;username=moi0022901" TargetMode="External"/><Relationship Id="rId473" Type="http://schemas.openxmlformats.org/officeDocument/2006/relationships/hyperlink" Target="https://emenscr.nesdc.go.th/viewer/view.html?id=5fd6d55a6eb12634f2968be9&amp;username=moi0017101" TargetMode="External"/><Relationship Id="rId529" Type="http://schemas.openxmlformats.org/officeDocument/2006/relationships/hyperlink" Target="https://emenscr.nesdc.go.th/viewer/view.html?id=601a26f4242f142b6c6c089c&amp;username=moi0017221" TargetMode="External"/><Relationship Id="rId30" Type="http://schemas.openxmlformats.org/officeDocument/2006/relationships/hyperlink" Target="https://emenscr.nesdc.go.th/viewer/view.html?id=5dea2c9fa4f65846b25d42fc&amp;username=tru0549051" TargetMode="External"/><Relationship Id="rId126" Type="http://schemas.openxmlformats.org/officeDocument/2006/relationships/hyperlink" Target="https://emenscr.nesdc.go.th/viewer/view.html?id=5e0576a75baa7b44654ddf4f&amp;username=tat5201241" TargetMode="External"/><Relationship Id="rId168" Type="http://schemas.openxmlformats.org/officeDocument/2006/relationships/hyperlink" Target="https://emenscr.nesdc.go.th/viewer/view.html?id=5e0f087e6a53e20830514e44&amp;username=mot0703751" TargetMode="External"/><Relationship Id="rId333" Type="http://schemas.openxmlformats.org/officeDocument/2006/relationships/hyperlink" Target="https://emenscr.nesdc.go.th/viewer/view.html?id=5fc066139a014c2a732f763c&amp;username=m-culture0031621" TargetMode="External"/><Relationship Id="rId540" Type="http://schemas.openxmlformats.org/officeDocument/2006/relationships/hyperlink" Target="https://emenscr.nesdc.go.th/viewer/view.html?id=60de89fd54e85b57dc284996&amp;username=moi0019231" TargetMode="External"/><Relationship Id="rId72" Type="http://schemas.openxmlformats.org/officeDocument/2006/relationships/hyperlink" Target="https://emenscr.nesdc.go.th/viewer/view.html?id=5e01c8e1ca0feb49b458bfb2&amp;username=moi0022471" TargetMode="External"/><Relationship Id="rId375" Type="http://schemas.openxmlformats.org/officeDocument/2006/relationships/hyperlink" Target="https://emenscr.nesdc.go.th/viewer/view.html?id=5fc614a8b56c126617c31f98&amp;username=moi0019451" TargetMode="External"/><Relationship Id="rId582" Type="http://schemas.openxmlformats.org/officeDocument/2006/relationships/hyperlink" Target="https://emenscr.nesdc.go.th/viewer/view.html?id=md0rV1yl3phEzoAj8eRx" TargetMode="External"/><Relationship Id="rId3" Type="http://schemas.openxmlformats.org/officeDocument/2006/relationships/hyperlink" Target="https://emenscr.nesdc.go.th/viewer/view.html?id=5b2102ab916f477e3991ef3a&amp;username=mots04031" TargetMode="External"/><Relationship Id="rId235" Type="http://schemas.openxmlformats.org/officeDocument/2006/relationships/hyperlink" Target="https://emenscr.nesdc.go.th/viewer/view.html?id=5e9d81418803b2752cef692d&amp;username=district15041" TargetMode="External"/><Relationship Id="rId277" Type="http://schemas.openxmlformats.org/officeDocument/2006/relationships/hyperlink" Target="https://emenscr.nesdc.go.th/viewer/view.html?id=5fa411347d71223f835eb9cd&amp;username=district15031" TargetMode="External"/><Relationship Id="rId400" Type="http://schemas.openxmlformats.org/officeDocument/2006/relationships/hyperlink" Target="https://emenscr.nesdc.go.th/viewer/view.html?id=5fc891425d06316aaee53195&amp;username=m-culture0031471" TargetMode="External"/><Relationship Id="rId442" Type="http://schemas.openxmlformats.org/officeDocument/2006/relationships/hyperlink" Target="https://emenscr.nesdc.go.th/viewer/view.html?id=5fd035befb9dc91608730783&amp;username=moi0017011" TargetMode="External"/><Relationship Id="rId484" Type="http://schemas.openxmlformats.org/officeDocument/2006/relationships/hyperlink" Target="https://emenscr.nesdc.go.th/viewer/view.html?id=5fd7914707212e34f9c3024e&amp;username=mot0703561" TargetMode="External"/><Relationship Id="rId137" Type="http://schemas.openxmlformats.org/officeDocument/2006/relationships/hyperlink" Target="https://emenscr.nesdc.go.th/viewer/view.html?id=5e05cc07e82416445c17a4ae&amp;username=moi0017751" TargetMode="External"/><Relationship Id="rId302" Type="http://schemas.openxmlformats.org/officeDocument/2006/relationships/hyperlink" Target="https://emenscr.nesdc.go.th/viewer/view.html?id=5fb34f5c152e2542a428cf6b&amp;username=mots4402411" TargetMode="External"/><Relationship Id="rId344" Type="http://schemas.openxmlformats.org/officeDocument/2006/relationships/hyperlink" Target="https://emenscr.nesdc.go.th/viewer/view.html?id=5fc20286beab9d2a7939c252&amp;username=tat5201441" TargetMode="External"/><Relationship Id="rId41" Type="http://schemas.openxmlformats.org/officeDocument/2006/relationships/hyperlink" Target="https://emenscr.nesdc.go.th/viewer/view.html?id=5df342e3c24dfe2c4f174ce2&amp;username=mots4702551" TargetMode="External"/><Relationship Id="rId83" Type="http://schemas.openxmlformats.org/officeDocument/2006/relationships/hyperlink" Target="https://emenscr.nesdc.go.th/viewer/view.html?id=5e02cbf7b459dd49a9ac76e3&amp;username=mots7202651" TargetMode="External"/><Relationship Id="rId179" Type="http://schemas.openxmlformats.org/officeDocument/2006/relationships/hyperlink" Target="https://emenscr.nesdc.go.th/viewer/view.html?id=5e14040cef83bc1f217190d9&amp;username=moi0019721" TargetMode="External"/><Relationship Id="rId386" Type="http://schemas.openxmlformats.org/officeDocument/2006/relationships/hyperlink" Target="https://emenscr.nesdc.go.th/viewer/view.html?id=5fc71e90499a93132efec2e9&amp;username=mot0703511" TargetMode="External"/><Relationship Id="rId551" Type="http://schemas.openxmlformats.org/officeDocument/2006/relationships/hyperlink" Target="https://emenscr.nesdc.go.th/viewer/view.html?id=612debe5cc739c5abb848c7f&amp;username=mot0703511" TargetMode="External"/><Relationship Id="rId593" Type="http://schemas.openxmlformats.org/officeDocument/2006/relationships/hyperlink" Target="https://emenscr.nesdc.go.th/viewer/view.html?id=OonrrGgg6LurW5zBOEOW" TargetMode="External"/><Relationship Id="rId190" Type="http://schemas.openxmlformats.org/officeDocument/2006/relationships/hyperlink" Target="https://emenscr.nesdc.go.th/viewer/view.html?id=5e16e2780db41330e7e0269c&amp;username=m-culture0031701" TargetMode="External"/><Relationship Id="rId204" Type="http://schemas.openxmlformats.org/officeDocument/2006/relationships/hyperlink" Target="https://emenscr.nesdc.go.th/viewer/view.html?id=5e212f863fa42111c7317a57&amp;username=mots2402071" TargetMode="External"/><Relationship Id="rId246" Type="http://schemas.openxmlformats.org/officeDocument/2006/relationships/hyperlink" Target="https://emenscr.nesdc.go.th/viewer/view.html?id=5f06e2b5fcb1dd522419d4cd&amp;username=opm0001161" TargetMode="External"/><Relationship Id="rId288" Type="http://schemas.openxmlformats.org/officeDocument/2006/relationships/hyperlink" Target="https://emenscr.nesdc.go.th/viewer/view.html?id=5fa8fc7ce708b36c432df7ee&amp;username=m-culture0031261" TargetMode="External"/><Relationship Id="rId411" Type="http://schemas.openxmlformats.org/officeDocument/2006/relationships/hyperlink" Target="https://emenscr.nesdc.go.th/viewer/view.html?id=5fc9b250a8d9686aa79eebc9&amp;username=moi0017461" TargetMode="External"/><Relationship Id="rId453" Type="http://schemas.openxmlformats.org/officeDocument/2006/relationships/hyperlink" Target="https://emenscr.nesdc.go.th/viewer/view.html?id=5fd075eec97e955911453c94&amp;username=mots8102011" TargetMode="External"/><Relationship Id="rId509" Type="http://schemas.openxmlformats.org/officeDocument/2006/relationships/hyperlink" Target="https://emenscr.nesdc.go.th/viewer/view.html?id=5ff58019391c34479ab13b49&amp;username=moi0022441" TargetMode="External"/><Relationship Id="rId106" Type="http://schemas.openxmlformats.org/officeDocument/2006/relationships/hyperlink" Target="https://emenscr.nesdc.go.th/viewer/view.html?id=5e046020ca0feb49b458c72e&amp;username=mots8102011" TargetMode="External"/><Relationship Id="rId313" Type="http://schemas.openxmlformats.org/officeDocument/2006/relationships/hyperlink" Target="https://emenscr.nesdc.go.th/viewer/view.html?id=5fb4dc24152e2542a428d0d2&amp;username=m-culture0031661" TargetMode="External"/><Relationship Id="rId495" Type="http://schemas.openxmlformats.org/officeDocument/2006/relationships/hyperlink" Target="https://emenscr.nesdc.go.th/viewer/view.html?id=5fdae7060573ae1b28631f1d&amp;username=mod04061" TargetMode="External"/><Relationship Id="rId10" Type="http://schemas.openxmlformats.org/officeDocument/2006/relationships/hyperlink" Target="https://emenscr.nesdc.go.th/viewer/view.html?id=5c10bd4eb5776840dd12a2ea&amp;username=mots04031" TargetMode="External"/><Relationship Id="rId52" Type="http://schemas.openxmlformats.org/officeDocument/2006/relationships/hyperlink" Target="https://emenscr.nesdc.go.th/viewer/view.html?id=5dfb3243d2f24a1a689b4c8f&amp;username=moi0019621" TargetMode="External"/><Relationship Id="rId94" Type="http://schemas.openxmlformats.org/officeDocument/2006/relationships/hyperlink" Target="https://emenscr.nesdc.go.th/viewer/view.html?id=5e033646b459dd49a9ac79cc&amp;username=cea031" TargetMode="External"/><Relationship Id="rId148" Type="http://schemas.openxmlformats.org/officeDocument/2006/relationships/hyperlink" Target="https://emenscr.nesdc.go.th/viewer/view.html?id=5e077cba81155e131a9ab5a9&amp;username=moi0019451" TargetMode="External"/><Relationship Id="rId355" Type="http://schemas.openxmlformats.org/officeDocument/2006/relationships/hyperlink" Target="https://emenscr.nesdc.go.th/viewer/view.html?id=5fc4cb8e7da8e939963132d0&amp;username=m-culture0031221" TargetMode="External"/><Relationship Id="rId397" Type="http://schemas.openxmlformats.org/officeDocument/2006/relationships/hyperlink" Target="https://emenscr.nesdc.go.th/viewer/view.html?id=5fc86f3e8290676ab1b9c666&amp;username=mot060721" TargetMode="External"/><Relationship Id="rId520" Type="http://schemas.openxmlformats.org/officeDocument/2006/relationships/hyperlink" Target="https://emenscr.nesdc.go.th/viewer/view.html?id=5ffb0c1b46a2d51b24e03eb9&amp;username=mots1102581" TargetMode="External"/><Relationship Id="rId562" Type="http://schemas.openxmlformats.org/officeDocument/2006/relationships/hyperlink" Target="https://emenscr.nesdc.go.th/viewer/view.html?id=jo9mEm9pX6fwAorr2w8G" TargetMode="External"/><Relationship Id="rId215" Type="http://schemas.openxmlformats.org/officeDocument/2006/relationships/hyperlink" Target="https://emenscr.nesdc.go.th/viewer/view.html?id=5e2a9575fe2e091ac2b2fd60&amp;username=moi0019141" TargetMode="External"/><Relationship Id="rId257" Type="http://schemas.openxmlformats.org/officeDocument/2006/relationships/hyperlink" Target="https://emenscr.nesdc.go.th/viewer/view.html?id=5f5f4a1bd80a23276a8b4636&amp;username=moi0022751" TargetMode="External"/><Relationship Id="rId422" Type="http://schemas.openxmlformats.org/officeDocument/2006/relationships/hyperlink" Target="https://emenscr.nesdc.go.th/viewer/view.html?id=5fca01df9c9b606d217143b1&amp;username=mots5402391" TargetMode="External"/><Relationship Id="rId464" Type="http://schemas.openxmlformats.org/officeDocument/2006/relationships/hyperlink" Target="https://emenscr.nesdc.go.th/viewer/view.html?id=5fd0b8457cf29c590f8c51da&amp;username=m-culture0031141" TargetMode="External"/><Relationship Id="rId299" Type="http://schemas.openxmlformats.org/officeDocument/2006/relationships/hyperlink" Target="https://emenscr.nesdc.go.th/viewer/view.html?id=5fb24908f1fa732ce2f63488&amp;username=mots3302541" TargetMode="External"/><Relationship Id="rId63" Type="http://schemas.openxmlformats.org/officeDocument/2006/relationships/hyperlink" Target="https://emenscr.nesdc.go.th/viewer/view.html?id=5dfef6f16f155549ab8fb43f&amp;username=m-culture0031581" TargetMode="External"/><Relationship Id="rId159" Type="http://schemas.openxmlformats.org/officeDocument/2006/relationships/hyperlink" Target="https://emenscr.nesdc.go.th/viewer/view.html?id=5e0b18ffa398d53e6c8ddffa&amp;username=ksu056852" TargetMode="External"/><Relationship Id="rId366" Type="http://schemas.openxmlformats.org/officeDocument/2006/relationships/hyperlink" Target="https://emenscr.nesdc.go.th/viewer/view.html?id=5fc5f27ab3f39c661145d28a&amp;username=moi0018771" TargetMode="External"/><Relationship Id="rId573" Type="http://schemas.openxmlformats.org/officeDocument/2006/relationships/hyperlink" Target="https://emenscr.nesdc.go.th/viewer/view.html?id=md08E17emESXqVVaa8nX" TargetMode="External"/><Relationship Id="rId226" Type="http://schemas.openxmlformats.org/officeDocument/2006/relationships/hyperlink" Target="https://emenscr.nesdc.go.th/viewer/view.html?id=5e69bbad78f3747307889061&amp;username=mfu590131" TargetMode="External"/><Relationship Id="rId433" Type="http://schemas.openxmlformats.org/officeDocument/2006/relationships/hyperlink" Target="https://emenscr.nesdc.go.th/viewer/view.html?id=5fcde02bd39fc0161d1696d8&amp;username=mots5602321" TargetMode="External"/><Relationship Id="rId74" Type="http://schemas.openxmlformats.org/officeDocument/2006/relationships/hyperlink" Target="https://emenscr.nesdc.go.th/viewer/view.html?id=5e01ce2a6f155549ab8fb937&amp;username=moi0018141" TargetMode="External"/><Relationship Id="rId377" Type="http://schemas.openxmlformats.org/officeDocument/2006/relationships/hyperlink" Target="https://emenscr.nesdc.go.th/viewer/view.html?id=5fc65983ecba351581d2675d&amp;username=tat5201151" TargetMode="External"/><Relationship Id="rId500" Type="http://schemas.openxmlformats.org/officeDocument/2006/relationships/hyperlink" Target="https://emenscr.nesdc.go.th/viewer/view.html?id=5fe2bef38ae2fc1b311d2578&amp;username=moi0019461" TargetMode="External"/><Relationship Id="rId584" Type="http://schemas.openxmlformats.org/officeDocument/2006/relationships/hyperlink" Target="https://emenscr.nesdc.go.th/viewer/view.html?id=LAl7dNe2wNioa52YlL3B" TargetMode="External"/><Relationship Id="rId5" Type="http://schemas.openxmlformats.org/officeDocument/2006/relationships/hyperlink" Target="https://emenscr.nesdc.go.th/viewer/view.html?id=5bd1987149b9c605ba60a0c2&amp;username=moac10041" TargetMode="External"/><Relationship Id="rId237" Type="http://schemas.openxmlformats.org/officeDocument/2006/relationships/hyperlink" Target="https://emenscr.nesdc.go.th/viewer/view.html?id=5e9dcf768803b2752cef6934&amp;username=mnre05071" TargetMode="External"/><Relationship Id="rId444" Type="http://schemas.openxmlformats.org/officeDocument/2006/relationships/hyperlink" Target="https://emenscr.nesdc.go.th/viewer/view.html?id=5fd047db7cf29c590f8c5056&amp;username=industry0033011" TargetMode="External"/><Relationship Id="rId290" Type="http://schemas.openxmlformats.org/officeDocument/2006/relationships/hyperlink" Target="https://emenscr.nesdc.go.th/viewer/view.html?id=5faa44b33f6eff6c49213a04&amp;username=moi0017501" TargetMode="External"/><Relationship Id="rId304" Type="http://schemas.openxmlformats.org/officeDocument/2006/relationships/hyperlink" Target="https://emenscr.nesdc.go.th/viewer/view.html?id=5fb3802e20f6a8429dff61b3&amp;username=m-culture0031161" TargetMode="External"/><Relationship Id="rId388" Type="http://schemas.openxmlformats.org/officeDocument/2006/relationships/hyperlink" Target="https://emenscr.nesdc.go.th/viewer/view.html?id=5fc74729499a93132efec34c&amp;username=moi0017251" TargetMode="External"/><Relationship Id="rId511" Type="http://schemas.openxmlformats.org/officeDocument/2006/relationships/hyperlink" Target="https://emenscr.nesdc.go.th/viewer/view.html?id=5ff6994f30f1a008a1685c10&amp;username=moi0022501" TargetMode="External"/><Relationship Id="rId85" Type="http://schemas.openxmlformats.org/officeDocument/2006/relationships/hyperlink" Target="https://emenscr.nesdc.go.th/viewer/view.html?id=5e02e5b8b459dd49a9ac77b4&amp;username=onab0034661" TargetMode="External"/><Relationship Id="rId150" Type="http://schemas.openxmlformats.org/officeDocument/2006/relationships/hyperlink" Target="https://emenscr.nesdc.go.th/viewer/view.html?id=5e09402ea0d4f63e608d15e4&amp;username=mots1702631" TargetMode="External"/><Relationship Id="rId595" Type="http://schemas.openxmlformats.org/officeDocument/2006/relationships/hyperlink" Target="https://emenscr.nesdc.go.th/viewer/view.html?id=eKgRxmRleRT03n28odBz" TargetMode="External"/><Relationship Id="rId248" Type="http://schemas.openxmlformats.org/officeDocument/2006/relationships/hyperlink" Target="https://emenscr.nesdc.go.th/viewer/view.html?id=5f09ffabdc12db2d6ae50cbd&amp;username=moi0022661" TargetMode="External"/><Relationship Id="rId455" Type="http://schemas.openxmlformats.org/officeDocument/2006/relationships/hyperlink" Target="https://emenscr.nesdc.go.th/viewer/view.html?id=5fd0811ac97e955911453ccc&amp;username=mots8102011" TargetMode="External"/><Relationship Id="rId12" Type="http://schemas.openxmlformats.org/officeDocument/2006/relationships/hyperlink" Target="https://emenscr.nesdc.go.th/viewer/view.html?id=5cc686e5a6ce3a3febe8d5b6&amp;username=dasta1" TargetMode="External"/><Relationship Id="rId108" Type="http://schemas.openxmlformats.org/officeDocument/2006/relationships/hyperlink" Target="https://emenscr.nesdc.go.th/viewer/view.html?id=5e04608ab459dd49a9ac7cc9&amp;username=mot0703511" TargetMode="External"/><Relationship Id="rId315" Type="http://schemas.openxmlformats.org/officeDocument/2006/relationships/hyperlink" Target="https://emenscr.nesdc.go.th/viewer/view.html?id=5fbb32419a014c2a732f7260&amp;username=district24021" TargetMode="External"/><Relationship Id="rId522" Type="http://schemas.openxmlformats.org/officeDocument/2006/relationships/hyperlink" Target="https://emenscr.nesdc.go.th/viewer/view.html?id=5ffbcf5fd180dd35795469fd&amp;username=mots3602101" TargetMode="External"/><Relationship Id="rId96" Type="http://schemas.openxmlformats.org/officeDocument/2006/relationships/hyperlink" Target="https://emenscr.nesdc.go.th/viewer/view.html?id=5e0372746f155549ab8fbe9c&amp;username=m-culture0031301" TargetMode="External"/><Relationship Id="rId161" Type="http://schemas.openxmlformats.org/officeDocument/2006/relationships/hyperlink" Target="https://emenscr.nesdc.go.th/viewer/view.html?id=5e0b381dfe8d2c3e610a110c&amp;username=district65021" TargetMode="External"/><Relationship Id="rId399" Type="http://schemas.openxmlformats.org/officeDocument/2006/relationships/hyperlink" Target="https://emenscr.nesdc.go.th/viewer/view.html?id=5fc88dc5cc395c6aa110cde9&amp;username=m-culture0031701" TargetMode="External"/><Relationship Id="rId259" Type="http://schemas.openxmlformats.org/officeDocument/2006/relationships/hyperlink" Target="https://emenscr.nesdc.go.th/viewer/view.html?id=5f642ae7de5bf961c78475f3&amp;username=district39021" TargetMode="External"/><Relationship Id="rId466" Type="http://schemas.openxmlformats.org/officeDocument/2006/relationships/hyperlink" Target="https://emenscr.nesdc.go.th/viewer/view.html?id=5fd4c012238e5c34f1efcc44&amp;username=moi0022561" TargetMode="External"/><Relationship Id="rId23" Type="http://schemas.openxmlformats.org/officeDocument/2006/relationships/hyperlink" Target="https://emenscr.nesdc.go.th/viewer/view.html?id=5dce2e3b618d7a030c89c30c&amp;username=moi0017731" TargetMode="External"/><Relationship Id="rId119" Type="http://schemas.openxmlformats.org/officeDocument/2006/relationships/hyperlink" Target="https://emenscr.nesdc.go.th/viewer/view.html?id=5e0490f942c5ca49af55b341&amp;username=moi0019961" TargetMode="External"/><Relationship Id="rId326" Type="http://schemas.openxmlformats.org/officeDocument/2006/relationships/hyperlink" Target="https://emenscr.nesdc.go.th/viewer/view.html?id=5fbe251a0d3eec2a6b9e4e4a&amp;username=m-culture0031491" TargetMode="External"/><Relationship Id="rId533" Type="http://schemas.openxmlformats.org/officeDocument/2006/relationships/hyperlink" Target="https://emenscr.nesdc.go.th/viewer/view.html?id=606ac70da726a30584d43780&amp;username=mots5002131" TargetMode="External"/><Relationship Id="rId172" Type="http://schemas.openxmlformats.org/officeDocument/2006/relationships/hyperlink" Target="https://emenscr.nesdc.go.th/viewer/view.html?id=5e12c828fb51be594406aeb3&amp;username=mots9602241" TargetMode="External"/><Relationship Id="rId477" Type="http://schemas.openxmlformats.org/officeDocument/2006/relationships/hyperlink" Target="https://emenscr.nesdc.go.th/viewer/view.html?id=5fd6dcafa7ca1a34f39f3405&amp;username=moi0017101" TargetMode="External"/><Relationship Id="rId337" Type="http://schemas.openxmlformats.org/officeDocument/2006/relationships/hyperlink" Target="https://emenscr.nesdc.go.th/viewer/view.html?id=5fc088407232b72a71f78049&amp;username=mots7502591" TargetMode="External"/><Relationship Id="rId34" Type="http://schemas.openxmlformats.org/officeDocument/2006/relationships/hyperlink" Target="https://emenscr.nesdc.go.th/viewer/view.html?id=5defa7715ab6a64edd62ff92&amp;username=mots5202521" TargetMode="External"/><Relationship Id="rId544" Type="http://schemas.openxmlformats.org/officeDocument/2006/relationships/hyperlink" Target="https://emenscr.nesdc.go.th/viewer/view.html?id=60e520babcf570643a9fb308&amp;username=mots2102481" TargetMode="External"/><Relationship Id="rId183" Type="http://schemas.openxmlformats.org/officeDocument/2006/relationships/hyperlink" Target="https://emenscr.nesdc.go.th/viewer/view.html?id=5e15936d4735416acaa5ad91&amp;username=mdes06031" TargetMode="External"/><Relationship Id="rId390" Type="http://schemas.openxmlformats.org/officeDocument/2006/relationships/hyperlink" Target="https://emenscr.nesdc.go.th/viewer/view.html?id=5fc857c5499a93132efec439&amp;username=moi0022571" TargetMode="External"/><Relationship Id="rId404" Type="http://schemas.openxmlformats.org/officeDocument/2006/relationships/hyperlink" Target="https://emenscr.nesdc.go.th/viewer/view.html?id=5fc8c02ca8d9686aa79eeb63&amp;username=moi0017191" TargetMode="External"/><Relationship Id="rId250" Type="http://schemas.openxmlformats.org/officeDocument/2006/relationships/hyperlink" Target="https://emenscr.nesdc.go.th/viewer/view.html?id=5f3a4ff1c3ac35097c8d317e&amp;username=m-culture0031161" TargetMode="External"/><Relationship Id="rId488" Type="http://schemas.openxmlformats.org/officeDocument/2006/relationships/hyperlink" Target="https://emenscr.nesdc.go.th/viewer/view.html?id=5fd88486a048ce28c3ee64dd&amp;username=mots4602031" TargetMode="External"/><Relationship Id="rId45" Type="http://schemas.openxmlformats.org/officeDocument/2006/relationships/hyperlink" Target="https://emenscr.nesdc.go.th/viewer/view.html?id=5df7691c1069321a558d6b38&amp;username=moi0018721" TargetMode="External"/><Relationship Id="rId110" Type="http://schemas.openxmlformats.org/officeDocument/2006/relationships/hyperlink" Target="https://emenscr.nesdc.go.th/viewer/view.html?id=5e0463f0b459dd49a9ac7d02&amp;username=mots8102011" TargetMode="External"/><Relationship Id="rId348" Type="http://schemas.openxmlformats.org/officeDocument/2006/relationships/hyperlink" Target="https://emenscr.nesdc.go.th/viewer/view.html?id=5fc4747f7232b72a71f781ab&amp;username=moi04081" TargetMode="External"/><Relationship Id="rId555" Type="http://schemas.openxmlformats.org/officeDocument/2006/relationships/hyperlink" Target="https://emenscr.nesdc.go.th/viewer/view.html?id=61542a417bfb6276353cfcdf&amp;username=mnre0214631" TargetMode="External"/><Relationship Id="rId194" Type="http://schemas.openxmlformats.org/officeDocument/2006/relationships/hyperlink" Target="https://emenscr.nesdc.go.th/viewer/view.html?id=5e1840bc25141a025e354644&amp;username=m-culture0031461" TargetMode="External"/><Relationship Id="rId208" Type="http://schemas.openxmlformats.org/officeDocument/2006/relationships/hyperlink" Target="https://emenscr.nesdc.go.th/viewer/view.html?id=5e216f860845f635b8d5a6b3&amp;username=mots4802191" TargetMode="External"/><Relationship Id="rId415" Type="http://schemas.openxmlformats.org/officeDocument/2006/relationships/hyperlink" Target="https://emenscr.nesdc.go.th/viewer/view.html?id=5fc9d6aacc395c6aa110cf60&amp;username=m-culture0031491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1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https://emenscr.nesdc.go.th/viewer/view.html?id=63d251cf5ed9493056facd5f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B780BC-1E3D-419C-A2B8-D4BC3E551D4F}">
  <sheetPr codeName="Sheet1"/>
  <dimension ref="A1:T2397"/>
  <sheetViews>
    <sheetView tabSelected="1" topLeftCell="B1" zoomScale="50" zoomScaleNormal="50" workbookViewId="0">
      <pane ySplit="5" topLeftCell="A6" activePane="bottomLeft" state="frozen"/>
      <selection activeCell="B1" sqref="B1"/>
      <selection pane="bottomLeft" activeCell="E1" sqref="E1"/>
    </sheetView>
  </sheetViews>
  <sheetFormatPr defaultColWidth="9.109375" defaultRowHeight="14.4"/>
  <cols>
    <col min="1" max="1" width="27.88671875" style="1" hidden="1" customWidth="1"/>
    <col min="2" max="2" width="102.77734375" style="42" customWidth="1"/>
    <col min="3" max="3" width="57.21875" style="1" hidden="1" customWidth="1"/>
    <col min="4" max="4" width="52.109375" style="1" hidden="1" customWidth="1"/>
    <col min="5" max="5" width="21.44140625" style="3" customWidth="1"/>
    <col min="6" max="6" width="24.21875" style="1" customWidth="1"/>
    <col min="7" max="7" width="24.109375" style="1" customWidth="1"/>
    <col min="8" max="8" width="47.5546875" style="1" customWidth="1"/>
    <col min="9" max="9" width="65.33203125" style="1" customWidth="1"/>
    <col min="10" max="10" width="17.6640625" style="112" customWidth="1"/>
    <col min="11" max="11" width="45.5546875" style="1" customWidth="1"/>
    <col min="12" max="12" width="29.5546875" style="1" customWidth="1"/>
    <col min="13" max="13" width="19.21875" style="112" customWidth="1"/>
    <col min="14" max="14" width="19.5546875" style="112" customWidth="1"/>
    <col min="15" max="15" width="28.44140625" style="42" customWidth="1"/>
    <col min="16" max="16" width="17" style="112" customWidth="1"/>
    <col min="17" max="17" width="39.21875" style="1" hidden="1" customWidth="1"/>
    <col min="18" max="18" width="20" style="1" hidden="1" customWidth="1"/>
    <col min="19" max="19" width="14.5546875" style="1" bestFit="1" customWidth="1"/>
    <col min="20" max="20" width="18.109375" style="1" bestFit="1" customWidth="1"/>
    <col min="21" max="21" width="32.33203125" style="1" bestFit="1" customWidth="1"/>
    <col min="22" max="16384" width="9.109375" style="1"/>
  </cols>
  <sheetData>
    <row r="1" spans="1:20" ht="36">
      <c r="B1" s="49" t="s">
        <v>0</v>
      </c>
    </row>
    <row r="2" spans="1:20" ht="33">
      <c r="B2" s="2"/>
    </row>
    <row r="3" spans="1:20" ht="33">
      <c r="B3" s="2"/>
    </row>
    <row r="4" spans="1:20" ht="33">
      <c r="B4" s="2"/>
    </row>
    <row r="5" spans="1:20" ht="21">
      <c r="A5" s="152" t="s">
        <v>1</v>
      </c>
      <c r="B5" s="152" t="s">
        <v>2</v>
      </c>
      <c r="C5" s="153" t="s">
        <v>2</v>
      </c>
      <c r="D5" s="154" t="s">
        <v>3</v>
      </c>
      <c r="E5" s="154" t="s">
        <v>4</v>
      </c>
      <c r="F5" s="155" t="s">
        <v>9452</v>
      </c>
      <c r="G5" s="156" t="s">
        <v>6</v>
      </c>
      <c r="H5" s="153" t="s">
        <v>7</v>
      </c>
      <c r="I5" s="153" t="s">
        <v>8</v>
      </c>
      <c r="J5" s="153" t="s">
        <v>9026</v>
      </c>
      <c r="K5" s="153" t="s">
        <v>9</v>
      </c>
      <c r="L5" s="153" t="s">
        <v>10</v>
      </c>
      <c r="M5" s="153" t="s">
        <v>11</v>
      </c>
      <c r="N5" s="157" t="s">
        <v>12</v>
      </c>
      <c r="O5" s="157" t="s">
        <v>9028</v>
      </c>
      <c r="P5" s="157" t="s">
        <v>9029</v>
      </c>
      <c r="Q5" s="89" t="s">
        <v>5489</v>
      </c>
      <c r="R5" s="89" t="s">
        <v>9027</v>
      </c>
      <c r="S5" s="143"/>
      <c r="T5" s="143"/>
    </row>
    <row r="6" spans="1:20" ht="21">
      <c r="A6" s="145" t="s">
        <v>13</v>
      </c>
      <c r="B6" s="159" t="s">
        <v>14</v>
      </c>
      <c r="C6" s="145" t="s">
        <v>14</v>
      </c>
      <c r="D6" s="145" t="s">
        <v>15</v>
      </c>
      <c r="E6" s="146">
        <v>2561</v>
      </c>
      <c r="F6" s="145" t="s">
        <v>16</v>
      </c>
      <c r="G6" s="145" t="s">
        <v>17</v>
      </c>
      <c r="H6" s="145" t="s">
        <v>18</v>
      </c>
      <c r="I6" s="145" t="s">
        <v>19</v>
      </c>
      <c r="J6" s="145" t="str">
        <f>VLOOKUP(I6,'[1]ตัวย่อ(ต่อท้าย)'!$B$2:$C$516,2,FALSE)</f>
        <v>มสด.</v>
      </c>
      <c r="K6" s="145" t="s">
        <v>20</v>
      </c>
      <c r="L6" s="145"/>
      <c r="M6" s="145" t="s">
        <v>4893</v>
      </c>
      <c r="N6" s="145" t="s">
        <v>4894</v>
      </c>
      <c r="O6" s="151" t="s">
        <v>9030</v>
      </c>
      <c r="P6" s="145"/>
      <c r="Q6" s="145" t="s">
        <v>9441</v>
      </c>
      <c r="R6" s="145" t="s">
        <v>3548</v>
      </c>
    </row>
    <row r="7" spans="1:20" ht="21">
      <c r="A7" s="6" t="s">
        <v>23</v>
      </c>
      <c r="B7" s="160" t="s">
        <v>24</v>
      </c>
      <c r="C7" s="6" t="s">
        <v>24</v>
      </c>
      <c r="D7" s="6" t="s">
        <v>15</v>
      </c>
      <c r="E7" s="7">
        <v>2561</v>
      </c>
      <c r="F7" s="6" t="s">
        <v>16</v>
      </c>
      <c r="G7" s="6" t="s">
        <v>25</v>
      </c>
      <c r="H7" s="6" t="s">
        <v>26</v>
      </c>
      <c r="I7" s="6" t="s">
        <v>27</v>
      </c>
      <c r="J7" s="145" t="str">
        <f>VLOOKUP(I7,'[1]ตัวย่อ(ต่อท้าย)'!$B$2:$C$516,2,FALSE)</f>
        <v xml:space="preserve">กทท. </v>
      </c>
      <c r="K7" s="6" t="s">
        <v>28</v>
      </c>
      <c r="L7" s="6"/>
      <c r="M7" s="145" t="s">
        <v>4893</v>
      </c>
      <c r="N7" s="145" t="s">
        <v>4894</v>
      </c>
      <c r="O7" s="151" t="s">
        <v>9030</v>
      </c>
      <c r="P7" s="145"/>
      <c r="Q7" s="145" t="s">
        <v>9441</v>
      </c>
      <c r="R7" s="6" t="s">
        <v>3548</v>
      </c>
    </row>
    <row r="8" spans="1:20" ht="21">
      <c r="A8" s="6" t="s">
        <v>29</v>
      </c>
      <c r="B8" s="160" t="s">
        <v>30</v>
      </c>
      <c r="C8" s="6" t="s">
        <v>30</v>
      </c>
      <c r="D8" s="6" t="s">
        <v>15</v>
      </c>
      <c r="E8" s="7">
        <v>2562</v>
      </c>
      <c r="F8" s="6" t="s">
        <v>31</v>
      </c>
      <c r="G8" s="6" t="s">
        <v>32</v>
      </c>
      <c r="H8" s="6" t="s">
        <v>33</v>
      </c>
      <c r="I8" s="6" t="s">
        <v>34</v>
      </c>
      <c r="J8" s="145" t="str">
        <f>VLOOKUP(I8,'[1]ตัวย่อ(ต่อท้าย)'!$B$2:$C$516,2,FALSE)</f>
        <v>มก.</v>
      </c>
      <c r="K8" s="6" t="s">
        <v>20</v>
      </c>
      <c r="L8" s="6"/>
      <c r="M8" s="145" t="s">
        <v>4854</v>
      </c>
      <c r="N8" s="145" t="s">
        <v>4858</v>
      </c>
      <c r="O8" s="151" t="s">
        <v>9030</v>
      </c>
      <c r="P8" s="145"/>
      <c r="Q8" s="145" t="s">
        <v>9441</v>
      </c>
      <c r="R8" s="6" t="s">
        <v>3292</v>
      </c>
    </row>
    <row r="9" spans="1:20" ht="21">
      <c r="A9" s="6" t="s">
        <v>37</v>
      </c>
      <c r="B9" s="160" t="s">
        <v>38</v>
      </c>
      <c r="C9" s="6" t="s">
        <v>38</v>
      </c>
      <c r="D9" s="6" t="s">
        <v>39</v>
      </c>
      <c r="E9" s="7">
        <v>2562</v>
      </c>
      <c r="F9" s="6" t="s">
        <v>31</v>
      </c>
      <c r="G9" s="6" t="s">
        <v>32</v>
      </c>
      <c r="H9" s="6" t="s">
        <v>40</v>
      </c>
      <c r="I9" s="6" t="s">
        <v>41</v>
      </c>
      <c r="J9" s="145" t="str">
        <f>VLOOKUP(I9,'[1]ตัวย่อ(ต่อท้าย)'!$B$2:$C$516,2,FALSE)</f>
        <v>NIDA</v>
      </c>
      <c r="K9" s="6" t="s">
        <v>42</v>
      </c>
      <c r="L9" s="6"/>
      <c r="M9" s="145" t="s">
        <v>4893</v>
      </c>
      <c r="N9" s="145" t="s">
        <v>4894</v>
      </c>
      <c r="O9" s="151" t="s">
        <v>9030</v>
      </c>
      <c r="P9" s="145"/>
      <c r="Q9" s="145" t="s">
        <v>9441</v>
      </c>
      <c r="R9" s="6" t="s">
        <v>3548</v>
      </c>
    </row>
    <row r="10" spans="1:20" ht="21">
      <c r="A10" s="6" t="s">
        <v>43</v>
      </c>
      <c r="B10" s="160" t="s">
        <v>44</v>
      </c>
      <c r="C10" s="6" t="s">
        <v>44</v>
      </c>
      <c r="D10" s="6" t="s">
        <v>15</v>
      </c>
      <c r="E10" s="7">
        <v>2562</v>
      </c>
      <c r="F10" s="6" t="s">
        <v>31</v>
      </c>
      <c r="G10" s="6" t="s">
        <v>32</v>
      </c>
      <c r="H10" s="6" t="s">
        <v>40</v>
      </c>
      <c r="I10" s="6" t="s">
        <v>45</v>
      </c>
      <c r="J10" s="145" t="str">
        <f>VLOOKUP(I10,'[1]ตัวย่อ(ต่อท้าย)'!$B$2:$C$516,2,FALSE)</f>
        <v>กสก.</v>
      </c>
      <c r="K10" s="6" t="s">
        <v>46</v>
      </c>
      <c r="L10" s="6"/>
      <c r="M10" s="145" t="s">
        <v>4847</v>
      </c>
      <c r="N10" s="145" t="s">
        <v>4928</v>
      </c>
      <c r="O10" s="151" t="s">
        <v>9030</v>
      </c>
      <c r="P10" s="145"/>
      <c r="Q10" s="145" t="s">
        <v>9441</v>
      </c>
      <c r="R10" s="6" t="s">
        <v>3569</v>
      </c>
    </row>
    <row r="11" spans="1:20" ht="21">
      <c r="A11" s="6" t="s">
        <v>49</v>
      </c>
      <c r="B11" s="160" t="s">
        <v>50</v>
      </c>
      <c r="C11" s="6" t="s">
        <v>50</v>
      </c>
      <c r="D11" s="6" t="s">
        <v>51</v>
      </c>
      <c r="E11" s="7">
        <v>2562</v>
      </c>
      <c r="F11" s="6" t="s">
        <v>52</v>
      </c>
      <c r="G11" s="6" t="s">
        <v>52</v>
      </c>
      <c r="H11" s="6" t="s">
        <v>53</v>
      </c>
      <c r="I11" s="6" t="s">
        <v>27</v>
      </c>
      <c r="J11" s="145" t="str">
        <f>VLOOKUP(I11,'[1]ตัวย่อ(ต่อท้าย)'!$B$2:$C$516,2,FALSE)</f>
        <v xml:space="preserve">กทท. </v>
      </c>
      <c r="K11" s="6" t="s">
        <v>28</v>
      </c>
      <c r="L11" s="6"/>
      <c r="M11" s="145" t="s">
        <v>4854</v>
      </c>
      <c r="N11" s="145" t="s">
        <v>4855</v>
      </c>
      <c r="O11" s="151" t="s">
        <v>9030</v>
      </c>
      <c r="P11" s="145"/>
      <c r="Q11" s="145" t="s">
        <v>9441</v>
      </c>
      <c r="R11" s="6" t="s">
        <v>3289</v>
      </c>
    </row>
    <row r="12" spans="1:20" ht="21">
      <c r="A12" s="6" t="s">
        <v>55</v>
      </c>
      <c r="B12" s="160" t="s">
        <v>56</v>
      </c>
      <c r="C12" s="6" t="s">
        <v>56</v>
      </c>
      <c r="D12" s="6" t="s">
        <v>15</v>
      </c>
      <c r="E12" s="7">
        <v>2562</v>
      </c>
      <c r="F12" s="6" t="s">
        <v>31</v>
      </c>
      <c r="G12" s="6" t="s">
        <v>32</v>
      </c>
      <c r="H12" s="6" t="s">
        <v>26</v>
      </c>
      <c r="I12" s="6" t="s">
        <v>27</v>
      </c>
      <c r="J12" s="145" t="str">
        <f>VLOOKUP(I12,'[1]ตัวย่อ(ต่อท้าย)'!$B$2:$C$516,2,FALSE)</f>
        <v xml:space="preserve">กทท. </v>
      </c>
      <c r="K12" s="6" t="s">
        <v>28</v>
      </c>
      <c r="L12" s="6"/>
      <c r="M12" s="145" t="s">
        <v>4847</v>
      </c>
      <c r="N12" s="145" t="s">
        <v>4848</v>
      </c>
      <c r="O12" s="151" t="s">
        <v>9030</v>
      </c>
      <c r="P12" s="145"/>
      <c r="Q12" s="145" t="s">
        <v>9441</v>
      </c>
      <c r="R12" s="6" t="s">
        <v>3283</v>
      </c>
    </row>
    <row r="13" spans="1:20" ht="21">
      <c r="A13" s="6" t="s">
        <v>58</v>
      </c>
      <c r="B13" s="160" t="s">
        <v>59</v>
      </c>
      <c r="C13" s="6" t="s">
        <v>59</v>
      </c>
      <c r="D13" s="6" t="s">
        <v>15</v>
      </c>
      <c r="E13" s="7">
        <v>2562</v>
      </c>
      <c r="F13" s="6" t="s">
        <v>31</v>
      </c>
      <c r="G13" s="6" t="s">
        <v>32</v>
      </c>
      <c r="H13" s="6" t="s">
        <v>26</v>
      </c>
      <c r="I13" s="6" t="s">
        <v>27</v>
      </c>
      <c r="J13" s="145" t="str">
        <f>VLOOKUP(I13,'[1]ตัวย่อ(ต่อท้าย)'!$B$2:$C$516,2,FALSE)</f>
        <v xml:space="preserve">กทท. </v>
      </c>
      <c r="K13" s="6" t="s">
        <v>28</v>
      </c>
      <c r="L13" s="6"/>
      <c r="M13" s="145" t="s">
        <v>4847</v>
      </c>
      <c r="N13" s="145" t="s">
        <v>4848</v>
      </c>
      <c r="O13" s="151" t="s">
        <v>9030</v>
      </c>
      <c r="P13" s="145"/>
      <c r="Q13" s="145" t="s">
        <v>9441</v>
      </c>
      <c r="R13" s="6" t="s">
        <v>3283</v>
      </c>
    </row>
    <row r="14" spans="1:20" ht="21">
      <c r="A14" s="6" t="s">
        <v>60</v>
      </c>
      <c r="B14" s="160" t="s">
        <v>61</v>
      </c>
      <c r="C14" s="6" t="s">
        <v>61</v>
      </c>
      <c r="D14" s="6" t="s">
        <v>15</v>
      </c>
      <c r="E14" s="7">
        <v>2562</v>
      </c>
      <c r="F14" s="6" t="s">
        <v>31</v>
      </c>
      <c r="G14" s="6" t="s">
        <v>32</v>
      </c>
      <c r="H14" s="6" t="s">
        <v>26</v>
      </c>
      <c r="I14" s="6" t="s">
        <v>27</v>
      </c>
      <c r="J14" s="145" t="str">
        <f>VLOOKUP(I14,'[1]ตัวย่อ(ต่อท้าย)'!$B$2:$C$516,2,FALSE)</f>
        <v xml:space="preserve">กทท. </v>
      </c>
      <c r="K14" s="6" t="s">
        <v>28</v>
      </c>
      <c r="L14" s="6"/>
      <c r="M14" s="145" t="s">
        <v>4847</v>
      </c>
      <c r="N14" s="145" t="s">
        <v>4848</v>
      </c>
      <c r="O14" s="151" t="s">
        <v>9030</v>
      </c>
      <c r="P14" s="145"/>
      <c r="Q14" s="145" t="s">
        <v>9441</v>
      </c>
      <c r="R14" s="6" t="s">
        <v>3283</v>
      </c>
    </row>
    <row r="15" spans="1:20" ht="21">
      <c r="A15" s="6" t="s">
        <v>62</v>
      </c>
      <c r="B15" s="160" t="s">
        <v>63</v>
      </c>
      <c r="C15" s="6" t="s">
        <v>63</v>
      </c>
      <c r="D15" s="6" t="s">
        <v>15</v>
      </c>
      <c r="E15" s="7">
        <v>2562</v>
      </c>
      <c r="F15" s="6" t="s">
        <v>31</v>
      </c>
      <c r="G15" s="6" t="s">
        <v>32</v>
      </c>
      <c r="H15" s="6" t="s">
        <v>26</v>
      </c>
      <c r="I15" s="6" t="s">
        <v>27</v>
      </c>
      <c r="J15" s="145" t="str">
        <f>VLOOKUP(I15,'[1]ตัวย่อ(ต่อท้าย)'!$B$2:$C$516,2,FALSE)</f>
        <v xml:space="preserve">กทท. </v>
      </c>
      <c r="K15" s="6" t="s">
        <v>28</v>
      </c>
      <c r="L15" s="6"/>
      <c r="M15" s="145" t="s">
        <v>4847</v>
      </c>
      <c r="N15" s="145" t="s">
        <v>4848</v>
      </c>
      <c r="O15" s="151" t="s">
        <v>9030</v>
      </c>
      <c r="P15" s="145"/>
      <c r="Q15" s="145" t="s">
        <v>9441</v>
      </c>
      <c r="R15" s="6" t="s">
        <v>3283</v>
      </c>
    </row>
    <row r="16" spans="1:20" ht="21">
      <c r="A16" s="6" t="s">
        <v>64</v>
      </c>
      <c r="B16" s="160" t="s">
        <v>65</v>
      </c>
      <c r="C16" s="6" t="s">
        <v>65</v>
      </c>
      <c r="D16" s="6" t="s">
        <v>15</v>
      </c>
      <c r="E16" s="7">
        <v>2562</v>
      </c>
      <c r="F16" s="6" t="s">
        <v>31</v>
      </c>
      <c r="G16" s="6" t="s">
        <v>32</v>
      </c>
      <c r="H16" s="6"/>
      <c r="I16" s="6" t="s">
        <v>796</v>
      </c>
      <c r="J16" s="145" t="str">
        <f>VLOOKUP(I16,'[1]ตัวย่อ(ต่อท้าย)'!$B$2:$C$516,2,FALSE)</f>
        <v>อพท.</v>
      </c>
      <c r="K16" s="6" t="s">
        <v>67</v>
      </c>
      <c r="L16" s="6"/>
      <c r="M16" s="145" t="s">
        <v>4847</v>
      </c>
      <c r="N16" s="145" t="s">
        <v>4889</v>
      </c>
      <c r="O16" s="151" t="s">
        <v>9030</v>
      </c>
      <c r="P16" s="145"/>
      <c r="Q16" s="145" t="s">
        <v>9441</v>
      </c>
      <c r="R16" s="6" t="s">
        <v>3278</v>
      </c>
    </row>
    <row r="17" spans="1:18" ht="21">
      <c r="A17" s="6" t="s">
        <v>69</v>
      </c>
      <c r="B17" s="160" t="s">
        <v>70</v>
      </c>
      <c r="C17" s="6" t="s">
        <v>70</v>
      </c>
      <c r="D17" s="6" t="s">
        <v>15</v>
      </c>
      <c r="E17" s="7">
        <v>2562</v>
      </c>
      <c r="F17" s="6" t="s">
        <v>31</v>
      </c>
      <c r="G17" s="6" t="s">
        <v>32</v>
      </c>
      <c r="H17" s="6"/>
      <c r="I17" s="6" t="s">
        <v>796</v>
      </c>
      <c r="J17" s="145" t="str">
        <f>VLOOKUP(I17,'[1]ตัวย่อ(ต่อท้าย)'!$B$2:$C$516,2,FALSE)</f>
        <v>อพท.</v>
      </c>
      <c r="K17" s="6" t="s">
        <v>67</v>
      </c>
      <c r="L17" s="6"/>
      <c r="M17" s="145" t="s">
        <v>4847</v>
      </c>
      <c r="N17" s="145" t="s">
        <v>4928</v>
      </c>
      <c r="O17" s="151" t="s">
        <v>9030</v>
      </c>
      <c r="P17" s="145"/>
      <c r="Q17" s="145" t="s">
        <v>9441</v>
      </c>
      <c r="R17" s="6" t="s">
        <v>3569</v>
      </c>
    </row>
    <row r="18" spans="1:18" ht="21">
      <c r="A18" s="6" t="s">
        <v>71</v>
      </c>
      <c r="B18" s="160" t="s">
        <v>72</v>
      </c>
      <c r="C18" s="6" t="s">
        <v>72</v>
      </c>
      <c r="D18" s="6" t="s">
        <v>15</v>
      </c>
      <c r="E18" s="7">
        <v>2562</v>
      </c>
      <c r="F18" s="6" t="s">
        <v>31</v>
      </c>
      <c r="G18" s="6" t="s">
        <v>32</v>
      </c>
      <c r="H18" s="6" t="s">
        <v>73</v>
      </c>
      <c r="I18" s="6" t="s">
        <v>74</v>
      </c>
      <c r="J18" s="145" t="str">
        <f>VLOOKUP(I18,'[1]ตัวย่อ(ต่อท้าย)'!$B$2:$C$516,2,FALSE)</f>
        <v>กสอ.</v>
      </c>
      <c r="K18" s="6" t="s">
        <v>75</v>
      </c>
      <c r="L18" s="6"/>
      <c r="M18" s="145" t="s">
        <v>4847</v>
      </c>
      <c r="N18" s="145" t="s">
        <v>4851</v>
      </c>
      <c r="O18" s="151" t="s">
        <v>9030</v>
      </c>
      <c r="P18" s="145"/>
      <c r="Q18" s="145" t="s">
        <v>9441</v>
      </c>
      <c r="R18" s="6" t="s">
        <v>3431</v>
      </c>
    </row>
    <row r="19" spans="1:18" ht="21">
      <c r="A19" s="6" t="s">
        <v>77</v>
      </c>
      <c r="B19" s="160" t="s">
        <v>78</v>
      </c>
      <c r="C19" s="6" t="s">
        <v>78</v>
      </c>
      <c r="D19" s="6" t="s">
        <v>15</v>
      </c>
      <c r="E19" s="7">
        <v>2562</v>
      </c>
      <c r="F19" s="6" t="s">
        <v>31</v>
      </c>
      <c r="G19" s="6" t="s">
        <v>32</v>
      </c>
      <c r="H19" s="6" t="s">
        <v>79</v>
      </c>
      <c r="I19" s="6" t="s">
        <v>796</v>
      </c>
      <c r="J19" s="145" t="str">
        <f>VLOOKUP(I19,'[1]ตัวย่อ(ต่อท้าย)'!$B$2:$C$516,2,FALSE)</f>
        <v>อพท.</v>
      </c>
      <c r="K19" s="6" t="s">
        <v>28</v>
      </c>
      <c r="L19" s="6"/>
      <c r="M19" s="145" t="s">
        <v>4847</v>
      </c>
      <c r="N19" s="145" t="s">
        <v>4889</v>
      </c>
      <c r="O19" s="151" t="s">
        <v>9030</v>
      </c>
      <c r="P19" s="145"/>
      <c r="Q19" s="145" t="s">
        <v>9441</v>
      </c>
      <c r="R19" s="6" t="s">
        <v>3278</v>
      </c>
    </row>
    <row r="20" spans="1:18" ht="21">
      <c r="A20" s="6" t="s">
        <v>81</v>
      </c>
      <c r="B20" s="160" t="s">
        <v>82</v>
      </c>
      <c r="C20" s="6" t="s">
        <v>82</v>
      </c>
      <c r="D20" s="6" t="s">
        <v>15</v>
      </c>
      <c r="E20" s="7">
        <v>2562</v>
      </c>
      <c r="F20" s="6" t="s">
        <v>31</v>
      </c>
      <c r="G20" s="6" t="s">
        <v>32</v>
      </c>
      <c r="H20" s="6" t="s">
        <v>83</v>
      </c>
      <c r="I20" s="6" t="s">
        <v>1762</v>
      </c>
      <c r="J20" s="145" t="str">
        <f>VLOOKUP(I20,'[1]ตัวย่อ(ต่อท้าย)'!$B$2:$C$516,2,FALSE)</f>
        <v>ททท.</v>
      </c>
      <c r="K20" s="6" t="s">
        <v>28</v>
      </c>
      <c r="L20" s="6"/>
      <c r="M20" s="145" t="s">
        <v>4854</v>
      </c>
      <c r="N20" s="145" t="s">
        <v>4855</v>
      </c>
      <c r="O20" s="151" t="s">
        <v>9030</v>
      </c>
      <c r="P20" s="145"/>
      <c r="Q20" s="145" t="s">
        <v>9441</v>
      </c>
      <c r="R20" s="6" t="s">
        <v>3289</v>
      </c>
    </row>
    <row r="21" spans="1:18" ht="21">
      <c r="A21" s="6" t="s">
        <v>84</v>
      </c>
      <c r="B21" s="160" t="s">
        <v>85</v>
      </c>
      <c r="C21" s="6" t="s">
        <v>85</v>
      </c>
      <c r="D21" s="6" t="s">
        <v>15</v>
      </c>
      <c r="E21" s="7">
        <v>2562</v>
      </c>
      <c r="F21" s="6" t="s">
        <v>31</v>
      </c>
      <c r="G21" s="6" t="s">
        <v>32</v>
      </c>
      <c r="H21" s="6" t="s">
        <v>86</v>
      </c>
      <c r="I21" s="6" t="s">
        <v>1762</v>
      </c>
      <c r="J21" s="145" t="str">
        <f>VLOOKUP(I21,'[1]ตัวย่อ(ต่อท้าย)'!$B$2:$C$516,2,FALSE)</f>
        <v>ททท.</v>
      </c>
      <c r="K21" s="6" t="s">
        <v>28</v>
      </c>
      <c r="L21" s="6"/>
      <c r="M21" s="145" t="s">
        <v>4847</v>
      </c>
      <c r="N21" s="145" t="s">
        <v>4851</v>
      </c>
      <c r="O21" s="151" t="s">
        <v>9030</v>
      </c>
      <c r="P21" s="145"/>
      <c r="Q21" s="145" t="s">
        <v>9441</v>
      </c>
      <c r="R21" s="6" t="s">
        <v>3431</v>
      </c>
    </row>
    <row r="22" spans="1:18" ht="21">
      <c r="A22" s="6" t="s">
        <v>87</v>
      </c>
      <c r="B22" s="160" t="s">
        <v>88</v>
      </c>
      <c r="C22" s="6" t="s">
        <v>88</v>
      </c>
      <c r="D22" s="6" t="s">
        <v>15</v>
      </c>
      <c r="E22" s="7">
        <v>2562</v>
      </c>
      <c r="F22" s="6" t="s">
        <v>31</v>
      </c>
      <c r="G22" s="6" t="s">
        <v>32</v>
      </c>
      <c r="H22" s="6" t="s">
        <v>89</v>
      </c>
      <c r="I22" s="6" t="s">
        <v>90</v>
      </c>
      <c r="J22" s="145" t="str">
        <f>VLOOKUP(I22,'[1]ตัวย่อ(ต่อท้าย)'!$B$2:$C$516,2,FALSE)</f>
        <v>คน.</v>
      </c>
      <c r="K22" s="6" t="s">
        <v>91</v>
      </c>
      <c r="L22" s="6"/>
      <c r="M22" s="145" t="s">
        <v>4847</v>
      </c>
      <c r="N22" s="145" t="s">
        <v>4848</v>
      </c>
      <c r="O22" s="151" t="s">
        <v>9030</v>
      </c>
      <c r="P22" s="145"/>
      <c r="Q22" s="145" t="s">
        <v>9441</v>
      </c>
      <c r="R22" s="6" t="s">
        <v>3283</v>
      </c>
    </row>
    <row r="23" spans="1:18" ht="21">
      <c r="A23" s="6" t="s">
        <v>92</v>
      </c>
      <c r="B23" s="160" t="s">
        <v>93</v>
      </c>
      <c r="C23" s="6" t="s">
        <v>93</v>
      </c>
      <c r="D23" s="6" t="s">
        <v>15</v>
      </c>
      <c r="E23" s="7">
        <v>2562</v>
      </c>
      <c r="F23" s="6" t="s">
        <v>31</v>
      </c>
      <c r="G23" s="6" t="s">
        <v>32</v>
      </c>
      <c r="H23" s="6" t="s">
        <v>94</v>
      </c>
      <c r="I23" s="6" t="s">
        <v>95</v>
      </c>
      <c r="J23" s="145" t="str">
        <f>VLOOKUP(I23,'[1]ตัวย่อ(ต่อท้าย)'!$B$2:$C$516,2,FALSE)</f>
        <v>พช.</v>
      </c>
      <c r="K23" s="6" t="s">
        <v>96</v>
      </c>
      <c r="L23" s="6"/>
      <c r="M23" s="145" t="s">
        <v>4854</v>
      </c>
      <c r="N23" s="145" t="s">
        <v>5172</v>
      </c>
      <c r="O23" s="151" t="s">
        <v>9030</v>
      </c>
      <c r="P23" s="145"/>
      <c r="Q23" s="145" t="s">
        <v>9441</v>
      </c>
      <c r="R23" s="6" t="s">
        <v>3461</v>
      </c>
    </row>
    <row r="24" spans="1:18" ht="21">
      <c r="A24" s="6" t="s">
        <v>98</v>
      </c>
      <c r="B24" s="160" t="s">
        <v>99</v>
      </c>
      <c r="C24" s="6" t="s">
        <v>99</v>
      </c>
      <c r="D24" s="6" t="s">
        <v>15</v>
      </c>
      <c r="E24" s="7">
        <v>2562</v>
      </c>
      <c r="F24" s="6" t="s">
        <v>31</v>
      </c>
      <c r="G24" s="6" t="s">
        <v>32</v>
      </c>
      <c r="H24" s="6" t="s">
        <v>94</v>
      </c>
      <c r="I24" s="6" t="s">
        <v>95</v>
      </c>
      <c r="J24" s="145" t="str">
        <f>VLOOKUP(I24,'[1]ตัวย่อ(ต่อท้าย)'!$B$2:$C$516,2,FALSE)</f>
        <v>พช.</v>
      </c>
      <c r="K24" s="6" t="s">
        <v>96</v>
      </c>
      <c r="L24" s="6"/>
      <c r="M24" s="145" t="s">
        <v>4847</v>
      </c>
      <c r="N24" s="145" t="s">
        <v>4851</v>
      </c>
      <c r="O24" s="151" t="s">
        <v>9030</v>
      </c>
      <c r="P24" s="145"/>
      <c r="Q24" s="145" t="s">
        <v>9441</v>
      </c>
      <c r="R24" s="6" t="s">
        <v>3431</v>
      </c>
    </row>
    <row r="25" spans="1:18" ht="21">
      <c r="A25" s="6" t="s">
        <v>100</v>
      </c>
      <c r="B25" s="160" t="s">
        <v>101</v>
      </c>
      <c r="C25" s="6" t="s">
        <v>101</v>
      </c>
      <c r="D25" s="6" t="s">
        <v>15</v>
      </c>
      <c r="E25" s="7">
        <v>2562</v>
      </c>
      <c r="F25" s="6" t="s">
        <v>102</v>
      </c>
      <c r="G25" s="6" t="s">
        <v>103</v>
      </c>
      <c r="H25" s="6" t="s">
        <v>104</v>
      </c>
      <c r="I25" s="6" t="s">
        <v>105</v>
      </c>
      <c r="J25" s="145" t="str">
        <f>VLOOKUP(I25,'[1]ตัวย่อ(ต่อท้าย)'!$B$2:$C$516,2,FALSE)</f>
        <v>มทร.ธัญบุรี</v>
      </c>
      <c r="K25" s="6" t="s">
        <v>20</v>
      </c>
      <c r="L25" s="6"/>
      <c r="M25" s="145" t="s">
        <v>4847</v>
      </c>
      <c r="N25" s="145" t="s">
        <v>4848</v>
      </c>
      <c r="O25" s="151" t="s">
        <v>9030</v>
      </c>
      <c r="P25" s="145"/>
      <c r="Q25" s="145" t="s">
        <v>9441</v>
      </c>
      <c r="R25" s="6" t="s">
        <v>3283</v>
      </c>
    </row>
    <row r="26" spans="1:18" ht="21">
      <c r="A26" s="6" t="s">
        <v>106</v>
      </c>
      <c r="B26" s="160" t="s">
        <v>107</v>
      </c>
      <c r="C26" s="6" t="s">
        <v>107</v>
      </c>
      <c r="D26" s="6" t="s">
        <v>15</v>
      </c>
      <c r="E26" s="7">
        <v>2562</v>
      </c>
      <c r="F26" s="6" t="s">
        <v>108</v>
      </c>
      <c r="G26" s="6" t="s">
        <v>109</v>
      </c>
      <c r="H26" s="6" t="s">
        <v>110</v>
      </c>
      <c r="I26" s="6" t="s">
        <v>111</v>
      </c>
      <c r="J26" s="145" t="str">
        <f>VLOOKUP(I26,'[1]ตัวย่อ(ต่อท้าย)'!$B$2:$C$516,2,FALSE)</f>
        <v>สป.กก.</v>
      </c>
      <c r="K26" s="6" t="s">
        <v>28</v>
      </c>
      <c r="L26" s="6"/>
      <c r="M26" s="145" t="s">
        <v>4878</v>
      </c>
      <c r="N26" s="145" t="s">
        <v>5305</v>
      </c>
      <c r="O26" s="151" t="s">
        <v>9030</v>
      </c>
      <c r="P26" s="145"/>
      <c r="Q26" s="145" t="s">
        <v>9441</v>
      </c>
      <c r="R26" s="6" t="s">
        <v>3527</v>
      </c>
    </row>
    <row r="27" spans="1:18" ht="21">
      <c r="A27" s="6" t="s">
        <v>114</v>
      </c>
      <c r="B27" s="160" t="s">
        <v>115</v>
      </c>
      <c r="C27" s="6" t="s">
        <v>115</v>
      </c>
      <c r="D27" s="6" t="s">
        <v>15</v>
      </c>
      <c r="E27" s="7">
        <v>2562</v>
      </c>
      <c r="F27" s="6" t="s">
        <v>31</v>
      </c>
      <c r="G27" s="6" t="s">
        <v>32</v>
      </c>
      <c r="H27" s="6" t="s">
        <v>116</v>
      </c>
      <c r="I27" s="6" t="s">
        <v>95</v>
      </c>
      <c r="J27" s="145" t="str">
        <f>VLOOKUP(I27,'[1]ตัวย่อ(ต่อท้าย)'!$B$2:$C$516,2,FALSE)</f>
        <v>พช.</v>
      </c>
      <c r="K27" s="6" t="s">
        <v>96</v>
      </c>
      <c r="L27" s="6"/>
      <c r="M27" s="145" t="s">
        <v>4847</v>
      </c>
      <c r="N27" s="145" t="s">
        <v>4851</v>
      </c>
      <c r="O27" s="151" t="s">
        <v>9030</v>
      </c>
      <c r="P27" s="145"/>
      <c r="Q27" s="145" t="s">
        <v>9441</v>
      </c>
      <c r="R27" s="6" t="s">
        <v>3431</v>
      </c>
    </row>
    <row r="28" spans="1:18" ht="21">
      <c r="A28" s="102" t="s">
        <v>856</v>
      </c>
      <c r="B28" s="161" t="str">
        <f t="shared" ref="B28:B50" si="0">HYPERLINK(Q28,C28)</f>
        <v>โครงการพัฒนาและปรับปรุงตลาดน้ำสามอำเภอ  บริเวณโรงเจยิ่นเต็กตั๊ว   ตำบลบ้านปราโมทย์   อำเภอบางคนที  จังหวัดสมุทรสงคราม</v>
      </c>
      <c r="C28" s="103" t="s">
        <v>858</v>
      </c>
      <c r="D28" s="103" t="s">
        <v>15</v>
      </c>
      <c r="E28" s="158">
        <v>2563</v>
      </c>
      <c r="F28" s="103" t="s">
        <v>560</v>
      </c>
      <c r="G28" s="104" t="s">
        <v>17</v>
      </c>
      <c r="H28" s="103" t="s">
        <v>859</v>
      </c>
      <c r="I28" s="103" t="s">
        <v>289</v>
      </c>
      <c r="J28" s="103" t="s">
        <v>9092</v>
      </c>
      <c r="K28" s="103" t="s">
        <v>96</v>
      </c>
      <c r="L28" s="104" t="s">
        <v>7966</v>
      </c>
      <c r="M28" s="104" t="s">
        <v>4847</v>
      </c>
      <c r="N28" s="149" t="s">
        <v>4889</v>
      </c>
      <c r="O28" s="150" t="s">
        <v>9030</v>
      </c>
      <c r="P28" s="105"/>
      <c r="Q28" s="103" t="s">
        <v>7967</v>
      </c>
      <c r="R28" s="103" t="s">
        <v>68</v>
      </c>
    </row>
    <row r="29" spans="1:18" ht="21">
      <c r="A29" s="102" t="s">
        <v>810</v>
      </c>
      <c r="B29" s="161" t="str">
        <f t="shared" si="0"/>
        <v>ส่งเสริมกิจกรรมการท่องเที่ยวเชิงกีฬา</v>
      </c>
      <c r="C29" s="103" t="s">
        <v>811</v>
      </c>
      <c r="D29" s="103" t="s">
        <v>15</v>
      </c>
      <c r="E29" s="158">
        <v>2563</v>
      </c>
      <c r="F29" s="103" t="s">
        <v>127</v>
      </c>
      <c r="G29" s="104" t="s">
        <v>127</v>
      </c>
      <c r="H29" s="103" t="s">
        <v>244</v>
      </c>
      <c r="I29" s="103" t="s">
        <v>111</v>
      </c>
      <c r="J29" s="103" t="s">
        <v>9079</v>
      </c>
      <c r="K29" s="103" t="s">
        <v>28</v>
      </c>
      <c r="L29" s="104" t="s">
        <v>7966</v>
      </c>
      <c r="M29" s="104" t="s">
        <v>4854</v>
      </c>
      <c r="N29" s="149" t="s">
        <v>4858</v>
      </c>
      <c r="O29" s="150" t="s">
        <v>9030</v>
      </c>
      <c r="P29" s="105"/>
      <c r="Q29" s="103" t="s">
        <v>7968</v>
      </c>
      <c r="R29" s="103" t="s">
        <v>36</v>
      </c>
    </row>
    <row r="30" spans="1:18" ht="21">
      <c r="A30" s="102" t="s">
        <v>7969</v>
      </c>
      <c r="B30" s="161" t="str">
        <f t="shared" si="0"/>
        <v>โครงการ “การพัฒนาทักษะอาชีพด้านการท่องเที่ยวและกิจกรรมการท่องเที่ยวโดยชุมชนเชิงสร้างสรรค์ เพื่อเพิ่มขีดความสามารถในการสร้างมูลค่าเศรษฐกิจ การสื่อสารและส่งมอบคุณค่าทางวัฒนธรรมสู่นักท่องเที่ยวบนฐานทุนทางวัฒนธรรมและภูมิปัญญาท้องถิ่นของชุมชนการท่องเที่ยว”</v>
      </c>
      <c r="C30" s="103" t="s">
        <v>7970</v>
      </c>
      <c r="D30" s="103" t="s">
        <v>51</v>
      </c>
      <c r="E30" s="158">
        <v>2563</v>
      </c>
      <c r="F30" s="103" t="s">
        <v>1552</v>
      </c>
      <c r="G30" s="104" t="s">
        <v>120</v>
      </c>
      <c r="H30" s="103" t="s">
        <v>40</v>
      </c>
      <c r="I30" s="103" t="s">
        <v>41</v>
      </c>
      <c r="J30" s="103" t="s">
        <v>9100</v>
      </c>
      <c r="K30" s="103" t="s">
        <v>20</v>
      </c>
      <c r="L30" s="104" t="s">
        <v>7966</v>
      </c>
      <c r="M30" s="104" t="s">
        <v>4893</v>
      </c>
      <c r="N30" s="149" t="s">
        <v>4894</v>
      </c>
      <c r="O30" s="150" t="s">
        <v>9030</v>
      </c>
      <c r="P30" s="105"/>
      <c r="Q30" s="103" t="s">
        <v>7971</v>
      </c>
      <c r="R30" s="103" t="s">
        <v>22</v>
      </c>
    </row>
    <row r="31" spans="1:18" ht="21">
      <c r="A31" s="102" t="s">
        <v>7972</v>
      </c>
      <c r="B31" s="161" t="str">
        <f t="shared" si="0"/>
        <v>การยกระดับศักยภาพบุคลากรทางการท่องเที่ยวที่มีระบบนิเวศชุมชนเป็นพื้นฐาน Travel &amp;  Tourism Competitiveness Index (TTCI) ( Model )</v>
      </c>
      <c r="C31" s="103" t="s">
        <v>7973</v>
      </c>
      <c r="D31" s="103" t="s">
        <v>15</v>
      </c>
      <c r="E31" s="158">
        <v>2563</v>
      </c>
      <c r="F31" s="103" t="s">
        <v>1552</v>
      </c>
      <c r="G31" s="104" t="s">
        <v>120</v>
      </c>
      <c r="H31" s="103" t="s">
        <v>2481</v>
      </c>
      <c r="I31" s="103" t="s">
        <v>2498</v>
      </c>
      <c r="J31" s="103" t="s">
        <v>9121</v>
      </c>
      <c r="K31" s="103" t="s">
        <v>20</v>
      </c>
      <c r="L31" s="104" t="s">
        <v>7966</v>
      </c>
      <c r="M31" s="104" t="s">
        <v>4878</v>
      </c>
      <c r="N31" s="149" t="s">
        <v>5305</v>
      </c>
      <c r="O31" s="150" t="s">
        <v>9030</v>
      </c>
      <c r="P31" s="105"/>
      <c r="Q31" s="103" t="s">
        <v>7974</v>
      </c>
      <c r="R31" s="103" t="s">
        <v>113</v>
      </c>
    </row>
    <row r="32" spans="1:18" ht="21">
      <c r="A32" s="102" t="s">
        <v>806</v>
      </c>
      <c r="B32" s="161" t="str">
        <f t="shared" si="0"/>
        <v>โครงการสืบสานวัฒนธรรมพื้นบ้านรวมใจชาวเมืองลพบุรี</v>
      </c>
      <c r="C32" s="103" t="s">
        <v>807</v>
      </c>
      <c r="D32" s="103" t="s">
        <v>15</v>
      </c>
      <c r="E32" s="158">
        <v>2563</v>
      </c>
      <c r="F32" s="103" t="s">
        <v>109</v>
      </c>
      <c r="G32" s="104" t="s">
        <v>127</v>
      </c>
      <c r="H32" s="103" t="s">
        <v>370</v>
      </c>
      <c r="I32" s="103" t="s">
        <v>161</v>
      </c>
      <c r="J32" s="103" t="s">
        <v>9073</v>
      </c>
      <c r="K32" s="103" t="s">
        <v>162</v>
      </c>
      <c r="L32" s="104" t="s">
        <v>7966</v>
      </c>
      <c r="M32" s="104" t="s">
        <v>4847</v>
      </c>
      <c r="N32" s="149" t="s">
        <v>4851</v>
      </c>
      <c r="O32" s="150" t="s">
        <v>9030</v>
      </c>
      <c r="P32" s="105"/>
      <c r="Q32" s="103" t="s">
        <v>7975</v>
      </c>
      <c r="R32" s="103" t="s">
        <v>76</v>
      </c>
    </row>
    <row r="33" spans="1:18" ht="21">
      <c r="A33" s="102" t="s">
        <v>804</v>
      </c>
      <c r="B33" s="161" t="str">
        <f t="shared" si="0"/>
        <v>มหกรรมวิถีชีวิตกลุ่มชาติพันธุ์จังหวัดลพบุรี</v>
      </c>
      <c r="C33" s="103" t="s">
        <v>805</v>
      </c>
      <c r="D33" s="103" t="s">
        <v>15</v>
      </c>
      <c r="E33" s="158">
        <v>2563</v>
      </c>
      <c r="F33" s="103" t="s">
        <v>109</v>
      </c>
      <c r="G33" s="104" t="s">
        <v>109</v>
      </c>
      <c r="H33" s="103" t="s">
        <v>370</v>
      </c>
      <c r="I33" s="103" t="s">
        <v>161</v>
      </c>
      <c r="J33" s="103" t="s">
        <v>9073</v>
      </c>
      <c r="K33" s="103" t="s">
        <v>162</v>
      </c>
      <c r="L33" s="104" t="s">
        <v>7966</v>
      </c>
      <c r="M33" s="104" t="s">
        <v>4847</v>
      </c>
      <c r="N33" s="149" t="s">
        <v>4851</v>
      </c>
      <c r="O33" s="150" t="s">
        <v>9030</v>
      </c>
      <c r="P33" s="105"/>
      <c r="Q33" s="103" t="s">
        <v>7976</v>
      </c>
      <c r="R33" s="103" t="s">
        <v>76</v>
      </c>
    </row>
    <row r="34" spans="1:18" ht="21">
      <c r="A34" s="102" t="s">
        <v>815</v>
      </c>
      <c r="B34" s="161" t="str">
        <f t="shared" si="0"/>
        <v>โครงการส่งเสริมการตลาดและประชาสัมพันธ์ด้านการท่องเที่ยว</v>
      </c>
      <c r="C34" s="103" t="s">
        <v>816</v>
      </c>
      <c r="D34" s="103" t="s">
        <v>15</v>
      </c>
      <c r="E34" s="158">
        <v>2563</v>
      </c>
      <c r="F34" s="103" t="s">
        <v>109</v>
      </c>
      <c r="G34" s="104" t="s">
        <v>755</v>
      </c>
      <c r="H34" s="103" t="s">
        <v>596</v>
      </c>
      <c r="I34" s="103" t="s">
        <v>111</v>
      </c>
      <c r="J34" s="103" t="s">
        <v>9079</v>
      </c>
      <c r="K34" s="103" t="s">
        <v>28</v>
      </c>
      <c r="L34" s="104" t="s">
        <v>7966</v>
      </c>
      <c r="M34" s="104" t="s">
        <v>4854</v>
      </c>
      <c r="N34" s="149" t="s">
        <v>4858</v>
      </c>
      <c r="O34" s="150" t="s">
        <v>9030</v>
      </c>
      <c r="P34" s="105"/>
      <c r="Q34" s="103" t="s">
        <v>7977</v>
      </c>
      <c r="R34" s="103" t="s">
        <v>36</v>
      </c>
    </row>
    <row r="35" spans="1:18" ht="21">
      <c r="A35" s="102" t="s">
        <v>7978</v>
      </c>
      <c r="B35" s="161" t="str">
        <f t="shared" si="0"/>
        <v>โครงการยกระดับแหล่งท่องเที่ยวคุณภาพวิถีชุมชนจังหวัดสุราษฎร์</v>
      </c>
      <c r="C35" s="103" t="s">
        <v>7979</v>
      </c>
      <c r="D35" s="103" t="s">
        <v>15</v>
      </c>
      <c r="E35" s="158">
        <v>2563</v>
      </c>
      <c r="F35" s="103" t="s">
        <v>1552</v>
      </c>
      <c r="G35" s="104" t="s">
        <v>120</v>
      </c>
      <c r="H35" s="103" t="s">
        <v>4590</v>
      </c>
      <c r="I35" s="103" t="s">
        <v>7980</v>
      </c>
      <c r="J35" s="103" t="s">
        <v>9122</v>
      </c>
      <c r="K35" s="103" t="s">
        <v>20</v>
      </c>
      <c r="L35" s="104" t="s">
        <v>7966</v>
      </c>
      <c r="M35" s="104" t="s">
        <v>4847</v>
      </c>
      <c r="N35" s="149" t="s">
        <v>4928</v>
      </c>
      <c r="O35" s="150" t="s">
        <v>9030</v>
      </c>
      <c r="P35" s="105"/>
      <c r="Q35" s="103" t="s">
        <v>7981</v>
      </c>
      <c r="R35" s="103" t="s">
        <v>48</v>
      </c>
    </row>
    <row r="36" spans="1:18" ht="21">
      <c r="A36" s="102" t="s">
        <v>808</v>
      </c>
      <c r="B36" s="161" t="str">
        <f t="shared" si="0"/>
        <v>โครงการส่งเสริมการท่องเที่ยวเชิงบูรณาการ กิจกรรหลัก ประชาสัมพันธ์แหล่งท่องเที่ยวจังหวัดพิจิตรอย่างบูรณาการ (พัฒนาขยายผล Application การท่องเที่ยวจังหวัดพิิจิตร Go Phichit)</v>
      </c>
      <c r="C36" s="103" t="s">
        <v>809</v>
      </c>
      <c r="D36" s="103" t="s">
        <v>15</v>
      </c>
      <c r="E36" s="158">
        <v>2563</v>
      </c>
      <c r="F36" s="103" t="s">
        <v>109</v>
      </c>
      <c r="G36" s="104" t="s">
        <v>344</v>
      </c>
      <c r="H36" s="103"/>
      <c r="I36" s="103" t="s">
        <v>9065</v>
      </c>
      <c r="J36" s="103" t="s">
        <v>734</v>
      </c>
      <c r="K36" s="103" t="s">
        <v>134</v>
      </c>
      <c r="L36" s="104" t="s">
        <v>7966</v>
      </c>
      <c r="M36" s="104" t="s">
        <v>4854</v>
      </c>
      <c r="N36" s="149" t="s">
        <v>5172</v>
      </c>
      <c r="O36" s="150" t="s">
        <v>9030</v>
      </c>
      <c r="P36" s="105"/>
      <c r="Q36" s="103" t="s">
        <v>7982</v>
      </c>
      <c r="R36" s="103" t="s">
        <v>97</v>
      </c>
    </row>
    <row r="37" spans="1:18" ht="21">
      <c r="A37" s="102" t="s">
        <v>821</v>
      </c>
      <c r="B37" s="161" t="str">
        <f t="shared" si="0"/>
        <v>ก่อสร้างผิวจราจรแบบแคพซีลสายบ้านเก่ากลอยถึงคุ้มโนนสังทอง หมู่ที่ 1,2ตำบลเก่ากลอย อำเภอนากลาง จังหวัดหนองบัวลำภู</v>
      </c>
      <c r="C37" s="103" t="s">
        <v>822</v>
      </c>
      <c r="D37" s="103" t="s">
        <v>15</v>
      </c>
      <c r="E37" s="158">
        <v>2563</v>
      </c>
      <c r="F37" s="103" t="s">
        <v>127</v>
      </c>
      <c r="G37" s="104" t="s">
        <v>127</v>
      </c>
      <c r="H37" s="103" t="s">
        <v>820</v>
      </c>
      <c r="I37" s="103" t="s">
        <v>206</v>
      </c>
      <c r="J37" s="103" t="s">
        <v>9082</v>
      </c>
      <c r="K37" s="103" t="s">
        <v>96</v>
      </c>
      <c r="L37" s="104" t="s">
        <v>7966</v>
      </c>
      <c r="M37" s="104" t="s">
        <v>4847</v>
      </c>
      <c r="N37" s="149" t="s">
        <v>4848</v>
      </c>
      <c r="O37" s="150" t="s">
        <v>9030</v>
      </c>
      <c r="P37" s="105"/>
      <c r="Q37" s="103" t="s">
        <v>7983</v>
      </c>
      <c r="R37" s="103" t="s">
        <v>57</v>
      </c>
    </row>
    <row r="38" spans="1:18" ht="21">
      <c r="A38" s="102" t="s">
        <v>817</v>
      </c>
      <c r="B38" s="161" t="str">
        <f t="shared" si="0"/>
        <v>ซ่อมแซมผิวถนนลาดยางทับด้วย พาราแอสฟัลท์ติกคอนกรีตสายบ้านเก่ากลอย ถึง บ้านหนองแวงคำ  หมู่ที่ 1 - 6 ตำบลเก่ากลอย อำเภอนากลาง จังหวัดหนองบัวลำภู</v>
      </c>
      <c r="C38" s="103" t="s">
        <v>819</v>
      </c>
      <c r="D38" s="103" t="s">
        <v>15</v>
      </c>
      <c r="E38" s="158">
        <v>2563</v>
      </c>
      <c r="F38" s="103" t="s">
        <v>127</v>
      </c>
      <c r="G38" s="104" t="s">
        <v>127</v>
      </c>
      <c r="H38" s="103" t="s">
        <v>820</v>
      </c>
      <c r="I38" s="103" t="s">
        <v>206</v>
      </c>
      <c r="J38" s="103" t="s">
        <v>9082</v>
      </c>
      <c r="K38" s="103" t="s">
        <v>96</v>
      </c>
      <c r="L38" s="104" t="s">
        <v>7966</v>
      </c>
      <c r="M38" s="104" t="s">
        <v>4893</v>
      </c>
      <c r="N38" s="149" t="s">
        <v>4975</v>
      </c>
      <c r="O38" s="150" t="s">
        <v>9030</v>
      </c>
      <c r="P38" s="105"/>
      <c r="Q38" s="103" t="s">
        <v>7984</v>
      </c>
      <c r="R38" s="103" t="s">
        <v>124</v>
      </c>
    </row>
    <row r="39" spans="1:18" ht="21">
      <c r="A39" s="102" t="s">
        <v>812</v>
      </c>
      <c r="B39" s="161" t="str">
        <f t="shared" si="0"/>
        <v>หนองคายเมืองแห่งการท่องเที่ยว (The City of Tourism)</v>
      </c>
      <c r="C39" s="103" t="s">
        <v>208</v>
      </c>
      <c r="D39" s="103" t="s">
        <v>15</v>
      </c>
      <c r="E39" s="158">
        <v>2563</v>
      </c>
      <c r="F39" s="103" t="s">
        <v>127</v>
      </c>
      <c r="G39" s="104" t="s">
        <v>560</v>
      </c>
      <c r="H39" s="103"/>
      <c r="I39" s="103" t="s">
        <v>9057</v>
      </c>
      <c r="J39" s="103" t="s">
        <v>209</v>
      </c>
      <c r="K39" s="103" t="s">
        <v>134</v>
      </c>
      <c r="L39" s="104" t="s">
        <v>7966</v>
      </c>
      <c r="M39" s="104" t="s">
        <v>4847</v>
      </c>
      <c r="N39" s="149" t="s">
        <v>4851</v>
      </c>
      <c r="O39" s="150" t="s">
        <v>9030</v>
      </c>
      <c r="P39" s="105"/>
      <c r="Q39" s="103" t="s">
        <v>7985</v>
      </c>
      <c r="R39" s="103" t="s">
        <v>76</v>
      </c>
    </row>
    <row r="40" spans="1:18" ht="21">
      <c r="A40" s="102" t="s">
        <v>7986</v>
      </c>
      <c r="B40" s="161" t="str">
        <f t="shared" si="0"/>
        <v>โครงการ ส่งเสริมการท่องเที่ยวในหน่วยทหาร</v>
      </c>
      <c r="C40" s="103" t="s">
        <v>7987</v>
      </c>
      <c r="D40" s="103" t="s">
        <v>15</v>
      </c>
      <c r="E40" s="158">
        <v>2563</v>
      </c>
      <c r="F40" s="103" t="s">
        <v>1552</v>
      </c>
      <c r="G40" s="104" t="s">
        <v>120</v>
      </c>
      <c r="H40" s="103" t="s">
        <v>1407</v>
      </c>
      <c r="I40" s="103" t="s">
        <v>1408</v>
      </c>
      <c r="J40" s="103" t="s">
        <v>9123</v>
      </c>
      <c r="K40" s="103" t="s">
        <v>1409</v>
      </c>
      <c r="L40" s="104" t="s">
        <v>7966</v>
      </c>
      <c r="M40" s="104" t="s">
        <v>4854</v>
      </c>
      <c r="N40" s="149" t="s">
        <v>4858</v>
      </c>
      <c r="O40" s="150" t="s">
        <v>9030</v>
      </c>
      <c r="P40" s="105"/>
      <c r="Q40" s="103" t="s">
        <v>7988</v>
      </c>
      <c r="R40" s="103" t="s">
        <v>36</v>
      </c>
    </row>
    <row r="41" spans="1:18" ht="21">
      <c r="A41" s="102" t="s">
        <v>7989</v>
      </c>
      <c r="B41" s="161" t="str">
        <f t="shared" si="0"/>
        <v>โครงการส่งเสริมและพัฒนาการท่องเที่ยวเชิงเกษตร</v>
      </c>
      <c r="C41" s="103" t="s">
        <v>7990</v>
      </c>
      <c r="D41" s="103" t="s">
        <v>15</v>
      </c>
      <c r="E41" s="158">
        <v>2563</v>
      </c>
      <c r="F41" s="103" t="s">
        <v>1552</v>
      </c>
      <c r="G41" s="104" t="s">
        <v>120</v>
      </c>
      <c r="H41" s="103" t="s">
        <v>40</v>
      </c>
      <c r="I41" s="103" t="s">
        <v>45</v>
      </c>
      <c r="J41" s="103" t="s">
        <v>9088</v>
      </c>
      <c r="K41" s="103" t="s">
        <v>46</v>
      </c>
      <c r="L41" s="104" t="s">
        <v>7966</v>
      </c>
      <c r="M41" s="104" t="s">
        <v>4847</v>
      </c>
      <c r="N41" s="149" t="s">
        <v>4848</v>
      </c>
      <c r="O41" s="150" t="s">
        <v>9030</v>
      </c>
      <c r="P41" s="105"/>
      <c r="Q41" s="103" t="s">
        <v>7991</v>
      </c>
      <c r="R41" s="103" t="s">
        <v>57</v>
      </c>
    </row>
    <row r="42" spans="1:18" ht="21">
      <c r="A42" s="102" t="s">
        <v>7992</v>
      </c>
      <c r="B42" s="161" t="str">
        <f t="shared" si="0"/>
        <v>โครงการ “สร้างสรรค์นวัตกรรมและเพิ่มมูลค่าวิถีไทย”</v>
      </c>
      <c r="C42" s="103" t="s">
        <v>7993</v>
      </c>
      <c r="D42" s="103" t="s">
        <v>15</v>
      </c>
      <c r="E42" s="158">
        <v>2563</v>
      </c>
      <c r="F42" s="103" t="s">
        <v>1552</v>
      </c>
      <c r="G42" s="104" t="s">
        <v>120</v>
      </c>
      <c r="H42" s="103" t="s">
        <v>2457</v>
      </c>
      <c r="I42" s="103" t="s">
        <v>1762</v>
      </c>
      <c r="J42" s="103" t="s">
        <v>9078</v>
      </c>
      <c r="K42" s="103" t="s">
        <v>28</v>
      </c>
      <c r="L42" s="104" t="s">
        <v>7966</v>
      </c>
      <c r="M42" s="104" t="s">
        <v>4854</v>
      </c>
      <c r="N42" s="149" t="s">
        <v>4855</v>
      </c>
      <c r="O42" s="150" t="s">
        <v>9030</v>
      </c>
      <c r="P42" s="105"/>
      <c r="Q42" s="103" t="s">
        <v>7994</v>
      </c>
      <c r="R42" s="103" t="s">
        <v>54</v>
      </c>
    </row>
    <row r="43" spans="1:18" ht="21">
      <c r="A43" s="102" t="s">
        <v>7995</v>
      </c>
      <c r="B43" s="161" t="str">
        <f t="shared" si="0"/>
        <v>ส่งเสริมกิจกรรมระดับนานาชาติ</v>
      </c>
      <c r="C43" s="103" t="s">
        <v>7996</v>
      </c>
      <c r="D43" s="103" t="s">
        <v>15</v>
      </c>
      <c r="E43" s="158">
        <v>2563</v>
      </c>
      <c r="F43" s="103" t="s">
        <v>1552</v>
      </c>
      <c r="G43" s="104" t="s">
        <v>120</v>
      </c>
      <c r="H43" s="103" t="s">
        <v>2457</v>
      </c>
      <c r="I43" s="103" t="s">
        <v>1762</v>
      </c>
      <c r="J43" s="103" t="s">
        <v>9078</v>
      </c>
      <c r="K43" s="103" t="s">
        <v>28</v>
      </c>
      <c r="L43" s="104" t="s">
        <v>7966</v>
      </c>
      <c r="M43" s="104" t="s">
        <v>4854</v>
      </c>
      <c r="N43" s="149" t="s">
        <v>4858</v>
      </c>
      <c r="O43" s="150" t="s">
        <v>9030</v>
      </c>
      <c r="P43" s="105"/>
      <c r="Q43" s="103" t="s">
        <v>7997</v>
      </c>
      <c r="R43" s="103" t="s">
        <v>36</v>
      </c>
    </row>
    <row r="44" spans="1:18" ht="21">
      <c r="A44" s="102" t="s">
        <v>7998</v>
      </c>
      <c r="B44" s="161" t="str">
        <f t="shared" si="0"/>
        <v>เพิ่มการใช้จ่ายของนักท่องเที่ยว</v>
      </c>
      <c r="C44" s="103" t="s">
        <v>7999</v>
      </c>
      <c r="D44" s="103" t="s">
        <v>15</v>
      </c>
      <c r="E44" s="158">
        <v>2563</v>
      </c>
      <c r="F44" s="103" t="s">
        <v>1552</v>
      </c>
      <c r="G44" s="104" t="s">
        <v>120</v>
      </c>
      <c r="H44" s="103" t="s">
        <v>2457</v>
      </c>
      <c r="I44" s="103" t="s">
        <v>1762</v>
      </c>
      <c r="J44" s="103" t="s">
        <v>9078</v>
      </c>
      <c r="K44" s="103" t="s">
        <v>28</v>
      </c>
      <c r="L44" s="104" t="s">
        <v>7966</v>
      </c>
      <c r="M44" s="104" t="s">
        <v>4854</v>
      </c>
      <c r="N44" s="149" t="s">
        <v>4855</v>
      </c>
      <c r="O44" s="150" t="s">
        <v>9030</v>
      </c>
      <c r="P44" s="105"/>
      <c r="Q44" s="103" t="s">
        <v>8000</v>
      </c>
      <c r="R44" s="103" t="s">
        <v>54</v>
      </c>
    </row>
    <row r="45" spans="1:18" ht="21">
      <c r="A45" s="102" t="s">
        <v>8001</v>
      </c>
      <c r="B45" s="161" t="str">
        <f t="shared" si="0"/>
        <v>ส่งเสริมการพัฒนาการท่องเที่ยวสัมผัสประสบการณ์จังหวัด</v>
      </c>
      <c r="C45" s="103" t="s">
        <v>8002</v>
      </c>
      <c r="D45" s="103" t="s">
        <v>15</v>
      </c>
      <c r="E45" s="158">
        <v>2563</v>
      </c>
      <c r="F45" s="103" t="s">
        <v>1552</v>
      </c>
      <c r="G45" s="104" t="s">
        <v>120</v>
      </c>
      <c r="H45" s="103" t="s">
        <v>110</v>
      </c>
      <c r="I45" s="103" t="s">
        <v>111</v>
      </c>
      <c r="J45" s="103" t="s">
        <v>9079</v>
      </c>
      <c r="K45" s="103" t="s">
        <v>28</v>
      </c>
      <c r="L45" s="104" t="s">
        <v>7966</v>
      </c>
      <c r="M45" s="104" t="s">
        <v>4847</v>
      </c>
      <c r="N45" s="149" t="s">
        <v>4851</v>
      </c>
      <c r="O45" s="150" t="s">
        <v>9030</v>
      </c>
      <c r="P45" s="105"/>
      <c r="Q45" s="103" t="s">
        <v>8003</v>
      </c>
      <c r="R45" s="103" t="s">
        <v>76</v>
      </c>
    </row>
    <row r="46" spans="1:18" ht="21">
      <c r="A46" s="102" t="s">
        <v>8565</v>
      </c>
      <c r="B46" s="161" t="str">
        <f t="shared" si="0"/>
        <v>โครงการพัฒนาการท่องเที่ยวเชิงสร้างสรรค์และวัฒนธรรม เพื่อยกระดับความสามารถในการแข่งขันของประเทศ</v>
      </c>
      <c r="C46" s="103" t="s">
        <v>8566</v>
      </c>
      <c r="D46" s="103" t="s">
        <v>15</v>
      </c>
      <c r="E46" s="158">
        <v>2563</v>
      </c>
      <c r="F46" s="103" t="s">
        <v>1552</v>
      </c>
      <c r="G46" s="104" t="s">
        <v>120</v>
      </c>
      <c r="H46" s="103" t="s">
        <v>2481</v>
      </c>
      <c r="I46" s="103" t="s">
        <v>2199</v>
      </c>
      <c r="J46" s="103" t="s">
        <v>9097</v>
      </c>
      <c r="K46" s="103" t="s">
        <v>20</v>
      </c>
      <c r="L46" s="104" t="s">
        <v>7966</v>
      </c>
      <c r="M46" s="104" t="s">
        <v>4847</v>
      </c>
      <c r="N46" s="149" t="s">
        <v>4851</v>
      </c>
      <c r="O46" s="150" t="s">
        <v>9030</v>
      </c>
      <c r="P46" s="106"/>
      <c r="Q46" s="103" t="s">
        <v>8567</v>
      </c>
      <c r="R46" s="103"/>
    </row>
    <row r="47" spans="1:18" ht="21">
      <c r="A47" s="102" t="s">
        <v>8565</v>
      </c>
      <c r="B47" s="161" t="str">
        <f t="shared" si="0"/>
        <v>โครงการพัฒนาการท่องเที่ยวเชิงสร้างสรรค์และวัฒนธรรม เพื่อยกระดับความสามารถในการแข่งขันของประเทศ</v>
      </c>
      <c r="C47" s="103" t="s">
        <v>8566</v>
      </c>
      <c r="D47" s="103" t="s">
        <v>15</v>
      </c>
      <c r="E47" s="158">
        <v>2563</v>
      </c>
      <c r="F47" s="103" t="s">
        <v>1552</v>
      </c>
      <c r="G47" s="104" t="s">
        <v>120</v>
      </c>
      <c r="H47" s="103" t="s">
        <v>2481</v>
      </c>
      <c r="I47" s="103" t="s">
        <v>2199</v>
      </c>
      <c r="J47" s="103" t="s">
        <v>9097</v>
      </c>
      <c r="K47" s="103" t="s">
        <v>20</v>
      </c>
      <c r="L47" s="104" t="s">
        <v>7966</v>
      </c>
      <c r="M47" s="104" t="s">
        <v>4847</v>
      </c>
      <c r="N47" s="149" t="s">
        <v>4851</v>
      </c>
      <c r="O47" s="150" t="s">
        <v>9031</v>
      </c>
      <c r="P47" s="110" t="s">
        <v>9032</v>
      </c>
      <c r="Q47" s="103" t="s">
        <v>8567</v>
      </c>
      <c r="R47" s="103"/>
    </row>
    <row r="48" spans="1:18" ht="21">
      <c r="A48" s="102" t="s">
        <v>8565</v>
      </c>
      <c r="B48" s="161" t="str">
        <f t="shared" si="0"/>
        <v>โครงการพัฒนาการท่องเที่ยวเชิงสร้างสรรค์และวัฒนธรรม เพื่อยกระดับความสามารถในการแข่งขันของประเทศ</v>
      </c>
      <c r="C48" s="103" t="s">
        <v>8566</v>
      </c>
      <c r="D48" s="103" t="s">
        <v>15</v>
      </c>
      <c r="E48" s="158">
        <v>2563</v>
      </c>
      <c r="F48" s="103" t="s">
        <v>1552</v>
      </c>
      <c r="G48" s="104" t="s">
        <v>120</v>
      </c>
      <c r="H48" s="103" t="s">
        <v>2481</v>
      </c>
      <c r="I48" s="103" t="s">
        <v>2199</v>
      </c>
      <c r="J48" s="103" t="s">
        <v>9097</v>
      </c>
      <c r="K48" s="103" t="s">
        <v>20</v>
      </c>
      <c r="L48" s="104" t="s">
        <v>7966</v>
      </c>
      <c r="M48" s="104" t="s">
        <v>4847</v>
      </c>
      <c r="N48" s="149" t="s">
        <v>4851</v>
      </c>
      <c r="O48" s="150" t="s">
        <v>9030</v>
      </c>
      <c r="P48" s="106"/>
      <c r="Q48" s="103" t="s">
        <v>8567</v>
      </c>
      <c r="R48" s="103" t="s">
        <v>76</v>
      </c>
    </row>
    <row r="49" spans="1:18" ht="21">
      <c r="A49" s="102" t="s">
        <v>813</v>
      </c>
      <c r="B49" s="161" t="str">
        <f t="shared" si="0"/>
        <v>โครงการประชาสัมพันธ์ส่งเสริมการท่องเที่ยวจังหวัดพิจิตรผ่านสื่อโทรทัศน์ ประจำปีงบประมาณ พ.ศ.2563</v>
      </c>
      <c r="C49" s="103" t="s">
        <v>814</v>
      </c>
      <c r="D49" s="103" t="s">
        <v>15</v>
      </c>
      <c r="E49" s="158">
        <v>2563</v>
      </c>
      <c r="F49" s="103" t="s">
        <v>127</v>
      </c>
      <c r="G49" s="104" t="s">
        <v>17</v>
      </c>
      <c r="H49" s="103" t="s">
        <v>202</v>
      </c>
      <c r="I49" s="103" t="s">
        <v>176</v>
      </c>
      <c r="J49" s="103" t="s">
        <v>9084</v>
      </c>
      <c r="K49" s="103" t="s">
        <v>67</v>
      </c>
      <c r="L49" s="104" t="s">
        <v>7966</v>
      </c>
      <c r="M49" s="104" t="s">
        <v>4854</v>
      </c>
      <c r="N49" s="149" t="s">
        <v>4855</v>
      </c>
      <c r="O49" s="150" t="s">
        <v>9030</v>
      </c>
      <c r="P49" s="106"/>
      <c r="Q49" s="103" t="s">
        <v>8568</v>
      </c>
      <c r="R49" s="103"/>
    </row>
    <row r="50" spans="1:18" ht="21">
      <c r="A50" s="102" t="s">
        <v>813</v>
      </c>
      <c r="B50" s="161" t="str">
        <f t="shared" si="0"/>
        <v>โครงการประชาสัมพันธ์ส่งเสริมการท่องเที่ยวจังหวัดพิจิตรผ่านสื่อโทรทัศน์ ประจำปีงบประมาณ พ.ศ.2563</v>
      </c>
      <c r="C50" s="103" t="s">
        <v>814</v>
      </c>
      <c r="D50" s="103" t="s">
        <v>15</v>
      </c>
      <c r="E50" s="158">
        <v>2563</v>
      </c>
      <c r="F50" s="103" t="s">
        <v>127</v>
      </c>
      <c r="G50" s="104" t="s">
        <v>17</v>
      </c>
      <c r="H50" s="103" t="s">
        <v>202</v>
      </c>
      <c r="I50" s="103" t="s">
        <v>176</v>
      </c>
      <c r="J50" s="103" t="s">
        <v>9084</v>
      </c>
      <c r="K50" s="103" t="s">
        <v>67</v>
      </c>
      <c r="L50" s="104" t="s">
        <v>7966</v>
      </c>
      <c r="M50" s="104" t="s">
        <v>4854</v>
      </c>
      <c r="N50" s="149" t="s">
        <v>4855</v>
      </c>
      <c r="O50" s="150" t="s">
        <v>9031</v>
      </c>
      <c r="P50" s="110" t="s">
        <v>9032</v>
      </c>
      <c r="Q50" s="103" t="s">
        <v>8568</v>
      </c>
      <c r="R50" s="103"/>
    </row>
    <row r="51" spans="1:18" ht="21">
      <c r="A51" s="6" t="s">
        <v>117</v>
      </c>
      <c r="B51" s="160" t="s">
        <v>118</v>
      </c>
      <c r="C51" s="6" t="s">
        <v>118</v>
      </c>
      <c r="D51" s="6" t="s">
        <v>15</v>
      </c>
      <c r="E51" s="7">
        <v>2563</v>
      </c>
      <c r="F51" s="6" t="s">
        <v>119</v>
      </c>
      <c r="G51" s="6" t="s">
        <v>120</v>
      </c>
      <c r="H51" s="6" t="s">
        <v>121</v>
      </c>
      <c r="I51" s="6" t="s">
        <v>122</v>
      </c>
      <c r="J51" s="145" t="str">
        <f>VLOOKUP(I51,'[1]ตัวย่อ(ต่อท้าย)'!$B$2:$C$516,2,FALSE)</f>
        <v>ธร.</v>
      </c>
      <c r="K51" s="6" t="s">
        <v>123</v>
      </c>
      <c r="L51" s="6"/>
      <c r="M51" s="145" t="s">
        <v>4893</v>
      </c>
      <c r="N51" s="145" t="s">
        <v>4975</v>
      </c>
      <c r="O51" s="151" t="s">
        <v>9030</v>
      </c>
      <c r="P51" s="145"/>
      <c r="Q51" s="145" t="s">
        <v>9441</v>
      </c>
      <c r="R51" s="6" t="s">
        <v>3482</v>
      </c>
    </row>
    <row r="52" spans="1:18" ht="21">
      <c r="A52" s="6" t="s">
        <v>125</v>
      </c>
      <c r="B52" s="160" t="s">
        <v>126</v>
      </c>
      <c r="C52" s="6" t="s">
        <v>126</v>
      </c>
      <c r="D52" s="6" t="s">
        <v>15</v>
      </c>
      <c r="E52" s="7">
        <v>2563</v>
      </c>
      <c r="F52" s="6" t="s">
        <v>119</v>
      </c>
      <c r="G52" s="6" t="s">
        <v>127</v>
      </c>
      <c r="H52" s="6" t="s">
        <v>128</v>
      </c>
      <c r="I52" s="6" t="s">
        <v>129</v>
      </c>
      <c r="J52" s="145" t="str">
        <f>VLOOKUP(I52,'[1]ตัวย่อ(ต่อท้าย)'!$B$2:$C$516,2,FALSE)</f>
        <v>มจษ.</v>
      </c>
      <c r="K52" s="6" t="s">
        <v>20</v>
      </c>
      <c r="L52" s="6"/>
      <c r="M52" s="145" t="s">
        <v>4854</v>
      </c>
      <c r="N52" s="145" t="s">
        <v>5172</v>
      </c>
      <c r="O52" s="151" t="s">
        <v>9030</v>
      </c>
      <c r="P52" s="145"/>
      <c r="Q52" s="145" t="s">
        <v>9441</v>
      </c>
      <c r="R52" s="6" t="s">
        <v>3461</v>
      </c>
    </row>
    <row r="53" spans="1:18" ht="21">
      <c r="A53" s="6" t="s">
        <v>130</v>
      </c>
      <c r="B53" s="160" t="s">
        <v>131</v>
      </c>
      <c r="C53" s="6" t="s">
        <v>132</v>
      </c>
      <c r="D53" s="6" t="s">
        <v>15</v>
      </c>
      <c r="E53" s="7">
        <v>2563</v>
      </c>
      <c r="F53" s="6" t="s">
        <v>119</v>
      </c>
      <c r="G53" s="6" t="s">
        <v>127</v>
      </c>
      <c r="H53" s="6"/>
      <c r="I53" s="6" t="s">
        <v>9444</v>
      </c>
      <c r="J53" s="145" t="str">
        <f>VLOOKUP(I53,'[1]ตัวย่อ(ต่อท้าย)'!$B$2:$C$516,2,FALSE)</f>
        <v>อุดรธานี</v>
      </c>
      <c r="K53" s="6" t="s">
        <v>134</v>
      </c>
      <c r="L53" s="6"/>
      <c r="M53" s="145" t="s">
        <v>4847</v>
      </c>
      <c r="N53" s="145" t="s">
        <v>4851</v>
      </c>
      <c r="O53" s="151" t="s">
        <v>9030</v>
      </c>
      <c r="P53" s="145"/>
      <c r="Q53" s="145" t="s">
        <v>9441</v>
      </c>
      <c r="R53" s="6" t="s">
        <v>3431</v>
      </c>
    </row>
    <row r="54" spans="1:18" ht="21">
      <c r="A54" s="6" t="s">
        <v>135</v>
      </c>
      <c r="B54" s="160" t="s">
        <v>136</v>
      </c>
      <c r="C54" s="6" t="s">
        <v>136</v>
      </c>
      <c r="D54" s="6" t="s">
        <v>15</v>
      </c>
      <c r="E54" s="7">
        <v>2563</v>
      </c>
      <c r="F54" s="6" t="s">
        <v>119</v>
      </c>
      <c r="G54" s="6" t="s">
        <v>127</v>
      </c>
      <c r="H54" s="6"/>
      <c r="I54" s="6" t="s">
        <v>9035</v>
      </c>
      <c r="J54" s="145" t="str">
        <f>VLOOKUP(I54,'[1]ตัวย่อ(ต่อท้าย)'!$B$2:$C$516,2,FALSE)</f>
        <v>ชัยภูมิ</v>
      </c>
      <c r="K54" s="6" t="s">
        <v>134</v>
      </c>
      <c r="L54" s="6"/>
      <c r="M54" s="145" t="s">
        <v>4854</v>
      </c>
      <c r="N54" s="145" t="s">
        <v>4855</v>
      </c>
      <c r="O54" s="151" t="s">
        <v>9030</v>
      </c>
      <c r="P54" s="145"/>
      <c r="Q54" s="145" t="s">
        <v>9441</v>
      </c>
      <c r="R54" s="6" t="s">
        <v>3289</v>
      </c>
    </row>
    <row r="55" spans="1:18" ht="21">
      <c r="A55" s="6" t="s">
        <v>138</v>
      </c>
      <c r="B55" s="160" t="s">
        <v>139</v>
      </c>
      <c r="C55" s="6" t="s">
        <v>139</v>
      </c>
      <c r="D55" s="6" t="s">
        <v>15</v>
      </c>
      <c r="E55" s="7">
        <v>2563</v>
      </c>
      <c r="F55" s="6" t="s">
        <v>140</v>
      </c>
      <c r="G55" s="6" t="s">
        <v>141</v>
      </c>
      <c r="H55" s="6"/>
      <c r="I55" s="6" t="s">
        <v>9445</v>
      </c>
      <c r="J55" s="145" t="str">
        <f>VLOOKUP(I55,'[1]ตัวย่อ(ต่อท้าย)'!$B$2:$C$516,2,FALSE)</f>
        <v>ประจวบคีรีขันธ์</v>
      </c>
      <c r="K55" s="6" t="s">
        <v>134</v>
      </c>
      <c r="L55" s="6"/>
      <c r="M55" s="145" t="s">
        <v>4854</v>
      </c>
      <c r="N55" s="145" t="s">
        <v>4858</v>
      </c>
      <c r="O55" s="151" t="s">
        <v>9030</v>
      </c>
      <c r="P55" s="145"/>
      <c r="Q55" s="145" t="s">
        <v>9441</v>
      </c>
      <c r="R55" s="6" t="s">
        <v>3292</v>
      </c>
    </row>
    <row r="56" spans="1:18" ht="21">
      <c r="A56" s="6" t="s">
        <v>143</v>
      </c>
      <c r="B56" s="160" t="s">
        <v>144</v>
      </c>
      <c r="C56" s="6" t="s">
        <v>144</v>
      </c>
      <c r="D56" s="6" t="s">
        <v>15</v>
      </c>
      <c r="E56" s="7">
        <v>2563</v>
      </c>
      <c r="F56" s="6" t="s">
        <v>119</v>
      </c>
      <c r="G56" s="6" t="s">
        <v>127</v>
      </c>
      <c r="H56" s="6"/>
      <c r="I56" s="6" t="s">
        <v>9045</v>
      </c>
      <c r="J56" s="145" t="str">
        <f>VLOOKUP(I56,'[1]ตัวย่อ(ต่อท้าย)'!$B$2:$C$516,2,FALSE)</f>
        <v>น่าน</v>
      </c>
      <c r="K56" s="6" t="s">
        <v>134</v>
      </c>
      <c r="L56" s="6"/>
      <c r="M56" s="145" t="s">
        <v>4854</v>
      </c>
      <c r="N56" s="145" t="s">
        <v>4858</v>
      </c>
      <c r="O56" s="151" t="s">
        <v>9030</v>
      </c>
      <c r="P56" s="145"/>
      <c r="Q56" s="145" t="s">
        <v>9441</v>
      </c>
      <c r="R56" s="6" t="s">
        <v>3292</v>
      </c>
    </row>
    <row r="57" spans="1:18" ht="21">
      <c r="A57" s="6" t="s">
        <v>146</v>
      </c>
      <c r="B57" s="160" t="s">
        <v>147</v>
      </c>
      <c r="C57" s="6" t="s">
        <v>147</v>
      </c>
      <c r="D57" s="6" t="s">
        <v>148</v>
      </c>
      <c r="E57" s="7">
        <v>2563</v>
      </c>
      <c r="F57" s="6" t="s">
        <v>119</v>
      </c>
      <c r="G57" s="6" t="s">
        <v>127</v>
      </c>
      <c r="H57" s="6" t="s">
        <v>149</v>
      </c>
      <c r="I57" s="6" t="s">
        <v>150</v>
      </c>
      <c r="J57" s="145" t="str">
        <f>VLOOKUP(I57,'[1]ตัวย่อ(ต่อท้าย)'!$B$2:$C$516,2,FALSE)</f>
        <v>มรท.</v>
      </c>
      <c r="K57" s="6" t="s">
        <v>20</v>
      </c>
      <c r="L57" s="6"/>
      <c r="M57" s="145" t="s">
        <v>4847</v>
      </c>
      <c r="N57" s="145" t="s">
        <v>4889</v>
      </c>
      <c r="O57" s="151" t="s">
        <v>9030</v>
      </c>
      <c r="P57" s="145"/>
      <c r="Q57" s="145" t="s">
        <v>9441</v>
      </c>
      <c r="R57" s="6" t="s">
        <v>3278</v>
      </c>
    </row>
    <row r="58" spans="1:18" ht="21">
      <c r="A58" s="6" t="s">
        <v>151</v>
      </c>
      <c r="B58" s="160" t="s">
        <v>152</v>
      </c>
      <c r="C58" s="6" t="s">
        <v>152</v>
      </c>
      <c r="D58" s="6" t="s">
        <v>15</v>
      </c>
      <c r="E58" s="7">
        <v>2563</v>
      </c>
      <c r="F58" s="6" t="s">
        <v>140</v>
      </c>
      <c r="G58" s="6" t="s">
        <v>127</v>
      </c>
      <c r="H58" s="6"/>
      <c r="I58" s="6" t="s">
        <v>9042</v>
      </c>
      <c r="J58" s="145" t="str">
        <f>VLOOKUP(I58,'[1]ตัวย่อ(ต่อท้าย)'!$B$2:$C$516,2,FALSE)</f>
        <v>ราชบุรี</v>
      </c>
      <c r="K58" s="6" t="s">
        <v>134</v>
      </c>
      <c r="L58" s="6"/>
      <c r="M58" s="145" t="s">
        <v>4847</v>
      </c>
      <c r="N58" s="145" t="s">
        <v>4889</v>
      </c>
      <c r="O58" s="151" t="s">
        <v>9030</v>
      </c>
      <c r="P58" s="145"/>
      <c r="Q58" s="145" t="s">
        <v>9441</v>
      </c>
      <c r="R58" s="6" t="s">
        <v>3278</v>
      </c>
    </row>
    <row r="59" spans="1:18" ht="21">
      <c r="A59" s="6" t="s">
        <v>154</v>
      </c>
      <c r="B59" s="160" t="s">
        <v>155</v>
      </c>
      <c r="C59" s="6" t="s">
        <v>155</v>
      </c>
      <c r="D59" s="6" t="s">
        <v>15</v>
      </c>
      <c r="E59" s="7">
        <v>2563</v>
      </c>
      <c r="F59" s="6" t="s">
        <v>140</v>
      </c>
      <c r="G59" s="6" t="s">
        <v>127</v>
      </c>
      <c r="H59" s="6"/>
      <c r="I59" s="6" t="s">
        <v>9042</v>
      </c>
      <c r="J59" s="145" t="str">
        <f>VLOOKUP(I59,'[1]ตัวย่อ(ต่อท้าย)'!$B$2:$C$516,2,FALSE)</f>
        <v>ราชบุรี</v>
      </c>
      <c r="K59" s="6" t="s">
        <v>134</v>
      </c>
      <c r="L59" s="6"/>
      <c r="M59" s="145" t="s">
        <v>4847</v>
      </c>
      <c r="N59" s="145" t="s">
        <v>4851</v>
      </c>
      <c r="O59" s="151" t="s">
        <v>9030</v>
      </c>
      <c r="P59" s="145"/>
      <c r="Q59" s="145" t="s">
        <v>9441</v>
      </c>
      <c r="R59" s="6" t="s">
        <v>3431</v>
      </c>
    </row>
    <row r="60" spans="1:18" ht="21">
      <c r="A60" s="6" t="s">
        <v>156</v>
      </c>
      <c r="B60" s="160" t="s">
        <v>157</v>
      </c>
      <c r="C60" s="6" t="s">
        <v>157</v>
      </c>
      <c r="D60" s="6" t="s">
        <v>148</v>
      </c>
      <c r="E60" s="7">
        <v>2563</v>
      </c>
      <c r="F60" s="6" t="s">
        <v>119</v>
      </c>
      <c r="G60" s="6" t="s">
        <v>127</v>
      </c>
      <c r="H60" s="6" t="s">
        <v>149</v>
      </c>
      <c r="I60" s="6" t="s">
        <v>150</v>
      </c>
      <c r="J60" s="145" t="str">
        <f>VLOOKUP(I60,'[1]ตัวย่อ(ต่อท้าย)'!$B$2:$C$516,2,FALSE)</f>
        <v>มรท.</v>
      </c>
      <c r="K60" s="6" t="s">
        <v>20</v>
      </c>
      <c r="L60" s="6"/>
      <c r="M60" s="145" t="s">
        <v>4847</v>
      </c>
      <c r="N60" s="145" t="s">
        <v>4851</v>
      </c>
      <c r="O60" s="151" t="s">
        <v>9030</v>
      </c>
      <c r="P60" s="145"/>
      <c r="Q60" s="145" t="s">
        <v>9441</v>
      </c>
      <c r="R60" s="6" t="s">
        <v>3431</v>
      </c>
    </row>
    <row r="61" spans="1:18" ht="21">
      <c r="A61" s="6" t="s">
        <v>158</v>
      </c>
      <c r="B61" s="160" t="s">
        <v>159</v>
      </c>
      <c r="C61" s="6" t="s">
        <v>159</v>
      </c>
      <c r="D61" s="6" t="s">
        <v>15</v>
      </c>
      <c r="E61" s="7">
        <v>2563</v>
      </c>
      <c r="F61" s="6" t="s">
        <v>119</v>
      </c>
      <c r="G61" s="6" t="s">
        <v>127</v>
      </c>
      <c r="H61" s="6" t="s">
        <v>160</v>
      </c>
      <c r="I61" s="6" t="s">
        <v>161</v>
      </c>
      <c r="J61" s="145" t="str">
        <f>VLOOKUP(I61,'[1]ตัวย่อ(ต่อท้าย)'!$B$2:$C$516,2,FALSE)</f>
        <v>สป.วธ.</v>
      </c>
      <c r="K61" s="6" t="s">
        <v>162</v>
      </c>
      <c r="L61" s="6"/>
      <c r="M61" s="145" t="s">
        <v>4854</v>
      </c>
      <c r="N61" s="145" t="s">
        <v>4858</v>
      </c>
      <c r="O61" s="151" t="s">
        <v>9030</v>
      </c>
      <c r="P61" s="145"/>
      <c r="Q61" s="145" t="s">
        <v>9441</v>
      </c>
      <c r="R61" s="6" t="s">
        <v>3292</v>
      </c>
    </row>
    <row r="62" spans="1:18" ht="21">
      <c r="A62" s="6" t="s">
        <v>163</v>
      </c>
      <c r="B62" s="160" t="s">
        <v>164</v>
      </c>
      <c r="C62" s="6" t="s">
        <v>164</v>
      </c>
      <c r="D62" s="6" t="s">
        <v>15</v>
      </c>
      <c r="E62" s="7">
        <v>2563</v>
      </c>
      <c r="F62" s="6" t="s">
        <v>165</v>
      </c>
      <c r="G62" s="6" t="s">
        <v>127</v>
      </c>
      <c r="H62" s="6" t="s">
        <v>166</v>
      </c>
      <c r="I62" s="6" t="s">
        <v>111</v>
      </c>
      <c r="J62" s="145" t="str">
        <f>VLOOKUP(I62,'[1]ตัวย่อ(ต่อท้าย)'!$B$2:$C$516,2,FALSE)</f>
        <v>สป.กก.</v>
      </c>
      <c r="K62" s="6" t="s">
        <v>28</v>
      </c>
      <c r="L62" s="6"/>
      <c r="M62" s="145" t="s">
        <v>4854</v>
      </c>
      <c r="N62" s="145" t="s">
        <v>5172</v>
      </c>
      <c r="O62" s="151" t="s">
        <v>9030</v>
      </c>
      <c r="P62" s="145"/>
      <c r="Q62" s="145" t="s">
        <v>9441</v>
      </c>
      <c r="R62" s="6" t="s">
        <v>3461</v>
      </c>
    </row>
    <row r="63" spans="1:18" ht="21">
      <c r="A63" s="6" t="s">
        <v>167</v>
      </c>
      <c r="B63" s="160" t="s">
        <v>168</v>
      </c>
      <c r="C63" s="6" t="s">
        <v>168</v>
      </c>
      <c r="D63" s="6" t="s">
        <v>15</v>
      </c>
      <c r="E63" s="7">
        <v>2563</v>
      </c>
      <c r="F63" s="6" t="s">
        <v>169</v>
      </c>
      <c r="G63" s="6" t="s">
        <v>127</v>
      </c>
      <c r="H63" s="6" t="s">
        <v>166</v>
      </c>
      <c r="I63" s="6" t="s">
        <v>111</v>
      </c>
      <c r="J63" s="145" t="str">
        <f>VLOOKUP(I63,'[1]ตัวย่อ(ต่อท้าย)'!$B$2:$C$516,2,FALSE)</f>
        <v>สป.กก.</v>
      </c>
      <c r="K63" s="6" t="s">
        <v>28</v>
      </c>
      <c r="L63" s="6"/>
      <c r="M63" s="145" t="s">
        <v>4854</v>
      </c>
      <c r="N63" s="145" t="s">
        <v>4858</v>
      </c>
      <c r="O63" s="151" t="s">
        <v>9030</v>
      </c>
      <c r="P63" s="145"/>
      <c r="Q63" s="145" t="s">
        <v>9441</v>
      </c>
      <c r="R63" s="6" t="s">
        <v>3292</v>
      </c>
    </row>
    <row r="64" spans="1:18" ht="21">
      <c r="A64" s="6" t="s">
        <v>170</v>
      </c>
      <c r="B64" s="160" t="s">
        <v>171</v>
      </c>
      <c r="C64" s="6" t="s">
        <v>171</v>
      </c>
      <c r="D64" s="6" t="s">
        <v>15</v>
      </c>
      <c r="E64" s="7">
        <v>2563</v>
      </c>
      <c r="F64" s="6" t="s">
        <v>172</v>
      </c>
      <c r="G64" s="6" t="s">
        <v>127</v>
      </c>
      <c r="H64" s="6" t="s">
        <v>166</v>
      </c>
      <c r="I64" s="6" t="s">
        <v>111</v>
      </c>
      <c r="J64" s="145" t="str">
        <f>VLOOKUP(I64,'[1]ตัวย่อ(ต่อท้าย)'!$B$2:$C$516,2,FALSE)</f>
        <v>สป.กก.</v>
      </c>
      <c r="K64" s="6" t="s">
        <v>28</v>
      </c>
      <c r="L64" s="6"/>
      <c r="M64" s="145" t="s">
        <v>4854</v>
      </c>
      <c r="N64" s="145" t="s">
        <v>4858</v>
      </c>
      <c r="O64" s="151" t="s">
        <v>9030</v>
      </c>
      <c r="P64" s="145"/>
      <c r="Q64" s="145" t="s">
        <v>9441</v>
      </c>
      <c r="R64" s="6" t="s">
        <v>3292</v>
      </c>
    </row>
    <row r="65" spans="1:18" ht="21">
      <c r="A65" s="6" t="s">
        <v>173</v>
      </c>
      <c r="B65" s="160" t="s">
        <v>174</v>
      </c>
      <c r="C65" s="6" t="s">
        <v>174</v>
      </c>
      <c r="D65" s="6" t="s">
        <v>15</v>
      </c>
      <c r="E65" s="7">
        <v>2563</v>
      </c>
      <c r="F65" s="6" t="s">
        <v>119</v>
      </c>
      <c r="G65" s="6" t="s">
        <v>127</v>
      </c>
      <c r="H65" s="6" t="s">
        <v>175</v>
      </c>
      <c r="I65" s="6" t="s">
        <v>176</v>
      </c>
      <c r="J65" s="145" t="str">
        <f>VLOOKUP(I65,'[1]ตัวย่อ(ต่อท้าย)'!$B$2:$C$516,2,FALSE)</f>
        <v>กปส.</v>
      </c>
      <c r="K65" s="6" t="s">
        <v>67</v>
      </c>
      <c r="L65" s="6"/>
      <c r="M65" s="145" t="s">
        <v>4854</v>
      </c>
      <c r="N65" s="145" t="s">
        <v>5172</v>
      </c>
      <c r="O65" s="151" t="s">
        <v>9030</v>
      </c>
      <c r="P65" s="145"/>
      <c r="Q65" s="145" t="s">
        <v>9441</v>
      </c>
      <c r="R65" s="6" t="s">
        <v>3461</v>
      </c>
    </row>
    <row r="66" spans="1:18" ht="21">
      <c r="A66" s="6" t="s">
        <v>177</v>
      </c>
      <c r="B66" s="160" t="s">
        <v>178</v>
      </c>
      <c r="C66" s="6" t="s">
        <v>178</v>
      </c>
      <c r="D66" s="6" t="s">
        <v>15</v>
      </c>
      <c r="E66" s="7">
        <v>2563</v>
      </c>
      <c r="F66" s="6" t="s">
        <v>119</v>
      </c>
      <c r="G66" s="6" t="s">
        <v>179</v>
      </c>
      <c r="H66" s="6"/>
      <c r="I66" s="6" t="s">
        <v>9446</v>
      </c>
      <c r="J66" s="145" t="str">
        <f>VLOOKUP(I66,'[1]ตัวย่อ(ต่อท้าย)'!$B$2:$C$516,2,FALSE)</f>
        <v>สุพรรณบุรี</v>
      </c>
      <c r="K66" s="6" t="s">
        <v>134</v>
      </c>
      <c r="L66" s="6"/>
      <c r="M66" s="145" t="s">
        <v>4854</v>
      </c>
      <c r="N66" s="145" t="s">
        <v>4858</v>
      </c>
      <c r="O66" s="151" t="s">
        <v>9030</v>
      </c>
      <c r="P66" s="145"/>
      <c r="Q66" s="145" t="s">
        <v>9441</v>
      </c>
      <c r="R66" s="6" t="s">
        <v>3292</v>
      </c>
    </row>
    <row r="67" spans="1:18" ht="21">
      <c r="A67" s="6" t="s">
        <v>181</v>
      </c>
      <c r="B67" s="160" t="s">
        <v>182</v>
      </c>
      <c r="C67" s="6" t="s">
        <v>182</v>
      </c>
      <c r="D67" s="6" t="s">
        <v>51</v>
      </c>
      <c r="E67" s="7">
        <v>2563</v>
      </c>
      <c r="F67" s="6" t="s">
        <v>119</v>
      </c>
      <c r="G67" s="6" t="s">
        <v>127</v>
      </c>
      <c r="H67" s="6"/>
      <c r="I67" s="6" t="s">
        <v>9054</v>
      </c>
      <c r="J67" s="145" t="str">
        <f>VLOOKUP(I67,'[1]ตัวย่อ(ต่อท้าย)'!$B$2:$C$516,2,FALSE)</f>
        <v>นครสวรรค์</v>
      </c>
      <c r="K67" s="6" t="s">
        <v>134</v>
      </c>
      <c r="L67" s="6"/>
      <c r="M67" s="145" t="s">
        <v>4854</v>
      </c>
      <c r="N67" s="145" t="s">
        <v>4858</v>
      </c>
      <c r="O67" s="151" t="s">
        <v>9030</v>
      </c>
      <c r="P67" s="145"/>
      <c r="Q67" s="145" t="s">
        <v>9441</v>
      </c>
      <c r="R67" s="6" t="s">
        <v>3292</v>
      </c>
    </row>
    <row r="68" spans="1:18" ht="21">
      <c r="A68" s="6" t="s">
        <v>184</v>
      </c>
      <c r="B68" s="160" t="s">
        <v>88</v>
      </c>
      <c r="C68" s="6" t="s">
        <v>88</v>
      </c>
      <c r="D68" s="6" t="s">
        <v>15</v>
      </c>
      <c r="E68" s="7">
        <v>2563</v>
      </c>
      <c r="F68" s="6" t="s">
        <v>119</v>
      </c>
      <c r="G68" s="6" t="s">
        <v>127</v>
      </c>
      <c r="H68" s="6" t="s">
        <v>89</v>
      </c>
      <c r="I68" s="6" t="s">
        <v>90</v>
      </c>
      <c r="J68" s="145" t="str">
        <f>VLOOKUP(I68,'[1]ตัวย่อ(ต่อท้าย)'!$B$2:$C$516,2,FALSE)</f>
        <v>คน.</v>
      </c>
      <c r="K68" s="6" t="s">
        <v>91</v>
      </c>
      <c r="L68" s="6"/>
      <c r="M68" s="145" t="s">
        <v>4847</v>
      </c>
      <c r="N68" s="145" t="s">
        <v>4848</v>
      </c>
      <c r="O68" s="151" t="s">
        <v>9030</v>
      </c>
      <c r="P68" s="145"/>
      <c r="Q68" s="145" t="s">
        <v>9441</v>
      </c>
      <c r="R68" s="6" t="s">
        <v>3283</v>
      </c>
    </row>
    <row r="69" spans="1:18" ht="21">
      <c r="A69" s="6" t="s">
        <v>185</v>
      </c>
      <c r="B69" s="160" t="s">
        <v>186</v>
      </c>
      <c r="C69" s="6" t="s">
        <v>186</v>
      </c>
      <c r="D69" s="6" t="s">
        <v>51</v>
      </c>
      <c r="E69" s="7">
        <v>2563</v>
      </c>
      <c r="F69" s="6" t="s">
        <v>119</v>
      </c>
      <c r="G69" s="6" t="s">
        <v>127</v>
      </c>
      <c r="H69" s="6"/>
      <c r="I69" s="6" t="s">
        <v>9054</v>
      </c>
      <c r="J69" s="145" t="str">
        <f>VLOOKUP(I69,'[1]ตัวย่อ(ต่อท้าย)'!$B$2:$C$516,2,FALSE)</f>
        <v>นครสวรรค์</v>
      </c>
      <c r="K69" s="6" t="s">
        <v>134</v>
      </c>
      <c r="L69" s="6"/>
      <c r="M69" s="145" t="s">
        <v>4854</v>
      </c>
      <c r="N69" s="145" t="s">
        <v>4858</v>
      </c>
      <c r="O69" s="151" t="s">
        <v>9030</v>
      </c>
      <c r="P69" s="145"/>
      <c r="Q69" s="145" t="s">
        <v>9441</v>
      </c>
      <c r="R69" s="6" t="s">
        <v>3292</v>
      </c>
    </row>
    <row r="70" spans="1:18" ht="21">
      <c r="A70" s="6" t="s">
        <v>187</v>
      </c>
      <c r="B70" s="160" t="s">
        <v>188</v>
      </c>
      <c r="C70" s="6" t="s">
        <v>188</v>
      </c>
      <c r="D70" s="6" t="s">
        <v>15</v>
      </c>
      <c r="E70" s="7">
        <v>2563</v>
      </c>
      <c r="F70" s="6" t="s">
        <v>119</v>
      </c>
      <c r="G70" s="6" t="s">
        <v>127</v>
      </c>
      <c r="H70" s="6" t="s">
        <v>189</v>
      </c>
      <c r="I70" s="6" t="s">
        <v>74</v>
      </c>
      <c r="J70" s="145" t="str">
        <f>VLOOKUP(I70,'[1]ตัวย่อ(ต่อท้าย)'!$B$2:$C$516,2,FALSE)</f>
        <v>กสอ.</v>
      </c>
      <c r="K70" s="6" t="s">
        <v>75</v>
      </c>
      <c r="L70" s="6"/>
      <c r="M70" s="145" t="s">
        <v>4847</v>
      </c>
      <c r="N70" s="145" t="s">
        <v>4851</v>
      </c>
      <c r="O70" s="151" t="s">
        <v>9030</v>
      </c>
      <c r="P70" s="145"/>
      <c r="Q70" s="145" t="s">
        <v>9441</v>
      </c>
      <c r="R70" s="6" t="s">
        <v>3431</v>
      </c>
    </row>
    <row r="71" spans="1:18" ht="21">
      <c r="A71" s="6" t="s">
        <v>190</v>
      </c>
      <c r="B71" s="160" t="s">
        <v>191</v>
      </c>
      <c r="C71" s="6" t="s">
        <v>191</v>
      </c>
      <c r="D71" s="6" t="s">
        <v>15</v>
      </c>
      <c r="E71" s="7">
        <v>2563</v>
      </c>
      <c r="F71" s="6" t="s">
        <v>192</v>
      </c>
      <c r="G71" s="6" t="s">
        <v>179</v>
      </c>
      <c r="H71" s="6" t="s">
        <v>193</v>
      </c>
      <c r="I71" s="6" t="s">
        <v>111</v>
      </c>
      <c r="J71" s="145" t="str">
        <f>VLOOKUP(I71,'[1]ตัวย่อ(ต่อท้าย)'!$B$2:$C$516,2,FALSE)</f>
        <v>สป.กก.</v>
      </c>
      <c r="K71" s="6" t="s">
        <v>28</v>
      </c>
      <c r="L71" s="6"/>
      <c r="M71" s="145" t="s">
        <v>4854</v>
      </c>
      <c r="N71" s="145" t="s">
        <v>4858</v>
      </c>
      <c r="O71" s="151" t="s">
        <v>9030</v>
      </c>
      <c r="P71" s="145"/>
      <c r="Q71" s="145" t="s">
        <v>9441</v>
      </c>
      <c r="R71" s="6" t="s">
        <v>3292</v>
      </c>
    </row>
    <row r="72" spans="1:18" ht="21">
      <c r="A72" s="6" t="s">
        <v>194</v>
      </c>
      <c r="B72" s="160" t="s">
        <v>195</v>
      </c>
      <c r="C72" s="6" t="s">
        <v>195</v>
      </c>
      <c r="D72" s="6" t="s">
        <v>51</v>
      </c>
      <c r="E72" s="7">
        <v>2563</v>
      </c>
      <c r="F72" s="6" t="s">
        <v>119</v>
      </c>
      <c r="G72" s="6" t="s">
        <v>127</v>
      </c>
      <c r="H72" s="6" t="s">
        <v>196</v>
      </c>
      <c r="I72" s="6" t="s">
        <v>176</v>
      </c>
      <c r="J72" s="145" t="str">
        <f>VLOOKUP(I72,'[1]ตัวย่อ(ต่อท้าย)'!$B$2:$C$516,2,FALSE)</f>
        <v>กปส.</v>
      </c>
      <c r="K72" s="6" t="s">
        <v>67</v>
      </c>
      <c r="L72" s="6"/>
      <c r="M72" s="145" t="s">
        <v>4854</v>
      </c>
      <c r="N72" s="145" t="s">
        <v>5172</v>
      </c>
      <c r="O72" s="151" t="s">
        <v>9030</v>
      </c>
      <c r="P72" s="145"/>
      <c r="Q72" s="145" t="s">
        <v>9441</v>
      </c>
      <c r="R72" s="6" t="s">
        <v>3461</v>
      </c>
    </row>
    <row r="73" spans="1:18" ht="21">
      <c r="A73" s="6" t="s">
        <v>197</v>
      </c>
      <c r="B73" s="160" t="s">
        <v>198</v>
      </c>
      <c r="C73" s="6" t="s">
        <v>198</v>
      </c>
      <c r="D73" s="6" t="s">
        <v>15</v>
      </c>
      <c r="E73" s="7">
        <v>2563</v>
      </c>
      <c r="F73" s="6" t="s">
        <v>119</v>
      </c>
      <c r="G73" s="6" t="s">
        <v>127</v>
      </c>
      <c r="H73" s="6" t="s">
        <v>199</v>
      </c>
      <c r="I73" s="6" t="s">
        <v>176</v>
      </c>
      <c r="J73" s="145" t="str">
        <f>VLOOKUP(I73,'[1]ตัวย่อ(ต่อท้าย)'!$B$2:$C$516,2,FALSE)</f>
        <v>กปส.</v>
      </c>
      <c r="K73" s="6" t="s">
        <v>67</v>
      </c>
      <c r="L73" s="6"/>
      <c r="M73" s="145" t="s">
        <v>4854</v>
      </c>
      <c r="N73" s="145" t="s">
        <v>4855</v>
      </c>
      <c r="O73" s="151" t="s">
        <v>9030</v>
      </c>
      <c r="P73" s="145"/>
      <c r="Q73" s="145" t="s">
        <v>9441</v>
      </c>
      <c r="R73" s="6" t="s">
        <v>3289</v>
      </c>
    </row>
    <row r="74" spans="1:18" ht="21">
      <c r="A74" s="6" t="s">
        <v>200</v>
      </c>
      <c r="B74" s="160" t="s">
        <v>201</v>
      </c>
      <c r="C74" s="6" t="s">
        <v>201</v>
      </c>
      <c r="D74" s="6" t="s">
        <v>15</v>
      </c>
      <c r="E74" s="7">
        <v>2563</v>
      </c>
      <c r="F74" s="6" t="s">
        <v>119</v>
      </c>
      <c r="G74" s="6" t="s">
        <v>127</v>
      </c>
      <c r="H74" s="6" t="s">
        <v>202</v>
      </c>
      <c r="I74" s="6" t="s">
        <v>176</v>
      </c>
      <c r="J74" s="145" t="str">
        <f>VLOOKUP(I74,'[1]ตัวย่อ(ต่อท้าย)'!$B$2:$C$516,2,FALSE)</f>
        <v>กปส.</v>
      </c>
      <c r="K74" s="6" t="s">
        <v>67</v>
      </c>
      <c r="L74" s="6"/>
      <c r="M74" s="145" t="s">
        <v>4854</v>
      </c>
      <c r="N74" s="145" t="s">
        <v>5172</v>
      </c>
      <c r="O74" s="151" t="s">
        <v>9030</v>
      </c>
      <c r="P74" s="145"/>
      <c r="Q74" s="145" t="s">
        <v>9441</v>
      </c>
      <c r="R74" s="6" t="s">
        <v>3461</v>
      </c>
    </row>
    <row r="75" spans="1:18" ht="21">
      <c r="A75" s="6" t="s">
        <v>203</v>
      </c>
      <c r="B75" s="160" t="s">
        <v>204</v>
      </c>
      <c r="C75" s="6" t="s">
        <v>204</v>
      </c>
      <c r="D75" s="6" t="s">
        <v>15</v>
      </c>
      <c r="E75" s="7">
        <v>2563</v>
      </c>
      <c r="F75" s="6" t="s">
        <v>119</v>
      </c>
      <c r="G75" s="6" t="s">
        <v>127</v>
      </c>
      <c r="H75" s="6" t="s">
        <v>205</v>
      </c>
      <c r="I75" s="6" t="s">
        <v>206</v>
      </c>
      <c r="J75" s="145" t="str">
        <f>VLOOKUP(I75,'[1]ตัวย่อ(ต่อท้าย)'!$B$2:$C$516,2,FALSE)</f>
        <v>ปค.</v>
      </c>
      <c r="K75" s="6" t="s">
        <v>96</v>
      </c>
      <c r="L75" s="6"/>
      <c r="M75" s="145" t="s">
        <v>4854</v>
      </c>
      <c r="N75" s="145" t="s">
        <v>4858</v>
      </c>
      <c r="O75" s="151" t="s">
        <v>9030</v>
      </c>
      <c r="P75" s="145"/>
      <c r="Q75" s="145" t="s">
        <v>9441</v>
      </c>
      <c r="R75" s="6" t="s">
        <v>3292</v>
      </c>
    </row>
    <row r="76" spans="1:18" ht="21">
      <c r="A76" s="6" t="s">
        <v>207</v>
      </c>
      <c r="B76" s="160" t="s">
        <v>208</v>
      </c>
      <c r="C76" s="6" t="s">
        <v>208</v>
      </c>
      <c r="D76" s="6" t="s">
        <v>15</v>
      </c>
      <c r="E76" s="7">
        <v>2563</v>
      </c>
      <c r="F76" s="6" t="s">
        <v>119</v>
      </c>
      <c r="G76" s="6" t="s">
        <v>127</v>
      </c>
      <c r="H76" s="6"/>
      <c r="I76" s="6" t="s">
        <v>9057</v>
      </c>
      <c r="J76" s="145" t="str">
        <f>VLOOKUP(I76,'[1]ตัวย่อ(ต่อท้าย)'!$B$2:$C$516,2,FALSE)</f>
        <v>หนองคาย</v>
      </c>
      <c r="K76" s="6" t="s">
        <v>134</v>
      </c>
      <c r="L76" s="6"/>
      <c r="M76" s="145" t="s">
        <v>4854</v>
      </c>
      <c r="N76" s="145" t="s">
        <v>5172</v>
      </c>
      <c r="O76" s="151" t="s">
        <v>9030</v>
      </c>
      <c r="P76" s="145"/>
      <c r="Q76" s="145" t="s">
        <v>9441</v>
      </c>
      <c r="R76" s="6" t="s">
        <v>3461</v>
      </c>
    </row>
    <row r="77" spans="1:18" ht="21">
      <c r="A77" s="6" t="s">
        <v>210</v>
      </c>
      <c r="B77" s="160" t="s">
        <v>211</v>
      </c>
      <c r="C77" s="6" t="s">
        <v>211</v>
      </c>
      <c r="D77" s="6" t="s">
        <v>15</v>
      </c>
      <c r="E77" s="7">
        <v>2563</v>
      </c>
      <c r="F77" s="6" t="s">
        <v>212</v>
      </c>
      <c r="G77" s="6" t="s">
        <v>127</v>
      </c>
      <c r="H77" s="6" t="s">
        <v>213</v>
      </c>
      <c r="I77" s="6" t="s">
        <v>111</v>
      </c>
      <c r="J77" s="145" t="str">
        <f>VLOOKUP(I77,'[1]ตัวย่อ(ต่อท้าย)'!$B$2:$C$516,2,FALSE)</f>
        <v>สป.กก.</v>
      </c>
      <c r="K77" s="6" t="s">
        <v>28</v>
      </c>
      <c r="L77" s="6"/>
      <c r="M77" s="145" t="s">
        <v>4847</v>
      </c>
      <c r="N77" s="145" t="s">
        <v>4928</v>
      </c>
      <c r="O77" s="151" t="s">
        <v>9030</v>
      </c>
      <c r="P77" s="145"/>
      <c r="Q77" s="145" t="s">
        <v>9441</v>
      </c>
      <c r="R77" s="6" t="s">
        <v>3569</v>
      </c>
    </row>
    <row r="78" spans="1:18" ht="21">
      <c r="A78" s="6" t="s">
        <v>214</v>
      </c>
      <c r="B78" s="160" t="s">
        <v>215</v>
      </c>
      <c r="C78" s="6" t="s">
        <v>215</v>
      </c>
      <c r="D78" s="6" t="s">
        <v>15</v>
      </c>
      <c r="E78" s="7">
        <v>2563</v>
      </c>
      <c r="F78" s="6" t="s">
        <v>119</v>
      </c>
      <c r="G78" s="6" t="s">
        <v>127</v>
      </c>
      <c r="H78" s="6" t="s">
        <v>216</v>
      </c>
      <c r="I78" s="6" t="s">
        <v>111</v>
      </c>
      <c r="J78" s="145" t="str">
        <f>VLOOKUP(I78,'[1]ตัวย่อ(ต่อท้าย)'!$B$2:$C$516,2,FALSE)</f>
        <v>สป.กก.</v>
      </c>
      <c r="K78" s="6" t="s">
        <v>28</v>
      </c>
      <c r="L78" s="6"/>
      <c r="M78" s="145" t="s">
        <v>4854</v>
      </c>
      <c r="N78" s="145" t="s">
        <v>4858</v>
      </c>
      <c r="O78" s="151" t="s">
        <v>9030</v>
      </c>
      <c r="P78" s="145"/>
      <c r="Q78" s="145" t="s">
        <v>9441</v>
      </c>
      <c r="R78" s="6" t="s">
        <v>3292</v>
      </c>
    </row>
    <row r="79" spans="1:18" ht="21">
      <c r="A79" s="6" t="s">
        <v>217</v>
      </c>
      <c r="B79" s="160" t="s">
        <v>218</v>
      </c>
      <c r="C79" s="6" t="s">
        <v>218</v>
      </c>
      <c r="D79" s="6" t="s">
        <v>15</v>
      </c>
      <c r="E79" s="7">
        <v>2563</v>
      </c>
      <c r="F79" s="6" t="s">
        <v>119</v>
      </c>
      <c r="G79" s="6" t="s">
        <v>127</v>
      </c>
      <c r="H79" s="6"/>
      <c r="I79" s="6" t="s">
        <v>9049</v>
      </c>
      <c r="J79" s="145" t="str">
        <f>VLOOKUP(I79,'[1]ตัวย่อ(ต่อท้าย)'!$B$2:$C$516,2,FALSE)</f>
        <v>ลำพูน</v>
      </c>
      <c r="K79" s="6" t="s">
        <v>134</v>
      </c>
      <c r="L79" s="6"/>
      <c r="M79" s="145" t="s">
        <v>4847</v>
      </c>
      <c r="N79" s="145" t="s">
        <v>4848</v>
      </c>
      <c r="O79" s="151" t="s">
        <v>9030</v>
      </c>
      <c r="P79" s="145"/>
      <c r="Q79" s="145" t="s">
        <v>9441</v>
      </c>
      <c r="R79" s="6" t="s">
        <v>3283</v>
      </c>
    </row>
    <row r="80" spans="1:18" ht="21">
      <c r="A80" s="6" t="s">
        <v>220</v>
      </c>
      <c r="B80" s="160" t="s">
        <v>221</v>
      </c>
      <c r="C80" s="6" t="s">
        <v>221</v>
      </c>
      <c r="D80" s="6" t="s">
        <v>15</v>
      </c>
      <c r="E80" s="7">
        <v>2563</v>
      </c>
      <c r="F80" s="6" t="s">
        <v>165</v>
      </c>
      <c r="G80" s="6" t="s">
        <v>127</v>
      </c>
      <c r="H80" s="6" t="s">
        <v>222</v>
      </c>
      <c r="I80" s="6" t="s">
        <v>95</v>
      </c>
      <c r="J80" s="145" t="str">
        <f>VLOOKUP(I80,'[1]ตัวย่อ(ต่อท้าย)'!$B$2:$C$516,2,FALSE)</f>
        <v>พช.</v>
      </c>
      <c r="K80" s="6" t="s">
        <v>96</v>
      </c>
      <c r="L80" s="6"/>
      <c r="M80" s="145" t="s">
        <v>4847</v>
      </c>
      <c r="N80" s="145" t="s">
        <v>4848</v>
      </c>
      <c r="O80" s="151" t="s">
        <v>9030</v>
      </c>
      <c r="P80" s="145"/>
      <c r="Q80" s="145" t="s">
        <v>9441</v>
      </c>
      <c r="R80" s="6" t="s">
        <v>3283</v>
      </c>
    </row>
    <row r="81" spans="1:18" ht="21">
      <c r="A81" s="6" t="s">
        <v>223</v>
      </c>
      <c r="B81" s="160" t="s">
        <v>224</v>
      </c>
      <c r="C81" s="6" t="s">
        <v>224</v>
      </c>
      <c r="D81" s="6" t="s">
        <v>15</v>
      </c>
      <c r="E81" s="7">
        <v>2563</v>
      </c>
      <c r="F81" s="6" t="s">
        <v>119</v>
      </c>
      <c r="G81" s="6" t="s">
        <v>127</v>
      </c>
      <c r="H81" s="6" t="s">
        <v>53</v>
      </c>
      <c r="I81" s="6" t="s">
        <v>27</v>
      </c>
      <c r="J81" s="145" t="str">
        <f>VLOOKUP(I81,'[1]ตัวย่อ(ต่อท้าย)'!$B$2:$C$516,2,FALSE)</f>
        <v xml:space="preserve">กทท. </v>
      </c>
      <c r="K81" s="6" t="s">
        <v>28</v>
      </c>
      <c r="L81" s="6"/>
      <c r="M81" s="145" t="s">
        <v>4893</v>
      </c>
      <c r="N81" s="145" t="s">
        <v>4894</v>
      </c>
      <c r="O81" s="151" t="s">
        <v>9030</v>
      </c>
      <c r="P81" s="145"/>
      <c r="Q81" s="145" t="s">
        <v>9441</v>
      </c>
      <c r="R81" s="6" t="s">
        <v>3548</v>
      </c>
    </row>
    <row r="82" spans="1:18" ht="21">
      <c r="A82" s="6" t="s">
        <v>225</v>
      </c>
      <c r="B82" s="160" t="s">
        <v>226</v>
      </c>
      <c r="C82" s="6" t="s">
        <v>226</v>
      </c>
      <c r="D82" s="6" t="s">
        <v>15</v>
      </c>
      <c r="E82" s="7">
        <v>2563</v>
      </c>
      <c r="F82" s="6" t="s">
        <v>119</v>
      </c>
      <c r="G82" s="6" t="s">
        <v>127</v>
      </c>
      <c r="H82" s="6" t="s">
        <v>227</v>
      </c>
      <c r="I82" s="6" t="s">
        <v>95</v>
      </c>
      <c r="J82" s="145" t="str">
        <f>VLOOKUP(I82,'[1]ตัวย่อ(ต่อท้าย)'!$B$2:$C$516,2,FALSE)</f>
        <v>พช.</v>
      </c>
      <c r="K82" s="6" t="s">
        <v>96</v>
      </c>
      <c r="L82" s="6"/>
      <c r="M82" s="145" t="s">
        <v>4847</v>
      </c>
      <c r="N82" s="145" t="s">
        <v>4851</v>
      </c>
      <c r="O82" s="151" t="s">
        <v>9030</v>
      </c>
      <c r="P82" s="145"/>
      <c r="Q82" s="145" t="s">
        <v>9441</v>
      </c>
      <c r="R82" s="6" t="s">
        <v>3431</v>
      </c>
    </row>
    <row r="83" spans="1:18" ht="21">
      <c r="A83" s="6" t="s">
        <v>228</v>
      </c>
      <c r="B83" s="160" t="s">
        <v>229</v>
      </c>
      <c r="C83" s="6" t="s">
        <v>229</v>
      </c>
      <c r="D83" s="6" t="s">
        <v>15</v>
      </c>
      <c r="E83" s="7">
        <v>2563</v>
      </c>
      <c r="F83" s="6" t="s">
        <v>119</v>
      </c>
      <c r="G83" s="6" t="s">
        <v>127</v>
      </c>
      <c r="H83" s="6" t="s">
        <v>230</v>
      </c>
      <c r="I83" s="6" t="s">
        <v>161</v>
      </c>
      <c r="J83" s="145" t="str">
        <f>VLOOKUP(I83,'[1]ตัวย่อ(ต่อท้าย)'!$B$2:$C$516,2,FALSE)</f>
        <v>สป.วธ.</v>
      </c>
      <c r="K83" s="6" t="s">
        <v>162</v>
      </c>
      <c r="L83" s="6"/>
      <c r="M83" s="145" t="s">
        <v>4847</v>
      </c>
      <c r="N83" s="145" t="s">
        <v>4889</v>
      </c>
      <c r="O83" s="151" t="s">
        <v>9030</v>
      </c>
      <c r="P83" s="145"/>
      <c r="Q83" s="145" t="s">
        <v>9441</v>
      </c>
      <c r="R83" s="6" t="s">
        <v>3278</v>
      </c>
    </row>
    <row r="84" spans="1:18" ht="21">
      <c r="A84" s="6" t="s">
        <v>231</v>
      </c>
      <c r="B84" s="160" t="s">
        <v>232</v>
      </c>
      <c r="C84" s="6" t="s">
        <v>232</v>
      </c>
      <c r="D84" s="6" t="s">
        <v>15</v>
      </c>
      <c r="E84" s="7">
        <v>2563</v>
      </c>
      <c r="F84" s="6" t="s">
        <v>192</v>
      </c>
      <c r="G84" s="6" t="s">
        <v>127</v>
      </c>
      <c r="H84" s="6" t="s">
        <v>233</v>
      </c>
      <c r="I84" s="6" t="s">
        <v>111</v>
      </c>
      <c r="J84" s="145" t="str">
        <f>VLOOKUP(I84,'[1]ตัวย่อ(ต่อท้าย)'!$B$2:$C$516,2,FALSE)</f>
        <v>สป.กก.</v>
      </c>
      <c r="K84" s="6" t="s">
        <v>28</v>
      </c>
      <c r="L84" s="6"/>
      <c r="M84" s="145" t="s">
        <v>4854</v>
      </c>
      <c r="N84" s="145" t="s">
        <v>4858</v>
      </c>
      <c r="O84" s="151" t="s">
        <v>9030</v>
      </c>
      <c r="P84" s="145"/>
      <c r="Q84" s="145" t="s">
        <v>9441</v>
      </c>
      <c r="R84" s="6" t="s">
        <v>3292</v>
      </c>
    </row>
    <row r="85" spans="1:18" ht="21">
      <c r="A85" s="6" t="s">
        <v>234</v>
      </c>
      <c r="B85" s="160" t="s">
        <v>235</v>
      </c>
      <c r="C85" s="6" t="s">
        <v>235</v>
      </c>
      <c r="D85" s="6" t="s">
        <v>15</v>
      </c>
      <c r="E85" s="7">
        <v>2563</v>
      </c>
      <c r="F85" s="6" t="s">
        <v>140</v>
      </c>
      <c r="G85" s="6" t="s">
        <v>127</v>
      </c>
      <c r="H85" s="6" t="s">
        <v>236</v>
      </c>
      <c r="I85" s="6" t="s">
        <v>111</v>
      </c>
      <c r="J85" s="145" t="str">
        <f>VLOOKUP(I85,'[1]ตัวย่อ(ต่อท้าย)'!$B$2:$C$516,2,FALSE)</f>
        <v>สป.กก.</v>
      </c>
      <c r="K85" s="6" t="s">
        <v>28</v>
      </c>
      <c r="L85" s="6"/>
      <c r="M85" s="145" t="s">
        <v>4854</v>
      </c>
      <c r="N85" s="145" t="s">
        <v>4858</v>
      </c>
      <c r="O85" s="151" t="s">
        <v>9030</v>
      </c>
      <c r="P85" s="145"/>
      <c r="Q85" s="145" t="s">
        <v>9441</v>
      </c>
      <c r="R85" s="6" t="s">
        <v>3292</v>
      </c>
    </row>
    <row r="86" spans="1:18" ht="21">
      <c r="A86" s="6" t="s">
        <v>237</v>
      </c>
      <c r="B86" s="160" t="s">
        <v>238</v>
      </c>
      <c r="C86" s="6" t="s">
        <v>238</v>
      </c>
      <c r="D86" s="6" t="s">
        <v>15</v>
      </c>
      <c r="E86" s="7">
        <v>2563</v>
      </c>
      <c r="F86" s="6" t="s">
        <v>119</v>
      </c>
      <c r="G86" s="6" t="s">
        <v>127</v>
      </c>
      <c r="H86" s="6" t="s">
        <v>40</v>
      </c>
      <c r="I86" s="6" t="s">
        <v>45</v>
      </c>
      <c r="J86" s="145" t="str">
        <f>VLOOKUP(I86,'[1]ตัวย่อ(ต่อท้าย)'!$B$2:$C$516,2,FALSE)</f>
        <v>กสก.</v>
      </c>
      <c r="K86" s="6" t="s">
        <v>46</v>
      </c>
      <c r="L86" s="6"/>
      <c r="M86" s="145" t="s">
        <v>4847</v>
      </c>
      <c r="N86" s="145" t="s">
        <v>4889</v>
      </c>
      <c r="O86" s="151" t="s">
        <v>9030</v>
      </c>
      <c r="P86" s="145"/>
      <c r="Q86" s="145" t="s">
        <v>9441</v>
      </c>
      <c r="R86" s="6" t="s">
        <v>3278</v>
      </c>
    </row>
    <row r="87" spans="1:18" ht="21">
      <c r="A87" s="6" t="s">
        <v>239</v>
      </c>
      <c r="B87" s="160" t="s">
        <v>240</v>
      </c>
      <c r="C87" s="6" t="s">
        <v>240</v>
      </c>
      <c r="D87" s="6" t="s">
        <v>15</v>
      </c>
      <c r="E87" s="7">
        <v>2563</v>
      </c>
      <c r="F87" s="6" t="s">
        <v>119</v>
      </c>
      <c r="G87" s="6" t="s">
        <v>127</v>
      </c>
      <c r="H87" s="6" t="s">
        <v>104</v>
      </c>
      <c r="I87" s="6" t="s">
        <v>241</v>
      </c>
      <c r="J87" s="145" t="str">
        <f>VLOOKUP(I87,'[1]ตัวย่อ(ต่อท้าย)'!$B$2:$C$516,2,FALSE)</f>
        <v>มทร.สุวรรณภูมิ</v>
      </c>
      <c r="K87" s="6" t="s">
        <v>20</v>
      </c>
      <c r="L87" s="6"/>
      <c r="M87" s="145" t="s">
        <v>4847</v>
      </c>
      <c r="N87" s="145" t="s">
        <v>4848</v>
      </c>
      <c r="O87" s="151" t="s">
        <v>9030</v>
      </c>
      <c r="P87" s="145"/>
      <c r="Q87" s="145" t="s">
        <v>9441</v>
      </c>
      <c r="R87" s="6" t="s">
        <v>3283</v>
      </c>
    </row>
    <row r="88" spans="1:18" ht="21">
      <c r="A88" s="6" t="s">
        <v>242</v>
      </c>
      <c r="B88" s="160" t="s">
        <v>243</v>
      </c>
      <c r="C88" s="6" t="s">
        <v>243</v>
      </c>
      <c r="D88" s="6" t="s">
        <v>15</v>
      </c>
      <c r="E88" s="7">
        <v>2563</v>
      </c>
      <c r="F88" s="6" t="s">
        <v>119</v>
      </c>
      <c r="G88" s="6" t="s">
        <v>127</v>
      </c>
      <c r="H88" s="6" t="s">
        <v>244</v>
      </c>
      <c r="I88" s="6" t="s">
        <v>111</v>
      </c>
      <c r="J88" s="145" t="str">
        <f>VLOOKUP(I88,'[1]ตัวย่อ(ต่อท้าย)'!$B$2:$C$516,2,FALSE)</f>
        <v>สป.กก.</v>
      </c>
      <c r="K88" s="6" t="s">
        <v>28</v>
      </c>
      <c r="L88" s="6"/>
      <c r="M88" s="145" t="s">
        <v>4854</v>
      </c>
      <c r="N88" s="145" t="s">
        <v>5172</v>
      </c>
      <c r="O88" s="151" t="s">
        <v>9030</v>
      </c>
      <c r="P88" s="145"/>
      <c r="Q88" s="145" t="s">
        <v>9441</v>
      </c>
      <c r="R88" s="6" t="s">
        <v>3461</v>
      </c>
    </row>
    <row r="89" spans="1:18" ht="21">
      <c r="A89" s="6" t="s">
        <v>245</v>
      </c>
      <c r="B89" s="160" t="s">
        <v>246</v>
      </c>
      <c r="C89" s="6" t="s">
        <v>246</v>
      </c>
      <c r="D89" s="6" t="s">
        <v>39</v>
      </c>
      <c r="E89" s="7">
        <v>2563</v>
      </c>
      <c r="F89" s="6" t="s">
        <v>140</v>
      </c>
      <c r="G89" s="6" t="s">
        <v>140</v>
      </c>
      <c r="H89" s="6" t="s">
        <v>247</v>
      </c>
      <c r="I89" s="6" t="s">
        <v>241</v>
      </c>
      <c r="J89" s="145" t="str">
        <f>VLOOKUP(I89,'[1]ตัวย่อ(ต่อท้าย)'!$B$2:$C$516,2,FALSE)</f>
        <v>มทร.สุวรรณภูมิ</v>
      </c>
      <c r="K89" s="6" t="s">
        <v>20</v>
      </c>
      <c r="L89" s="6"/>
      <c r="M89" s="145" t="s">
        <v>4854</v>
      </c>
      <c r="N89" s="145" t="s">
        <v>4858</v>
      </c>
      <c r="O89" s="151" t="s">
        <v>9030</v>
      </c>
      <c r="P89" s="145"/>
      <c r="Q89" s="145" t="s">
        <v>9441</v>
      </c>
      <c r="R89" s="6" t="s">
        <v>3292</v>
      </c>
    </row>
    <row r="90" spans="1:18" ht="21">
      <c r="A90" s="6" t="s">
        <v>248</v>
      </c>
      <c r="B90" s="160" t="s">
        <v>249</v>
      </c>
      <c r="C90" s="6" t="s">
        <v>249</v>
      </c>
      <c r="D90" s="6" t="s">
        <v>15</v>
      </c>
      <c r="E90" s="7">
        <v>2563</v>
      </c>
      <c r="F90" s="6" t="s">
        <v>119</v>
      </c>
      <c r="G90" s="6" t="s">
        <v>127</v>
      </c>
      <c r="H90" s="6" t="s">
        <v>250</v>
      </c>
      <c r="I90" s="6" t="s">
        <v>161</v>
      </c>
      <c r="J90" s="145" t="str">
        <f>VLOOKUP(I90,'[1]ตัวย่อ(ต่อท้าย)'!$B$2:$C$516,2,FALSE)</f>
        <v>สป.วธ.</v>
      </c>
      <c r="K90" s="6" t="s">
        <v>162</v>
      </c>
      <c r="L90" s="6"/>
      <c r="M90" s="145" t="s">
        <v>4854</v>
      </c>
      <c r="N90" s="145" t="s">
        <v>4858</v>
      </c>
      <c r="O90" s="151" t="s">
        <v>9030</v>
      </c>
      <c r="P90" s="145"/>
      <c r="Q90" s="145" t="s">
        <v>9441</v>
      </c>
      <c r="R90" s="6" t="s">
        <v>3292</v>
      </c>
    </row>
    <row r="91" spans="1:18" ht="21">
      <c r="A91" s="6" t="s">
        <v>251</v>
      </c>
      <c r="B91" s="160" t="s">
        <v>252</v>
      </c>
      <c r="C91" s="6" t="s">
        <v>252</v>
      </c>
      <c r="D91" s="6" t="s">
        <v>51</v>
      </c>
      <c r="E91" s="7">
        <v>2563</v>
      </c>
      <c r="F91" s="6" t="s">
        <v>119</v>
      </c>
      <c r="G91" s="6" t="s">
        <v>127</v>
      </c>
      <c r="H91" s="6"/>
      <c r="I91" s="6" t="s">
        <v>253</v>
      </c>
      <c r="J91" s="145" t="s">
        <v>253</v>
      </c>
      <c r="K91" s="6" t="s">
        <v>134</v>
      </c>
      <c r="L91" s="6"/>
      <c r="M91" s="145" t="s">
        <v>4847</v>
      </c>
      <c r="N91" s="145" t="s">
        <v>4848</v>
      </c>
      <c r="O91" s="151" t="s">
        <v>9030</v>
      </c>
      <c r="P91" s="145"/>
      <c r="Q91" s="145" t="s">
        <v>9441</v>
      </c>
      <c r="R91" s="6" t="s">
        <v>3283</v>
      </c>
    </row>
    <row r="92" spans="1:18" ht="21">
      <c r="A92" s="6" t="s">
        <v>254</v>
      </c>
      <c r="B92" s="160" t="s">
        <v>255</v>
      </c>
      <c r="C92" s="6" t="s">
        <v>255</v>
      </c>
      <c r="D92" s="6" t="s">
        <v>15</v>
      </c>
      <c r="E92" s="7">
        <v>2563</v>
      </c>
      <c r="F92" s="6" t="s">
        <v>179</v>
      </c>
      <c r="G92" s="6" t="s">
        <v>127</v>
      </c>
      <c r="H92" s="6" t="s">
        <v>256</v>
      </c>
      <c r="I92" s="6" t="s">
        <v>161</v>
      </c>
      <c r="J92" s="145" t="str">
        <f>VLOOKUP(I92,'[1]ตัวย่อ(ต่อท้าย)'!$B$2:$C$516,2,FALSE)</f>
        <v>สป.วธ.</v>
      </c>
      <c r="K92" s="6" t="s">
        <v>162</v>
      </c>
      <c r="L92" s="6"/>
      <c r="M92" s="145" t="s">
        <v>4854</v>
      </c>
      <c r="N92" s="145" t="s">
        <v>4855</v>
      </c>
      <c r="O92" s="151" t="s">
        <v>9030</v>
      </c>
      <c r="P92" s="145"/>
      <c r="Q92" s="145" t="s">
        <v>9441</v>
      </c>
      <c r="R92" s="6" t="s">
        <v>3289</v>
      </c>
    </row>
    <row r="93" spans="1:18" ht="21">
      <c r="A93" s="6" t="s">
        <v>257</v>
      </c>
      <c r="B93" s="160" t="s">
        <v>258</v>
      </c>
      <c r="C93" s="6" t="s">
        <v>259</v>
      </c>
      <c r="D93" s="6" t="s">
        <v>15</v>
      </c>
      <c r="E93" s="7">
        <v>2563</v>
      </c>
      <c r="F93" s="6" t="s">
        <v>119</v>
      </c>
      <c r="G93" s="6" t="s">
        <v>127</v>
      </c>
      <c r="H93" s="6" t="s">
        <v>260</v>
      </c>
      <c r="I93" s="6" t="s">
        <v>261</v>
      </c>
      <c r="J93" s="145" t="str">
        <f>VLOOKUP(I93,'[1]ตัวย่อ(ต่อท้าย)'!$B$2:$C$516,2,FALSE)</f>
        <v>พศ.</v>
      </c>
      <c r="K93" s="6" t="s">
        <v>262</v>
      </c>
      <c r="L93" s="6"/>
      <c r="M93" s="145" t="s">
        <v>4854</v>
      </c>
      <c r="N93" s="145" t="s">
        <v>5172</v>
      </c>
      <c r="O93" s="151" t="s">
        <v>9030</v>
      </c>
      <c r="P93" s="145"/>
      <c r="Q93" s="145" t="s">
        <v>9441</v>
      </c>
      <c r="R93" s="6" t="s">
        <v>3461</v>
      </c>
    </row>
    <row r="94" spans="1:18" ht="21">
      <c r="A94" s="6" t="s">
        <v>263</v>
      </c>
      <c r="B94" s="160" t="s">
        <v>264</v>
      </c>
      <c r="C94" s="6" t="s">
        <v>264</v>
      </c>
      <c r="D94" s="6" t="s">
        <v>15</v>
      </c>
      <c r="E94" s="7">
        <v>2563</v>
      </c>
      <c r="F94" s="6" t="s">
        <v>119</v>
      </c>
      <c r="G94" s="6" t="s">
        <v>127</v>
      </c>
      <c r="H94" s="6" t="s">
        <v>265</v>
      </c>
      <c r="I94" s="6" t="s">
        <v>111</v>
      </c>
      <c r="J94" s="145" t="str">
        <f>VLOOKUP(I94,'[1]ตัวย่อ(ต่อท้าย)'!$B$2:$C$516,2,FALSE)</f>
        <v>สป.กก.</v>
      </c>
      <c r="K94" s="6" t="s">
        <v>28</v>
      </c>
      <c r="L94" s="6"/>
      <c r="M94" s="145" t="s">
        <v>4854</v>
      </c>
      <c r="N94" s="145" t="s">
        <v>4858</v>
      </c>
      <c r="O94" s="151" t="s">
        <v>9030</v>
      </c>
      <c r="P94" s="145"/>
      <c r="Q94" s="145" t="s">
        <v>9441</v>
      </c>
      <c r="R94" s="6" t="s">
        <v>3292</v>
      </c>
    </row>
    <row r="95" spans="1:18" ht="21">
      <c r="A95" s="6" t="s">
        <v>266</v>
      </c>
      <c r="B95" s="160" t="s">
        <v>267</v>
      </c>
      <c r="C95" s="6" t="s">
        <v>267</v>
      </c>
      <c r="D95" s="6" t="s">
        <v>15</v>
      </c>
      <c r="E95" s="7">
        <v>2563</v>
      </c>
      <c r="F95" s="6" t="s">
        <v>192</v>
      </c>
      <c r="G95" s="6" t="s">
        <v>127</v>
      </c>
      <c r="H95" s="6" t="s">
        <v>268</v>
      </c>
      <c r="I95" s="6" t="s">
        <v>111</v>
      </c>
      <c r="J95" s="145" t="str">
        <f>VLOOKUP(I95,'[1]ตัวย่อ(ต่อท้าย)'!$B$2:$C$516,2,FALSE)</f>
        <v>สป.กก.</v>
      </c>
      <c r="K95" s="6" t="s">
        <v>28</v>
      </c>
      <c r="L95" s="6"/>
      <c r="M95" s="145" t="s">
        <v>4854</v>
      </c>
      <c r="N95" s="145" t="s">
        <v>4858</v>
      </c>
      <c r="O95" s="151" t="s">
        <v>9030</v>
      </c>
      <c r="P95" s="145"/>
      <c r="Q95" s="145" t="s">
        <v>9441</v>
      </c>
      <c r="R95" s="6" t="s">
        <v>3292</v>
      </c>
    </row>
    <row r="96" spans="1:18" ht="21">
      <c r="A96" s="6" t="s">
        <v>269</v>
      </c>
      <c r="B96" s="160" t="s">
        <v>270</v>
      </c>
      <c r="C96" s="6" t="s">
        <v>270</v>
      </c>
      <c r="D96" s="6" t="s">
        <v>15</v>
      </c>
      <c r="E96" s="7">
        <v>2563</v>
      </c>
      <c r="F96" s="6" t="s">
        <v>119</v>
      </c>
      <c r="G96" s="6" t="s">
        <v>127</v>
      </c>
      <c r="H96" s="6" t="s">
        <v>271</v>
      </c>
      <c r="I96" s="6" t="s">
        <v>272</v>
      </c>
      <c r="J96" s="145" t="str">
        <f>VLOOKUP(I96,'[1]ตัวย่อ(ต่อท้าย)'!$B$2:$C$516,2,FALSE)</f>
        <v>ศก.</v>
      </c>
      <c r="K96" s="6" t="s">
        <v>162</v>
      </c>
      <c r="L96" s="6"/>
      <c r="M96" s="145" t="s">
        <v>4847</v>
      </c>
      <c r="N96" s="145" t="s">
        <v>4851</v>
      </c>
      <c r="O96" s="151" t="s">
        <v>9030</v>
      </c>
      <c r="P96" s="145"/>
      <c r="Q96" s="145" t="s">
        <v>9441</v>
      </c>
      <c r="R96" s="6" t="s">
        <v>3431</v>
      </c>
    </row>
    <row r="97" spans="1:18" ht="21">
      <c r="A97" s="6" t="s">
        <v>273</v>
      </c>
      <c r="B97" s="160" t="s">
        <v>274</v>
      </c>
      <c r="C97" s="6" t="s">
        <v>274</v>
      </c>
      <c r="D97" s="6" t="s">
        <v>15</v>
      </c>
      <c r="E97" s="7">
        <v>2563</v>
      </c>
      <c r="F97" s="6" t="s">
        <v>119</v>
      </c>
      <c r="G97" s="6" t="s">
        <v>127</v>
      </c>
      <c r="H97" s="6" t="s">
        <v>275</v>
      </c>
      <c r="I97" s="6" t="s">
        <v>1762</v>
      </c>
      <c r="J97" s="145" t="str">
        <f>VLOOKUP(I97,'[1]ตัวย่อ(ต่อท้าย)'!$B$2:$C$516,2,FALSE)</f>
        <v>ททท.</v>
      </c>
      <c r="K97" s="6" t="s">
        <v>28</v>
      </c>
      <c r="L97" s="6"/>
      <c r="M97" s="145" t="s">
        <v>4854</v>
      </c>
      <c r="N97" s="145" t="s">
        <v>4858</v>
      </c>
      <c r="O97" s="151" t="s">
        <v>9030</v>
      </c>
      <c r="P97" s="145"/>
      <c r="Q97" s="145" t="s">
        <v>9441</v>
      </c>
      <c r="R97" s="6" t="s">
        <v>3292</v>
      </c>
    </row>
    <row r="98" spans="1:18" ht="21">
      <c r="A98" s="6" t="s">
        <v>276</v>
      </c>
      <c r="B98" s="160" t="s">
        <v>277</v>
      </c>
      <c r="C98" s="6" t="s">
        <v>277</v>
      </c>
      <c r="D98" s="6" t="s">
        <v>15</v>
      </c>
      <c r="E98" s="7">
        <v>2563</v>
      </c>
      <c r="F98" s="6" t="s">
        <v>119</v>
      </c>
      <c r="G98" s="6" t="s">
        <v>127</v>
      </c>
      <c r="H98" s="6" t="s">
        <v>278</v>
      </c>
      <c r="I98" s="6" t="s">
        <v>279</v>
      </c>
      <c r="J98" s="145" t="str">
        <f>VLOOKUP(I98,'[1]ตัวย่อ(ต่อท้าย)'!$B$2:$C$516,2,FALSE)</f>
        <v>สศร.</v>
      </c>
      <c r="K98" s="6" t="s">
        <v>162</v>
      </c>
      <c r="L98" s="6"/>
      <c r="M98" s="145" t="s">
        <v>4854</v>
      </c>
      <c r="N98" s="145" t="s">
        <v>5172</v>
      </c>
      <c r="O98" s="151" t="s">
        <v>9030</v>
      </c>
      <c r="P98" s="145"/>
      <c r="Q98" s="145" t="s">
        <v>9441</v>
      </c>
      <c r="R98" s="6" t="s">
        <v>3461</v>
      </c>
    </row>
    <row r="99" spans="1:18" ht="21">
      <c r="A99" s="6" t="s">
        <v>280</v>
      </c>
      <c r="B99" s="160" t="s">
        <v>281</v>
      </c>
      <c r="C99" s="6" t="s">
        <v>281</v>
      </c>
      <c r="D99" s="6" t="s">
        <v>15</v>
      </c>
      <c r="E99" s="7">
        <v>2563</v>
      </c>
      <c r="F99" s="6" t="s">
        <v>119</v>
      </c>
      <c r="G99" s="6" t="s">
        <v>127</v>
      </c>
      <c r="H99" s="6" t="s">
        <v>282</v>
      </c>
      <c r="I99" s="6" t="s">
        <v>279</v>
      </c>
      <c r="J99" s="145" t="str">
        <f>VLOOKUP(I99,'[1]ตัวย่อ(ต่อท้าย)'!$B$2:$C$516,2,FALSE)</f>
        <v>สศร.</v>
      </c>
      <c r="K99" s="6" t="s">
        <v>162</v>
      </c>
      <c r="L99" s="6"/>
      <c r="M99" s="145" t="s">
        <v>4847</v>
      </c>
      <c r="N99" s="145" t="s">
        <v>4928</v>
      </c>
      <c r="O99" s="151" t="s">
        <v>9030</v>
      </c>
      <c r="P99" s="145"/>
      <c r="Q99" s="145" t="s">
        <v>9441</v>
      </c>
      <c r="R99" s="6" t="s">
        <v>3569</v>
      </c>
    </row>
    <row r="100" spans="1:18" ht="21">
      <c r="A100" s="6" t="s">
        <v>283</v>
      </c>
      <c r="B100" s="160" t="s">
        <v>284</v>
      </c>
      <c r="C100" s="6" t="s">
        <v>284</v>
      </c>
      <c r="D100" s="6" t="s">
        <v>15</v>
      </c>
      <c r="E100" s="7">
        <v>2563</v>
      </c>
      <c r="F100" s="6" t="s">
        <v>141</v>
      </c>
      <c r="G100" s="6" t="s">
        <v>127</v>
      </c>
      <c r="H100" s="6" t="s">
        <v>285</v>
      </c>
      <c r="I100" s="6" t="s">
        <v>111</v>
      </c>
      <c r="J100" s="145" t="str">
        <f>VLOOKUP(I100,'[1]ตัวย่อ(ต่อท้าย)'!$B$2:$C$516,2,FALSE)</f>
        <v>สป.กก.</v>
      </c>
      <c r="K100" s="6" t="s">
        <v>28</v>
      </c>
      <c r="L100" s="6"/>
      <c r="M100" s="145" t="s">
        <v>4854</v>
      </c>
      <c r="N100" s="145" t="s">
        <v>4858</v>
      </c>
      <c r="O100" s="151" t="s">
        <v>9030</v>
      </c>
      <c r="P100" s="145"/>
      <c r="Q100" s="145" t="s">
        <v>9441</v>
      </c>
      <c r="R100" s="6" t="s">
        <v>3292</v>
      </c>
    </row>
    <row r="101" spans="1:18" ht="21">
      <c r="A101" s="6" t="s">
        <v>286</v>
      </c>
      <c r="B101" s="160" t="s">
        <v>287</v>
      </c>
      <c r="C101" s="6" t="s">
        <v>287</v>
      </c>
      <c r="D101" s="6" t="s">
        <v>15</v>
      </c>
      <c r="E101" s="7">
        <v>2563</v>
      </c>
      <c r="F101" s="6" t="s">
        <v>119</v>
      </c>
      <c r="G101" s="6" t="s">
        <v>127</v>
      </c>
      <c r="H101" s="6" t="s">
        <v>288</v>
      </c>
      <c r="I101" s="6" t="s">
        <v>289</v>
      </c>
      <c r="J101" s="145" t="str">
        <f>VLOOKUP(I101,'[1]ตัวย่อ(ต่อท้าย)'!$B$2:$C$516,2,FALSE)</f>
        <v>ยผ.</v>
      </c>
      <c r="K101" s="6" t="s">
        <v>96</v>
      </c>
      <c r="L101" s="6"/>
      <c r="M101" s="145" t="s">
        <v>4847</v>
      </c>
      <c r="N101" s="145" t="s">
        <v>4889</v>
      </c>
      <c r="O101" s="151" t="s">
        <v>9030</v>
      </c>
      <c r="P101" s="145"/>
      <c r="Q101" s="145" t="s">
        <v>9441</v>
      </c>
      <c r="R101" s="6" t="s">
        <v>3278</v>
      </c>
    </row>
    <row r="102" spans="1:18" ht="21">
      <c r="A102" s="6" t="s">
        <v>290</v>
      </c>
      <c r="B102" s="160" t="s">
        <v>291</v>
      </c>
      <c r="C102" s="6" t="s">
        <v>292</v>
      </c>
      <c r="D102" s="6" t="s">
        <v>15</v>
      </c>
      <c r="E102" s="7">
        <v>2563</v>
      </c>
      <c r="F102" s="6" t="s">
        <v>119</v>
      </c>
      <c r="G102" s="6" t="s">
        <v>127</v>
      </c>
      <c r="H102" s="6"/>
      <c r="I102" s="6" t="s">
        <v>9050</v>
      </c>
      <c r="J102" s="145" t="str">
        <f>VLOOKUP(I102,'[1]ตัวย่อ(ต่อท้าย)'!$B$2:$C$516,2,FALSE)</f>
        <v>ร้อยเอ็ด</v>
      </c>
      <c r="K102" s="6" t="s">
        <v>134</v>
      </c>
      <c r="L102" s="6"/>
      <c r="M102" s="145" t="s">
        <v>4854</v>
      </c>
      <c r="N102" s="145" t="s">
        <v>4855</v>
      </c>
      <c r="O102" s="151" t="s">
        <v>9030</v>
      </c>
      <c r="P102" s="145"/>
      <c r="Q102" s="145" t="s">
        <v>9441</v>
      </c>
      <c r="R102" s="6" t="s">
        <v>3289</v>
      </c>
    </row>
    <row r="103" spans="1:18" ht="21">
      <c r="A103" s="6" t="s">
        <v>294</v>
      </c>
      <c r="B103" s="160" t="s">
        <v>295</v>
      </c>
      <c r="C103" s="6" t="s">
        <v>295</v>
      </c>
      <c r="D103" s="6" t="s">
        <v>15</v>
      </c>
      <c r="E103" s="7">
        <v>2563</v>
      </c>
      <c r="F103" s="6" t="s">
        <v>140</v>
      </c>
      <c r="G103" s="6" t="s">
        <v>127</v>
      </c>
      <c r="H103" s="6" t="s">
        <v>296</v>
      </c>
      <c r="I103" s="6" t="s">
        <v>206</v>
      </c>
      <c r="J103" s="145" t="str">
        <f>VLOOKUP(I103,'[1]ตัวย่อ(ต่อท้าย)'!$B$2:$C$516,2,FALSE)</f>
        <v>ปค.</v>
      </c>
      <c r="K103" s="6" t="s">
        <v>96</v>
      </c>
      <c r="L103" s="6"/>
      <c r="M103" s="145" t="s">
        <v>4854</v>
      </c>
      <c r="N103" s="145" t="s">
        <v>4858</v>
      </c>
      <c r="O103" s="151" t="s">
        <v>9030</v>
      </c>
      <c r="P103" s="145"/>
      <c r="Q103" s="145" t="s">
        <v>9441</v>
      </c>
      <c r="R103" s="6" t="s">
        <v>3292</v>
      </c>
    </row>
    <row r="104" spans="1:18" ht="21">
      <c r="A104" s="6" t="s">
        <v>297</v>
      </c>
      <c r="B104" s="160" t="s">
        <v>298</v>
      </c>
      <c r="C104" s="6" t="s">
        <v>298</v>
      </c>
      <c r="D104" s="6" t="s">
        <v>15</v>
      </c>
      <c r="E104" s="7">
        <v>2563</v>
      </c>
      <c r="F104" s="6" t="s">
        <v>119</v>
      </c>
      <c r="G104" s="6" t="s">
        <v>127</v>
      </c>
      <c r="H104" s="6" t="s">
        <v>86</v>
      </c>
      <c r="I104" s="6" t="s">
        <v>1762</v>
      </c>
      <c r="J104" s="145" t="str">
        <f>VLOOKUP(I104,'[1]ตัวย่อ(ต่อท้าย)'!$B$2:$C$516,2,FALSE)</f>
        <v>ททท.</v>
      </c>
      <c r="K104" s="6" t="s">
        <v>28</v>
      </c>
      <c r="L104" s="6"/>
      <c r="M104" s="145" t="s">
        <v>4854</v>
      </c>
      <c r="N104" s="145" t="s">
        <v>4858</v>
      </c>
      <c r="O104" s="151" t="s">
        <v>9030</v>
      </c>
      <c r="P104" s="145"/>
      <c r="Q104" s="145" t="s">
        <v>9441</v>
      </c>
      <c r="R104" s="6" t="s">
        <v>3292</v>
      </c>
    </row>
    <row r="105" spans="1:18" ht="21">
      <c r="A105" s="6" t="s">
        <v>299</v>
      </c>
      <c r="B105" s="160" t="s">
        <v>300</v>
      </c>
      <c r="C105" s="6" t="s">
        <v>300</v>
      </c>
      <c r="D105" s="6" t="s">
        <v>15</v>
      </c>
      <c r="E105" s="7">
        <v>2563</v>
      </c>
      <c r="F105" s="6" t="s">
        <v>165</v>
      </c>
      <c r="G105" s="6" t="s">
        <v>127</v>
      </c>
      <c r="H105" s="6" t="s">
        <v>301</v>
      </c>
      <c r="I105" s="6" t="s">
        <v>176</v>
      </c>
      <c r="J105" s="145" t="str">
        <f>VLOOKUP(I105,'[1]ตัวย่อ(ต่อท้าย)'!$B$2:$C$516,2,FALSE)</f>
        <v>กปส.</v>
      </c>
      <c r="K105" s="6" t="s">
        <v>67</v>
      </c>
      <c r="L105" s="6"/>
      <c r="M105" s="145" t="s">
        <v>4854</v>
      </c>
      <c r="N105" s="145" t="s">
        <v>5172</v>
      </c>
      <c r="O105" s="151" t="s">
        <v>9030</v>
      </c>
      <c r="P105" s="145"/>
      <c r="Q105" s="145" t="s">
        <v>9441</v>
      </c>
      <c r="R105" s="6" t="s">
        <v>3461</v>
      </c>
    </row>
    <row r="106" spans="1:18" ht="21">
      <c r="A106" s="6" t="s">
        <v>302</v>
      </c>
      <c r="B106" s="160" t="s">
        <v>303</v>
      </c>
      <c r="C106" s="6" t="s">
        <v>303</v>
      </c>
      <c r="D106" s="6" t="s">
        <v>15</v>
      </c>
      <c r="E106" s="7">
        <v>2563</v>
      </c>
      <c r="F106" s="6" t="s">
        <v>141</v>
      </c>
      <c r="G106" s="6" t="s">
        <v>127</v>
      </c>
      <c r="H106" s="6" t="s">
        <v>304</v>
      </c>
      <c r="I106" s="6" t="s">
        <v>206</v>
      </c>
      <c r="J106" s="145" t="str">
        <f>VLOOKUP(I106,'[1]ตัวย่อ(ต่อท้าย)'!$B$2:$C$516,2,FALSE)</f>
        <v>ปค.</v>
      </c>
      <c r="K106" s="6" t="s">
        <v>96</v>
      </c>
      <c r="L106" s="6"/>
      <c r="M106" s="145" t="s">
        <v>4847</v>
      </c>
      <c r="N106" s="145" t="s">
        <v>4889</v>
      </c>
      <c r="O106" s="151" t="s">
        <v>9030</v>
      </c>
      <c r="P106" s="145"/>
      <c r="Q106" s="145" t="s">
        <v>9441</v>
      </c>
      <c r="R106" s="6" t="s">
        <v>3278</v>
      </c>
    </row>
    <row r="107" spans="1:18" ht="21">
      <c r="A107" s="6" t="s">
        <v>305</v>
      </c>
      <c r="B107" s="160" t="s">
        <v>306</v>
      </c>
      <c r="C107" s="6" t="s">
        <v>306</v>
      </c>
      <c r="D107" s="6" t="s">
        <v>15</v>
      </c>
      <c r="E107" s="7">
        <v>2563</v>
      </c>
      <c r="F107" s="6" t="s">
        <v>141</v>
      </c>
      <c r="G107" s="6" t="s">
        <v>127</v>
      </c>
      <c r="H107" s="6" t="s">
        <v>285</v>
      </c>
      <c r="I107" s="6" t="s">
        <v>111</v>
      </c>
      <c r="J107" s="145" t="str">
        <f>VLOOKUP(I107,'[1]ตัวย่อ(ต่อท้าย)'!$B$2:$C$516,2,FALSE)</f>
        <v>สป.กก.</v>
      </c>
      <c r="K107" s="6" t="s">
        <v>28</v>
      </c>
      <c r="L107" s="6"/>
      <c r="M107" s="145" t="s">
        <v>4854</v>
      </c>
      <c r="N107" s="145" t="s">
        <v>4858</v>
      </c>
      <c r="O107" s="151" t="s">
        <v>9030</v>
      </c>
      <c r="P107" s="145"/>
      <c r="Q107" s="145" t="s">
        <v>9441</v>
      </c>
      <c r="R107" s="6" t="s">
        <v>3292</v>
      </c>
    </row>
    <row r="108" spans="1:18" ht="21">
      <c r="A108" s="6" t="s">
        <v>307</v>
      </c>
      <c r="B108" s="160" t="s">
        <v>308</v>
      </c>
      <c r="C108" s="6" t="s">
        <v>308</v>
      </c>
      <c r="D108" s="6" t="s">
        <v>15</v>
      </c>
      <c r="E108" s="7">
        <v>2563</v>
      </c>
      <c r="F108" s="6" t="s">
        <v>119</v>
      </c>
      <c r="G108" s="6" t="s">
        <v>127</v>
      </c>
      <c r="H108" s="6" t="s">
        <v>309</v>
      </c>
      <c r="I108" s="6" t="s">
        <v>176</v>
      </c>
      <c r="J108" s="145" t="str">
        <f>VLOOKUP(I108,'[1]ตัวย่อ(ต่อท้าย)'!$B$2:$C$516,2,FALSE)</f>
        <v>กปส.</v>
      </c>
      <c r="K108" s="6" t="s">
        <v>67</v>
      </c>
      <c r="L108" s="6"/>
      <c r="M108" s="145" t="s">
        <v>4854</v>
      </c>
      <c r="N108" s="145" t="s">
        <v>4855</v>
      </c>
      <c r="O108" s="151" t="s">
        <v>9030</v>
      </c>
      <c r="P108" s="145"/>
      <c r="Q108" s="145" t="s">
        <v>9441</v>
      </c>
      <c r="R108" s="6" t="s">
        <v>3289</v>
      </c>
    </row>
    <row r="109" spans="1:18" ht="21">
      <c r="A109" s="6" t="s">
        <v>310</v>
      </c>
      <c r="B109" s="160" t="s">
        <v>311</v>
      </c>
      <c r="C109" s="6" t="s">
        <v>311</v>
      </c>
      <c r="D109" s="6" t="s">
        <v>15</v>
      </c>
      <c r="E109" s="7">
        <v>2563</v>
      </c>
      <c r="F109" s="6" t="s">
        <v>119</v>
      </c>
      <c r="G109" s="6" t="s">
        <v>127</v>
      </c>
      <c r="H109" s="6" t="s">
        <v>312</v>
      </c>
      <c r="I109" s="6" t="s">
        <v>95</v>
      </c>
      <c r="J109" s="145" t="str">
        <f>VLOOKUP(I109,'[1]ตัวย่อ(ต่อท้าย)'!$B$2:$C$516,2,FALSE)</f>
        <v>พช.</v>
      </c>
      <c r="K109" s="6" t="s">
        <v>96</v>
      </c>
      <c r="L109" s="6"/>
      <c r="M109" s="145" t="s">
        <v>4847</v>
      </c>
      <c r="N109" s="145" t="s">
        <v>4851</v>
      </c>
      <c r="O109" s="151" t="s">
        <v>9030</v>
      </c>
      <c r="P109" s="145"/>
      <c r="Q109" s="145" t="s">
        <v>9441</v>
      </c>
      <c r="R109" s="6" t="s">
        <v>3431</v>
      </c>
    </row>
    <row r="110" spans="1:18" ht="21">
      <c r="A110" s="6" t="s">
        <v>313</v>
      </c>
      <c r="B110" s="160" t="s">
        <v>314</v>
      </c>
      <c r="C110" s="6" t="s">
        <v>314</v>
      </c>
      <c r="D110" s="6" t="s">
        <v>15</v>
      </c>
      <c r="E110" s="7">
        <v>2563</v>
      </c>
      <c r="F110" s="6" t="s">
        <v>141</v>
      </c>
      <c r="G110" s="6" t="s">
        <v>127</v>
      </c>
      <c r="H110" s="6" t="s">
        <v>315</v>
      </c>
      <c r="I110" s="6" t="s">
        <v>161</v>
      </c>
      <c r="J110" s="145" t="str">
        <f>VLOOKUP(I110,'[1]ตัวย่อ(ต่อท้าย)'!$B$2:$C$516,2,FALSE)</f>
        <v>สป.วธ.</v>
      </c>
      <c r="K110" s="6" t="s">
        <v>162</v>
      </c>
      <c r="L110" s="6"/>
      <c r="M110" s="145" t="s">
        <v>4854</v>
      </c>
      <c r="N110" s="145" t="s">
        <v>5172</v>
      </c>
      <c r="O110" s="151" t="s">
        <v>9030</v>
      </c>
      <c r="P110" s="145"/>
      <c r="Q110" s="145" t="s">
        <v>9441</v>
      </c>
      <c r="R110" s="6" t="s">
        <v>3461</v>
      </c>
    </row>
    <row r="111" spans="1:18" ht="21">
      <c r="A111" s="6" t="s">
        <v>316</v>
      </c>
      <c r="B111" s="160" t="s">
        <v>317</v>
      </c>
      <c r="C111" s="6" t="s">
        <v>317</v>
      </c>
      <c r="D111" s="6" t="s">
        <v>15</v>
      </c>
      <c r="E111" s="7">
        <v>2563</v>
      </c>
      <c r="F111" s="6" t="s">
        <v>140</v>
      </c>
      <c r="G111" s="6" t="s">
        <v>127</v>
      </c>
      <c r="H111" s="6" t="s">
        <v>318</v>
      </c>
      <c r="I111" s="6" t="s">
        <v>9046</v>
      </c>
      <c r="J111" s="145" t="str">
        <f>VLOOKUP(I111,'[1]ตัวย่อ(ต่อท้าย)'!$B$2:$C$516,2,FALSE)</f>
        <v>สป.อก.</v>
      </c>
      <c r="K111" s="6" t="s">
        <v>75</v>
      </c>
      <c r="L111" s="6"/>
      <c r="M111" s="145" t="s">
        <v>4847</v>
      </c>
      <c r="N111" s="145" t="s">
        <v>4889</v>
      </c>
      <c r="O111" s="151" t="s">
        <v>9030</v>
      </c>
      <c r="P111" s="145"/>
      <c r="Q111" s="145" t="s">
        <v>9441</v>
      </c>
      <c r="R111" s="6" t="s">
        <v>3278</v>
      </c>
    </row>
    <row r="112" spans="1:18" ht="21">
      <c r="A112" s="6" t="s">
        <v>320</v>
      </c>
      <c r="B112" s="160" t="s">
        <v>321</v>
      </c>
      <c r="C112" s="6" t="s">
        <v>321</v>
      </c>
      <c r="D112" s="6" t="s">
        <v>15</v>
      </c>
      <c r="E112" s="7">
        <v>2563</v>
      </c>
      <c r="F112" s="6" t="s">
        <v>192</v>
      </c>
      <c r="G112" s="6" t="s">
        <v>179</v>
      </c>
      <c r="H112" s="6" t="s">
        <v>322</v>
      </c>
      <c r="I112" s="6" t="s">
        <v>111</v>
      </c>
      <c r="J112" s="145" t="str">
        <f>VLOOKUP(I112,'[1]ตัวย่อ(ต่อท้าย)'!$B$2:$C$516,2,FALSE)</f>
        <v>สป.กก.</v>
      </c>
      <c r="K112" s="6" t="s">
        <v>28</v>
      </c>
      <c r="L112" s="6"/>
      <c r="M112" s="145" t="s">
        <v>4854</v>
      </c>
      <c r="N112" s="145" t="s">
        <v>4858</v>
      </c>
      <c r="O112" s="151" t="s">
        <v>9030</v>
      </c>
      <c r="P112" s="145"/>
      <c r="Q112" s="145" t="s">
        <v>9441</v>
      </c>
      <c r="R112" s="6" t="s">
        <v>3292</v>
      </c>
    </row>
    <row r="113" spans="1:18" ht="21">
      <c r="A113" s="6" t="s">
        <v>323</v>
      </c>
      <c r="B113" s="160" t="s">
        <v>324</v>
      </c>
      <c r="C113" s="6" t="s">
        <v>324</v>
      </c>
      <c r="D113" s="6" t="s">
        <v>15</v>
      </c>
      <c r="E113" s="7">
        <v>2563</v>
      </c>
      <c r="F113" s="6" t="s">
        <v>192</v>
      </c>
      <c r="G113" s="6" t="s">
        <v>127</v>
      </c>
      <c r="H113" s="6" t="s">
        <v>325</v>
      </c>
      <c r="I113" s="6" t="s">
        <v>95</v>
      </c>
      <c r="J113" s="145" t="str">
        <f>VLOOKUP(I113,'[1]ตัวย่อ(ต่อท้าย)'!$B$2:$C$516,2,FALSE)</f>
        <v>พช.</v>
      </c>
      <c r="K113" s="6" t="s">
        <v>96</v>
      </c>
      <c r="L113" s="6"/>
      <c r="M113" s="145" t="s">
        <v>4847</v>
      </c>
      <c r="N113" s="145" t="s">
        <v>4851</v>
      </c>
      <c r="O113" s="151" t="s">
        <v>9030</v>
      </c>
      <c r="P113" s="145"/>
      <c r="Q113" s="145" t="s">
        <v>9441</v>
      </c>
      <c r="R113" s="6" t="s">
        <v>3431</v>
      </c>
    </row>
    <row r="114" spans="1:18" ht="21">
      <c r="A114" s="6" t="s">
        <v>326</v>
      </c>
      <c r="B114" s="160" t="s">
        <v>327</v>
      </c>
      <c r="C114" s="6" t="s">
        <v>327</v>
      </c>
      <c r="D114" s="6" t="s">
        <v>15</v>
      </c>
      <c r="E114" s="7">
        <v>2563</v>
      </c>
      <c r="F114" s="6" t="s">
        <v>179</v>
      </c>
      <c r="G114" s="6" t="s">
        <v>140</v>
      </c>
      <c r="H114" s="6" t="s">
        <v>328</v>
      </c>
      <c r="I114" s="6" t="s">
        <v>261</v>
      </c>
      <c r="J114" s="145" t="str">
        <f>VLOOKUP(I114,'[1]ตัวย่อ(ต่อท้าย)'!$B$2:$C$516,2,FALSE)</f>
        <v>พศ.</v>
      </c>
      <c r="K114" s="6" t="s">
        <v>262</v>
      </c>
      <c r="L114" s="6"/>
      <c r="M114" s="145" t="s">
        <v>4854</v>
      </c>
      <c r="N114" s="145" t="s">
        <v>4858</v>
      </c>
      <c r="O114" s="151" t="s">
        <v>9030</v>
      </c>
      <c r="P114" s="145"/>
      <c r="Q114" s="145" t="s">
        <v>9441</v>
      </c>
      <c r="R114" s="6" t="s">
        <v>3292</v>
      </c>
    </row>
    <row r="115" spans="1:18" ht="21">
      <c r="A115" s="6" t="s">
        <v>329</v>
      </c>
      <c r="B115" s="160" t="s">
        <v>330</v>
      </c>
      <c r="C115" s="6" t="s">
        <v>331</v>
      </c>
      <c r="D115" s="6" t="s">
        <v>15</v>
      </c>
      <c r="E115" s="7">
        <v>2563</v>
      </c>
      <c r="F115" s="6" t="s">
        <v>179</v>
      </c>
      <c r="G115" s="6" t="s">
        <v>212</v>
      </c>
      <c r="H115" s="6" t="s">
        <v>332</v>
      </c>
      <c r="I115" s="6" t="s">
        <v>161</v>
      </c>
      <c r="J115" s="145" t="str">
        <f>VLOOKUP(I115,'[1]ตัวย่อ(ต่อท้าย)'!$B$2:$C$516,2,FALSE)</f>
        <v>สป.วธ.</v>
      </c>
      <c r="K115" s="6" t="s">
        <v>162</v>
      </c>
      <c r="L115" s="6"/>
      <c r="M115" s="145" t="s">
        <v>4854</v>
      </c>
      <c r="N115" s="145" t="s">
        <v>4858</v>
      </c>
      <c r="O115" s="151" t="s">
        <v>9030</v>
      </c>
      <c r="P115" s="145"/>
      <c r="Q115" s="145" t="s">
        <v>9441</v>
      </c>
      <c r="R115" s="6" t="s">
        <v>3292</v>
      </c>
    </row>
    <row r="116" spans="1:18" ht="21">
      <c r="A116" s="6" t="s">
        <v>333</v>
      </c>
      <c r="B116" s="160" t="s">
        <v>334</v>
      </c>
      <c r="C116" s="6" t="s">
        <v>334</v>
      </c>
      <c r="D116" s="6" t="s">
        <v>15</v>
      </c>
      <c r="E116" s="7">
        <v>2563</v>
      </c>
      <c r="F116" s="6" t="s">
        <v>119</v>
      </c>
      <c r="G116" s="6" t="s">
        <v>127</v>
      </c>
      <c r="H116" s="6" t="s">
        <v>335</v>
      </c>
      <c r="I116" s="6" t="s">
        <v>111</v>
      </c>
      <c r="J116" s="145" t="str">
        <f>VLOOKUP(I116,'[1]ตัวย่อ(ต่อท้าย)'!$B$2:$C$516,2,FALSE)</f>
        <v>สป.กก.</v>
      </c>
      <c r="K116" s="6" t="s">
        <v>28</v>
      </c>
      <c r="L116" s="6"/>
      <c r="M116" s="145" t="s">
        <v>4847</v>
      </c>
      <c r="N116" s="145" t="s">
        <v>4848</v>
      </c>
      <c r="O116" s="151" t="s">
        <v>9030</v>
      </c>
      <c r="P116" s="145"/>
      <c r="Q116" s="145" t="s">
        <v>9441</v>
      </c>
      <c r="R116" s="6" t="s">
        <v>3283</v>
      </c>
    </row>
    <row r="117" spans="1:18" ht="21">
      <c r="A117" s="6" t="s">
        <v>336</v>
      </c>
      <c r="B117" s="160" t="s">
        <v>337</v>
      </c>
      <c r="C117" s="6" t="s">
        <v>337</v>
      </c>
      <c r="D117" s="6" t="s">
        <v>15</v>
      </c>
      <c r="E117" s="7">
        <v>2563</v>
      </c>
      <c r="F117" s="6" t="s">
        <v>169</v>
      </c>
      <c r="G117" s="6" t="s">
        <v>127</v>
      </c>
      <c r="H117" s="6" t="s">
        <v>335</v>
      </c>
      <c r="I117" s="6" t="s">
        <v>111</v>
      </c>
      <c r="J117" s="145" t="str">
        <f>VLOOKUP(I117,'[1]ตัวย่อ(ต่อท้าย)'!$B$2:$C$516,2,FALSE)</f>
        <v>สป.กก.</v>
      </c>
      <c r="K117" s="6" t="s">
        <v>28</v>
      </c>
      <c r="L117" s="6"/>
      <c r="M117" s="145" t="s">
        <v>4854</v>
      </c>
      <c r="N117" s="145" t="s">
        <v>4855</v>
      </c>
      <c r="O117" s="151" t="s">
        <v>9030</v>
      </c>
      <c r="P117" s="145"/>
      <c r="Q117" s="145" t="s">
        <v>9441</v>
      </c>
      <c r="R117" s="6" t="s">
        <v>3289</v>
      </c>
    </row>
    <row r="118" spans="1:18" ht="21">
      <c r="A118" s="6" t="s">
        <v>338</v>
      </c>
      <c r="B118" s="160" t="s">
        <v>339</v>
      </c>
      <c r="C118" s="6" t="s">
        <v>339</v>
      </c>
      <c r="D118" s="6" t="s">
        <v>15</v>
      </c>
      <c r="E118" s="7">
        <v>2563</v>
      </c>
      <c r="F118" s="6" t="s">
        <v>119</v>
      </c>
      <c r="G118" s="6" t="s">
        <v>127</v>
      </c>
      <c r="H118" s="6" t="s">
        <v>340</v>
      </c>
      <c r="I118" s="6" t="s">
        <v>341</v>
      </c>
      <c r="J118" s="145" t="str">
        <f>VLOOKUP(I118,'[1]ตัวย่อ(ต่อท้าย)'!$B$2:$C$516,2,FALSE)</f>
        <v>สป.พณ.</v>
      </c>
      <c r="K118" s="6" t="s">
        <v>91</v>
      </c>
      <c r="L118" s="6"/>
      <c r="M118" s="145" t="s">
        <v>4847</v>
      </c>
      <c r="N118" s="145" t="s">
        <v>4928</v>
      </c>
      <c r="O118" s="151" t="s">
        <v>9030</v>
      </c>
      <c r="P118" s="145"/>
      <c r="Q118" s="145" t="s">
        <v>9441</v>
      </c>
      <c r="R118" s="6" t="s">
        <v>3569</v>
      </c>
    </row>
    <row r="119" spans="1:18" ht="21">
      <c r="A119" s="6" t="s">
        <v>342</v>
      </c>
      <c r="B119" s="160" t="s">
        <v>343</v>
      </c>
      <c r="C119" s="6" t="s">
        <v>343</v>
      </c>
      <c r="D119" s="6" t="s">
        <v>15</v>
      </c>
      <c r="E119" s="7">
        <v>2563</v>
      </c>
      <c r="F119" s="6" t="s">
        <v>169</v>
      </c>
      <c r="G119" s="6" t="s">
        <v>344</v>
      </c>
      <c r="H119" s="6"/>
      <c r="I119" s="6" t="s">
        <v>9041</v>
      </c>
      <c r="J119" s="145" t="str">
        <f>VLOOKUP(I119,'[1]ตัวย่อ(ต่อท้าย)'!$B$2:$C$516,2,FALSE)</f>
        <v>สุโขทัย</v>
      </c>
      <c r="K119" s="6" t="s">
        <v>134</v>
      </c>
      <c r="L119" s="6"/>
      <c r="M119" s="145" t="s">
        <v>4854</v>
      </c>
      <c r="N119" s="145" t="s">
        <v>5172</v>
      </c>
      <c r="O119" s="151" t="s">
        <v>9030</v>
      </c>
      <c r="P119" s="145"/>
      <c r="Q119" s="145" t="s">
        <v>9441</v>
      </c>
      <c r="R119" s="6" t="s">
        <v>3461</v>
      </c>
    </row>
    <row r="120" spans="1:18" ht="21">
      <c r="A120" s="6" t="s">
        <v>346</v>
      </c>
      <c r="B120" s="160" t="s">
        <v>347</v>
      </c>
      <c r="C120" s="6" t="s">
        <v>347</v>
      </c>
      <c r="D120" s="6" t="s">
        <v>15</v>
      </c>
      <c r="E120" s="7">
        <v>2563</v>
      </c>
      <c r="F120" s="6" t="s">
        <v>141</v>
      </c>
      <c r="G120" s="6" t="s">
        <v>127</v>
      </c>
      <c r="H120" s="6" t="s">
        <v>348</v>
      </c>
      <c r="I120" s="6" t="s">
        <v>161</v>
      </c>
      <c r="J120" s="145" t="str">
        <f>VLOOKUP(I120,'[1]ตัวย่อ(ต่อท้าย)'!$B$2:$C$516,2,FALSE)</f>
        <v>สป.วธ.</v>
      </c>
      <c r="K120" s="6" t="s">
        <v>162</v>
      </c>
      <c r="L120" s="6"/>
      <c r="M120" s="145" t="s">
        <v>4847</v>
      </c>
      <c r="N120" s="145" t="s">
        <v>4851</v>
      </c>
      <c r="O120" s="151" t="s">
        <v>9030</v>
      </c>
      <c r="P120" s="145"/>
      <c r="Q120" s="145" t="s">
        <v>9441</v>
      </c>
      <c r="R120" s="6" t="s">
        <v>3431</v>
      </c>
    </row>
    <row r="121" spans="1:18" ht="21">
      <c r="A121" s="6" t="s">
        <v>349</v>
      </c>
      <c r="B121" s="160" t="s">
        <v>350</v>
      </c>
      <c r="C121" s="6" t="s">
        <v>350</v>
      </c>
      <c r="D121" s="6" t="s">
        <v>15</v>
      </c>
      <c r="E121" s="7">
        <v>2563</v>
      </c>
      <c r="F121" s="6" t="s">
        <v>119</v>
      </c>
      <c r="G121" s="6" t="s">
        <v>127</v>
      </c>
      <c r="H121" s="6" t="s">
        <v>351</v>
      </c>
      <c r="I121" s="6" t="s">
        <v>95</v>
      </c>
      <c r="J121" s="145" t="str">
        <f>VLOOKUP(I121,'[1]ตัวย่อ(ต่อท้าย)'!$B$2:$C$516,2,FALSE)</f>
        <v>พช.</v>
      </c>
      <c r="K121" s="6" t="s">
        <v>96</v>
      </c>
      <c r="L121" s="6"/>
      <c r="M121" s="145" t="s">
        <v>4847</v>
      </c>
      <c r="N121" s="145" t="s">
        <v>4851</v>
      </c>
      <c r="O121" s="151" t="s">
        <v>9030</v>
      </c>
      <c r="P121" s="145"/>
      <c r="Q121" s="145" t="s">
        <v>9441</v>
      </c>
      <c r="R121" s="6" t="s">
        <v>3431</v>
      </c>
    </row>
    <row r="122" spans="1:18" ht="21">
      <c r="A122" s="6" t="s">
        <v>352</v>
      </c>
      <c r="B122" s="160" t="s">
        <v>353</v>
      </c>
      <c r="C122" s="6" t="s">
        <v>354</v>
      </c>
      <c r="D122" s="6" t="s">
        <v>15</v>
      </c>
      <c r="E122" s="7">
        <v>2563</v>
      </c>
      <c r="F122" s="6" t="s">
        <v>169</v>
      </c>
      <c r="G122" s="6" t="s">
        <v>127</v>
      </c>
      <c r="H122" s="6" t="s">
        <v>332</v>
      </c>
      <c r="I122" s="6" t="s">
        <v>161</v>
      </c>
      <c r="J122" s="145" t="str">
        <f>VLOOKUP(I122,'[1]ตัวย่อ(ต่อท้าย)'!$B$2:$C$516,2,FALSE)</f>
        <v>สป.วธ.</v>
      </c>
      <c r="K122" s="6" t="s">
        <v>162</v>
      </c>
      <c r="L122" s="6"/>
      <c r="M122" s="145" t="s">
        <v>4854</v>
      </c>
      <c r="N122" s="145" t="s">
        <v>4858</v>
      </c>
      <c r="O122" s="151" t="s">
        <v>9030</v>
      </c>
      <c r="P122" s="145"/>
      <c r="Q122" s="145" t="s">
        <v>9441</v>
      </c>
      <c r="R122" s="6" t="s">
        <v>3292</v>
      </c>
    </row>
    <row r="123" spans="1:18" ht="21">
      <c r="A123" s="6" t="s">
        <v>355</v>
      </c>
      <c r="B123" s="160" t="s">
        <v>356</v>
      </c>
      <c r="C123" s="6" t="s">
        <v>356</v>
      </c>
      <c r="D123" s="6" t="s">
        <v>15</v>
      </c>
      <c r="E123" s="7">
        <v>2563</v>
      </c>
      <c r="F123" s="6" t="s">
        <v>119</v>
      </c>
      <c r="G123" s="6" t="s">
        <v>127</v>
      </c>
      <c r="H123" s="6" t="s">
        <v>357</v>
      </c>
      <c r="I123" s="6" t="s">
        <v>358</v>
      </c>
      <c r="J123" s="145" t="str">
        <f>VLOOKUP(I123,'[1]ตัวย่อ(ต่อท้าย)'!$B$2:$C$516,2,FALSE)</f>
        <v>สศส.</v>
      </c>
      <c r="K123" s="6" t="s">
        <v>67</v>
      </c>
      <c r="L123" s="6"/>
      <c r="M123" s="145" t="s">
        <v>4847</v>
      </c>
      <c r="N123" s="145" t="s">
        <v>4848</v>
      </c>
      <c r="O123" s="151" t="s">
        <v>9030</v>
      </c>
      <c r="P123" s="145"/>
      <c r="Q123" s="145" t="s">
        <v>9441</v>
      </c>
      <c r="R123" s="6" t="s">
        <v>3283</v>
      </c>
    </row>
    <row r="124" spans="1:18" ht="21">
      <c r="A124" s="6" t="s">
        <v>359</v>
      </c>
      <c r="B124" s="160" t="s">
        <v>360</v>
      </c>
      <c r="C124" s="6" t="s">
        <v>360</v>
      </c>
      <c r="D124" s="6" t="s">
        <v>15</v>
      </c>
      <c r="E124" s="7">
        <v>2563</v>
      </c>
      <c r="F124" s="6" t="s">
        <v>119</v>
      </c>
      <c r="G124" s="6" t="s">
        <v>127</v>
      </c>
      <c r="H124" s="6" t="s">
        <v>357</v>
      </c>
      <c r="I124" s="6" t="s">
        <v>358</v>
      </c>
      <c r="J124" s="145" t="str">
        <f>VLOOKUP(I124,'[1]ตัวย่อ(ต่อท้าย)'!$B$2:$C$516,2,FALSE)</f>
        <v>สศส.</v>
      </c>
      <c r="K124" s="6" t="s">
        <v>67</v>
      </c>
      <c r="L124" s="6"/>
      <c r="M124" s="145" t="s">
        <v>4847</v>
      </c>
      <c r="N124" s="145" t="s">
        <v>4851</v>
      </c>
      <c r="O124" s="151" t="s">
        <v>9030</v>
      </c>
      <c r="P124" s="145"/>
      <c r="Q124" s="145" t="s">
        <v>9441</v>
      </c>
      <c r="R124" s="6" t="s">
        <v>3431</v>
      </c>
    </row>
    <row r="125" spans="1:18" ht="21">
      <c r="A125" s="6" t="s">
        <v>361</v>
      </c>
      <c r="B125" s="160" t="s">
        <v>362</v>
      </c>
      <c r="C125" s="6" t="s">
        <v>362</v>
      </c>
      <c r="D125" s="6" t="s">
        <v>15</v>
      </c>
      <c r="E125" s="7">
        <v>2563</v>
      </c>
      <c r="F125" s="6" t="s">
        <v>119</v>
      </c>
      <c r="G125" s="6" t="s">
        <v>127</v>
      </c>
      <c r="H125" s="6" t="s">
        <v>363</v>
      </c>
      <c r="I125" s="6" t="s">
        <v>161</v>
      </c>
      <c r="J125" s="145" t="str">
        <f>VLOOKUP(I125,'[1]ตัวย่อ(ต่อท้าย)'!$B$2:$C$516,2,FALSE)</f>
        <v>สป.วธ.</v>
      </c>
      <c r="K125" s="6" t="s">
        <v>162</v>
      </c>
      <c r="L125" s="6"/>
      <c r="M125" s="145" t="s">
        <v>4854</v>
      </c>
      <c r="N125" s="145" t="s">
        <v>4858</v>
      </c>
      <c r="O125" s="151" t="s">
        <v>9030</v>
      </c>
      <c r="P125" s="145"/>
      <c r="Q125" s="145" t="s">
        <v>9441</v>
      </c>
      <c r="R125" s="6" t="s">
        <v>3292</v>
      </c>
    </row>
    <row r="126" spans="1:18" ht="21">
      <c r="A126" s="6" t="s">
        <v>364</v>
      </c>
      <c r="B126" s="160" t="s">
        <v>365</v>
      </c>
      <c r="C126" s="6" t="s">
        <v>365</v>
      </c>
      <c r="D126" s="6" t="s">
        <v>15</v>
      </c>
      <c r="E126" s="7">
        <v>2563</v>
      </c>
      <c r="F126" s="6" t="s">
        <v>119</v>
      </c>
      <c r="G126" s="6" t="s">
        <v>127</v>
      </c>
      <c r="H126" s="6" t="s">
        <v>366</v>
      </c>
      <c r="I126" s="6" t="s">
        <v>95</v>
      </c>
      <c r="J126" s="145" t="str">
        <f>VLOOKUP(I126,'[1]ตัวย่อ(ต่อท้าย)'!$B$2:$C$516,2,FALSE)</f>
        <v>พช.</v>
      </c>
      <c r="K126" s="6" t="s">
        <v>96</v>
      </c>
      <c r="L126" s="6"/>
      <c r="M126" s="145" t="s">
        <v>4847</v>
      </c>
      <c r="N126" s="145" t="s">
        <v>4851</v>
      </c>
      <c r="O126" s="151" t="s">
        <v>9030</v>
      </c>
      <c r="P126" s="145"/>
      <c r="Q126" s="145" t="s">
        <v>9441</v>
      </c>
      <c r="R126" s="6" t="s">
        <v>3431</v>
      </c>
    </row>
    <row r="127" spans="1:18" ht="21">
      <c r="A127" s="6" t="s">
        <v>367</v>
      </c>
      <c r="B127" s="160" t="s">
        <v>368</v>
      </c>
      <c r="C127" s="6" t="s">
        <v>368</v>
      </c>
      <c r="D127" s="6" t="s">
        <v>15</v>
      </c>
      <c r="E127" s="7">
        <v>2563</v>
      </c>
      <c r="F127" s="6" t="s">
        <v>369</v>
      </c>
      <c r="G127" s="6" t="s">
        <v>212</v>
      </c>
      <c r="H127" s="6" t="s">
        <v>370</v>
      </c>
      <c r="I127" s="6" t="s">
        <v>161</v>
      </c>
      <c r="J127" s="145" t="str">
        <f>VLOOKUP(I127,'[1]ตัวย่อ(ต่อท้าย)'!$B$2:$C$516,2,FALSE)</f>
        <v>สป.วธ.</v>
      </c>
      <c r="K127" s="6" t="s">
        <v>162</v>
      </c>
      <c r="L127" s="6"/>
      <c r="M127" s="145" t="s">
        <v>4854</v>
      </c>
      <c r="N127" s="145" t="s">
        <v>4858</v>
      </c>
      <c r="O127" s="151" t="s">
        <v>9030</v>
      </c>
      <c r="P127" s="145"/>
      <c r="Q127" s="145" t="s">
        <v>9441</v>
      </c>
      <c r="R127" s="6" t="s">
        <v>3292</v>
      </c>
    </row>
    <row r="128" spans="1:18" ht="21">
      <c r="A128" s="6" t="s">
        <v>371</v>
      </c>
      <c r="B128" s="160" t="s">
        <v>372</v>
      </c>
      <c r="C128" s="6" t="s">
        <v>372</v>
      </c>
      <c r="D128" s="6" t="s">
        <v>15</v>
      </c>
      <c r="E128" s="7">
        <v>2563</v>
      </c>
      <c r="F128" s="6" t="s">
        <v>119</v>
      </c>
      <c r="G128" s="6" t="s">
        <v>127</v>
      </c>
      <c r="H128" s="6" t="s">
        <v>373</v>
      </c>
      <c r="I128" s="6" t="s">
        <v>161</v>
      </c>
      <c r="J128" s="145" t="str">
        <f>VLOOKUP(I128,'[1]ตัวย่อ(ต่อท้าย)'!$B$2:$C$516,2,FALSE)</f>
        <v>สป.วธ.</v>
      </c>
      <c r="K128" s="6" t="s">
        <v>162</v>
      </c>
      <c r="L128" s="6"/>
      <c r="M128" s="145" t="s">
        <v>4847</v>
      </c>
      <c r="N128" s="145" t="s">
        <v>4928</v>
      </c>
      <c r="O128" s="151" t="s">
        <v>9030</v>
      </c>
      <c r="P128" s="145"/>
      <c r="Q128" s="145" t="s">
        <v>9441</v>
      </c>
      <c r="R128" s="6" t="s">
        <v>3569</v>
      </c>
    </row>
    <row r="129" spans="1:18" ht="21">
      <c r="A129" s="6" t="s">
        <v>374</v>
      </c>
      <c r="B129" s="160" t="s">
        <v>375</v>
      </c>
      <c r="C129" s="6" t="s">
        <v>375</v>
      </c>
      <c r="D129" s="6" t="s">
        <v>15</v>
      </c>
      <c r="E129" s="7">
        <v>2563</v>
      </c>
      <c r="F129" s="6" t="s">
        <v>169</v>
      </c>
      <c r="G129" s="6" t="s">
        <v>127</v>
      </c>
      <c r="H129" s="6" t="s">
        <v>376</v>
      </c>
      <c r="I129" s="6" t="s">
        <v>111</v>
      </c>
      <c r="J129" s="145" t="str">
        <f>VLOOKUP(I129,'[1]ตัวย่อ(ต่อท้าย)'!$B$2:$C$516,2,FALSE)</f>
        <v>สป.กก.</v>
      </c>
      <c r="K129" s="6" t="s">
        <v>28</v>
      </c>
      <c r="L129" s="6"/>
      <c r="M129" s="145" t="s">
        <v>4854</v>
      </c>
      <c r="N129" s="145" t="s">
        <v>4858</v>
      </c>
      <c r="O129" s="151" t="s">
        <v>9030</v>
      </c>
      <c r="P129" s="145"/>
      <c r="Q129" s="145" t="s">
        <v>9441</v>
      </c>
      <c r="R129" s="6" t="s">
        <v>3292</v>
      </c>
    </row>
    <row r="130" spans="1:18" ht="21">
      <c r="A130" s="6" t="s">
        <v>377</v>
      </c>
      <c r="B130" s="160" t="s">
        <v>378</v>
      </c>
      <c r="C130" s="6" t="s">
        <v>379</v>
      </c>
      <c r="D130" s="6" t="s">
        <v>15</v>
      </c>
      <c r="E130" s="7">
        <v>2563</v>
      </c>
      <c r="F130" s="6" t="s">
        <v>369</v>
      </c>
      <c r="G130" s="6" t="s">
        <v>169</v>
      </c>
      <c r="H130" s="6" t="s">
        <v>370</v>
      </c>
      <c r="I130" s="6" t="s">
        <v>161</v>
      </c>
      <c r="J130" s="145" t="str">
        <f>VLOOKUP(I130,'[1]ตัวย่อ(ต่อท้าย)'!$B$2:$C$516,2,FALSE)</f>
        <v>สป.วธ.</v>
      </c>
      <c r="K130" s="6" t="s">
        <v>162</v>
      </c>
      <c r="L130" s="6"/>
      <c r="M130" s="145" t="s">
        <v>4854</v>
      </c>
      <c r="N130" s="145" t="s">
        <v>4858</v>
      </c>
      <c r="O130" s="151" t="s">
        <v>9030</v>
      </c>
      <c r="P130" s="145"/>
      <c r="Q130" s="145" t="s">
        <v>9441</v>
      </c>
      <c r="R130" s="6" t="s">
        <v>3292</v>
      </c>
    </row>
    <row r="131" spans="1:18" ht="21">
      <c r="A131" s="6" t="s">
        <v>380</v>
      </c>
      <c r="B131" s="160" t="s">
        <v>381</v>
      </c>
      <c r="C131" s="6" t="s">
        <v>381</v>
      </c>
      <c r="D131" s="6" t="s">
        <v>15</v>
      </c>
      <c r="E131" s="7">
        <v>2563</v>
      </c>
      <c r="F131" s="6" t="s">
        <v>140</v>
      </c>
      <c r="G131" s="6" t="s">
        <v>369</v>
      </c>
      <c r="H131" s="6" t="s">
        <v>376</v>
      </c>
      <c r="I131" s="6" t="s">
        <v>111</v>
      </c>
      <c r="J131" s="145" t="str">
        <f>VLOOKUP(I131,'[1]ตัวย่อ(ต่อท้าย)'!$B$2:$C$516,2,FALSE)</f>
        <v>สป.กก.</v>
      </c>
      <c r="K131" s="6" t="s">
        <v>28</v>
      </c>
      <c r="L131" s="6"/>
      <c r="M131" s="145" t="s">
        <v>4854</v>
      </c>
      <c r="N131" s="145" t="s">
        <v>4858</v>
      </c>
      <c r="O131" s="151" t="s">
        <v>9030</v>
      </c>
      <c r="P131" s="145"/>
      <c r="Q131" s="145" t="s">
        <v>9441</v>
      </c>
      <c r="R131" s="6" t="s">
        <v>3292</v>
      </c>
    </row>
    <row r="132" spans="1:18" ht="21">
      <c r="A132" s="6" t="s">
        <v>382</v>
      </c>
      <c r="B132" s="160" t="s">
        <v>383</v>
      </c>
      <c r="C132" s="6" t="s">
        <v>383</v>
      </c>
      <c r="D132" s="6" t="s">
        <v>15</v>
      </c>
      <c r="E132" s="7">
        <v>2563</v>
      </c>
      <c r="F132" s="6" t="s">
        <v>165</v>
      </c>
      <c r="G132" s="6" t="s">
        <v>127</v>
      </c>
      <c r="H132" s="6" t="s">
        <v>384</v>
      </c>
      <c r="I132" s="6" t="s">
        <v>111</v>
      </c>
      <c r="J132" s="145" t="str">
        <f>VLOOKUP(I132,'[1]ตัวย่อ(ต่อท้าย)'!$B$2:$C$516,2,FALSE)</f>
        <v>สป.กก.</v>
      </c>
      <c r="K132" s="6" t="s">
        <v>28</v>
      </c>
      <c r="L132" s="6"/>
      <c r="M132" s="145" t="s">
        <v>4854</v>
      </c>
      <c r="N132" s="145" t="s">
        <v>4858</v>
      </c>
      <c r="O132" s="151" t="s">
        <v>9030</v>
      </c>
      <c r="P132" s="145"/>
      <c r="Q132" s="145" t="s">
        <v>9441</v>
      </c>
      <c r="R132" s="6" t="s">
        <v>3292</v>
      </c>
    </row>
    <row r="133" spans="1:18" ht="21">
      <c r="A133" s="6" t="s">
        <v>385</v>
      </c>
      <c r="B133" s="160" t="s">
        <v>386</v>
      </c>
      <c r="C133" s="6" t="s">
        <v>386</v>
      </c>
      <c r="D133" s="6" t="s">
        <v>15</v>
      </c>
      <c r="E133" s="7">
        <v>2563</v>
      </c>
      <c r="F133" s="6" t="s">
        <v>119</v>
      </c>
      <c r="G133" s="6" t="s">
        <v>127</v>
      </c>
      <c r="H133" s="6" t="s">
        <v>387</v>
      </c>
      <c r="I133" s="6" t="s">
        <v>95</v>
      </c>
      <c r="J133" s="145" t="str">
        <f>VLOOKUP(I133,'[1]ตัวย่อ(ต่อท้าย)'!$B$2:$C$516,2,FALSE)</f>
        <v>พช.</v>
      </c>
      <c r="K133" s="6" t="s">
        <v>96</v>
      </c>
      <c r="L133" s="6"/>
      <c r="M133" s="145" t="s">
        <v>4847</v>
      </c>
      <c r="N133" s="145" t="s">
        <v>4851</v>
      </c>
      <c r="O133" s="151" t="s">
        <v>9030</v>
      </c>
      <c r="P133" s="145"/>
      <c r="Q133" s="145" t="s">
        <v>9441</v>
      </c>
      <c r="R133" s="6" t="s">
        <v>3431</v>
      </c>
    </row>
    <row r="134" spans="1:18" ht="21">
      <c r="A134" s="6" t="s">
        <v>388</v>
      </c>
      <c r="B134" s="160" t="s">
        <v>389</v>
      </c>
      <c r="C134" s="6" t="s">
        <v>389</v>
      </c>
      <c r="D134" s="6" t="s">
        <v>15</v>
      </c>
      <c r="E134" s="7">
        <v>2563</v>
      </c>
      <c r="F134" s="6" t="s">
        <v>119</v>
      </c>
      <c r="G134" s="6" t="s">
        <v>127</v>
      </c>
      <c r="H134" s="6" t="s">
        <v>193</v>
      </c>
      <c r="I134" s="6" t="s">
        <v>111</v>
      </c>
      <c r="J134" s="145" t="str">
        <f>VLOOKUP(I134,'[1]ตัวย่อ(ต่อท้าย)'!$B$2:$C$516,2,FALSE)</f>
        <v>สป.กก.</v>
      </c>
      <c r="K134" s="6" t="s">
        <v>28</v>
      </c>
      <c r="L134" s="6"/>
      <c r="M134" s="145" t="s">
        <v>4854</v>
      </c>
      <c r="N134" s="145" t="s">
        <v>4858</v>
      </c>
      <c r="O134" s="151" t="s">
        <v>9030</v>
      </c>
      <c r="P134" s="145"/>
      <c r="Q134" s="145" t="s">
        <v>9441</v>
      </c>
      <c r="R134" s="6" t="s">
        <v>3292</v>
      </c>
    </row>
    <row r="135" spans="1:18" ht="21">
      <c r="A135" s="6" t="s">
        <v>390</v>
      </c>
      <c r="B135" s="160" t="s">
        <v>391</v>
      </c>
      <c r="C135" s="6" t="s">
        <v>391</v>
      </c>
      <c r="D135" s="6" t="s">
        <v>15</v>
      </c>
      <c r="E135" s="7">
        <v>2563</v>
      </c>
      <c r="F135" s="6" t="s">
        <v>169</v>
      </c>
      <c r="G135" s="6" t="s">
        <v>127</v>
      </c>
      <c r="H135" s="6" t="s">
        <v>335</v>
      </c>
      <c r="I135" s="6" t="s">
        <v>111</v>
      </c>
      <c r="J135" s="145" t="str">
        <f>VLOOKUP(I135,'[1]ตัวย่อ(ต่อท้าย)'!$B$2:$C$516,2,FALSE)</f>
        <v>สป.กก.</v>
      </c>
      <c r="K135" s="6" t="s">
        <v>28</v>
      </c>
      <c r="L135" s="6"/>
      <c r="M135" s="145" t="s">
        <v>4847</v>
      </c>
      <c r="N135" s="145" t="s">
        <v>4848</v>
      </c>
      <c r="O135" s="151" t="s">
        <v>9030</v>
      </c>
      <c r="P135" s="145"/>
      <c r="Q135" s="145" t="s">
        <v>9441</v>
      </c>
      <c r="R135" s="6" t="s">
        <v>3283</v>
      </c>
    </row>
    <row r="136" spans="1:18" ht="21">
      <c r="A136" s="6" t="s">
        <v>392</v>
      </c>
      <c r="B136" s="160" t="s">
        <v>393</v>
      </c>
      <c r="C136" s="6" t="s">
        <v>393</v>
      </c>
      <c r="D136" s="6" t="s">
        <v>15</v>
      </c>
      <c r="E136" s="7">
        <v>2563</v>
      </c>
      <c r="F136" s="6" t="s">
        <v>119</v>
      </c>
      <c r="G136" s="6" t="s">
        <v>127</v>
      </c>
      <c r="H136" s="6" t="s">
        <v>394</v>
      </c>
      <c r="I136" s="6" t="s">
        <v>206</v>
      </c>
      <c r="J136" s="145" t="str">
        <f>VLOOKUP(I136,'[1]ตัวย่อ(ต่อท้าย)'!$B$2:$C$516,2,FALSE)</f>
        <v>ปค.</v>
      </c>
      <c r="K136" s="6" t="s">
        <v>96</v>
      </c>
      <c r="L136" s="6"/>
      <c r="M136" s="145" t="s">
        <v>4854</v>
      </c>
      <c r="N136" s="145" t="s">
        <v>4858</v>
      </c>
      <c r="O136" s="151" t="s">
        <v>9030</v>
      </c>
      <c r="P136" s="145"/>
      <c r="Q136" s="145" t="s">
        <v>9441</v>
      </c>
      <c r="R136" s="6" t="s">
        <v>3292</v>
      </c>
    </row>
    <row r="137" spans="1:18" ht="21">
      <c r="A137" s="6" t="s">
        <v>395</v>
      </c>
      <c r="B137" s="160" t="s">
        <v>396</v>
      </c>
      <c r="C137" s="6" t="s">
        <v>396</v>
      </c>
      <c r="D137" s="6" t="s">
        <v>15</v>
      </c>
      <c r="E137" s="7">
        <v>2563</v>
      </c>
      <c r="F137" s="6" t="s">
        <v>141</v>
      </c>
      <c r="G137" s="6" t="s">
        <v>127</v>
      </c>
      <c r="H137" s="6" t="s">
        <v>397</v>
      </c>
      <c r="I137" s="6" t="s">
        <v>398</v>
      </c>
      <c r="J137" s="145" t="str">
        <f>VLOOKUP(I137,'[1]ตัวย่อ(ต่อท้าย)'!$B$2:$C$516,2,FALSE)</f>
        <v>ทช.</v>
      </c>
      <c r="K137" s="6" t="s">
        <v>399</v>
      </c>
      <c r="L137" s="6"/>
      <c r="M137" s="145" t="s">
        <v>4847</v>
      </c>
      <c r="N137" s="145" t="s">
        <v>4889</v>
      </c>
      <c r="O137" s="151" t="s">
        <v>9030</v>
      </c>
      <c r="P137" s="145"/>
      <c r="Q137" s="145" t="s">
        <v>9441</v>
      </c>
      <c r="R137" s="6" t="s">
        <v>3278</v>
      </c>
    </row>
    <row r="138" spans="1:18" ht="21">
      <c r="A138" s="6" t="s">
        <v>400</v>
      </c>
      <c r="B138" s="160" t="s">
        <v>401</v>
      </c>
      <c r="C138" s="6" t="s">
        <v>401</v>
      </c>
      <c r="D138" s="6" t="s">
        <v>15</v>
      </c>
      <c r="E138" s="7">
        <v>2563</v>
      </c>
      <c r="F138" s="6" t="s">
        <v>169</v>
      </c>
      <c r="G138" s="6" t="s">
        <v>127</v>
      </c>
      <c r="H138" s="6" t="s">
        <v>335</v>
      </c>
      <c r="I138" s="6" t="s">
        <v>111</v>
      </c>
      <c r="J138" s="145" t="str">
        <f>VLOOKUP(I138,'[1]ตัวย่อ(ต่อท้าย)'!$B$2:$C$516,2,FALSE)</f>
        <v>สป.กก.</v>
      </c>
      <c r="K138" s="6" t="s">
        <v>28</v>
      </c>
      <c r="L138" s="6"/>
      <c r="M138" s="145" t="s">
        <v>4847</v>
      </c>
      <c r="N138" s="145" t="s">
        <v>4848</v>
      </c>
      <c r="O138" s="151" t="s">
        <v>9030</v>
      </c>
      <c r="P138" s="145"/>
      <c r="Q138" s="145" t="s">
        <v>9441</v>
      </c>
      <c r="R138" s="6" t="s">
        <v>3283</v>
      </c>
    </row>
    <row r="139" spans="1:18" ht="21">
      <c r="A139" s="6" t="s">
        <v>402</v>
      </c>
      <c r="B139" s="160" t="s">
        <v>403</v>
      </c>
      <c r="C139" s="6" t="s">
        <v>403</v>
      </c>
      <c r="D139" s="6" t="s">
        <v>15</v>
      </c>
      <c r="E139" s="7">
        <v>2563</v>
      </c>
      <c r="F139" s="6" t="s">
        <v>169</v>
      </c>
      <c r="G139" s="6" t="s">
        <v>127</v>
      </c>
      <c r="H139" s="6" t="s">
        <v>335</v>
      </c>
      <c r="I139" s="6" t="s">
        <v>111</v>
      </c>
      <c r="J139" s="145" t="str">
        <f>VLOOKUP(I139,'[1]ตัวย่อ(ต่อท้าย)'!$B$2:$C$516,2,FALSE)</f>
        <v>สป.กก.</v>
      </c>
      <c r="K139" s="6" t="s">
        <v>28</v>
      </c>
      <c r="L139" s="6"/>
      <c r="M139" s="145" t="s">
        <v>4847</v>
      </c>
      <c r="N139" s="145" t="s">
        <v>4848</v>
      </c>
      <c r="O139" s="151" t="s">
        <v>9030</v>
      </c>
      <c r="P139" s="145"/>
      <c r="Q139" s="145" t="s">
        <v>9441</v>
      </c>
      <c r="R139" s="6" t="s">
        <v>3283</v>
      </c>
    </row>
    <row r="140" spans="1:18" ht="21">
      <c r="A140" s="6" t="s">
        <v>404</v>
      </c>
      <c r="B140" s="160" t="s">
        <v>405</v>
      </c>
      <c r="C140" s="6" t="s">
        <v>405</v>
      </c>
      <c r="D140" s="6" t="s">
        <v>15</v>
      </c>
      <c r="E140" s="7">
        <v>2563</v>
      </c>
      <c r="F140" s="6" t="s">
        <v>179</v>
      </c>
      <c r="G140" s="6" t="s">
        <v>127</v>
      </c>
      <c r="H140" s="6" t="s">
        <v>193</v>
      </c>
      <c r="I140" s="6" t="s">
        <v>111</v>
      </c>
      <c r="J140" s="145" t="str">
        <f>VLOOKUP(I140,'[1]ตัวย่อ(ต่อท้าย)'!$B$2:$C$516,2,FALSE)</f>
        <v>สป.กก.</v>
      </c>
      <c r="K140" s="6" t="s">
        <v>28</v>
      </c>
      <c r="L140" s="6"/>
      <c r="M140" s="145" t="s">
        <v>4854</v>
      </c>
      <c r="N140" s="145" t="s">
        <v>4858</v>
      </c>
      <c r="O140" s="151" t="s">
        <v>9030</v>
      </c>
      <c r="P140" s="145"/>
      <c r="Q140" s="145" t="s">
        <v>9441</v>
      </c>
      <c r="R140" s="6" t="s">
        <v>3292</v>
      </c>
    </row>
    <row r="141" spans="1:18" ht="21">
      <c r="A141" s="6" t="s">
        <v>406</v>
      </c>
      <c r="B141" s="160" t="s">
        <v>407</v>
      </c>
      <c r="C141" s="6" t="s">
        <v>407</v>
      </c>
      <c r="D141" s="6" t="s">
        <v>15</v>
      </c>
      <c r="E141" s="7">
        <v>2563</v>
      </c>
      <c r="F141" s="6" t="s">
        <v>179</v>
      </c>
      <c r="G141" s="6" t="s">
        <v>127</v>
      </c>
      <c r="H141" s="6" t="s">
        <v>408</v>
      </c>
      <c r="I141" s="6" t="s">
        <v>111</v>
      </c>
      <c r="J141" s="145" t="str">
        <f>VLOOKUP(I141,'[1]ตัวย่อ(ต่อท้าย)'!$B$2:$C$516,2,FALSE)</f>
        <v>สป.กก.</v>
      </c>
      <c r="K141" s="6" t="s">
        <v>28</v>
      </c>
      <c r="L141" s="6"/>
      <c r="M141" s="145" t="s">
        <v>4854</v>
      </c>
      <c r="N141" s="145" t="s">
        <v>4855</v>
      </c>
      <c r="O141" s="151" t="s">
        <v>9030</v>
      </c>
      <c r="P141" s="145"/>
      <c r="Q141" s="145" t="s">
        <v>9441</v>
      </c>
      <c r="R141" s="6" t="s">
        <v>3289</v>
      </c>
    </row>
    <row r="142" spans="1:18" ht="21">
      <c r="A142" s="6" t="s">
        <v>409</v>
      </c>
      <c r="B142" s="160" t="s">
        <v>410</v>
      </c>
      <c r="C142" s="6" t="s">
        <v>410</v>
      </c>
      <c r="D142" s="6" t="s">
        <v>15</v>
      </c>
      <c r="E142" s="7">
        <v>2563</v>
      </c>
      <c r="F142" s="6" t="s">
        <v>179</v>
      </c>
      <c r="G142" s="6" t="s">
        <v>127</v>
      </c>
      <c r="H142" s="6" t="s">
        <v>411</v>
      </c>
      <c r="I142" s="6" t="s">
        <v>161</v>
      </c>
      <c r="J142" s="145" t="str">
        <f>VLOOKUP(I142,'[1]ตัวย่อ(ต่อท้าย)'!$B$2:$C$516,2,FALSE)</f>
        <v>สป.วธ.</v>
      </c>
      <c r="K142" s="6" t="s">
        <v>162</v>
      </c>
      <c r="L142" s="6"/>
      <c r="M142" s="145" t="s">
        <v>4854</v>
      </c>
      <c r="N142" s="145" t="s">
        <v>4858</v>
      </c>
      <c r="O142" s="151" t="s">
        <v>9030</v>
      </c>
      <c r="P142" s="145"/>
      <c r="Q142" s="145" t="s">
        <v>9441</v>
      </c>
      <c r="R142" s="6" t="s">
        <v>3292</v>
      </c>
    </row>
    <row r="143" spans="1:18" ht="21">
      <c r="A143" s="6" t="s">
        <v>412</v>
      </c>
      <c r="B143" s="160" t="s">
        <v>413</v>
      </c>
      <c r="C143" s="6" t="s">
        <v>413</v>
      </c>
      <c r="D143" s="6" t="s">
        <v>15</v>
      </c>
      <c r="E143" s="7">
        <v>2563</v>
      </c>
      <c r="F143" s="6" t="s">
        <v>179</v>
      </c>
      <c r="G143" s="6" t="s">
        <v>127</v>
      </c>
      <c r="H143" s="6" t="s">
        <v>193</v>
      </c>
      <c r="I143" s="6" t="s">
        <v>111</v>
      </c>
      <c r="J143" s="145" t="str">
        <f>VLOOKUP(I143,'[1]ตัวย่อ(ต่อท้าย)'!$B$2:$C$516,2,FALSE)</f>
        <v>สป.กก.</v>
      </c>
      <c r="K143" s="6" t="s">
        <v>28</v>
      </c>
      <c r="L143" s="6"/>
      <c r="M143" s="145" t="s">
        <v>4854</v>
      </c>
      <c r="N143" s="145" t="s">
        <v>4858</v>
      </c>
      <c r="O143" s="151" t="s">
        <v>9030</v>
      </c>
      <c r="P143" s="145"/>
      <c r="Q143" s="145" t="s">
        <v>9441</v>
      </c>
      <c r="R143" s="6" t="s">
        <v>3292</v>
      </c>
    </row>
    <row r="144" spans="1:18" ht="21">
      <c r="A144" s="6" t="s">
        <v>414</v>
      </c>
      <c r="B144" s="160" t="s">
        <v>415</v>
      </c>
      <c r="C144" s="6" t="s">
        <v>415</v>
      </c>
      <c r="D144" s="6" t="s">
        <v>15</v>
      </c>
      <c r="E144" s="7">
        <v>2563</v>
      </c>
      <c r="F144" s="6" t="s">
        <v>179</v>
      </c>
      <c r="G144" s="6" t="s">
        <v>416</v>
      </c>
      <c r="H144" s="6" t="s">
        <v>417</v>
      </c>
      <c r="I144" s="6" t="s">
        <v>161</v>
      </c>
      <c r="J144" s="145" t="str">
        <f>VLOOKUP(I144,'[1]ตัวย่อ(ต่อท้าย)'!$B$2:$C$516,2,FALSE)</f>
        <v>สป.วธ.</v>
      </c>
      <c r="K144" s="6" t="s">
        <v>162</v>
      </c>
      <c r="L144" s="6"/>
      <c r="M144" s="145" t="s">
        <v>4854</v>
      </c>
      <c r="N144" s="145" t="s">
        <v>4855</v>
      </c>
      <c r="O144" s="151" t="s">
        <v>9030</v>
      </c>
      <c r="P144" s="145"/>
      <c r="Q144" s="145" t="s">
        <v>9441</v>
      </c>
      <c r="R144" s="6" t="s">
        <v>3289</v>
      </c>
    </row>
    <row r="145" spans="1:18" ht="21">
      <c r="A145" s="6" t="s">
        <v>418</v>
      </c>
      <c r="B145" s="160" t="s">
        <v>419</v>
      </c>
      <c r="C145" s="6" t="s">
        <v>419</v>
      </c>
      <c r="D145" s="6" t="s">
        <v>15</v>
      </c>
      <c r="E145" s="7">
        <v>2563</v>
      </c>
      <c r="F145" s="6" t="s">
        <v>119</v>
      </c>
      <c r="G145" s="6" t="s">
        <v>127</v>
      </c>
      <c r="H145" s="6" t="s">
        <v>420</v>
      </c>
      <c r="I145" s="6" t="s">
        <v>95</v>
      </c>
      <c r="J145" s="145" t="str">
        <f>VLOOKUP(I145,'[1]ตัวย่อ(ต่อท้าย)'!$B$2:$C$516,2,FALSE)</f>
        <v>พช.</v>
      </c>
      <c r="K145" s="6" t="s">
        <v>96</v>
      </c>
      <c r="L145" s="6"/>
      <c r="M145" s="145" t="s">
        <v>4854</v>
      </c>
      <c r="N145" s="145" t="s">
        <v>4858</v>
      </c>
      <c r="O145" s="151" t="s">
        <v>9030</v>
      </c>
      <c r="P145" s="145"/>
      <c r="Q145" s="145" t="s">
        <v>9441</v>
      </c>
      <c r="R145" s="6" t="s">
        <v>3292</v>
      </c>
    </row>
    <row r="146" spans="1:18" ht="21">
      <c r="A146" s="6" t="s">
        <v>421</v>
      </c>
      <c r="B146" s="160" t="s">
        <v>422</v>
      </c>
      <c r="C146" s="6" t="s">
        <v>422</v>
      </c>
      <c r="D146" s="6" t="s">
        <v>15</v>
      </c>
      <c r="E146" s="7">
        <v>2563</v>
      </c>
      <c r="F146" s="6" t="s">
        <v>369</v>
      </c>
      <c r="G146" s="6" t="s">
        <v>212</v>
      </c>
      <c r="H146" s="6" t="s">
        <v>370</v>
      </c>
      <c r="I146" s="6" t="s">
        <v>161</v>
      </c>
      <c r="J146" s="145" t="str">
        <f>VLOOKUP(I146,'[1]ตัวย่อ(ต่อท้าย)'!$B$2:$C$516,2,FALSE)</f>
        <v>สป.วธ.</v>
      </c>
      <c r="K146" s="6" t="s">
        <v>162</v>
      </c>
      <c r="L146" s="6"/>
      <c r="M146" s="145" t="s">
        <v>4854</v>
      </c>
      <c r="N146" s="145" t="s">
        <v>4858</v>
      </c>
      <c r="O146" s="151" t="s">
        <v>9030</v>
      </c>
      <c r="P146" s="145"/>
      <c r="Q146" s="145" t="s">
        <v>9441</v>
      </c>
      <c r="R146" s="6" t="s">
        <v>3292</v>
      </c>
    </row>
    <row r="147" spans="1:18" ht="21">
      <c r="A147" s="6" t="s">
        <v>423</v>
      </c>
      <c r="B147" s="160" t="s">
        <v>424</v>
      </c>
      <c r="C147" s="6" t="s">
        <v>424</v>
      </c>
      <c r="D147" s="6" t="s">
        <v>15</v>
      </c>
      <c r="E147" s="7">
        <v>2563</v>
      </c>
      <c r="F147" s="6" t="s">
        <v>119</v>
      </c>
      <c r="G147" s="6" t="s">
        <v>172</v>
      </c>
      <c r="H147" s="6" t="s">
        <v>370</v>
      </c>
      <c r="I147" s="6" t="s">
        <v>161</v>
      </c>
      <c r="J147" s="145" t="str">
        <f>VLOOKUP(I147,'[1]ตัวย่อ(ต่อท้าย)'!$B$2:$C$516,2,FALSE)</f>
        <v>สป.วธ.</v>
      </c>
      <c r="K147" s="6" t="s">
        <v>162</v>
      </c>
      <c r="L147" s="6"/>
      <c r="M147" s="145" t="s">
        <v>4847</v>
      </c>
      <c r="N147" s="145" t="s">
        <v>4851</v>
      </c>
      <c r="O147" s="151" t="s">
        <v>9030</v>
      </c>
      <c r="P147" s="145"/>
      <c r="Q147" s="145" t="s">
        <v>9441</v>
      </c>
      <c r="R147" s="6" t="s">
        <v>3431</v>
      </c>
    </row>
    <row r="148" spans="1:18" ht="21">
      <c r="A148" s="6" t="s">
        <v>425</v>
      </c>
      <c r="B148" s="160" t="s">
        <v>426</v>
      </c>
      <c r="C148" s="6" t="s">
        <v>426</v>
      </c>
      <c r="D148" s="6" t="s">
        <v>15</v>
      </c>
      <c r="E148" s="7">
        <v>2563</v>
      </c>
      <c r="F148" s="6" t="s">
        <v>179</v>
      </c>
      <c r="G148" s="6" t="s">
        <v>127</v>
      </c>
      <c r="H148" s="6" t="s">
        <v>427</v>
      </c>
      <c r="I148" s="6" t="s">
        <v>95</v>
      </c>
      <c r="J148" s="145" t="str">
        <f>VLOOKUP(I148,'[1]ตัวย่อ(ต่อท้าย)'!$B$2:$C$516,2,FALSE)</f>
        <v>พช.</v>
      </c>
      <c r="K148" s="6" t="s">
        <v>96</v>
      </c>
      <c r="L148" s="6"/>
      <c r="M148" s="145" t="s">
        <v>4847</v>
      </c>
      <c r="N148" s="145" t="s">
        <v>4851</v>
      </c>
      <c r="O148" s="151" t="s">
        <v>9030</v>
      </c>
      <c r="P148" s="145"/>
      <c r="Q148" s="145" t="s">
        <v>9441</v>
      </c>
      <c r="R148" s="6" t="s">
        <v>3431</v>
      </c>
    </row>
    <row r="149" spans="1:18" ht="21">
      <c r="A149" s="6" t="s">
        <v>428</v>
      </c>
      <c r="B149" s="160" t="s">
        <v>429</v>
      </c>
      <c r="C149" s="6" t="s">
        <v>429</v>
      </c>
      <c r="D149" s="6" t="s">
        <v>15</v>
      </c>
      <c r="E149" s="7">
        <v>2563</v>
      </c>
      <c r="F149" s="6" t="s">
        <v>119</v>
      </c>
      <c r="G149" s="6" t="s">
        <v>127</v>
      </c>
      <c r="H149" s="6" t="s">
        <v>430</v>
      </c>
      <c r="I149" s="6" t="s">
        <v>111</v>
      </c>
      <c r="J149" s="145" t="str">
        <f>VLOOKUP(I149,'[1]ตัวย่อ(ต่อท้าย)'!$B$2:$C$516,2,FALSE)</f>
        <v>สป.กก.</v>
      </c>
      <c r="K149" s="6" t="s">
        <v>28</v>
      </c>
      <c r="L149" s="6"/>
      <c r="M149" s="145" t="s">
        <v>4847</v>
      </c>
      <c r="N149" s="145" t="s">
        <v>4928</v>
      </c>
      <c r="O149" s="151" t="s">
        <v>9030</v>
      </c>
      <c r="P149" s="145"/>
      <c r="Q149" s="145" t="s">
        <v>9441</v>
      </c>
      <c r="R149" s="6" t="s">
        <v>3569</v>
      </c>
    </row>
    <row r="150" spans="1:18" ht="21">
      <c r="A150" s="6" t="s">
        <v>431</v>
      </c>
      <c r="B150" s="160" t="s">
        <v>432</v>
      </c>
      <c r="C150" s="6" t="s">
        <v>432</v>
      </c>
      <c r="D150" s="6" t="s">
        <v>15</v>
      </c>
      <c r="E150" s="7">
        <v>2563</v>
      </c>
      <c r="F150" s="6" t="s">
        <v>165</v>
      </c>
      <c r="G150" s="6" t="s">
        <v>127</v>
      </c>
      <c r="H150" s="6" t="s">
        <v>193</v>
      </c>
      <c r="I150" s="6" t="s">
        <v>111</v>
      </c>
      <c r="J150" s="145" t="str">
        <f>VLOOKUP(I150,'[1]ตัวย่อ(ต่อท้าย)'!$B$2:$C$516,2,FALSE)</f>
        <v>สป.กก.</v>
      </c>
      <c r="K150" s="6" t="s">
        <v>28</v>
      </c>
      <c r="L150" s="6"/>
      <c r="M150" s="145" t="s">
        <v>4854</v>
      </c>
      <c r="N150" s="145" t="s">
        <v>4858</v>
      </c>
      <c r="O150" s="151" t="s">
        <v>9030</v>
      </c>
      <c r="P150" s="145"/>
      <c r="Q150" s="145" t="s">
        <v>9441</v>
      </c>
      <c r="R150" s="6" t="s">
        <v>3292</v>
      </c>
    </row>
    <row r="151" spans="1:18" ht="21">
      <c r="A151" s="6" t="s">
        <v>433</v>
      </c>
      <c r="B151" s="160" t="s">
        <v>434</v>
      </c>
      <c r="C151" s="6" t="s">
        <v>434</v>
      </c>
      <c r="D151" s="6" t="s">
        <v>15</v>
      </c>
      <c r="E151" s="7">
        <v>2563</v>
      </c>
      <c r="F151" s="6" t="s">
        <v>165</v>
      </c>
      <c r="G151" s="6" t="s">
        <v>127</v>
      </c>
      <c r="H151" s="6" t="s">
        <v>193</v>
      </c>
      <c r="I151" s="6" t="s">
        <v>111</v>
      </c>
      <c r="J151" s="145" t="str">
        <f>VLOOKUP(I151,'[1]ตัวย่อ(ต่อท้าย)'!$B$2:$C$516,2,FALSE)</f>
        <v>สป.กก.</v>
      </c>
      <c r="K151" s="6" t="s">
        <v>28</v>
      </c>
      <c r="L151" s="6"/>
      <c r="M151" s="145" t="s">
        <v>4854</v>
      </c>
      <c r="N151" s="145" t="s">
        <v>4858</v>
      </c>
      <c r="O151" s="151" t="s">
        <v>9030</v>
      </c>
      <c r="P151" s="145"/>
      <c r="Q151" s="145" t="s">
        <v>9441</v>
      </c>
      <c r="R151" s="6" t="s">
        <v>3292</v>
      </c>
    </row>
    <row r="152" spans="1:18" ht="21">
      <c r="A152" s="6" t="s">
        <v>435</v>
      </c>
      <c r="B152" s="160" t="s">
        <v>436</v>
      </c>
      <c r="C152" s="6" t="s">
        <v>436</v>
      </c>
      <c r="D152" s="6" t="s">
        <v>15</v>
      </c>
      <c r="E152" s="7">
        <v>2563</v>
      </c>
      <c r="F152" s="6" t="s">
        <v>179</v>
      </c>
      <c r="G152" s="6" t="s">
        <v>127</v>
      </c>
      <c r="H152" s="6" t="s">
        <v>437</v>
      </c>
      <c r="I152" s="6" t="s">
        <v>111</v>
      </c>
      <c r="J152" s="145" t="str">
        <f>VLOOKUP(I152,'[1]ตัวย่อ(ต่อท้าย)'!$B$2:$C$516,2,FALSE)</f>
        <v>สป.กก.</v>
      </c>
      <c r="K152" s="6" t="s">
        <v>28</v>
      </c>
      <c r="L152" s="6"/>
      <c r="M152" s="145" t="s">
        <v>4854</v>
      </c>
      <c r="N152" s="145" t="s">
        <v>4858</v>
      </c>
      <c r="O152" s="151" t="s">
        <v>9030</v>
      </c>
      <c r="P152" s="145"/>
      <c r="Q152" s="145" t="s">
        <v>9441</v>
      </c>
      <c r="R152" s="6" t="s">
        <v>3292</v>
      </c>
    </row>
    <row r="153" spans="1:18" ht="21">
      <c r="A153" s="6" t="s">
        <v>438</v>
      </c>
      <c r="B153" s="160" t="s">
        <v>439</v>
      </c>
      <c r="C153" s="6" t="s">
        <v>439</v>
      </c>
      <c r="D153" s="6" t="s">
        <v>15</v>
      </c>
      <c r="E153" s="7">
        <v>2563</v>
      </c>
      <c r="F153" s="6" t="s">
        <v>119</v>
      </c>
      <c r="G153" s="6" t="s">
        <v>127</v>
      </c>
      <c r="H153" s="6" t="s">
        <v>440</v>
      </c>
      <c r="I153" s="6" t="s">
        <v>398</v>
      </c>
      <c r="J153" s="145" t="str">
        <f>VLOOKUP(I153,'[1]ตัวย่อ(ต่อท้าย)'!$B$2:$C$516,2,FALSE)</f>
        <v>ทช.</v>
      </c>
      <c r="K153" s="6" t="s">
        <v>399</v>
      </c>
      <c r="L153" s="6"/>
      <c r="M153" s="145" t="s">
        <v>4847</v>
      </c>
      <c r="N153" s="145" t="s">
        <v>4889</v>
      </c>
      <c r="O153" s="151" t="s">
        <v>9030</v>
      </c>
      <c r="P153" s="145"/>
      <c r="Q153" s="145" t="s">
        <v>9441</v>
      </c>
      <c r="R153" s="6" t="s">
        <v>3278</v>
      </c>
    </row>
    <row r="154" spans="1:18" ht="21">
      <c r="A154" s="6" t="s">
        <v>441</v>
      </c>
      <c r="B154" s="160" t="s">
        <v>442</v>
      </c>
      <c r="C154" s="6" t="s">
        <v>442</v>
      </c>
      <c r="D154" s="6" t="s">
        <v>15</v>
      </c>
      <c r="E154" s="7">
        <v>2563</v>
      </c>
      <c r="F154" s="6" t="s">
        <v>119</v>
      </c>
      <c r="G154" s="6" t="s">
        <v>127</v>
      </c>
      <c r="H154" s="6" t="s">
        <v>86</v>
      </c>
      <c r="I154" s="6" t="s">
        <v>1762</v>
      </c>
      <c r="J154" s="145" t="str">
        <f>VLOOKUP(I154,'[1]ตัวย่อ(ต่อท้าย)'!$B$2:$C$516,2,FALSE)</f>
        <v>ททท.</v>
      </c>
      <c r="K154" s="6" t="s">
        <v>28</v>
      </c>
      <c r="L154" s="6"/>
      <c r="M154" s="145" t="s">
        <v>4854</v>
      </c>
      <c r="N154" s="145" t="s">
        <v>5172</v>
      </c>
      <c r="O154" s="151" t="s">
        <v>9030</v>
      </c>
      <c r="P154" s="145"/>
      <c r="Q154" s="145" t="s">
        <v>9441</v>
      </c>
      <c r="R154" s="6" t="s">
        <v>3461</v>
      </c>
    </row>
    <row r="155" spans="1:18" ht="21">
      <c r="A155" s="6" t="s">
        <v>443</v>
      </c>
      <c r="B155" s="160" t="s">
        <v>82</v>
      </c>
      <c r="C155" s="6" t="s">
        <v>82</v>
      </c>
      <c r="D155" s="6" t="s">
        <v>15</v>
      </c>
      <c r="E155" s="7">
        <v>2563</v>
      </c>
      <c r="F155" s="6" t="s">
        <v>119</v>
      </c>
      <c r="G155" s="6" t="s">
        <v>127</v>
      </c>
      <c r="H155" s="6" t="s">
        <v>83</v>
      </c>
      <c r="I155" s="6" t="s">
        <v>1762</v>
      </c>
      <c r="J155" s="145" t="str">
        <f>VLOOKUP(I155,'[1]ตัวย่อ(ต่อท้าย)'!$B$2:$C$516,2,FALSE)</f>
        <v>ททท.</v>
      </c>
      <c r="K155" s="6" t="s">
        <v>28</v>
      </c>
      <c r="L155" s="6"/>
      <c r="M155" s="145" t="s">
        <v>4854</v>
      </c>
      <c r="N155" s="145" t="s">
        <v>4855</v>
      </c>
      <c r="O155" s="151" t="s">
        <v>9030</v>
      </c>
      <c r="P155" s="145"/>
      <c r="Q155" s="145" t="s">
        <v>9441</v>
      </c>
      <c r="R155" s="6" t="s">
        <v>3289</v>
      </c>
    </row>
    <row r="156" spans="1:18" ht="21">
      <c r="A156" s="6" t="s">
        <v>444</v>
      </c>
      <c r="B156" s="160" t="s">
        <v>445</v>
      </c>
      <c r="C156" s="6" t="s">
        <v>445</v>
      </c>
      <c r="D156" s="6" t="s">
        <v>51</v>
      </c>
      <c r="E156" s="7">
        <v>2563</v>
      </c>
      <c r="F156" s="6" t="s">
        <v>119</v>
      </c>
      <c r="G156" s="6" t="s">
        <v>127</v>
      </c>
      <c r="H156" s="6" t="s">
        <v>446</v>
      </c>
      <c r="I156" s="6" t="s">
        <v>447</v>
      </c>
      <c r="J156" s="145" t="str">
        <f>VLOOKUP(I156,'[1]ตัวย่อ(ต่อท้าย)'!$B$2:$C$516,2,FALSE)</f>
        <v>ทล.</v>
      </c>
      <c r="K156" s="6" t="s">
        <v>399</v>
      </c>
      <c r="L156" s="6"/>
      <c r="M156" s="145" t="s">
        <v>9443</v>
      </c>
      <c r="N156" s="145" t="s">
        <v>9443</v>
      </c>
      <c r="O156" s="151"/>
      <c r="P156" s="145"/>
      <c r="Q156" s="145" t="s">
        <v>9441</v>
      </c>
      <c r="R156" s="6" t="s">
        <v>9442</v>
      </c>
    </row>
    <row r="157" spans="1:18" ht="21">
      <c r="A157" s="6" t="s">
        <v>448</v>
      </c>
      <c r="B157" s="160" t="s">
        <v>449</v>
      </c>
      <c r="C157" s="6" t="s">
        <v>450</v>
      </c>
      <c r="D157" s="6" t="s">
        <v>15</v>
      </c>
      <c r="E157" s="7">
        <v>2563</v>
      </c>
      <c r="F157" s="6" t="s">
        <v>119</v>
      </c>
      <c r="G157" s="6" t="s">
        <v>127</v>
      </c>
      <c r="H157" s="6" t="s">
        <v>451</v>
      </c>
      <c r="I157" s="6" t="s">
        <v>398</v>
      </c>
      <c r="J157" s="145" t="str">
        <f>VLOOKUP(I157,'[1]ตัวย่อ(ต่อท้าย)'!$B$2:$C$516,2,FALSE)</f>
        <v>ทช.</v>
      </c>
      <c r="K157" s="6" t="s">
        <v>399</v>
      </c>
      <c r="L157" s="6"/>
      <c r="M157" s="145" t="s">
        <v>4847</v>
      </c>
      <c r="N157" s="145" t="s">
        <v>4889</v>
      </c>
      <c r="O157" s="151" t="s">
        <v>9030</v>
      </c>
      <c r="P157" s="145"/>
      <c r="Q157" s="145" t="s">
        <v>9441</v>
      </c>
      <c r="R157" s="6" t="s">
        <v>3278</v>
      </c>
    </row>
    <row r="158" spans="1:18" ht="21">
      <c r="A158" s="6" t="s">
        <v>452</v>
      </c>
      <c r="B158" s="160" t="s">
        <v>453</v>
      </c>
      <c r="C158" s="6" t="s">
        <v>453</v>
      </c>
      <c r="D158" s="6" t="s">
        <v>15</v>
      </c>
      <c r="E158" s="7">
        <v>2563</v>
      </c>
      <c r="F158" s="6" t="s">
        <v>179</v>
      </c>
      <c r="G158" s="6" t="s">
        <v>127</v>
      </c>
      <c r="H158" s="6"/>
      <c r="I158" s="6" t="s">
        <v>9447</v>
      </c>
      <c r="J158" s="145" t="str">
        <f>VLOOKUP(I158,'[1]ตัวย่อ(ต่อท้าย)'!$B$2:$C$516,2,FALSE)</f>
        <v>ตาก</v>
      </c>
      <c r="K158" s="6" t="s">
        <v>134</v>
      </c>
      <c r="L158" s="6"/>
      <c r="M158" s="145" t="s">
        <v>4854</v>
      </c>
      <c r="N158" s="145" t="s">
        <v>4858</v>
      </c>
      <c r="O158" s="151" t="s">
        <v>9030</v>
      </c>
      <c r="P158" s="145"/>
      <c r="Q158" s="145" t="s">
        <v>9441</v>
      </c>
      <c r="R158" s="6" t="s">
        <v>3292</v>
      </c>
    </row>
    <row r="159" spans="1:18" ht="21">
      <c r="A159" s="6" t="s">
        <v>455</v>
      </c>
      <c r="B159" s="160" t="s">
        <v>456</v>
      </c>
      <c r="C159" s="6" t="s">
        <v>457</v>
      </c>
      <c r="D159" s="6" t="s">
        <v>15</v>
      </c>
      <c r="E159" s="7">
        <v>2563</v>
      </c>
      <c r="F159" s="6" t="s">
        <v>179</v>
      </c>
      <c r="G159" s="6" t="s">
        <v>127</v>
      </c>
      <c r="H159" s="6" t="s">
        <v>458</v>
      </c>
      <c r="I159" s="6" t="s">
        <v>398</v>
      </c>
      <c r="J159" s="145" t="str">
        <f>VLOOKUP(I159,'[1]ตัวย่อ(ต่อท้าย)'!$B$2:$C$516,2,FALSE)</f>
        <v>ทช.</v>
      </c>
      <c r="K159" s="6" t="s">
        <v>399</v>
      </c>
      <c r="L159" s="6"/>
      <c r="M159" s="145" t="s">
        <v>4847</v>
      </c>
      <c r="N159" s="145" t="s">
        <v>4889</v>
      </c>
      <c r="O159" s="151" t="s">
        <v>9030</v>
      </c>
      <c r="P159" s="145"/>
      <c r="Q159" s="145" t="s">
        <v>9441</v>
      </c>
      <c r="R159" s="6" t="s">
        <v>3278</v>
      </c>
    </row>
    <row r="160" spans="1:18" ht="21">
      <c r="A160" s="6" t="s">
        <v>459</v>
      </c>
      <c r="B160" s="160" t="s">
        <v>460</v>
      </c>
      <c r="C160" s="6" t="s">
        <v>460</v>
      </c>
      <c r="D160" s="6" t="s">
        <v>15</v>
      </c>
      <c r="E160" s="7">
        <v>2563</v>
      </c>
      <c r="F160" s="6" t="s">
        <v>141</v>
      </c>
      <c r="G160" s="6" t="s">
        <v>127</v>
      </c>
      <c r="H160" s="6" t="s">
        <v>461</v>
      </c>
      <c r="I160" s="6" t="s">
        <v>462</v>
      </c>
      <c r="J160" s="145" t="str">
        <f>VLOOKUP(I160,'[1]ตัวย่อ(ต่อท้าย)'!$B$2:$C$516,2,FALSE)</f>
        <v>สป.ศธ.</v>
      </c>
      <c r="K160" s="6" t="s">
        <v>42</v>
      </c>
      <c r="L160" s="6"/>
      <c r="M160" s="145" t="s">
        <v>4847</v>
      </c>
      <c r="N160" s="145" t="s">
        <v>4848</v>
      </c>
      <c r="O160" s="151" t="s">
        <v>9030</v>
      </c>
      <c r="P160" s="145"/>
      <c r="Q160" s="145" t="s">
        <v>9441</v>
      </c>
      <c r="R160" s="6" t="s">
        <v>3283</v>
      </c>
    </row>
    <row r="161" spans="1:18" ht="21">
      <c r="A161" s="6" t="s">
        <v>463</v>
      </c>
      <c r="B161" s="160" t="s">
        <v>464</v>
      </c>
      <c r="C161" s="6" t="s">
        <v>464</v>
      </c>
      <c r="D161" s="6" t="s">
        <v>15</v>
      </c>
      <c r="E161" s="7">
        <v>2563</v>
      </c>
      <c r="F161" s="6" t="s">
        <v>119</v>
      </c>
      <c r="G161" s="6" t="s">
        <v>165</v>
      </c>
      <c r="H161" s="6" t="s">
        <v>465</v>
      </c>
      <c r="I161" s="6" t="s">
        <v>111</v>
      </c>
      <c r="J161" s="145" t="str">
        <f>VLOOKUP(I161,'[1]ตัวย่อ(ต่อท้าย)'!$B$2:$C$516,2,FALSE)</f>
        <v>สป.กก.</v>
      </c>
      <c r="K161" s="6" t="s">
        <v>28</v>
      </c>
      <c r="L161" s="6"/>
      <c r="M161" s="145" t="s">
        <v>4854</v>
      </c>
      <c r="N161" s="145" t="s">
        <v>4858</v>
      </c>
      <c r="O161" s="151" t="s">
        <v>9030</v>
      </c>
      <c r="P161" s="145"/>
      <c r="Q161" s="145" t="s">
        <v>9441</v>
      </c>
      <c r="R161" s="6" t="s">
        <v>3292</v>
      </c>
    </row>
    <row r="162" spans="1:18" ht="21">
      <c r="A162" s="6" t="s">
        <v>466</v>
      </c>
      <c r="B162" s="160" t="s">
        <v>467</v>
      </c>
      <c r="C162" s="6" t="s">
        <v>467</v>
      </c>
      <c r="D162" s="6" t="s">
        <v>15</v>
      </c>
      <c r="E162" s="7">
        <v>2563</v>
      </c>
      <c r="F162" s="6" t="s">
        <v>119</v>
      </c>
      <c r="G162" s="6" t="s">
        <v>127</v>
      </c>
      <c r="H162" s="6" t="s">
        <v>468</v>
      </c>
      <c r="I162" s="6" t="s">
        <v>111</v>
      </c>
      <c r="J162" s="145" t="str">
        <f>VLOOKUP(I162,'[1]ตัวย่อ(ต่อท้าย)'!$B$2:$C$516,2,FALSE)</f>
        <v>สป.กก.</v>
      </c>
      <c r="K162" s="6" t="s">
        <v>28</v>
      </c>
      <c r="L162" s="6"/>
      <c r="M162" s="145" t="s">
        <v>4854</v>
      </c>
      <c r="N162" s="145" t="s">
        <v>4858</v>
      </c>
      <c r="O162" s="151" t="s">
        <v>9030</v>
      </c>
      <c r="P162" s="145"/>
      <c r="Q162" s="145" t="s">
        <v>9441</v>
      </c>
      <c r="R162" s="6" t="s">
        <v>3292</v>
      </c>
    </row>
    <row r="163" spans="1:18" ht="21">
      <c r="A163" s="6" t="s">
        <v>469</v>
      </c>
      <c r="B163" s="160" t="s">
        <v>470</v>
      </c>
      <c r="C163" s="6" t="s">
        <v>470</v>
      </c>
      <c r="D163" s="6" t="s">
        <v>148</v>
      </c>
      <c r="E163" s="7">
        <v>2563</v>
      </c>
      <c r="F163" s="6" t="s">
        <v>165</v>
      </c>
      <c r="G163" s="6" t="s">
        <v>127</v>
      </c>
      <c r="H163" s="6" t="s">
        <v>471</v>
      </c>
      <c r="I163" s="6" t="s">
        <v>472</v>
      </c>
      <c r="J163" s="145" t="str">
        <f>VLOOKUP(I163,'[1]ตัวย่อ(ต่อท้าย)'!$B$2:$C$516,2,FALSE)</f>
        <v>สป.ทส.</v>
      </c>
      <c r="K163" s="6" t="s">
        <v>473</v>
      </c>
      <c r="L163" s="6"/>
      <c r="M163" s="145" t="s">
        <v>4854</v>
      </c>
      <c r="N163" s="145" t="s">
        <v>4858</v>
      </c>
      <c r="O163" s="151" t="s">
        <v>9030</v>
      </c>
      <c r="P163" s="145"/>
      <c r="Q163" s="145" t="s">
        <v>9441</v>
      </c>
      <c r="R163" s="6" t="s">
        <v>3292</v>
      </c>
    </row>
    <row r="164" spans="1:18" ht="21">
      <c r="A164" s="6" t="s">
        <v>474</v>
      </c>
      <c r="B164" s="160" t="s">
        <v>475</v>
      </c>
      <c r="C164" s="6" t="s">
        <v>475</v>
      </c>
      <c r="D164" s="6" t="s">
        <v>148</v>
      </c>
      <c r="E164" s="7">
        <v>2563</v>
      </c>
      <c r="F164" s="6" t="s">
        <v>119</v>
      </c>
      <c r="G164" s="6" t="s">
        <v>127</v>
      </c>
      <c r="H164" s="6" t="s">
        <v>476</v>
      </c>
      <c r="I164" s="6" t="s">
        <v>476</v>
      </c>
      <c r="J164" s="145" t="str">
        <f>VLOOKUP(I164,'[1]ตัวย่อ(ต่อท้าย)'!$B$2:$C$516,2,FALSE)</f>
        <v>มอบ.</v>
      </c>
      <c r="K164" s="6" t="s">
        <v>20</v>
      </c>
      <c r="L164" s="6"/>
      <c r="M164" s="145" t="s">
        <v>4854</v>
      </c>
      <c r="N164" s="145" t="s">
        <v>5172</v>
      </c>
      <c r="O164" s="151" t="s">
        <v>9030</v>
      </c>
      <c r="P164" s="145"/>
      <c r="Q164" s="145" t="s">
        <v>9441</v>
      </c>
      <c r="R164" s="6" t="s">
        <v>3461</v>
      </c>
    </row>
    <row r="165" spans="1:18" ht="21">
      <c r="A165" s="6" t="s">
        <v>477</v>
      </c>
      <c r="B165" s="160" t="s">
        <v>478</v>
      </c>
      <c r="C165" s="6" t="s">
        <v>478</v>
      </c>
      <c r="D165" s="6" t="s">
        <v>15</v>
      </c>
      <c r="E165" s="7">
        <v>2563</v>
      </c>
      <c r="F165" s="6" t="s">
        <v>119</v>
      </c>
      <c r="G165" s="6" t="s">
        <v>127</v>
      </c>
      <c r="H165" s="6" t="s">
        <v>479</v>
      </c>
      <c r="I165" s="6" t="s">
        <v>111</v>
      </c>
      <c r="J165" s="145" t="str">
        <f>VLOOKUP(I165,'[1]ตัวย่อ(ต่อท้าย)'!$B$2:$C$516,2,FALSE)</f>
        <v>สป.กก.</v>
      </c>
      <c r="K165" s="6" t="s">
        <v>28</v>
      </c>
      <c r="L165" s="6"/>
      <c r="M165" s="145" t="s">
        <v>4854</v>
      </c>
      <c r="N165" s="145" t="s">
        <v>4858</v>
      </c>
      <c r="O165" s="151" t="s">
        <v>9030</v>
      </c>
      <c r="P165" s="145"/>
      <c r="Q165" s="145" t="s">
        <v>9441</v>
      </c>
      <c r="R165" s="6" t="s">
        <v>3292</v>
      </c>
    </row>
    <row r="166" spans="1:18" ht="21">
      <c r="A166" s="6" t="s">
        <v>480</v>
      </c>
      <c r="B166" s="160" t="s">
        <v>481</v>
      </c>
      <c r="C166" s="6" t="s">
        <v>481</v>
      </c>
      <c r="D166" s="6" t="s">
        <v>15</v>
      </c>
      <c r="E166" s="7">
        <v>2563</v>
      </c>
      <c r="F166" s="6" t="s">
        <v>119</v>
      </c>
      <c r="G166" s="6" t="s">
        <v>127</v>
      </c>
      <c r="H166" s="6"/>
      <c r="I166" s="6" t="s">
        <v>9037</v>
      </c>
      <c r="J166" s="145" t="str">
        <f>VLOOKUP(I166,'[1]ตัวย่อ(ต่อท้าย)'!$B$2:$C$516,2,FALSE)</f>
        <v>อุทัยธานี</v>
      </c>
      <c r="K166" s="6" t="s">
        <v>134</v>
      </c>
      <c r="L166" s="6"/>
      <c r="M166" s="145" t="s">
        <v>4854</v>
      </c>
      <c r="N166" s="145" t="s">
        <v>5172</v>
      </c>
      <c r="O166" s="151" t="s">
        <v>9030</v>
      </c>
      <c r="P166" s="145"/>
      <c r="Q166" s="145" t="s">
        <v>9441</v>
      </c>
      <c r="R166" s="6" t="s">
        <v>3461</v>
      </c>
    </row>
    <row r="167" spans="1:18" ht="21">
      <c r="A167" s="6" t="s">
        <v>483</v>
      </c>
      <c r="B167" s="160" t="s">
        <v>484</v>
      </c>
      <c r="C167" s="6" t="s">
        <v>485</v>
      </c>
      <c r="D167" s="6" t="s">
        <v>15</v>
      </c>
      <c r="E167" s="7">
        <v>2563</v>
      </c>
      <c r="F167" s="6" t="s">
        <v>119</v>
      </c>
      <c r="G167" s="6" t="s">
        <v>127</v>
      </c>
      <c r="H167" s="6" t="s">
        <v>363</v>
      </c>
      <c r="I167" s="6" t="s">
        <v>161</v>
      </c>
      <c r="J167" s="145" t="str">
        <f>VLOOKUP(I167,'[1]ตัวย่อ(ต่อท้าย)'!$B$2:$C$516,2,FALSE)</f>
        <v>สป.วธ.</v>
      </c>
      <c r="K167" s="6" t="s">
        <v>162</v>
      </c>
      <c r="L167" s="6"/>
      <c r="M167" s="145" t="s">
        <v>4847</v>
      </c>
      <c r="N167" s="145" t="s">
        <v>4851</v>
      </c>
      <c r="O167" s="151" t="s">
        <v>9030</v>
      </c>
      <c r="P167" s="145"/>
      <c r="Q167" s="145" t="s">
        <v>9441</v>
      </c>
      <c r="R167" s="6" t="s">
        <v>3431</v>
      </c>
    </row>
    <row r="168" spans="1:18" ht="21">
      <c r="A168" s="6" t="s">
        <v>486</v>
      </c>
      <c r="B168" s="160" t="s">
        <v>487</v>
      </c>
      <c r="C168" s="6" t="s">
        <v>487</v>
      </c>
      <c r="D168" s="6" t="s">
        <v>15</v>
      </c>
      <c r="E168" s="7">
        <v>2563</v>
      </c>
      <c r="F168" s="6" t="s">
        <v>119</v>
      </c>
      <c r="G168" s="6" t="s">
        <v>127</v>
      </c>
      <c r="H168" s="6" t="s">
        <v>488</v>
      </c>
      <c r="I168" s="6" t="s">
        <v>447</v>
      </c>
      <c r="J168" s="145" t="str">
        <f>VLOOKUP(I168,'[1]ตัวย่อ(ต่อท้าย)'!$B$2:$C$516,2,FALSE)</f>
        <v>ทล.</v>
      </c>
      <c r="K168" s="6" t="s">
        <v>399</v>
      </c>
      <c r="L168" s="6"/>
      <c r="M168" s="145" t="s">
        <v>9443</v>
      </c>
      <c r="N168" s="145" t="s">
        <v>9443</v>
      </c>
      <c r="O168" s="151"/>
      <c r="P168" s="145"/>
      <c r="Q168" s="145" t="s">
        <v>9441</v>
      </c>
      <c r="R168" s="6" t="s">
        <v>9442</v>
      </c>
    </row>
    <row r="169" spans="1:18" ht="21">
      <c r="A169" s="6" t="s">
        <v>489</v>
      </c>
      <c r="B169" s="160" t="s">
        <v>490</v>
      </c>
      <c r="C169" s="6" t="s">
        <v>490</v>
      </c>
      <c r="D169" s="6" t="s">
        <v>15</v>
      </c>
      <c r="E169" s="7">
        <v>2563</v>
      </c>
      <c r="F169" s="6" t="s">
        <v>165</v>
      </c>
      <c r="G169" s="6" t="s">
        <v>127</v>
      </c>
      <c r="H169" s="6" t="s">
        <v>193</v>
      </c>
      <c r="I169" s="6" t="s">
        <v>111</v>
      </c>
      <c r="J169" s="145" t="str">
        <f>VLOOKUP(I169,'[1]ตัวย่อ(ต่อท้าย)'!$B$2:$C$516,2,FALSE)</f>
        <v>สป.กก.</v>
      </c>
      <c r="K169" s="6" t="s">
        <v>28</v>
      </c>
      <c r="L169" s="6"/>
      <c r="M169" s="145" t="s">
        <v>4854</v>
      </c>
      <c r="N169" s="145" t="s">
        <v>4858</v>
      </c>
      <c r="O169" s="151" t="s">
        <v>9030</v>
      </c>
      <c r="P169" s="145"/>
      <c r="Q169" s="145" t="s">
        <v>9441</v>
      </c>
      <c r="R169" s="6" t="s">
        <v>3292</v>
      </c>
    </row>
    <row r="170" spans="1:18" ht="21">
      <c r="A170" s="6" t="s">
        <v>491</v>
      </c>
      <c r="B170" s="160" t="s">
        <v>492</v>
      </c>
      <c r="C170" s="6" t="s">
        <v>492</v>
      </c>
      <c r="D170" s="6" t="s">
        <v>15</v>
      </c>
      <c r="E170" s="7">
        <v>2563</v>
      </c>
      <c r="F170" s="6" t="s">
        <v>119</v>
      </c>
      <c r="G170" s="6" t="s">
        <v>127</v>
      </c>
      <c r="H170" s="6" t="s">
        <v>493</v>
      </c>
      <c r="I170" s="6" t="s">
        <v>494</v>
      </c>
      <c r="J170" s="145" t="str">
        <f>VLOOKUP(I170,'[1]ตัวย่อ(ต่อท้าย)'!$B$2:$C$516,2,FALSE)</f>
        <v>มทร.อีสาน</v>
      </c>
      <c r="K170" s="6" t="s">
        <v>20</v>
      </c>
      <c r="L170" s="6"/>
      <c r="M170" s="145" t="s">
        <v>4847</v>
      </c>
      <c r="N170" s="145" t="s">
        <v>4928</v>
      </c>
      <c r="O170" s="151" t="s">
        <v>9030</v>
      </c>
      <c r="P170" s="145"/>
      <c r="Q170" s="145" t="s">
        <v>9441</v>
      </c>
      <c r="R170" s="6" t="s">
        <v>3569</v>
      </c>
    </row>
    <row r="171" spans="1:18" ht="21">
      <c r="A171" s="6" t="s">
        <v>495</v>
      </c>
      <c r="B171" s="160" t="s">
        <v>496</v>
      </c>
      <c r="C171" s="6" t="s">
        <v>496</v>
      </c>
      <c r="D171" s="6" t="s">
        <v>15</v>
      </c>
      <c r="E171" s="7">
        <v>2563</v>
      </c>
      <c r="F171" s="6" t="s">
        <v>119</v>
      </c>
      <c r="G171" s="6" t="s">
        <v>127</v>
      </c>
      <c r="H171" s="6"/>
      <c r="I171" s="6" t="s">
        <v>9062</v>
      </c>
      <c r="J171" s="145" t="str">
        <f>VLOOKUP(I171,'[1]ตัวย่อ(ต่อท้าย)'!$B$2:$C$516,2,FALSE)</f>
        <v>นครพนม</v>
      </c>
      <c r="K171" s="6" t="s">
        <v>134</v>
      </c>
      <c r="L171" s="6"/>
      <c r="M171" s="145" t="s">
        <v>4854</v>
      </c>
      <c r="N171" s="145" t="s">
        <v>4858</v>
      </c>
      <c r="O171" s="151" t="s">
        <v>9030</v>
      </c>
      <c r="P171" s="145"/>
      <c r="Q171" s="145" t="s">
        <v>9441</v>
      </c>
      <c r="R171" s="6" t="s">
        <v>3292</v>
      </c>
    </row>
    <row r="172" spans="1:18" ht="21">
      <c r="A172" s="6" t="s">
        <v>498</v>
      </c>
      <c r="B172" s="160" t="s">
        <v>499</v>
      </c>
      <c r="C172" s="6" t="s">
        <v>499</v>
      </c>
      <c r="D172" s="6" t="s">
        <v>15</v>
      </c>
      <c r="E172" s="7">
        <v>2563</v>
      </c>
      <c r="F172" s="6" t="s">
        <v>119</v>
      </c>
      <c r="G172" s="6" t="s">
        <v>127</v>
      </c>
      <c r="H172" s="6"/>
      <c r="I172" s="6" t="s">
        <v>9062</v>
      </c>
      <c r="J172" s="145" t="str">
        <f>VLOOKUP(I172,'[1]ตัวย่อ(ต่อท้าย)'!$B$2:$C$516,2,FALSE)</f>
        <v>นครพนม</v>
      </c>
      <c r="K172" s="6" t="s">
        <v>134</v>
      </c>
      <c r="L172" s="6"/>
      <c r="M172" s="145" t="s">
        <v>4854</v>
      </c>
      <c r="N172" s="145" t="s">
        <v>4858</v>
      </c>
      <c r="O172" s="151" t="s">
        <v>9030</v>
      </c>
      <c r="P172" s="145"/>
      <c r="Q172" s="145" t="s">
        <v>9441</v>
      </c>
      <c r="R172" s="6" t="s">
        <v>3292</v>
      </c>
    </row>
    <row r="173" spans="1:18" ht="21">
      <c r="A173" s="6" t="s">
        <v>500</v>
      </c>
      <c r="B173" s="160" t="s">
        <v>501</v>
      </c>
      <c r="C173" s="6" t="s">
        <v>501</v>
      </c>
      <c r="D173" s="6" t="s">
        <v>15</v>
      </c>
      <c r="E173" s="7">
        <v>2563</v>
      </c>
      <c r="F173" s="6" t="s">
        <v>119</v>
      </c>
      <c r="G173" s="6" t="s">
        <v>127</v>
      </c>
      <c r="H173" s="6"/>
      <c r="I173" s="6" t="s">
        <v>9062</v>
      </c>
      <c r="J173" s="145" t="str">
        <f>VLOOKUP(I173,'[1]ตัวย่อ(ต่อท้าย)'!$B$2:$C$516,2,FALSE)</f>
        <v>นครพนม</v>
      </c>
      <c r="K173" s="6" t="s">
        <v>134</v>
      </c>
      <c r="L173" s="6"/>
      <c r="M173" s="145" t="s">
        <v>4854</v>
      </c>
      <c r="N173" s="145" t="s">
        <v>5172</v>
      </c>
      <c r="O173" s="151" t="s">
        <v>9030</v>
      </c>
      <c r="P173" s="145"/>
      <c r="Q173" s="145" t="s">
        <v>9441</v>
      </c>
      <c r="R173" s="6" t="s">
        <v>3461</v>
      </c>
    </row>
    <row r="174" spans="1:18" ht="21">
      <c r="A174" s="6" t="s">
        <v>502</v>
      </c>
      <c r="B174" s="160" t="s">
        <v>503</v>
      </c>
      <c r="C174" s="6" t="s">
        <v>503</v>
      </c>
      <c r="D174" s="6" t="s">
        <v>15</v>
      </c>
      <c r="E174" s="7">
        <v>2563</v>
      </c>
      <c r="F174" s="6" t="s">
        <v>165</v>
      </c>
      <c r="G174" s="6" t="s">
        <v>127</v>
      </c>
      <c r="H174" s="6" t="s">
        <v>504</v>
      </c>
      <c r="I174" s="6" t="s">
        <v>505</v>
      </c>
      <c r="J174" s="145" t="str">
        <f>VLOOKUP(I174,'[1]ตัวย่อ(ต่อท้าย)'!$B$2:$C$516,2,FALSE)</f>
        <v>สถ.</v>
      </c>
      <c r="K174" s="6" t="s">
        <v>96</v>
      </c>
      <c r="L174" s="6"/>
      <c r="M174" s="145" t="s">
        <v>4854</v>
      </c>
      <c r="N174" s="145" t="s">
        <v>4858</v>
      </c>
      <c r="O174" s="151" t="s">
        <v>9030</v>
      </c>
      <c r="P174" s="145"/>
      <c r="Q174" s="145" t="s">
        <v>9441</v>
      </c>
      <c r="R174" s="6" t="s">
        <v>3292</v>
      </c>
    </row>
    <row r="175" spans="1:18" ht="21">
      <c r="A175" s="6" t="s">
        <v>506</v>
      </c>
      <c r="B175" s="160" t="s">
        <v>507</v>
      </c>
      <c r="C175" s="6" t="s">
        <v>507</v>
      </c>
      <c r="D175" s="6" t="s">
        <v>15</v>
      </c>
      <c r="E175" s="7">
        <v>2563</v>
      </c>
      <c r="F175" s="6" t="s">
        <v>369</v>
      </c>
      <c r="G175" s="6" t="s">
        <v>127</v>
      </c>
      <c r="H175" s="6" t="s">
        <v>312</v>
      </c>
      <c r="I175" s="6" t="s">
        <v>95</v>
      </c>
      <c r="J175" s="145" t="str">
        <f>VLOOKUP(I175,'[1]ตัวย่อ(ต่อท้าย)'!$B$2:$C$516,2,FALSE)</f>
        <v>พช.</v>
      </c>
      <c r="K175" s="6" t="s">
        <v>96</v>
      </c>
      <c r="L175" s="6"/>
      <c r="M175" s="145" t="s">
        <v>4847</v>
      </c>
      <c r="N175" s="145" t="s">
        <v>4851</v>
      </c>
      <c r="O175" s="151" t="s">
        <v>9030</v>
      </c>
      <c r="P175" s="145"/>
      <c r="Q175" s="145" t="s">
        <v>9441</v>
      </c>
      <c r="R175" s="6" t="s">
        <v>3431</v>
      </c>
    </row>
    <row r="176" spans="1:18" ht="21">
      <c r="A176" s="6" t="s">
        <v>508</v>
      </c>
      <c r="B176" s="160" t="s">
        <v>509</v>
      </c>
      <c r="C176" s="6" t="s">
        <v>510</v>
      </c>
      <c r="D176" s="6" t="s">
        <v>15</v>
      </c>
      <c r="E176" s="7">
        <v>2563</v>
      </c>
      <c r="F176" s="6" t="s">
        <v>369</v>
      </c>
      <c r="G176" s="6" t="s">
        <v>127</v>
      </c>
      <c r="H176" s="6" t="s">
        <v>312</v>
      </c>
      <c r="I176" s="6" t="s">
        <v>95</v>
      </c>
      <c r="J176" s="145" t="str">
        <f>VLOOKUP(I176,'[1]ตัวย่อ(ต่อท้าย)'!$B$2:$C$516,2,FALSE)</f>
        <v>พช.</v>
      </c>
      <c r="K176" s="6" t="s">
        <v>96</v>
      </c>
      <c r="L176" s="6"/>
      <c r="M176" s="145" t="s">
        <v>4847</v>
      </c>
      <c r="N176" s="145" t="s">
        <v>4851</v>
      </c>
      <c r="O176" s="151" t="s">
        <v>9030</v>
      </c>
      <c r="P176" s="145"/>
      <c r="Q176" s="145" t="s">
        <v>9441</v>
      </c>
      <c r="R176" s="6" t="s">
        <v>3431</v>
      </c>
    </row>
    <row r="177" spans="1:18" ht="21">
      <c r="A177" s="6" t="s">
        <v>511</v>
      </c>
      <c r="B177" s="160" t="s">
        <v>512</v>
      </c>
      <c r="C177" s="6" t="s">
        <v>512</v>
      </c>
      <c r="D177" s="6" t="s">
        <v>15</v>
      </c>
      <c r="E177" s="7">
        <v>2563</v>
      </c>
      <c r="F177" s="6" t="s">
        <v>179</v>
      </c>
      <c r="G177" s="6" t="s">
        <v>127</v>
      </c>
      <c r="H177" s="6" t="s">
        <v>437</v>
      </c>
      <c r="I177" s="6" t="s">
        <v>111</v>
      </c>
      <c r="J177" s="145" t="str">
        <f>VLOOKUP(I177,'[1]ตัวย่อ(ต่อท้าย)'!$B$2:$C$516,2,FALSE)</f>
        <v>สป.กก.</v>
      </c>
      <c r="K177" s="6" t="s">
        <v>28</v>
      </c>
      <c r="L177" s="6"/>
      <c r="M177" s="145" t="s">
        <v>4854</v>
      </c>
      <c r="N177" s="145" t="s">
        <v>4858</v>
      </c>
      <c r="O177" s="151" t="s">
        <v>9030</v>
      </c>
      <c r="P177" s="145"/>
      <c r="Q177" s="145" t="s">
        <v>9441</v>
      </c>
      <c r="R177" s="6" t="s">
        <v>3292</v>
      </c>
    </row>
    <row r="178" spans="1:18" ht="21">
      <c r="A178" s="6" t="s">
        <v>513</v>
      </c>
      <c r="B178" s="160" t="s">
        <v>514</v>
      </c>
      <c r="C178" s="6" t="s">
        <v>514</v>
      </c>
      <c r="D178" s="6" t="s">
        <v>15</v>
      </c>
      <c r="E178" s="7">
        <v>2563</v>
      </c>
      <c r="F178" s="6" t="s">
        <v>179</v>
      </c>
      <c r="G178" s="6" t="s">
        <v>127</v>
      </c>
      <c r="H178" s="6" t="s">
        <v>437</v>
      </c>
      <c r="I178" s="6" t="s">
        <v>111</v>
      </c>
      <c r="J178" s="145" t="str">
        <f>VLOOKUP(I178,'[1]ตัวย่อ(ต่อท้าย)'!$B$2:$C$516,2,FALSE)</f>
        <v>สป.กก.</v>
      </c>
      <c r="K178" s="6" t="s">
        <v>28</v>
      </c>
      <c r="L178" s="6"/>
      <c r="M178" s="145" t="s">
        <v>4854</v>
      </c>
      <c r="N178" s="145" t="s">
        <v>4858</v>
      </c>
      <c r="O178" s="151" t="s">
        <v>9030</v>
      </c>
      <c r="P178" s="145"/>
      <c r="Q178" s="145" t="s">
        <v>9441</v>
      </c>
      <c r="R178" s="6" t="s">
        <v>3292</v>
      </c>
    </row>
    <row r="179" spans="1:18" ht="21">
      <c r="A179" s="6" t="s">
        <v>515</v>
      </c>
      <c r="B179" s="160" t="s">
        <v>516</v>
      </c>
      <c r="C179" s="6" t="s">
        <v>516</v>
      </c>
      <c r="D179" s="6" t="s">
        <v>15</v>
      </c>
      <c r="E179" s="7">
        <v>2563</v>
      </c>
      <c r="F179" s="6" t="s">
        <v>179</v>
      </c>
      <c r="G179" s="6" t="s">
        <v>369</v>
      </c>
      <c r="H179" s="6" t="s">
        <v>437</v>
      </c>
      <c r="I179" s="6" t="s">
        <v>111</v>
      </c>
      <c r="J179" s="145" t="str">
        <f>VLOOKUP(I179,'[1]ตัวย่อ(ต่อท้าย)'!$B$2:$C$516,2,FALSE)</f>
        <v>สป.กก.</v>
      </c>
      <c r="K179" s="6" t="s">
        <v>28</v>
      </c>
      <c r="L179" s="6"/>
      <c r="M179" s="145" t="s">
        <v>4854</v>
      </c>
      <c r="N179" s="145" t="s">
        <v>4858</v>
      </c>
      <c r="O179" s="151" t="s">
        <v>9030</v>
      </c>
      <c r="P179" s="145"/>
      <c r="Q179" s="145" t="s">
        <v>9441</v>
      </c>
      <c r="R179" s="6" t="s">
        <v>3292</v>
      </c>
    </row>
    <row r="180" spans="1:18" ht="21">
      <c r="A180" s="6" t="s">
        <v>517</v>
      </c>
      <c r="B180" s="160" t="s">
        <v>518</v>
      </c>
      <c r="C180" s="6" t="s">
        <v>518</v>
      </c>
      <c r="D180" s="6" t="s">
        <v>15</v>
      </c>
      <c r="E180" s="7">
        <v>2563</v>
      </c>
      <c r="F180" s="6" t="s">
        <v>119</v>
      </c>
      <c r="G180" s="6" t="s">
        <v>127</v>
      </c>
      <c r="H180" s="6" t="s">
        <v>519</v>
      </c>
      <c r="I180" s="6" t="s">
        <v>111</v>
      </c>
      <c r="J180" s="145" t="str">
        <f>VLOOKUP(I180,'[1]ตัวย่อ(ต่อท้าย)'!$B$2:$C$516,2,FALSE)</f>
        <v>สป.กก.</v>
      </c>
      <c r="K180" s="6" t="s">
        <v>28</v>
      </c>
      <c r="L180" s="6"/>
      <c r="M180" s="145" t="s">
        <v>4854</v>
      </c>
      <c r="N180" s="145" t="s">
        <v>4858</v>
      </c>
      <c r="O180" s="151" t="s">
        <v>9030</v>
      </c>
      <c r="P180" s="145"/>
      <c r="Q180" s="145" t="s">
        <v>9441</v>
      </c>
      <c r="R180" s="6" t="s">
        <v>3292</v>
      </c>
    </row>
    <row r="181" spans="1:18" ht="21">
      <c r="A181" s="6" t="s">
        <v>520</v>
      </c>
      <c r="B181" s="160" t="s">
        <v>521</v>
      </c>
      <c r="C181" s="6" t="s">
        <v>521</v>
      </c>
      <c r="D181" s="6" t="s">
        <v>15</v>
      </c>
      <c r="E181" s="7">
        <v>2563</v>
      </c>
      <c r="F181" s="6" t="s">
        <v>119</v>
      </c>
      <c r="G181" s="6" t="s">
        <v>127</v>
      </c>
      <c r="H181" s="6"/>
      <c r="I181" s="6" t="s">
        <v>9448</v>
      </c>
      <c r="J181" s="145" t="str">
        <f>VLOOKUP(I181,'[1]ตัวย่อ(ต่อท้าย)'!$B$2:$C$516,2,FALSE)</f>
        <v>นครราชสีมา</v>
      </c>
      <c r="K181" s="6" t="s">
        <v>134</v>
      </c>
      <c r="L181" s="6"/>
      <c r="M181" s="145" t="s">
        <v>4854</v>
      </c>
      <c r="N181" s="145" t="s">
        <v>4855</v>
      </c>
      <c r="O181" s="151" t="s">
        <v>9030</v>
      </c>
      <c r="P181" s="145"/>
      <c r="Q181" s="145" t="s">
        <v>9441</v>
      </c>
      <c r="R181" s="6" t="s">
        <v>3289</v>
      </c>
    </row>
    <row r="182" spans="1:18" ht="21">
      <c r="A182" s="6" t="s">
        <v>523</v>
      </c>
      <c r="B182" s="160" t="s">
        <v>524</v>
      </c>
      <c r="C182" s="6" t="s">
        <v>524</v>
      </c>
      <c r="D182" s="6" t="s">
        <v>15</v>
      </c>
      <c r="E182" s="7">
        <v>2563</v>
      </c>
      <c r="F182" s="6" t="s">
        <v>141</v>
      </c>
      <c r="G182" s="6" t="s">
        <v>127</v>
      </c>
      <c r="H182" s="6" t="s">
        <v>525</v>
      </c>
      <c r="I182" s="6" t="s">
        <v>447</v>
      </c>
      <c r="J182" s="145" t="str">
        <f>VLOOKUP(I182,'[1]ตัวย่อ(ต่อท้าย)'!$B$2:$C$516,2,FALSE)</f>
        <v>ทล.</v>
      </c>
      <c r="K182" s="6" t="s">
        <v>399</v>
      </c>
      <c r="L182" s="6"/>
      <c r="M182" s="145" t="s">
        <v>9443</v>
      </c>
      <c r="N182" s="145" t="s">
        <v>9443</v>
      </c>
      <c r="O182" s="151"/>
      <c r="P182" s="145"/>
      <c r="Q182" s="145" t="s">
        <v>9441</v>
      </c>
      <c r="R182" s="6" t="s">
        <v>9442</v>
      </c>
    </row>
    <row r="183" spans="1:18" ht="21">
      <c r="A183" s="6" t="s">
        <v>526</v>
      </c>
      <c r="B183" s="160" t="s">
        <v>527</v>
      </c>
      <c r="C183" s="6" t="s">
        <v>527</v>
      </c>
      <c r="D183" s="6" t="s">
        <v>15</v>
      </c>
      <c r="E183" s="7">
        <v>2563</v>
      </c>
      <c r="F183" s="6" t="s">
        <v>119</v>
      </c>
      <c r="G183" s="6" t="s">
        <v>109</v>
      </c>
      <c r="H183" s="6" t="s">
        <v>528</v>
      </c>
      <c r="I183" s="6" t="s">
        <v>447</v>
      </c>
      <c r="J183" s="145" t="str">
        <f>VLOOKUP(I183,'[1]ตัวย่อ(ต่อท้าย)'!$B$2:$C$516,2,FALSE)</f>
        <v>ทล.</v>
      </c>
      <c r="K183" s="6" t="s">
        <v>399</v>
      </c>
      <c r="L183" s="6"/>
      <c r="M183" s="145" t="s">
        <v>9443</v>
      </c>
      <c r="N183" s="145" t="s">
        <v>9443</v>
      </c>
      <c r="O183" s="151"/>
      <c r="P183" s="145"/>
      <c r="Q183" s="145" t="s">
        <v>9441</v>
      </c>
      <c r="R183" s="6" t="s">
        <v>9442</v>
      </c>
    </row>
    <row r="184" spans="1:18" ht="21">
      <c r="A184" s="6" t="s">
        <v>529</v>
      </c>
      <c r="B184" s="160" t="s">
        <v>530</v>
      </c>
      <c r="C184" s="6" t="s">
        <v>530</v>
      </c>
      <c r="D184" s="6" t="s">
        <v>15</v>
      </c>
      <c r="E184" s="7">
        <v>2563</v>
      </c>
      <c r="F184" s="6" t="s">
        <v>119</v>
      </c>
      <c r="G184" s="6" t="s">
        <v>127</v>
      </c>
      <c r="H184" s="6" t="s">
        <v>531</v>
      </c>
      <c r="I184" s="6" t="s">
        <v>111</v>
      </c>
      <c r="J184" s="145" t="str">
        <f>VLOOKUP(I184,'[1]ตัวย่อ(ต่อท้าย)'!$B$2:$C$516,2,FALSE)</f>
        <v>สป.กก.</v>
      </c>
      <c r="K184" s="6" t="s">
        <v>28</v>
      </c>
      <c r="L184" s="6"/>
      <c r="M184" s="145" t="s">
        <v>4854</v>
      </c>
      <c r="N184" s="145" t="s">
        <v>5172</v>
      </c>
      <c r="O184" s="151" t="s">
        <v>9030</v>
      </c>
      <c r="P184" s="145"/>
      <c r="Q184" s="145" t="s">
        <v>9441</v>
      </c>
      <c r="R184" s="6" t="s">
        <v>3461</v>
      </c>
    </row>
    <row r="185" spans="1:18" ht="21">
      <c r="A185" s="6" t="s">
        <v>532</v>
      </c>
      <c r="B185" s="160" t="s">
        <v>533</v>
      </c>
      <c r="C185" s="6" t="s">
        <v>533</v>
      </c>
      <c r="D185" s="6" t="s">
        <v>15</v>
      </c>
      <c r="E185" s="7">
        <v>2563</v>
      </c>
      <c r="F185" s="6" t="s">
        <v>119</v>
      </c>
      <c r="G185" s="6" t="s">
        <v>127</v>
      </c>
      <c r="H185" s="6" t="s">
        <v>534</v>
      </c>
      <c r="I185" s="6" t="s">
        <v>341</v>
      </c>
      <c r="J185" s="145" t="str">
        <f>VLOOKUP(I185,'[1]ตัวย่อ(ต่อท้าย)'!$B$2:$C$516,2,FALSE)</f>
        <v>สป.พณ.</v>
      </c>
      <c r="K185" s="6" t="s">
        <v>91</v>
      </c>
      <c r="L185" s="6"/>
      <c r="M185" s="145" t="s">
        <v>4847</v>
      </c>
      <c r="N185" s="145" t="s">
        <v>4928</v>
      </c>
      <c r="O185" s="151" t="s">
        <v>9030</v>
      </c>
      <c r="P185" s="145"/>
      <c r="Q185" s="145" t="s">
        <v>9441</v>
      </c>
      <c r="R185" s="6" t="s">
        <v>3569</v>
      </c>
    </row>
    <row r="186" spans="1:18" ht="21">
      <c r="A186" s="6" t="s">
        <v>535</v>
      </c>
      <c r="B186" s="160" t="s">
        <v>536</v>
      </c>
      <c r="C186" s="6" t="s">
        <v>536</v>
      </c>
      <c r="D186" s="6" t="s">
        <v>15</v>
      </c>
      <c r="E186" s="7">
        <v>2563</v>
      </c>
      <c r="F186" s="6" t="s">
        <v>119</v>
      </c>
      <c r="G186" s="6" t="s">
        <v>127</v>
      </c>
      <c r="H186" s="6" t="s">
        <v>537</v>
      </c>
      <c r="I186" s="6" t="s">
        <v>161</v>
      </c>
      <c r="J186" s="145" t="str">
        <f>VLOOKUP(I186,'[1]ตัวย่อ(ต่อท้าย)'!$B$2:$C$516,2,FALSE)</f>
        <v>สป.วธ.</v>
      </c>
      <c r="K186" s="6" t="s">
        <v>162</v>
      </c>
      <c r="L186" s="6"/>
      <c r="M186" s="145" t="s">
        <v>4847</v>
      </c>
      <c r="N186" s="145" t="s">
        <v>4851</v>
      </c>
      <c r="O186" s="151" t="s">
        <v>9030</v>
      </c>
      <c r="P186" s="145"/>
      <c r="Q186" s="145" t="s">
        <v>9441</v>
      </c>
      <c r="R186" s="6" t="s">
        <v>3431</v>
      </c>
    </row>
    <row r="187" spans="1:18" ht="21">
      <c r="A187" s="6" t="s">
        <v>538</v>
      </c>
      <c r="B187" s="160" t="s">
        <v>539</v>
      </c>
      <c r="C187" s="6" t="s">
        <v>539</v>
      </c>
      <c r="D187" s="6" t="s">
        <v>15</v>
      </c>
      <c r="E187" s="7">
        <v>2563</v>
      </c>
      <c r="F187" s="6" t="s">
        <v>119</v>
      </c>
      <c r="G187" s="6" t="s">
        <v>127</v>
      </c>
      <c r="H187" s="6" t="s">
        <v>104</v>
      </c>
      <c r="I187" s="6" t="s">
        <v>540</v>
      </c>
      <c r="J187" s="145" t="str">
        <f>VLOOKUP(I187,'[1]ตัวย่อ(ต่อท้าย)'!$B$2:$C$516,2,FALSE)</f>
        <v>มกส.</v>
      </c>
      <c r="K187" s="6" t="s">
        <v>20</v>
      </c>
      <c r="L187" s="6"/>
      <c r="M187" s="145" t="s">
        <v>4854</v>
      </c>
      <c r="N187" s="145" t="s">
        <v>4855</v>
      </c>
      <c r="O187" s="151" t="s">
        <v>9030</v>
      </c>
      <c r="P187" s="145"/>
      <c r="Q187" s="145" t="s">
        <v>9441</v>
      </c>
      <c r="R187" s="6" t="s">
        <v>3289</v>
      </c>
    </row>
    <row r="188" spans="1:18" ht="21">
      <c r="A188" s="6" t="s">
        <v>541</v>
      </c>
      <c r="B188" s="160" t="s">
        <v>542</v>
      </c>
      <c r="C188" s="6" t="s">
        <v>542</v>
      </c>
      <c r="D188" s="6" t="s">
        <v>148</v>
      </c>
      <c r="E188" s="7">
        <v>2563</v>
      </c>
      <c r="F188" s="6" t="s">
        <v>119</v>
      </c>
      <c r="G188" s="6" t="s">
        <v>127</v>
      </c>
      <c r="H188" s="6" t="s">
        <v>543</v>
      </c>
      <c r="I188" s="6" t="s">
        <v>161</v>
      </c>
      <c r="J188" s="145" t="str">
        <f>VLOOKUP(I188,'[1]ตัวย่อ(ต่อท้าย)'!$B$2:$C$516,2,FALSE)</f>
        <v>สป.วธ.</v>
      </c>
      <c r="K188" s="6" t="s">
        <v>162</v>
      </c>
      <c r="L188" s="6"/>
      <c r="M188" s="145" t="s">
        <v>4847</v>
      </c>
      <c r="N188" s="145" t="s">
        <v>4889</v>
      </c>
      <c r="O188" s="151" t="s">
        <v>9030</v>
      </c>
      <c r="P188" s="145"/>
      <c r="Q188" s="145" t="s">
        <v>9441</v>
      </c>
      <c r="R188" s="6" t="s">
        <v>3278</v>
      </c>
    </row>
    <row r="189" spans="1:18" ht="21">
      <c r="A189" s="6" t="s">
        <v>544</v>
      </c>
      <c r="B189" s="160" t="s">
        <v>545</v>
      </c>
      <c r="C189" s="6" t="s">
        <v>545</v>
      </c>
      <c r="D189" s="6" t="s">
        <v>15</v>
      </c>
      <c r="E189" s="7">
        <v>2563</v>
      </c>
      <c r="F189" s="6" t="s">
        <v>119</v>
      </c>
      <c r="G189" s="6" t="s">
        <v>127</v>
      </c>
      <c r="H189" s="6" t="s">
        <v>546</v>
      </c>
      <c r="I189" s="6" t="s">
        <v>206</v>
      </c>
      <c r="J189" s="145" t="str">
        <f>VLOOKUP(I189,'[1]ตัวย่อ(ต่อท้าย)'!$B$2:$C$516,2,FALSE)</f>
        <v>ปค.</v>
      </c>
      <c r="K189" s="6" t="s">
        <v>96</v>
      </c>
      <c r="L189" s="6"/>
      <c r="M189" s="145" t="s">
        <v>4854</v>
      </c>
      <c r="N189" s="145" t="s">
        <v>4858</v>
      </c>
      <c r="O189" s="151" t="s">
        <v>9030</v>
      </c>
      <c r="P189" s="145"/>
      <c r="Q189" s="145" t="s">
        <v>9441</v>
      </c>
      <c r="R189" s="6" t="s">
        <v>3292</v>
      </c>
    </row>
    <row r="190" spans="1:18" ht="21">
      <c r="A190" s="6" t="s">
        <v>547</v>
      </c>
      <c r="B190" s="160" t="s">
        <v>548</v>
      </c>
      <c r="C190" s="6" t="s">
        <v>548</v>
      </c>
      <c r="D190" s="6" t="s">
        <v>15</v>
      </c>
      <c r="E190" s="7">
        <v>2563</v>
      </c>
      <c r="F190" s="6" t="s">
        <v>165</v>
      </c>
      <c r="G190" s="6" t="s">
        <v>212</v>
      </c>
      <c r="H190" s="6"/>
      <c r="I190" s="6" t="s">
        <v>9040</v>
      </c>
      <c r="J190" s="145" t="str">
        <f>VLOOKUP(I190,'[1]ตัวย่อ(ต่อท้าย)'!$B$2:$C$516,2,FALSE)</f>
        <v>กระบี่</v>
      </c>
      <c r="K190" s="6" t="s">
        <v>134</v>
      </c>
      <c r="L190" s="6"/>
      <c r="M190" s="145" t="s">
        <v>4854</v>
      </c>
      <c r="N190" s="145" t="s">
        <v>4858</v>
      </c>
      <c r="O190" s="151" t="s">
        <v>9030</v>
      </c>
      <c r="P190" s="145"/>
      <c r="Q190" s="145" t="s">
        <v>9441</v>
      </c>
      <c r="R190" s="6" t="s">
        <v>3292</v>
      </c>
    </row>
    <row r="191" spans="1:18" ht="21">
      <c r="A191" s="6" t="s">
        <v>550</v>
      </c>
      <c r="B191" s="160" t="s">
        <v>551</v>
      </c>
      <c r="C191" s="6" t="s">
        <v>551</v>
      </c>
      <c r="D191" s="6" t="s">
        <v>15</v>
      </c>
      <c r="E191" s="7">
        <v>2563</v>
      </c>
      <c r="F191" s="6" t="s">
        <v>179</v>
      </c>
      <c r="G191" s="6" t="s">
        <v>127</v>
      </c>
      <c r="H191" s="6" t="s">
        <v>552</v>
      </c>
      <c r="I191" s="6" t="s">
        <v>462</v>
      </c>
      <c r="J191" s="145" t="str">
        <f>VLOOKUP(I191,'[1]ตัวย่อ(ต่อท้าย)'!$B$2:$C$516,2,FALSE)</f>
        <v>สป.ศธ.</v>
      </c>
      <c r="K191" s="6" t="s">
        <v>42</v>
      </c>
      <c r="L191" s="6"/>
      <c r="M191" s="145" t="s">
        <v>4847</v>
      </c>
      <c r="N191" s="145" t="s">
        <v>4848</v>
      </c>
      <c r="O191" s="151" t="s">
        <v>9030</v>
      </c>
      <c r="P191" s="145"/>
      <c r="Q191" s="145" t="s">
        <v>9441</v>
      </c>
      <c r="R191" s="6" t="s">
        <v>3283</v>
      </c>
    </row>
    <row r="192" spans="1:18" ht="21">
      <c r="A192" s="6" t="s">
        <v>553</v>
      </c>
      <c r="B192" s="160" t="s">
        <v>554</v>
      </c>
      <c r="C192" s="6" t="s">
        <v>555</v>
      </c>
      <c r="D192" s="6" t="s">
        <v>15</v>
      </c>
      <c r="E192" s="7">
        <v>2563</v>
      </c>
      <c r="F192" s="6" t="s">
        <v>119</v>
      </c>
      <c r="G192" s="6" t="s">
        <v>127</v>
      </c>
      <c r="H192" s="6" t="s">
        <v>556</v>
      </c>
      <c r="I192" s="6" t="s">
        <v>111</v>
      </c>
      <c r="J192" s="145" t="str">
        <f>VLOOKUP(I192,'[1]ตัวย่อ(ต่อท้าย)'!$B$2:$C$516,2,FALSE)</f>
        <v>สป.กก.</v>
      </c>
      <c r="K192" s="6" t="s">
        <v>28</v>
      </c>
      <c r="L192" s="6"/>
      <c r="M192" s="145" t="s">
        <v>4854</v>
      </c>
      <c r="N192" s="145" t="s">
        <v>4858</v>
      </c>
      <c r="O192" s="151" t="s">
        <v>9030</v>
      </c>
      <c r="P192" s="145"/>
      <c r="Q192" s="145" t="s">
        <v>9441</v>
      </c>
      <c r="R192" s="6" t="s">
        <v>3292</v>
      </c>
    </row>
    <row r="193" spans="1:18" ht="21">
      <c r="A193" s="6" t="s">
        <v>557</v>
      </c>
      <c r="B193" s="160" t="s">
        <v>558</v>
      </c>
      <c r="C193" s="6" t="s">
        <v>559</v>
      </c>
      <c r="D193" s="6" t="s">
        <v>15</v>
      </c>
      <c r="E193" s="7">
        <v>2563</v>
      </c>
      <c r="F193" s="6" t="s">
        <v>369</v>
      </c>
      <c r="G193" s="6" t="s">
        <v>560</v>
      </c>
      <c r="H193" s="6" t="s">
        <v>561</v>
      </c>
      <c r="I193" s="6" t="s">
        <v>9046</v>
      </c>
      <c r="J193" s="145" t="str">
        <f>VLOOKUP(I193,'[1]ตัวย่อ(ต่อท้าย)'!$B$2:$C$516,2,FALSE)</f>
        <v>สป.อก.</v>
      </c>
      <c r="K193" s="6" t="s">
        <v>75</v>
      </c>
      <c r="L193" s="6"/>
      <c r="M193" s="145" t="s">
        <v>4847</v>
      </c>
      <c r="N193" s="145" t="s">
        <v>4851</v>
      </c>
      <c r="O193" s="151" t="s">
        <v>9030</v>
      </c>
      <c r="P193" s="145"/>
      <c r="Q193" s="145" t="s">
        <v>9441</v>
      </c>
      <c r="R193" s="6" t="s">
        <v>3431</v>
      </c>
    </row>
    <row r="194" spans="1:18" ht="21">
      <c r="A194" s="6" t="s">
        <v>562</v>
      </c>
      <c r="B194" s="160" t="s">
        <v>563</v>
      </c>
      <c r="C194" s="6" t="s">
        <v>564</v>
      </c>
      <c r="D194" s="6" t="s">
        <v>15</v>
      </c>
      <c r="E194" s="7">
        <v>2563</v>
      </c>
      <c r="F194" s="6" t="s">
        <v>119</v>
      </c>
      <c r="G194" s="6" t="s">
        <v>127</v>
      </c>
      <c r="H194" s="6" t="s">
        <v>565</v>
      </c>
      <c r="I194" s="6" t="s">
        <v>398</v>
      </c>
      <c r="J194" s="145" t="str">
        <f>VLOOKUP(I194,'[1]ตัวย่อ(ต่อท้าย)'!$B$2:$C$516,2,FALSE)</f>
        <v>ทช.</v>
      </c>
      <c r="K194" s="6" t="s">
        <v>399</v>
      </c>
      <c r="L194" s="6"/>
      <c r="M194" s="145" t="s">
        <v>9443</v>
      </c>
      <c r="N194" s="145" t="s">
        <v>9443</v>
      </c>
      <c r="O194" s="151"/>
      <c r="P194" s="145"/>
      <c r="Q194" s="145" t="s">
        <v>9441</v>
      </c>
      <c r="R194" s="6" t="s">
        <v>9442</v>
      </c>
    </row>
    <row r="195" spans="1:18" ht="21">
      <c r="A195" s="6" t="s">
        <v>566</v>
      </c>
      <c r="B195" s="160" t="s">
        <v>567</v>
      </c>
      <c r="C195" s="6" t="s">
        <v>567</v>
      </c>
      <c r="D195" s="6" t="s">
        <v>15</v>
      </c>
      <c r="E195" s="7">
        <v>2563</v>
      </c>
      <c r="F195" s="6" t="s">
        <v>179</v>
      </c>
      <c r="G195" s="6" t="s">
        <v>127</v>
      </c>
      <c r="H195" s="6" t="s">
        <v>568</v>
      </c>
      <c r="I195" s="6" t="s">
        <v>161</v>
      </c>
      <c r="J195" s="145" t="str">
        <f>VLOOKUP(I195,'[1]ตัวย่อ(ต่อท้าย)'!$B$2:$C$516,2,FALSE)</f>
        <v>สป.วธ.</v>
      </c>
      <c r="K195" s="6" t="s">
        <v>162</v>
      </c>
      <c r="L195" s="6"/>
      <c r="M195" s="145" t="s">
        <v>4847</v>
      </c>
      <c r="N195" s="145" t="s">
        <v>4851</v>
      </c>
      <c r="O195" s="151" t="s">
        <v>9030</v>
      </c>
      <c r="P195" s="145"/>
      <c r="Q195" s="145" t="s">
        <v>9441</v>
      </c>
      <c r="R195" s="6" t="s">
        <v>3431</v>
      </c>
    </row>
    <row r="196" spans="1:18" ht="21">
      <c r="A196" s="6" t="s">
        <v>569</v>
      </c>
      <c r="B196" s="160" t="s">
        <v>570</v>
      </c>
      <c r="C196" s="6" t="s">
        <v>570</v>
      </c>
      <c r="D196" s="6" t="s">
        <v>15</v>
      </c>
      <c r="E196" s="7">
        <v>2563</v>
      </c>
      <c r="F196" s="6" t="s">
        <v>119</v>
      </c>
      <c r="G196" s="6" t="s">
        <v>127</v>
      </c>
      <c r="H196" s="6" t="s">
        <v>565</v>
      </c>
      <c r="I196" s="6" t="s">
        <v>398</v>
      </c>
      <c r="J196" s="145" t="str">
        <f>VLOOKUP(I196,'[1]ตัวย่อ(ต่อท้าย)'!$B$2:$C$516,2,FALSE)</f>
        <v>ทช.</v>
      </c>
      <c r="K196" s="6" t="s">
        <v>399</v>
      </c>
      <c r="L196" s="6"/>
      <c r="M196" s="145" t="s">
        <v>9443</v>
      </c>
      <c r="N196" s="145" t="s">
        <v>9443</v>
      </c>
      <c r="O196" s="151"/>
      <c r="P196" s="145"/>
      <c r="Q196" s="145" t="s">
        <v>9441</v>
      </c>
      <c r="R196" s="6" t="s">
        <v>9442</v>
      </c>
    </row>
    <row r="197" spans="1:18" ht="21">
      <c r="A197" s="6" t="s">
        <v>571</v>
      </c>
      <c r="B197" s="160" t="s">
        <v>572</v>
      </c>
      <c r="C197" s="6" t="s">
        <v>572</v>
      </c>
      <c r="D197" s="6" t="s">
        <v>15</v>
      </c>
      <c r="E197" s="7">
        <v>2563</v>
      </c>
      <c r="F197" s="6" t="s">
        <v>119</v>
      </c>
      <c r="G197" s="6" t="s">
        <v>127</v>
      </c>
      <c r="H197" s="6" t="s">
        <v>556</v>
      </c>
      <c r="I197" s="6" t="s">
        <v>111</v>
      </c>
      <c r="J197" s="145" t="str">
        <f>VLOOKUP(I197,'[1]ตัวย่อ(ต่อท้าย)'!$B$2:$C$516,2,FALSE)</f>
        <v>สป.กก.</v>
      </c>
      <c r="K197" s="6" t="s">
        <v>28</v>
      </c>
      <c r="L197" s="6"/>
      <c r="M197" s="145" t="s">
        <v>4854</v>
      </c>
      <c r="N197" s="145" t="s">
        <v>4858</v>
      </c>
      <c r="O197" s="151" t="s">
        <v>9030</v>
      </c>
      <c r="P197" s="145"/>
      <c r="Q197" s="145" t="s">
        <v>9441</v>
      </c>
      <c r="R197" s="6" t="s">
        <v>3292</v>
      </c>
    </row>
    <row r="198" spans="1:18" ht="21">
      <c r="A198" s="6" t="s">
        <v>573</v>
      </c>
      <c r="B198" s="160" t="s">
        <v>574</v>
      </c>
      <c r="C198" s="6" t="s">
        <v>574</v>
      </c>
      <c r="D198" s="6" t="s">
        <v>15</v>
      </c>
      <c r="E198" s="7">
        <v>2563</v>
      </c>
      <c r="F198" s="6" t="s">
        <v>119</v>
      </c>
      <c r="G198" s="6" t="s">
        <v>127</v>
      </c>
      <c r="H198" s="6" t="s">
        <v>575</v>
      </c>
      <c r="I198" s="6" t="s">
        <v>161</v>
      </c>
      <c r="J198" s="145" t="str">
        <f>VLOOKUP(I198,'[1]ตัวย่อ(ต่อท้าย)'!$B$2:$C$516,2,FALSE)</f>
        <v>สป.วธ.</v>
      </c>
      <c r="K198" s="6" t="s">
        <v>162</v>
      </c>
      <c r="L198" s="6"/>
      <c r="M198" s="145" t="s">
        <v>4854</v>
      </c>
      <c r="N198" s="145" t="s">
        <v>4855</v>
      </c>
      <c r="O198" s="151" t="s">
        <v>9030</v>
      </c>
      <c r="P198" s="145"/>
      <c r="Q198" s="145" t="s">
        <v>9441</v>
      </c>
      <c r="R198" s="6" t="s">
        <v>3289</v>
      </c>
    </row>
    <row r="199" spans="1:18" ht="21">
      <c r="A199" s="6" t="s">
        <v>576</v>
      </c>
      <c r="B199" s="160" t="s">
        <v>577</v>
      </c>
      <c r="C199" s="6" t="s">
        <v>577</v>
      </c>
      <c r="D199" s="6" t="s">
        <v>15</v>
      </c>
      <c r="E199" s="7">
        <v>2563</v>
      </c>
      <c r="F199" s="6" t="s">
        <v>140</v>
      </c>
      <c r="G199" s="6" t="s">
        <v>165</v>
      </c>
      <c r="H199" s="6" t="s">
        <v>578</v>
      </c>
      <c r="I199" s="6" t="s">
        <v>206</v>
      </c>
      <c r="J199" s="145" t="str">
        <f>VLOOKUP(I199,'[1]ตัวย่อ(ต่อท้าย)'!$B$2:$C$516,2,FALSE)</f>
        <v>ปค.</v>
      </c>
      <c r="K199" s="6" t="s">
        <v>96</v>
      </c>
      <c r="L199" s="6"/>
      <c r="M199" s="145" t="s">
        <v>4854</v>
      </c>
      <c r="N199" s="145" t="s">
        <v>5172</v>
      </c>
      <c r="O199" s="151" t="s">
        <v>9030</v>
      </c>
      <c r="P199" s="145"/>
      <c r="Q199" s="145" t="s">
        <v>9441</v>
      </c>
      <c r="R199" s="6" t="s">
        <v>3461</v>
      </c>
    </row>
    <row r="200" spans="1:18" ht="21">
      <c r="A200" s="6" t="s">
        <v>579</v>
      </c>
      <c r="B200" s="160" t="s">
        <v>580</v>
      </c>
      <c r="C200" s="6" t="s">
        <v>580</v>
      </c>
      <c r="D200" s="6" t="s">
        <v>15</v>
      </c>
      <c r="E200" s="7">
        <v>2563</v>
      </c>
      <c r="F200" s="6" t="s">
        <v>119</v>
      </c>
      <c r="G200" s="6" t="s">
        <v>127</v>
      </c>
      <c r="H200" s="6" t="s">
        <v>581</v>
      </c>
      <c r="I200" s="6" t="s">
        <v>111</v>
      </c>
      <c r="J200" s="145" t="str">
        <f>VLOOKUP(I200,'[1]ตัวย่อ(ต่อท้าย)'!$B$2:$C$516,2,FALSE)</f>
        <v>สป.กก.</v>
      </c>
      <c r="K200" s="6" t="s">
        <v>28</v>
      </c>
      <c r="L200" s="6"/>
      <c r="M200" s="145" t="s">
        <v>4847</v>
      </c>
      <c r="N200" s="145" t="s">
        <v>4928</v>
      </c>
      <c r="O200" s="151" t="s">
        <v>9030</v>
      </c>
      <c r="P200" s="145"/>
      <c r="Q200" s="145" t="s">
        <v>9441</v>
      </c>
      <c r="R200" s="6" t="s">
        <v>3569</v>
      </c>
    </row>
    <row r="201" spans="1:18" ht="21">
      <c r="A201" s="6" t="s">
        <v>582</v>
      </c>
      <c r="B201" s="160" t="s">
        <v>583</v>
      </c>
      <c r="C201" s="6" t="s">
        <v>583</v>
      </c>
      <c r="D201" s="6" t="s">
        <v>15</v>
      </c>
      <c r="E201" s="7">
        <v>2563</v>
      </c>
      <c r="F201" s="6" t="s">
        <v>165</v>
      </c>
      <c r="G201" s="6" t="s">
        <v>127</v>
      </c>
      <c r="H201" s="6" t="s">
        <v>578</v>
      </c>
      <c r="I201" s="6" t="s">
        <v>206</v>
      </c>
      <c r="J201" s="145" t="str">
        <f>VLOOKUP(I201,'[1]ตัวย่อ(ต่อท้าย)'!$B$2:$C$516,2,FALSE)</f>
        <v>ปค.</v>
      </c>
      <c r="K201" s="6" t="s">
        <v>96</v>
      </c>
      <c r="L201" s="6"/>
      <c r="M201" s="145" t="s">
        <v>4854</v>
      </c>
      <c r="N201" s="145" t="s">
        <v>4858</v>
      </c>
      <c r="O201" s="151" t="s">
        <v>9030</v>
      </c>
      <c r="P201" s="145"/>
      <c r="Q201" s="145" t="s">
        <v>9441</v>
      </c>
      <c r="R201" s="6" t="s">
        <v>3292</v>
      </c>
    </row>
    <row r="202" spans="1:18" ht="21">
      <c r="A202" s="6" t="s">
        <v>584</v>
      </c>
      <c r="B202" s="160" t="s">
        <v>585</v>
      </c>
      <c r="C202" s="6" t="s">
        <v>585</v>
      </c>
      <c r="D202" s="6" t="s">
        <v>51</v>
      </c>
      <c r="E202" s="7">
        <v>2563</v>
      </c>
      <c r="F202" s="6" t="s">
        <v>119</v>
      </c>
      <c r="G202" s="6" t="s">
        <v>127</v>
      </c>
      <c r="H202" s="6" t="s">
        <v>586</v>
      </c>
      <c r="I202" s="6" t="s">
        <v>95</v>
      </c>
      <c r="J202" s="145" t="str">
        <f>VLOOKUP(I202,'[1]ตัวย่อ(ต่อท้าย)'!$B$2:$C$516,2,FALSE)</f>
        <v>พช.</v>
      </c>
      <c r="K202" s="6" t="s">
        <v>96</v>
      </c>
      <c r="L202" s="6"/>
      <c r="M202" s="145" t="s">
        <v>4847</v>
      </c>
      <c r="N202" s="145" t="s">
        <v>4851</v>
      </c>
      <c r="O202" s="151" t="s">
        <v>9030</v>
      </c>
      <c r="P202" s="145"/>
      <c r="Q202" s="145" t="s">
        <v>9441</v>
      </c>
      <c r="R202" s="6" t="s">
        <v>3431</v>
      </c>
    </row>
    <row r="203" spans="1:18" ht="21">
      <c r="A203" s="6" t="s">
        <v>587</v>
      </c>
      <c r="B203" s="160" t="s">
        <v>588</v>
      </c>
      <c r="C203" s="6" t="s">
        <v>588</v>
      </c>
      <c r="D203" s="6" t="s">
        <v>15</v>
      </c>
      <c r="E203" s="7">
        <v>2563</v>
      </c>
      <c r="F203" s="6" t="s">
        <v>119</v>
      </c>
      <c r="G203" s="6" t="s">
        <v>127</v>
      </c>
      <c r="H203" s="6" t="s">
        <v>586</v>
      </c>
      <c r="I203" s="6" t="s">
        <v>95</v>
      </c>
      <c r="J203" s="145" t="str">
        <f>VLOOKUP(I203,'[1]ตัวย่อ(ต่อท้าย)'!$B$2:$C$516,2,FALSE)</f>
        <v>พช.</v>
      </c>
      <c r="K203" s="6" t="s">
        <v>96</v>
      </c>
      <c r="L203" s="6"/>
      <c r="M203" s="145" t="s">
        <v>4847</v>
      </c>
      <c r="N203" s="145" t="s">
        <v>4851</v>
      </c>
      <c r="O203" s="151" t="s">
        <v>9030</v>
      </c>
      <c r="P203" s="145"/>
      <c r="Q203" s="145" t="s">
        <v>9441</v>
      </c>
      <c r="R203" s="6" t="s">
        <v>3431</v>
      </c>
    </row>
    <row r="204" spans="1:18" ht="21">
      <c r="A204" s="6" t="s">
        <v>589</v>
      </c>
      <c r="B204" s="160" t="s">
        <v>590</v>
      </c>
      <c r="C204" s="6" t="s">
        <v>590</v>
      </c>
      <c r="D204" s="6" t="s">
        <v>15</v>
      </c>
      <c r="E204" s="7">
        <v>2563</v>
      </c>
      <c r="F204" s="6" t="s">
        <v>119</v>
      </c>
      <c r="G204" s="6" t="s">
        <v>127</v>
      </c>
      <c r="H204" s="6"/>
      <c r="I204" s="6" t="s">
        <v>9449</v>
      </c>
      <c r="J204" s="145" t="str">
        <f>VLOOKUP(I204,'[1]ตัวย่อ(ต่อท้าย)'!$B$2:$C$516,2,FALSE)</f>
        <v>พิษณุโลก</v>
      </c>
      <c r="K204" s="6" t="s">
        <v>134</v>
      </c>
      <c r="L204" s="6"/>
      <c r="M204" s="145" t="s">
        <v>4854</v>
      </c>
      <c r="N204" s="145" t="s">
        <v>4858</v>
      </c>
      <c r="O204" s="151" t="s">
        <v>9030</v>
      </c>
      <c r="P204" s="145"/>
      <c r="Q204" s="145" t="s">
        <v>9441</v>
      </c>
      <c r="R204" s="6" t="s">
        <v>3292</v>
      </c>
    </row>
    <row r="205" spans="1:18" ht="21">
      <c r="A205" s="6" t="s">
        <v>592</v>
      </c>
      <c r="B205" s="160" t="s">
        <v>593</v>
      </c>
      <c r="C205" s="6" t="s">
        <v>593</v>
      </c>
      <c r="D205" s="6" t="s">
        <v>15</v>
      </c>
      <c r="E205" s="7">
        <v>2563</v>
      </c>
      <c r="F205" s="6" t="s">
        <v>165</v>
      </c>
      <c r="G205" s="6" t="s">
        <v>127</v>
      </c>
      <c r="H205" s="6"/>
      <c r="I205" s="6" t="s">
        <v>9450</v>
      </c>
      <c r="J205" s="145" t="str">
        <f>VLOOKUP(I205,'[1]ตัวย่อ(ต่อท้าย)'!$B$2:$C$516,2,FALSE)</f>
        <v>ปราจีนบุรี</v>
      </c>
      <c r="K205" s="6" t="s">
        <v>134</v>
      </c>
      <c r="L205" s="6"/>
      <c r="M205" s="145" t="s">
        <v>4847</v>
      </c>
      <c r="N205" s="145" t="s">
        <v>4889</v>
      </c>
      <c r="O205" s="151" t="s">
        <v>9030</v>
      </c>
      <c r="P205" s="145"/>
      <c r="Q205" s="145" t="s">
        <v>9441</v>
      </c>
      <c r="R205" s="6" t="s">
        <v>3278</v>
      </c>
    </row>
    <row r="206" spans="1:18" ht="21">
      <c r="A206" s="6" t="s">
        <v>595</v>
      </c>
      <c r="B206" s="160" t="s">
        <v>580</v>
      </c>
      <c r="C206" s="6" t="s">
        <v>580</v>
      </c>
      <c r="D206" s="6" t="s">
        <v>15</v>
      </c>
      <c r="E206" s="7">
        <v>2563</v>
      </c>
      <c r="F206" s="6" t="s">
        <v>119</v>
      </c>
      <c r="G206" s="6" t="s">
        <v>127</v>
      </c>
      <c r="H206" s="6" t="s">
        <v>596</v>
      </c>
      <c r="I206" s="6" t="s">
        <v>111</v>
      </c>
      <c r="J206" s="145" t="str">
        <f>VLOOKUP(I206,'[1]ตัวย่อ(ต่อท้าย)'!$B$2:$C$516,2,FALSE)</f>
        <v>สป.กก.</v>
      </c>
      <c r="K206" s="6" t="s">
        <v>28</v>
      </c>
      <c r="L206" s="6"/>
      <c r="M206" s="145" t="s">
        <v>4847</v>
      </c>
      <c r="N206" s="145" t="s">
        <v>4928</v>
      </c>
      <c r="O206" s="151" t="s">
        <v>9030</v>
      </c>
      <c r="P206" s="145"/>
      <c r="Q206" s="145" t="s">
        <v>9441</v>
      </c>
      <c r="R206" s="6" t="s">
        <v>3569</v>
      </c>
    </row>
    <row r="207" spans="1:18" ht="21">
      <c r="A207" s="6" t="s">
        <v>597</v>
      </c>
      <c r="B207" s="160" t="s">
        <v>598</v>
      </c>
      <c r="C207" s="6" t="s">
        <v>598</v>
      </c>
      <c r="D207" s="6" t="s">
        <v>15</v>
      </c>
      <c r="E207" s="7">
        <v>2563</v>
      </c>
      <c r="F207" s="6" t="s">
        <v>165</v>
      </c>
      <c r="G207" s="6" t="s">
        <v>165</v>
      </c>
      <c r="H207" s="6" t="s">
        <v>599</v>
      </c>
      <c r="I207" s="6" t="s">
        <v>95</v>
      </c>
      <c r="J207" s="145" t="str">
        <f>VLOOKUP(I207,'[1]ตัวย่อ(ต่อท้าย)'!$B$2:$C$516,2,FALSE)</f>
        <v>พช.</v>
      </c>
      <c r="K207" s="6" t="s">
        <v>96</v>
      </c>
      <c r="L207" s="6"/>
      <c r="M207" s="145" t="s">
        <v>4854</v>
      </c>
      <c r="N207" s="145" t="s">
        <v>4858</v>
      </c>
      <c r="O207" s="151" t="s">
        <v>9030</v>
      </c>
      <c r="P207" s="145"/>
      <c r="Q207" s="145" t="s">
        <v>9441</v>
      </c>
      <c r="R207" s="6" t="s">
        <v>3292</v>
      </c>
    </row>
    <row r="208" spans="1:18" ht="21">
      <c r="A208" s="6" t="s">
        <v>600</v>
      </c>
      <c r="B208" s="160" t="s">
        <v>601</v>
      </c>
      <c r="C208" s="6" t="s">
        <v>601</v>
      </c>
      <c r="D208" s="6" t="s">
        <v>15</v>
      </c>
      <c r="E208" s="7">
        <v>2563</v>
      </c>
      <c r="F208" s="6" t="s">
        <v>127</v>
      </c>
      <c r="G208" s="6" t="s">
        <v>127</v>
      </c>
      <c r="H208" s="6" t="s">
        <v>602</v>
      </c>
      <c r="I208" s="6" t="s">
        <v>206</v>
      </c>
      <c r="J208" s="145" t="str">
        <f>VLOOKUP(I208,'[1]ตัวย่อ(ต่อท้าย)'!$B$2:$C$516,2,FALSE)</f>
        <v>ปค.</v>
      </c>
      <c r="K208" s="6" t="s">
        <v>96</v>
      </c>
      <c r="L208" s="6"/>
      <c r="M208" s="145" t="s">
        <v>4854</v>
      </c>
      <c r="N208" s="145" t="s">
        <v>4858</v>
      </c>
      <c r="O208" s="151" t="s">
        <v>9030</v>
      </c>
      <c r="P208" s="145"/>
      <c r="Q208" s="145" t="s">
        <v>9441</v>
      </c>
      <c r="R208" s="6" t="s">
        <v>3292</v>
      </c>
    </row>
    <row r="209" spans="1:18" ht="21">
      <c r="A209" s="6" t="s">
        <v>603</v>
      </c>
      <c r="B209" s="160" t="s">
        <v>604</v>
      </c>
      <c r="C209" s="6" t="s">
        <v>604</v>
      </c>
      <c r="D209" s="6" t="s">
        <v>15</v>
      </c>
      <c r="E209" s="7">
        <v>2563</v>
      </c>
      <c r="F209" s="6" t="s">
        <v>179</v>
      </c>
      <c r="G209" s="6" t="s">
        <v>127</v>
      </c>
      <c r="H209" s="6"/>
      <c r="I209" s="6" t="s">
        <v>9037</v>
      </c>
      <c r="J209" s="145" t="str">
        <f>VLOOKUP(I209,'[1]ตัวย่อ(ต่อท้าย)'!$B$2:$C$516,2,FALSE)</f>
        <v>อุทัยธานี</v>
      </c>
      <c r="K209" s="6" t="s">
        <v>134</v>
      </c>
      <c r="L209" s="6"/>
      <c r="M209" s="145" t="s">
        <v>4854</v>
      </c>
      <c r="N209" s="145" t="s">
        <v>5172</v>
      </c>
      <c r="O209" s="151" t="s">
        <v>9030</v>
      </c>
      <c r="P209" s="145"/>
      <c r="Q209" s="145" t="s">
        <v>9441</v>
      </c>
      <c r="R209" s="6" t="s">
        <v>3461</v>
      </c>
    </row>
    <row r="210" spans="1:18" ht="21">
      <c r="A210" s="6" t="s">
        <v>605</v>
      </c>
      <c r="B210" s="160" t="s">
        <v>606</v>
      </c>
      <c r="C210" s="6" t="s">
        <v>606</v>
      </c>
      <c r="D210" s="6" t="s">
        <v>15</v>
      </c>
      <c r="E210" s="7">
        <v>2563</v>
      </c>
      <c r="F210" s="6" t="s">
        <v>179</v>
      </c>
      <c r="G210" s="6" t="s">
        <v>127</v>
      </c>
      <c r="H210" s="6" t="s">
        <v>607</v>
      </c>
      <c r="I210" s="6" t="s">
        <v>289</v>
      </c>
      <c r="J210" s="145" t="str">
        <f>VLOOKUP(I210,'[1]ตัวย่อ(ต่อท้าย)'!$B$2:$C$516,2,FALSE)</f>
        <v>ยผ.</v>
      </c>
      <c r="K210" s="6" t="s">
        <v>96</v>
      </c>
      <c r="L210" s="6"/>
      <c r="M210" s="145" t="s">
        <v>4847</v>
      </c>
      <c r="N210" s="145" t="s">
        <v>4889</v>
      </c>
      <c r="O210" s="151" t="s">
        <v>9030</v>
      </c>
      <c r="P210" s="145"/>
      <c r="Q210" s="145" t="s">
        <v>9441</v>
      </c>
      <c r="R210" s="6" t="s">
        <v>3278</v>
      </c>
    </row>
    <row r="211" spans="1:18" ht="21">
      <c r="A211" s="6" t="s">
        <v>608</v>
      </c>
      <c r="B211" s="160" t="s">
        <v>609</v>
      </c>
      <c r="C211" s="6" t="s">
        <v>609</v>
      </c>
      <c r="D211" s="6" t="s">
        <v>15</v>
      </c>
      <c r="E211" s="7">
        <v>2563</v>
      </c>
      <c r="F211" s="6" t="s">
        <v>179</v>
      </c>
      <c r="G211" s="6" t="s">
        <v>127</v>
      </c>
      <c r="H211" s="6" t="s">
        <v>610</v>
      </c>
      <c r="I211" s="6" t="s">
        <v>611</v>
      </c>
      <c r="J211" s="145" t="str">
        <f>VLOOKUP(I211,'[1]ตัวย่อ(ต่อท้าย)'!$B$2:$C$516,2,FALSE)</f>
        <v>สศด.</v>
      </c>
      <c r="K211" s="6" t="s">
        <v>612</v>
      </c>
      <c r="L211" s="6"/>
      <c r="M211" s="145" t="s">
        <v>4847</v>
      </c>
      <c r="N211" s="145" t="s">
        <v>4889</v>
      </c>
      <c r="O211" s="151" t="s">
        <v>9030</v>
      </c>
      <c r="P211" s="145"/>
      <c r="Q211" s="145" t="s">
        <v>9441</v>
      </c>
      <c r="R211" s="6" t="s">
        <v>3278</v>
      </c>
    </row>
    <row r="212" spans="1:18" ht="21">
      <c r="A212" s="6" t="s">
        <v>613</v>
      </c>
      <c r="B212" s="160" t="s">
        <v>614</v>
      </c>
      <c r="C212" s="6" t="s">
        <v>614</v>
      </c>
      <c r="D212" s="6" t="s">
        <v>15</v>
      </c>
      <c r="E212" s="7">
        <v>2563</v>
      </c>
      <c r="F212" s="6" t="s">
        <v>192</v>
      </c>
      <c r="G212" s="6" t="s">
        <v>192</v>
      </c>
      <c r="H212" s="6" t="s">
        <v>615</v>
      </c>
      <c r="I212" s="6" t="s">
        <v>206</v>
      </c>
      <c r="J212" s="145" t="str">
        <f>VLOOKUP(I212,'[1]ตัวย่อ(ต่อท้าย)'!$B$2:$C$516,2,FALSE)</f>
        <v>ปค.</v>
      </c>
      <c r="K212" s="6" t="s">
        <v>96</v>
      </c>
      <c r="L212" s="6"/>
      <c r="M212" s="145" t="s">
        <v>4854</v>
      </c>
      <c r="N212" s="145" t="s">
        <v>4858</v>
      </c>
      <c r="O212" s="151" t="s">
        <v>9030</v>
      </c>
      <c r="P212" s="145"/>
      <c r="Q212" s="145" t="s">
        <v>9441</v>
      </c>
      <c r="R212" s="6" t="s">
        <v>3292</v>
      </c>
    </row>
    <row r="213" spans="1:18" ht="21">
      <c r="A213" s="6" t="s">
        <v>616</v>
      </c>
      <c r="B213" s="160" t="s">
        <v>617</v>
      </c>
      <c r="C213" s="6" t="s">
        <v>617</v>
      </c>
      <c r="D213" s="6" t="s">
        <v>15</v>
      </c>
      <c r="E213" s="7">
        <v>2563</v>
      </c>
      <c r="F213" s="6" t="s">
        <v>119</v>
      </c>
      <c r="G213" s="6" t="s">
        <v>127</v>
      </c>
      <c r="H213" s="6" t="s">
        <v>618</v>
      </c>
      <c r="I213" s="6" t="s">
        <v>206</v>
      </c>
      <c r="J213" s="145" t="str">
        <f>VLOOKUP(I213,'[1]ตัวย่อ(ต่อท้าย)'!$B$2:$C$516,2,FALSE)</f>
        <v>ปค.</v>
      </c>
      <c r="K213" s="6" t="s">
        <v>96</v>
      </c>
      <c r="L213" s="6"/>
      <c r="M213" s="145" t="s">
        <v>4854</v>
      </c>
      <c r="N213" s="145" t="s">
        <v>4858</v>
      </c>
      <c r="O213" s="151" t="s">
        <v>9030</v>
      </c>
      <c r="P213" s="145"/>
      <c r="Q213" s="145" t="s">
        <v>9441</v>
      </c>
      <c r="R213" s="6" t="s">
        <v>3292</v>
      </c>
    </row>
    <row r="214" spans="1:18" ht="21">
      <c r="A214" s="6" t="s">
        <v>619</v>
      </c>
      <c r="B214" s="160" t="s">
        <v>620</v>
      </c>
      <c r="C214" s="6" t="s">
        <v>620</v>
      </c>
      <c r="D214" s="6" t="s">
        <v>15</v>
      </c>
      <c r="E214" s="7">
        <v>2563</v>
      </c>
      <c r="F214" s="6" t="s">
        <v>192</v>
      </c>
      <c r="G214" s="6" t="s">
        <v>192</v>
      </c>
      <c r="H214" s="6" t="s">
        <v>621</v>
      </c>
      <c r="I214" s="6" t="s">
        <v>111</v>
      </c>
      <c r="J214" s="145" t="str">
        <f>VLOOKUP(I214,'[1]ตัวย่อ(ต่อท้าย)'!$B$2:$C$516,2,FALSE)</f>
        <v>สป.กก.</v>
      </c>
      <c r="K214" s="6" t="s">
        <v>28</v>
      </c>
      <c r="L214" s="6"/>
      <c r="M214" s="145" t="s">
        <v>4854</v>
      </c>
      <c r="N214" s="145" t="s">
        <v>4858</v>
      </c>
      <c r="O214" s="151" t="s">
        <v>9030</v>
      </c>
      <c r="P214" s="145"/>
      <c r="Q214" s="145" t="s">
        <v>9441</v>
      </c>
      <c r="R214" s="6" t="s">
        <v>3292</v>
      </c>
    </row>
    <row r="215" spans="1:18" ht="21">
      <c r="A215" s="6" t="s">
        <v>622</v>
      </c>
      <c r="B215" s="160" t="s">
        <v>623</v>
      </c>
      <c r="C215" s="6" t="s">
        <v>623</v>
      </c>
      <c r="D215" s="6" t="s">
        <v>15</v>
      </c>
      <c r="E215" s="7">
        <v>2563</v>
      </c>
      <c r="F215" s="6" t="s">
        <v>119</v>
      </c>
      <c r="G215" s="6" t="s">
        <v>127</v>
      </c>
      <c r="H215" s="6" t="s">
        <v>624</v>
      </c>
      <c r="I215" s="6" t="s">
        <v>111</v>
      </c>
      <c r="J215" s="145" t="str">
        <f>VLOOKUP(I215,'[1]ตัวย่อ(ต่อท้าย)'!$B$2:$C$516,2,FALSE)</f>
        <v>สป.กก.</v>
      </c>
      <c r="K215" s="6" t="s">
        <v>28</v>
      </c>
      <c r="L215" s="6"/>
      <c r="M215" s="145" t="s">
        <v>4854</v>
      </c>
      <c r="N215" s="145" t="s">
        <v>4858</v>
      </c>
      <c r="O215" s="151" t="s">
        <v>9030</v>
      </c>
      <c r="P215" s="145"/>
      <c r="Q215" s="145" t="s">
        <v>9441</v>
      </c>
      <c r="R215" s="6" t="s">
        <v>3292</v>
      </c>
    </row>
    <row r="216" spans="1:18" ht="21">
      <c r="A216" s="6" t="s">
        <v>625</v>
      </c>
      <c r="B216" s="160" t="s">
        <v>626</v>
      </c>
      <c r="C216" s="6" t="s">
        <v>627</v>
      </c>
      <c r="D216" s="6" t="s">
        <v>15</v>
      </c>
      <c r="E216" s="7">
        <v>2563</v>
      </c>
      <c r="F216" s="6" t="s">
        <v>119</v>
      </c>
      <c r="G216" s="6" t="s">
        <v>127</v>
      </c>
      <c r="H216" s="6" t="s">
        <v>628</v>
      </c>
      <c r="I216" s="6" t="s">
        <v>111</v>
      </c>
      <c r="J216" s="145" t="str">
        <f>VLOOKUP(I216,'[1]ตัวย่อ(ต่อท้าย)'!$B$2:$C$516,2,FALSE)</f>
        <v>สป.กก.</v>
      </c>
      <c r="K216" s="6" t="s">
        <v>28</v>
      </c>
      <c r="L216" s="6"/>
      <c r="M216" s="145" t="s">
        <v>4854</v>
      </c>
      <c r="N216" s="145" t="s">
        <v>4858</v>
      </c>
      <c r="O216" s="151" t="s">
        <v>9030</v>
      </c>
      <c r="P216" s="145"/>
      <c r="Q216" s="145" t="s">
        <v>9441</v>
      </c>
      <c r="R216" s="6" t="s">
        <v>3292</v>
      </c>
    </row>
    <row r="217" spans="1:18" ht="21">
      <c r="A217" s="6" t="s">
        <v>629</v>
      </c>
      <c r="B217" s="160" t="s">
        <v>630</v>
      </c>
      <c r="C217" s="6" t="s">
        <v>630</v>
      </c>
      <c r="D217" s="6" t="s">
        <v>15</v>
      </c>
      <c r="E217" s="7">
        <v>2563</v>
      </c>
      <c r="F217" s="6" t="s">
        <v>119</v>
      </c>
      <c r="G217" s="6" t="s">
        <v>127</v>
      </c>
      <c r="H217" s="6" t="s">
        <v>322</v>
      </c>
      <c r="I217" s="6" t="s">
        <v>111</v>
      </c>
      <c r="J217" s="145" t="str">
        <f>VLOOKUP(I217,'[1]ตัวย่อ(ต่อท้าย)'!$B$2:$C$516,2,FALSE)</f>
        <v>สป.กก.</v>
      </c>
      <c r="K217" s="6" t="s">
        <v>28</v>
      </c>
      <c r="L217" s="6"/>
      <c r="M217" s="145" t="s">
        <v>4854</v>
      </c>
      <c r="N217" s="145" t="s">
        <v>4858</v>
      </c>
      <c r="O217" s="151" t="s">
        <v>9030</v>
      </c>
      <c r="P217" s="145"/>
      <c r="Q217" s="145" t="s">
        <v>9441</v>
      </c>
      <c r="R217" s="6" t="s">
        <v>3292</v>
      </c>
    </row>
    <row r="218" spans="1:18" ht="21">
      <c r="A218" s="6" t="s">
        <v>631</v>
      </c>
      <c r="B218" s="160" t="s">
        <v>632</v>
      </c>
      <c r="C218" s="6" t="s">
        <v>632</v>
      </c>
      <c r="D218" s="6" t="s">
        <v>15</v>
      </c>
      <c r="E218" s="7">
        <v>2563</v>
      </c>
      <c r="F218" s="6" t="s">
        <v>119</v>
      </c>
      <c r="G218" s="6" t="s">
        <v>127</v>
      </c>
      <c r="H218" s="6" t="s">
        <v>633</v>
      </c>
      <c r="I218" s="6" t="s">
        <v>161</v>
      </c>
      <c r="J218" s="145" t="str">
        <f>VLOOKUP(I218,'[1]ตัวย่อ(ต่อท้าย)'!$B$2:$C$516,2,FALSE)</f>
        <v>สป.วธ.</v>
      </c>
      <c r="K218" s="6" t="s">
        <v>162</v>
      </c>
      <c r="L218" s="6"/>
      <c r="M218" s="145" t="s">
        <v>4854</v>
      </c>
      <c r="N218" s="145" t="s">
        <v>4858</v>
      </c>
      <c r="O218" s="151" t="s">
        <v>9030</v>
      </c>
      <c r="P218" s="145"/>
      <c r="Q218" s="145" t="s">
        <v>9441</v>
      </c>
      <c r="R218" s="6" t="s">
        <v>3292</v>
      </c>
    </row>
    <row r="219" spans="1:18" ht="21">
      <c r="A219" s="6" t="s">
        <v>634</v>
      </c>
      <c r="B219" s="160" t="s">
        <v>635</v>
      </c>
      <c r="C219" s="6" t="s">
        <v>635</v>
      </c>
      <c r="D219" s="6" t="s">
        <v>15</v>
      </c>
      <c r="E219" s="7">
        <v>2563</v>
      </c>
      <c r="F219" s="6" t="s">
        <v>109</v>
      </c>
      <c r="G219" s="6" t="s">
        <v>127</v>
      </c>
      <c r="H219" s="6" t="s">
        <v>636</v>
      </c>
      <c r="I219" s="6" t="s">
        <v>95</v>
      </c>
      <c r="J219" s="145" t="str">
        <f>VLOOKUP(I219,'[1]ตัวย่อ(ต่อท้าย)'!$B$2:$C$516,2,FALSE)</f>
        <v>พช.</v>
      </c>
      <c r="K219" s="6" t="s">
        <v>96</v>
      </c>
      <c r="L219" s="6"/>
      <c r="M219" s="145" t="s">
        <v>4847</v>
      </c>
      <c r="N219" s="145" t="s">
        <v>4851</v>
      </c>
      <c r="O219" s="151" t="s">
        <v>9030</v>
      </c>
      <c r="P219" s="145"/>
      <c r="Q219" s="145" t="s">
        <v>9441</v>
      </c>
      <c r="R219" s="6" t="s">
        <v>3431</v>
      </c>
    </row>
    <row r="220" spans="1:18" ht="21">
      <c r="A220" s="6" t="s">
        <v>637</v>
      </c>
      <c r="B220" s="160" t="s">
        <v>638</v>
      </c>
      <c r="C220" s="6" t="s">
        <v>638</v>
      </c>
      <c r="D220" s="6" t="s">
        <v>15</v>
      </c>
      <c r="E220" s="7">
        <v>2563</v>
      </c>
      <c r="F220" s="6" t="s">
        <v>179</v>
      </c>
      <c r="G220" s="6" t="s">
        <v>127</v>
      </c>
      <c r="H220" s="6" t="s">
        <v>285</v>
      </c>
      <c r="I220" s="6" t="s">
        <v>111</v>
      </c>
      <c r="J220" s="145" t="str">
        <f>VLOOKUP(I220,'[1]ตัวย่อ(ต่อท้าย)'!$B$2:$C$516,2,FALSE)</f>
        <v>สป.กก.</v>
      </c>
      <c r="K220" s="6" t="s">
        <v>28</v>
      </c>
      <c r="L220" s="6"/>
      <c r="M220" s="145" t="s">
        <v>4847</v>
      </c>
      <c r="N220" s="145" t="s">
        <v>4851</v>
      </c>
      <c r="O220" s="151" t="s">
        <v>9030</v>
      </c>
      <c r="P220" s="145"/>
      <c r="Q220" s="145" t="s">
        <v>9441</v>
      </c>
      <c r="R220" s="6" t="s">
        <v>3431</v>
      </c>
    </row>
    <row r="221" spans="1:18" ht="21">
      <c r="A221" s="6" t="s">
        <v>639</v>
      </c>
      <c r="B221" s="160" t="s">
        <v>640</v>
      </c>
      <c r="C221" s="6" t="s">
        <v>640</v>
      </c>
      <c r="D221" s="6" t="s">
        <v>15</v>
      </c>
      <c r="E221" s="7">
        <v>2563</v>
      </c>
      <c r="F221" s="6" t="s">
        <v>119</v>
      </c>
      <c r="G221" s="6" t="s">
        <v>127</v>
      </c>
      <c r="H221" s="6" t="s">
        <v>641</v>
      </c>
      <c r="I221" s="6" t="s">
        <v>161</v>
      </c>
      <c r="J221" s="145" t="str">
        <f>VLOOKUP(I221,'[1]ตัวย่อ(ต่อท้าย)'!$B$2:$C$516,2,FALSE)</f>
        <v>สป.วธ.</v>
      </c>
      <c r="K221" s="6" t="s">
        <v>162</v>
      </c>
      <c r="L221" s="6"/>
      <c r="M221" s="145" t="s">
        <v>4854</v>
      </c>
      <c r="N221" s="145" t="s">
        <v>4858</v>
      </c>
      <c r="O221" s="151" t="s">
        <v>9030</v>
      </c>
      <c r="P221" s="145"/>
      <c r="Q221" s="145" t="s">
        <v>9441</v>
      </c>
      <c r="R221" s="6" t="s">
        <v>3292</v>
      </c>
    </row>
    <row r="222" spans="1:18" ht="21">
      <c r="A222" s="6" t="s">
        <v>642</v>
      </c>
      <c r="B222" s="160" t="s">
        <v>643</v>
      </c>
      <c r="C222" s="6" t="s">
        <v>643</v>
      </c>
      <c r="D222" s="6" t="s">
        <v>15</v>
      </c>
      <c r="E222" s="7">
        <v>2563</v>
      </c>
      <c r="F222" s="6" t="s">
        <v>140</v>
      </c>
      <c r="G222" s="6" t="s">
        <v>141</v>
      </c>
      <c r="H222" s="6" t="s">
        <v>644</v>
      </c>
      <c r="I222" s="6" t="s">
        <v>161</v>
      </c>
      <c r="J222" s="145" t="str">
        <f>VLOOKUP(I222,'[1]ตัวย่อ(ต่อท้าย)'!$B$2:$C$516,2,FALSE)</f>
        <v>สป.วธ.</v>
      </c>
      <c r="K222" s="6" t="s">
        <v>162</v>
      </c>
      <c r="L222" s="6"/>
      <c r="M222" s="145" t="s">
        <v>4847</v>
      </c>
      <c r="N222" s="145" t="s">
        <v>4851</v>
      </c>
      <c r="O222" s="151" t="s">
        <v>9030</v>
      </c>
      <c r="P222" s="145"/>
      <c r="Q222" s="145" t="s">
        <v>9441</v>
      </c>
      <c r="R222" s="6" t="s">
        <v>3431</v>
      </c>
    </row>
    <row r="223" spans="1:18" ht="21">
      <c r="A223" s="6" t="s">
        <v>645</v>
      </c>
      <c r="B223" s="160" t="s">
        <v>646</v>
      </c>
      <c r="C223" s="6" t="s">
        <v>646</v>
      </c>
      <c r="D223" s="6" t="s">
        <v>15</v>
      </c>
      <c r="E223" s="7">
        <v>2563</v>
      </c>
      <c r="F223" s="6" t="s">
        <v>165</v>
      </c>
      <c r="G223" s="6" t="s">
        <v>127</v>
      </c>
      <c r="H223" s="6" t="s">
        <v>647</v>
      </c>
      <c r="I223" s="6" t="s">
        <v>398</v>
      </c>
      <c r="J223" s="145" t="str">
        <f>VLOOKUP(I223,'[1]ตัวย่อ(ต่อท้าย)'!$B$2:$C$516,2,FALSE)</f>
        <v>ทช.</v>
      </c>
      <c r="K223" s="6" t="s">
        <v>399</v>
      </c>
      <c r="L223" s="6"/>
      <c r="M223" s="145" t="s">
        <v>9443</v>
      </c>
      <c r="N223" s="145" t="s">
        <v>9443</v>
      </c>
      <c r="O223" s="151"/>
      <c r="P223" s="145"/>
      <c r="Q223" s="145" t="s">
        <v>9441</v>
      </c>
      <c r="R223" s="6" t="s">
        <v>9442</v>
      </c>
    </row>
    <row r="224" spans="1:18" ht="21">
      <c r="A224" s="6" t="s">
        <v>648</v>
      </c>
      <c r="B224" s="160" t="s">
        <v>649</v>
      </c>
      <c r="C224" s="6" t="s">
        <v>649</v>
      </c>
      <c r="D224" s="6" t="s">
        <v>15</v>
      </c>
      <c r="E224" s="7">
        <v>2563</v>
      </c>
      <c r="F224" s="6" t="s">
        <v>165</v>
      </c>
      <c r="G224" s="6" t="s">
        <v>109</v>
      </c>
      <c r="H224" s="6" t="s">
        <v>650</v>
      </c>
      <c r="I224" s="6" t="s">
        <v>161</v>
      </c>
      <c r="J224" s="145" t="str">
        <f>VLOOKUP(I224,'[1]ตัวย่อ(ต่อท้าย)'!$B$2:$C$516,2,FALSE)</f>
        <v>สป.วธ.</v>
      </c>
      <c r="K224" s="6" t="s">
        <v>162</v>
      </c>
      <c r="L224" s="6"/>
      <c r="M224" s="145" t="s">
        <v>4847</v>
      </c>
      <c r="N224" s="145" t="s">
        <v>4851</v>
      </c>
      <c r="O224" s="151" t="s">
        <v>9030</v>
      </c>
      <c r="P224" s="145"/>
      <c r="Q224" s="145" t="s">
        <v>9441</v>
      </c>
      <c r="R224" s="6" t="s">
        <v>3431</v>
      </c>
    </row>
    <row r="225" spans="1:18" ht="21">
      <c r="A225" s="6" t="s">
        <v>651</v>
      </c>
      <c r="B225" s="160" t="s">
        <v>652</v>
      </c>
      <c r="C225" s="6" t="s">
        <v>653</v>
      </c>
      <c r="D225" s="6" t="s">
        <v>15</v>
      </c>
      <c r="E225" s="7">
        <v>2563</v>
      </c>
      <c r="F225" s="6" t="s">
        <v>192</v>
      </c>
      <c r="G225" s="6" t="s">
        <v>179</v>
      </c>
      <c r="H225" s="6" t="s">
        <v>621</v>
      </c>
      <c r="I225" s="6" t="s">
        <v>111</v>
      </c>
      <c r="J225" s="145" t="str">
        <f>VLOOKUP(I225,'[1]ตัวย่อ(ต่อท้าย)'!$B$2:$C$516,2,FALSE)</f>
        <v>สป.กก.</v>
      </c>
      <c r="K225" s="6" t="s">
        <v>28</v>
      </c>
      <c r="L225" s="6"/>
      <c r="M225" s="145" t="s">
        <v>4854</v>
      </c>
      <c r="N225" s="145" t="s">
        <v>4858</v>
      </c>
      <c r="O225" s="151" t="s">
        <v>9030</v>
      </c>
      <c r="P225" s="145"/>
      <c r="Q225" s="145" t="s">
        <v>9441</v>
      </c>
      <c r="R225" s="6" t="s">
        <v>3292</v>
      </c>
    </row>
    <row r="226" spans="1:18" ht="21">
      <c r="A226" s="6" t="s">
        <v>654</v>
      </c>
      <c r="B226" s="160" t="s">
        <v>655</v>
      </c>
      <c r="C226" s="6" t="s">
        <v>655</v>
      </c>
      <c r="D226" s="6" t="s">
        <v>15</v>
      </c>
      <c r="E226" s="7">
        <v>2563</v>
      </c>
      <c r="F226" s="6" t="s">
        <v>119</v>
      </c>
      <c r="G226" s="6" t="s">
        <v>127</v>
      </c>
      <c r="H226" s="6" t="s">
        <v>628</v>
      </c>
      <c r="I226" s="6" t="s">
        <v>111</v>
      </c>
      <c r="J226" s="145" t="str">
        <f>VLOOKUP(I226,'[1]ตัวย่อ(ต่อท้าย)'!$B$2:$C$516,2,FALSE)</f>
        <v>สป.กก.</v>
      </c>
      <c r="K226" s="6" t="s">
        <v>28</v>
      </c>
      <c r="L226" s="6"/>
      <c r="M226" s="145" t="s">
        <v>4847</v>
      </c>
      <c r="N226" s="145" t="s">
        <v>4848</v>
      </c>
      <c r="O226" s="151" t="s">
        <v>9030</v>
      </c>
      <c r="P226" s="145"/>
      <c r="Q226" s="145" t="s">
        <v>9441</v>
      </c>
      <c r="R226" s="6" t="s">
        <v>3283</v>
      </c>
    </row>
    <row r="227" spans="1:18" ht="21">
      <c r="A227" s="6" t="s">
        <v>656</v>
      </c>
      <c r="B227" s="160" t="s">
        <v>657</v>
      </c>
      <c r="C227" s="6" t="s">
        <v>657</v>
      </c>
      <c r="D227" s="6" t="s">
        <v>15</v>
      </c>
      <c r="E227" s="7">
        <v>2563</v>
      </c>
      <c r="F227" s="6" t="s">
        <v>119</v>
      </c>
      <c r="G227" s="6" t="s">
        <v>127</v>
      </c>
      <c r="H227" s="6" t="s">
        <v>658</v>
      </c>
      <c r="I227" s="6" t="s">
        <v>398</v>
      </c>
      <c r="J227" s="145" t="str">
        <f>VLOOKUP(I227,'[1]ตัวย่อ(ต่อท้าย)'!$B$2:$C$516,2,FALSE)</f>
        <v>ทช.</v>
      </c>
      <c r="K227" s="6" t="s">
        <v>399</v>
      </c>
      <c r="L227" s="6"/>
      <c r="M227" s="145" t="s">
        <v>9443</v>
      </c>
      <c r="N227" s="145" t="s">
        <v>9443</v>
      </c>
      <c r="O227" s="151"/>
      <c r="P227" s="145"/>
      <c r="Q227" s="145" t="s">
        <v>9441</v>
      </c>
      <c r="R227" s="6" t="s">
        <v>9442</v>
      </c>
    </row>
    <row r="228" spans="1:18" ht="21">
      <c r="A228" s="6" t="s">
        <v>659</v>
      </c>
      <c r="B228" s="160" t="s">
        <v>660</v>
      </c>
      <c r="C228" s="6" t="s">
        <v>660</v>
      </c>
      <c r="D228" s="6" t="s">
        <v>15</v>
      </c>
      <c r="E228" s="7">
        <v>2563</v>
      </c>
      <c r="F228" s="6" t="s">
        <v>119</v>
      </c>
      <c r="G228" s="6" t="s">
        <v>127</v>
      </c>
      <c r="H228" s="6"/>
      <c r="I228" s="6" t="s">
        <v>9451</v>
      </c>
      <c r="J228" s="145" t="str">
        <f>VLOOKUP(I228,'[1]ตัวย่อ(ต่อท้าย)'!$B$2:$C$516,2,FALSE)</f>
        <v>อุบลราชธานี</v>
      </c>
      <c r="K228" s="6" t="s">
        <v>134</v>
      </c>
      <c r="L228" s="6"/>
      <c r="M228" s="145" t="s">
        <v>4854</v>
      </c>
      <c r="N228" s="145" t="s">
        <v>4855</v>
      </c>
      <c r="O228" s="151" t="s">
        <v>9030</v>
      </c>
      <c r="P228" s="145"/>
      <c r="Q228" s="145" t="s">
        <v>9441</v>
      </c>
      <c r="R228" s="6" t="s">
        <v>3289</v>
      </c>
    </row>
    <row r="229" spans="1:18" ht="21">
      <c r="A229" s="6" t="s">
        <v>662</v>
      </c>
      <c r="B229" s="160" t="s">
        <v>663</v>
      </c>
      <c r="C229" s="6" t="s">
        <v>663</v>
      </c>
      <c r="D229" s="6" t="s">
        <v>15</v>
      </c>
      <c r="E229" s="7">
        <v>2563</v>
      </c>
      <c r="F229" s="6" t="s">
        <v>119</v>
      </c>
      <c r="G229" s="6" t="s">
        <v>127</v>
      </c>
      <c r="H229" s="6" t="s">
        <v>664</v>
      </c>
      <c r="I229" s="6" t="s">
        <v>111</v>
      </c>
      <c r="J229" s="145" t="str">
        <f>VLOOKUP(I229,'[1]ตัวย่อ(ต่อท้าย)'!$B$2:$C$516,2,FALSE)</f>
        <v>สป.กก.</v>
      </c>
      <c r="K229" s="6" t="s">
        <v>28</v>
      </c>
      <c r="L229" s="6"/>
      <c r="M229" s="145" t="s">
        <v>4854</v>
      </c>
      <c r="N229" s="145" t="s">
        <v>4858</v>
      </c>
      <c r="O229" s="151" t="s">
        <v>9030</v>
      </c>
      <c r="P229" s="145"/>
      <c r="Q229" s="145" t="s">
        <v>9441</v>
      </c>
      <c r="R229" s="6" t="s">
        <v>3292</v>
      </c>
    </row>
    <row r="230" spans="1:18" ht="21">
      <c r="A230" s="6" t="s">
        <v>665</v>
      </c>
      <c r="B230" s="160" t="s">
        <v>666</v>
      </c>
      <c r="C230" s="6" t="s">
        <v>667</v>
      </c>
      <c r="D230" s="6" t="s">
        <v>15</v>
      </c>
      <c r="E230" s="7">
        <v>2563</v>
      </c>
      <c r="F230" s="6" t="s">
        <v>369</v>
      </c>
      <c r="G230" s="6" t="s">
        <v>127</v>
      </c>
      <c r="H230" s="6" t="s">
        <v>621</v>
      </c>
      <c r="I230" s="6" t="s">
        <v>111</v>
      </c>
      <c r="J230" s="145" t="str">
        <f>VLOOKUP(I230,'[1]ตัวย่อ(ต่อท้าย)'!$B$2:$C$516,2,FALSE)</f>
        <v>สป.กก.</v>
      </c>
      <c r="K230" s="6" t="s">
        <v>28</v>
      </c>
      <c r="L230" s="6"/>
      <c r="M230" s="145" t="s">
        <v>4854</v>
      </c>
      <c r="N230" s="145" t="s">
        <v>4855</v>
      </c>
      <c r="O230" s="151" t="s">
        <v>9030</v>
      </c>
      <c r="P230" s="145"/>
      <c r="Q230" s="145" t="s">
        <v>9441</v>
      </c>
      <c r="R230" s="6" t="s">
        <v>3289</v>
      </c>
    </row>
    <row r="231" spans="1:18" ht="21">
      <c r="A231" s="6" t="s">
        <v>668</v>
      </c>
      <c r="B231" s="160" t="s">
        <v>669</v>
      </c>
      <c r="C231" s="6" t="s">
        <v>669</v>
      </c>
      <c r="D231" s="6" t="s">
        <v>15</v>
      </c>
      <c r="E231" s="7">
        <v>2563</v>
      </c>
      <c r="F231" s="6" t="s">
        <v>119</v>
      </c>
      <c r="G231" s="6" t="s">
        <v>127</v>
      </c>
      <c r="H231" s="6"/>
      <c r="I231" s="6" t="s">
        <v>9062</v>
      </c>
      <c r="J231" s="145" t="str">
        <f>VLOOKUP(I231,'[1]ตัวย่อ(ต่อท้าย)'!$B$2:$C$516,2,FALSE)</f>
        <v>นครพนม</v>
      </c>
      <c r="K231" s="6" t="s">
        <v>134</v>
      </c>
      <c r="L231" s="6"/>
      <c r="M231" s="145" t="s">
        <v>4854</v>
      </c>
      <c r="N231" s="145" t="s">
        <v>4858</v>
      </c>
      <c r="O231" s="151" t="s">
        <v>9030</v>
      </c>
      <c r="P231" s="145"/>
      <c r="Q231" s="145" t="s">
        <v>9441</v>
      </c>
      <c r="R231" s="6" t="s">
        <v>3292</v>
      </c>
    </row>
    <row r="232" spans="1:18" ht="21">
      <c r="A232" s="6" t="s">
        <v>670</v>
      </c>
      <c r="B232" s="160" t="s">
        <v>671</v>
      </c>
      <c r="C232" s="6" t="s">
        <v>671</v>
      </c>
      <c r="D232" s="6" t="s">
        <v>15</v>
      </c>
      <c r="E232" s="7">
        <v>2563</v>
      </c>
      <c r="F232" s="6" t="s">
        <v>141</v>
      </c>
      <c r="G232" s="6" t="s">
        <v>127</v>
      </c>
      <c r="H232" s="6" t="s">
        <v>672</v>
      </c>
      <c r="I232" s="6" t="s">
        <v>111</v>
      </c>
      <c r="J232" s="145" t="str">
        <f>VLOOKUP(I232,'[1]ตัวย่อ(ต่อท้าย)'!$B$2:$C$516,2,FALSE)</f>
        <v>สป.กก.</v>
      </c>
      <c r="K232" s="6" t="s">
        <v>28</v>
      </c>
      <c r="L232" s="6"/>
      <c r="M232" s="145" t="s">
        <v>4854</v>
      </c>
      <c r="N232" s="145" t="s">
        <v>4858</v>
      </c>
      <c r="O232" s="151" t="s">
        <v>9030</v>
      </c>
      <c r="P232" s="145"/>
      <c r="Q232" s="145" t="s">
        <v>9441</v>
      </c>
      <c r="R232" s="6" t="s">
        <v>3292</v>
      </c>
    </row>
    <row r="233" spans="1:18" ht="21">
      <c r="A233" s="6" t="s">
        <v>673</v>
      </c>
      <c r="B233" s="160" t="s">
        <v>674</v>
      </c>
      <c r="C233" s="6" t="s">
        <v>674</v>
      </c>
      <c r="D233" s="6" t="s">
        <v>15</v>
      </c>
      <c r="E233" s="7">
        <v>2563</v>
      </c>
      <c r="F233" s="6" t="s">
        <v>109</v>
      </c>
      <c r="G233" s="6" t="s">
        <v>127</v>
      </c>
      <c r="H233" s="6" t="s">
        <v>621</v>
      </c>
      <c r="I233" s="6" t="s">
        <v>111</v>
      </c>
      <c r="J233" s="145" t="str">
        <f>VLOOKUP(I233,'[1]ตัวย่อ(ต่อท้าย)'!$B$2:$C$516,2,FALSE)</f>
        <v>สป.กก.</v>
      </c>
      <c r="K233" s="6" t="s">
        <v>28</v>
      </c>
      <c r="L233" s="6"/>
      <c r="M233" s="145" t="s">
        <v>4854</v>
      </c>
      <c r="N233" s="145" t="s">
        <v>4858</v>
      </c>
      <c r="O233" s="151" t="s">
        <v>9030</v>
      </c>
      <c r="P233" s="145"/>
      <c r="Q233" s="145" t="s">
        <v>9441</v>
      </c>
      <c r="R233" s="6" t="s">
        <v>3292</v>
      </c>
    </row>
    <row r="234" spans="1:18" ht="21">
      <c r="A234" s="6" t="s">
        <v>675</v>
      </c>
      <c r="B234" s="160" t="s">
        <v>676</v>
      </c>
      <c r="C234" s="6" t="s">
        <v>676</v>
      </c>
      <c r="D234" s="6" t="s">
        <v>15</v>
      </c>
      <c r="E234" s="7">
        <v>2563</v>
      </c>
      <c r="F234" s="6" t="s">
        <v>119</v>
      </c>
      <c r="G234" s="6" t="s">
        <v>127</v>
      </c>
      <c r="H234" s="6" t="s">
        <v>658</v>
      </c>
      <c r="I234" s="6" t="s">
        <v>398</v>
      </c>
      <c r="J234" s="145" t="str">
        <f>VLOOKUP(I234,'[1]ตัวย่อ(ต่อท้าย)'!$B$2:$C$516,2,FALSE)</f>
        <v>ทช.</v>
      </c>
      <c r="K234" s="6" t="s">
        <v>399</v>
      </c>
      <c r="L234" s="6"/>
      <c r="M234" s="145" t="s">
        <v>9443</v>
      </c>
      <c r="N234" s="145" t="s">
        <v>9443</v>
      </c>
      <c r="O234" s="151"/>
      <c r="P234" s="145"/>
      <c r="Q234" s="145" t="s">
        <v>9441</v>
      </c>
      <c r="R234" s="6" t="s">
        <v>9442</v>
      </c>
    </row>
    <row r="235" spans="1:18" ht="21">
      <c r="A235" s="6" t="s">
        <v>677</v>
      </c>
      <c r="B235" s="160" t="s">
        <v>678</v>
      </c>
      <c r="C235" s="6" t="s">
        <v>678</v>
      </c>
      <c r="D235" s="6" t="s">
        <v>15</v>
      </c>
      <c r="E235" s="7">
        <v>2563</v>
      </c>
      <c r="F235" s="6" t="s">
        <v>169</v>
      </c>
      <c r="G235" s="6" t="s">
        <v>109</v>
      </c>
      <c r="H235" s="6" t="s">
        <v>621</v>
      </c>
      <c r="I235" s="6" t="s">
        <v>111</v>
      </c>
      <c r="J235" s="145" t="str">
        <f>VLOOKUP(I235,'[1]ตัวย่อ(ต่อท้าย)'!$B$2:$C$516,2,FALSE)</f>
        <v>สป.กก.</v>
      </c>
      <c r="K235" s="6" t="s">
        <v>28</v>
      </c>
      <c r="L235" s="6"/>
      <c r="M235" s="145" t="s">
        <v>4854</v>
      </c>
      <c r="N235" s="145" t="s">
        <v>4858</v>
      </c>
      <c r="O235" s="151" t="s">
        <v>9030</v>
      </c>
      <c r="P235" s="145"/>
      <c r="Q235" s="145" t="s">
        <v>9441</v>
      </c>
      <c r="R235" s="6" t="s">
        <v>3292</v>
      </c>
    </row>
    <row r="236" spans="1:18" ht="21">
      <c r="A236" s="6" t="s">
        <v>679</v>
      </c>
      <c r="B236" s="160" t="s">
        <v>680</v>
      </c>
      <c r="C236" s="6" t="s">
        <v>680</v>
      </c>
      <c r="D236" s="6" t="s">
        <v>15</v>
      </c>
      <c r="E236" s="7">
        <v>2563</v>
      </c>
      <c r="F236" s="6" t="s">
        <v>165</v>
      </c>
      <c r="G236" s="6" t="s">
        <v>369</v>
      </c>
      <c r="H236" s="6" t="s">
        <v>621</v>
      </c>
      <c r="I236" s="6" t="s">
        <v>111</v>
      </c>
      <c r="J236" s="145" t="str">
        <f>VLOOKUP(I236,'[1]ตัวย่อ(ต่อท้าย)'!$B$2:$C$516,2,FALSE)</f>
        <v>สป.กก.</v>
      </c>
      <c r="K236" s="6" t="s">
        <v>28</v>
      </c>
      <c r="L236" s="6"/>
      <c r="M236" s="145" t="s">
        <v>4854</v>
      </c>
      <c r="N236" s="145" t="s">
        <v>4858</v>
      </c>
      <c r="O236" s="151" t="s">
        <v>9030</v>
      </c>
      <c r="P236" s="145"/>
      <c r="Q236" s="145" t="s">
        <v>9441</v>
      </c>
      <c r="R236" s="6" t="s">
        <v>3292</v>
      </c>
    </row>
    <row r="237" spans="1:18" ht="21">
      <c r="A237" s="6" t="s">
        <v>681</v>
      </c>
      <c r="B237" s="160" t="s">
        <v>682</v>
      </c>
      <c r="C237" s="6" t="s">
        <v>682</v>
      </c>
      <c r="D237" s="6" t="s">
        <v>15</v>
      </c>
      <c r="E237" s="7">
        <v>2563</v>
      </c>
      <c r="F237" s="6" t="s">
        <v>179</v>
      </c>
      <c r="G237" s="6" t="s">
        <v>127</v>
      </c>
      <c r="H237" s="6"/>
      <c r="I237" s="6" t="s">
        <v>9033</v>
      </c>
      <c r="J237" s="145" t="str">
        <f>VLOOKUP(I237,'[1]ตัวย่อ(ต่อท้าย)'!$B$2:$C$516,2,FALSE)</f>
        <v>เพชรบุรี</v>
      </c>
      <c r="K237" s="6" t="s">
        <v>134</v>
      </c>
      <c r="L237" s="6"/>
      <c r="M237" s="145" t="s">
        <v>4854</v>
      </c>
      <c r="N237" s="145" t="s">
        <v>4855</v>
      </c>
      <c r="O237" s="151" t="s">
        <v>9030</v>
      </c>
      <c r="P237" s="145"/>
      <c r="Q237" s="145" t="s">
        <v>9441</v>
      </c>
      <c r="R237" s="6" t="s">
        <v>3289</v>
      </c>
    </row>
    <row r="238" spans="1:18" ht="21">
      <c r="A238" s="6" t="s">
        <v>684</v>
      </c>
      <c r="B238" s="160" t="s">
        <v>685</v>
      </c>
      <c r="C238" s="6" t="s">
        <v>686</v>
      </c>
      <c r="D238" s="6" t="s">
        <v>15</v>
      </c>
      <c r="E238" s="7">
        <v>2563</v>
      </c>
      <c r="F238" s="6" t="s">
        <v>119</v>
      </c>
      <c r="G238" s="6" t="s">
        <v>127</v>
      </c>
      <c r="H238" s="6"/>
      <c r="I238" s="6" t="s">
        <v>9060</v>
      </c>
      <c r="J238" s="145" t="str">
        <f>VLOOKUP(I238,'[1]ตัวย่อ(ต่อท้าย)'!$B$2:$C$516,2,FALSE)</f>
        <v>เลย</v>
      </c>
      <c r="K238" s="6" t="s">
        <v>134</v>
      </c>
      <c r="L238" s="6"/>
      <c r="M238" s="145" t="s">
        <v>4854</v>
      </c>
      <c r="N238" s="145" t="s">
        <v>5172</v>
      </c>
      <c r="O238" s="151" t="s">
        <v>9030</v>
      </c>
      <c r="P238" s="145"/>
      <c r="Q238" s="145" t="s">
        <v>9441</v>
      </c>
      <c r="R238" s="6" t="s">
        <v>3461</v>
      </c>
    </row>
    <row r="239" spans="1:18" ht="21">
      <c r="A239" s="6" t="s">
        <v>688</v>
      </c>
      <c r="B239" s="160" t="s">
        <v>689</v>
      </c>
      <c r="C239" s="6" t="s">
        <v>689</v>
      </c>
      <c r="D239" s="6" t="s">
        <v>15</v>
      </c>
      <c r="E239" s="7">
        <v>2563</v>
      </c>
      <c r="F239" s="6" t="s">
        <v>119</v>
      </c>
      <c r="G239" s="6" t="s">
        <v>127</v>
      </c>
      <c r="H239" s="6" t="s">
        <v>690</v>
      </c>
      <c r="I239" s="6" t="s">
        <v>111</v>
      </c>
      <c r="J239" s="145" t="str">
        <f>VLOOKUP(I239,'[1]ตัวย่อ(ต่อท้าย)'!$B$2:$C$516,2,FALSE)</f>
        <v>สป.กก.</v>
      </c>
      <c r="K239" s="6" t="s">
        <v>28</v>
      </c>
      <c r="L239" s="6"/>
      <c r="M239" s="145" t="s">
        <v>4854</v>
      </c>
      <c r="N239" s="145" t="s">
        <v>4855</v>
      </c>
      <c r="O239" s="151" t="s">
        <v>9030</v>
      </c>
      <c r="P239" s="145"/>
      <c r="Q239" s="145" t="s">
        <v>9441</v>
      </c>
      <c r="R239" s="6" t="s">
        <v>3289</v>
      </c>
    </row>
    <row r="240" spans="1:18" ht="21">
      <c r="A240" s="6" t="s">
        <v>691</v>
      </c>
      <c r="B240" s="160" t="s">
        <v>660</v>
      </c>
      <c r="C240" s="6" t="s">
        <v>660</v>
      </c>
      <c r="D240" s="6" t="s">
        <v>148</v>
      </c>
      <c r="E240" s="7">
        <v>2563</v>
      </c>
      <c r="F240" s="6" t="s">
        <v>179</v>
      </c>
      <c r="G240" s="6" t="s">
        <v>127</v>
      </c>
      <c r="H240" s="6" t="s">
        <v>692</v>
      </c>
      <c r="I240" s="6" t="s">
        <v>206</v>
      </c>
      <c r="J240" s="145" t="str">
        <f>VLOOKUP(I240,'[1]ตัวย่อ(ต่อท้าย)'!$B$2:$C$516,2,FALSE)</f>
        <v>ปค.</v>
      </c>
      <c r="K240" s="6" t="s">
        <v>96</v>
      </c>
      <c r="L240" s="6"/>
      <c r="M240" s="145" t="s">
        <v>4854</v>
      </c>
      <c r="N240" s="145" t="s">
        <v>4858</v>
      </c>
      <c r="O240" s="151" t="s">
        <v>9030</v>
      </c>
      <c r="P240" s="145"/>
      <c r="Q240" s="145" t="s">
        <v>9441</v>
      </c>
      <c r="R240" s="6" t="s">
        <v>3292</v>
      </c>
    </row>
    <row r="241" spans="1:18" ht="21">
      <c r="A241" s="6" t="s">
        <v>693</v>
      </c>
      <c r="B241" s="160" t="s">
        <v>694</v>
      </c>
      <c r="C241" s="6" t="s">
        <v>694</v>
      </c>
      <c r="D241" s="6" t="s">
        <v>15</v>
      </c>
      <c r="E241" s="7">
        <v>2563</v>
      </c>
      <c r="F241" s="6" t="s">
        <v>165</v>
      </c>
      <c r="G241" s="6" t="s">
        <v>212</v>
      </c>
      <c r="H241" s="6" t="s">
        <v>695</v>
      </c>
      <c r="I241" s="6" t="s">
        <v>206</v>
      </c>
      <c r="J241" s="145" t="str">
        <f>VLOOKUP(I241,'[1]ตัวย่อ(ต่อท้าย)'!$B$2:$C$516,2,FALSE)</f>
        <v>ปค.</v>
      </c>
      <c r="K241" s="6" t="s">
        <v>96</v>
      </c>
      <c r="L241" s="6"/>
      <c r="M241" s="145" t="s">
        <v>4854</v>
      </c>
      <c r="N241" s="145" t="s">
        <v>4858</v>
      </c>
      <c r="O241" s="151" t="s">
        <v>9030</v>
      </c>
      <c r="P241" s="145"/>
      <c r="Q241" s="145" t="s">
        <v>9441</v>
      </c>
      <c r="R241" s="6" t="s">
        <v>3292</v>
      </c>
    </row>
    <row r="242" spans="1:18" ht="21">
      <c r="A242" s="6" t="s">
        <v>696</v>
      </c>
      <c r="B242" s="160" t="s">
        <v>697</v>
      </c>
      <c r="C242" s="6" t="s">
        <v>697</v>
      </c>
      <c r="D242" s="6" t="s">
        <v>15</v>
      </c>
      <c r="E242" s="7">
        <v>2563</v>
      </c>
      <c r="F242" s="6" t="s">
        <v>119</v>
      </c>
      <c r="G242" s="6" t="s">
        <v>119</v>
      </c>
      <c r="H242" s="6" t="s">
        <v>698</v>
      </c>
      <c r="I242" s="6" t="s">
        <v>206</v>
      </c>
      <c r="J242" s="145" t="str">
        <f>VLOOKUP(I242,'[1]ตัวย่อ(ต่อท้าย)'!$B$2:$C$516,2,FALSE)</f>
        <v>ปค.</v>
      </c>
      <c r="K242" s="6" t="s">
        <v>96</v>
      </c>
      <c r="L242" s="6"/>
      <c r="M242" s="145" t="s">
        <v>4854</v>
      </c>
      <c r="N242" s="145" t="s">
        <v>5172</v>
      </c>
      <c r="O242" s="151" t="s">
        <v>9030</v>
      </c>
      <c r="P242" s="145"/>
      <c r="Q242" s="145" t="s">
        <v>9441</v>
      </c>
      <c r="R242" s="6" t="s">
        <v>3461</v>
      </c>
    </row>
    <row r="243" spans="1:18" ht="21">
      <c r="A243" s="6" t="s">
        <v>699</v>
      </c>
      <c r="B243" s="160" t="s">
        <v>700</v>
      </c>
      <c r="C243" s="6" t="s">
        <v>700</v>
      </c>
      <c r="D243" s="6" t="s">
        <v>15</v>
      </c>
      <c r="E243" s="7">
        <v>2563</v>
      </c>
      <c r="F243" s="6" t="s">
        <v>119</v>
      </c>
      <c r="G243" s="6" t="s">
        <v>127</v>
      </c>
      <c r="H243" s="6" t="s">
        <v>387</v>
      </c>
      <c r="I243" s="6" t="s">
        <v>95</v>
      </c>
      <c r="J243" s="145" t="str">
        <f>VLOOKUP(I243,'[1]ตัวย่อ(ต่อท้าย)'!$B$2:$C$516,2,FALSE)</f>
        <v>พช.</v>
      </c>
      <c r="K243" s="6" t="s">
        <v>96</v>
      </c>
      <c r="L243" s="6"/>
      <c r="M243" s="145" t="s">
        <v>4847</v>
      </c>
      <c r="N243" s="145" t="s">
        <v>4851</v>
      </c>
      <c r="O243" s="151" t="s">
        <v>9030</v>
      </c>
      <c r="P243" s="145"/>
      <c r="Q243" s="145" t="s">
        <v>9441</v>
      </c>
      <c r="R243" s="6" t="s">
        <v>3431</v>
      </c>
    </row>
    <row r="244" spans="1:18" ht="21">
      <c r="A244" s="6" t="s">
        <v>701</v>
      </c>
      <c r="B244" s="160" t="s">
        <v>702</v>
      </c>
      <c r="C244" s="6" t="s">
        <v>702</v>
      </c>
      <c r="D244" s="6" t="s">
        <v>15</v>
      </c>
      <c r="E244" s="7">
        <v>2563</v>
      </c>
      <c r="F244" s="6" t="s">
        <v>165</v>
      </c>
      <c r="G244" s="6" t="s">
        <v>127</v>
      </c>
      <c r="H244" s="6" t="s">
        <v>703</v>
      </c>
      <c r="I244" s="6" t="s">
        <v>206</v>
      </c>
      <c r="J244" s="145" t="str">
        <f>VLOOKUP(I244,'[1]ตัวย่อ(ต่อท้าย)'!$B$2:$C$516,2,FALSE)</f>
        <v>ปค.</v>
      </c>
      <c r="K244" s="6" t="s">
        <v>96</v>
      </c>
      <c r="L244" s="6"/>
      <c r="M244" s="145" t="s">
        <v>4847</v>
      </c>
      <c r="N244" s="145" t="s">
        <v>4889</v>
      </c>
      <c r="O244" s="151" t="s">
        <v>9030</v>
      </c>
      <c r="P244" s="145"/>
      <c r="Q244" s="145" t="s">
        <v>9441</v>
      </c>
      <c r="R244" s="6" t="s">
        <v>3278</v>
      </c>
    </row>
    <row r="245" spans="1:18" ht="21">
      <c r="A245" s="6" t="s">
        <v>704</v>
      </c>
      <c r="B245" s="160" t="s">
        <v>705</v>
      </c>
      <c r="C245" s="6" t="s">
        <v>705</v>
      </c>
      <c r="D245" s="6" t="s">
        <v>15</v>
      </c>
      <c r="E245" s="7">
        <v>2563</v>
      </c>
      <c r="F245" s="6" t="s">
        <v>119</v>
      </c>
      <c r="G245" s="6" t="s">
        <v>127</v>
      </c>
      <c r="H245" s="6" t="s">
        <v>706</v>
      </c>
      <c r="I245" s="6" t="s">
        <v>161</v>
      </c>
      <c r="J245" s="145" t="str">
        <f>VLOOKUP(I245,'[1]ตัวย่อ(ต่อท้าย)'!$B$2:$C$516,2,FALSE)</f>
        <v>สป.วธ.</v>
      </c>
      <c r="K245" s="6" t="s">
        <v>162</v>
      </c>
      <c r="L245" s="6"/>
      <c r="M245" s="145" t="s">
        <v>4854</v>
      </c>
      <c r="N245" s="145" t="s">
        <v>4858</v>
      </c>
      <c r="O245" s="151" t="s">
        <v>9030</v>
      </c>
      <c r="P245" s="145"/>
      <c r="Q245" s="145" t="s">
        <v>9441</v>
      </c>
      <c r="R245" s="6" t="s">
        <v>3292</v>
      </c>
    </row>
    <row r="246" spans="1:18" ht="21">
      <c r="A246" s="6" t="s">
        <v>707</v>
      </c>
      <c r="B246" s="160" t="s">
        <v>708</v>
      </c>
      <c r="C246" s="6" t="s">
        <v>708</v>
      </c>
      <c r="D246" s="6" t="s">
        <v>15</v>
      </c>
      <c r="E246" s="7">
        <v>2563</v>
      </c>
      <c r="F246" s="6" t="s">
        <v>119</v>
      </c>
      <c r="G246" s="6" t="s">
        <v>127</v>
      </c>
      <c r="H246" s="6"/>
      <c r="I246" s="6" t="s">
        <v>9062</v>
      </c>
      <c r="J246" s="145" t="str">
        <f>VLOOKUP(I246,'[1]ตัวย่อ(ต่อท้าย)'!$B$2:$C$516,2,FALSE)</f>
        <v>นครพนม</v>
      </c>
      <c r="K246" s="6" t="s">
        <v>134</v>
      </c>
      <c r="L246" s="6"/>
      <c r="M246" s="145" t="s">
        <v>4854</v>
      </c>
      <c r="N246" s="145" t="s">
        <v>4858</v>
      </c>
      <c r="O246" s="151" t="s">
        <v>9030</v>
      </c>
      <c r="P246" s="145"/>
      <c r="Q246" s="145" t="s">
        <v>9441</v>
      </c>
      <c r="R246" s="6" t="s">
        <v>3292</v>
      </c>
    </row>
    <row r="247" spans="1:18" ht="21">
      <c r="A247" s="6" t="s">
        <v>709</v>
      </c>
      <c r="B247" s="160" t="s">
        <v>710</v>
      </c>
      <c r="C247" s="6" t="s">
        <v>710</v>
      </c>
      <c r="D247" s="6" t="s">
        <v>15</v>
      </c>
      <c r="E247" s="7">
        <v>2563</v>
      </c>
      <c r="F247" s="6" t="s">
        <v>119</v>
      </c>
      <c r="G247" s="6" t="s">
        <v>127</v>
      </c>
      <c r="H247" s="6" t="s">
        <v>711</v>
      </c>
      <c r="I247" s="6" t="s">
        <v>111</v>
      </c>
      <c r="J247" s="145" t="str">
        <f>VLOOKUP(I247,'[1]ตัวย่อ(ต่อท้าย)'!$B$2:$C$516,2,FALSE)</f>
        <v>สป.กก.</v>
      </c>
      <c r="K247" s="6" t="s">
        <v>28</v>
      </c>
      <c r="L247" s="6"/>
      <c r="M247" s="145" t="s">
        <v>4854</v>
      </c>
      <c r="N247" s="145" t="s">
        <v>4858</v>
      </c>
      <c r="O247" s="151" t="s">
        <v>9030</v>
      </c>
      <c r="P247" s="145"/>
      <c r="Q247" s="145" t="s">
        <v>9441</v>
      </c>
      <c r="R247" s="6" t="s">
        <v>3292</v>
      </c>
    </row>
    <row r="248" spans="1:18" ht="21">
      <c r="A248" s="6" t="s">
        <v>712</v>
      </c>
      <c r="B248" s="160" t="s">
        <v>713</v>
      </c>
      <c r="C248" s="6" t="s">
        <v>714</v>
      </c>
      <c r="D248" s="6" t="s">
        <v>51</v>
      </c>
      <c r="E248" s="7">
        <v>2563</v>
      </c>
      <c r="F248" s="6" t="s">
        <v>119</v>
      </c>
      <c r="G248" s="6" t="s">
        <v>127</v>
      </c>
      <c r="H248" s="6" t="s">
        <v>715</v>
      </c>
      <c r="I248" s="6" t="s">
        <v>111</v>
      </c>
      <c r="J248" s="145" t="str">
        <f>VLOOKUP(I248,'[1]ตัวย่อ(ต่อท้าย)'!$B$2:$C$516,2,FALSE)</f>
        <v>สป.กก.</v>
      </c>
      <c r="K248" s="6" t="s">
        <v>28</v>
      </c>
      <c r="L248" s="6"/>
      <c r="M248" s="145" t="s">
        <v>4847</v>
      </c>
      <c r="N248" s="145" t="s">
        <v>4851</v>
      </c>
      <c r="O248" s="151" t="s">
        <v>9030</v>
      </c>
      <c r="P248" s="145"/>
      <c r="Q248" s="145" t="s">
        <v>9441</v>
      </c>
      <c r="R248" s="6" t="s">
        <v>3431</v>
      </c>
    </row>
    <row r="249" spans="1:18" ht="21">
      <c r="A249" s="6" t="s">
        <v>716</v>
      </c>
      <c r="B249" s="160" t="s">
        <v>717</v>
      </c>
      <c r="C249" s="6" t="s">
        <v>717</v>
      </c>
      <c r="D249" s="6" t="s">
        <v>15</v>
      </c>
      <c r="E249" s="7">
        <v>2563</v>
      </c>
      <c r="F249" s="6" t="s">
        <v>179</v>
      </c>
      <c r="G249" s="6" t="s">
        <v>127</v>
      </c>
      <c r="H249" s="6" t="s">
        <v>718</v>
      </c>
      <c r="I249" s="6" t="s">
        <v>111</v>
      </c>
      <c r="J249" s="145" t="str">
        <f>VLOOKUP(I249,'[1]ตัวย่อ(ต่อท้าย)'!$B$2:$C$516,2,FALSE)</f>
        <v>สป.กก.</v>
      </c>
      <c r="K249" s="6" t="s">
        <v>28</v>
      </c>
      <c r="L249" s="6"/>
      <c r="M249" s="145" t="s">
        <v>4847</v>
      </c>
      <c r="N249" s="145" t="s">
        <v>4848</v>
      </c>
      <c r="O249" s="151" t="s">
        <v>9030</v>
      </c>
      <c r="P249" s="145"/>
      <c r="Q249" s="145" t="s">
        <v>9441</v>
      </c>
      <c r="R249" s="6" t="s">
        <v>3283</v>
      </c>
    </row>
    <row r="250" spans="1:18" ht="21">
      <c r="A250" s="6" t="s">
        <v>719</v>
      </c>
      <c r="B250" s="160" t="s">
        <v>720</v>
      </c>
      <c r="C250" s="6" t="s">
        <v>720</v>
      </c>
      <c r="D250" s="6" t="s">
        <v>15</v>
      </c>
      <c r="E250" s="7">
        <v>2563</v>
      </c>
      <c r="F250" s="6" t="s">
        <v>119</v>
      </c>
      <c r="G250" s="6" t="s">
        <v>127</v>
      </c>
      <c r="H250" s="6" t="s">
        <v>721</v>
      </c>
      <c r="I250" s="6" t="s">
        <v>161</v>
      </c>
      <c r="J250" s="145" t="str">
        <f>VLOOKUP(I250,'[1]ตัวย่อ(ต่อท้าย)'!$B$2:$C$516,2,FALSE)</f>
        <v>สป.วธ.</v>
      </c>
      <c r="K250" s="6" t="s">
        <v>162</v>
      </c>
      <c r="L250" s="6"/>
      <c r="M250" s="145" t="s">
        <v>4847</v>
      </c>
      <c r="N250" s="145" t="s">
        <v>4851</v>
      </c>
      <c r="O250" s="151" t="s">
        <v>9030</v>
      </c>
      <c r="P250" s="145"/>
      <c r="Q250" s="145" t="s">
        <v>9441</v>
      </c>
      <c r="R250" s="6" t="s">
        <v>3431</v>
      </c>
    </row>
    <row r="251" spans="1:18" ht="21">
      <c r="A251" s="6" t="s">
        <v>722</v>
      </c>
      <c r="B251" s="160" t="s">
        <v>723</v>
      </c>
      <c r="C251" s="6" t="s">
        <v>723</v>
      </c>
      <c r="D251" s="6" t="s">
        <v>15</v>
      </c>
      <c r="E251" s="7">
        <v>2563</v>
      </c>
      <c r="F251" s="6" t="s">
        <v>369</v>
      </c>
      <c r="G251" s="6" t="s">
        <v>212</v>
      </c>
      <c r="H251" s="6" t="s">
        <v>724</v>
      </c>
      <c r="I251" s="6" t="s">
        <v>111</v>
      </c>
      <c r="J251" s="145" t="str">
        <f>VLOOKUP(I251,'[1]ตัวย่อ(ต่อท้าย)'!$B$2:$C$516,2,FALSE)</f>
        <v>สป.กก.</v>
      </c>
      <c r="K251" s="6" t="s">
        <v>28</v>
      </c>
      <c r="L251" s="6"/>
      <c r="M251" s="145" t="s">
        <v>4854</v>
      </c>
      <c r="N251" s="145" t="s">
        <v>4858</v>
      </c>
      <c r="O251" s="151" t="s">
        <v>9030</v>
      </c>
      <c r="P251" s="145"/>
      <c r="Q251" s="145" t="s">
        <v>9441</v>
      </c>
      <c r="R251" s="6" t="s">
        <v>3292</v>
      </c>
    </row>
    <row r="252" spans="1:18" ht="21">
      <c r="A252" s="6" t="s">
        <v>725</v>
      </c>
      <c r="B252" s="160" t="s">
        <v>726</v>
      </c>
      <c r="C252" s="6" t="s">
        <v>726</v>
      </c>
      <c r="D252" s="6" t="s">
        <v>15</v>
      </c>
      <c r="E252" s="7">
        <v>2563</v>
      </c>
      <c r="F252" s="6" t="s">
        <v>165</v>
      </c>
      <c r="G252" s="6" t="s">
        <v>127</v>
      </c>
      <c r="H252" s="6" t="s">
        <v>727</v>
      </c>
      <c r="I252" s="6" t="s">
        <v>206</v>
      </c>
      <c r="J252" s="145" t="str">
        <f>VLOOKUP(I252,'[1]ตัวย่อ(ต่อท้าย)'!$B$2:$C$516,2,FALSE)</f>
        <v>ปค.</v>
      </c>
      <c r="K252" s="6" t="s">
        <v>96</v>
      </c>
      <c r="L252" s="6"/>
      <c r="M252" s="145" t="s">
        <v>4847</v>
      </c>
      <c r="N252" s="145" t="s">
        <v>4851</v>
      </c>
      <c r="O252" s="151" t="s">
        <v>9030</v>
      </c>
      <c r="P252" s="145"/>
      <c r="Q252" s="145" t="s">
        <v>9441</v>
      </c>
      <c r="R252" s="6" t="s">
        <v>3431</v>
      </c>
    </row>
    <row r="253" spans="1:18" ht="21">
      <c r="A253" s="6" t="s">
        <v>728</v>
      </c>
      <c r="B253" s="160" t="s">
        <v>729</v>
      </c>
      <c r="C253" s="6" t="s">
        <v>729</v>
      </c>
      <c r="D253" s="6" t="s">
        <v>15</v>
      </c>
      <c r="E253" s="7">
        <v>2563</v>
      </c>
      <c r="F253" s="6" t="s">
        <v>165</v>
      </c>
      <c r="G253" s="6" t="s">
        <v>127</v>
      </c>
      <c r="H253" s="6" t="s">
        <v>730</v>
      </c>
      <c r="I253" s="6" t="s">
        <v>731</v>
      </c>
      <c r="J253" s="145" t="str">
        <f>VLOOKUP(I253,'[1]ตัวย่อ(ต่อท้าย)'!$B$2:$C$516,2,FALSE)</f>
        <v>มฟล.</v>
      </c>
      <c r="K253" s="6" t="s">
        <v>20</v>
      </c>
      <c r="L253" s="6"/>
      <c r="M253" s="145" t="s">
        <v>4854</v>
      </c>
      <c r="N253" s="145" t="s">
        <v>4858</v>
      </c>
      <c r="O253" s="151" t="s">
        <v>9030</v>
      </c>
      <c r="P253" s="145"/>
      <c r="Q253" s="145" t="s">
        <v>9441</v>
      </c>
      <c r="R253" s="6" t="s">
        <v>3292</v>
      </c>
    </row>
    <row r="254" spans="1:18" ht="21">
      <c r="A254" s="6" t="s">
        <v>732</v>
      </c>
      <c r="B254" s="160" t="s">
        <v>733</v>
      </c>
      <c r="C254" s="6" t="s">
        <v>733</v>
      </c>
      <c r="D254" s="6" t="s">
        <v>15</v>
      </c>
      <c r="E254" s="7">
        <v>2563</v>
      </c>
      <c r="F254" s="6" t="s">
        <v>165</v>
      </c>
      <c r="G254" s="6" t="s">
        <v>127</v>
      </c>
      <c r="H254" s="6"/>
      <c r="I254" s="6" t="s">
        <v>9065</v>
      </c>
      <c r="J254" s="145" t="str">
        <f>VLOOKUP(I254,'[1]ตัวย่อ(ต่อท้าย)'!$B$2:$C$516,2,FALSE)</f>
        <v>พิจิตร</v>
      </c>
      <c r="K254" s="6" t="s">
        <v>134</v>
      </c>
      <c r="L254" s="6"/>
      <c r="M254" s="145" t="s">
        <v>4854</v>
      </c>
      <c r="N254" s="145" t="s">
        <v>5172</v>
      </c>
      <c r="O254" s="151" t="s">
        <v>9030</v>
      </c>
      <c r="P254" s="145"/>
      <c r="Q254" s="145" t="s">
        <v>9441</v>
      </c>
      <c r="R254" s="6" t="s">
        <v>3461</v>
      </c>
    </row>
    <row r="255" spans="1:18" ht="21">
      <c r="A255" s="6" t="s">
        <v>735</v>
      </c>
      <c r="B255" s="160" t="s">
        <v>736</v>
      </c>
      <c r="C255" s="6" t="s">
        <v>736</v>
      </c>
      <c r="D255" s="6" t="s">
        <v>15</v>
      </c>
      <c r="E255" s="7">
        <v>2563</v>
      </c>
      <c r="F255" s="6" t="s">
        <v>165</v>
      </c>
      <c r="G255" s="6" t="s">
        <v>127</v>
      </c>
      <c r="H255" s="6" t="s">
        <v>737</v>
      </c>
      <c r="I255" s="6" t="s">
        <v>95</v>
      </c>
      <c r="J255" s="145" t="str">
        <f>VLOOKUP(I255,'[1]ตัวย่อ(ต่อท้าย)'!$B$2:$C$516,2,FALSE)</f>
        <v>พช.</v>
      </c>
      <c r="K255" s="6" t="s">
        <v>96</v>
      </c>
      <c r="L255" s="6"/>
      <c r="M255" s="145" t="s">
        <v>4847</v>
      </c>
      <c r="N255" s="145" t="s">
        <v>4851</v>
      </c>
      <c r="O255" s="151" t="s">
        <v>9030</v>
      </c>
      <c r="P255" s="145"/>
      <c r="Q255" s="145" t="s">
        <v>9441</v>
      </c>
      <c r="R255" s="6" t="s">
        <v>3431</v>
      </c>
    </row>
    <row r="256" spans="1:18" ht="21">
      <c r="A256" s="6" t="s">
        <v>738</v>
      </c>
      <c r="B256" s="160" t="s">
        <v>739</v>
      </c>
      <c r="C256" s="6" t="s">
        <v>739</v>
      </c>
      <c r="D256" s="6" t="s">
        <v>15</v>
      </c>
      <c r="E256" s="7">
        <v>2563</v>
      </c>
      <c r="F256" s="6" t="s">
        <v>212</v>
      </c>
      <c r="G256" s="6" t="s">
        <v>169</v>
      </c>
      <c r="H256" s="6" t="s">
        <v>740</v>
      </c>
      <c r="I256" s="6" t="s">
        <v>206</v>
      </c>
      <c r="J256" s="145" t="str">
        <f>VLOOKUP(I256,'[1]ตัวย่อ(ต่อท้าย)'!$B$2:$C$516,2,FALSE)</f>
        <v>ปค.</v>
      </c>
      <c r="K256" s="6" t="s">
        <v>96</v>
      </c>
      <c r="L256" s="6"/>
      <c r="M256" s="145" t="s">
        <v>4847</v>
      </c>
      <c r="N256" s="145" t="s">
        <v>4851</v>
      </c>
      <c r="O256" s="151" t="s">
        <v>9030</v>
      </c>
      <c r="P256" s="145"/>
      <c r="Q256" s="145" t="s">
        <v>9441</v>
      </c>
      <c r="R256" s="6" t="s">
        <v>3431</v>
      </c>
    </row>
    <row r="257" spans="1:18" ht="21">
      <c r="A257" s="6" t="s">
        <v>741</v>
      </c>
      <c r="B257" s="160" t="s">
        <v>742</v>
      </c>
      <c r="C257" s="6" t="s">
        <v>742</v>
      </c>
      <c r="D257" s="6" t="s">
        <v>15</v>
      </c>
      <c r="E257" s="7">
        <v>2563</v>
      </c>
      <c r="F257" s="6" t="s">
        <v>141</v>
      </c>
      <c r="G257" s="6" t="s">
        <v>109</v>
      </c>
      <c r="H257" s="6" t="s">
        <v>743</v>
      </c>
      <c r="I257" s="6" t="s">
        <v>111</v>
      </c>
      <c r="J257" s="145" t="str">
        <f>VLOOKUP(I257,'[1]ตัวย่อ(ต่อท้าย)'!$B$2:$C$516,2,FALSE)</f>
        <v>สป.กก.</v>
      </c>
      <c r="K257" s="6" t="s">
        <v>28</v>
      </c>
      <c r="L257" s="6"/>
      <c r="M257" s="145" t="s">
        <v>4854</v>
      </c>
      <c r="N257" s="145" t="s">
        <v>5172</v>
      </c>
      <c r="O257" s="151" t="s">
        <v>9030</v>
      </c>
      <c r="P257" s="145"/>
      <c r="Q257" s="145" t="s">
        <v>9441</v>
      </c>
      <c r="R257" s="6" t="s">
        <v>3461</v>
      </c>
    </row>
    <row r="258" spans="1:18" ht="21">
      <c r="A258" s="6" t="s">
        <v>744</v>
      </c>
      <c r="B258" s="160" t="s">
        <v>745</v>
      </c>
      <c r="C258" s="6" t="s">
        <v>745</v>
      </c>
      <c r="D258" s="6" t="s">
        <v>15</v>
      </c>
      <c r="E258" s="7">
        <v>2563</v>
      </c>
      <c r="F258" s="6" t="s">
        <v>141</v>
      </c>
      <c r="G258" s="6" t="s">
        <v>127</v>
      </c>
      <c r="H258" s="6" t="s">
        <v>743</v>
      </c>
      <c r="I258" s="6" t="s">
        <v>111</v>
      </c>
      <c r="J258" s="145" t="str">
        <f>VLOOKUP(I258,'[1]ตัวย่อ(ต่อท้าย)'!$B$2:$C$516,2,FALSE)</f>
        <v>สป.กก.</v>
      </c>
      <c r="K258" s="6" t="s">
        <v>28</v>
      </c>
      <c r="L258" s="6"/>
      <c r="M258" s="145" t="s">
        <v>4854</v>
      </c>
      <c r="N258" s="145" t="s">
        <v>5172</v>
      </c>
      <c r="O258" s="151" t="s">
        <v>9030</v>
      </c>
      <c r="P258" s="145"/>
      <c r="Q258" s="145" t="s">
        <v>9441</v>
      </c>
      <c r="R258" s="6" t="s">
        <v>3461</v>
      </c>
    </row>
    <row r="259" spans="1:18" ht="21">
      <c r="A259" s="6" t="s">
        <v>746</v>
      </c>
      <c r="B259" s="160" t="s">
        <v>747</v>
      </c>
      <c r="C259" s="6" t="s">
        <v>747</v>
      </c>
      <c r="D259" s="6" t="s">
        <v>15</v>
      </c>
      <c r="E259" s="7">
        <v>2563</v>
      </c>
      <c r="F259" s="6" t="s">
        <v>165</v>
      </c>
      <c r="G259" s="6" t="s">
        <v>127</v>
      </c>
      <c r="H259" s="6" t="s">
        <v>748</v>
      </c>
      <c r="I259" s="6" t="s">
        <v>289</v>
      </c>
      <c r="J259" s="145" t="str">
        <f>VLOOKUP(I259,'[1]ตัวย่อ(ต่อท้าย)'!$B$2:$C$516,2,FALSE)</f>
        <v>ยผ.</v>
      </c>
      <c r="K259" s="6" t="s">
        <v>96</v>
      </c>
      <c r="L259" s="6"/>
      <c r="M259" s="145" t="s">
        <v>4847</v>
      </c>
      <c r="N259" s="145" t="s">
        <v>4889</v>
      </c>
      <c r="O259" s="151" t="s">
        <v>9030</v>
      </c>
      <c r="P259" s="145"/>
      <c r="Q259" s="145" t="s">
        <v>9441</v>
      </c>
      <c r="R259" s="6" t="s">
        <v>3278</v>
      </c>
    </row>
    <row r="260" spans="1:18" ht="21">
      <c r="A260" s="6" t="s">
        <v>749</v>
      </c>
      <c r="B260" s="160" t="s">
        <v>750</v>
      </c>
      <c r="C260" s="6" t="s">
        <v>750</v>
      </c>
      <c r="D260" s="6" t="s">
        <v>15</v>
      </c>
      <c r="E260" s="7">
        <v>2563</v>
      </c>
      <c r="F260" s="6" t="s">
        <v>165</v>
      </c>
      <c r="G260" s="6" t="s">
        <v>165</v>
      </c>
      <c r="H260" s="6" t="s">
        <v>751</v>
      </c>
      <c r="I260" s="6" t="s">
        <v>505</v>
      </c>
      <c r="J260" s="145" t="str">
        <f>VLOOKUP(I260,'[1]ตัวย่อ(ต่อท้าย)'!$B$2:$C$516,2,FALSE)</f>
        <v>สถ.</v>
      </c>
      <c r="K260" s="6" t="s">
        <v>96</v>
      </c>
      <c r="L260" s="6"/>
      <c r="M260" s="145" t="s">
        <v>4847</v>
      </c>
      <c r="N260" s="145" t="s">
        <v>4889</v>
      </c>
      <c r="O260" s="151" t="s">
        <v>9030</v>
      </c>
      <c r="P260" s="145"/>
      <c r="Q260" s="145" t="s">
        <v>9441</v>
      </c>
      <c r="R260" s="6" t="s">
        <v>3278</v>
      </c>
    </row>
    <row r="261" spans="1:18" ht="21">
      <c r="A261" s="6" t="s">
        <v>752</v>
      </c>
      <c r="B261" s="160" t="s">
        <v>753</v>
      </c>
      <c r="C261" s="6" t="s">
        <v>754</v>
      </c>
      <c r="D261" s="6" t="s">
        <v>15</v>
      </c>
      <c r="E261" s="7">
        <v>2563</v>
      </c>
      <c r="F261" s="6" t="s">
        <v>165</v>
      </c>
      <c r="G261" s="6" t="s">
        <v>755</v>
      </c>
      <c r="H261" s="6" t="s">
        <v>756</v>
      </c>
      <c r="I261" s="6" t="s">
        <v>206</v>
      </c>
      <c r="J261" s="145" t="str">
        <f>VLOOKUP(I261,'[1]ตัวย่อ(ต่อท้าย)'!$B$2:$C$516,2,FALSE)</f>
        <v>ปค.</v>
      </c>
      <c r="K261" s="6" t="s">
        <v>96</v>
      </c>
      <c r="L261" s="6"/>
      <c r="M261" s="145" t="s">
        <v>9443</v>
      </c>
      <c r="N261" s="145" t="s">
        <v>9443</v>
      </c>
      <c r="O261" s="151"/>
      <c r="P261" s="145"/>
      <c r="Q261" s="145" t="s">
        <v>9441</v>
      </c>
      <c r="R261" s="6" t="s">
        <v>9442</v>
      </c>
    </row>
    <row r="262" spans="1:18" ht="21">
      <c r="A262" s="6" t="s">
        <v>757</v>
      </c>
      <c r="B262" s="160" t="s">
        <v>758</v>
      </c>
      <c r="C262" s="6" t="s">
        <v>758</v>
      </c>
      <c r="D262" s="6" t="s">
        <v>15</v>
      </c>
      <c r="E262" s="7">
        <v>2563</v>
      </c>
      <c r="F262" s="6" t="s">
        <v>165</v>
      </c>
      <c r="G262" s="6" t="s">
        <v>127</v>
      </c>
      <c r="H262" s="6" t="s">
        <v>756</v>
      </c>
      <c r="I262" s="6" t="s">
        <v>206</v>
      </c>
      <c r="J262" s="145" t="str">
        <f>VLOOKUP(I262,'[1]ตัวย่อ(ต่อท้าย)'!$B$2:$C$516,2,FALSE)</f>
        <v>ปค.</v>
      </c>
      <c r="K262" s="6" t="s">
        <v>96</v>
      </c>
      <c r="L262" s="6"/>
      <c r="M262" s="145" t="s">
        <v>9443</v>
      </c>
      <c r="N262" s="145" t="s">
        <v>9443</v>
      </c>
      <c r="O262" s="151"/>
      <c r="P262" s="145"/>
      <c r="Q262" s="145" t="s">
        <v>9441</v>
      </c>
      <c r="R262" s="6" t="s">
        <v>9442</v>
      </c>
    </row>
    <row r="263" spans="1:18" ht="21">
      <c r="A263" s="6" t="s">
        <v>759</v>
      </c>
      <c r="B263" s="160" t="s">
        <v>760</v>
      </c>
      <c r="C263" s="6" t="s">
        <v>760</v>
      </c>
      <c r="D263" s="6" t="s">
        <v>15</v>
      </c>
      <c r="E263" s="7">
        <v>2563</v>
      </c>
      <c r="F263" s="6" t="s">
        <v>165</v>
      </c>
      <c r="G263" s="6" t="s">
        <v>127</v>
      </c>
      <c r="H263" s="6" t="s">
        <v>756</v>
      </c>
      <c r="I263" s="6" t="s">
        <v>206</v>
      </c>
      <c r="J263" s="145" t="str">
        <f>VLOOKUP(I263,'[1]ตัวย่อ(ต่อท้าย)'!$B$2:$C$516,2,FALSE)</f>
        <v>ปค.</v>
      </c>
      <c r="K263" s="6" t="s">
        <v>96</v>
      </c>
      <c r="L263" s="6"/>
      <c r="M263" s="145" t="s">
        <v>9443</v>
      </c>
      <c r="N263" s="145" t="s">
        <v>9443</v>
      </c>
      <c r="O263" s="151"/>
      <c r="P263" s="145"/>
      <c r="Q263" s="145" t="s">
        <v>9441</v>
      </c>
      <c r="R263" s="6" t="s">
        <v>9442</v>
      </c>
    </row>
    <row r="264" spans="1:18" ht="21">
      <c r="A264" s="6" t="s">
        <v>761</v>
      </c>
      <c r="B264" s="160" t="s">
        <v>762</v>
      </c>
      <c r="C264" s="6" t="s">
        <v>762</v>
      </c>
      <c r="D264" s="6" t="s">
        <v>15</v>
      </c>
      <c r="E264" s="7">
        <v>2563</v>
      </c>
      <c r="F264" s="6" t="s">
        <v>119</v>
      </c>
      <c r="G264" s="6" t="s">
        <v>763</v>
      </c>
      <c r="H264" s="6" t="s">
        <v>764</v>
      </c>
      <c r="I264" s="6" t="s">
        <v>765</v>
      </c>
      <c r="J264" s="145" t="str">
        <f>VLOOKUP(I264,'[1]ตัวย่อ(ต่อท้าย)'!$B$2:$C$516,2,FALSE)</f>
        <v>ทธ.</v>
      </c>
      <c r="K264" s="6" t="s">
        <v>473</v>
      </c>
      <c r="L264" s="6"/>
      <c r="M264" s="145" t="s">
        <v>4847</v>
      </c>
      <c r="N264" s="145" t="s">
        <v>4851</v>
      </c>
      <c r="O264" s="151" t="s">
        <v>9030</v>
      </c>
      <c r="P264" s="145"/>
      <c r="Q264" s="145" t="s">
        <v>9441</v>
      </c>
      <c r="R264" s="6" t="s">
        <v>3431</v>
      </c>
    </row>
    <row r="265" spans="1:18" ht="21">
      <c r="A265" s="6" t="s">
        <v>766</v>
      </c>
      <c r="B265" s="160" t="s">
        <v>767</v>
      </c>
      <c r="C265" s="6" t="s">
        <v>767</v>
      </c>
      <c r="D265" s="6" t="s">
        <v>15</v>
      </c>
      <c r="E265" s="7">
        <v>2563</v>
      </c>
      <c r="F265" s="6" t="s">
        <v>119</v>
      </c>
      <c r="G265" s="6" t="s">
        <v>127</v>
      </c>
      <c r="H265" s="6" t="s">
        <v>768</v>
      </c>
      <c r="I265" s="6" t="s">
        <v>765</v>
      </c>
      <c r="J265" s="145" t="str">
        <f>VLOOKUP(I265,'[1]ตัวย่อ(ต่อท้าย)'!$B$2:$C$516,2,FALSE)</f>
        <v>ทธ.</v>
      </c>
      <c r="K265" s="6" t="s">
        <v>473</v>
      </c>
      <c r="L265" s="6"/>
      <c r="M265" s="145" t="s">
        <v>4847</v>
      </c>
      <c r="N265" s="145" t="s">
        <v>4889</v>
      </c>
      <c r="O265" s="151" t="s">
        <v>9030</v>
      </c>
      <c r="P265" s="145"/>
      <c r="Q265" s="145" t="s">
        <v>9441</v>
      </c>
      <c r="R265" s="6" t="s">
        <v>3278</v>
      </c>
    </row>
    <row r="266" spans="1:18" ht="21">
      <c r="A266" s="6" t="s">
        <v>769</v>
      </c>
      <c r="B266" s="160" t="s">
        <v>770</v>
      </c>
      <c r="C266" s="6" t="s">
        <v>770</v>
      </c>
      <c r="D266" s="6" t="s">
        <v>15</v>
      </c>
      <c r="E266" s="7">
        <v>2563</v>
      </c>
      <c r="F266" s="6" t="s">
        <v>369</v>
      </c>
      <c r="G266" s="6" t="s">
        <v>771</v>
      </c>
      <c r="H266" s="6" t="s">
        <v>772</v>
      </c>
      <c r="I266" s="6" t="s">
        <v>773</v>
      </c>
      <c r="J266" s="145" t="str">
        <f>VLOOKUP(I266,'[1]ตัวย่อ(ต่อท้าย)'!$B$2:$C$516,2,FALSE)</f>
        <v>ชป.</v>
      </c>
      <c r="K266" s="6" t="s">
        <v>46</v>
      </c>
      <c r="L266" s="6"/>
      <c r="M266" s="145" t="s">
        <v>4893</v>
      </c>
      <c r="N266" s="145" t="s">
        <v>4975</v>
      </c>
      <c r="O266" s="151" t="s">
        <v>9030</v>
      </c>
      <c r="P266" s="145"/>
      <c r="Q266" s="145" t="s">
        <v>9441</v>
      </c>
      <c r="R266" s="6" t="s">
        <v>3482</v>
      </c>
    </row>
    <row r="267" spans="1:18" ht="21">
      <c r="A267" s="6" t="s">
        <v>774</v>
      </c>
      <c r="B267" s="160" t="s">
        <v>775</v>
      </c>
      <c r="C267" s="6" t="s">
        <v>775</v>
      </c>
      <c r="D267" s="6" t="s">
        <v>15</v>
      </c>
      <c r="E267" s="7">
        <v>2563</v>
      </c>
      <c r="F267" s="6" t="s">
        <v>179</v>
      </c>
      <c r="G267" s="6" t="s">
        <v>127</v>
      </c>
      <c r="H267" s="6" t="s">
        <v>104</v>
      </c>
      <c r="I267" s="6" t="s">
        <v>105</v>
      </c>
      <c r="J267" s="145" t="str">
        <f>VLOOKUP(I267,'[1]ตัวย่อ(ต่อท้าย)'!$B$2:$C$516,2,FALSE)</f>
        <v>มทร.ธัญบุรี</v>
      </c>
      <c r="K267" s="6" t="s">
        <v>20</v>
      </c>
      <c r="L267" s="6"/>
      <c r="M267" s="145" t="s">
        <v>4878</v>
      </c>
      <c r="N267" s="145" t="s">
        <v>5637</v>
      </c>
      <c r="O267" s="151" t="s">
        <v>9030</v>
      </c>
      <c r="P267" s="145"/>
      <c r="Q267" s="145" t="s">
        <v>9441</v>
      </c>
      <c r="R267" s="6" t="s">
        <v>3473</v>
      </c>
    </row>
    <row r="268" spans="1:18" ht="21">
      <c r="A268" s="6" t="s">
        <v>777</v>
      </c>
      <c r="B268" s="160" t="s">
        <v>778</v>
      </c>
      <c r="C268" s="6" t="s">
        <v>778</v>
      </c>
      <c r="D268" s="6" t="s">
        <v>15</v>
      </c>
      <c r="E268" s="7">
        <v>2563</v>
      </c>
      <c r="F268" s="6" t="s">
        <v>165</v>
      </c>
      <c r="G268" s="6" t="s">
        <v>755</v>
      </c>
      <c r="H268" s="6" t="s">
        <v>779</v>
      </c>
      <c r="I268" s="6" t="s">
        <v>780</v>
      </c>
      <c r="J268" s="145" t="str">
        <f>VLOOKUP(I268,'[1]ตัวย่อ(ต่อท้าย)'!$B$2:$C$516,2,FALSE)</f>
        <v>มรภ.นม.</v>
      </c>
      <c r="K268" s="6" t="s">
        <v>20</v>
      </c>
      <c r="L268" s="6"/>
      <c r="M268" s="145" t="s">
        <v>4854</v>
      </c>
      <c r="N268" s="145" t="s">
        <v>5172</v>
      </c>
      <c r="O268" s="151" t="s">
        <v>9030</v>
      </c>
      <c r="P268" s="145"/>
      <c r="Q268" s="145" t="s">
        <v>9441</v>
      </c>
      <c r="R268" s="6" t="s">
        <v>3461</v>
      </c>
    </row>
    <row r="269" spans="1:18" ht="21">
      <c r="A269" s="6" t="s">
        <v>781</v>
      </c>
      <c r="B269" s="160" t="s">
        <v>782</v>
      </c>
      <c r="C269" s="6" t="s">
        <v>783</v>
      </c>
      <c r="D269" s="6" t="s">
        <v>15</v>
      </c>
      <c r="E269" s="7">
        <v>2563</v>
      </c>
      <c r="F269" s="6" t="s">
        <v>169</v>
      </c>
      <c r="G269" s="6" t="s">
        <v>17</v>
      </c>
      <c r="H269" s="6" t="s">
        <v>784</v>
      </c>
      <c r="I269" s="6" t="s">
        <v>398</v>
      </c>
      <c r="J269" s="145" t="str">
        <f>VLOOKUP(I269,'[1]ตัวย่อ(ต่อท้าย)'!$B$2:$C$516,2,FALSE)</f>
        <v>ทช.</v>
      </c>
      <c r="K269" s="6" t="s">
        <v>399</v>
      </c>
      <c r="L269" s="6"/>
      <c r="M269" s="145" t="s">
        <v>9443</v>
      </c>
      <c r="N269" s="145" t="s">
        <v>9443</v>
      </c>
      <c r="O269" s="151"/>
      <c r="P269" s="145"/>
      <c r="Q269" s="145" t="s">
        <v>9441</v>
      </c>
      <c r="R269" s="6" t="s">
        <v>9442</v>
      </c>
    </row>
    <row r="270" spans="1:18" ht="21">
      <c r="A270" s="6" t="s">
        <v>785</v>
      </c>
      <c r="B270" s="160" t="s">
        <v>786</v>
      </c>
      <c r="C270" s="6" t="s">
        <v>786</v>
      </c>
      <c r="D270" s="6" t="s">
        <v>15</v>
      </c>
      <c r="E270" s="7">
        <v>2563</v>
      </c>
      <c r="F270" s="6" t="s">
        <v>165</v>
      </c>
      <c r="G270" s="6" t="s">
        <v>787</v>
      </c>
      <c r="H270" s="6" t="s">
        <v>440</v>
      </c>
      <c r="I270" s="6" t="s">
        <v>398</v>
      </c>
      <c r="J270" s="145" t="str">
        <f>VLOOKUP(I270,'[1]ตัวย่อ(ต่อท้าย)'!$B$2:$C$516,2,FALSE)</f>
        <v>ทช.</v>
      </c>
      <c r="K270" s="6" t="s">
        <v>399</v>
      </c>
      <c r="L270" s="6"/>
      <c r="M270" s="145" t="s">
        <v>4847</v>
      </c>
      <c r="N270" s="145" t="s">
        <v>4889</v>
      </c>
      <c r="O270" s="151" t="s">
        <v>9030</v>
      </c>
      <c r="P270" s="145"/>
      <c r="Q270" s="145" t="s">
        <v>9441</v>
      </c>
      <c r="R270" s="6" t="s">
        <v>3278</v>
      </c>
    </row>
    <row r="271" spans="1:18" ht="21">
      <c r="A271" s="6" t="s">
        <v>788</v>
      </c>
      <c r="B271" s="160" t="s">
        <v>789</v>
      </c>
      <c r="C271" s="6" t="s">
        <v>789</v>
      </c>
      <c r="D271" s="6" t="s">
        <v>15</v>
      </c>
      <c r="E271" s="7">
        <v>2563</v>
      </c>
      <c r="F271" s="6" t="s">
        <v>169</v>
      </c>
      <c r="G271" s="6" t="s">
        <v>344</v>
      </c>
      <c r="H271" s="6"/>
      <c r="I271" s="6" t="s">
        <v>9065</v>
      </c>
      <c r="J271" s="145" t="str">
        <f>VLOOKUP(I271,'[1]ตัวย่อ(ต่อท้าย)'!$B$2:$C$516,2,FALSE)</f>
        <v>พิจิตร</v>
      </c>
      <c r="K271" s="6" t="s">
        <v>134</v>
      </c>
      <c r="L271" s="6"/>
      <c r="M271" s="145" t="s">
        <v>4854</v>
      </c>
      <c r="N271" s="145" t="s">
        <v>4858</v>
      </c>
      <c r="O271" s="151" t="s">
        <v>9030</v>
      </c>
      <c r="P271" s="145"/>
      <c r="Q271" s="145" t="s">
        <v>9441</v>
      </c>
      <c r="R271" s="6" t="s">
        <v>3292</v>
      </c>
    </row>
    <row r="272" spans="1:18" ht="21">
      <c r="A272" s="6" t="s">
        <v>790</v>
      </c>
      <c r="B272" s="160" t="s">
        <v>791</v>
      </c>
      <c r="C272" s="6" t="s">
        <v>791</v>
      </c>
      <c r="D272" s="6" t="s">
        <v>15</v>
      </c>
      <c r="E272" s="7">
        <v>2563</v>
      </c>
      <c r="F272" s="6" t="s">
        <v>212</v>
      </c>
      <c r="G272" s="6" t="s">
        <v>127</v>
      </c>
      <c r="H272" s="6" t="s">
        <v>792</v>
      </c>
      <c r="I272" s="6" t="s">
        <v>176</v>
      </c>
      <c r="J272" s="145" t="str">
        <f>VLOOKUP(I272,'[1]ตัวย่อ(ต่อท้าย)'!$B$2:$C$516,2,FALSE)</f>
        <v>กปส.</v>
      </c>
      <c r="K272" s="6" t="s">
        <v>67</v>
      </c>
      <c r="L272" s="6"/>
      <c r="M272" s="145" t="s">
        <v>4854</v>
      </c>
      <c r="N272" s="145" t="s">
        <v>4855</v>
      </c>
      <c r="O272" s="151" t="s">
        <v>9030</v>
      </c>
      <c r="P272" s="145"/>
      <c r="Q272" s="145" t="s">
        <v>9441</v>
      </c>
      <c r="R272" s="6" t="s">
        <v>3289</v>
      </c>
    </row>
    <row r="273" spans="1:18" ht="21">
      <c r="A273" s="6" t="s">
        <v>793</v>
      </c>
      <c r="B273" s="160" t="s">
        <v>794</v>
      </c>
      <c r="C273" s="6" t="s">
        <v>794</v>
      </c>
      <c r="D273" s="6" t="s">
        <v>15</v>
      </c>
      <c r="E273" s="7">
        <v>2563</v>
      </c>
      <c r="F273" s="6" t="s">
        <v>165</v>
      </c>
      <c r="G273" s="6" t="s">
        <v>127</v>
      </c>
      <c r="H273" s="6" t="s">
        <v>795</v>
      </c>
      <c r="I273" s="6" t="s">
        <v>796</v>
      </c>
      <c r="J273" s="145" t="str">
        <f>VLOOKUP(I273,'[1]ตัวย่อ(ต่อท้าย)'!$B$2:$C$516,2,FALSE)</f>
        <v>อพท.</v>
      </c>
      <c r="K273" s="6" t="s">
        <v>28</v>
      </c>
      <c r="L273" s="6"/>
      <c r="M273" s="145" t="s">
        <v>4854</v>
      </c>
      <c r="N273" s="145" t="s">
        <v>4858</v>
      </c>
      <c r="O273" s="151" t="s">
        <v>9030</v>
      </c>
      <c r="P273" s="145"/>
      <c r="Q273" s="145" t="s">
        <v>9441</v>
      </c>
      <c r="R273" s="6" t="s">
        <v>3292</v>
      </c>
    </row>
    <row r="274" spans="1:18" ht="21">
      <c r="A274" s="6" t="s">
        <v>797</v>
      </c>
      <c r="B274" s="160" t="s">
        <v>798</v>
      </c>
      <c r="C274" s="6" t="s">
        <v>798</v>
      </c>
      <c r="D274" s="6" t="s">
        <v>15</v>
      </c>
      <c r="E274" s="7">
        <v>2563</v>
      </c>
      <c r="F274" s="6" t="s">
        <v>169</v>
      </c>
      <c r="G274" s="6" t="s">
        <v>17</v>
      </c>
      <c r="H274" s="6" t="s">
        <v>799</v>
      </c>
      <c r="I274" s="6" t="s">
        <v>289</v>
      </c>
      <c r="J274" s="145" t="str">
        <f>VLOOKUP(I274,'[1]ตัวย่อ(ต่อท้าย)'!$B$2:$C$516,2,FALSE)</f>
        <v>ยผ.</v>
      </c>
      <c r="K274" s="6" t="s">
        <v>96</v>
      </c>
      <c r="L274" s="6"/>
      <c r="M274" s="145" t="s">
        <v>4847</v>
      </c>
      <c r="N274" s="145" t="s">
        <v>4848</v>
      </c>
      <c r="O274" s="151" t="s">
        <v>9030</v>
      </c>
      <c r="P274" s="145"/>
      <c r="Q274" s="145" t="s">
        <v>9441</v>
      </c>
      <c r="R274" s="6" t="s">
        <v>3283</v>
      </c>
    </row>
    <row r="275" spans="1:18" ht="21">
      <c r="A275" s="6" t="s">
        <v>800</v>
      </c>
      <c r="B275" s="160" t="s">
        <v>801</v>
      </c>
      <c r="C275" s="6" t="s">
        <v>802</v>
      </c>
      <c r="D275" s="6" t="s">
        <v>15</v>
      </c>
      <c r="E275" s="7">
        <v>2563</v>
      </c>
      <c r="F275" s="6" t="s">
        <v>169</v>
      </c>
      <c r="G275" s="6" t="s">
        <v>127</v>
      </c>
      <c r="H275" s="6" t="s">
        <v>260</v>
      </c>
      <c r="I275" s="6" t="s">
        <v>261</v>
      </c>
      <c r="J275" s="145" t="str">
        <f>VLOOKUP(I275,'[1]ตัวย่อ(ต่อท้าย)'!$B$2:$C$516,2,FALSE)</f>
        <v>พศ.</v>
      </c>
      <c r="K275" s="6" t="s">
        <v>262</v>
      </c>
      <c r="L275" s="6"/>
      <c r="M275" s="145" t="s">
        <v>4893</v>
      </c>
      <c r="N275" s="145" t="s">
        <v>5230</v>
      </c>
      <c r="O275" s="151" t="s">
        <v>9030</v>
      </c>
      <c r="P275" s="145"/>
      <c r="Q275" s="145" t="s">
        <v>9441</v>
      </c>
      <c r="R275" s="6" t="s">
        <v>3555</v>
      </c>
    </row>
    <row r="276" spans="1:18" ht="21">
      <c r="A276" s="6" t="s">
        <v>804</v>
      </c>
      <c r="B276" s="160" t="s">
        <v>805</v>
      </c>
      <c r="C276" s="6" t="s">
        <v>805</v>
      </c>
      <c r="D276" s="6" t="s">
        <v>15</v>
      </c>
      <c r="E276" s="7">
        <v>2563</v>
      </c>
      <c r="F276" s="6" t="s">
        <v>109</v>
      </c>
      <c r="G276" s="6" t="s">
        <v>109</v>
      </c>
      <c r="H276" s="6" t="s">
        <v>370</v>
      </c>
      <c r="I276" s="6" t="s">
        <v>161</v>
      </c>
      <c r="J276" s="145" t="str">
        <f>VLOOKUP(I276,'[1]ตัวย่อ(ต่อท้าย)'!$B$2:$C$516,2,FALSE)</f>
        <v>สป.วธ.</v>
      </c>
      <c r="K276" s="6" t="s">
        <v>162</v>
      </c>
      <c r="L276" s="6"/>
      <c r="M276" s="145" t="s">
        <v>4847</v>
      </c>
      <c r="N276" s="145" t="s">
        <v>4851</v>
      </c>
      <c r="O276" s="151" t="s">
        <v>9030</v>
      </c>
      <c r="P276" s="145"/>
      <c r="Q276" s="145" t="s">
        <v>9441</v>
      </c>
      <c r="R276" s="6" t="s">
        <v>3431</v>
      </c>
    </row>
    <row r="277" spans="1:18" ht="21">
      <c r="A277" s="6" t="s">
        <v>806</v>
      </c>
      <c r="B277" s="160" t="s">
        <v>807</v>
      </c>
      <c r="C277" s="6" t="s">
        <v>807</v>
      </c>
      <c r="D277" s="6" t="s">
        <v>15</v>
      </c>
      <c r="E277" s="7">
        <v>2563</v>
      </c>
      <c r="F277" s="6" t="s">
        <v>109</v>
      </c>
      <c r="G277" s="6" t="s">
        <v>127</v>
      </c>
      <c r="H277" s="6" t="s">
        <v>370</v>
      </c>
      <c r="I277" s="6" t="s">
        <v>161</v>
      </c>
      <c r="J277" s="145" t="str">
        <f>VLOOKUP(I277,'[1]ตัวย่อ(ต่อท้าย)'!$B$2:$C$516,2,FALSE)</f>
        <v>สป.วธ.</v>
      </c>
      <c r="K277" s="6" t="s">
        <v>162</v>
      </c>
      <c r="L277" s="6"/>
      <c r="M277" s="145" t="s">
        <v>4847</v>
      </c>
      <c r="N277" s="145" t="s">
        <v>4851</v>
      </c>
      <c r="O277" s="151" t="s">
        <v>9030</v>
      </c>
      <c r="P277" s="145"/>
      <c r="Q277" s="145" t="s">
        <v>9441</v>
      </c>
      <c r="R277" s="6" t="s">
        <v>3431</v>
      </c>
    </row>
    <row r="278" spans="1:18" ht="21">
      <c r="A278" s="6" t="s">
        <v>808</v>
      </c>
      <c r="B278" s="160" t="s">
        <v>809</v>
      </c>
      <c r="C278" s="6" t="s">
        <v>809</v>
      </c>
      <c r="D278" s="6" t="s">
        <v>15</v>
      </c>
      <c r="E278" s="7">
        <v>2563</v>
      </c>
      <c r="F278" s="6" t="s">
        <v>109</v>
      </c>
      <c r="G278" s="6" t="s">
        <v>344</v>
      </c>
      <c r="H278" s="6"/>
      <c r="I278" s="6" t="s">
        <v>9065</v>
      </c>
      <c r="J278" s="145" t="str">
        <f>VLOOKUP(I278,'[1]ตัวย่อ(ต่อท้าย)'!$B$2:$C$516,2,FALSE)</f>
        <v>พิจิตร</v>
      </c>
      <c r="K278" s="6" t="s">
        <v>134</v>
      </c>
      <c r="L278" s="6"/>
      <c r="M278" s="145" t="s">
        <v>4854</v>
      </c>
      <c r="N278" s="145" t="s">
        <v>5172</v>
      </c>
      <c r="O278" s="151" t="s">
        <v>9030</v>
      </c>
      <c r="P278" s="145"/>
      <c r="Q278" s="145" t="s">
        <v>9441</v>
      </c>
      <c r="R278" s="6" t="s">
        <v>3461</v>
      </c>
    </row>
    <row r="279" spans="1:18" ht="21">
      <c r="A279" s="6" t="s">
        <v>810</v>
      </c>
      <c r="B279" s="160" t="s">
        <v>811</v>
      </c>
      <c r="C279" s="6" t="s">
        <v>811</v>
      </c>
      <c r="D279" s="6" t="s">
        <v>15</v>
      </c>
      <c r="E279" s="7">
        <v>2563</v>
      </c>
      <c r="F279" s="6" t="s">
        <v>127</v>
      </c>
      <c r="G279" s="6" t="s">
        <v>127</v>
      </c>
      <c r="H279" s="6" t="s">
        <v>244</v>
      </c>
      <c r="I279" s="6" t="s">
        <v>111</v>
      </c>
      <c r="J279" s="145" t="str">
        <f>VLOOKUP(I279,'[1]ตัวย่อ(ต่อท้าย)'!$B$2:$C$516,2,FALSE)</f>
        <v>สป.กก.</v>
      </c>
      <c r="K279" s="6" t="s">
        <v>28</v>
      </c>
      <c r="L279" s="6"/>
      <c r="M279" s="145" t="s">
        <v>4854</v>
      </c>
      <c r="N279" s="145" t="s">
        <v>4858</v>
      </c>
      <c r="O279" s="151" t="s">
        <v>9030</v>
      </c>
      <c r="P279" s="145"/>
      <c r="Q279" s="145" t="s">
        <v>9441</v>
      </c>
      <c r="R279" s="6" t="s">
        <v>3292</v>
      </c>
    </row>
    <row r="280" spans="1:18" ht="21">
      <c r="A280" s="6" t="s">
        <v>812</v>
      </c>
      <c r="B280" s="160" t="s">
        <v>208</v>
      </c>
      <c r="C280" s="6" t="s">
        <v>208</v>
      </c>
      <c r="D280" s="6" t="s">
        <v>15</v>
      </c>
      <c r="E280" s="7">
        <v>2563</v>
      </c>
      <c r="F280" s="6" t="s">
        <v>127</v>
      </c>
      <c r="G280" s="6" t="s">
        <v>560</v>
      </c>
      <c r="H280" s="6"/>
      <c r="I280" s="6" t="s">
        <v>9057</v>
      </c>
      <c r="J280" s="145" t="str">
        <f>VLOOKUP(I280,'[1]ตัวย่อ(ต่อท้าย)'!$B$2:$C$516,2,FALSE)</f>
        <v>หนองคาย</v>
      </c>
      <c r="K280" s="6" t="s">
        <v>134</v>
      </c>
      <c r="L280" s="6"/>
      <c r="M280" s="145" t="s">
        <v>4847</v>
      </c>
      <c r="N280" s="145" t="s">
        <v>4851</v>
      </c>
      <c r="O280" s="151" t="s">
        <v>9030</v>
      </c>
      <c r="P280" s="145"/>
      <c r="Q280" s="145" t="s">
        <v>9441</v>
      </c>
      <c r="R280" s="6" t="s">
        <v>3431</v>
      </c>
    </row>
    <row r="281" spans="1:18" ht="21">
      <c r="A281" s="6" t="s">
        <v>813</v>
      </c>
      <c r="B281" s="160" t="s">
        <v>814</v>
      </c>
      <c r="C281" s="6" t="s">
        <v>814</v>
      </c>
      <c r="D281" s="6" t="s">
        <v>15</v>
      </c>
      <c r="E281" s="7">
        <v>2563</v>
      </c>
      <c r="F281" s="6" t="s">
        <v>127</v>
      </c>
      <c r="G281" s="6" t="s">
        <v>17</v>
      </c>
      <c r="H281" s="6" t="s">
        <v>202</v>
      </c>
      <c r="I281" s="6" t="s">
        <v>176</v>
      </c>
      <c r="J281" s="145" t="str">
        <f>VLOOKUP(I281,'[1]ตัวย่อ(ต่อท้าย)'!$B$2:$C$516,2,FALSE)</f>
        <v>กปส.</v>
      </c>
      <c r="K281" s="6" t="s">
        <v>67</v>
      </c>
      <c r="L281" s="6"/>
      <c r="M281" s="145" t="s">
        <v>4854</v>
      </c>
      <c r="N281" s="145" t="s">
        <v>4855</v>
      </c>
      <c r="O281" s="151" t="s">
        <v>9030</v>
      </c>
      <c r="P281" s="145"/>
      <c r="Q281" s="145" t="s">
        <v>9441</v>
      </c>
      <c r="R281" s="6" t="s">
        <v>3289</v>
      </c>
    </row>
    <row r="282" spans="1:18" ht="21">
      <c r="A282" s="6" t="s">
        <v>815</v>
      </c>
      <c r="B282" s="160" t="s">
        <v>816</v>
      </c>
      <c r="C282" s="6" t="s">
        <v>816</v>
      </c>
      <c r="D282" s="6" t="s">
        <v>15</v>
      </c>
      <c r="E282" s="7">
        <v>2563</v>
      </c>
      <c r="F282" s="6" t="s">
        <v>109</v>
      </c>
      <c r="G282" s="6" t="s">
        <v>755</v>
      </c>
      <c r="H282" s="6" t="s">
        <v>596</v>
      </c>
      <c r="I282" s="6" t="s">
        <v>111</v>
      </c>
      <c r="J282" s="145" t="str">
        <f>VLOOKUP(I282,'[1]ตัวย่อ(ต่อท้าย)'!$B$2:$C$516,2,FALSE)</f>
        <v>สป.กก.</v>
      </c>
      <c r="K282" s="6" t="s">
        <v>28</v>
      </c>
      <c r="L282" s="6"/>
      <c r="M282" s="145" t="s">
        <v>4854</v>
      </c>
      <c r="N282" s="145" t="s">
        <v>4858</v>
      </c>
      <c r="O282" s="151" t="s">
        <v>9030</v>
      </c>
      <c r="P282" s="145"/>
      <c r="Q282" s="145" t="s">
        <v>9441</v>
      </c>
      <c r="R282" s="6" t="s">
        <v>3292</v>
      </c>
    </row>
    <row r="283" spans="1:18" ht="21">
      <c r="A283" s="6" t="s">
        <v>817</v>
      </c>
      <c r="B283" s="160" t="s">
        <v>818</v>
      </c>
      <c r="C283" s="6" t="s">
        <v>819</v>
      </c>
      <c r="D283" s="6" t="s">
        <v>15</v>
      </c>
      <c r="E283" s="7">
        <v>2563</v>
      </c>
      <c r="F283" s="6" t="s">
        <v>127</v>
      </c>
      <c r="G283" s="6" t="s">
        <v>127</v>
      </c>
      <c r="H283" s="6" t="s">
        <v>820</v>
      </c>
      <c r="I283" s="6" t="s">
        <v>206</v>
      </c>
      <c r="J283" s="145" t="str">
        <f>VLOOKUP(I283,'[1]ตัวย่อ(ต่อท้าย)'!$B$2:$C$516,2,FALSE)</f>
        <v>ปค.</v>
      </c>
      <c r="K283" s="6" t="s">
        <v>96</v>
      </c>
      <c r="L283" s="6"/>
      <c r="M283" s="145" t="s">
        <v>4893</v>
      </c>
      <c r="N283" s="145" t="s">
        <v>4975</v>
      </c>
      <c r="O283" s="151" t="s">
        <v>9030</v>
      </c>
      <c r="P283" s="145"/>
      <c r="Q283" s="145" t="s">
        <v>9441</v>
      </c>
      <c r="R283" s="6" t="s">
        <v>3482</v>
      </c>
    </row>
    <row r="284" spans="1:18" ht="21">
      <c r="A284" s="6" t="s">
        <v>821</v>
      </c>
      <c r="B284" s="160" t="s">
        <v>822</v>
      </c>
      <c r="C284" s="6" t="s">
        <v>822</v>
      </c>
      <c r="D284" s="6" t="s">
        <v>15</v>
      </c>
      <c r="E284" s="7">
        <v>2563</v>
      </c>
      <c r="F284" s="6" t="s">
        <v>127</v>
      </c>
      <c r="G284" s="6" t="s">
        <v>127</v>
      </c>
      <c r="H284" s="6" t="s">
        <v>820</v>
      </c>
      <c r="I284" s="6" t="s">
        <v>206</v>
      </c>
      <c r="J284" s="145" t="str">
        <f>VLOOKUP(I284,'[1]ตัวย่อ(ต่อท้าย)'!$B$2:$C$516,2,FALSE)</f>
        <v>ปค.</v>
      </c>
      <c r="K284" s="6" t="s">
        <v>96</v>
      </c>
      <c r="L284" s="6"/>
      <c r="M284" s="145" t="s">
        <v>4847</v>
      </c>
      <c r="N284" s="145" t="s">
        <v>4848</v>
      </c>
      <c r="O284" s="151" t="s">
        <v>9030</v>
      </c>
      <c r="P284" s="145"/>
      <c r="Q284" s="145" t="s">
        <v>9441</v>
      </c>
      <c r="R284" s="6" t="s">
        <v>3283</v>
      </c>
    </row>
    <row r="285" spans="1:18" ht="21">
      <c r="A285" s="6" t="s">
        <v>823</v>
      </c>
      <c r="B285" s="160" t="s">
        <v>824</v>
      </c>
      <c r="C285" s="6" t="s">
        <v>824</v>
      </c>
      <c r="D285" s="6" t="s">
        <v>15</v>
      </c>
      <c r="E285" s="7">
        <v>2563</v>
      </c>
      <c r="F285" s="6" t="s">
        <v>127</v>
      </c>
      <c r="G285" s="6" t="s">
        <v>127</v>
      </c>
      <c r="H285" s="6" t="s">
        <v>825</v>
      </c>
      <c r="I285" s="6" t="s">
        <v>206</v>
      </c>
      <c r="J285" s="145" t="str">
        <f>VLOOKUP(I285,'[1]ตัวย่อ(ต่อท้าย)'!$B$2:$C$516,2,FALSE)</f>
        <v>ปค.</v>
      </c>
      <c r="K285" s="6" t="s">
        <v>96</v>
      </c>
      <c r="L285" s="6"/>
      <c r="M285" s="145" t="s">
        <v>4854</v>
      </c>
      <c r="N285" s="145" t="s">
        <v>5172</v>
      </c>
      <c r="O285" s="151" t="s">
        <v>9030</v>
      </c>
      <c r="P285" s="145"/>
      <c r="Q285" s="145" t="s">
        <v>9441</v>
      </c>
      <c r="R285" s="6" t="s">
        <v>3461</v>
      </c>
    </row>
    <row r="286" spans="1:18" ht="21">
      <c r="A286" s="6" t="s">
        <v>826</v>
      </c>
      <c r="B286" s="160" t="s">
        <v>827</v>
      </c>
      <c r="C286" s="6" t="s">
        <v>827</v>
      </c>
      <c r="D286" s="6" t="s">
        <v>15</v>
      </c>
      <c r="E286" s="7">
        <v>2563</v>
      </c>
      <c r="F286" s="6" t="s">
        <v>127</v>
      </c>
      <c r="G286" s="6" t="s">
        <v>127</v>
      </c>
      <c r="H286" s="6" t="s">
        <v>825</v>
      </c>
      <c r="I286" s="6" t="s">
        <v>206</v>
      </c>
      <c r="J286" s="145" t="str">
        <f>VLOOKUP(I286,'[1]ตัวย่อ(ต่อท้าย)'!$B$2:$C$516,2,FALSE)</f>
        <v>ปค.</v>
      </c>
      <c r="K286" s="6" t="s">
        <v>96</v>
      </c>
      <c r="L286" s="6"/>
      <c r="M286" s="145" t="s">
        <v>4847</v>
      </c>
      <c r="N286" s="145" t="s">
        <v>4889</v>
      </c>
      <c r="O286" s="151" t="s">
        <v>9030</v>
      </c>
      <c r="P286" s="145"/>
      <c r="Q286" s="145" t="s">
        <v>9441</v>
      </c>
      <c r="R286" s="6" t="s">
        <v>3278</v>
      </c>
    </row>
    <row r="287" spans="1:18" ht="21">
      <c r="A287" s="6" t="s">
        <v>828</v>
      </c>
      <c r="B287" s="160" t="s">
        <v>829</v>
      </c>
      <c r="C287" s="6" t="s">
        <v>829</v>
      </c>
      <c r="D287" s="6" t="s">
        <v>15</v>
      </c>
      <c r="E287" s="7">
        <v>2563</v>
      </c>
      <c r="F287" s="6" t="s">
        <v>127</v>
      </c>
      <c r="G287" s="6" t="s">
        <v>127</v>
      </c>
      <c r="H287" s="6" t="s">
        <v>830</v>
      </c>
      <c r="I287" s="6" t="s">
        <v>111</v>
      </c>
      <c r="J287" s="145" t="str">
        <f>VLOOKUP(I287,'[1]ตัวย่อ(ต่อท้าย)'!$B$2:$C$516,2,FALSE)</f>
        <v>สป.กก.</v>
      </c>
      <c r="K287" s="6" t="s">
        <v>28</v>
      </c>
      <c r="L287" s="6"/>
      <c r="M287" s="145" t="s">
        <v>4854</v>
      </c>
      <c r="N287" s="145" t="s">
        <v>4858</v>
      </c>
      <c r="O287" s="151" t="s">
        <v>9030</v>
      </c>
      <c r="P287" s="145"/>
      <c r="Q287" s="145" t="s">
        <v>9441</v>
      </c>
      <c r="R287" s="6" t="s">
        <v>3292</v>
      </c>
    </row>
    <row r="288" spans="1:18" ht="21">
      <c r="A288" s="6" t="s">
        <v>831</v>
      </c>
      <c r="B288" s="160" t="s">
        <v>832</v>
      </c>
      <c r="C288" s="6" t="s">
        <v>832</v>
      </c>
      <c r="D288" s="6" t="s">
        <v>15</v>
      </c>
      <c r="E288" s="7">
        <v>2563</v>
      </c>
      <c r="F288" s="6" t="s">
        <v>141</v>
      </c>
      <c r="G288" s="6" t="s">
        <v>771</v>
      </c>
      <c r="H288" s="6" t="s">
        <v>833</v>
      </c>
      <c r="I288" s="6" t="s">
        <v>834</v>
      </c>
      <c r="J288" s="145" t="str">
        <f>VLOOKUP(I288,'[1]ตัวย่อ(ต่อท้าย)'!$B$2:$C$516,2,FALSE)</f>
        <v>มช.</v>
      </c>
      <c r="K288" s="6" t="s">
        <v>20</v>
      </c>
      <c r="L288" s="6"/>
      <c r="M288" s="145" t="s">
        <v>4847</v>
      </c>
      <c r="N288" s="145" t="s">
        <v>4851</v>
      </c>
      <c r="O288" s="151" t="s">
        <v>9030</v>
      </c>
      <c r="P288" s="145"/>
      <c r="Q288" s="145" t="s">
        <v>9441</v>
      </c>
      <c r="R288" s="6" t="s">
        <v>3431</v>
      </c>
    </row>
    <row r="289" spans="1:18" ht="21">
      <c r="A289" s="6" t="s">
        <v>835</v>
      </c>
      <c r="B289" s="160" t="s">
        <v>836</v>
      </c>
      <c r="C289" s="6" t="s">
        <v>836</v>
      </c>
      <c r="D289" s="6" t="s">
        <v>15</v>
      </c>
      <c r="E289" s="7">
        <v>2563</v>
      </c>
      <c r="F289" s="6" t="s">
        <v>141</v>
      </c>
      <c r="G289" s="6" t="s">
        <v>771</v>
      </c>
      <c r="H289" s="6" t="s">
        <v>833</v>
      </c>
      <c r="I289" s="6" t="s">
        <v>834</v>
      </c>
      <c r="J289" s="145" t="str">
        <f>VLOOKUP(I289,'[1]ตัวย่อ(ต่อท้าย)'!$B$2:$C$516,2,FALSE)</f>
        <v>มช.</v>
      </c>
      <c r="K289" s="6" t="s">
        <v>20</v>
      </c>
      <c r="L289" s="6"/>
      <c r="M289" s="145" t="s">
        <v>4847</v>
      </c>
      <c r="N289" s="145" t="s">
        <v>4851</v>
      </c>
      <c r="O289" s="151" t="s">
        <v>9030</v>
      </c>
      <c r="P289" s="145"/>
      <c r="Q289" s="145" t="s">
        <v>9441</v>
      </c>
      <c r="R289" s="6" t="s">
        <v>3431</v>
      </c>
    </row>
    <row r="290" spans="1:18" ht="21">
      <c r="A290" s="6" t="s">
        <v>837</v>
      </c>
      <c r="B290" s="160" t="s">
        <v>838</v>
      </c>
      <c r="C290" s="6" t="s">
        <v>838</v>
      </c>
      <c r="D290" s="6" t="s">
        <v>15</v>
      </c>
      <c r="E290" s="7">
        <v>2563</v>
      </c>
      <c r="F290" s="6" t="s">
        <v>165</v>
      </c>
      <c r="G290" s="6" t="s">
        <v>755</v>
      </c>
      <c r="H290" s="6" t="s">
        <v>833</v>
      </c>
      <c r="I290" s="6" t="s">
        <v>834</v>
      </c>
      <c r="J290" s="145" t="str">
        <f>VLOOKUP(I290,'[1]ตัวย่อ(ต่อท้าย)'!$B$2:$C$516,2,FALSE)</f>
        <v>มช.</v>
      </c>
      <c r="K290" s="6" t="s">
        <v>20</v>
      </c>
      <c r="L290" s="6"/>
      <c r="M290" s="145" t="s">
        <v>4854</v>
      </c>
      <c r="N290" s="145" t="s">
        <v>4855</v>
      </c>
      <c r="O290" s="151" t="s">
        <v>9030</v>
      </c>
      <c r="P290" s="145"/>
      <c r="Q290" s="145" t="s">
        <v>9441</v>
      </c>
      <c r="R290" s="6" t="s">
        <v>3289</v>
      </c>
    </row>
    <row r="291" spans="1:18" ht="21">
      <c r="A291" s="6" t="s">
        <v>839</v>
      </c>
      <c r="B291" s="160" t="s">
        <v>840</v>
      </c>
      <c r="C291" s="6" t="s">
        <v>840</v>
      </c>
      <c r="D291" s="6" t="s">
        <v>15</v>
      </c>
      <c r="E291" s="7">
        <v>2563</v>
      </c>
      <c r="F291" s="6" t="s">
        <v>165</v>
      </c>
      <c r="G291" s="6" t="s">
        <v>755</v>
      </c>
      <c r="H291" s="6" t="s">
        <v>833</v>
      </c>
      <c r="I291" s="6" t="s">
        <v>834</v>
      </c>
      <c r="J291" s="145" t="str">
        <f>VLOOKUP(I291,'[1]ตัวย่อ(ต่อท้าย)'!$B$2:$C$516,2,FALSE)</f>
        <v>มช.</v>
      </c>
      <c r="K291" s="6" t="s">
        <v>20</v>
      </c>
      <c r="L291" s="6"/>
      <c r="M291" s="145" t="s">
        <v>4847</v>
      </c>
      <c r="N291" s="145" t="s">
        <v>4851</v>
      </c>
      <c r="O291" s="151" t="s">
        <v>9030</v>
      </c>
      <c r="P291" s="145"/>
      <c r="Q291" s="145" t="s">
        <v>9441</v>
      </c>
      <c r="R291" s="6" t="s">
        <v>3431</v>
      </c>
    </row>
    <row r="292" spans="1:18" ht="21">
      <c r="A292" s="6" t="s">
        <v>841</v>
      </c>
      <c r="B292" s="160" t="s">
        <v>842</v>
      </c>
      <c r="C292" s="6" t="s">
        <v>842</v>
      </c>
      <c r="D292" s="6" t="s">
        <v>15</v>
      </c>
      <c r="E292" s="7">
        <v>2563</v>
      </c>
      <c r="F292" s="6" t="s">
        <v>165</v>
      </c>
      <c r="G292" s="6" t="s">
        <v>755</v>
      </c>
      <c r="H292" s="6" t="s">
        <v>833</v>
      </c>
      <c r="I292" s="6" t="s">
        <v>834</v>
      </c>
      <c r="J292" s="145" t="str">
        <f>VLOOKUP(I292,'[1]ตัวย่อ(ต่อท้าย)'!$B$2:$C$516,2,FALSE)</f>
        <v>มช.</v>
      </c>
      <c r="K292" s="6" t="s">
        <v>20</v>
      </c>
      <c r="L292" s="6"/>
      <c r="M292" s="145" t="s">
        <v>4847</v>
      </c>
      <c r="N292" s="145" t="s">
        <v>4851</v>
      </c>
      <c r="O292" s="151" t="s">
        <v>9030</v>
      </c>
      <c r="P292" s="145"/>
      <c r="Q292" s="145" t="s">
        <v>9441</v>
      </c>
      <c r="R292" s="6" t="s">
        <v>3431</v>
      </c>
    </row>
    <row r="293" spans="1:18" ht="21">
      <c r="A293" s="6" t="s">
        <v>843</v>
      </c>
      <c r="B293" s="160" t="s">
        <v>844</v>
      </c>
      <c r="C293" s="6" t="s">
        <v>844</v>
      </c>
      <c r="D293" s="6" t="s">
        <v>15</v>
      </c>
      <c r="E293" s="7">
        <v>2563</v>
      </c>
      <c r="F293" s="6" t="s">
        <v>119</v>
      </c>
      <c r="G293" s="6" t="s">
        <v>17</v>
      </c>
      <c r="H293" s="6" t="s">
        <v>233</v>
      </c>
      <c r="I293" s="6" t="s">
        <v>111</v>
      </c>
      <c r="J293" s="145" t="str">
        <f>VLOOKUP(I293,'[1]ตัวย่อ(ต่อท้าย)'!$B$2:$C$516,2,FALSE)</f>
        <v>สป.กก.</v>
      </c>
      <c r="K293" s="6" t="s">
        <v>28</v>
      </c>
      <c r="L293" s="6"/>
      <c r="M293" s="145" t="s">
        <v>4847</v>
      </c>
      <c r="N293" s="145" t="s">
        <v>4851</v>
      </c>
      <c r="O293" s="151" t="s">
        <v>9030</v>
      </c>
      <c r="P293" s="145"/>
      <c r="Q293" s="145" t="s">
        <v>9441</v>
      </c>
      <c r="R293" s="6" t="s">
        <v>3431</v>
      </c>
    </row>
    <row r="294" spans="1:18" ht="21">
      <c r="A294" s="6" t="s">
        <v>845</v>
      </c>
      <c r="B294" s="160" t="s">
        <v>846</v>
      </c>
      <c r="C294" s="6" t="s">
        <v>846</v>
      </c>
      <c r="D294" s="6" t="s">
        <v>51</v>
      </c>
      <c r="E294" s="7">
        <v>2563</v>
      </c>
      <c r="F294" s="6" t="s">
        <v>127</v>
      </c>
      <c r="G294" s="6" t="s">
        <v>344</v>
      </c>
      <c r="H294" s="6"/>
      <c r="I294" s="6" t="s">
        <v>9047</v>
      </c>
      <c r="J294" s="145" t="str">
        <f>VLOOKUP(I294,'[1]ตัวย่อ(ต่อท้าย)'!$B$2:$C$516,2,FALSE)</f>
        <v>อุตรดิตถ์</v>
      </c>
      <c r="K294" s="6" t="s">
        <v>134</v>
      </c>
      <c r="L294" s="6"/>
      <c r="M294" s="145" t="s">
        <v>4847</v>
      </c>
      <c r="N294" s="145" t="s">
        <v>4889</v>
      </c>
      <c r="O294" s="151" t="s">
        <v>9030</v>
      </c>
      <c r="P294" s="145"/>
      <c r="Q294" s="145" t="s">
        <v>9441</v>
      </c>
      <c r="R294" s="6" t="s">
        <v>3278</v>
      </c>
    </row>
    <row r="295" spans="1:18" ht="21">
      <c r="A295" s="6" t="s">
        <v>848</v>
      </c>
      <c r="B295" s="160" t="s">
        <v>849</v>
      </c>
      <c r="C295" s="6" t="s">
        <v>849</v>
      </c>
      <c r="D295" s="6" t="s">
        <v>15</v>
      </c>
      <c r="E295" s="7">
        <v>2563</v>
      </c>
      <c r="F295" s="6" t="s">
        <v>169</v>
      </c>
      <c r="G295" s="6" t="s">
        <v>850</v>
      </c>
      <c r="H295" s="6" t="s">
        <v>397</v>
      </c>
      <c r="I295" s="6" t="s">
        <v>398</v>
      </c>
      <c r="J295" s="145" t="str">
        <f>VLOOKUP(I295,'[1]ตัวย่อ(ต่อท้าย)'!$B$2:$C$516,2,FALSE)</f>
        <v>ทช.</v>
      </c>
      <c r="K295" s="6" t="s">
        <v>399</v>
      </c>
      <c r="L295" s="6"/>
      <c r="M295" s="145" t="s">
        <v>4893</v>
      </c>
      <c r="N295" s="145" t="s">
        <v>4975</v>
      </c>
      <c r="O295" s="151" t="s">
        <v>9030</v>
      </c>
      <c r="P295" s="145"/>
      <c r="Q295" s="145" t="s">
        <v>9441</v>
      </c>
      <c r="R295" s="6" t="s">
        <v>3482</v>
      </c>
    </row>
    <row r="296" spans="1:18" ht="21">
      <c r="A296" s="102" t="s">
        <v>1494</v>
      </c>
      <c r="B296" s="161" t="str">
        <f>HYPERLINK(Q296,C296)</f>
        <v xml:space="preserve">อยุธยาเมืองกำเนิดโขน มรดกภูมิปัญญาทางวัฒนธรรมแห่งมนุษยชาติ </v>
      </c>
      <c r="C296" s="103" t="s">
        <v>8004</v>
      </c>
      <c r="D296" s="103" t="s">
        <v>15</v>
      </c>
      <c r="E296" s="158">
        <v>2564</v>
      </c>
      <c r="F296" s="103" t="s">
        <v>344</v>
      </c>
      <c r="G296" s="104" t="s">
        <v>17</v>
      </c>
      <c r="H296" s="103" t="s">
        <v>285</v>
      </c>
      <c r="I296" s="103" t="s">
        <v>111</v>
      </c>
      <c r="J296" s="103" t="s">
        <v>9079</v>
      </c>
      <c r="K296" s="103" t="s">
        <v>28</v>
      </c>
      <c r="L296" s="104" t="s">
        <v>8005</v>
      </c>
      <c r="M296" s="104" t="s">
        <v>4847</v>
      </c>
      <c r="N296" s="149" t="s">
        <v>4851</v>
      </c>
      <c r="O296" s="150" t="s">
        <v>9030</v>
      </c>
      <c r="P296" s="105"/>
      <c r="Q296" s="103" t="s">
        <v>8006</v>
      </c>
      <c r="R296" s="103" t="s">
        <v>76</v>
      </c>
    </row>
    <row r="297" spans="1:18" ht="21">
      <c r="A297" s="102" t="s">
        <v>1094</v>
      </c>
      <c r="B297" s="161" t="s">
        <v>8007</v>
      </c>
      <c r="C297" s="103" t="s">
        <v>8007</v>
      </c>
      <c r="D297" s="103" t="s">
        <v>15</v>
      </c>
      <c r="E297" s="158">
        <v>2564</v>
      </c>
      <c r="F297" s="103" t="s">
        <v>560</v>
      </c>
      <c r="G297" s="104" t="s">
        <v>17</v>
      </c>
      <c r="H297" s="103" t="s">
        <v>285</v>
      </c>
      <c r="I297" s="103" t="s">
        <v>111</v>
      </c>
      <c r="J297" s="103" t="s">
        <v>9079</v>
      </c>
      <c r="K297" s="103" t="s">
        <v>28</v>
      </c>
      <c r="L297" s="104" t="s">
        <v>8005</v>
      </c>
      <c r="M297" s="104" t="s">
        <v>4847</v>
      </c>
      <c r="N297" s="149" t="s">
        <v>4851</v>
      </c>
      <c r="O297" s="150" t="s">
        <v>9030</v>
      </c>
      <c r="P297" s="105"/>
      <c r="Q297" s="103" t="s">
        <v>8008</v>
      </c>
      <c r="R297" s="103" t="s">
        <v>76</v>
      </c>
    </row>
    <row r="298" spans="1:18" ht="21">
      <c r="A298" s="102" t="s">
        <v>860</v>
      </c>
      <c r="B298" s="161" t="str">
        <f t="shared" ref="B298:B329" si="1">HYPERLINK(Q298,C298)</f>
        <v>Ayutthaya sports tourism 2021</v>
      </c>
      <c r="C298" s="103" t="s">
        <v>861</v>
      </c>
      <c r="D298" s="103" t="s">
        <v>15</v>
      </c>
      <c r="E298" s="158">
        <v>2564</v>
      </c>
      <c r="F298" s="103" t="s">
        <v>771</v>
      </c>
      <c r="G298" s="104" t="s">
        <v>862</v>
      </c>
      <c r="H298" s="103" t="s">
        <v>285</v>
      </c>
      <c r="I298" s="103" t="s">
        <v>111</v>
      </c>
      <c r="J298" s="103" t="s">
        <v>9079</v>
      </c>
      <c r="K298" s="103" t="s">
        <v>28</v>
      </c>
      <c r="L298" s="104" t="s">
        <v>8005</v>
      </c>
      <c r="M298" s="104" t="s">
        <v>4847</v>
      </c>
      <c r="N298" s="149" t="s">
        <v>4889</v>
      </c>
      <c r="O298" s="150" t="s">
        <v>9030</v>
      </c>
      <c r="P298" s="105"/>
      <c r="Q298" s="103" t="s">
        <v>8009</v>
      </c>
      <c r="R298" s="103" t="s">
        <v>68</v>
      </c>
    </row>
    <row r="299" spans="1:18" ht="21">
      <c r="A299" s="102" t="s">
        <v>1334</v>
      </c>
      <c r="B299" s="161" t="str">
        <f t="shared" si="1"/>
        <v>มหกรรมอาหารพื้นบ้าน สืบสานตำนานวิถีถิ่นอยุธยา</v>
      </c>
      <c r="C299" s="103" t="s">
        <v>1335</v>
      </c>
      <c r="D299" s="103" t="s">
        <v>15</v>
      </c>
      <c r="E299" s="158">
        <v>2564</v>
      </c>
      <c r="F299" s="103" t="s">
        <v>560</v>
      </c>
      <c r="G299" s="104" t="s">
        <v>771</v>
      </c>
      <c r="H299" s="103" t="s">
        <v>417</v>
      </c>
      <c r="I299" s="103" t="s">
        <v>161</v>
      </c>
      <c r="J299" s="103" t="s">
        <v>9073</v>
      </c>
      <c r="K299" s="103" t="s">
        <v>162</v>
      </c>
      <c r="L299" s="104" t="s">
        <v>8005</v>
      </c>
      <c r="M299" s="104" t="s">
        <v>4847</v>
      </c>
      <c r="N299" s="149" t="s">
        <v>4851</v>
      </c>
      <c r="O299" s="150" t="s">
        <v>9030</v>
      </c>
      <c r="P299" s="105"/>
      <c r="Q299" s="103" t="s">
        <v>8010</v>
      </c>
      <c r="R299" s="103" t="s">
        <v>76</v>
      </c>
    </row>
    <row r="300" spans="1:18" ht="21">
      <c r="A300" s="102" t="s">
        <v>1063</v>
      </c>
      <c r="B300" s="161" t="str">
        <f t="shared" si="1"/>
        <v>โครงการยกระดับการท่องเที่ยววิถีชุมชนลุ่มน้ำเจ้าพระยา/ป่าสัก กิจกรรมหลักส่งเสริมการตลาดด้านการท่องเที่ยววิถีชุมชนลุ่มน้ำเจ้าพระยา/ป่าสัก  (กิจกรรมย่อยที่ 3 มหกรรมท่องเที่ยววิถีชุมชน ยลรุกขมรดกของแผ่นดินวัฒนธรรมท้องถิ่นภาคกลาง)</v>
      </c>
      <c r="C300" s="103" t="s">
        <v>1065</v>
      </c>
      <c r="D300" s="103" t="s">
        <v>15</v>
      </c>
      <c r="E300" s="158">
        <v>2564</v>
      </c>
      <c r="F300" s="103" t="s">
        <v>344</v>
      </c>
      <c r="G300" s="104" t="s">
        <v>17</v>
      </c>
      <c r="H300" s="103" t="s">
        <v>417</v>
      </c>
      <c r="I300" s="103" t="s">
        <v>161</v>
      </c>
      <c r="J300" s="103" t="s">
        <v>9073</v>
      </c>
      <c r="K300" s="103" t="s">
        <v>162</v>
      </c>
      <c r="L300" s="104" t="s">
        <v>8005</v>
      </c>
      <c r="M300" s="104" t="s">
        <v>4847</v>
      </c>
      <c r="N300" s="149" t="s">
        <v>4851</v>
      </c>
      <c r="O300" s="150" t="s">
        <v>9030</v>
      </c>
      <c r="P300" s="105"/>
      <c r="Q300" s="103" t="s">
        <v>8011</v>
      </c>
      <c r="R300" s="103" t="s">
        <v>76</v>
      </c>
    </row>
    <row r="301" spans="1:18" ht="21">
      <c r="A301" s="102" t="s">
        <v>1278</v>
      </c>
      <c r="B301" s="161" t="str">
        <f t="shared" si="1"/>
        <v>ยอยศยิ่งฟ้าอยุธยามรดกโลก</v>
      </c>
      <c r="C301" s="103" t="s">
        <v>1279</v>
      </c>
      <c r="D301" s="103" t="s">
        <v>15</v>
      </c>
      <c r="E301" s="158">
        <v>2564</v>
      </c>
      <c r="F301" s="103" t="s">
        <v>416</v>
      </c>
      <c r="G301" s="104" t="s">
        <v>771</v>
      </c>
      <c r="H301" s="103" t="s">
        <v>296</v>
      </c>
      <c r="I301" s="103" t="s">
        <v>206</v>
      </c>
      <c r="J301" s="103" t="s">
        <v>9082</v>
      </c>
      <c r="K301" s="103" t="s">
        <v>96</v>
      </c>
      <c r="L301" s="104" t="s">
        <v>8005</v>
      </c>
      <c r="M301" s="104" t="s">
        <v>4854</v>
      </c>
      <c r="N301" s="149" t="s">
        <v>4858</v>
      </c>
      <c r="O301" s="150" t="s">
        <v>9030</v>
      </c>
      <c r="P301" s="105"/>
      <c r="Q301" s="103" t="s">
        <v>8012</v>
      </c>
      <c r="R301" s="103" t="s">
        <v>36</v>
      </c>
    </row>
    <row r="302" spans="1:18" ht="21">
      <c r="A302" s="102" t="s">
        <v>1512</v>
      </c>
      <c r="B302" s="161" t="str">
        <f t="shared" si="1"/>
        <v>การจัดทำหนังสือ "มฤดกกรุงเก่า" จังหวัดพระนครศรีอยุธยา ประจำปีงบประมาณ พ.ศ.2564</v>
      </c>
      <c r="C302" s="103" t="s">
        <v>1513</v>
      </c>
      <c r="D302" s="103" t="s">
        <v>15</v>
      </c>
      <c r="E302" s="158">
        <v>2564</v>
      </c>
      <c r="F302" s="103" t="s">
        <v>878</v>
      </c>
      <c r="G302" s="104" t="s">
        <v>17</v>
      </c>
      <c r="H302" s="103"/>
      <c r="I302" s="103" t="s">
        <v>9034</v>
      </c>
      <c r="J302" s="103" t="s">
        <v>1269</v>
      </c>
      <c r="K302" s="103" t="s">
        <v>134</v>
      </c>
      <c r="L302" s="104" t="s">
        <v>8005</v>
      </c>
      <c r="M302" s="104" t="s">
        <v>4854</v>
      </c>
      <c r="N302" s="149" t="s">
        <v>4858</v>
      </c>
      <c r="O302" s="150" t="s">
        <v>9030</v>
      </c>
      <c r="P302" s="105"/>
      <c r="Q302" s="103" t="s">
        <v>8013</v>
      </c>
      <c r="R302" s="103" t="s">
        <v>36</v>
      </c>
    </row>
    <row r="303" spans="1:18" ht="21">
      <c r="A303" s="102" t="s">
        <v>1267</v>
      </c>
      <c r="B303" s="161" t="str">
        <f t="shared" si="1"/>
        <v>โครงการพัฒนาและส่งเสริมการท่องเที่ยวเชิงประวัติศาสตร์และวัฒนธรรม</v>
      </c>
      <c r="C303" s="103" t="s">
        <v>1268</v>
      </c>
      <c r="D303" s="103" t="s">
        <v>15</v>
      </c>
      <c r="E303" s="158">
        <v>2564</v>
      </c>
      <c r="F303" s="103" t="s">
        <v>560</v>
      </c>
      <c r="G303" s="104" t="s">
        <v>771</v>
      </c>
      <c r="H303" s="103"/>
      <c r="I303" s="103" t="s">
        <v>9034</v>
      </c>
      <c r="J303" s="103" t="s">
        <v>1269</v>
      </c>
      <c r="K303" s="103" t="s">
        <v>134</v>
      </c>
      <c r="L303" s="104" t="s">
        <v>8005</v>
      </c>
      <c r="M303" s="104" t="s">
        <v>4854</v>
      </c>
      <c r="N303" s="149" t="s">
        <v>5172</v>
      </c>
      <c r="O303" s="150" t="s">
        <v>9030</v>
      </c>
      <c r="P303" s="105"/>
      <c r="Q303" s="103" t="s">
        <v>8014</v>
      </c>
      <c r="R303" s="103" t="s">
        <v>97</v>
      </c>
    </row>
    <row r="304" spans="1:18" ht="21">
      <c r="A304" s="102" t="s">
        <v>1431</v>
      </c>
      <c r="B304" s="161" t="str">
        <f t="shared" si="1"/>
        <v>โครงการจัดงานเทศกาลผลไม้และของดีอำเภอน้ำยืน</v>
      </c>
      <c r="C304" s="103" t="s">
        <v>694</v>
      </c>
      <c r="D304" s="103" t="s">
        <v>15</v>
      </c>
      <c r="E304" s="158">
        <v>2564</v>
      </c>
      <c r="F304" s="103" t="s">
        <v>771</v>
      </c>
      <c r="G304" s="104" t="s">
        <v>884</v>
      </c>
      <c r="H304" s="103" t="s">
        <v>695</v>
      </c>
      <c r="I304" s="103" t="s">
        <v>206</v>
      </c>
      <c r="J304" s="103" t="s">
        <v>9082</v>
      </c>
      <c r="K304" s="103" t="s">
        <v>96</v>
      </c>
      <c r="L304" s="104" t="s">
        <v>8005</v>
      </c>
      <c r="M304" s="104" t="s">
        <v>4847</v>
      </c>
      <c r="N304" s="149" t="s">
        <v>4848</v>
      </c>
      <c r="O304" s="150" t="s">
        <v>9030</v>
      </c>
      <c r="P304" s="105"/>
      <c r="Q304" s="103" t="s">
        <v>8015</v>
      </c>
      <c r="R304" s="103" t="s">
        <v>57</v>
      </c>
    </row>
    <row r="305" spans="1:18" ht="21">
      <c r="A305" s="102" t="s">
        <v>1435</v>
      </c>
      <c r="B305" s="161" t="str">
        <f t="shared" si="1"/>
        <v>โครงการส่งเสริมการรับรู้ให้จังหวัดอุบลราชธานีเป็นเป้าหมายด้านการท่องเที่ยว</v>
      </c>
      <c r="C305" s="103" t="s">
        <v>660</v>
      </c>
      <c r="D305" s="103" t="s">
        <v>15</v>
      </c>
      <c r="E305" s="158">
        <v>2564</v>
      </c>
      <c r="F305" s="103" t="s">
        <v>560</v>
      </c>
      <c r="G305" s="104" t="s">
        <v>17</v>
      </c>
      <c r="H305" s="103" t="s">
        <v>1436</v>
      </c>
      <c r="I305" s="103" t="s">
        <v>206</v>
      </c>
      <c r="J305" s="103" t="s">
        <v>9082</v>
      </c>
      <c r="K305" s="103" t="s">
        <v>96</v>
      </c>
      <c r="L305" s="104" t="s">
        <v>8005</v>
      </c>
      <c r="M305" s="104" t="s">
        <v>4854</v>
      </c>
      <c r="N305" s="149" t="s">
        <v>4858</v>
      </c>
      <c r="O305" s="150" t="s">
        <v>9030</v>
      </c>
      <c r="P305" s="105"/>
      <c r="Q305" s="103" t="s">
        <v>8016</v>
      </c>
      <c r="R305" s="103" t="s">
        <v>36</v>
      </c>
    </row>
    <row r="306" spans="1:18" ht="21">
      <c r="A306" s="102" t="s">
        <v>1273</v>
      </c>
      <c r="B306" s="161" t="str">
        <f t="shared" si="1"/>
        <v>โครงการส่งเสริมการรับรู้ให้จังหวัดอุบลราชธานีเป็นเป้าหมายด้านการท่องเที่ยว</v>
      </c>
      <c r="C306" s="103" t="s">
        <v>660</v>
      </c>
      <c r="D306" s="103" t="s">
        <v>15</v>
      </c>
      <c r="E306" s="158">
        <v>2564</v>
      </c>
      <c r="F306" s="103" t="s">
        <v>560</v>
      </c>
      <c r="G306" s="104" t="s">
        <v>17</v>
      </c>
      <c r="H306" s="103" t="s">
        <v>692</v>
      </c>
      <c r="I306" s="103" t="s">
        <v>206</v>
      </c>
      <c r="J306" s="103" t="s">
        <v>9082</v>
      </c>
      <c r="K306" s="103" t="s">
        <v>96</v>
      </c>
      <c r="L306" s="104" t="s">
        <v>8005</v>
      </c>
      <c r="M306" s="104" t="s">
        <v>4854</v>
      </c>
      <c r="N306" s="149" t="s">
        <v>5172</v>
      </c>
      <c r="O306" s="150" t="s">
        <v>9030</v>
      </c>
      <c r="P306" s="105"/>
      <c r="Q306" s="103" t="s">
        <v>8017</v>
      </c>
      <c r="R306" s="103" t="s">
        <v>97</v>
      </c>
    </row>
    <row r="307" spans="1:18" ht="21">
      <c r="A307" s="102" t="s">
        <v>1336</v>
      </c>
      <c r="B307" s="161" t="str">
        <f t="shared" si="1"/>
        <v>โครงการส่งเสริมการท่องเที่ยวจังหวัดอุทัยธานี</v>
      </c>
      <c r="C307" s="103" t="s">
        <v>1337</v>
      </c>
      <c r="D307" s="103" t="s">
        <v>15</v>
      </c>
      <c r="E307" s="158">
        <v>2564</v>
      </c>
      <c r="F307" s="103" t="s">
        <v>560</v>
      </c>
      <c r="G307" s="104" t="s">
        <v>17</v>
      </c>
      <c r="H307" s="103"/>
      <c r="I307" s="103" t="s">
        <v>9037</v>
      </c>
      <c r="J307" s="103" t="s">
        <v>482</v>
      </c>
      <c r="K307" s="103" t="s">
        <v>134</v>
      </c>
      <c r="L307" s="104" t="s">
        <v>8005</v>
      </c>
      <c r="M307" s="104" t="s">
        <v>4854</v>
      </c>
      <c r="N307" s="149" t="s">
        <v>4858</v>
      </c>
      <c r="O307" s="150" t="s">
        <v>9030</v>
      </c>
      <c r="P307" s="105"/>
      <c r="Q307" s="103" t="s">
        <v>8018</v>
      </c>
      <c r="R307" s="103" t="s">
        <v>36</v>
      </c>
    </row>
    <row r="308" spans="1:18" ht="21">
      <c r="A308" s="102" t="s">
        <v>885</v>
      </c>
      <c r="B308" s="161" t="str">
        <f t="shared" si="1"/>
        <v>มหกรรมมะม่วงส่งออกและของดีอำเภอสามโก้</v>
      </c>
      <c r="C308" s="103" t="s">
        <v>886</v>
      </c>
      <c r="D308" s="103" t="s">
        <v>15</v>
      </c>
      <c r="E308" s="158">
        <v>2564</v>
      </c>
      <c r="F308" s="103" t="s">
        <v>887</v>
      </c>
      <c r="G308" s="104" t="s">
        <v>771</v>
      </c>
      <c r="H308" s="103" t="s">
        <v>888</v>
      </c>
      <c r="I308" s="103" t="s">
        <v>206</v>
      </c>
      <c r="J308" s="103" t="s">
        <v>9082</v>
      </c>
      <c r="K308" s="103" t="s">
        <v>96</v>
      </c>
      <c r="L308" s="104" t="s">
        <v>8005</v>
      </c>
      <c r="M308" s="104" t="s">
        <v>4847</v>
      </c>
      <c r="N308" s="149" t="s">
        <v>4889</v>
      </c>
      <c r="O308" s="150" t="s">
        <v>9030</v>
      </c>
      <c r="P308" s="105"/>
      <c r="Q308" s="103" t="s">
        <v>8019</v>
      </c>
      <c r="R308" s="103" t="s">
        <v>68</v>
      </c>
    </row>
    <row r="309" spans="1:18" ht="21">
      <c r="A309" s="102" t="s">
        <v>901</v>
      </c>
      <c r="B309" s="161" t="str">
        <f t="shared" si="1"/>
        <v>งานรำลึกวีรชนคนถูกลืม ขุนรองปลัดชู</v>
      </c>
      <c r="C309" s="103" t="s">
        <v>902</v>
      </c>
      <c r="D309" s="103" t="s">
        <v>15</v>
      </c>
      <c r="E309" s="158">
        <v>2564</v>
      </c>
      <c r="F309" s="103" t="s">
        <v>560</v>
      </c>
      <c r="G309" s="104" t="s">
        <v>416</v>
      </c>
      <c r="H309" s="103" t="s">
        <v>897</v>
      </c>
      <c r="I309" s="103" t="s">
        <v>206</v>
      </c>
      <c r="J309" s="103" t="s">
        <v>9082</v>
      </c>
      <c r="K309" s="103" t="s">
        <v>96</v>
      </c>
      <c r="L309" s="104" t="s">
        <v>8005</v>
      </c>
      <c r="M309" s="104" t="s">
        <v>4847</v>
      </c>
      <c r="N309" s="149" t="s">
        <v>4889</v>
      </c>
      <c r="O309" s="150" t="s">
        <v>9030</v>
      </c>
      <c r="P309" s="105"/>
      <c r="Q309" s="103" t="s">
        <v>8020</v>
      </c>
      <c r="R309" s="103" t="s">
        <v>68</v>
      </c>
    </row>
    <row r="310" spans="1:18" ht="21">
      <c r="A310" s="102" t="s">
        <v>895</v>
      </c>
      <c r="B310" s="161" t="str">
        <f t="shared" si="1"/>
        <v>งานรำลึกวีรชนแขวงเมืองวิเศษไชยชาญ</v>
      </c>
      <c r="C310" s="103" t="s">
        <v>896</v>
      </c>
      <c r="D310" s="103" t="s">
        <v>15</v>
      </c>
      <c r="E310" s="158">
        <v>2564</v>
      </c>
      <c r="F310" s="103" t="s">
        <v>771</v>
      </c>
      <c r="G310" s="104" t="s">
        <v>771</v>
      </c>
      <c r="H310" s="103" t="s">
        <v>897</v>
      </c>
      <c r="I310" s="103" t="s">
        <v>206</v>
      </c>
      <c r="J310" s="103" t="s">
        <v>9082</v>
      </c>
      <c r="K310" s="103" t="s">
        <v>96</v>
      </c>
      <c r="L310" s="104" t="s">
        <v>8005</v>
      </c>
      <c r="M310" s="104" t="s">
        <v>4847</v>
      </c>
      <c r="N310" s="149" t="s">
        <v>4889</v>
      </c>
      <c r="O310" s="150" t="s">
        <v>9030</v>
      </c>
      <c r="P310" s="105"/>
      <c r="Q310" s="103" t="s">
        <v>8021</v>
      </c>
      <c r="R310" s="103" t="s">
        <v>68</v>
      </c>
    </row>
    <row r="311" spans="1:18" ht="21">
      <c r="A311" s="102" t="s">
        <v>898</v>
      </c>
      <c r="B311" s="161" t="str">
        <f t="shared" si="1"/>
        <v>มหกรรมขนมจีนถิ่นวีรชนคนแสวงหา</v>
      </c>
      <c r="C311" s="103" t="s">
        <v>899</v>
      </c>
      <c r="D311" s="103" t="s">
        <v>15</v>
      </c>
      <c r="E311" s="158">
        <v>2564</v>
      </c>
      <c r="F311" s="103" t="s">
        <v>894</v>
      </c>
      <c r="G311" s="104" t="s">
        <v>878</v>
      </c>
      <c r="H311" s="103" t="s">
        <v>900</v>
      </c>
      <c r="I311" s="103" t="s">
        <v>206</v>
      </c>
      <c r="J311" s="103" t="s">
        <v>9082</v>
      </c>
      <c r="K311" s="103" t="s">
        <v>96</v>
      </c>
      <c r="L311" s="104" t="s">
        <v>8005</v>
      </c>
      <c r="M311" s="104" t="s">
        <v>4847</v>
      </c>
      <c r="N311" s="149" t="s">
        <v>4889</v>
      </c>
      <c r="O311" s="150" t="s">
        <v>9030</v>
      </c>
      <c r="P311" s="105"/>
      <c r="Q311" s="103" t="s">
        <v>8022</v>
      </c>
      <c r="R311" s="103" t="s">
        <v>68</v>
      </c>
    </row>
    <row r="312" spans="1:18" ht="21">
      <c r="A312" s="102" t="s">
        <v>892</v>
      </c>
      <c r="B312" s="161" t="str">
        <f t="shared" si="1"/>
        <v>งานเทศกาลไหว้พระนอนวัดขุนอินทประมูล</v>
      </c>
      <c r="C312" s="103" t="s">
        <v>893</v>
      </c>
      <c r="D312" s="103" t="s">
        <v>15</v>
      </c>
      <c r="E312" s="158">
        <v>2564</v>
      </c>
      <c r="F312" s="103" t="s">
        <v>755</v>
      </c>
      <c r="G312" s="104" t="s">
        <v>894</v>
      </c>
      <c r="H312" s="103" t="s">
        <v>756</v>
      </c>
      <c r="I312" s="103" t="s">
        <v>206</v>
      </c>
      <c r="J312" s="103" t="s">
        <v>9082</v>
      </c>
      <c r="K312" s="103" t="s">
        <v>96</v>
      </c>
      <c r="L312" s="104" t="s">
        <v>8005</v>
      </c>
      <c r="M312" s="104" t="s">
        <v>4847</v>
      </c>
      <c r="N312" s="149" t="s">
        <v>4889</v>
      </c>
      <c r="O312" s="150" t="s">
        <v>9030</v>
      </c>
      <c r="P312" s="105"/>
      <c r="Q312" s="103" t="s">
        <v>8023</v>
      </c>
      <c r="R312" s="103" t="s">
        <v>68</v>
      </c>
    </row>
    <row r="313" spans="1:18" ht="21">
      <c r="A313" s="102" t="s">
        <v>882</v>
      </c>
      <c r="B313" s="161" t="str">
        <f t="shared" si="1"/>
        <v>มหกรรมกลองนานาชาติและพิธีไหว้ครูกลอง</v>
      </c>
      <c r="C313" s="103" t="s">
        <v>883</v>
      </c>
      <c r="D313" s="103" t="s">
        <v>15</v>
      </c>
      <c r="E313" s="158">
        <v>2564</v>
      </c>
      <c r="F313" s="103" t="s">
        <v>884</v>
      </c>
      <c r="G313" s="104" t="s">
        <v>862</v>
      </c>
      <c r="H313" s="103" t="s">
        <v>881</v>
      </c>
      <c r="I313" s="103" t="s">
        <v>206</v>
      </c>
      <c r="J313" s="103" t="s">
        <v>9082</v>
      </c>
      <c r="K313" s="103" t="s">
        <v>96</v>
      </c>
      <c r="L313" s="104" t="s">
        <v>8005</v>
      </c>
      <c r="M313" s="104" t="s">
        <v>4847</v>
      </c>
      <c r="N313" s="149" t="s">
        <v>4889</v>
      </c>
      <c r="O313" s="150" t="s">
        <v>9030</v>
      </c>
      <c r="P313" s="105"/>
      <c r="Q313" s="103" t="s">
        <v>8024</v>
      </c>
      <c r="R313" s="103" t="s">
        <v>68</v>
      </c>
    </row>
    <row r="314" spans="1:18" ht="21">
      <c r="A314" s="102" t="s">
        <v>879</v>
      </c>
      <c r="B314" s="161" t="str">
        <f t="shared" si="1"/>
        <v xml:space="preserve">งานรำลึกสมเด็จพระนเรศวรมหาราช </v>
      </c>
      <c r="C314" s="103" t="s">
        <v>8025</v>
      </c>
      <c r="D314" s="103" t="s">
        <v>15</v>
      </c>
      <c r="E314" s="158">
        <v>2564</v>
      </c>
      <c r="F314" s="103" t="s">
        <v>755</v>
      </c>
      <c r="G314" s="104" t="s">
        <v>755</v>
      </c>
      <c r="H314" s="103" t="s">
        <v>881</v>
      </c>
      <c r="I314" s="103" t="s">
        <v>206</v>
      </c>
      <c r="J314" s="103" t="s">
        <v>9082</v>
      </c>
      <c r="K314" s="103" t="s">
        <v>96</v>
      </c>
      <c r="L314" s="104" t="s">
        <v>8005</v>
      </c>
      <c r="M314" s="104" t="s">
        <v>4847</v>
      </c>
      <c r="N314" s="149" t="s">
        <v>4889</v>
      </c>
      <c r="O314" s="150" t="s">
        <v>9030</v>
      </c>
      <c r="P314" s="105"/>
      <c r="Q314" s="103" t="s">
        <v>8026</v>
      </c>
      <c r="R314" s="103" t="s">
        <v>68</v>
      </c>
    </row>
    <row r="315" spans="1:18" ht="21">
      <c r="A315" s="102" t="s">
        <v>876</v>
      </c>
      <c r="B315" s="161" t="str">
        <f t="shared" si="1"/>
        <v xml:space="preserve">เทศกาลกินผัดไทย ไหว้พระสมเด็จเกษไชโย </v>
      </c>
      <c r="C315" s="103" t="s">
        <v>8027</v>
      </c>
      <c r="D315" s="103" t="s">
        <v>15</v>
      </c>
      <c r="E315" s="158">
        <v>2564</v>
      </c>
      <c r="F315" s="103" t="s">
        <v>878</v>
      </c>
      <c r="G315" s="104" t="s">
        <v>878</v>
      </c>
      <c r="H315" s="103" t="s">
        <v>875</v>
      </c>
      <c r="I315" s="103" t="s">
        <v>206</v>
      </c>
      <c r="J315" s="103" t="s">
        <v>9082</v>
      </c>
      <c r="K315" s="103" t="s">
        <v>96</v>
      </c>
      <c r="L315" s="104" t="s">
        <v>8005</v>
      </c>
      <c r="M315" s="104" t="s">
        <v>4847</v>
      </c>
      <c r="N315" s="149" t="s">
        <v>4889</v>
      </c>
      <c r="O315" s="150" t="s">
        <v>9030</v>
      </c>
      <c r="P315" s="105"/>
      <c r="Q315" s="103" t="s">
        <v>8028</v>
      </c>
      <c r="R315" s="103" t="s">
        <v>68</v>
      </c>
    </row>
    <row r="316" spans="1:18" ht="21">
      <c r="A316" s="102" t="s">
        <v>873</v>
      </c>
      <c r="B316" s="161" t="str">
        <f t="shared" si="1"/>
        <v>มหกรรมลิเก</v>
      </c>
      <c r="C316" s="103" t="s">
        <v>874</v>
      </c>
      <c r="D316" s="103" t="s">
        <v>39</v>
      </c>
      <c r="E316" s="158">
        <v>2564</v>
      </c>
      <c r="F316" s="103" t="s">
        <v>560</v>
      </c>
      <c r="G316" s="104" t="s">
        <v>17</v>
      </c>
      <c r="H316" s="103" t="s">
        <v>875</v>
      </c>
      <c r="I316" s="103" t="s">
        <v>206</v>
      </c>
      <c r="J316" s="103" t="s">
        <v>9082</v>
      </c>
      <c r="K316" s="103" t="s">
        <v>96</v>
      </c>
      <c r="L316" s="104" t="s">
        <v>8005</v>
      </c>
      <c r="M316" s="104" t="s">
        <v>4847</v>
      </c>
      <c r="N316" s="149" t="s">
        <v>4851</v>
      </c>
      <c r="O316" s="150" t="s">
        <v>9030</v>
      </c>
      <c r="P316" s="105"/>
      <c r="Q316" s="103" t="s">
        <v>8029</v>
      </c>
      <c r="R316" s="103" t="s">
        <v>76</v>
      </c>
    </row>
    <row r="317" spans="1:18" ht="21">
      <c r="A317" s="102" t="s">
        <v>1224</v>
      </c>
      <c r="B317" s="161" t="str">
        <f t="shared" si="1"/>
        <v>โครงการยกระดับการท่องเที่ยววิถีชุมชนลุ่มน้ำเจ้าพระยา/ป่าสัก กิจกรรมหลักส่งเสริมการตลาดด้านการท่องเที่ยววิถีชุมชนลุ่มน้ำเจ้าพระยา/ป่าสัก( กิจกรรมย่อยที่ 1 เชื่อมโยงเส้นทางท่องเที่ยวริมแม่น้ำเจ้าพระยาและแม่น้ำน้อย)</v>
      </c>
      <c r="C317" s="103" t="s">
        <v>1225</v>
      </c>
      <c r="D317" s="103" t="s">
        <v>15</v>
      </c>
      <c r="E317" s="158">
        <v>2564</v>
      </c>
      <c r="F317" s="103" t="s">
        <v>560</v>
      </c>
      <c r="G317" s="104" t="s">
        <v>17</v>
      </c>
      <c r="H317" s="103" t="s">
        <v>1226</v>
      </c>
      <c r="I317" s="103" t="s">
        <v>111</v>
      </c>
      <c r="J317" s="103" t="s">
        <v>9079</v>
      </c>
      <c r="K317" s="103" t="s">
        <v>28</v>
      </c>
      <c r="L317" s="104" t="s">
        <v>8005</v>
      </c>
      <c r="M317" s="104" t="s">
        <v>4854</v>
      </c>
      <c r="N317" s="149" t="s">
        <v>4858</v>
      </c>
      <c r="O317" s="150" t="s">
        <v>9030</v>
      </c>
      <c r="P317" s="105"/>
      <c r="Q317" s="103" t="s">
        <v>8030</v>
      </c>
      <c r="R317" s="103" t="s">
        <v>36</v>
      </c>
    </row>
    <row r="318" spans="1:18" ht="21">
      <c r="A318" s="102" t="s">
        <v>908</v>
      </c>
      <c r="B318" s="161" t="str">
        <f t="shared" si="1"/>
        <v>งานเกษตรปลอดภัยของดีเมืองอ่างทอง</v>
      </c>
      <c r="C318" s="103" t="s">
        <v>909</v>
      </c>
      <c r="D318" s="103" t="s">
        <v>15</v>
      </c>
      <c r="E318" s="158">
        <v>2564</v>
      </c>
      <c r="F318" s="103" t="s">
        <v>887</v>
      </c>
      <c r="G318" s="104" t="s">
        <v>755</v>
      </c>
      <c r="H318" s="103" t="s">
        <v>905</v>
      </c>
      <c r="I318" s="103" t="s">
        <v>206</v>
      </c>
      <c r="J318" s="103" t="s">
        <v>9082</v>
      </c>
      <c r="K318" s="103" t="s">
        <v>96</v>
      </c>
      <c r="L318" s="104" t="s">
        <v>8005</v>
      </c>
      <c r="M318" s="104" t="s">
        <v>4847</v>
      </c>
      <c r="N318" s="149" t="s">
        <v>4889</v>
      </c>
      <c r="O318" s="150" t="s">
        <v>9030</v>
      </c>
      <c r="P318" s="105"/>
      <c r="Q318" s="103" t="s">
        <v>8031</v>
      </c>
      <c r="R318" s="103" t="s">
        <v>68</v>
      </c>
    </row>
    <row r="319" spans="1:18" ht="21">
      <c r="A319" s="102" t="s">
        <v>906</v>
      </c>
      <c r="B319" s="161" t="str">
        <f t="shared" si="1"/>
        <v>มหกรรมของดีเมืองอ่างทอง งานมหกรรมกินปลาใหญ่ กินไข่นกกระทา กินผักปลอดภัย</v>
      </c>
      <c r="C319" s="103" t="s">
        <v>907</v>
      </c>
      <c r="D319" s="103" t="s">
        <v>15</v>
      </c>
      <c r="E319" s="158">
        <v>2564</v>
      </c>
      <c r="F319" s="103" t="s">
        <v>887</v>
      </c>
      <c r="G319" s="104" t="s">
        <v>755</v>
      </c>
      <c r="H319" s="103" t="s">
        <v>905</v>
      </c>
      <c r="I319" s="103" t="s">
        <v>206</v>
      </c>
      <c r="J319" s="103" t="s">
        <v>9082</v>
      </c>
      <c r="K319" s="103" t="s">
        <v>96</v>
      </c>
      <c r="L319" s="104" t="s">
        <v>8005</v>
      </c>
      <c r="M319" s="104" t="s">
        <v>4847</v>
      </c>
      <c r="N319" s="149" t="s">
        <v>4889</v>
      </c>
      <c r="O319" s="150" t="s">
        <v>9030</v>
      </c>
      <c r="P319" s="105"/>
      <c r="Q319" s="103" t="s">
        <v>8032</v>
      </c>
      <c r="R319" s="103" t="s">
        <v>68</v>
      </c>
    </row>
    <row r="320" spans="1:18" ht="21">
      <c r="A320" s="102" t="s">
        <v>903</v>
      </c>
      <c r="B320" s="161" t="str">
        <f t="shared" si="1"/>
        <v>งานรำลึกรัชกาลที่ 5 และรัชกาลที่ 9 พระบารมีปกเกล้าชาวอ่างทอง</v>
      </c>
      <c r="C320" s="103" t="s">
        <v>904</v>
      </c>
      <c r="D320" s="103" t="s">
        <v>15</v>
      </c>
      <c r="E320" s="158">
        <v>2564</v>
      </c>
      <c r="F320" s="103" t="s">
        <v>894</v>
      </c>
      <c r="G320" s="104" t="s">
        <v>862</v>
      </c>
      <c r="H320" s="103" t="s">
        <v>905</v>
      </c>
      <c r="I320" s="103" t="s">
        <v>206</v>
      </c>
      <c r="J320" s="103" t="s">
        <v>9082</v>
      </c>
      <c r="K320" s="103" t="s">
        <v>96</v>
      </c>
      <c r="L320" s="104" t="s">
        <v>8005</v>
      </c>
      <c r="M320" s="104" t="s">
        <v>4847</v>
      </c>
      <c r="N320" s="149" t="s">
        <v>4889</v>
      </c>
      <c r="O320" s="150" t="s">
        <v>9030</v>
      </c>
      <c r="P320" s="105"/>
      <c r="Q320" s="103" t="s">
        <v>8033</v>
      </c>
      <c r="R320" s="103" t="s">
        <v>68</v>
      </c>
    </row>
    <row r="321" spans="1:18" ht="21">
      <c r="A321" s="102" t="s">
        <v>8034</v>
      </c>
      <c r="B321" s="161" t="str">
        <f t="shared" si="1"/>
        <v xml:space="preserve">จัดงานสืบสานประเพณีของดีอำเภอบ้านโคก ประจำปี 2564(โครงการพัฒนาการท่องเที่ยวเชิงประวัติศาสตร์ วัฒนธรรม ภูมิปัญญาท้องถิ่นอย่างยั่งยืน) </v>
      </c>
      <c r="C321" s="103" t="s">
        <v>8035</v>
      </c>
      <c r="D321" s="103" t="s">
        <v>51</v>
      </c>
      <c r="E321" s="158">
        <v>2564</v>
      </c>
      <c r="F321" s="103" t="s">
        <v>771</v>
      </c>
      <c r="G321" s="104" t="s">
        <v>771</v>
      </c>
      <c r="H321" s="103" t="s">
        <v>8036</v>
      </c>
      <c r="I321" s="103" t="s">
        <v>206</v>
      </c>
      <c r="J321" s="103" t="s">
        <v>9082</v>
      </c>
      <c r="K321" s="103" t="s">
        <v>96</v>
      </c>
      <c r="L321" s="104" t="s">
        <v>8005</v>
      </c>
      <c r="M321" s="104" t="s">
        <v>4847</v>
      </c>
      <c r="N321" s="149" t="s">
        <v>4851</v>
      </c>
      <c r="O321" s="150" t="s">
        <v>9030</v>
      </c>
      <c r="P321" s="105"/>
      <c r="Q321" s="103" t="s">
        <v>8037</v>
      </c>
      <c r="R321" s="103" t="s">
        <v>76</v>
      </c>
    </row>
    <row r="322" spans="1:18" ht="21">
      <c r="A322" s="102" t="s">
        <v>1202</v>
      </c>
      <c r="B322" s="161" t="str">
        <f t="shared" si="1"/>
        <v>การจัดงานประเพณีอัฐมีบูชา จังหวัดอุตรดิตถ์ (โครงการพัฒนาการท่องเที่ยวเชิงประวัติศาสตร์ วัฒนธรรม ภูมิปัญญาท้องถิ่นอย่างยั่งยืน)</v>
      </c>
      <c r="C322" s="103" t="s">
        <v>1203</v>
      </c>
      <c r="D322" s="103" t="s">
        <v>15</v>
      </c>
      <c r="E322" s="158">
        <v>2564</v>
      </c>
      <c r="F322" s="103" t="s">
        <v>787</v>
      </c>
      <c r="G322" s="104" t="s">
        <v>878</v>
      </c>
      <c r="H322" s="103" t="s">
        <v>1204</v>
      </c>
      <c r="I322" s="103" t="s">
        <v>161</v>
      </c>
      <c r="J322" s="103" t="s">
        <v>9073</v>
      </c>
      <c r="K322" s="103" t="s">
        <v>162</v>
      </c>
      <c r="L322" s="104" t="s">
        <v>8005</v>
      </c>
      <c r="M322" s="104" t="s">
        <v>4847</v>
      </c>
      <c r="N322" s="149" t="s">
        <v>4851</v>
      </c>
      <c r="O322" s="150" t="s">
        <v>9030</v>
      </c>
      <c r="P322" s="105"/>
      <c r="Q322" s="103" t="s">
        <v>8038</v>
      </c>
      <c r="R322" s="103" t="s">
        <v>76</v>
      </c>
    </row>
    <row r="323" spans="1:18" ht="21">
      <c r="A323" s="102" t="s">
        <v>845</v>
      </c>
      <c r="B323" s="161" t="str">
        <f t="shared" si="1"/>
        <v>งานเทศกาลลองกอง และลางสาดหวาน(โครงการพัฒฯาการท่องเที่ยวเชิงประวัติศาสตร์ วัฒนธรรม ภูมิปัญญาท้องถิ่นอย่างยัั่งยืน)</v>
      </c>
      <c r="C323" s="103" t="s">
        <v>846</v>
      </c>
      <c r="D323" s="103" t="s">
        <v>51</v>
      </c>
      <c r="E323" s="158">
        <v>2564</v>
      </c>
      <c r="F323" s="103" t="s">
        <v>127</v>
      </c>
      <c r="G323" s="104" t="s">
        <v>344</v>
      </c>
      <c r="H323" s="103"/>
      <c r="I323" s="103" t="s">
        <v>9047</v>
      </c>
      <c r="J323" s="103" t="s">
        <v>847</v>
      </c>
      <c r="K323" s="103" t="s">
        <v>134</v>
      </c>
      <c r="L323" s="104" t="s">
        <v>8005</v>
      </c>
      <c r="M323" s="104" t="s">
        <v>4847</v>
      </c>
      <c r="N323" s="149" t="s">
        <v>4889</v>
      </c>
      <c r="O323" s="150" t="s">
        <v>9030</v>
      </c>
      <c r="P323" s="105"/>
      <c r="Q323" s="103" t="s">
        <v>8039</v>
      </c>
      <c r="R323" s="103" t="s">
        <v>68</v>
      </c>
    </row>
    <row r="324" spans="1:18" ht="21">
      <c r="A324" s="102" t="s">
        <v>1326</v>
      </c>
      <c r="B324" s="161" t="str">
        <f t="shared" si="1"/>
        <v>โครงการการจัดทำสื่อเพื่อสร้างจุดขาย</v>
      </c>
      <c r="C324" s="103" t="s">
        <v>1327</v>
      </c>
      <c r="D324" s="103" t="s">
        <v>15</v>
      </c>
      <c r="E324" s="158">
        <v>2564</v>
      </c>
      <c r="F324" s="103" t="s">
        <v>344</v>
      </c>
      <c r="G324" s="104" t="s">
        <v>755</v>
      </c>
      <c r="H324" s="103" t="s">
        <v>575</v>
      </c>
      <c r="I324" s="103" t="s">
        <v>161</v>
      </c>
      <c r="J324" s="103" t="s">
        <v>9073</v>
      </c>
      <c r="K324" s="103" t="s">
        <v>162</v>
      </c>
      <c r="L324" s="104" t="s">
        <v>8005</v>
      </c>
      <c r="M324" s="104" t="s">
        <v>4854</v>
      </c>
      <c r="N324" s="149" t="s">
        <v>5172</v>
      </c>
      <c r="O324" s="150" t="s">
        <v>9030</v>
      </c>
      <c r="P324" s="105"/>
      <c r="Q324" s="103" t="s">
        <v>8040</v>
      </c>
      <c r="R324" s="103" t="s">
        <v>97</v>
      </c>
    </row>
    <row r="325" spans="1:18" ht="21">
      <c r="A325" s="102" t="s">
        <v>1317</v>
      </c>
      <c r="B325" s="161" t="str">
        <f t="shared" si="1"/>
        <v>โครงการส่งเสริมการท่องเที่่่ยวอุดรธานีเมืองแฟชั่น</v>
      </c>
      <c r="C325" s="103" t="s">
        <v>1318</v>
      </c>
      <c r="D325" s="103" t="s">
        <v>15</v>
      </c>
      <c r="E325" s="158">
        <v>2564</v>
      </c>
      <c r="F325" s="103" t="s">
        <v>344</v>
      </c>
      <c r="G325" s="104" t="s">
        <v>887</v>
      </c>
      <c r="H325" s="103" t="s">
        <v>575</v>
      </c>
      <c r="I325" s="103" t="s">
        <v>161</v>
      </c>
      <c r="J325" s="103" t="s">
        <v>9073</v>
      </c>
      <c r="K325" s="103" t="s">
        <v>162</v>
      </c>
      <c r="L325" s="104" t="s">
        <v>8005</v>
      </c>
      <c r="M325" s="104" t="s">
        <v>4847</v>
      </c>
      <c r="N325" s="149" t="s">
        <v>4851</v>
      </c>
      <c r="O325" s="150" t="s">
        <v>9030</v>
      </c>
      <c r="P325" s="105"/>
      <c r="Q325" s="103" t="s">
        <v>8041</v>
      </c>
      <c r="R325" s="103" t="s">
        <v>76</v>
      </c>
    </row>
    <row r="326" spans="1:18" ht="21">
      <c r="A326" s="102" t="s">
        <v>1092</v>
      </c>
      <c r="B326" s="161" t="str">
        <f t="shared" si="1"/>
        <v>โครงการส่งเสริมการท่องเที่ยวประเพณีและวัฒนธรรมจังหวัดอำนาจเจริญ</v>
      </c>
      <c r="C326" s="103" t="s">
        <v>1093</v>
      </c>
      <c r="D326" s="103" t="s">
        <v>15</v>
      </c>
      <c r="E326" s="158">
        <v>2564</v>
      </c>
      <c r="F326" s="103" t="s">
        <v>560</v>
      </c>
      <c r="G326" s="104" t="s">
        <v>17</v>
      </c>
      <c r="H326" s="103" t="s">
        <v>465</v>
      </c>
      <c r="I326" s="103" t="s">
        <v>111</v>
      </c>
      <c r="J326" s="103" t="s">
        <v>9079</v>
      </c>
      <c r="K326" s="103" t="s">
        <v>28</v>
      </c>
      <c r="L326" s="104" t="s">
        <v>8005</v>
      </c>
      <c r="M326" s="104" t="s">
        <v>4854</v>
      </c>
      <c r="N326" s="149" t="s">
        <v>4858</v>
      </c>
      <c r="O326" s="150" t="s">
        <v>9030</v>
      </c>
      <c r="P326" s="105"/>
      <c r="Q326" s="103" t="s">
        <v>8042</v>
      </c>
      <c r="R326" s="103" t="s">
        <v>36</v>
      </c>
    </row>
    <row r="327" spans="1:18" ht="21">
      <c r="A327" s="102" t="s">
        <v>1037</v>
      </c>
      <c r="B327" s="161" t="str">
        <f t="shared" si="1"/>
        <v>ยกระดับเชียงใหม่ด้วยนวัตกรรมเชิงสร้างสรรค์ (Chiang Mai Creative Innovation)</v>
      </c>
      <c r="C327" s="103" t="s">
        <v>1038</v>
      </c>
      <c r="D327" s="103" t="s">
        <v>15</v>
      </c>
      <c r="E327" s="158">
        <v>2564</v>
      </c>
      <c r="F327" s="103" t="s">
        <v>560</v>
      </c>
      <c r="G327" s="104" t="s">
        <v>17</v>
      </c>
      <c r="H327" s="103" t="s">
        <v>1039</v>
      </c>
      <c r="I327" s="103" t="s">
        <v>74</v>
      </c>
      <c r="J327" s="103" t="s">
        <v>9124</v>
      </c>
      <c r="K327" s="103" t="s">
        <v>75</v>
      </c>
      <c r="L327" s="104" t="s">
        <v>8005</v>
      </c>
      <c r="M327" s="104" t="s">
        <v>4847</v>
      </c>
      <c r="N327" s="149" t="s">
        <v>4851</v>
      </c>
      <c r="O327" s="150" t="s">
        <v>9030</v>
      </c>
      <c r="P327" s="105"/>
      <c r="Q327" s="103" t="s">
        <v>8043</v>
      </c>
      <c r="R327" s="103" t="s">
        <v>76</v>
      </c>
    </row>
    <row r="328" spans="1:18" ht="21">
      <c r="A328" s="102" t="s">
        <v>1084</v>
      </c>
      <c r="B328" s="161" t="str">
        <f t="shared" si="1"/>
        <v>ส่งเสริมกิจกรรมด้านการท่องเที่ยวผ่านเรื่องเล่าจังหวัดสิงห์บุรี (กิจกรรมตามรอยเสด็จประพาสต้น รัชกาลที่ 5)</v>
      </c>
      <c r="C328" s="103" t="s">
        <v>1085</v>
      </c>
      <c r="D328" s="103" t="s">
        <v>15</v>
      </c>
      <c r="E328" s="158">
        <v>2564</v>
      </c>
      <c r="F328" s="103" t="s">
        <v>884</v>
      </c>
      <c r="G328" s="104" t="s">
        <v>17</v>
      </c>
      <c r="H328" s="103" t="s">
        <v>437</v>
      </c>
      <c r="I328" s="103" t="s">
        <v>111</v>
      </c>
      <c r="J328" s="103" t="s">
        <v>9079</v>
      </c>
      <c r="K328" s="103" t="s">
        <v>28</v>
      </c>
      <c r="L328" s="104" t="s">
        <v>8005</v>
      </c>
      <c r="M328" s="104" t="s">
        <v>4854</v>
      </c>
      <c r="N328" s="149" t="s">
        <v>4858</v>
      </c>
      <c r="O328" s="150" t="s">
        <v>9030</v>
      </c>
      <c r="P328" s="105"/>
      <c r="Q328" s="103" t="s">
        <v>8044</v>
      </c>
      <c r="R328" s="103" t="s">
        <v>36</v>
      </c>
    </row>
    <row r="329" spans="1:18" ht="21">
      <c r="A329" s="102" t="s">
        <v>1079</v>
      </c>
      <c r="B329" s="161" t="str">
        <f t="shared" si="1"/>
        <v>ส่งเสริมกิจกรรมด้านการท่องเที่ยวผ่านเรื่องเล่าจังหวัดสิงห์บุรี (กิจกรรมงานเทศกาลกินปลาและของดีเมืองสิงห์)</v>
      </c>
      <c r="C329" s="103" t="s">
        <v>1080</v>
      </c>
      <c r="D329" s="103" t="s">
        <v>15</v>
      </c>
      <c r="E329" s="158">
        <v>2564</v>
      </c>
      <c r="F329" s="103" t="s">
        <v>560</v>
      </c>
      <c r="G329" s="104" t="s">
        <v>787</v>
      </c>
      <c r="H329" s="103" t="s">
        <v>437</v>
      </c>
      <c r="I329" s="103" t="s">
        <v>111</v>
      </c>
      <c r="J329" s="103" t="s">
        <v>9079</v>
      </c>
      <c r="K329" s="103" t="s">
        <v>28</v>
      </c>
      <c r="L329" s="104" t="s">
        <v>8005</v>
      </c>
      <c r="M329" s="104" t="s">
        <v>4854</v>
      </c>
      <c r="N329" s="149" t="s">
        <v>4858</v>
      </c>
      <c r="O329" s="150" t="s">
        <v>9030</v>
      </c>
      <c r="P329" s="105"/>
      <c r="Q329" s="103" t="s">
        <v>8045</v>
      </c>
      <c r="R329" s="103" t="s">
        <v>36</v>
      </c>
    </row>
    <row r="330" spans="1:18" ht="21">
      <c r="A330" s="102" t="s">
        <v>1045</v>
      </c>
      <c r="B330" s="161" t="s">
        <v>8046</v>
      </c>
      <c r="C330" s="103" t="s">
        <v>8046</v>
      </c>
      <c r="D330" s="103" t="s">
        <v>15</v>
      </c>
      <c r="E330" s="158">
        <v>2564</v>
      </c>
      <c r="F330" s="103" t="s">
        <v>344</v>
      </c>
      <c r="G330" s="104" t="s">
        <v>887</v>
      </c>
      <c r="H330" s="103" t="s">
        <v>437</v>
      </c>
      <c r="I330" s="103" t="s">
        <v>111</v>
      </c>
      <c r="J330" s="103" t="s">
        <v>9079</v>
      </c>
      <c r="K330" s="103" t="s">
        <v>28</v>
      </c>
      <c r="L330" s="104" t="s">
        <v>8005</v>
      </c>
      <c r="M330" s="104" t="s">
        <v>4854</v>
      </c>
      <c r="N330" s="149" t="s">
        <v>4858</v>
      </c>
      <c r="O330" s="150" t="s">
        <v>9030</v>
      </c>
      <c r="P330" s="105"/>
      <c r="Q330" s="103" t="s">
        <v>8047</v>
      </c>
      <c r="R330" s="103" t="s">
        <v>36</v>
      </c>
    </row>
    <row r="331" spans="1:18" ht="21">
      <c r="A331" s="102" t="s">
        <v>1032</v>
      </c>
      <c r="B331" s="161" t="str">
        <f t="shared" ref="B331:B362" si="2">HYPERLINK(Q331,C331)</f>
        <v>ส่งเสริมกิจกรรมด้านการท่องเที่ยวผ่านเรื่องเล่าจังหวัดสิงห์บุรี (กิจกรรมสืบสาน ปลูกจิตสำนึก และน้อมรำลึกวันค่ายแตก)</v>
      </c>
      <c r="C331" s="103" t="s">
        <v>1033</v>
      </c>
      <c r="D331" s="103" t="s">
        <v>15</v>
      </c>
      <c r="E331" s="158">
        <v>2564</v>
      </c>
      <c r="F331" s="103" t="s">
        <v>755</v>
      </c>
      <c r="G331" s="104" t="s">
        <v>884</v>
      </c>
      <c r="H331" s="103" t="s">
        <v>260</v>
      </c>
      <c r="I331" s="103" t="s">
        <v>261</v>
      </c>
      <c r="J331" s="103" t="s">
        <v>9101</v>
      </c>
      <c r="K331" s="103" t="s">
        <v>5647</v>
      </c>
      <c r="L331" s="104" t="s">
        <v>8005</v>
      </c>
      <c r="M331" s="104" t="s">
        <v>4893</v>
      </c>
      <c r="N331" s="149" t="s">
        <v>4894</v>
      </c>
      <c r="O331" s="150" t="s">
        <v>9030</v>
      </c>
      <c r="P331" s="105"/>
      <c r="Q331" s="103" t="s">
        <v>8048</v>
      </c>
      <c r="R331" s="103" t="s">
        <v>22</v>
      </c>
    </row>
    <row r="332" spans="1:18" ht="21">
      <c r="A332" s="102" t="s">
        <v>1034</v>
      </c>
      <c r="B332" s="161" t="str">
        <f t="shared" si="2"/>
        <v>โครงการส่งเสริมกีฬาและนันทนาการเพื่อการท่องเที่ยวจังหวัดสมุทรสงคราม ปีงบประมาณ พ.ศ. 2564</v>
      </c>
      <c r="C332" s="103" t="s">
        <v>1035</v>
      </c>
      <c r="D332" s="103" t="s">
        <v>15</v>
      </c>
      <c r="E332" s="158">
        <v>2564</v>
      </c>
      <c r="F332" s="103" t="s">
        <v>787</v>
      </c>
      <c r="G332" s="104" t="s">
        <v>17</v>
      </c>
      <c r="H332" s="103" t="s">
        <v>1036</v>
      </c>
      <c r="I332" s="103" t="s">
        <v>111</v>
      </c>
      <c r="J332" s="103" t="s">
        <v>9079</v>
      </c>
      <c r="K332" s="103" t="s">
        <v>28</v>
      </c>
      <c r="L332" s="104" t="s">
        <v>8005</v>
      </c>
      <c r="M332" s="104" t="s">
        <v>4854</v>
      </c>
      <c r="N332" s="149" t="s">
        <v>4858</v>
      </c>
      <c r="O332" s="150" t="s">
        <v>9030</v>
      </c>
      <c r="P332" s="105"/>
      <c r="Q332" s="103" t="s">
        <v>8049</v>
      </c>
      <c r="R332" s="103" t="s">
        <v>36</v>
      </c>
    </row>
    <row r="333" spans="1:18" ht="21">
      <c r="A333" s="102" t="s">
        <v>1053</v>
      </c>
      <c r="B333" s="161" t="str">
        <f t="shared" si="2"/>
        <v>โครงการส่งเสริมประชาสัมพันธ์การท่องเที่ยวจังหวัดสมุทรสงครามแบบหลากหลาย</v>
      </c>
      <c r="C333" s="103" t="s">
        <v>1054</v>
      </c>
      <c r="D333" s="103" t="s">
        <v>15</v>
      </c>
      <c r="E333" s="158">
        <v>2564</v>
      </c>
      <c r="F333" s="103" t="s">
        <v>560</v>
      </c>
      <c r="G333" s="104" t="s">
        <v>17</v>
      </c>
      <c r="H333" s="103" t="s">
        <v>309</v>
      </c>
      <c r="I333" s="103" t="s">
        <v>176</v>
      </c>
      <c r="J333" s="103" t="s">
        <v>9084</v>
      </c>
      <c r="K333" s="103" t="s">
        <v>67</v>
      </c>
      <c r="L333" s="104" t="s">
        <v>8005</v>
      </c>
      <c r="M333" s="104" t="s">
        <v>4854</v>
      </c>
      <c r="N333" s="149" t="s">
        <v>5172</v>
      </c>
      <c r="O333" s="150" t="s">
        <v>9030</v>
      </c>
      <c r="P333" s="105"/>
      <c r="Q333" s="103" t="s">
        <v>8050</v>
      </c>
      <c r="R333" s="103" t="s">
        <v>97</v>
      </c>
    </row>
    <row r="334" spans="1:18" ht="21">
      <c r="A334" s="102" t="s">
        <v>1529</v>
      </c>
      <c r="B334" s="161" t="str">
        <f t="shared" si="2"/>
        <v>โครงการการยกระดับภาพลักษณ์การท่องเที่ยวเชิงสร้างสรรค์</v>
      </c>
      <c r="C334" s="103" t="s">
        <v>1530</v>
      </c>
      <c r="D334" s="103" t="s">
        <v>15</v>
      </c>
      <c r="E334" s="158">
        <v>2564</v>
      </c>
      <c r="F334" s="103" t="s">
        <v>560</v>
      </c>
      <c r="G334" s="104" t="s">
        <v>17</v>
      </c>
      <c r="H334" s="103" t="s">
        <v>357</v>
      </c>
      <c r="I334" s="103" t="s">
        <v>358</v>
      </c>
      <c r="J334" s="103" t="s">
        <v>9099</v>
      </c>
      <c r="K334" s="103" t="s">
        <v>67</v>
      </c>
      <c r="L334" s="104" t="s">
        <v>8005</v>
      </c>
      <c r="M334" s="104" t="s">
        <v>4854</v>
      </c>
      <c r="N334" s="149" t="s">
        <v>4855</v>
      </c>
      <c r="O334" s="150" t="s">
        <v>9030</v>
      </c>
      <c r="P334" s="105"/>
      <c r="Q334" s="103" t="s">
        <v>8051</v>
      </c>
      <c r="R334" s="103" t="s">
        <v>54</v>
      </c>
    </row>
    <row r="335" spans="1:18" ht="21">
      <c r="A335" s="102" t="s">
        <v>1459</v>
      </c>
      <c r="B335" s="161" t="str">
        <f t="shared" si="2"/>
        <v>โครงการส่งเสริมและการพัฒนาการท่องเที่ยวเชิงประเพณีวัฒนธรรม</v>
      </c>
      <c r="C335" s="103" t="s">
        <v>1460</v>
      </c>
      <c r="D335" s="103" t="s">
        <v>15</v>
      </c>
      <c r="E335" s="158">
        <v>2564</v>
      </c>
      <c r="F335" s="103" t="s">
        <v>560</v>
      </c>
      <c r="G335" s="104" t="s">
        <v>17</v>
      </c>
      <c r="H335" s="103" t="s">
        <v>357</v>
      </c>
      <c r="I335" s="103" t="s">
        <v>358</v>
      </c>
      <c r="J335" s="103" t="s">
        <v>9099</v>
      </c>
      <c r="K335" s="103" t="s">
        <v>67</v>
      </c>
      <c r="L335" s="104" t="s">
        <v>8005</v>
      </c>
      <c r="M335" s="104" t="s">
        <v>4847</v>
      </c>
      <c r="N335" s="149" t="s">
        <v>4848</v>
      </c>
      <c r="O335" s="150" t="s">
        <v>9030</v>
      </c>
      <c r="P335" s="105"/>
      <c r="Q335" s="103" t="s">
        <v>8052</v>
      </c>
      <c r="R335" s="103" t="s">
        <v>57</v>
      </c>
    </row>
    <row r="336" spans="1:18" ht="21">
      <c r="A336" s="102" t="s">
        <v>1458</v>
      </c>
      <c r="B336" s="161" t="str">
        <f t="shared" si="2"/>
        <v>โครงการพัฒนาต่อยอดอุตสาหกรรมสร้างสรรค์ และบริการกลุ่มท่องเที่ยวเชิงสุขภาพที่มีศักยภาพสูง</v>
      </c>
      <c r="C336" s="103" t="s">
        <v>360</v>
      </c>
      <c r="D336" s="103" t="s">
        <v>15</v>
      </c>
      <c r="E336" s="158">
        <v>2564</v>
      </c>
      <c r="F336" s="103" t="s">
        <v>560</v>
      </c>
      <c r="G336" s="104" t="s">
        <v>17</v>
      </c>
      <c r="H336" s="103" t="s">
        <v>357</v>
      </c>
      <c r="I336" s="103" t="s">
        <v>358</v>
      </c>
      <c r="J336" s="103" t="s">
        <v>9099</v>
      </c>
      <c r="K336" s="103" t="s">
        <v>67</v>
      </c>
      <c r="L336" s="104" t="s">
        <v>8005</v>
      </c>
      <c r="M336" s="104" t="s">
        <v>4847</v>
      </c>
      <c r="N336" s="149" t="s">
        <v>4848</v>
      </c>
      <c r="O336" s="150" t="s">
        <v>9030</v>
      </c>
      <c r="P336" s="105"/>
      <c r="Q336" s="103" t="s">
        <v>8053</v>
      </c>
      <c r="R336" s="103" t="s">
        <v>57</v>
      </c>
    </row>
    <row r="337" spans="1:18" ht="21">
      <c r="A337" s="102" t="s">
        <v>1417</v>
      </c>
      <c r="B337" s="161" t="str">
        <f t="shared" si="2"/>
        <v>โครงการพัฒนาและส่งเสริมการท่องเที่ยววิถีชุมชน กิจกรรมหลักพัฒนาบุคลากรและโครงสร้างพื้นฐานด้านการท่องเที่ยวจังหวัดสุรินทร์</v>
      </c>
      <c r="C337" s="103" t="s">
        <v>1418</v>
      </c>
      <c r="D337" s="103" t="s">
        <v>15</v>
      </c>
      <c r="E337" s="158">
        <v>2564</v>
      </c>
      <c r="F337" s="103" t="s">
        <v>416</v>
      </c>
      <c r="G337" s="104" t="s">
        <v>771</v>
      </c>
      <c r="H337" s="103" t="s">
        <v>1419</v>
      </c>
      <c r="I337" s="103" t="s">
        <v>9046</v>
      </c>
      <c r="J337" s="103" t="s">
        <v>9098</v>
      </c>
      <c r="K337" s="103" t="s">
        <v>75</v>
      </c>
      <c r="L337" s="104" t="s">
        <v>8005</v>
      </c>
      <c r="M337" s="104" t="s">
        <v>4847</v>
      </c>
      <c r="N337" s="149" t="s">
        <v>4851</v>
      </c>
      <c r="O337" s="150" t="s">
        <v>9030</v>
      </c>
      <c r="P337" s="105"/>
      <c r="Q337" s="103" t="s">
        <v>8054</v>
      </c>
      <c r="R337" s="103" t="s">
        <v>76</v>
      </c>
    </row>
    <row r="338" spans="1:18" ht="21">
      <c r="A338" s="102" t="s">
        <v>955</v>
      </c>
      <c r="B338" s="161" t="str">
        <f t="shared" si="2"/>
        <v>โครงการส่งเสริมการท่องเที่ยวจังหวัดสุพรรณบุรี  กิจกรรม การจัดงานประจำปี “เบิกฟ้า ทวารวดี ที่อู่ทอง”</v>
      </c>
      <c r="C338" s="103" t="s">
        <v>957</v>
      </c>
      <c r="D338" s="103" t="s">
        <v>15</v>
      </c>
      <c r="E338" s="158">
        <v>2564</v>
      </c>
      <c r="F338" s="103" t="s">
        <v>560</v>
      </c>
      <c r="G338" s="104" t="s">
        <v>17</v>
      </c>
      <c r="H338" s="103" t="s">
        <v>958</v>
      </c>
      <c r="I338" s="103" t="s">
        <v>206</v>
      </c>
      <c r="J338" s="103" t="s">
        <v>9082</v>
      </c>
      <c r="K338" s="103" t="s">
        <v>96</v>
      </c>
      <c r="L338" s="104" t="s">
        <v>8005</v>
      </c>
      <c r="M338" s="104" t="s">
        <v>4854</v>
      </c>
      <c r="N338" s="149" t="s">
        <v>5172</v>
      </c>
      <c r="O338" s="150" t="s">
        <v>9030</v>
      </c>
      <c r="P338" s="105"/>
      <c r="Q338" s="103" t="s">
        <v>8055</v>
      </c>
      <c r="R338" s="103" t="s">
        <v>97</v>
      </c>
    </row>
    <row r="339" spans="1:18" ht="21">
      <c r="A339" s="102" t="s">
        <v>1003</v>
      </c>
      <c r="B339" s="161" t="str">
        <f t="shared" si="2"/>
        <v>จัดงานแข่งขันเรือยาวประเพณี  อำเภอบางปลาม้า จังหวัดสุพรรณบุรี</v>
      </c>
      <c r="C339" s="103" t="s">
        <v>1005</v>
      </c>
      <c r="D339" s="103" t="s">
        <v>15</v>
      </c>
      <c r="E339" s="158">
        <v>2564</v>
      </c>
      <c r="F339" s="103" t="s">
        <v>560</v>
      </c>
      <c r="G339" s="104" t="s">
        <v>17</v>
      </c>
      <c r="H339" s="103" t="s">
        <v>1006</v>
      </c>
      <c r="I339" s="103" t="s">
        <v>206</v>
      </c>
      <c r="J339" s="103" t="s">
        <v>9082</v>
      </c>
      <c r="K339" s="103" t="s">
        <v>96</v>
      </c>
      <c r="L339" s="104" t="s">
        <v>8005</v>
      </c>
      <c r="M339" s="104" t="s">
        <v>4847</v>
      </c>
      <c r="N339" s="149" t="s">
        <v>4889</v>
      </c>
      <c r="O339" s="150" t="s">
        <v>9030</v>
      </c>
      <c r="P339" s="105"/>
      <c r="Q339" s="103" t="s">
        <v>8056</v>
      </c>
      <c r="R339" s="103" t="s">
        <v>68</v>
      </c>
    </row>
    <row r="340" spans="1:18" ht="21">
      <c r="A340" s="102" t="s">
        <v>996</v>
      </c>
      <c r="B340" s="161" t="str">
        <f t="shared" si="2"/>
        <v>จัดงานเทศกาลปีใหม่ “Suphanburi Festival 2021"</v>
      </c>
      <c r="C340" s="103" t="s">
        <v>997</v>
      </c>
      <c r="D340" s="103" t="s">
        <v>15</v>
      </c>
      <c r="E340" s="158">
        <v>2564</v>
      </c>
      <c r="F340" s="103" t="s">
        <v>416</v>
      </c>
      <c r="G340" s="104" t="s">
        <v>771</v>
      </c>
      <c r="H340" s="103" t="s">
        <v>322</v>
      </c>
      <c r="I340" s="103" t="s">
        <v>111</v>
      </c>
      <c r="J340" s="103" t="s">
        <v>9079</v>
      </c>
      <c r="K340" s="103" t="s">
        <v>28</v>
      </c>
      <c r="L340" s="104" t="s">
        <v>8005</v>
      </c>
      <c r="M340" s="104" t="s">
        <v>4854</v>
      </c>
      <c r="N340" s="149" t="s">
        <v>4858</v>
      </c>
      <c r="O340" s="150" t="s">
        <v>9030</v>
      </c>
      <c r="P340" s="105"/>
      <c r="Q340" s="103" t="s">
        <v>8057</v>
      </c>
      <c r="R340" s="103" t="s">
        <v>36</v>
      </c>
    </row>
    <row r="341" spans="1:18" ht="21">
      <c r="A341" s="102" t="s">
        <v>947</v>
      </c>
      <c r="B341" s="161" t="str">
        <f t="shared" si="2"/>
        <v>โครงการส่งเสริมการท่องเที่ยว กิจกรรมงานบุญประเพณีอุ้มหลวงพ่อดำลงสรงแม่น้ำท่าจีน วัดเถรพลาย อำเภอศรีประจันต์ จังหวัดสุพรรณบุรี ประจำปี 2564</v>
      </c>
      <c r="C341" s="103" t="s">
        <v>948</v>
      </c>
      <c r="D341" s="103" t="s">
        <v>15</v>
      </c>
      <c r="E341" s="158">
        <v>2564</v>
      </c>
      <c r="F341" s="103" t="s">
        <v>560</v>
      </c>
      <c r="G341" s="104" t="s">
        <v>17</v>
      </c>
      <c r="H341" s="103" t="s">
        <v>949</v>
      </c>
      <c r="I341" s="103" t="s">
        <v>261</v>
      </c>
      <c r="J341" s="103" t="s">
        <v>9101</v>
      </c>
      <c r="K341" s="103" t="s">
        <v>5647</v>
      </c>
      <c r="L341" s="104" t="s">
        <v>8005</v>
      </c>
      <c r="M341" s="104" t="s">
        <v>4854</v>
      </c>
      <c r="N341" s="149" t="s">
        <v>4858</v>
      </c>
      <c r="O341" s="150" t="s">
        <v>9030</v>
      </c>
      <c r="P341" s="105"/>
      <c r="Q341" s="103" t="s">
        <v>8058</v>
      </c>
      <c r="R341" s="103" t="s">
        <v>36</v>
      </c>
    </row>
    <row r="342" spans="1:18" ht="21">
      <c r="A342" s="102" t="s">
        <v>926</v>
      </c>
      <c r="B342" s="161" t="str">
        <f t="shared" si="2"/>
        <v xml:space="preserve">โครงการส่งเสริมศิลปวัฒนธรรมเพื่อการท่องเที่ยว งานอนุสรณ์ดอนเจดีย์จังหวัดสุพรรณบุรี ประจำปีงบประมาณ พ.ศ. 2564 กิจกรรม การแสดงศิลปวัฒนธรรมงานอนุสรณ์ดอนเจดีย์ </v>
      </c>
      <c r="C342" s="103" t="s">
        <v>8059</v>
      </c>
      <c r="D342" s="103" t="s">
        <v>15</v>
      </c>
      <c r="E342" s="158">
        <v>2564</v>
      </c>
      <c r="F342" s="103" t="s">
        <v>787</v>
      </c>
      <c r="G342" s="104" t="s">
        <v>887</v>
      </c>
      <c r="H342" s="103" t="s">
        <v>928</v>
      </c>
      <c r="I342" s="103" t="s">
        <v>161</v>
      </c>
      <c r="J342" s="103" t="s">
        <v>9073</v>
      </c>
      <c r="K342" s="103" t="s">
        <v>162</v>
      </c>
      <c r="L342" s="104" t="s">
        <v>8005</v>
      </c>
      <c r="M342" s="104" t="s">
        <v>4854</v>
      </c>
      <c r="N342" s="149" t="s">
        <v>4858</v>
      </c>
      <c r="O342" s="150" t="s">
        <v>9030</v>
      </c>
      <c r="P342" s="105"/>
      <c r="Q342" s="103" t="s">
        <v>8060</v>
      </c>
      <c r="R342" s="103" t="s">
        <v>36</v>
      </c>
    </row>
    <row r="343" spans="1:18" ht="21">
      <c r="A343" s="102" t="s">
        <v>944</v>
      </c>
      <c r="B343" s="161" t="str">
        <f t="shared" si="2"/>
        <v>โครงการส่งเสริมศิลปวัฒนธรรมเพื่อการท่องเที่ยวจังหวัดสุพรรณบุรี</v>
      </c>
      <c r="C343" s="103" t="s">
        <v>945</v>
      </c>
      <c r="D343" s="103" t="s">
        <v>15</v>
      </c>
      <c r="E343" s="158">
        <v>2564</v>
      </c>
      <c r="F343" s="103" t="s">
        <v>755</v>
      </c>
      <c r="G343" s="104" t="s">
        <v>755</v>
      </c>
      <c r="H343" s="103" t="s">
        <v>599</v>
      </c>
      <c r="I343" s="103" t="s">
        <v>95</v>
      </c>
      <c r="J343" s="103" t="s">
        <v>9083</v>
      </c>
      <c r="K343" s="103" t="s">
        <v>96</v>
      </c>
      <c r="L343" s="104" t="s">
        <v>8005</v>
      </c>
      <c r="M343" s="104" t="s">
        <v>4847</v>
      </c>
      <c r="N343" s="149" t="s">
        <v>4848</v>
      </c>
      <c r="O343" s="150" t="s">
        <v>9030</v>
      </c>
      <c r="P343" s="105"/>
      <c r="Q343" s="103" t="s">
        <v>8061</v>
      </c>
      <c r="R343" s="103" t="s">
        <v>57</v>
      </c>
    </row>
    <row r="344" spans="1:18" ht="21">
      <c r="A344" s="102" t="s">
        <v>995</v>
      </c>
      <c r="B344" s="161" t="str">
        <f t="shared" si="2"/>
        <v>โครงการส่งเสริมการท่องเที่ยวจังหวัดสุพรรณบุรี</v>
      </c>
      <c r="C344" s="103" t="s">
        <v>204</v>
      </c>
      <c r="D344" s="103" t="s">
        <v>15</v>
      </c>
      <c r="E344" s="158">
        <v>2564</v>
      </c>
      <c r="F344" s="103" t="s">
        <v>560</v>
      </c>
      <c r="G344" s="104" t="s">
        <v>17</v>
      </c>
      <c r="H344" s="103" t="s">
        <v>205</v>
      </c>
      <c r="I344" s="103" t="s">
        <v>206</v>
      </c>
      <c r="J344" s="103" t="s">
        <v>9082</v>
      </c>
      <c r="K344" s="103" t="s">
        <v>96</v>
      </c>
      <c r="L344" s="104" t="s">
        <v>8005</v>
      </c>
      <c r="M344" s="104" t="s">
        <v>4878</v>
      </c>
      <c r="N344" s="149" t="s">
        <v>5305</v>
      </c>
      <c r="O344" s="150" t="s">
        <v>9030</v>
      </c>
      <c r="P344" s="105"/>
      <c r="Q344" s="103" t="s">
        <v>8062</v>
      </c>
      <c r="R344" s="103" t="s">
        <v>113</v>
      </c>
    </row>
    <row r="345" spans="1:18" ht="21">
      <c r="A345" s="102" t="s">
        <v>1469</v>
      </c>
      <c r="B345" s="161" t="str">
        <f t="shared" si="2"/>
        <v>โครงการท่องเที่ยวมุมมองใหม่ : สมุทรปราการ...เมืองหลากหลายวิถีรวม 4 ชาติพันธ์ุ</v>
      </c>
      <c r="C345" s="103" t="s">
        <v>1470</v>
      </c>
      <c r="D345" s="103" t="s">
        <v>15</v>
      </c>
      <c r="E345" s="158">
        <v>2564</v>
      </c>
      <c r="F345" s="103" t="s">
        <v>787</v>
      </c>
      <c r="G345" s="104" t="s">
        <v>878</v>
      </c>
      <c r="H345" s="103" t="s">
        <v>1466</v>
      </c>
      <c r="I345" s="103" t="s">
        <v>111</v>
      </c>
      <c r="J345" s="103" t="s">
        <v>9079</v>
      </c>
      <c r="K345" s="103" t="s">
        <v>28</v>
      </c>
      <c r="L345" s="104" t="s">
        <v>8005</v>
      </c>
      <c r="M345" s="104" t="s">
        <v>4893</v>
      </c>
      <c r="N345" s="149" t="s">
        <v>4894</v>
      </c>
      <c r="O345" s="150" t="s">
        <v>9030</v>
      </c>
      <c r="P345" s="105"/>
      <c r="Q345" s="103" t="s">
        <v>8063</v>
      </c>
      <c r="R345" s="103" t="s">
        <v>22</v>
      </c>
    </row>
    <row r="346" spans="1:18" ht="21">
      <c r="A346" s="102" t="s">
        <v>1467</v>
      </c>
      <c r="B346" s="161" t="str">
        <f t="shared" si="2"/>
        <v>โครงการประชาสัมพันธ์การท่องเที่ยวจังหวัดสมุทรปราการ</v>
      </c>
      <c r="C346" s="103" t="s">
        <v>1468</v>
      </c>
      <c r="D346" s="103" t="s">
        <v>15</v>
      </c>
      <c r="E346" s="158">
        <v>2564</v>
      </c>
      <c r="F346" s="103" t="s">
        <v>787</v>
      </c>
      <c r="G346" s="104" t="s">
        <v>771</v>
      </c>
      <c r="H346" s="103" t="s">
        <v>1466</v>
      </c>
      <c r="I346" s="103" t="s">
        <v>111</v>
      </c>
      <c r="J346" s="103" t="s">
        <v>9079</v>
      </c>
      <c r="K346" s="103" t="s">
        <v>28</v>
      </c>
      <c r="L346" s="104" t="s">
        <v>8005</v>
      </c>
      <c r="M346" s="104" t="s">
        <v>4893</v>
      </c>
      <c r="N346" s="149" t="s">
        <v>4894</v>
      </c>
      <c r="O346" s="150" t="s">
        <v>9030</v>
      </c>
      <c r="P346" s="105"/>
      <c r="Q346" s="103" t="s">
        <v>8064</v>
      </c>
      <c r="R346" s="103" t="s">
        <v>22</v>
      </c>
    </row>
    <row r="347" spans="1:18" ht="21">
      <c r="A347" s="102" t="s">
        <v>1464</v>
      </c>
      <c r="B347" s="161" t="str">
        <f t="shared" si="2"/>
        <v xml:space="preserve">โครงการเพิ่มศักยภาพการแข่งขันการท่องเที่ยวจังหวัดสมุทรปราการ </v>
      </c>
      <c r="C347" s="103" t="s">
        <v>8065</v>
      </c>
      <c r="D347" s="103" t="s">
        <v>39</v>
      </c>
      <c r="E347" s="158">
        <v>2564</v>
      </c>
      <c r="F347" s="103" t="s">
        <v>755</v>
      </c>
      <c r="G347" s="104" t="s">
        <v>878</v>
      </c>
      <c r="H347" s="103" t="s">
        <v>1466</v>
      </c>
      <c r="I347" s="103" t="s">
        <v>111</v>
      </c>
      <c r="J347" s="103" t="s">
        <v>9079</v>
      </c>
      <c r="K347" s="103" t="s">
        <v>28</v>
      </c>
      <c r="L347" s="104" t="s">
        <v>8005</v>
      </c>
      <c r="M347" s="104" t="s">
        <v>4854</v>
      </c>
      <c r="N347" s="149" t="s">
        <v>4858</v>
      </c>
      <c r="O347" s="150" t="s">
        <v>9030</v>
      </c>
      <c r="P347" s="105"/>
      <c r="Q347" s="103" t="s">
        <v>8066</v>
      </c>
      <c r="R347" s="103" t="s">
        <v>36</v>
      </c>
    </row>
    <row r="348" spans="1:18" ht="21">
      <c r="A348" s="102" t="s">
        <v>1415</v>
      </c>
      <c r="B348" s="161" t="str">
        <f t="shared" si="2"/>
        <v>โครงการส่งเสริมการจัดกิจกรรมเพื่อกระตุ้นตลาดการท่องเที่ยวในจังหวัดสระบุรี/กิจกรรมย่อยการจัดงานประเพณีแข่งเรือยาว</v>
      </c>
      <c r="C348" s="103" t="s">
        <v>1416</v>
      </c>
      <c r="D348" s="103" t="s">
        <v>15</v>
      </c>
      <c r="E348" s="158">
        <v>2564</v>
      </c>
      <c r="F348" s="103" t="s">
        <v>560</v>
      </c>
      <c r="G348" s="104" t="s">
        <v>17</v>
      </c>
      <c r="H348" s="103" t="s">
        <v>650</v>
      </c>
      <c r="I348" s="103" t="s">
        <v>161</v>
      </c>
      <c r="J348" s="103" t="s">
        <v>9073</v>
      </c>
      <c r="K348" s="103" t="s">
        <v>162</v>
      </c>
      <c r="L348" s="104" t="s">
        <v>8005</v>
      </c>
      <c r="M348" s="104" t="s">
        <v>4854</v>
      </c>
      <c r="N348" s="149" t="s">
        <v>4858</v>
      </c>
      <c r="O348" s="150" t="s">
        <v>9030</v>
      </c>
      <c r="P348" s="105"/>
      <c r="Q348" s="103" t="s">
        <v>8067</v>
      </c>
      <c r="R348" s="103" t="s">
        <v>36</v>
      </c>
    </row>
    <row r="349" spans="1:18" ht="21">
      <c r="A349" s="102" t="s">
        <v>1403</v>
      </c>
      <c r="B349" s="161" t="str">
        <f t="shared" si="2"/>
        <v>โครงการส่งเสริมการจัดกิจกรรมเพื่อกระตุ้นตลาดการท่องเที่ยวในจังหวัดสระบุรี/กิจกรรมย่อยจ้างเหมาจัดงานประเพณีลอยกระทงยี่เป็ง</v>
      </c>
      <c r="C349" s="103" t="s">
        <v>1404</v>
      </c>
      <c r="D349" s="103" t="s">
        <v>15</v>
      </c>
      <c r="E349" s="158">
        <v>2564</v>
      </c>
      <c r="F349" s="103" t="s">
        <v>560</v>
      </c>
      <c r="G349" s="104" t="s">
        <v>17</v>
      </c>
      <c r="H349" s="103" t="s">
        <v>650</v>
      </c>
      <c r="I349" s="103" t="s">
        <v>161</v>
      </c>
      <c r="J349" s="103" t="s">
        <v>9073</v>
      </c>
      <c r="K349" s="103" t="s">
        <v>162</v>
      </c>
      <c r="L349" s="104" t="s">
        <v>8005</v>
      </c>
      <c r="M349" s="104" t="s">
        <v>4854</v>
      </c>
      <c r="N349" s="149" t="s">
        <v>4858</v>
      </c>
      <c r="O349" s="150" t="s">
        <v>9030</v>
      </c>
      <c r="P349" s="105"/>
      <c r="Q349" s="103" t="s">
        <v>8068</v>
      </c>
      <c r="R349" s="103" t="s">
        <v>36</v>
      </c>
    </row>
    <row r="350" spans="1:18" ht="21">
      <c r="A350" s="102" t="s">
        <v>1401</v>
      </c>
      <c r="B350" s="161" t="str">
        <f t="shared" si="2"/>
        <v>โครงการส่งเสริมการจัดกิจกรรมเพื่อกระตุ้นตลาดการท่องเที่ยวในจังหวัดสระบุรี/กิจกรรมย่อยจ้างเหมาจัดงานประเพณีตักบาตรข้าวต้มลูกโยน</v>
      </c>
      <c r="C350" s="103" t="s">
        <v>1402</v>
      </c>
      <c r="D350" s="103" t="s">
        <v>15</v>
      </c>
      <c r="E350" s="158">
        <v>2564</v>
      </c>
      <c r="F350" s="103" t="s">
        <v>560</v>
      </c>
      <c r="G350" s="104" t="s">
        <v>17</v>
      </c>
      <c r="H350" s="103" t="s">
        <v>650</v>
      </c>
      <c r="I350" s="103" t="s">
        <v>161</v>
      </c>
      <c r="J350" s="103" t="s">
        <v>9073</v>
      </c>
      <c r="K350" s="103" t="s">
        <v>162</v>
      </c>
      <c r="L350" s="104" t="s">
        <v>8005</v>
      </c>
      <c r="M350" s="104" t="s">
        <v>4854</v>
      </c>
      <c r="N350" s="149" t="s">
        <v>4858</v>
      </c>
      <c r="O350" s="150" t="s">
        <v>9030</v>
      </c>
      <c r="P350" s="105"/>
      <c r="Q350" s="103" t="s">
        <v>8069</v>
      </c>
      <c r="R350" s="103" t="s">
        <v>36</v>
      </c>
    </row>
    <row r="351" spans="1:18" ht="21">
      <c r="A351" s="102" t="s">
        <v>1399</v>
      </c>
      <c r="B351" s="161" t="str">
        <f t="shared" si="2"/>
        <v>โครงการส่งเสริมการจัดกิจกรรมเพื่อกระตุ้นตลาดการท่องเที่ยวในจังหวัดสระบุรี/กิจกรรมย่อยจ้างเหมาจัดงานประเพณีตักบาตรดอกเข้าพรรษาและถวายเทียนพระราชทานจังหวัดสระบุรี</v>
      </c>
      <c r="C351" s="103" t="s">
        <v>1400</v>
      </c>
      <c r="D351" s="103" t="s">
        <v>15</v>
      </c>
      <c r="E351" s="158">
        <v>2564</v>
      </c>
      <c r="F351" s="103" t="s">
        <v>560</v>
      </c>
      <c r="G351" s="104" t="s">
        <v>17</v>
      </c>
      <c r="H351" s="103" t="s">
        <v>650</v>
      </c>
      <c r="I351" s="103" t="s">
        <v>161</v>
      </c>
      <c r="J351" s="103" t="s">
        <v>9073</v>
      </c>
      <c r="K351" s="103" t="s">
        <v>162</v>
      </c>
      <c r="L351" s="104" t="s">
        <v>8005</v>
      </c>
      <c r="M351" s="104" t="s">
        <v>4854</v>
      </c>
      <c r="N351" s="149" t="s">
        <v>4858</v>
      </c>
      <c r="O351" s="150" t="s">
        <v>9030</v>
      </c>
      <c r="P351" s="105"/>
      <c r="Q351" s="103" t="s">
        <v>8070</v>
      </c>
      <c r="R351" s="103" t="s">
        <v>36</v>
      </c>
    </row>
    <row r="352" spans="1:18" ht="21">
      <c r="A352" s="102" t="s">
        <v>1242</v>
      </c>
      <c r="B352" s="161" t="str">
        <f t="shared" si="2"/>
        <v>โครงการส่งเสริมการตลาดและประชาสัมพันธ์การท่องเที่ยวจังหวัดสกลนคร กิจกรรมส่งเสริมการตลาดผ้าย้อมครามผลิตภัณฑ์พื้นบ้านภูมิปัญญาท้องถิ่นมหกรรมมหัศจรรย์ครามสวย ณ อากาศอำนวย จังหวัดสกลนคร</v>
      </c>
      <c r="C352" s="103" t="s">
        <v>1243</v>
      </c>
      <c r="D352" s="103" t="s">
        <v>15</v>
      </c>
      <c r="E352" s="158">
        <v>2564</v>
      </c>
      <c r="F352" s="103" t="s">
        <v>560</v>
      </c>
      <c r="G352" s="104" t="s">
        <v>17</v>
      </c>
      <c r="H352" s="103" t="s">
        <v>1244</v>
      </c>
      <c r="I352" s="103" t="s">
        <v>206</v>
      </c>
      <c r="J352" s="103" t="s">
        <v>9082</v>
      </c>
      <c r="K352" s="103" t="s">
        <v>96</v>
      </c>
      <c r="L352" s="104" t="s">
        <v>8005</v>
      </c>
      <c r="M352" s="104" t="s">
        <v>4847</v>
      </c>
      <c r="N352" s="149" t="s">
        <v>4851</v>
      </c>
      <c r="O352" s="150" t="s">
        <v>9030</v>
      </c>
      <c r="P352" s="105"/>
      <c r="Q352" s="103" t="s">
        <v>8071</v>
      </c>
      <c r="R352" s="103" t="s">
        <v>76</v>
      </c>
    </row>
    <row r="353" spans="1:18" ht="21">
      <c r="A353" s="102" t="s">
        <v>1323</v>
      </c>
      <c r="B353" s="161" t="str">
        <f t="shared" si="2"/>
        <v>ส่งเสริมงานวัฒนธรรมประเพณี ท่องเที่ยววิถีธรรม</v>
      </c>
      <c r="C353" s="103" t="s">
        <v>1324</v>
      </c>
      <c r="D353" s="103" t="s">
        <v>15</v>
      </c>
      <c r="E353" s="158">
        <v>2564</v>
      </c>
      <c r="F353" s="103" t="s">
        <v>560</v>
      </c>
      <c r="G353" s="104" t="s">
        <v>17</v>
      </c>
      <c r="H353" s="103" t="s">
        <v>1325</v>
      </c>
      <c r="I353" s="103" t="s">
        <v>206</v>
      </c>
      <c r="J353" s="103" t="s">
        <v>9082</v>
      </c>
      <c r="K353" s="103" t="s">
        <v>96</v>
      </c>
      <c r="L353" s="104" t="s">
        <v>8005</v>
      </c>
      <c r="M353" s="104" t="s">
        <v>4854</v>
      </c>
      <c r="N353" s="149" t="s">
        <v>4858</v>
      </c>
      <c r="O353" s="150" t="s">
        <v>9030</v>
      </c>
      <c r="P353" s="105"/>
      <c r="Q353" s="103" t="s">
        <v>8072</v>
      </c>
      <c r="R353" s="103" t="s">
        <v>36</v>
      </c>
    </row>
    <row r="354" spans="1:18" ht="21">
      <c r="A354" s="102" t="s">
        <v>1230</v>
      </c>
      <c r="B354" s="161" t="str">
        <f t="shared" si="2"/>
        <v>กิจกรรมหลัก จัดทำและเผยแพร่ สื่อ โฆษณาเส้นทางการท่องเที่ยวเส้นวัดถ้ำผาแด่น ให้เป็นเส้นทางการท่องเที่ยวให้ครบ ๓ ธรรม คือ ธรรมะ ธรรมชาติ และวัฒนธรรม</v>
      </c>
      <c r="C354" s="103" t="s">
        <v>1231</v>
      </c>
      <c r="D354" s="103" t="s">
        <v>15</v>
      </c>
      <c r="E354" s="158">
        <v>2564</v>
      </c>
      <c r="F354" s="103" t="s">
        <v>560</v>
      </c>
      <c r="G354" s="104" t="s">
        <v>17</v>
      </c>
      <c r="H354" s="103" t="s">
        <v>193</v>
      </c>
      <c r="I354" s="103" t="s">
        <v>111</v>
      </c>
      <c r="J354" s="103" t="s">
        <v>9079</v>
      </c>
      <c r="K354" s="103" t="s">
        <v>28</v>
      </c>
      <c r="L354" s="104" t="s">
        <v>8005</v>
      </c>
      <c r="M354" s="104" t="s">
        <v>4854</v>
      </c>
      <c r="N354" s="149" t="s">
        <v>5172</v>
      </c>
      <c r="O354" s="150" t="s">
        <v>9030</v>
      </c>
      <c r="P354" s="105"/>
      <c r="Q354" s="103" t="s">
        <v>8073</v>
      </c>
      <c r="R354" s="103" t="s">
        <v>97</v>
      </c>
    </row>
    <row r="355" spans="1:18" ht="21">
      <c r="A355" s="102" t="s">
        <v>1162</v>
      </c>
      <c r="B355" s="161" t="str">
        <f t="shared" si="2"/>
        <v xml:space="preserve">กิจกรรมส่งเสริมงานประเพณีสำคัญของจังหวัดสกลนคร </v>
      </c>
      <c r="C355" s="103" t="s">
        <v>8074</v>
      </c>
      <c r="D355" s="103" t="s">
        <v>15</v>
      </c>
      <c r="E355" s="158">
        <v>2564</v>
      </c>
      <c r="F355" s="103" t="s">
        <v>560</v>
      </c>
      <c r="G355" s="104" t="s">
        <v>17</v>
      </c>
      <c r="H355" s="103" t="s">
        <v>193</v>
      </c>
      <c r="I355" s="103" t="s">
        <v>111</v>
      </c>
      <c r="J355" s="103" t="s">
        <v>9079</v>
      </c>
      <c r="K355" s="103" t="s">
        <v>28</v>
      </c>
      <c r="L355" s="104" t="s">
        <v>8005</v>
      </c>
      <c r="M355" s="104" t="s">
        <v>4854</v>
      </c>
      <c r="N355" s="149" t="s">
        <v>4858</v>
      </c>
      <c r="O355" s="150" t="s">
        <v>9030</v>
      </c>
      <c r="P355" s="105"/>
      <c r="Q355" s="103" t="s">
        <v>8075</v>
      </c>
      <c r="R355" s="103" t="s">
        <v>36</v>
      </c>
    </row>
    <row r="356" spans="1:18" ht="21">
      <c r="A356" s="102" t="s">
        <v>1156</v>
      </c>
      <c r="B356" s="161" t="str">
        <f t="shared" si="2"/>
        <v>กิจกรรม ส่งเสริมการท่องเที่ยวโดยชุมชนแลกเปลี่่ยนเรียนรู้กลุ่มชาติพันธุ์กลุ่มจังหวัดสนุก</v>
      </c>
      <c r="C356" s="103" t="s">
        <v>1157</v>
      </c>
      <c r="D356" s="103" t="s">
        <v>15</v>
      </c>
      <c r="E356" s="158">
        <v>2564</v>
      </c>
      <c r="F356" s="103" t="s">
        <v>560</v>
      </c>
      <c r="G356" s="104" t="s">
        <v>17</v>
      </c>
      <c r="H356" s="103" t="s">
        <v>193</v>
      </c>
      <c r="I356" s="103" t="s">
        <v>111</v>
      </c>
      <c r="J356" s="103" t="s">
        <v>9079</v>
      </c>
      <c r="K356" s="103" t="s">
        <v>28</v>
      </c>
      <c r="L356" s="104" t="s">
        <v>8005</v>
      </c>
      <c r="M356" s="104" t="s">
        <v>4854</v>
      </c>
      <c r="N356" s="149" t="s">
        <v>4858</v>
      </c>
      <c r="O356" s="150" t="s">
        <v>9030</v>
      </c>
      <c r="P356" s="105"/>
      <c r="Q356" s="103" t="s">
        <v>8076</v>
      </c>
      <c r="R356" s="103" t="s">
        <v>36</v>
      </c>
    </row>
    <row r="357" spans="1:18" ht="21">
      <c r="A357" s="102" t="s">
        <v>1177</v>
      </c>
      <c r="B357" s="161" t="str">
        <f t="shared" si="2"/>
        <v>เส้นทางบุญตามรอยธรรม พระอาจารย์มั่น ภูริทัตโต เนื่องในวาระครบรอบ ๑๕๐ ปีชาตกาลพระอาจารย์มั่น ภูริทัตโต</v>
      </c>
      <c r="C357" s="103" t="s">
        <v>1178</v>
      </c>
      <c r="D357" s="103" t="s">
        <v>15</v>
      </c>
      <c r="E357" s="158">
        <v>2564</v>
      </c>
      <c r="F357" s="103" t="s">
        <v>560</v>
      </c>
      <c r="G357" s="104" t="s">
        <v>17</v>
      </c>
      <c r="H357" s="103" t="s">
        <v>250</v>
      </c>
      <c r="I357" s="103" t="s">
        <v>161</v>
      </c>
      <c r="J357" s="103" t="s">
        <v>9073</v>
      </c>
      <c r="K357" s="103" t="s">
        <v>162</v>
      </c>
      <c r="L357" s="104" t="s">
        <v>8005</v>
      </c>
      <c r="M357" s="104" t="s">
        <v>4847</v>
      </c>
      <c r="N357" s="149" t="s">
        <v>4851</v>
      </c>
      <c r="O357" s="150" t="s">
        <v>9030</v>
      </c>
      <c r="P357" s="105"/>
      <c r="Q357" s="103" t="s">
        <v>8077</v>
      </c>
      <c r="R357" s="103" t="s">
        <v>76</v>
      </c>
    </row>
    <row r="358" spans="1:18" ht="21">
      <c r="A358" s="102" t="s">
        <v>1158</v>
      </c>
      <c r="B358" s="161" t="str">
        <f t="shared" si="2"/>
        <v xml:space="preserve">พัฒนารูปแบบการจัดงานจากดั้งเดิมในรูปงานประเพณีแบบใหม่ทันสมัยและพัฒนาเทคนิคการแสดงทางวัฒนธรรมให้ได้มาตรฐาน </v>
      </c>
      <c r="C358" s="103" t="s">
        <v>8078</v>
      </c>
      <c r="D358" s="103" t="s">
        <v>15</v>
      </c>
      <c r="E358" s="158">
        <v>2564</v>
      </c>
      <c r="F358" s="103" t="s">
        <v>560</v>
      </c>
      <c r="G358" s="104" t="s">
        <v>17</v>
      </c>
      <c r="H358" s="103" t="s">
        <v>250</v>
      </c>
      <c r="I358" s="103" t="s">
        <v>161</v>
      </c>
      <c r="J358" s="103" t="s">
        <v>9073</v>
      </c>
      <c r="K358" s="103" t="s">
        <v>162</v>
      </c>
      <c r="L358" s="104" t="s">
        <v>8005</v>
      </c>
      <c r="M358" s="104" t="s">
        <v>4893</v>
      </c>
      <c r="N358" s="149" t="s">
        <v>4894</v>
      </c>
      <c r="O358" s="150" t="s">
        <v>9030</v>
      </c>
      <c r="P358" s="105"/>
      <c r="Q358" s="103" t="s">
        <v>8079</v>
      </c>
      <c r="R358" s="103" t="s">
        <v>22</v>
      </c>
    </row>
    <row r="359" spans="1:18" ht="21">
      <c r="A359" s="102" t="s">
        <v>1394</v>
      </c>
      <c r="B359" s="161" t="str">
        <f t="shared" si="2"/>
        <v>พัฒนาสินค้าเชิงวัฒนธรรมของผู้ประกอบการเส้นทางไปวัดถ้ำผาแด่นให้สามารถรองรับและตอบสนองกำลังซื้อของนักท่องเที่ยวในทุกระดับ</v>
      </c>
      <c r="C359" s="103" t="s">
        <v>1395</v>
      </c>
      <c r="D359" s="103" t="s">
        <v>15</v>
      </c>
      <c r="E359" s="158">
        <v>2564</v>
      </c>
      <c r="F359" s="103" t="s">
        <v>560</v>
      </c>
      <c r="G359" s="104" t="s">
        <v>17</v>
      </c>
      <c r="H359" s="103" t="s">
        <v>351</v>
      </c>
      <c r="I359" s="103" t="s">
        <v>95</v>
      </c>
      <c r="J359" s="103" t="s">
        <v>9083</v>
      </c>
      <c r="K359" s="103" t="s">
        <v>96</v>
      </c>
      <c r="L359" s="104" t="s">
        <v>8005</v>
      </c>
      <c r="M359" s="104" t="s">
        <v>4854</v>
      </c>
      <c r="N359" s="149" t="s">
        <v>5172</v>
      </c>
      <c r="O359" s="150" t="s">
        <v>9030</v>
      </c>
      <c r="P359" s="105"/>
      <c r="Q359" s="103" t="s">
        <v>8080</v>
      </c>
      <c r="R359" s="103" t="s">
        <v>97</v>
      </c>
    </row>
    <row r="360" spans="1:18" ht="21">
      <c r="A360" s="102" t="s">
        <v>1478</v>
      </c>
      <c r="B360" s="161" t="str">
        <f t="shared" si="2"/>
        <v>โครงการเพิ่มขีดความสามารถในการแข่งขันด้านการท่องเที่ยวจังหวัดสุโขทัย (โครงการใหญ่)</v>
      </c>
      <c r="C360" s="103" t="s">
        <v>1479</v>
      </c>
      <c r="D360" s="103" t="s">
        <v>15</v>
      </c>
      <c r="E360" s="158">
        <v>2564</v>
      </c>
      <c r="F360" s="103" t="s">
        <v>560</v>
      </c>
      <c r="G360" s="104" t="s">
        <v>17</v>
      </c>
      <c r="H360" s="103"/>
      <c r="I360" s="103" t="s">
        <v>9041</v>
      </c>
      <c r="J360" s="103" t="s">
        <v>345</v>
      </c>
      <c r="K360" s="103" t="s">
        <v>134</v>
      </c>
      <c r="L360" s="104" t="s">
        <v>8005</v>
      </c>
      <c r="M360" s="104" t="s">
        <v>4847</v>
      </c>
      <c r="N360" s="149" t="s">
        <v>4851</v>
      </c>
      <c r="O360" s="150" t="s">
        <v>9030</v>
      </c>
      <c r="P360" s="105"/>
      <c r="Q360" s="103" t="s">
        <v>8081</v>
      </c>
      <c r="R360" s="103" t="s">
        <v>76</v>
      </c>
    </row>
    <row r="361" spans="1:18" ht="21">
      <c r="A361" s="102" t="s">
        <v>1476</v>
      </c>
      <c r="B361" s="161" t="str">
        <f t="shared" si="2"/>
        <v>โครงการเพิ่มประสิทธิภาพการแข่งขันในด้านการท่องเที่ยวมรดกโลกจังหวัดสุโขทัย (โครงการใหญ่)</v>
      </c>
      <c r="C361" s="103" t="s">
        <v>1477</v>
      </c>
      <c r="D361" s="103" t="s">
        <v>15</v>
      </c>
      <c r="E361" s="158">
        <v>2564</v>
      </c>
      <c r="F361" s="103" t="s">
        <v>560</v>
      </c>
      <c r="G361" s="104" t="s">
        <v>344</v>
      </c>
      <c r="H361" s="103"/>
      <c r="I361" s="103" t="s">
        <v>9041</v>
      </c>
      <c r="J361" s="103" t="s">
        <v>345</v>
      </c>
      <c r="K361" s="103" t="s">
        <v>134</v>
      </c>
      <c r="L361" s="104" t="s">
        <v>8005</v>
      </c>
      <c r="M361" s="104" t="s">
        <v>4878</v>
      </c>
      <c r="N361" s="149" t="s">
        <v>5305</v>
      </c>
      <c r="O361" s="150" t="s">
        <v>9030</v>
      </c>
      <c r="P361" s="105"/>
      <c r="Q361" s="103" t="s">
        <v>8082</v>
      </c>
      <c r="R361" s="103" t="s">
        <v>113</v>
      </c>
    </row>
    <row r="362" spans="1:18" ht="21">
      <c r="A362" s="102" t="s">
        <v>1141</v>
      </c>
      <c r="B362" s="161" t="str">
        <f t="shared" si="2"/>
        <v>โครงการส่งเสริมมหกรรมอาหารเพื่อการท่องเที่ยวสู่ระดับนานาชาติ</v>
      </c>
      <c r="C362" s="103" t="s">
        <v>1142</v>
      </c>
      <c r="D362" s="103" t="s">
        <v>15</v>
      </c>
      <c r="E362" s="158">
        <v>2564</v>
      </c>
      <c r="F362" s="103" t="s">
        <v>560</v>
      </c>
      <c r="G362" s="104" t="s">
        <v>17</v>
      </c>
      <c r="H362" s="103" t="s">
        <v>236</v>
      </c>
      <c r="I362" s="103" t="s">
        <v>111</v>
      </c>
      <c r="J362" s="103" t="s">
        <v>9079</v>
      </c>
      <c r="K362" s="103" t="s">
        <v>28</v>
      </c>
      <c r="L362" s="104" t="s">
        <v>8005</v>
      </c>
      <c r="M362" s="104" t="s">
        <v>4854</v>
      </c>
      <c r="N362" s="149" t="s">
        <v>4855</v>
      </c>
      <c r="O362" s="150" t="s">
        <v>9030</v>
      </c>
      <c r="P362" s="105"/>
      <c r="Q362" s="103" t="s">
        <v>8083</v>
      </c>
      <c r="R362" s="103" t="s">
        <v>54</v>
      </c>
    </row>
    <row r="363" spans="1:18" ht="21">
      <c r="A363" s="102" t="s">
        <v>1256</v>
      </c>
      <c r="B363" s="161" t="str">
        <f t="shared" ref="B363:B394" si="3">HYPERLINK(Q363,C363)</f>
        <v>โครงการปรับปรุงสวนประวัติศาสตร์ พลเอกเปรม ติณสูลานนท์ สงขลา</v>
      </c>
      <c r="C363" s="103" t="s">
        <v>1257</v>
      </c>
      <c r="D363" s="103" t="s">
        <v>15</v>
      </c>
      <c r="E363" s="158">
        <v>2564</v>
      </c>
      <c r="F363" s="103" t="s">
        <v>560</v>
      </c>
      <c r="G363" s="104" t="s">
        <v>17</v>
      </c>
      <c r="H363" s="103" t="s">
        <v>1258</v>
      </c>
      <c r="I363" s="103" t="s">
        <v>289</v>
      </c>
      <c r="J363" s="103" t="s">
        <v>9092</v>
      </c>
      <c r="K363" s="103" t="s">
        <v>96</v>
      </c>
      <c r="L363" s="104" t="s">
        <v>8005</v>
      </c>
      <c r="M363" s="104" t="s">
        <v>4893</v>
      </c>
      <c r="N363" s="149" t="s">
        <v>4894</v>
      </c>
      <c r="O363" s="150" t="s">
        <v>9030</v>
      </c>
      <c r="P363" s="105"/>
      <c r="Q363" s="103" t="s">
        <v>8084</v>
      </c>
      <c r="R363" s="103" t="s">
        <v>22</v>
      </c>
    </row>
    <row r="364" spans="1:18" ht="21">
      <c r="A364" s="102" t="s">
        <v>1541</v>
      </c>
      <c r="B364" s="161" t="str">
        <f t="shared" si="3"/>
        <v>โครงการพัฒนาศูนย์การเรียนรู้สำหรับบริการนักท่องเที่ยวในอุทยานแห่งชาติตาพระยา</v>
      </c>
      <c r="C364" s="103" t="s">
        <v>1542</v>
      </c>
      <c r="D364" s="103" t="s">
        <v>15</v>
      </c>
      <c r="E364" s="158">
        <v>2564</v>
      </c>
      <c r="F364" s="103" t="s">
        <v>560</v>
      </c>
      <c r="G364" s="104" t="s">
        <v>17</v>
      </c>
      <c r="H364" s="103" t="s">
        <v>1543</v>
      </c>
      <c r="I364" s="103" t="s">
        <v>472</v>
      </c>
      <c r="J364" s="103" t="s">
        <v>9077</v>
      </c>
      <c r="K364" s="103" t="s">
        <v>473</v>
      </c>
      <c r="L364" s="104" t="s">
        <v>8005</v>
      </c>
      <c r="M364" s="104" t="s">
        <v>4893</v>
      </c>
      <c r="N364" s="149" t="s">
        <v>4975</v>
      </c>
      <c r="O364" s="150" t="s">
        <v>9030</v>
      </c>
      <c r="P364" s="105"/>
      <c r="Q364" s="103" t="s">
        <v>8085</v>
      </c>
      <c r="R364" s="103" t="s">
        <v>124</v>
      </c>
    </row>
    <row r="365" spans="1:18" ht="21">
      <c r="A365" s="102" t="s">
        <v>1539</v>
      </c>
      <c r="B365" s="161" t="str">
        <f t="shared" si="3"/>
        <v>ท่องเที่ยวสระแก้วคุ้มค่า 555 ซีซั่น 2</v>
      </c>
      <c r="C365" s="103" t="s">
        <v>1540</v>
      </c>
      <c r="D365" s="103" t="s">
        <v>15</v>
      </c>
      <c r="E365" s="158">
        <v>2564</v>
      </c>
      <c r="F365" s="103" t="s">
        <v>17</v>
      </c>
      <c r="G365" s="104" t="s">
        <v>17</v>
      </c>
      <c r="H365" s="103" t="s">
        <v>244</v>
      </c>
      <c r="I365" s="103" t="s">
        <v>111</v>
      </c>
      <c r="J365" s="103" t="s">
        <v>9079</v>
      </c>
      <c r="K365" s="103" t="s">
        <v>28</v>
      </c>
      <c r="L365" s="104" t="s">
        <v>8005</v>
      </c>
      <c r="M365" s="104" t="s">
        <v>4854</v>
      </c>
      <c r="N365" s="149" t="s">
        <v>5172</v>
      </c>
      <c r="O365" s="150" t="s">
        <v>9030</v>
      </c>
      <c r="P365" s="105"/>
      <c r="Q365" s="103" t="s">
        <v>8086</v>
      </c>
      <c r="R365" s="103" t="s">
        <v>97</v>
      </c>
    </row>
    <row r="366" spans="1:18" ht="21">
      <c r="A366" s="102" t="s">
        <v>922</v>
      </c>
      <c r="B366" s="161" t="str">
        <f t="shared" si="3"/>
        <v>เทศกาลดูผีเสื้อปางสีดาจังหวัดสระแก้ว</v>
      </c>
      <c r="C366" s="103" t="s">
        <v>923</v>
      </c>
      <c r="D366" s="103" t="s">
        <v>15</v>
      </c>
      <c r="E366" s="158">
        <v>2564</v>
      </c>
      <c r="F366" s="103" t="s">
        <v>560</v>
      </c>
      <c r="G366" s="104" t="s">
        <v>17</v>
      </c>
      <c r="H366" s="103" t="s">
        <v>244</v>
      </c>
      <c r="I366" s="103" t="s">
        <v>111</v>
      </c>
      <c r="J366" s="103" t="s">
        <v>9079</v>
      </c>
      <c r="K366" s="103" t="s">
        <v>28</v>
      </c>
      <c r="L366" s="104" t="s">
        <v>8005</v>
      </c>
      <c r="M366" s="104" t="s">
        <v>4854</v>
      </c>
      <c r="N366" s="149" t="s">
        <v>4858</v>
      </c>
      <c r="O366" s="150" t="s">
        <v>9030</v>
      </c>
      <c r="P366" s="105"/>
      <c r="Q366" s="103" t="s">
        <v>8087</v>
      </c>
      <c r="R366" s="103" t="s">
        <v>36</v>
      </c>
    </row>
    <row r="367" spans="1:18" ht="21">
      <c r="A367" s="102" t="s">
        <v>1118</v>
      </c>
      <c r="B367" s="161" t="str">
        <f t="shared" si="3"/>
        <v>ท่องเที่ยวแหล่งอารยธรรมขอมโบราณ ตามรอยปราสาทศิลา "ปราสาทสด๊กก๊อกธม"</v>
      </c>
      <c r="C367" s="103" t="s">
        <v>1119</v>
      </c>
      <c r="D367" s="103" t="s">
        <v>15</v>
      </c>
      <c r="E367" s="158">
        <v>2564</v>
      </c>
      <c r="F367" s="103" t="s">
        <v>560</v>
      </c>
      <c r="G367" s="104" t="s">
        <v>755</v>
      </c>
      <c r="H367" s="103" t="s">
        <v>160</v>
      </c>
      <c r="I367" s="103" t="s">
        <v>161</v>
      </c>
      <c r="J367" s="103" t="s">
        <v>9073</v>
      </c>
      <c r="K367" s="103" t="s">
        <v>162</v>
      </c>
      <c r="L367" s="104" t="s">
        <v>8005</v>
      </c>
      <c r="M367" s="104" t="s">
        <v>4847</v>
      </c>
      <c r="N367" s="149" t="s">
        <v>4851</v>
      </c>
      <c r="O367" s="150" t="s">
        <v>9030</v>
      </c>
      <c r="P367" s="105"/>
      <c r="Q367" s="103" t="s">
        <v>8088</v>
      </c>
      <c r="R367" s="103" t="s">
        <v>76</v>
      </c>
    </row>
    <row r="368" spans="1:18" ht="21">
      <c r="A368" s="102" t="s">
        <v>1498</v>
      </c>
      <c r="B368" s="161" t="str">
        <f t="shared" si="3"/>
        <v>โครงการพัฒนานวัตกรรมเพื่อการประกอบอาชีพ "การจัดสวนจำลองอย่างสร้างสรรค์ ปีที่ 2"</v>
      </c>
      <c r="C368" s="103" t="s">
        <v>1499</v>
      </c>
      <c r="D368" s="103" t="s">
        <v>15</v>
      </c>
      <c r="E368" s="158">
        <v>2564</v>
      </c>
      <c r="F368" s="103" t="s">
        <v>771</v>
      </c>
      <c r="G368" s="104" t="s">
        <v>771</v>
      </c>
      <c r="H368" s="103" t="s">
        <v>1500</v>
      </c>
      <c r="I368" s="103" t="s">
        <v>105</v>
      </c>
      <c r="J368" s="103" t="s">
        <v>9087</v>
      </c>
      <c r="K368" s="103" t="s">
        <v>20</v>
      </c>
      <c r="L368" s="104" t="s">
        <v>8005</v>
      </c>
      <c r="M368" s="104" t="s">
        <v>4893</v>
      </c>
      <c r="N368" s="149" t="s">
        <v>4975</v>
      </c>
      <c r="O368" s="150" t="s">
        <v>9030</v>
      </c>
      <c r="P368" s="105"/>
      <c r="Q368" s="103" t="s">
        <v>8089</v>
      </c>
      <c r="R368" s="103" t="s">
        <v>124</v>
      </c>
    </row>
    <row r="369" spans="1:18" ht="21">
      <c r="A369" s="102" t="s">
        <v>8090</v>
      </c>
      <c r="B369" s="161" t="str">
        <f t="shared" si="3"/>
        <v>โครงการพัฒนาการจัดการเรียนการสอนเพื่อสร้างนวัตกรรมทางการท่องเที่ยว</v>
      </c>
      <c r="C369" s="103" t="s">
        <v>8091</v>
      </c>
      <c r="D369" s="103" t="s">
        <v>15</v>
      </c>
      <c r="E369" s="158">
        <v>2564</v>
      </c>
      <c r="F369" s="103" t="s">
        <v>771</v>
      </c>
      <c r="G369" s="104" t="s">
        <v>771</v>
      </c>
      <c r="H369" s="103" t="s">
        <v>104</v>
      </c>
      <c r="I369" s="103" t="s">
        <v>105</v>
      </c>
      <c r="J369" s="103" t="s">
        <v>9087</v>
      </c>
      <c r="K369" s="103" t="s">
        <v>20</v>
      </c>
      <c r="L369" s="104" t="s">
        <v>8005</v>
      </c>
      <c r="M369" s="104" t="s">
        <v>4854</v>
      </c>
      <c r="N369" s="149" t="s">
        <v>5172</v>
      </c>
      <c r="O369" s="150" t="s">
        <v>9030</v>
      </c>
      <c r="P369" s="105"/>
      <c r="Q369" s="103" t="s">
        <v>8092</v>
      </c>
      <c r="R369" s="103" t="s">
        <v>97</v>
      </c>
    </row>
    <row r="370" spans="1:18" ht="21">
      <c r="A370" s="102" t="s">
        <v>841</v>
      </c>
      <c r="B370" s="161" t="str">
        <f t="shared" si="3"/>
        <v>พัฒนาผลิตภัณฑ์และถ่ายทอดความรู้ “ผ้าย้อมครามและผ้าสีธรรมชาติ” จังหวัดแพร่</v>
      </c>
      <c r="C370" s="103" t="s">
        <v>842</v>
      </c>
      <c r="D370" s="103" t="s">
        <v>15</v>
      </c>
      <c r="E370" s="158">
        <v>2564</v>
      </c>
      <c r="F370" s="103" t="s">
        <v>165</v>
      </c>
      <c r="G370" s="104" t="s">
        <v>755</v>
      </c>
      <c r="H370" s="103" t="s">
        <v>833</v>
      </c>
      <c r="I370" s="103" t="s">
        <v>834</v>
      </c>
      <c r="J370" s="103" t="s">
        <v>9075</v>
      </c>
      <c r="K370" s="103" t="s">
        <v>20</v>
      </c>
      <c r="L370" s="104" t="s">
        <v>8005</v>
      </c>
      <c r="M370" s="104" t="s">
        <v>4847</v>
      </c>
      <c r="N370" s="149" t="s">
        <v>4851</v>
      </c>
      <c r="O370" s="150" t="s">
        <v>9030</v>
      </c>
      <c r="P370" s="105"/>
      <c r="Q370" s="103" t="s">
        <v>8093</v>
      </c>
      <c r="R370" s="103" t="s">
        <v>76</v>
      </c>
    </row>
    <row r="371" spans="1:18" ht="21">
      <c r="A371" s="102" t="s">
        <v>839</v>
      </c>
      <c r="B371" s="161" t="str">
        <f t="shared" si="3"/>
        <v>การยกระดับการท่องเที่ยวด้วย Lanna Story Telling ที่สะท้อนประเพณีล้านนา 12 เดือน ด้วยนวัตกรรมสร้างสรรค์</v>
      </c>
      <c r="C371" s="103" t="s">
        <v>840</v>
      </c>
      <c r="D371" s="103" t="s">
        <v>15</v>
      </c>
      <c r="E371" s="158">
        <v>2564</v>
      </c>
      <c r="F371" s="103" t="s">
        <v>165</v>
      </c>
      <c r="G371" s="104" t="s">
        <v>755</v>
      </c>
      <c r="H371" s="103" t="s">
        <v>833</v>
      </c>
      <c r="I371" s="103" t="s">
        <v>834</v>
      </c>
      <c r="J371" s="103" t="s">
        <v>9075</v>
      </c>
      <c r="K371" s="103" t="s">
        <v>20</v>
      </c>
      <c r="L371" s="104" t="s">
        <v>8005</v>
      </c>
      <c r="M371" s="104" t="s">
        <v>4847</v>
      </c>
      <c r="N371" s="149" t="s">
        <v>4851</v>
      </c>
      <c r="O371" s="150" t="s">
        <v>9030</v>
      </c>
      <c r="P371" s="105"/>
      <c r="Q371" s="103" t="s">
        <v>8094</v>
      </c>
      <c r="R371" s="103" t="s">
        <v>76</v>
      </c>
    </row>
    <row r="372" spans="1:18" ht="21">
      <c r="A372" s="102" t="s">
        <v>837</v>
      </c>
      <c r="B372" s="161" t="str">
        <f t="shared" si="3"/>
        <v>การพัฒนาผลิตภัณฑ์ท้องถิ่นเพื่อสนับสนุนการท่องเที่ยวเชิงส่งเสริมสุขภาพล้านนา</v>
      </c>
      <c r="C372" s="103" t="s">
        <v>838</v>
      </c>
      <c r="D372" s="103" t="s">
        <v>15</v>
      </c>
      <c r="E372" s="158">
        <v>2564</v>
      </c>
      <c r="F372" s="103" t="s">
        <v>165</v>
      </c>
      <c r="G372" s="104" t="s">
        <v>755</v>
      </c>
      <c r="H372" s="103" t="s">
        <v>833</v>
      </c>
      <c r="I372" s="103" t="s">
        <v>834</v>
      </c>
      <c r="J372" s="103" t="s">
        <v>9075</v>
      </c>
      <c r="K372" s="103" t="s">
        <v>20</v>
      </c>
      <c r="L372" s="104" t="s">
        <v>8005</v>
      </c>
      <c r="M372" s="104" t="s">
        <v>4854</v>
      </c>
      <c r="N372" s="149" t="s">
        <v>4855</v>
      </c>
      <c r="O372" s="150" t="s">
        <v>9030</v>
      </c>
      <c r="P372" s="105"/>
      <c r="Q372" s="103" t="s">
        <v>8095</v>
      </c>
      <c r="R372" s="103" t="s">
        <v>54</v>
      </c>
    </row>
    <row r="373" spans="1:18" ht="21">
      <c r="A373" s="102" t="s">
        <v>835</v>
      </c>
      <c r="B373" s="161" t="str">
        <f t="shared" si="3"/>
        <v>Localicious Tai Lue in Lanna: ท่องเที่ยวสัมผัสวัฒนธรรมอาหารพื้นถิ่นของกลุ่มชาติพันธุ์ไทลื้อในภาคเหนือ</v>
      </c>
      <c r="C373" s="103" t="s">
        <v>836</v>
      </c>
      <c r="D373" s="103" t="s">
        <v>15</v>
      </c>
      <c r="E373" s="158">
        <v>2564</v>
      </c>
      <c r="F373" s="103" t="s">
        <v>141</v>
      </c>
      <c r="G373" s="104" t="s">
        <v>771</v>
      </c>
      <c r="H373" s="103" t="s">
        <v>833</v>
      </c>
      <c r="I373" s="103" t="s">
        <v>834</v>
      </c>
      <c r="J373" s="103" t="s">
        <v>9075</v>
      </c>
      <c r="K373" s="103" t="s">
        <v>20</v>
      </c>
      <c r="L373" s="104" t="s">
        <v>8005</v>
      </c>
      <c r="M373" s="104" t="s">
        <v>4847</v>
      </c>
      <c r="N373" s="149" t="s">
        <v>4851</v>
      </c>
      <c r="O373" s="150" t="s">
        <v>9030</v>
      </c>
      <c r="P373" s="105"/>
      <c r="Q373" s="103" t="s">
        <v>8096</v>
      </c>
      <c r="R373" s="103" t="s">
        <v>76</v>
      </c>
    </row>
    <row r="374" spans="1:18" ht="21">
      <c r="A374" s="102" t="s">
        <v>831</v>
      </c>
      <c r="B374" s="161" t="str">
        <f t="shared" si="3"/>
        <v>ผ้าตอ เรื่องเล่า ฮีตบะเก่า สื่อสร้างสรรค์: การพัฒนาผลิตภัณฑ์ผ้าทอล้านนาแบบองค์รวมส่งเสริมการท่องเที่ยว</v>
      </c>
      <c r="C374" s="103" t="s">
        <v>832</v>
      </c>
      <c r="D374" s="103" t="s">
        <v>15</v>
      </c>
      <c r="E374" s="158">
        <v>2564</v>
      </c>
      <c r="F374" s="103" t="s">
        <v>141</v>
      </c>
      <c r="G374" s="104" t="s">
        <v>771</v>
      </c>
      <c r="H374" s="103" t="s">
        <v>833</v>
      </c>
      <c r="I374" s="103" t="s">
        <v>834</v>
      </c>
      <c r="J374" s="103" t="s">
        <v>9075</v>
      </c>
      <c r="K374" s="103" t="s">
        <v>20</v>
      </c>
      <c r="L374" s="104" t="s">
        <v>8005</v>
      </c>
      <c r="M374" s="104" t="s">
        <v>4847</v>
      </c>
      <c r="N374" s="149" t="s">
        <v>4851</v>
      </c>
      <c r="O374" s="150" t="s">
        <v>9030</v>
      </c>
      <c r="P374" s="105"/>
      <c r="Q374" s="103" t="s">
        <v>8097</v>
      </c>
      <c r="R374" s="103" t="s">
        <v>76</v>
      </c>
    </row>
    <row r="375" spans="1:18" ht="21">
      <c r="A375" s="102" t="s">
        <v>937</v>
      </c>
      <c r="B375" s="161" t="str">
        <f t="shared" si="3"/>
        <v>โครงการพัฒนาศักยภาพบุคลากร สินค้าและบริการด้านการท่องเที่ยว</v>
      </c>
      <c r="C375" s="103" t="s">
        <v>938</v>
      </c>
      <c r="D375" s="103" t="s">
        <v>15</v>
      </c>
      <c r="E375" s="158">
        <v>2564</v>
      </c>
      <c r="F375" s="103" t="s">
        <v>560</v>
      </c>
      <c r="G375" s="104" t="s">
        <v>17</v>
      </c>
      <c r="H375" s="103" t="s">
        <v>939</v>
      </c>
      <c r="I375" s="103" t="s">
        <v>111</v>
      </c>
      <c r="J375" s="103" t="s">
        <v>9079</v>
      </c>
      <c r="K375" s="103" t="s">
        <v>28</v>
      </c>
      <c r="L375" s="104" t="s">
        <v>8005</v>
      </c>
      <c r="M375" s="104" t="s">
        <v>4847</v>
      </c>
      <c r="N375" s="149" t="s">
        <v>4848</v>
      </c>
      <c r="O375" s="150" t="s">
        <v>9030</v>
      </c>
      <c r="P375" s="105"/>
      <c r="Q375" s="103" t="s">
        <v>8098</v>
      </c>
      <c r="R375" s="103" t="s">
        <v>57</v>
      </c>
    </row>
    <row r="376" spans="1:18" ht="21">
      <c r="A376" s="102" t="s">
        <v>1086</v>
      </c>
      <c r="B376" s="161" t="str">
        <f t="shared" si="3"/>
        <v xml:space="preserve">โครงการพัฒนาศักยภาพบุคลากร สินค้า และบริการด้านการท่องเที่ยว </v>
      </c>
      <c r="C376" s="103" t="s">
        <v>8099</v>
      </c>
      <c r="D376" s="103" t="s">
        <v>15</v>
      </c>
      <c r="E376" s="158">
        <v>2564</v>
      </c>
      <c r="F376" s="103" t="s">
        <v>560</v>
      </c>
      <c r="G376" s="104" t="s">
        <v>862</v>
      </c>
      <c r="H376" s="103" t="s">
        <v>568</v>
      </c>
      <c r="I376" s="103" t="s">
        <v>161</v>
      </c>
      <c r="J376" s="103" t="s">
        <v>9073</v>
      </c>
      <c r="K376" s="103" t="s">
        <v>162</v>
      </c>
      <c r="L376" s="104" t="s">
        <v>8005</v>
      </c>
      <c r="M376" s="104" t="s">
        <v>4854</v>
      </c>
      <c r="N376" s="149" t="s">
        <v>4858</v>
      </c>
      <c r="O376" s="150" t="s">
        <v>9030</v>
      </c>
      <c r="P376" s="105"/>
      <c r="Q376" s="103" t="s">
        <v>8100</v>
      </c>
      <c r="R376" s="103" t="s">
        <v>36</v>
      </c>
    </row>
    <row r="377" spans="1:18" ht="21">
      <c r="A377" s="102" t="s">
        <v>1432</v>
      </c>
      <c r="B377" s="161" t="str">
        <f t="shared" si="3"/>
        <v>มหกรรมวัฒนธรรมรัตนโกสินทร์  ประจำปีงบประมาณ พ.ศ. 2564</v>
      </c>
      <c r="C377" s="103" t="s">
        <v>1434</v>
      </c>
      <c r="D377" s="103" t="s">
        <v>15</v>
      </c>
      <c r="E377" s="158">
        <v>2564</v>
      </c>
      <c r="F377" s="103" t="s">
        <v>560</v>
      </c>
      <c r="G377" s="104" t="s">
        <v>17</v>
      </c>
      <c r="H377" s="103" t="s">
        <v>721</v>
      </c>
      <c r="I377" s="103" t="s">
        <v>161</v>
      </c>
      <c r="J377" s="103" t="s">
        <v>9073</v>
      </c>
      <c r="K377" s="103" t="s">
        <v>162</v>
      </c>
      <c r="L377" s="104" t="s">
        <v>8005</v>
      </c>
      <c r="M377" s="104" t="s">
        <v>4854</v>
      </c>
      <c r="N377" s="149" t="s">
        <v>4858</v>
      </c>
      <c r="O377" s="150" t="s">
        <v>9030</v>
      </c>
      <c r="P377" s="105"/>
      <c r="Q377" s="103" t="s">
        <v>8101</v>
      </c>
      <c r="R377" s="103" t="s">
        <v>36</v>
      </c>
    </row>
    <row r="378" spans="1:18" ht="21">
      <c r="A378" s="102" t="s">
        <v>870</v>
      </c>
      <c r="B378" s="161" t="str">
        <f t="shared" si="3"/>
        <v>โครงการสร้างสรรค์ผลิตภัณฑ์วัฒนธรรมไทย (Cultural Product of Thailand : CPOT)</v>
      </c>
      <c r="C378" s="103" t="s">
        <v>720</v>
      </c>
      <c r="D378" s="103" t="s">
        <v>15</v>
      </c>
      <c r="E378" s="158">
        <v>2564</v>
      </c>
      <c r="F378" s="103" t="s">
        <v>560</v>
      </c>
      <c r="G378" s="104" t="s">
        <v>17</v>
      </c>
      <c r="H378" s="103" t="s">
        <v>721</v>
      </c>
      <c r="I378" s="103" t="s">
        <v>161</v>
      </c>
      <c r="J378" s="103" t="s">
        <v>9073</v>
      </c>
      <c r="K378" s="103" t="s">
        <v>162</v>
      </c>
      <c r="L378" s="104" t="s">
        <v>8005</v>
      </c>
      <c r="M378" s="104" t="s">
        <v>4847</v>
      </c>
      <c r="N378" s="149" t="s">
        <v>4851</v>
      </c>
      <c r="O378" s="150" t="s">
        <v>9030</v>
      </c>
      <c r="P378" s="105"/>
      <c r="Q378" s="103" t="s">
        <v>8102</v>
      </c>
      <c r="R378" s="103" t="s">
        <v>76</v>
      </c>
    </row>
    <row r="379" spans="1:18" ht="21">
      <c r="A379" s="102" t="s">
        <v>1211</v>
      </c>
      <c r="B379" s="161" t="str">
        <f t="shared" si="3"/>
        <v>การจัดงานเทศกาลศิลปะ สายหมอก และดอกไม้ กลุ่มจังหวัดภาคตะวันออกเฉียงเหนือตอนบน 1</v>
      </c>
      <c r="C379" s="103" t="s">
        <v>1212</v>
      </c>
      <c r="D379" s="103" t="s">
        <v>15</v>
      </c>
      <c r="E379" s="158">
        <v>2564</v>
      </c>
      <c r="F379" s="103" t="s">
        <v>560</v>
      </c>
      <c r="G379" s="104" t="s">
        <v>17</v>
      </c>
      <c r="H379" s="103" t="s">
        <v>1213</v>
      </c>
      <c r="I379" s="103" t="s">
        <v>206</v>
      </c>
      <c r="J379" s="103" t="s">
        <v>9082</v>
      </c>
      <c r="K379" s="103" t="s">
        <v>96</v>
      </c>
      <c r="L379" s="104" t="s">
        <v>8005</v>
      </c>
      <c r="M379" s="104" t="s">
        <v>4847</v>
      </c>
      <c r="N379" s="149" t="s">
        <v>4851</v>
      </c>
      <c r="O379" s="150" t="s">
        <v>9030</v>
      </c>
      <c r="P379" s="105"/>
      <c r="Q379" s="103" t="s">
        <v>8103</v>
      </c>
      <c r="R379" s="103" t="s">
        <v>76</v>
      </c>
    </row>
    <row r="380" spans="1:18" ht="21">
      <c r="A380" s="102" t="s">
        <v>1526</v>
      </c>
      <c r="B380" s="161" t="str">
        <f t="shared" si="3"/>
        <v>โครงการอนุรักษ์วัฒนธรรม ประเพณี และสิ่งแวดล้อมเพื่อส่งเสริมการท่องเที่ยว กิจกรรมจัดงานและส่งเสริมประเพณีแห่ต้นดอกไม้วัดศรีโพธิ์ชัย ตำบลแสงภา อำเภอนาแห้ว จังหวัดเลย</v>
      </c>
      <c r="C380" s="103" t="s">
        <v>1527</v>
      </c>
      <c r="D380" s="103" t="s">
        <v>15</v>
      </c>
      <c r="E380" s="158">
        <v>2564</v>
      </c>
      <c r="F380" s="103" t="s">
        <v>787</v>
      </c>
      <c r="G380" s="104" t="s">
        <v>17</v>
      </c>
      <c r="H380" s="103" t="s">
        <v>1528</v>
      </c>
      <c r="I380" s="103" t="s">
        <v>206</v>
      </c>
      <c r="J380" s="103" t="s">
        <v>9082</v>
      </c>
      <c r="K380" s="103" t="s">
        <v>96</v>
      </c>
      <c r="L380" s="104" t="s">
        <v>8005</v>
      </c>
      <c r="M380" s="104" t="s">
        <v>4893</v>
      </c>
      <c r="N380" s="149" t="s">
        <v>5230</v>
      </c>
      <c r="O380" s="150" t="s">
        <v>9030</v>
      </c>
      <c r="P380" s="105"/>
      <c r="Q380" s="103" t="s">
        <v>8104</v>
      </c>
      <c r="R380" s="103" t="s">
        <v>803</v>
      </c>
    </row>
    <row r="381" spans="1:18" ht="21">
      <c r="A381" s="102" t="s">
        <v>828</v>
      </c>
      <c r="B381" s="161" t="str">
        <f t="shared" si="3"/>
        <v>โครงการพัฒนาศักยภาพสถานที่ท่องเที่ยวตามเส้นทางโรแมนติก รูท (Romantic Route) และนาคี รูท (Nakhee Route) กิจกรรม : คาราวานรถยนต์ส่งเสริมการท่องเที่ยววิถีพุทธและท่องเที่ยวชุมชน ตามเส้นทางกลุ่มจังหวัดสบายดี</v>
      </c>
      <c r="C381" s="103" t="s">
        <v>829</v>
      </c>
      <c r="D381" s="103" t="s">
        <v>15</v>
      </c>
      <c r="E381" s="158">
        <v>2564</v>
      </c>
      <c r="F381" s="103" t="s">
        <v>127</v>
      </c>
      <c r="G381" s="104" t="s">
        <v>127</v>
      </c>
      <c r="H381" s="103" t="s">
        <v>830</v>
      </c>
      <c r="I381" s="103" t="s">
        <v>111</v>
      </c>
      <c r="J381" s="103" t="s">
        <v>9079</v>
      </c>
      <c r="K381" s="103" t="s">
        <v>28</v>
      </c>
      <c r="L381" s="104" t="s">
        <v>8005</v>
      </c>
      <c r="M381" s="104" t="s">
        <v>4854</v>
      </c>
      <c r="N381" s="149" t="s">
        <v>4858</v>
      </c>
      <c r="O381" s="150" t="s">
        <v>9030</v>
      </c>
      <c r="P381" s="105"/>
      <c r="Q381" s="103" t="s">
        <v>8105</v>
      </c>
      <c r="R381" s="103" t="s">
        <v>36</v>
      </c>
    </row>
    <row r="382" spans="1:18" ht="21">
      <c r="A382" s="102" t="s">
        <v>1474</v>
      </c>
      <c r="B382" s="161" t="str">
        <f t="shared" si="3"/>
        <v>โครงการส่งเสริมการตลาดและการประชาสัมพันธ์ด้านการท่องเที่ยว กิจกรรม : โฆษณาและประชาสัมพันธ์การท่องเที่ยวจังหวัดเลย</v>
      </c>
      <c r="C382" s="103" t="s">
        <v>1475</v>
      </c>
      <c r="D382" s="103" t="s">
        <v>15</v>
      </c>
      <c r="E382" s="158">
        <v>2564</v>
      </c>
      <c r="F382" s="103" t="s">
        <v>560</v>
      </c>
      <c r="G382" s="104" t="s">
        <v>17</v>
      </c>
      <c r="H382" s="103"/>
      <c r="I382" s="103" t="s">
        <v>9060</v>
      </c>
      <c r="J382" s="103" t="s">
        <v>687</v>
      </c>
      <c r="K382" s="103" t="s">
        <v>134</v>
      </c>
      <c r="L382" s="104" t="s">
        <v>8005</v>
      </c>
      <c r="M382" s="104" t="s">
        <v>4854</v>
      </c>
      <c r="N382" s="149" t="s">
        <v>5172</v>
      </c>
      <c r="O382" s="150" t="s">
        <v>9030</v>
      </c>
      <c r="P382" s="105"/>
      <c r="Q382" s="103" t="s">
        <v>8106</v>
      </c>
      <c r="R382" s="103" t="s">
        <v>97</v>
      </c>
    </row>
    <row r="383" spans="1:18" ht="21">
      <c r="A383" s="102" t="s">
        <v>1208</v>
      </c>
      <c r="B383" s="161" t="str">
        <f t="shared" si="3"/>
        <v>โครงการยกระดับการท่องเที่ยวเชิงวัฒนธรรม</v>
      </c>
      <c r="C383" s="103" t="s">
        <v>1209</v>
      </c>
      <c r="D383" s="103" t="s">
        <v>15</v>
      </c>
      <c r="E383" s="158">
        <v>2564</v>
      </c>
      <c r="F383" s="103" t="s">
        <v>560</v>
      </c>
      <c r="G383" s="104" t="s">
        <v>17</v>
      </c>
      <c r="H383" s="103" t="s">
        <v>1210</v>
      </c>
      <c r="I383" s="103" t="s">
        <v>95</v>
      </c>
      <c r="J383" s="103" t="s">
        <v>9083</v>
      </c>
      <c r="K383" s="103" t="s">
        <v>96</v>
      </c>
      <c r="L383" s="104" t="s">
        <v>8005</v>
      </c>
      <c r="M383" s="104" t="s">
        <v>4847</v>
      </c>
      <c r="N383" s="149" t="s">
        <v>4889</v>
      </c>
      <c r="O383" s="150" t="s">
        <v>9030</v>
      </c>
      <c r="P383" s="105"/>
      <c r="Q383" s="103" t="s">
        <v>8107</v>
      </c>
      <c r="R383" s="103" t="s">
        <v>68</v>
      </c>
    </row>
    <row r="384" spans="1:18" ht="21">
      <c r="A384" s="102" t="s">
        <v>1521</v>
      </c>
      <c r="B384" s="161" t="str">
        <f t="shared" si="3"/>
        <v>โครงการ Lampang Smart Tourism /กิจกรรมหลักพัฒนาสัญลักษณ์ลำปางเมืองรถม้า</v>
      </c>
      <c r="C384" s="103" t="s">
        <v>1522</v>
      </c>
      <c r="D384" s="103" t="s">
        <v>15</v>
      </c>
      <c r="E384" s="158">
        <v>2564</v>
      </c>
      <c r="F384" s="103" t="s">
        <v>878</v>
      </c>
      <c r="G384" s="104" t="s">
        <v>17</v>
      </c>
      <c r="H384" s="103" t="s">
        <v>166</v>
      </c>
      <c r="I384" s="103" t="s">
        <v>111</v>
      </c>
      <c r="J384" s="103" t="s">
        <v>9079</v>
      </c>
      <c r="K384" s="103" t="s">
        <v>28</v>
      </c>
      <c r="L384" s="104" t="s">
        <v>8005</v>
      </c>
      <c r="M384" s="104" t="s">
        <v>4847</v>
      </c>
      <c r="N384" s="149" t="s">
        <v>4889</v>
      </c>
      <c r="O384" s="150" t="s">
        <v>9030</v>
      </c>
      <c r="P384" s="105"/>
      <c r="Q384" s="103" t="s">
        <v>8108</v>
      </c>
      <c r="R384" s="103" t="s">
        <v>68</v>
      </c>
    </row>
    <row r="385" spans="1:18" ht="21">
      <c r="A385" s="102" t="s">
        <v>1347</v>
      </c>
      <c r="B385" s="161" t="str">
        <f t="shared" si="3"/>
        <v>งานน้อมรำลึกสมเด็จพระนเรศวรมหาราชนครลำปาง ประจำปี 2564</v>
      </c>
      <c r="C385" s="103" t="s">
        <v>1348</v>
      </c>
      <c r="D385" s="103" t="s">
        <v>15</v>
      </c>
      <c r="E385" s="158">
        <v>2564</v>
      </c>
      <c r="F385" s="103" t="s">
        <v>560</v>
      </c>
      <c r="G385" s="104" t="s">
        <v>17</v>
      </c>
      <c r="H385" s="103" t="s">
        <v>166</v>
      </c>
      <c r="I385" s="103" t="s">
        <v>111</v>
      </c>
      <c r="J385" s="103" t="s">
        <v>9079</v>
      </c>
      <c r="K385" s="103" t="s">
        <v>28</v>
      </c>
      <c r="L385" s="104" t="s">
        <v>8005</v>
      </c>
      <c r="M385" s="104" t="s">
        <v>4847</v>
      </c>
      <c r="N385" s="149" t="s">
        <v>4851</v>
      </c>
      <c r="O385" s="150" t="s">
        <v>9030</v>
      </c>
      <c r="P385" s="105"/>
      <c r="Q385" s="103" t="s">
        <v>8109</v>
      </c>
      <c r="R385" s="103" t="s">
        <v>76</v>
      </c>
    </row>
    <row r="386" spans="1:18" ht="21">
      <c r="A386" s="102" t="s">
        <v>1346</v>
      </c>
      <c r="B386" s="161" t="str">
        <f t="shared" si="3"/>
        <v>งานรำลึกประวัติศาสตร์รถไฟรถม้าลำปาง</v>
      </c>
      <c r="C386" s="103" t="s">
        <v>164</v>
      </c>
      <c r="D386" s="103" t="s">
        <v>15</v>
      </c>
      <c r="E386" s="158">
        <v>2564</v>
      </c>
      <c r="F386" s="103" t="s">
        <v>560</v>
      </c>
      <c r="G386" s="104" t="s">
        <v>17</v>
      </c>
      <c r="H386" s="103" t="s">
        <v>166</v>
      </c>
      <c r="I386" s="103" t="s">
        <v>111</v>
      </c>
      <c r="J386" s="103" t="s">
        <v>9079</v>
      </c>
      <c r="K386" s="103" t="s">
        <v>28</v>
      </c>
      <c r="L386" s="104" t="s">
        <v>8005</v>
      </c>
      <c r="M386" s="104" t="s">
        <v>4847</v>
      </c>
      <c r="N386" s="149" t="s">
        <v>4851</v>
      </c>
      <c r="O386" s="150" t="s">
        <v>9030</v>
      </c>
      <c r="P386" s="105"/>
      <c r="Q386" s="103" t="s">
        <v>8110</v>
      </c>
      <c r="R386" s="103" t="s">
        <v>76</v>
      </c>
    </row>
    <row r="387" spans="1:18" ht="21">
      <c r="A387" s="102" t="s">
        <v>1344</v>
      </c>
      <c r="B387" s="161" t="str">
        <f t="shared" si="3"/>
        <v>งานสืบสานตำนานพ่อเจ้าทิพย์ช้าง วีรบุรุษแห่งเขลางค์นคร</v>
      </c>
      <c r="C387" s="103" t="s">
        <v>1345</v>
      </c>
      <c r="D387" s="103" t="s">
        <v>15</v>
      </c>
      <c r="E387" s="158">
        <v>2564</v>
      </c>
      <c r="F387" s="103" t="s">
        <v>560</v>
      </c>
      <c r="G387" s="104" t="s">
        <v>17</v>
      </c>
      <c r="H387" s="103" t="s">
        <v>166</v>
      </c>
      <c r="I387" s="103" t="s">
        <v>111</v>
      </c>
      <c r="J387" s="103" t="s">
        <v>9079</v>
      </c>
      <c r="K387" s="103" t="s">
        <v>28</v>
      </c>
      <c r="L387" s="104" t="s">
        <v>8005</v>
      </c>
      <c r="M387" s="104" t="s">
        <v>4847</v>
      </c>
      <c r="N387" s="149" t="s">
        <v>4851</v>
      </c>
      <c r="O387" s="150" t="s">
        <v>9030</v>
      </c>
      <c r="P387" s="105"/>
      <c r="Q387" s="103" t="s">
        <v>8111</v>
      </c>
      <c r="R387" s="103" t="s">
        <v>76</v>
      </c>
    </row>
    <row r="388" spans="1:18" ht="21">
      <c r="A388" s="102" t="s">
        <v>964</v>
      </c>
      <c r="B388" s="161" t="str">
        <f t="shared" si="3"/>
        <v xml:space="preserve">สลุงหลวงก๋องใหญ่ ปีใหม่เมืองนครลำปาง ปี2564 </v>
      </c>
      <c r="C388" s="103" t="s">
        <v>8112</v>
      </c>
      <c r="D388" s="103" t="s">
        <v>15</v>
      </c>
      <c r="E388" s="158">
        <v>2564</v>
      </c>
      <c r="F388" s="103" t="s">
        <v>560</v>
      </c>
      <c r="G388" s="104" t="s">
        <v>17</v>
      </c>
      <c r="H388" s="103" t="s">
        <v>966</v>
      </c>
      <c r="I388" s="103" t="s">
        <v>161</v>
      </c>
      <c r="J388" s="103" t="s">
        <v>9073</v>
      </c>
      <c r="K388" s="103" t="s">
        <v>162</v>
      </c>
      <c r="L388" s="104" t="s">
        <v>8005</v>
      </c>
      <c r="M388" s="104" t="s">
        <v>4847</v>
      </c>
      <c r="N388" s="149" t="s">
        <v>4851</v>
      </c>
      <c r="O388" s="150" t="s">
        <v>9030</v>
      </c>
      <c r="P388" s="105"/>
      <c r="Q388" s="103" t="s">
        <v>8113</v>
      </c>
      <c r="R388" s="103" t="s">
        <v>76</v>
      </c>
    </row>
    <row r="389" spans="1:18" ht="21">
      <c r="A389" s="102" t="s">
        <v>1167</v>
      </c>
      <c r="B389" s="161" t="str">
        <f t="shared" si="3"/>
        <v>โครงการส่งเสริมงานประเพณีและของดีประจำถิ่น เพื่อสร้างมูลค่าเพิ่มทางการท่องเที่ยว</v>
      </c>
      <c r="C389" s="103" t="s">
        <v>1168</v>
      </c>
      <c r="D389" s="103" t="s">
        <v>15</v>
      </c>
      <c r="E389" s="158">
        <v>2564</v>
      </c>
      <c r="F389" s="103" t="s">
        <v>560</v>
      </c>
      <c r="G389" s="104" t="s">
        <v>17</v>
      </c>
      <c r="H389" s="103" t="s">
        <v>1169</v>
      </c>
      <c r="I389" s="103" t="s">
        <v>111</v>
      </c>
      <c r="J389" s="103" t="s">
        <v>9079</v>
      </c>
      <c r="K389" s="103" t="s">
        <v>28</v>
      </c>
      <c r="L389" s="104" t="s">
        <v>8005</v>
      </c>
      <c r="M389" s="104" t="s">
        <v>4847</v>
      </c>
      <c r="N389" s="149" t="s">
        <v>4851</v>
      </c>
      <c r="O389" s="150" t="s">
        <v>9030</v>
      </c>
      <c r="P389" s="105"/>
      <c r="Q389" s="103" t="s">
        <v>8114</v>
      </c>
      <c r="R389" s="103" t="s">
        <v>76</v>
      </c>
    </row>
    <row r="390" spans="1:18" ht="21">
      <c r="A390" s="102" t="s">
        <v>946</v>
      </c>
      <c r="B390" s="161" t="str">
        <f t="shared" si="3"/>
        <v>แลกเปลี่ยนวัฒนธรรม “เธียะเริ่มเจี๊ยะเปิงฟะ”</v>
      </c>
      <c r="C390" s="103" t="s">
        <v>368</v>
      </c>
      <c r="D390" s="103" t="s">
        <v>15</v>
      </c>
      <c r="E390" s="158">
        <v>2564</v>
      </c>
      <c r="F390" s="103" t="s">
        <v>887</v>
      </c>
      <c r="G390" s="104" t="s">
        <v>771</v>
      </c>
      <c r="H390" s="103" t="s">
        <v>370</v>
      </c>
      <c r="I390" s="103" t="s">
        <v>161</v>
      </c>
      <c r="J390" s="103" t="s">
        <v>9073</v>
      </c>
      <c r="K390" s="103" t="s">
        <v>162</v>
      </c>
      <c r="L390" s="104" t="s">
        <v>8005</v>
      </c>
      <c r="M390" s="104" t="s">
        <v>4847</v>
      </c>
      <c r="N390" s="149" t="s">
        <v>4851</v>
      </c>
      <c r="O390" s="150" t="s">
        <v>9030</v>
      </c>
      <c r="P390" s="105"/>
      <c r="Q390" s="103" t="s">
        <v>8115</v>
      </c>
      <c r="R390" s="103" t="s">
        <v>76</v>
      </c>
    </row>
    <row r="391" spans="1:18" ht="21">
      <c r="A391" s="102" t="s">
        <v>1194</v>
      </c>
      <c r="B391" s="161" t="str">
        <f t="shared" si="3"/>
        <v>พัฒนาแหละปรับปรุงภูมิทัศน์อ่างซับเหล็ก แหล่งน้ำประปาแห่งแรกของสยาม ตำบลโคกตูม อำเภอเมืองลพบุรี จังหวัดลพบุรี</v>
      </c>
      <c r="C391" s="103" t="s">
        <v>1195</v>
      </c>
      <c r="D391" s="103" t="s">
        <v>15</v>
      </c>
      <c r="E391" s="158">
        <v>2564</v>
      </c>
      <c r="F391" s="103" t="s">
        <v>787</v>
      </c>
      <c r="G391" s="104" t="s">
        <v>17</v>
      </c>
      <c r="H391" s="103" t="s">
        <v>1196</v>
      </c>
      <c r="I391" s="103" t="s">
        <v>289</v>
      </c>
      <c r="J391" s="103" t="s">
        <v>9092</v>
      </c>
      <c r="K391" s="103" t="s">
        <v>96</v>
      </c>
      <c r="L391" s="104" t="s">
        <v>8005</v>
      </c>
      <c r="M391" s="104" t="s">
        <v>4847</v>
      </c>
      <c r="N391" s="149" t="s">
        <v>4889</v>
      </c>
      <c r="O391" s="150" t="s">
        <v>9030</v>
      </c>
      <c r="P391" s="105"/>
      <c r="Q391" s="103" t="s">
        <v>8116</v>
      </c>
      <c r="R391" s="103" t="s">
        <v>68</v>
      </c>
    </row>
    <row r="392" spans="1:18" ht="21">
      <c r="A392" s="102" t="s">
        <v>1181</v>
      </c>
      <c r="B392" s="161" t="str">
        <f t="shared" si="3"/>
        <v>งานแผ่นดินสมเด็จพระนารายณ์</v>
      </c>
      <c r="C392" s="103" t="s">
        <v>1182</v>
      </c>
      <c r="D392" s="103" t="s">
        <v>15</v>
      </c>
      <c r="E392" s="158">
        <v>2564</v>
      </c>
      <c r="F392" s="103" t="s">
        <v>887</v>
      </c>
      <c r="G392" s="104" t="s">
        <v>755</v>
      </c>
      <c r="H392" s="103"/>
      <c r="I392" s="103" t="s">
        <v>9061</v>
      </c>
      <c r="J392" s="103" t="s">
        <v>1183</v>
      </c>
      <c r="K392" s="103" t="s">
        <v>134</v>
      </c>
      <c r="L392" s="104" t="s">
        <v>8005</v>
      </c>
      <c r="M392" s="104" t="s">
        <v>4847</v>
      </c>
      <c r="N392" s="149" t="s">
        <v>4889</v>
      </c>
      <c r="O392" s="150" t="s">
        <v>9030</v>
      </c>
      <c r="P392" s="105"/>
      <c r="Q392" s="103" t="s">
        <v>8117</v>
      </c>
      <c r="R392" s="103" t="s">
        <v>68</v>
      </c>
    </row>
    <row r="393" spans="1:18" ht="21">
      <c r="A393" s="102" t="s">
        <v>1120</v>
      </c>
      <c r="B393" s="161" t="str">
        <f t="shared" si="3"/>
        <v>ยกระดับหมู่บ้าน OTOP เพื่อการท่องเที่ยว</v>
      </c>
      <c r="C393" s="103" t="s">
        <v>1121</v>
      </c>
      <c r="D393" s="103" t="s">
        <v>15</v>
      </c>
      <c r="E393" s="158">
        <v>2564</v>
      </c>
      <c r="F393" s="103" t="s">
        <v>560</v>
      </c>
      <c r="G393" s="104" t="s">
        <v>17</v>
      </c>
      <c r="H393" s="103" t="s">
        <v>312</v>
      </c>
      <c r="I393" s="103" t="s">
        <v>95</v>
      </c>
      <c r="J393" s="103" t="s">
        <v>9083</v>
      </c>
      <c r="K393" s="103" t="s">
        <v>96</v>
      </c>
      <c r="L393" s="104" t="s">
        <v>8005</v>
      </c>
      <c r="M393" s="104" t="s">
        <v>4847</v>
      </c>
      <c r="N393" s="149" t="s">
        <v>4889</v>
      </c>
      <c r="O393" s="150" t="s">
        <v>9030</v>
      </c>
      <c r="P393" s="105"/>
      <c r="Q393" s="103" t="s">
        <v>8118</v>
      </c>
      <c r="R393" s="103" t="s">
        <v>68</v>
      </c>
    </row>
    <row r="394" spans="1:18" ht="21">
      <c r="A394" s="102" t="s">
        <v>1519</v>
      </c>
      <c r="B394" s="161" t="str">
        <f t="shared" si="3"/>
        <v>โครงการส่งเสริมการตลาดและประชาสัมพันธ์การท่องเที่ยวจังหวัดระยอง ปี 2564 (กิจกรรมถนนท่องเที่ยววิถีชาวเล)</v>
      </c>
      <c r="C394" s="103" t="s">
        <v>1520</v>
      </c>
      <c r="D394" s="103" t="s">
        <v>15</v>
      </c>
      <c r="E394" s="158">
        <v>2564</v>
      </c>
      <c r="F394" s="103" t="s">
        <v>884</v>
      </c>
      <c r="G394" s="104" t="s">
        <v>17</v>
      </c>
      <c r="H394" s="103" t="s">
        <v>1518</v>
      </c>
      <c r="I394" s="103" t="s">
        <v>111</v>
      </c>
      <c r="J394" s="103" t="s">
        <v>9079</v>
      </c>
      <c r="K394" s="103" t="s">
        <v>28</v>
      </c>
      <c r="L394" s="104" t="s">
        <v>8005</v>
      </c>
      <c r="M394" s="104" t="s">
        <v>4854</v>
      </c>
      <c r="N394" s="149" t="s">
        <v>5172</v>
      </c>
      <c r="O394" s="150" t="s">
        <v>9030</v>
      </c>
      <c r="P394" s="105"/>
      <c r="Q394" s="103" t="s">
        <v>8119</v>
      </c>
      <c r="R394" s="103" t="s">
        <v>97</v>
      </c>
    </row>
    <row r="395" spans="1:18" ht="21">
      <c r="A395" s="102" t="s">
        <v>1516</v>
      </c>
      <c r="B395" s="161" t="str">
        <f t="shared" ref="B395:B426" si="4">HYPERLINK(Q395,C395)</f>
        <v>โครงการส่งเสริมการตลาดและประชาสัมพันธ์การท่องเที่ยวจังหวัดระยอง (กิจกรรมการจัดงานมหกรรมดนตรีที่ชายหาดระยอง (Long Beach Festival) ประจำปี 2564)</v>
      </c>
      <c r="C395" s="103" t="s">
        <v>1517</v>
      </c>
      <c r="D395" s="103" t="s">
        <v>15</v>
      </c>
      <c r="E395" s="158">
        <v>2564</v>
      </c>
      <c r="F395" s="103" t="s">
        <v>884</v>
      </c>
      <c r="G395" s="104" t="s">
        <v>17</v>
      </c>
      <c r="H395" s="103" t="s">
        <v>1518</v>
      </c>
      <c r="I395" s="103" t="s">
        <v>111</v>
      </c>
      <c r="J395" s="103" t="s">
        <v>9079</v>
      </c>
      <c r="K395" s="103" t="s">
        <v>28</v>
      </c>
      <c r="L395" s="104" t="s">
        <v>8005</v>
      </c>
      <c r="M395" s="104" t="s">
        <v>4854</v>
      </c>
      <c r="N395" s="149" t="s">
        <v>5172</v>
      </c>
      <c r="O395" s="150" t="s">
        <v>9030</v>
      </c>
      <c r="P395" s="105"/>
      <c r="Q395" s="103" t="s">
        <v>8120</v>
      </c>
      <c r="R395" s="103" t="s">
        <v>97</v>
      </c>
    </row>
    <row r="396" spans="1:18" ht="21">
      <c r="A396" s="102" t="s">
        <v>1055</v>
      </c>
      <c r="B396" s="161" t="str">
        <f t="shared" si="4"/>
        <v>โครงการส่งเสริมการตลาดและประชาสัมพันธ์การท่องเที่ยวจังหวัดระยอง (กิจกรรมส่งเสริมการท่องเที่ยวเชิงวัฒนธรรมจังหวัดระยอง ประจำปี 2564)</v>
      </c>
      <c r="C396" s="103" t="s">
        <v>1056</v>
      </c>
      <c r="D396" s="103" t="s">
        <v>15</v>
      </c>
      <c r="E396" s="158">
        <v>2564</v>
      </c>
      <c r="F396" s="103" t="s">
        <v>787</v>
      </c>
      <c r="G396" s="104" t="s">
        <v>878</v>
      </c>
      <c r="H396" s="103" t="s">
        <v>1057</v>
      </c>
      <c r="I396" s="103" t="s">
        <v>161</v>
      </c>
      <c r="J396" s="103" t="s">
        <v>9073</v>
      </c>
      <c r="K396" s="103" t="s">
        <v>162</v>
      </c>
      <c r="L396" s="104" t="s">
        <v>8005</v>
      </c>
      <c r="M396" s="104" t="s">
        <v>4878</v>
      </c>
      <c r="N396" s="149" t="s">
        <v>5305</v>
      </c>
      <c r="O396" s="150" t="s">
        <v>9030</v>
      </c>
      <c r="P396" s="105"/>
      <c r="Q396" s="103" t="s">
        <v>8121</v>
      </c>
      <c r="R396" s="103" t="s">
        <v>113</v>
      </c>
    </row>
    <row r="397" spans="1:18" ht="21">
      <c r="A397" s="102" t="s">
        <v>1175</v>
      </c>
      <c r="B397" s="161" t="str">
        <f t="shared" si="4"/>
        <v>โครงการพัฒนาแหล่งท่องเที่ยวเชิงสร้างสรรค์และวัฒนธรรมเพื่่อยกระดับการเชื่อมโยงแหล่งท่องเที่ยวกลุ่มทวารวดี</v>
      </c>
      <c r="C397" s="103" t="s">
        <v>1176</v>
      </c>
      <c r="D397" s="103" t="s">
        <v>15</v>
      </c>
      <c r="E397" s="158">
        <v>2564</v>
      </c>
      <c r="F397" s="103" t="s">
        <v>560</v>
      </c>
      <c r="G397" s="104" t="s">
        <v>17</v>
      </c>
      <c r="H397" s="103" t="s">
        <v>633</v>
      </c>
      <c r="I397" s="103" t="s">
        <v>161</v>
      </c>
      <c r="J397" s="103" t="s">
        <v>9073</v>
      </c>
      <c r="K397" s="103" t="s">
        <v>162</v>
      </c>
      <c r="L397" s="104" t="s">
        <v>8005</v>
      </c>
      <c r="M397" s="104" t="s">
        <v>4893</v>
      </c>
      <c r="N397" s="149" t="s">
        <v>4975</v>
      </c>
      <c r="O397" s="150" t="s">
        <v>9030</v>
      </c>
      <c r="P397" s="105"/>
      <c r="Q397" s="103" t="s">
        <v>8122</v>
      </c>
      <c r="R397" s="103" t="s">
        <v>124</v>
      </c>
    </row>
    <row r="398" spans="1:18" ht="21">
      <c r="A398" s="102" t="s">
        <v>920</v>
      </c>
      <c r="B398" s="161" t="str">
        <f t="shared" si="4"/>
        <v>โครงการพัฒนาการท่องเที่ยวเชิงกีฬา วัฒนธรรม ประเพณี เเละสุขภาพ</v>
      </c>
      <c r="C398" s="103" t="s">
        <v>921</v>
      </c>
      <c r="D398" s="103" t="s">
        <v>15</v>
      </c>
      <c r="E398" s="158">
        <v>2564</v>
      </c>
      <c r="F398" s="103" t="s">
        <v>560</v>
      </c>
      <c r="G398" s="104" t="s">
        <v>17</v>
      </c>
      <c r="H398" s="103"/>
      <c r="I398" s="103" t="s">
        <v>9042</v>
      </c>
      <c r="J398" s="103" t="s">
        <v>153</v>
      </c>
      <c r="K398" s="103" t="s">
        <v>134</v>
      </c>
      <c r="L398" s="104" t="s">
        <v>8005</v>
      </c>
      <c r="M398" s="104" t="s">
        <v>4847</v>
      </c>
      <c r="N398" s="149" t="s">
        <v>4851</v>
      </c>
      <c r="O398" s="150" t="s">
        <v>9030</v>
      </c>
      <c r="P398" s="105"/>
      <c r="Q398" s="103" t="s">
        <v>8123</v>
      </c>
      <c r="R398" s="103" t="s">
        <v>76</v>
      </c>
    </row>
    <row r="399" spans="1:18" ht="21">
      <c r="A399" s="102" t="s">
        <v>918</v>
      </c>
      <c r="B399" s="161" t="str">
        <f t="shared" si="4"/>
        <v>โครการเมืองอุตสาหกรรมท่องเที่ยวคุณภาพ</v>
      </c>
      <c r="C399" s="103" t="s">
        <v>919</v>
      </c>
      <c r="D399" s="103" t="s">
        <v>15</v>
      </c>
      <c r="E399" s="158">
        <v>2564</v>
      </c>
      <c r="F399" s="103" t="s">
        <v>560</v>
      </c>
      <c r="G399" s="104" t="s">
        <v>17</v>
      </c>
      <c r="H399" s="103"/>
      <c r="I399" s="103" t="s">
        <v>9042</v>
      </c>
      <c r="J399" s="103" t="s">
        <v>153</v>
      </c>
      <c r="K399" s="103" t="s">
        <v>134</v>
      </c>
      <c r="L399" s="104" t="s">
        <v>8005</v>
      </c>
      <c r="M399" s="104" t="s">
        <v>4847</v>
      </c>
      <c r="N399" s="149" t="s">
        <v>4889</v>
      </c>
      <c r="O399" s="150" t="s">
        <v>9030</v>
      </c>
      <c r="P399" s="105"/>
      <c r="Q399" s="103" t="s">
        <v>8124</v>
      </c>
      <c r="R399" s="103" t="s">
        <v>68</v>
      </c>
    </row>
    <row r="400" spans="1:18" ht="21">
      <c r="A400" s="102" t="s">
        <v>910</v>
      </c>
      <c r="B400" s="161" t="str">
        <f t="shared" si="4"/>
        <v>ส่งเสริมการตลาดและการท่องเที่ยวต่อเนื่องตลอดปี</v>
      </c>
      <c r="C400" s="103" t="s">
        <v>911</v>
      </c>
      <c r="D400" s="103" t="s">
        <v>15</v>
      </c>
      <c r="E400" s="158">
        <v>2564</v>
      </c>
      <c r="F400" s="103" t="s">
        <v>560</v>
      </c>
      <c r="G400" s="104" t="s">
        <v>17</v>
      </c>
      <c r="H400" s="103"/>
      <c r="I400" s="103" t="s">
        <v>9066</v>
      </c>
      <c r="J400" s="103" t="s">
        <v>912</v>
      </c>
      <c r="K400" s="103" t="s">
        <v>134</v>
      </c>
      <c r="L400" s="104" t="s">
        <v>8005</v>
      </c>
      <c r="M400" s="104" t="s">
        <v>4854</v>
      </c>
      <c r="N400" s="149" t="s">
        <v>4858</v>
      </c>
      <c r="O400" s="150" t="s">
        <v>9030</v>
      </c>
      <c r="P400" s="105"/>
      <c r="Q400" s="103" t="s">
        <v>8125</v>
      </c>
      <c r="R400" s="103" t="s">
        <v>36</v>
      </c>
    </row>
    <row r="401" spans="1:18" ht="21">
      <c r="A401" s="102" t="s">
        <v>1504</v>
      </c>
      <c r="B401" s="161" t="str">
        <f t="shared" si="4"/>
        <v>ก่อสร้าง ปรับปรุง ปรับภูมิทัศน์และพัฒนาแหล่งท่องเที่ยว</v>
      </c>
      <c r="C401" s="103" t="s">
        <v>1505</v>
      </c>
      <c r="D401" s="103" t="s">
        <v>15</v>
      </c>
      <c r="E401" s="158">
        <v>2564</v>
      </c>
      <c r="F401" s="103" t="s">
        <v>878</v>
      </c>
      <c r="G401" s="104" t="s">
        <v>17</v>
      </c>
      <c r="H401" s="103" t="s">
        <v>1506</v>
      </c>
      <c r="I401" s="103" t="s">
        <v>289</v>
      </c>
      <c r="J401" s="103" t="s">
        <v>9092</v>
      </c>
      <c r="K401" s="103" t="s">
        <v>96</v>
      </c>
      <c r="L401" s="104" t="s">
        <v>8005</v>
      </c>
      <c r="M401" s="104" t="s">
        <v>4847</v>
      </c>
      <c r="N401" s="149" t="s">
        <v>4928</v>
      </c>
      <c r="O401" s="150" t="s">
        <v>9030</v>
      </c>
      <c r="P401" s="105"/>
      <c r="Q401" s="103" t="s">
        <v>8126</v>
      </c>
      <c r="R401" s="103" t="s">
        <v>48</v>
      </c>
    </row>
    <row r="402" spans="1:18" ht="21">
      <c r="A402" s="102" t="s">
        <v>950</v>
      </c>
      <c r="B402" s="161" t="str">
        <f t="shared" si="4"/>
        <v>ประชาสัมพันธ์ส่งเสริมวัฒนธรรม ประเพณีตามวิถีอีสานและเกษตรอินทรีย์</v>
      </c>
      <c r="C402" s="103" t="s">
        <v>951</v>
      </c>
      <c r="D402" s="103" t="s">
        <v>15</v>
      </c>
      <c r="E402" s="158">
        <v>2564</v>
      </c>
      <c r="F402" s="103" t="s">
        <v>560</v>
      </c>
      <c r="G402" s="104" t="s">
        <v>878</v>
      </c>
      <c r="H402" s="103" t="s">
        <v>952</v>
      </c>
      <c r="I402" s="103" t="s">
        <v>176</v>
      </c>
      <c r="J402" s="103" t="s">
        <v>9084</v>
      </c>
      <c r="K402" s="103" t="s">
        <v>67</v>
      </c>
      <c r="L402" s="104" t="s">
        <v>8005</v>
      </c>
      <c r="M402" s="104" t="s">
        <v>4893</v>
      </c>
      <c r="N402" s="149" t="s">
        <v>4975</v>
      </c>
      <c r="O402" s="150" t="s">
        <v>9030</v>
      </c>
      <c r="P402" s="105"/>
      <c r="Q402" s="103" t="s">
        <v>8127</v>
      </c>
      <c r="R402" s="103" t="s">
        <v>124</v>
      </c>
    </row>
    <row r="403" spans="1:18" ht="21">
      <c r="A403" s="102" t="s">
        <v>1259</v>
      </c>
      <c r="B403" s="161" t="str">
        <f t="shared" si="4"/>
        <v>โครงการฟาร์มตัวอย่างในสมเด็จพระนางเจ้าฯ พระบรมราชินีพันปีหลวง ธารโต</v>
      </c>
      <c r="C403" s="103" t="s">
        <v>1260</v>
      </c>
      <c r="D403" s="103" t="s">
        <v>15</v>
      </c>
      <c r="E403" s="158">
        <v>2564</v>
      </c>
      <c r="F403" s="103" t="s">
        <v>560</v>
      </c>
      <c r="G403" s="104" t="s">
        <v>17</v>
      </c>
      <c r="H403" s="103" t="s">
        <v>1031</v>
      </c>
      <c r="I403" s="103" t="s">
        <v>206</v>
      </c>
      <c r="J403" s="103" t="s">
        <v>9082</v>
      </c>
      <c r="K403" s="103" t="s">
        <v>96</v>
      </c>
      <c r="L403" s="104" t="s">
        <v>8005</v>
      </c>
      <c r="M403" s="104" t="s">
        <v>4854</v>
      </c>
      <c r="N403" s="149" t="s">
        <v>4858</v>
      </c>
      <c r="O403" s="150" t="s">
        <v>9030</v>
      </c>
      <c r="P403" s="105"/>
      <c r="Q403" s="103" t="s">
        <v>8128</v>
      </c>
      <c r="R403" s="103" t="s">
        <v>36</v>
      </c>
    </row>
    <row r="404" spans="1:18" ht="21">
      <c r="A404" s="102" t="s">
        <v>1029</v>
      </c>
      <c r="B404" s="161" t="str">
        <f t="shared" si="4"/>
        <v>กิจกรรมมหกรรมผลไม้ประจำถิ่น อำเภอธารโต จังหวัดยะลา</v>
      </c>
      <c r="C404" s="103" t="s">
        <v>1030</v>
      </c>
      <c r="D404" s="103" t="s">
        <v>15</v>
      </c>
      <c r="E404" s="158">
        <v>2564</v>
      </c>
      <c r="F404" s="103" t="s">
        <v>862</v>
      </c>
      <c r="G404" s="104" t="s">
        <v>862</v>
      </c>
      <c r="H404" s="103" t="s">
        <v>1031</v>
      </c>
      <c r="I404" s="103" t="s">
        <v>206</v>
      </c>
      <c r="J404" s="103" t="s">
        <v>9082</v>
      </c>
      <c r="K404" s="103" t="s">
        <v>96</v>
      </c>
      <c r="L404" s="104" t="s">
        <v>8005</v>
      </c>
      <c r="M404" s="104" t="s">
        <v>4847</v>
      </c>
      <c r="N404" s="149" t="s">
        <v>4889</v>
      </c>
      <c r="O404" s="150" t="s">
        <v>9030</v>
      </c>
      <c r="P404" s="105"/>
      <c r="Q404" s="103" t="s">
        <v>8129</v>
      </c>
      <c r="R404" s="103" t="s">
        <v>68</v>
      </c>
    </row>
    <row r="405" spans="1:18" ht="21">
      <c r="A405" s="102" t="s">
        <v>1534</v>
      </c>
      <c r="B405" s="161" t="str">
        <f t="shared" si="4"/>
        <v>โครงการส่งเสริมการตลาดและประชาสัมพันธ์เชิงรุกด้านการท่องเที่ยว</v>
      </c>
      <c r="C405" s="103" t="s">
        <v>1535</v>
      </c>
      <c r="D405" s="103" t="s">
        <v>15</v>
      </c>
      <c r="E405" s="158">
        <v>2564</v>
      </c>
      <c r="F405" s="103" t="s">
        <v>17</v>
      </c>
      <c r="G405" s="104" t="s">
        <v>120</v>
      </c>
      <c r="H405" s="103" t="s">
        <v>596</v>
      </c>
      <c r="I405" s="103" t="s">
        <v>111</v>
      </c>
      <c r="J405" s="103" t="s">
        <v>9079</v>
      </c>
      <c r="K405" s="103" t="s">
        <v>28</v>
      </c>
      <c r="L405" s="104" t="s">
        <v>8005</v>
      </c>
      <c r="M405" s="104" t="s">
        <v>4854</v>
      </c>
      <c r="N405" s="149" t="s">
        <v>5172</v>
      </c>
      <c r="O405" s="150" t="s">
        <v>9030</v>
      </c>
      <c r="P405" s="105"/>
      <c r="Q405" s="103" t="s">
        <v>8130</v>
      </c>
      <c r="R405" s="103" t="s">
        <v>97</v>
      </c>
    </row>
    <row r="406" spans="1:18" ht="21">
      <c r="A406" s="102" t="s">
        <v>1205</v>
      </c>
      <c r="B406" s="161" t="str">
        <f t="shared" si="4"/>
        <v xml:space="preserve">โครงการเสริมสร้างภาพลักษณ์จังหวัดยะลา </v>
      </c>
      <c r="C406" s="103" t="s">
        <v>8131</v>
      </c>
      <c r="D406" s="103" t="s">
        <v>15</v>
      </c>
      <c r="E406" s="158">
        <v>2564</v>
      </c>
      <c r="F406" s="103" t="s">
        <v>894</v>
      </c>
      <c r="G406" s="104" t="s">
        <v>878</v>
      </c>
      <c r="H406" s="103"/>
      <c r="I406" s="103" t="s">
        <v>9036</v>
      </c>
      <c r="J406" s="103" t="s">
        <v>1207</v>
      </c>
      <c r="K406" s="103" t="s">
        <v>134</v>
      </c>
      <c r="L406" s="104" t="s">
        <v>8005</v>
      </c>
      <c r="M406" s="104" t="s">
        <v>4878</v>
      </c>
      <c r="N406" s="149" t="s">
        <v>5305</v>
      </c>
      <c r="O406" s="150" t="s">
        <v>9030</v>
      </c>
      <c r="P406" s="105"/>
      <c r="Q406" s="103" t="s">
        <v>8132</v>
      </c>
      <c r="R406" s="103" t="s">
        <v>113</v>
      </c>
    </row>
    <row r="407" spans="1:18" ht="21">
      <c r="A407" s="102" t="s">
        <v>986</v>
      </c>
      <c r="B407" s="161" t="str">
        <f t="shared" si="4"/>
        <v>ประเพณีออกพรรษา "ปั่นฝ้าย สายบุญ จุลกฐิน" จังหวัดมุกดาหาร</v>
      </c>
      <c r="C407" s="103" t="s">
        <v>987</v>
      </c>
      <c r="D407" s="103" t="s">
        <v>15</v>
      </c>
      <c r="E407" s="158">
        <v>2564</v>
      </c>
      <c r="F407" s="103" t="s">
        <v>560</v>
      </c>
      <c r="G407" s="104" t="s">
        <v>17</v>
      </c>
      <c r="H407" s="103" t="s">
        <v>519</v>
      </c>
      <c r="I407" s="103" t="s">
        <v>111</v>
      </c>
      <c r="J407" s="103" t="s">
        <v>9079</v>
      </c>
      <c r="K407" s="103" t="s">
        <v>28</v>
      </c>
      <c r="L407" s="104" t="s">
        <v>8005</v>
      </c>
      <c r="M407" s="104" t="s">
        <v>4854</v>
      </c>
      <c r="N407" s="149" t="s">
        <v>4858</v>
      </c>
      <c r="O407" s="150" t="s">
        <v>9030</v>
      </c>
      <c r="P407" s="105"/>
      <c r="Q407" s="103" t="s">
        <v>8133</v>
      </c>
      <c r="R407" s="103" t="s">
        <v>36</v>
      </c>
    </row>
    <row r="408" spans="1:18" ht="21">
      <c r="A408" s="102" t="s">
        <v>1218</v>
      </c>
      <c r="B408" s="161" t="str">
        <f t="shared" si="4"/>
        <v>การประชาสัมพันธ์การท่องเที่ยว 3 วัน 3 จังหวัด 3 ประเทศ  (สกลนคร -นครพนม - มุกดาหาร – สะหวันนะเขต – กวางตรี)</v>
      </c>
      <c r="C408" s="103" t="s">
        <v>1220</v>
      </c>
      <c r="D408" s="103" t="s">
        <v>15</v>
      </c>
      <c r="E408" s="158">
        <v>2564</v>
      </c>
      <c r="F408" s="103" t="s">
        <v>560</v>
      </c>
      <c r="G408" s="104" t="s">
        <v>17</v>
      </c>
      <c r="H408" s="103" t="s">
        <v>1002</v>
      </c>
      <c r="I408" s="103" t="s">
        <v>161</v>
      </c>
      <c r="J408" s="103" t="s">
        <v>9073</v>
      </c>
      <c r="K408" s="103" t="s">
        <v>162</v>
      </c>
      <c r="L408" s="104" t="s">
        <v>8005</v>
      </c>
      <c r="M408" s="104" t="s">
        <v>4854</v>
      </c>
      <c r="N408" s="149" t="s">
        <v>5172</v>
      </c>
      <c r="O408" s="150" t="s">
        <v>9030</v>
      </c>
      <c r="P408" s="105"/>
      <c r="Q408" s="103" t="s">
        <v>8134</v>
      </c>
      <c r="R408" s="103" t="s">
        <v>97</v>
      </c>
    </row>
    <row r="409" spans="1:18" ht="21">
      <c r="A409" s="102" t="s">
        <v>1216</v>
      </c>
      <c r="B409" s="161" t="str">
        <f t="shared" si="4"/>
        <v xml:space="preserve">การจัดงานส่งเสริมประเพณีบูชาพญานาค จังหวัดมุกดาหาร </v>
      </c>
      <c r="C409" s="103" t="s">
        <v>8135</v>
      </c>
      <c r="D409" s="103" t="s">
        <v>15</v>
      </c>
      <c r="E409" s="158">
        <v>2564</v>
      </c>
      <c r="F409" s="103" t="s">
        <v>560</v>
      </c>
      <c r="G409" s="104" t="s">
        <v>17</v>
      </c>
      <c r="H409" s="103" t="s">
        <v>1002</v>
      </c>
      <c r="I409" s="103" t="s">
        <v>161</v>
      </c>
      <c r="J409" s="103" t="s">
        <v>9073</v>
      </c>
      <c r="K409" s="103" t="s">
        <v>162</v>
      </c>
      <c r="L409" s="104" t="s">
        <v>8005</v>
      </c>
      <c r="M409" s="104" t="s">
        <v>4854</v>
      </c>
      <c r="N409" s="149" t="s">
        <v>5172</v>
      </c>
      <c r="O409" s="150" t="s">
        <v>9030</v>
      </c>
      <c r="P409" s="105"/>
      <c r="Q409" s="103" t="s">
        <v>8136</v>
      </c>
      <c r="R409" s="103" t="s">
        <v>97</v>
      </c>
    </row>
    <row r="410" spans="1:18" ht="21">
      <c r="A410" s="102" t="s">
        <v>1112</v>
      </c>
      <c r="B410" s="161" t="str">
        <f t="shared" si="4"/>
        <v>โครงการยกระดับส่งเสริมการท่องเที่ยวเชิงวัฒนธรรม“ชุมชนคุณธรรมวิถีอนุภาคลุ่มน้ำโขง สู่ความยั่งยืน"</v>
      </c>
      <c r="C410" s="103" t="s">
        <v>1113</v>
      </c>
      <c r="D410" s="103" t="s">
        <v>15</v>
      </c>
      <c r="E410" s="158">
        <v>2564</v>
      </c>
      <c r="F410" s="103" t="s">
        <v>560</v>
      </c>
      <c r="G410" s="104" t="s">
        <v>17</v>
      </c>
      <c r="H410" s="103" t="s">
        <v>1002</v>
      </c>
      <c r="I410" s="103" t="s">
        <v>161</v>
      </c>
      <c r="J410" s="103" t="s">
        <v>9073</v>
      </c>
      <c r="K410" s="103" t="s">
        <v>162</v>
      </c>
      <c r="L410" s="104" t="s">
        <v>8005</v>
      </c>
      <c r="M410" s="104" t="s">
        <v>4878</v>
      </c>
      <c r="N410" s="149" t="s">
        <v>5305</v>
      </c>
      <c r="O410" s="150" t="s">
        <v>9030</v>
      </c>
      <c r="P410" s="105"/>
      <c r="Q410" s="103" t="s">
        <v>8137</v>
      </c>
      <c r="R410" s="103" t="s">
        <v>113</v>
      </c>
    </row>
    <row r="411" spans="1:18" ht="21">
      <c r="A411" s="102" t="s">
        <v>1107</v>
      </c>
      <c r="B411" s="161" t="str">
        <f t="shared" si="4"/>
        <v>การจัดงานกฐินน้ำบูชาพญานาค จังหวัดมุกดาหาร</v>
      </c>
      <c r="C411" s="103" t="s">
        <v>1108</v>
      </c>
      <c r="D411" s="103" t="s">
        <v>15</v>
      </c>
      <c r="E411" s="158">
        <v>2564</v>
      </c>
      <c r="F411" s="103" t="s">
        <v>560</v>
      </c>
      <c r="G411" s="104" t="s">
        <v>416</v>
      </c>
      <c r="H411" s="103" t="s">
        <v>1002</v>
      </c>
      <c r="I411" s="103" t="s">
        <v>161</v>
      </c>
      <c r="J411" s="103" t="s">
        <v>9073</v>
      </c>
      <c r="K411" s="103" t="s">
        <v>162</v>
      </c>
      <c r="L411" s="104" t="s">
        <v>8005</v>
      </c>
      <c r="M411" s="104" t="s">
        <v>4854</v>
      </c>
      <c r="N411" s="149" t="s">
        <v>5172</v>
      </c>
      <c r="O411" s="150" t="s">
        <v>9030</v>
      </c>
      <c r="P411" s="105"/>
      <c r="Q411" s="103" t="s">
        <v>8138</v>
      </c>
      <c r="R411" s="103" t="s">
        <v>97</v>
      </c>
    </row>
    <row r="412" spans="1:18" ht="21">
      <c r="A412" s="102" t="s">
        <v>1102</v>
      </c>
      <c r="B412" s="161" t="str">
        <f t="shared" si="4"/>
        <v>ย้อนตำนานพญานาคราช ออนซอนกลุ่มชาติพันธ์ุลุ่มน้ำโขง จังหวัดมุกดาหาร</v>
      </c>
      <c r="C412" s="103" t="s">
        <v>1103</v>
      </c>
      <c r="D412" s="103" t="s">
        <v>15</v>
      </c>
      <c r="E412" s="158">
        <v>2564</v>
      </c>
      <c r="F412" s="103" t="s">
        <v>416</v>
      </c>
      <c r="G412" s="104" t="s">
        <v>17</v>
      </c>
      <c r="H412" s="103" t="s">
        <v>1002</v>
      </c>
      <c r="I412" s="103" t="s">
        <v>161</v>
      </c>
      <c r="J412" s="103" t="s">
        <v>9073</v>
      </c>
      <c r="K412" s="103" t="s">
        <v>162</v>
      </c>
      <c r="L412" s="104" t="s">
        <v>8005</v>
      </c>
      <c r="M412" s="104" t="s">
        <v>4854</v>
      </c>
      <c r="N412" s="149" t="s">
        <v>5172</v>
      </c>
      <c r="O412" s="150" t="s">
        <v>9030</v>
      </c>
      <c r="P412" s="105"/>
      <c r="Q412" s="103" t="s">
        <v>8139</v>
      </c>
      <c r="R412" s="103" t="s">
        <v>97</v>
      </c>
    </row>
    <row r="413" spans="1:18" ht="21">
      <c r="A413" s="102" t="s">
        <v>1074</v>
      </c>
      <c r="B413" s="161" t="str">
        <f t="shared" si="4"/>
        <v>การจัดงานประเพณีประจำปี “ออนซอนชนเผ่าคำชะอี” อำเภอคำชะอี จังหวีดมุกดาหาร</v>
      </c>
      <c r="C413" s="103" t="s">
        <v>1075</v>
      </c>
      <c r="D413" s="103" t="s">
        <v>15</v>
      </c>
      <c r="E413" s="158">
        <v>2564</v>
      </c>
      <c r="F413" s="103" t="s">
        <v>787</v>
      </c>
      <c r="G413" s="104" t="s">
        <v>887</v>
      </c>
      <c r="H413" s="103" t="s">
        <v>1002</v>
      </c>
      <c r="I413" s="103" t="s">
        <v>161</v>
      </c>
      <c r="J413" s="103" t="s">
        <v>9073</v>
      </c>
      <c r="K413" s="103" t="s">
        <v>162</v>
      </c>
      <c r="L413" s="104" t="s">
        <v>8005</v>
      </c>
      <c r="M413" s="104" t="s">
        <v>4854</v>
      </c>
      <c r="N413" s="149" t="s">
        <v>5172</v>
      </c>
      <c r="O413" s="150" t="s">
        <v>9030</v>
      </c>
      <c r="P413" s="105"/>
      <c r="Q413" s="103" t="s">
        <v>8140</v>
      </c>
      <c r="R413" s="103" t="s">
        <v>97</v>
      </c>
    </row>
    <row r="414" spans="1:18" ht="21">
      <c r="A414" s="102" t="s">
        <v>1072</v>
      </c>
      <c r="B414" s="161" t="str">
        <f t="shared" si="4"/>
        <v>การจัดงานประเพณีบุญข้าวยาคู บูชาพระบรมสารีริกธาตุ จังหวัดมุกดาหาร</v>
      </c>
      <c r="C414" s="103" t="s">
        <v>1073</v>
      </c>
      <c r="D414" s="103" t="s">
        <v>15</v>
      </c>
      <c r="E414" s="158">
        <v>2564</v>
      </c>
      <c r="F414" s="103" t="s">
        <v>787</v>
      </c>
      <c r="G414" s="104" t="s">
        <v>887</v>
      </c>
      <c r="H414" s="103" t="s">
        <v>1002</v>
      </c>
      <c r="I414" s="103" t="s">
        <v>161</v>
      </c>
      <c r="J414" s="103" t="s">
        <v>9073</v>
      </c>
      <c r="K414" s="103" t="s">
        <v>162</v>
      </c>
      <c r="L414" s="104" t="s">
        <v>8005</v>
      </c>
      <c r="M414" s="104" t="s">
        <v>4854</v>
      </c>
      <c r="N414" s="149" t="s">
        <v>5172</v>
      </c>
      <c r="O414" s="150" t="s">
        <v>9030</v>
      </c>
      <c r="P414" s="105"/>
      <c r="Q414" s="103" t="s">
        <v>8141</v>
      </c>
      <c r="R414" s="103" t="s">
        <v>97</v>
      </c>
    </row>
    <row r="415" spans="1:18" ht="21">
      <c r="A415" s="102" t="s">
        <v>1068</v>
      </c>
      <c r="B415" s="161" t="str">
        <f t="shared" si="4"/>
        <v>จัดงานมหกรรมบุญข้าวจี่ในวิถีกลุ่มชาติพันธ์ุ จังหวัดมุกดาหาร</v>
      </c>
      <c r="C415" s="103" t="s">
        <v>1069</v>
      </c>
      <c r="D415" s="103" t="s">
        <v>15</v>
      </c>
      <c r="E415" s="158">
        <v>2564</v>
      </c>
      <c r="F415" s="103" t="s">
        <v>416</v>
      </c>
      <c r="G415" s="104" t="s">
        <v>755</v>
      </c>
      <c r="H415" s="103" t="s">
        <v>1002</v>
      </c>
      <c r="I415" s="103" t="s">
        <v>161</v>
      </c>
      <c r="J415" s="103" t="s">
        <v>9073</v>
      </c>
      <c r="K415" s="103" t="s">
        <v>162</v>
      </c>
      <c r="L415" s="104" t="s">
        <v>8005</v>
      </c>
      <c r="M415" s="104" t="s">
        <v>4854</v>
      </c>
      <c r="N415" s="149" t="s">
        <v>4858</v>
      </c>
      <c r="O415" s="150" t="s">
        <v>9030</v>
      </c>
      <c r="P415" s="105"/>
      <c r="Q415" s="103" t="s">
        <v>8142</v>
      </c>
      <c r="R415" s="103" t="s">
        <v>36</v>
      </c>
    </row>
    <row r="416" spans="1:18" ht="21">
      <c r="A416" s="102" t="s">
        <v>1000</v>
      </c>
      <c r="B416" s="161" t="str">
        <f t="shared" si="4"/>
        <v>การจัดงานประเพณีบรูไฮ ไทโซ่ อำเภอดองหลวง จังหวัดมุกดาหาร</v>
      </c>
      <c r="C416" s="103" t="s">
        <v>1001</v>
      </c>
      <c r="D416" s="103" t="s">
        <v>15</v>
      </c>
      <c r="E416" s="158">
        <v>2564</v>
      </c>
      <c r="F416" s="103" t="s">
        <v>787</v>
      </c>
      <c r="G416" s="104" t="s">
        <v>787</v>
      </c>
      <c r="H416" s="103" t="s">
        <v>1002</v>
      </c>
      <c r="I416" s="103" t="s">
        <v>161</v>
      </c>
      <c r="J416" s="103" t="s">
        <v>9073</v>
      </c>
      <c r="K416" s="103" t="s">
        <v>162</v>
      </c>
      <c r="L416" s="104" t="s">
        <v>8005</v>
      </c>
      <c r="M416" s="104" t="s">
        <v>4847</v>
      </c>
      <c r="N416" s="149" t="s">
        <v>4851</v>
      </c>
      <c r="O416" s="150" t="s">
        <v>9030</v>
      </c>
      <c r="P416" s="105"/>
      <c r="Q416" s="103" t="s">
        <v>8143</v>
      </c>
      <c r="R416" s="103" t="s">
        <v>76</v>
      </c>
    </row>
    <row r="417" spans="1:18" ht="21">
      <c r="A417" s="102" t="s">
        <v>1013</v>
      </c>
      <c r="B417" s="161" t="str">
        <f t="shared" si="4"/>
        <v>โครงการส่งเสริมการท่องเที่ยวหมู่บ้านชายโขง</v>
      </c>
      <c r="C417" s="103" t="s">
        <v>1014</v>
      </c>
      <c r="D417" s="103" t="s">
        <v>15</v>
      </c>
      <c r="E417" s="158">
        <v>2564</v>
      </c>
      <c r="F417" s="103" t="s">
        <v>787</v>
      </c>
      <c r="G417" s="104" t="s">
        <v>771</v>
      </c>
      <c r="H417" s="103" t="s">
        <v>1015</v>
      </c>
      <c r="I417" s="103" t="s">
        <v>95</v>
      </c>
      <c r="J417" s="103" t="s">
        <v>9083</v>
      </c>
      <c r="K417" s="103" t="s">
        <v>96</v>
      </c>
      <c r="L417" s="104" t="s">
        <v>8005</v>
      </c>
      <c r="M417" s="104" t="s">
        <v>4847</v>
      </c>
      <c r="N417" s="149" t="s">
        <v>4848</v>
      </c>
      <c r="O417" s="150" t="s">
        <v>9030</v>
      </c>
      <c r="P417" s="105"/>
      <c r="Q417" s="103" t="s">
        <v>8144</v>
      </c>
      <c r="R417" s="103" t="s">
        <v>57</v>
      </c>
    </row>
    <row r="418" spans="1:18" ht="21">
      <c r="A418" s="102" t="s">
        <v>1536</v>
      </c>
      <c r="B418" s="161" t="str">
        <f t="shared" si="4"/>
        <v>ปรับปรุงภูมิทัศน์และระบบประปาจุดชมวิวแม่ลาน้อย บ้านแม่ลาน้อย หมู่ 1 ตำบลแม่ลาน้อย อำเภอแม่ลาน้อย จังหวัดแม่ฮ่องสอน</v>
      </c>
      <c r="C418" s="103" t="s">
        <v>1537</v>
      </c>
      <c r="D418" s="103" t="s">
        <v>15</v>
      </c>
      <c r="E418" s="158">
        <v>2564</v>
      </c>
      <c r="F418" s="103" t="s">
        <v>17</v>
      </c>
      <c r="G418" s="104" t="s">
        <v>17</v>
      </c>
      <c r="H418" s="103" t="s">
        <v>1538</v>
      </c>
      <c r="I418" s="103" t="s">
        <v>206</v>
      </c>
      <c r="J418" s="103" t="s">
        <v>9082</v>
      </c>
      <c r="K418" s="103" t="s">
        <v>96</v>
      </c>
      <c r="L418" s="104" t="s">
        <v>8005</v>
      </c>
      <c r="M418" s="104" t="s">
        <v>4847</v>
      </c>
      <c r="N418" s="149" t="s">
        <v>4851</v>
      </c>
      <c r="O418" s="150" t="s">
        <v>9030</v>
      </c>
      <c r="P418" s="105"/>
      <c r="Q418" s="103" t="s">
        <v>8145</v>
      </c>
      <c r="R418" s="103" t="s">
        <v>76</v>
      </c>
    </row>
    <row r="419" spans="1:18" ht="21">
      <c r="A419" s="102" t="s">
        <v>1319</v>
      </c>
      <c r="B419" s="161" t="str">
        <f t="shared" si="4"/>
        <v>การท่องเที่ยวเชิงกีฬา “กีฬาชาติพันธุ์ชนเผ่า”</v>
      </c>
      <c r="C419" s="103" t="s">
        <v>1320</v>
      </c>
      <c r="D419" s="103" t="s">
        <v>15</v>
      </c>
      <c r="E419" s="158">
        <v>2564</v>
      </c>
      <c r="F419" s="103" t="s">
        <v>560</v>
      </c>
      <c r="G419" s="104" t="s">
        <v>17</v>
      </c>
      <c r="H419" s="103" t="s">
        <v>265</v>
      </c>
      <c r="I419" s="103" t="s">
        <v>111</v>
      </c>
      <c r="J419" s="103" t="s">
        <v>9079</v>
      </c>
      <c r="K419" s="103" t="s">
        <v>28</v>
      </c>
      <c r="L419" s="104" t="s">
        <v>8005</v>
      </c>
      <c r="M419" s="104" t="s">
        <v>4854</v>
      </c>
      <c r="N419" s="149" t="s">
        <v>4858</v>
      </c>
      <c r="O419" s="150" t="s">
        <v>9030</v>
      </c>
      <c r="P419" s="105"/>
      <c r="Q419" s="103" t="s">
        <v>8146</v>
      </c>
      <c r="R419" s="103" t="s">
        <v>36</v>
      </c>
    </row>
    <row r="420" spans="1:18" ht="21">
      <c r="A420" s="102" t="s">
        <v>1098</v>
      </c>
      <c r="B420" s="161" t="str">
        <f t="shared" si="4"/>
        <v>การพัฒนาและส่งเสริมเทศกาลท่องเที่ยว "เทศกาลดนตรี"</v>
      </c>
      <c r="C420" s="103" t="s">
        <v>1099</v>
      </c>
      <c r="D420" s="103" t="s">
        <v>15</v>
      </c>
      <c r="E420" s="158">
        <v>2564</v>
      </c>
      <c r="F420" s="103" t="s">
        <v>755</v>
      </c>
      <c r="G420" s="104" t="s">
        <v>17</v>
      </c>
      <c r="H420" s="103" t="s">
        <v>265</v>
      </c>
      <c r="I420" s="103" t="s">
        <v>111</v>
      </c>
      <c r="J420" s="103" t="s">
        <v>9079</v>
      </c>
      <c r="K420" s="103" t="s">
        <v>28</v>
      </c>
      <c r="L420" s="104" t="s">
        <v>8005</v>
      </c>
      <c r="M420" s="104" t="s">
        <v>4854</v>
      </c>
      <c r="N420" s="149" t="s">
        <v>4858</v>
      </c>
      <c r="O420" s="150" t="s">
        <v>9030</v>
      </c>
      <c r="P420" s="105"/>
      <c r="Q420" s="103" t="s">
        <v>8147</v>
      </c>
      <c r="R420" s="103" t="s">
        <v>36</v>
      </c>
    </row>
    <row r="421" spans="1:18" ht="21">
      <c r="A421" s="102" t="s">
        <v>1491</v>
      </c>
      <c r="B421" s="161" t="str">
        <f t="shared" si="4"/>
        <v xml:space="preserve">ร้อยดวงใจกลุ่มชาติพันธ์ุ์ 111 ปี จังหวัดแม่ฮ่องสอน </v>
      </c>
      <c r="C421" s="103" t="s">
        <v>8148</v>
      </c>
      <c r="D421" s="103" t="s">
        <v>15</v>
      </c>
      <c r="E421" s="158">
        <v>2564</v>
      </c>
      <c r="F421" s="103" t="s">
        <v>887</v>
      </c>
      <c r="G421" s="104" t="s">
        <v>17</v>
      </c>
      <c r="H421" s="103" t="s">
        <v>256</v>
      </c>
      <c r="I421" s="103" t="s">
        <v>161</v>
      </c>
      <c r="J421" s="103" t="s">
        <v>9073</v>
      </c>
      <c r="K421" s="103" t="s">
        <v>162</v>
      </c>
      <c r="L421" s="104" t="s">
        <v>8005</v>
      </c>
      <c r="M421" s="104" t="s">
        <v>4854</v>
      </c>
      <c r="N421" s="149" t="s">
        <v>4858</v>
      </c>
      <c r="O421" s="150" t="s">
        <v>9030</v>
      </c>
      <c r="P421" s="105"/>
      <c r="Q421" s="103" t="s">
        <v>8149</v>
      </c>
      <c r="R421" s="103" t="s">
        <v>36</v>
      </c>
    </row>
    <row r="422" spans="1:18" ht="21">
      <c r="A422" s="102" t="s">
        <v>953</v>
      </c>
      <c r="B422" s="161" t="str">
        <f t="shared" si="4"/>
        <v>ร้อยดวงใจกลุ่มชาติพันธ์ุ์ 111 ปี จังหวัดแม่ฮ่องสอน</v>
      </c>
      <c r="C422" s="103" t="s">
        <v>954</v>
      </c>
      <c r="D422" s="103" t="s">
        <v>15</v>
      </c>
      <c r="E422" s="158">
        <v>2564</v>
      </c>
      <c r="F422" s="103" t="s">
        <v>560</v>
      </c>
      <c r="G422" s="104" t="s">
        <v>17</v>
      </c>
      <c r="H422" s="103" t="s">
        <v>256</v>
      </c>
      <c r="I422" s="103" t="s">
        <v>161</v>
      </c>
      <c r="J422" s="103" t="s">
        <v>9073</v>
      </c>
      <c r="K422" s="103" t="s">
        <v>162</v>
      </c>
      <c r="L422" s="104" t="s">
        <v>8005</v>
      </c>
      <c r="M422" s="104" t="s">
        <v>4854</v>
      </c>
      <c r="N422" s="149" t="s">
        <v>4858</v>
      </c>
      <c r="O422" s="150" t="s">
        <v>9030</v>
      </c>
      <c r="P422" s="105"/>
      <c r="Q422" s="103" t="s">
        <v>8150</v>
      </c>
      <c r="R422" s="103" t="s">
        <v>36</v>
      </c>
    </row>
    <row r="423" spans="1:18" ht="21">
      <c r="A423" s="102" t="s">
        <v>1221</v>
      </c>
      <c r="B423" s="161" t="str">
        <f t="shared" si="4"/>
        <v>ปรับปรุงภูมิทัศน์และอาคารศาลาเก่าบ้านป่าเห็ว ตำบลแม่คง อำเภอแม่สะเรียง จังหวัดแม่ฮ่องสอน</v>
      </c>
      <c r="C423" s="103" t="s">
        <v>1222</v>
      </c>
      <c r="D423" s="103" t="s">
        <v>148</v>
      </c>
      <c r="E423" s="158">
        <v>2564</v>
      </c>
      <c r="F423" s="103" t="s">
        <v>560</v>
      </c>
      <c r="G423" s="104" t="s">
        <v>17</v>
      </c>
      <c r="H423" s="103" t="s">
        <v>1223</v>
      </c>
      <c r="I423" s="103" t="s">
        <v>289</v>
      </c>
      <c r="J423" s="103" t="s">
        <v>9092</v>
      </c>
      <c r="K423" s="103" t="s">
        <v>96</v>
      </c>
      <c r="L423" s="104" t="s">
        <v>8005</v>
      </c>
      <c r="M423" s="104" t="s">
        <v>4893</v>
      </c>
      <c r="N423" s="149" t="s">
        <v>4894</v>
      </c>
      <c r="O423" s="150" t="s">
        <v>9030</v>
      </c>
      <c r="P423" s="105"/>
      <c r="Q423" s="103" t="s">
        <v>8151</v>
      </c>
      <c r="R423" s="103" t="s">
        <v>22</v>
      </c>
    </row>
    <row r="424" spans="1:18" ht="21">
      <c r="A424" s="102" t="s">
        <v>1523</v>
      </c>
      <c r="B424" s="161" t="str">
        <f t="shared" si="4"/>
        <v>จัดทำสื่อประชาสัมพันธ์ส่งเสริมการท่องเที่ยวจังหวัดแม่ฮ่องสอน</v>
      </c>
      <c r="C424" s="103" t="s">
        <v>1524</v>
      </c>
      <c r="D424" s="103" t="s">
        <v>15</v>
      </c>
      <c r="E424" s="158">
        <v>2564</v>
      </c>
      <c r="F424" s="103" t="s">
        <v>894</v>
      </c>
      <c r="G424" s="104" t="s">
        <v>17</v>
      </c>
      <c r="H424" s="103" t="s">
        <v>1525</v>
      </c>
      <c r="I424" s="103" t="s">
        <v>176</v>
      </c>
      <c r="J424" s="103" t="s">
        <v>9084</v>
      </c>
      <c r="K424" s="103" t="s">
        <v>67</v>
      </c>
      <c r="L424" s="104" t="s">
        <v>8005</v>
      </c>
      <c r="M424" s="104" t="s">
        <v>4847</v>
      </c>
      <c r="N424" s="149" t="s">
        <v>4851</v>
      </c>
      <c r="O424" s="150" t="s">
        <v>9030</v>
      </c>
      <c r="P424" s="105"/>
      <c r="Q424" s="103" t="s">
        <v>8152</v>
      </c>
      <c r="R424" s="103" t="s">
        <v>76</v>
      </c>
    </row>
    <row r="425" spans="1:18" ht="21">
      <c r="A425" s="102" t="s">
        <v>1070</v>
      </c>
      <c r="B425" s="161" t="str">
        <f t="shared" si="4"/>
        <v>โครงการส่งเสริมการบริหารจัดการชุมชนท่องเที่ยว</v>
      </c>
      <c r="C425" s="103" t="s">
        <v>1071</v>
      </c>
      <c r="D425" s="103" t="s">
        <v>15</v>
      </c>
      <c r="E425" s="158">
        <v>2564</v>
      </c>
      <c r="F425" s="103" t="s">
        <v>787</v>
      </c>
      <c r="G425" s="104" t="s">
        <v>17</v>
      </c>
      <c r="H425" s="103" t="s">
        <v>94</v>
      </c>
      <c r="I425" s="103" t="s">
        <v>95</v>
      </c>
      <c r="J425" s="103" t="s">
        <v>9083</v>
      </c>
      <c r="K425" s="103" t="s">
        <v>96</v>
      </c>
      <c r="L425" s="104" t="s">
        <v>8005</v>
      </c>
      <c r="M425" s="104" t="s">
        <v>4847</v>
      </c>
      <c r="N425" s="149" t="s">
        <v>4848</v>
      </c>
      <c r="O425" s="150" t="s">
        <v>9030</v>
      </c>
      <c r="P425" s="105"/>
      <c r="Q425" s="103" t="s">
        <v>8153</v>
      </c>
      <c r="R425" s="103" t="s">
        <v>57</v>
      </c>
    </row>
    <row r="426" spans="1:18" ht="21">
      <c r="A426" s="102" t="s">
        <v>1061</v>
      </c>
      <c r="B426" s="161" t="str">
        <f t="shared" si="4"/>
        <v>โครงการพัฒนากระบวนการบริหารจัดการชุมชนท่องเที่ยวเชิงสร้างสรรค์</v>
      </c>
      <c r="C426" s="103" t="s">
        <v>1062</v>
      </c>
      <c r="D426" s="103" t="s">
        <v>15</v>
      </c>
      <c r="E426" s="158">
        <v>2564</v>
      </c>
      <c r="F426" s="103" t="s">
        <v>560</v>
      </c>
      <c r="G426" s="104" t="s">
        <v>17</v>
      </c>
      <c r="H426" s="103" t="s">
        <v>94</v>
      </c>
      <c r="I426" s="103" t="s">
        <v>95</v>
      </c>
      <c r="J426" s="103" t="s">
        <v>9083</v>
      </c>
      <c r="K426" s="103" t="s">
        <v>96</v>
      </c>
      <c r="L426" s="104" t="s">
        <v>8005</v>
      </c>
      <c r="M426" s="104" t="s">
        <v>4893</v>
      </c>
      <c r="N426" s="149" t="s">
        <v>4894</v>
      </c>
      <c r="O426" s="150" t="s">
        <v>9030</v>
      </c>
      <c r="P426" s="105"/>
      <c r="Q426" s="103" t="s">
        <v>8154</v>
      </c>
      <c r="R426" s="103" t="s">
        <v>22</v>
      </c>
    </row>
    <row r="427" spans="1:18" ht="21">
      <c r="A427" s="102" t="s">
        <v>1117</v>
      </c>
      <c r="B427" s="161" t="str">
        <f t="shared" ref="B427:B458" si="5">HYPERLINK(Q427,C427)</f>
        <v xml:space="preserve"> โครงการพัฒนาและส่งเสริมการท่องเที่ยวกลุ่มจังหวัดภาคเหนือตอนล่าง 2</v>
      </c>
      <c r="C427" s="103" t="s">
        <v>8155</v>
      </c>
      <c r="D427" s="103" t="s">
        <v>15</v>
      </c>
      <c r="E427" s="158">
        <v>2564</v>
      </c>
      <c r="F427" s="103" t="s">
        <v>560</v>
      </c>
      <c r="G427" s="104" t="s">
        <v>17</v>
      </c>
      <c r="H427" s="103"/>
      <c r="I427" s="103" t="s">
        <v>253</v>
      </c>
      <c r="J427" s="103" t="s">
        <v>253</v>
      </c>
      <c r="K427" s="103" t="s">
        <v>134</v>
      </c>
      <c r="L427" s="104" t="s">
        <v>8005</v>
      </c>
      <c r="M427" s="104" t="s">
        <v>4847</v>
      </c>
      <c r="N427" s="149" t="s">
        <v>4889</v>
      </c>
      <c r="O427" s="150" t="s">
        <v>9030</v>
      </c>
      <c r="P427" s="105"/>
      <c r="Q427" s="103" t="s">
        <v>8156</v>
      </c>
      <c r="R427" s="103" t="s">
        <v>68</v>
      </c>
    </row>
    <row r="428" spans="1:18" ht="21">
      <c r="A428" s="102" t="s">
        <v>1188</v>
      </c>
      <c r="B428" s="161" t="str">
        <f t="shared" si="5"/>
        <v>ยกระดับเเหล่งท่องเที่ยว GIVE attraction</v>
      </c>
      <c r="C428" s="103" t="s">
        <v>1189</v>
      </c>
      <c r="D428" s="103" t="s">
        <v>15</v>
      </c>
      <c r="E428" s="158">
        <v>2564</v>
      </c>
      <c r="F428" s="103" t="s">
        <v>560</v>
      </c>
      <c r="G428" s="104" t="s">
        <v>17</v>
      </c>
      <c r="H428" s="103"/>
      <c r="I428" s="103" t="s">
        <v>1190</v>
      </c>
      <c r="J428" s="103" t="s">
        <v>1190</v>
      </c>
      <c r="K428" s="103" t="s">
        <v>134</v>
      </c>
      <c r="L428" s="104" t="s">
        <v>8005</v>
      </c>
      <c r="M428" s="104" t="s">
        <v>4847</v>
      </c>
      <c r="N428" s="149" t="s">
        <v>4851</v>
      </c>
      <c r="O428" s="150" t="s">
        <v>9030</v>
      </c>
      <c r="P428" s="105"/>
      <c r="Q428" s="103" t="s">
        <v>8157</v>
      </c>
      <c r="R428" s="103" t="s">
        <v>76</v>
      </c>
    </row>
    <row r="429" spans="1:18" ht="21">
      <c r="A429" s="102" t="s">
        <v>1145</v>
      </c>
      <c r="B429" s="161" t="str">
        <f t="shared" si="5"/>
        <v>โครงการยกระดับการท่องเที่ยววิถีชุมชนลุ่มน้ำเจ้าพระยา/ป่าสัก</v>
      </c>
      <c r="C429" s="103" t="s">
        <v>1146</v>
      </c>
      <c r="D429" s="103" t="s">
        <v>15</v>
      </c>
      <c r="E429" s="158">
        <v>2564</v>
      </c>
      <c r="F429" s="103" t="s">
        <v>560</v>
      </c>
      <c r="G429" s="104" t="s">
        <v>17</v>
      </c>
      <c r="H429" s="103"/>
      <c r="I429" s="103" t="s">
        <v>1147</v>
      </c>
      <c r="J429" s="103" t="s">
        <v>1147</v>
      </c>
      <c r="K429" s="103" t="s">
        <v>134</v>
      </c>
      <c r="L429" s="104" t="s">
        <v>8005</v>
      </c>
      <c r="M429" s="104" t="s">
        <v>4854</v>
      </c>
      <c r="N429" s="149" t="s">
        <v>4858</v>
      </c>
      <c r="O429" s="150" t="s">
        <v>9030</v>
      </c>
      <c r="P429" s="105"/>
      <c r="Q429" s="103" t="s">
        <v>8158</v>
      </c>
      <c r="R429" s="103" t="s">
        <v>36</v>
      </c>
    </row>
    <row r="430" spans="1:18" ht="21">
      <c r="A430" s="102" t="s">
        <v>1264</v>
      </c>
      <c r="B430" s="161" t="str">
        <f t="shared" si="5"/>
        <v>ส่งเสริมการท่องเที่ยวเพื่อรองรับการเชื่อมโยงวิถีชุมชน วัฒนธรรม สายน้ำกลุ่มจังหวัดภาคกลางปริมณฑล</v>
      </c>
      <c r="C430" s="103" t="s">
        <v>1265</v>
      </c>
      <c r="D430" s="103" t="s">
        <v>15</v>
      </c>
      <c r="E430" s="158">
        <v>2564</v>
      </c>
      <c r="F430" s="103" t="s">
        <v>560</v>
      </c>
      <c r="G430" s="104" t="s">
        <v>17</v>
      </c>
      <c r="H430" s="103"/>
      <c r="I430" s="103" t="s">
        <v>1266</v>
      </c>
      <c r="J430" s="103" t="s">
        <v>1266</v>
      </c>
      <c r="K430" s="103" t="s">
        <v>134</v>
      </c>
      <c r="L430" s="104" t="s">
        <v>8005</v>
      </c>
      <c r="M430" s="104" t="s">
        <v>4847</v>
      </c>
      <c r="N430" s="149" t="s">
        <v>4851</v>
      </c>
      <c r="O430" s="150" t="s">
        <v>9030</v>
      </c>
      <c r="P430" s="105"/>
      <c r="Q430" s="103" t="s">
        <v>8159</v>
      </c>
      <c r="R430" s="103" t="s">
        <v>76</v>
      </c>
    </row>
    <row r="431" spans="1:18" ht="21">
      <c r="A431" s="102" t="s">
        <v>942</v>
      </c>
      <c r="B431" s="161" t="str">
        <f t="shared" si="5"/>
        <v>กิจกรรม เทศกาลหุ่นกระติ๊บข้าว และหุ่นนานาชาติ ภายใต้โครงการเปิดบ้านมหาสารคาม</v>
      </c>
      <c r="C431" s="103" t="s">
        <v>943</v>
      </c>
      <c r="D431" s="103" t="s">
        <v>15</v>
      </c>
      <c r="E431" s="158">
        <v>2564</v>
      </c>
      <c r="F431" s="103" t="s">
        <v>887</v>
      </c>
      <c r="G431" s="104" t="s">
        <v>771</v>
      </c>
      <c r="H431" s="103" t="s">
        <v>233</v>
      </c>
      <c r="I431" s="103" t="s">
        <v>111</v>
      </c>
      <c r="J431" s="103" t="s">
        <v>9079</v>
      </c>
      <c r="K431" s="103" t="s">
        <v>28</v>
      </c>
      <c r="L431" s="104" t="s">
        <v>8005</v>
      </c>
      <c r="M431" s="104" t="s">
        <v>4847</v>
      </c>
      <c r="N431" s="149" t="s">
        <v>4851</v>
      </c>
      <c r="O431" s="150" t="s">
        <v>9030</v>
      </c>
      <c r="P431" s="105"/>
      <c r="Q431" s="103" t="s">
        <v>8160</v>
      </c>
      <c r="R431" s="103" t="s">
        <v>76</v>
      </c>
    </row>
    <row r="432" spans="1:18" ht="21">
      <c r="A432" s="102" t="s">
        <v>843</v>
      </c>
      <c r="B432" s="161" t="str">
        <f t="shared" si="5"/>
        <v>กิจกรรม การจัดงานบุญเบิกฟ้าจังหวัดมหาสารคาม ภายใต้โครงการเปิดบ้านมหาสารคาม</v>
      </c>
      <c r="C432" s="103" t="s">
        <v>844</v>
      </c>
      <c r="D432" s="103" t="s">
        <v>15</v>
      </c>
      <c r="E432" s="158">
        <v>2564</v>
      </c>
      <c r="F432" s="103" t="s">
        <v>119</v>
      </c>
      <c r="G432" s="104" t="s">
        <v>17</v>
      </c>
      <c r="H432" s="103" t="s">
        <v>233</v>
      </c>
      <c r="I432" s="103" t="s">
        <v>111</v>
      </c>
      <c r="J432" s="103" t="s">
        <v>9079</v>
      </c>
      <c r="K432" s="103" t="s">
        <v>28</v>
      </c>
      <c r="L432" s="104" t="s">
        <v>8005</v>
      </c>
      <c r="M432" s="104" t="s">
        <v>4847</v>
      </c>
      <c r="N432" s="149" t="s">
        <v>4851</v>
      </c>
      <c r="O432" s="150" t="s">
        <v>9030</v>
      </c>
      <c r="P432" s="105"/>
      <c r="Q432" s="103" t="s">
        <v>8161</v>
      </c>
      <c r="R432" s="103" t="s">
        <v>76</v>
      </c>
    </row>
    <row r="433" spans="1:18" ht="21">
      <c r="A433" s="102" t="s">
        <v>940</v>
      </c>
      <c r="B433" s="161" t="str">
        <f t="shared" si="5"/>
        <v>กิจกรรม การจัดงานนมัสการพระธาตุนาดูน ภายใต้โครงการเปิดบ้านมหาสารคาม</v>
      </c>
      <c r="C433" s="103" t="s">
        <v>941</v>
      </c>
      <c r="D433" s="103" t="s">
        <v>15</v>
      </c>
      <c r="E433" s="158">
        <v>2564</v>
      </c>
      <c r="F433" s="103" t="s">
        <v>560</v>
      </c>
      <c r="G433" s="104" t="s">
        <v>17</v>
      </c>
      <c r="H433" s="103" t="s">
        <v>233</v>
      </c>
      <c r="I433" s="103" t="s">
        <v>111</v>
      </c>
      <c r="J433" s="103" t="s">
        <v>9079</v>
      </c>
      <c r="K433" s="103" t="s">
        <v>28</v>
      </c>
      <c r="L433" s="104" t="s">
        <v>8005</v>
      </c>
      <c r="M433" s="104" t="s">
        <v>4847</v>
      </c>
      <c r="N433" s="149" t="s">
        <v>4851</v>
      </c>
      <c r="O433" s="150" t="s">
        <v>9030</v>
      </c>
      <c r="P433" s="105"/>
      <c r="Q433" s="103" t="s">
        <v>8162</v>
      </c>
      <c r="R433" s="103" t="s">
        <v>76</v>
      </c>
    </row>
    <row r="434" spans="1:18" ht="21">
      <c r="A434" s="102" t="s">
        <v>1501</v>
      </c>
      <c r="B434" s="161" t="str">
        <f t="shared" si="5"/>
        <v>โครงการเปิดบ้านมหาสารคาม กิจกรรมถนนสายวัฒนธรรม เส้นทางนครจำปาศรี</v>
      </c>
      <c r="C434" s="103" t="s">
        <v>1502</v>
      </c>
      <c r="D434" s="103" t="s">
        <v>15</v>
      </c>
      <c r="E434" s="158">
        <v>2564</v>
      </c>
      <c r="F434" s="103" t="s">
        <v>560</v>
      </c>
      <c r="G434" s="104" t="s">
        <v>17</v>
      </c>
      <c r="H434" s="103" t="s">
        <v>1503</v>
      </c>
      <c r="I434" s="103" t="s">
        <v>161</v>
      </c>
      <c r="J434" s="103" t="s">
        <v>9073</v>
      </c>
      <c r="K434" s="103" t="s">
        <v>162</v>
      </c>
      <c r="L434" s="104" t="s">
        <v>8005</v>
      </c>
      <c r="M434" s="104" t="s">
        <v>4847</v>
      </c>
      <c r="N434" s="149" t="s">
        <v>4928</v>
      </c>
      <c r="O434" s="150" t="s">
        <v>9030</v>
      </c>
      <c r="P434" s="105"/>
      <c r="Q434" s="103" t="s">
        <v>8163</v>
      </c>
      <c r="R434" s="103" t="s">
        <v>48</v>
      </c>
    </row>
    <row r="435" spans="1:18" ht="21">
      <c r="A435" s="102" t="s">
        <v>1239</v>
      </c>
      <c r="B435" s="161" t="str">
        <f t="shared" si="5"/>
        <v>โครงการปรับปรุงและพัฒนาแหล่งท่องเที่ยวและสิ่งอำนวยความสะดวกในแหล่งท่องเที่ยวจังหวัดแพร่</v>
      </c>
      <c r="C435" s="103" t="s">
        <v>1240</v>
      </c>
      <c r="D435" s="103" t="s">
        <v>15</v>
      </c>
      <c r="E435" s="158">
        <v>2564</v>
      </c>
      <c r="F435" s="103" t="s">
        <v>560</v>
      </c>
      <c r="G435" s="104" t="s">
        <v>17</v>
      </c>
      <c r="H435" s="103" t="s">
        <v>1236</v>
      </c>
      <c r="I435" s="103" t="s">
        <v>111</v>
      </c>
      <c r="J435" s="103" t="s">
        <v>9079</v>
      </c>
      <c r="K435" s="103" t="s">
        <v>28</v>
      </c>
      <c r="L435" s="104" t="s">
        <v>8005</v>
      </c>
      <c r="M435" s="104" t="s">
        <v>4847</v>
      </c>
      <c r="N435" s="149" t="s">
        <v>4851</v>
      </c>
      <c r="O435" s="150" t="s">
        <v>9030</v>
      </c>
      <c r="P435" s="105"/>
      <c r="Q435" s="103" t="s">
        <v>8164</v>
      </c>
      <c r="R435" s="103" t="s">
        <v>76</v>
      </c>
    </row>
    <row r="436" spans="1:18" ht="21">
      <c r="A436" s="102" t="s">
        <v>1234</v>
      </c>
      <c r="B436" s="161" t="str">
        <f t="shared" si="5"/>
        <v>โครงการส่งเสริมการตลาดและประชาสัมพันธ์การท่องเที่ยวจังหวัดแพร่</v>
      </c>
      <c r="C436" s="103" t="s">
        <v>1235</v>
      </c>
      <c r="D436" s="103" t="s">
        <v>15</v>
      </c>
      <c r="E436" s="158">
        <v>2564</v>
      </c>
      <c r="F436" s="103" t="s">
        <v>560</v>
      </c>
      <c r="G436" s="104" t="s">
        <v>17</v>
      </c>
      <c r="H436" s="103" t="s">
        <v>1236</v>
      </c>
      <c r="I436" s="103" t="s">
        <v>111</v>
      </c>
      <c r="J436" s="103" t="s">
        <v>9079</v>
      </c>
      <c r="K436" s="103" t="s">
        <v>28</v>
      </c>
      <c r="L436" s="104" t="s">
        <v>8005</v>
      </c>
      <c r="M436" s="104" t="s">
        <v>4854</v>
      </c>
      <c r="N436" s="149" t="s">
        <v>5172</v>
      </c>
      <c r="O436" s="150" t="s">
        <v>9030</v>
      </c>
      <c r="P436" s="105"/>
      <c r="Q436" s="103" t="s">
        <v>8165</v>
      </c>
      <c r="R436" s="103" t="s">
        <v>97</v>
      </c>
    </row>
    <row r="437" spans="1:18" ht="21">
      <c r="A437" s="102" t="s">
        <v>1104</v>
      </c>
      <c r="B437" s="161" t="str">
        <f t="shared" si="5"/>
        <v>โครงการพัฒนาศักยภาพด้านการท่องเที่่ยว จังหวัดแพร่</v>
      </c>
      <c r="C437" s="103" t="s">
        <v>1105</v>
      </c>
      <c r="D437" s="103" t="s">
        <v>15</v>
      </c>
      <c r="E437" s="158">
        <v>2564</v>
      </c>
      <c r="F437" s="103" t="s">
        <v>560</v>
      </c>
      <c r="G437" s="104" t="s">
        <v>17</v>
      </c>
      <c r="H437" s="103" t="s">
        <v>1106</v>
      </c>
      <c r="I437" s="103" t="s">
        <v>95</v>
      </c>
      <c r="J437" s="103" t="s">
        <v>9083</v>
      </c>
      <c r="K437" s="103" t="s">
        <v>96</v>
      </c>
      <c r="L437" s="104" t="s">
        <v>8005</v>
      </c>
      <c r="M437" s="104" t="s">
        <v>4847</v>
      </c>
      <c r="N437" s="149" t="s">
        <v>4851</v>
      </c>
      <c r="O437" s="150" t="s">
        <v>9030</v>
      </c>
      <c r="P437" s="105"/>
      <c r="Q437" s="103" t="s">
        <v>8166</v>
      </c>
      <c r="R437" s="103" t="s">
        <v>76</v>
      </c>
    </row>
    <row r="438" spans="1:18" ht="21">
      <c r="A438" s="102" t="s">
        <v>1150</v>
      </c>
      <c r="B438" s="161" t="str">
        <f t="shared" si="5"/>
        <v>โครงการพัฒนาศักยภาพด้านการท่องเที่ยวอำเภอภูซาง จังหวัดพะเยา</v>
      </c>
      <c r="C438" s="103" t="s">
        <v>1151</v>
      </c>
      <c r="D438" s="103" t="s">
        <v>15</v>
      </c>
      <c r="E438" s="158">
        <v>2564</v>
      </c>
      <c r="F438" s="103" t="s">
        <v>560</v>
      </c>
      <c r="G438" s="104" t="s">
        <v>17</v>
      </c>
      <c r="H438" s="103" t="s">
        <v>1152</v>
      </c>
      <c r="I438" s="103" t="s">
        <v>206</v>
      </c>
      <c r="J438" s="103" t="s">
        <v>9082</v>
      </c>
      <c r="K438" s="103" t="s">
        <v>96</v>
      </c>
      <c r="L438" s="104" t="s">
        <v>8005</v>
      </c>
      <c r="M438" s="104" t="s">
        <v>4893</v>
      </c>
      <c r="N438" s="149" t="s">
        <v>4894</v>
      </c>
      <c r="O438" s="150" t="s">
        <v>9030</v>
      </c>
      <c r="P438" s="105"/>
      <c r="Q438" s="103" t="s">
        <v>8167</v>
      </c>
      <c r="R438" s="103" t="s">
        <v>22</v>
      </c>
    </row>
    <row r="439" spans="1:18" ht="21">
      <c r="A439" s="102" t="s">
        <v>1455</v>
      </c>
      <c r="B439" s="161" t="str">
        <f t="shared" si="5"/>
        <v>โครงการติดตั้งเสาไฟประติมากรรมนกยูง เพื่อส่งเสริมเส้นทางอนุรักษ์ท่องเที่ยวนกยูงไทย</v>
      </c>
      <c r="C439" s="103" t="s">
        <v>1456</v>
      </c>
      <c r="D439" s="103" t="s">
        <v>15</v>
      </c>
      <c r="E439" s="158">
        <v>2564</v>
      </c>
      <c r="F439" s="103" t="s">
        <v>560</v>
      </c>
      <c r="G439" s="104" t="s">
        <v>17</v>
      </c>
      <c r="H439" s="103" t="s">
        <v>1457</v>
      </c>
      <c r="I439" s="103" t="s">
        <v>206</v>
      </c>
      <c r="J439" s="103" t="s">
        <v>9082</v>
      </c>
      <c r="K439" s="103" t="s">
        <v>96</v>
      </c>
      <c r="L439" s="104" t="s">
        <v>8005</v>
      </c>
      <c r="M439" s="104" t="s">
        <v>4847</v>
      </c>
      <c r="N439" s="149" t="s">
        <v>4851</v>
      </c>
      <c r="O439" s="150" t="s">
        <v>9030</v>
      </c>
      <c r="P439" s="105"/>
      <c r="Q439" s="103" t="s">
        <v>8168</v>
      </c>
      <c r="R439" s="103" t="s">
        <v>76</v>
      </c>
    </row>
    <row r="440" spans="1:18" ht="21">
      <c r="A440" s="102" t="s">
        <v>1261</v>
      </c>
      <c r="B440" s="161" t="str">
        <f t="shared" si="5"/>
        <v>พัฒนาและส่งเสริมการท่องเที่ยวชาติพันธุ์ล้านนาตะวันออก</v>
      </c>
      <c r="C440" s="103" t="s">
        <v>1262</v>
      </c>
      <c r="D440" s="103" t="s">
        <v>15</v>
      </c>
      <c r="E440" s="158">
        <v>2564</v>
      </c>
      <c r="F440" s="103" t="s">
        <v>560</v>
      </c>
      <c r="G440" s="104" t="s">
        <v>17</v>
      </c>
      <c r="H440" s="103" t="s">
        <v>1263</v>
      </c>
      <c r="I440" s="103" t="s">
        <v>111</v>
      </c>
      <c r="J440" s="103" t="s">
        <v>9079</v>
      </c>
      <c r="K440" s="103" t="s">
        <v>28</v>
      </c>
      <c r="L440" s="104" t="s">
        <v>8005</v>
      </c>
      <c r="M440" s="104" t="s">
        <v>4854</v>
      </c>
      <c r="N440" s="149" t="s">
        <v>4858</v>
      </c>
      <c r="O440" s="150" t="s">
        <v>9030</v>
      </c>
      <c r="P440" s="105"/>
      <c r="Q440" s="103" t="s">
        <v>8169</v>
      </c>
      <c r="R440" s="103" t="s">
        <v>36</v>
      </c>
    </row>
    <row r="441" spans="1:18" ht="21">
      <c r="A441" s="102" t="s">
        <v>1270</v>
      </c>
      <c r="B441" s="161" t="str">
        <f t="shared" si="5"/>
        <v>โครงการส่งเสริมการท่องเที่ยวงานประเพณีวัฒนธรรมและชาติพันธุ์</v>
      </c>
      <c r="C441" s="103" t="s">
        <v>1271</v>
      </c>
      <c r="D441" s="103" t="s">
        <v>15</v>
      </c>
      <c r="E441" s="158">
        <v>2564</v>
      </c>
      <c r="F441" s="103" t="s">
        <v>560</v>
      </c>
      <c r="G441" s="104" t="s">
        <v>17</v>
      </c>
      <c r="H441" s="103" t="s">
        <v>1272</v>
      </c>
      <c r="I441" s="103" t="s">
        <v>161</v>
      </c>
      <c r="J441" s="103" t="s">
        <v>9073</v>
      </c>
      <c r="K441" s="103" t="s">
        <v>162</v>
      </c>
      <c r="L441" s="104" t="s">
        <v>8005</v>
      </c>
      <c r="M441" s="104" t="s">
        <v>4847</v>
      </c>
      <c r="N441" s="149" t="s">
        <v>4851</v>
      </c>
      <c r="O441" s="150" t="s">
        <v>9030</v>
      </c>
      <c r="P441" s="105"/>
      <c r="Q441" s="103" t="s">
        <v>8170</v>
      </c>
      <c r="R441" s="103" t="s">
        <v>76</v>
      </c>
    </row>
    <row r="442" spans="1:18" ht="21">
      <c r="A442" s="102" t="s">
        <v>1338</v>
      </c>
      <c r="B442" s="161" t="str">
        <f t="shared" si="5"/>
        <v>ล้านนาตะวันออกต้นแบบเมืองรักษ์นกยูงไทยสู่การท่องเที่ยวเชื่อมโยงเศรษฐกิจสร้างสรรค์ บนเส้นทาง One Belt and One Road</v>
      </c>
      <c r="C442" s="103" t="s">
        <v>1339</v>
      </c>
      <c r="D442" s="103" t="s">
        <v>15</v>
      </c>
      <c r="E442" s="158">
        <v>2564</v>
      </c>
      <c r="F442" s="103" t="s">
        <v>560</v>
      </c>
      <c r="G442" s="104" t="s">
        <v>17</v>
      </c>
      <c r="H442" s="103" t="s">
        <v>1340</v>
      </c>
      <c r="I442" s="103" t="s">
        <v>289</v>
      </c>
      <c r="J442" s="103" t="s">
        <v>9092</v>
      </c>
      <c r="K442" s="103" t="s">
        <v>96</v>
      </c>
      <c r="L442" s="104" t="s">
        <v>8005</v>
      </c>
      <c r="M442" s="104" t="s">
        <v>4847</v>
      </c>
      <c r="N442" s="149" t="s">
        <v>4851</v>
      </c>
      <c r="O442" s="150" t="s">
        <v>9030</v>
      </c>
      <c r="P442" s="105"/>
      <c r="Q442" s="103" t="s">
        <v>8171</v>
      </c>
      <c r="R442" s="103" t="s">
        <v>76</v>
      </c>
    </row>
    <row r="443" spans="1:18" ht="21">
      <c r="A443" s="102" t="s">
        <v>935</v>
      </c>
      <c r="B443" s="161" t="str">
        <f t="shared" si="5"/>
        <v>ส่งเสริมและพัฒนาการค้า การลงทุน และการท่องเที่ยว กิจกรรมย่อย การสร้างมูลค่าทางเศรษฐกิจจากอัตลักษณ์เพชรบุรีเมืองช่างแห่งสยาม</v>
      </c>
      <c r="C443" s="103" t="s">
        <v>936</v>
      </c>
      <c r="D443" s="103" t="s">
        <v>15</v>
      </c>
      <c r="E443" s="158">
        <v>2564</v>
      </c>
      <c r="F443" s="103" t="s">
        <v>560</v>
      </c>
      <c r="G443" s="104" t="s">
        <v>17</v>
      </c>
      <c r="H443" s="103" t="s">
        <v>373</v>
      </c>
      <c r="I443" s="103" t="s">
        <v>161</v>
      </c>
      <c r="J443" s="103" t="s">
        <v>9073</v>
      </c>
      <c r="K443" s="103" t="s">
        <v>162</v>
      </c>
      <c r="L443" s="104" t="s">
        <v>8005</v>
      </c>
      <c r="M443" s="104" t="s">
        <v>4878</v>
      </c>
      <c r="N443" s="149" t="s">
        <v>5305</v>
      </c>
      <c r="O443" s="150" t="s">
        <v>9030</v>
      </c>
      <c r="P443" s="105"/>
      <c r="Q443" s="103" t="s">
        <v>8172</v>
      </c>
      <c r="R443" s="103" t="s">
        <v>113</v>
      </c>
    </row>
    <row r="444" spans="1:18" ht="21">
      <c r="A444" s="102" t="s">
        <v>1160</v>
      </c>
      <c r="B444" s="161" t="str">
        <f t="shared" si="5"/>
        <v>ส่งเสริมการท่องเที่ยวเชิงประวัติศาสตร์ พระนครคีรี-เมืองเพชร</v>
      </c>
      <c r="C444" s="103" t="s">
        <v>1161</v>
      </c>
      <c r="D444" s="103" t="s">
        <v>15</v>
      </c>
      <c r="E444" s="158">
        <v>2564</v>
      </c>
      <c r="F444" s="103" t="s">
        <v>560</v>
      </c>
      <c r="G444" s="104" t="s">
        <v>17</v>
      </c>
      <c r="H444" s="103"/>
      <c r="I444" s="103" t="s">
        <v>9033</v>
      </c>
      <c r="J444" s="103" t="s">
        <v>683</v>
      </c>
      <c r="K444" s="103" t="s">
        <v>134</v>
      </c>
      <c r="L444" s="104" t="s">
        <v>8005</v>
      </c>
      <c r="M444" s="104" t="s">
        <v>4847</v>
      </c>
      <c r="N444" s="149" t="s">
        <v>4851</v>
      </c>
      <c r="O444" s="150" t="s">
        <v>9030</v>
      </c>
      <c r="P444" s="105"/>
      <c r="Q444" s="103" t="s">
        <v>8173</v>
      </c>
      <c r="R444" s="103" t="s">
        <v>76</v>
      </c>
    </row>
    <row r="445" spans="1:18" ht="21">
      <c r="A445" s="102" t="s">
        <v>1241</v>
      </c>
      <c r="B445" s="161" t="str">
        <f t="shared" si="5"/>
        <v xml:space="preserve">โครงการส่งเสริมกิจกรรมท่องเที่ยวประจำถิ่น   </v>
      </c>
      <c r="C445" s="103" t="s">
        <v>8174</v>
      </c>
      <c r="D445" s="103" t="s">
        <v>15</v>
      </c>
      <c r="E445" s="158">
        <v>2564</v>
      </c>
      <c r="F445" s="103" t="s">
        <v>560</v>
      </c>
      <c r="G445" s="104" t="s">
        <v>17</v>
      </c>
      <c r="H445" s="103" t="s">
        <v>711</v>
      </c>
      <c r="I445" s="103" t="s">
        <v>111</v>
      </c>
      <c r="J445" s="103" t="s">
        <v>9079</v>
      </c>
      <c r="K445" s="103" t="s">
        <v>28</v>
      </c>
      <c r="L445" s="104" t="s">
        <v>8005</v>
      </c>
      <c r="M445" s="104" t="s">
        <v>4847</v>
      </c>
      <c r="N445" s="149" t="s">
        <v>4851</v>
      </c>
      <c r="O445" s="150" t="s">
        <v>9030</v>
      </c>
      <c r="P445" s="105"/>
      <c r="Q445" s="103" t="s">
        <v>8175</v>
      </c>
      <c r="R445" s="103" t="s">
        <v>76</v>
      </c>
    </row>
    <row r="446" spans="1:18" ht="21">
      <c r="A446" s="102" t="s">
        <v>1237</v>
      </c>
      <c r="B446" s="161" t="str">
        <f t="shared" si="5"/>
        <v xml:space="preserve">โครงการท่องเที่ยวเชิงอาหารวิถีถิ่นพัทลุง </v>
      </c>
      <c r="C446" s="103" t="s">
        <v>8176</v>
      </c>
      <c r="D446" s="103" t="s">
        <v>15</v>
      </c>
      <c r="E446" s="158">
        <v>2564</v>
      </c>
      <c r="F446" s="103" t="s">
        <v>560</v>
      </c>
      <c r="G446" s="104" t="s">
        <v>17</v>
      </c>
      <c r="H446" s="103" t="s">
        <v>711</v>
      </c>
      <c r="I446" s="103" t="s">
        <v>111</v>
      </c>
      <c r="J446" s="103" t="s">
        <v>9079</v>
      </c>
      <c r="K446" s="103" t="s">
        <v>28</v>
      </c>
      <c r="L446" s="104" t="s">
        <v>8005</v>
      </c>
      <c r="M446" s="104" t="s">
        <v>4847</v>
      </c>
      <c r="N446" s="149" t="s">
        <v>4851</v>
      </c>
      <c r="O446" s="150" t="s">
        <v>9030</v>
      </c>
      <c r="P446" s="105"/>
      <c r="Q446" s="103" t="s">
        <v>8177</v>
      </c>
      <c r="R446" s="103" t="s">
        <v>76</v>
      </c>
    </row>
    <row r="447" spans="1:18" ht="21">
      <c r="A447" s="102" t="s">
        <v>1232</v>
      </c>
      <c r="B447" s="161" t="str">
        <f t="shared" si="5"/>
        <v xml:space="preserve">โครงการพัฒนาศักยภาพบุคลากรด้านการท่องเที่ยวจังหวัดพัทลุง </v>
      </c>
      <c r="C447" s="103" t="s">
        <v>8178</v>
      </c>
      <c r="D447" s="103" t="s">
        <v>15</v>
      </c>
      <c r="E447" s="158">
        <v>2564</v>
      </c>
      <c r="F447" s="103" t="s">
        <v>560</v>
      </c>
      <c r="G447" s="104" t="s">
        <v>17</v>
      </c>
      <c r="H447" s="103" t="s">
        <v>711</v>
      </c>
      <c r="I447" s="103" t="s">
        <v>111</v>
      </c>
      <c r="J447" s="103" t="s">
        <v>9079</v>
      </c>
      <c r="K447" s="103" t="s">
        <v>28</v>
      </c>
      <c r="L447" s="104" t="s">
        <v>8005</v>
      </c>
      <c r="M447" s="104" t="s">
        <v>4847</v>
      </c>
      <c r="N447" s="149" t="s">
        <v>4848</v>
      </c>
      <c r="O447" s="150" t="s">
        <v>9030</v>
      </c>
      <c r="P447" s="105"/>
      <c r="Q447" s="103" t="s">
        <v>8179</v>
      </c>
      <c r="R447" s="103" t="s">
        <v>57</v>
      </c>
    </row>
    <row r="448" spans="1:18" ht="21">
      <c r="A448" s="102" t="s">
        <v>1275</v>
      </c>
      <c r="B448" s="161" t="str">
        <f t="shared" si="5"/>
        <v>โครงการส่งเสริมการท่องเที่ยวเชิงศาสนา และวัฒนธรรม</v>
      </c>
      <c r="C448" s="103" t="s">
        <v>705</v>
      </c>
      <c r="D448" s="103" t="s">
        <v>15</v>
      </c>
      <c r="E448" s="158">
        <v>2564</v>
      </c>
      <c r="F448" s="103" t="s">
        <v>560</v>
      </c>
      <c r="G448" s="104" t="s">
        <v>17</v>
      </c>
      <c r="H448" s="103" t="s">
        <v>706</v>
      </c>
      <c r="I448" s="103" t="s">
        <v>161</v>
      </c>
      <c r="J448" s="103" t="s">
        <v>9073</v>
      </c>
      <c r="K448" s="103" t="s">
        <v>162</v>
      </c>
      <c r="L448" s="104" t="s">
        <v>8005</v>
      </c>
      <c r="M448" s="104" t="s">
        <v>4854</v>
      </c>
      <c r="N448" s="149" t="s">
        <v>5172</v>
      </c>
      <c r="O448" s="150" t="s">
        <v>9030</v>
      </c>
      <c r="P448" s="105"/>
      <c r="Q448" s="103" t="s">
        <v>8180</v>
      </c>
      <c r="R448" s="103" t="s">
        <v>97</v>
      </c>
    </row>
    <row r="449" spans="1:18" ht="21">
      <c r="A449" s="102" t="s">
        <v>1392</v>
      </c>
      <c r="B449" s="161" t="str">
        <f t="shared" si="5"/>
        <v>โครงการจัดงานถนนคนเดินไทหล่ม</v>
      </c>
      <c r="C449" s="103" t="s">
        <v>1393</v>
      </c>
      <c r="D449" s="103" t="s">
        <v>15</v>
      </c>
      <c r="E449" s="158">
        <v>2564</v>
      </c>
      <c r="F449" s="103" t="s">
        <v>560</v>
      </c>
      <c r="G449" s="104" t="s">
        <v>17</v>
      </c>
      <c r="H449" s="103" t="s">
        <v>578</v>
      </c>
      <c r="I449" s="103" t="s">
        <v>206</v>
      </c>
      <c r="J449" s="103" t="s">
        <v>9082</v>
      </c>
      <c r="K449" s="103" t="s">
        <v>96</v>
      </c>
      <c r="L449" s="104" t="s">
        <v>8005</v>
      </c>
      <c r="M449" s="104" t="s">
        <v>4847</v>
      </c>
      <c r="N449" s="149" t="s">
        <v>4851</v>
      </c>
      <c r="O449" s="150" t="s">
        <v>9030</v>
      </c>
      <c r="P449" s="105"/>
      <c r="Q449" s="103" t="s">
        <v>8181</v>
      </c>
      <c r="R449" s="103" t="s">
        <v>76</v>
      </c>
    </row>
    <row r="450" spans="1:18" ht="21">
      <c r="A450" s="102" t="s">
        <v>1341</v>
      </c>
      <c r="B450" s="161" t="str">
        <f t="shared" si="5"/>
        <v>เครือข่ายชุมชนเพื่อการขับเคลื่อนการท่องเที่ยวอุทยานธรณีเพชรบูรณ์ (Phetchabun Geopark)</v>
      </c>
      <c r="C450" s="103" t="s">
        <v>1342</v>
      </c>
      <c r="D450" s="103" t="s">
        <v>15</v>
      </c>
      <c r="E450" s="158">
        <v>2564</v>
      </c>
      <c r="F450" s="103" t="s">
        <v>560</v>
      </c>
      <c r="G450" s="104" t="s">
        <v>17</v>
      </c>
      <c r="H450" s="103" t="s">
        <v>1343</v>
      </c>
      <c r="I450" s="103" t="s">
        <v>472</v>
      </c>
      <c r="J450" s="103" t="s">
        <v>9077</v>
      </c>
      <c r="K450" s="103" t="s">
        <v>473</v>
      </c>
      <c r="L450" s="104" t="s">
        <v>8005</v>
      </c>
      <c r="M450" s="104" t="s">
        <v>4893</v>
      </c>
      <c r="N450" s="149" t="s">
        <v>4894</v>
      </c>
      <c r="O450" s="150" t="s">
        <v>9030</v>
      </c>
      <c r="P450" s="105"/>
      <c r="Q450" s="103" t="s">
        <v>8182</v>
      </c>
      <c r="R450" s="103" t="s">
        <v>22</v>
      </c>
    </row>
    <row r="451" spans="1:18" ht="21">
      <c r="A451" s="102" t="s">
        <v>1413</v>
      </c>
      <c r="B451" s="161" t="str">
        <f t="shared" si="5"/>
        <v>ประเพณีอุ้มพระดำน้ำ ประจำปี 2564</v>
      </c>
      <c r="C451" s="103" t="s">
        <v>1414</v>
      </c>
      <c r="D451" s="103" t="s">
        <v>15</v>
      </c>
      <c r="E451" s="158">
        <v>2564</v>
      </c>
      <c r="F451" s="103" t="s">
        <v>560</v>
      </c>
      <c r="G451" s="104" t="s">
        <v>416</v>
      </c>
      <c r="H451" s="103" t="s">
        <v>1412</v>
      </c>
      <c r="I451" s="103" t="s">
        <v>111</v>
      </c>
      <c r="J451" s="103" t="s">
        <v>9079</v>
      </c>
      <c r="K451" s="103" t="s">
        <v>28</v>
      </c>
      <c r="L451" s="104" t="s">
        <v>8005</v>
      </c>
      <c r="M451" s="104" t="s">
        <v>4854</v>
      </c>
      <c r="N451" s="149" t="s">
        <v>4858</v>
      </c>
      <c r="O451" s="150" t="s">
        <v>9030</v>
      </c>
      <c r="P451" s="105"/>
      <c r="Q451" s="103" t="s">
        <v>8183</v>
      </c>
      <c r="R451" s="103" t="s">
        <v>36</v>
      </c>
    </row>
    <row r="452" spans="1:18" ht="21">
      <c r="A452" s="102" t="s">
        <v>1410</v>
      </c>
      <c r="B452" s="161" t="str">
        <f t="shared" si="5"/>
        <v xml:space="preserve">โครงการก่อสร้างศูนย์เรียนรู้วัฒนธรรมประเพณีอุ้มพระดำน้ำ ตำบลในเมือง อำเภอเมืองเพชรบูรณ์ </v>
      </c>
      <c r="C452" s="103" t="s">
        <v>8184</v>
      </c>
      <c r="D452" s="103" t="s">
        <v>15</v>
      </c>
      <c r="E452" s="158">
        <v>2564</v>
      </c>
      <c r="F452" s="103" t="s">
        <v>344</v>
      </c>
      <c r="G452" s="104" t="s">
        <v>17</v>
      </c>
      <c r="H452" s="103" t="s">
        <v>1412</v>
      </c>
      <c r="I452" s="103" t="s">
        <v>111</v>
      </c>
      <c r="J452" s="103" t="s">
        <v>9079</v>
      </c>
      <c r="K452" s="103" t="s">
        <v>28</v>
      </c>
      <c r="L452" s="104" t="s">
        <v>8005</v>
      </c>
      <c r="M452" s="104" t="s">
        <v>4854</v>
      </c>
      <c r="N452" s="149" t="s">
        <v>4858</v>
      </c>
      <c r="O452" s="150" t="s">
        <v>9030</v>
      </c>
      <c r="P452" s="105"/>
      <c r="Q452" s="103" t="s">
        <v>8185</v>
      </c>
      <c r="R452" s="103" t="s">
        <v>36</v>
      </c>
    </row>
    <row r="453" spans="1:18" ht="21">
      <c r="A453" s="102" t="s">
        <v>826</v>
      </c>
      <c r="B453" s="161" t="str">
        <f t="shared" si="5"/>
        <v>โครงการบริหารงานจังหวัดแบบบูรณาการ กิจกรรมหลัก อำนวยความสะดวกการท่องเที่ยวและเสริมการท่องเที่ยวชุมชนตำบลโพธิ์ประทับช้าง อำเภอโพธิ์ประทับช้าง จังหวัดพิจิตร</v>
      </c>
      <c r="C453" s="103" t="s">
        <v>827</v>
      </c>
      <c r="D453" s="103" t="s">
        <v>15</v>
      </c>
      <c r="E453" s="158">
        <v>2564</v>
      </c>
      <c r="F453" s="103" t="s">
        <v>127</v>
      </c>
      <c r="G453" s="104" t="s">
        <v>127</v>
      </c>
      <c r="H453" s="103" t="s">
        <v>825</v>
      </c>
      <c r="I453" s="103" t="s">
        <v>206</v>
      </c>
      <c r="J453" s="103" t="s">
        <v>9082</v>
      </c>
      <c r="K453" s="103" t="s">
        <v>96</v>
      </c>
      <c r="L453" s="104" t="s">
        <v>8005</v>
      </c>
      <c r="M453" s="104" t="s">
        <v>4847</v>
      </c>
      <c r="N453" s="149" t="s">
        <v>4889</v>
      </c>
      <c r="O453" s="150" t="s">
        <v>9030</v>
      </c>
      <c r="P453" s="105"/>
      <c r="Q453" s="103" t="s">
        <v>8186</v>
      </c>
      <c r="R453" s="103" t="s">
        <v>68</v>
      </c>
    </row>
    <row r="454" spans="1:18" ht="21">
      <c r="A454" s="102" t="s">
        <v>823</v>
      </c>
      <c r="B454" s="161" t="str">
        <f t="shared" si="5"/>
        <v>โครงการบริหารงานจังหวัดแบบบูรณาการ กิจกรรมหลัก ประชาสัมพันธ์และพัฒนาแหล่งท่องเที่ยวทางธรรมชาติ ล่องเรือชมหิ่งห้อยในแม่น้ำพิจิตร อำเภอโพธิ์ประทับช้าง จังหวัดพิจิตร</v>
      </c>
      <c r="C454" s="103" t="s">
        <v>824</v>
      </c>
      <c r="D454" s="103" t="s">
        <v>15</v>
      </c>
      <c r="E454" s="158">
        <v>2564</v>
      </c>
      <c r="F454" s="103" t="s">
        <v>127</v>
      </c>
      <c r="G454" s="104" t="s">
        <v>127</v>
      </c>
      <c r="H454" s="103" t="s">
        <v>825</v>
      </c>
      <c r="I454" s="103" t="s">
        <v>206</v>
      </c>
      <c r="J454" s="103" t="s">
        <v>9082</v>
      </c>
      <c r="K454" s="103" t="s">
        <v>96</v>
      </c>
      <c r="L454" s="104" t="s">
        <v>8005</v>
      </c>
      <c r="M454" s="104" t="s">
        <v>4854</v>
      </c>
      <c r="N454" s="149" t="s">
        <v>5172</v>
      </c>
      <c r="O454" s="150" t="s">
        <v>9030</v>
      </c>
      <c r="P454" s="105"/>
      <c r="Q454" s="103" t="s">
        <v>8187</v>
      </c>
      <c r="R454" s="103" t="s">
        <v>97</v>
      </c>
    </row>
    <row r="455" spans="1:18" ht="21">
      <c r="A455" s="102" t="s">
        <v>1251</v>
      </c>
      <c r="B455" s="161" t="str">
        <f t="shared" si="5"/>
        <v xml:space="preserve">โครงการพัฒนาด้านการท่องเที่ยวและบริการ กิจกรรมหลัก จัดงานบุญประเพณีตักบาตรเทโวโรหณะ วัดเขาทราย อำเภอทับคล้อ จังหวัดพิจิตร </v>
      </c>
      <c r="C455" s="103" t="s">
        <v>8188</v>
      </c>
      <c r="D455" s="103" t="s">
        <v>15</v>
      </c>
      <c r="E455" s="158">
        <v>2564</v>
      </c>
      <c r="F455" s="103" t="s">
        <v>560</v>
      </c>
      <c r="G455" s="104" t="s">
        <v>416</v>
      </c>
      <c r="H455" s="103" t="s">
        <v>332</v>
      </c>
      <c r="I455" s="103" t="s">
        <v>161</v>
      </c>
      <c r="J455" s="103" t="s">
        <v>9073</v>
      </c>
      <c r="K455" s="103" t="s">
        <v>162</v>
      </c>
      <c r="L455" s="104" t="s">
        <v>8005</v>
      </c>
      <c r="M455" s="104" t="s">
        <v>4847</v>
      </c>
      <c r="N455" s="149" t="s">
        <v>4851</v>
      </c>
      <c r="O455" s="150" t="s">
        <v>9030</v>
      </c>
      <c r="P455" s="105"/>
      <c r="Q455" s="103" t="s">
        <v>8189</v>
      </c>
      <c r="R455" s="103" t="s">
        <v>76</v>
      </c>
    </row>
    <row r="456" spans="1:18" ht="21">
      <c r="A456" s="102" t="s">
        <v>971</v>
      </c>
      <c r="B456" s="161" t="str">
        <f t="shared" si="5"/>
        <v>โครงการพัฒนาด้านการท่องเที่ยวและบริการ กิจกรรมหลัก งานนมัสการหลวงพ่อโต (หลวงพ่อพุทธเกตุมงคล) ประจำปี พ.ศ. 2564</v>
      </c>
      <c r="C456" s="103" t="s">
        <v>972</v>
      </c>
      <c r="D456" s="103" t="s">
        <v>15</v>
      </c>
      <c r="E456" s="158">
        <v>2564</v>
      </c>
      <c r="F456" s="103" t="s">
        <v>787</v>
      </c>
      <c r="G456" s="104" t="s">
        <v>887</v>
      </c>
      <c r="H456" s="103" t="s">
        <v>332</v>
      </c>
      <c r="I456" s="103" t="s">
        <v>161</v>
      </c>
      <c r="J456" s="103" t="s">
        <v>9073</v>
      </c>
      <c r="K456" s="103" t="s">
        <v>162</v>
      </c>
      <c r="L456" s="104" t="s">
        <v>8005</v>
      </c>
      <c r="M456" s="104" t="s">
        <v>4847</v>
      </c>
      <c r="N456" s="149" t="s">
        <v>4851</v>
      </c>
      <c r="O456" s="150" t="s">
        <v>9030</v>
      </c>
      <c r="P456" s="105"/>
      <c r="Q456" s="103" t="s">
        <v>8190</v>
      </c>
      <c r="R456" s="103" t="s">
        <v>76</v>
      </c>
    </row>
    <row r="457" spans="1:18" ht="21">
      <c r="A457" s="102" t="s">
        <v>969</v>
      </c>
      <c r="B457" s="161" t="str">
        <f t="shared" si="5"/>
        <v>โครงการพัฒนาด้านการท่องเที่ยวและบริการ กิจกรรมหลัก จัดงานงิ้วและเทศกาลอาหารจังหวัดพิจิตร ประจำปี พ.ศ. 2564</v>
      </c>
      <c r="C457" s="103" t="s">
        <v>970</v>
      </c>
      <c r="D457" s="103" t="s">
        <v>15</v>
      </c>
      <c r="E457" s="158">
        <v>2564</v>
      </c>
      <c r="F457" s="103" t="s">
        <v>344</v>
      </c>
      <c r="G457" s="104" t="s">
        <v>416</v>
      </c>
      <c r="H457" s="103" t="s">
        <v>332</v>
      </c>
      <c r="I457" s="103" t="s">
        <v>161</v>
      </c>
      <c r="J457" s="103" t="s">
        <v>9073</v>
      </c>
      <c r="K457" s="103" t="s">
        <v>162</v>
      </c>
      <c r="L457" s="104" t="s">
        <v>8005</v>
      </c>
      <c r="M457" s="104" t="s">
        <v>4847</v>
      </c>
      <c r="N457" s="149" t="s">
        <v>4851</v>
      </c>
      <c r="O457" s="150" t="s">
        <v>9030</v>
      </c>
      <c r="P457" s="105"/>
      <c r="Q457" s="103" t="s">
        <v>8191</v>
      </c>
      <c r="R457" s="103" t="s">
        <v>76</v>
      </c>
    </row>
    <row r="458" spans="1:18" ht="21">
      <c r="A458" s="102" t="s">
        <v>959</v>
      </c>
      <c r="B458" s="161" t="str">
        <f t="shared" si="5"/>
        <v>โครงการพัฒนาด้านการท่องเที่ยวและบริการ กิจกรรมหลัก จัดงานประเพณีสงกรานต์  สรงน้ำพ่อปู่  บูชาหลักเมืองและย้อนรอยประวัติศาสตร์เมืองเก่าพิจิตร</v>
      </c>
      <c r="C458" s="103" t="s">
        <v>961</v>
      </c>
      <c r="D458" s="103" t="s">
        <v>15</v>
      </c>
      <c r="E458" s="158">
        <v>2564</v>
      </c>
      <c r="F458" s="103" t="s">
        <v>787</v>
      </c>
      <c r="G458" s="104" t="s">
        <v>894</v>
      </c>
      <c r="H458" s="103" t="s">
        <v>332</v>
      </c>
      <c r="I458" s="103" t="s">
        <v>161</v>
      </c>
      <c r="J458" s="103" t="s">
        <v>9073</v>
      </c>
      <c r="K458" s="103" t="s">
        <v>162</v>
      </c>
      <c r="L458" s="104" t="s">
        <v>8005</v>
      </c>
      <c r="M458" s="104" t="s">
        <v>4847</v>
      </c>
      <c r="N458" s="149" t="s">
        <v>4851</v>
      </c>
      <c r="O458" s="150" t="s">
        <v>9030</v>
      </c>
      <c r="P458" s="105"/>
      <c r="Q458" s="103" t="s">
        <v>8192</v>
      </c>
      <c r="R458" s="103" t="s">
        <v>76</v>
      </c>
    </row>
    <row r="459" spans="1:18" ht="21">
      <c r="A459" s="102" t="s">
        <v>1191</v>
      </c>
      <c r="B459" s="161" t="str">
        <f t="shared" ref="B459:B490" si="6">HYPERLINK(Q459,C459)</f>
        <v>โครงการปรับปรุงบริเวณหาดรูสะมิแลเพื่อส่งเสริมการท่องเที่ยว ประจำปี 2564</v>
      </c>
      <c r="C459" s="103" t="s">
        <v>1192</v>
      </c>
      <c r="D459" s="103" t="s">
        <v>15</v>
      </c>
      <c r="E459" s="158">
        <v>2564</v>
      </c>
      <c r="F459" s="103" t="s">
        <v>560</v>
      </c>
      <c r="G459" s="104" t="s">
        <v>17</v>
      </c>
      <c r="H459" s="103" t="s">
        <v>1193</v>
      </c>
      <c r="I459" s="103" t="s">
        <v>289</v>
      </c>
      <c r="J459" s="103" t="s">
        <v>9092</v>
      </c>
      <c r="K459" s="103" t="s">
        <v>96</v>
      </c>
      <c r="L459" s="104" t="s">
        <v>8005</v>
      </c>
      <c r="M459" s="104" t="s">
        <v>4893</v>
      </c>
      <c r="N459" s="149" t="s">
        <v>4975</v>
      </c>
      <c r="O459" s="150" t="s">
        <v>9030</v>
      </c>
      <c r="P459" s="105"/>
      <c r="Q459" s="103" t="s">
        <v>8193</v>
      </c>
      <c r="R459" s="103" t="s">
        <v>124</v>
      </c>
    </row>
    <row r="460" spans="1:18" ht="21">
      <c r="A460" s="102" t="s">
        <v>1136</v>
      </c>
      <c r="B460" s="161" t="str">
        <f t="shared" si="6"/>
        <v>พัฒนาศักยภาพหมู่บ้านท่องเที่ยว OTOP นวัตวิถีจังหวัดปัตตานี</v>
      </c>
      <c r="C460" s="103" t="s">
        <v>1137</v>
      </c>
      <c r="D460" s="103" t="s">
        <v>15</v>
      </c>
      <c r="E460" s="158">
        <v>2564</v>
      </c>
      <c r="F460" s="103" t="s">
        <v>560</v>
      </c>
      <c r="G460" s="104" t="s">
        <v>17</v>
      </c>
      <c r="H460" s="103" t="s">
        <v>1138</v>
      </c>
      <c r="I460" s="103" t="s">
        <v>95</v>
      </c>
      <c r="J460" s="103" t="s">
        <v>9083</v>
      </c>
      <c r="K460" s="103" t="s">
        <v>96</v>
      </c>
      <c r="L460" s="104" t="s">
        <v>8005</v>
      </c>
      <c r="M460" s="104" t="s">
        <v>4847</v>
      </c>
      <c r="N460" s="149" t="s">
        <v>4851</v>
      </c>
      <c r="O460" s="150" t="s">
        <v>9030</v>
      </c>
      <c r="P460" s="105"/>
      <c r="Q460" s="103" t="s">
        <v>8194</v>
      </c>
      <c r="R460" s="103" t="s">
        <v>76</v>
      </c>
    </row>
    <row r="461" spans="1:18" ht="21">
      <c r="A461" s="102" t="s">
        <v>1276</v>
      </c>
      <c r="B461" s="161" t="str">
        <f t="shared" si="6"/>
        <v>โครงการขับเคลื่นโครงการพุทธอุทยานโลก</v>
      </c>
      <c r="C461" s="103" t="s">
        <v>1277</v>
      </c>
      <c r="D461" s="103" t="s">
        <v>15</v>
      </c>
      <c r="E461" s="158">
        <v>2564</v>
      </c>
      <c r="F461" s="103" t="s">
        <v>560</v>
      </c>
      <c r="G461" s="104" t="s">
        <v>17</v>
      </c>
      <c r="H461" s="103" t="s">
        <v>607</v>
      </c>
      <c r="I461" s="103" t="s">
        <v>289</v>
      </c>
      <c r="J461" s="103" t="s">
        <v>9092</v>
      </c>
      <c r="K461" s="103" t="s">
        <v>96</v>
      </c>
      <c r="L461" s="104" t="s">
        <v>8005</v>
      </c>
      <c r="M461" s="104" t="s">
        <v>4893</v>
      </c>
      <c r="N461" s="149" t="s">
        <v>4894</v>
      </c>
      <c r="O461" s="150" t="s">
        <v>9030</v>
      </c>
      <c r="P461" s="105"/>
      <c r="Q461" s="103" t="s">
        <v>8195</v>
      </c>
      <c r="R461" s="103" t="s">
        <v>22</v>
      </c>
    </row>
    <row r="462" spans="1:18" ht="21">
      <c r="A462" s="102" t="s">
        <v>1100</v>
      </c>
      <c r="B462" s="161" t="str">
        <f t="shared" si="6"/>
        <v>โครงการส่งเสริมการประชาสัมพันธ์และการตลาดด้านการท่องเที่ยว กิจกรรมย่อย การจัดกิจกรรมส่งเสริมการท่องเที่ยว 8 อำเภอ</v>
      </c>
      <c r="C462" s="103" t="s">
        <v>1101</v>
      </c>
      <c r="D462" s="103" t="s">
        <v>15</v>
      </c>
      <c r="E462" s="158">
        <v>2564</v>
      </c>
      <c r="F462" s="103" t="s">
        <v>560</v>
      </c>
      <c r="G462" s="104" t="s">
        <v>17</v>
      </c>
      <c r="H462" s="103" t="s">
        <v>727</v>
      </c>
      <c r="I462" s="103" t="s">
        <v>206</v>
      </c>
      <c r="J462" s="103" t="s">
        <v>9082</v>
      </c>
      <c r="K462" s="103" t="s">
        <v>96</v>
      </c>
      <c r="L462" s="104" t="s">
        <v>8005</v>
      </c>
      <c r="M462" s="104" t="s">
        <v>4854</v>
      </c>
      <c r="N462" s="149" t="s">
        <v>4858</v>
      </c>
      <c r="O462" s="150" t="s">
        <v>9030</v>
      </c>
      <c r="P462" s="105"/>
      <c r="Q462" s="103" t="s">
        <v>8196</v>
      </c>
      <c r="R462" s="103" t="s">
        <v>36</v>
      </c>
    </row>
    <row r="463" spans="1:18" ht="21">
      <c r="A463" s="102" t="s">
        <v>1245</v>
      </c>
      <c r="B463" s="161" t="str">
        <f t="shared" si="6"/>
        <v>โครงการส่งเสริมและประชาสัมพันธ์การท่องเที่ยวจังหวัดบึงกาฬ</v>
      </c>
      <c r="C463" s="103" t="s">
        <v>1246</v>
      </c>
      <c r="D463" s="103" t="s">
        <v>15</v>
      </c>
      <c r="E463" s="158">
        <v>2564</v>
      </c>
      <c r="F463" s="103" t="s">
        <v>560</v>
      </c>
      <c r="G463" s="104" t="s">
        <v>17</v>
      </c>
      <c r="H463" s="103"/>
      <c r="I463" s="103" t="s">
        <v>9038</v>
      </c>
      <c r="J463" s="103" t="s">
        <v>1247</v>
      </c>
      <c r="K463" s="103" t="s">
        <v>134</v>
      </c>
      <c r="L463" s="104" t="s">
        <v>8005</v>
      </c>
      <c r="M463" s="104" t="s">
        <v>4847</v>
      </c>
      <c r="N463" s="149" t="s">
        <v>4851</v>
      </c>
      <c r="O463" s="150" t="s">
        <v>9030</v>
      </c>
      <c r="P463" s="105"/>
      <c r="Q463" s="103" t="s">
        <v>8197</v>
      </c>
      <c r="R463" s="103" t="s">
        <v>76</v>
      </c>
    </row>
    <row r="464" spans="1:18" ht="21">
      <c r="A464" s="102" t="s">
        <v>1486</v>
      </c>
      <c r="B464" s="161" t="str">
        <f t="shared" si="6"/>
        <v>โครงการพัฒนาการท่องเที่ยวเชิงวัฒนธรรมและธรรมชาติแห่งความสุข/กิจกรรมหลัก ส่งเสริมกิจกรรมการท่องเที่ยวเชิงวัฒนธรรมและธรรมชาติแห่งความสุข (โครงการโอนเปลี่ยนแปลงจากการยกเลิกโครงการ ตามมติ ก.บ.จ.นว. 1/2564 ลว 28 ม.ค. 64)</v>
      </c>
      <c r="C464" s="103" t="s">
        <v>1487</v>
      </c>
      <c r="D464" s="103" t="s">
        <v>15</v>
      </c>
      <c r="E464" s="158">
        <v>2564</v>
      </c>
      <c r="F464" s="103" t="s">
        <v>887</v>
      </c>
      <c r="G464" s="104" t="s">
        <v>17</v>
      </c>
      <c r="H464" s="103"/>
      <c r="I464" s="103" t="s">
        <v>9054</v>
      </c>
      <c r="J464" s="103" t="s">
        <v>183</v>
      </c>
      <c r="K464" s="103" t="s">
        <v>134</v>
      </c>
      <c r="L464" s="104" t="s">
        <v>8005</v>
      </c>
      <c r="M464" s="104" t="s">
        <v>4847</v>
      </c>
      <c r="N464" s="149" t="s">
        <v>4851</v>
      </c>
      <c r="O464" s="150" t="s">
        <v>9030</v>
      </c>
      <c r="P464" s="105"/>
      <c r="Q464" s="103" t="s">
        <v>8198</v>
      </c>
      <c r="R464" s="103" t="s">
        <v>76</v>
      </c>
    </row>
    <row r="465" spans="1:18" ht="21">
      <c r="A465" s="102" t="s">
        <v>1480</v>
      </c>
      <c r="B465" s="161" t="str">
        <f t="shared" si="6"/>
        <v>โครงการพัฒนาการท่องเที่ยวเชิงวัฒนธรรมและธรรมชาติแห่งความสุข/กิจกรรมหลักที่ 1 ส่งเสริมกิจกรรมการท่องเที่ยวเชิงวัฒนธรรมและธรรมชาติแห่งความสุข (โครงการโอนเปลี่ยนแปลงจากการยกเลิกโครงการ ตามมติ ก.บ.จ.นว. 7/2563 ลว 15 ธ.ค. 63)</v>
      </c>
      <c r="C465" s="103" t="s">
        <v>1481</v>
      </c>
      <c r="D465" s="103" t="s">
        <v>15</v>
      </c>
      <c r="E465" s="158">
        <v>2564</v>
      </c>
      <c r="F465" s="103" t="s">
        <v>787</v>
      </c>
      <c r="G465" s="104" t="s">
        <v>17</v>
      </c>
      <c r="H465" s="103"/>
      <c r="I465" s="103" t="s">
        <v>9054</v>
      </c>
      <c r="J465" s="103" t="s">
        <v>183</v>
      </c>
      <c r="K465" s="103" t="s">
        <v>134</v>
      </c>
      <c r="L465" s="104" t="s">
        <v>8005</v>
      </c>
      <c r="M465" s="104" t="s">
        <v>4854</v>
      </c>
      <c r="N465" s="149" t="s">
        <v>4858</v>
      </c>
      <c r="O465" s="150" t="s">
        <v>9030</v>
      </c>
      <c r="P465" s="105"/>
      <c r="Q465" s="103" t="s">
        <v>8199</v>
      </c>
      <c r="R465" s="103" t="s">
        <v>36</v>
      </c>
    </row>
    <row r="466" spans="1:18" ht="21">
      <c r="A466" s="102" t="s">
        <v>916</v>
      </c>
      <c r="B466" s="161" t="str">
        <f t="shared" si="6"/>
        <v>โครงการพัฒนาการท่องเที่ยวเชิงวัฒนธรรมและธรรมชาติแห่งความสุข/กิจกรรมหลัก ส่งเสริมกิจกรรมการท่องเที่ยวเชิงวัฒนธรรมและธรรมชาติแห่งความสุข</v>
      </c>
      <c r="C466" s="103" t="s">
        <v>917</v>
      </c>
      <c r="D466" s="103" t="s">
        <v>15</v>
      </c>
      <c r="E466" s="158">
        <v>2564</v>
      </c>
      <c r="F466" s="103" t="s">
        <v>560</v>
      </c>
      <c r="G466" s="104" t="s">
        <v>17</v>
      </c>
      <c r="H466" s="103"/>
      <c r="I466" s="103" t="s">
        <v>9054</v>
      </c>
      <c r="J466" s="103" t="s">
        <v>183</v>
      </c>
      <c r="K466" s="103" t="s">
        <v>134</v>
      </c>
      <c r="L466" s="104" t="s">
        <v>8005</v>
      </c>
      <c r="M466" s="104" t="s">
        <v>4847</v>
      </c>
      <c r="N466" s="149" t="s">
        <v>4851</v>
      </c>
      <c r="O466" s="150" t="s">
        <v>9030</v>
      </c>
      <c r="P466" s="105"/>
      <c r="Q466" s="103" t="s">
        <v>8200</v>
      </c>
      <c r="R466" s="103" t="s">
        <v>76</v>
      </c>
    </row>
    <row r="467" spans="1:18" ht="21">
      <c r="A467" s="102" t="s">
        <v>1484</v>
      </c>
      <c r="B467" s="161" t="str">
        <f t="shared" si="6"/>
        <v>โครงการพัฒนาการท่องเที่ยวเชิงวัฒนธรรมและธรรมชาติแห่งความสุข/กิจกรรมหลักที่ 2 ส่งเสริมการตลาดและการประชาสัมพันธ์ (โครงการโอนเปลี่ยนแปลงจากการยกเลิกโครงการ)</v>
      </c>
      <c r="C467" s="103" t="s">
        <v>1485</v>
      </c>
      <c r="D467" s="103" t="s">
        <v>15</v>
      </c>
      <c r="E467" s="158">
        <v>2564</v>
      </c>
      <c r="F467" s="103" t="s">
        <v>560</v>
      </c>
      <c r="G467" s="104" t="s">
        <v>771</v>
      </c>
      <c r="H467" s="103" t="s">
        <v>196</v>
      </c>
      <c r="I467" s="103" t="s">
        <v>176</v>
      </c>
      <c r="J467" s="103" t="s">
        <v>9084</v>
      </c>
      <c r="K467" s="103" t="s">
        <v>67</v>
      </c>
      <c r="L467" s="104" t="s">
        <v>8005</v>
      </c>
      <c r="M467" s="104" t="s">
        <v>4854</v>
      </c>
      <c r="N467" s="149" t="s">
        <v>5172</v>
      </c>
      <c r="O467" s="150" t="s">
        <v>9030</v>
      </c>
      <c r="P467" s="105"/>
      <c r="Q467" s="103" t="s">
        <v>8201</v>
      </c>
      <c r="R467" s="103" t="s">
        <v>97</v>
      </c>
    </row>
    <row r="468" spans="1:18" ht="21">
      <c r="A468" s="102" t="s">
        <v>913</v>
      </c>
      <c r="B468" s="161" t="str">
        <f t="shared" si="6"/>
        <v>โครงการพัฒนาและส่งเสริมการท่องเที่ยว เชิงธรรมชาติ ประวัติศาสตร์และสุขภาพ : ส่งเสริมการท่องเที่ยวทางวัฒนธรรมตามรอยอารยธรรมทวารวดีและขอมโบราณในพื้นที่จังหวัดจันทบุรี นครนายก และสระแก้ว</v>
      </c>
      <c r="C468" s="103" t="s">
        <v>914</v>
      </c>
      <c r="D468" s="103" t="s">
        <v>15</v>
      </c>
      <c r="E468" s="158">
        <v>2564</v>
      </c>
      <c r="F468" s="103" t="s">
        <v>787</v>
      </c>
      <c r="G468" s="104" t="s">
        <v>862</v>
      </c>
      <c r="H468" s="103" t="s">
        <v>915</v>
      </c>
      <c r="I468" s="103" t="s">
        <v>161</v>
      </c>
      <c r="J468" s="103" t="s">
        <v>9073</v>
      </c>
      <c r="K468" s="103" t="s">
        <v>162</v>
      </c>
      <c r="L468" s="104" t="s">
        <v>8005</v>
      </c>
      <c r="M468" s="104" t="s">
        <v>4854</v>
      </c>
      <c r="N468" s="149" t="s">
        <v>4858</v>
      </c>
      <c r="O468" s="150" t="s">
        <v>9030</v>
      </c>
      <c r="P468" s="105"/>
      <c r="Q468" s="103" t="s">
        <v>8202</v>
      </c>
      <c r="R468" s="103" t="s">
        <v>36</v>
      </c>
    </row>
    <row r="469" spans="1:18" ht="21">
      <c r="A469" s="102" t="s">
        <v>1199</v>
      </c>
      <c r="B469" s="161" t="str">
        <f t="shared" si="6"/>
        <v>ชื่อโครงการ    ยกระดับขีดความสามารถการท่องเที่ยวและผลิตภัณฑ์ไหมนครชัยบุรินทร์     กิจกรรมหลัก   การพัฒนาศักยภาพบุคลากรด้านการท่องเที่ยว      กิจกรรมย่อย  การอบรมเชิงปฏิบัติการเยาวชนคนสร้างศิลปะร่วมสมัยนครชัยบุรินทร์</v>
      </c>
      <c r="C469" s="103" t="s">
        <v>1201</v>
      </c>
      <c r="D469" s="103" t="s">
        <v>15</v>
      </c>
      <c r="E469" s="158">
        <v>2564</v>
      </c>
      <c r="F469" s="103" t="s">
        <v>560</v>
      </c>
      <c r="G469" s="104" t="s">
        <v>17</v>
      </c>
      <c r="H469" s="103" t="s">
        <v>363</v>
      </c>
      <c r="I469" s="103" t="s">
        <v>161</v>
      </c>
      <c r="J469" s="103" t="s">
        <v>9073</v>
      </c>
      <c r="K469" s="103" t="s">
        <v>162</v>
      </c>
      <c r="L469" s="104" t="s">
        <v>8005</v>
      </c>
      <c r="M469" s="104" t="s">
        <v>4847</v>
      </c>
      <c r="N469" s="149" t="s">
        <v>4851</v>
      </c>
      <c r="O469" s="150" t="s">
        <v>9030</v>
      </c>
      <c r="P469" s="105"/>
      <c r="Q469" s="103" t="s">
        <v>8203</v>
      </c>
      <c r="R469" s="103" t="s">
        <v>76</v>
      </c>
    </row>
    <row r="470" spans="1:18" ht="21">
      <c r="A470" s="102" t="s">
        <v>1197</v>
      </c>
      <c r="B470" s="161" t="str">
        <f t="shared" si="6"/>
        <v xml:space="preserve">โครงการส่งเสริมวัฒนธรรมประเพณีและพัฒนาสามเหลี่ยมการท่องเที่ยว กลุ่มสนุกเชื่อมโยงประเทศเพื่อนบ้าน กิจกรรม เทศกาลขึ้นปีใหม่ (Nakhonphanom Winter Festival) จังหวัดนครพนม และงานประเพณีแห่ดาวคริสต์มาส “เบิ่งดาว@นครพนม” </v>
      </c>
      <c r="C470" s="103" t="s">
        <v>8204</v>
      </c>
      <c r="D470" s="103" t="s">
        <v>15</v>
      </c>
      <c r="E470" s="158">
        <v>2564</v>
      </c>
      <c r="F470" s="103" t="s">
        <v>416</v>
      </c>
      <c r="G470" s="104" t="s">
        <v>787</v>
      </c>
      <c r="H470" s="103" t="s">
        <v>621</v>
      </c>
      <c r="I470" s="103" t="s">
        <v>111</v>
      </c>
      <c r="J470" s="103" t="s">
        <v>9079</v>
      </c>
      <c r="K470" s="103" t="s">
        <v>28</v>
      </c>
      <c r="L470" s="104" t="s">
        <v>8005</v>
      </c>
      <c r="M470" s="104" t="s">
        <v>4854</v>
      </c>
      <c r="N470" s="149" t="s">
        <v>4858</v>
      </c>
      <c r="O470" s="150" t="s">
        <v>9030</v>
      </c>
      <c r="P470" s="105"/>
      <c r="Q470" s="103" t="s">
        <v>8205</v>
      </c>
      <c r="R470" s="103" t="s">
        <v>36</v>
      </c>
    </row>
    <row r="471" spans="1:18" ht="21">
      <c r="A471" s="102" t="s">
        <v>1186</v>
      </c>
      <c r="B471" s="161" t="str">
        <f t="shared" si="6"/>
        <v xml:space="preserve">โครงการส่งเสริมการท่องเที่ยวพระธาตุสำคัญและประวัติศาสตร์ จังหวัดนครพนม </v>
      </c>
      <c r="C471" s="103" t="s">
        <v>8206</v>
      </c>
      <c r="D471" s="103" t="s">
        <v>15</v>
      </c>
      <c r="E471" s="158">
        <v>2564</v>
      </c>
      <c r="F471" s="103" t="s">
        <v>560</v>
      </c>
      <c r="G471" s="104" t="s">
        <v>17</v>
      </c>
      <c r="H471" s="103"/>
      <c r="I471" s="103" t="s">
        <v>9062</v>
      </c>
      <c r="J471" s="103" t="s">
        <v>497</v>
      </c>
      <c r="K471" s="103" t="s">
        <v>134</v>
      </c>
      <c r="L471" s="104" t="s">
        <v>8005</v>
      </c>
      <c r="M471" s="104" t="s">
        <v>4847</v>
      </c>
      <c r="N471" s="149" t="s">
        <v>4851</v>
      </c>
      <c r="O471" s="150" t="s">
        <v>9030</v>
      </c>
      <c r="P471" s="105"/>
      <c r="Q471" s="103" t="s">
        <v>8207</v>
      </c>
      <c r="R471" s="103" t="s">
        <v>76</v>
      </c>
    </row>
    <row r="472" spans="1:18" ht="21">
      <c r="A472" s="102" t="s">
        <v>1184</v>
      </c>
      <c r="B472" s="161" t="str">
        <f t="shared" si="6"/>
        <v>โครงการส่งเสริมและยกระดับงานประเพณี วัฒนธรรมท้องถิ่นสำคัญของจังหวัดนครพนม</v>
      </c>
      <c r="C472" s="103" t="s">
        <v>1185</v>
      </c>
      <c r="D472" s="103" t="s">
        <v>15</v>
      </c>
      <c r="E472" s="158">
        <v>2564</v>
      </c>
      <c r="F472" s="103" t="s">
        <v>560</v>
      </c>
      <c r="G472" s="104" t="s">
        <v>17</v>
      </c>
      <c r="H472" s="103"/>
      <c r="I472" s="103" t="s">
        <v>9062</v>
      </c>
      <c r="J472" s="103" t="s">
        <v>497</v>
      </c>
      <c r="K472" s="103" t="s">
        <v>134</v>
      </c>
      <c r="L472" s="104" t="s">
        <v>8005</v>
      </c>
      <c r="M472" s="104" t="s">
        <v>4847</v>
      </c>
      <c r="N472" s="149" t="s">
        <v>4851</v>
      </c>
      <c r="O472" s="150" t="s">
        <v>9030</v>
      </c>
      <c r="P472" s="105"/>
      <c r="Q472" s="103" t="s">
        <v>8208</v>
      </c>
      <c r="R472" s="103" t="s">
        <v>76</v>
      </c>
    </row>
    <row r="473" spans="1:18" ht="21">
      <c r="A473" s="102" t="s">
        <v>1131</v>
      </c>
      <c r="B473" s="161" t="str">
        <f t="shared" si="6"/>
        <v>โครงการจัดงานวัฒนธรรมสองฝั่งเจ้าพระยา มหาเจษฎาบดินทร์</v>
      </c>
      <c r="C473" s="103" t="s">
        <v>1132</v>
      </c>
      <c r="D473" s="103" t="s">
        <v>15</v>
      </c>
      <c r="E473" s="158">
        <v>2564</v>
      </c>
      <c r="F473" s="103" t="s">
        <v>560</v>
      </c>
      <c r="G473" s="104" t="s">
        <v>1133</v>
      </c>
      <c r="H473" s="103" t="s">
        <v>315</v>
      </c>
      <c r="I473" s="103" t="s">
        <v>161</v>
      </c>
      <c r="J473" s="103" t="s">
        <v>9073</v>
      </c>
      <c r="K473" s="103" t="s">
        <v>162</v>
      </c>
      <c r="L473" s="104" t="s">
        <v>8005</v>
      </c>
      <c r="M473" s="104" t="s">
        <v>4878</v>
      </c>
      <c r="N473" s="149" t="s">
        <v>5637</v>
      </c>
      <c r="O473" s="150" t="s">
        <v>9030</v>
      </c>
      <c r="P473" s="105"/>
      <c r="Q473" s="103" t="s">
        <v>8209</v>
      </c>
      <c r="R473" s="103" t="s">
        <v>776</v>
      </c>
    </row>
    <row r="474" spans="1:18" ht="21">
      <c r="A474" s="102" t="s">
        <v>1298</v>
      </c>
      <c r="B474" s="161" t="str">
        <f t="shared" si="6"/>
        <v xml:space="preserve">พัฒนาแหล่งเรียนรู้มรดกวัฒนธรรมผ้าล้านนาตะวันออก	</v>
      </c>
      <c r="C474" s="103" t="s">
        <v>8210</v>
      </c>
      <c r="D474" s="103" t="s">
        <v>15</v>
      </c>
      <c r="E474" s="158">
        <v>2564</v>
      </c>
      <c r="F474" s="103" t="s">
        <v>560</v>
      </c>
      <c r="G474" s="104" t="s">
        <v>17</v>
      </c>
      <c r="H474" s="103" t="s">
        <v>1300</v>
      </c>
      <c r="I474" s="103" t="s">
        <v>161</v>
      </c>
      <c r="J474" s="103" t="s">
        <v>9073</v>
      </c>
      <c r="K474" s="103" t="s">
        <v>162</v>
      </c>
      <c r="L474" s="104" t="s">
        <v>8005</v>
      </c>
      <c r="M474" s="104" t="s">
        <v>4847</v>
      </c>
      <c r="N474" s="149" t="s">
        <v>4851</v>
      </c>
      <c r="O474" s="150" t="s">
        <v>9030</v>
      </c>
      <c r="P474" s="105"/>
      <c r="Q474" s="103" t="s">
        <v>8211</v>
      </c>
      <c r="R474" s="103" t="s">
        <v>76</v>
      </c>
    </row>
    <row r="475" spans="1:18" ht="21">
      <c r="A475" s="102" t="s">
        <v>1148</v>
      </c>
      <c r="B475" s="161" t="str">
        <f t="shared" si="6"/>
        <v>โครงการส่งเสริมและพัฒนาการท่องเที่ยวมุ่งสู่เมืองสร้างสรรค์ (Creative City)</v>
      </c>
      <c r="C475" s="103" t="s">
        <v>1149</v>
      </c>
      <c r="D475" s="103" t="s">
        <v>15</v>
      </c>
      <c r="E475" s="158">
        <v>2564</v>
      </c>
      <c r="F475" s="103" t="s">
        <v>560</v>
      </c>
      <c r="G475" s="104" t="s">
        <v>17</v>
      </c>
      <c r="H475" s="103"/>
      <c r="I475" s="103" t="s">
        <v>9045</v>
      </c>
      <c r="J475" s="103" t="s">
        <v>145</v>
      </c>
      <c r="K475" s="103" t="s">
        <v>134</v>
      </c>
      <c r="L475" s="104" t="s">
        <v>8005</v>
      </c>
      <c r="M475" s="104" t="s">
        <v>4854</v>
      </c>
      <c r="N475" s="149" t="s">
        <v>5172</v>
      </c>
      <c r="O475" s="150" t="s">
        <v>9030</v>
      </c>
      <c r="P475" s="105"/>
      <c r="Q475" s="103" t="s">
        <v>8212</v>
      </c>
      <c r="R475" s="103" t="s">
        <v>97</v>
      </c>
    </row>
    <row r="476" spans="1:18" ht="21">
      <c r="A476" s="102" t="s">
        <v>1366</v>
      </c>
      <c r="B476" s="161" t="str">
        <f t="shared" si="6"/>
        <v>โครงการหนองคายเมืองแห่งการท่องเที่ยว  (The city of tourism)</v>
      </c>
      <c r="C476" s="103" t="s">
        <v>1368</v>
      </c>
      <c r="D476" s="103" t="s">
        <v>15</v>
      </c>
      <c r="E476" s="158">
        <v>2564</v>
      </c>
      <c r="F476" s="103" t="s">
        <v>560</v>
      </c>
      <c r="G476" s="104" t="s">
        <v>17</v>
      </c>
      <c r="H476" s="103"/>
      <c r="I476" s="103" t="s">
        <v>9057</v>
      </c>
      <c r="J476" s="103" t="s">
        <v>209</v>
      </c>
      <c r="K476" s="103" t="s">
        <v>134</v>
      </c>
      <c r="L476" s="104" t="s">
        <v>8005</v>
      </c>
      <c r="M476" s="104" t="s">
        <v>4854</v>
      </c>
      <c r="N476" s="149" t="s">
        <v>4855</v>
      </c>
      <c r="O476" s="150" t="s">
        <v>9030</v>
      </c>
      <c r="P476" s="105"/>
      <c r="Q476" s="103" t="s">
        <v>8213</v>
      </c>
      <c r="R476" s="103" t="s">
        <v>54</v>
      </c>
    </row>
    <row r="477" spans="1:18" ht="21">
      <c r="A477" s="102" t="s">
        <v>1509</v>
      </c>
      <c r="B477" s="161" t="str">
        <f t="shared" si="6"/>
        <v>เพิ่มศักยภาพผลิตภัณฑ์ชุมชนจังหวัดตราด</v>
      </c>
      <c r="C477" s="103" t="s">
        <v>1510</v>
      </c>
      <c r="D477" s="103" t="s">
        <v>15</v>
      </c>
      <c r="E477" s="158">
        <v>2564</v>
      </c>
      <c r="F477" s="103" t="s">
        <v>862</v>
      </c>
      <c r="G477" s="104" t="s">
        <v>17</v>
      </c>
      <c r="H477" s="103" t="s">
        <v>1511</v>
      </c>
      <c r="I477" s="103" t="s">
        <v>95</v>
      </c>
      <c r="J477" s="103" t="s">
        <v>9083</v>
      </c>
      <c r="K477" s="103" t="s">
        <v>96</v>
      </c>
      <c r="L477" s="104" t="s">
        <v>8005</v>
      </c>
      <c r="M477" s="104" t="s">
        <v>4854</v>
      </c>
      <c r="N477" s="149" t="s">
        <v>4855</v>
      </c>
      <c r="O477" s="150" t="s">
        <v>9030</v>
      </c>
      <c r="P477" s="105"/>
      <c r="Q477" s="103" t="s">
        <v>8214</v>
      </c>
      <c r="R477" s="103" t="s">
        <v>54</v>
      </c>
    </row>
    <row r="478" spans="1:18" ht="21">
      <c r="A478" s="102" t="s">
        <v>998</v>
      </c>
      <c r="B478" s="161" t="str">
        <f t="shared" si="6"/>
        <v>โครงการเสริมสร้างศักยภาพด้านการท่องเที่ยวจังหวัดตรัง</v>
      </c>
      <c r="C478" s="103" t="s">
        <v>999</v>
      </c>
      <c r="D478" s="103" t="s">
        <v>15</v>
      </c>
      <c r="E478" s="158">
        <v>2564</v>
      </c>
      <c r="F478" s="103" t="s">
        <v>887</v>
      </c>
      <c r="G478" s="104" t="s">
        <v>17</v>
      </c>
      <c r="H478" s="103" t="s">
        <v>724</v>
      </c>
      <c r="I478" s="103" t="s">
        <v>111</v>
      </c>
      <c r="J478" s="103" t="s">
        <v>9079</v>
      </c>
      <c r="K478" s="103" t="s">
        <v>28</v>
      </c>
      <c r="L478" s="104" t="s">
        <v>8005</v>
      </c>
      <c r="M478" s="104" t="s">
        <v>4847</v>
      </c>
      <c r="N478" s="149" t="s">
        <v>4851</v>
      </c>
      <c r="O478" s="150" t="s">
        <v>9030</v>
      </c>
      <c r="P478" s="105"/>
      <c r="Q478" s="103" t="s">
        <v>8215</v>
      </c>
      <c r="R478" s="103" t="s">
        <v>76</v>
      </c>
    </row>
    <row r="479" spans="1:18" ht="21">
      <c r="A479" s="102" t="s">
        <v>1282</v>
      </c>
      <c r="B479" s="161" t="str">
        <f t="shared" si="6"/>
        <v>การส่งเสริมการตลาดและการประชาสัมพันธ์เพื่อสร้างมูลค่าเพิ่มด้านการท่องเที่ยวเชิงวัฒนธรรม เชิงนิเวศ และเชิงสุขภาพ แบบบูรณาการ</v>
      </c>
      <c r="C479" s="103" t="s">
        <v>1283</v>
      </c>
      <c r="D479" s="103" t="s">
        <v>15</v>
      </c>
      <c r="E479" s="158">
        <v>2564</v>
      </c>
      <c r="F479" s="103" t="s">
        <v>560</v>
      </c>
      <c r="G479" s="104" t="s">
        <v>17</v>
      </c>
      <c r="H479" s="103" t="s">
        <v>1284</v>
      </c>
      <c r="I479" s="103" t="s">
        <v>111</v>
      </c>
      <c r="J479" s="103" t="s">
        <v>9079</v>
      </c>
      <c r="K479" s="103" t="s">
        <v>28</v>
      </c>
      <c r="L479" s="104" t="s">
        <v>8005</v>
      </c>
      <c r="M479" s="104" t="s">
        <v>4854</v>
      </c>
      <c r="N479" s="149" t="s">
        <v>4858</v>
      </c>
      <c r="O479" s="150" t="s">
        <v>9030</v>
      </c>
      <c r="P479" s="105"/>
      <c r="Q479" s="103" t="s">
        <v>8216</v>
      </c>
      <c r="R479" s="103" t="s">
        <v>36</v>
      </c>
    </row>
    <row r="480" spans="1:18" ht="21">
      <c r="A480" s="102" t="s">
        <v>1042</v>
      </c>
      <c r="B480" s="161" t="str">
        <f t="shared" si="6"/>
        <v>การส่งเสริมการตลาดและการประชาสัมพันธ์เพื่อสร้างมูลค่าเพิ่มด้านการท่องเที่ยวเชิงวัฒนธรรม เชิงนิเวศ และเชิงสุขภาพแบบบูรณาการ</v>
      </c>
      <c r="C480" s="103" t="s">
        <v>1043</v>
      </c>
      <c r="D480" s="103" t="s">
        <v>15</v>
      </c>
      <c r="E480" s="158">
        <v>2564</v>
      </c>
      <c r="F480" s="103" t="s">
        <v>560</v>
      </c>
      <c r="G480" s="104" t="s">
        <v>771</v>
      </c>
      <c r="H480" s="103" t="s">
        <v>1044</v>
      </c>
      <c r="I480" s="103" t="s">
        <v>161</v>
      </c>
      <c r="J480" s="103" t="s">
        <v>9073</v>
      </c>
      <c r="K480" s="103" t="s">
        <v>162</v>
      </c>
      <c r="L480" s="104" t="s">
        <v>8005</v>
      </c>
      <c r="M480" s="104" t="s">
        <v>4854</v>
      </c>
      <c r="N480" s="149" t="s">
        <v>5172</v>
      </c>
      <c r="O480" s="150" t="s">
        <v>9030</v>
      </c>
      <c r="P480" s="105"/>
      <c r="Q480" s="103" t="s">
        <v>8217</v>
      </c>
      <c r="R480" s="103" t="s">
        <v>97</v>
      </c>
    </row>
    <row r="481" spans="1:18" ht="21">
      <c r="A481" s="102" t="s">
        <v>1153</v>
      </c>
      <c r="B481" s="161" t="str">
        <f t="shared" si="6"/>
        <v>โครงการปรับปรุงพัฒนาแหล่งท่องเที่ยวเชองวัฒนธรรมเชิงนิเวศ และเชิงคุณภาพให้มีคุณภาพเพื่อดึงดูดนักท่องเที่ยว</v>
      </c>
      <c r="C481" s="103" t="s">
        <v>1154</v>
      </c>
      <c r="D481" s="103" t="s">
        <v>15</v>
      </c>
      <c r="E481" s="158">
        <v>2564</v>
      </c>
      <c r="F481" s="103" t="s">
        <v>560</v>
      </c>
      <c r="G481" s="104" t="s">
        <v>17</v>
      </c>
      <c r="H481" s="103" t="s">
        <v>1155</v>
      </c>
      <c r="I481" s="103" t="s">
        <v>289</v>
      </c>
      <c r="J481" s="103" t="s">
        <v>9092</v>
      </c>
      <c r="K481" s="103" t="s">
        <v>96</v>
      </c>
      <c r="L481" s="104" t="s">
        <v>8005</v>
      </c>
      <c r="M481" s="104" t="s">
        <v>4878</v>
      </c>
      <c r="N481" s="149" t="s">
        <v>5305</v>
      </c>
      <c r="O481" s="150" t="s">
        <v>9030</v>
      </c>
      <c r="P481" s="105"/>
      <c r="Q481" s="103" t="s">
        <v>8218</v>
      </c>
      <c r="R481" s="103" t="s">
        <v>113</v>
      </c>
    </row>
    <row r="482" spans="1:18" ht="21">
      <c r="A482" s="102" t="s">
        <v>1306</v>
      </c>
      <c r="B482" s="161" t="str">
        <f t="shared" si="6"/>
        <v xml:space="preserve">โครงการการส่งเสริมการตลาดและการประชาสัมพันธ์เพื่อสร้างมูลค่าเพิ่มด้านการท่องเที่ยวเชิง   วัฒนธรรม เชิงนิเวศ และเชิงสุขภาพแบบบูรณาการ </v>
      </c>
      <c r="C482" s="103" t="s">
        <v>8219</v>
      </c>
      <c r="D482" s="103" t="s">
        <v>15</v>
      </c>
      <c r="E482" s="158">
        <v>2564</v>
      </c>
      <c r="F482" s="103" t="s">
        <v>560</v>
      </c>
      <c r="G482" s="104" t="s">
        <v>17</v>
      </c>
      <c r="H482" s="103" t="s">
        <v>1297</v>
      </c>
      <c r="I482" s="103" t="s">
        <v>176</v>
      </c>
      <c r="J482" s="103" t="s">
        <v>9084</v>
      </c>
      <c r="K482" s="103" t="s">
        <v>67</v>
      </c>
      <c r="L482" s="104" t="s">
        <v>8005</v>
      </c>
      <c r="M482" s="104" t="s">
        <v>4854</v>
      </c>
      <c r="N482" s="149" t="s">
        <v>4858</v>
      </c>
      <c r="O482" s="150" t="s">
        <v>9030</v>
      </c>
      <c r="P482" s="105"/>
      <c r="Q482" s="103" t="s">
        <v>8220</v>
      </c>
      <c r="R482" s="103" t="s">
        <v>36</v>
      </c>
    </row>
    <row r="483" spans="1:18" ht="21">
      <c r="A483" s="102" t="s">
        <v>1295</v>
      </c>
      <c r="B483" s="161" t="str">
        <f t="shared" si="6"/>
        <v>การส่งเสริมการตลาดและการประชาสัมพันธ์เพื่อสร้างมูลค่าเพิ่มด้านการท่องเที่ยวเชิง วัฒนธรรม เชิงนิเวศ และเชิงสุขภาพแบบบูรณาการ</v>
      </c>
      <c r="C483" s="103" t="s">
        <v>1296</v>
      </c>
      <c r="D483" s="103" t="s">
        <v>15</v>
      </c>
      <c r="E483" s="158">
        <v>2564</v>
      </c>
      <c r="F483" s="103" t="s">
        <v>560</v>
      </c>
      <c r="G483" s="104" t="s">
        <v>17</v>
      </c>
      <c r="H483" s="103" t="s">
        <v>1297</v>
      </c>
      <c r="I483" s="103" t="s">
        <v>176</v>
      </c>
      <c r="J483" s="103" t="s">
        <v>9084</v>
      </c>
      <c r="K483" s="103" t="s">
        <v>67</v>
      </c>
      <c r="L483" s="104" t="s">
        <v>8005</v>
      </c>
      <c r="M483" s="104" t="s">
        <v>4847</v>
      </c>
      <c r="N483" s="149" t="s">
        <v>4928</v>
      </c>
      <c r="O483" s="150" t="s">
        <v>9030</v>
      </c>
      <c r="P483" s="105"/>
      <c r="Q483" s="103" t="s">
        <v>8221</v>
      </c>
      <c r="R483" s="103" t="s">
        <v>48</v>
      </c>
    </row>
    <row r="484" spans="1:18" ht="21">
      <c r="A484" s="102" t="s">
        <v>1471</v>
      </c>
      <c r="B484" s="161" t="str">
        <f t="shared" si="6"/>
        <v>กิจกรรมทางการท่องเที่ยวสืบสานประเพณีจังหวัดชัยภูมิ</v>
      </c>
      <c r="C484" s="103" t="s">
        <v>1472</v>
      </c>
      <c r="D484" s="103" t="s">
        <v>15</v>
      </c>
      <c r="E484" s="158">
        <v>2564</v>
      </c>
      <c r="F484" s="103" t="s">
        <v>560</v>
      </c>
      <c r="G484" s="104" t="s">
        <v>17</v>
      </c>
      <c r="H484" s="103" t="s">
        <v>1473</v>
      </c>
      <c r="I484" s="103" t="s">
        <v>111</v>
      </c>
      <c r="J484" s="103" t="s">
        <v>9079</v>
      </c>
      <c r="K484" s="103" t="s">
        <v>28</v>
      </c>
      <c r="L484" s="104" t="s">
        <v>8005</v>
      </c>
      <c r="M484" s="104" t="s">
        <v>4854</v>
      </c>
      <c r="N484" s="149" t="s">
        <v>4855</v>
      </c>
      <c r="O484" s="150" t="s">
        <v>9030</v>
      </c>
      <c r="P484" s="105"/>
      <c r="Q484" s="103" t="s">
        <v>8222</v>
      </c>
      <c r="R484" s="103" t="s">
        <v>54</v>
      </c>
    </row>
    <row r="485" spans="1:18" ht="21">
      <c r="A485" s="102" t="s">
        <v>1396</v>
      </c>
      <c r="B485" s="161" t="str">
        <f t="shared" si="6"/>
        <v>ส่งเสริมการท่องเที่ยวงานบุญเดือนหก</v>
      </c>
      <c r="C485" s="103" t="s">
        <v>1397</v>
      </c>
      <c r="D485" s="103" t="s">
        <v>15</v>
      </c>
      <c r="E485" s="158">
        <v>2564</v>
      </c>
      <c r="F485" s="103" t="s">
        <v>787</v>
      </c>
      <c r="G485" s="104" t="s">
        <v>878</v>
      </c>
      <c r="H485" s="103" t="s">
        <v>1398</v>
      </c>
      <c r="I485" s="103" t="s">
        <v>206</v>
      </c>
      <c r="J485" s="103" t="s">
        <v>9082</v>
      </c>
      <c r="K485" s="103" t="s">
        <v>96</v>
      </c>
      <c r="L485" s="104" t="s">
        <v>8005</v>
      </c>
      <c r="M485" s="104" t="s">
        <v>4854</v>
      </c>
      <c r="N485" s="149" t="s">
        <v>4858</v>
      </c>
      <c r="O485" s="150" t="s">
        <v>9030</v>
      </c>
      <c r="P485" s="105"/>
      <c r="Q485" s="103" t="s">
        <v>8223</v>
      </c>
      <c r="R485" s="103" t="s">
        <v>36</v>
      </c>
    </row>
    <row r="486" spans="1:18" ht="21">
      <c r="A486" s="102" t="s">
        <v>1364</v>
      </c>
      <c r="B486" s="161" t="str">
        <f t="shared" si="6"/>
        <v>ส่งเสริมการท่องเที่ยวเทศกาลของดีอำเภอภูเขียว</v>
      </c>
      <c r="C486" s="103" t="s">
        <v>1365</v>
      </c>
      <c r="D486" s="103" t="s">
        <v>15</v>
      </c>
      <c r="E486" s="158">
        <v>2564</v>
      </c>
      <c r="F486" s="103" t="s">
        <v>755</v>
      </c>
      <c r="G486" s="104" t="s">
        <v>878</v>
      </c>
      <c r="H486" s="103"/>
      <c r="I486" s="103" t="s">
        <v>9035</v>
      </c>
      <c r="J486" s="103" t="s">
        <v>137</v>
      </c>
      <c r="K486" s="103" t="s">
        <v>134</v>
      </c>
      <c r="L486" s="104" t="s">
        <v>8005</v>
      </c>
      <c r="M486" s="104" t="s">
        <v>4847</v>
      </c>
      <c r="N486" s="149" t="s">
        <v>4851</v>
      </c>
      <c r="O486" s="150" t="s">
        <v>9030</v>
      </c>
      <c r="P486" s="105"/>
      <c r="Q486" s="103" t="s">
        <v>8224</v>
      </c>
      <c r="R486" s="103" t="s">
        <v>76</v>
      </c>
    </row>
    <row r="487" spans="1:18" ht="21">
      <c r="A487" s="102" t="s">
        <v>1362</v>
      </c>
      <c r="B487" s="161" t="str">
        <f t="shared" si="6"/>
        <v>ส่งเสริมการท่องเที่ยวประเพณีบุญเดือนสี่ ประเพณีไทคอนสาร</v>
      </c>
      <c r="C487" s="103" t="s">
        <v>1363</v>
      </c>
      <c r="D487" s="103" t="s">
        <v>15</v>
      </c>
      <c r="E487" s="158">
        <v>2564</v>
      </c>
      <c r="F487" s="103" t="s">
        <v>755</v>
      </c>
      <c r="G487" s="104" t="s">
        <v>878</v>
      </c>
      <c r="H487" s="103"/>
      <c r="I487" s="103" t="s">
        <v>9035</v>
      </c>
      <c r="J487" s="103" t="s">
        <v>137</v>
      </c>
      <c r="K487" s="103" t="s">
        <v>134</v>
      </c>
      <c r="L487" s="104" t="s">
        <v>8005</v>
      </c>
      <c r="M487" s="104" t="s">
        <v>4854</v>
      </c>
      <c r="N487" s="149" t="s">
        <v>4855</v>
      </c>
      <c r="O487" s="150" t="s">
        <v>9030</v>
      </c>
      <c r="P487" s="105"/>
      <c r="Q487" s="103" t="s">
        <v>8225</v>
      </c>
      <c r="R487" s="103" t="s">
        <v>54</v>
      </c>
    </row>
    <row r="488" spans="1:18" ht="21">
      <c r="A488" s="102" t="s">
        <v>1360</v>
      </c>
      <c r="B488" s="161" t="str">
        <f t="shared" si="6"/>
        <v>ส่งเสริมการท่องเที่ยวประเพณีบุญกระธูปออกพรรษา</v>
      </c>
      <c r="C488" s="103" t="s">
        <v>1361</v>
      </c>
      <c r="D488" s="103" t="s">
        <v>15</v>
      </c>
      <c r="E488" s="158">
        <v>2564</v>
      </c>
      <c r="F488" s="103" t="s">
        <v>884</v>
      </c>
      <c r="G488" s="104" t="s">
        <v>17</v>
      </c>
      <c r="H488" s="103"/>
      <c r="I488" s="103" t="s">
        <v>9035</v>
      </c>
      <c r="J488" s="103" t="s">
        <v>137</v>
      </c>
      <c r="K488" s="103" t="s">
        <v>134</v>
      </c>
      <c r="L488" s="104" t="s">
        <v>8005</v>
      </c>
      <c r="M488" s="104" t="s">
        <v>4847</v>
      </c>
      <c r="N488" s="149" t="s">
        <v>4851</v>
      </c>
      <c r="O488" s="150" t="s">
        <v>9030</v>
      </c>
      <c r="P488" s="105"/>
      <c r="Q488" s="103" t="s">
        <v>8226</v>
      </c>
      <c r="R488" s="103" t="s">
        <v>76</v>
      </c>
    </row>
    <row r="489" spans="1:18" ht="21">
      <c r="A489" s="102" t="s">
        <v>1358</v>
      </c>
      <c r="B489" s="161" t="str">
        <f t="shared" si="6"/>
        <v>ส่งเสริมการท่องเที่ยวมอหินขาว</v>
      </c>
      <c r="C489" s="103" t="s">
        <v>1359</v>
      </c>
      <c r="D489" s="103" t="s">
        <v>15</v>
      </c>
      <c r="E489" s="158">
        <v>2564</v>
      </c>
      <c r="F489" s="103" t="s">
        <v>560</v>
      </c>
      <c r="G489" s="104" t="s">
        <v>771</v>
      </c>
      <c r="H489" s="103"/>
      <c r="I489" s="103" t="s">
        <v>9035</v>
      </c>
      <c r="J489" s="103" t="s">
        <v>137</v>
      </c>
      <c r="K489" s="103" t="s">
        <v>134</v>
      </c>
      <c r="L489" s="104" t="s">
        <v>8005</v>
      </c>
      <c r="M489" s="104" t="s">
        <v>4847</v>
      </c>
      <c r="N489" s="149" t="s">
        <v>4851</v>
      </c>
      <c r="O489" s="150" t="s">
        <v>9030</v>
      </c>
      <c r="P489" s="105"/>
      <c r="Q489" s="103" t="s">
        <v>8227</v>
      </c>
      <c r="R489" s="103" t="s">
        <v>76</v>
      </c>
    </row>
    <row r="490" spans="1:18" ht="21">
      <c r="A490" s="102" t="s">
        <v>1356</v>
      </c>
      <c r="B490" s="161" t="str">
        <f t="shared" si="6"/>
        <v>ส่งเสริมการท่องเที่ยวประเพณีตีคลีไฟ</v>
      </c>
      <c r="C490" s="103" t="s">
        <v>1357</v>
      </c>
      <c r="D490" s="103" t="s">
        <v>15</v>
      </c>
      <c r="E490" s="158">
        <v>2564</v>
      </c>
      <c r="F490" s="103" t="s">
        <v>560</v>
      </c>
      <c r="G490" s="104" t="s">
        <v>416</v>
      </c>
      <c r="H490" s="103"/>
      <c r="I490" s="103" t="s">
        <v>9035</v>
      </c>
      <c r="J490" s="103" t="s">
        <v>137</v>
      </c>
      <c r="K490" s="103" t="s">
        <v>134</v>
      </c>
      <c r="L490" s="104" t="s">
        <v>8005</v>
      </c>
      <c r="M490" s="104" t="s">
        <v>4854</v>
      </c>
      <c r="N490" s="149" t="s">
        <v>4855</v>
      </c>
      <c r="O490" s="150" t="s">
        <v>9030</v>
      </c>
      <c r="P490" s="105"/>
      <c r="Q490" s="103" t="s">
        <v>8228</v>
      </c>
      <c r="R490" s="103" t="s">
        <v>54</v>
      </c>
    </row>
    <row r="491" spans="1:18" ht="21">
      <c r="A491" s="102" t="s">
        <v>1354</v>
      </c>
      <c r="B491" s="161" t="str">
        <f t="shared" ref="B491:B511" si="7">HYPERLINK(Q491,C491)</f>
        <v>ส่งเสริมการท่องเที่ยวงานประเพณีช้างคืนถิ่น กินพาแลง</v>
      </c>
      <c r="C491" s="103" t="s">
        <v>1355</v>
      </c>
      <c r="D491" s="103" t="s">
        <v>15</v>
      </c>
      <c r="E491" s="158">
        <v>2564</v>
      </c>
      <c r="F491" s="103" t="s">
        <v>755</v>
      </c>
      <c r="G491" s="104" t="s">
        <v>878</v>
      </c>
      <c r="H491" s="103"/>
      <c r="I491" s="103" t="s">
        <v>9035</v>
      </c>
      <c r="J491" s="103" t="s">
        <v>137</v>
      </c>
      <c r="K491" s="103" t="s">
        <v>134</v>
      </c>
      <c r="L491" s="104" t="s">
        <v>8005</v>
      </c>
      <c r="M491" s="104" t="s">
        <v>4847</v>
      </c>
      <c r="N491" s="149" t="s">
        <v>4851</v>
      </c>
      <c r="O491" s="150" t="s">
        <v>9030</v>
      </c>
      <c r="P491" s="105"/>
      <c r="Q491" s="103" t="s">
        <v>8229</v>
      </c>
      <c r="R491" s="103" t="s">
        <v>76</v>
      </c>
    </row>
    <row r="492" spans="1:18" ht="21">
      <c r="A492" s="102" t="s">
        <v>1352</v>
      </c>
      <c r="B492" s="161" t="str">
        <f t="shared" si="7"/>
        <v>ส่งเสริมการท่องเที่ยวส้มโอของดีบ้านแท่น</v>
      </c>
      <c r="C492" s="103" t="s">
        <v>1353</v>
      </c>
      <c r="D492" s="103" t="s">
        <v>15</v>
      </c>
      <c r="E492" s="158">
        <v>2564</v>
      </c>
      <c r="F492" s="103" t="s">
        <v>884</v>
      </c>
      <c r="G492" s="104" t="s">
        <v>17</v>
      </c>
      <c r="H492" s="103"/>
      <c r="I492" s="103" t="s">
        <v>9035</v>
      </c>
      <c r="J492" s="103" t="s">
        <v>137</v>
      </c>
      <c r="K492" s="103" t="s">
        <v>134</v>
      </c>
      <c r="L492" s="104" t="s">
        <v>8005</v>
      </c>
      <c r="M492" s="104" t="s">
        <v>4893</v>
      </c>
      <c r="N492" s="149" t="s">
        <v>4975</v>
      </c>
      <c r="O492" s="150" t="s">
        <v>9030</v>
      </c>
      <c r="P492" s="105"/>
      <c r="Q492" s="103" t="s">
        <v>8230</v>
      </c>
      <c r="R492" s="103" t="s">
        <v>124</v>
      </c>
    </row>
    <row r="493" spans="1:18" ht="21">
      <c r="A493" s="102" t="s">
        <v>1332</v>
      </c>
      <c r="B493" s="161" t="str">
        <f t="shared" si="7"/>
        <v>ส่งเสริมการท่องเที่ยวของดีบ้านเขว้า</v>
      </c>
      <c r="C493" s="103" t="s">
        <v>1333</v>
      </c>
      <c r="D493" s="103" t="s">
        <v>15</v>
      </c>
      <c r="E493" s="158">
        <v>2564</v>
      </c>
      <c r="F493" s="103" t="s">
        <v>787</v>
      </c>
      <c r="G493" s="104" t="s">
        <v>771</v>
      </c>
      <c r="H493" s="103"/>
      <c r="I493" s="103" t="s">
        <v>9035</v>
      </c>
      <c r="J493" s="103" t="s">
        <v>137</v>
      </c>
      <c r="K493" s="103" t="s">
        <v>134</v>
      </c>
      <c r="L493" s="104" t="s">
        <v>8005</v>
      </c>
      <c r="M493" s="104" t="s">
        <v>4854</v>
      </c>
      <c r="N493" s="149" t="s">
        <v>4858</v>
      </c>
      <c r="O493" s="150" t="s">
        <v>9030</v>
      </c>
      <c r="P493" s="105"/>
      <c r="Q493" s="103" t="s">
        <v>8231</v>
      </c>
      <c r="R493" s="103" t="s">
        <v>36</v>
      </c>
    </row>
    <row r="494" spans="1:18" ht="21">
      <c r="A494" s="102" t="s">
        <v>1330</v>
      </c>
      <c r="B494" s="161" t="str">
        <f t="shared" si="7"/>
        <v>ส่งเสริมการท่องเที่ยวงานเจ้าพ่อพญาแล และงานของดีอำเภอซับใหญ่</v>
      </c>
      <c r="C494" s="103" t="s">
        <v>1331</v>
      </c>
      <c r="D494" s="103" t="s">
        <v>15</v>
      </c>
      <c r="E494" s="158">
        <v>2564</v>
      </c>
      <c r="F494" s="103" t="s">
        <v>787</v>
      </c>
      <c r="G494" s="104" t="s">
        <v>771</v>
      </c>
      <c r="H494" s="103"/>
      <c r="I494" s="103" t="s">
        <v>9035</v>
      </c>
      <c r="J494" s="103" t="s">
        <v>137</v>
      </c>
      <c r="K494" s="103" t="s">
        <v>134</v>
      </c>
      <c r="L494" s="104" t="s">
        <v>8005</v>
      </c>
      <c r="M494" s="104" t="s">
        <v>4854</v>
      </c>
      <c r="N494" s="149" t="s">
        <v>4855</v>
      </c>
      <c r="O494" s="150" t="s">
        <v>9030</v>
      </c>
      <c r="P494" s="105"/>
      <c r="Q494" s="103" t="s">
        <v>8232</v>
      </c>
      <c r="R494" s="103" t="s">
        <v>54</v>
      </c>
    </row>
    <row r="495" spans="1:18" ht="21">
      <c r="A495" s="102" t="s">
        <v>1328</v>
      </c>
      <c r="B495" s="161" t="str">
        <f t="shared" si="7"/>
        <v>ส่งเสริมการท่องเที่ยวเทศกาลหม่ำของดีคอนสวรรค์</v>
      </c>
      <c r="C495" s="103" t="s">
        <v>1329</v>
      </c>
      <c r="D495" s="103" t="s">
        <v>15</v>
      </c>
      <c r="E495" s="158">
        <v>2564</v>
      </c>
      <c r="F495" s="103" t="s">
        <v>755</v>
      </c>
      <c r="G495" s="104" t="s">
        <v>878</v>
      </c>
      <c r="H495" s="103"/>
      <c r="I495" s="103" t="s">
        <v>9035</v>
      </c>
      <c r="J495" s="103" t="s">
        <v>137</v>
      </c>
      <c r="K495" s="103" t="s">
        <v>134</v>
      </c>
      <c r="L495" s="104" t="s">
        <v>8005</v>
      </c>
      <c r="M495" s="104" t="s">
        <v>4847</v>
      </c>
      <c r="N495" s="149" t="s">
        <v>4889</v>
      </c>
      <c r="O495" s="150" t="s">
        <v>9030</v>
      </c>
      <c r="P495" s="105"/>
      <c r="Q495" s="103" t="s">
        <v>8233</v>
      </c>
      <c r="R495" s="103" t="s">
        <v>68</v>
      </c>
    </row>
    <row r="496" spans="1:18" ht="21">
      <c r="A496" s="102" t="s">
        <v>1321</v>
      </c>
      <c r="B496" s="161" t="str">
        <f t="shared" si="7"/>
        <v>ส่งเสริมการท่องเที่ยวประเพณีทอดเทียน</v>
      </c>
      <c r="C496" s="103" t="s">
        <v>1322</v>
      </c>
      <c r="D496" s="103" t="s">
        <v>15</v>
      </c>
      <c r="E496" s="158">
        <v>2564</v>
      </c>
      <c r="F496" s="103" t="s">
        <v>884</v>
      </c>
      <c r="G496" s="104" t="s">
        <v>17</v>
      </c>
      <c r="H496" s="103"/>
      <c r="I496" s="103" t="s">
        <v>9035</v>
      </c>
      <c r="J496" s="103" t="s">
        <v>137</v>
      </c>
      <c r="K496" s="103" t="s">
        <v>134</v>
      </c>
      <c r="L496" s="104" t="s">
        <v>8005</v>
      </c>
      <c r="M496" s="104" t="s">
        <v>4847</v>
      </c>
      <c r="N496" s="149" t="s">
        <v>4889</v>
      </c>
      <c r="O496" s="150" t="s">
        <v>9030</v>
      </c>
      <c r="P496" s="105"/>
      <c r="Q496" s="103" t="s">
        <v>8234</v>
      </c>
      <c r="R496" s="103" t="s">
        <v>68</v>
      </c>
    </row>
    <row r="497" spans="1:18" ht="21">
      <c r="A497" s="102" t="s">
        <v>1304</v>
      </c>
      <c r="B497" s="161" t="str">
        <f t="shared" si="7"/>
        <v>ส่งเสริมและสืบสานตำนานสาวบ้านแต้</v>
      </c>
      <c r="C497" s="103" t="s">
        <v>1305</v>
      </c>
      <c r="D497" s="103" t="s">
        <v>15</v>
      </c>
      <c r="E497" s="158">
        <v>2564</v>
      </c>
      <c r="F497" s="103" t="s">
        <v>755</v>
      </c>
      <c r="G497" s="104" t="s">
        <v>878</v>
      </c>
      <c r="H497" s="103"/>
      <c r="I497" s="103" t="s">
        <v>9035</v>
      </c>
      <c r="J497" s="103" t="s">
        <v>137</v>
      </c>
      <c r="K497" s="103" t="s">
        <v>134</v>
      </c>
      <c r="L497" s="104" t="s">
        <v>8005</v>
      </c>
      <c r="M497" s="104" t="s">
        <v>4854</v>
      </c>
      <c r="N497" s="149" t="s">
        <v>4858</v>
      </c>
      <c r="O497" s="150" t="s">
        <v>9030</v>
      </c>
      <c r="P497" s="105"/>
      <c r="Q497" s="103" t="s">
        <v>8235</v>
      </c>
      <c r="R497" s="103" t="s">
        <v>36</v>
      </c>
    </row>
    <row r="498" spans="1:18" ht="21">
      <c r="A498" s="102" t="s">
        <v>1492</v>
      </c>
      <c r="B498" s="161" t="str">
        <f t="shared" si="7"/>
        <v>โครงการท่องเที่ยวธรรมชาติ วิถีล้านนา</v>
      </c>
      <c r="C498" s="103" t="s">
        <v>1493</v>
      </c>
      <c r="D498" s="103" t="s">
        <v>15</v>
      </c>
      <c r="E498" s="158">
        <v>2564</v>
      </c>
      <c r="F498" s="103" t="s">
        <v>560</v>
      </c>
      <c r="G498" s="104" t="s">
        <v>17</v>
      </c>
      <c r="H498" s="103" t="s">
        <v>430</v>
      </c>
      <c r="I498" s="103" t="s">
        <v>111</v>
      </c>
      <c r="J498" s="103" t="s">
        <v>9079</v>
      </c>
      <c r="K498" s="103" t="s">
        <v>28</v>
      </c>
      <c r="L498" s="104" t="s">
        <v>8005</v>
      </c>
      <c r="M498" s="104" t="s">
        <v>4854</v>
      </c>
      <c r="N498" s="149" t="s">
        <v>4858</v>
      </c>
      <c r="O498" s="150" t="s">
        <v>9030</v>
      </c>
      <c r="P498" s="105"/>
      <c r="Q498" s="103" t="s">
        <v>8236</v>
      </c>
      <c r="R498" s="103" t="s">
        <v>36</v>
      </c>
    </row>
    <row r="499" spans="1:18" ht="21">
      <c r="A499" s="102" t="s">
        <v>1462</v>
      </c>
      <c r="B499" s="161" t="str">
        <f t="shared" si="7"/>
        <v xml:space="preserve">โครงการส่งเสริมการท่องเที่ยวเพิ่มมูลค่าเชื่อมโยงวัฒนธรรมและเศรษฐกิจท้องถิ่น </v>
      </c>
      <c r="C499" s="103" t="s">
        <v>8237</v>
      </c>
      <c r="D499" s="103" t="s">
        <v>15</v>
      </c>
      <c r="E499" s="158">
        <v>2564</v>
      </c>
      <c r="F499" s="103" t="s">
        <v>560</v>
      </c>
      <c r="G499" s="104" t="s">
        <v>17</v>
      </c>
      <c r="H499" s="103" t="s">
        <v>751</v>
      </c>
      <c r="I499" s="103" t="s">
        <v>505</v>
      </c>
      <c r="J499" s="103" t="s">
        <v>9086</v>
      </c>
      <c r="K499" s="103" t="s">
        <v>96</v>
      </c>
      <c r="L499" s="104" t="s">
        <v>8005</v>
      </c>
      <c r="M499" s="104" t="s">
        <v>4854</v>
      </c>
      <c r="N499" s="149" t="s">
        <v>4858</v>
      </c>
      <c r="O499" s="150" t="s">
        <v>9030</v>
      </c>
      <c r="P499" s="105"/>
      <c r="Q499" s="103" t="s">
        <v>8238</v>
      </c>
      <c r="R499" s="103" t="s">
        <v>36</v>
      </c>
    </row>
    <row r="500" spans="1:18" ht="21">
      <c r="A500" s="102" t="s">
        <v>1445</v>
      </c>
      <c r="B500" s="161" t="str">
        <f t="shared" si="7"/>
        <v>โครงการส่งเสริมการท่องเที่ยวเพิ่มมูลค่าเชื่อมโยงธรรมชาติและเศรษฐกิจท้องถิ่น</v>
      </c>
      <c r="C500" s="103" t="s">
        <v>1446</v>
      </c>
      <c r="D500" s="103" t="s">
        <v>15</v>
      </c>
      <c r="E500" s="158">
        <v>2564</v>
      </c>
      <c r="F500" s="103" t="s">
        <v>560</v>
      </c>
      <c r="G500" s="104" t="s">
        <v>17</v>
      </c>
      <c r="H500" s="103" t="s">
        <v>1447</v>
      </c>
      <c r="I500" s="103" t="s">
        <v>289</v>
      </c>
      <c r="J500" s="103" t="s">
        <v>9092</v>
      </c>
      <c r="K500" s="103" t="s">
        <v>96</v>
      </c>
      <c r="L500" s="104" t="s">
        <v>8005</v>
      </c>
      <c r="M500" s="104" t="s">
        <v>4847</v>
      </c>
      <c r="N500" s="149" t="s">
        <v>4889</v>
      </c>
      <c r="O500" s="150" t="s">
        <v>9030</v>
      </c>
      <c r="P500" s="105"/>
      <c r="Q500" s="103" t="s">
        <v>8239</v>
      </c>
      <c r="R500" s="103" t="s">
        <v>68</v>
      </c>
    </row>
    <row r="501" spans="1:18" ht="21">
      <c r="A501" s="102" t="s">
        <v>1482</v>
      </c>
      <c r="B501" s="161" t="str">
        <f t="shared" si="7"/>
        <v>โครงการส่งเสริมการท่องเที่ยวเพิ่มมูลค่าเชื่อมโยงธรรมชาติและเศรษฐกิจท้องถิ่น</v>
      </c>
      <c r="C501" s="103" t="s">
        <v>1446</v>
      </c>
      <c r="D501" s="103" t="s">
        <v>15</v>
      </c>
      <c r="E501" s="158">
        <v>2564</v>
      </c>
      <c r="F501" s="103" t="s">
        <v>560</v>
      </c>
      <c r="G501" s="104" t="s">
        <v>17</v>
      </c>
      <c r="H501" s="103" t="s">
        <v>1483</v>
      </c>
      <c r="I501" s="103" t="s">
        <v>95</v>
      </c>
      <c r="J501" s="103" t="s">
        <v>9083</v>
      </c>
      <c r="K501" s="103" t="s">
        <v>96</v>
      </c>
      <c r="L501" s="104" t="s">
        <v>8005</v>
      </c>
      <c r="M501" s="104" t="s">
        <v>4847</v>
      </c>
      <c r="N501" s="149" t="s">
        <v>4851</v>
      </c>
      <c r="O501" s="150" t="s">
        <v>9030</v>
      </c>
      <c r="P501" s="105"/>
      <c r="Q501" s="103" t="s">
        <v>8240</v>
      </c>
      <c r="R501" s="103" t="s">
        <v>76</v>
      </c>
    </row>
    <row r="502" spans="1:18" ht="21">
      <c r="A502" s="102" t="s">
        <v>1227</v>
      </c>
      <c r="B502" s="161" t="str">
        <f t="shared" si="7"/>
        <v>พัฒนาศักยภาพการท่องเที่ยวชุมพรสู่มาตรฐานสากล</v>
      </c>
      <c r="C502" s="103" t="s">
        <v>1228</v>
      </c>
      <c r="D502" s="103" t="s">
        <v>15</v>
      </c>
      <c r="E502" s="158">
        <v>2564</v>
      </c>
      <c r="F502" s="103" t="s">
        <v>560</v>
      </c>
      <c r="G502" s="104" t="s">
        <v>771</v>
      </c>
      <c r="H502" s="103"/>
      <c r="I502" s="103" t="s">
        <v>9058</v>
      </c>
      <c r="J502" s="103" t="s">
        <v>1229</v>
      </c>
      <c r="K502" s="103" t="s">
        <v>134</v>
      </c>
      <c r="L502" s="104" t="s">
        <v>8005</v>
      </c>
      <c r="M502" s="104" t="s">
        <v>4893</v>
      </c>
      <c r="N502" s="149" t="s">
        <v>4894</v>
      </c>
      <c r="O502" s="150" t="s">
        <v>9030</v>
      </c>
      <c r="P502" s="105"/>
      <c r="Q502" s="103" t="s">
        <v>8241</v>
      </c>
      <c r="R502" s="103" t="s">
        <v>22</v>
      </c>
    </row>
    <row r="503" spans="1:18" ht="21">
      <c r="A503" s="102" t="s">
        <v>1311</v>
      </c>
      <c r="B503" s="161" t="str">
        <f t="shared" si="7"/>
        <v>ยกระดับการท่องเที่ยวจังหวัดชลบุรี สู่มาตรฐาน (ส่งเสริมการท่องเที่ยวเชิงวัฒนธรรมโดยชุมชน "ถนนสายวัฒนธรรม")</v>
      </c>
      <c r="C503" s="103" t="s">
        <v>1312</v>
      </c>
      <c r="D503" s="103" t="s">
        <v>15</v>
      </c>
      <c r="E503" s="158">
        <v>2564</v>
      </c>
      <c r="F503" s="103" t="s">
        <v>560</v>
      </c>
      <c r="G503" s="104" t="s">
        <v>17</v>
      </c>
      <c r="H503" s="103" t="s">
        <v>1313</v>
      </c>
      <c r="I503" s="103" t="s">
        <v>161</v>
      </c>
      <c r="J503" s="103" t="s">
        <v>9073</v>
      </c>
      <c r="K503" s="103" t="s">
        <v>162</v>
      </c>
      <c r="L503" s="104" t="s">
        <v>8005</v>
      </c>
      <c r="M503" s="104" t="s">
        <v>4847</v>
      </c>
      <c r="N503" s="149" t="s">
        <v>4851</v>
      </c>
      <c r="O503" s="150" t="s">
        <v>9030</v>
      </c>
      <c r="P503" s="105"/>
      <c r="Q503" s="103" t="s">
        <v>8242</v>
      </c>
      <c r="R503" s="103" t="s">
        <v>76</v>
      </c>
    </row>
    <row r="504" spans="1:18" ht="21">
      <c r="A504" s="102" t="s">
        <v>1047</v>
      </c>
      <c r="B504" s="161" t="str">
        <f t="shared" si="7"/>
        <v>โครงการส่งเสริมกิจกรรมการท่องเที่ยววิถีชีวิตชุมชน</v>
      </c>
      <c r="C504" s="103" t="s">
        <v>1048</v>
      </c>
      <c r="D504" s="103" t="s">
        <v>15</v>
      </c>
      <c r="E504" s="158">
        <v>2564</v>
      </c>
      <c r="F504" s="103" t="s">
        <v>560</v>
      </c>
      <c r="G504" s="104" t="s">
        <v>17</v>
      </c>
      <c r="H504" s="103" t="s">
        <v>531</v>
      </c>
      <c r="I504" s="103" t="s">
        <v>111</v>
      </c>
      <c r="J504" s="103" t="s">
        <v>9079</v>
      </c>
      <c r="K504" s="103" t="s">
        <v>28</v>
      </c>
      <c r="L504" s="104" t="s">
        <v>8005</v>
      </c>
      <c r="M504" s="104" t="s">
        <v>4893</v>
      </c>
      <c r="N504" s="149" t="s">
        <v>4894</v>
      </c>
      <c r="O504" s="150" t="s">
        <v>9030</v>
      </c>
      <c r="P504" s="105"/>
      <c r="Q504" s="103" t="s">
        <v>8243</v>
      </c>
      <c r="R504" s="103" t="s">
        <v>22</v>
      </c>
    </row>
    <row r="505" spans="1:18" ht="21">
      <c r="A505" s="102" t="s">
        <v>1040</v>
      </c>
      <c r="B505" s="161" t="str">
        <f t="shared" si="7"/>
        <v>โครงการยกระดับการท่องเที่ยววิถีชุมชนลุ่มน้ำเจ้าพระยา/ป่าสัก กิจกรรมหลักส่งเสริมการตลาดด้านการท่องเที่ยววิถีชุมชนลุ่มน้ำเจ้าพระยา/ป่าสัก (กิจกรรมย่อยที่ 2 สราญรมย์ ชมวิถีลุ่มเจ้าพระยา - ป่าสัก)</v>
      </c>
      <c r="C505" s="103" t="s">
        <v>1041</v>
      </c>
      <c r="D505" s="103" t="s">
        <v>15</v>
      </c>
      <c r="E505" s="158">
        <v>2564</v>
      </c>
      <c r="F505" s="103" t="s">
        <v>771</v>
      </c>
      <c r="G505" s="104" t="s">
        <v>894</v>
      </c>
      <c r="H505" s="103" t="s">
        <v>531</v>
      </c>
      <c r="I505" s="103" t="s">
        <v>111</v>
      </c>
      <c r="J505" s="103" t="s">
        <v>9079</v>
      </c>
      <c r="K505" s="103" t="s">
        <v>28</v>
      </c>
      <c r="L505" s="104" t="s">
        <v>8005</v>
      </c>
      <c r="M505" s="104" t="s">
        <v>4854</v>
      </c>
      <c r="N505" s="149" t="s">
        <v>4858</v>
      </c>
      <c r="O505" s="150" t="s">
        <v>9030</v>
      </c>
      <c r="P505" s="105"/>
      <c r="Q505" s="103" t="s">
        <v>8244</v>
      </c>
      <c r="R505" s="103" t="s">
        <v>36</v>
      </c>
    </row>
    <row r="506" spans="1:18" ht="21">
      <c r="A506" s="102" t="s">
        <v>973</v>
      </c>
      <c r="B506" s="161" t="str">
        <f t="shared" si="7"/>
        <v>ส่งเสริมการท่องเที่ยว เทศกาลกินกุ้งกินปลา อำเภอบางคล้า จังหวัดฉะเชิงเทรา</v>
      </c>
      <c r="C506" s="103" t="s">
        <v>974</v>
      </c>
      <c r="D506" s="103" t="s">
        <v>15</v>
      </c>
      <c r="E506" s="158">
        <v>2564</v>
      </c>
      <c r="F506" s="103" t="s">
        <v>755</v>
      </c>
      <c r="G506" s="104" t="s">
        <v>17</v>
      </c>
      <c r="H506" s="103" t="s">
        <v>975</v>
      </c>
      <c r="I506" s="103" t="s">
        <v>206</v>
      </c>
      <c r="J506" s="103" t="s">
        <v>9082</v>
      </c>
      <c r="K506" s="103" t="s">
        <v>96</v>
      </c>
      <c r="L506" s="104" t="s">
        <v>8005</v>
      </c>
      <c r="M506" s="104" t="s">
        <v>4854</v>
      </c>
      <c r="N506" s="149" t="s">
        <v>4858</v>
      </c>
      <c r="O506" s="150" t="s">
        <v>9030</v>
      </c>
      <c r="P506" s="105"/>
      <c r="Q506" s="103" t="s">
        <v>8245</v>
      </c>
      <c r="R506" s="103" t="s">
        <v>36</v>
      </c>
    </row>
    <row r="507" spans="1:18" ht="21">
      <c r="A507" s="102" t="s">
        <v>979</v>
      </c>
      <c r="B507" s="161" t="str">
        <f t="shared" si="7"/>
        <v>พัฒนาศักยภาพการท่องเที่ยวโดยชุมชนจังหวัดฉะเชิงเทรา</v>
      </c>
      <c r="C507" s="103" t="s">
        <v>980</v>
      </c>
      <c r="D507" s="103" t="s">
        <v>15</v>
      </c>
      <c r="E507" s="158">
        <v>2564</v>
      </c>
      <c r="F507" s="103" t="s">
        <v>560</v>
      </c>
      <c r="G507" s="104" t="s">
        <v>771</v>
      </c>
      <c r="H507" s="103" t="s">
        <v>672</v>
      </c>
      <c r="I507" s="103" t="s">
        <v>111</v>
      </c>
      <c r="J507" s="103" t="s">
        <v>9079</v>
      </c>
      <c r="K507" s="103" t="s">
        <v>28</v>
      </c>
      <c r="L507" s="104" t="s">
        <v>8005</v>
      </c>
      <c r="M507" s="104" t="s">
        <v>4847</v>
      </c>
      <c r="N507" s="149" t="s">
        <v>4889</v>
      </c>
      <c r="O507" s="150" t="s">
        <v>9030</v>
      </c>
      <c r="P507" s="105"/>
      <c r="Q507" s="103" t="s">
        <v>8246</v>
      </c>
      <c r="R507" s="103" t="s">
        <v>68</v>
      </c>
    </row>
    <row r="508" spans="1:18" ht="21">
      <c r="A508" s="102" t="s">
        <v>1010</v>
      </c>
      <c r="B508" s="161" t="str">
        <f t="shared" si="7"/>
        <v>จัดงานประเพณีนมัสการหลวงพ่อโสธร ประจำปี พ.ศ. 2564</v>
      </c>
      <c r="C508" s="103" t="s">
        <v>1011</v>
      </c>
      <c r="D508" s="103" t="s">
        <v>15</v>
      </c>
      <c r="E508" s="158">
        <v>2564</v>
      </c>
      <c r="F508" s="103" t="s">
        <v>560</v>
      </c>
      <c r="G508" s="104" t="s">
        <v>416</v>
      </c>
      <c r="H508" s="103" t="s">
        <v>1012</v>
      </c>
      <c r="I508" s="103" t="s">
        <v>206</v>
      </c>
      <c r="J508" s="103" t="s">
        <v>9082</v>
      </c>
      <c r="K508" s="103" t="s">
        <v>96</v>
      </c>
      <c r="L508" s="104" t="s">
        <v>8005</v>
      </c>
      <c r="M508" s="104" t="s">
        <v>4854</v>
      </c>
      <c r="N508" s="149" t="s">
        <v>4858</v>
      </c>
      <c r="O508" s="150" t="s">
        <v>9030</v>
      </c>
      <c r="P508" s="105"/>
      <c r="Q508" s="103" t="s">
        <v>8247</v>
      </c>
      <c r="R508" s="103" t="s">
        <v>36</v>
      </c>
    </row>
    <row r="509" spans="1:18" ht="21">
      <c r="A509" s="102" t="s">
        <v>1109</v>
      </c>
      <c r="B509" s="161" t="str">
        <f t="shared" si="7"/>
        <v>เสริมสร้างศักยภาพแหล่งท่องเที่ยวทางวัฒนธรรม (พิพิธภัณฑ์เมืองฉะเชิงเทรา) เพื่อสร้างมูลค่าเพิ่มแก่ชุมชน</v>
      </c>
      <c r="C509" s="103" t="s">
        <v>1110</v>
      </c>
      <c r="D509" s="103" t="s">
        <v>15</v>
      </c>
      <c r="E509" s="158">
        <v>2564</v>
      </c>
      <c r="F509" s="103" t="s">
        <v>344</v>
      </c>
      <c r="G509" s="104" t="s">
        <v>17</v>
      </c>
      <c r="H509" s="103"/>
      <c r="I509" s="103" t="s">
        <v>9067</v>
      </c>
      <c r="J509" s="103" t="s">
        <v>1111</v>
      </c>
      <c r="K509" s="103" t="s">
        <v>134</v>
      </c>
      <c r="L509" s="104" t="s">
        <v>8005</v>
      </c>
      <c r="M509" s="104" t="s">
        <v>4893</v>
      </c>
      <c r="N509" s="149" t="s">
        <v>5230</v>
      </c>
      <c r="O509" s="150" t="s">
        <v>9030</v>
      </c>
      <c r="P509" s="105"/>
      <c r="Q509" s="103" t="s">
        <v>8248</v>
      </c>
      <c r="R509" s="103" t="s">
        <v>803</v>
      </c>
    </row>
    <row r="510" spans="1:18" ht="21">
      <c r="A510" s="102" t="s">
        <v>983</v>
      </c>
      <c r="B510" s="161" t="str">
        <f t="shared" si="7"/>
        <v>โครงการยกระดับศักยภาพการตลาดและประชาสัมพันธ์ด้านการท่องเที่ยวเชิงรุก กิจกรรมงานแสดงสินค้าด้านการท่องเที่ยว Chanthaburi Mega Road Show</v>
      </c>
      <c r="C510" s="103" t="s">
        <v>984</v>
      </c>
      <c r="D510" s="103" t="s">
        <v>15</v>
      </c>
      <c r="E510" s="158">
        <v>2564</v>
      </c>
      <c r="F510" s="103" t="s">
        <v>560</v>
      </c>
      <c r="G510" s="104" t="s">
        <v>17</v>
      </c>
      <c r="H510" s="103" t="s">
        <v>985</v>
      </c>
      <c r="I510" s="103" t="s">
        <v>111</v>
      </c>
      <c r="J510" s="103" t="s">
        <v>9079</v>
      </c>
      <c r="K510" s="103" t="s">
        <v>28</v>
      </c>
      <c r="L510" s="104" t="s">
        <v>8005</v>
      </c>
      <c r="M510" s="104" t="s">
        <v>4854</v>
      </c>
      <c r="N510" s="149" t="s">
        <v>4858</v>
      </c>
      <c r="O510" s="150" t="s">
        <v>9030</v>
      </c>
      <c r="P510" s="105"/>
      <c r="Q510" s="103" t="s">
        <v>8249</v>
      </c>
      <c r="R510" s="103" t="s">
        <v>36</v>
      </c>
    </row>
    <row r="511" spans="1:18" ht="21">
      <c r="A511" s="102" t="s">
        <v>1076</v>
      </c>
      <c r="B511" s="161" t="str">
        <f t="shared" si="7"/>
        <v>โครงการยกระดับศักยภาพการตลาดและประชาสัมพันธ์ด้านการท่องเที่ยวเชิงรุก/กิจกรรม เปิดอาณาจักรขอมโบราณ เล่าขานตำนานเมืองเพนียด</v>
      </c>
      <c r="C511" s="103" t="s">
        <v>1077</v>
      </c>
      <c r="D511" s="103" t="s">
        <v>15</v>
      </c>
      <c r="E511" s="158">
        <v>2564</v>
      </c>
      <c r="F511" s="103" t="s">
        <v>560</v>
      </c>
      <c r="G511" s="104" t="s">
        <v>17</v>
      </c>
      <c r="H511" s="103" t="s">
        <v>1078</v>
      </c>
      <c r="I511" s="103" t="s">
        <v>161</v>
      </c>
      <c r="J511" s="103" t="s">
        <v>9073</v>
      </c>
      <c r="K511" s="103" t="s">
        <v>162</v>
      </c>
      <c r="L511" s="104" t="s">
        <v>8005</v>
      </c>
      <c r="M511" s="104" t="s">
        <v>4854</v>
      </c>
      <c r="N511" s="149" t="s">
        <v>5172</v>
      </c>
      <c r="O511" s="150" t="s">
        <v>9030</v>
      </c>
      <c r="P511" s="105"/>
      <c r="Q511" s="103" t="s">
        <v>8250</v>
      </c>
      <c r="R511" s="103" t="s">
        <v>97</v>
      </c>
    </row>
    <row r="512" spans="1:18" ht="21">
      <c r="A512" s="102" t="s">
        <v>988</v>
      </c>
      <c r="B512" s="161" t="s">
        <v>990</v>
      </c>
      <c r="C512" s="103" t="s">
        <v>990</v>
      </c>
      <c r="D512" s="103" t="s">
        <v>15</v>
      </c>
      <c r="E512" s="158">
        <v>2564</v>
      </c>
      <c r="F512" s="103" t="s">
        <v>887</v>
      </c>
      <c r="G512" s="104" t="s">
        <v>17</v>
      </c>
      <c r="H512" s="103" t="s">
        <v>991</v>
      </c>
      <c r="I512" s="103" t="s">
        <v>398</v>
      </c>
      <c r="J512" s="103" t="s">
        <v>9112</v>
      </c>
      <c r="K512" s="103" t="s">
        <v>399</v>
      </c>
      <c r="L512" s="104" t="s">
        <v>8005</v>
      </c>
      <c r="M512" s="104" t="s">
        <v>4847</v>
      </c>
      <c r="N512" s="149" t="s">
        <v>4889</v>
      </c>
      <c r="O512" s="150" t="s">
        <v>9030</v>
      </c>
      <c r="P512" s="105"/>
      <c r="Q512" s="103" t="s">
        <v>8251</v>
      </c>
      <c r="R512" s="103" t="s">
        <v>68</v>
      </c>
    </row>
    <row r="513" spans="1:18" ht="21">
      <c r="A513" s="102" t="s">
        <v>1383</v>
      </c>
      <c r="B513" s="161" t="str">
        <f t="shared" ref="B513:B530" si="8">HYPERLINK(Q513,C513)</f>
        <v>บำรุงรักษาทาง สาย สน. 4009 แยกทางหลวงหมายเลข 228 - บ้านโคกคอน อำเภอเจริญศิลป์ -สว่างแดนดิน จังหวัดสกลนคร</v>
      </c>
      <c r="C513" s="103" t="s">
        <v>1384</v>
      </c>
      <c r="D513" s="103" t="s">
        <v>15</v>
      </c>
      <c r="E513" s="158">
        <v>2564</v>
      </c>
      <c r="F513" s="103" t="s">
        <v>560</v>
      </c>
      <c r="G513" s="104" t="s">
        <v>17</v>
      </c>
      <c r="H513" s="103" t="s">
        <v>1372</v>
      </c>
      <c r="I513" s="103" t="s">
        <v>398</v>
      </c>
      <c r="J513" s="103" t="s">
        <v>9112</v>
      </c>
      <c r="K513" s="103" t="s">
        <v>399</v>
      </c>
      <c r="L513" s="104" t="s">
        <v>8005</v>
      </c>
      <c r="M513" s="104" t="s">
        <v>4847</v>
      </c>
      <c r="N513" s="149" t="s">
        <v>4889</v>
      </c>
      <c r="O513" s="150" t="s">
        <v>9030</v>
      </c>
      <c r="P513" s="105"/>
      <c r="Q513" s="103" t="s">
        <v>8252</v>
      </c>
      <c r="R513" s="103" t="s">
        <v>68</v>
      </c>
    </row>
    <row r="514" spans="1:18" ht="21">
      <c r="A514" s="102" t="s">
        <v>1381</v>
      </c>
      <c r="B514" s="161" t="str">
        <f t="shared" si="8"/>
        <v>บำรุงรักษาทาง สาย สน. 3048 แยกทางหลวงหมายเลข 223 - บ้านบึงน้อย อำเภอเมืองสกลนคร - เต่างอย จังหวัดสกลนค</v>
      </c>
      <c r="C514" s="103" t="s">
        <v>1382</v>
      </c>
      <c r="D514" s="103" t="s">
        <v>15</v>
      </c>
      <c r="E514" s="158">
        <v>2564</v>
      </c>
      <c r="F514" s="103" t="s">
        <v>560</v>
      </c>
      <c r="G514" s="104" t="s">
        <v>17</v>
      </c>
      <c r="H514" s="103" t="s">
        <v>1372</v>
      </c>
      <c r="I514" s="103" t="s">
        <v>398</v>
      </c>
      <c r="J514" s="103" t="s">
        <v>9112</v>
      </c>
      <c r="K514" s="103" t="s">
        <v>399</v>
      </c>
      <c r="L514" s="104" t="s">
        <v>8005</v>
      </c>
      <c r="M514" s="104" t="s">
        <v>4847</v>
      </c>
      <c r="N514" s="149" t="s">
        <v>4889</v>
      </c>
      <c r="O514" s="150" t="s">
        <v>9030</v>
      </c>
      <c r="P514" s="105"/>
      <c r="Q514" s="103" t="s">
        <v>8253</v>
      </c>
      <c r="R514" s="103" t="s">
        <v>68</v>
      </c>
    </row>
    <row r="515" spans="1:18" ht="21">
      <c r="A515" s="102" t="s">
        <v>1378</v>
      </c>
      <c r="B515" s="161" t="str">
        <f t="shared" si="8"/>
        <v xml:space="preserve">บำรุงรักษาทาง สาย  สน.3007 แยกทางหลวงหมายเลข 213  - บ้านโคกสะอาด  อำเภอภูพาน - เต่างอย  จังหวัดสกลนคร </v>
      </c>
      <c r="C515" s="103" t="s">
        <v>8254</v>
      </c>
      <c r="D515" s="103" t="s">
        <v>15</v>
      </c>
      <c r="E515" s="158">
        <v>2564</v>
      </c>
      <c r="F515" s="103" t="s">
        <v>560</v>
      </c>
      <c r="G515" s="104" t="s">
        <v>17</v>
      </c>
      <c r="H515" s="103" t="s">
        <v>1372</v>
      </c>
      <c r="I515" s="103" t="s">
        <v>398</v>
      </c>
      <c r="J515" s="103" t="s">
        <v>9112</v>
      </c>
      <c r="K515" s="103" t="s">
        <v>399</v>
      </c>
      <c r="L515" s="104" t="s">
        <v>8005</v>
      </c>
      <c r="M515" s="104" t="s">
        <v>4847</v>
      </c>
      <c r="N515" s="149" t="s">
        <v>4889</v>
      </c>
      <c r="O515" s="150" t="s">
        <v>9030</v>
      </c>
      <c r="P515" s="105"/>
      <c r="Q515" s="103" t="s">
        <v>8255</v>
      </c>
      <c r="R515" s="103" t="s">
        <v>68</v>
      </c>
    </row>
    <row r="516" spans="1:18" ht="21">
      <c r="A516" s="102" t="s">
        <v>1375</v>
      </c>
      <c r="B516" s="161" t="str">
        <f t="shared" si="8"/>
        <v>บำรุงรักษาทาง  สาย สน.2033  แยกทางหลวงหมายเลข  22  -  เขื่อนน้ำอูน อำเภอพังโคน - กุดบาก - พรรณานิคม จังหวัดสกลนคร</v>
      </c>
      <c r="C516" s="103" t="s">
        <v>1377</v>
      </c>
      <c r="D516" s="103" t="s">
        <v>15</v>
      </c>
      <c r="E516" s="158">
        <v>2564</v>
      </c>
      <c r="F516" s="103" t="s">
        <v>560</v>
      </c>
      <c r="G516" s="104" t="s">
        <v>17</v>
      </c>
      <c r="H516" s="103" t="s">
        <v>1372</v>
      </c>
      <c r="I516" s="103" t="s">
        <v>398</v>
      </c>
      <c r="J516" s="103" t="s">
        <v>9112</v>
      </c>
      <c r="K516" s="103" t="s">
        <v>399</v>
      </c>
      <c r="L516" s="104" t="s">
        <v>8005</v>
      </c>
      <c r="M516" s="104" t="s">
        <v>4847</v>
      </c>
      <c r="N516" s="149" t="s">
        <v>4889</v>
      </c>
      <c r="O516" s="150" t="s">
        <v>9030</v>
      </c>
      <c r="P516" s="105"/>
      <c r="Q516" s="103" t="s">
        <v>8256</v>
      </c>
      <c r="R516" s="103" t="s">
        <v>68</v>
      </c>
    </row>
    <row r="517" spans="1:18" ht="21">
      <c r="A517" s="102" t="s">
        <v>1369</v>
      </c>
      <c r="B517" s="161" t="str">
        <f t="shared" si="8"/>
        <v>บำรุงรักษาทาง  สาย  สน.2052 แยกทางหลวงหมายเลข   22 - บ้านลาดกระเฌอ - อำเภอพังโคน - พรรณานิคม -กุดบาก - จังหวัดสกลนคร</v>
      </c>
      <c r="C517" s="103" t="s">
        <v>1371</v>
      </c>
      <c r="D517" s="103" t="s">
        <v>15</v>
      </c>
      <c r="E517" s="158">
        <v>2564</v>
      </c>
      <c r="F517" s="103" t="s">
        <v>560</v>
      </c>
      <c r="G517" s="104" t="s">
        <v>17</v>
      </c>
      <c r="H517" s="103" t="s">
        <v>1372</v>
      </c>
      <c r="I517" s="103" t="s">
        <v>398</v>
      </c>
      <c r="J517" s="103" t="s">
        <v>9112</v>
      </c>
      <c r="K517" s="103" t="s">
        <v>399</v>
      </c>
      <c r="L517" s="104" t="s">
        <v>8005</v>
      </c>
      <c r="M517" s="104" t="s">
        <v>4847</v>
      </c>
      <c r="N517" s="149" t="s">
        <v>4889</v>
      </c>
      <c r="O517" s="150" t="s">
        <v>9030</v>
      </c>
      <c r="P517" s="105"/>
      <c r="Q517" s="103" t="s">
        <v>8257</v>
      </c>
      <c r="R517" s="103" t="s">
        <v>68</v>
      </c>
    </row>
    <row r="518" spans="1:18" ht="21">
      <c r="A518" s="102" t="s">
        <v>1214</v>
      </c>
      <c r="B518" s="161" t="str">
        <f t="shared" si="8"/>
        <v>โครงการพัฒนาโครงสร้างพื้นฐานเชื่อมโยงระบบคมนาคมขนส่งเพื่อการท่องเที่ยว</v>
      </c>
      <c r="C518" s="103" t="s">
        <v>1215</v>
      </c>
      <c r="D518" s="103" t="s">
        <v>15</v>
      </c>
      <c r="E518" s="158">
        <v>2564</v>
      </c>
      <c r="F518" s="103" t="s">
        <v>560</v>
      </c>
      <c r="G518" s="104" t="s">
        <v>17</v>
      </c>
      <c r="H518" s="103" t="s">
        <v>1166</v>
      </c>
      <c r="I518" s="103" t="s">
        <v>398</v>
      </c>
      <c r="J518" s="103" t="s">
        <v>9112</v>
      </c>
      <c r="K518" s="103" t="s">
        <v>399</v>
      </c>
      <c r="L518" s="104" t="s">
        <v>8005</v>
      </c>
      <c r="M518" s="104" t="s">
        <v>4854</v>
      </c>
      <c r="N518" s="149" t="s">
        <v>4858</v>
      </c>
      <c r="O518" s="150" t="s">
        <v>9030</v>
      </c>
      <c r="P518" s="105"/>
      <c r="Q518" s="103" t="s">
        <v>8258</v>
      </c>
      <c r="R518" s="103" t="s">
        <v>36</v>
      </c>
    </row>
    <row r="519" spans="1:18" ht="21">
      <c r="A519" s="102" t="s">
        <v>1164</v>
      </c>
      <c r="B519" s="161" t="str">
        <f t="shared" si="8"/>
        <v>โครงการพัฒนาโครงสร้างพื้นฐานและสิ่งอำนวยความสะดวกเพื่อรองรับอุตสาหกรรมการท่องเที่่ยว</v>
      </c>
      <c r="C519" s="103" t="s">
        <v>1165</v>
      </c>
      <c r="D519" s="103" t="s">
        <v>15</v>
      </c>
      <c r="E519" s="158">
        <v>2564</v>
      </c>
      <c r="F519" s="103" t="s">
        <v>560</v>
      </c>
      <c r="G519" s="104" t="s">
        <v>17</v>
      </c>
      <c r="H519" s="103" t="s">
        <v>1166</v>
      </c>
      <c r="I519" s="103" t="s">
        <v>398</v>
      </c>
      <c r="J519" s="103" t="s">
        <v>9112</v>
      </c>
      <c r="K519" s="103" t="s">
        <v>399</v>
      </c>
      <c r="L519" s="104" t="s">
        <v>8005</v>
      </c>
      <c r="M519" s="104" t="s">
        <v>4878</v>
      </c>
      <c r="N519" s="149" t="s">
        <v>5637</v>
      </c>
      <c r="O519" s="150" t="s">
        <v>9030</v>
      </c>
      <c r="P519" s="105"/>
      <c r="Q519" s="103" t="s">
        <v>8259</v>
      </c>
      <c r="R519" s="103" t="s">
        <v>776</v>
      </c>
    </row>
    <row r="520" spans="1:18" ht="21">
      <c r="A520" s="102" t="s">
        <v>1532</v>
      </c>
      <c r="B520" s="161" t="str">
        <f t="shared" si="8"/>
        <v>ซ่อมสร้างถนนลาดยาง สาย ลบ.5042 แยก ทช.ลบ.2007 - บ้านซอย 16 สาย 3 ซ้าย ตำบลพัฒนานิคม อำเภอพัฒนานิคม จังหวัดลพบุรี</v>
      </c>
      <c r="C520" s="103" t="s">
        <v>1533</v>
      </c>
      <c r="D520" s="103" t="s">
        <v>15</v>
      </c>
      <c r="E520" s="158">
        <v>2564</v>
      </c>
      <c r="F520" s="103" t="s">
        <v>884</v>
      </c>
      <c r="G520" s="104" t="s">
        <v>850</v>
      </c>
      <c r="H520" s="103" t="s">
        <v>397</v>
      </c>
      <c r="I520" s="103" t="s">
        <v>398</v>
      </c>
      <c r="J520" s="103" t="s">
        <v>9112</v>
      </c>
      <c r="K520" s="103" t="s">
        <v>399</v>
      </c>
      <c r="L520" s="104" t="s">
        <v>8005</v>
      </c>
      <c r="M520" s="104" t="s">
        <v>4893</v>
      </c>
      <c r="N520" s="149" t="s">
        <v>4975</v>
      </c>
      <c r="O520" s="150" t="s">
        <v>9030</v>
      </c>
      <c r="P520" s="105"/>
      <c r="Q520" s="103" t="s">
        <v>8260</v>
      </c>
      <c r="R520" s="103" t="s">
        <v>124</v>
      </c>
    </row>
    <row r="521" spans="1:18" ht="21">
      <c r="A521" s="102" t="s">
        <v>848</v>
      </c>
      <c r="B521" s="161" t="str">
        <f t="shared" si="8"/>
        <v xml:space="preserve">ซ่อมสร้างถนนลาดยาง สาย ลบ.2075 แยก ทล.21 - บ้านห้วยส้ม ตำบลดีลัง อำเภอพัฒนานิคม, ตำบลโคกตูม อำเภอเมืองลพบุรี จังหวัดลพบุรี </v>
      </c>
      <c r="C521" s="103" t="s">
        <v>8261</v>
      </c>
      <c r="D521" s="103" t="s">
        <v>15</v>
      </c>
      <c r="E521" s="158">
        <v>2564</v>
      </c>
      <c r="F521" s="103" t="s">
        <v>169</v>
      </c>
      <c r="G521" s="104" t="s">
        <v>850</v>
      </c>
      <c r="H521" s="103" t="s">
        <v>397</v>
      </c>
      <c r="I521" s="103" t="s">
        <v>398</v>
      </c>
      <c r="J521" s="103" t="s">
        <v>9112</v>
      </c>
      <c r="K521" s="103" t="s">
        <v>399</v>
      </c>
      <c r="L521" s="104" t="s">
        <v>8005</v>
      </c>
      <c r="M521" s="104" t="s">
        <v>4893</v>
      </c>
      <c r="N521" s="149" t="s">
        <v>4975</v>
      </c>
      <c r="O521" s="150" t="s">
        <v>9030</v>
      </c>
      <c r="P521" s="105"/>
      <c r="Q521" s="103" t="s">
        <v>8262</v>
      </c>
      <c r="R521" s="103" t="s">
        <v>124</v>
      </c>
    </row>
    <row r="522" spans="1:18" ht="21">
      <c r="A522" s="102" t="s">
        <v>1531</v>
      </c>
      <c r="B522" s="161" t="str">
        <f t="shared" si="8"/>
        <v>พัฒนาโครงสร้างพื้นฐานและแหล่งท่องเที่ยวเชิงสร้างสรรค์</v>
      </c>
      <c r="C522" s="103" t="s">
        <v>1174</v>
      </c>
      <c r="D522" s="103" t="s">
        <v>15</v>
      </c>
      <c r="E522" s="158">
        <v>2564</v>
      </c>
      <c r="F522" s="103" t="s">
        <v>884</v>
      </c>
      <c r="G522" s="104" t="s">
        <v>850</v>
      </c>
      <c r="H522" s="103" t="s">
        <v>397</v>
      </c>
      <c r="I522" s="103" t="s">
        <v>398</v>
      </c>
      <c r="J522" s="103" t="s">
        <v>9112</v>
      </c>
      <c r="K522" s="103" t="s">
        <v>399</v>
      </c>
      <c r="L522" s="104" t="s">
        <v>8005</v>
      </c>
      <c r="M522" s="104" t="s">
        <v>4847</v>
      </c>
      <c r="N522" s="149" t="s">
        <v>4889</v>
      </c>
      <c r="O522" s="150" t="s">
        <v>9030</v>
      </c>
      <c r="P522" s="105"/>
      <c r="Q522" s="103" t="s">
        <v>8263</v>
      </c>
      <c r="R522" s="103" t="s">
        <v>68</v>
      </c>
    </row>
    <row r="523" spans="1:18" ht="21">
      <c r="A523" s="102" t="s">
        <v>1173</v>
      </c>
      <c r="B523" s="161" t="str">
        <f t="shared" si="8"/>
        <v>พัฒนาโครงสร้างพื้นฐานและแหล่งท่องเที่ยวเชิงสร้างสรรค์</v>
      </c>
      <c r="C523" s="103" t="s">
        <v>1174</v>
      </c>
      <c r="D523" s="103" t="s">
        <v>15</v>
      </c>
      <c r="E523" s="158">
        <v>2564</v>
      </c>
      <c r="F523" s="103" t="s">
        <v>560</v>
      </c>
      <c r="G523" s="104" t="s">
        <v>17</v>
      </c>
      <c r="H523" s="103" t="s">
        <v>397</v>
      </c>
      <c r="I523" s="103" t="s">
        <v>398</v>
      </c>
      <c r="J523" s="103" t="s">
        <v>9112</v>
      </c>
      <c r="K523" s="103" t="s">
        <v>399</v>
      </c>
      <c r="L523" s="104" t="s">
        <v>8005</v>
      </c>
      <c r="M523" s="104" t="s">
        <v>4847</v>
      </c>
      <c r="N523" s="149" t="s">
        <v>4889</v>
      </c>
      <c r="O523" s="150" t="s">
        <v>9030</v>
      </c>
      <c r="P523" s="105"/>
      <c r="Q523" s="103" t="s">
        <v>8264</v>
      </c>
      <c r="R523" s="103" t="s">
        <v>68</v>
      </c>
    </row>
    <row r="524" spans="1:18" ht="21">
      <c r="A524" s="102" t="s">
        <v>1143</v>
      </c>
      <c r="B524" s="161" t="str">
        <f t="shared" si="8"/>
        <v>ปรับปรุงถนนลาดยาง/ขยายไหล่ทาง สาย ลบ.4040 แยก ทล.2256 - น้ำตกวังก้านเหลือง ตำบลท่าหลวง อำเภอท่าหลวง จังหวัดลพบุรี</v>
      </c>
      <c r="C524" s="103" t="s">
        <v>1144</v>
      </c>
      <c r="D524" s="103" t="s">
        <v>15</v>
      </c>
      <c r="E524" s="158">
        <v>2564</v>
      </c>
      <c r="F524" s="103" t="s">
        <v>560</v>
      </c>
      <c r="G524" s="104" t="s">
        <v>17</v>
      </c>
      <c r="H524" s="103" t="s">
        <v>397</v>
      </c>
      <c r="I524" s="103" t="s">
        <v>398</v>
      </c>
      <c r="J524" s="103" t="s">
        <v>9112</v>
      </c>
      <c r="K524" s="103" t="s">
        <v>399</v>
      </c>
      <c r="L524" s="104" t="s">
        <v>8005</v>
      </c>
      <c r="M524" s="104" t="s">
        <v>4847</v>
      </c>
      <c r="N524" s="149" t="s">
        <v>4889</v>
      </c>
      <c r="O524" s="150" t="s">
        <v>9030</v>
      </c>
      <c r="P524" s="105"/>
      <c r="Q524" s="103" t="s">
        <v>8265</v>
      </c>
      <c r="R524" s="103" t="s">
        <v>68</v>
      </c>
    </row>
    <row r="525" spans="1:18" ht="21">
      <c r="A525" s="102" t="s">
        <v>1139</v>
      </c>
      <c r="B525" s="161" t="str">
        <f t="shared" si="8"/>
        <v xml:space="preserve">ซ่อมสร้างถนนลาดยาง สาย ลบ.5042 แยก ทช.ลบ.2007 - บ้านซอย 16 สาย 3 ซ่าย ตำบลพัฒนานิคม อำเภอพัฒนานิคม จังหวัดลพบุรี </v>
      </c>
      <c r="C525" s="103" t="s">
        <v>8266</v>
      </c>
      <c r="D525" s="103" t="s">
        <v>15</v>
      </c>
      <c r="E525" s="158">
        <v>2564</v>
      </c>
      <c r="F525" s="103" t="s">
        <v>560</v>
      </c>
      <c r="G525" s="104" t="s">
        <v>17</v>
      </c>
      <c r="H525" s="103" t="s">
        <v>397</v>
      </c>
      <c r="I525" s="103" t="s">
        <v>398</v>
      </c>
      <c r="J525" s="103" t="s">
        <v>9112</v>
      </c>
      <c r="K525" s="103" t="s">
        <v>399</v>
      </c>
      <c r="L525" s="104" t="s">
        <v>8005</v>
      </c>
      <c r="M525" s="104" t="s">
        <v>4847</v>
      </c>
      <c r="N525" s="149" t="s">
        <v>4889</v>
      </c>
      <c r="O525" s="150" t="s">
        <v>9030</v>
      </c>
      <c r="P525" s="105"/>
      <c r="Q525" s="103" t="s">
        <v>8267</v>
      </c>
      <c r="R525" s="103" t="s">
        <v>68</v>
      </c>
    </row>
    <row r="526" spans="1:18" ht="21">
      <c r="A526" s="102" t="s">
        <v>1134</v>
      </c>
      <c r="B526" s="161" t="str">
        <f t="shared" si="8"/>
        <v>ซ่อมสร้างถนนลาดยาง สาย ลบ.2075 แยก ทล.21 - บ้านห้วยส้ม ตำบลดีลัง อำเภอพัฒนานิคม จังหวัดลพบุรี</v>
      </c>
      <c r="C526" s="103" t="s">
        <v>1135</v>
      </c>
      <c r="D526" s="103" t="s">
        <v>15</v>
      </c>
      <c r="E526" s="158">
        <v>2564</v>
      </c>
      <c r="F526" s="103" t="s">
        <v>560</v>
      </c>
      <c r="G526" s="104" t="s">
        <v>17</v>
      </c>
      <c r="H526" s="103" t="s">
        <v>397</v>
      </c>
      <c r="I526" s="103" t="s">
        <v>398</v>
      </c>
      <c r="J526" s="103" t="s">
        <v>9112</v>
      </c>
      <c r="K526" s="103" t="s">
        <v>399</v>
      </c>
      <c r="L526" s="104" t="s">
        <v>8005</v>
      </c>
      <c r="M526" s="104" t="s">
        <v>4847</v>
      </c>
      <c r="N526" s="149" t="s">
        <v>4889</v>
      </c>
      <c r="O526" s="150" t="s">
        <v>9030</v>
      </c>
      <c r="P526" s="105"/>
      <c r="Q526" s="103" t="s">
        <v>8268</v>
      </c>
      <c r="R526" s="103" t="s">
        <v>68</v>
      </c>
    </row>
    <row r="527" spans="1:18" ht="21">
      <c r="A527" s="102" t="s">
        <v>1129</v>
      </c>
      <c r="B527" s="161" t="str">
        <f t="shared" si="8"/>
        <v>ปรับปรุงถนนลาดยาง สายรอบอ่างเก็บน้ำห้วยส้ม ตำบลโคกตูม อำเภอเมืองลพบุรี จังหวัดลพบุรี</v>
      </c>
      <c r="C527" s="103" t="s">
        <v>1130</v>
      </c>
      <c r="D527" s="103" t="s">
        <v>15</v>
      </c>
      <c r="E527" s="158">
        <v>2564</v>
      </c>
      <c r="F527" s="103" t="s">
        <v>560</v>
      </c>
      <c r="G527" s="104" t="s">
        <v>17</v>
      </c>
      <c r="H527" s="103" t="s">
        <v>397</v>
      </c>
      <c r="I527" s="103" t="s">
        <v>398</v>
      </c>
      <c r="J527" s="103" t="s">
        <v>9112</v>
      </c>
      <c r="K527" s="103" t="s">
        <v>399</v>
      </c>
      <c r="L527" s="104" t="s">
        <v>8005</v>
      </c>
      <c r="M527" s="104" t="s">
        <v>4847</v>
      </c>
      <c r="N527" s="149" t="s">
        <v>4889</v>
      </c>
      <c r="O527" s="150" t="s">
        <v>9030</v>
      </c>
      <c r="P527" s="105"/>
      <c r="Q527" s="103" t="s">
        <v>8269</v>
      </c>
      <c r="R527" s="103" t="s">
        <v>68</v>
      </c>
    </row>
    <row r="528" spans="1:18" ht="21">
      <c r="A528" s="102" t="s">
        <v>1114</v>
      </c>
      <c r="B528" s="161" t="str">
        <f t="shared" si="8"/>
        <v>พัฒนาเส้นทางเพื่ออำนวยความสะดวกและปลอดภัยแก่นักท่องเที่ยวสู่วัดเจดีย์ (ไอ้ไข่) อำเภอสิชล จังหวัดนครศรีธรรมราช</v>
      </c>
      <c r="C528" s="103" t="s">
        <v>1115</v>
      </c>
      <c r="D528" s="103" t="s">
        <v>15</v>
      </c>
      <c r="E528" s="158">
        <v>2564</v>
      </c>
      <c r="F528" s="103" t="s">
        <v>787</v>
      </c>
      <c r="G528" s="104" t="s">
        <v>894</v>
      </c>
      <c r="H528" s="103" t="s">
        <v>1116</v>
      </c>
      <c r="I528" s="103" t="s">
        <v>398</v>
      </c>
      <c r="J528" s="103" t="s">
        <v>9112</v>
      </c>
      <c r="K528" s="103" t="s">
        <v>399</v>
      </c>
      <c r="L528" s="104" t="s">
        <v>8005</v>
      </c>
      <c r="M528" s="104" t="s">
        <v>4893</v>
      </c>
      <c r="N528" s="149" t="s">
        <v>5230</v>
      </c>
      <c r="O528" s="150" t="s">
        <v>9030</v>
      </c>
      <c r="P528" s="105"/>
      <c r="Q528" s="103" t="s">
        <v>8270</v>
      </c>
      <c r="R528" s="103" t="s">
        <v>803</v>
      </c>
    </row>
    <row r="529" spans="1:18" ht="21">
      <c r="A529" s="102" t="s">
        <v>1461</v>
      </c>
      <c r="B529" s="161" t="str">
        <f t="shared" si="8"/>
        <v>โครงการส่งเสริมการท่องเที่ยวเพิ่มมูลค่าเชื่อมโยงธรรมชาติและเศรษฐกิจท้องถิ่น</v>
      </c>
      <c r="C529" s="103" t="s">
        <v>1446</v>
      </c>
      <c r="D529" s="103" t="s">
        <v>15</v>
      </c>
      <c r="E529" s="158">
        <v>2564</v>
      </c>
      <c r="F529" s="103" t="s">
        <v>787</v>
      </c>
      <c r="G529" s="104" t="s">
        <v>17</v>
      </c>
      <c r="H529" s="103" t="s">
        <v>440</v>
      </c>
      <c r="I529" s="103" t="s">
        <v>398</v>
      </c>
      <c r="J529" s="103" t="s">
        <v>9112</v>
      </c>
      <c r="K529" s="103" t="s">
        <v>399</v>
      </c>
      <c r="L529" s="104" t="s">
        <v>8005</v>
      </c>
      <c r="M529" s="104" t="s">
        <v>4854</v>
      </c>
      <c r="N529" s="149" t="s">
        <v>4858</v>
      </c>
      <c r="O529" s="150" t="s">
        <v>9030</v>
      </c>
      <c r="P529" s="105"/>
      <c r="Q529" s="103" t="s">
        <v>8271</v>
      </c>
      <c r="R529" s="103" t="s">
        <v>36</v>
      </c>
    </row>
    <row r="530" spans="1:18" ht="21">
      <c r="A530" s="102" t="s">
        <v>1293</v>
      </c>
      <c r="B530" s="161" t="str">
        <f t="shared" si="8"/>
        <v xml:space="preserve">โครงการปรับปรุงพัฒนาแหล่งท่องเที่ยวให้มีคุณภาพเพื่อดึงดูดนักท่องเที่ยวและพัฒนานวัตกรรมด้านการบริหารจัดการและยกระดับบุคลากรทางด้านการท่องเที่ยวแบบบูรณาการ </v>
      </c>
      <c r="C530" s="103" t="s">
        <v>8272</v>
      </c>
      <c r="D530" s="103" t="s">
        <v>148</v>
      </c>
      <c r="E530" s="158">
        <v>2564</v>
      </c>
      <c r="F530" s="103" t="s">
        <v>787</v>
      </c>
      <c r="G530" s="104" t="s">
        <v>17</v>
      </c>
      <c r="H530" s="103" t="s">
        <v>1292</v>
      </c>
      <c r="I530" s="103" t="s">
        <v>398</v>
      </c>
      <c r="J530" s="103" t="s">
        <v>9112</v>
      </c>
      <c r="K530" s="103" t="s">
        <v>399</v>
      </c>
      <c r="L530" s="104" t="s">
        <v>8005</v>
      </c>
      <c r="M530" s="104" t="s">
        <v>4893</v>
      </c>
      <c r="N530" s="149" t="s">
        <v>4975</v>
      </c>
      <c r="O530" s="150" t="s">
        <v>9030</v>
      </c>
      <c r="P530" s="105"/>
      <c r="Q530" s="103" t="s">
        <v>8273</v>
      </c>
      <c r="R530" s="103" t="s">
        <v>124</v>
      </c>
    </row>
    <row r="531" spans="1:18" ht="21">
      <c r="A531" s="102" t="s">
        <v>1290</v>
      </c>
      <c r="B531" s="161" t="s">
        <v>8274</v>
      </c>
      <c r="C531" s="103" t="s">
        <v>8274</v>
      </c>
      <c r="D531" s="103" t="s">
        <v>15</v>
      </c>
      <c r="E531" s="158">
        <v>2564</v>
      </c>
      <c r="F531" s="103" t="s">
        <v>560</v>
      </c>
      <c r="G531" s="104" t="s">
        <v>17</v>
      </c>
      <c r="H531" s="103" t="s">
        <v>1292</v>
      </c>
      <c r="I531" s="103" t="s">
        <v>398</v>
      </c>
      <c r="J531" s="103" t="s">
        <v>9112</v>
      </c>
      <c r="K531" s="103" t="s">
        <v>399</v>
      </c>
      <c r="L531" s="104" t="s">
        <v>8005</v>
      </c>
      <c r="M531" s="104" t="s">
        <v>4847</v>
      </c>
      <c r="N531" s="149" t="s">
        <v>4851</v>
      </c>
      <c r="O531" s="150" t="s">
        <v>9030</v>
      </c>
      <c r="P531" s="105"/>
      <c r="Q531" s="103" t="s">
        <v>8275</v>
      </c>
      <c r="R531" s="103" t="s">
        <v>76</v>
      </c>
    </row>
    <row r="532" spans="1:18" ht="21">
      <c r="A532" s="102" t="s">
        <v>1170</v>
      </c>
      <c r="B532" s="161" t="str">
        <f t="shared" ref="B532:B563" si="9">HYPERLINK(Q532,C532)</f>
        <v>ยกระดับมาตรฐานและเพิ่มประสิทธิภาพทางหลวง ทางหลวงหมายเลข 3220 ตอนควบคุม 0100 ตอนแยกสะแกกรัง - เขาพะแวง</v>
      </c>
      <c r="C532" s="103" t="s">
        <v>1171</v>
      </c>
      <c r="D532" s="103" t="s">
        <v>15</v>
      </c>
      <c r="E532" s="158">
        <v>2564</v>
      </c>
      <c r="F532" s="103" t="s">
        <v>560</v>
      </c>
      <c r="G532" s="104" t="s">
        <v>17</v>
      </c>
      <c r="H532" s="103" t="s">
        <v>1172</v>
      </c>
      <c r="I532" s="103" t="s">
        <v>447</v>
      </c>
      <c r="J532" s="103" t="s">
        <v>9080</v>
      </c>
      <c r="K532" s="103" t="s">
        <v>399</v>
      </c>
      <c r="L532" s="104" t="s">
        <v>8005</v>
      </c>
      <c r="M532" s="104" t="s">
        <v>4847</v>
      </c>
      <c r="N532" s="149" t="s">
        <v>4889</v>
      </c>
      <c r="O532" s="150" t="s">
        <v>9030</v>
      </c>
      <c r="P532" s="105"/>
      <c r="Q532" s="103" t="s">
        <v>8276</v>
      </c>
      <c r="R532" s="103" t="s">
        <v>68</v>
      </c>
    </row>
    <row r="533" spans="1:18" ht="21">
      <c r="A533" s="102" t="s">
        <v>1514</v>
      </c>
      <c r="B533" s="161" t="str">
        <f t="shared" si="9"/>
        <v>พัฒนาและส่งเสริมการท่องเที่ยวกลุ่มจังหวัดภาคเหนือตอนล่าง 2 กิจกรรม งานติดตั้งไฟฟ้าแสงสว่าง ทางหลวงหมายเลข 3004 ตอนแยกจิรประวัติ-พระนอน ตำบลหนองปลิง,ตำบลพระนอน อำเภอเมืองนครสวรรค์ จังหวัดนครสวรรค์ ระหว่าง กม.4+000-กม.10+000 เป็นตอนๆ</v>
      </c>
      <c r="C533" s="103" t="s">
        <v>1515</v>
      </c>
      <c r="D533" s="103" t="s">
        <v>15</v>
      </c>
      <c r="E533" s="158">
        <v>2564</v>
      </c>
      <c r="F533" s="103" t="s">
        <v>560</v>
      </c>
      <c r="G533" s="104" t="s">
        <v>17</v>
      </c>
      <c r="H533" s="103" t="s">
        <v>891</v>
      </c>
      <c r="I533" s="103" t="s">
        <v>447</v>
      </c>
      <c r="J533" s="103" t="s">
        <v>9080</v>
      </c>
      <c r="K533" s="103" t="s">
        <v>399</v>
      </c>
      <c r="L533" s="104" t="s">
        <v>8005</v>
      </c>
      <c r="M533" s="104" t="s">
        <v>4847</v>
      </c>
      <c r="N533" s="149" t="s">
        <v>4889</v>
      </c>
      <c r="O533" s="150" t="s">
        <v>9030</v>
      </c>
      <c r="P533" s="105"/>
      <c r="Q533" s="103" t="s">
        <v>8277</v>
      </c>
      <c r="R533" s="103" t="s">
        <v>68</v>
      </c>
    </row>
    <row r="534" spans="1:18" ht="21">
      <c r="A534" s="102" t="s">
        <v>889</v>
      </c>
      <c r="B534" s="161" t="str">
        <f t="shared" si="9"/>
        <v>พัฒนาและส่งเสริมการท่องเที่ยวกลุ่มจังหวัดภาคเหนือตอนล่าง 2 / กิจกรรมหลัก บูรณะทางผิวแอสฟัลท์ ทางหลวงหมายเลข 3004 ตอน แยกจิรประวัติ - พระนอน ตำบล หนองปลิง ,ตำบลพระนอน อำเภอเมืองนครสวรรค์ จังหวัดนครสวรรค์</v>
      </c>
      <c r="C534" s="103" t="s">
        <v>890</v>
      </c>
      <c r="D534" s="103" t="s">
        <v>15</v>
      </c>
      <c r="E534" s="158">
        <v>2564</v>
      </c>
      <c r="F534" s="103" t="s">
        <v>560</v>
      </c>
      <c r="G534" s="104" t="s">
        <v>878</v>
      </c>
      <c r="H534" s="103" t="s">
        <v>891</v>
      </c>
      <c r="I534" s="103" t="s">
        <v>447</v>
      </c>
      <c r="J534" s="103" t="s">
        <v>9080</v>
      </c>
      <c r="K534" s="103" t="s">
        <v>399</v>
      </c>
      <c r="L534" s="104" t="s">
        <v>8005</v>
      </c>
      <c r="M534" s="104" t="s">
        <v>4847</v>
      </c>
      <c r="N534" s="149" t="s">
        <v>4889</v>
      </c>
      <c r="O534" s="150" t="s">
        <v>9030</v>
      </c>
      <c r="P534" s="105"/>
      <c r="Q534" s="103" t="s">
        <v>8278</v>
      </c>
      <c r="R534" s="103" t="s">
        <v>68</v>
      </c>
    </row>
    <row r="535" spans="1:18" ht="21">
      <c r="A535" s="102" t="s">
        <v>933</v>
      </c>
      <c r="B535" s="161" t="str">
        <f t="shared" si="9"/>
        <v>ปรับปรุงทางหลวงเพื่อสนับสนุนการท่องเทีี่ยว ทางหลวงหมายเลข 1072 ตอน เขาชนกัน - มอตะแบก อำเภอปางศิลาทอง จังหวัดกำแพงเพชร</v>
      </c>
      <c r="C535" s="103" t="s">
        <v>934</v>
      </c>
      <c r="D535" s="103" t="s">
        <v>15</v>
      </c>
      <c r="E535" s="158">
        <v>2564</v>
      </c>
      <c r="F535" s="103" t="s">
        <v>560</v>
      </c>
      <c r="G535" s="104" t="s">
        <v>17</v>
      </c>
      <c r="H535" s="103" t="s">
        <v>446</v>
      </c>
      <c r="I535" s="103" t="s">
        <v>447</v>
      </c>
      <c r="J535" s="103" t="s">
        <v>9080</v>
      </c>
      <c r="K535" s="103" t="s">
        <v>399</v>
      </c>
      <c r="L535" s="104" t="s">
        <v>8005</v>
      </c>
      <c r="M535" s="104" t="s">
        <v>4847</v>
      </c>
      <c r="N535" s="149" t="s">
        <v>4889</v>
      </c>
      <c r="O535" s="150" t="s">
        <v>9030</v>
      </c>
      <c r="P535" s="105"/>
      <c r="Q535" s="103" t="s">
        <v>8279</v>
      </c>
      <c r="R535" s="103" t="s">
        <v>68</v>
      </c>
    </row>
    <row r="536" spans="1:18" ht="21">
      <c r="A536" s="102" t="s">
        <v>931</v>
      </c>
      <c r="B536" s="161" t="str">
        <f t="shared" si="9"/>
        <v xml:space="preserve">พัฒนาทางหลวงให้ได้มาตรฐาน	</v>
      </c>
      <c r="C536" s="103" t="s">
        <v>8280</v>
      </c>
      <c r="D536" s="103" t="s">
        <v>51</v>
      </c>
      <c r="E536" s="158">
        <v>2564</v>
      </c>
      <c r="F536" s="103" t="s">
        <v>560</v>
      </c>
      <c r="G536" s="104" t="s">
        <v>17</v>
      </c>
      <c r="H536" s="103" t="s">
        <v>446</v>
      </c>
      <c r="I536" s="103" t="s">
        <v>447</v>
      </c>
      <c r="J536" s="103" t="s">
        <v>9080</v>
      </c>
      <c r="K536" s="103" t="s">
        <v>399</v>
      </c>
      <c r="L536" s="104" t="s">
        <v>8005</v>
      </c>
      <c r="M536" s="104" t="s">
        <v>4847</v>
      </c>
      <c r="N536" s="149" t="s">
        <v>4848</v>
      </c>
      <c r="O536" s="150" t="s">
        <v>9030</v>
      </c>
      <c r="P536" s="105"/>
      <c r="Q536" s="103" t="s">
        <v>8281</v>
      </c>
      <c r="R536" s="103" t="s">
        <v>57</v>
      </c>
    </row>
    <row r="537" spans="1:18" ht="21">
      <c r="A537" s="102" t="s">
        <v>929</v>
      </c>
      <c r="B537" s="161" t="str">
        <f t="shared" si="9"/>
        <v>ปรับปรุงทางหลวงเพื่อสนับสนุนการท่องเที่ยว ทางหลวงหมายเลข 112 ตอนทางเลี่ยงเมืองกำแพงเพชร อำเภอเมืองกำแพงเพชร จังหวัดกำแพงเพชร</v>
      </c>
      <c r="C537" s="103" t="s">
        <v>930</v>
      </c>
      <c r="D537" s="103" t="s">
        <v>15</v>
      </c>
      <c r="E537" s="158">
        <v>2564</v>
      </c>
      <c r="F537" s="103" t="s">
        <v>560</v>
      </c>
      <c r="G537" s="104" t="s">
        <v>17</v>
      </c>
      <c r="H537" s="103" t="s">
        <v>446</v>
      </c>
      <c r="I537" s="103" t="s">
        <v>447</v>
      </c>
      <c r="J537" s="103" t="s">
        <v>9080</v>
      </c>
      <c r="K537" s="103" t="s">
        <v>399</v>
      </c>
      <c r="L537" s="104" t="s">
        <v>8005</v>
      </c>
      <c r="M537" s="104" t="s">
        <v>4847</v>
      </c>
      <c r="N537" s="149" t="s">
        <v>4889</v>
      </c>
      <c r="O537" s="150" t="s">
        <v>9030</v>
      </c>
      <c r="P537" s="105"/>
      <c r="Q537" s="103" t="s">
        <v>8282</v>
      </c>
      <c r="R537" s="103" t="s">
        <v>68</v>
      </c>
    </row>
    <row r="538" spans="1:18" ht="21">
      <c r="A538" s="102" t="s">
        <v>924</v>
      </c>
      <c r="B538" s="161" t="str">
        <f t="shared" si="9"/>
        <v>ปรับปรุงทางหลวงเพื่อสนับสนุนการท่องเที่ยว ทางหลวงหมายเลข 101 ตอน น้ำดิบ - ดุยประดู่ อำเภอพรานกระต่าย จังหวัดกำแพงเพชร</v>
      </c>
      <c r="C538" s="103" t="s">
        <v>925</v>
      </c>
      <c r="D538" s="103" t="s">
        <v>15</v>
      </c>
      <c r="E538" s="158">
        <v>2564</v>
      </c>
      <c r="F538" s="103" t="s">
        <v>560</v>
      </c>
      <c r="G538" s="104" t="s">
        <v>17</v>
      </c>
      <c r="H538" s="103" t="s">
        <v>446</v>
      </c>
      <c r="I538" s="103" t="s">
        <v>447</v>
      </c>
      <c r="J538" s="103" t="s">
        <v>9080</v>
      </c>
      <c r="K538" s="103" t="s">
        <v>399</v>
      </c>
      <c r="L538" s="104" t="s">
        <v>8005</v>
      </c>
      <c r="M538" s="104" t="s">
        <v>4847</v>
      </c>
      <c r="N538" s="149" t="s">
        <v>4889</v>
      </c>
      <c r="O538" s="150" t="s">
        <v>9030</v>
      </c>
      <c r="P538" s="105"/>
      <c r="Q538" s="103" t="s">
        <v>8283</v>
      </c>
      <c r="R538" s="103" t="s">
        <v>68</v>
      </c>
    </row>
    <row r="539" spans="1:18" ht="21">
      <c r="A539" s="102" t="s">
        <v>8284</v>
      </c>
      <c r="B539" s="161" t="str">
        <f t="shared" si="9"/>
        <v>ติดตั้งไฟฟ้าแสงสว่าสว่างทางหลวงหมายเลข 1252</v>
      </c>
      <c r="C539" s="103" t="s">
        <v>8285</v>
      </c>
      <c r="D539" s="103" t="s">
        <v>15</v>
      </c>
      <c r="E539" s="158">
        <v>2564</v>
      </c>
      <c r="F539" s="103" t="s">
        <v>878</v>
      </c>
      <c r="G539" s="104" t="s">
        <v>884</v>
      </c>
      <c r="H539" s="103" t="s">
        <v>8286</v>
      </c>
      <c r="I539" s="103" t="s">
        <v>447</v>
      </c>
      <c r="J539" s="103" t="s">
        <v>9080</v>
      </c>
      <c r="K539" s="103" t="s">
        <v>399</v>
      </c>
      <c r="L539" s="104" t="s">
        <v>8005</v>
      </c>
      <c r="M539" s="104" t="s">
        <v>4893</v>
      </c>
      <c r="N539" s="149" t="s">
        <v>4894</v>
      </c>
      <c r="O539" s="150" t="s">
        <v>9030</v>
      </c>
      <c r="P539" s="105"/>
      <c r="Q539" s="103" t="s">
        <v>8287</v>
      </c>
      <c r="R539" s="103" t="s">
        <v>22</v>
      </c>
    </row>
    <row r="540" spans="1:18" ht="21">
      <c r="A540" s="102" t="s">
        <v>1405</v>
      </c>
      <c r="B540" s="161" t="str">
        <f t="shared" si="9"/>
        <v>การดำเนินงานการส่งเสริมการท่องเที่ยวในหน่วยทหาร</v>
      </c>
      <c r="C540" s="103" t="s">
        <v>1406</v>
      </c>
      <c r="D540" s="103" t="s">
        <v>15</v>
      </c>
      <c r="E540" s="158">
        <v>2564</v>
      </c>
      <c r="F540" s="103" t="s">
        <v>560</v>
      </c>
      <c r="G540" s="104" t="s">
        <v>17</v>
      </c>
      <c r="H540" s="103" t="s">
        <v>1407</v>
      </c>
      <c r="I540" s="103" t="s">
        <v>1408</v>
      </c>
      <c r="J540" s="103" t="s">
        <v>9123</v>
      </c>
      <c r="K540" s="103" t="s">
        <v>1409</v>
      </c>
      <c r="L540" s="104" t="s">
        <v>8005</v>
      </c>
      <c r="M540" s="104" t="s">
        <v>4847</v>
      </c>
      <c r="N540" s="149" t="s">
        <v>4851</v>
      </c>
      <c r="O540" s="150" t="s">
        <v>9030</v>
      </c>
      <c r="P540" s="105"/>
      <c r="Q540" s="103" t="s">
        <v>8288</v>
      </c>
      <c r="R540" s="103" t="s">
        <v>76</v>
      </c>
    </row>
    <row r="541" spans="1:18" ht="21">
      <c r="A541" s="102" t="s">
        <v>1390</v>
      </c>
      <c r="B541" s="161" t="str">
        <f t="shared" si="9"/>
        <v>โครงการส่งเสริมการท่องเที่ยวจังหวัดกาฬสินธ์ุกิจกรรมเทศกาลท่องเที่ยวเมืองไดโนเสาร์ (Dinosuar Festival)</v>
      </c>
      <c r="C541" s="103" t="s">
        <v>1391</v>
      </c>
      <c r="D541" s="103" t="s">
        <v>15</v>
      </c>
      <c r="E541" s="158">
        <v>2564</v>
      </c>
      <c r="F541" s="103" t="s">
        <v>560</v>
      </c>
      <c r="G541" s="104" t="s">
        <v>17</v>
      </c>
      <c r="H541" s="103" t="s">
        <v>1387</v>
      </c>
      <c r="I541" s="103" t="s">
        <v>111</v>
      </c>
      <c r="J541" s="103" t="s">
        <v>9079</v>
      </c>
      <c r="K541" s="103" t="s">
        <v>28</v>
      </c>
      <c r="L541" s="104" t="s">
        <v>8005</v>
      </c>
      <c r="M541" s="104" t="s">
        <v>4854</v>
      </c>
      <c r="N541" s="149" t="s">
        <v>4858</v>
      </c>
      <c r="O541" s="150" t="s">
        <v>9030</v>
      </c>
      <c r="P541" s="105"/>
      <c r="Q541" s="103" t="s">
        <v>8289</v>
      </c>
      <c r="R541" s="103" t="s">
        <v>36</v>
      </c>
    </row>
    <row r="542" spans="1:18" ht="21">
      <c r="A542" s="102" t="s">
        <v>1388</v>
      </c>
      <c r="B542" s="161" t="str">
        <f t="shared" si="9"/>
        <v>โครงการส่งเสริมการท่องเที่ยวจังหวัดกาฬสินธ์ุกิจกรรมวิ่งใจเกินร้อยพิชิตภูสิงห์</v>
      </c>
      <c r="C542" s="103" t="s">
        <v>1389</v>
      </c>
      <c r="D542" s="103" t="s">
        <v>15</v>
      </c>
      <c r="E542" s="158">
        <v>2564</v>
      </c>
      <c r="F542" s="103" t="s">
        <v>560</v>
      </c>
      <c r="G542" s="104" t="s">
        <v>17</v>
      </c>
      <c r="H542" s="103" t="s">
        <v>1387</v>
      </c>
      <c r="I542" s="103" t="s">
        <v>111</v>
      </c>
      <c r="J542" s="103" t="s">
        <v>9079</v>
      </c>
      <c r="K542" s="103" t="s">
        <v>28</v>
      </c>
      <c r="L542" s="104" t="s">
        <v>8005</v>
      </c>
      <c r="M542" s="104" t="s">
        <v>4854</v>
      </c>
      <c r="N542" s="149" t="s">
        <v>4858</v>
      </c>
      <c r="O542" s="150" t="s">
        <v>9030</v>
      </c>
      <c r="P542" s="105"/>
      <c r="Q542" s="103" t="s">
        <v>8290</v>
      </c>
      <c r="R542" s="103" t="s">
        <v>36</v>
      </c>
    </row>
    <row r="543" spans="1:18" ht="21">
      <c r="A543" s="102" t="s">
        <v>1385</v>
      </c>
      <c r="B543" s="161" t="str">
        <f t="shared" si="9"/>
        <v>โครงการส่งเสริมด้านการท่องเที่ยวกิจกรรมปั่นจักรยานท่องเที่ยวตามเส้นทางไดโนเสาร์สัตว์โลกล้านปี</v>
      </c>
      <c r="C543" s="103" t="s">
        <v>1386</v>
      </c>
      <c r="D543" s="103" t="s">
        <v>15</v>
      </c>
      <c r="E543" s="158">
        <v>2564</v>
      </c>
      <c r="F543" s="103" t="s">
        <v>560</v>
      </c>
      <c r="G543" s="104" t="s">
        <v>17</v>
      </c>
      <c r="H543" s="103" t="s">
        <v>1387</v>
      </c>
      <c r="I543" s="103" t="s">
        <v>111</v>
      </c>
      <c r="J543" s="103" t="s">
        <v>9079</v>
      </c>
      <c r="K543" s="103" t="s">
        <v>28</v>
      </c>
      <c r="L543" s="104" t="s">
        <v>8005</v>
      </c>
      <c r="M543" s="104" t="s">
        <v>4854</v>
      </c>
      <c r="N543" s="149" t="s">
        <v>4858</v>
      </c>
      <c r="O543" s="150" t="s">
        <v>9030</v>
      </c>
      <c r="P543" s="105"/>
      <c r="Q543" s="103" t="s">
        <v>8291</v>
      </c>
      <c r="R543" s="103" t="s">
        <v>36</v>
      </c>
    </row>
    <row r="544" spans="1:18" ht="21">
      <c r="A544" s="102" t="s">
        <v>1420</v>
      </c>
      <c r="B544" s="161" t="str">
        <f t="shared" si="9"/>
        <v>โครงการพัฒนาและยกระดับผลิตภัณฑ์ชุมชนให้ได้มาตรฐาน กิจกรรมยกระดับหมู่บ้าน OTOP เพื่อการท่องเที่ยว</v>
      </c>
      <c r="C544" s="103" t="s">
        <v>1421</v>
      </c>
      <c r="D544" s="103" t="s">
        <v>15</v>
      </c>
      <c r="E544" s="158">
        <v>2564</v>
      </c>
      <c r="F544" s="103" t="s">
        <v>787</v>
      </c>
      <c r="G544" s="104" t="s">
        <v>17</v>
      </c>
      <c r="H544" s="103" t="s">
        <v>222</v>
      </c>
      <c r="I544" s="103" t="s">
        <v>95</v>
      </c>
      <c r="J544" s="103" t="s">
        <v>9083</v>
      </c>
      <c r="K544" s="103" t="s">
        <v>96</v>
      </c>
      <c r="L544" s="104" t="s">
        <v>8005</v>
      </c>
      <c r="M544" s="104" t="s">
        <v>4847</v>
      </c>
      <c r="N544" s="149" t="s">
        <v>4851</v>
      </c>
      <c r="O544" s="150" t="s">
        <v>9030</v>
      </c>
      <c r="P544" s="105"/>
      <c r="Q544" s="103" t="s">
        <v>8292</v>
      </c>
      <c r="R544" s="103" t="s">
        <v>76</v>
      </c>
    </row>
    <row r="545" spans="1:18" ht="21">
      <c r="A545" s="102" t="s">
        <v>1058</v>
      </c>
      <c r="B545" s="161" t="str">
        <f t="shared" si="9"/>
        <v>ส่งเสริมการท่องเที่ยวจังหวัดกาฬสินธุ์</v>
      </c>
      <c r="C545" s="103" t="s">
        <v>1059</v>
      </c>
      <c r="D545" s="103" t="s">
        <v>15</v>
      </c>
      <c r="E545" s="158">
        <v>2564</v>
      </c>
      <c r="F545" s="103" t="s">
        <v>344</v>
      </c>
      <c r="G545" s="104" t="s">
        <v>17</v>
      </c>
      <c r="H545" s="103" t="s">
        <v>1060</v>
      </c>
      <c r="I545" s="103" t="s">
        <v>176</v>
      </c>
      <c r="J545" s="103" t="s">
        <v>9084</v>
      </c>
      <c r="K545" s="103" t="s">
        <v>67</v>
      </c>
      <c r="L545" s="104" t="s">
        <v>8005</v>
      </c>
      <c r="M545" s="104" t="s">
        <v>4854</v>
      </c>
      <c r="N545" s="149" t="s">
        <v>5172</v>
      </c>
      <c r="O545" s="150" t="s">
        <v>9030</v>
      </c>
      <c r="P545" s="105"/>
      <c r="Q545" s="103" t="s">
        <v>8293</v>
      </c>
      <c r="R545" s="103" t="s">
        <v>97</v>
      </c>
    </row>
    <row r="546" spans="1:18" ht="21">
      <c r="A546" s="102" t="s">
        <v>867</v>
      </c>
      <c r="B546" s="161" t="str">
        <f t="shared" si="9"/>
        <v xml:space="preserve">โครงการส่งเสริมและพัฒนาการท่องเที่ยววิถีเกษตร </v>
      </c>
      <c r="C546" s="103" t="s">
        <v>8294</v>
      </c>
      <c r="D546" s="103" t="s">
        <v>15</v>
      </c>
      <c r="E546" s="158">
        <v>2564</v>
      </c>
      <c r="F546" s="103" t="s">
        <v>560</v>
      </c>
      <c r="G546" s="104" t="s">
        <v>17</v>
      </c>
      <c r="H546" s="103" t="s">
        <v>40</v>
      </c>
      <c r="I546" s="103" t="s">
        <v>45</v>
      </c>
      <c r="J546" s="103" t="s">
        <v>9088</v>
      </c>
      <c r="K546" s="103" t="s">
        <v>46</v>
      </c>
      <c r="L546" s="104" t="s">
        <v>8005</v>
      </c>
      <c r="M546" s="104" t="s">
        <v>4847</v>
      </c>
      <c r="N546" s="149" t="s">
        <v>4848</v>
      </c>
      <c r="O546" s="150" t="s">
        <v>9030</v>
      </c>
      <c r="P546" s="105"/>
      <c r="Q546" s="103" t="s">
        <v>8295</v>
      </c>
      <c r="R546" s="103" t="s">
        <v>57</v>
      </c>
    </row>
    <row r="547" spans="1:18" ht="21">
      <c r="A547" s="102" t="s">
        <v>1507</v>
      </c>
      <c r="B547" s="161" t="str">
        <f t="shared" si="9"/>
        <v>พัฒนากิจกรรมการท่องเที่ยวเชิงธรรมชาติ วัฒนธรรมประเพณีและกีฬา (พัฒนาและส่งเสริมกิจกรรมการท่องเที่ยวในพื้นที่มรดกโลก)</v>
      </c>
      <c r="C547" s="103" t="s">
        <v>1508</v>
      </c>
      <c r="D547" s="103" t="s">
        <v>15</v>
      </c>
      <c r="E547" s="158">
        <v>2564</v>
      </c>
      <c r="F547" s="103" t="s">
        <v>755</v>
      </c>
      <c r="G547" s="104" t="s">
        <v>17</v>
      </c>
      <c r="H547" s="103" t="s">
        <v>468</v>
      </c>
      <c r="I547" s="103" t="s">
        <v>111</v>
      </c>
      <c r="J547" s="103" t="s">
        <v>9079</v>
      </c>
      <c r="K547" s="103" t="s">
        <v>28</v>
      </c>
      <c r="L547" s="104" t="s">
        <v>8005</v>
      </c>
      <c r="M547" s="104" t="s">
        <v>4854</v>
      </c>
      <c r="N547" s="149" t="s">
        <v>4858</v>
      </c>
      <c r="O547" s="150" t="s">
        <v>9030</v>
      </c>
      <c r="P547" s="105"/>
      <c r="Q547" s="103" t="s">
        <v>8296</v>
      </c>
      <c r="R547" s="103" t="s">
        <v>36</v>
      </c>
    </row>
    <row r="548" spans="1:18" ht="21">
      <c r="A548" s="102" t="s">
        <v>1066</v>
      </c>
      <c r="B548" s="161" t="str">
        <f t="shared" si="9"/>
        <v>ส่งเสริมการท่องเที่ยววิถีไทยวิถีถิ่นเมืองมรดกโลก</v>
      </c>
      <c r="C548" s="103" t="s">
        <v>1067</v>
      </c>
      <c r="D548" s="103" t="s">
        <v>15</v>
      </c>
      <c r="E548" s="158">
        <v>2564</v>
      </c>
      <c r="F548" s="103" t="s">
        <v>560</v>
      </c>
      <c r="G548" s="104" t="s">
        <v>17</v>
      </c>
      <c r="H548" s="103" t="s">
        <v>468</v>
      </c>
      <c r="I548" s="103" t="s">
        <v>111</v>
      </c>
      <c r="J548" s="103" t="s">
        <v>9079</v>
      </c>
      <c r="K548" s="103" t="s">
        <v>28</v>
      </c>
      <c r="L548" s="104" t="s">
        <v>8005</v>
      </c>
      <c r="M548" s="104" t="s">
        <v>4847</v>
      </c>
      <c r="N548" s="149" t="s">
        <v>4848</v>
      </c>
      <c r="O548" s="150" t="s">
        <v>9030</v>
      </c>
      <c r="P548" s="105"/>
      <c r="Q548" s="103" t="s">
        <v>8297</v>
      </c>
      <c r="R548" s="103" t="s">
        <v>57</v>
      </c>
    </row>
    <row r="549" spans="1:18" ht="21">
      <c r="A549" s="102" t="s">
        <v>1022</v>
      </c>
      <c r="B549" s="161" t="str">
        <f t="shared" si="9"/>
        <v>พัฒนากิจกรรมการท่องเที่ยว  กิจกรรมหลัก พัฒนากิจกรรมการท่องเที่ยวเชิงธรรมชาติ วัฒนธรรมประเพณี (ชากังราวเมืองมรดกโลก และของดีเมืองกำแพงเพชร : โรดโชว์)</v>
      </c>
      <c r="C549" s="103" t="s">
        <v>1024</v>
      </c>
      <c r="D549" s="103" t="s">
        <v>15</v>
      </c>
      <c r="E549" s="158">
        <v>2564</v>
      </c>
      <c r="F549" s="103" t="s">
        <v>787</v>
      </c>
      <c r="G549" s="104" t="s">
        <v>755</v>
      </c>
      <c r="H549" s="103" t="s">
        <v>994</v>
      </c>
      <c r="I549" s="103" t="s">
        <v>161</v>
      </c>
      <c r="J549" s="103" t="s">
        <v>9073</v>
      </c>
      <c r="K549" s="103" t="s">
        <v>162</v>
      </c>
      <c r="L549" s="104" t="s">
        <v>8005</v>
      </c>
      <c r="M549" s="104" t="s">
        <v>4854</v>
      </c>
      <c r="N549" s="149" t="s">
        <v>4858</v>
      </c>
      <c r="O549" s="150" t="s">
        <v>9030</v>
      </c>
      <c r="P549" s="105"/>
      <c r="Q549" s="103" t="s">
        <v>8298</v>
      </c>
      <c r="R549" s="103" t="s">
        <v>36</v>
      </c>
    </row>
    <row r="550" spans="1:18" ht="21">
      <c r="A550" s="102" t="s">
        <v>1007</v>
      </c>
      <c r="B550" s="161" t="str">
        <f t="shared" si="9"/>
        <v>พัฒนากิจกรรมการท่องเที่ยว กิจกรรมหลัก พัฒนากิจกรรมการท่องเที่ยวเชิงธรรมชาติ วัฒนธรรมประเพณี (มหกรรมวัฒนธรรม ชมเสน่ห์  แลวิถีวัฒนธรรม คนกำแพง)</v>
      </c>
      <c r="C550" s="103" t="s">
        <v>1009</v>
      </c>
      <c r="D550" s="103" t="s">
        <v>15</v>
      </c>
      <c r="E550" s="158">
        <v>2564</v>
      </c>
      <c r="F550" s="103" t="s">
        <v>344</v>
      </c>
      <c r="G550" s="104" t="s">
        <v>17</v>
      </c>
      <c r="H550" s="103" t="s">
        <v>994</v>
      </c>
      <c r="I550" s="103" t="s">
        <v>161</v>
      </c>
      <c r="J550" s="103" t="s">
        <v>9073</v>
      </c>
      <c r="K550" s="103" t="s">
        <v>162</v>
      </c>
      <c r="L550" s="104" t="s">
        <v>8005</v>
      </c>
      <c r="M550" s="104" t="s">
        <v>4854</v>
      </c>
      <c r="N550" s="149" t="s">
        <v>4858</v>
      </c>
      <c r="O550" s="150" t="s">
        <v>9030</v>
      </c>
      <c r="P550" s="105"/>
      <c r="Q550" s="103" t="s">
        <v>8299</v>
      </c>
      <c r="R550" s="103" t="s">
        <v>36</v>
      </c>
    </row>
    <row r="551" spans="1:18" ht="21">
      <c r="A551" s="102" t="s">
        <v>992</v>
      </c>
      <c r="B551" s="161" t="str">
        <f t="shared" si="9"/>
        <v>ส่งเสริมการท่องเที่ยวเชิงวัฒนธรรมเปิดเสน่ห์วิถีไทย</v>
      </c>
      <c r="C551" s="103" t="s">
        <v>993</v>
      </c>
      <c r="D551" s="103" t="s">
        <v>15</v>
      </c>
      <c r="E551" s="158">
        <v>2564</v>
      </c>
      <c r="F551" s="103" t="s">
        <v>560</v>
      </c>
      <c r="G551" s="104" t="s">
        <v>17</v>
      </c>
      <c r="H551" s="103" t="s">
        <v>994</v>
      </c>
      <c r="I551" s="103" t="s">
        <v>161</v>
      </c>
      <c r="J551" s="103" t="s">
        <v>9073</v>
      </c>
      <c r="K551" s="103" t="s">
        <v>162</v>
      </c>
      <c r="L551" s="104" t="s">
        <v>8005</v>
      </c>
      <c r="M551" s="104" t="s">
        <v>4854</v>
      </c>
      <c r="N551" s="149" t="s">
        <v>4858</v>
      </c>
      <c r="O551" s="150" t="s">
        <v>9030</v>
      </c>
      <c r="P551" s="105"/>
      <c r="Q551" s="103" t="s">
        <v>8300</v>
      </c>
      <c r="R551" s="103" t="s">
        <v>36</v>
      </c>
    </row>
    <row r="552" spans="1:18" ht="21">
      <c r="A552" s="102" t="s">
        <v>863</v>
      </c>
      <c r="B552" s="161" t="str">
        <f t="shared" si="9"/>
        <v>โครงการพัฒนาช่องทาทงการตลาดท่องเที่ยวเชิงรุก กิจกรรมจัดทำ application เพื่อประชาสัมพันธ์การท่องเที่ยวจังหวัดกำแพงเพชร</v>
      </c>
      <c r="C552" s="103" t="s">
        <v>864</v>
      </c>
      <c r="D552" s="103" t="s">
        <v>15</v>
      </c>
      <c r="E552" s="158">
        <v>2564</v>
      </c>
      <c r="F552" s="103" t="s">
        <v>560</v>
      </c>
      <c r="G552" s="104" t="s">
        <v>17</v>
      </c>
      <c r="H552" s="103" t="s">
        <v>175</v>
      </c>
      <c r="I552" s="103" t="s">
        <v>176</v>
      </c>
      <c r="J552" s="103" t="s">
        <v>9084</v>
      </c>
      <c r="K552" s="103" t="s">
        <v>67</v>
      </c>
      <c r="L552" s="104" t="s">
        <v>8005</v>
      </c>
      <c r="M552" s="104" t="s">
        <v>4847</v>
      </c>
      <c r="N552" s="149" t="s">
        <v>4851</v>
      </c>
      <c r="O552" s="150" t="s">
        <v>9030</v>
      </c>
      <c r="P552" s="105"/>
      <c r="Q552" s="103" t="s">
        <v>8301</v>
      </c>
      <c r="R552" s="103" t="s">
        <v>76</v>
      </c>
    </row>
    <row r="553" spans="1:18" ht="21">
      <c r="A553" s="102" t="s">
        <v>1314</v>
      </c>
      <c r="B553" s="161" t="str">
        <f t="shared" si="9"/>
        <v>ยกระดับมาตรฐานสถานประกอบการด้านการท่องเที่ยวให้มีมาตรฐานสู่การเป็น Andaman  	Go Green</v>
      </c>
      <c r="C553" s="103" t="s">
        <v>8302</v>
      </c>
      <c r="D553" s="103" t="s">
        <v>15</v>
      </c>
      <c r="E553" s="158">
        <v>2564</v>
      </c>
      <c r="F553" s="103" t="s">
        <v>560</v>
      </c>
      <c r="G553" s="104" t="s">
        <v>17</v>
      </c>
      <c r="H553" s="103" t="s">
        <v>335</v>
      </c>
      <c r="I553" s="103" t="s">
        <v>111</v>
      </c>
      <c r="J553" s="103" t="s">
        <v>9079</v>
      </c>
      <c r="K553" s="103" t="s">
        <v>28</v>
      </c>
      <c r="L553" s="104" t="s">
        <v>8005</v>
      </c>
      <c r="M553" s="104" t="s">
        <v>4847</v>
      </c>
      <c r="N553" s="149" t="s">
        <v>4851</v>
      </c>
      <c r="O553" s="150" t="s">
        <v>9030</v>
      </c>
      <c r="P553" s="105"/>
      <c r="Q553" s="103" t="s">
        <v>8303</v>
      </c>
      <c r="R553" s="103" t="s">
        <v>76</v>
      </c>
    </row>
    <row r="554" spans="1:18" ht="21">
      <c r="A554" s="102" t="s">
        <v>1309</v>
      </c>
      <c r="B554" s="161" t="str">
        <f t="shared" si="9"/>
        <v>เทศกาลหนองทะเล นาคาเฟสติวัล</v>
      </c>
      <c r="C554" s="103" t="s">
        <v>1310</v>
      </c>
      <c r="D554" s="103" t="s">
        <v>15</v>
      </c>
      <c r="E554" s="158">
        <v>2564</v>
      </c>
      <c r="F554" s="103" t="s">
        <v>560</v>
      </c>
      <c r="G554" s="104" t="s">
        <v>17</v>
      </c>
      <c r="H554" s="103" t="s">
        <v>335</v>
      </c>
      <c r="I554" s="103" t="s">
        <v>111</v>
      </c>
      <c r="J554" s="103" t="s">
        <v>9079</v>
      </c>
      <c r="K554" s="103" t="s">
        <v>28</v>
      </c>
      <c r="L554" s="104" t="s">
        <v>8005</v>
      </c>
      <c r="M554" s="104" t="s">
        <v>4854</v>
      </c>
      <c r="N554" s="149" t="s">
        <v>4858</v>
      </c>
      <c r="O554" s="150" t="s">
        <v>9030</v>
      </c>
      <c r="P554" s="105"/>
      <c r="Q554" s="103" t="s">
        <v>8304</v>
      </c>
      <c r="R554" s="103" t="s">
        <v>36</v>
      </c>
    </row>
    <row r="555" spans="1:18" ht="21">
      <c r="A555" s="102" t="s">
        <v>981</v>
      </c>
      <c r="B555" s="161" t="str">
        <f t="shared" si="9"/>
        <v xml:space="preserve">พัฒนาเส้นทางเชื่อมโยงการท่องเที่ยวภายในเกาะลันตา </v>
      </c>
      <c r="C555" s="103" t="s">
        <v>8305</v>
      </c>
      <c r="D555" s="103" t="s">
        <v>15</v>
      </c>
      <c r="E555" s="158">
        <v>2564</v>
      </c>
      <c r="F555" s="103" t="s">
        <v>560</v>
      </c>
      <c r="G555" s="104" t="s">
        <v>17</v>
      </c>
      <c r="H555" s="103" t="s">
        <v>978</v>
      </c>
      <c r="I555" s="103" t="s">
        <v>289</v>
      </c>
      <c r="J555" s="103" t="s">
        <v>9092</v>
      </c>
      <c r="K555" s="103" t="s">
        <v>96</v>
      </c>
      <c r="L555" s="104" t="s">
        <v>8005</v>
      </c>
      <c r="M555" s="104" t="s">
        <v>4878</v>
      </c>
      <c r="N555" s="149" t="s">
        <v>5305</v>
      </c>
      <c r="O555" s="150" t="s">
        <v>9030</v>
      </c>
      <c r="P555" s="105"/>
      <c r="Q555" s="103" t="s">
        <v>8306</v>
      </c>
      <c r="R555" s="103" t="s">
        <v>113</v>
      </c>
    </row>
    <row r="556" spans="1:18" ht="21">
      <c r="A556" s="102" t="s">
        <v>976</v>
      </c>
      <c r="B556" s="161" t="str">
        <f t="shared" si="9"/>
        <v>โครงการส่งเสริมการท่องเที่ยวเชิงศิลปะประติมากรรมภูมิใจภักดิ์รักในหลวง</v>
      </c>
      <c r="C556" s="103" t="s">
        <v>977</v>
      </c>
      <c r="D556" s="103" t="s">
        <v>15</v>
      </c>
      <c r="E556" s="158">
        <v>2564</v>
      </c>
      <c r="F556" s="103" t="s">
        <v>560</v>
      </c>
      <c r="G556" s="104" t="s">
        <v>17</v>
      </c>
      <c r="H556" s="103" t="s">
        <v>978</v>
      </c>
      <c r="I556" s="103" t="s">
        <v>289</v>
      </c>
      <c r="J556" s="103" t="s">
        <v>9092</v>
      </c>
      <c r="K556" s="103" t="s">
        <v>96</v>
      </c>
      <c r="L556" s="104" t="s">
        <v>8005</v>
      </c>
      <c r="M556" s="104" t="s">
        <v>4893</v>
      </c>
      <c r="N556" s="149" t="s">
        <v>4975</v>
      </c>
      <c r="O556" s="150" t="s">
        <v>9030</v>
      </c>
      <c r="P556" s="105"/>
      <c r="Q556" s="103" t="s">
        <v>8307</v>
      </c>
      <c r="R556" s="103" t="s">
        <v>124</v>
      </c>
    </row>
    <row r="557" spans="1:18" ht="21">
      <c r="A557" s="102" t="s">
        <v>1288</v>
      </c>
      <c r="B557" s="161" t="str">
        <f t="shared" si="9"/>
        <v>เทศบาลอ่าวนางบีทเฟสติวัล</v>
      </c>
      <c r="C557" s="103" t="s">
        <v>1289</v>
      </c>
      <c r="D557" s="103" t="s">
        <v>15</v>
      </c>
      <c r="E557" s="158">
        <v>2564</v>
      </c>
      <c r="F557" s="103" t="s">
        <v>560</v>
      </c>
      <c r="G557" s="104" t="s">
        <v>17</v>
      </c>
      <c r="H557" s="103"/>
      <c r="I557" s="103" t="s">
        <v>9040</v>
      </c>
      <c r="J557" s="103" t="s">
        <v>549</v>
      </c>
      <c r="K557" s="103" t="s">
        <v>134</v>
      </c>
      <c r="L557" s="104" t="s">
        <v>8005</v>
      </c>
      <c r="M557" s="104" t="s">
        <v>4854</v>
      </c>
      <c r="N557" s="149" t="s">
        <v>4855</v>
      </c>
      <c r="O557" s="150" t="s">
        <v>9030</v>
      </c>
      <c r="P557" s="105"/>
      <c r="Q557" s="103" t="s">
        <v>8308</v>
      </c>
      <c r="R557" s="103" t="s">
        <v>54</v>
      </c>
    </row>
    <row r="558" spans="1:18" ht="21">
      <c r="A558" s="102" t="s">
        <v>1280</v>
      </c>
      <c r="B558" s="161" t="str">
        <f t="shared" si="9"/>
        <v>ประชาสัมพันธ์และสร้างภาพลักษณ์ที่ดีทางการท่องเที่ยวจังหวัดกระบี่</v>
      </c>
      <c r="C558" s="103" t="s">
        <v>1281</v>
      </c>
      <c r="D558" s="103" t="s">
        <v>15</v>
      </c>
      <c r="E558" s="158">
        <v>2564</v>
      </c>
      <c r="F558" s="103" t="s">
        <v>560</v>
      </c>
      <c r="G558" s="104" t="s">
        <v>17</v>
      </c>
      <c r="H558" s="103"/>
      <c r="I558" s="103" t="s">
        <v>9040</v>
      </c>
      <c r="J558" s="103" t="s">
        <v>549</v>
      </c>
      <c r="K558" s="103" t="s">
        <v>134</v>
      </c>
      <c r="L558" s="104" t="s">
        <v>8005</v>
      </c>
      <c r="M558" s="104" t="s">
        <v>4854</v>
      </c>
      <c r="N558" s="149" t="s">
        <v>4855</v>
      </c>
      <c r="O558" s="150" t="s">
        <v>9030</v>
      </c>
      <c r="P558" s="105"/>
      <c r="Q558" s="103" t="s">
        <v>8309</v>
      </c>
      <c r="R558" s="103" t="s">
        <v>54</v>
      </c>
    </row>
    <row r="559" spans="1:18" ht="21">
      <c r="A559" s="102" t="s">
        <v>1253</v>
      </c>
      <c r="B559" s="161" t="str">
        <f t="shared" si="9"/>
        <v>กิจกรรมส่งเสริมการท่องเที่ยวทุกรูปแบบ</v>
      </c>
      <c r="C559" s="103" t="s">
        <v>1254</v>
      </c>
      <c r="D559" s="103" t="s">
        <v>15</v>
      </c>
      <c r="E559" s="158">
        <v>2564</v>
      </c>
      <c r="F559" s="103" t="s">
        <v>560</v>
      </c>
      <c r="G559" s="104" t="s">
        <v>17</v>
      </c>
      <c r="H559" s="103" t="s">
        <v>1255</v>
      </c>
      <c r="I559" s="103" t="s">
        <v>111</v>
      </c>
      <c r="J559" s="103" t="s">
        <v>9079</v>
      </c>
      <c r="K559" s="103" t="s">
        <v>28</v>
      </c>
      <c r="L559" s="104" t="s">
        <v>8005</v>
      </c>
      <c r="M559" s="104" t="s">
        <v>4893</v>
      </c>
      <c r="N559" s="149" t="s">
        <v>4894</v>
      </c>
      <c r="O559" s="150" t="s">
        <v>9030</v>
      </c>
      <c r="P559" s="105"/>
      <c r="Q559" s="103" t="s">
        <v>8310</v>
      </c>
      <c r="R559" s="103" t="s">
        <v>22</v>
      </c>
    </row>
    <row r="560" spans="1:18" ht="21">
      <c r="A560" s="102" t="s">
        <v>967</v>
      </c>
      <c r="B560" s="161" t="str">
        <f t="shared" si="9"/>
        <v>กิจกรรมส่งเสริมการท่องเที่ยวเชิงวัฒนธรรม เพื่อความยั่งยืน จังหวัดกาญจนบุรี ประจำปีงบประมาณ พ.ศ. 2564</v>
      </c>
      <c r="C560" s="103" t="s">
        <v>968</v>
      </c>
      <c r="D560" s="103" t="s">
        <v>15</v>
      </c>
      <c r="E560" s="158">
        <v>2564</v>
      </c>
      <c r="F560" s="103" t="s">
        <v>560</v>
      </c>
      <c r="G560" s="104" t="s">
        <v>17</v>
      </c>
      <c r="H560" s="103" t="s">
        <v>230</v>
      </c>
      <c r="I560" s="103" t="s">
        <v>161</v>
      </c>
      <c r="J560" s="103" t="s">
        <v>9073</v>
      </c>
      <c r="K560" s="103" t="s">
        <v>162</v>
      </c>
      <c r="L560" s="104" t="s">
        <v>8005</v>
      </c>
      <c r="M560" s="104" t="s">
        <v>4847</v>
      </c>
      <c r="N560" s="149" t="s">
        <v>4851</v>
      </c>
      <c r="O560" s="150" t="s">
        <v>9030</v>
      </c>
      <c r="P560" s="105"/>
      <c r="Q560" s="103" t="s">
        <v>8311</v>
      </c>
      <c r="R560" s="103" t="s">
        <v>76</v>
      </c>
    </row>
    <row r="561" spans="1:18" ht="21">
      <c r="A561" s="102" t="s">
        <v>1051</v>
      </c>
      <c r="B561" s="161" t="str">
        <f t="shared" si="9"/>
        <v xml:space="preserve"> โครงการส่งเสริมกิจกรรมระดับนานาชาติ</v>
      </c>
      <c r="C561" s="103" t="s">
        <v>8312</v>
      </c>
      <c r="D561" s="103" t="s">
        <v>15</v>
      </c>
      <c r="E561" s="158">
        <v>2564</v>
      </c>
      <c r="F561" s="103" t="s">
        <v>560</v>
      </c>
      <c r="G561" s="104" t="s">
        <v>17</v>
      </c>
      <c r="H561" s="103" t="s">
        <v>1052</v>
      </c>
      <c r="I561" s="103" t="s">
        <v>1762</v>
      </c>
      <c r="J561" s="103" t="s">
        <v>9078</v>
      </c>
      <c r="K561" s="103" t="s">
        <v>28</v>
      </c>
      <c r="L561" s="104" t="s">
        <v>8005</v>
      </c>
      <c r="M561" s="104" t="s">
        <v>4854</v>
      </c>
      <c r="N561" s="149" t="s">
        <v>4858</v>
      </c>
      <c r="O561" s="150" t="s">
        <v>9030</v>
      </c>
      <c r="P561" s="105"/>
      <c r="Q561" s="103" t="s">
        <v>8313</v>
      </c>
      <c r="R561" s="103" t="s">
        <v>36</v>
      </c>
    </row>
    <row r="562" spans="1:18" ht="21">
      <c r="A562" s="102" t="s">
        <v>1127</v>
      </c>
      <c r="B562" s="161" t="str">
        <f t="shared" si="9"/>
        <v>โครงการจัดกิจกรรม เทศกาลประเพณีกระตุ้น การเดินทางในประเทศ</v>
      </c>
      <c r="C562" s="103" t="s">
        <v>1128</v>
      </c>
      <c r="D562" s="103" t="s">
        <v>15</v>
      </c>
      <c r="E562" s="158">
        <v>2564</v>
      </c>
      <c r="F562" s="103" t="s">
        <v>560</v>
      </c>
      <c r="G562" s="104" t="s">
        <v>17</v>
      </c>
      <c r="H562" s="103" t="s">
        <v>83</v>
      </c>
      <c r="I562" s="103" t="s">
        <v>1762</v>
      </c>
      <c r="J562" s="103" t="s">
        <v>9078</v>
      </c>
      <c r="K562" s="103" t="s">
        <v>28</v>
      </c>
      <c r="L562" s="104" t="s">
        <v>8005</v>
      </c>
      <c r="M562" s="104" t="s">
        <v>4854</v>
      </c>
      <c r="N562" s="149" t="s">
        <v>4858</v>
      </c>
      <c r="O562" s="150" t="s">
        <v>9030</v>
      </c>
      <c r="P562" s="105"/>
      <c r="Q562" s="103" t="s">
        <v>8314</v>
      </c>
      <c r="R562" s="103" t="s">
        <v>36</v>
      </c>
    </row>
    <row r="563" spans="1:18" ht="21">
      <c r="A563" s="102" t="s">
        <v>1126</v>
      </c>
      <c r="B563" s="161" t="str">
        <f t="shared" si="9"/>
        <v>โครงการพัฒนาและสร้างมูลค่าเพิ่มสินค้าท้องถิ่น</v>
      </c>
      <c r="C563" s="103" t="s">
        <v>298</v>
      </c>
      <c r="D563" s="103" t="s">
        <v>15</v>
      </c>
      <c r="E563" s="158">
        <v>2564</v>
      </c>
      <c r="F563" s="103" t="s">
        <v>560</v>
      </c>
      <c r="G563" s="104" t="s">
        <v>17</v>
      </c>
      <c r="H563" s="103" t="s">
        <v>86</v>
      </c>
      <c r="I563" s="103" t="s">
        <v>1762</v>
      </c>
      <c r="J563" s="103" t="s">
        <v>9078</v>
      </c>
      <c r="K563" s="103" t="s">
        <v>28</v>
      </c>
      <c r="L563" s="104" t="s">
        <v>8005</v>
      </c>
      <c r="M563" s="104" t="s">
        <v>4847</v>
      </c>
      <c r="N563" s="149" t="s">
        <v>4851</v>
      </c>
      <c r="O563" s="150" t="s">
        <v>9030</v>
      </c>
      <c r="P563" s="105"/>
      <c r="Q563" s="103" t="s">
        <v>8315</v>
      </c>
      <c r="R563" s="103" t="s">
        <v>76</v>
      </c>
    </row>
    <row r="564" spans="1:18" ht="21">
      <c r="A564" s="102" t="s">
        <v>1049</v>
      </c>
      <c r="B564" s="161" t="str">
        <f t="shared" ref="B564:B581" si="10">HYPERLINK(Q564,C564)</f>
        <v>โครงการพัฒนาสินค้าและบริการท่องเที่ยวให้มีมูลค่าเพิ่ม</v>
      </c>
      <c r="C564" s="103" t="s">
        <v>1050</v>
      </c>
      <c r="D564" s="103" t="s">
        <v>15</v>
      </c>
      <c r="E564" s="158">
        <v>2564</v>
      </c>
      <c r="F564" s="103" t="s">
        <v>560</v>
      </c>
      <c r="G564" s="104" t="s">
        <v>17</v>
      </c>
      <c r="H564" s="103" t="s">
        <v>86</v>
      </c>
      <c r="I564" s="103" t="s">
        <v>1762</v>
      </c>
      <c r="J564" s="103" t="s">
        <v>9078</v>
      </c>
      <c r="K564" s="103" t="s">
        <v>28</v>
      </c>
      <c r="L564" s="104" t="s">
        <v>8005</v>
      </c>
      <c r="M564" s="104" t="s">
        <v>4854</v>
      </c>
      <c r="N564" s="149" t="s">
        <v>4855</v>
      </c>
      <c r="O564" s="150" t="s">
        <v>9030</v>
      </c>
      <c r="P564" s="105"/>
      <c r="Q564" s="103" t="s">
        <v>8316</v>
      </c>
      <c r="R564" s="103" t="s">
        <v>54</v>
      </c>
    </row>
    <row r="565" spans="1:18" ht="21">
      <c r="A565" s="102" t="s">
        <v>1019</v>
      </c>
      <c r="B565" s="161" t="str">
        <f t="shared" si="10"/>
        <v>โครงการจัดทำ The Michelin Guide Thailand</v>
      </c>
      <c r="C565" s="103" t="s">
        <v>1020</v>
      </c>
      <c r="D565" s="103" t="s">
        <v>15</v>
      </c>
      <c r="E565" s="158">
        <v>2564</v>
      </c>
      <c r="F565" s="103" t="s">
        <v>560</v>
      </c>
      <c r="G565" s="104" t="s">
        <v>17</v>
      </c>
      <c r="H565" s="103" t="s">
        <v>1021</v>
      </c>
      <c r="I565" s="103" t="s">
        <v>1762</v>
      </c>
      <c r="J565" s="103" t="s">
        <v>9078</v>
      </c>
      <c r="K565" s="103" t="s">
        <v>28</v>
      </c>
      <c r="L565" s="104" t="s">
        <v>8005</v>
      </c>
      <c r="M565" s="104" t="s">
        <v>4847</v>
      </c>
      <c r="N565" s="149" t="s">
        <v>4889</v>
      </c>
      <c r="O565" s="150" t="s">
        <v>9030</v>
      </c>
      <c r="P565" s="105"/>
      <c r="Q565" s="103" t="s">
        <v>8317</v>
      </c>
      <c r="R565" s="103" t="s">
        <v>68</v>
      </c>
    </row>
    <row r="566" spans="1:18" ht="21">
      <c r="A566" s="102" t="s">
        <v>1123</v>
      </c>
      <c r="B566" s="161" t="str">
        <f t="shared" si="10"/>
        <v>โครงการ Amazing ไทยแลนด์พรีเมียม</v>
      </c>
      <c r="C566" s="103" t="s">
        <v>1124</v>
      </c>
      <c r="D566" s="103" t="s">
        <v>15</v>
      </c>
      <c r="E566" s="158">
        <v>2564</v>
      </c>
      <c r="F566" s="103" t="s">
        <v>560</v>
      </c>
      <c r="G566" s="104" t="s">
        <v>17</v>
      </c>
      <c r="H566" s="103" t="s">
        <v>1125</v>
      </c>
      <c r="I566" s="103" t="s">
        <v>1762</v>
      </c>
      <c r="J566" s="103" t="s">
        <v>9078</v>
      </c>
      <c r="K566" s="103" t="s">
        <v>28</v>
      </c>
      <c r="L566" s="104" t="s">
        <v>8005</v>
      </c>
      <c r="M566" s="104" t="s">
        <v>4854</v>
      </c>
      <c r="N566" s="149" t="s">
        <v>4855</v>
      </c>
      <c r="O566" s="150" t="s">
        <v>9030</v>
      </c>
      <c r="P566" s="105"/>
      <c r="Q566" s="103" t="s">
        <v>8318</v>
      </c>
      <c r="R566" s="103" t="s">
        <v>54</v>
      </c>
    </row>
    <row r="567" spans="1:18" ht="21">
      <c r="A567" s="102" t="s">
        <v>1122</v>
      </c>
      <c r="B567" s="161" t="str">
        <f t="shared" si="10"/>
        <v>โครงการส่งเสริมการท่องเที่ยวชุมชนเชิงสร้างสรรค์</v>
      </c>
      <c r="C567" s="103" t="s">
        <v>274</v>
      </c>
      <c r="D567" s="103" t="s">
        <v>15</v>
      </c>
      <c r="E567" s="158">
        <v>2564</v>
      </c>
      <c r="F567" s="103" t="s">
        <v>560</v>
      </c>
      <c r="G567" s="104" t="s">
        <v>17</v>
      </c>
      <c r="H567" s="103" t="s">
        <v>275</v>
      </c>
      <c r="I567" s="103" t="s">
        <v>1762</v>
      </c>
      <c r="J567" s="103" t="s">
        <v>9078</v>
      </c>
      <c r="K567" s="103" t="s">
        <v>28</v>
      </c>
      <c r="L567" s="104" t="s">
        <v>8005</v>
      </c>
      <c r="M567" s="104" t="s">
        <v>4854</v>
      </c>
      <c r="N567" s="149" t="s">
        <v>4855</v>
      </c>
      <c r="O567" s="150" t="s">
        <v>9030</v>
      </c>
      <c r="P567" s="105"/>
      <c r="Q567" s="103" t="s">
        <v>8319</v>
      </c>
      <c r="R567" s="103" t="s">
        <v>54</v>
      </c>
    </row>
    <row r="568" spans="1:18" ht="21">
      <c r="A568" s="102" t="s">
        <v>8320</v>
      </c>
      <c r="B568" s="161" t="str">
        <f t="shared" si="10"/>
        <v>โครงการศึกษาแหล่งท่องเที่ยวเชิงความเชื่อและจิตวิญญาณประเภท มูเตลู</v>
      </c>
      <c r="C568" s="103" t="s">
        <v>8321</v>
      </c>
      <c r="D568" s="103" t="s">
        <v>15</v>
      </c>
      <c r="E568" s="158">
        <v>2564</v>
      </c>
      <c r="F568" s="103" t="s">
        <v>1552</v>
      </c>
      <c r="G568" s="104" t="s">
        <v>120</v>
      </c>
      <c r="H568" s="103" t="s">
        <v>2056</v>
      </c>
      <c r="I568" s="103" t="s">
        <v>27</v>
      </c>
      <c r="J568" s="103" t="s">
        <v>9114</v>
      </c>
      <c r="K568" s="103" t="s">
        <v>28</v>
      </c>
      <c r="L568" s="104" t="s">
        <v>8005</v>
      </c>
      <c r="M568" s="104" t="s">
        <v>4893</v>
      </c>
      <c r="N568" s="149" t="s">
        <v>4975</v>
      </c>
      <c r="O568" s="150" t="s">
        <v>9030</v>
      </c>
      <c r="P568" s="105"/>
      <c r="Q568" s="103" t="s">
        <v>8322</v>
      </c>
      <c r="R568" s="103" t="s">
        <v>124</v>
      </c>
    </row>
    <row r="569" spans="1:18" ht="21">
      <c r="A569" s="102" t="s">
        <v>8323</v>
      </c>
      <c r="B569" s="161" t="str">
        <f t="shared" si="10"/>
        <v>โครงการยกระดับชุมชนโครงการโคกหนองนา โมเดล ให้เป็นชุมชนท่องเที่ยวต้นแบบ</v>
      </c>
      <c r="C569" s="103" t="s">
        <v>8324</v>
      </c>
      <c r="D569" s="103" t="s">
        <v>15</v>
      </c>
      <c r="E569" s="158">
        <v>2564</v>
      </c>
      <c r="F569" s="103" t="s">
        <v>1552</v>
      </c>
      <c r="G569" s="104" t="s">
        <v>120</v>
      </c>
      <c r="H569" s="103" t="s">
        <v>2056</v>
      </c>
      <c r="I569" s="103" t="s">
        <v>27</v>
      </c>
      <c r="J569" s="103" t="s">
        <v>9114</v>
      </c>
      <c r="K569" s="103" t="s">
        <v>28</v>
      </c>
      <c r="L569" s="104" t="s">
        <v>8005</v>
      </c>
      <c r="M569" s="104" t="s">
        <v>4847</v>
      </c>
      <c r="N569" s="149" t="s">
        <v>4889</v>
      </c>
      <c r="O569" s="150" t="s">
        <v>9030</v>
      </c>
      <c r="P569" s="105"/>
      <c r="Q569" s="103" t="s">
        <v>8325</v>
      </c>
      <c r="R569" s="103" t="s">
        <v>68</v>
      </c>
    </row>
    <row r="570" spans="1:18" ht="21">
      <c r="A570" s="102" t="s">
        <v>871</v>
      </c>
      <c r="B570" s="161" t="str">
        <f t="shared" si="10"/>
        <v>โครงการตรวจปฏิบัติตามกฎหมายให้เป็นไปตามพระราชบัญญัติธุรกิจนำเที่ยวและมัคคุเทศก์ พ.ศ. 2551 ซึ่งแก้ไขเพิ่มเติมโดยพระราชบัญญัติธุรกิจนำเที่ยวและมัคคุเทศก์ (ฉบับที่ 2) พ.ศ. 2559 ปีงบประมาณ พ.ศ.2564</v>
      </c>
      <c r="C570" s="103" t="s">
        <v>872</v>
      </c>
      <c r="D570" s="103" t="s">
        <v>15</v>
      </c>
      <c r="E570" s="158">
        <v>2564</v>
      </c>
      <c r="F570" s="103" t="s">
        <v>560</v>
      </c>
      <c r="G570" s="104" t="s">
        <v>17</v>
      </c>
      <c r="H570" s="103" t="s">
        <v>26</v>
      </c>
      <c r="I570" s="103" t="s">
        <v>27</v>
      </c>
      <c r="J570" s="103" t="s">
        <v>9114</v>
      </c>
      <c r="K570" s="103" t="s">
        <v>28</v>
      </c>
      <c r="L570" s="104" t="s">
        <v>8005</v>
      </c>
      <c r="M570" s="104" t="s">
        <v>4854</v>
      </c>
      <c r="N570" s="149" t="s">
        <v>4855</v>
      </c>
      <c r="O570" s="150" t="s">
        <v>9030</v>
      </c>
      <c r="P570" s="105"/>
      <c r="Q570" s="103" t="s">
        <v>8326</v>
      </c>
      <c r="R570" s="103" t="s">
        <v>54</v>
      </c>
    </row>
    <row r="571" spans="1:18" ht="21">
      <c r="A571" s="102" t="s">
        <v>1496</v>
      </c>
      <c r="B571" s="161" t="str">
        <f t="shared" si="10"/>
        <v>โครงการการสนับสนุนกิจกรรมกีฬาเพื่อกระตุ้นการท่องเที่ยว</v>
      </c>
      <c r="C571" s="103" t="s">
        <v>1497</v>
      </c>
      <c r="D571" s="103" t="s">
        <v>15</v>
      </c>
      <c r="E571" s="158">
        <v>2564</v>
      </c>
      <c r="F571" s="103" t="s">
        <v>560</v>
      </c>
      <c r="G571" s="104" t="s">
        <v>17</v>
      </c>
      <c r="H571" s="103" t="s">
        <v>110</v>
      </c>
      <c r="I571" s="103" t="s">
        <v>111</v>
      </c>
      <c r="J571" s="103" t="s">
        <v>9079</v>
      </c>
      <c r="K571" s="103" t="s">
        <v>28</v>
      </c>
      <c r="L571" s="104" t="s">
        <v>8005</v>
      </c>
      <c r="M571" s="104" t="s">
        <v>4878</v>
      </c>
      <c r="N571" s="149" t="s">
        <v>5305</v>
      </c>
      <c r="O571" s="150" t="s">
        <v>9030</v>
      </c>
      <c r="P571" s="105"/>
      <c r="Q571" s="103" t="s">
        <v>8327</v>
      </c>
      <c r="R571" s="103" t="s">
        <v>113</v>
      </c>
    </row>
    <row r="572" spans="1:18" ht="21">
      <c r="A572" s="102" t="s">
        <v>1025</v>
      </c>
      <c r="B572" s="161" t="str">
        <f t="shared" si="10"/>
        <v xml:space="preserve">รักษ์ป่า รักษ์สัตว์ป่า รักษ์มรดกโลกห้วยขาแข้ง </v>
      </c>
      <c r="C572" s="103" t="s">
        <v>8328</v>
      </c>
      <c r="D572" s="103" t="s">
        <v>15</v>
      </c>
      <c r="E572" s="158">
        <v>2564</v>
      </c>
      <c r="F572" s="103" t="s">
        <v>560</v>
      </c>
      <c r="G572" s="104" t="s">
        <v>17</v>
      </c>
      <c r="H572" s="103" t="s">
        <v>1027</v>
      </c>
      <c r="I572" s="103" t="s">
        <v>1028</v>
      </c>
      <c r="J572" s="103" t="s">
        <v>9071</v>
      </c>
      <c r="K572" s="103" t="s">
        <v>473</v>
      </c>
      <c r="L572" s="104" t="s">
        <v>8005</v>
      </c>
      <c r="M572" s="104" t="s">
        <v>4847</v>
      </c>
      <c r="N572" s="149" t="s">
        <v>4889</v>
      </c>
      <c r="O572" s="150" t="s">
        <v>9030</v>
      </c>
      <c r="P572" s="105"/>
      <c r="Q572" s="103" t="s">
        <v>8329</v>
      </c>
      <c r="R572" s="103" t="s">
        <v>68</v>
      </c>
    </row>
    <row r="573" spans="1:18" ht="21">
      <c r="A573" s="102" t="s">
        <v>8330</v>
      </c>
      <c r="B573" s="161" t="str">
        <f t="shared" si="10"/>
        <v>โครงการพัฒนาแหล่งท่องเที่ยวโดยชุมชนอยู่ดีมีสุข (Happy CBT)</v>
      </c>
      <c r="C573" s="103" t="s">
        <v>8331</v>
      </c>
      <c r="D573" s="103" t="s">
        <v>15</v>
      </c>
      <c r="E573" s="158">
        <v>2564</v>
      </c>
      <c r="F573" s="103" t="s">
        <v>1552</v>
      </c>
      <c r="G573" s="104" t="s">
        <v>120</v>
      </c>
      <c r="H573" s="103"/>
      <c r="I573" s="103" t="s">
        <v>796</v>
      </c>
      <c r="J573" s="103" t="s">
        <v>9072</v>
      </c>
      <c r="K573" s="103" t="s">
        <v>28</v>
      </c>
      <c r="L573" s="104" t="s">
        <v>8005</v>
      </c>
      <c r="M573" s="104" t="s">
        <v>4847</v>
      </c>
      <c r="N573" s="149" t="s">
        <v>4851</v>
      </c>
      <c r="O573" s="150" t="s">
        <v>9030</v>
      </c>
      <c r="P573" s="105"/>
      <c r="Q573" s="103" t="s">
        <v>8332</v>
      </c>
      <c r="R573" s="103" t="s">
        <v>76</v>
      </c>
    </row>
    <row r="574" spans="1:18" ht="21">
      <c r="A574" s="102" t="s">
        <v>1248</v>
      </c>
      <c r="B574" s="161" t="str">
        <f t="shared" si="10"/>
        <v>โครงการส่งเสริมการท่องเที่ยวเชิงประวัติศาสตร์และอารยธรรมทวารวดี</v>
      </c>
      <c r="C574" s="103" t="s">
        <v>1249</v>
      </c>
      <c r="D574" s="103" t="s">
        <v>15</v>
      </c>
      <c r="E574" s="158">
        <v>2564</v>
      </c>
      <c r="F574" s="103" t="s">
        <v>560</v>
      </c>
      <c r="G574" s="104" t="s">
        <v>17</v>
      </c>
      <c r="H574" s="103" t="s">
        <v>1250</v>
      </c>
      <c r="I574" s="103" t="s">
        <v>796</v>
      </c>
      <c r="J574" s="103" t="s">
        <v>9072</v>
      </c>
      <c r="K574" s="103" t="s">
        <v>28</v>
      </c>
      <c r="L574" s="104" t="s">
        <v>8005</v>
      </c>
      <c r="M574" s="104" t="s">
        <v>4854</v>
      </c>
      <c r="N574" s="149" t="s">
        <v>5172</v>
      </c>
      <c r="O574" s="150" t="s">
        <v>9030</v>
      </c>
      <c r="P574" s="105"/>
      <c r="Q574" s="103" t="s">
        <v>8333</v>
      </c>
      <c r="R574" s="103" t="s">
        <v>97</v>
      </c>
    </row>
    <row r="575" spans="1:18" ht="21">
      <c r="A575" s="102" t="s">
        <v>8569</v>
      </c>
      <c r="B575" s="161" t="str">
        <f t="shared" si="10"/>
        <v xml:space="preserve">ของดีอำเภอฟากท่า ประจำปีงบประมาณ 2564 (โครงการพัฒนาการท่องเที่ยวเชิงประวัติศาสตร์ วัฒนธรรม ภูมิปัญญาท้องถิ่นอย่างยั่งยืน) </v>
      </c>
      <c r="C575" s="103" t="s">
        <v>8570</v>
      </c>
      <c r="D575" s="103" t="s">
        <v>15</v>
      </c>
      <c r="E575" s="158">
        <v>2564</v>
      </c>
      <c r="F575" s="103" t="s">
        <v>787</v>
      </c>
      <c r="G575" s="104" t="s">
        <v>17</v>
      </c>
      <c r="H575" s="103" t="s">
        <v>8571</v>
      </c>
      <c r="I575" s="103" t="s">
        <v>206</v>
      </c>
      <c r="J575" s="103" t="s">
        <v>9082</v>
      </c>
      <c r="K575" s="103" t="s">
        <v>96</v>
      </c>
      <c r="L575" s="104" t="s">
        <v>8005</v>
      </c>
      <c r="M575" s="104" t="s">
        <v>4854</v>
      </c>
      <c r="N575" s="149" t="s">
        <v>4858</v>
      </c>
      <c r="O575" s="150" t="s">
        <v>9030</v>
      </c>
      <c r="P575" s="106"/>
      <c r="Q575" s="103" t="s">
        <v>8572</v>
      </c>
      <c r="R575" s="103" t="s">
        <v>36</v>
      </c>
    </row>
    <row r="576" spans="1:18" ht="21">
      <c r="A576" s="102" t="s">
        <v>1090</v>
      </c>
      <c r="B576" s="161" t="str">
        <f t="shared" si="10"/>
        <v>โครงการส่งเสริมศิลปวัฒนธรรมเพื่อการท่องเที่ยว งานอนุสรณ์ดอนเจดีย์จังหวัดสุพรรณบุรี ประจำปีงบประมาณ พ.ศ. 2564</v>
      </c>
      <c r="C576" s="103" t="s">
        <v>1091</v>
      </c>
      <c r="D576" s="103" t="s">
        <v>15</v>
      </c>
      <c r="E576" s="158">
        <v>2564</v>
      </c>
      <c r="F576" s="103" t="s">
        <v>560</v>
      </c>
      <c r="G576" s="104" t="s">
        <v>887</v>
      </c>
      <c r="H576" s="103" t="s">
        <v>205</v>
      </c>
      <c r="I576" s="103" t="s">
        <v>206</v>
      </c>
      <c r="J576" s="103" t="s">
        <v>9082</v>
      </c>
      <c r="K576" s="103" t="s">
        <v>96</v>
      </c>
      <c r="L576" s="104" t="s">
        <v>8005</v>
      </c>
      <c r="M576" s="104" t="s">
        <v>4854</v>
      </c>
      <c r="N576" s="149" t="s">
        <v>4858</v>
      </c>
      <c r="O576" s="150" t="s">
        <v>9030</v>
      </c>
      <c r="P576" s="106"/>
      <c r="Q576" s="103" t="s">
        <v>8573</v>
      </c>
      <c r="R576" s="103" t="s">
        <v>36</v>
      </c>
    </row>
    <row r="577" spans="1:18" ht="21">
      <c r="A577" s="102" t="s">
        <v>865</v>
      </c>
      <c r="B577" s="161" t="str">
        <f t="shared" si="10"/>
        <v>พัฒนาการท่องเที่ยวพหุวัฒนธรรมด้านประวัติศาสตร์และวัฒนธรรม</v>
      </c>
      <c r="C577" s="103" t="s">
        <v>866</v>
      </c>
      <c r="D577" s="103" t="s">
        <v>15</v>
      </c>
      <c r="E577" s="158">
        <v>2564</v>
      </c>
      <c r="F577" s="103" t="s">
        <v>787</v>
      </c>
      <c r="G577" s="104" t="s">
        <v>17</v>
      </c>
      <c r="H577" s="103" t="s">
        <v>624</v>
      </c>
      <c r="I577" s="103" t="s">
        <v>111</v>
      </c>
      <c r="J577" s="103" t="s">
        <v>9079</v>
      </c>
      <c r="K577" s="103" t="s">
        <v>28</v>
      </c>
      <c r="L577" s="104" t="s">
        <v>8005</v>
      </c>
      <c r="M577" s="104" t="s">
        <v>4854</v>
      </c>
      <c r="N577" s="149" t="s">
        <v>5172</v>
      </c>
      <c r="O577" s="150" t="s">
        <v>9030</v>
      </c>
      <c r="P577" s="106"/>
      <c r="Q577" s="103" t="s">
        <v>8574</v>
      </c>
      <c r="R577" s="103"/>
    </row>
    <row r="578" spans="1:18" ht="21">
      <c r="A578" s="102" t="s">
        <v>865</v>
      </c>
      <c r="B578" s="161" t="str">
        <f t="shared" si="10"/>
        <v>พัฒนาการท่องเที่ยวพหุวัฒนธรรมด้านประวัติศาสตร์และวัฒนธรรม</v>
      </c>
      <c r="C578" s="103" t="s">
        <v>866</v>
      </c>
      <c r="D578" s="103" t="s">
        <v>15</v>
      </c>
      <c r="E578" s="158">
        <v>2564</v>
      </c>
      <c r="F578" s="103" t="s">
        <v>787</v>
      </c>
      <c r="G578" s="104" t="s">
        <v>17</v>
      </c>
      <c r="H578" s="103" t="s">
        <v>624</v>
      </c>
      <c r="I578" s="103" t="s">
        <v>111</v>
      </c>
      <c r="J578" s="103" t="s">
        <v>9079</v>
      </c>
      <c r="K578" s="103" t="s">
        <v>28</v>
      </c>
      <c r="L578" s="104" t="s">
        <v>8005</v>
      </c>
      <c r="M578" s="104" t="s">
        <v>4854</v>
      </c>
      <c r="N578" s="149" t="s">
        <v>5172</v>
      </c>
      <c r="O578" s="150" t="s">
        <v>9031</v>
      </c>
      <c r="P578" s="110" t="s">
        <v>9032</v>
      </c>
      <c r="Q578" s="103" t="s">
        <v>8574</v>
      </c>
      <c r="R578" s="103"/>
    </row>
    <row r="579" spans="1:18" ht="21">
      <c r="A579" s="102" t="s">
        <v>8575</v>
      </c>
      <c r="B579" s="161" t="str">
        <f t="shared" si="10"/>
        <v>โครงการส่งเสริมการท่องเที่ยวกลุ่มไม้ดอกไม้ประดับบ้านหนองบง ตำบลหนองบัว อำเภอภูเ้รือ จังหวัดเลย</v>
      </c>
      <c r="C579" s="103" t="s">
        <v>8576</v>
      </c>
      <c r="D579" s="103" t="s">
        <v>15</v>
      </c>
      <c r="E579" s="158">
        <v>2564</v>
      </c>
      <c r="F579" s="103" t="s">
        <v>1552</v>
      </c>
      <c r="G579" s="104" t="s">
        <v>120</v>
      </c>
      <c r="H579" s="103" t="s">
        <v>1213</v>
      </c>
      <c r="I579" s="103" t="s">
        <v>206</v>
      </c>
      <c r="J579" s="103" t="s">
        <v>9082</v>
      </c>
      <c r="K579" s="103" t="s">
        <v>96</v>
      </c>
      <c r="L579" s="104" t="s">
        <v>8005</v>
      </c>
      <c r="M579" s="104" t="s">
        <v>4847</v>
      </c>
      <c r="N579" s="149" t="s">
        <v>4889</v>
      </c>
      <c r="O579" s="150" t="s">
        <v>9030</v>
      </c>
      <c r="P579" s="106"/>
      <c r="Q579" s="103" t="s">
        <v>8577</v>
      </c>
      <c r="R579" s="103" t="s">
        <v>68</v>
      </c>
    </row>
    <row r="580" spans="1:18" ht="21">
      <c r="A580" s="102" t="s">
        <v>1488</v>
      </c>
      <c r="B580" s="161" t="str">
        <f t="shared" si="10"/>
        <v>โครงการอนุรักษ์วัฒนธรรม ประเพณี และสิ่งแวดล้อมเพื่อส่งเสริมการท่องเที่ยว กิจกรรม : จัดงานประเพณีบุญหลวงและการละเล่นผีตาโขน อำเภอด่านซ้าย จังหวัดเลย</v>
      </c>
      <c r="C580" s="103" t="s">
        <v>739</v>
      </c>
      <c r="D580" s="103" t="s">
        <v>15</v>
      </c>
      <c r="E580" s="158">
        <v>2564</v>
      </c>
      <c r="F580" s="103" t="s">
        <v>560</v>
      </c>
      <c r="G580" s="104" t="s">
        <v>17</v>
      </c>
      <c r="H580" s="103" t="s">
        <v>740</v>
      </c>
      <c r="I580" s="103" t="s">
        <v>206</v>
      </c>
      <c r="J580" s="103" t="s">
        <v>9082</v>
      </c>
      <c r="K580" s="103" t="s">
        <v>96</v>
      </c>
      <c r="L580" s="104" t="s">
        <v>8005</v>
      </c>
      <c r="M580" s="104" t="s">
        <v>4847</v>
      </c>
      <c r="N580" s="149" t="s">
        <v>4851</v>
      </c>
      <c r="O580" s="150" t="s">
        <v>9030</v>
      </c>
      <c r="P580" s="106"/>
      <c r="Q580" s="103" t="s">
        <v>8578</v>
      </c>
      <c r="R580" s="103" t="s">
        <v>76</v>
      </c>
    </row>
    <row r="581" spans="1:18" ht="21">
      <c r="A581" s="102" t="s">
        <v>1179</v>
      </c>
      <c r="B581" s="161" t="str">
        <f t="shared" si="10"/>
        <v>โครงการส่งเสริมกิจกรรมรูปแบบการท่องเที่ยวทางธรรมชาติและวัฒนธรรม</v>
      </c>
      <c r="C581" s="103" t="s">
        <v>1180</v>
      </c>
      <c r="D581" s="103" t="s">
        <v>15</v>
      </c>
      <c r="E581" s="158">
        <v>2564</v>
      </c>
      <c r="F581" s="103" t="s">
        <v>560</v>
      </c>
      <c r="G581" s="104" t="s">
        <v>17</v>
      </c>
      <c r="H581" s="103" t="s">
        <v>596</v>
      </c>
      <c r="I581" s="103" t="s">
        <v>111</v>
      </c>
      <c r="J581" s="103" t="s">
        <v>9079</v>
      </c>
      <c r="K581" s="103" t="s">
        <v>28</v>
      </c>
      <c r="L581" s="104" t="s">
        <v>8005</v>
      </c>
      <c r="M581" s="104" t="s">
        <v>4854</v>
      </c>
      <c r="N581" s="149" t="s">
        <v>5172</v>
      </c>
      <c r="O581" s="150" t="s">
        <v>9030</v>
      </c>
      <c r="P581" s="106"/>
      <c r="Q581" s="103" t="s">
        <v>8579</v>
      </c>
      <c r="R581" s="103" t="s">
        <v>97</v>
      </c>
    </row>
    <row r="582" spans="1:18" ht="21">
      <c r="A582" s="102" t="s">
        <v>1428</v>
      </c>
      <c r="B582" s="161" t="s">
        <v>8580</v>
      </c>
      <c r="C582" s="103" t="s">
        <v>8580</v>
      </c>
      <c r="D582" s="103" t="s">
        <v>15</v>
      </c>
      <c r="E582" s="158">
        <v>2564</v>
      </c>
      <c r="F582" s="103" t="s">
        <v>560</v>
      </c>
      <c r="G582" s="104" t="s">
        <v>17</v>
      </c>
      <c r="H582" s="103" t="s">
        <v>1424</v>
      </c>
      <c r="I582" s="103" t="s">
        <v>289</v>
      </c>
      <c r="J582" s="103" t="s">
        <v>9092</v>
      </c>
      <c r="K582" s="103" t="s">
        <v>96</v>
      </c>
      <c r="L582" s="104" t="s">
        <v>8005</v>
      </c>
      <c r="M582" s="104" t="s">
        <v>4847</v>
      </c>
      <c r="N582" s="149" t="s">
        <v>4851</v>
      </c>
      <c r="O582" s="150" t="s">
        <v>9030</v>
      </c>
      <c r="P582" s="106"/>
      <c r="Q582" s="103" t="s">
        <v>8581</v>
      </c>
      <c r="R582" s="103" t="s">
        <v>76</v>
      </c>
    </row>
    <row r="583" spans="1:18" ht="21">
      <c r="A583" s="102" t="s">
        <v>1425</v>
      </c>
      <c r="B583" s="161" t="str">
        <f t="shared" ref="B583:B598" si="11">HYPERLINK(Q583,C583)</f>
        <v xml:space="preserve">ปรับปรุงเส้นทางคมนาคมขนส่งเพื่ออำนวยความสะดวกสัญจร รายการ ก่อสร้างถนนลาดยางแอสฟัลท์ติกคอนกรีต สายบ้านหนองโน-บ้านส้มโฮง ตำบลเขวาใหญ่ อำเภอกันทรวิชัย จังหวัดมหาสารคาม  กว้าง 6.00 เมตร ยาว 10,000.00 เมตร </v>
      </c>
      <c r="C583" s="103" t="s">
        <v>8582</v>
      </c>
      <c r="D583" s="103" t="s">
        <v>15</v>
      </c>
      <c r="E583" s="158">
        <v>2564</v>
      </c>
      <c r="F583" s="103" t="s">
        <v>787</v>
      </c>
      <c r="G583" s="104" t="s">
        <v>17</v>
      </c>
      <c r="H583" s="103" t="s">
        <v>1424</v>
      </c>
      <c r="I583" s="103" t="s">
        <v>289</v>
      </c>
      <c r="J583" s="103" t="s">
        <v>9092</v>
      </c>
      <c r="K583" s="103" t="s">
        <v>96</v>
      </c>
      <c r="L583" s="104" t="s">
        <v>8005</v>
      </c>
      <c r="M583" s="104" t="s">
        <v>4847</v>
      </c>
      <c r="N583" s="149" t="s">
        <v>4851</v>
      </c>
      <c r="O583" s="150" t="s">
        <v>9030</v>
      </c>
      <c r="P583" s="106"/>
      <c r="Q583" s="103" t="s">
        <v>8583</v>
      </c>
      <c r="R583" s="103" t="s">
        <v>76</v>
      </c>
    </row>
    <row r="584" spans="1:18" ht="21">
      <c r="A584" s="102" t="s">
        <v>962</v>
      </c>
      <c r="B584" s="161" t="str">
        <f t="shared" si="11"/>
        <v>โครงการพัฒนาด้านการท่องเที่ยวและบริการ กิจกรรมหลัก งานประเพณีแข่งขันเรือยาวจังหวัดพิจิตร ชิงถ้วยพระราชทานพระบาทสมเด็จพระเจ้าอยู่หัว ประจำปี 2564</v>
      </c>
      <c r="C584" s="103" t="s">
        <v>963</v>
      </c>
      <c r="D584" s="103" t="s">
        <v>15</v>
      </c>
      <c r="E584" s="158">
        <v>2564</v>
      </c>
      <c r="F584" s="103" t="s">
        <v>884</v>
      </c>
      <c r="G584" s="104" t="s">
        <v>17</v>
      </c>
      <c r="H584" s="103" t="s">
        <v>332</v>
      </c>
      <c r="I584" s="103" t="s">
        <v>161</v>
      </c>
      <c r="J584" s="103" t="s">
        <v>9073</v>
      </c>
      <c r="K584" s="103" t="s">
        <v>162</v>
      </c>
      <c r="L584" s="104" t="s">
        <v>8005</v>
      </c>
      <c r="M584" s="104" t="s">
        <v>4847</v>
      </c>
      <c r="N584" s="149" t="s">
        <v>4851</v>
      </c>
      <c r="O584" s="150" t="s">
        <v>9030</v>
      </c>
      <c r="P584" s="106"/>
      <c r="Q584" s="103" t="s">
        <v>8584</v>
      </c>
      <c r="R584" s="103" t="s">
        <v>76</v>
      </c>
    </row>
    <row r="585" spans="1:18" ht="21">
      <c r="A585" s="102" t="s">
        <v>1373</v>
      </c>
      <c r="B585" s="161" t="str">
        <f t="shared" si="11"/>
        <v>เปิดพื้นที่สร้างสรรค์สู่การท่องเที่ยวทางวัฒนธรรมวิถีลุ่มภู</v>
      </c>
      <c r="C585" s="103" t="s">
        <v>1374</v>
      </c>
      <c r="D585" s="103" t="s">
        <v>15</v>
      </c>
      <c r="E585" s="158">
        <v>2564</v>
      </c>
      <c r="F585" s="103" t="s">
        <v>560</v>
      </c>
      <c r="G585" s="104" t="s">
        <v>17</v>
      </c>
      <c r="H585" s="103" t="s">
        <v>537</v>
      </c>
      <c r="I585" s="103" t="s">
        <v>161</v>
      </c>
      <c r="J585" s="103" t="s">
        <v>9073</v>
      </c>
      <c r="K585" s="103" t="s">
        <v>162</v>
      </c>
      <c r="L585" s="104" t="s">
        <v>8005</v>
      </c>
      <c r="M585" s="104" t="s">
        <v>4854</v>
      </c>
      <c r="N585" s="149" t="s">
        <v>4858</v>
      </c>
      <c r="O585" s="150" t="s">
        <v>9030</v>
      </c>
      <c r="P585" s="106"/>
      <c r="Q585" s="103" t="s">
        <v>8585</v>
      </c>
      <c r="R585" s="103"/>
    </row>
    <row r="586" spans="1:18" ht="21">
      <c r="A586" s="102" t="s">
        <v>1373</v>
      </c>
      <c r="B586" s="161" t="str">
        <f t="shared" si="11"/>
        <v>เปิดพื้นที่สร้างสรรค์สู่การท่องเที่ยวทางวัฒนธรรมวิถีลุ่มภู</v>
      </c>
      <c r="C586" s="103" t="s">
        <v>1374</v>
      </c>
      <c r="D586" s="103" t="s">
        <v>15</v>
      </c>
      <c r="E586" s="158">
        <v>2564</v>
      </c>
      <c r="F586" s="103" t="s">
        <v>560</v>
      </c>
      <c r="G586" s="104" t="s">
        <v>17</v>
      </c>
      <c r="H586" s="103" t="s">
        <v>537</v>
      </c>
      <c r="I586" s="103" t="s">
        <v>161</v>
      </c>
      <c r="J586" s="103" t="s">
        <v>9073</v>
      </c>
      <c r="K586" s="103" t="s">
        <v>162</v>
      </c>
      <c r="L586" s="104" t="s">
        <v>8005</v>
      </c>
      <c r="M586" s="104" t="s">
        <v>4854</v>
      </c>
      <c r="N586" s="149" t="s">
        <v>4858</v>
      </c>
      <c r="O586" s="150" t="s">
        <v>9031</v>
      </c>
      <c r="P586" s="110" t="s">
        <v>9032</v>
      </c>
      <c r="Q586" s="103" t="s">
        <v>8585</v>
      </c>
      <c r="R586" s="103"/>
    </row>
    <row r="587" spans="1:18" ht="21">
      <c r="A587" s="102" t="s">
        <v>1096</v>
      </c>
      <c r="B587" s="161" t="str">
        <f t="shared" si="11"/>
        <v>ประชาสัมพันธ์ภาพลักษณ์การท่องเที่ยวจังหวัดฉะเชิงเทรา</v>
      </c>
      <c r="C587" s="103" t="s">
        <v>1097</v>
      </c>
      <c r="D587" s="103" t="s">
        <v>15</v>
      </c>
      <c r="E587" s="158">
        <v>2564</v>
      </c>
      <c r="F587" s="103" t="s">
        <v>344</v>
      </c>
      <c r="G587" s="104" t="s">
        <v>17</v>
      </c>
      <c r="H587" s="103" t="s">
        <v>301</v>
      </c>
      <c r="I587" s="103" t="s">
        <v>176</v>
      </c>
      <c r="J587" s="103" t="s">
        <v>9084</v>
      </c>
      <c r="K587" s="103" t="s">
        <v>67</v>
      </c>
      <c r="L587" s="104" t="s">
        <v>8005</v>
      </c>
      <c r="M587" s="104" t="s">
        <v>4854</v>
      </c>
      <c r="N587" s="149" t="s">
        <v>4858</v>
      </c>
      <c r="O587" s="150" t="s">
        <v>9030</v>
      </c>
      <c r="P587" s="106"/>
      <c r="Q587" s="103" t="s">
        <v>8586</v>
      </c>
      <c r="R587" s="103"/>
    </row>
    <row r="588" spans="1:18" ht="21">
      <c r="A588" s="102" t="s">
        <v>1096</v>
      </c>
      <c r="B588" s="161" t="str">
        <f t="shared" si="11"/>
        <v>ประชาสัมพันธ์ภาพลักษณ์การท่องเที่ยวจังหวัดฉะเชิงเทรา</v>
      </c>
      <c r="C588" s="103" t="s">
        <v>1097</v>
      </c>
      <c r="D588" s="103" t="s">
        <v>15</v>
      </c>
      <c r="E588" s="158">
        <v>2564</v>
      </c>
      <c r="F588" s="103" t="s">
        <v>344</v>
      </c>
      <c r="G588" s="104" t="s">
        <v>17</v>
      </c>
      <c r="H588" s="103" t="s">
        <v>301</v>
      </c>
      <c r="I588" s="103" t="s">
        <v>176</v>
      </c>
      <c r="J588" s="103" t="s">
        <v>9084</v>
      </c>
      <c r="K588" s="103" t="s">
        <v>67</v>
      </c>
      <c r="L588" s="104" t="s">
        <v>8005</v>
      </c>
      <c r="M588" s="104" t="s">
        <v>4854</v>
      </c>
      <c r="N588" s="149" t="s">
        <v>4858</v>
      </c>
      <c r="O588" s="150" t="s">
        <v>9031</v>
      </c>
      <c r="P588" s="110" t="s">
        <v>9032</v>
      </c>
      <c r="Q588" s="103" t="s">
        <v>8586</v>
      </c>
      <c r="R588" s="103"/>
    </row>
    <row r="589" spans="1:18" ht="21">
      <c r="A589" s="102" t="s">
        <v>1285</v>
      </c>
      <c r="B589" s="161" t="str">
        <f t="shared" si="11"/>
        <v>โครงการยกระดับมาตรฐานอุตสาหกรรมฮาลาลเพื่อการท่องเที่ยวจังหวัดกระบี่</v>
      </c>
      <c r="C589" s="103" t="s">
        <v>1286</v>
      </c>
      <c r="D589" s="103" t="s">
        <v>15</v>
      </c>
      <c r="E589" s="158">
        <v>2564</v>
      </c>
      <c r="F589" s="103" t="s">
        <v>560</v>
      </c>
      <c r="G589" s="104" t="s">
        <v>17</v>
      </c>
      <c r="H589" s="103" t="s">
        <v>1287</v>
      </c>
      <c r="I589" s="103" t="s">
        <v>9046</v>
      </c>
      <c r="J589" s="103" t="s">
        <v>9098</v>
      </c>
      <c r="K589" s="103" t="s">
        <v>75</v>
      </c>
      <c r="L589" s="104" t="s">
        <v>8005</v>
      </c>
      <c r="M589" s="104" t="s">
        <v>4847</v>
      </c>
      <c r="N589" s="149" t="s">
        <v>4889</v>
      </c>
      <c r="O589" s="150" t="s">
        <v>9030</v>
      </c>
      <c r="P589" s="106"/>
      <c r="Q589" s="103" t="s">
        <v>8587</v>
      </c>
      <c r="R589" s="103"/>
    </row>
    <row r="590" spans="1:18" ht="21">
      <c r="A590" s="102" t="s">
        <v>1285</v>
      </c>
      <c r="B590" s="161" t="str">
        <f t="shared" si="11"/>
        <v>โครงการยกระดับมาตรฐานอุตสาหกรรมฮาลาลเพื่อการท่องเที่ยวจังหวัดกระบี่</v>
      </c>
      <c r="C590" s="103" t="s">
        <v>1286</v>
      </c>
      <c r="D590" s="103" t="s">
        <v>15</v>
      </c>
      <c r="E590" s="158">
        <v>2564</v>
      </c>
      <c r="F590" s="103" t="s">
        <v>560</v>
      </c>
      <c r="G590" s="104" t="s">
        <v>17</v>
      </c>
      <c r="H590" s="103" t="s">
        <v>1287</v>
      </c>
      <c r="I590" s="103" t="s">
        <v>9046</v>
      </c>
      <c r="J590" s="103" t="s">
        <v>9098</v>
      </c>
      <c r="K590" s="103" t="s">
        <v>75</v>
      </c>
      <c r="L590" s="104" t="s">
        <v>8005</v>
      </c>
      <c r="M590" s="104" t="s">
        <v>4847</v>
      </c>
      <c r="N590" s="149" t="s">
        <v>4889</v>
      </c>
      <c r="O590" s="150" t="s">
        <v>9031</v>
      </c>
      <c r="P590" s="110" t="s">
        <v>9032</v>
      </c>
      <c r="Q590" s="103" t="s">
        <v>8587</v>
      </c>
      <c r="R590" s="103"/>
    </row>
    <row r="591" spans="1:18" ht="21">
      <c r="A591" s="102" t="s">
        <v>8760</v>
      </c>
      <c r="B591" s="161" t="str">
        <f t="shared" si="11"/>
        <v>โครงการภูเรือเมืองแห่งดอกไม้งาม</v>
      </c>
      <c r="C591" s="103" t="s">
        <v>8761</v>
      </c>
      <c r="D591" s="103" t="s">
        <v>15</v>
      </c>
      <c r="E591" s="158">
        <v>2564</v>
      </c>
      <c r="F591" s="103" t="s">
        <v>1552</v>
      </c>
      <c r="G591" s="104" t="s">
        <v>120</v>
      </c>
      <c r="H591" s="103" t="s">
        <v>1213</v>
      </c>
      <c r="I591" s="103" t="s">
        <v>206</v>
      </c>
      <c r="J591" s="103" t="s">
        <v>9082</v>
      </c>
      <c r="K591" s="103" t="s">
        <v>96</v>
      </c>
      <c r="L591" s="104" t="s">
        <v>8005</v>
      </c>
      <c r="M591" s="104" t="s">
        <v>4847</v>
      </c>
      <c r="N591" s="149" t="s">
        <v>4889</v>
      </c>
      <c r="O591" s="150" t="s">
        <v>9030</v>
      </c>
      <c r="P591" s="108"/>
      <c r="Q591" s="103" t="s">
        <v>8764</v>
      </c>
      <c r="R591" s="103" t="s">
        <v>68</v>
      </c>
    </row>
    <row r="592" spans="1:18" ht="21">
      <c r="A592" s="102" t="s">
        <v>1489</v>
      </c>
      <c r="B592" s="161" t="str">
        <f t="shared" si="11"/>
        <v>โครงการอนุรักษ์วัฒนธรรม ประเพณี และสิ่งแวดล้อมเพื่อส่งเสริมการท่องเที่ยว กิจกรรม : จัดงานนมัสการพระธาตุศรีสองรัก อำเภอด่านซ้าย จังหวัดเลย</v>
      </c>
      <c r="C592" s="103" t="s">
        <v>1490</v>
      </c>
      <c r="D592" s="103" t="s">
        <v>15</v>
      </c>
      <c r="E592" s="158">
        <v>2564</v>
      </c>
      <c r="F592" s="103" t="s">
        <v>560</v>
      </c>
      <c r="G592" s="104" t="s">
        <v>17</v>
      </c>
      <c r="H592" s="103" t="s">
        <v>740</v>
      </c>
      <c r="I592" s="103" t="s">
        <v>206</v>
      </c>
      <c r="J592" s="103" t="s">
        <v>9082</v>
      </c>
      <c r="K592" s="103" t="s">
        <v>96</v>
      </c>
      <c r="L592" s="104" t="s">
        <v>8005</v>
      </c>
      <c r="M592" s="104" t="s">
        <v>4854</v>
      </c>
      <c r="N592" s="149" t="s">
        <v>5172</v>
      </c>
      <c r="O592" s="150" t="s">
        <v>9030</v>
      </c>
      <c r="P592" s="108"/>
      <c r="Q592" s="103" t="s">
        <v>8766</v>
      </c>
      <c r="R592" s="103" t="s">
        <v>97</v>
      </c>
    </row>
    <row r="593" spans="1:18" ht="21">
      <c r="A593" s="102" t="s">
        <v>1443</v>
      </c>
      <c r="B593" s="161" t="str">
        <f t="shared" si="11"/>
        <v xml:space="preserve">ปรับปรุงเส้นทางคมนาคมขนส่งเพื่ออำนวยความสะดวกสัญจร รายการ ก่อสร้างถนนเชื่อมระหว่าง บ้านโคกกลาง หมู่ 3,12 ตำบลบรบือ กับ บ้านหนองแสง ตำบลห้วยเตย อำเภอบรบือ จังหวัดมหาสารคาม กว้าง 6.00 เมตร ยาว 5,200.00 เมตร </v>
      </c>
      <c r="C593" s="103" t="s">
        <v>8767</v>
      </c>
      <c r="D593" s="103" t="s">
        <v>15</v>
      </c>
      <c r="E593" s="158">
        <v>2564</v>
      </c>
      <c r="F593" s="103" t="s">
        <v>560</v>
      </c>
      <c r="G593" s="104" t="s">
        <v>17</v>
      </c>
      <c r="H593" s="103" t="s">
        <v>1424</v>
      </c>
      <c r="I593" s="103" t="s">
        <v>289</v>
      </c>
      <c r="J593" s="103" t="s">
        <v>9092</v>
      </c>
      <c r="K593" s="103" t="s">
        <v>96</v>
      </c>
      <c r="L593" s="104" t="s">
        <v>8005</v>
      </c>
      <c r="M593" s="104" t="s">
        <v>4847</v>
      </c>
      <c r="N593" s="149" t="s">
        <v>4851</v>
      </c>
      <c r="O593" s="150" t="s">
        <v>9030</v>
      </c>
      <c r="P593" s="108"/>
      <c r="Q593" s="103" t="s">
        <v>8771</v>
      </c>
      <c r="R593" s="103" t="s">
        <v>76</v>
      </c>
    </row>
    <row r="594" spans="1:18" ht="21">
      <c r="A594" s="102" t="s">
        <v>1443</v>
      </c>
      <c r="B594" s="161" t="str">
        <f t="shared" si="11"/>
        <v xml:space="preserve">ปรับปรุงเส้นทางคมนาคมขนส่งเพื่ออำนวยความสะดวกสัญจร รายการ ก่อสร้างถนนเชื่อมระหว่าง บ้านโคกกลาง หมู่ 3,12 ตำบลบรบือ กับ บ้านหนองแสง ตำบลห้วยเตย อำเภอบรบือ จังหวัดมหาสารคาม กว้าง 6.00 เมตร ยาว 5,200.00 เมตร </v>
      </c>
      <c r="C594" s="103" t="s">
        <v>8767</v>
      </c>
      <c r="D594" s="103" t="s">
        <v>15</v>
      </c>
      <c r="E594" s="158">
        <v>2564</v>
      </c>
      <c r="F594" s="103" t="s">
        <v>560</v>
      </c>
      <c r="G594" s="104" t="s">
        <v>17</v>
      </c>
      <c r="H594" s="103" t="s">
        <v>1424</v>
      </c>
      <c r="I594" s="103" t="s">
        <v>289</v>
      </c>
      <c r="J594" s="103" t="s">
        <v>9092</v>
      </c>
      <c r="K594" s="103" t="s">
        <v>96</v>
      </c>
      <c r="L594" s="104" t="s">
        <v>8005</v>
      </c>
      <c r="M594" s="104" t="s">
        <v>4847</v>
      </c>
      <c r="N594" s="149" t="s">
        <v>4851</v>
      </c>
      <c r="O594" s="150" t="s">
        <v>9030</v>
      </c>
      <c r="P594" s="108"/>
      <c r="Q594" s="103" t="s">
        <v>8771</v>
      </c>
      <c r="R594" s="103" t="s">
        <v>76</v>
      </c>
    </row>
    <row r="595" spans="1:18" ht="21">
      <c r="A595" s="102" t="s">
        <v>1443</v>
      </c>
      <c r="B595" s="161" t="str">
        <f t="shared" si="11"/>
        <v xml:space="preserve">ปรับปรุงเส้นทางคมนาคมขนส่งเพื่ออำนวยความสะดวกสัญจร รายการ ก่อสร้างถนนเชื่อมระหว่าง บ้านโคกกลาง หมู่ 3,12 ตำบลบรบือ กับ บ้านหนองแสง ตำบลห้วยเตย อำเภอบรบือ จังหวัดมหาสารคาม กว้าง 6.00 เมตร ยาว 5,200.00 เมตร </v>
      </c>
      <c r="C595" s="103" t="s">
        <v>8767</v>
      </c>
      <c r="D595" s="103" t="s">
        <v>15</v>
      </c>
      <c r="E595" s="158">
        <v>2564</v>
      </c>
      <c r="F595" s="103" t="s">
        <v>560</v>
      </c>
      <c r="G595" s="104" t="s">
        <v>17</v>
      </c>
      <c r="H595" s="103" t="s">
        <v>1424</v>
      </c>
      <c r="I595" s="103" t="s">
        <v>289</v>
      </c>
      <c r="J595" s="103" t="s">
        <v>9092</v>
      </c>
      <c r="K595" s="103" t="s">
        <v>96</v>
      </c>
      <c r="L595" s="104" t="s">
        <v>8005</v>
      </c>
      <c r="M595" s="104" t="s">
        <v>4847</v>
      </c>
      <c r="N595" s="149" t="s">
        <v>4851</v>
      </c>
      <c r="O595" s="150" t="s">
        <v>9030</v>
      </c>
      <c r="P595" s="108"/>
      <c r="Q595" s="103" t="s">
        <v>8771</v>
      </c>
      <c r="R595" s="103" t="s">
        <v>76</v>
      </c>
    </row>
    <row r="596" spans="1:18" ht="21">
      <c r="A596" s="102" t="s">
        <v>1440</v>
      </c>
      <c r="B596" s="161" t="str">
        <f t="shared" si="11"/>
        <v xml:space="preserve">ปรับปรุงเส้นทางคมนาคมขนส่งเพื่ออำนวยความสะดวกสัญจร รายการ บูรณะสร้างถนนลาดยางแอสฟัลท์ติกคอนกรีตสายทาง บ้านเขวา ตำบลเขวา อำเภอเมืองมหาสารคาม - บ้านนกกระโดก ตำบลมิตรภาพ อำเภอแกดำ จังหวัดมหาสารคาม  กว้าง 6.00 เมตร ยาว 5,000.00 เมตร </v>
      </c>
      <c r="C596" s="103" t="s">
        <v>8776</v>
      </c>
      <c r="D596" s="103" t="s">
        <v>15</v>
      </c>
      <c r="E596" s="158">
        <v>2564</v>
      </c>
      <c r="F596" s="103" t="s">
        <v>560</v>
      </c>
      <c r="G596" s="104" t="s">
        <v>17</v>
      </c>
      <c r="H596" s="103" t="s">
        <v>1424</v>
      </c>
      <c r="I596" s="103" t="s">
        <v>289</v>
      </c>
      <c r="J596" s="103" t="s">
        <v>9092</v>
      </c>
      <c r="K596" s="103" t="s">
        <v>96</v>
      </c>
      <c r="L596" s="104" t="s">
        <v>8005</v>
      </c>
      <c r="M596" s="104" t="s">
        <v>4847</v>
      </c>
      <c r="N596" s="149" t="s">
        <v>4851</v>
      </c>
      <c r="O596" s="150" t="s">
        <v>9030</v>
      </c>
      <c r="P596" s="108"/>
      <c r="Q596" s="103" t="s">
        <v>8777</v>
      </c>
      <c r="R596" s="103" t="s">
        <v>76</v>
      </c>
    </row>
    <row r="597" spans="1:18" ht="21">
      <c r="A597" s="102" t="s">
        <v>1437</v>
      </c>
      <c r="B597" s="161" t="str">
        <f t="shared" si="11"/>
        <v xml:space="preserve">ปรับปรุงเส้นทางคมนาคมขนส่งเพื่ออำนวยความสะดวกสัญจร รายการ บูรณะสร้างถนนลาดยาง     สายทาง บ้านลาดพัฒนา - บ้านกุดซุย ตำบลลาดพัฒนา อำเภอเมืองมหาสารคาม จังหวัดมหาสารคาม  กว้าง 6.00 เมตร ยาว 5,000.00 เมตร </v>
      </c>
      <c r="C597" s="103" t="s">
        <v>8778</v>
      </c>
      <c r="D597" s="103" t="s">
        <v>15</v>
      </c>
      <c r="E597" s="158">
        <v>2564</v>
      </c>
      <c r="F597" s="103" t="s">
        <v>560</v>
      </c>
      <c r="G597" s="104" t="s">
        <v>17</v>
      </c>
      <c r="H597" s="103" t="s">
        <v>1424</v>
      </c>
      <c r="I597" s="103" t="s">
        <v>289</v>
      </c>
      <c r="J597" s="103" t="s">
        <v>9092</v>
      </c>
      <c r="K597" s="103" t="s">
        <v>96</v>
      </c>
      <c r="L597" s="104" t="s">
        <v>8005</v>
      </c>
      <c r="M597" s="104" t="s">
        <v>4847</v>
      </c>
      <c r="N597" s="149" t="s">
        <v>4851</v>
      </c>
      <c r="O597" s="150" t="s">
        <v>9030</v>
      </c>
      <c r="P597" s="108"/>
      <c r="Q597" s="103" t="s">
        <v>8782</v>
      </c>
      <c r="R597" s="103" t="s">
        <v>76</v>
      </c>
    </row>
    <row r="598" spans="1:18" ht="21">
      <c r="A598" s="102" t="s">
        <v>1437</v>
      </c>
      <c r="B598" s="161" t="str">
        <f t="shared" si="11"/>
        <v xml:space="preserve">ปรับปรุงเส้นทางคมนาคมขนส่งเพื่ออำนวยความสะดวกสัญจร รายการ บูรณะสร้างถนนลาดยาง     สายทาง บ้านลาดพัฒนา - บ้านกุดซุย ตำบลลาดพัฒนา อำเภอเมืองมหาสารคาม จังหวัดมหาสารคาม  กว้าง 6.00 เมตร ยาว 5,000.00 เมตร </v>
      </c>
      <c r="C598" s="103" t="s">
        <v>8778</v>
      </c>
      <c r="D598" s="103" t="s">
        <v>15</v>
      </c>
      <c r="E598" s="158">
        <v>2564</v>
      </c>
      <c r="F598" s="103" t="s">
        <v>560</v>
      </c>
      <c r="G598" s="104" t="s">
        <v>17</v>
      </c>
      <c r="H598" s="103" t="s">
        <v>1424</v>
      </c>
      <c r="I598" s="103" t="s">
        <v>289</v>
      </c>
      <c r="J598" s="103" t="s">
        <v>9092</v>
      </c>
      <c r="K598" s="103" t="s">
        <v>96</v>
      </c>
      <c r="L598" s="104" t="s">
        <v>8005</v>
      </c>
      <c r="M598" s="104" t="s">
        <v>4847</v>
      </c>
      <c r="N598" s="149" t="s">
        <v>4851</v>
      </c>
      <c r="O598" s="150" t="s">
        <v>9030</v>
      </c>
      <c r="P598" s="108"/>
      <c r="Q598" s="103" t="s">
        <v>8782</v>
      </c>
      <c r="R598" s="103" t="s">
        <v>76</v>
      </c>
    </row>
    <row r="599" spans="1:18" ht="21">
      <c r="A599" s="102" t="s">
        <v>1428</v>
      </c>
      <c r="B599" s="161" t="s">
        <v>8580</v>
      </c>
      <c r="C599" s="103" t="s">
        <v>8580</v>
      </c>
      <c r="D599" s="103" t="s">
        <v>15</v>
      </c>
      <c r="E599" s="158">
        <v>2564</v>
      </c>
      <c r="F599" s="103" t="s">
        <v>560</v>
      </c>
      <c r="G599" s="104" t="s">
        <v>17</v>
      </c>
      <c r="H599" s="103" t="s">
        <v>1424</v>
      </c>
      <c r="I599" s="103" t="s">
        <v>289</v>
      </c>
      <c r="J599" s="103" t="s">
        <v>9092</v>
      </c>
      <c r="K599" s="103" t="s">
        <v>96</v>
      </c>
      <c r="L599" s="104" t="s">
        <v>8005</v>
      </c>
      <c r="M599" s="104" t="s">
        <v>4847</v>
      </c>
      <c r="N599" s="149" t="s">
        <v>4851</v>
      </c>
      <c r="O599" s="150" t="s">
        <v>9030</v>
      </c>
      <c r="P599" s="108"/>
      <c r="Q599" s="103" t="s">
        <v>8581</v>
      </c>
      <c r="R599" s="103" t="s">
        <v>76</v>
      </c>
    </row>
    <row r="600" spans="1:18" ht="21">
      <c r="A600" s="102" t="s">
        <v>1428</v>
      </c>
      <c r="B600" s="161" t="s">
        <v>8580</v>
      </c>
      <c r="C600" s="103" t="s">
        <v>8580</v>
      </c>
      <c r="D600" s="103" t="s">
        <v>15</v>
      </c>
      <c r="E600" s="158">
        <v>2564</v>
      </c>
      <c r="F600" s="103" t="s">
        <v>560</v>
      </c>
      <c r="G600" s="104" t="s">
        <v>17</v>
      </c>
      <c r="H600" s="103" t="s">
        <v>1424</v>
      </c>
      <c r="I600" s="103" t="s">
        <v>289</v>
      </c>
      <c r="J600" s="103" t="s">
        <v>9092</v>
      </c>
      <c r="K600" s="103" t="s">
        <v>96</v>
      </c>
      <c r="L600" s="104" t="s">
        <v>8005</v>
      </c>
      <c r="M600" s="104" t="s">
        <v>4847</v>
      </c>
      <c r="N600" s="149" t="s">
        <v>4851</v>
      </c>
      <c r="O600" s="150" t="s">
        <v>9030</v>
      </c>
      <c r="P600" s="108"/>
      <c r="Q600" s="103" t="s">
        <v>8581</v>
      </c>
      <c r="R600" s="103" t="s">
        <v>76</v>
      </c>
    </row>
    <row r="601" spans="1:18" ht="21">
      <c r="A601" s="102" t="s">
        <v>1425</v>
      </c>
      <c r="B601" s="161" t="str">
        <f t="shared" ref="B601:B607" si="12">HYPERLINK(Q601,C601)</f>
        <v xml:space="preserve">ปรับปรุงเส้นทางคมนาคมขนส่งเพื่ออำนวยความสะดวกสัญจร รายการ ก่อสร้างถนนลาดยางแอสฟัลท์ติกคอนกรีต สายบ้านหนองโน-บ้านส้มโฮง ตำบลเขวาใหญ่ อำเภอกันทรวิชัย จังหวัดมหาสารคาม  กว้าง 6.00 เมตร ยาว 10,000.00 เมตร </v>
      </c>
      <c r="C601" s="103" t="s">
        <v>8582</v>
      </c>
      <c r="D601" s="103" t="s">
        <v>15</v>
      </c>
      <c r="E601" s="158">
        <v>2564</v>
      </c>
      <c r="F601" s="103" t="s">
        <v>787</v>
      </c>
      <c r="G601" s="104" t="s">
        <v>17</v>
      </c>
      <c r="H601" s="103" t="s">
        <v>1424</v>
      </c>
      <c r="I601" s="103" t="s">
        <v>289</v>
      </c>
      <c r="J601" s="103" t="s">
        <v>9092</v>
      </c>
      <c r="K601" s="103" t="s">
        <v>96</v>
      </c>
      <c r="L601" s="104" t="s">
        <v>8005</v>
      </c>
      <c r="M601" s="104" t="s">
        <v>4847</v>
      </c>
      <c r="N601" s="149" t="s">
        <v>4851</v>
      </c>
      <c r="O601" s="150" t="s">
        <v>9030</v>
      </c>
      <c r="P601" s="108"/>
      <c r="Q601" s="103" t="s">
        <v>8583</v>
      </c>
      <c r="R601" s="103" t="s">
        <v>76</v>
      </c>
    </row>
    <row r="602" spans="1:18" ht="21">
      <c r="A602" s="102" t="s">
        <v>1422</v>
      </c>
      <c r="B602" s="161" t="str">
        <f t="shared" si="12"/>
        <v xml:space="preserve">ซ่อมสร้างถนนลาดยางแอสฟัลท์ติกคอนกรีต โดยวิธี PAVEMENT IN-PLACE RECYCLING สายทางหลวงแผ่นดินหมายเลข 209 - บ้านผำ หมู่ที่ 1,14 ตำบลดอนเงิน อำเภอเชียงยืน จังหวัดมหาสารคาม </v>
      </c>
      <c r="C602" s="103" t="s">
        <v>8786</v>
      </c>
      <c r="D602" s="103" t="s">
        <v>15</v>
      </c>
      <c r="E602" s="158">
        <v>2564</v>
      </c>
      <c r="F602" s="103" t="s">
        <v>560</v>
      </c>
      <c r="G602" s="104" t="s">
        <v>17</v>
      </c>
      <c r="H602" s="103" t="s">
        <v>1424</v>
      </c>
      <c r="I602" s="103" t="s">
        <v>289</v>
      </c>
      <c r="J602" s="103" t="s">
        <v>9092</v>
      </c>
      <c r="K602" s="103" t="s">
        <v>96</v>
      </c>
      <c r="L602" s="104" t="s">
        <v>8005</v>
      </c>
      <c r="M602" s="104" t="s">
        <v>4893</v>
      </c>
      <c r="N602" s="149" t="s">
        <v>4975</v>
      </c>
      <c r="O602" s="150" t="s">
        <v>9030</v>
      </c>
      <c r="P602" s="108"/>
      <c r="Q602" s="103" t="s">
        <v>8788</v>
      </c>
      <c r="R602" s="103" t="s">
        <v>124</v>
      </c>
    </row>
    <row r="603" spans="1:18" ht="21">
      <c r="A603" s="102" t="s">
        <v>1422</v>
      </c>
      <c r="B603" s="161" t="str">
        <f t="shared" si="12"/>
        <v xml:space="preserve">ซ่อมสร้างถนนลาดยางแอสฟัลท์ติกคอนกรีต โดยวิธี PAVEMENT IN-PLACE RECYCLING สายทางหลวงแผ่นดินหมายเลข 209 - บ้านผำ หมู่ที่ 1,14 ตำบลดอนเงิน อำเภอเชียงยืน จังหวัดมหาสารคาม </v>
      </c>
      <c r="C603" s="103" t="s">
        <v>8786</v>
      </c>
      <c r="D603" s="103" t="s">
        <v>15</v>
      </c>
      <c r="E603" s="158">
        <v>2564</v>
      </c>
      <c r="F603" s="103" t="s">
        <v>560</v>
      </c>
      <c r="G603" s="104" t="s">
        <v>17</v>
      </c>
      <c r="H603" s="103" t="s">
        <v>1424</v>
      </c>
      <c r="I603" s="103" t="s">
        <v>289</v>
      </c>
      <c r="J603" s="103" t="s">
        <v>9092</v>
      </c>
      <c r="K603" s="103" t="s">
        <v>96</v>
      </c>
      <c r="L603" s="104" t="s">
        <v>8005</v>
      </c>
      <c r="M603" s="104" t="s">
        <v>4893</v>
      </c>
      <c r="N603" s="149" t="s">
        <v>4975</v>
      </c>
      <c r="O603" s="150" t="s">
        <v>9030</v>
      </c>
      <c r="P603" s="108"/>
      <c r="Q603" s="103" t="s">
        <v>8788</v>
      </c>
      <c r="R603" s="103" t="s">
        <v>124</v>
      </c>
    </row>
    <row r="604" spans="1:18" ht="21">
      <c r="A604" s="102" t="s">
        <v>1301</v>
      </c>
      <c r="B604" s="161" t="str">
        <f t="shared" si="12"/>
        <v>ส่งเสริมการท่องเที่ยวด้วยอัตลักษณ์และภูมิปัญญาท้องถิ่น</v>
      </c>
      <c r="C604" s="103" t="s">
        <v>1302</v>
      </c>
      <c r="D604" s="103" t="s">
        <v>15</v>
      </c>
      <c r="E604" s="158">
        <v>2564</v>
      </c>
      <c r="F604" s="103" t="s">
        <v>560</v>
      </c>
      <c r="G604" s="104" t="s">
        <v>17</v>
      </c>
      <c r="H604" s="103" t="s">
        <v>1303</v>
      </c>
      <c r="I604" s="103" t="s">
        <v>206</v>
      </c>
      <c r="J604" s="103" t="s">
        <v>9082</v>
      </c>
      <c r="K604" s="103" t="s">
        <v>96</v>
      </c>
      <c r="L604" s="104" t="s">
        <v>8005</v>
      </c>
      <c r="M604" s="104" t="s">
        <v>4847</v>
      </c>
      <c r="N604" s="149" t="s">
        <v>4928</v>
      </c>
      <c r="O604" s="150" t="s">
        <v>9030</v>
      </c>
      <c r="P604" s="108"/>
      <c r="Q604" s="103" t="s">
        <v>8789</v>
      </c>
      <c r="R604" s="103" t="s">
        <v>48</v>
      </c>
    </row>
    <row r="605" spans="1:18" ht="21">
      <c r="A605" s="102" t="s">
        <v>1349</v>
      </c>
      <c r="B605" s="161" t="str">
        <f t="shared" si="12"/>
        <v>โครงการส่งเสริมการตลาดและการประชาสัมพันธ์เพื่อสร้างมูลค่าเพิ่มด้านการท่องเที่ยวเชิงวัฒนธรรม เชิงนิเวศ และเชิงสุขภาพ แบบบูรณาการ</v>
      </c>
      <c r="C605" s="103" t="s">
        <v>1350</v>
      </c>
      <c r="D605" s="103" t="s">
        <v>15</v>
      </c>
      <c r="E605" s="158">
        <v>2564</v>
      </c>
      <c r="F605" s="103" t="s">
        <v>560</v>
      </c>
      <c r="G605" s="104" t="s">
        <v>17</v>
      </c>
      <c r="H605" s="103"/>
      <c r="I605" s="103" t="s">
        <v>9043</v>
      </c>
      <c r="J605" s="103" t="s">
        <v>1351</v>
      </c>
      <c r="K605" s="103" t="s">
        <v>134</v>
      </c>
      <c r="L605" s="104" t="s">
        <v>8005</v>
      </c>
      <c r="M605" s="104" t="s">
        <v>4854</v>
      </c>
      <c r="N605" s="149" t="s">
        <v>4855</v>
      </c>
      <c r="O605" s="150" t="s">
        <v>9030</v>
      </c>
      <c r="P605" s="108"/>
      <c r="Q605" s="103" t="s">
        <v>8791</v>
      </c>
      <c r="R605" s="103" t="s">
        <v>54</v>
      </c>
    </row>
    <row r="606" spans="1:18" ht="21">
      <c r="A606" s="102" t="s">
        <v>1452</v>
      </c>
      <c r="B606" s="161" t="str">
        <f t="shared" si="12"/>
        <v>โครงการปรับปรุงเส้นทางท่องเที่ยวภาคตะวันตก  กิจกรรมติดตั้งไฟฟ้าส่องสว่างเข้าสู่แหล่งท่องเที่ยวบ่อน้ำพุร้อนโป่งกระทิง  ตำบลบ้านบึง อำเภอบ้านคา จังหวัดราชบุรี</v>
      </c>
      <c r="C606" s="103" t="s">
        <v>1454</v>
      </c>
      <c r="D606" s="103" t="s">
        <v>15</v>
      </c>
      <c r="E606" s="158">
        <v>2564</v>
      </c>
      <c r="F606" s="103" t="s">
        <v>560</v>
      </c>
      <c r="G606" s="104" t="s">
        <v>17</v>
      </c>
      <c r="H606" s="103" t="s">
        <v>1451</v>
      </c>
      <c r="I606" s="103" t="s">
        <v>398</v>
      </c>
      <c r="J606" s="103" t="s">
        <v>9112</v>
      </c>
      <c r="K606" s="103" t="s">
        <v>399</v>
      </c>
      <c r="L606" s="104" t="s">
        <v>8005</v>
      </c>
      <c r="M606" s="104" t="s">
        <v>4847</v>
      </c>
      <c r="N606" s="149" t="s">
        <v>4889</v>
      </c>
      <c r="O606" s="150" t="s">
        <v>9030</v>
      </c>
      <c r="P606" s="108"/>
      <c r="Q606" s="103" t="s">
        <v>8795</v>
      </c>
      <c r="R606" s="103" t="s">
        <v>68</v>
      </c>
    </row>
    <row r="607" spans="1:18" ht="21">
      <c r="A607" s="102" t="s">
        <v>1448</v>
      </c>
      <c r="B607" s="161" t="str">
        <f t="shared" si="12"/>
        <v>โครงการปรับปรุงเส้นทางท่องเที่ยวภาคตะวันตก  กิจกรรมติดตั้งไฟฟ้าส่องสว่างเข้าสู่แหล่งท่องเที่ยวธารน้ำร้อนบ่อคลึง  ตำบลสวนผึ้ง อำเภอสวนผึ้ง จังหวัดราชบุรี</v>
      </c>
      <c r="C607" s="103" t="s">
        <v>1450</v>
      </c>
      <c r="D607" s="103" t="s">
        <v>15</v>
      </c>
      <c r="E607" s="158">
        <v>2564</v>
      </c>
      <c r="F607" s="103" t="s">
        <v>560</v>
      </c>
      <c r="G607" s="104" t="s">
        <v>17</v>
      </c>
      <c r="H607" s="103" t="s">
        <v>1451</v>
      </c>
      <c r="I607" s="103" t="s">
        <v>398</v>
      </c>
      <c r="J607" s="103" t="s">
        <v>9112</v>
      </c>
      <c r="K607" s="103" t="s">
        <v>399</v>
      </c>
      <c r="L607" s="104" t="s">
        <v>8005</v>
      </c>
      <c r="M607" s="104" t="s">
        <v>4847</v>
      </c>
      <c r="N607" s="149" t="s">
        <v>4889</v>
      </c>
      <c r="O607" s="150" t="s">
        <v>9030</v>
      </c>
      <c r="P607" s="108"/>
      <c r="Q607" s="103" t="s">
        <v>8796</v>
      </c>
      <c r="R607" s="103" t="s">
        <v>68</v>
      </c>
    </row>
    <row r="608" spans="1:18" ht="21">
      <c r="A608" s="102" t="s">
        <v>1081</v>
      </c>
      <c r="B608" s="161" t="s">
        <v>1083</v>
      </c>
      <c r="C608" s="103" t="s">
        <v>1083</v>
      </c>
      <c r="D608" s="103" t="s">
        <v>15</v>
      </c>
      <c r="E608" s="158">
        <v>2564</v>
      </c>
      <c r="F608" s="103" t="s">
        <v>787</v>
      </c>
      <c r="G608" s="104" t="s">
        <v>884</v>
      </c>
      <c r="H608" s="103" t="s">
        <v>525</v>
      </c>
      <c r="I608" s="103" t="s">
        <v>447</v>
      </c>
      <c r="J608" s="103" t="s">
        <v>9080</v>
      </c>
      <c r="K608" s="103" t="s">
        <v>399</v>
      </c>
      <c r="L608" s="104" t="s">
        <v>8005</v>
      </c>
      <c r="M608" s="104" t="s">
        <v>4893</v>
      </c>
      <c r="N608" s="149" t="s">
        <v>4975</v>
      </c>
      <c r="O608" s="150" t="s">
        <v>9030</v>
      </c>
      <c r="P608" s="108"/>
      <c r="Q608" s="103" t="s">
        <v>8800</v>
      </c>
      <c r="R608" s="103" t="s">
        <v>124</v>
      </c>
    </row>
    <row r="609" spans="1:18" ht="21">
      <c r="A609" s="102" t="s">
        <v>1016</v>
      </c>
      <c r="B609" s="161" t="str">
        <f t="shared" ref="B609:B636" si="13">HYPERLINK(Q609,C609)</f>
        <v>ติดตั้งไฟฟ้าแสงสว่าง  ทางหลวงหมายเลข 3249  ตอน  เขาไร่ยา - แพร่งขาหยั่ง  อำเภอเขาคิชฌกูฎ  อำเภอท่าใหม่  จังหวัดจันทบุรี</v>
      </c>
      <c r="C609" s="103" t="s">
        <v>1018</v>
      </c>
      <c r="D609" s="103" t="s">
        <v>15</v>
      </c>
      <c r="E609" s="158">
        <v>2564</v>
      </c>
      <c r="F609" s="103" t="s">
        <v>416</v>
      </c>
      <c r="G609" s="104" t="s">
        <v>887</v>
      </c>
      <c r="H609" s="103" t="s">
        <v>525</v>
      </c>
      <c r="I609" s="103" t="s">
        <v>447</v>
      </c>
      <c r="J609" s="103" t="s">
        <v>9080</v>
      </c>
      <c r="K609" s="103" t="s">
        <v>399</v>
      </c>
      <c r="L609" s="104" t="s">
        <v>8005</v>
      </c>
      <c r="M609" s="104" t="s">
        <v>4893</v>
      </c>
      <c r="N609" s="149" t="s">
        <v>4975</v>
      </c>
      <c r="O609" s="150" t="s">
        <v>9030</v>
      </c>
      <c r="P609" s="108"/>
      <c r="Q609" s="103" t="s">
        <v>8803</v>
      </c>
      <c r="R609" s="103" t="s">
        <v>124</v>
      </c>
    </row>
    <row r="610" spans="1:18" ht="21">
      <c r="A610" s="102" t="s">
        <v>1088</v>
      </c>
      <c r="B610" s="161" t="str">
        <f t="shared" si="13"/>
        <v>โครงการส่งเสริมสังคมน่าอยู่ และพัฒนาคุณภาพชีวิตทุกช่วงวัย</v>
      </c>
      <c r="C610" s="103" t="s">
        <v>1089</v>
      </c>
      <c r="D610" s="103" t="s">
        <v>15</v>
      </c>
      <c r="E610" s="158">
        <v>2564</v>
      </c>
      <c r="F610" s="103" t="s">
        <v>560</v>
      </c>
      <c r="G610" s="104" t="s">
        <v>17</v>
      </c>
      <c r="H610" s="103" t="s">
        <v>568</v>
      </c>
      <c r="I610" s="103" t="s">
        <v>161</v>
      </c>
      <c r="J610" s="103" t="s">
        <v>9073</v>
      </c>
      <c r="K610" s="103" t="s">
        <v>162</v>
      </c>
      <c r="L610" s="104" t="s">
        <v>8005</v>
      </c>
      <c r="M610" s="104" t="s">
        <v>4854</v>
      </c>
      <c r="N610" s="149" t="s">
        <v>4858</v>
      </c>
      <c r="O610" s="150" t="s">
        <v>9030</v>
      </c>
      <c r="P610" s="108"/>
      <c r="Q610" s="103" t="s">
        <v>8813</v>
      </c>
      <c r="R610" s="103" t="s">
        <v>36</v>
      </c>
    </row>
    <row r="611" spans="1:18" ht="21">
      <c r="A611" s="102" t="s">
        <v>1274</v>
      </c>
      <c r="B611" s="161" t="str">
        <f t="shared" si="13"/>
        <v>โครงการพัฒนาด้านการท่องเที่ยวและบริการ</v>
      </c>
      <c r="C611" s="103" t="s">
        <v>521</v>
      </c>
      <c r="D611" s="103" t="s">
        <v>15</v>
      </c>
      <c r="E611" s="158">
        <v>2564</v>
      </c>
      <c r="F611" s="103" t="s">
        <v>560</v>
      </c>
      <c r="G611" s="104" t="s">
        <v>17</v>
      </c>
      <c r="H611" s="103" t="s">
        <v>216</v>
      </c>
      <c r="I611" s="103" t="s">
        <v>111</v>
      </c>
      <c r="J611" s="103" t="s">
        <v>9079</v>
      </c>
      <c r="K611" s="103" t="s">
        <v>28</v>
      </c>
      <c r="L611" s="104" t="s">
        <v>8005</v>
      </c>
      <c r="M611" s="104" t="s">
        <v>4854</v>
      </c>
      <c r="N611" s="149" t="s">
        <v>4858</v>
      </c>
      <c r="O611" s="150" t="s">
        <v>9030</v>
      </c>
      <c r="P611" s="108"/>
      <c r="Q611" s="103" t="s">
        <v>8816</v>
      </c>
      <c r="R611" s="103" t="s">
        <v>36</v>
      </c>
    </row>
    <row r="612" spans="1:18" ht="21">
      <c r="A612" s="102" t="s">
        <v>8951</v>
      </c>
      <c r="B612" s="161" t="str">
        <f t="shared" si="13"/>
        <v>สืบสานมรดกภูมิปัญญา ประเพณีชักพระทางน้ำ จังหวัดสุราษฎร์ธานี</v>
      </c>
      <c r="C612" s="103" t="s">
        <v>1921</v>
      </c>
      <c r="D612" s="103" t="s">
        <v>15</v>
      </c>
      <c r="E612" s="158">
        <v>2564</v>
      </c>
      <c r="F612" s="103" t="s">
        <v>560</v>
      </c>
      <c r="G612" s="104" t="s">
        <v>17</v>
      </c>
      <c r="H612" s="103" t="s">
        <v>1922</v>
      </c>
      <c r="I612" s="103" t="s">
        <v>161</v>
      </c>
      <c r="J612" s="103" t="s">
        <v>9073</v>
      </c>
      <c r="K612" s="103" t="s">
        <v>162</v>
      </c>
      <c r="L612" s="104" t="s">
        <v>8005</v>
      </c>
      <c r="M612" s="104" t="s">
        <v>4878</v>
      </c>
      <c r="N612" s="149" t="s">
        <v>5305</v>
      </c>
      <c r="O612" s="150" t="s">
        <v>9031</v>
      </c>
      <c r="P612" s="109"/>
      <c r="Q612" s="103" t="s">
        <v>8952</v>
      </c>
      <c r="R612" s="103" t="s">
        <v>8790</v>
      </c>
    </row>
    <row r="613" spans="1:18" ht="21">
      <c r="A613" s="102" t="s">
        <v>8951</v>
      </c>
      <c r="B613" s="161" t="str">
        <f t="shared" si="13"/>
        <v>สืบสานมรดกภูมิปัญญา ประเพณีชักพระทางน้ำ จังหวัดสุราษฎร์ธานี</v>
      </c>
      <c r="C613" s="103" t="s">
        <v>1921</v>
      </c>
      <c r="D613" s="103" t="s">
        <v>15</v>
      </c>
      <c r="E613" s="158">
        <v>2564</v>
      </c>
      <c r="F613" s="103" t="s">
        <v>560</v>
      </c>
      <c r="G613" s="104" t="s">
        <v>17</v>
      </c>
      <c r="H613" s="103" t="s">
        <v>1922</v>
      </c>
      <c r="I613" s="103" t="s">
        <v>161</v>
      </c>
      <c r="J613" s="103" t="s">
        <v>9073</v>
      </c>
      <c r="K613" s="103" t="s">
        <v>162</v>
      </c>
      <c r="L613" s="104" t="s">
        <v>8005</v>
      </c>
      <c r="M613" s="104" t="s">
        <v>4854</v>
      </c>
      <c r="N613" s="149" t="s">
        <v>4858</v>
      </c>
      <c r="O613" s="150" t="s">
        <v>9031</v>
      </c>
      <c r="P613" s="109"/>
      <c r="Q613" s="103" t="s">
        <v>8952</v>
      </c>
      <c r="R613" s="103" t="s">
        <v>8790</v>
      </c>
    </row>
    <row r="614" spans="1:18" ht="21">
      <c r="A614" s="102" t="s">
        <v>8953</v>
      </c>
      <c r="B614" s="161" t="str">
        <f t="shared" si="13"/>
        <v>โครงการอบรมเยาวชนนักสื่อความหมายทางการท่องเที่ยว</v>
      </c>
      <c r="C614" s="103" t="s">
        <v>2123</v>
      </c>
      <c r="D614" s="103" t="s">
        <v>39</v>
      </c>
      <c r="E614" s="158">
        <v>2564</v>
      </c>
      <c r="F614" s="103" t="s">
        <v>560</v>
      </c>
      <c r="G614" s="104" t="s">
        <v>17</v>
      </c>
      <c r="H614" s="103" t="s">
        <v>104</v>
      </c>
      <c r="I614" s="103" t="s">
        <v>241</v>
      </c>
      <c r="J614" s="103" t="s">
        <v>9076</v>
      </c>
      <c r="K614" s="103" t="s">
        <v>20</v>
      </c>
      <c r="L614" s="104" t="s">
        <v>8005</v>
      </c>
      <c r="M614" s="104" t="s">
        <v>4847</v>
      </c>
      <c r="N614" s="149" t="s">
        <v>4848</v>
      </c>
      <c r="O614" s="150" t="s">
        <v>9031</v>
      </c>
      <c r="P614" s="109"/>
      <c r="Q614" s="103" t="s">
        <v>8954</v>
      </c>
      <c r="R614" s="103" t="s">
        <v>8790</v>
      </c>
    </row>
    <row r="615" spans="1:18" ht="21">
      <c r="A615" s="102" t="s">
        <v>8955</v>
      </c>
      <c r="B615" s="161" t="str">
        <f t="shared" si="13"/>
        <v>การจัดการท่องเที่ยวเชิงนิเวศของหมู่บ้านปางมะโอ ตำบลวังเงิน อำเภอแม่ทะ จังหวัดลำปาง</v>
      </c>
      <c r="C615" s="103" t="s">
        <v>8956</v>
      </c>
      <c r="D615" s="103" t="s">
        <v>15</v>
      </c>
      <c r="E615" s="158">
        <v>2564</v>
      </c>
      <c r="F615" s="103" t="s">
        <v>560</v>
      </c>
      <c r="G615" s="104" t="s">
        <v>17</v>
      </c>
      <c r="H615" s="103" t="s">
        <v>2481</v>
      </c>
      <c r="I615" s="103" t="s">
        <v>8957</v>
      </c>
      <c r="J615" s="103" t="s">
        <v>9131</v>
      </c>
      <c r="K615" s="103" t="s">
        <v>20</v>
      </c>
      <c r="L615" s="104" t="s">
        <v>8005</v>
      </c>
      <c r="M615" s="104" t="s">
        <v>4854</v>
      </c>
      <c r="N615" s="149" t="s">
        <v>4858</v>
      </c>
      <c r="O615" s="150" t="s">
        <v>9031</v>
      </c>
      <c r="P615" s="109"/>
      <c r="Q615" s="103" t="s">
        <v>8959</v>
      </c>
      <c r="R615" s="103" t="s">
        <v>8958</v>
      </c>
    </row>
    <row r="616" spans="1:18" ht="21">
      <c r="A616" s="102" t="s">
        <v>8960</v>
      </c>
      <c r="B616" s="161" t="str">
        <f t="shared" si="13"/>
        <v>งานมหกรรมผลไม้และของดีเมืองยะลา</v>
      </c>
      <c r="C616" s="103" t="s">
        <v>8961</v>
      </c>
      <c r="D616" s="103" t="s">
        <v>15</v>
      </c>
      <c r="E616" s="158">
        <v>2564</v>
      </c>
      <c r="F616" s="103" t="s">
        <v>894</v>
      </c>
      <c r="G616" s="104" t="s">
        <v>17</v>
      </c>
      <c r="H616" s="103" t="s">
        <v>8962</v>
      </c>
      <c r="I616" s="103" t="s">
        <v>45</v>
      </c>
      <c r="J616" s="103" t="s">
        <v>9088</v>
      </c>
      <c r="K616" s="103" t="s">
        <v>46</v>
      </c>
      <c r="L616" s="104" t="s">
        <v>8005</v>
      </c>
      <c r="M616" s="104" t="s">
        <v>4854</v>
      </c>
      <c r="N616" s="149" t="s">
        <v>4858</v>
      </c>
      <c r="O616" s="150" t="s">
        <v>9031</v>
      </c>
      <c r="P616" s="109"/>
      <c r="Q616" s="103" t="s">
        <v>8964</v>
      </c>
      <c r="R616" s="103" t="s">
        <v>8963</v>
      </c>
    </row>
    <row r="617" spans="1:18" ht="21">
      <c r="A617" s="102" t="s">
        <v>8965</v>
      </c>
      <c r="B617" s="161" t="str">
        <f t="shared" si="13"/>
        <v>ปรับปรุงภูมิทัศน์บ้านแม่สามแลบ หมู่ที่ 1 ตำบลแม่สามแลบ อำเภอสบเมย จังหวัดแม่ฮ่องสอน</v>
      </c>
      <c r="C617" s="103" t="s">
        <v>8966</v>
      </c>
      <c r="D617" s="103" t="s">
        <v>15</v>
      </c>
      <c r="E617" s="158">
        <v>2564</v>
      </c>
      <c r="F617" s="103" t="s">
        <v>560</v>
      </c>
      <c r="G617" s="104" t="s">
        <v>17</v>
      </c>
      <c r="H617" s="103" t="s">
        <v>1223</v>
      </c>
      <c r="I617" s="103" t="s">
        <v>289</v>
      </c>
      <c r="J617" s="103" t="s">
        <v>9092</v>
      </c>
      <c r="K617" s="103" t="s">
        <v>96</v>
      </c>
      <c r="L617" s="104" t="s">
        <v>8005</v>
      </c>
      <c r="M617" s="104" t="s">
        <v>4893</v>
      </c>
      <c r="N617" s="149" t="s">
        <v>4894</v>
      </c>
      <c r="O617" s="150" t="s">
        <v>9031</v>
      </c>
      <c r="P617" s="109"/>
      <c r="Q617" s="103" t="s">
        <v>8968</v>
      </c>
      <c r="R617" s="103" t="s">
        <v>8967</v>
      </c>
    </row>
    <row r="618" spans="1:18" ht="21">
      <c r="A618" s="102" t="s">
        <v>8969</v>
      </c>
      <c r="B618" s="161" t="str">
        <f t="shared" si="13"/>
        <v>ส่งเสริมการท่องเที่ยวจังหวัดเพชรบุรี</v>
      </c>
      <c r="C618" s="103" t="s">
        <v>1575</v>
      </c>
      <c r="D618" s="103" t="s">
        <v>15</v>
      </c>
      <c r="E618" s="158">
        <v>2564</v>
      </c>
      <c r="F618" s="103" t="s">
        <v>560</v>
      </c>
      <c r="G618" s="104" t="s">
        <v>17</v>
      </c>
      <c r="H618" s="103" t="s">
        <v>1576</v>
      </c>
      <c r="I618" s="103" t="s">
        <v>111</v>
      </c>
      <c r="J618" s="103" t="s">
        <v>9079</v>
      </c>
      <c r="K618" s="103" t="s">
        <v>28</v>
      </c>
      <c r="L618" s="104" t="s">
        <v>8005</v>
      </c>
      <c r="M618" s="104" t="s">
        <v>4854</v>
      </c>
      <c r="N618" s="149" t="s">
        <v>4858</v>
      </c>
      <c r="O618" s="150" t="s">
        <v>9031</v>
      </c>
      <c r="P618" s="109"/>
      <c r="Q618" s="103" t="s">
        <v>8970</v>
      </c>
      <c r="R618" s="103" t="s">
        <v>8807</v>
      </c>
    </row>
    <row r="619" spans="1:18" ht="21">
      <c r="A619" s="102" t="s">
        <v>8985</v>
      </c>
      <c r="B619" s="161" t="str">
        <f t="shared" si="13"/>
        <v>โครงการเสริมสร้างความมั่นคงปลอดภัยในชีวิตและทรัพย์สินของประชาชน</v>
      </c>
      <c r="C619" s="103" t="s">
        <v>8986</v>
      </c>
      <c r="D619" s="103" t="s">
        <v>15</v>
      </c>
      <c r="E619" s="158">
        <v>2564</v>
      </c>
      <c r="F619" s="103" t="s">
        <v>560</v>
      </c>
      <c r="G619" s="104" t="s">
        <v>17</v>
      </c>
      <c r="H619" s="103" t="s">
        <v>525</v>
      </c>
      <c r="I619" s="103" t="s">
        <v>447</v>
      </c>
      <c r="J619" s="103" t="s">
        <v>9080</v>
      </c>
      <c r="K619" s="103" t="s">
        <v>399</v>
      </c>
      <c r="L619" s="104" t="s">
        <v>8005</v>
      </c>
      <c r="M619" s="104" t="s">
        <v>4893</v>
      </c>
      <c r="N619" s="149" t="s">
        <v>4975</v>
      </c>
      <c r="O619" s="150" t="s">
        <v>9031</v>
      </c>
      <c r="P619" s="109"/>
      <c r="Q619" s="103" t="s">
        <v>8987</v>
      </c>
      <c r="R619" s="103" t="s">
        <v>8798</v>
      </c>
    </row>
    <row r="620" spans="1:18" ht="21">
      <c r="A620" s="102" t="s">
        <v>9022</v>
      </c>
      <c r="B620" s="161" t="str">
        <f t="shared" si="13"/>
        <v>โครงการพัฒนาด้านการท่องเที่ยวและบริการ</v>
      </c>
      <c r="C620" s="103" t="s">
        <v>521</v>
      </c>
      <c r="D620" s="103" t="s">
        <v>39</v>
      </c>
      <c r="E620" s="158">
        <v>2564</v>
      </c>
      <c r="F620" s="103" t="s">
        <v>878</v>
      </c>
      <c r="G620" s="104" t="s">
        <v>17</v>
      </c>
      <c r="H620" s="103" t="s">
        <v>216</v>
      </c>
      <c r="I620" s="103" t="s">
        <v>111</v>
      </c>
      <c r="J620" s="103" t="s">
        <v>9079</v>
      </c>
      <c r="K620" s="103" t="s">
        <v>28</v>
      </c>
      <c r="L620" s="104" t="s">
        <v>8005</v>
      </c>
      <c r="M620" s="104" t="s">
        <v>4847</v>
      </c>
      <c r="N620" s="149" t="s">
        <v>4851</v>
      </c>
      <c r="O620" s="150" t="s">
        <v>9031</v>
      </c>
      <c r="P620" s="109"/>
      <c r="Q620" s="103" t="s">
        <v>9025</v>
      </c>
      <c r="R620" s="103" t="s">
        <v>9023</v>
      </c>
    </row>
    <row r="621" spans="1:18" ht="21">
      <c r="A621" s="102" t="s">
        <v>2633</v>
      </c>
      <c r="B621" s="161" t="str">
        <f t="shared" si="13"/>
        <v>โครงการพัฒนาแหล่งท่องเที่ยวเรียนรู้ด้านสัตว์ป่าอัฉริยะ</v>
      </c>
      <c r="C621" s="103" t="s">
        <v>2634</v>
      </c>
      <c r="D621" s="103" t="s">
        <v>15</v>
      </c>
      <c r="E621" s="158">
        <v>2565</v>
      </c>
      <c r="F621" s="103" t="s">
        <v>1670</v>
      </c>
      <c r="G621" s="104" t="s">
        <v>2635</v>
      </c>
      <c r="H621" s="103" t="s">
        <v>2636</v>
      </c>
      <c r="I621" s="103" t="s">
        <v>1028</v>
      </c>
      <c r="J621" s="103" t="s">
        <v>9071</v>
      </c>
      <c r="K621" s="103" t="s">
        <v>473</v>
      </c>
      <c r="L621" s="104" t="s">
        <v>5490</v>
      </c>
      <c r="M621" s="104" t="s">
        <v>4847</v>
      </c>
      <c r="N621" s="149" t="s">
        <v>4889</v>
      </c>
      <c r="O621" s="150" t="s">
        <v>9030</v>
      </c>
      <c r="P621" s="105"/>
      <c r="Q621" s="103" t="s">
        <v>3279</v>
      </c>
      <c r="R621" s="103" t="s">
        <v>3278</v>
      </c>
    </row>
    <row r="622" spans="1:18" ht="21">
      <c r="A622" s="102" t="s">
        <v>2639</v>
      </c>
      <c r="B622" s="161" t="str">
        <f t="shared" si="13"/>
        <v>โครงการสร้างรายได้จากการท่องเที่ยวโดยชุมชนเชิงสร้างสรรค์ผ่านตลาดมูลค่าสูง (DASTA-63-0021)</v>
      </c>
      <c r="C622" s="103" t="s">
        <v>2640</v>
      </c>
      <c r="D622" s="103" t="s">
        <v>15</v>
      </c>
      <c r="E622" s="158">
        <v>2565</v>
      </c>
      <c r="F622" s="103" t="s">
        <v>1552</v>
      </c>
      <c r="G622" s="104" t="s">
        <v>120</v>
      </c>
      <c r="H622" s="103"/>
      <c r="I622" s="103" t="s">
        <v>796</v>
      </c>
      <c r="J622" s="103" t="s">
        <v>9072</v>
      </c>
      <c r="K622" s="103" t="s">
        <v>28</v>
      </c>
      <c r="L622" s="104" t="s">
        <v>5490</v>
      </c>
      <c r="M622" s="104" t="s">
        <v>4847</v>
      </c>
      <c r="N622" s="149" t="s">
        <v>4848</v>
      </c>
      <c r="O622" s="150" t="s">
        <v>9030</v>
      </c>
      <c r="P622" s="105"/>
      <c r="Q622" s="103" t="s">
        <v>3284</v>
      </c>
      <c r="R622" s="103" t="s">
        <v>3283</v>
      </c>
    </row>
    <row r="623" spans="1:18" ht="21">
      <c r="A623" s="102" t="s">
        <v>2642</v>
      </c>
      <c r="B623" s="161" t="str">
        <f t="shared" si="13"/>
        <v>โครงการพัฒนาภูมิทัศน์ด้านศิลปะเพื่อการท่องเที่ยวโดยใช้อัตลักษณ์ท้องถิ่นสู่ความร่วมสมัย</v>
      </c>
      <c r="C623" s="103" t="s">
        <v>2643</v>
      </c>
      <c r="D623" s="103" t="s">
        <v>15</v>
      </c>
      <c r="E623" s="158">
        <v>2565</v>
      </c>
      <c r="F623" s="103" t="s">
        <v>2644</v>
      </c>
      <c r="G623" s="104" t="s">
        <v>2635</v>
      </c>
      <c r="H623" s="103" t="s">
        <v>2052</v>
      </c>
      <c r="I623" s="103" t="s">
        <v>161</v>
      </c>
      <c r="J623" s="103" t="s">
        <v>9073</v>
      </c>
      <c r="K623" s="103" t="s">
        <v>162</v>
      </c>
      <c r="L623" s="104" t="s">
        <v>5490</v>
      </c>
      <c r="M623" s="104" t="s">
        <v>4854</v>
      </c>
      <c r="N623" s="149" t="s">
        <v>4855</v>
      </c>
      <c r="O623" s="150" t="s">
        <v>9030</v>
      </c>
      <c r="P623" s="105"/>
      <c r="Q623" s="103" t="s">
        <v>3290</v>
      </c>
      <c r="R623" s="103" t="s">
        <v>3289</v>
      </c>
    </row>
    <row r="624" spans="1:18" ht="21">
      <c r="A624" s="102" t="s">
        <v>2646</v>
      </c>
      <c r="B624" s="161" t="str">
        <f t="shared" si="13"/>
        <v xml:space="preserve"> โครงการพัฒนาศูนย์อุตสาหกรรมวัฒนธรรมสร้างสรรค์แห่งประเทศไทย  (Thailand Cultural and Creative Industries Center) ต่อยอดจากศูนย์วัฒนธรรมฯ ระยะที่ ๒  เพื่อผลักดันประเทศไทยเป็นประเทศชั้นนำของโลกด้าน Soft Power ด้วยเศรษฐกิจวัฒนธรรม </v>
      </c>
      <c r="C624" s="103" t="s">
        <v>5491</v>
      </c>
      <c r="D624" s="103" t="s">
        <v>15</v>
      </c>
      <c r="E624" s="158">
        <v>2565</v>
      </c>
      <c r="F624" s="103" t="s">
        <v>2644</v>
      </c>
      <c r="G624" s="104" t="s">
        <v>2635</v>
      </c>
      <c r="H624" s="103" t="s">
        <v>2052</v>
      </c>
      <c r="I624" s="103" t="s">
        <v>161</v>
      </c>
      <c r="J624" s="103" t="s">
        <v>9073</v>
      </c>
      <c r="K624" s="103" t="s">
        <v>162</v>
      </c>
      <c r="L624" s="104" t="s">
        <v>5490</v>
      </c>
      <c r="M624" s="104" t="s">
        <v>4854</v>
      </c>
      <c r="N624" s="149" t="s">
        <v>4858</v>
      </c>
      <c r="O624" s="150" t="s">
        <v>9030</v>
      </c>
      <c r="P624" s="105"/>
      <c r="Q624" s="103" t="s">
        <v>3293</v>
      </c>
      <c r="R624" s="103" t="s">
        <v>3292</v>
      </c>
    </row>
    <row r="625" spans="1:18" ht="21">
      <c r="A625" s="102" t="s">
        <v>2217</v>
      </c>
      <c r="B625" s="161" t="str">
        <f t="shared" si="13"/>
        <v>การทำนุบำรุงศิลปและวัฒนธรรม ชุมชนหัตถอุตสาหกรรมผลิตเสื่อประจันตคาม</v>
      </c>
      <c r="C625" s="103" t="s">
        <v>2218</v>
      </c>
      <c r="D625" s="103" t="s">
        <v>148</v>
      </c>
      <c r="E625" s="158">
        <v>2565</v>
      </c>
      <c r="F625" s="103" t="s">
        <v>1691</v>
      </c>
      <c r="G625" s="104" t="s">
        <v>1691</v>
      </c>
      <c r="H625" s="103" t="s">
        <v>2219</v>
      </c>
      <c r="I625" s="103" t="s">
        <v>105</v>
      </c>
      <c r="J625" s="103" t="s">
        <v>9087</v>
      </c>
      <c r="K625" s="103" t="s">
        <v>20</v>
      </c>
      <c r="L625" s="104" t="s">
        <v>5490</v>
      </c>
      <c r="M625" s="104" t="s">
        <v>4847</v>
      </c>
      <c r="N625" s="149" t="s">
        <v>4851</v>
      </c>
      <c r="O625" s="150" t="s">
        <v>9030</v>
      </c>
      <c r="P625" s="105"/>
      <c r="Q625" s="103" t="s">
        <v>3319</v>
      </c>
      <c r="R625" s="103" t="s">
        <v>76</v>
      </c>
    </row>
    <row r="626" spans="1:18" ht="21">
      <c r="A626" s="102" t="s">
        <v>1548</v>
      </c>
      <c r="B626" s="161" t="str">
        <f t="shared" si="13"/>
        <v>โครงการพัฒนาการท่องเที่ยวเชิงวัฒนธรรมและธรรมชาติแห่งความสุข/กิจกรรม ส่งเสริมกิจกรรมการท่องเที่ยวเชิงวัฒนธรรมและธรรมชาติแห่งความสุข และกิจกรรม ส่งเสริมการตลาดและการประชาสัมพันธ์</v>
      </c>
      <c r="C626" s="103" t="s">
        <v>1862</v>
      </c>
      <c r="D626" s="103" t="s">
        <v>15</v>
      </c>
      <c r="E626" s="158">
        <v>2565</v>
      </c>
      <c r="F626" s="103" t="s">
        <v>1683</v>
      </c>
      <c r="G626" s="104" t="s">
        <v>1623</v>
      </c>
      <c r="H626" s="103"/>
      <c r="I626" s="103" t="s">
        <v>9054</v>
      </c>
      <c r="J626" s="103" t="s">
        <v>183</v>
      </c>
      <c r="K626" s="103" t="s">
        <v>134</v>
      </c>
      <c r="L626" s="104" t="s">
        <v>5490</v>
      </c>
      <c r="M626" s="104" t="s">
        <v>4847</v>
      </c>
      <c r="N626" s="149" t="s">
        <v>4889</v>
      </c>
      <c r="O626" s="150" t="s">
        <v>9030</v>
      </c>
      <c r="P626" s="105"/>
      <c r="Q626" s="103" t="s">
        <v>3062</v>
      </c>
      <c r="R626" s="103" t="s">
        <v>68</v>
      </c>
    </row>
    <row r="627" spans="1:18" ht="21">
      <c r="A627" s="102" t="s">
        <v>2079</v>
      </c>
      <c r="B627" s="161" t="str">
        <f t="shared" si="13"/>
        <v>งานนมัสการหลวงพ่อเพชรและสมโภชเมืองพิจิตร ประจำปีงบประมาณ 2565</v>
      </c>
      <c r="C627" s="103" t="s">
        <v>2080</v>
      </c>
      <c r="D627" s="103" t="s">
        <v>15</v>
      </c>
      <c r="E627" s="158">
        <v>2565</v>
      </c>
      <c r="F627" s="103" t="s">
        <v>1552</v>
      </c>
      <c r="G627" s="104" t="s">
        <v>1695</v>
      </c>
      <c r="H627" s="103" t="s">
        <v>328</v>
      </c>
      <c r="I627" s="103" t="s">
        <v>261</v>
      </c>
      <c r="J627" s="103" t="s">
        <v>9101</v>
      </c>
      <c r="K627" s="103" t="s">
        <v>5647</v>
      </c>
      <c r="L627" s="104" t="s">
        <v>5490</v>
      </c>
      <c r="M627" s="104" t="s">
        <v>4893</v>
      </c>
      <c r="N627" s="149" t="s">
        <v>4975</v>
      </c>
      <c r="O627" s="150" t="s">
        <v>9030</v>
      </c>
      <c r="P627" s="105"/>
      <c r="Q627" s="103" t="s">
        <v>3203</v>
      </c>
      <c r="R627" s="103" t="s">
        <v>124</v>
      </c>
    </row>
    <row r="628" spans="1:18" ht="21">
      <c r="A628" s="102" t="s">
        <v>2161</v>
      </c>
      <c r="B628" s="161" t="str">
        <f t="shared" si="13"/>
        <v>โครงการอนุรักษ์วัฒนธรรม ประเพณี และสิ่งแวดล้อมเพื่อส่งเสริมการท่องเที่ยว  กิจกรรม : จัดงานประเพณีบุญหลวงและการละเล่นผีตาโขน อำเภอด่านซ้าย จังหวัดเลย</v>
      </c>
      <c r="C628" s="103" t="s">
        <v>2162</v>
      </c>
      <c r="D628" s="103" t="s">
        <v>15</v>
      </c>
      <c r="E628" s="158">
        <v>2565</v>
      </c>
      <c r="F628" s="103" t="s">
        <v>1552</v>
      </c>
      <c r="G628" s="104" t="s">
        <v>120</v>
      </c>
      <c r="H628" s="103" t="s">
        <v>740</v>
      </c>
      <c r="I628" s="103" t="s">
        <v>206</v>
      </c>
      <c r="J628" s="103" t="s">
        <v>9082</v>
      </c>
      <c r="K628" s="103" t="s">
        <v>96</v>
      </c>
      <c r="L628" s="104" t="s">
        <v>5490</v>
      </c>
      <c r="M628" s="104" t="s">
        <v>4854</v>
      </c>
      <c r="N628" s="149" t="s">
        <v>5172</v>
      </c>
      <c r="O628" s="150" t="s">
        <v>9030</v>
      </c>
      <c r="P628" s="105"/>
      <c r="Q628" s="103" t="s">
        <v>3257</v>
      </c>
      <c r="R628" s="103" t="s">
        <v>97</v>
      </c>
    </row>
    <row r="629" spans="1:18" ht="21">
      <c r="A629" s="102" t="s">
        <v>2438</v>
      </c>
      <c r="B629" s="161" t="str">
        <f t="shared" si="13"/>
        <v>โครงการบูรณาการ การค้าการลงทุน</v>
      </c>
      <c r="C629" s="103" t="s">
        <v>2439</v>
      </c>
      <c r="D629" s="103" t="s">
        <v>15</v>
      </c>
      <c r="E629" s="158">
        <v>2565</v>
      </c>
      <c r="F629" s="103" t="s">
        <v>1552</v>
      </c>
      <c r="G629" s="104" t="s">
        <v>120</v>
      </c>
      <c r="H629" s="103" t="s">
        <v>1284</v>
      </c>
      <c r="I629" s="103" t="s">
        <v>111</v>
      </c>
      <c r="J629" s="103" t="s">
        <v>9079</v>
      </c>
      <c r="K629" s="103" t="s">
        <v>28</v>
      </c>
      <c r="L629" s="104" t="s">
        <v>5490</v>
      </c>
      <c r="M629" s="104" t="s">
        <v>4847</v>
      </c>
      <c r="N629" s="149" t="s">
        <v>4851</v>
      </c>
      <c r="O629" s="150" t="s">
        <v>9030</v>
      </c>
      <c r="P629" s="105"/>
      <c r="Q629" s="103" t="s">
        <v>3423</v>
      </c>
      <c r="R629" s="103" t="s">
        <v>76</v>
      </c>
    </row>
    <row r="630" spans="1:18" ht="21">
      <c r="A630" s="102" t="s">
        <v>2441</v>
      </c>
      <c r="B630" s="161" t="str">
        <f t="shared" si="13"/>
        <v>โครงการตามแผนปฏิบัติราชการประจำปีงบประมาณ พ.ศ. 2565 ของจังหวัดหนองคาย  โครงการส่งเสริมและยกระดับมาตรฐานการท่องเที่ยวและการบริการ 	กิจกรรมส่งเสริมและยกระดับมาตรฐานภูมิปัญญาไทยในแหล่งชุมชน</v>
      </c>
      <c r="C630" s="103" t="s">
        <v>8334</v>
      </c>
      <c r="D630" s="103" t="s">
        <v>15</v>
      </c>
      <c r="E630" s="158">
        <v>2565</v>
      </c>
      <c r="F630" s="103" t="s">
        <v>1687</v>
      </c>
      <c r="G630" s="104" t="s">
        <v>1692</v>
      </c>
      <c r="H630" s="103" t="s">
        <v>2443</v>
      </c>
      <c r="I630" s="103" t="s">
        <v>95</v>
      </c>
      <c r="J630" s="103" t="s">
        <v>9083</v>
      </c>
      <c r="K630" s="103" t="s">
        <v>96</v>
      </c>
      <c r="L630" s="104" t="s">
        <v>5490</v>
      </c>
      <c r="M630" s="104" t="s">
        <v>4878</v>
      </c>
      <c r="N630" s="149" t="s">
        <v>5637</v>
      </c>
      <c r="O630" s="150" t="s">
        <v>9030</v>
      </c>
      <c r="P630" s="105"/>
      <c r="Q630" s="103" t="s">
        <v>3426</v>
      </c>
      <c r="R630" s="103" t="s">
        <v>776</v>
      </c>
    </row>
    <row r="631" spans="1:18" ht="21">
      <c r="A631" s="102" t="s">
        <v>1546</v>
      </c>
      <c r="B631" s="161" t="str">
        <f t="shared" si="13"/>
        <v xml:space="preserve">โครงการเปิดหนองหารหลวงย้อนเวลา 6 เผ่า 2 เชื้อชาติ ชาวสกล  </v>
      </c>
      <c r="C631" s="103" t="s">
        <v>8335</v>
      </c>
      <c r="D631" s="103" t="s">
        <v>15</v>
      </c>
      <c r="E631" s="158">
        <v>2565</v>
      </c>
      <c r="F631" s="103" t="s">
        <v>1552</v>
      </c>
      <c r="G631" s="104" t="s">
        <v>120</v>
      </c>
      <c r="H631" s="103" t="s">
        <v>193</v>
      </c>
      <c r="I631" s="103" t="s">
        <v>111</v>
      </c>
      <c r="J631" s="103" t="s">
        <v>9079</v>
      </c>
      <c r="K631" s="103" t="s">
        <v>28</v>
      </c>
      <c r="L631" s="104" t="s">
        <v>5490</v>
      </c>
      <c r="M631" s="104" t="s">
        <v>4854</v>
      </c>
      <c r="N631" s="149" t="s">
        <v>5172</v>
      </c>
      <c r="O631" s="150" t="s">
        <v>9030</v>
      </c>
      <c r="P631" s="105"/>
      <c r="Q631" s="103" t="s">
        <v>2969</v>
      </c>
      <c r="R631" s="103" t="s">
        <v>97</v>
      </c>
    </row>
    <row r="632" spans="1:18" ht="21">
      <c r="A632" s="102" t="s">
        <v>2182</v>
      </c>
      <c r="B632" s="161" t="str">
        <f t="shared" si="13"/>
        <v>โครงการพัฒนาการท่องเที่ยวเชิงวัฒนธรรมและธรรมชาติแห่งความสุข/กิจกรรม ส่งเสริมธุรกิจการให้บริการการท่องเที่ยว (ใช้เงินเหลือจากการอนุมัติโครงการและใช้เงินเหลือจ่าย)</v>
      </c>
      <c r="C632" s="103" t="s">
        <v>2183</v>
      </c>
      <c r="D632" s="103" t="s">
        <v>15</v>
      </c>
      <c r="E632" s="158">
        <v>2565</v>
      </c>
      <c r="F632" s="103" t="s">
        <v>1683</v>
      </c>
      <c r="G632" s="104" t="s">
        <v>1691</v>
      </c>
      <c r="H632" s="103" t="s">
        <v>2184</v>
      </c>
      <c r="I632" s="103" t="s">
        <v>95</v>
      </c>
      <c r="J632" s="103" t="s">
        <v>9083</v>
      </c>
      <c r="K632" s="103" t="s">
        <v>96</v>
      </c>
      <c r="L632" s="104" t="s">
        <v>5490</v>
      </c>
      <c r="M632" s="104" t="s">
        <v>4847</v>
      </c>
      <c r="N632" s="149" t="s">
        <v>4848</v>
      </c>
      <c r="O632" s="150" t="s">
        <v>9030</v>
      </c>
      <c r="P632" s="105"/>
      <c r="Q632" s="103" t="s">
        <v>3296</v>
      </c>
      <c r="R632" s="103" t="s">
        <v>57</v>
      </c>
    </row>
    <row r="633" spans="1:18" ht="21">
      <c r="A633" s="102" t="s">
        <v>2186</v>
      </c>
      <c r="B633" s="161" t="str">
        <f t="shared" si="13"/>
        <v>โครงการยกระดับการท่องเที่ยวจังหวัดชลบุรีสู่มาตรฐาน กิจกรรม จัดเทศกาลแห่โคม ชมพระฉาย สืบสายศิลป์ ถิ่นหนองจับเต่า เขาชีจรรย์</v>
      </c>
      <c r="C633" s="103" t="s">
        <v>2187</v>
      </c>
      <c r="D633" s="103" t="s">
        <v>15</v>
      </c>
      <c r="E633" s="158">
        <v>2565</v>
      </c>
      <c r="F633" s="103" t="s">
        <v>1133</v>
      </c>
      <c r="G633" s="104" t="s">
        <v>120</v>
      </c>
      <c r="H633" s="103" t="s">
        <v>376</v>
      </c>
      <c r="I633" s="103" t="s">
        <v>111</v>
      </c>
      <c r="J633" s="103" t="s">
        <v>9079</v>
      </c>
      <c r="K633" s="103" t="s">
        <v>28</v>
      </c>
      <c r="L633" s="104" t="s">
        <v>5490</v>
      </c>
      <c r="M633" s="104" t="s">
        <v>4847</v>
      </c>
      <c r="N633" s="149" t="s">
        <v>4851</v>
      </c>
      <c r="O633" s="150" t="s">
        <v>9030</v>
      </c>
      <c r="P633" s="105"/>
      <c r="Q633" s="103" t="s">
        <v>3298</v>
      </c>
      <c r="R633" s="103" t="s">
        <v>76</v>
      </c>
    </row>
    <row r="634" spans="1:18" ht="21">
      <c r="A634" s="102" t="s">
        <v>2189</v>
      </c>
      <c r="B634" s="161" t="str">
        <f t="shared" si="13"/>
        <v>โครงการยกระดับการท่องเที่ยวจังหวัดชลบุรีสู่มาตรฐาน กิจกรรม จัดการแข่งขันวิ่งฮาล์ฟมาราธอน (รายการ รัชชโลทร Half Marathon)</v>
      </c>
      <c r="C634" s="103" t="s">
        <v>2190</v>
      </c>
      <c r="D634" s="103" t="s">
        <v>15</v>
      </c>
      <c r="E634" s="158">
        <v>2565</v>
      </c>
      <c r="F634" s="103" t="s">
        <v>1133</v>
      </c>
      <c r="G634" s="104" t="s">
        <v>120</v>
      </c>
      <c r="H634" s="103" t="s">
        <v>376</v>
      </c>
      <c r="I634" s="103" t="s">
        <v>111</v>
      </c>
      <c r="J634" s="103" t="s">
        <v>9079</v>
      </c>
      <c r="K634" s="103" t="s">
        <v>28</v>
      </c>
      <c r="L634" s="104" t="s">
        <v>5490</v>
      </c>
      <c r="M634" s="104" t="s">
        <v>4847</v>
      </c>
      <c r="N634" s="149" t="s">
        <v>4851</v>
      </c>
      <c r="O634" s="150" t="s">
        <v>9030</v>
      </c>
      <c r="P634" s="105"/>
      <c r="Q634" s="103" t="s">
        <v>3299</v>
      </c>
      <c r="R634" s="103" t="s">
        <v>76</v>
      </c>
    </row>
    <row r="635" spans="1:18" ht="21">
      <c r="A635" s="102" t="s">
        <v>2195</v>
      </c>
      <c r="B635" s="161" t="str">
        <f t="shared" si="13"/>
        <v>โครงการส่งเสริมการท่องเที่ยวเพิ่มมูลค่าเชื่อมโยงวัฒนธรรมและเศรษฐกิจท้องถิ่น</v>
      </c>
      <c r="C635" s="103" t="s">
        <v>1463</v>
      </c>
      <c r="D635" s="103" t="s">
        <v>15</v>
      </c>
      <c r="E635" s="158">
        <v>2565</v>
      </c>
      <c r="F635" s="103" t="s">
        <v>1598</v>
      </c>
      <c r="G635" s="104" t="s">
        <v>1133</v>
      </c>
      <c r="H635" s="103" t="s">
        <v>751</v>
      </c>
      <c r="I635" s="103" t="s">
        <v>505</v>
      </c>
      <c r="J635" s="103" t="s">
        <v>9086</v>
      </c>
      <c r="K635" s="103" t="s">
        <v>96</v>
      </c>
      <c r="L635" s="104" t="s">
        <v>5490</v>
      </c>
      <c r="M635" s="104" t="s">
        <v>4854</v>
      </c>
      <c r="N635" s="149" t="s">
        <v>4858</v>
      </c>
      <c r="O635" s="150" t="s">
        <v>9030</v>
      </c>
      <c r="P635" s="105"/>
      <c r="Q635" s="103" t="s">
        <v>3303</v>
      </c>
      <c r="R635" s="103" t="s">
        <v>36</v>
      </c>
    </row>
    <row r="636" spans="1:18" ht="21">
      <c r="A636" s="102" t="s">
        <v>2192</v>
      </c>
      <c r="B636" s="161" t="str">
        <f t="shared" si="13"/>
        <v>โครงการส่งเสริมการตลาดเพื่อการท่องเที่ยวเชิงรุก กิจกรรม จัดทำสื่อประชาสัมพันธ์การท่องเที่ยวจังหวัดชลบุรี</v>
      </c>
      <c r="C636" s="103" t="s">
        <v>2193</v>
      </c>
      <c r="D636" s="103" t="s">
        <v>15</v>
      </c>
      <c r="E636" s="158">
        <v>2565</v>
      </c>
      <c r="F636" s="103" t="s">
        <v>1133</v>
      </c>
      <c r="G636" s="104" t="s">
        <v>120</v>
      </c>
      <c r="H636" s="103" t="s">
        <v>376</v>
      </c>
      <c r="I636" s="103" t="s">
        <v>111</v>
      </c>
      <c r="J636" s="103" t="s">
        <v>9079</v>
      </c>
      <c r="K636" s="103" t="s">
        <v>28</v>
      </c>
      <c r="L636" s="104" t="s">
        <v>5490</v>
      </c>
      <c r="M636" s="104" t="s">
        <v>4854</v>
      </c>
      <c r="N636" s="149" t="s">
        <v>5172</v>
      </c>
      <c r="O636" s="150" t="s">
        <v>9030</v>
      </c>
      <c r="P636" s="105"/>
      <c r="Q636" s="103" t="s">
        <v>3301</v>
      </c>
      <c r="R636" s="103" t="s">
        <v>97</v>
      </c>
    </row>
    <row r="637" spans="1:18" ht="21">
      <c r="A637" s="102" t="s">
        <v>2210</v>
      </c>
      <c r="B637" s="161" t="s">
        <v>2211</v>
      </c>
      <c r="C637" s="103" t="s">
        <v>2211</v>
      </c>
      <c r="D637" s="103" t="s">
        <v>15</v>
      </c>
      <c r="E637" s="158">
        <v>2565</v>
      </c>
      <c r="F637" s="103" t="s">
        <v>1598</v>
      </c>
      <c r="G637" s="104" t="s">
        <v>120</v>
      </c>
      <c r="H637" s="103" t="s">
        <v>628</v>
      </c>
      <c r="I637" s="103" t="s">
        <v>111</v>
      </c>
      <c r="J637" s="103" t="s">
        <v>9079</v>
      </c>
      <c r="K637" s="103" t="s">
        <v>28</v>
      </c>
      <c r="L637" s="104" t="s">
        <v>5490</v>
      </c>
      <c r="M637" s="104" t="s">
        <v>4854</v>
      </c>
      <c r="N637" s="149" t="s">
        <v>4858</v>
      </c>
      <c r="O637" s="150" t="s">
        <v>9030</v>
      </c>
      <c r="P637" s="105"/>
      <c r="Q637" s="103" t="s">
        <v>3314</v>
      </c>
      <c r="R637" s="103" t="s">
        <v>36</v>
      </c>
    </row>
    <row r="638" spans="1:18" ht="21">
      <c r="A638" s="102" t="s">
        <v>2207</v>
      </c>
      <c r="B638" s="161" t="str">
        <f t="shared" ref="B638:B662" si="14">HYPERLINK(Q638,C638)</f>
        <v>ต้นแบบตะลุยการท่องเที่ยวแบบ 3ช (ช็อป ชิม แชะ) เพื่อยกระดับการท่องเที่ยวและรายได้ของชุมชนในจังหวัดปทุมธานี</v>
      </c>
      <c r="C638" s="103" t="s">
        <v>2208</v>
      </c>
      <c r="D638" s="103" t="s">
        <v>15</v>
      </c>
      <c r="E638" s="158">
        <v>2565</v>
      </c>
      <c r="F638" s="103" t="s">
        <v>1552</v>
      </c>
      <c r="G638" s="104" t="s">
        <v>120</v>
      </c>
      <c r="H638" s="103" t="s">
        <v>104</v>
      </c>
      <c r="I638" s="103" t="s">
        <v>105</v>
      </c>
      <c r="J638" s="103" t="s">
        <v>9087</v>
      </c>
      <c r="K638" s="103" t="s">
        <v>20</v>
      </c>
      <c r="L638" s="104" t="s">
        <v>5490</v>
      </c>
      <c r="M638" s="104" t="s">
        <v>4893</v>
      </c>
      <c r="N638" s="149" t="s">
        <v>4894</v>
      </c>
      <c r="O638" s="150" t="s">
        <v>9030</v>
      </c>
      <c r="P638" s="105"/>
      <c r="Q638" s="103" t="s">
        <v>3312</v>
      </c>
      <c r="R638" s="103" t="s">
        <v>22</v>
      </c>
    </row>
    <row r="639" spans="1:18" ht="21">
      <c r="A639" s="102" t="s">
        <v>1544</v>
      </c>
      <c r="B639" s="161" t="str">
        <f t="shared" si="14"/>
        <v>ส่งเสริมและประชาสัมพันธ์การท่องเที่ยวจังหวัดบึงกาฬ</v>
      </c>
      <c r="C639" s="103" t="s">
        <v>1545</v>
      </c>
      <c r="D639" s="103" t="s">
        <v>15</v>
      </c>
      <c r="E639" s="158">
        <v>2565</v>
      </c>
      <c r="F639" s="103" t="s">
        <v>1552</v>
      </c>
      <c r="G639" s="104" t="s">
        <v>120</v>
      </c>
      <c r="H639" s="103"/>
      <c r="I639" s="103" t="s">
        <v>9038</v>
      </c>
      <c r="J639" s="103" t="s">
        <v>1247</v>
      </c>
      <c r="K639" s="103" t="s">
        <v>134</v>
      </c>
      <c r="L639" s="104" t="s">
        <v>5490</v>
      </c>
      <c r="M639" s="104" t="s">
        <v>4847</v>
      </c>
      <c r="N639" s="149" t="s">
        <v>4851</v>
      </c>
      <c r="O639" s="150" t="s">
        <v>9030</v>
      </c>
      <c r="P639" s="105"/>
      <c r="Q639" s="103" t="s">
        <v>2907</v>
      </c>
      <c r="R639" s="103" t="s">
        <v>76</v>
      </c>
    </row>
    <row r="640" spans="1:18" ht="21">
      <c r="A640" s="102" t="s">
        <v>1748</v>
      </c>
      <c r="B640" s="161" t="str">
        <f t="shared" si="14"/>
        <v>โครงการส่งเสริมงานประเพณีสำคัญจังหวัดสกลนคร ฮีต 12 คอง 14 เที่ยวได้ตลอด</v>
      </c>
      <c r="C640" s="103" t="s">
        <v>1749</v>
      </c>
      <c r="D640" s="103" t="s">
        <v>15</v>
      </c>
      <c r="E640" s="158">
        <v>2565</v>
      </c>
      <c r="F640" s="103" t="s">
        <v>17</v>
      </c>
      <c r="G640" s="104" t="s">
        <v>1670</v>
      </c>
      <c r="H640" s="103" t="s">
        <v>250</v>
      </c>
      <c r="I640" s="103" t="s">
        <v>161</v>
      </c>
      <c r="J640" s="103" t="s">
        <v>9073</v>
      </c>
      <c r="K640" s="103" t="s">
        <v>162</v>
      </c>
      <c r="L640" s="104" t="s">
        <v>5490</v>
      </c>
      <c r="M640" s="104" t="s">
        <v>4854</v>
      </c>
      <c r="N640" s="149" t="s">
        <v>5172</v>
      </c>
      <c r="O640" s="150" t="s">
        <v>9030</v>
      </c>
      <c r="P640" s="105"/>
      <c r="Q640" s="103" t="s">
        <v>2986</v>
      </c>
      <c r="R640" s="103" t="s">
        <v>97</v>
      </c>
    </row>
    <row r="641" spans="1:18" ht="21">
      <c r="A641" s="102" t="s">
        <v>2201</v>
      </c>
      <c r="B641" s="161" t="str">
        <f t="shared" si="14"/>
        <v>พัฒนาแหล่งท่องเที่ยวทางวัฒนธรรมในพื้นที่ชุมชนและการบริหารจัดการแหล่งท่องเที่ยว ในชุมชนอย่างยั่งยืน หมู่ 5 ตำบลวังทรายพูน อำเภอวังทรายพูน จังหวัดพิจิตร</v>
      </c>
      <c r="C641" s="103" t="s">
        <v>2202</v>
      </c>
      <c r="D641" s="103" t="s">
        <v>15</v>
      </c>
      <c r="E641" s="158">
        <v>2565</v>
      </c>
      <c r="F641" s="103" t="s">
        <v>1552</v>
      </c>
      <c r="G641" s="104" t="s">
        <v>120</v>
      </c>
      <c r="H641" s="103" t="s">
        <v>128</v>
      </c>
      <c r="I641" s="103" t="s">
        <v>2199</v>
      </c>
      <c r="J641" s="103" t="s">
        <v>9097</v>
      </c>
      <c r="K641" s="103" t="s">
        <v>20</v>
      </c>
      <c r="L641" s="104" t="s">
        <v>5490</v>
      </c>
      <c r="M641" s="104" t="s">
        <v>4854</v>
      </c>
      <c r="N641" s="149" t="s">
        <v>5172</v>
      </c>
      <c r="O641" s="150" t="s">
        <v>9030</v>
      </c>
      <c r="P641" s="105"/>
      <c r="Q641" s="103" t="s">
        <v>3308</v>
      </c>
      <c r="R641" s="103" t="s">
        <v>97</v>
      </c>
    </row>
    <row r="642" spans="1:18" ht="21">
      <c r="A642" s="102" t="s">
        <v>2197</v>
      </c>
      <c r="B642" s="161" t="str">
        <f t="shared" si="14"/>
        <v>ส่งเสริมและพัฒนาการท่องเที่ยวเชิงสร้างสรรค์เพื่อสร้างสรรค์มูลค่าเพิ่มตำบลหนองแม่นา อำเภอเขาค้อ จังหวัดเพชรบูรณ์</v>
      </c>
      <c r="C642" s="103" t="s">
        <v>2198</v>
      </c>
      <c r="D642" s="103" t="s">
        <v>15</v>
      </c>
      <c r="E642" s="158">
        <v>2565</v>
      </c>
      <c r="F642" s="103" t="s">
        <v>1552</v>
      </c>
      <c r="G642" s="104" t="s">
        <v>120</v>
      </c>
      <c r="H642" s="103" t="s">
        <v>128</v>
      </c>
      <c r="I642" s="103" t="s">
        <v>2199</v>
      </c>
      <c r="J642" s="103" t="s">
        <v>9097</v>
      </c>
      <c r="K642" s="103" t="s">
        <v>20</v>
      </c>
      <c r="L642" s="104" t="s">
        <v>5490</v>
      </c>
      <c r="M642" s="104" t="s">
        <v>4847</v>
      </c>
      <c r="N642" s="149" t="s">
        <v>4889</v>
      </c>
      <c r="O642" s="150" t="s">
        <v>9030</v>
      </c>
      <c r="P642" s="105"/>
      <c r="Q642" s="103" t="s">
        <v>3306</v>
      </c>
      <c r="R642" s="103" t="s">
        <v>68</v>
      </c>
    </row>
    <row r="643" spans="1:18" ht="21">
      <c r="A643" s="102" t="s">
        <v>2204</v>
      </c>
      <c r="B643" s="161" t="str">
        <f t="shared" si="14"/>
        <v>การจัดการท่องเที่ยวแนวใหม่โดยการมีส่วนร่วมของชุมชนบนรากฐานศาสตร์พระราชาตามแนวปรัชญาเศรษฐกิจพอเพียง จังหวัดปทุมธานี</v>
      </c>
      <c r="C643" s="103" t="s">
        <v>2205</v>
      </c>
      <c r="D643" s="103" t="s">
        <v>51</v>
      </c>
      <c r="E643" s="158">
        <v>2565</v>
      </c>
      <c r="F643" s="103" t="s">
        <v>1552</v>
      </c>
      <c r="G643" s="104" t="s">
        <v>120</v>
      </c>
      <c r="H643" s="103" t="s">
        <v>104</v>
      </c>
      <c r="I643" s="103" t="s">
        <v>105</v>
      </c>
      <c r="J643" s="103" t="s">
        <v>9087</v>
      </c>
      <c r="K643" s="103" t="s">
        <v>20</v>
      </c>
      <c r="L643" s="104" t="s">
        <v>5490</v>
      </c>
      <c r="M643" s="104" t="s">
        <v>4878</v>
      </c>
      <c r="N643" s="149" t="s">
        <v>5637</v>
      </c>
      <c r="O643" s="150" t="s">
        <v>9030</v>
      </c>
      <c r="P643" s="105"/>
      <c r="Q643" s="103" t="s">
        <v>3310</v>
      </c>
      <c r="R643" s="103" t="s">
        <v>776</v>
      </c>
    </row>
    <row r="644" spans="1:18" ht="21">
      <c r="A644" s="102" t="s">
        <v>2122</v>
      </c>
      <c r="B644" s="161" t="str">
        <f t="shared" si="14"/>
        <v>โครงการอบรมเยาวชนนักสื่อความหมายทางการท่องเที่ยว</v>
      </c>
      <c r="C644" s="103" t="s">
        <v>2123</v>
      </c>
      <c r="D644" s="103" t="s">
        <v>39</v>
      </c>
      <c r="E644" s="158">
        <v>2565</v>
      </c>
      <c r="F644" s="103" t="s">
        <v>1552</v>
      </c>
      <c r="G644" s="104" t="s">
        <v>120</v>
      </c>
      <c r="H644" s="103" t="s">
        <v>104</v>
      </c>
      <c r="I644" s="103" t="s">
        <v>241</v>
      </c>
      <c r="J644" s="103" t="s">
        <v>9076</v>
      </c>
      <c r="K644" s="103" t="s">
        <v>20</v>
      </c>
      <c r="L644" s="104" t="s">
        <v>5490</v>
      </c>
      <c r="M644" s="104" t="s">
        <v>4878</v>
      </c>
      <c r="N644" s="149" t="s">
        <v>5305</v>
      </c>
      <c r="O644" s="150" t="s">
        <v>9030</v>
      </c>
      <c r="P644" s="105"/>
      <c r="Q644" s="103" t="s">
        <v>3229</v>
      </c>
      <c r="R644" s="103" t="s">
        <v>113</v>
      </c>
    </row>
    <row r="645" spans="1:18" ht="21">
      <c r="A645" s="102" t="s">
        <v>2134</v>
      </c>
      <c r="B645" s="161" t="str">
        <f t="shared" si="14"/>
        <v>โครงการท่องเที่ยวเชิงอาหารวิถีถิ่นพัทลุง</v>
      </c>
      <c r="C645" s="103" t="s">
        <v>1238</v>
      </c>
      <c r="D645" s="103" t="s">
        <v>148</v>
      </c>
      <c r="E645" s="158">
        <v>2565</v>
      </c>
      <c r="F645" s="103" t="s">
        <v>1552</v>
      </c>
      <c r="G645" s="104" t="s">
        <v>120</v>
      </c>
      <c r="H645" s="103" t="s">
        <v>711</v>
      </c>
      <c r="I645" s="103" t="s">
        <v>111</v>
      </c>
      <c r="J645" s="103" t="s">
        <v>9079</v>
      </c>
      <c r="K645" s="103" t="s">
        <v>28</v>
      </c>
      <c r="L645" s="104" t="s">
        <v>5490</v>
      </c>
      <c r="M645" s="104" t="s">
        <v>4847</v>
      </c>
      <c r="N645" s="149" t="s">
        <v>4851</v>
      </c>
      <c r="O645" s="150" t="s">
        <v>9030</v>
      </c>
      <c r="P645" s="105"/>
      <c r="Q645" s="103" t="s">
        <v>3237</v>
      </c>
      <c r="R645" s="103" t="s">
        <v>76</v>
      </c>
    </row>
    <row r="646" spans="1:18" ht="21">
      <c r="A646" s="102" t="s">
        <v>2178</v>
      </c>
      <c r="B646" s="161" t="str">
        <f t="shared" si="14"/>
        <v>จัดทำสื่อนำชมสำหรับนักท่องเที่ยวชาวไทยและชาวต่างประเทศ พระนารายณ์ราชนิเวศน์และพิพิธภัณฑสถานแห่งชาติ สมเด็จพระนารายณ์</v>
      </c>
      <c r="C646" s="103" t="s">
        <v>2179</v>
      </c>
      <c r="D646" s="103" t="s">
        <v>148</v>
      </c>
      <c r="E646" s="158">
        <v>2565</v>
      </c>
      <c r="F646" s="103" t="s">
        <v>1598</v>
      </c>
      <c r="G646" s="104" t="s">
        <v>1133</v>
      </c>
      <c r="H646" s="103" t="s">
        <v>2180</v>
      </c>
      <c r="I646" s="103" t="s">
        <v>272</v>
      </c>
      <c r="J646" s="103" t="s">
        <v>9107</v>
      </c>
      <c r="K646" s="103" t="s">
        <v>162</v>
      </c>
      <c r="L646" s="104" t="s">
        <v>5490</v>
      </c>
      <c r="M646" s="104" t="s">
        <v>4847</v>
      </c>
      <c r="N646" s="149" t="s">
        <v>4851</v>
      </c>
      <c r="O646" s="150" t="s">
        <v>9030</v>
      </c>
      <c r="P646" s="105"/>
      <c r="Q646" s="103" t="s">
        <v>3270</v>
      </c>
      <c r="R646" s="103" t="s">
        <v>76</v>
      </c>
    </row>
    <row r="647" spans="1:18" ht="21">
      <c r="A647" s="102" t="s">
        <v>1741</v>
      </c>
      <c r="B647" s="161" t="str">
        <f t="shared" si="14"/>
        <v>โครงการพัฒนาและปรับปรุงโครงสร้างพื้นฐานและสิ่งอำนวยความสะดวกเพื่อส่งเสริมการท่องเที่ยว กิจกรรม : พัฒนาสิ่งอำนวยความสะดวกในแหล่งท่องเที่ยวเชิงพุทธ ภูพุทโธ</v>
      </c>
      <c r="C647" s="103" t="s">
        <v>1742</v>
      </c>
      <c r="D647" s="103" t="s">
        <v>148</v>
      </c>
      <c r="E647" s="158">
        <v>2565</v>
      </c>
      <c r="F647" s="103" t="s">
        <v>1552</v>
      </c>
      <c r="G647" s="104" t="s">
        <v>120</v>
      </c>
      <c r="H647" s="103" t="s">
        <v>1743</v>
      </c>
      <c r="I647" s="103" t="s">
        <v>1408</v>
      </c>
      <c r="J647" s="103" t="s">
        <v>9123</v>
      </c>
      <c r="K647" s="103" t="s">
        <v>1409</v>
      </c>
      <c r="L647" s="104" t="s">
        <v>5490</v>
      </c>
      <c r="M647" s="104" t="s">
        <v>4893</v>
      </c>
      <c r="N647" s="149" t="s">
        <v>4894</v>
      </c>
      <c r="O647" s="150" t="s">
        <v>9030</v>
      </c>
      <c r="P647" s="105"/>
      <c r="Q647" s="103" t="s">
        <v>2982</v>
      </c>
      <c r="R647" s="103" t="s">
        <v>22</v>
      </c>
    </row>
    <row r="648" spans="1:18" ht="21">
      <c r="A648" s="102" t="s">
        <v>1657</v>
      </c>
      <c r="B648" s="161" t="str">
        <f t="shared" si="14"/>
        <v xml:space="preserve">โครงการปรับปรุงไฟส่องสว่างและปรับปรุงเส้นทางศึกษาธรรมชาติพร้อมป้ายสื่อความหมายบริเวณถ้ำธารลอดน้อย อุทยานแห่งชาติเฉลิมรัตนโกสินทร์ </v>
      </c>
      <c r="C648" s="103" t="s">
        <v>8336</v>
      </c>
      <c r="D648" s="103" t="s">
        <v>148</v>
      </c>
      <c r="E648" s="158">
        <v>2565</v>
      </c>
      <c r="F648" s="103" t="s">
        <v>1552</v>
      </c>
      <c r="G648" s="104" t="s">
        <v>120</v>
      </c>
      <c r="H648" s="103" t="s">
        <v>1652</v>
      </c>
      <c r="I648" s="103" t="s">
        <v>472</v>
      </c>
      <c r="J648" s="103" t="s">
        <v>9077</v>
      </c>
      <c r="K648" s="103" t="s">
        <v>473</v>
      </c>
      <c r="L648" s="104" t="s">
        <v>5490</v>
      </c>
      <c r="M648" s="104" t="s">
        <v>4847</v>
      </c>
      <c r="N648" s="149" t="s">
        <v>4889</v>
      </c>
      <c r="O648" s="150" t="s">
        <v>9030</v>
      </c>
      <c r="P648" s="105"/>
      <c r="Q648" s="103" t="s">
        <v>2927</v>
      </c>
      <c r="R648" s="103" t="s">
        <v>68</v>
      </c>
    </row>
    <row r="649" spans="1:18" ht="21">
      <c r="A649" s="102" t="s">
        <v>1650</v>
      </c>
      <c r="B649" s="161" t="str">
        <f t="shared" si="14"/>
        <v>โครงการก่อสร้างห้องน้ำ - ห้องสุขา บริเวณน้ำตกห้วยแม่ขมิ้น อุทยานแห่งชาติเขื่อนศรีนครินทร์</v>
      </c>
      <c r="C649" s="103" t="s">
        <v>1651</v>
      </c>
      <c r="D649" s="103" t="s">
        <v>148</v>
      </c>
      <c r="E649" s="158">
        <v>2565</v>
      </c>
      <c r="F649" s="103" t="s">
        <v>1552</v>
      </c>
      <c r="G649" s="104" t="s">
        <v>120</v>
      </c>
      <c r="H649" s="103" t="s">
        <v>1652</v>
      </c>
      <c r="I649" s="103" t="s">
        <v>472</v>
      </c>
      <c r="J649" s="103" t="s">
        <v>9077</v>
      </c>
      <c r="K649" s="103" t="s">
        <v>473</v>
      </c>
      <c r="L649" s="104" t="s">
        <v>5490</v>
      </c>
      <c r="M649" s="104" t="s">
        <v>4847</v>
      </c>
      <c r="N649" s="149" t="s">
        <v>4889</v>
      </c>
      <c r="O649" s="150" t="s">
        <v>9030</v>
      </c>
      <c r="P649" s="105"/>
      <c r="Q649" s="103" t="s">
        <v>2923</v>
      </c>
      <c r="R649" s="103" t="s">
        <v>68</v>
      </c>
    </row>
    <row r="650" spans="1:18" ht="21">
      <c r="A650" s="102" t="s">
        <v>1853</v>
      </c>
      <c r="B650" s="161" t="str">
        <f t="shared" si="14"/>
        <v>ส่งเสริมและพัฒนาเครือข่ายด้านการประชาสัมพันธ์การท่องเที่ยว (ภายใต้โครงการส่งเสริมและประชาสัมพันธ์การท่องเที่ยว)</v>
      </c>
      <c r="C650" s="103" t="s">
        <v>1854</v>
      </c>
      <c r="D650" s="103" t="s">
        <v>15</v>
      </c>
      <c r="E650" s="158">
        <v>2565</v>
      </c>
      <c r="F650" s="103" t="s">
        <v>1552</v>
      </c>
      <c r="G650" s="104" t="s">
        <v>120</v>
      </c>
      <c r="H650" s="103" t="s">
        <v>1855</v>
      </c>
      <c r="I650" s="103" t="s">
        <v>176</v>
      </c>
      <c r="J650" s="103" t="s">
        <v>9084</v>
      </c>
      <c r="K650" s="103" t="s">
        <v>67</v>
      </c>
      <c r="L650" s="104" t="s">
        <v>5490</v>
      </c>
      <c r="M650" s="104" t="s">
        <v>4854</v>
      </c>
      <c r="N650" s="149" t="s">
        <v>4858</v>
      </c>
      <c r="O650" s="150" t="s">
        <v>9030</v>
      </c>
      <c r="P650" s="105"/>
      <c r="Q650" s="103" t="s">
        <v>3056</v>
      </c>
      <c r="R650" s="103" t="s">
        <v>36</v>
      </c>
    </row>
    <row r="651" spans="1:18" ht="21">
      <c r="A651" s="102" t="s">
        <v>1874</v>
      </c>
      <c r="B651" s="161" t="str">
        <f t="shared" si="14"/>
        <v>เทศกาลดูผีเสื้อปางสีดาจังหวัดสระแก้ว</v>
      </c>
      <c r="C651" s="103" t="s">
        <v>923</v>
      </c>
      <c r="D651" s="103" t="s">
        <v>15</v>
      </c>
      <c r="E651" s="158">
        <v>2565</v>
      </c>
      <c r="F651" s="103" t="s">
        <v>1552</v>
      </c>
      <c r="G651" s="104" t="s">
        <v>120</v>
      </c>
      <c r="H651" s="103" t="s">
        <v>244</v>
      </c>
      <c r="I651" s="103" t="s">
        <v>111</v>
      </c>
      <c r="J651" s="103" t="s">
        <v>9079</v>
      </c>
      <c r="K651" s="103" t="s">
        <v>28</v>
      </c>
      <c r="L651" s="104" t="s">
        <v>5490</v>
      </c>
      <c r="M651" s="104" t="s">
        <v>4854</v>
      </c>
      <c r="N651" s="149" t="s">
        <v>4858</v>
      </c>
      <c r="O651" s="150" t="s">
        <v>9030</v>
      </c>
      <c r="P651" s="105"/>
      <c r="Q651" s="103" t="s">
        <v>3070</v>
      </c>
      <c r="R651" s="103" t="s">
        <v>36</v>
      </c>
    </row>
    <row r="652" spans="1:18" ht="21">
      <c r="A652" s="102" t="s">
        <v>1876</v>
      </c>
      <c r="B652" s="161" t="str">
        <f t="shared" si="14"/>
        <v>ส่งเสริมการท่องเที่ยววิถีชุมชน ๕ ชาติพันธุ์</v>
      </c>
      <c r="C652" s="103" t="s">
        <v>1877</v>
      </c>
      <c r="D652" s="103" t="s">
        <v>15</v>
      </c>
      <c r="E652" s="158">
        <v>2565</v>
      </c>
      <c r="F652" s="103" t="s">
        <v>1552</v>
      </c>
      <c r="G652" s="104" t="s">
        <v>120</v>
      </c>
      <c r="H652" s="103" t="s">
        <v>160</v>
      </c>
      <c r="I652" s="103" t="s">
        <v>161</v>
      </c>
      <c r="J652" s="103" t="s">
        <v>9073</v>
      </c>
      <c r="K652" s="103" t="s">
        <v>162</v>
      </c>
      <c r="L652" s="104" t="s">
        <v>5490</v>
      </c>
      <c r="M652" s="104" t="s">
        <v>4854</v>
      </c>
      <c r="N652" s="149" t="s">
        <v>4855</v>
      </c>
      <c r="O652" s="150" t="s">
        <v>9030</v>
      </c>
      <c r="P652" s="105"/>
      <c r="Q652" s="103" t="s">
        <v>3072</v>
      </c>
      <c r="R652" s="103" t="s">
        <v>54</v>
      </c>
    </row>
    <row r="653" spans="1:18" ht="21">
      <c r="A653" s="102" t="s">
        <v>1879</v>
      </c>
      <c r="B653" s="161" t="str">
        <f t="shared" si="14"/>
        <v>ส่งเสริมกิจกรรมการท่องเที่ยวจังหวัดกาฬสินธุ์ : มหกรรมศิลปวัฒนธรรมกาฬสินธุ์ถิ่นโปงลาง</v>
      </c>
      <c r="C653" s="103" t="s">
        <v>1880</v>
      </c>
      <c r="D653" s="103" t="s">
        <v>15</v>
      </c>
      <c r="E653" s="158">
        <v>2565</v>
      </c>
      <c r="F653" s="103" t="s">
        <v>1695</v>
      </c>
      <c r="G653" s="104" t="s">
        <v>1133</v>
      </c>
      <c r="H653" s="103" t="s">
        <v>644</v>
      </c>
      <c r="I653" s="103" t="s">
        <v>161</v>
      </c>
      <c r="J653" s="103" t="s">
        <v>9073</v>
      </c>
      <c r="K653" s="103" t="s">
        <v>162</v>
      </c>
      <c r="L653" s="104" t="s">
        <v>5490</v>
      </c>
      <c r="M653" s="104" t="s">
        <v>4847</v>
      </c>
      <c r="N653" s="149" t="s">
        <v>4851</v>
      </c>
      <c r="O653" s="150" t="s">
        <v>9030</v>
      </c>
      <c r="P653" s="105"/>
      <c r="Q653" s="103" t="s">
        <v>3074</v>
      </c>
      <c r="R653" s="103" t="s">
        <v>76</v>
      </c>
    </row>
    <row r="654" spans="1:18" ht="21">
      <c r="A654" s="102" t="s">
        <v>1882</v>
      </c>
      <c r="B654" s="161" t="str">
        <f t="shared" si="14"/>
        <v xml:space="preserve">ส่งเสริมกิจกรรมการท่องเที่ยวจังหวัดกาฬสินธุ์ : ส่งเสริมขนบธรรมเนียมประเพณีเทศกาล “มาฆปูรณมีบูชา” ทะเลธุงอีสานจังหวัดกาฬสินธุ์   </v>
      </c>
      <c r="C654" s="103" t="s">
        <v>8337</v>
      </c>
      <c r="D654" s="103" t="s">
        <v>15</v>
      </c>
      <c r="E654" s="158">
        <v>2565</v>
      </c>
      <c r="F654" s="103" t="s">
        <v>1695</v>
      </c>
      <c r="G654" s="104" t="s">
        <v>1695</v>
      </c>
      <c r="H654" s="103" t="s">
        <v>644</v>
      </c>
      <c r="I654" s="103" t="s">
        <v>161</v>
      </c>
      <c r="J654" s="103" t="s">
        <v>9073</v>
      </c>
      <c r="K654" s="103" t="s">
        <v>162</v>
      </c>
      <c r="L654" s="104" t="s">
        <v>5490</v>
      </c>
      <c r="M654" s="104" t="s">
        <v>4847</v>
      </c>
      <c r="N654" s="149" t="s">
        <v>4851</v>
      </c>
      <c r="O654" s="150" t="s">
        <v>9030</v>
      </c>
      <c r="P654" s="105"/>
      <c r="Q654" s="103" t="s">
        <v>3076</v>
      </c>
      <c r="R654" s="103" t="s">
        <v>76</v>
      </c>
    </row>
    <row r="655" spans="1:18" ht="21">
      <c r="A655" s="102" t="s">
        <v>1887</v>
      </c>
      <c r="B655" s="161" t="str">
        <f t="shared" si="14"/>
        <v>ส่งเสริมกิจกรรมการท่องเที่ยวจังหวัดกาฬสินธุ์ : ส่งเสริมด้านการท่องเที่ยวเชิงประวัติศาสตร์วัฒนธรรมโบราณสถาน เมืองฟ้าแดดสงยาง พระธาตุยาคู เทศกาล “วิสาขปุณณมีปูชา” จังหวัดกาฬสินธุ์</v>
      </c>
      <c r="C655" s="103" t="s">
        <v>1888</v>
      </c>
      <c r="D655" s="103" t="s">
        <v>15</v>
      </c>
      <c r="E655" s="158">
        <v>2565</v>
      </c>
      <c r="F655" s="103" t="s">
        <v>1691</v>
      </c>
      <c r="G655" s="104" t="s">
        <v>1691</v>
      </c>
      <c r="H655" s="103" t="s">
        <v>644</v>
      </c>
      <c r="I655" s="103" t="s">
        <v>161</v>
      </c>
      <c r="J655" s="103" t="s">
        <v>9073</v>
      </c>
      <c r="K655" s="103" t="s">
        <v>162</v>
      </c>
      <c r="L655" s="104" t="s">
        <v>5490</v>
      </c>
      <c r="M655" s="104" t="s">
        <v>4847</v>
      </c>
      <c r="N655" s="149" t="s">
        <v>4851</v>
      </c>
      <c r="O655" s="150" t="s">
        <v>9030</v>
      </c>
      <c r="P655" s="105"/>
      <c r="Q655" s="103" t="s">
        <v>3080</v>
      </c>
      <c r="R655" s="103" t="s">
        <v>76</v>
      </c>
    </row>
    <row r="656" spans="1:18" ht="21">
      <c r="A656" s="102" t="s">
        <v>1890</v>
      </c>
      <c r="B656" s="161" t="str">
        <f t="shared" si="14"/>
        <v>โครงการพัฒนาอัตลักษณ์น่าน มุ่งสู่เมืองสร้างสรรค์ (Creative City)</v>
      </c>
      <c r="C656" s="103" t="s">
        <v>1891</v>
      </c>
      <c r="D656" s="103" t="s">
        <v>15</v>
      </c>
      <c r="E656" s="158">
        <v>2565</v>
      </c>
      <c r="F656" s="103" t="s">
        <v>1552</v>
      </c>
      <c r="G656" s="104" t="s">
        <v>120</v>
      </c>
      <c r="H656" s="103"/>
      <c r="I656" s="103" t="s">
        <v>9045</v>
      </c>
      <c r="J656" s="103" t="s">
        <v>145</v>
      </c>
      <c r="K656" s="103" t="s">
        <v>134</v>
      </c>
      <c r="L656" s="104" t="s">
        <v>5490</v>
      </c>
      <c r="M656" s="104" t="s">
        <v>4854</v>
      </c>
      <c r="N656" s="149" t="s">
        <v>4858</v>
      </c>
      <c r="O656" s="150" t="s">
        <v>9030</v>
      </c>
      <c r="P656" s="105"/>
      <c r="Q656" s="103" t="s">
        <v>3082</v>
      </c>
      <c r="R656" s="103" t="s">
        <v>36</v>
      </c>
    </row>
    <row r="657" spans="1:18" ht="21">
      <c r="A657" s="102" t="s">
        <v>1896</v>
      </c>
      <c r="B657" s="161" t="str">
        <f t="shared" si="14"/>
        <v xml:space="preserve">เชียงรายเบียนนาเล่  Chiang Rai Biennale       </v>
      </c>
      <c r="C657" s="103" t="s">
        <v>8338</v>
      </c>
      <c r="D657" s="103" t="s">
        <v>15</v>
      </c>
      <c r="E657" s="158">
        <v>2565</v>
      </c>
      <c r="F657" s="103" t="s">
        <v>1552</v>
      </c>
      <c r="G657" s="104" t="s">
        <v>1133</v>
      </c>
      <c r="H657" s="103" t="s">
        <v>1044</v>
      </c>
      <c r="I657" s="103" t="s">
        <v>161</v>
      </c>
      <c r="J657" s="103" t="s">
        <v>9073</v>
      </c>
      <c r="K657" s="103" t="s">
        <v>162</v>
      </c>
      <c r="L657" s="104" t="s">
        <v>5490</v>
      </c>
      <c r="M657" s="104" t="s">
        <v>4854</v>
      </c>
      <c r="N657" s="149" t="s">
        <v>4858</v>
      </c>
      <c r="O657" s="150" t="s">
        <v>9030</v>
      </c>
      <c r="P657" s="105"/>
      <c r="Q657" s="103" t="s">
        <v>3086</v>
      </c>
      <c r="R657" s="103" t="s">
        <v>36</v>
      </c>
    </row>
    <row r="658" spans="1:18" ht="21">
      <c r="A658" s="102" t="s">
        <v>1973</v>
      </c>
      <c r="B658" s="161" t="str">
        <f t="shared" si="14"/>
        <v>โครงการพัฒนาด้านการท่องเที่ยวและบริการ  กิจกรรมงานประเพณีแข่งขันเรือยาวจังหวัดพิจิตรชิงถ้วยพระราชทานพระบาทสมเด็จพระเจ้าอยู่หัว  ประจำปี 2565</v>
      </c>
      <c r="C658" s="103" t="s">
        <v>1974</v>
      </c>
      <c r="D658" s="103" t="s">
        <v>15</v>
      </c>
      <c r="E658" s="158">
        <v>2565</v>
      </c>
      <c r="F658" s="103" t="s">
        <v>1683</v>
      </c>
      <c r="G658" s="104" t="s">
        <v>120</v>
      </c>
      <c r="H658" s="103" t="s">
        <v>332</v>
      </c>
      <c r="I658" s="103" t="s">
        <v>161</v>
      </c>
      <c r="J658" s="103" t="s">
        <v>9073</v>
      </c>
      <c r="K658" s="103" t="s">
        <v>162</v>
      </c>
      <c r="L658" s="104" t="s">
        <v>5490</v>
      </c>
      <c r="M658" s="104" t="s">
        <v>4878</v>
      </c>
      <c r="N658" s="149" t="s">
        <v>5305</v>
      </c>
      <c r="O658" s="150" t="s">
        <v>9030</v>
      </c>
      <c r="P658" s="105"/>
      <c r="Q658" s="103" t="s">
        <v>3133</v>
      </c>
      <c r="R658" s="103" t="s">
        <v>113</v>
      </c>
    </row>
    <row r="659" spans="1:18" ht="21">
      <c r="A659" s="102" t="s">
        <v>1967</v>
      </c>
      <c r="B659" s="161" t="str">
        <f t="shared" si="14"/>
        <v>การประชาสัมพันธ์รณรงค์ป้องกันแก้ไขปัญหาหมอกควันและไฟป่า ส่งเสริมการท่องเที่ยวเชียงรายตลอดทั้งปี</v>
      </c>
      <c r="C659" s="103" t="s">
        <v>1968</v>
      </c>
      <c r="D659" s="103" t="s">
        <v>15</v>
      </c>
      <c r="E659" s="158">
        <v>2565</v>
      </c>
      <c r="F659" s="103" t="s">
        <v>1552</v>
      </c>
      <c r="G659" s="104" t="s">
        <v>120</v>
      </c>
      <c r="H659" s="103" t="s">
        <v>1297</v>
      </c>
      <c r="I659" s="103" t="s">
        <v>176</v>
      </c>
      <c r="J659" s="103" t="s">
        <v>9084</v>
      </c>
      <c r="K659" s="103" t="s">
        <v>67</v>
      </c>
      <c r="L659" s="104" t="s">
        <v>5490</v>
      </c>
      <c r="M659" s="104" t="s">
        <v>4854</v>
      </c>
      <c r="N659" s="149" t="s">
        <v>5172</v>
      </c>
      <c r="O659" s="150" t="s">
        <v>9030</v>
      </c>
      <c r="P659" s="105"/>
      <c r="Q659" s="103" t="s">
        <v>3130</v>
      </c>
      <c r="R659" s="103" t="s">
        <v>97</v>
      </c>
    </row>
    <row r="660" spans="1:18" ht="21">
      <c r="A660" s="102" t="s">
        <v>1970</v>
      </c>
      <c r="B660" s="161" t="str">
        <f t="shared" si="14"/>
        <v xml:space="preserve">สืบสานประเพณีนมัสการและสรงน้ำพระธาตุดอยตุง ประจำปี 2565  </v>
      </c>
      <c r="C660" s="103" t="s">
        <v>8339</v>
      </c>
      <c r="D660" s="103" t="s">
        <v>15</v>
      </c>
      <c r="E660" s="158">
        <v>2565</v>
      </c>
      <c r="F660" s="103" t="s">
        <v>1552</v>
      </c>
      <c r="G660" s="104" t="s">
        <v>1133</v>
      </c>
      <c r="H660" s="103" t="s">
        <v>1044</v>
      </c>
      <c r="I660" s="103" t="s">
        <v>161</v>
      </c>
      <c r="J660" s="103" t="s">
        <v>9073</v>
      </c>
      <c r="K660" s="103" t="s">
        <v>162</v>
      </c>
      <c r="L660" s="104" t="s">
        <v>5490</v>
      </c>
      <c r="M660" s="104" t="s">
        <v>4847</v>
      </c>
      <c r="N660" s="149" t="s">
        <v>4851</v>
      </c>
      <c r="O660" s="150" t="s">
        <v>9030</v>
      </c>
      <c r="P660" s="105"/>
      <c r="Q660" s="103" t="s">
        <v>3132</v>
      </c>
      <c r="R660" s="103" t="s">
        <v>76</v>
      </c>
    </row>
    <row r="661" spans="1:18" ht="21">
      <c r="A661" s="102" t="s">
        <v>1976</v>
      </c>
      <c r="B661" s="161" t="str">
        <f t="shared" si="14"/>
        <v>โครงการพัฒนาและเชื่อมโยงแหล่งท่องเที่ยวเชิงประวัติศาสตร์ และศาสนา กิจกรรมหลักส่งเสริมการตลาดด้านการท่องเที่ยวทางประวัติศาสตร์ ศาสนา และผลิตภัณฑ์ชุมชนด้วยเทคโนโลยี   (กิจกรรมย่อยที่ 2 จ้างเหมาจัดงานวีรชนค่ายบางระจัน)</v>
      </c>
      <c r="C661" s="103" t="s">
        <v>1977</v>
      </c>
      <c r="D661" s="103" t="s">
        <v>15</v>
      </c>
      <c r="E661" s="158">
        <v>2565</v>
      </c>
      <c r="F661" s="103" t="s">
        <v>1618</v>
      </c>
      <c r="G661" s="104" t="s">
        <v>1695</v>
      </c>
      <c r="H661" s="103" t="s">
        <v>437</v>
      </c>
      <c r="I661" s="103" t="s">
        <v>111</v>
      </c>
      <c r="J661" s="103" t="s">
        <v>9079</v>
      </c>
      <c r="K661" s="103" t="s">
        <v>28</v>
      </c>
      <c r="L661" s="104" t="s">
        <v>5490</v>
      </c>
      <c r="M661" s="104" t="s">
        <v>4854</v>
      </c>
      <c r="N661" s="149" t="s">
        <v>4858</v>
      </c>
      <c r="O661" s="150" t="s">
        <v>9030</v>
      </c>
      <c r="P661" s="105"/>
      <c r="Q661" s="103" t="s">
        <v>3135</v>
      </c>
      <c r="R661" s="103" t="s">
        <v>36</v>
      </c>
    </row>
    <row r="662" spans="1:18" ht="21">
      <c r="A662" s="102" t="s">
        <v>1979</v>
      </c>
      <c r="B662" s="161" t="str">
        <f t="shared" si="14"/>
        <v xml:space="preserve">เทศกาลกระบี่เมืองศิลปะ : Krabi Art Festival 2022  </v>
      </c>
      <c r="C662" s="103" t="s">
        <v>8340</v>
      </c>
      <c r="D662" s="103" t="s">
        <v>15</v>
      </c>
      <c r="E662" s="158">
        <v>2565</v>
      </c>
      <c r="F662" s="103" t="s">
        <v>850</v>
      </c>
      <c r="G662" s="104" t="s">
        <v>1691</v>
      </c>
      <c r="H662" s="103" t="s">
        <v>348</v>
      </c>
      <c r="I662" s="103" t="s">
        <v>161</v>
      </c>
      <c r="J662" s="103" t="s">
        <v>9073</v>
      </c>
      <c r="K662" s="103" t="s">
        <v>162</v>
      </c>
      <c r="L662" s="104" t="s">
        <v>5490</v>
      </c>
      <c r="M662" s="104" t="s">
        <v>4847</v>
      </c>
      <c r="N662" s="149" t="s">
        <v>4851</v>
      </c>
      <c r="O662" s="150" t="s">
        <v>9030</v>
      </c>
      <c r="P662" s="105"/>
      <c r="Q662" s="103" t="s">
        <v>3137</v>
      </c>
      <c r="R662" s="103" t="s">
        <v>76</v>
      </c>
    </row>
    <row r="663" spans="1:18" ht="21">
      <c r="A663" s="102" t="s">
        <v>1982</v>
      </c>
      <c r="B663" s="161" t="s">
        <v>1983</v>
      </c>
      <c r="C663" s="103" t="s">
        <v>1983</v>
      </c>
      <c r="D663" s="103" t="s">
        <v>15</v>
      </c>
      <c r="E663" s="158">
        <v>2565</v>
      </c>
      <c r="F663" s="103" t="s">
        <v>1687</v>
      </c>
      <c r="G663" s="104" t="s">
        <v>120</v>
      </c>
      <c r="H663" s="103" t="s">
        <v>437</v>
      </c>
      <c r="I663" s="103" t="s">
        <v>111</v>
      </c>
      <c r="J663" s="103" t="s">
        <v>9079</v>
      </c>
      <c r="K663" s="103" t="s">
        <v>28</v>
      </c>
      <c r="L663" s="104" t="s">
        <v>5490</v>
      </c>
      <c r="M663" s="104" t="s">
        <v>4893</v>
      </c>
      <c r="N663" s="149" t="s">
        <v>4894</v>
      </c>
      <c r="O663" s="150" t="s">
        <v>9030</v>
      </c>
      <c r="P663" s="105"/>
      <c r="Q663" s="103" t="s">
        <v>3139</v>
      </c>
      <c r="R663" s="103" t="s">
        <v>22</v>
      </c>
    </row>
    <row r="664" spans="1:18" ht="21">
      <c r="A664" s="102" t="s">
        <v>1985</v>
      </c>
      <c r="B664" s="161" t="s">
        <v>8341</v>
      </c>
      <c r="C664" s="103" t="s">
        <v>8341</v>
      </c>
      <c r="D664" s="103" t="s">
        <v>15</v>
      </c>
      <c r="E664" s="158">
        <v>2565</v>
      </c>
      <c r="F664" s="103" t="s">
        <v>1683</v>
      </c>
      <c r="G664" s="104" t="s">
        <v>1623</v>
      </c>
      <c r="H664" s="103" t="s">
        <v>437</v>
      </c>
      <c r="I664" s="103" t="s">
        <v>111</v>
      </c>
      <c r="J664" s="103" t="s">
        <v>9079</v>
      </c>
      <c r="K664" s="103" t="s">
        <v>28</v>
      </c>
      <c r="L664" s="104" t="s">
        <v>5490</v>
      </c>
      <c r="M664" s="104" t="s">
        <v>4893</v>
      </c>
      <c r="N664" s="149" t="s">
        <v>5230</v>
      </c>
      <c r="O664" s="150" t="s">
        <v>9030</v>
      </c>
      <c r="P664" s="105"/>
      <c r="Q664" s="103" t="s">
        <v>3141</v>
      </c>
      <c r="R664" s="103" t="s">
        <v>803</v>
      </c>
    </row>
    <row r="665" spans="1:18" ht="21">
      <c r="A665" s="102" t="s">
        <v>1840</v>
      </c>
      <c r="B665" s="161" t="str">
        <f t="shared" ref="B665:B696" si="15">HYPERLINK(Q665,C665)</f>
        <v>การพัฒนาการตลาดและการประชาสัมพันธ์การท่องเที่ยว กีฬา และเครือข่าย / การส่งเสริมการท่องเที่ยวชุมชน จังหวัดนครราชสีมา</v>
      </c>
      <c r="C665" s="103" t="s">
        <v>1841</v>
      </c>
      <c r="D665" s="103" t="s">
        <v>15</v>
      </c>
      <c r="E665" s="158">
        <v>2565</v>
      </c>
      <c r="F665" s="103" t="s">
        <v>850</v>
      </c>
      <c r="G665" s="104" t="s">
        <v>120</v>
      </c>
      <c r="H665" s="103" t="s">
        <v>216</v>
      </c>
      <c r="I665" s="103" t="s">
        <v>111</v>
      </c>
      <c r="J665" s="103" t="s">
        <v>9079</v>
      </c>
      <c r="K665" s="103" t="s">
        <v>28</v>
      </c>
      <c r="L665" s="104" t="s">
        <v>5490</v>
      </c>
      <c r="M665" s="104" t="s">
        <v>4854</v>
      </c>
      <c r="N665" s="149" t="s">
        <v>4858</v>
      </c>
      <c r="O665" s="150" t="s">
        <v>9030</v>
      </c>
      <c r="P665" s="105"/>
      <c r="Q665" s="103" t="s">
        <v>3048</v>
      </c>
      <c r="R665" s="103" t="s">
        <v>36</v>
      </c>
    </row>
    <row r="666" spans="1:18" ht="21">
      <c r="A666" s="102" t="s">
        <v>1846</v>
      </c>
      <c r="B666" s="161" t="str">
        <f t="shared" si="15"/>
        <v>ส่งเสริมการท่องเที่ยวและการจัดกิจกรรมสำคัญของจังหวัดชัยภูมิ(จัดกิจกรรมทางการท่องเที่ยวสืบสานประเพณีจังหวัดชัยภูมิ)</v>
      </c>
      <c r="C666" s="103" t="s">
        <v>1847</v>
      </c>
      <c r="D666" s="103" t="s">
        <v>15</v>
      </c>
      <c r="E666" s="158">
        <v>2565</v>
      </c>
      <c r="F666" s="103" t="s">
        <v>1598</v>
      </c>
      <c r="G666" s="104" t="s">
        <v>120</v>
      </c>
      <c r="H666" s="103" t="s">
        <v>1473</v>
      </c>
      <c r="I666" s="103" t="s">
        <v>111</v>
      </c>
      <c r="J666" s="103" t="s">
        <v>9079</v>
      </c>
      <c r="K666" s="103" t="s">
        <v>28</v>
      </c>
      <c r="L666" s="104" t="s">
        <v>5490</v>
      </c>
      <c r="M666" s="104" t="s">
        <v>4893</v>
      </c>
      <c r="N666" s="149" t="s">
        <v>4894</v>
      </c>
      <c r="O666" s="150" t="s">
        <v>9030</v>
      </c>
      <c r="P666" s="105"/>
      <c r="Q666" s="103" t="s">
        <v>3052</v>
      </c>
      <c r="R666" s="103" t="s">
        <v>22</v>
      </c>
    </row>
    <row r="667" spans="1:18" ht="21">
      <c r="A667" s="102" t="s">
        <v>1849</v>
      </c>
      <c r="B667" s="161" t="str">
        <f t="shared" si="15"/>
        <v>โครงการพัฒนาการท่องเที่ยวเชิงวัฒนธรรมและธรรมชาติแห่งความสุข/ กิจกรรมหลัก ส่งเสริมกิจกรรมการท่องเที่ยวเชิงวัฒนธรรมและธรรมชาติแห่งความสุข/กิจกรรมย่อย งานประเพณีแห่เจ้าพ่อ-เจ้าแม่ปากน้ำโพ</v>
      </c>
      <c r="C667" s="103" t="s">
        <v>1850</v>
      </c>
      <c r="D667" s="103" t="s">
        <v>15</v>
      </c>
      <c r="E667" s="158">
        <v>2565</v>
      </c>
      <c r="F667" s="103" t="s">
        <v>1598</v>
      </c>
      <c r="G667" s="104" t="s">
        <v>1133</v>
      </c>
      <c r="H667" s="103" t="s">
        <v>1851</v>
      </c>
      <c r="I667" s="103" t="s">
        <v>111</v>
      </c>
      <c r="J667" s="103" t="s">
        <v>9079</v>
      </c>
      <c r="K667" s="103" t="s">
        <v>28</v>
      </c>
      <c r="L667" s="104" t="s">
        <v>5490</v>
      </c>
      <c r="M667" s="104" t="s">
        <v>4854</v>
      </c>
      <c r="N667" s="149" t="s">
        <v>4858</v>
      </c>
      <c r="O667" s="150" t="s">
        <v>9030</v>
      </c>
      <c r="P667" s="105"/>
      <c r="Q667" s="103" t="s">
        <v>3054</v>
      </c>
      <c r="R667" s="103" t="s">
        <v>36</v>
      </c>
    </row>
    <row r="668" spans="1:18" ht="21">
      <c r="A668" s="102" t="s">
        <v>1867</v>
      </c>
      <c r="B668" s="161" t="str">
        <f t="shared" si="15"/>
        <v xml:space="preserve">โครงการส่งเสริมการรับรู้ให้จังหวัดร้อยเอ็ดเป็นเป้าหมายการท่องเที่ยว </v>
      </c>
      <c r="C668" s="103" t="s">
        <v>8342</v>
      </c>
      <c r="D668" s="103" t="s">
        <v>15</v>
      </c>
      <c r="E668" s="158">
        <v>2565</v>
      </c>
      <c r="F668" s="103" t="s">
        <v>1552</v>
      </c>
      <c r="G668" s="104" t="s">
        <v>1869</v>
      </c>
      <c r="H668" s="103"/>
      <c r="I668" s="103" t="s">
        <v>9050</v>
      </c>
      <c r="J668" s="103" t="s">
        <v>293</v>
      </c>
      <c r="K668" s="103" t="s">
        <v>134</v>
      </c>
      <c r="L668" s="104" t="s">
        <v>5490</v>
      </c>
      <c r="M668" s="104" t="s">
        <v>4847</v>
      </c>
      <c r="N668" s="149" t="s">
        <v>4889</v>
      </c>
      <c r="O668" s="150" t="s">
        <v>9030</v>
      </c>
      <c r="P668" s="105"/>
      <c r="Q668" s="103" t="s">
        <v>3066</v>
      </c>
      <c r="R668" s="103" t="s">
        <v>68</v>
      </c>
    </row>
    <row r="669" spans="1:18" ht="21">
      <c r="A669" s="102" t="s">
        <v>1932</v>
      </c>
      <c r="B669" s="161" t="str">
        <f t="shared" si="15"/>
        <v>โครงการท่องเที่ยววิถีประสบการณ์ สัมผัสจังหวัดภาคใต้ชายแดน (Experience Tourism in Southern Border)</v>
      </c>
      <c r="C669" s="103" t="s">
        <v>1933</v>
      </c>
      <c r="D669" s="103" t="s">
        <v>15</v>
      </c>
      <c r="E669" s="158">
        <v>2565</v>
      </c>
      <c r="F669" s="103" t="s">
        <v>1552</v>
      </c>
      <c r="G669" s="104" t="s">
        <v>120</v>
      </c>
      <c r="H669" s="103" t="s">
        <v>1934</v>
      </c>
      <c r="I669" s="103" t="s">
        <v>111</v>
      </c>
      <c r="J669" s="103" t="s">
        <v>9079</v>
      </c>
      <c r="K669" s="103" t="s">
        <v>28</v>
      </c>
      <c r="L669" s="104" t="s">
        <v>5490</v>
      </c>
      <c r="M669" s="104" t="s">
        <v>4847</v>
      </c>
      <c r="N669" s="149" t="s">
        <v>4889</v>
      </c>
      <c r="O669" s="150" t="s">
        <v>9030</v>
      </c>
      <c r="P669" s="105"/>
      <c r="Q669" s="103" t="s">
        <v>3110</v>
      </c>
      <c r="R669" s="103" t="s">
        <v>68</v>
      </c>
    </row>
    <row r="670" spans="1:18" ht="21">
      <c r="A670" s="102" t="s">
        <v>1949</v>
      </c>
      <c r="B670" s="161" t="str">
        <f t="shared" si="15"/>
        <v xml:space="preserve">โครงการส่งเสริมการท่องเที่ยวจังหวัดอุทัยธานี </v>
      </c>
      <c r="C670" s="103" t="s">
        <v>8343</v>
      </c>
      <c r="D670" s="103" t="s">
        <v>15</v>
      </c>
      <c r="E670" s="158">
        <v>2565</v>
      </c>
      <c r="F670" s="103" t="s">
        <v>1552</v>
      </c>
      <c r="G670" s="104" t="s">
        <v>120</v>
      </c>
      <c r="H670" s="103"/>
      <c r="I670" s="103" t="s">
        <v>9037</v>
      </c>
      <c r="J670" s="103" t="s">
        <v>482</v>
      </c>
      <c r="K670" s="103" t="s">
        <v>134</v>
      </c>
      <c r="L670" s="104" t="s">
        <v>5490</v>
      </c>
      <c r="M670" s="104" t="s">
        <v>4893</v>
      </c>
      <c r="N670" s="149" t="s">
        <v>4894</v>
      </c>
      <c r="O670" s="150" t="s">
        <v>9030</v>
      </c>
      <c r="P670" s="105"/>
      <c r="Q670" s="103" t="s">
        <v>3118</v>
      </c>
      <c r="R670" s="103" t="s">
        <v>22</v>
      </c>
    </row>
    <row r="671" spans="1:18" ht="21">
      <c r="A671" s="102" t="s">
        <v>1954</v>
      </c>
      <c r="B671" s="161" t="str">
        <f t="shared" si="15"/>
        <v>โครงการพัฒนาด้านการท่องเที่ยวและบริการ  กิจกรรมจัดงานประเพณีสงกรานต์  สรงน้ำพ่อปู่  บูชาหลักเมืองและย้อนรอยประวัติศาสตร์เมืองเก่าพิจิตร</v>
      </c>
      <c r="C671" s="103" t="s">
        <v>1955</v>
      </c>
      <c r="D671" s="103" t="s">
        <v>15</v>
      </c>
      <c r="E671" s="158">
        <v>2565</v>
      </c>
      <c r="F671" s="103" t="s">
        <v>850</v>
      </c>
      <c r="G671" s="104" t="s">
        <v>1691</v>
      </c>
      <c r="H671" s="103" t="s">
        <v>332</v>
      </c>
      <c r="I671" s="103" t="s">
        <v>161</v>
      </c>
      <c r="J671" s="103" t="s">
        <v>9073</v>
      </c>
      <c r="K671" s="103" t="s">
        <v>162</v>
      </c>
      <c r="L671" s="104" t="s">
        <v>5490</v>
      </c>
      <c r="M671" s="104" t="s">
        <v>4878</v>
      </c>
      <c r="N671" s="149" t="s">
        <v>5305</v>
      </c>
      <c r="O671" s="150" t="s">
        <v>9030</v>
      </c>
      <c r="P671" s="105"/>
      <c r="Q671" s="103" t="s">
        <v>3122</v>
      </c>
      <c r="R671" s="103" t="s">
        <v>113</v>
      </c>
    </row>
    <row r="672" spans="1:18" ht="21">
      <c r="A672" s="102" t="s">
        <v>1957</v>
      </c>
      <c r="B672" s="161" t="str">
        <f t="shared" si="15"/>
        <v>โครงการส่งเสริมกิจกรรมด้านการท่องเที่ยวผ่านเรื่องเล่าจังหวัดสิงห์บุรี กิจกรรมย่อย งานเทศกาลกินปลาของดีเมืองสิงห์</v>
      </c>
      <c r="C672" s="103" t="s">
        <v>1958</v>
      </c>
      <c r="D672" s="103" t="s">
        <v>15</v>
      </c>
      <c r="E672" s="158">
        <v>2565</v>
      </c>
      <c r="F672" s="103" t="s">
        <v>1552</v>
      </c>
      <c r="G672" s="104" t="s">
        <v>1133</v>
      </c>
      <c r="H672" s="103" t="s">
        <v>437</v>
      </c>
      <c r="I672" s="103" t="s">
        <v>111</v>
      </c>
      <c r="J672" s="103" t="s">
        <v>9079</v>
      </c>
      <c r="K672" s="103" t="s">
        <v>28</v>
      </c>
      <c r="L672" s="104" t="s">
        <v>5490</v>
      </c>
      <c r="M672" s="104" t="s">
        <v>4854</v>
      </c>
      <c r="N672" s="149" t="s">
        <v>4858</v>
      </c>
      <c r="O672" s="150" t="s">
        <v>9030</v>
      </c>
      <c r="P672" s="105"/>
      <c r="Q672" s="103" t="s">
        <v>3124</v>
      </c>
      <c r="R672" s="103" t="s">
        <v>36</v>
      </c>
    </row>
    <row r="673" spans="1:18" ht="21">
      <c r="A673" s="102" t="s">
        <v>1960</v>
      </c>
      <c r="B673" s="161" t="str">
        <f t="shared" si="15"/>
        <v xml:space="preserve">โครงการยกระดับการท่องเที่ยวเพื่อรองรับนักท่องเที่ยวของกลุ่มจังหวัดภาคตะวันออกเฉียงเหนือตอนล่าง ๒ </v>
      </c>
      <c r="C673" s="103" t="s">
        <v>8344</v>
      </c>
      <c r="D673" s="103" t="s">
        <v>15</v>
      </c>
      <c r="E673" s="158">
        <v>2565</v>
      </c>
      <c r="F673" s="103" t="s">
        <v>1598</v>
      </c>
      <c r="G673" s="104" t="s">
        <v>1133</v>
      </c>
      <c r="H673" s="103" t="s">
        <v>1962</v>
      </c>
      <c r="I673" s="103" t="s">
        <v>111</v>
      </c>
      <c r="J673" s="103" t="s">
        <v>9079</v>
      </c>
      <c r="K673" s="103" t="s">
        <v>28</v>
      </c>
      <c r="L673" s="104" t="s">
        <v>5490</v>
      </c>
      <c r="M673" s="104" t="s">
        <v>4847</v>
      </c>
      <c r="N673" s="149" t="s">
        <v>4851</v>
      </c>
      <c r="O673" s="150" t="s">
        <v>9030</v>
      </c>
      <c r="P673" s="105"/>
      <c r="Q673" s="103" t="s">
        <v>3126</v>
      </c>
      <c r="R673" s="103" t="s">
        <v>76</v>
      </c>
    </row>
    <row r="674" spans="1:18" ht="21">
      <c r="A674" s="102" t="s">
        <v>1964</v>
      </c>
      <c r="B674" s="161" t="str">
        <f t="shared" si="15"/>
        <v>การประชาสัมพันธ์รณรงค์ป้องกันและลดอุบัติเหตุทางถนน ส่งเสริมการท่องเที่ยวเชียงรายตลอดทั้งปี</v>
      </c>
      <c r="C674" s="103" t="s">
        <v>1965</v>
      </c>
      <c r="D674" s="103" t="s">
        <v>15</v>
      </c>
      <c r="E674" s="158">
        <v>2565</v>
      </c>
      <c r="F674" s="103" t="s">
        <v>1552</v>
      </c>
      <c r="G674" s="104" t="s">
        <v>120</v>
      </c>
      <c r="H674" s="103" t="s">
        <v>1297</v>
      </c>
      <c r="I674" s="103" t="s">
        <v>176</v>
      </c>
      <c r="J674" s="103" t="s">
        <v>9084</v>
      </c>
      <c r="K674" s="103" t="s">
        <v>67</v>
      </c>
      <c r="L674" s="104" t="s">
        <v>5490</v>
      </c>
      <c r="M674" s="104" t="s">
        <v>4893</v>
      </c>
      <c r="N674" s="149" t="s">
        <v>4894</v>
      </c>
      <c r="O674" s="150" t="s">
        <v>9030</v>
      </c>
      <c r="P674" s="105"/>
      <c r="Q674" s="103" t="s">
        <v>3128</v>
      </c>
      <c r="R674" s="103" t="s">
        <v>22</v>
      </c>
    </row>
    <row r="675" spans="1:18" ht="21">
      <c r="A675" s="102" t="s">
        <v>1899</v>
      </c>
      <c r="B675" s="161" t="str">
        <f t="shared" si="15"/>
        <v>การประชาสัมพันธ์ส่งเสริมการท่องเที่ยวของจังหวัดเชียงราย สไตล์นิวนอร์มอล (Style New Normal)</v>
      </c>
      <c r="C675" s="103" t="s">
        <v>1900</v>
      </c>
      <c r="D675" s="103" t="s">
        <v>15</v>
      </c>
      <c r="E675" s="158">
        <v>2565</v>
      </c>
      <c r="F675" s="103" t="s">
        <v>1552</v>
      </c>
      <c r="G675" s="104" t="s">
        <v>120</v>
      </c>
      <c r="H675" s="103" t="s">
        <v>1297</v>
      </c>
      <c r="I675" s="103" t="s">
        <v>176</v>
      </c>
      <c r="J675" s="103" t="s">
        <v>9084</v>
      </c>
      <c r="K675" s="103" t="s">
        <v>67</v>
      </c>
      <c r="L675" s="104" t="s">
        <v>5490</v>
      </c>
      <c r="M675" s="104" t="s">
        <v>4893</v>
      </c>
      <c r="N675" s="149" t="s">
        <v>4975</v>
      </c>
      <c r="O675" s="150" t="s">
        <v>9030</v>
      </c>
      <c r="P675" s="105"/>
      <c r="Q675" s="103" t="s">
        <v>3088</v>
      </c>
      <c r="R675" s="103" t="s">
        <v>124</v>
      </c>
    </row>
    <row r="676" spans="1:18" ht="21">
      <c r="A676" s="102" t="s">
        <v>1902</v>
      </c>
      <c r="B676" s="161" t="str">
        <f t="shared" si="15"/>
        <v xml:space="preserve">การอนุรักษ์และสืบสานวัฒนธรรมประเพณีศิลปะการ วิถีชีวิตในท้องถิ่นจังหวัดเชียงราย </v>
      </c>
      <c r="C676" s="103" t="s">
        <v>8345</v>
      </c>
      <c r="D676" s="103" t="s">
        <v>15</v>
      </c>
      <c r="E676" s="158">
        <v>2565</v>
      </c>
      <c r="F676" s="103" t="s">
        <v>1552</v>
      </c>
      <c r="G676" s="104" t="s">
        <v>120</v>
      </c>
      <c r="H676" s="103" t="s">
        <v>1284</v>
      </c>
      <c r="I676" s="103" t="s">
        <v>111</v>
      </c>
      <c r="J676" s="103" t="s">
        <v>9079</v>
      </c>
      <c r="K676" s="103" t="s">
        <v>28</v>
      </c>
      <c r="L676" s="104" t="s">
        <v>5490</v>
      </c>
      <c r="M676" s="104" t="s">
        <v>4854</v>
      </c>
      <c r="N676" s="149" t="s">
        <v>5172</v>
      </c>
      <c r="O676" s="150" t="s">
        <v>9030</v>
      </c>
      <c r="P676" s="105"/>
      <c r="Q676" s="103" t="s">
        <v>3090</v>
      </c>
      <c r="R676" s="103" t="s">
        <v>97</v>
      </c>
    </row>
    <row r="677" spans="1:18" ht="21">
      <c r="A677" s="102" t="s">
        <v>1920</v>
      </c>
      <c r="B677" s="161" t="str">
        <f t="shared" si="15"/>
        <v xml:space="preserve">สืบสานมรดกภูมิปัญญา ประเพณีชักพระทางน้ำ จังหวัดสุราษฎร์ธานี </v>
      </c>
      <c r="C677" s="103" t="s">
        <v>8346</v>
      </c>
      <c r="D677" s="103" t="s">
        <v>15</v>
      </c>
      <c r="E677" s="158">
        <v>2565</v>
      </c>
      <c r="F677" s="103" t="s">
        <v>1552</v>
      </c>
      <c r="G677" s="104" t="s">
        <v>120</v>
      </c>
      <c r="H677" s="103" t="s">
        <v>1922</v>
      </c>
      <c r="I677" s="103" t="s">
        <v>161</v>
      </c>
      <c r="J677" s="103" t="s">
        <v>9073</v>
      </c>
      <c r="K677" s="103" t="s">
        <v>162</v>
      </c>
      <c r="L677" s="104" t="s">
        <v>5490</v>
      </c>
      <c r="M677" s="104" t="s">
        <v>4847</v>
      </c>
      <c r="N677" s="149" t="s">
        <v>4851</v>
      </c>
      <c r="O677" s="150" t="s">
        <v>9030</v>
      </c>
      <c r="P677" s="105"/>
      <c r="Q677" s="103" t="s">
        <v>3102</v>
      </c>
      <c r="R677" s="103" t="s">
        <v>76</v>
      </c>
    </row>
    <row r="678" spans="1:18" ht="21">
      <c r="A678" s="102" t="s">
        <v>1929</v>
      </c>
      <c r="B678" s="161" t="str">
        <f t="shared" si="15"/>
        <v>โครงการส่งเสริมการท่องเที่ยวเชิงศาสนา และวัฒนธรรม</v>
      </c>
      <c r="C678" s="103" t="s">
        <v>705</v>
      </c>
      <c r="D678" s="103" t="s">
        <v>15</v>
      </c>
      <c r="E678" s="158">
        <v>2565</v>
      </c>
      <c r="F678" s="103" t="s">
        <v>1683</v>
      </c>
      <c r="G678" s="104" t="s">
        <v>1623</v>
      </c>
      <c r="H678" s="103" t="s">
        <v>706</v>
      </c>
      <c r="I678" s="103" t="s">
        <v>161</v>
      </c>
      <c r="J678" s="103" t="s">
        <v>9073</v>
      </c>
      <c r="K678" s="103" t="s">
        <v>162</v>
      </c>
      <c r="L678" s="104" t="s">
        <v>5490</v>
      </c>
      <c r="M678" s="104" t="s">
        <v>4878</v>
      </c>
      <c r="N678" s="149" t="s">
        <v>5305</v>
      </c>
      <c r="O678" s="150" t="s">
        <v>9030</v>
      </c>
      <c r="P678" s="105"/>
      <c r="Q678" s="103" t="s">
        <v>3108</v>
      </c>
      <c r="R678" s="103" t="s">
        <v>113</v>
      </c>
    </row>
    <row r="679" spans="1:18" ht="21">
      <c r="A679" s="102" t="s">
        <v>1951</v>
      </c>
      <c r="B679" s="161" t="str">
        <f t="shared" si="15"/>
        <v xml:space="preserve">โครงการส่งเสริมประเพณีและวัฒนธรรมจังหวัดอำนาจเจริญ </v>
      </c>
      <c r="C679" s="103" t="s">
        <v>8347</v>
      </c>
      <c r="D679" s="103" t="s">
        <v>15</v>
      </c>
      <c r="E679" s="158">
        <v>2565</v>
      </c>
      <c r="F679" s="103" t="s">
        <v>1552</v>
      </c>
      <c r="G679" s="104" t="s">
        <v>1623</v>
      </c>
      <c r="H679" s="103" t="s">
        <v>465</v>
      </c>
      <c r="I679" s="103" t="s">
        <v>111</v>
      </c>
      <c r="J679" s="103" t="s">
        <v>9079</v>
      </c>
      <c r="K679" s="103" t="s">
        <v>28</v>
      </c>
      <c r="L679" s="104" t="s">
        <v>5490</v>
      </c>
      <c r="M679" s="104" t="s">
        <v>4854</v>
      </c>
      <c r="N679" s="149" t="s">
        <v>4858</v>
      </c>
      <c r="O679" s="150" t="s">
        <v>9030</v>
      </c>
      <c r="P679" s="105"/>
      <c r="Q679" s="103" t="s">
        <v>3120</v>
      </c>
      <c r="R679" s="103" t="s">
        <v>36</v>
      </c>
    </row>
    <row r="680" spans="1:18" ht="21">
      <c r="A680" s="102" t="s">
        <v>1871</v>
      </c>
      <c r="B680" s="161" t="str">
        <f t="shared" si="15"/>
        <v>โครงการส่งเสริมเส้นทางการท่องเที่ยวกลุ่มจังหวัดสนุก (เที่ยวสนุก สุขสบาย) กิจกรรมปั่นจักรยานเชื่อมโยง 3 ธรรม 3 จังหวัด</v>
      </c>
      <c r="C680" s="103" t="s">
        <v>1872</v>
      </c>
      <c r="D680" s="103" t="s">
        <v>15</v>
      </c>
      <c r="E680" s="158">
        <v>2565</v>
      </c>
      <c r="F680" s="103" t="s">
        <v>1598</v>
      </c>
      <c r="G680" s="104" t="s">
        <v>1133</v>
      </c>
      <c r="H680" s="103" t="s">
        <v>621</v>
      </c>
      <c r="I680" s="103" t="s">
        <v>111</v>
      </c>
      <c r="J680" s="103" t="s">
        <v>9079</v>
      </c>
      <c r="K680" s="103" t="s">
        <v>28</v>
      </c>
      <c r="L680" s="104" t="s">
        <v>5490</v>
      </c>
      <c r="M680" s="104" t="s">
        <v>4854</v>
      </c>
      <c r="N680" s="149" t="s">
        <v>4858</v>
      </c>
      <c r="O680" s="150" t="s">
        <v>9030</v>
      </c>
      <c r="P680" s="105"/>
      <c r="Q680" s="103" t="s">
        <v>3068</v>
      </c>
      <c r="R680" s="103" t="s">
        <v>36</v>
      </c>
    </row>
    <row r="681" spans="1:18" ht="21">
      <c r="A681" s="102" t="s">
        <v>1909</v>
      </c>
      <c r="B681" s="161" t="str">
        <f t="shared" si="15"/>
        <v>โครงการยกระดับศักยภาพบุคลากร สินค้า บริการ และการประชาสัมพันธ์การท่องเที่ยวจังหวัดเชียงรายแบบบูรณาการ</v>
      </c>
      <c r="C681" s="103" t="s">
        <v>1910</v>
      </c>
      <c r="D681" s="103" t="s">
        <v>15</v>
      </c>
      <c r="E681" s="158">
        <v>2565</v>
      </c>
      <c r="F681" s="103" t="s">
        <v>1552</v>
      </c>
      <c r="G681" s="104" t="s">
        <v>120</v>
      </c>
      <c r="H681" s="103"/>
      <c r="I681" s="103" t="s">
        <v>9043</v>
      </c>
      <c r="J681" s="103" t="s">
        <v>1351</v>
      </c>
      <c r="K681" s="103" t="s">
        <v>134</v>
      </c>
      <c r="L681" s="104" t="s">
        <v>5490</v>
      </c>
      <c r="M681" s="104" t="s">
        <v>4854</v>
      </c>
      <c r="N681" s="149" t="s">
        <v>5172</v>
      </c>
      <c r="O681" s="150" t="s">
        <v>9030</v>
      </c>
      <c r="P681" s="105"/>
      <c r="Q681" s="103" t="s">
        <v>3094</v>
      </c>
      <c r="R681" s="103" t="s">
        <v>97</v>
      </c>
    </row>
    <row r="682" spans="1:18" ht="21">
      <c r="A682" s="102" t="s">
        <v>1912</v>
      </c>
      <c r="B682" s="161" t="str">
        <f t="shared" si="15"/>
        <v>โครงการเสริมสร้างศักยภาพด้านการท่องเที่ยวจังหวัดตรัง</v>
      </c>
      <c r="C682" s="103" t="s">
        <v>999</v>
      </c>
      <c r="D682" s="103" t="s">
        <v>15</v>
      </c>
      <c r="E682" s="158">
        <v>2565</v>
      </c>
      <c r="F682" s="103" t="s">
        <v>1552</v>
      </c>
      <c r="G682" s="104" t="s">
        <v>120</v>
      </c>
      <c r="H682" s="103" t="s">
        <v>724</v>
      </c>
      <c r="I682" s="103" t="s">
        <v>111</v>
      </c>
      <c r="J682" s="103" t="s">
        <v>9079</v>
      </c>
      <c r="K682" s="103" t="s">
        <v>28</v>
      </c>
      <c r="L682" s="104" t="s">
        <v>5490</v>
      </c>
      <c r="M682" s="104" t="s">
        <v>4847</v>
      </c>
      <c r="N682" s="149" t="s">
        <v>4848</v>
      </c>
      <c r="O682" s="150" t="s">
        <v>9030</v>
      </c>
      <c r="P682" s="105"/>
      <c r="Q682" s="103" t="s">
        <v>3096</v>
      </c>
      <c r="R682" s="103" t="s">
        <v>57</v>
      </c>
    </row>
    <row r="683" spans="1:18" ht="21">
      <c r="A683" s="102" t="s">
        <v>1917</v>
      </c>
      <c r="B683" s="161" t="str">
        <f t="shared" si="15"/>
        <v xml:space="preserve">โครงการส่งเสริมการท่องเที่ยวเทศกาล ประเพณี วัฒนธรรมและชาติพันธุ์จังหวัดพะเยา </v>
      </c>
      <c r="C683" s="103" t="s">
        <v>8348</v>
      </c>
      <c r="D683" s="103" t="s">
        <v>15</v>
      </c>
      <c r="E683" s="158">
        <v>2565</v>
      </c>
      <c r="F683" s="103" t="s">
        <v>1552</v>
      </c>
      <c r="G683" s="104" t="s">
        <v>120</v>
      </c>
      <c r="H683" s="103" t="s">
        <v>1272</v>
      </c>
      <c r="I683" s="103" t="s">
        <v>161</v>
      </c>
      <c r="J683" s="103" t="s">
        <v>9073</v>
      </c>
      <c r="K683" s="103" t="s">
        <v>162</v>
      </c>
      <c r="L683" s="104" t="s">
        <v>5490</v>
      </c>
      <c r="M683" s="104" t="s">
        <v>4854</v>
      </c>
      <c r="N683" s="149" t="s">
        <v>4858</v>
      </c>
      <c r="O683" s="150" t="s">
        <v>9030</v>
      </c>
      <c r="P683" s="105"/>
      <c r="Q683" s="103" t="s">
        <v>3100</v>
      </c>
      <c r="R683" s="103" t="s">
        <v>36</v>
      </c>
    </row>
    <row r="684" spans="1:18" ht="21">
      <c r="A684" s="102" t="s">
        <v>1940</v>
      </c>
      <c r="B684" s="161" t="str">
        <f t="shared" si="15"/>
        <v xml:space="preserve">โครงการการพัฒนาและส่งเสริมการท่องเที่ยววิถีชุมชน กิจกรรมหลัก มหัศจรรย์งานช้างสุรินทร์ </v>
      </c>
      <c r="C684" s="103" t="s">
        <v>8349</v>
      </c>
      <c r="D684" s="103" t="s">
        <v>15</v>
      </c>
      <c r="E684" s="158">
        <v>2565</v>
      </c>
      <c r="F684" s="103" t="s">
        <v>1552</v>
      </c>
      <c r="G684" s="104" t="s">
        <v>850</v>
      </c>
      <c r="H684" s="103" t="s">
        <v>1942</v>
      </c>
      <c r="I684" s="103" t="s">
        <v>206</v>
      </c>
      <c r="J684" s="103" t="s">
        <v>9082</v>
      </c>
      <c r="K684" s="103" t="s">
        <v>96</v>
      </c>
      <c r="L684" s="104" t="s">
        <v>5490</v>
      </c>
      <c r="M684" s="104" t="s">
        <v>4854</v>
      </c>
      <c r="N684" s="149" t="s">
        <v>4858</v>
      </c>
      <c r="O684" s="150" t="s">
        <v>9030</v>
      </c>
      <c r="P684" s="105"/>
      <c r="Q684" s="103" t="s">
        <v>3114</v>
      </c>
      <c r="R684" s="103" t="s">
        <v>36</v>
      </c>
    </row>
    <row r="685" spans="1:18" ht="21">
      <c r="A685" s="102" t="s">
        <v>1837</v>
      </c>
      <c r="B685" s="161" t="str">
        <f t="shared" si="15"/>
        <v>โครงการเปิดเส้นทางการท่องเที่ยวทางน้ำเส้นทางใหม่ตลาดริมน้ำ 3 อำเภอ เชื่อมโยงวิถีชีวิตจังหวัดสมุทรสงคราม</v>
      </c>
      <c r="C685" s="103" t="s">
        <v>1838</v>
      </c>
      <c r="D685" s="103" t="s">
        <v>15</v>
      </c>
      <c r="E685" s="158">
        <v>2565</v>
      </c>
      <c r="F685" s="103" t="s">
        <v>1552</v>
      </c>
      <c r="G685" s="104" t="s">
        <v>120</v>
      </c>
      <c r="H685" s="103" t="s">
        <v>1036</v>
      </c>
      <c r="I685" s="103" t="s">
        <v>111</v>
      </c>
      <c r="J685" s="103" t="s">
        <v>9079</v>
      </c>
      <c r="K685" s="103" t="s">
        <v>28</v>
      </c>
      <c r="L685" s="104" t="s">
        <v>5490</v>
      </c>
      <c r="M685" s="104" t="s">
        <v>4847</v>
      </c>
      <c r="N685" s="149" t="s">
        <v>4851</v>
      </c>
      <c r="O685" s="150" t="s">
        <v>9030</v>
      </c>
      <c r="P685" s="105"/>
      <c r="Q685" s="103" t="s">
        <v>3046</v>
      </c>
      <c r="R685" s="103" t="s">
        <v>76</v>
      </c>
    </row>
    <row r="686" spans="1:18" ht="21">
      <c r="A686" s="102" t="s">
        <v>1914</v>
      </c>
      <c r="B686" s="161" t="str">
        <f t="shared" si="15"/>
        <v xml:space="preserve">เทศกาลสมโภช ๗๖๐ ปีสร้างบ้านแปงเวียงพญามังรายหลวง  (การพัฒนาแหล่งเรียนรู้ประวัติศาสตร์ ศาสนา ศิลปะและวัฒนธรรม เพื่อการท่องเที่ยวอย่างยั่งยืน)  </v>
      </c>
      <c r="C686" s="103" t="s">
        <v>8350</v>
      </c>
      <c r="D686" s="103" t="s">
        <v>15</v>
      </c>
      <c r="E686" s="158">
        <v>2565</v>
      </c>
      <c r="F686" s="103" t="s">
        <v>1552</v>
      </c>
      <c r="G686" s="104" t="s">
        <v>1133</v>
      </c>
      <c r="H686" s="103" t="s">
        <v>1044</v>
      </c>
      <c r="I686" s="103" t="s">
        <v>161</v>
      </c>
      <c r="J686" s="103" t="s">
        <v>9073</v>
      </c>
      <c r="K686" s="103" t="s">
        <v>162</v>
      </c>
      <c r="L686" s="104" t="s">
        <v>5490</v>
      </c>
      <c r="M686" s="104" t="s">
        <v>4847</v>
      </c>
      <c r="N686" s="149" t="s">
        <v>4851</v>
      </c>
      <c r="O686" s="150" t="s">
        <v>9030</v>
      </c>
      <c r="P686" s="105"/>
      <c r="Q686" s="103" t="s">
        <v>3098</v>
      </c>
      <c r="R686" s="103" t="s">
        <v>76</v>
      </c>
    </row>
    <row r="687" spans="1:18" ht="21">
      <c r="A687" s="102" t="s">
        <v>1944</v>
      </c>
      <c r="B687" s="161" t="str">
        <f t="shared" si="15"/>
        <v>โครงการยกระดับคุณภาพการศึกษาและส่งเสริมการเรียนรู้ทุกระดับวัย กิจกรรมหลัก : ส่งเสริมเรียนรู้วัฒนธรรมท้องถิ่น / ชุมชน จัดงานสืบสานประเพณีวัฒนธรรมไทย-จีน “ตรุษจีน "เล่ง เกีย ฉู่" สืบสานตำนานมังกร 2565"</v>
      </c>
      <c r="C687" s="103" t="s">
        <v>1945</v>
      </c>
      <c r="D687" s="103" t="s">
        <v>15</v>
      </c>
      <c r="E687" s="158">
        <v>2565</v>
      </c>
      <c r="F687" s="103" t="s">
        <v>1552</v>
      </c>
      <c r="G687" s="104" t="s">
        <v>1133</v>
      </c>
      <c r="H687" s="103" t="s">
        <v>1946</v>
      </c>
      <c r="I687" s="103" t="s">
        <v>161</v>
      </c>
      <c r="J687" s="103" t="s">
        <v>9073</v>
      </c>
      <c r="K687" s="103" t="s">
        <v>162</v>
      </c>
      <c r="L687" s="104" t="s">
        <v>5490</v>
      </c>
      <c r="M687" s="104" t="s">
        <v>4893</v>
      </c>
      <c r="N687" s="149" t="s">
        <v>5230</v>
      </c>
      <c r="O687" s="150" t="s">
        <v>9030</v>
      </c>
      <c r="P687" s="105"/>
      <c r="Q687" s="103" t="s">
        <v>3116</v>
      </c>
      <c r="R687" s="103" t="s">
        <v>803</v>
      </c>
    </row>
    <row r="688" spans="1:18" ht="21">
      <c r="A688" s="102" t="s">
        <v>1905</v>
      </c>
      <c r="B688" s="161" t="str">
        <f t="shared" si="15"/>
        <v>ปรับภูมิทัศน์สะพานดูนกทะเลสาบเชียงแสน ตำบลโยนก อำเภอเชียงแสน จังหวัดเชียงราย</v>
      </c>
      <c r="C688" s="103" t="s">
        <v>1906</v>
      </c>
      <c r="D688" s="103" t="s">
        <v>15</v>
      </c>
      <c r="E688" s="158">
        <v>2565</v>
      </c>
      <c r="F688" s="103" t="s">
        <v>1552</v>
      </c>
      <c r="G688" s="104" t="s">
        <v>120</v>
      </c>
      <c r="H688" s="103" t="s">
        <v>1907</v>
      </c>
      <c r="I688" s="103" t="s">
        <v>1028</v>
      </c>
      <c r="J688" s="103" t="s">
        <v>9071</v>
      </c>
      <c r="K688" s="103" t="s">
        <v>473</v>
      </c>
      <c r="L688" s="104" t="s">
        <v>5490</v>
      </c>
      <c r="M688" s="104" t="s">
        <v>4847</v>
      </c>
      <c r="N688" s="149" t="s">
        <v>4889</v>
      </c>
      <c r="O688" s="150" t="s">
        <v>9030</v>
      </c>
      <c r="P688" s="105"/>
      <c r="Q688" s="103" t="s">
        <v>3092</v>
      </c>
      <c r="R688" s="103" t="s">
        <v>68</v>
      </c>
    </row>
    <row r="689" spans="1:18" ht="21">
      <c r="A689" s="102" t="s">
        <v>1926</v>
      </c>
      <c r="B689" s="161" t="str">
        <f t="shared" si="15"/>
        <v>โครงการส่งเสริมการท่องเที่ยวเชิงสร้างสรรค์และวัฒนธรรม</v>
      </c>
      <c r="C689" s="103" t="s">
        <v>1927</v>
      </c>
      <c r="D689" s="103" t="s">
        <v>15</v>
      </c>
      <c r="E689" s="158">
        <v>2565</v>
      </c>
      <c r="F689" s="103" t="s">
        <v>1552</v>
      </c>
      <c r="G689" s="104" t="s">
        <v>120</v>
      </c>
      <c r="H689" s="103" t="s">
        <v>94</v>
      </c>
      <c r="I689" s="103" t="s">
        <v>95</v>
      </c>
      <c r="J689" s="103" t="s">
        <v>9083</v>
      </c>
      <c r="K689" s="103" t="s">
        <v>96</v>
      </c>
      <c r="L689" s="104" t="s">
        <v>5490</v>
      </c>
      <c r="M689" s="104" t="s">
        <v>4847</v>
      </c>
      <c r="N689" s="149" t="s">
        <v>4848</v>
      </c>
      <c r="O689" s="150" t="s">
        <v>9030</v>
      </c>
      <c r="P689" s="105"/>
      <c r="Q689" s="103" t="s">
        <v>3106</v>
      </c>
      <c r="R689" s="103" t="s">
        <v>57</v>
      </c>
    </row>
    <row r="690" spans="1:18" ht="21">
      <c r="A690" s="102" t="s">
        <v>1859</v>
      </c>
      <c r="B690" s="161" t="str">
        <f t="shared" si="15"/>
        <v>งานรำลึกขุนรองปลัดชู</v>
      </c>
      <c r="C690" s="103" t="s">
        <v>1860</v>
      </c>
      <c r="D690" s="103" t="s">
        <v>15</v>
      </c>
      <c r="E690" s="158">
        <v>2565</v>
      </c>
      <c r="F690" s="103" t="s">
        <v>1552</v>
      </c>
      <c r="G690" s="104" t="s">
        <v>850</v>
      </c>
      <c r="H690" s="103" t="s">
        <v>897</v>
      </c>
      <c r="I690" s="103" t="s">
        <v>206</v>
      </c>
      <c r="J690" s="103" t="s">
        <v>9082</v>
      </c>
      <c r="K690" s="103" t="s">
        <v>96</v>
      </c>
      <c r="L690" s="104" t="s">
        <v>5490</v>
      </c>
      <c r="M690" s="104" t="s">
        <v>4847</v>
      </c>
      <c r="N690" s="149" t="s">
        <v>4851</v>
      </c>
      <c r="O690" s="150" t="s">
        <v>9030</v>
      </c>
      <c r="P690" s="105"/>
      <c r="Q690" s="103" t="s">
        <v>3060</v>
      </c>
      <c r="R690" s="103" t="s">
        <v>76</v>
      </c>
    </row>
    <row r="691" spans="1:18" ht="21">
      <c r="A691" s="102" t="s">
        <v>1857</v>
      </c>
      <c r="B691" s="161" t="str">
        <f t="shared" si="15"/>
        <v>งานรำลึกวีรชนแขวงเมืองวิเศษไชยชาญ</v>
      </c>
      <c r="C691" s="103" t="s">
        <v>896</v>
      </c>
      <c r="D691" s="103" t="s">
        <v>15</v>
      </c>
      <c r="E691" s="158">
        <v>2565</v>
      </c>
      <c r="F691" s="103" t="s">
        <v>1133</v>
      </c>
      <c r="G691" s="104" t="s">
        <v>1683</v>
      </c>
      <c r="H691" s="103" t="s">
        <v>897</v>
      </c>
      <c r="I691" s="103" t="s">
        <v>206</v>
      </c>
      <c r="J691" s="103" t="s">
        <v>9082</v>
      </c>
      <c r="K691" s="103" t="s">
        <v>96</v>
      </c>
      <c r="L691" s="104" t="s">
        <v>5490</v>
      </c>
      <c r="M691" s="104" t="s">
        <v>4847</v>
      </c>
      <c r="N691" s="149" t="s">
        <v>4851</v>
      </c>
      <c r="O691" s="150" t="s">
        <v>9030</v>
      </c>
      <c r="P691" s="105"/>
      <c r="Q691" s="103" t="s">
        <v>3058</v>
      </c>
      <c r="R691" s="103" t="s">
        <v>76</v>
      </c>
    </row>
    <row r="692" spans="1:18" ht="21">
      <c r="A692" s="102" t="s">
        <v>1924</v>
      </c>
      <c r="B692" s="161" t="str">
        <f t="shared" si="15"/>
        <v>ส่งเสริมกิจกรรมการท่องเที่ยววิถีชีวิตชุมชน</v>
      </c>
      <c r="C692" s="103" t="s">
        <v>530</v>
      </c>
      <c r="D692" s="103" t="s">
        <v>15</v>
      </c>
      <c r="E692" s="158">
        <v>2565</v>
      </c>
      <c r="F692" s="103" t="s">
        <v>1552</v>
      </c>
      <c r="G692" s="104" t="s">
        <v>1133</v>
      </c>
      <c r="H692" s="103" t="s">
        <v>531</v>
      </c>
      <c r="I692" s="103" t="s">
        <v>111</v>
      </c>
      <c r="J692" s="103" t="s">
        <v>9079</v>
      </c>
      <c r="K692" s="103" t="s">
        <v>28</v>
      </c>
      <c r="L692" s="104" t="s">
        <v>5490</v>
      </c>
      <c r="M692" s="104" t="s">
        <v>4847</v>
      </c>
      <c r="N692" s="149" t="s">
        <v>4889</v>
      </c>
      <c r="O692" s="150" t="s">
        <v>9030</v>
      </c>
      <c r="P692" s="105"/>
      <c r="Q692" s="103" t="s">
        <v>3104</v>
      </c>
      <c r="R692" s="103" t="s">
        <v>68</v>
      </c>
    </row>
    <row r="693" spans="1:18" ht="21">
      <c r="A693" s="102" t="s">
        <v>1988</v>
      </c>
      <c r="B693" s="161" t="str">
        <f t="shared" si="15"/>
        <v>ยกระดับการท่องเที่ยวชุมชนเพื่อการพัฒนาการท่องเที่ยวอย่างยั่งยืนของกลุ่มจังหวัดสบายดี</v>
      </c>
      <c r="C693" s="103" t="s">
        <v>1989</v>
      </c>
      <c r="D693" s="103" t="s">
        <v>15</v>
      </c>
      <c r="E693" s="158">
        <v>2565</v>
      </c>
      <c r="F693" s="103" t="s">
        <v>1552</v>
      </c>
      <c r="G693" s="104" t="s">
        <v>120</v>
      </c>
      <c r="H693" s="103" t="s">
        <v>795</v>
      </c>
      <c r="I693" s="103" t="s">
        <v>796</v>
      </c>
      <c r="J693" s="103" t="s">
        <v>9072</v>
      </c>
      <c r="K693" s="103" t="s">
        <v>28</v>
      </c>
      <c r="L693" s="104" t="s">
        <v>5490</v>
      </c>
      <c r="M693" s="104" t="s">
        <v>4893</v>
      </c>
      <c r="N693" s="149" t="s">
        <v>4894</v>
      </c>
      <c r="O693" s="150" t="s">
        <v>9030</v>
      </c>
      <c r="P693" s="105"/>
      <c r="Q693" s="103" t="s">
        <v>3143</v>
      </c>
      <c r="R693" s="103" t="s">
        <v>22</v>
      </c>
    </row>
    <row r="694" spans="1:18" ht="21">
      <c r="A694" s="102" t="s">
        <v>1991</v>
      </c>
      <c r="B694" s="161" t="str">
        <f t="shared" si="15"/>
        <v>โครงการเสริมสร้างภาพลักษณ์จังหวัดยะลา</v>
      </c>
      <c r="C694" s="103" t="s">
        <v>1206</v>
      </c>
      <c r="D694" s="103" t="s">
        <v>15</v>
      </c>
      <c r="E694" s="158">
        <v>2565</v>
      </c>
      <c r="F694" s="103" t="s">
        <v>1552</v>
      </c>
      <c r="G694" s="104" t="s">
        <v>120</v>
      </c>
      <c r="H694" s="103"/>
      <c r="I694" s="103" t="s">
        <v>9036</v>
      </c>
      <c r="J694" s="103" t="s">
        <v>1207</v>
      </c>
      <c r="K694" s="103" t="s">
        <v>134</v>
      </c>
      <c r="L694" s="104" t="s">
        <v>5490</v>
      </c>
      <c r="M694" s="104" t="s">
        <v>4878</v>
      </c>
      <c r="N694" s="149" t="s">
        <v>5305</v>
      </c>
      <c r="O694" s="150" t="s">
        <v>9030</v>
      </c>
      <c r="P694" s="105"/>
      <c r="Q694" s="103" t="s">
        <v>3145</v>
      </c>
      <c r="R694" s="103" t="s">
        <v>113</v>
      </c>
    </row>
    <row r="695" spans="1:18" ht="21">
      <c r="A695" s="102" t="s">
        <v>1993</v>
      </c>
      <c r="B695" s="161" t="str">
        <f t="shared" si="15"/>
        <v>พัฒนาศักยภาพแหล่งท่องเที่ยวชุมพรสู่มาตรฐานสากล</v>
      </c>
      <c r="C695" s="103" t="s">
        <v>1994</v>
      </c>
      <c r="D695" s="103" t="s">
        <v>15</v>
      </c>
      <c r="E695" s="158">
        <v>2565</v>
      </c>
      <c r="F695" s="103" t="s">
        <v>1552</v>
      </c>
      <c r="G695" s="104" t="s">
        <v>120</v>
      </c>
      <c r="H695" s="103" t="s">
        <v>1995</v>
      </c>
      <c r="I695" s="103" t="s">
        <v>289</v>
      </c>
      <c r="J695" s="103" t="s">
        <v>9092</v>
      </c>
      <c r="K695" s="103" t="s">
        <v>96</v>
      </c>
      <c r="L695" s="104" t="s">
        <v>5490</v>
      </c>
      <c r="M695" s="104" t="s">
        <v>4893</v>
      </c>
      <c r="N695" s="149" t="s">
        <v>4894</v>
      </c>
      <c r="O695" s="150" t="s">
        <v>9030</v>
      </c>
      <c r="P695" s="105"/>
      <c r="Q695" s="103" t="s">
        <v>3147</v>
      </c>
      <c r="R695" s="103" t="s">
        <v>22</v>
      </c>
    </row>
    <row r="696" spans="1:18" ht="21">
      <c r="A696" s="102" t="s">
        <v>2028</v>
      </c>
      <c r="B696" s="161" t="str">
        <f t="shared" si="15"/>
        <v>โครงการส่งเสริมการท่องเที่ยวจังหวัดสุพรรณบุรี</v>
      </c>
      <c r="C696" s="103" t="s">
        <v>204</v>
      </c>
      <c r="D696" s="103" t="s">
        <v>15</v>
      </c>
      <c r="E696" s="158">
        <v>2565</v>
      </c>
      <c r="F696" s="103" t="s">
        <v>1552</v>
      </c>
      <c r="G696" s="104" t="s">
        <v>120</v>
      </c>
      <c r="H696" s="103" t="s">
        <v>205</v>
      </c>
      <c r="I696" s="103" t="s">
        <v>206</v>
      </c>
      <c r="J696" s="103" t="s">
        <v>9082</v>
      </c>
      <c r="K696" s="103" t="s">
        <v>96</v>
      </c>
      <c r="L696" s="104" t="s">
        <v>5490</v>
      </c>
      <c r="M696" s="104" t="s">
        <v>4854</v>
      </c>
      <c r="N696" s="149" t="s">
        <v>4858</v>
      </c>
      <c r="O696" s="150" t="s">
        <v>9030</v>
      </c>
      <c r="P696" s="105"/>
      <c r="Q696" s="103" t="s">
        <v>3170</v>
      </c>
      <c r="R696" s="103" t="s">
        <v>36</v>
      </c>
    </row>
    <row r="697" spans="1:18" ht="21">
      <c r="A697" s="102" t="s">
        <v>2030</v>
      </c>
      <c r="B697" s="161" t="s">
        <v>8351</v>
      </c>
      <c r="C697" s="103" t="s">
        <v>8351</v>
      </c>
      <c r="D697" s="103" t="s">
        <v>15</v>
      </c>
      <c r="E697" s="158">
        <v>2565</v>
      </c>
      <c r="F697" s="103" t="s">
        <v>1552</v>
      </c>
      <c r="G697" s="104" t="s">
        <v>120</v>
      </c>
      <c r="H697" s="103" t="s">
        <v>2032</v>
      </c>
      <c r="I697" s="103" t="s">
        <v>289</v>
      </c>
      <c r="J697" s="103" t="s">
        <v>9092</v>
      </c>
      <c r="K697" s="103" t="s">
        <v>96</v>
      </c>
      <c r="L697" s="104" t="s">
        <v>5490</v>
      </c>
      <c r="M697" s="104" t="s">
        <v>4847</v>
      </c>
      <c r="N697" s="149" t="s">
        <v>4889</v>
      </c>
      <c r="O697" s="150" t="s">
        <v>9030</v>
      </c>
      <c r="P697" s="105"/>
      <c r="Q697" s="103" t="s">
        <v>3172</v>
      </c>
      <c r="R697" s="103" t="s">
        <v>68</v>
      </c>
    </row>
    <row r="698" spans="1:18" ht="21">
      <c r="A698" s="102" t="s">
        <v>2034</v>
      </c>
      <c r="B698" s="161" t="str">
        <f t="shared" ref="B698:B712" si="16">HYPERLINK(Q698,C698)</f>
        <v>โครงการพัฒนาและส่งเสริมการท่องเที่ยวเชิงประวัติศาสตร์และวัฒนธรรม ตามแนวคิดเศรษฐกิจสร้างสรรค์</v>
      </c>
      <c r="C698" s="103" t="s">
        <v>2035</v>
      </c>
      <c r="D698" s="103" t="s">
        <v>15</v>
      </c>
      <c r="E698" s="158">
        <v>2565</v>
      </c>
      <c r="F698" s="103" t="s">
        <v>1552</v>
      </c>
      <c r="G698" s="104" t="s">
        <v>120</v>
      </c>
      <c r="H698" s="103"/>
      <c r="I698" s="103" t="s">
        <v>9034</v>
      </c>
      <c r="J698" s="103" t="s">
        <v>1269</v>
      </c>
      <c r="K698" s="103" t="s">
        <v>134</v>
      </c>
      <c r="L698" s="104" t="s">
        <v>5490</v>
      </c>
      <c r="M698" s="104" t="s">
        <v>4854</v>
      </c>
      <c r="N698" s="149" t="s">
        <v>5172</v>
      </c>
      <c r="O698" s="150" t="s">
        <v>9030</v>
      </c>
      <c r="P698" s="105"/>
      <c r="Q698" s="103" t="s">
        <v>3174</v>
      </c>
      <c r="R698" s="103" t="s">
        <v>97</v>
      </c>
    </row>
    <row r="699" spans="1:18" ht="21">
      <c r="A699" s="102" t="s">
        <v>2037</v>
      </c>
      <c r="B699" s="161" t="str">
        <f t="shared" si="16"/>
        <v>ค่าใช้จ่ายในการดำเนินงานสร้างสรรค์ผลิตภัณฑ์วัฒนธรรมไทย</v>
      </c>
      <c r="C699" s="103" t="s">
        <v>2038</v>
      </c>
      <c r="D699" s="103" t="s">
        <v>15</v>
      </c>
      <c r="E699" s="158">
        <v>2565</v>
      </c>
      <c r="F699" s="103" t="s">
        <v>1552</v>
      </c>
      <c r="G699" s="104" t="s">
        <v>120</v>
      </c>
      <c r="H699" s="103" t="s">
        <v>721</v>
      </c>
      <c r="I699" s="103" t="s">
        <v>161</v>
      </c>
      <c r="J699" s="103" t="s">
        <v>9073</v>
      </c>
      <c r="K699" s="103" t="s">
        <v>162</v>
      </c>
      <c r="L699" s="104" t="s">
        <v>5490</v>
      </c>
      <c r="M699" s="104" t="s">
        <v>4878</v>
      </c>
      <c r="N699" s="149" t="s">
        <v>5305</v>
      </c>
      <c r="O699" s="150" t="s">
        <v>9030</v>
      </c>
      <c r="P699" s="105"/>
      <c r="Q699" s="103" t="s">
        <v>3176</v>
      </c>
      <c r="R699" s="103" t="s">
        <v>113</v>
      </c>
    </row>
    <row r="700" spans="1:18" ht="21">
      <c r="A700" s="102" t="s">
        <v>2040</v>
      </c>
      <c r="B700" s="161" t="str">
        <f t="shared" si="16"/>
        <v>โครงการหนองคายเมืองแห่งการท่องเที่ยว (The city of tourism)</v>
      </c>
      <c r="C700" s="103" t="s">
        <v>1367</v>
      </c>
      <c r="D700" s="103" t="s">
        <v>15</v>
      </c>
      <c r="E700" s="158">
        <v>2565</v>
      </c>
      <c r="F700" s="103" t="s">
        <v>1552</v>
      </c>
      <c r="G700" s="104" t="s">
        <v>120</v>
      </c>
      <c r="H700" s="103"/>
      <c r="I700" s="103" t="s">
        <v>9057</v>
      </c>
      <c r="J700" s="103" t="s">
        <v>209</v>
      </c>
      <c r="K700" s="103" t="s">
        <v>134</v>
      </c>
      <c r="L700" s="104" t="s">
        <v>5490</v>
      </c>
      <c r="M700" s="104" t="s">
        <v>4847</v>
      </c>
      <c r="N700" s="149" t="s">
        <v>4889</v>
      </c>
      <c r="O700" s="150" t="s">
        <v>9030</v>
      </c>
      <c r="P700" s="105"/>
      <c r="Q700" s="103" t="s">
        <v>3178</v>
      </c>
      <c r="R700" s="103" t="s">
        <v>68</v>
      </c>
    </row>
    <row r="701" spans="1:18" ht="21">
      <c r="A701" s="102" t="s">
        <v>2047</v>
      </c>
      <c r="B701" s="161" t="str">
        <f t="shared" si="16"/>
        <v xml:space="preserve">มหกรรมวัฒนธรรมรัตนโกสินทร์ </v>
      </c>
      <c r="C701" s="103" t="s">
        <v>8352</v>
      </c>
      <c r="D701" s="103" t="s">
        <v>15</v>
      </c>
      <c r="E701" s="158">
        <v>2565</v>
      </c>
      <c r="F701" s="103" t="s">
        <v>1552</v>
      </c>
      <c r="G701" s="104" t="s">
        <v>120</v>
      </c>
      <c r="H701" s="103" t="s">
        <v>721</v>
      </c>
      <c r="I701" s="103" t="s">
        <v>161</v>
      </c>
      <c r="J701" s="103" t="s">
        <v>9073</v>
      </c>
      <c r="K701" s="103" t="s">
        <v>162</v>
      </c>
      <c r="L701" s="104" t="s">
        <v>5490</v>
      </c>
      <c r="M701" s="104" t="s">
        <v>4847</v>
      </c>
      <c r="N701" s="149" t="s">
        <v>4851</v>
      </c>
      <c r="O701" s="150" t="s">
        <v>9030</v>
      </c>
      <c r="P701" s="105"/>
      <c r="Q701" s="103" t="s">
        <v>3185</v>
      </c>
      <c r="R701" s="103" t="s">
        <v>76</v>
      </c>
    </row>
    <row r="702" spans="1:18" ht="21">
      <c r="A702" s="102" t="s">
        <v>2068</v>
      </c>
      <c r="B702" s="161" t="str">
        <f t="shared" si="16"/>
        <v>ส่งเสริมการปลูกและแปรรูปผลิตภัณฑ์น้ำตาลโตนดครบวงจรและงานวันน้ำตาลโตนดของดีอำเภอวัดโบสถ์จังหวัดพิษณุโลก</v>
      </c>
      <c r="C702" s="103" t="s">
        <v>2069</v>
      </c>
      <c r="D702" s="103" t="s">
        <v>15</v>
      </c>
      <c r="E702" s="158">
        <v>2565</v>
      </c>
      <c r="F702" s="103" t="s">
        <v>1552</v>
      </c>
      <c r="G702" s="104" t="s">
        <v>120</v>
      </c>
      <c r="H702" s="103" t="s">
        <v>2070</v>
      </c>
      <c r="I702" s="103" t="s">
        <v>45</v>
      </c>
      <c r="J702" s="103" t="s">
        <v>9088</v>
      </c>
      <c r="K702" s="103" t="s">
        <v>46</v>
      </c>
      <c r="L702" s="104" t="s">
        <v>5490</v>
      </c>
      <c r="M702" s="104" t="s">
        <v>4847</v>
      </c>
      <c r="N702" s="149" t="s">
        <v>4851</v>
      </c>
      <c r="O702" s="150" t="s">
        <v>9030</v>
      </c>
      <c r="P702" s="105"/>
      <c r="Q702" s="103" t="s">
        <v>3197</v>
      </c>
      <c r="R702" s="103" t="s">
        <v>76</v>
      </c>
    </row>
    <row r="703" spans="1:18" ht="21">
      <c r="A703" s="102" t="s">
        <v>2009</v>
      </c>
      <c r="B703" s="161" t="str">
        <f t="shared" si="16"/>
        <v>ปรับปรุงถนนลาดยางเดิมเป็นถนนคอนกรีตเสริมเหล็กทางเข้าแหล่งโบราณคดีหนองราชวัตร หมู่ที่ 8 บ้านหนองเปล้า ตำบลหนองราชวัตร อำเภอหนองหญ้าไซ จังหวัดสุพรรณบุรี ผิวจราจรกว้าง 5.00 เมตร ระยะทาง 0.550 กิโลเมตร หนา 0.15 เมตร</v>
      </c>
      <c r="C703" s="103" t="s">
        <v>2010</v>
      </c>
      <c r="D703" s="103" t="s">
        <v>15</v>
      </c>
      <c r="E703" s="158">
        <v>2565</v>
      </c>
      <c r="F703" s="103" t="s">
        <v>1552</v>
      </c>
      <c r="G703" s="104" t="s">
        <v>120</v>
      </c>
      <c r="H703" s="103" t="s">
        <v>451</v>
      </c>
      <c r="I703" s="103" t="s">
        <v>398</v>
      </c>
      <c r="J703" s="103" t="s">
        <v>9112</v>
      </c>
      <c r="K703" s="103" t="s">
        <v>399</v>
      </c>
      <c r="L703" s="104" t="s">
        <v>5490</v>
      </c>
      <c r="M703" s="104" t="s">
        <v>4847</v>
      </c>
      <c r="N703" s="149" t="s">
        <v>4889</v>
      </c>
      <c r="O703" s="150" t="s">
        <v>9030</v>
      </c>
      <c r="P703" s="105"/>
      <c r="Q703" s="103" t="s">
        <v>3159</v>
      </c>
      <c r="R703" s="103" t="s">
        <v>68</v>
      </c>
    </row>
    <row r="704" spans="1:18" ht="21">
      <c r="A704" s="102" t="s">
        <v>2016</v>
      </c>
      <c r="B704" s="161" t="str">
        <f t="shared" si="16"/>
        <v>กิจกรรมแข่งขันเรือยาวประเพณีจังหวัดพระนครศรีอยุธยา</v>
      </c>
      <c r="C704" s="103" t="s">
        <v>2017</v>
      </c>
      <c r="D704" s="103" t="s">
        <v>15</v>
      </c>
      <c r="E704" s="158">
        <v>2565</v>
      </c>
      <c r="F704" s="103" t="s">
        <v>1618</v>
      </c>
      <c r="G704" s="104" t="s">
        <v>120</v>
      </c>
      <c r="H704" s="103" t="s">
        <v>417</v>
      </c>
      <c r="I704" s="103" t="s">
        <v>161</v>
      </c>
      <c r="J704" s="103" t="s">
        <v>9073</v>
      </c>
      <c r="K704" s="103" t="s">
        <v>162</v>
      </c>
      <c r="L704" s="104" t="s">
        <v>5490</v>
      </c>
      <c r="M704" s="104" t="s">
        <v>4893</v>
      </c>
      <c r="N704" s="149" t="s">
        <v>4894</v>
      </c>
      <c r="O704" s="150" t="s">
        <v>9030</v>
      </c>
      <c r="P704" s="105"/>
      <c r="Q704" s="103" t="s">
        <v>3162</v>
      </c>
      <c r="R704" s="103" t="s">
        <v>22</v>
      </c>
    </row>
    <row r="705" spans="1:18" ht="21">
      <c r="A705" s="102" t="s">
        <v>2019</v>
      </c>
      <c r="B705" s="161" t="str">
        <f t="shared" si="16"/>
        <v>โครงการส่งเสริมและพัฒนาภาคการท่องเที่ยวและบริการ โครงการย่อย ส่งเสริมการจัดงานประเพณีระดับจังหวัด กิจกรรมหลัก ส่งเสริม การจัดงานประเพณีระดับจังหวัด กิจกรรมย่อย ค่าจ้างเหมาจัดงานประเพณี ตักบาตรข้าวต้มลูกโยน</v>
      </c>
      <c r="C705" s="103" t="s">
        <v>2020</v>
      </c>
      <c r="D705" s="103" t="s">
        <v>15</v>
      </c>
      <c r="E705" s="158">
        <v>2565</v>
      </c>
      <c r="F705" s="103" t="s">
        <v>1552</v>
      </c>
      <c r="G705" s="104" t="s">
        <v>120</v>
      </c>
      <c r="H705" s="103" t="s">
        <v>650</v>
      </c>
      <c r="I705" s="103" t="s">
        <v>161</v>
      </c>
      <c r="J705" s="103" t="s">
        <v>9073</v>
      </c>
      <c r="K705" s="103" t="s">
        <v>162</v>
      </c>
      <c r="L705" s="104" t="s">
        <v>5490</v>
      </c>
      <c r="M705" s="104" t="s">
        <v>4854</v>
      </c>
      <c r="N705" s="149" t="s">
        <v>4858</v>
      </c>
      <c r="O705" s="150" t="s">
        <v>9030</v>
      </c>
      <c r="P705" s="105"/>
      <c r="Q705" s="103" t="s">
        <v>3164</v>
      </c>
      <c r="R705" s="103" t="s">
        <v>36</v>
      </c>
    </row>
    <row r="706" spans="1:18" ht="21">
      <c r="A706" s="102" t="s">
        <v>2025</v>
      </c>
      <c r="B706" s="161" t="str">
        <f t="shared" si="16"/>
        <v>โครงการส่งเสริมศิลปวัฒนธรรมเพื่อการท่องเที่ยว งานอนุสรณ์ดอนเจดีย์จังหวัดสุพรรณบุรี</v>
      </c>
      <c r="C706" s="103" t="s">
        <v>2026</v>
      </c>
      <c r="D706" s="103" t="s">
        <v>15</v>
      </c>
      <c r="E706" s="158">
        <v>2565</v>
      </c>
      <c r="F706" s="103" t="s">
        <v>1552</v>
      </c>
      <c r="G706" s="104" t="s">
        <v>120</v>
      </c>
      <c r="H706" s="103" t="s">
        <v>205</v>
      </c>
      <c r="I706" s="103" t="s">
        <v>206</v>
      </c>
      <c r="J706" s="103" t="s">
        <v>9082</v>
      </c>
      <c r="K706" s="103" t="s">
        <v>96</v>
      </c>
      <c r="L706" s="104" t="s">
        <v>5490</v>
      </c>
      <c r="M706" s="104" t="s">
        <v>4854</v>
      </c>
      <c r="N706" s="149" t="s">
        <v>4858</v>
      </c>
      <c r="O706" s="150" t="s">
        <v>9030</v>
      </c>
      <c r="P706" s="105"/>
      <c r="Q706" s="103" t="s">
        <v>3168</v>
      </c>
      <c r="R706" s="103" t="s">
        <v>36</v>
      </c>
    </row>
    <row r="707" spans="1:18" ht="21">
      <c r="A707" s="102" t="s">
        <v>2045</v>
      </c>
      <c r="B707" s="161" t="str">
        <f t="shared" si="16"/>
        <v>ยอยศยิ่งฟ้าอยุธยามรดกโลก</v>
      </c>
      <c r="C707" s="103" t="s">
        <v>1279</v>
      </c>
      <c r="D707" s="103" t="s">
        <v>15</v>
      </c>
      <c r="E707" s="158">
        <v>2565</v>
      </c>
      <c r="F707" s="103" t="s">
        <v>850</v>
      </c>
      <c r="G707" s="104" t="s">
        <v>1133</v>
      </c>
      <c r="H707" s="103" t="s">
        <v>296</v>
      </c>
      <c r="I707" s="103" t="s">
        <v>206</v>
      </c>
      <c r="J707" s="103" t="s">
        <v>9082</v>
      </c>
      <c r="K707" s="103" t="s">
        <v>96</v>
      </c>
      <c r="L707" s="104" t="s">
        <v>5490</v>
      </c>
      <c r="M707" s="104" t="s">
        <v>4854</v>
      </c>
      <c r="N707" s="149" t="s">
        <v>4858</v>
      </c>
      <c r="O707" s="150" t="s">
        <v>9030</v>
      </c>
      <c r="P707" s="105"/>
      <c r="Q707" s="103" t="s">
        <v>3183</v>
      </c>
      <c r="R707" s="103" t="s">
        <v>36</v>
      </c>
    </row>
    <row r="708" spans="1:18" ht="21">
      <c r="A708" s="102" t="s">
        <v>2050</v>
      </c>
      <c r="B708" s="161" t="str">
        <f t="shared" si="16"/>
        <v>โครงการส่งเสริมและพัฒนาศักยภาพอุตสาหกรรมภาพยนตร์และวีดิทัศน์</v>
      </c>
      <c r="C708" s="103" t="s">
        <v>2051</v>
      </c>
      <c r="D708" s="103" t="s">
        <v>15</v>
      </c>
      <c r="E708" s="158">
        <v>2565</v>
      </c>
      <c r="F708" s="103" t="s">
        <v>1552</v>
      </c>
      <c r="G708" s="104" t="s">
        <v>120</v>
      </c>
      <c r="H708" s="103" t="s">
        <v>2052</v>
      </c>
      <c r="I708" s="103" t="s">
        <v>161</v>
      </c>
      <c r="J708" s="103" t="s">
        <v>9073</v>
      </c>
      <c r="K708" s="103" t="s">
        <v>162</v>
      </c>
      <c r="L708" s="104" t="s">
        <v>5490</v>
      </c>
      <c r="M708" s="104" t="s">
        <v>4847</v>
      </c>
      <c r="N708" s="149" t="s">
        <v>4851</v>
      </c>
      <c r="O708" s="150" t="s">
        <v>9030</v>
      </c>
      <c r="P708" s="105"/>
      <c r="Q708" s="103" t="s">
        <v>3187</v>
      </c>
      <c r="R708" s="103" t="s">
        <v>76</v>
      </c>
    </row>
    <row r="709" spans="1:18" ht="21">
      <c r="A709" s="102" t="s">
        <v>2058</v>
      </c>
      <c r="B709" s="161" t="str">
        <f t="shared" si="16"/>
        <v>ก่อสร้างลานจอดรถ ตลาดห้วยเดื่อ</v>
      </c>
      <c r="C709" s="103" t="s">
        <v>2059</v>
      </c>
      <c r="D709" s="103" t="s">
        <v>15</v>
      </c>
      <c r="E709" s="158">
        <v>2565</v>
      </c>
      <c r="F709" s="103" t="s">
        <v>1552</v>
      </c>
      <c r="G709" s="104" t="s">
        <v>120</v>
      </c>
      <c r="H709" s="103" t="s">
        <v>2060</v>
      </c>
      <c r="I709" s="103" t="s">
        <v>289</v>
      </c>
      <c r="J709" s="103" t="s">
        <v>9092</v>
      </c>
      <c r="K709" s="103" t="s">
        <v>96</v>
      </c>
      <c r="L709" s="104" t="s">
        <v>5490</v>
      </c>
      <c r="M709" s="104" t="s">
        <v>4847</v>
      </c>
      <c r="N709" s="149" t="s">
        <v>4889</v>
      </c>
      <c r="O709" s="150" t="s">
        <v>9030</v>
      </c>
      <c r="P709" s="105"/>
      <c r="Q709" s="103" t="s">
        <v>3191</v>
      </c>
      <c r="R709" s="103" t="s">
        <v>68</v>
      </c>
    </row>
    <row r="710" spans="1:18" ht="21">
      <c r="A710" s="102" t="s">
        <v>1997</v>
      </c>
      <c r="B710" s="161" t="str">
        <f t="shared" si="16"/>
        <v>ส่งเสริมและพัฒนาการท่องเที่ยว</v>
      </c>
      <c r="C710" s="103" t="s">
        <v>264</v>
      </c>
      <c r="D710" s="103" t="s">
        <v>15</v>
      </c>
      <c r="E710" s="158">
        <v>2565</v>
      </c>
      <c r="F710" s="103" t="s">
        <v>1552</v>
      </c>
      <c r="G710" s="104" t="s">
        <v>120</v>
      </c>
      <c r="H710" s="103" t="s">
        <v>1250</v>
      </c>
      <c r="I710" s="103" t="s">
        <v>796</v>
      </c>
      <c r="J710" s="103" t="s">
        <v>9072</v>
      </c>
      <c r="K710" s="103" t="s">
        <v>28</v>
      </c>
      <c r="L710" s="104" t="s">
        <v>5490</v>
      </c>
      <c r="M710" s="104" t="s">
        <v>4847</v>
      </c>
      <c r="N710" s="149" t="s">
        <v>4889</v>
      </c>
      <c r="O710" s="150" t="s">
        <v>9030</v>
      </c>
      <c r="P710" s="105"/>
      <c r="Q710" s="103" t="s">
        <v>3149</v>
      </c>
      <c r="R710" s="103" t="s">
        <v>68</v>
      </c>
    </row>
    <row r="711" spans="1:18" ht="21">
      <c r="A711" s="102" t="s">
        <v>2004</v>
      </c>
      <c r="B711" s="161" t="str">
        <f t="shared" si="16"/>
        <v>พัฒนาศักยภาพการท่องเที่ยวชุมพรสู่มาตรฐานสากล</v>
      </c>
      <c r="C711" s="103" t="s">
        <v>1228</v>
      </c>
      <c r="D711" s="103" t="s">
        <v>15</v>
      </c>
      <c r="E711" s="158">
        <v>2565</v>
      </c>
      <c r="F711" s="103" t="s">
        <v>1598</v>
      </c>
      <c r="G711" s="104" t="s">
        <v>1623</v>
      </c>
      <c r="H711" s="103"/>
      <c r="I711" s="103" t="s">
        <v>9058</v>
      </c>
      <c r="J711" s="103" t="s">
        <v>1229</v>
      </c>
      <c r="K711" s="103" t="s">
        <v>134</v>
      </c>
      <c r="L711" s="104" t="s">
        <v>5490</v>
      </c>
      <c r="M711" s="104" t="s">
        <v>4847</v>
      </c>
      <c r="N711" s="149" t="s">
        <v>4889</v>
      </c>
      <c r="O711" s="150" t="s">
        <v>9030</v>
      </c>
      <c r="P711" s="105"/>
      <c r="Q711" s="103" t="s">
        <v>3155</v>
      </c>
      <c r="R711" s="103" t="s">
        <v>68</v>
      </c>
    </row>
    <row r="712" spans="1:18" ht="21">
      <c r="A712" s="102" t="s">
        <v>2006</v>
      </c>
      <c r="B712" s="161" t="str">
        <f t="shared" si="16"/>
        <v>การพัฒนาศักยภาพบุคลากรด้านการท่องเที่ยว  อบรมเชิงปฏิบัติการเยาวชนคนสร้างศิลปะร่วมสมัยนครชัยบุรินทร์</v>
      </c>
      <c r="C712" s="103" t="s">
        <v>2007</v>
      </c>
      <c r="D712" s="103" t="s">
        <v>15</v>
      </c>
      <c r="E712" s="158">
        <v>2565</v>
      </c>
      <c r="F712" s="103" t="s">
        <v>1552</v>
      </c>
      <c r="G712" s="104" t="s">
        <v>120</v>
      </c>
      <c r="H712" s="103" t="s">
        <v>363</v>
      </c>
      <c r="I712" s="103" t="s">
        <v>161</v>
      </c>
      <c r="J712" s="103" t="s">
        <v>9073</v>
      </c>
      <c r="K712" s="103" t="s">
        <v>162</v>
      </c>
      <c r="L712" s="104" t="s">
        <v>5490</v>
      </c>
      <c r="M712" s="104" t="s">
        <v>4847</v>
      </c>
      <c r="N712" s="149" t="s">
        <v>4851</v>
      </c>
      <c r="O712" s="150" t="s">
        <v>9030</v>
      </c>
      <c r="P712" s="105"/>
      <c r="Q712" s="103" t="s">
        <v>3157</v>
      </c>
      <c r="R712" s="103" t="s">
        <v>76</v>
      </c>
    </row>
    <row r="713" spans="1:18" ht="21">
      <c r="A713" s="102" t="s">
        <v>2012</v>
      </c>
      <c r="B713" s="161" t="s">
        <v>2013</v>
      </c>
      <c r="C713" s="103" t="s">
        <v>2013</v>
      </c>
      <c r="D713" s="103" t="s">
        <v>15</v>
      </c>
      <c r="E713" s="158">
        <v>2565</v>
      </c>
      <c r="F713" s="103" t="s">
        <v>1552</v>
      </c>
      <c r="G713" s="104" t="s">
        <v>120</v>
      </c>
      <c r="H713" s="103" t="s">
        <v>2014</v>
      </c>
      <c r="I713" s="103" t="s">
        <v>398</v>
      </c>
      <c r="J713" s="103" t="s">
        <v>9112</v>
      </c>
      <c r="K713" s="103" t="s">
        <v>399</v>
      </c>
      <c r="L713" s="104" t="s">
        <v>5490</v>
      </c>
      <c r="M713" s="104" t="s">
        <v>4893</v>
      </c>
      <c r="N713" s="149" t="s">
        <v>4894</v>
      </c>
      <c r="O713" s="150" t="s">
        <v>9030</v>
      </c>
      <c r="P713" s="105"/>
      <c r="Q713" s="103" t="s">
        <v>3161</v>
      </c>
      <c r="R713" s="103" t="s">
        <v>22</v>
      </c>
    </row>
    <row r="714" spans="1:18" ht="21">
      <c r="A714" s="102" t="s">
        <v>2065</v>
      </c>
      <c r="B714" s="161" t="str">
        <f t="shared" ref="B714:B745" si="17">HYPERLINK(Q714,C714)</f>
        <v>เงินอุดหนุนสนับสนุนการจัดกิจกรรมด้านภาพยนตร์และวีดิทัศน์</v>
      </c>
      <c r="C714" s="103" t="s">
        <v>2066</v>
      </c>
      <c r="D714" s="103" t="s">
        <v>15</v>
      </c>
      <c r="E714" s="158">
        <v>2565</v>
      </c>
      <c r="F714" s="103" t="s">
        <v>1552</v>
      </c>
      <c r="G714" s="104" t="s">
        <v>120</v>
      </c>
      <c r="H714" s="103" t="s">
        <v>2052</v>
      </c>
      <c r="I714" s="103" t="s">
        <v>161</v>
      </c>
      <c r="J714" s="103" t="s">
        <v>9073</v>
      </c>
      <c r="K714" s="103" t="s">
        <v>162</v>
      </c>
      <c r="L714" s="104" t="s">
        <v>5490</v>
      </c>
      <c r="M714" s="104" t="s">
        <v>4847</v>
      </c>
      <c r="N714" s="149" t="s">
        <v>4851</v>
      </c>
      <c r="O714" s="150" t="s">
        <v>9030</v>
      </c>
      <c r="P714" s="105"/>
      <c r="Q714" s="103" t="s">
        <v>3195</v>
      </c>
      <c r="R714" s="103" t="s">
        <v>76</v>
      </c>
    </row>
    <row r="715" spans="1:18" ht="21">
      <c r="A715" s="102" t="s">
        <v>2054</v>
      </c>
      <c r="B715" s="161" t="str">
        <f t="shared" si="17"/>
        <v>โครงการยกระดับชุมชนตามโครงการ โคก หนอง นา โมเดล ให้เป็นชุมชนท่องเที่ยวต้นแบบ ประจำปีงบประมาณ พ.ศ. 2565</v>
      </c>
      <c r="C715" s="103" t="s">
        <v>2055</v>
      </c>
      <c r="D715" s="103" t="s">
        <v>15</v>
      </c>
      <c r="E715" s="158">
        <v>2565</v>
      </c>
      <c r="F715" s="103" t="s">
        <v>1552</v>
      </c>
      <c r="G715" s="104" t="s">
        <v>120</v>
      </c>
      <c r="H715" s="103" t="s">
        <v>2056</v>
      </c>
      <c r="I715" s="103" t="s">
        <v>27</v>
      </c>
      <c r="J715" s="103" t="s">
        <v>9114</v>
      </c>
      <c r="K715" s="103" t="s">
        <v>28</v>
      </c>
      <c r="L715" s="104" t="s">
        <v>5490</v>
      </c>
      <c r="M715" s="104" t="s">
        <v>4847</v>
      </c>
      <c r="N715" s="149" t="s">
        <v>4848</v>
      </c>
      <c r="O715" s="150" t="s">
        <v>9030</v>
      </c>
      <c r="P715" s="105"/>
      <c r="Q715" s="103" t="s">
        <v>3189</v>
      </c>
      <c r="R715" s="103" t="s">
        <v>57</v>
      </c>
    </row>
    <row r="716" spans="1:18" ht="21">
      <c r="A716" s="102" t="s">
        <v>2022</v>
      </c>
      <c r="B716" s="161" t="str">
        <f t="shared" si="17"/>
        <v>โครงการส่งเสริมและพัฒนาภาคการท่องเที่ยวและบริการ โครงการย่อย ส่งเสริมการจัดงานประเพณีระดับจังหวัด กิจกรรมหลัก ส่งเสริม การจัดงานประเพณีระดับจังหวัด กิจกรรมย่อย ค่าจ้างเหมาจัดงานประเพณี ตักบาตรดอกเข้าพรรษาและถวายเทียนพระราชทานจังหวัดสระบุรี</v>
      </c>
      <c r="C716" s="103" t="s">
        <v>2023</v>
      </c>
      <c r="D716" s="103" t="s">
        <v>15</v>
      </c>
      <c r="E716" s="158">
        <v>2565</v>
      </c>
      <c r="F716" s="103" t="s">
        <v>1552</v>
      </c>
      <c r="G716" s="104" t="s">
        <v>120</v>
      </c>
      <c r="H716" s="103" t="s">
        <v>650</v>
      </c>
      <c r="I716" s="103" t="s">
        <v>161</v>
      </c>
      <c r="J716" s="103" t="s">
        <v>9073</v>
      </c>
      <c r="K716" s="103" t="s">
        <v>162</v>
      </c>
      <c r="L716" s="104" t="s">
        <v>5490</v>
      </c>
      <c r="M716" s="104" t="s">
        <v>4854</v>
      </c>
      <c r="N716" s="149" t="s">
        <v>4858</v>
      </c>
      <c r="O716" s="150" t="s">
        <v>9030</v>
      </c>
      <c r="P716" s="105"/>
      <c r="Q716" s="103" t="s">
        <v>3166</v>
      </c>
      <c r="R716" s="103" t="s">
        <v>36</v>
      </c>
    </row>
    <row r="717" spans="1:18" ht="21">
      <c r="A717" s="102" t="s">
        <v>2062</v>
      </c>
      <c r="B717" s="161" t="str">
        <f t="shared" si="17"/>
        <v>ปรับปรุงภูมิทัศน์ศาลปู่หลุบ ภูแอ่น (ช่องเขาขาด)</v>
      </c>
      <c r="C717" s="103" t="s">
        <v>2063</v>
      </c>
      <c r="D717" s="103" t="s">
        <v>15</v>
      </c>
      <c r="E717" s="158">
        <v>2565</v>
      </c>
      <c r="F717" s="103" t="s">
        <v>1552</v>
      </c>
      <c r="G717" s="104" t="s">
        <v>120</v>
      </c>
      <c r="H717" s="103" t="s">
        <v>2060</v>
      </c>
      <c r="I717" s="103" t="s">
        <v>289</v>
      </c>
      <c r="J717" s="103" t="s">
        <v>9092</v>
      </c>
      <c r="K717" s="103" t="s">
        <v>96</v>
      </c>
      <c r="L717" s="104" t="s">
        <v>5490</v>
      </c>
      <c r="M717" s="104" t="s">
        <v>4847</v>
      </c>
      <c r="N717" s="149" t="s">
        <v>4889</v>
      </c>
      <c r="O717" s="150" t="s">
        <v>9030</v>
      </c>
      <c r="P717" s="105"/>
      <c r="Q717" s="103" t="s">
        <v>3193</v>
      </c>
      <c r="R717" s="103" t="s">
        <v>68</v>
      </c>
    </row>
    <row r="718" spans="1:18" ht="21">
      <c r="A718" s="102" t="s">
        <v>2072</v>
      </c>
      <c r="B718" s="161" t="str">
        <f t="shared" si="17"/>
        <v xml:space="preserve">โครงการปรับปรุงมาตรฐานสินค้าและธุรกิจบริการด้านการท่องเที่ยว  กิจกรรมหลัก สีสันอีอีซี (Colors of EEC)          </v>
      </c>
      <c r="C718" s="103" t="s">
        <v>8353</v>
      </c>
      <c r="D718" s="103" t="s">
        <v>15</v>
      </c>
      <c r="E718" s="158">
        <v>2565</v>
      </c>
      <c r="F718" s="103" t="s">
        <v>1552</v>
      </c>
      <c r="G718" s="104" t="s">
        <v>120</v>
      </c>
      <c r="H718" s="103" t="s">
        <v>376</v>
      </c>
      <c r="I718" s="103" t="s">
        <v>111</v>
      </c>
      <c r="J718" s="103" t="s">
        <v>9079</v>
      </c>
      <c r="K718" s="103" t="s">
        <v>28</v>
      </c>
      <c r="L718" s="104" t="s">
        <v>5490</v>
      </c>
      <c r="M718" s="104" t="s">
        <v>4847</v>
      </c>
      <c r="N718" s="149" t="s">
        <v>4851</v>
      </c>
      <c r="O718" s="150" t="s">
        <v>9030</v>
      </c>
      <c r="P718" s="105"/>
      <c r="Q718" s="103" t="s">
        <v>3199</v>
      </c>
      <c r="R718" s="103" t="s">
        <v>76</v>
      </c>
    </row>
    <row r="719" spans="1:18" ht="21">
      <c r="A719" s="102" t="s">
        <v>2075</v>
      </c>
      <c r="B719" s="161" t="str">
        <f t="shared" si="17"/>
        <v>ค่าใช้จ่ายในการเป็นเจ้าภาพการประชุมผู้นำกรอบความร่วมมือความริเริ่มแห่งอ่าวเบงกอลสำหรับความร่วมมือหลากหลายสาขาวิชาการและเศรษฐกิจ (BIMSTEC)</v>
      </c>
      <c r="C719" s="103" t="s">
        <v>2076</v>
      </c>
      <c r="D719" s="103" t="s">
        <v>15</v>
      </c>
      <c r="E719" s="158">
        <v>2565</v>
      </c>
      <c r="F719" s="103" t="s">
        <v>1552</v>
      </c>
      <c r="G719" s="104" t="s">
        <v>120</v>
      </c>
      <c r="H719" s="103" t="s">
        <v>2077</v>
      </c>
      <c r="I719" s="103" t="s">
        <v>161</v>
      </c>
      <c r="J719" s="103" t="s">
        <v>9073</v>
      </c>
      <c r="K719" s="103" t="s">
        <v>162</v>
      </c>
      <c r="L719" s="104" t="s">
        <v>5490</v>
      </c>
      <c r="M719" s="104" t="s">
        <v>4847</v>
      </c>
      <c r="N719" s="149" t="s">
        <v>4851</v>
      </c>
      <c r="O719" s="150" t="s">
        <v>9030</v>
      </c>
      <c r="P719" s="105"/>
      <c r="Q719" s="103" t="s">
        <v>3201</v>
      </c>
      <c r="R719" s="103" t="s">
        <v>76</v>
      </c>
    </row>
    <row r="720" spans="1:18" ht="21">
      <c r="A720" s="102" t="s">
        <v>2085</v>
      </c>
      <c r="B720" s="161" t="str">
        <f t="shared" si="17"/>
        <v>ภูมิศิลป์ถิ่นปทุมธานี</v>
      </c>
      <c r="C720" s="103" t="s">
        <v>2086</v>
      </c>
      <c r="D720" s="103" t="s">
        <v>15</v>
      </c>
      <c r="E720" s="158">
        <v>2565</v>
      </c>
      <c r="F720" s="103" t="s">
        <v>1552</v>
      </c>
      <c r="G720" s="104" t="s">
        <v>120</v>
      </c>
      <c r="H720" s="103" t="s">
        <v>2087</v>
      </c>
      <c r="I720" s="103" t="s">
        <v>161</v>
      </c>
      <c r="J720" s="103" t="s">
        <v>9073</v>
      </c>
      <c r="K720" s="103" t="s">
        <v>162</v>
      </c>
      <c r="L720" s="104" t="s">
        <v>5490</v>
      </c>
      <c r="M720" s="104" t="s">
        <v>4893</v>
      </c>
      <c r="N720" s="149" t="s">
        <v>4894</v>
      </c>
      <c r="O720" s="150" t="s">
        <v>9030</v>
      </c>
      <c r="P720" s="105"/>
      <c r="Q720" s="103" t="s">
        <v>3207</v>
      </c>
      <c r="R720" s="103" t="s">
        <v>22</v>
      </c>
    </row>
    <row r="721" spans="1:18" ht="21">
      <c r="A721" s="102" t="s">
        <v>2082</v>
      </c>
      <c r="B721" s="161" t="str">
        <f t="shared" si="17"/>
        <v>ค่าใช้จ่ายในการจัดมหกรรมวัฒนธรรม วิถีคนเมืองลุง</v>
      </c>
      <c r="C721" s="103" t="s">
        <v>2083</v>
      </c>
      <c r="D721" s="103" t="s">
        <v>15</v>
      </c>
      <c r="E721" s="158">
        <v>2565</v>
      </c>
      <c r="F721" s="103" t="s">
        <v>1618</v>
      </c>
      <c r="G721" s="104" t="s">
        <v>1133</v>
      </c>
      <c r="H721" s="103" t="s">
        <v>2052</v>
      </c>
      <c r="I721" s="103" t="s">
        <v>161</v>
      </c>
      <c r="J721" s="103" t="s">
        <v>9073</v>
      </c>
      <c r="K721" s="103" t="s">
        <v>162</v>
      </c>
      <c r="L721" s="104" t="s">
        <v>5490</v>
      </c>
      <c r="M721" s="104" t="s">
        <v>4854</v>
      </c>
      <c r="N721" s="149" t="s">
        <v>4858</v>
      </c>
      <c r="O721" s="150" t="s">
        <v>9030</v>
      </c>
      <c r="P721" s="105"/>
      <c r="Q721" s="103" t="s">
        <v>3205</v>
      </c>
      <c r="R721" s="103" t="s">
        <v>36</v>
      </c>
    </row>
    <row r="722" spans="1:18" ht="21">
      <c r="A722" s="102" t="s">
        <v>2089</v>
      </c>
      <c r="B722" s="161" t="str">
        <f t="shared" si="17"/>
        <v>ค่าใช้จ่ายในการส่งเสริมวิถีไทย วิถีถิ่น สานสายใยไทยมาเลเซีย จังหวัดยะลา</v>
      </c>
      <c r="C722" s="103" t="s">
        <v>2090</v>
      </c>
      <c r="D722" s="103" t="s">
        <v>15</v>
      </c>
      <c r="E722" s="158">
        <v>2565</v>
      </c>
      <c r="F722" s="103" t="s">
        <v>850</v>
      </c>
      <c r="G722" s="104" t="s">
        <v>1691</v>
      </c>
      <c r="H722" s="103" t="s">
        <v>2052</v>
      </c>
      <c r="I722" s="103" t="s">
        <v>161</v>
      </c>
      <c r="J722" s="103" t="s">
        <v>9073</v>
      </c>
      <c r="K722" s="103" t="s">
        <v>162</v>
      </c>
      <c r="L722" s="104" t="s">
        <v>5490</v>
      </c>
      <c r="M722" s="104" t="s">
        <v>4854</v>
      </c>
      <c r="N722" s="149" t="s">
        <v>4858</v>
      </c>
      <c r="O722" s="150" t="s">
        <v>9030</v>
      </c>
      <c r="P722" s="105"/>
      <c r="Q722" s="103" t="s">
        <v>3209</v>
      </c>
      <c r="R722" s="103" t="s">
        <v>36</v>
      </c>
    </row>
    <row r="723" spans="1:18" ht="21">
      <c r="A723" s="102" t="s">
        <v>2092</v>
      </c>
      <c r="B723" s="161" t="str">
        <f t="shared" si="17"/>
        <v xml:space="preserve">ค่าใช้จ่ายในการจัดงานมหกรรมอัตลักษณ์ของชุมชนคุณธรรม จังหวัดสิงห์บุรี </v>
      </c>
      <c r="C723" s="103" t="s">
        <v>8354</v>
      </c>
      <c r="D723" s="103" t="s">
        <v>15</v>
      </c>
      <c r="E723" s="158">
        <v>2565</v>
      </c>
      <c r="F723" s="103" t="s">
        <v>1618</v>
      </c>
      <c r="G723" s="104" t="s">
        <v>1133</v>
      </c>
      <c r="H723" s="103" t="s">
        <v>2052</v>
      </c>
      <c r="I723" s="103" t="s">
        <v>161</v>
      </c>
      <c r="J723" s="103" t="s">
        <v>9073</v>
      </c>
      <c r="K723" s="103" t="s">
        <v>162</v>
      </c>
      <c r="L723" s="104" t="s">
        <v>5490</v>
      </c>
      <c r="M723" s="104" t="s">
        <v>4854</v>
      </c>
      <c r="N723" s="149" t="s">
        <v>4858</v>
      </c>
      <c r="O723" s="150" t="s">
        <v>9030</v>
      </c>
      <c r="P723" s="105"/>
      <c r="Q723" s="103" t="s">
        <v>3211</v>
      </c>
      <c r="R723" s="103" t="s">
        <v>36</v>
      </c>
    </row>
    <row r="724" spans="1:18" ht="21">
      <c r="A724" s="102" t="s">
        <v>2095</v>
      </c>
      <c r="B724" s="161" t="str">
        <f t="shared" si="17"/>
        <v>ค่าใช้จ่ายในการจัดมหกรรมวัฒนธรรม 2 เล จังหวัดสงขลา</v>
      </c>
      <c r="C724" s="103" t="s">
        <v>2096</v>
      </c>
      <c r="D724" s="103" t="s">
        <v>15</v>
      </c>
      <c r="E724" s="158">
        <v>2565</v>
      </c>
      <c r="F724" s="103" t="s">
        <v>1552</v>
      </c>
      <c r="G724" s="104" t="s">
        <v>1623</v>
      </c>
      <c r="H724" s="103" t="s">
        <v>2052</v>
      </c>
      <c r="I724" s="103" t="s">
        <v>161</v>
      </c>
      <c r="J724" s="103" t="s">
        <v>9073</v>
      </c>
      <c r="K724" s="103" t="s">
        <v>162</v>
      </c>
      <c r="L724" s="104" t="s">
        <v>5490</v>
      </c>
      <c r="M724" s="104" t="s">
        <v>4854</v>
      </c>
      <c r="N724" s="149" t="s">
        <v>4858</v>
      </c>
      <c r="O724" s="150" t="s">
        <v>9030</v>
      </c>
      <c r="P724" s="105"/>
      <c r="Q724" s="103" t="s">
        <v>3213</v>
      </c>
      <c r="R724" s="103" t="s">
        <v>36</v>
      </c>
    </row>
    <row r="725" spans="1:18" ht="21">
      <c r="A725" s="102" t="s">
        <v>2101</v>
      </c>
      <c r="B725" s="161" t="str">
        <f t="shared" si="17"/>
        <v xml:space="preserve">ค่าใช้จ่ายในการส่งเสริมเศรษฐกิจชุมชนด้วยมิติทางวัฒนธรรม ชุมชนคุณธรรม บ้านผาสิงห์ ตำบลหมากหญ้า อำเภอหนองวัวซอ จังหวัดอุดรธานี </v>
      </c>
      <c r="C725" s="103" t="s">
        <v>8355</v>
      </c>
      <c r="D725" s="103" t="s">
        <v>15</v>
      </c>
      <c r="E725" s="158">
        <v>2565</v>
      </c>
      <c r="F725" s="103" t="s">
        <v>1618</v>
      </c>
      <c r="G725" s="104" t="s">
        <v>1695</v>
      </c>
      <c r="H725" s="103" t="s">
        <v>2052</v>
      </c>
      <c r="I725" s="103" t="s">
        <v>161</v>
      </c>
      <c r="J725" s="103" t="s">
        <v>9073</v>
      </c>
      <c r="K725" s="103" t="s">
        <v>162</v>
      </c>
      <c r="L725" s="104" t="s">
        <v>5490</v>
      </c>
      <c r="M725" s="104" t="s">
        <v>4854</v>
      </c>
      <c r="N725" s="149" t="s">
        <v>4858</v>
      </c>
      <c r="O725" s="150" t="s">
        <v>9030</v>
      </c>
      <c r="P725" s="105"/>
      <c r="Q725" s="103" t="s">
        <v>3217</v>
      </c>
      <c r="R725" s="103" t="s">
        <v>36</v>
      </c>
    </row>
    <row r="726" spans="1:18" ht="21">
      <c r="A726" s="102" t="s">
        <v>2110</v>
      </c>
      <c r="B726" s="161" t="str">
        <f t="shared" si="17"/>
        <v>ค่าใช้จ่ายในการจัดงานวัฒนธรรมสองฝั่งเจ้าพระยา มหาเจษฎาบดินทร์ จังหวัดนนทบุรี</v>
      </c>
      <c r="C726" s="103" t="s">
        <v>2111</v>
      </c>
      <c r="D726" s="103" t="s">
        <v>15</v>
      </c>
      <c r="E726" s="158">
        <v>2565</v>
      </c>
      <c r="F726" s="103" t="s">
        <v>1552</v>
      </c>
      <c r="G726" s="104" t="s">
        <v>1691</v>
      </c>
      <c r="H726" s="103" t="s">
        <v>2052</v>
      </c>
      <c r="I726" s="103" t="s">
        <v>161</v>
      </c>
      <c r="J726" s="103" t="s">
        <v>9073</v>
      </c>
      <c r="K726" s="103" t="s">
        <v>162</v>
      </c>
      <c r="L726" s="104" t="s">
        <v>5490</v>
      </c>
      <c r="M726" s="104" t="s">
        <v>4854</v>
      </c>
      <c r="N726" s="149" t="s">
        <v>4858</v>
      </c>
      <c r="O726" s="150" t="s">
        <v>9030</v>
      </c>
      <c r="P726" s="105"/>
      <c r="Q726" s="103" t="s">
        <v>3223</v>
      </c>
      <c r="R726" s="103" t="s">
        <v>36</v>
      </c>
    </row>
    <row r="727" spans="1:18" ht="21">
      <c r="A727" s="102" t="s">
        <v>2098</v>
      </c>
      <c r="B727" s="161" t="str">
        <f t="shared" si="17"/>
        <v xml:space="preserve">ค่าใช้จ่ายในการส่งเสริมเศรษฐกิจชุมชนด้วยมิติทางวัฒนธรรม ชุมชนคุณธรรม บ้านโนนสวรรค์ บ้านราษฎร์สมบูรณ์ ตำบลท่าลี่ อำเภอกุมภวาปี จังหวัดอุดรธานี </v>
      </c>
      <c r="C727" s="103" t="s">
        <v>8356</v>
      </c>
      <c r="D727" s="103" t="s">
        <v>15</v>
      </c>
      <c r="E727" s="158">
        <v>2565</v>
      </c>
      <c r="F727" s="103" t="s">
        <v>1618</v>
      </c>
      <c r="G727" s="104" t="s">
        <v>1695</v>
      </c>
      <c r="H727" s="103" t="s">
        <v>2052</v>
      </c>
      <c r="I727" s="103" t="s">
        <v>161</v>
      </c>
      <c r="J727" s="103" t="s">
        <v>9073</v>
      </c>
      <c r="K727" s="103" t="s">
        <v>162</v>
      </c>
      <c r="L727" s="104" t="s">
        <v>5490</v>
      </c>
      <c r="M727" s="104" t="s">
        <v>4854</v>
      </c>
      <c r="N727" s="149" t="s">
        <v>4858</v>
      </c>
      <c r="O727" s="150" t="s">
        <v>9030</v>
      </c>
      <c r="P727" s="105"/>
      <c r="Q727" s="103" t="s">
        <v>3215</v>
      </c>
      <c r="R727" s="103" t="s">
        <v>36</v>
      </c>
    </row>
    <row r="728" spans="1:18" ht="21">
      <c r="A728" s="102" t="s">
        <v>2107</v>
      </c>
      <c r="B728" s="161" t="str">
        <f t="shared" si="17"/>
        <v xml:space="preserve">ค่าใช้จ่ายในการส่งเสริมการท่องเที่ยวเชิงวิถีถิ่น วิถีชุมชน </v>
      </c>
      <c r="C728" s="103" t="s">
        <v>8357</v>
      </c>
      <c r="D728" s="103" t="s">
        <v>15</v>
      </c>
      <c r="E728" s="158">
        <v>2565</v>
      </c>
      <c r="F728" s="103" t="s">
        <v>1552</v>
      </c>
      <c r="G728" s="104" t="s">
        <v>1133</v>
      </c>
      <c r="H728" s="103" t="s">
        <v>2052</v>
      </c>
      <c r="I728" s="103" t="s">
        <v>161</v>
      </c>
      <c r="J728" s="103" t="s">
        <v>9073</v>
      </c>
      <c r="K728" s="103" t="s">
        <v>162</v>
      </c>
      <c r="L728" s="104" t="s">
        <v>5490</v>
      </c>
      <c r="M728" s="104" t="s">
        <v>4854</v>
      </c>
      <c r="N728" s="149" t="s">
        <v>4858</v>
      </c>
      <c r="O728" s="150" t="s">
        <v>9030</v>
      </c>
      <c r="P728" s="105"/>
      <c r="Q728" s="103" t="s">
        <v>3221</v>
      </c>
      <c r="R728" s="103" t="s">
        <v>36</v>
      </c>
    </row>
    <row r="729" spans="1:18" ht="21">
      <c r="A729" s="102" t="s">
        <v>2104</v>
      </c>
      <c r="B729" s="161" t="str">
        <f t="shared" si="17"/>
        <v xml:space="preserve">ค่าใช้จ่ายในการส่งเสริมและพัฒนาการท่องเที่ยวเชิงวัฒนธรรมในชุมชนสู่การท่องเที่ยวอย่างยั่งยืน </v>
      </c>
      <c r="C729" s="103" t="s">
        <v>8358</v>
      </c>
      <c r="D729" s="103" t="s">
        <v>15</v>
      </c>
      <c r="E729" s="158">
        <v>2565</v>
      </c>
      <c r="F729" s="103" t="s">
        <v>1618</v>
      </c>
      <c r="G729" s="104" t="s">
        <v>1133</v>
      </c>
      <c r="H729" s="103" t="s">
        <v>2052</v>
      </c>
      <c r="I729" s="103" t="s">
        <v>161</v>
      </c>
      <c r="J729" s="103" t="s">
        <v>9073</v>
      </c>
      <c r="K729" s="103" t="s">
        <v>162</v>
      </c>
      <c r="L729" s="104" t="s">
        <v>5490</v>
      </c>
      <c r="M729" s="104" t="s">
        <v>4854</v>
      </c>
      <c r="N729" s="149" t="s">
        <v>4858</v>
      </c>
      <c r="O729" s="150" t="s">
        <v>9030</v>
      </c>
      <c r="P729" s="105"/>
      <c r="Q729" s="103" t="s">
        <v>3219</v>
      </c>
      <c r="R729" s="103" t="s">
        <v>36</v>
      </c>
    </row>
    <row r="730" spans="1:18" ht="21">
      <c r="A730" s="102" t="s">
        <v>2145</v>
      </c>
      <c r="B730" s="161" t="str">
        <f t="shared" si="17"/>
        <v>ส่งเสริมการท่องเที่ยวงานบุญเดือนหก เจ้าพ่อพญาแล</v>
      </c>
      <c r="C730" s="103" t="s">
        <v>2146</v>
      </c>
      <c r="D730" s="103" t="s">
        <v>15</v>
      </c>
      <c r="E730" s="158">
        <v>2565</v>
      </c>
      <c r="F730" s="103" t="s">
        <v>1598</v>
      </c>
      <c r="G730" s="104" t="s">
        <v>1623</v>
      </c>
      <c r="H730" s="103" t="s">
        <v>1398</v>
      </c>
      <c r="I730" s="103" t="s">
        <v>206</v>
      </c>
      <c r="J730" s="103" t="s">
        <v>9082</v>
      </c>
      <c r="K730" s="103" t="s">
        <v>96</v>
      </c>
      <c r="L730" s="104" t="s">
        <v>5490</v>
      </c>
      <c r="M730" s="104" t="s">
        <v>4854</v>
      </c>
      <c r="N730" s="149" t="s">
        <v>4855</v>
      </c>
      <c r="O730" s="150" t="s">
        <v>9030</v>
      </c>
      <c r="P730" s="105"/>
      <c r="Q730" s="103" t="s">
        <v>3245</v>
      </c>
      <c r="R730" s="103" t="s">
        <v>54</v>
      </c>
    </row>
    <row r="731" spans="1:18" ht="21">
      <c r="A731" s="102" t="s">
        <v>2148</v>
      </c>
      <c r="B731" s="161" t="str">
        <f t="shared" si="17"/>
        <v>โครงการเพิ่มประสิทธิภาพการแข่งขันในด้านการท่องเที่ยวมรดกโลกจังหวัดสุโขทัย</v>
      </c>
      <c r="C731" s="103" t="s">
        <v>343</v>
      </c>
      <c r="D731" s="103" t="s">
        <v>15</v>
      </c>
      <c r="E731" s="158">
        <v>2565</v>
      </c>
      <c r="F731" s="103" t="s">
        <v>1552</v>
      </c>
      <c r="G731" s="104" t="s">
        <v>120</v>
      </c>
      <c r="H731" s="103"/>
      <c r="I731" s="103" t="s">
        <v>9041</v>
      </c>
      <c r="J731" s="103" t="s">
        <v>345</v>
      </c>
      <c r="K731" s="103" t="s">
        <v>134</v>
      </c>
      <c r="L731" s="104" t="s">
        <v>5490</v>
      </c>
      <c r="M731" s="104" t="s">
        <v>4854</v>
      </c>
      <c r="N731" s="149" t="s">
        <v>5172</v>
      </c>
      <c r="O731" s="150" t="s">
        <v>9030</v>
      </c>
      <c r="P731" s="105"/>
      <c r="Q731" s="103" t="s">
        <v>3247</v>
      </c>
      <c r="R731" s="103" t="s">
        <v>97</v>
      </c>
    </row>
    <row r="732" spans="1:18" ht="21">
      <c r="A732" s="102" t="s">
        <v>2150</v>
      </c>
      <c r="B732" s="161" t="str">
        <f t="shared" si="17"/>
        <v>โครงการพัฒนาเส้นทางท่องเที่ยวเชิงสร้างสรรค์เพื่อคนทั้งมวล (Tourism For All)</v>
      </c>
      <c r="C732" s="103" t="s">
        <v>2151</v>
      </c>
      <c r="D732" s="103" t="s">
        <v>15</v>
      </c>
      <c r="E732" s="158">
        <v>2565</v>
      </c>
      <c r="F732" s="103" t="s">
        <v>1552</v>
      </c>
      <c r="G732" s="104" t="s">
        <v>120</v>
      </c>
      <c r="H732" s="103"/>
      <c r="I732" s="103" t="s">
        <v>9041</v>
      </c>
      <c r="J732" s="103" t="s">
        <v>345</v>
      </c>
      <c r="K732" s="103" t="s">
        <v>134</v>
      </c>
      <c r="L732" s="104" t="s">
        <v>5490</v>
      </c>
      <c r="M732" s="104" t="s">
        <v>4854</v>
      </c>
      <c r="N732" s="149" t="s">
        <v>5172</v>
      </c>
      <c r="O732" s="150" t="s">
        <v>9030</v>
      </c>
      <c r="P732" s="105"/>
      <c r="Q732" s="103" t="s">
        <v>3249</v>
      </c>
      <c r="R732" s="103" t="s">
        <v>97</v>
      </c>
    </row>
    <row r="733" spans="1:18" ht="21">
      <c r="A733" s="102" t="s">
        <v>2153</v>
      </c>
      <c r="B733" s="161" t="str">
        <f t="shared" si="17"/>
        <v>โครงการพัฒนาจังหวัดสุโขทัยมุ่งสู่จังหวัดนวัตกรรมสร้างสรรค์ Creative City</v>
      </c>
      <c r="C733" s="103" t="s">
        <v>2154</v>
      </c>
      <c r="D733" s="103" t="s">
        <v>15</v>
      </c>
      <c r="E733" s="158">
        <v>2565</v>
      </c>
      <c r="F733" s="103" t="s">
        <v>1552</v>
      </c>
      <c r="G733" s="104" t="s">
        <v>120</v>
      </c>
      <c r="H733" s="103"/>
      <c r="I733" s="103" t="s">
        <v>9041</v>
      </c>
      <c r="J733" s="103" t="s">
        <v>345</v>
      </c>
      <c r="K733" s="103" t="s">
        <v>134</v>
      </c>
      <c r="L733" s="104" t="s">
        <v>5490</v>
      </c>
      <c r="M733" s="104" t="s">
        <v>4854</v>
      </c>
      <c r="N733" s="149" t="s">
        <v>5172</v>
      </c>
      <c r="O733" s="150" t="s">
        <v>9030</v>
      </c>
      <c r="P733" s="105"/>
      <c r="Q733" s="103" t="s">
        <v>3251</v>
      </c>
      <c r="R733" s="103" t="s">
        <v>97</v>
      </c>
    </row>
    <row r="734" spans="1:18" ht="21">
      <c r="A734" s="102" t="s">
        <v>2156</v>
      </c>
      <c r="B734" s="161" t="str">
        <f t="shared" si="17"/>
        <v>โครงการพัฒนาด้านการท่องเที่ยวในระดับประเทศและสากล</v>
      </c>
      <c r="C734" s="103" t="s">
        <v>2157</v>
      </c>
      <c r="D734" s="103" t="s">
        <v>15</v>
      </c>
      <c r="E734" s="158">
        <v>2565</v>
      </c>
      <c r="F734" s="103" t="s">
        <v>1552</v>
      </c>
      <c r="G734" s="104" t="s">
        <v>120</v>
      </c>
      <c r="H734" s="103" t="s">
        <v>1466</v>
      </c>
      <c r="I734" s="103" t="s">
        <v>111</v>
      </c>
      <c r="J734" s="103" t="s">
        <v>9079</v>
      </c>
      <c r="K734" s="103" t="s">
        <v>28</v>
      </c>
      <c r="L734" s="104" t="s">
        <v>5490</v>
      </c>
      <c r="M734" s="104" t="s">
        <v>4847</v>
      </c>
      <c r="N734" s="149" t="s">
        <v>4889</v>
      </c>
      <c r="O734" s="150" t="s">
        <v>9030</v>
      </c>
      <c r="P734" s="105"/>
      <c r="Q734" s="103" t="s">
        <v>3253</v>
      </c>
      <c r="R734" s="103" t="s">
        <v>68</v>
      </c>
    </row>
    <row r="735" spans="1:18" ht="21">
      <c r="A735" s="102" t="s">
        <v>2167</v>
      </c>
      <c r="B735" s="161" t="str">
        <f t="shared" si="17"/>
        <v>การพัฒนาสื่่อโมชันกราฟิกส่งเสริมการท่องเที่ยวจังหวัดอ่างทอง</v>
      </c>
      <c r="C735" s="103" t="s">
        <v>2168</v>
      </c>
      <c r="D735" s="103" t="s">
        <v>15</v>
      </c>
      <c r="E735" s="158">
        <v>2565</v>
      </c>
      <c r="F735" s="103" t="s">
        <v>1552</v>
      </c>
      <c r="G735" s="104" t="s">
        <v>120</v>
      </c>
      <c r="H735" s="103" t="s">
        <v>247</v>
      </c>
      <c r="I735" s="103" t="s">
        <v>241</v>
      </c>
      <c r="J735" s="103" t="s">
        <v>9076</v>
      </c>
      <c r="K735" s="103" t="s">
        <v>20</v>
      </c>
      <c r="L735" s="104" t="s">
        <v>5490</v>
      </c>
      <c r="M735" s="104" t="s">
        <v>4878</v>
      </c>
      <c r="N735" s="149" t="s">
        <v>5305</v>
      </c>
      <c r="O735" s="150" t="s">
        <v>9030</v>
      </c>
      <c r="P735" s="105"/>
      <c r="Q735" s="103" t="s">
        <v>3261</v>
      </c>
      <c r="R735" s="103" t="s">
        <v>113</v>
      </c>
    </row>
    <row r="736" spans="1:18" ht="21">
      <c r="A736" s="102" t="s">
        <v>2116</v>
      </c>
      <c r="B736" s="161" t="str">
        <f t="shared" si="17"/>
        <v>ส่งเสริมการต่อยอดผ้ากะเหรี่ยงร่วมสมัยจังหวัดอุทัยธานี</v>
      </c>
      <c r="C736" s="103" t="s">
        <v>2117</v>
      </c>
      <c r="D736" s="103" t="s">
        <v>15</v>
      </c>
      <c r="E736" s="158">
        <v>2565</v>
      </c>
      <c r="F736" s="103" t="s">
        <v>1552</v>
      </c>
      <c r="G736" s="104" t="s">
        <v>120</v>
      </c>
      <c r="H736" s="103" t="s">
        <v>2118</v>
      </c>
      <c r="I736" s="103" t="s">
        <v>2119</v>
      </c>
      <c r="J736" s="103" t="s">
        <v>9085</v>
      </c>
      <c r="K736" s="103" t="s">
        <v>2120</v>
      </c>
      <c r="L736" s="104" t="s">
        <v>5490</v>
      </c>
      <c r="M736" s="104" t="s">
        <v>4893</v>
      </c>
      <c r="N736" s="149" t="s">
        <v>4975</v>
      </c>
      <c r="O736" s="150" t="s">
        <v>9030</v>
      </c>
      <c r="P736" s="105"/>
      <c r="Q736" s="103" t="s">
        <v>3227</v>
      </c>
      <c r="R736" s="103" t="s">
        <v>124</v>
      </c>
    </row>
    <row r="737" spans="1:18" ht="21">
      <c r="A737" s="102" t="s">
        <v>2128</v>
      </c>
      <c r="B737" s="161" t="str">
        <f t="shared" si="17"/>
        <v>โครงการส่งเสริมการเรียนรู้ข้ามวัฒนธรรมเพื่อการท่องเที่ยวเกาะเกร็ด</v>
      </c>
      <c r="C737" s="103" t="s">
        <v>2129</v>
      </c>
      <c r="D737" s="103" t="s">
        <v>15</v>
      </c>
      <c r="E737" s="158">
        <v>2565</v>
      </c>
      <c r="F737" s="103" t="s">
        <v>1598</v>
      </c>
      <c r="G737" s="104" t="s">
        <v>1687</v>
      </c>
      <c r="H737" s="103" t="s">
        <v>104</v>
      </c>
      <c r="I737" s="103" t="s">
        <v>241</v>
      </c>
      <c r="J737" s="103" t="s">
        <v>9076</v>
      </c>
      <c r="K737" s="103" t="s">
        <v>20</v>
      </c>
      <c r="L737" s="104" t="s">
        <v>5490</v>
      </c>
      <c r="M737" s="104" t="s">
        <v>4878</v>
      </c>
      <c r="N737" s="149" t="s">
        <v>5305</v>
      </c>
      <c r="O737" s="150" t="s">
        <v>9030</v>
      </c>
      <c r="P737" s="105"/>
      <c r="Q737" s="103" t="s">
        <v>3233</v>
      </c>
      <c r="R737" s="103" t="s">
        <v>113</v>
      </c>
    </row>
    <row r="738" spans="1:18" ht="21">
      <c r="A738" s="102" t="s">
        <v>2131</v>
      </c>
      <c r="B738" s="161" t="str">
        <f t="shared" si="17"/>
        <v>พัฒนาและส่งเสริมการท่องเที่ยวจังหวัดอุทัยธานี  ทางหลวงหมายเลข 3011 ตอน บ้านไร่ - บ้านใต้ ระหว่าง  กม.ที่ 4+200 - กม.ที่ 5+403 อำเภอบ้านไร่ จังหวัดอุทัยธานี</v>
      </c>
      <c r="C738" s="103" t="s">
        <v>2132</v>
      </c>
      <c r="D738" s="103" t="s">
        <v>15</v>
      </c>
      <c r="E738" s="158">
        <v>2565</v>
      </c>
      <c r="F738" s="103" t="s">
        <v>1552</v>
      </c>
      <c r="G738" s="104" t="s">
        <v>120</v>
      </c>
      <c r="H738" s="103" t="s">
        <v>1172</v>
      </c>
      <c r="I738" s="103" t="s">
        <v>447</v>
      </c>
      <c r="J738" s="103" t="s">
        <v>9080</v>
      </c>
      <c r="K738" s="103" t="s">
        <v>399</v>
      </c>
      <c r="L738" s="104" t="s">
        <v>5490</v>
      </c>
      <c r="M738" s="104" t="s">
        <v>4847</v>
      </c>
      <c r="N738" s="149" t="s">
        <v>4889</v>
      </c>
      <c r="O738" s="150" t="s">
        <v>9030</v>
      </c>
      <c r="P738" s="105"/>
      <c r="Q738" s="103" t="s">
        <v>3235</v>
      </c>
      <c r="R738" s="103" t="s">
        <v>68</v>
      </c>
    </row>
    <row r="739" spans="1:18" ht="21">
      <c r="A739" s="102" t="s">
        <v>2136</v>
      </c>
      <c r="B739" s="161" t="str">
        <f t="shared" si="17"/>
        <v>โครงการส่งเสริมกิจกรรมท่องเที่ยวประจำถิ่น</v>
      </c>
      <c r="C739" s="103" t="s">
        <v>710</v>
      </c>
      <c r="D739" s="103" t="s">
        <v>15</v>
      </c>
      <c r="E739" s="158">
        <v>2565</v>
      </c>
      <c r="F739" s="103" t="s">
        <v>1552</v>
      </c>
      <c r="G739" s="104" t="s">
        <v>120</v>
      </c>
      <c r="H739" s="103" t="s">
        <v>711</v>
      </c>
      <c r="I739" s="103" t="s">
        <v>111</v>
      </c>
      <c r="J739" s="103" t="s">
        <v>9079</v>
      </c>
      <c r="K739" s="103" t="s">
        <v>28</v>
      </c>
      <c r="L739" s="104" t="s">
        <v>5490</v>
      </c>
      <c r="M739" s="104" t="s">
        <v>4893</v>
      </c>
      <c r="N739" s="149" t="s">
        <v>4894</v>
      </c>
      <c r="O739" s="150" t="s">
        <v>9030</v>
      </c>
      <c r="P739" s="105"/>
      <c r="Q739" s="103" t="s">
        <v>3239</v>
      </c>
      <c r="R739" s="103" t="s">
        <v>22</v>
      </c>
    </row>
    <row r="740" spans="1:18" ht="21">
      <c r="A740" s="102" t="s">
        <v>2159</v>
      </c>
      <c r="B740" s="161" t="str">
        <f t="shared" si="17"/>
        <v>โครงการส่งเสริมการตลาดและการประชาสัมพันธ์ด้านการท่องเที่ยว กิจกรรม : โฆษณาและประชาสัมพันธ์การท่องเที่ยวจังหวัดเลย</v>
      </c>
      <c r="C740" s="103" t="s">
        <v>1475</v>
      </c>
      <c r="D740" s="103" t="s">
        <v>15</v>
      </c>
      <c r="E740" s="158">
        <v>2565</v>
      </c>
      <c r="F740" s="103" t="s">
        <v>1552</v>
      </c>
      <c r="G740" s="104" t="s">
        <v>120</v>
      </c>
      <c r="H740" s="103"/>
      <c r="I740" s="103" t="s">
        <v>9060</v>
      </c>
      <c r="J740" s="103" t="s">
        <v>687</v>
      </c>
      <c r="K740" s="103" t="s">
        <v>134</v>
      </c>
      <c r="L740" s="104" t="s">
        <v>5490</v>
      </c>
      <c r="M740" s="104" t="s">
        <v>4854</v>
      </c>
      <c r="N740" s="149" t="s">
        <v>5172</v>
      </c>
      <c r="O740" s="150" t="s">
        <v>9030</v>
      </c>
      <c r="P740" s="105"/>
      <c r="Q740" s="103" t="s">
        <v>3255</v>
      </c>
      <c r="R740" s="103" t="s">
        <v>97</v>
      </c>
    </row>
    <row r="741" spans="1:18" ht="21">
      <c r="A741" s="102" t="s">
        <v>2113</v>
      </c>
      <c r="B741" s="161" t="str">
        <f t="shared" si="17"/>
        <v>โครงการศิลปข้ามวัฒนธรรม : Cross-cultural Integration 2022</v>
      </c>
      <c r="C741" s="103" t="s">
        <v>2114</v>
      </c>
      <c r="D741" s="103" t="s">
        <v>15</v>
      </c>
      <c r="E741" s="158">
        <v>2565</v>
      </c>
      <c r="F741" s="103" t="s">
        <v>1552</v>
      </c>
      <c r="G741" s="104" t="s">
        <v>120</v>
      </c>
      <c r="H741" s="103" t="s">
        <v>104</v>
      </c>
      <c r="I741" s="103" t="s">
        <v>241</v>
      </c>
      <c r="J741" s="103" t="s">
        <v>9076</v>
      </c>
      <c r="K741" s="103" t="s">
        <v>20</v>
      </c>
      <c r="L741" s="104" t="s">
        <v>5490</v>
      </c>
      <c r="M741" s="104" t="s">
        <v>4878</v>
      </c>
      <c r="N741" s="149" t="s">
        <v>5305</v>
      </c>
      <c r="O741" s="150" t="s">
        <v>9030</v>
      </c>
      <c r="P741" s="105"/>
      <c r="Q741" s="103" t="s">
        <v>3225</v>
      </c>
      <c r="R741" s="103" t="s">
        <v>113</v>
      </c>
    </row>
    <row r="742" spans="1:18" ht="21">
      <c r="A742" s="102" t="s">
        <v>2125</v>
      </c>
      <c r="B742" s="161" t="str">
        <f t="shared" si="17"/>
        <v>พัฒนาและส่งเสริมการท่องเที่ยวจังหวัดอุทัยธานี  ทางหลวงหมายเลข 3011 ตอน บ้านไร่ - บ้านใต้ ระหว่าง  กม.ที่ 1+600 - กม.ที่ 2+688 อำเภอบ้านไร่ จังหวัดอุทัยธานี</v>
      </c>
      <c r="C742" s="103" t="s">
        <v>2126</v>
      </c>
      <c r="D742" s="103" t="s">
        <v>15</v>
      </c>
      <c r="E742" s="158">
        <v>2565</v>
      </c>
      <c r="F742" s="103" t="s">
        <v>1552</v>
      </c>
      <c r="G742" s="104" t="s">
        <v>120</v>
      </c>
      <c r="H742" s="103" t="s">
        <v>1172</v>
      </c>
      <c r="I742" s="103" t="s">
        <v>447</v>
      </c>
      <c r="J742" s="103" t="s">
        <v>9080</v>
      </c>
      <c r="K742" s="103" t="s">
        <v>399</v>
      </c>
      <c r="L742" s="104" t="s">
        <v>5490</v>
      </c>
      <c r="M742" s="104" t="s">
        <v>4847</v>
      </c>
      <c r="N742" s="149" t="s">
        <v>4889</v>
      </c>
      <c r="O742" s="150" t="s">
        <v>9030</v>
      </c>
      <c r="P742" s="105"/>
      <c r="Q742" s="103" t="s">
        <v>3231</v>
      </c>
      <c r="R742" s="103" t="s">
        <v>68</v>
      </c>
    </row>
    <row r="743" spans="1:18" ht="21">
      <c r="A743" s="102" t="s">
        <v>2170</v>
      </c>
      <c r="B743" s="161" t="str">
        <f t="shared" si="17"/>
        <v>จัดงานถนนคนเดินไทหล่ม</v>
      </c>
      <c r="C743" s="103" t="s">
        <v>2171</v>
      </c>
      <c r="D743" s="103" t="s">
        <v>15</v>
      </c>
      <c r="E743" s="158">
        <v>2565</v>
      </c>
      <c r="F743" s="103" t="s">
        <v>1552</v>
      </c>
      <c r="G743" s="104" t="s">
        <v>1695</v>
      </c>
      <c r="H743" s="103" t="s">
        <v>1412</v>
      </c>
      <c r="I743" s="103" t="s">
        <v>111</v>
      </c>
      <c r="J743" s="103" t="s">
        <v>9079</v>
      </c>
      <c r="K743" s="103" t="s">
        <v>28</v>
      </c>
      <c r="L743" s="104" t="s">
        <v>5490</v>
      </c>
      <c r="M743" s="104" t="s">
        <v>4854</v>
      </c>
      <c r="N743" s="149" t="s">
        <v>4858</v>
      </c>
      <c r="O743" s="150" t="s">
        <v>9030</v>
      </c>
      <c r="P743" s="105"/>
      <c r="Q743" s="103" t="s">
        <v>3263</v>
      </c>
      <c r="R743" s="103" t="s">
        <v>36</v>
      </c>
    </row>
    <row r="744" spans="1:18" ht="21">
      <c r="A744" s="102" t="s">
        <v>2173</v>
      </c>
      <c r="B744" s="161" t="str">
        <f t="shared" si="17"/>
        <v>โครงการจัดงานประเพณีอุ้มพระดำน้ำ ประจำปี 2565</v>
      </c>
      <c r="C744" s="103" t="s">
        <v>2174</v>
      </c>
      <c r="D744" s="103" t="s">
        <v>15</v>
      </c>
      <c r="E744" s="158">
        <v>2565</v>
      </c>
      <c r="F744" s="103" t="s">
        <v>1687</v>
      </c>
      <c r="G744" s="104" t="s">
        <v>120</v>
      </c>
      <c r="H744" s="103" t="s">
        <v>1412</v>
      </c>
      <c r="I744" s="103" t="s">
        <v>111</v>
      </c>
      <c r="J744" s="103" t="s">
        <v>9079</v>
      </c>
      <c r="K744" s="103" t="s">
        <v>28</v>
      </c>
      <c r="L744" s="104" t="s">
        <v>5490</v>
      </c>
      <c r="M744" s="104" t="s">
        <v>4854</v>
      </c>
      <c r="N744" s="149" t="s">
        <v>4858</v>
      </c>
      <c r="O744" s="150" t="s">
        <v>9030</v>
      </c>
      <c r="P744" s="105"/>
      <c r="Q744" s="103" t="s">
        <v>3265</v>
      </c>
      <c r="R744" s="103" t="s">
        <v>36</v>
      </c>
    </row>
    <row r="745" spans="1:18" ht="21">
      <c r="A745" s="102" t="s">
        <v>2445</v>
      </c>
      <c r="B745" s="161" t="str">
        <f t="shared" si="17"/>
        <v xml:space="preserve">โครงการการจัดการการท่องเที่ยวชุมชนและสร้างมูลค่าเพิ่มผลิตภัณฑ์การท่องเที่ยว </v>
      </c>
      <c r="C745" s="103" t="s">
        <v>8359</v>
      </c>
      <c r="D745" s="103" t="s">
        <v>15</v>
      </c>
      <c r="E745" s="158">
        <v>2565</v>
      </c>
      <c r="F745" s="103" t="s">
        <v>878</v>
      </c>
      <c r="G745" s="104" t="s">
        <v>120</v>
      </c>
      <c r="H745" s="103" t="s">
        <v>2447</v>
      </c>
      <c r="I745" s="103" t="s">
        <v>2448</v>
      </c>
      <c r="J745" s="103" t="s">
        <v>9125</v>
      </c>
      <c r="K745" s="103" t="s">
        <v>20</v>
      </c>
      <c r="L745" s="104" t="s">
        <v>5490</v>
      </c>
      <c r="M745" s="104" t="s">
        <v>4854</v>
      </c>
      <c r="N745" s="149" t="s">
        <v>4858</v>
      </c>
      <c r="O745" s="150" t="s">
        <v>9030</v>
      </c>
      <c r="P745" s="105"/>
      <c r="Q745" s="103" t="s">
        <v>3429</v>
      </c>
      <c r="R745" s="103" t="s">
        <v>36</v>
      </c>
    </row>
    <row r="746" spans="1:18" ht="21">
      <c r="A746" s="102" t="s">
        <v>1550</v>
      </c>
      <c r="B746" s="161" t="str">
        <f t="shared" ref="B746:B777" si="18">HYPERLINK(Q746,C746)</f>
        <v>โครงการส่งเสริมการประยุกต์ใช้เทคโนโลยีดิจิทัลด้านการท่องเที่ยว พื้นที่ภาคเหนือ</v>
      </c>
      <c r="C746" s="103" t="s">
        <v>1551</v>
      </c>
      <c r="D746" s="103" t="s">
        <v>15</v>
      </c>
      <c r="E746" s="158">
        <v>2565</v>
      </c>
      <c r="F746" s="103" t="s">
        <v>1552</v>
      </c>
      <c r="G746" s="104" t="s">
        <v>120</v>
      </c>
      <c r="H746" s="103" t="s">
        <v>1553</v>
      </c>
      <c r="I746" s="103" t="s">
        <v>611</v>
      </c>
      <c r="J746" s="103" t="s">
        <v>9126</v>
      </c>
      <c r="K746" s="103" t="s">
        <v>612</v>
      </c>
      <c r="L746" s="104" t="s">
        <v>5490</v>
      </c>
      <c r="M746" s="104" t="s">
        <v>4893</v>
      </c>
      <c r="N746" s="149" t="s">
        <v>4975</v>
      </c>
      <c r="O746" s="150" t="s">
        <v>9030</v>
      </c>
      <c r="P746" s="105"/>
      <c r="Q746" s="103" t="s">
        <v>2860</v>
      </c>
      <c r="R746" s="103" t="s">
        <v>124</v>
      </c>
    </row>
    <row r="747" spans="1:18" ht="21">
      <c r="A747" s="102" t="s">
        <v>1556</v>
      </c>
      <c r="B747" s="161" t="str">
        <f t="shared" si="18"/>
        <v>โครงการส่งเสริมการประยุกต์ใช้เทคโนโลยีดิจิทัลด้านการท่องเที่ยว พื้นที่ภาคกลาง</v>
      </c>
      <c r="C747" s="103" t="s">
        <v>1557</v>
      </c>
      <c r="D747" s="103" t="s">
        <v>15</v>
      </c>
      <c r="E747" s="158">
        <v>2565</v>
      </c>
      <c r="F747" s="103" t="s">
        <v>1552</v>
      </c>
      <c r="G747" s="104" t="s">
        <v>120</v>
      </c>
      <c r="H747" s="103" t="s">
        <v>1553</v>
      </c>
      <c r="I747" s="103" t="s">
        <v>611</v>
      </c>
      <c r="J747" s="103" t="s">
        <v>9126</v>
      </c>
      <c r="K747" s="103" t="s">
        <v>612</v>
      </c>
      <c r="L747" s="104" t="s">
        <v>5490</v>
      </c>
      <c r="M747" s="104" t="s">
        <v>4893</v>
      </c>
      <c r="N747" s="149" t="s">
        <v>4975</v>
      </c>
      <c r="O747" s="150" t="s">
        <v>9030</v>
      </c>
      <c r="P747" s="105"/>
      <c r="Q747" s="103" t="s">
        <v>2862</v>
      </c>
      <c r="R747" s="103" t="s">
        <v>124</v>
      </c>
    </row>
    <row r="748" spans="1:18" ht="21">
      <c r="A748" s="102" t="s">
        <v>1562</v>
      </c>
      <c r="B748" s="161" t="str">
        <f t="shared" si="18"/>
        <v>กระตุ้นเศรษฐกิจและฟื้นฟูด้านการท่องเที่ยวอำเภอเมืองภูเก็ต จังหวัดภูเก็ต</v>
      </c>
      <c r="C748" s="103" t="s">
        <v>1563</v>
      </c>
      <c r="D748" s="103" t="s">
        <v>15</v>
      </c>
      <c r="E748" s="158">
        <v>2565</v>
      </c>
      <c r="F748" s="103" t="s">
        <v>1552</v>
      </c>
      <c r="G748" s="104" t="s">
        <v>120</v>
      </c>
      <c r="H748" s="103" t="s">
        <v>1564</v>
      </c>
      <c r="I748" s="103" t="s">
        <v>111</v>
      </c>
      <c r="J748" s="103" t="s">
        <v>9079</v>
      </c>
      <c r="K748" s="103" t="s">
        <v>28</v>
      </c>
      <c r="L748" s="104" t="s">
        <v>5490</v>
      </c>
      <c r="M748" s="104" t="s">
        <v>4854</v>
      </c>
      <c r="N748" s="149" t="s">
        <v>4858</v>
      </c>
      <c r="O748" s="150" t="s">
        <v>9030</v>
      </c>
      <c r="P748" s="105"/>
      <c r="Q748" s="103" t="s">
        <v>2866</v>
      </c>
      <c r="R748" s="103" t="s">
        <v>36</v>
      </c>
    </row>
    <row r="749" spans="1:18" ht="21">
      <c r="A749" s="102" t="s">
        <v>1574</v>
      </c>
      <c r="B749" s="161" t="str">
        <f t="shared" si="18"/>
        <v>ส่งเสริมการท่องเที่ยวจังหวัดเพชรบุรี</v>
      </c>
      <c r="C749" s="103" t="s">
        <v>1575</v>
      </c>
      <c r="D749" s="103" t="s">
        <v>15</v>
      </c>
      <c r="E749" s="158">
        <v>2565</v>
      </c>
      <c r="F749" s="103" t="s">
        <v>1552</v>
      </c>
      <c r="G749" s="104" t="s">
        <v>120</v>
      </c>
      <c r="H749" s="103" t="s">
        <v>1576</v>
      </c>
      <c r="I749" s="103" t="s">
        <v>111</v>
      </c>
      <c r="J749" s="103" t="s">
        <v>9079</v>
      </c>
      <c r="K749" s="103" t="s">
        <v>28</v>
      </c>
      <c r="L749" s="104" t="s">
        <v>5490</v>
      </c>
      <c r="M749" s="104" t="s">
        <v>4847</v>
      </c>
      <c r="N749" s="149" t="s">
        <v>4851</v>
      </c>
      <c r="O749" s="150" t="s">
        <v>9030</v>
      </c>
      <c r="P749" s="105"/>
      <c r="Q749" s="103" t="s">
        <v>2872</v>
      </c>
      <c r="R749" s="103" t="s">
        <v>76</v>
      </c>
    </row>
    <row r="750" spans="1:18" ht="21">
      <c r="A750" s="102" t="s">
        <v>1582</v>
      </c>
      <c r="B750" s="161" t="str">
        <f t="shared" si="18"/>
        <v>ส่งเสริมการท่องเที่ยวเชิงประวัติศาสตร์พระนครคีรี - เมืองเพชร</v>
      </c>
      <c r="C750" s="103" t="s">
        <v>1583</v>
      </c>
      <c r="D750" s="103" t="s">
        <v>15</v>
      </c>
      <c r="E750" s="158">
        <v>2565</v>
      </c>
      <c r="F750" s="103" t="s">
        <v>1552</v>
      </c>
      <c r="G750" s="104" t="s">
        <v>120</v>
      </c>
      <c r="H750" s="103"/>
      <c r="I750" s="103" t="s">
        <v>9033</v>
      </c>
      <c r="J750" s="103" t="s">
        <v>683</v>
      </c>
      <c r="K750" s="103" t="s">
        <v>134</v>
      </c>
      <c r="L750" s="104" t="s">
        <v>5490</v>
      </c>
      <c r="M750" s="104" t="s">
        <v>4847</v>
      </c>
      <c r="N750" s="149" t="s">
        <v>4889</v>
      </c>
      <c r="O750" s="150" t="s">
        <v>9030</v>
      </c>
      <c r="P750" s="105"/>
      <c r="Q750" s="103" t="s">
        <v>2876</v>
      </c>
      <c r="R750" s="103" t="s">
        <v>68</v>
      </c>
    </row>
    <row r="751" spans="1:18" ht="21">
      <c r="A751" s="102" t="s">
        <v>1579</v>
      </c>
      <c r="B751" s="161" t="str">
        <f t="shared" si="18"/>
        <v>การพัฒนาการตลาดและประชาสัมพันธ์การท่องเที่ยว กีฬา และเครือข่าย / เทศกาลการเที่ยวพิมาย ประจำปีงบประมาณ ๒๕๖๕</v>
      </c>
      <c r="C751" s="103" t="s">
        <v>1580</v>
      </c>
      <c r="D751" s="103" t="s">
        <v>15</v>
      </c>
      <c r="E751" s="158">
        <v>2565</v>
      </c>
      <c r="F751" s="103" t="s">
        <v>1552</v>
      </c>
      <c r="G751" s="104" t="s">
        <v>850</v>
      </c>
      <c r="H751" s="103" t="s">
        <v>216</v>
      </c>
      <c r="I751" s="103" t="s">
        <v>111</v>
      </c>
      <c r="J751" s="103" t="s">
        <v>9079</v>
      </c>
      <c r="K751" s="103" t="s">
        <v>28</v>
      </c>
      <c r="L751" s="104" t="s">
        <v>5490</v>
      </c>
      <c r="M751" s="104" t="s">
        <v>4854</v>
      </c>
      <c r="N751" s="149" t="s">
        <v>4858</v>
      </c>
      <c r="O751" s="150" t="s">
        <v>9030</v>
      </c>
      <c r="P751" s="105"/>
      <c r="Q751" s="103" t="s">
        <v>2874</v>
      </c>
      <c r="R751" s="103" t="s">
        <v>36</v>
      </c>
    </row>
    <row r="752" spans="1:18" ht="21">
      <c r="A752" s="102" t="s">
        <v>1586</v>
      </c>
      <c r="B752" s="161" t="str">
        <f t="shared" si="18"/>
        <v xml:space="preserve">โครงการส่งเสริมการท่องเที่ยวชุมชน </v>
      </c>
      <c r="C752" s="103" t="s">
        <v>5636</v>
      </c>
      <c r="D752" s="103" t="s">
        <v>15</v>
      </c>
      <c r="E752" s="158">
        <v>2565</v>
      </c>
      <c r="F752" s="103" t="s">
        <v>1552</v>
      </c>
      <c r="G752" s="104" t="s">
        <v>120</v>
      </c>
      <c r="H752" s="103" t="s">
        <v>1588</v>
      </c>
      <c r="I752" s="103" t="s">
        <v>45</v>
      </c>
      <c r="J752" s="103" t="s">
        <v>9088</v>
      </c>
      <c r="K752" s="103" t="s">
        <v>46</v>
      </c>
      <c r="L752" s="104" t="s">
        <v>5490</v>
      </c>
      <c r="M752" s="104" t="s">
        <v>4847</v>
      </c>
      <c r="N752" s="149" t="s">
        <v>4848</v>
      </c>
      <c r="O752" s="150" t="s">
        <v>9030</v>
      </c>
      <c r="P752" s="105"/>
      <c r="Q752" s="103" t="s">
        <v>2879</v>
      </c>
      <c r="R752" s="103" t="s">
        <v>57</v>
      </c>
    </row>
    <row r="753" spans="1:18" ht="21">
      <c r="A753" s="102" t="s">
        <v>1603</v>
      </c>
      <c r="B753" s="161" t="str">
        <f t="shared" si="18"/>
        <v>การจัดงานเทศกาลศิลปะ สายหมอก และดอกไม้ กลุ่มจังหวัดภาคตะวันออกเฉียงเหนือตอนบน 1</v>
      </c>
      <c r="C753" s="103" t="s">
        <v>1212</v>
      </c>
      <c r="D753" s="103" t="s">
        <v>15</v>
      </c>
      <c r="E753" s="158">
        <v>2565</v>
      </c>
      <c r="F753" s="103" t="s">
        <v>1552</v>
      </c>
      <c r="G753" s="104" t="s">
        <v>120</v>
      </c>
      <c r="H753" s="103" t="s">
        <v>1213</v>
      </c>
      <c r="I753" s="103" t="s">
        <v>206</v>
      </c>
      <c r="J753" s="103" t="s">
        <v>9082</v>
      </c>
      <c r="K753" s="103" t="s">
        <v>96</v>
      </c>
      <c r="L753" s="104" t="s">
        <v>5490</v>
      </c>
      <c r="M753" s="104" t="s">
        <v>4847</v>
      </c>
      <c r="N753" s="149" t="s">
        <v>4851</v>
      </c>
      <c r="O753" s="150" t="s">
        <v>9030</v>
      </c>
      <c r="P753" s="105"/>
      <c r="Q753" s="103" t="s">
        <v>2889</v>
      </c>
      <c r="R753" s="103" t="s">
        <v>76</v>
      </c>
    </row>
    <row r="754" spans="1:18" ht="21">
      <c r="A754" s="102" t="s">
        <v>1605</v>
      </c>
      <c r="B754" s="161" t="str">
        <f t="shared" si="18"/>
        <v>ส่งเสริมและสืบสานตำนานสาวบ้านแต้</v>
      </c>
      <c r="C754" s="103" t="s">
        <v>1305</v>
      </c>
      <c r="D754" s="103" t="s">
        <v>15</v>
      </c>
      <c r="E754" s="158">
        <v>2565</v>
      </c>
      <c r="F754" s="103" t="s">
        <v>1552</v>
      </c>
      <c r="G754" s="104" t="s">
        <v>120</v>
      </c>
      <c r="H754" s="103"/>
      <c r="I754" s="103" t="s">
        <v>9035</v>
      </c>
      <c r="J754" s="103" t="s">
        <v>137</v>
      </c>
      <c r="K754" s="103" t="s">
        <v>134</v>
      </c>
      <c r="L754" s="104" t="s">
        <v>5490</v>
      </c>
      <c r="M754" s="104" t="s">
        <v>4847</v>
      </c>
      <c r="N754" s="149" t="s">
        <v>4851</v>
      </c>
      <c r="O754" s="150" t="s">
        <v>9030</v>
      </c>
      <c r="P754" s="105"/>
      <c r="Q754" s="103" t="s">
        <v>2891</v>
      </c>
      <c r="R754" s="103" t="s">
        <v>76</v>
      </c>
    </row>
    <row r="755" spans="1:18" ht="21">
      <c r="A755" s="102" t="s">
        <v>1600</v>
      </c>
      <c r="B755" s="161" t="str">
        <f t="shared" si="18"/>
        <v>ปรับปรุงภูมิทัศน์ซุ้มดอกไม้งาม เพื่อส่งเสริมการท่องเที่ยวเชิงอัตลักษณ์กลุ่มจังหวัดภาคตะวันออกเฉียงเหนือตอนบน 1 ตำบลหนองบัว อำเภอภูเรือ จังหวัดเลย พื้นที่ไม่น้อยกว่า 340 ตารางเมตร</v>
      </c>
      <c r="C755" s="103" t="s">
        <v>1601</v>
      </c>
      <c r="D755" s="103" t="s">
        <v>15</v>
      </c>
      <c r="E755" s="158">
        <v>2565</v>
      </c>
      <c r="F755" s="103" t="s">
        <v>1552</v>
      </c>
      <c r="G755" s="104" t="s">
        <v>120</v>
      </c>
      <c r="H755" s="103" t="s">
        <v>1213</v>
      </c>
      <c r="I755" s="103" t="s">
        <v>206</v>
      </c>
      <c r="J755" s="103" t="s">
        <v>9082</v>
      </c>
      <c r="K755" s="103" t="s">
        <v>96</v>
      </c>
      <c r="L755" s="104" t="s">
        <v>5490</v>
      </c>
      <c r="M755" s="104" t="s">
        <v>4847</v>
      </c>
      <c r="N755" s="149" t="s">
        <v>4851</v>
      </c>
      <c r="O755" s="150" t="s">
        <v>9030</v>
      </c>
      <c r="P755" s="105"/>
      <c r="Q755" s="103" t="s">
        <v>2887</v>
      </c>
      <c r="R755" s="103" t="s">
        <v>76</v>
      </c>
    </row>
    <row r="756" spans="1:18" ht="21">
      <c r="A756" s="102" t="s">
        <v>1607</v>
      </c>
      <c r="B756" s="161" t="str">
        <f t="shared" si="18"/>
        <v>ส่งเสริมการท่องเที่ยวประเพณีทอดเทียน</v>
      </c>
      <c r="C756" s="103" t="s">
        <v>1322</v>
      </c>
      <c r="D756" s="103" t="s">
        <v>15</v>
      </c>
      <c r="E756" s="158">
        <v>2565</v>
      </c>
      <c r="F756" s="103" t="s">
        <v>1552</v>
      </c>
      <c r="G756" s="104" t="s">
        <v>120</v>
      </c>
      <c r="H756" s="103"/>
      <c r="I756" s="103" t="s">
        <v>9035</v>
      </c>
      <c r="J756" s="103" t="s">
        <v>137</v>
      </c>
      <c r="K756" s="103" t="s">
        <v>134</v>
      </c>
      <c r="L756" s="104" t="s">
        <v>5490</v>
      </c>
      <c r="M756" s="104" t="s">
        <v>4847</v>
      </c>
      <c r="N756" s="149" t="s">
        <v>4851</v>
      </c>
      <c r="O756" s="150" t="s">
        <v>9030</v>
      </c>
      <c r="P756" s="105"/>
      <c r="Q756" s="103" t="s">
        <v>2893</v>
      </c>
      <c r="R756" s="103" t="s">
        <v>76</v>
      </c>
    </row>
    <row r="757" spans="1:18" ht="21">
      <c r="A757" s="102" t="s">
        <v>1609</v>
      </c>
      <c r="B757" s="161" t="str">
        <f t="shared" si="18"/>
        <v>โครงการส่งเสริมการรับรู้ให้จังหวัดอุบลราชธานีเป็นเป้าหมายด้านการท่องเที่ยว จัดงานเทศกาลผลไม้และของดีอำเภอน้ำยืน จังหวัดอุบลราชธานี</v>
      </c>
      <c r="C757" s="103" t="s">
        <v>1610</v>
      </c>
      <c r="D757" s="103" t="s">
        <v>15</v>
      </c>
      <c r="E757" s="158">
        <v>2565</v>
      </c>
      <c r="F757" s="103" t="s">
        <v>1552</v>
      </c>
      <c r="G757" s="104" t="s">
        <v>120</v>
      </c>
      <c r="H757" s="103" t="s">
        <v>695</v>
      </c>
      <c r="I757" s="103" t="s">
        <v>206</v>
      </c>
      <c r="J757" s="103" t="s">
        <v>9082</v>
      </c>
      <c r="K757" s="103" t="s">
        <v>96</v>
      </c>
      <c r="L757" s="104" t="s">
        <v>5490</v>
      </c>
      <c r="M757" s="104" t="s">
        <v>4847</v>
      </c>
      <c r="N757" s="149" t="s">
        <v>4889</v>
      </c>
      <c r="O757" s="150" t="s">
        <v>9030</v>
      </c>
      <c r="P757" s="105"/>
      <c r="Q757" s="103" t="s">
        <v>2895</v>
      </c>
      <c r="R757" s="103" t="s">
        <v>68</v>
      </c>
    </row>
    <row r="758" spans="1:18" ht="21">
      <c r="A758" s="102" t="s">
        <v>1716</v>
      </c>
      <c r="B758" s="161" t="str">
        <f t="shared" si="18"/>
        <v>โครงการพัฒนาโครงสร้างพื้นฐานเพื่อการท่องเที่ยว กิจกรรมยกระดับความปลอดภัยเส้นทางคมนาคมขนส่ง ทล.3004 ตอนควบคุม 0300 ตอนวังพิกุล-ซับสมอทอด ระหว่าง กม.93+640 - กม.96+625 บ้านโปร่งบุญเจริญ ตำบลวังพิกุล อำเภอบึงสามพัน จังหวัดเพชรบูรณ์ ระยะทาง 2.985 กิโลเมตร</v>
      </c>
      <c r="C758" s="103" t="s">
        <v>1717</v>
      </c>
      <c r="D758" s="103" t="s">
        <v>15</v>
      </c>
      <c r="E758" s="158">
        <v>2565</v>
      </c>
      <c r="F758" s="103" t="s">
        <v>850</v>
      </c>
      <c r="G758" s="104" t="s">
        <v>1691</v>
      </c>
      <c r="H758" s="103" t="s">
        <v>1718</v>
      </c>
      <c r="I758" s="103" t="s">
        <v>447</v>
      </c>
      <c r="J758" s="103" t="s">
        <v>9080</v>
      </c>
      <c r="K758" s="103" t="s">
        <v>399</v>
      </c>
      <c r="L758" s="104" t="s">
        <v>5490</v>
      </c>
      <c r="M758" s="104" t="s">
        <v>4847</v>
      </c>
      <c r="N758" s="149" t="s">
        <v>4928</v>
      </c>
      <c r="O758" s="150" t="s">
        <v>9030</v>
      </c>
      <c r="P758" s="105"/>
      <c r="Q758" s="103" t="s">
        <v>2967</v>
      </c>
      <c r="R758" s="103" t="s">
        <v>48</v>
      </c>
    </row>
    <row r="759" spans="1:18" ht="21">
      <c r="A759" s="102" t="s">
        <v>1723</v>
      </c>
      <c r="B759" s="161" t="str">
        <f t="shared" si="18"/>
        <v>โครงการจัดงานสัปดาห์สะพานข้ามแม่น้ำแควและงานกาชาดจังหวัดกาญจนบุรี ประจำปี 2564</v>
      </c>
      <c r="C759" s="103" t="s">
        <v>1724</v>
      </c>
      <c r="D759" s="103" t="s">
        <v>15</v>
      </c>
      <c r="E759" s="158">
        <v>2565</v>
      </c>
      <c r="F759" s="103" t="s">
        <v>1618</v>
      </c>
      <c r="G759" s="104" t="s">
        <v>850</v>
      </c>
      <c r="H759" s="103" t="s">
        <v>1255</v>
      </c>
      <c r="I759" s="103" t="s">
        <v>111</v>
      </c>
      <c r="J759" s="103" t="s">
        <v>9079</v>
      </c>
      <c r="K759" s="103" t="s">
        <v>28</v>
      </c>
      <c r="L759" s="104" t="s">
        <v>5490</v>
      </c>
      <c r="M759" s="104" t="s">
        <v>4854</v>
      </c>
      <c r="N759" s="149" t="s">
        <v>4858</v>
      </c>
      <c r="O759" s="150" t="s">
        <v>9030</v>
      </c>
      <c r="P759" s="105"/>
      <c r="Q759" s="103" t="s">
        <v>2971</v>
      </c>
      <c r="R759" s="103" t="s">
        <v>36</v>
      </c>
    </row>
    <row r="760" spans="1:18" ht="21">
      <c r="A760" s="102" t="s">
        <v>1730</v>
      </c>
      <c r="B760" s="161" t="str">
        <f t="shared" si="18"/>
        <v xml:space="preserve">โครงการประชาสัมพันธ์ส่งเสริมการท่องเที่ยวเชิงรุก </v>
      </c>
      <c r="C760" s="103" t="s">
        <v>8360</v>
      </c>
      <c r="D760" s="103" t="s">
        <v>15</v>
      </c>
      <c r="E760" s="158">
        <v>2565</v>
      </c>
      <c r="F760" s="103" t="s">
        <v>1552</v>
      </c>
      <c r="G760" s="104" t="s">
        <v>120</v>
      </c>
      <c r="H760" s="103"/>
      <c r="I760" s="103" t="s">
        <v>9068</v>
      </c>
      <c r="J760" s="103" t="s">
        <v>1732</v>
      </c>
      <c r="K760" s="103" t="s">
        <v>134</v>
      </c>
      <c r="L760" s="104" t="s">
        <v>5490</v>
      </c>
      <c r="M760" s="104" t="s">
        <v>4847</v>
      </c>
      <c r="N760" s="149" t="s">
        <v>4851</v>
      </c>
      <c r="O760" s="150" t="s">
        <v>9030</v>
      </c>
      <c r="P760" s="105"/>
      <c r="Q760" s="103" t="s">
        <v>2975</v>
      </c>
      <c r="R760" s="103" t="s">
        <v>76</v>
      </c>
    </row>
    <row r="761" spans="1:18" ht="21">
      <c r="A761" s="102" t="s">
        <v>1734</v>
      </c>
      <c r="B761" s="161" t="str">
        <f t="shared" si="18"/>
        <v>โครงการสนับสนุนงานประจำปี และงานของดีเมืองนราประจำปี 2565</v>
      </c>
      <c r="C761" s="103" t="s">
        <v>1735</v>
      </c>
      <c r="D761" s="103" t="s">
        <v>15</v>
      </c>
      <c r="E761" s="158">
        <v>2565</v>
      </c>
      <c r="F761" s="103" t="s">
        <v>1552</v>
      </c>
      <c r="G761" s="104" t="s">
        <v>120</v>
      </c>
      <c r="H761" s="103"/>
      <c r="I761" s="103" t="s">
        <v>9055</v>
      </c>
      <c r="J761" s="103" t="s">
        <v>1736</v>
      </c>
      <c r="K761" s="103" t="s">
        <v>134</v>
      </c>
      <c r="L761" s="104" t="s">
        <v>5490</v>
      </c>
      <c r="M761" s="104" t="s">
        <v>4847</v>
      </c>
      <c r="N761" s="149" t="s">
        <v>4851</v>
      </c>
      <c r="O761" s="150" t="s">
        <v>9030</v>
      </c>
      <c r="P761" s="105"/>
      <c r="Q761" s="103" t="s">
        <v>2977</v>
      </c>
      <c r="R761" s="103" t="s">
        <v>76</v>
      </c>
    </row>
    <row r="762" spans="1:18" ht="21">
      <c r="A762" s="102" t="s">
        <v>1738</v>
      </c>
      <c r="B762" s="161" t="str">
        <f t="shared" si="18"/>
        <v>โครงการพัฒนาโครงสร้างพื้นฐานและแหล่งท่องเที่ยวเชิงสร้างสรรค์</v>
      </c>
      <c r="C762" s="103" t="s">
        <v>1739</v>
      </c>
      <c r="D762" s="103" t="s">
        <v>15</v>
      </c>
      <c r="E762" s="158">
        <v>2565</v>
      </c>
      <c r="F762" s="103" t="s">
        <v>1552</v>
      </c>
      <c r="G762" s="104" t="s">
        <v>120</v>
      </c>
      <c r="H762" s="103" t="s">
        <v>397</v>
      </c>
      <c r="I762" s="103" t="s">
        <v>398</v>
      </c>
      <c r="J762" s="103" t="s">
        <v>9112</v>
      </c>
      <c r="K762" s="103" t="s">
        <v>399</v>
      </c>
      <c r="L762" s="104" t="s">
        <v>5490</v>
      </c>
      <c r="M762" s="104" t="s">
        <v>4847</v>
      </c>
      <c r="N762" s="149" t="s">
        <v>4889</v>
      </c>
      <c r="O762" s="150" t="s">
        <v>9030</v>
      </c>
      <c r="P762" s="105"/>
      <c r="Q762" s="103" t="s">
        <v>2979</v>
      </c>
      <c r="R762" s="103" t="s">
        <v>68</v>
      </c>
    </row>
    <row r="763" spans="1:18" ht="21">
      <c r="A763" s="102" t="s">
        <v>1808</v>
      </c>
      <c r="B763" s="161" t="str">
        <f t="shared" si="18"/>
        <v xml:space="preserve">พัฒนาและส่งเสริมการท่องเที่ยวโดยชุมชนจังหวัดตราดอย่างยั่งยืน </v>
      </c>
      <c r="C763" s="103" t="s">
        <v>8361</v>
      </c>
      <c r="D763" s="103" t="s">
        <v>15</v>
      </c>
      <c r="E763" s="158">
        <v>2565</v>
      </c>
      <c r="F763" s="103" t="s">
        <v>1598</v>
      </c>
      <c r="G763" s="104" t="s">
        <v>1687</v>
      </c>
      <c r="H763" s="103" t="s">
        <v>1511</v>
      </c>
      <c r="I763" s="103" t="s">
        <v>95</v>
      </c>
      <c r="J763" s="103" t="s">
        <v>9083</v>
      </c>
      <c r="K763" s="103" t="s">
        <v>96</v>
      </c>
      <c r="L763" s="104" t="s">
        <v>5490</v>
      </c>
      <c r="M763" s="104" t="s">
        <v>4847</v>
      </c>
      <c r="N763" s="149" t="s">
        <v>4851</v>
      </c>
      <c r="O763" s="150" t="s">
        <v>9030</v>
      </c>
      <c r="P763" s="105"/>
      <c r="Q763" s="103" t="s">
        <v>3026</v>
      </c>
      <c r="R763" s="103" t="s">
        <v>76</v>
      </c>
    </row>
    <row r="764" spans="1:18" ht="21">
      <c r="A764" s="102" t="s">
        <v>1814</v>
      </c>
      <c r="B764" s="161" t="str">
        <f t="shared" si="18"/>
        <v>การส่งเสริมท่องเที่ยวผ่านสื่อภาพยนตร์ 4 จังหวัดล้านนาตะวันออก เชื่อมโยงอนุภูมิภาคลุ่มน้ำโขง</v>
      </c>
      <c r="C764" s="103" t="s">
        <v>1815</v>
      </c>
      <c r="D764" s="103" t="s">
        <v>15</v>
      </c>
      <c r="E764" s="158">
        <v>2565</v>
      </c>
      <c r="F764" s="103" t="s">
        <v>1552</v>
      </c>
      <c r="G764" s="104" t="s">
        <v>120</v>
      </c>
      <c r="H764" s="103" t="s">
        <v>1284</v>
      </c>
      <c r="I764" s="103" t="s">
        <v>111</v>
      </c>
      <c r="J764" s="103" t="s">
        <v>9079</v>
      </c>
      <c r="K764" s="103" t="s">
        <v>28</v>
      </c>
      <c r="L764" s="104" t="s">
        <v>5490</v>
      </c>
      <c r="M764" s="104" t="s">
        <v>4854</v>
      </c>
      <c r="N764" s="149" t="s">
        <v>5172</v>
      </c>
      <c r="O764" s="150" t="s">
        <v>9030</v>
      </c>
      <c r="P764" s="105"/>
      <c r="Q764" s="103" t="s">
        <v>3030</v>
      </c>
      <c r="R764" s="103" t="s">
        <v>97</v>
      </c>
    </row>
    <row r="765" spans="1:18" ht="21">
      <c r="A765" s="102" t="s">
        <v>1811</v>
      </c>
      <c r="B765" s="161" t="str">
        <f t="shared" si="18"/>
        <v>โครงการปรับปรุงถนนสายแยก ทล.4270 - บ้านน้ำตก เพื่อการท่องเที่ยวอ่างเก็บน้ำห้วยน้ำใส  ตำบลวังอ่าง  อำเภอชะอวด  จังหวัดนครศรีธรรมราช</v>
      </c>
      <c r="C765" s="103" t="s">
        <v>1812</v>
      </c>
      <c r="D765" s="103" t="s">
        <v>15</v>
      </c>
      <c r="E765" s="158">
        <v>2565</v>
      </c>
      <c r="F765" s="103" t="s">
        <v>1552</v>
      </c>
      <c r="G765" s="104" t="s">
        <v>1683</v>
      </c>
      <c r="H765" s="103" t="s">
        <v>1116</v>
      </c>
      <c r="I765" s="103" t="s">
        <v>398</v>
      </c>
      <c r="J765" s="103" t="s">
        <v>9112</v>
      </c>
      <c r="K765" s="103" t="s">
        <v>399</v>
      </c>
      <c r="L765" s="104" t="s">
        <v>5490</v>
      </c>
      <c r="M765" s="104" t="s">
        <v>4847</v>
      </c>
      <c r="N765" s="149" t="s">
        <v>4889</v>
      </c>
      <c r="O765" s="150" t="s">
        <v>9030</v>
      </c>
      <c r="P765" s="105"/>
      <c r="Q765" s="103" t="s">
        <v>3028</v>
      </c>
      <c r="R765" s="103" t="s">
        <v>68</v>
      </c>
    </row>
    <row r="766" spans="1:18" ht="21">
      <c r="A766" s="102" t="s">
        <v>1821</v>
      </c>
      <c r="B766" s="161" t="str">
        <f t="shared" si="18"/>
        <v>โครงการพัฒนาและส่งเสริมการท่องเที่ยวกลุ่มจังหวัดภาคเหนือตอนล่าง 2  กิจกรรมหลัก : พัฒนาเส้นทางส่งเสริมการท่องเที่ยวกลุ่มจังหวัดภาคเหนือตอนล่าง 2 ทางหลวงหมายเลข 3183 ตอน หนองบัว - อุทัยธานี  อ.เมือง จ.อุทัยธานี</v>
      </c>
      <c r="C766" s="103" t="s">
        <v>1822</v>
      </c>
      <c r="D766" s="103" t="s">
        <v>15</v>
      </c>
      <c r="E766" s="158">
        <v>2565</v>
      </c>
      <c r="F766" s="103" t="s">
        <v>1552</v>
      </c>
      <c r="G766" s="104" t="s">
        <v>120</v>
      </c>
      <c r="H766" s="103" t="s">
        <v>1172</v>
      </c>
      <c r="I766" s="103" t="s">
        <v>447</v>
      </c>
      <c r="J766" s="103" t="s">
        <v>9080</v>
      </c>
      <c r="K766" s="103" t="s">
        <v>399</v>
      </c>
      <c r="L766" s="104" t="s">
        <v>5490</v>
      </c>
      <c r="M766" s="104" t="s">
        <v>4847</v>
      </c>
      <c r="N766" s="149" t="s">
        <v>4889</v>
      </c>
      <c r="O766" s="150" t="s">
        <v>9030</v>
      </c>
      <c r="P766" s="105"/>
      <c r="Q766" s="103" t="s">
        <v>3034</v>
      </c>
      <c r="R766" s="103" t="s">
        <v>68</v>
      </c>
    </row>
    <row r="767" spans="1:18" ht="21">
      <c r="A767" s="102" t="s">
        <v>1827</v>
      </c>
      <c r="B767" s="161" t="str">
        <f t="shared" si="18"/>
        <v>การประชาสัมพันธ์สร้างการรับรู้ในเรื่องการท่องเที่ยวของกลุ่มจังหวัด กิจกรรม สบายดี Festival “สืบสาน วัฒนธรรมประเพณี อารยธรรมแห่งลุ่มน้ำโขง”</v>
      </c>
      <c r="C767" s="103" t="s">
        <v>1828</v>
      </c>
      <c r="D767" s="103" t="s">
        <v>15</v>
      </c>
      <c r="E767" s="158">
        <v>2565</v>
      </c>
      <c r="F767" s="103" t="s">
        <v>1552</v>
      </c>
      <c r="G767" s="104" t="s">
        <v>120</v>
      </c>
      <c r="H767" s="103" t="s">
        <v>715</v>
      </c>
      <c r="I767" s="103" t="s">
        <v>111</v>
      </c>
      <c r="J767" s="103" t="s">
        <v>9079</v>
      </c>
      <c r="K767" s="103" t="s">
        <v>28</v>
      </c>
      <c r="L767" s="104" t="s">
        <v>5490</v>
      </c>
      <c r="M767" s="104" t="s">
        <v>4854</v>
      </c>
      <c r="N767" s="149" t="s">
        <v>4858</v>
      </c>
      <c r="O767" s="150" t="s">
        <v>9030</v>
      </c>
      <c r="P767" s="105"/>
      <c r="Q767" s="103" t="s">
        <v>3038</v>
      </c>
      <c r="R767" s="103" t="s">
        <v>36</v>
      </c>
    </row>
    <row r="768" spans="1:18" ht="21">
      <c r="A768" s="102" t="s">
        <v>1830</v>
      </c>
      <c r="B768" s="161" t="str">
        <f t="shared" si="18"/>
        <v>โครงการพัฒนาสินค้าและบริการท่องเที่ยวให้มีมูลค่าเพิ่ม</v>
      </c>
      <c r="C768" s="103" t="s">
        <v>1050</v>
      </c>
      <c r="D768" s="103" t="s">
        <v>15</v>
      </c>
      <c r="E768" s="158">
        <v>2565</v>
      </c>
      <c r="F768" s="103" t="s">
        <v>1552</v>
      </c>
      <c r="G768" s="104" t="s">
        <v>120</v>
      </c>
      <c r="H768" s="103" t="s">
        <v>86</v>
      </c>
      <c r="I768" s="103" t="s">
        <v>1762</v>
      </c>
      <c r="J768" s="103" t="s">
        <v>9078</v>
      </c>
      <c r="K768" s="103" t="s">
        <v>28</v>
      </c>
      <c r="L768" s="104" t="s">
        <v>5490</v>
      </c>
      <c r="M768" s="104" t="s">
        <v>4854</v>
      </c>
      <c r="N768" s="149" t="s">
        <v>4855</v>
      </c>
      <c r="O768" s="150" t="s">
        <v>9030</v>
      </c>
      <c r="P768" s="105"/>
      <c r="Q768" s="103" t="s">
        <v>3040</v>
      </c>
      <c r="R768" s="103" t="s">
        <v>54</v>
      </c>
    </row>
    <row r="769" spans="1:18" ht="21">
      <c r="A769" s="102" t="s">
        <v>1824</v>
      </c>
      <c r="B769" s="161" t="str">
        <f t="shared" si="18"/>
        <v>โครงการสร้างสรรค์สินค้าท่องเที่ยวเชิงสร้างสรรค์และวัฒนธรรม (Creative and Cultural Tourism)</v>
      </c>
      <c r="C769" s="103" t="s">
        <v>1825</v>
      </c>
      <c r="D769" s="103" t="s">
        <v>15</v>
      </c>
      <c r="E769" s="158">
        <v>2565</v>
      </c>
      <c r="F769" s="103" t="s">
        <v>1552</v>
      </c>
      <c r="G769" s="104" t="s">
        <v>120</v>
      </c>
      <c r="H769" s="103" t="s">
        <v>86</v>
      </c>
      <c r="I769" s="103" t="s">
        <v>1762</v>
      </c>
      <c r="J769" s="103" t="s">
        <v>9078</v>
      </c>
      <c r="K769" s="103" t="s">
        <v>28</v>
      </c>
      <c r="L769" s="104" t="s">
        <v>5490</v>
      </c>
      <c r="M769" s="104" t="s">
        <v>4854</v>
      </c>
      <c r="N769" s="149" t="s">
        <v>4855</v>
      </c>
      <c r="O769" s="150" t="s">
        <v>9030</v>
      </c>
      <c r="P769" s="105"/>
      <c r="Q769" s="103" t="s">
        <v>3036</v>
      </c>
      <c r="R769" s="103" t="s">
        <v>54</v>
      </c>
    </row>
    <row r="770" spans="1:18" ht="21">
      <c r="A770" s="102" t="s">
        <v>1832</v>
      </c>
      <c r="B770" s="161" t="str">
        <f t="shared" si="18"/>
        <v>โครงการส่งเสริมเส้นทางการท่องเที่ยวกลุ่มจังหวัดสนุก (เที่ยวสนุก สุขสบาย) กิจกรรม การส่งเสริมการท่องเที่ยวตามรอยบุคคลสำคัญ</v>
      </c>
      <c r="C770" s="103" t="s">
        <v>1833</v>
      </c>
      <c r="D770" s="103" t="s">
        <v>15</v>
      </c>
      <c r="E770" s="158">
        <v>2565</v>
      </c>
      <c r="F770" s="103" t="s">
        <v>1552</v>
      </c>
      <c r="G770" s="104" t="s">
        <v>120</v>
      </c>
      <c r="H770" s="103" t="s">
        <v>193</v>
      </c>
      <c r="I770" s="103" t="s">
        <v>111</v>
      </c>
      <c r="J770" s="103" t="s">
        <v>9079</v>
      </c>
      <c r="K770" s="103" t="s">
        <v>28</v>
      </c>
      <c r="L770" s="104" t="s">
        <v>5490</v>
      </c>
      <c r="M770" s="104" t="s">
        <v>4854</v>
      </c>
      <c r="N770" s="149" t="s">
        <v>5172</v>
      </c>
      <c r="O770" s="150" t="s">
        <v>9030</v>
      </c>
      <c r="P770" s="105"/>
      <c r="Q770" s="103" t="s">
        <v>3042</v>
      </c>
      <c r="R770" s="103" t="s">
        <v>97</v>
      </c>
    </row>
    <row r="771" spans="1:18" ht="21">
      <c r="A771" s="102" t="s">
        <v>1835</v>
      </c>
      <c r="B771" s="161" t="str">
        <f t="shared" si="18"/>
        <v>ประชาสัมพันธ์ส่งเสริมวัฒนธรรม ประเพณีตามวิถีอีสานและเกษตรอินทรีย์</v>
      </c>
      <c r="C771" s="103" t="s">
        <v>951</v>
      </c>
      <c r="D771" s="103" t="s">
        <v>15</v>
      </c>
      <c r="E771" s="158">
        <v>2565</v>
      </c>
      <c r="F771" s="103" t="s">
        <v>1598</v>
      </c>
      <c r="G771" s="104" t="s">
        <v>1623</v>
      </c>
      <c r="H771" s="103" t="s">
        <v>952</v>
      </c>
      <c r="I771" s="103" t="s">
        <v>176</v>
      </c>
      <c r="J771" s="103" t="s">
        <v>9084</v>
      </c>
      <c r="K771" s="103" t="s">
        <v>67</v>
      </c>
      <c r="L771" s="104" t="s">
        <v>5490</v>
      </c>
      <c r="M771" s="104" t="s">
        <v>4847</v>
      </c>
      <c r="N771" s="149" t="s">
        <v>4851</v>
      </c>
      <c r="O771" s="150" t="s">
        <v>9030</v>
      </c>
      <c r="P771" s="105"/>
      <c r="Q771" s="103" t="s">
        <v>3044</v>
      </c>
      <c r="R771" s="103" t="s">
        <v>76</v>
      </c>
    </row>
    <row r="772" spans="1:18" ht="21">
      <c r="A772" s="102" t="s">
        <v>1571</v>
      </c>
      <c r="B772" s="161" t="str">
        <f t="shared" si="18"/>
        <v>โครงการพัฒนาการท่องเที่ยวเชิงกีฬา วัฒนธรรม ประเพณี และสุขภาพ</v>
      </c>
      <c r="C772" s="103" t="s">
        <v>1572</v>
      </c>
      <c r="D772" s="103" t="s">
        <v>15</v>
      </c>
      <c r="E772" s="158">
        <v>2565</v>
      </c>
      <c r="F772" s="103" t="s">
        <v>1552</v>
      </c>
      <c r="G772" s="104" t="s">
        <v>120</v>
      </c>
      <c r="H772" s="103"/>
      <c r="I772" s="103" t="s">
        <v>9042</v>
      </c>
      <c r="J772" s="103" t="s">
        <v>153</v>
      </c>
      <c r="K772" s="103" t="s">
        <v>134</v>
      </c>
      <c r="L772" s="104" t="s">
        <v>5490</v>
      </c>
      <c r="M772" s="104" t="s">
        <v>4854</v>
      </c>
      <c r="N772" s="149" t="s">
        <v>4858</v>
      </c>
      <c r="O772" s="150" t="s">
        <v>9030</v>
      </c>
      <c r="P772" s="105"/>
      <c r="Q772" s="103" t="s">
        <v>2870</v>
      </c>
      <c r="R772" s="103" t="s">
        <v>36</v>
      </c>
    </row>
    <row r="773" spans="1:18" ht="21">
      <c r="A773" s="102" t="s">
        <v>1616</v>
      </c>
      <c r="B773" s="161" t="str">
        <f t="shared" si="18"/>
        <v>พัฒนากิจกรรมการท่องเที่ยว กิจกรรมหลัก	พัฒนากิจกรรมการท่องเที่ยวเชิงธรรมชาติ วัฒนธรรมประเพณี และกีฬา (สราญวิถี ยลของดีเมืองกำแพง)</v>
      </c>
      <c r="C773" s="103" t="s">
        <v>8362</v>
      </c>
      <c r="D773" s="103" t="s">
        <v>15</v>
      </c>
      <c r="E773" s="158">
        <v>2565</v>
      </c>
      <c r="F773" s="103" t="s">
        <v>1618</v>
      </c>
      <c r="G773" s="104" t="s">
        <v>120</v>
      </c>
      <c r="H773" s="103" t="s">
        <v>994</v>
      </c>
      <c r="I773" s="103" t="s">
        <v>161</v>
      </c>
      <c r="J773" s="103" t="s">
        <v>9073</v>
      </c>
      <c r="K773" s="103" t="s">
        <v>162</v>
      </c>
      <c r="L773" s="104" t="s">
        <v>5490</v>
      </c>
      <c r="M773" s="104" t="s">
        <v>4854</v>
      </c>
      <c r="N773" s="149" t="s">
        <v>4855</v>
      </c>
      <c r="O773" s="150" t="s">
        <v>9030</v>
      </c>
      <c r="P773" s="105"/>
      <c r="Q773" s="103" t="s">
        <v>2899</v>
      </c>
      <c r="R773" s="103" t="s">
        <v>54</v>
      </c>
    </row>
    <row r="774" spans="1:18" ht="21">
      <c r="A774" s="102" t="s">
        <v>1672</v>
      </c>
      <c r="B774" s="161" t="str">
        <f t="shared" si="18"/>
        <v>ส่งเสริมงานประเพณีของดีคอนสวรรค์</v>
      </c>
      <c r="C774" s="103" t="s">
        <v>1673</v>
      </c>
      <c r="D774" s="103" t="s">
        <v>15</v>
      </c>
      <c r="E774" s="158">
        <v>2565</v>
      </c>
      <c r="F774" s="103" t="s">
        <v>1552</v>
      </c>
      <c r="G774" s="104" t="s">
        <v>120</v>
      </c>
      <c r="H774" s="103"/>
      <c r="I774" s="103" t="s">
        <v>9035</v>
      </c>
      <c r="J774" s="103" t="s">
        <v>137</v>
      </c>
      <c r="K774" s="103" t="s">
        <v>134</v>
      </c>
      <c r="L774" s="104" t="s">
        <v>5490</v>
      </c>
      <c r="M774" s="104" t="s">
        <v>4893</v>
      </c>
      <c r="N774" s="149" t="s">
        <v>4975</v>
      </c>
      <c r="O774" s="150" t="s">
        <v>9030</v>
      </c>
      <c r="P774" s="105"/>
      <c r="Q774" s="103" t="s">
        <v>2939</v>
      </c>
      <c r="R774" s="103" t="s">
        <v>124</v>
      </c>
    </row>
    <row r="775" spans="1:18" ht="21">
      <c r="A775" s="102" t="s">
        <v>1678</v>
      </c>
      <c r="B775" s="161" t="str">
        <f t="shared" si="18"/>
        <v>งานรำลึกสมเด็จพระพุฒาจารย์ (โต พรหมรังสี)</v>
      </c>
      <c r="C775" s="103" t="s">
        <v>1679</v>
      </c>
      <c r="D775" s="103" t="s">
        <v>15</v>
      </c>
      <c r="E775" s="158">
        <v>2565</v>
      </c>
      <c r="F775" s="103" t="s">
        <v>1623</v>
      </c>
      <c r="G775" s="104" t="s">
        <v>1623</v>
      </c>
      <c r="H775" s="103" t="s">
        <v>875</v>
      </c>
      <c r="I775" s="103" t="s">
        <v>206</v>
      </c>
      <c r="J775" s="103" t="s">
        <v>9082</v>
      </c>
      <c r="K775" s="103" t="s">
        <v>96</v>
      </c>
      <c r="L775" s="104" t="s">
        <v>5490</v>
      </c>
      <c r="M775" s="104" t="s">
        <v>4847</v>
      </c>
      <c r="N775" s="149" t="s">
        <v>4851</v>
      </c>
      <c r="O775" s="150" t="s">
        <v>9030</v>
      </c>
      <c r="P775" s="105"/>
      <c r="Q775" s="103" t="s">
        <v>2943</v>
      </c>
      <c r="R775" s="103" t="s">
        <v>76</v>
      </c>
    </row>
    <row r="776" spans="1:18" ht="21">
      <c r="A776" s="102" t="s">
        <v>1675</v>
      </c>
      <c r="B776" s="161" t="str">
        <f t="shared" si="18"/>
        <v>งานเทศกาลกินผัดไทย ไหว้พระสมเด็จเกษไชโย</v>
      </c>
      <c r="C776" s="103" t="s">
        <v>1676</v>
      </c>
      <c r="D776" s="103" t="s">
        <v>15</v>
      </c>
      <c r="E776" s="158">
        <v>2565</v>
      </c>
      <c r="F776" s="103" t="s">
        <v>1623</v>
      </c>
      <c r="G776" s="104" t="s">
        <v>1623</v>
      </c>
      <c r="H776" s="103" t="s">
        <v>875</v>
      </c>
      <c r="I776" s="103" t="s">
        <v>206</v>
      </c>
      <c r="J776" s="103" t="s">
        <v>9082</v>
      </c>
      <c r="K776" s="103" t="s">
        <v>96</v>
      </c>
      <c r="L776" s="104" t="s">
        <v>5490</v>
      </c>
      <c r="M776" s="104" t="s">
        <v>4847</v>
      </c>
      <c r="N776" s="149" t="s">
        <v>4851</v>
      </c>
      <c r="O776" s="150" t="s">
        <v>9030</v>
      </c>
      <c r="P776" s="105"/>
      <c r="Q776" s="103" t="s">
        <v>2941</v>
      </c>
      <c r="R776" s="103" t="s">
        <v>76</v>
      </c>
    </row>
    <row r="777" spans="1:18" ht="21">
      <c r="A777" s="102" t="s">
        <v>1681</v>
      </c>
      <c r="B777" s="161" t="str">
        <f t="shared" si="18"/>
        <v>งานมหกรรมลิเกและศิลปวัฒนธรรมจังหวัดอ่างทอง</v>
      </c>
      <c r="C777" s="103" t="s">
        <v>1682</v>
      </c>
      <c r="D777" s="103" t="s">
        <v>15</v>
      </c>
      <c r="E777" s="158">
        <v>2565</v>
      </c>
      <c r="F777" s="103" t="s">
        <v>1683</v>
      </c>
      <c r="G777" s="104" t="s">
        <v>1683</v>
      </c>
      <c r="H777" s="103" t="s">
        <v>875</v>
      </c>
      <c r="I777" s="103" t="s">
        <v>206</v>
      </c>
      <c r="J777" s="103" t="s">
        <v>9082</v>
      </c>
      <c r="K777" s="103" t="s">
        <v>96</v>
      </c>
      <c r="L777" s="104" t="s">
        <v>5490</v>
      </c>
      <c r="M777" s="104" t="s">
        <v>4847</v>
      </c>
      <c r="N777" s="149" t="s">
        <v>4851</v>
      </c>
      <c r="O777" s="150" t="s">
        <v>9030</v>
      </c>
      <c r="P777" s="105"/>
      <c r="Q777" s="103" t="s">
        <v>2945</v>
      </c>
      <c r="R777" s="103" t="s">
        <v>76</v>
      </c>
    </row>
    <row r="778" spans="1:18" ht="21">
      <c r="A778" s="102" t="s">
        <v>1685</v>
      </c>
      <c r="B778" s="161" t="str">
        <f t="shared" ref="B778:B809" si="19">HYPERLINK(Q778,C778)</f>
        <v>งานรำลึกรัชกาลที่ 9</v>
      </c>
      <c r="C778" s="103" t="s">
        <v>1686</v>
      </c>
      <c r="D778" s="103" t="s">
        <v>15</v>
      </c>
      <c r="E778" s="158">
        <v>2565</v>
      </c>
      <c r="F778" s="103" t="s">
        <v>1687</v>
      </c>
      <c r="G778" s="104" t="s">
        <v>1687</v>
      </c>
      <c r="H778" s="103" t="s">
        <v>905</v>
      </c>
      <c r="I778" s="103" t="s">
        <v>206</v>
      </c>
      <c r="J778" s="103" t="s">
        <v>9082</v>
      </c>
      <c r="K778" s="103" t="s">
        <v>96</v>
      </c>
      <c r="L778" s="104" t="s">
        <v>5490</v>
      </c>
      <c r="M778" s="104" t="s">
        <v>4847</v>
      </c>
      <c r="N778" s="149" t="s">
        <v>4851</v>
      </c>
      <c r="O778" s="150" t="s">
        <v>9030</v>
      </c>
      <c r="P778" s="105"/>
      <c r="Q778" s="103" t="s">
        <v>2947</v>
      </c>
      <c r="R778" s="103" t="s">
        <v>76</v>
      </c>
    </row>
    <row r="779" spans="1:18" ht="21">
      <c r="A779" s="102" t="s">
        <v>1697</v>
      </c>
      <c r="B779" s="161" t="str">
        <f t="shared" si="19"/>
        <v>การพัฒนาการตลาดและประชาสัมพันธ์การท่องเที่ยว กีฬา และเครือข่าย / เทศกาลอาหารย่าง ณ โคราช</v>
      </c>
      <c r="C779" s="103" t="s">
        <v>1698</v>
      </c>
      <c r="D779" s="103" t="s">
        <v>15</v>
      </c>
      <c r="E779" s="158">
        <v>2565</v>
      </c>
      <c r="F779" s="103" t="s">
        <v>1552</v>
      </c>
      <c r="G779" s="104" t="s">
        <v>1598</v>
      </c>
      <c r="H779" s="103" t="s">
        <v>216</v>
      </c>
      <c r="I779" s="103" t="s">
        <v>111</v>
      </c>
      <c r="J779" s="103" t="s">
        <v>9079</v>
      </c>
      <c r="K779" s="103" t="s">
        <v>28</v>
      </c>
      <c r="L779" s="104" t="s">
        <v>5490</v>
      </c>
      <c r="M779" s="104" t="s">
        <v>4854</v>
      </c>
      <c r="N779" s="149" t="s">
        <v>4858</v>
      </c>
      <c r="O779" s="150" t="s">
        <v>9030</v>
      </c>
      <c r="P779" s="105"/>
      <c r="Q779" s="103" t="s">
        <v>2953</v>
      </c>
      <c r="R779" s="103" t="s">
        <v>36</v>
      </c>
    </row>
    <row r="780" spans="1:18" ht="21">
      <c r="A780" s="102" t="s">
        <v>1700</v>
      </c>
      <c r="B780" s="161" t="str">
        <f t="shared" si="19"/>
        <v>งานรำลึกสมเด็จพระนเรศวรมหาราช</v>
      </c>
      <c r="C780" s="103" t="s">
        <v>880</v>
      </c>
      <c r="D780" s="103" t="s">
        <v>15</v>
      </c>
      <c r="E780" s="158">
        <v>2565</v>
      </c>
      <c r="F780" s="103" t="s">
        <v>1683</v>
      </c>
      <c r="G780" s="104" t="s">
        <v>1683</v>
      </c>
      <c r="H780" s="103" t="s">
        <v>881</v>
      </c>
      <c r="I780" s="103" t="s">
        <v>206</v>
      </c>
      <c r="J780" s="103" t="s">
        <v>9082</v>
      </c>
      <c r="K780" s="103" t="s">
        <v>96</v>
      </c>
      <c r="L780" s="104" t="s">
        <v>5490</v>
      </c>
      <c r="M780" s="104" t="s">
        <v>4847</v>
      </c>
      <c r="N780" s="149" t="s">
        <v>4851</v>
      </c>
      <c r="O780" s="150" t="s">
        <v>9030</v>
      </c>
      <c r="P780" s="105"/>
      <c r="Q780" s="103" t="s">
        <v>2955</v>
      </c>
      <c r="R780" s="103" t="s">
        <v>76</v>
      </c>
    </row>
    <row r="781" spans="1:18" ht="21">
      <c r="A781" s="102" t="s">
        <v>1702</v>
      </c>
      <c r="B781" s="161" t="str">
        <f t="shared" si="19"/>
        <v>งานสดุดีวีรชนพันท้ายนรสิงห์</v>
      </c>
      <c r="C781" s="103" t="s">
        <v>1703</v>
      </c>
      <c r="D781" s="103" t="s">
        <v>15</v>
      </c>
      <c r="E781" s="158">
        <v>2565</v>
      </c>
      <c r="F781" s="103" t="s">
        <v>1598</v>
      </c>
      <c r="G781" s="104" t="s">
        <v>1695</v>
      </c>
      <c r="H781" s="103" t="s">
        <v>881</v>
      </c>
      <c r="I781" s="103" t="s">
        <v>206</v>
      </c>
      <c r="J781" s="103" t="s">
        <v>9082</v>
      </c>
      <c r="K781" s="103" t="s">
        <v>96</v>
      </c>
      <c r="L781" s="104" t="s">
        <v>5490</v>
      </c>
      <c r="M781" s="104" t="s">
        <v>4847</v>
      </c>
      <c r="N781" s="149" t="s">
        <v>4851</v>
      </c>
      <c r="O781" s="150" t="s">
        <v>9030</v>
      </c>
      <c r="P781" s="105"/>
      <c r="Q781" s="103" t="s">
        <v>2957</v>
      </c>
      <c r="R781" s="103" t="s">
        <v>76</v>
      </c>
    </row>
    <row r="782" spans="1:18" ht="21">
      <c r="A782" s="102" t="s">
        <v>1705</v>
      </c>
      <c r="B782" s="161" t="str">
        <f t="shared" si="19"/>
        <v>งานมหกรรมกลองนานาชาติ</v>
      </c>
      <c r="C782" s="103" t="s">
        <v>1706</v>
      </c>
      <c r="D782" s="103" t="s">
        <v>15</v>
      </c>
      <c r="E782" s="158">
        <v>2565</v>
      </c>
      <c r="F782" s="103" t="s">
        <v>1687</v>
      </c>
      <c r="G782" s="104" t="s">
        <v>1692</v>
      </c>
      <c r="H782" s="103" t="s">
        <v>881</v>
      </c>
      <c r="I782" s="103" t="s">
        <v>206</v>
      </c>
      <c r="J782" s="103" t="s">
        <v>9082</v>
      </c>
      <c r="K782" s="103" t="s">
        <v>96</v>
      </c>
      <c r="L782" s="104" t="s">
        <v>5490</v>
      </c>
      <c r="M782" s="104" t="s">
        <v>4847</v>
      </c>
      <c r="N782" s="149" t="s">
        <v>4851</v>
      </c>
      <c r="O782" s="150" t="s">
        <v>9030</v>
      </c>
      <c r="P782" s="105"/>
      <c r="Q782" s="103" t="s">
        <v>2959</v>
      </c>
      <c r="R782" s="103" t="s">
        <v>76</v>
      </c>
    </row>
    <row r="783" spans="1:18" ht="21">
      <c r="A783" s="102" t="s">
        <v>1708</v>
      </c>
      <c r="B783" s="161" t="str">
        <f t="shared" si="19"/>
        <v>โครงการยกระดับมาตรฐานผลิตภัณฑ์ชุมชนท้องถิ่นเพื่อขยายตลาดภูมิปัญญา</v>
      </c>
      <c r="C783" s="103" t="s">
        <v>1709</v>
      </c>
      <c r="D783" s="103" t="s">
        <v>15</v>
      </c>
      <c r="E783" s="158">
        <v>2565</v>
      </c>
      <c r="F783" s="103" t="s">
        <v>1552</v>
      </c>
      <c r="G783" s="104" t="s">
        <v>120</v>
      </c>
      <c r="H783" s="103" t="s">
        <v>149</v>
      </c>
      <c r="I783" s="103" t="s">
        <v>1710</v>
      </c>
      <c r="J783" s="103" t="s">
        <v>9127</v>
      </c>
      <c r="K783" s="103" t="s">
        <v>20</v>
      </c>
      <c r="L783" s="104" t="s">
        <v>5490</v>
      </c>
      <c r="M783" s="104" t="s">
        <v>4847</v>
      </c>
      <c r="N783" s="149" t="s">
        <v>4851</v>
      </c>
      <c r="O783" s="150" t="s">
        <v>9030</v>
      </c>
      <c r="P783" s="105"/>
      <c r="Q783" s="103" t="s">
        <v>2962</v>
      </c>
      <c r="R783" s="103" t="s">
        <v>76</v>
      </c>
    </row>
    <row r="784" spans="1:18" ht="21">
      <c r="A784" s="102" t="s">
        <v>1745</v>
      </c>
      <c r="B784" s="161" t="str">
        <f t="shared" si="19"/>
        <v>งานสดุดีวีรชนคนแสวงหา</v>
      </c>
      <c r="C784" s="103" t="s">
        <v>1746</v>
      </c>
      <c r="D784" s="103" t="s">
        <v>15</v>
      </c>
      <c r="E784" s="158">
        <v>2565</v>
      </c>
      <c r="F784" s="103" t="s">
        <v>1552</v>
      </c>
      <c r="G784" s="104" t="s">
        <v>120</v>
      </c>
      <c r="H784" s="103" t="s">
        <v>900</v>
      </c>
      <c r="I784" s="103" t="s">
        <v>206</v>
      </c>
      <c r="J784" s="103" t="s">
        <v>9082</v>
      </c>
      <c r="K784" s="103" t="s">
        <v>96</v>
      </c>
      <c r="L784" s="104" t="s">
        <v>5490</v>
      </c>
      <c r="M784" s="104" t="s">
        <v>4847</v>
      </c>
      <c r="N784" s="149" t="s">
        <v>4889</v>
      </c>
      <c r="O784" s="150" t="s">
        <v>9030</v>
      </c>
      <c r="P784" s="105"/>
      <c r="Q784" s="103" t="s">
        <v>2984</v>
      </c>
      <c r="R784" s="103" t="s">
        <v>68</v>
      </c>
    </row>
    <row r="785" spans="1:18" ht="21">
      <c r="A785" s="102" t="s">
        <v>1767</v>
      </c>
      <c r="B785" s="161" t="str">
        <f t="shared" si="19"/>
        <v>โครงการสร้างสรรค์นวัตกรรมและเพิ่มมูลค่าวิถีไทย</v>
      </c>
      <c r="C785" s="103" t="s">
        <v>78</v>
      </c>
      <c r="D785" s="103" t="s">
        <v>15</v>
      </c>
      <c r="E785" s="158">
        <v>2565</v>
      </c>
      <c r="F785" s="103" t="s">
        <v>1552</v>
      </c>
      <c r="G785" s="104" t="s">
        <v>120</v>
      </c>
      <c r="H785" s="103" t="s">
        <v>86</v>
      </c>
      <c r="I785" s="103" t="s">
        <v>1762</v>
      </c>
      <c r="J785" s="103" t="s">
        <v>9078</v>
      </c>
      <c r="K785" s="103" t="s">
        <v>28</v>
      </c>
      <c r="L785" s="104" t="s">
        <v>5490</v>
      </c>
      <c r="M785" s="104" t="s">
        <v>4854</v>
      </c>
      <c r="N785" s="149" t="s">
        <v>4855</v>
      </c>
      <c r="O785" s="150" t="s">
        <v>9030</v>
      </c>
      <c r="P785" s="105"/>
      <c r="Q785" s="103" t="s">
        <v>2998</v>
      </c>
      <c r="R785" s="103" t="s">
        <v>54</v>
      </c>
    </row>
    <row r="786" spans="1:18" ht="21">
      <c r="A786" s="102" t="s">
        <v>1769</v>
      </c>
      <c r="B786" s="161" t="str">
        <f t="shared" si="19"/>
        <v>โครงการส่งเสริมกิจกรรมระดับนานาชาติ</v>
      </c>
      <c r="C786" s="103" t="s">
        <v>82</v>
      </c>
      <c r="D786" s="103" t="s">
        <v>15</v>
      </c>
      <c r="E786" s="158">
        <v>2565</v>
      </c>
      <c r="F786" s="103" t="s">
        <v>1552</v>
      </c>
      <c r="G786" s="104" t="s">
        <v>120</v>
      </c>
      <c r="H786" s="103" t="s">
        <v>1052</v>
      </c>
      <c r="I786" s="103" t="s">
        <v>1762</v>
      </c>
      <c r="J786" s="103" t="s">
        <v>9078</v>
      </c>
      <c r="K786" s="103" t="s">
        <v>28</v>
      </c>
      <c r="L786" s="104" t="s">
        <v>5490</v>
      </c>
      <c r="M786" s="104" t="s">
        <v>4854</v>
      </c>
      <c r="N786" s="149" t="s">
        <v>4858</v>
      </c>
      <c r="O786" s="150" t="s">
        <v>9030</v>
      </c>
      <c r="P786" s="105"/>
      <c r="Q786" s="103" t="s">
        <v>3000</v>
      </c>
      <c r="R786" s="103" t="s">
        <v>36</v>
      </c>
    </row>
    <row r="787" spans="1:18" ht="21">
      <c r="A787" s="102" t="s">
        <v>1771</v>
      </c>
      <c r="B787" s="161" t="str">
        <f t="shared" si="19"/>
        <v>การพัฒนาการตลาดและประชาสัมพันธ์การท่องเที่ยว กีฬา และเครือข่าย / ส่งเสริมช่องทางการตลาดชุมชนท่องเที่ยว "งานตรุษจีน โคราช"</v>
      </c>
      <c r="C787" s="103" t="s">
        <v>1772</v>
      </c>
      <c r="D787" s="103" t="s">
        <v>15</v>
      </c>
      <c r="E787" s="158">
        <v>2565</v>
      </c>
      <c r="F787" s="103" t="s">
        <v>1618</v>
      </c>
      <c r="G787" s="104" t="s">
        <v>1695</v>
      </c>
      <c r="H787" s="103" t="s">
        <v>216</v>
      </c>
      <c r="I787" s="103" t="s">
        <v>111</v>
      </c>
      <c r="J787" s="103" t="s">
        <v>9079</v>
      </c>
      <c r="K787" s="103" t="s">
        <v>28</v>
      </c>
      <c r="L787" s="104" t="s">
        <v>5490</v>
      </c>
      <c r="M787" s="104" t="s">
        <v>4847</v>
      </c>
      <c r="N787" s="149" t="s">
        <v>4889</v>
      </c>
      <c r="O787" s="150" t="s">
        <v>9030</v>
      </c>
      <c r="P787" s="105"/>
      <c r="Q787" s="103" t="s">
        <v>3002</v>
      </c>
      <c r="R787" s="103" t="s">
        <v>68</v>
      </c>
    </row>
    <row r="788" spans="1:18" ht="21">
      <c r="A788" s="102" t="s">
        <v>1774</v>
      </c>
      <c r="B788" s="161" t="str">
        <f t="shared" si="19"/>
        <v>โครงการพัฒนาต้นแบบธุรกิจเพื่อส่งเสริมการท่องเที่ยวพิพิธภัณฑ์และแหล่งเรียนรู้</v>
      </c>
      <c r="C788" s="103" t="s">
        <v>1775</v>
      </c>
      <c r="D788" s="103" t="s">
        <v>15</v>
      </c>
      <c r="E788" s="158">
        <v>2565</v>
      </c>
      <c r="F788" s="103" t="s">
        <v>1552</v>
      </c>
      <c r="G788" s="104" t="s">
        <v>120</v>
      </c>
      <c r="H788" s="103"/>
      <c r="I788" s="103" t="s">
        <v>1776</v>
      </c>
      <c r="J788" s="103" t="s">
        <v>9115</v>
      </c>
      <c r="K788" s="103" t="s">
        <v>67</v>
      </c>
      <c r="L788" s="104" t="s">
        <v>5490</v>
      </c>
      <c r="M788" s="104" t="s">
        <v>4854</v>
      </c>
      <c r="N788" s="149" t="s">
        <v>5172</v>
      </c>
      <c r="O788" s="150" t="s">
        <v>9030</v>
      </c>
      <c r="P788" s="105"/>
      <c r="Q788" s="103" t="s">
        <v>3004</v>
      </c>
      <c r="R788" s="103" t="s">
        <v>97</v>
      </c>
    </row>
    <row r="789" spans="1:18" ht="21">
      <c r="A789" s="102" t="s">
        <v>1778</v>
      </c>
      <c r="B789" s="161" t="str">
        <f t="shared" si="19"/>
        <v>โครงการพัฒนาและเชื่อมโยงแหล่งท่องเที่ยวเชิงประวัติศาสตร์ และศาสนา กิจกรรมหลักส่งเสริมการตลาดด้านการท่องเที่ยวทางประวัติศาสตร์ ศาสนา และผลิตภัณฑ์ชุมชนด้วยเทคโนโลยี   (กิจกรรมย่อยที่ 1 จ้างเหมาจัดกิจกรรมรำลึกสมเด็จพระนเรศวรมหาราช)</v>
      </c>
      <c r="C789" s="103" t="s">
        <v>1779</v>
      </c>
      <c r="D789" s="103" t="s">
        <v>15</v>
      </c>
      <c r="E789" s="158">
        <v>2565</v>
      </c>
      <c r="F789" s="103" t="s">
        <v>1598</v>
      </c>
      <c r="G789" s="104" t="s">
        <v>1598</v>
      </c>
      <c r="H789" s="103" t="s">
        <v>285</v>
      </c>
      <c r="I789" s="103" t="s">
        <v>111</v>
      </c>
      <c r="J789" s="103" t="s">
        <v>9079</v>
      </c>
      <c r="K789" s="103" t="s">
        <v>28</v>
      </c>
      <c r="L789" s="104" t="s">
        <v>5490</v>
      </c>
      <c r="M789" s="104" t="s">
        <v>4854</v>
      </c>
      <c r="N789" s="149" t="s">
        <v>4858</v>
      </c>
      <c r="O789" s="150" t="s">
        <v>9030</v>
      </c>
      <c r="P789" s="105"/>
      <c r="Q789" s="103" t="s">
        <v>3006</v>
      </c>
      <c r="R789" s="103" t="s">
        <v>36</v>
      </c>
    </row>
    <row r="790" spans="1:18" ht="21">
      <c r="A790" s="102" t="s">
        <v>1781</v>
      </c>
      <c r="B790" s="161" t="str">
        <f t="shared" si="19"/>
        <v>ซ่อมสร้างถนนลาดยาง สายรอบอ่างเก็บน้ำห้วยกระแทกเฉลิมพระเกียรติ ตำบลท่าศาลา, ตำบลนิคมสร้างตนเอง อำเภอเมืองลพบุรี จังหวัดลพบุรี</v>
      </c>
      <c r="C790" s="103" t="s">
        <v>1782</v>
      </c>
      <c r="D790" s="103" t="s">
        <v>15</v>
      </c>
      <c r="E790" s="158">
        <v>2565</v>
      </c>
      <c r="F790" s="103" t="s">
        <v>1552</v>
      </c>
      <c r="G790" s="104" t="s">
        <v>120</v>
      </c>
      <c r="H790" s="103" t="s">
        <v>397</v>
      </c>
      <c r="I790" s="103" t="s">
        <v>398</v>
      </c>
      <c r="J790" s="103" t="s">
        <v>9112</v>
      </c>
      <c r="K790" s="103" t="s">
        <v>399</v>
      </c>
      <c r="L790" s="104" t="s">
        <v>5490</v>
      </c>
      <c r="M790" s="104" t="s">
        <v>4847</v>
      </c>
      <c r="N790" s="149" t="s">
        <v>4889</v>
      </c>
      <c r="O790" s="150" t="s">
        <v>9030</v>
      </c>
      <c r="P790" s="105"/>
      <c r="Q790" s="103" t="s">
        <v>3008</v>
      </c>
      <c r="R790" s="103" t="s">
        <v>68</v>
      </c>
    </row>
    <row r="791" spans="1:18" ht="21">
      <c r="A791" s="102" t="s">
        <v>1784</v>
      </c>
      <c r="B791" s="161" t="str">
        <f t="shared" si="19"/>
        <v>ซ่อมสร้างถนนลาดยาง สาย ลบ.4041 แยก ทล.2338 - บ้านซับจำปา ตำบลซับจำปา อำเภอท่าหลวง จังหวัดลพบุรี</v>
      </c>
      <c r="C791" s="103" t="s">
        <v>1785</v>
      </c>
      <c r="D791" s="103" t="s">
        <v>15</v>
      </c>
      <c r="E791" s="158">
        <v>2565</v>
      </c>
      <c r="F791" s="103" t="s">
        <v>1552</v>
      </c>
      <c r="G791" s="104" t="s">
        <v>120</v>
      </c>
      <c r="H791" s="103" t="s">
        <v>397</v>
      </c>
      <c r="I791" s="103" t="s">
        <v>398</v>
      </c>
      <c r="J791" s="103" t="s">
        <v>9112</v>
      </c>
      <c r="K791" s="103" t="s">
        <v>399</v>
      </c>
      <c r="L791" s="104" t="s">
        <v>5490</v>
      </c>
      <c r="M791" s="104" t="s">
        <v>4847</v>
      </c>
      <c r="N791" s="149" t="s">
        <v>4889</v>
      </c>
      <c r="O791" s="150" t="s">
        <v>9030</v>
      </c>
      <c r="P791" s="105"/>
      <c r="Q791" s="103" t="s">
        <v>3010</v>
      </c>
      <c r="R791" s="103" t="s">
        <v>68</v>
      </c>
    </row>
    <row r="792" spans="1:18" ht="21">
      <c r="A792" s="102" t="s">
        <v>1787</v>
      </c>
      <c r="B792" s="161" t="str">
        <f t="shared" si="19"/>
        <v>ท่องเที่ยวแหล่งอารยธรรมขอมโบราณ ตามรอยปราสาทศิลา “ปราสาทสด๊กก๊อกธม”</v>
      </c>
      <c r="C792" s="103" t="s">
        <v>1788</v>
      </c>
      <c r="D792" s="103" t="s">
        <v>15</v>
      </c>
      <c r="E792" s="158">
        <v>2565</v>
      </c>
      <c r="F792" s="103" t="s">
        <v>1618</v>
      </c>
      <c r="G792" s="104" t="s">
        <v>120</v>
      </c>
      <c r="H792" s="103" t="s">
        <v>160</v>
      </c>
      <c r="I792" s="103" t="s">
        <v>161</v>
      </c>
      <c r="J792" s="103" t="s">
        <v>9073</v>
      </c>
      <c r="K792" s="103" t="s">
        <v>162</v>
      </c>
      <c r="L792" s="104" t="s">
        <v>5490</v>
      </c>
      <c r="M792" s="104" t="s">
        <v>4854</v>
      </c>
      <c r="N792" s="149" t="s">
        <v>4855</v>
      </c>
      <c r="O792" s="150" t="s">
        <v>9030</v>
      </c>
      <c r="P792" s="105"/>
      <c r="Q792" s="103" t="s">
        <v>3012</v>
      </c>
      <c r="R792" s="103" t="s">
        <v>54</v>
      </c>
    </row>
    <row r="793" spans="1:18" ht="21">
      <c r="A793" s="102" t="s">
        <v>1790</v>
      </c>
      <c r="B793" s="161" t="str">
        <f t="shared" si="19"/>
        <v>โครงการส่งเสริมการท่องเที่ยวเชิงประวัติศาสตร์และอารยธรรมทวารวดี</v>
      </c>
      <c r="C793" s="103" t="s">
        <v>1249</v>
      </c>
      <c r="D793" s="103" t="s">
        <v>15</v>
      </c>
      <c r="E793" s="158">
        <v>2565</v>
      </c>
      <c r="F793" s="103" t="s">
        <v>1552</v>
      </c>
      <c r="G793" s="104" t="s">
        <v>120</v>
      </c>
      <c r="H793" s="103" t="s">
        <v>1250</v>
      </c>
      <c r="I793" s="103" t="s">
        <v>796</v>
      </c>
      <c r="J793" s="103" t="s">
        <v>9072</v>
      </c>
      <c r="K793" s="103" t="s">
        <v>28</v>
      </c>
      <c r="L793" s="104" t="s">
        <v>5490</v>
      </c>
      <c r="M793" s="104" t="s">
        <v>4847</v>
      </c>
      <c r="N793" s="149" t="s">
        <v>4889</v>
      </c>
      <c r="O793" s="150" t="s">
        <v>9030</v>
      </c>
      <c r="P793" s="105"/>
      <c r="Q793" s="103" t="s">
        <v>3014</v>
      </c>
      <c r="R793" s="103" t="s">
        <v>68</v>
      </c>
    </row>
    <row r="794" spans="1:18" ht="21">
      <c r="A794" s="102" t="s">
        <v>1567</v>
      </c>
      <c r="B794" s="161" t="str">
        <f t="shared" si="19"/>
        <v>ส่งเสริมการท่องเที่ยวเพื่อรองรับการเชื่อมโยงวิถีชุมชนวัฒนธรรม กลุ่มจังหวัดภาคกลางปริมณฑล</v>
      </c>
      <c r="C794" s="103" t="s">
        <v>1568</v>
      </c>
      <c r="D794" s="103" t="s">
        <v>15</v>
      </c>
      <c r="E794" s="158">
        <v>2565</v>
      </c>
      <c r="F794" s="103" t="s">
        <v>1552</v>
      </c>
      <c r="G794" s="104" t="s">
        <v>120</v>
      </c>
      <c r="H794" s="103"/>
      <c r="I794" s="103" t="s">
        <v>1266</v>
      </c>
      <c r="J794" s="103" t="s">
        <v>1266</v>
      </c>
      <c r="K794" s="103" t="s">
        <v>134</v>
      </c>
      <c r="L794" s="104" t="s">
        <v>5490</v>
      </c>
      <c r="M794" s="104" t="s">
        <v>4893</v>
      </c>
      <c r="N794" s="149" t="s">
        <v>4894</v>
      </c>
      <c r="O794" s="150" t="s">
        <v>9030</v>
      </c>
      <c r="P794" s="105"/>
      <c r="Q794" s="103" t="s">
        <v>2868</v>
      </c>
      <c r="R794" s="103" t="s">
        <v>22</v>
      </c>
    </row>
    <row r="795" spans="1:18" ht="21">
      <c r="A795" s="102" t="s">
        <v>1594</v>
      </c>
      <c r="B795" s="161" t="str">
        <f t="shared" si="19"/>
        <v xml:space="preserve">โครงการยกระดับการท่องเที่ยววิถีชุมชนลุ่มน้ำเจ้าพระยา/ป่าสัก </v>
      </c>
      <c r="C795" s="103" t="s">
        <v>8363</v>
      </c>
      <c r="D795" s="103" t="s">
        <v>15</v>
      </c>
      <c r="E795" s="158">
        <v>2565</v>
      </c>
      <c r="F795" s="103" t="s">
        <v>1552</v>
      </c>
      <c r="G795" s="104" t="s">
        <v>120</v>
      </c>
      <c r="H795" s="103"/>
      <c r="I795" s="103" t="s">
        <v>1147</v>
      </c>
      <c r="J795" s="103" t="s">
        <v>1147</v>
      </c>
      <c r="K795" s="103" t="s">
        <v>134</v>
      </c>
      <c r="L795" s="104" t="s">
        <v>5490</v>
      </c>
      <c r="M795" s="104" t="s">
        <v>4854</v>
      </c>
      <c r="N795" s="149" t="s">
        <v>4858</v>
      </c>
      <c r="O795" s="150" t="s">
        <v>9030</v>
      </c>
      <c r="P795" s="105"/>
      <c r="Q795" s="103" t="s">
        <v>2883</v>
      </c>
      <c r="R795" s="103" t="s">
        <v>36</v>
      </c>
    </row>
    <row r="796" spans="1:18" ht="21">
      <c r="A796" s="102" t="s">
        <v>1621</v>
      </c>
      <c r="B796" s="161" t="str">
        <f t="shared" si="19"/>
        <v>โครงการส่งเสริมงานประเพณี</v>
      </c>
      <c r="C796" s="103" t="s">
        <v>1622</v>
      </c>
      <c r="D796" s="103" t="s">
        <v>15</v>
      </c>
      <c r="E796" s="158">
        <v>2565</v>
      </c>
      <c r="F796" s="103" t="s">
        <v>1598</v>
      </c>
      <c r="G796" s="104" t="s">
        <v>1623</v>
      </c>
      <c r="H796" s="103"/>
      <c r="I796" s="103" t="s">
        <v>9069</v>
      </c>
      <c r="J796" s="103" t="s">
        <v>1624</v>
      </c>
      <c r="K796" s="103" t="s">
        <v>134</v>
      </c>
      <c r="L796" s="104" t="s">
        <v>5490</v>
      </c>
      <c r="M796" s="104" t="s">
        <v>4854</v>
      </c>
      <c r="N796" s="149" t="s">
        <v>4858</v>
      </c>
      <c r="O796" s="150" t="s">
        <v>9030</v>
      </c>
      <c r="P796" s="105"/>
      <c r="Q796" s="103" t="s">
        <v>2901</v>
      </c>
      <c r="R796" s="103" t="s">
        <v>36</v>
      </c>
    </row>
    <row r="797" spans="1:18" ht="21">
      <c r="A797" s="102" t="s">
        <v>1626</v>
      </c>
      <c r="B797" s="161" t="str">
        <f t="shared" si="19"/>
        <v xml:space="preserve">โครงการพัฒนาทุนวัฒนธรรมท้องถิ่นสู่การสร้างสรรค์ตราสัญลักษณ์ (Storytelling To branding) </v>
      </c>
      <c r="C797" s="103" t="s">
        <v>8364</v>
      </c>
      <c r="D797" s="103" t="s">
        <v>15</v>
      </c>
      <c r="E797" s="158">
        <v>2565</v>
      </c>
      <c r="F797" s="103" t="s">
        <v>1552</v>
      </c>
      <c r="G797" s="104" t="s">
        <v>120</v>
      </c>
      <c r="H797" s="103" t="s">
        <v>357</v>
      </c>
      <c r="I797" s="103" t="s">
        <v>358</v>
      </c>
      <c r="J797" s="103" t="s">
        <v>9099</v>
      </c>
      <c r="K797" s="103" t="s">
        <v>67</v>
      </c>
      <c r="L797" s="104" t="s">
        <v>5490</v>
      </c>
      <c r="M797" s="104" t="s">
        <v>4847</v>
      </c>
      <c r="N797" s="149" t="s">
        <v>4851</v>
      </c>
      <c r="O797" s="150" t="s">
        <v>9030</v>
      </c>
      <c r="P797" s="105"/>
      <c r="Q797" s="103" t="s">
        <v>2903</v>
      </c>
      <c r="R797" s="103" t="s">
        <v>76</v>
      </c>
    </row>
    <row r="798" spans="1:18" ht="21">
      <c r="A798" s="102" t="s">
        <v>1629</v>
      </c>
      <c r="B798" s="161" t="str">
        <f t="shared" si="19"/>
        <v>โครงการส่งเสริมประชาสัมพันธ์การท่องเที่ยวจังหวัดสมุทรสงครามแบบหลากหลาย</v>
      </c>
      <c r="C798" s="103" t="s">
        <v>1054</v>
      </c>
      <c r="D798" s="103" t="s">
        <v>15</v>
      </c>
      <c r="E798" s="158">
        <v>2565</v>
      </c>
      <c r="F798" s="103" t="s">
        <v>1552</v>
      </c>
      <c r="G798" s="104" t="s">
        <v>120</v>
      </c>
      <c r="H798" s="103" t="s">
        <v>309</v>
      </c>
      <c r="I798" s="103" t="s">
        <v>176</v>
      </c>
      <c r="J798" s="103" t="s">
        <v>9084</v>
      </c>
      <c r="K798" s="103" t="s">
        <v>67</v>
      </c>
      <c r="L798" s="104" t="s">
        <v>5490</v>
      </c>
      <c r="M798" s="104" t="s">
        <v>4847</v>
      </c>
      <c r="N798" s="149" t="s">
        <v>4848</v>
      </c>
      <c r="O798" s="150" t="s">
        <v>9030</v>
      </c>
      <c r="P798" s="105"/>
      <c r="Q798" s="103" t="s">
        <v>2905</v>
      </c>
      <c r="R798" s="103" t="s">
        <v>57</v>
      </c>
    </row>
    <row r="799" spans="1:18" ht="21">
      <c r="A799" s="102" t="s">
        <v>1637</v>
      </c>
      <c r="B799" s="161" t="str">
        <f t="shared" si="19"/>
        <v>ส่งเสริมการท่องเที่ยวของดีบ้านเขว้า</v>
      </c>
      <c r="C799" s="103" t="s">
        <v>1333</v>
      </c>
      <c r="D799" s="103" t="s">
        <v>15</v>
      </c>
      <c r="E799" s="158">
        <v>2565</v>
      </c>
      <c r="F799" s="103" t="s">
        <v>1552</v>
      </c>
      <c r="G799" s="104" t="s">
        <v>120</v>
      </c>
      <c r="H799" s="103"/>
      <c r="I799" s="103" t="s">
        <v>9035</v>
      </c>
      <c r="J799" s="103" t="s">
        <v>137</v>
      </c>
      <c r="K799" s="103" t="s">
        <v>134</v>
      </c>
      <c r="L799" s="104" t="s">
        <v>5490</v>
      </c>
      <c r="M799" s="104" t="s">
        <v>4847</v>
      </c>
      <c r="N799" s="149" t="s">
        <v>4848</v>
      </c>
      <c r="O799" s="150" t="s">
        <v>9030</v>
      </c>
      <c r="P799" s="105"/>
      <c r="Q799" s="103" t="s">
        <v>2913</v>
      </c>
      <c r="R799" s="103" t="s">
        <v>57</v>
      </c>
    </row>
    <row r="800" spans="1:18" ht="21">
      <c r="A800" s="102" t="s">
        <v>1639</v>
      </c>
      <c r="B800" s="161" t="str">
        <f t="shared" si="19"/>
        <v>ส่งเสริมการท่องเที่ยวส้มโอของดีบ้านแท่น</v>
      </c>
      <c r="C800" s="103" t="s">
        <v>1353</v>
      </c>
      <c r="D800" s="103" t="s">
        <v>15</v>
      </c>
      <c r="E800" s="158">
        <v>2565</v>
      </c>
      <c r="F800" s="103" t="s">
        <v>1552</v>
      </c>
      <c r="G800" s="104" t="s">
        <v>120</v>
      </c>
      <c r="H800" s="103"/>
      <c r="I800" s="103" t="s">
        <v>9035</v>
      </c>
      <c r="J800" s="103" t="s">
        <v>137</v>
      </c>
      <c r="K800" s="103" t="s">
        <v>134</v>
      </c>
      <c r="L800" s="104" t="s">
        <v>5490</v>
      </c>
      <c r="M800" s="104" t="s">
        <v>4893</v>
      </c>
      <c r="N800" s="149" t="s">
        <v>4975</v>
      </c>
      <c r="O800" s="150" t="s">
        <v>9030</v>
      </c>
      <c r="P800" s="105"/>
      <c r="Q800" s="103" t="s">
        <v>2915</v>
      </c>
      <c r="R800" s="103" t="s">
        <v>124</v>
      </c>
    </row>
    <row r="801" spans="1:18" ht="21">
      <c r="A801" s="102" t="s">
        <v>1660</v>
      </c>
      <c r="B801" s="161" t="str">
        <f t="shared" si="19"/>
        <v>ส่งเสริมการท่องเที่ยวมอหินขาว</v>
      </c>
      <c r="C801" s="103" t="s">
        <v>1359</v>
      </c>
      <c r="D801" s="103" t="s">
        <v>15</v>
      </c>
      <c r="E801" s="158">
        <v>2565</v>
      </c>
      <c r="F801" s="103" t="s">
        <v>1552</v>
      </c>
      <c r="G801" s="104" t="s">
        <v>120</v>
      </c>
      <c r="H801" s="103"/>
      <c r="I801" s="103" t="s">
        <v>9035</v>
      </c>
      <c r="J801" s="103" t="s">
        <v>137</v>
      </c>
      <c r="K801" s="103" t="s">
        <v>134</v>
      </c>
      <c r="L801" s="104" t="s">
        <v>5490</v>
      </c>
      <c r="M801" s="104" t="s">
        <v>4893</v>
      </c>
      <c r="N801" s="149" t="s">
        <v>4975</v>
      </c>
      <c r="O801" s="150" t="s">
        <v>9030</v>
      </c>
      <c r="P801" s="105"/>
      <c r="Q801" s="103" t="s">
        <v>2929</v>
      </c>
      <c r="R801" s="103" t="s">
        <v>124</v>
      </c>
    </row>
    <row r="802" spans="1:18" ht="21">
      <c r="A802" s="102" t="s">
        <v>1662</v>
      </c>
      <c r="B802" s="161" t="str">
        <f t="shared" si="19"/>
        <v>ส่งเสริมการท่องเที่ยวประเพณีบุญกระธูปออกพรรษา</v>
      </c>
      <c r="C802" s="103" t="s">
        <v>1361</v>
      </c>
      <c r="D802" s="103" t="s">
        <v>15</v>
      </c>
      <c r="E802" s="158">
        <v>2565</v>
      </c>
      <c r="F802" s="103" t="s">
        <v>1552</v>
      </c>
      <c r="G802" s="104" t="s">
        <v>120</v>
      </c>
      <c r="H802" s="103"/>
      <c r="I802" s="103" t="s">
        <v>9035</v>
      </c>
      <c r="J802" s="103" t="s">
        <v>137</v>
      </c>
      <c r="K802" s="103" t="s">
        <v>134</v>
      </c>
      <c r="L802" s="104" t="s">
        <v>5490</v>
      </c>
      <c r="M802" s="104" t="s">
        <v>4893</v>
      </c>
      <c r="N802" s="149" t="s">
        <v>4975</v>
      </c>
      <c r="O802" s="150" t="s">
        <v>9030</v>
      </c>
      <c r="P802" s="105"/>
      <c r="Q802" s="103" t="s">
        <v>2931</v>
      </c>
      <c r="R802" s="103" t="s">
        <v>124</v>
      </c>
    </row>
    <row r="803" spans="1:18" ht="21">
      <c r="A803" s="102" t="s">
        <v>1689</v>
      </c>
      <c r="B803" s="161" t="str">
        <f t="shared" si="19"/>
        <v>งานรำลึกเสด็จประพาสต้นล้นเกล้ารัชกาลที่ 5</v>
      </c>
      <c r="C803" s="103" t="s">
        <v>1690</v>
      </c>
      <c r="D803" s="103" t="s">
        <v>15</v>
      </c>
      <c r="E803" s="158">
        <v>2565</v>
      </c>
      <c r="F803" s="103" t="s">
        <v>1691</v>
      </c>
      <c r="G803" s="104" t="s">
        <v>1692</v>
      </c>
      <c r="H803" s="103" t="s">
        <v>905</v>
      </c>
      <c r="I803" s="103" t="s">
        <v>206</v>
      </c>
      <c r="J803" s="103" t="s">
        <v>9082</v>
      </c>
      <c r="K803" s="103" t="s">
        <v>96</v>
      </c>
      <c r="L803" s="104" t="s">
        <v>5490</v>
      </c>
      <c r="M803" s="104" t="s">
        <v>4847</v>
      </c>
      <c r="N803" s="149" t="s">
        <v>4851</v>
      </c>
      <c r="O803" s="150" t="s">
        <v>9030</v>
      </c>
      <c r="P803" s="105"/>
      <c r="Q803" s="103" t="s">
        <v>2949</v>
      </c>
      <c r="R803" s="103" t="s">
        <v>76</v>
      </c>
    </row>
    <row r="804" spans="1:18" ht="21">
      <c r="A804" s="102" t="s">
        <v>1694</v>
      </c>
      <c r="B804" s="161" t="str">
        <f t="shared" si="19"/>
        <v>มหกรรมของดีเมืองอ่างทอง งานมหกรรมกินปลาใหญ่ กินไข่นกกระทา กินผักปลอดภัย</v>
      </c>
      <c r="C804" s="103" t="s">
        <v>907</v>
      </c>
      <c r="D804" s="103" t="s">
        <v>15</v>
      </c>
      <c r="E804" s="158">
        <v>2565</v>
      </c>
      <c r="F804" s="103" t="s">
        <v>1695</v>
      </c>
      <c r="G804" s="104" t="s">
        <v>1683</v>
      </c>
      <c r="H804" s="103" t="s">
        <v>905</v>
      </c>
      <c r="I804" s="103" t="s">
        <v>206</v>
      </c>
      <c r="J804" s="103" t="s">
        <v>9082</v>
      </c>
      <c r="K804" s="103" t="s">
        <v>96</v>
      </c>
      <c r="L804" s="104" t="s">
        <v>5490</v>
      </c>
      <c r="M804" s="104" t="s">
        <v>4847</v>
      </c>
      <c r="N804" s="149" t="s">
        <v>4851</v>
      </c>
      <c r="O804" s="150" t="s">
        <v>9030</v>
      </c>
      <c r="P804" s="105"/>
      <c r="Q804" s="103" t="s">
        <v>2951</v>
      </c>
      <c r="R804" s="103" t="s">
        <v>76</v>
      </c>
    </row>
    <row r="805" spans="1:18" ht="21">
      <c r="A805" s="102" t="s">
        <v>1754</v>
      </c>
      <c r="B805" s="161" t="str">
        <f t="shared" si="19"/>
        <v>โครงการพัฒนาและเชื่อมโยงแหล่งท่องเที่ยวเชิงประวัติศาสตร์ และศาสนา กิจกรรมหลัก ส่งเสริมการตลาดด้านการท่องเที่ยวทางประวัติศาสตร์ ศาสนา และผลิตภัณฑ์ชุมชน ด้วยเทคโนโลยี (กิจกรรมย่อยที่ 3 มหกรรมนาฏดนตรีเปิดตำนานการแสดงลิเก)</v>
      </c>
      <c r="C805" s="103" t="s">
        <v>1755</v>
      </c>
      <c r="D805" s="103" t="s">
        <v>15</v>
      </c>
      <c r="E805" s="158">
        <v>2565</v>
      </c>
      <c r="F805" s="103" t="s">
        <v>1695</v>
      </c>
      <c r="G805" s="104" t="s">
        <v>1133</v>
      </c>
      <c r="H805" s="103" t="s">
        <v>417</v>
      </c>
      <c r="I805" s="103" t="s">
        <v>161</v>
      </c>
      <c r="J805" s="103" t="s">
        <v>9073</v>
      </c>
      <c r="K805" s="103" t="s">
        <v>162</v>
      </c>
      <c r="L805" s="104" t="s">
        <v>5490</v>
      </c>
      <c r="M805" s="104" t="s">
        <v>4854</v>
      </c>
      <c r="N805" s="149" t="s">
        <v>4858</v>
      </c>
      <c r="O805" s="150" t="s">
        <v>9030</v>
      </c>
      <c r="P805" s="105"/>
      <c r="Q805" s="103" t="s">
        <v>2990</v>
      </c>
      <c r="R805" s="103" t="s">
        <v>36</v>
      </c>
    </row>
    <row r="806" spans="1:18" ht="21">
      <c r="A806" s="102" t="s">
        <v>1792</v>
      </c>
      <c r="B806" s="161" t="str">
        <f t="shared" si="19"/>
        <v>โครงการส่งเสริมเส้นทางการท่องเที่ยวกลุ่มจังหวัดสนุก (เที่ยวสนุก สุขสบาย) กิจกรรมย่อย กิจกรรมส่งเสริมงานประเพณีคริสต์มาสและงานเทศกาลปีใหม่กลุ่มสนุก ท่องเที่ยวสัการะสถานพระมารดาแห่งมรณสักขีสองคอน(วัดสองคอน)</v>
      </c>
      <c r="C806" s="103" t="s">
        <v>1793</v>
      </c>
      <c r="D806" s="103" t="s">
        <v>15</v>
      </c>
      <c r="E806" s="158">
        <v>2565</v>
      </c>
      <c r="F806" s="103" t="s">
        <v>1552</v>
      </c>
      <c r="G806" s="104" t="s">
        <v>120</v>
      </c>
      <c r="H806" s="103" t="s">
        <v>519</v>
      </c>
      <c r="I806" s="103" t="s">
        <v>111</v>
      </c>
      <c r="J806" s="103" t="s">
        <v>9079</v>
      </c>
      <c r="K806" s="103" t="s">
        <v>28</v>
      </c>
      <c r="L806" s="104" t="s">
        <v>5490</v>
      </c>
      <c r="M806" s="104" t="s">
        <v>4854</v>
      </c>
      <c r="N806" s="149" t="s">
        <v>5172</v>
      </c>
      <c r="O806" s="150" t="s">
        <v>9030</v>
      </c>
      <c r="P806" s="105"/>
      <c r="Q806" s="103" t="s">
        <v>3016</v>
      </c>
      <c r="R806" s="103" t="s">
        <v>97</v>
      </c>
    </row>
    <row r="807" spans="1:18" ht="21">
      <c r="A807" s="102" t="s">
        <v>1801</v>
      </c>
      <c r="B807" s="161" t="str">
        <f t="shared" si="19"/>
        <v>โครงการอนุกรรมการอนุรักษ์และพัฒนาเมืองเก่า</v>
      </c>
      <c r="C807" s="103" t="s">
        <v>1802</v>
      </c>
      <c r="D807" s="103" t="s">
        <v>15</v>
      </c>
      <c r="E807" s="158">
        <v>2565</v>
      </c>
      <c r="F807" s="103" t="s">
        <v>1552</v>
      </c>
      <c r="G807" s="104" t="s">
        <v>120</v>
      </c>
      <c r="H807" s="103" t="s">
        <v>1803</v>
      </c>
      <c r="I807" s="103" t="s">
        <v>472</v>
      </c>
      <c r="J807" s="103" t="s">
        <v>9077</v>
      </c>
      <c r="K807" s="103" t="s">
        <v>473</v>
      </c>
      <c r="L807" s="104" t="s">
        <v>5490</v>
      </c>
      <c r="M807" s="104" t="s">
        <v>4847</v>
      </c>
      <c r="N807" s="149" t="s">
        <v>4889</v>
      </c>
      <c r="O807" s="150" t="s">
        <v>9030</v>
      </c>
      <c r="P807" s="105"/>
      <c r="Q807" s="103" t="s">
        <v>3022</v>
      </c>
      <c r="R807" s="103" t="s">
        <v>68</v>
      </c>
    </row>
    <row r="808" spans="1:18" ht="21">
      <c r="A808" s="102" t="s">
        <v>1634</v>
      </c>
      <c r="B808" s="161" t="str">
        <f t="shared" si="19"/>
        <v>โครงการพัฒนาและส่งเสริมการท่องเที่ยวเชิงประวัติศาสตร์ ศาสนา และวัฒนธรรม</v>
      </c>
      <c r="C808" s="103" t="s">
        <v>1635</v>
      </c>
      <c r="D808" s="103" t="s">
        <v>15</v>
      </c>
      <c r="E808" s="158">
        <v>2565</v>
      </c>
      <c r="F808" s="103" t="s">
        <v>1552</v>
      </c>
      <c r="G808" s="104" t="s">
        <v>120</v>
      </c>
      <c r="H808" s="103" t="s">
        <v>271</v>
      </c>
      <c r="I808" s="103" t="s">
        <v>272</v>
      </c>
      <c r="J808" s="103" t="s">
        <v>9107</v>
      </c>
      <c r="K808" s="103" t="s">
        <v>162</v>
      </c>
      <c r="L808" s="104" t="s">
        <v>5490</v>
      </c>
      <c r="M808" s="104" t="s">
        <v>4847</v>
      </c>
      <c r="N808" s="149" t="s">
        <v>4889</v>
      </c>
      <c r="O808" s="150" t="s">
        <v>9030</v>
      </c>
      <c r="P808" s="105"/>
      <c r="Q808" s="103" t="s">
        <v>2911</v>
      </c>
      <c r="R808" s="103" t="s">
        <v>68</v>
      </c>
    </row>
    <row r="809" spans="1:18" ht="21">
      <c r="A809" s="102" t="s">
        <v>1647</v>
      </c>
      <c r="B809" s="161" t="str">
        <f t="shared" si="19"/>
        <v>ส่งเสริมการท่องเที่ยวงานประเพณี ช้างคืนถิ่น กินพาแลง</v>
      </c>
      <c r="C809" s="103" t="s">
        <v>1648</v>
      </c>
      <c r="D809" s="103" t="s">
        <v>15</v>
      </c>
      <c r="E809" s="158">
        <v>2565</v>
      </c>
      <c r="F809" s="103" t="s">
        <v>1552</v>
      </c>
      <c r="G809" s="104" t="s">
        <v>120</v>
      </c>
      <c r="H809" s="103"/>
      <c r="I809" s="103" t="s">
        <v>9035</v>
      </c>
      <c r="J809" s="103" t="s">
        <v>137</v>
      </c>
      <c r="K809" s="103" t="s">
        <v>134</v>
      </c>
      <c r="L809" s="104" t="s">
        <v>5490</v>
      </c>
      <c r="M809" s="104" t="s">
        <v>4893</v>
      </c>
      <c r="N809" s="149" t="s">
        <v>4975</v>
      </c>
      <c r="O809" s="150" t="s">
        <v>9030</v>
      </c>
      <c r="P809" s="105"/>
      <c r="Q809" s="103" t="s">
        <v>2921</v>
      </c>
      <c r="R809" s="103" t="s">
        <v>124</v>
      </c>
    </row>
    <row r="810" spans="1:18" ht="21">
      <c r="A810" s="102" t="s">
        <v>1654</v>
      </c>
      <c r="B810" s="161" t="str">
        <f t="shared" ref="B810:B841" si="20">HYPERLINK(Q810,C810)</f>
        <v>ส่งเสริมการท่องเที่ยวงานประเพณีีตีคลีไฟ</v>
      </c>
      <c r="C810" s="103" t="s">
        <v>1655</v>
      </c>
      <c r="D810" s="103" t="s">
        <v>15</v>
      </c>
      <c r="E810" s="158">
        <v>2565</v>
      </c>
      <c r="F810" s="103" t="s">
        <v>1552</v>
      </c>
      <c r="G810" s="104" t="s">
        <v>120</v>
      </c>
      <c r="H810" s="103"/>
      <c r="I810" s="103" t="s">
        <v>9035</v>
      </c>
      <c r="J810" s="103" t="s">
        <v>137</v>
      </c>
      <c r="K810" s="103" t="s">
        <v>134</v>
      </c>
      <c r="L810" s="104" t="s">
        <v>5490</v>
      </c>
      <c r="M810" s="104" t="s">
        <v>4893</v>
      </c>
      <c r="N810" s="149" t="s">
        <v>4975</v>
      </c>
      <c r="O810" s="150" t="s">
        <v>9030</v>
      </c>
      <c r="P810" s="105"/>
      <c r="Q810" s="103" t="s">
        <v>2925</v>
      </c>
      <c r="R810" s="103" t="s">
        <v>124</v>
      </c>
    </row>
    <row r="811" spans="1:18" ht="21">
      <c r="A811" s="102" t="s">
        <v>1669</v>
      </c>
      <c r="B811" s="161" t="str">
        <f t="shared" si="20"/>
        <v>ส่งเสริมการท่องเที่ยวเทศกาลของดีอำเภอภูเขียว</v>
      </c>
      <c r="C811" s="103" t="s">
        <v>1365</v>
      </c>
      <c r="D811" s="103" t="s">
        <v>15</v>
      </c>
      <c r="E811" s="158">
        <v>2565</v>
      </c>
      <c r="F811" s="103" t="s">
        <v>1552</v>
      </c>
      <c r="G811" s="104" t="s">
        <v>1670</v>
      </c>
      <c r="H811" s="103"/>
      <c r="I811" s="103" t="s">
        <v>9035</v>
      </c>
      <c r="J811" s="103" t="s">
        <v>137</v>
      </c>
      <c r="K811" s="103" t="s">
        <v>134</v>
      </c>
      <c r="L811" s="104" t="s">
        <v>5490</v>
      </c>
      <c r="M811" s="104" t="s">
        <v>4893</v>
      </c>
      <c r="N811" s="149" t="s">
        <v>4975</v>
      </c>
      <c r="O811" s="150" t="s">
        <v>9030</v>
      </c>
      <c r="P811" s="105"/>
      <c r="Q811" s="103" t="s">
        <v>2937</v>
      </c>
      <c r="R811" s="103" t="s">
        <v>124</v>
      </c>
    </row>
    <row r="812" spans="1:18" ht="21">
      <c r="A812" s="102" t="s">
        <v>1795</v>
      </c>
      <c r="B812" s="161" t="str">
        <f t="shared" si="20"/>
        <v>โครงการพัฒนาการตลาดกิจกรรมและประชาสัมพันธ์ ด้านการท่องเที่ยวกีฬาและนันทนาการ จังหวัดมุกดาหารสู่ความยั่งยืน กิจกรรมหลักที่ 2 แข่งขันเรือยาวประเพณีเรือมังกร - เรือพญานาค ประเพณีออกพรรษา ๒ ฝั่งโขง</v>
      </c>
      <c r="C812" s="103" t="s">
        <v>1796</v>
      </c>
      <c r="D812" s="103" t="s">
        <v>15</v>
      </c>
      <c r="E812" s="158">
        <v>2565</v>
      </c>
      <c r="F812" s="103" t="s">
        <v>1552</v>
      </c>
      <c r="G812" s="104" t="s">
        <v>1552</v>
      </c>
      <c r="H812" s="103" t="s">
        <v>519</v>
      </c>
      <c r="I812" s="103" t="s">
        <v>111</v>
      </c>
      <c r="J812" s="103" t="s">
        <v>9079</v>
      </c>
      <c r="K812" s="103" t="s">
        <v>28</v>
      </c>
      <c r="L812" s="104" t="s">
        <v>5490</v>
      </c>
      <c r="M812" s="104" t="s">
        <v>4854</v>
      </c>
      <c r="N812" s="149" t="s">
        <v>4858</v>
      </c>
      <c r="O812" s="150" t="s">
        <v>9030</v>
      </c>
      <c r="P812" s="105"/>
      <c r="Q812" s="103" t="s">
        <v>3018</v>
      </c>
      <c r="R812" s="103" t="s">
        <v>36</v>
      </c>
    </row>
    <row r="813" spans="1:18" ht="21">
      <c r="A813" s="102" t="s">
        <v>1632</v>
      </c>
      <c r="B813" s="161" t="str">
        <f t="shared" si="20"/>
        <v>ส่งเสริมการท่องเที่ยวงานเจ้าพ่อพญาแล และงานของดีอำเภอซับใหญ่</v>
      </c>
      <c r="C813" s="103" t="s">
        <v>1331</v>
      </c>
      <c r="D813" s="103" t="s">
        <v>15</v>
      </c>
      <c r="E813" s="158">
        <v>2565</v>
      </c>
      <c r="F813" s="103" t="s">
        <v>1552</v>
      </c>
      <c r="G813" s="104" t="s">
        <v>120</v>
      </c>
      <c r="H813" s="103"/>
      <c r="I813" s="103" t="s">
        <v>9035</v>
      </c>
      <c r="J813" s="103" t="s">
        <v>137</v>
      </c>
      <c r="K813" s="103" t="s">
        <v>134</v>
      </c>
      <c r="L813" s="104" t="s">
        <v>5490</v>
      </c>
      <c r="M813" s="104" t="s">
        <v>4847</v>
      </c>
      <c r="N813" s="149" t="s">
        <v>4848</v>
      </c>
      <c r="O813" s="150" t="s">
        <v>9030</v>
      </c>
      <c r="P813" s="105"/>
      <c r="Q813" s="103" t="s">
        <v>2909</v>
      </c>
      <c r="R813" s="103" t="s">
        <v>57</v>
      </c>
    </row>
    <row r="814" spans="1:18" ht="21">
      <c r="A814" s="102" t="s">
        <v>1641</v>
      </c>
      <c r="B814" s="161" t="str">
        <f t="shared" si="20"/>
        <v>ส่งเสริมการท่องเที่ยวประเพณีถวายทองเจ้าพ่อพญาแล เทศกาลมะขามหวาน สืบสานตำนานเมืองภักดี</v>
      </c>
      <c r="C814" s="103" t="s">
        <v>1642</v>
      </c>
      <c r="D814" s="103" t="s">
        <v>15</v>
      </c>
      <c r="E814" s="158">
        <v>2565</v>
      </c>
      <c r="F814" s="103" t="s">
        <v>1552</v>
      </c>
      <c r="G814" s="104" t="s">
        <v>120</v>
      </c>
      <c r="H814" s="103"/>
      <c r="I814" s="103" t="s">
        <v>9035</v>
      </c>
      <c r="J814" s="103" t="s">
        <v>137</v>
      </c>
      <c r="K814" s="103" t="s">
        <v>134</v>
      </c>
      <c r="L814" s="104" t="s">
        <v>5490</v>
      </c>
      <c r="M814" s="104" t="s">
        <v>4893</v>
      </c>
      <c r="N814" s="149" t="s">
        <v>4975</v>
      </c>
      <c r="O814" s="150" t="s">
        <v>9030</v>
      </c>
      <c r="P814" s="105"/>
      <c r="Q814" s="103" t="s">
        <v>2917</v>
      </c>
      <c r="R814" s="103" t="s">
        <v>124</v>
      </c>
    </row>
    <row r="815" spans="1:18" ht="21">
      <c r="A815" s="102" t="s">
        <v>1667</v>
      </c>
      <c r="B815" s="161" t="str">
        <f t="shared" si="20"/>
        <v>ส่งเสริมการท่องเที่ยวประเพณีบุญเดือนสี่ ประเพณีไทคอนสาร</v>
      </c>
      <c r="C815" s="103" t="s">
        <v>1363</v>
      </c>
      <c r="D815" s="103" t="s">
        <v>15</v>
      </c>
      <c r="E815" s="158">
        <v>2565</v>
      </c>
      <c r="F815" s="103" t="s">
        <v>1552</v>
      </c>
      <c r="G815" s="104" t="s">
        <v>120</v>
      </c>
      <c r="H815" s="103"/>
      <c r="I815" s="103" t="s">
        <v>9035</v>
      </c>
      <c r="J815" s="103" t="s">
        <v>137</v>
      </c>
      <c r="K815" s="103" t="s">
        <v>134</v>
      </c>
      <c r="L815" s="104" t="s">
        <v>5490</v>
      </c>
      <c r="M815" s="104" t="s">
        <v>4893</v>
      </c>
      <c r="N815" s="149" t="s">
        <v>4975</v>
      </c>
      <c r="O815" s="150" t="s">
        <v>9030</v>
      </c>
      <c r="P815" s="105"/>
      <c r="Q815" s="103" t="s">
        <v>2935</v>
      </c>
      <c r="R815" s="103" t="s">
        <v>124</v>
      </c>
    </row>
    <row r="816" spans="1:18" ht="21">
      <c r="A816" s="102" t="s">
        <v>1751</v>
      </c>
      <c r="B816" s="161" t="str">
        <f t="shared" si="20"/>
        <v>โครงการพัฒนาโครงสร้างพื้นฐานและสิ่งอำนวยความสะดวกเพื่อการท่องเที่ยว</v>
      </c>
      <c r="C816" s="103" t="s">
        <v>1752</v>
      </c>
      <c r="D816" s="103" t="s">
        <v>15</v>
      </c>
      <c r="E816" s="158">
        <v>2565</v>
      </c>
      <c r="F816" s="103" t="s">
        <v>1552</v>
      </c>
      <c r="G816" s="104" t="s">
        <v>120</v>
      </c>
      <c r="H816" s="103" t="s">
        <v>427</v>
      </c>
      <c r="I816" s="103" t="s">
        <v>95</v>
      </c>
      <c r="J816" s="103" t="s">
        <v>9083</v>
      </c>
      <c r="K816" s="103" t="s">
        <v>96</v>
      </c>
      <c r="L816" s="104" t="s">
        <v>5490</v>
      </c>
      <c r="M816" s="104" t="s">
        <v>4854</v>
      </c>
      <c r="N816" s="149" t="s">
        <v>4858</v>
      </c>
      <c r="O816" s="150" t="s">
        <v>9030</v>
      </c>
      <c r="P816" s="105"/>
      <c r="Q816" s="103" t="s">
        <v>2988</v>
      </c>
      <c r="R816" s="103" t="s">
        <v>36</v>
      </c>
    </row>
    <row r="817" spans="1:18" ht="21">
      <c r="A817" s="102" t="s">
        <v>1760</v>
      </c>
      <c r="B817" s="161" t="str">
        <f t="shared" si="20"/>
        <v xml:space="preserve">โครงการเพิ่มการใช้จ่ายของนักท่องเที่ยว </v>
      </c>
      <c r="C817" s="103" t="s">
        <v>8365</v>
      </c>
      <c r="D817" s="103" t="s">
        <v>15</v>
      </c>
      <c r="E817" s="158">
        <v>2565</v>
      </c>
      <c r="F817" s="103" t="s">
        <v>1552</v>
      </c>
      <c r="G817" s="104" t="s">
        <v>120</v>
      </c>
      <c r="H817" s="103" t="s">
        <v>1125</v>
      </c>
      <c r="I817" s="103" t="s">
        <v>1762</v>
      </c>
      <c r="J817" s="103" t="s">
        <v>9078</v>
      </c>
      <c r="K817" s="103" t="s">
        <v>28</v>
      </c>
      <c r="L817" s="104" t="s">
        <v>5490</v>
      </c>
      <c r="M817" s="104" t="s">
        <v>4854</v>
      </c>
      <c r="N817" s="149" t="s">
        <v>4858</v>
      </c>
      <c r="O817" s="150" t="s">
        <v>9030</v>
      </c>
      <c r="P817" s="105"/>
      <c r="Q817" s="103" t="s">
        <v>2994</v>
      </c>
      <c r="R817" s="103" t="s">
        <v>36</v>
      </c>
    </row>
    <row r="818" spans="1:18" ht="21">
      <c r="A818" s="102" t="s">
        <v>1805</v>
      </c>
      <c r="B818" s="161" t="str">
        <f t="shared" si="20"/>
        <v>โครงการพัฒนาและส่งเสริมการท่องเที่ยวกลุ่มจังหวัด ภาคเหนือตอนล่าง 2</v>
      </c>
      <c r="C818" s="103" t="s">
        <v>1806</v>
      </c>
      <c r="D818" s="103" t="s">
        <v>15</v>
      </c>
      <c r="E818" s="158">
        <v>2565</v>
      </c>
      <c r="F818" s="103" t="s">
        <v>1552</v>
      </c>
      <c r="G818" s="104" t="s">
        <v>120</v>
      </c>
      <c r="H818" s="103"/>
      <c r="I818" s="103" t="s">
        <v>253</v>
      </c>
      <c r="J818" s="103" t="s">
        <v>253</v>
      </c>
      <c r="K818" s="103" t="s">
        <v>134</v>
      </c>
      <c r="L818" s="104" t="s">
        <v>5490</v>
      </c>
      <c r="M818" s="104" t="s">
        <v>4847</v>
      </c>
      <c r="N818" s="149" t="s">
        <v>4889</v>
      </c>
      <c r="O818" s="150" t="s">
        <v>9030</v>
      </c>
      <c r="P818" s="105"/>
      <c r="Q818" s="103" t="s">
        <v>3024</v>
      </c>
      <c r="R818" s="103" t="s">
        <v>68</v>
      </c>
    </row>
    <row r="819" spans="1:18" ht="21">
      <c r="A819" s="102" t="s">
        <v>1596</v>
      </c>
      <c r="B819" s="161" t="str">
        <f t="shared" si="20"/>
        <v>โครงการพัฒนาการท่องเที่ยวพหุวัฒนธรรมด้านประวัติศาสตร์และวัฒนธรรม</v>
      </c>
      <c r="C819" s="103" t="s">
        <v>1597</v>
      </c>
      <c r="D819" s="103" t="s">
        <v>15</v>
      </c>
      <c r="E819" s="158">
        <v>2565</v>
      </c>
      <c r="F819" s="103" t="s">
        <v>1598</v>
      </c>
      <c r="G819" s="104" t="s">
        <v>120</v>
      </c>
      <c r="H819" s="103" t="s">
        <v>624</v>
      </c>
      <c r="I819" s="103" t="s">
        <v>111</v>
      </c>
      <c r="J819" s="103" t="s">
        <v>9079</v>
      </c>
      <c r="K819" s="103" t="s">
        <v>28</v>
      </c>
      <c r="L819" s="104" t="s">
        <v>5490</v>
      </c>
      <c r="M819" s="104" t="s">
        <v>4854</v>
      </c>
      <c r="N819" s="149" t="s">
        <v>4858</v>
      </c>
      <c r="O819" s="150" t="s">
        <v>9030</v>
      </c>
      <c r="P819" s="105"/>
      <c r="Q819" s="103" t="s">
        <v>2885</v>
      </c>
      <c r="R819" s="103" t="s">
        <v>36</v>
      </c>
    </row>
    <row r="820" spans="1:18" ht="21">
      <c r="A820" s="102" t="s">
        <v>1757</v>
      </c>
      <c r="B820" s="161" t="str">
        <f t="shared" si="20"/>
        <v>โครงการพัฒนาการตลาดกิจกรรมและประชาสัมพันธ์ ด้านการท่องเที่ยวกีฬาและนันทนาการ จังหวัดมุกดาหารสู่ความยั่งยืน   กิจกรรมหลักที่ 1 ส่งเสริมประเพณีสงกรานต์วิถีพุทธ 4 แผ่นดิน อินโดจีนจังหวัดมุกดาหาร</v>
      </c>
      <c r="C820" s="103" t="s">
        <v>1758</v>
      </c>
      <c r="D820" s="103" t="s">
        <v>15</v>
      </c>
      <c r="E820" s="158">
        <v>2565</v>
      </c>
      <c r="F820" s="103" t="s">
        <v>1552</v>
      </c>
      <c r="G820" s="104" t="s">
        <v>120</v>
      </c>
      <c r="H820" s="103" t="s">
        <v>519</v>
      </c>
      <c r="I820" s="103" t="s">
        <v>111</v>
      </c>
      <c r="J820" s="103" t="s">
        <v>9079</v>
      </c>
      <c r="K820" s="103" t="s">
        <v>28</v>
      </c>
      <c r="L820" s="104" t="s">
        <v>5490</v>
      </c>
      <c r="M820" s="104" t="s">
        <v>4847</v>
      </c>
      <c r="N820" s="149" t="s">
        <v>4848</v>
      </c>
      <c r="O820" s="150" t="s">
        <v>9030</v>
      </c>
      <c r="P820" s="105"/>
      <c r="Q820" s="103" t="s">
        <v>2992</v>
      </c>
      <c r="R820" s="103" t="s">
        <v>57</v>
      </c>
    </row>
    <row r="821" spans="1:18" ht="21">
      <c r="A821" s="102" t="s">
        <v>1764</v>
      </c>
      <c r="B821" s="161" t="str">
        <f t="shared" si="20"/>
        <v>โครงการกระจายประโยชน์ทางการท่องเที่ยวสู่ชุมชน</v>
      </c>
      <c r="C821" s="103" t="s">
        <v>1765</v>
      </c>
      <c r="D821" s="103" t="s">
        <v>15</v>
      </c>
      <c r="E821" s="158">
        <v>2565</v>
      </c>
      <c r="F821" s="103" t="s">
        <v>1552</v>
      </c>
      <c r="G821" s="104" t="s">
        <v>120</v>
      </c>
      <c r="H821" s="103" t="s">
        <v>275</v>
      </c>
      <c r="I821" s="103" t="s">
        <v>1762</v>
      </c>
      <c r="J821" s="103" t="s">
        <v>9078</v>
      </c>
      <c r="K821" s="103" t="s">
        <v>28</v>
      </c>
      <c r="L821" s="104" t="s">
        <v>5490</v>
      </c>
      <c r="M821" s="104" t="s">
        <v>4854</v>
      </c>
      <c r="N821" s="149" t="s">
        <v>4855</v>
      </c>
      <c r="O821" s="150" t="s">
        <v>9030</v>
      </c>
      <c r="P821" s="105"/>
      <c r="Q821" s="103" t="s">
        <v>2996</v>
      </c>
      <c r="R821" s="103" t="s">
        <v>54</v>
      </c>
    </row>
    <row r="822" spans="1:18" ht="21">
      <c r="A822" s="102" t="s">
        <v>1664</v>
      </c>
      <c r="B822" s="161" t="str">
        <f t="shared" si="20"/>
        <v>โครงการส่งเสริมศิลปวัฒนธรรมเพื่อการท่องเที่ยวงานอนุสรณ์ดอนเจดีย์จังหวัดสุพรรณบุรี ประจำปีงบประมาณ พ.ศ. 2565  กิจกรรมการแสดงศิลปวัฒนธรรมงานอนุสรณ์ดอนเจดีย์</v>
      </c>
      <c r="C822" s="103" t="s">
        <v>1665</v>
      </c>
      <c r="D822" s="103" t="s">
        <v>15</v>
      </c>
      <c r="E822" s="158">
        <v>2565</v>
      </c>
      <c r="F822" s="103" t="s">
        <v>1552</v>
      </c>
      <c r="G822" s="104" t="s">
        <v>1133</v>
      </c>
      <c r="H822" s="103" t="s">
        <v>928</v>
      </c>
      <c r="I822" s="103" t="s">
        <v>161</v>
      </c>
      <c r="J822" s="103" t="s">
        <v>9073</v>
      </c>
      <c r="K822" s="103" t="s">
        <v>162</v>
      </c>
      <c r="L822" s="104" t="s">
        <v>5490</v>
      </c>
      <c r="M822" s="104" t="s">
        <v>4854</v>
      </c>
      <c r="N822" s="149" t="s">
        <v>4858</v>
      </c>
      <c r="O822" s="150" t="s">
        <v>9030</v>
      </c>
      <c r="P822" s="105"/>
      <c r="Q822" s="103" t="s">
        <v>2933</v>
      </c>
      <c r="R822" s="103" t="s">
        <v>36</v>
      </c>
    </row>
    <row r="823" spans="1:18" ht="21">
      <c r="A823" s="102" t="s">
        <v>1712</v>
      </c>
      <c r="B823" s="161" t="str">
        <f t="shared" si="20"/>
        <v>โครงการส่งเสริมประสิทธิภาพเครือข่ายการท่องเที่ยว กิจกรรมหลักอบรมการใช้ภาษาอังกฤษสำหรับการท่องเที่ยวโดยชุมชนและบ้านพักโฮมสเตย์ กิจกรรมย่อย อบรมการใช้ภาษาอังกฤษสำหรับการท่องเที่ยวโดยชุมชนและบ้านพักโฮมสเตย์</v>
      </c>
      <c r="C823" s="103" t="s">
        <v>1713</v>
      </c>
      <c r="D823" s="103" t="s">
        <v>51</v>
      </c>
      <c r="E823" s="158">
        <v>2565</v>
      </c>
      <c r="F823" s="103" t="s">
        <v>1598</v>
      </c>
      <c r="G823" s="104" t="s">
        <v>1133</v>
      </c>
      <c r="H823" s="103" t="s">
        <v>1714</v>
      </c>
      <c r="I823" s="103" t="s">
        <v>111</v>
      </c>
      <c r="J823" s="103" t="s">
        <v>9079</v>
      </c>
      <c r="K823" s="103" t="s">
        <v>28</v>
      </c>
      <c r="L823" s="104" t="s">
        <v>5490</v>
      </c>
      <c r="M823" s="104" t="s">
        <v>4847</v>
      </c>
      <c r="N823" s="149" t="s">
        <v>4848</v>
      </c>
      <c r="O823" s="150" t="s">
        <v>9030</v>
      </c>
      <c r="P823" s="105"/>
      <c r="Q823" s="103" t="s">
        <v>2964</v>
      </c>
      <c r="R823" s="103" t="s">
        <v>57</v>
      </c>
    </row>
    <row r="824" spans="1:18" ht="21">
      <c r="A824" s="102" t="s">
        <v>1612</v>
      </c>
      <c r="B824" s="161" t="str">
        <f t="shared" si="20"/>
        <v>โครงการพัฒนาศักยภาพบุคลากรด้านการท่องเที่ยวสู่ความเป็นมืออาชีพ/กิจกรรม ฝึกอบรมหลักสูตร “มัคคุเทศก์ทั่วไป (ต่างประเทศ)”</v>
      </c>
      <c r="C824" s="103" t="s">
        <v>1613</v>
      </c>
      <c r="D824" s="103" t="s">
        <v>51</v>
      </c>
      <c r="E824" s="158">
        <v>2565</v>
      </c>
      <c r="F824" s="103" t="s">
        <v>1552</v>
      </c>
      <c r="G824" s="104" t="s">
        <v>120</v>
      </c>
      <c r="H824" s="103"/>
      <c r="I824" s="103" t="s">
        <v>9070</v>
      </c>
      <c r="J824" s="103" t="s">
        <v>1614</v>
      </c>
      <c r="K824" s="103" t="s">
        <v>134</v>
      </c>
      <c r="L824" s="104" t="s">
        <v>5490</v>
      </c>
      <c r="M824" s="104" t="s">
        <v>4847</v>
      </c>
      <c r="N824" s="149" t="s">
        <v>4889</v>
      </c>
      <c r="O824" s="150" t="s">
        <v>9030</v>
      </c>
      <c r="P824" s="105"/>
      <c r="Q824" s="103" t="s">
        <v>2897</v>
      </c>
      <c r="R824" s="103" t="s">
        <v>68</v>
      </c>
    </row>
    <row r="825" spans="1:18" ht="21">
      <c r="A825" s="102" t="s">
        <v>2164</v>
      </c>
      <c r="B825" s="161" t="str">
        <f t="shared" si="20"/>
        <v>โครงการอนุรักษ์วัฒนธรรม ประเพณี และสิ่งแวดล้อม กิจกรรม : จัดงานนมัสการพระธาตุศรีสองรัก อำเภอด่านซ้าย จังหวัดเลย</v>
      </c>
      <c r="C825" s="103" t="s">
        <v>2165</v>
      </c>
      <c r="D825" s="103" t="s">
        <v>15</v>
      </c>
      <c r="E825" s="158">
        <v>2565</v>
      </c>
      <c r="F825" s="103" t="s">
        <v>1552</v>
      </c>
      <c r="G825" s="104" t="s">
        <v>120</v>
      </c>
      <c r="H825" s="103" t="s">
        <v>740</v>
      </c>
      <c r="I825" s="103" t="s">
        <v>206</v>
      </c>
      <c r="J825" s="103" t="s">
        <v>9082</v>
      </c>
      <c r="K825" s="103" t="s">
        <v>96</v>
      </c>
      <c r="L825" s="104" t="s">
        <v>5490</v>
      </c>
      <c r="M825" s="104" t="s">
        <v>4847</v>
      </c>
      <c r="N825" s="149" t="s">
        <v>4889</v>
      </c>
      <c r="O825" s="150" t="s">
        <v>9030</v>
      </c>
      <c r="P825" s="106"/>
      <c r="Q825" s="103" t="s">
        <v>3259</v>
      </c>
      <c r="R825" s="103" t="s">
        <v>68</v>
      </c>
    </row>
    <row r="826" spans="1:18" ht="21">
      <c r="A826" s="102" t="s">
        <v>2435</v>
      </c>
      <c r="B826" s="161" t="str">
        <f t="shared" si="20"/>
        <v>โครงการพัฒนาอัตลักษณ์น่าน มุ่งสู่เมืองสร้างสรรค์ (Creative City) : ปรับปรุงภูมิทัศน์หออัตลักษณ์นครน่าน เพื่อการ ท่องเที่ยวสู่สังคมเศรษฐกิจและชุมชนที่ยั่งยืน</v>
      </c>
      <c r="C826" s="103" t="s">
        <v>2436</v>
      </c>
      <c r="D826" s="103" t="s">
        <v>15</v>
      </c>
      <c r="E826" s="158">
        <v>2565</v>
      </c>
      <c r="F826" s="103" t="s">
        <v>1691</v>
      </c>
      <c r="G826" s="104" t="s">
        <v>120</v>
      </c>
      <c r="H826" s="103"/>
      <c r="I826" s="103" t="s">
        <v>9045</v>
      </c>
      <c r="J826" s="103" t="s">
        <v>145</v>
      </c>
      <c r="K826" s="103" t="s">
        <v>134</v>
      </c>
      <c r="L826" s="104" t="s">
        <v>5490</v>
      </c>
      <c r="M826" s="104" t="s">
        <v>4847</v>
      </c>
      <c r="N826" s="149" t="s">
        <v>4851</v>
      </c>
      <c r="O826" s="150" t="s">
        <v>9030</v>
      </c>
      <c r="P826" s="106"/>
      <c r="Q826" s="103" t="s">
        <v>3421</v>
      </c>
      <c r="R826" s="103"/>
    </row>
    <row r="827" spans="1:18" ht="21">
      <c r="A827" s="102" t="s">
        <v>2435</v>
      </c>
      <c r="B827" s="161" t="str">
        <f t="shared" si="20"/>
        <v>โครงการพัฒนาอัตลักษณ์น่าน มุ่งสู่เมืองสร้างสรรค์ (Creative City) : ปรับปรุงภูมิทัศน์หออัตลักษณ์นครน่าน เพื่อการ ท่องเที่ยวสู่สังคมเศรษฐกิจและชุมชนที่ยั่งยืน</v>
      </c>
      <c r="C827" s="103" t="s">
        <v>2436</v>
      </c>
      <c r="D827" s="103" t="s">
        <v>15</v>
      </c>
      <c r="E827" s="158">
        <v>2565</v>
      </c>
      <c r="F827" s="103" t="s">
        <v>1691</v>
      </c>
      <c r="G827" s="104" t="s">
        <v>120</v>
      </c>
      <c r="H827" s="103"/>
      <c r="I827" s="103" t="s">
        <v>9045</v>
      </c>
      <c r="J827" s="103" t="s">
        <v>145</v>
      </c>
      <c r="K827" s="103" t="s">
        <v>134</v>
      </c>
      <c r="L827" s="104" t="s">
        <v>5490</v>
      </c>
      <c r="M827" s="104" t="s">
        <v>4847</v>
      </c>
      <c r="N827" s="149" t="s">
        <v>4851</v>
      </c>
      <c r="O827" s="150" t="s">
        <v>9031</v>
      </c>
      <c r="P827" s="110" t="s">
        <v>9032</v>
      </c>
      <c r="Q827" s="103" t="s">
        <v>3421</v>
      </c>
      <c r="R827" s="103"/>
    </row>
    <row r="828" spans="1:18" ht="21">
      <c r="A828" s="102" t="s">
        <v>1885</v>
      </c>
      <c r="B828" s="161" t="str">
        <f t="shared" si="20"/>
        <v>โครงการส่งเสริมและพัฒนาการท่องเที่ยวมุ่งสู่เมืองสร้างสรรค์ (Creative City)</v>
      </c>
      <c r="C828" s="103" t="s">
        <v>1149</v>
      </c>
      <c r="D828" s="103" t="s">
        <v>15</v>
      </c>
      <c r="E828" s="158">
        <v>2565</v>
      </c>
      <c r="F828" s="103" t="s">
        <v>1552</v>
      </c>
      <c r="G828" s="104" t="s">
        <v>120</v>
      </c>
      <c r="H828" s="103"/>
      <c r="I828" s="103" t="s">
        <v>9045</v>
      </c>
      <c r="J828" s="103" t="s">
        <v>145</v>
      </c>
      <c r="K828" s="103" t="s">
        <v>134</v>
      </c>
      <c r="L828" s="104" t="s">
        <v>5490</v>
      </c>
      <c r="M828" s="104" t="s">
        <v>4847</v>
      </c>
      <c r="N828" s="149" t="s">
        <v>4851</v>
      </c>
      <c r="O828" s="150" t="s">
        <v>9030</v>
      </c>
      <c r="P828" s="106"/>
      <c r="Q828" s="103" t="s">
        <v>3078</v>
      </c>
      <c r="R828" s="103" t="s">
        <v>76</v>
      </c>
    </row>
    <row r="829" spans="1:18" ht="21">
      <c r="A829" s="102" t="s">
        <v>1885</v>
      </c>
      <c r="B829" s="161" t="str">
        <f t="shared" si="20"/>
        <v>โครงการส่งเสริมและพัฒนาการท่องเที่ยวมุ่งสู่เมืองสร้างสรรค์ (Creative City)</v>
      </c>
      <c r="C829" s="103" t="s">
        <v>1149</v>
      </c>
      <c r="D829" s="103" t="s">
        <v>15</v>
      </c>
      <c r="E829" s="158">
        <v>2565</v>
      </c>
      <c r="F829" s="103" t="s">
        <v>1552</v>
      </c>
      <c r="G829" s="104" t="s">
        <v>120</v>
      </c>
      <c r="H829" s="103"/>
      <c r="I829" s="103" t="s">
        <v>9045</v>
      </c>
      <c r="J829" s="103" t="s">
        <v>145</v>
      </c>
      <c r="K829" s="103" t="s">
        <v>134</v>
      </c>
      <c r="L829" s="104" t="s">
        <v>5490</v>
      </c>
      <c r="M829" s="104" t="s">
        <v>4847</v>
      </c>
      <c r="N829" s="149" t="s">
        <v>4851</v>
      </c>
      <c r="O829" s="150" t="s">
        <v>9030</v>
      </c>
      <c r="P829" s="106"/>
      <c r="Q829" s="103" t="s">
        <v>3078</v>
      </c>
      <c r="R829" s="103"/>
    </row>
    <row r="830" spans="1:18" ht="21">
      <c r="A830" s="102" t="s">
        <v>1885</v>
      </c>
      <c r="B830" s="161" t="str">
        <f t="shared" si="20"/>
        <v>โครงการส่งเสริมและพัฒนาการท่องเที่ยวมุ่งสู่เมืองสร้างสรรค์ (Creative City)</v>
      </c>
      <c r="C830" s="103" t="s">
        <v>1149</v>
      </c>
      <c r="D830" s="103" t="s">
        <v>15</v>
      </c>
      <c r="E830" s="158">
        <v>2565</v>
      </c>
      <c r="F830" s="103" t="s">
        <v>1552</v>
      </c>
      <c r="G830" s="104" t="s">
        <v>120</v>
      </c>
      <c r="H830" s="103"/>
      <c r="I830" s="103" t="s">
        <v>9045</v>
      </c>
      <c r="J830" s="103" t="s">
        <v>145</v>
      </c>
      <c r="K830" s="103" t="s">
        <v>134</v>
      </c>
      <c r="L830" s="104" t="s">
        <v>5490</v>
      </c>
      <c r="M830" s="104" t="s">
        <v>4847</v>
      </c>
      <c r="N830" s="149" t="s">
        <v>4851</v>
      </c>
      <c r="O830" s="150" t="s">
        <v>9031</v>
      </c>
      <c r="P830" s="110" t="s">
        <v>9032</v>
      </c>
      <c r="Q830" s="103" t="s">
        <v>3078</v>
      </c>
      <c r="R830" s="103"/>
    </row>
    <row r="831" spans="1:18" ht="21">
      <c r="A831" s="102" t="s">
        <v>1893</v>
      </c>
      <c r="B831" s="161" t="str">
        <f t="shared" si="20"/>
        <v>ยกระดับการพัฒนาชุมชนท่องเที่ยวเชิงคุณภาพ เพื่อการพัฒนาที่ยั่งยืน</v>
      </c>
      <c r="C831" s="103" t="s">
        <v>1894</v>
      </c>
      <c r="D831" s="103" t="s">
        <v>15</v>
      </c>
      <c r="E831" s="158">
        <v>2565</v>
      </c>
      <c r="F831" s="103" t="s">
        <v>1552</v>
      </c>
      <c r="G831" s="104" t="s">
        <v>120</v>
      </c>
      <c r="H831" s="103" t="s">
        <v>1819</v>
      </c>
      <c r="I831" s="103" t="s">
        <v>95</v>
      </c>
      <c r="J831" s="103" t="s">
        <v>9083</v>
      </c>
      <c r="K831" s="103" t="s">
        <v>96</v>
      </c>
      <c r="L831" s="104" t="s">
        <v>5490</v>
      </c>
      <c r="M831" s="104" t="s">
        <v>4893</v>
      </c>
      <c r="N831" s="149" t="s">
        <v>4894</v>
      </c>
      <c r="O831" s="150" t="s">
        <v>9030</v>
      </c>
      <c r="P831" s="106"/>
      <c r="Q831" s="103" t="s">
        <v>3084</v>
      </c>
      <c r="R831" s="103" t="s">
        <v>22</v>
      </c>
    </row>
    <row r="832" spans="1:18" ht="21">
      <c r="A832" s="102" t="s">
        <v>1843</v>
      </c>
      <c r="B832" s="161" t="str">
        <f t="shared" si="20"/>
        <v>โครงการพัฒนาและส่งเสริมการท่องเที่ยวกลุ่มจังหวัด ภาคเหนือตอนล่าง 2 กิจกรรมส่งเสริมการท่องเที่ยวกลุ่มเยาวชนรักษ์ป่ามรดกโลกห้วยขาแข้ง</v>
      </c>
      <c r="C832" s="103" t="s">
        <v>1844</v>
      </c>
      <c r="D832" s="103" t="s">
        <v>15</v>
      </c>
      <c r="E832" s="158">
        <v>2565</v>
      </c>
      <c r="F832" s="103" t="s">
        <v>1552</v>
      </c>
      <c r="G832" s="104" t="s">
        <v>120</v>
      </c>
      <c r="H832" s="103" t="s">
        <v>1027</v>
      </c>
      <c r="I832" s="103" t="s">
        <v>1028</v>
      </c>
      <c r="J832" s="103" t="s">
        <v>9071</v>
      </c>
      <c r="K832" s="103" t="s">
        <v>473</v>
      </c>
      <c r="L832" s="104" t="s">
        <v>5490</v>
      </c>
      <c r="M832" s="104" t="s">
        <v>4847</v>
      </c>
      <c r="N832" s="149" t="s">
        <v>4848</v>
      </c>
      <c r="O832" s="150" t="s">
        <v>9030</v>
      </c>
      <c r="P832" s="106"/>
      <c r="Q832" s="103" t="s">
        <v>3050</v>
      </c>
      <c r="R832" s="103" t="s">
        <v>57</v>
      </c>
    </row>
    <row r="833" spans="1:18" ht="21">
      <c r="A833" s="102" t="s">
        <v>1936</v>
      </c>
      <c r="B833" s="161" t="str">
        <f t="shared" si="20"/>
        <v>โครงการเสริมสร้างศักยภาพศูนย์กลางการท่องเที่ยวอารยธรรมขอมและกีฬามาตรฐานโลก กิจกรรมจัดแสดงและจำหน่ายผลิตภัณฑ์ OTOP/SME งานกาชาดและไหมบุรีรัมย์</v>
      </c>
      <c r="C833" s="103" t="s">
        <v>1937</v>
      </c>
      <c r="D833" s="103" t="s">
        <v>15</v>
      </c>
      <c r="E833" s="158">
        <v>2565</v>
      </c>
      <c r="F833" s="103" t="s">
        <v>1552</v>
      </c>
      <c r="G833" s="104" t="s">
        <v>120</v>
      </c>
      <c r="H833" s="103" t="s">
        <v>1938</v>
      </c>
      <c r="I833" s="103" t="s">
        <v>95</v>
      </c>
      <c r="J833" s="103" t="s">
        <v>9083</v>
      </c>
      <c r="K833" s="103" t="s">
        <v>96</v>
      </c>
      <c r="L833" s="104" t="s">
        <v>5490</v>
      </c>
      <c r="M833" s="104" t="s">
        <v>4847</v>
      </c>
      <c r="N833" s="149" t="s">
        <v>4848</v>
      </c>
      <c r="O833" s="150" t="s">
        <v>9030</v>
      </c>
      <c r="P833" s="106"/>
      <c r="Q833" s="103" t="s">
        <v>3112</v>
      </c>
      <c r="R833" s="103"/>
    </row>
    <row r="834" spans="1:18" ht="21">
      <c r="A834" s="102" t="s">
        <v>1936</v>
      </c>
      <c r="B834" s="161" t="str">
        <f t="shared" si="20"/>
        <v>โครงการเสริมสร้างศักยภาพศูนย์กลางการท่องเที่ยวอารยธรรมขอมและกีฬามาตรฐานโลก กิจกรรมจัดแสดงและจำหน่ายผลิตภัณฑ์ OTOP/SME งานกาชาดและไหมบุรีรัมย์</v>
      </c>
      <c r="C834" s="103" t="s">
        <v>1937</v>
      </c>
      <c r="D834" s="103" t="s">
        <v>15</v>
      </c>
      <c r="E834" s="158">
        <v>2565</v>
      </c>
      <c r="F834" s="103" t="s">
        <v>1552</v>
      </c>
      <c r="G834" s="104" t="s">
        <v>120</v>
      </c>
      <c r="H834" s="103" t="s">
        <v>1938</v>
      </c>
      <c r="I834" s="103" t="s">
        <v>95</v>
      </c>
      <c r="J834" s="103" t="s">
        <v>9083</v>
      </c>
      <c r="K834" s="103" t="s">
        <v>96</v>
      </c>
      <c r="L834" s="104" t="s">
        <v>5490</v>
      </c>
      <c r="M834" s="104" t="s">
        <v>4847</v>
      </c>
      <c r="N834" s="149" t="s">
        <v>4848</v>
      </c>
      <c r="O834" s="150" t="s">
        <v>9031</v>
      </c>
      <c r="P834" s="110" t="s">
        <v>9032</v>
      </c>
      <c r="Q834" s="103" t="s">
        <v>3112</v>
      </c>
      <c r="R834" s="103"/>
    </row>
    <row r="835" spans="1:18" ht="21">
      <c r="A835" s="102" t="s">
        <v>1999</v>
      </c>
      <c r="B835" s="161" t="str">
        <f t="shared" si="20"/>
        <v>เปิดพื้นที่สร้างสรรค์สู่การท่องเที่ยวทางวัฒนธรรมวิถีลุ่มภู</v>
      </c>
      <c r="C835" s="103" t="s">
        <v>1374</v>
      </c>
      <c r="D835" s="103" t="s">
        <v>15</v>
      </c>
      <c r="E835" s="158">
        <v>2565</v>
      </c>
      <c r="F835" s="103" t="s">
        <v>1598</v>
      </c>
      <c r="G835" s="104" t="s">
        <v>120</v>
      </c>
      <c r="H835" s="103" t="s">
        <v>537</v>
      </c>
      <c r="I835" s="103" t="s">
        <v>161</v>
      </c>
      <c r="J835" s="103" t="s">
        <v>9073</v>
      </c>
      <c r="K835" s="103" t="s">
        <v>162</v>
      </c>
      <c r="L835" s="104" t="s">
        <v>5490</v>
      </c>
      <c r="M835" s="104" t="s">
        <v>4847</v>
      </c>
      <c r="N835" s="149" t="s">
        <v>4851</v>
      </c>
      <c r="O835" s="150" t="s">
        <v>9030</v>
      </c>
      <c r="P835" s="106"/>
      <c r="Q835" s="103" t="s">
        <v>3151</v>
      </c>
      <c r="R835" s="103" t="s">
        <v>76</v>
      </c>
    </row>
    <row r="836" spans="1:18" ht="21">
      <c r="A836" s="102" t="s">
        <v>2138</v>
      </c>
      <c r="B836" s="161" t="str">
        <f t="shared" si="20"/>
        <v>การพัฒนาโมบายแอพพลิเคชันวางแผนการท่องเที่ยวเชิงพุทธศาสนาแบบมีส่วนร่วมของนักท่องเที่ยวในอาเภอเมืองนนทบุรี จังหวัดนนทบุรี</v>
      </c>
      <c r="C836" s="103" t="s">
        <v>2139</v>
      </c>
      <c r="D836" s="103" t="s">
        <v>15</v>
      </c>
      <c r="E836" s="158">
        <v>2565</v>
      </c>
      <c r="F836" s="103" t="s">
        <v>1552</v>
      </c>
      <c r="G836" s="104" t="s">
        <v>120</v>
      </c>
      <c r="H836" s="103" t="s">
        <v>247</v>
      </c>
      <c r="I836" s="103" t="s">
        <v>241</v>
      </c>
      <c r="J836" s="103" t="s">
        <v>9076</v>
      </c>
      <c r="K836" s="103" t="s">
        <v>20</v>
      </c>
      <c r="L836" s="104" t="s">
        <v>5490</v>
      </c>
      <c r="M836" s="104" t="s">
        <v>4847</v>
      </c>
      <c r="N836" s="149" t="s">
        <v>4848</v>
      </c>
      <c r="O836" s="150" t="s">
        <v>9030</v>
      </c>
      <c r="P836" s="106"/>
      <c r="Q836" s="103" t="s">
        <v>3241</v>
      </c>
      <c r="R836" s="103"/>
    </row>
    <row r="837" spans="1:18" ht="21">
      <c r="A837" s="102" t="s">
        <v>2138</v>
      </c>
      <c r="B837" s="161" t="str">
        <f t="shared" si="20"/>
        <v>การพัฒนาโมบายแอพพลิเคชันวางแผนการท่องเที่ยวเชิงพุทธศาสนาแบบมีส่วนร่วมของนักท่องเที่ยวในอาเภอเมืองนนทบุรี จังหวัดนนทบุรี</v>
      </c>
      <c r="C837" s="103" t="s">
        <v>2139</v>
      </c>
      <c r="D837" s="103" t="s">
        <v>15</v>
      </c>
      <c r="E837" s="158">
        <v>2565</v>
      </c>
      <c r="F837" s="103" t="s">
        <v>1552</v>
      </c>
      <c r="G837" s="104" t="s">
        <v>120</v>
      </c>
      <c r="H837" s="103" t="s">
        <v>247</v>
      </c>
      <c r="I837" s="103" t="s">
        <v>241</v>
      </c>
      <c r="J837" s="103" t="s">
        <v>9076</v>
      </c>
      <c r="K837" s="103" t="s">
        <v>20</v>
      </c>
      <c r="L837" s="104" t="s">
        <v>5490</v>
      </c>
      <c r="M837" s="104" t="s">
        <v>4847</v>
      </c>
      <c r="N837" s="149" t="s">
        <v>4848</v>
      </c>
      <c r="O837" s="150" t="s">
        <v>9031</v>
      </c>
      <c r="P837" s="110" t="s">
        <v>9032</v>
      </c>
      <c r="Q837" s="103" t="s">
        <v>3241</v>
      </c>
      <c r="R837" s="103"/>
    </row>
    <row r="838" spans="1:18" ht="21">
      <c r="A838" s="102" t="s">
        <v>2176</v>
      </c>
      <c r="B838" s="161" t="str">
        <f t="shared" si="20"/>
        <v>โครงการส่งเสริมการรับรู้ให้จังหวัดอุบลราชธานีเป็นเป้าหมายด้านการท่องเที่ยว</v>
      </c>
      <c r="C838" s="103" t="s">
        <v>660</v>
      </c>
      <c r="D838" s="103" t="s">
        <v>15</v>
      </c>
      <c r="E838" s="158">
        <v>2565</v>
      </c>
      <c r="F838" s="103" t="s">
        <v>1552</v>
      </c>
      <c r="G838" s="104" t="s">
        <v>120</v>
      </c>
      <c r="H838" s="103" t="s">
        <v>692</v>
      </c>
      <c r="I838" s="103" t="s">
        <v>206</v>
      </c>
      <c r="J838" s="103" t="s">
        <v>9082</v>
      </c>
      <c r="K838" s="103" t="s">
        <v>96</v>
      </c>
      <c r="L838" s="104" t="s">
        <v>5490</v>
      </c>
      <c r="M838" s="104" t="s">
        <v>4878</v>
      </c>
      <c r="N838" s="149" t="s">
        <v>5305</v>
      </c>
      <c r="O838" s="150" t="s">
        <v>9030</v>
      </c>
      <c r="P838" s="106"/>
      <c r="Q838" s="103" t="s">
        <v>3267</v>
      </c>
      <c r="R838" s="103"/>
    </row>
    <row r="839" spans="1:18" ht="21">
      <c r="A839" s="102" t="s">
        <v>2176</v>
      </c>
      <c r="B839" s="161" t="str">
        <f t="shared" si="20"/>
        <v>โครงการส่งเสริมการรับรู้ให้จังหวัดอุบลราชธานีเป็นเป้าหมายด้านการท่องเที่ยว</v>
      </c>
      <c r="C839" s="103" t="s">
        <v>660</v>
      </c>
      <c r="D839" s="103" t="s">
        <v>15</v>
      </c>
      <c r="E839" s="158">
        <v>2565</v>
      </c>
      <c r="F839" s="103" t="s">
        <v>1552</v>
      </c>
      <c r="G839" s="104" t="s">
        <v>120</v>
      </c>
      <c r="H839" s="103" t="s">
        <v>692</v>
      </c>
      <c r="I839" s="103" t="s">
        <v>206</v>
      </c>
      <c r="J839" s="103" t="s">
        <v>9082</v>
      </c>
      <c r="K839" s="103" t="s">
        <v>96</v>
      </c>
      <c r="L839" s="104" t="s">
        <v>5490</v>
      </c>
      <c r="M839" s="104" t="s">
        <v>4878</v>
      </c>
      <c r="N839" s="149" t="s">
        <v>5305</v>
      </c>
      <c r="O839" s="150" t="s">
        <v>9031</v>
      </c>
      <c r="P839" s="110" t="s">
        <v>9032</v>
      </c>
      <c r="Q839" s="103" t="s">
        <v>3267</v>
      </c>
      <c r="R839" s="103"/>
    </row>
    <row r="840" spans="1:18" ht="21">
      <c r="A840" s="102" t="s">
        <v>2176</v>
      </c>
      <c r="B840" s="161" t="str">
        <f t="shared" si="20"/>
        <v>โครงการส่งเสริมการรับรู้ให้จังหวัดอุบลราชธานีเป็นเป้าหมายด้านการท่องเที่ยว</v>
      </c>
      <c r="C840" s="103" t="s">
        <v>660</v>
      </c>
      <c r="D840" s="103" t="s">
        <v>15</v>
      </c>
      <c r="E840" s="158">
        <v>2565</v>
      </c>
      <c r="F840" s="103" t="s">
        <v>1552</v>
      </c>
      <c r="G840" s="104" t="s">
        <v>120</v>
      </c>
      <c r="H840" s="103" t="s">
        <v>692</v>
      </c>
      <c r="I840" s="103" t="s">
        <v>206</v>
      </c>
      <c r="J840" s="103" t="s">
        <v>9082</v>
      </c>
      <c r="K840" s="103" t="s">
        <v>96</v>
      </c>
      <c r="L840" s="104" t="s">
        <v>5490</v>
      </c>
      <c r="M840" s="104" t="s">
        <v>4878</v>
      </c>
      <c r="N840" s="149" t="s">
        <v>5305</v>
      </c>
      <c r="O840" s="150" t="s">
        <v>9030</v>
      </c>
      <c r="P840" s="106"/>
      <c r="Q840" s="103" t="s">
        <v>3267</v>
      </c>
      <c r="R840" s="103"/>
    </row>
    <row r="841" spans="1:18" ht="21">
      <c r="A841" s="102" t="s">
        <v>2176</v>
      </c>
      <c r="B841" s="161" t="str">
        <f t="shared" si="20"/>
        <v>โครงการส่งเสริมการรับรู้ให้จังหวัดอุบลราชธานีเป็นเป้าหมายด้านการท่องเที่ยว</v>
      </c>
      <c r="C841" s="103" t="s">
        <v>660</v>
      </c>
      <c r="D841" s="103" t="s">
        <v>15</v>
      </c>
      <c r="E841" s="158">
        <v>2565</v>
      </c>
      <c r="F841" s="103" t="s">
        <v>1552</v>
      </c>
      <c r="G841" s="104" t="s">
        <v>120</v>
      </c>
      <c r="H841" s="103" t="s">
        <v>692</v>
      </c>
      <c r="I841" s="103" t="s">
        <v>206</v>
      </c>
      <c r="J841" s="103" t="s">
        <v>9082</v>
      </c>
      <c r="K841" s="103" t="s">
        <v>96</v>
      </c>
      <c r="L841" s="104" t="s">
        <v>5490</v>
      </c>
      <c r="M841" s="104" t="s">
        <v>4878</v>
      </c>
      <c r="N841" s="149" t="s">
        <v>5305</v>
      </c>
      <c r="O841" s="150" t="s">
        <v>9031</v>
      </c>
      <c r="P841" s="110" t="s">
        <v>9032</v>
      </c>
      <c r="Q841" s="103" t="s">
        <v>3267</v>
      </c>
      <c r="R841" s="103"/>
    </row>
    <row r="842" spans="1:18" ht="21">
      <c r="A842" s="102" t="s">
        <v>1559</v>
      </c>
      <c r="B842" s="161" t="str">
        <f t="shared" ref="B842:B863" si="21">HYPERLINK(Q842,C842)</f>
        <v>โครงการส่งเสริมการประยุกต์ใช้เทคโนโลยีดิจิทัลด้านการท่องเที่ยว พื้นที่ภาคใต้</v>
      </c>
      <c r="C842" s="103" t="s">
        <v>1560</v>
      </c>
      <c r="D842" s="103" t="s">
        <v>15</v>
      </c>
      <c r="E842" s="158">
        <v>2565</v>
      </c>
      <c r="F842" s="103" t="s">
        <v>1552</v>
      </c>
      <c r="G842" s="104" t="s">
        <v>120</v>
      </c>
      <c r="H842" s="103" t="s">
        <v>1553</v>
      </c>
      <c r="I842" s="103" t="s">
        <v>611</v>
      </c>
      <c r="J842" s="103" t="s">
        <v>9126</v>
      </c>
      <c r="K842" s="103" t="s">
        <v>612</v>
      </c>
      <c r="L842" s="104" t="s">
        <v>5490</v>
      </c>
      <c r="M842" s="104" t="s">
        <v>4893</v>
      </c>
      <c r="N842" s="149" t="s">
        <v>4975</v>
      </c>
      <c r="O842" s="150" t="s">
        <v>9030</v>
      </c>
      <c r="P842" s="106"/>
      <c r="Q842" s="103" t="s">
        <v>2864</v>
      </c>
      <c r="R842" s="103" t="s">
        <v>124</v>
      </c>
    </row>
    <row r="843" spans="1:18" ht="21">
      <c r="A843" s="102" t="s">
        <v>1591</v>
      </c>
      <c r="B843" s="161" t="str">
        <f t="shared" si="21"/>
        <v>โครงการส่งเสริมการตลาดและการประชาสัมพันธ์ด้านการท่องเที่ยว กิจกรรม : ภูเรือเมืองแห่งดอกไม้งาม</v>
      </c>
      <c r="C843" s="103" t="s">
        <v>1592</v>
      </c>
      <c r="D843" s="103" t="s">
        <v>15</v>
      </c>
      <c r="E843" s="158">
        <v>2565</v>
      </c>
      <c r="F843" s="103" t="s">
        <v>1552</v>
      </c>
      <c r="G843" s="104" t="s">
        <v>120</v>
      </c>
      <c r="H843" s="103" t="s">
        <v>1213</v>
      </c>
      <c r="I843" s="103" t="s">
        <v>206</v>
      </c>
      <c r="J843" s="103" t="s">
        <v>9082</v>
      </c>
      <c r="K843" s="103" t="s">
        <v>96</v>
      </c>
      <c r="L843" s="104" t="s">
        <v>5490</v>
      </c>
      <c r="M843" s="104" t="s">
        <v>4893</v>
      </c>
      <c r="N843" s="149" t="s">
        <v>4894</v>
      </c>
      <c r="O843" s="150" t="s">
        <v>9030</v>
      </c>
      <c r="P843" s="106"/>
      <c r="Q843" s="103" t="s">
        <v>2881</v>
      </c>
      <c r="R843" s="103" t="s">
        <v>22</v>
      </c>
    </row>
    <row r="844" spans="1:18" ht="21">
      <c r="A844" s="102" t="s">
        <v>1817</v>
      </c>
      <c r="B844" s="161" t="str">
        <f t="shared" si="21"/>
        <v>ยกระดับการพัฒนาชุมชนท่องเที่ยวเชิงคุณภาพ</v>
      </c>
      <c r="C844" s="103" t="s">
        <v>1818</v>
      </c>
      <c r="D844" s="103" t="s">
        <v>15</v>
      </c>
      <c r="E844" s="158">
        <v>2565</v>
      </c>
      <c r="F844" s="103" t="s">
        <v>1552</v>
      </c>
      <c r="G844" s="104" t="s">
        <v>120</v>
      </c>
      <c r="H844" s="103" t="s">
        <v>1819</v>
      </c>
      <c r="I844" s="103" t="s">
        <v>95</v>
      </c>
      <c r="J844" s="103" t="s">
        <v>9083</v>
      </c>
      <c r="K844" s="103" t="s">
        <v>96</v>
      </c>
      <c r="L844" s="104" t="s">
        <v>5490</v>
      </c>
      <c r="M844" s="104" t="s">
        <v>4847</v>
      </c>
      <c r="N844" s="149" t="s">
        <v>4889</v>
      </c>
      <c r="O844" s="150" t="s">
        <v>9030</v>
      </c>
      <c r="P844" s="106"/>
      <c r="Q844" s="103" t="s">
        <v>3032</v>
      </c>
      <c r="R844" s="103"/>
    </row>
    <row r="845" spans="1:18" ht="21">
      <c r="A845" s="102" t="s">
        <v>1817</v>
      </c>
      <c r="B845" s="161" t="str">
        <f t="shared" si="21"/>
        <v>ยกระดับการพัฒนาชุมชนท่องเที่ยวเชิงคุณภาพ</v>
      </c>
      <c r="C845" s="103" t="s">
        <v>1818</v>
      </c>
      <c r="D845" s="103" t="s">
        <v>15</v>
      </c>
      <c r="E845" s="158">
        <v>2565</v>
      </c>
      <c r="F845" s="103" t="s">
        <v>1552</v>
      </c>
      <c r="G845" s="104" t="s">
        <v>120</v>
      </c>
      <c r="H845" s="103" t="s">
        <v>1819</v>
      </c>
      <c r="I845" s="103" t="s">
        <v>95</v>
      </c>
      <c r="J845" s="103" t="s">
        <v>9083</v>
      </c>
      <c r="K845" s="103" t="s">
        <v>96</v>
      </c>
      <c r="L845" s="104" t="s">
        <v>5490</v>
      </c>
      <c r="M845" s="104" t="s">
        <v>4847</v>
      </c>
      <c r="N845" s="149" t="s">
        <v>4889</v>
      </c>
      <c r="O845" s="150" t="s">
        <v>9031</v>
      </c>
      <c r="P845" s="110" t="s">
        <v>9032</v>
      </c>
      <c r="Q845" s="103" t="s">
        <v>3032</v>
      </c>
      <c r="R845" s="103"/>
    </row>
    <row r="846" spans="1:18" ht="21">
      <c r="A846" s="102" t="s">
        <v>1644</v>
      </c>
      <c r="B846" s="161" t="str">
        <f t="shared" si="21"/>
        <v>โครงการอนุรักษ์วัฒนธรรม ประเพณี และสิ่งแวดล้อมเพื่อส่งเสริมการท่องเที่ยว กิจกรรมจัดงานและส่งเสริมประเพณีแห่ต้นดอกไม้วัดศรีโพธิ์ชัย ตำบลแสงภา อำเภอนาแห้ว จังหวัดเลย</v>
      </c>
      <c r="C846" s="103" t="s">
        <v>1527</v>
      </c>
      <c r="D846" s="103" t="s">
        <v>15</v>
      </c>
      <c r="E846" s="158">
        <v>2565</v>
      </c>
      <c r="F846" s="103" t="s">
        <v>1552</v>
      </c>
      <c r="G846" s="104" t="s">
        <v>120</v>
      </c>
      <c r="H846" s="103" t="s">
        <v>1528</v>
      </c>
      <c r="I846" s="103" t="s">
        <v>206</v>
      </c>
      <c r="J846" s="103" t="s">
        <v>9082</v>
      </c>
      <c r="K846" s="103" t="s">
        <v>96</v>
      </c>
      <c r="L846" s="104" t="s">
        <v>5490</v>
      </c>
      <c r="M846" s="104" t="s">
        <v>4878</v>
      </c>
      <c r="N846" s="149" t="s">
        <v>5637</v>
      </c>
      <c r="O846" s="150" t="s">
        <v>9030</v>
      </c>
      <c r="P846" s="106"/>
      <c r="Q846" s="103" t="s">
        <v>2919</v>
      </c>
      <c r="R846" s="103"/>
    </row>
    <row r="847" spans="1:18" ht="21">
      <c r="A847" s="102" t="s">
        <v>1644</v>
      </c>
      <c r="B847" s="161" t="str">
        <f t="shared" si="21"/>
        <v>โครงการอนุรักษ์วัฒนธรรม ประเพณี และสิ่งแวดล้อมเพื่อส่งเสริมการท่องเที่ยว กิจกรรมจัดงานและส่งเสริมประเพณีแห่ต้นดอกไม้วัดศรีโพธิ์ชัย ตำบลแสงภา อำเภอนาแห้ว จังหวัดเลย</v>
      </c>
      <c r="C847" s="103" t="s">
        <v>1527</v>
      </c>
      <c r="D847" s="103" t="s">
        <v>15</v>
      </c>
      <c r="E847" s="158">
        <v>2565</v>
      </c>
      <c r="F847" s="103" t="s">
        <v>1552</v>
      </c>
      <c r="G847" s="104" t="s">
        <v>120</v>
      </c>
      <c r="H847" s="103" t="s">
        <v>1528</v>
      </c>
      <c r="I847" s="103" t="s">
        <v>206</v>
      </c>
      <c r="J847" s="103" t="s">
        <v>9082</v>
      </c>
      <c r="K847" s="103" t="s">
        <v>96</v>
      </c>
      <c r="L847" s="104" t="s">
        <v>5490</v>
      </c>
      <c r="M847" s="104" t="s">
        <v>4878</v>
      </c>
      <c r="N847" s="149" t="s">
        <v>5637</v>
      </c>
      <c r="O847" s="150" t="s">
        <v>9031</v>
      </c>
      <c r="P847" s="110" t="s">
        <v>9032</v>
      </c>
      <c r="Q847" s="103" t="s">
        <v>2919</v>
      </c>
      <c r="R847" s="103"/>
    </row>
    <row r="848" spans="1:18" ht="21">
      <c r="A848" s="102" t="s">
        <v>2213</v>
      </c>
      <c r="B848" s="161" t="str">
        <f t="shared" si="21"/>
        <v>แรงจูงใจและพฤติกรรมเฉพาะของนักท่องเที่ยวชาวไทยที่เดินทางท่องเที่ยวซ้ำไปยังประเทศญี่ปุ่น</v>
      </c>
      <c r="C848" s="103" t="s">
        <v>2214</v>
      </c>
      <c r="D848" s="103" t="s">
        <v>15</v>
      </c>
      <c r="E848" s="158">
        <v>2565</v>
      </c>
      <c r="F848" s="103" t="s">
        <v>850</v>
      </c>
      <c r="G848" s="104" t="s">
        <v>2215</v>
      </c>
      <c r="H848" s="103" t="s">
        <v>104</v>
      </c>
      <c r="I848" s="103" t="s">
        <v>105</v>
      </c>
      <c r="J848" s="103" t="s">
        <v>9087</v>
      </c>
      <c r="K848" s="103" t="s">
        <v>20</v>
      </c>
      <c r="L848" s="104" t="s">
        <v>5490</v>
      </c>
      <c r="M848" s="104" t="s">
        <v>4854</v>
      </c>
      <c r="N848" s="149" t="s">
        <v>5172</v>
      </c>
      <c r="O848" s="150" t="s">
        <v>9030</v>
      </c>
      <c r="P848" s="108"/>
      <c r="Q848" s="103" t="s">
        <v>3316</v>
      </c>
      <c r="R848" s="103" t="s">
        <v>97</v>
      </c>
    </row>
    <row r="849" spans="1:18" ht="21">
      <c r="A849" s="102" t="s">
        <v>1864</v>
      </c>
      <c r="B849" s="161" t="str">
        <f t="shared" si="21"/>
        <v>พัฒนาปัจจัยโครงสร้างพื้นฐานและสิ่งอำนวยความสะดวกด้านการท่องเที่ยว</v>
      </c>
      <c r="C849" s="103" t="s">
        <v>1865</v>
      </c>
      <c r="D849" s="103" t="s">
        <v>15</v>
      </c>
      <c r="E849" s="158">
        <v>2565</v>
      </c>
      <c r="F849" s="103" t="s">
        <v>1598</v>
      </c>
      <c r="G849" s="104" t="s">
        <v>1133</v>
      </c>
      <c r="H849" s="103" t="s">
        <v>525</v>
      </c>
      <c r="I849" s="103" t="s">
        <v>447</v>
      </c>
      <c r="J849" s="103" t="s">
        <v>9080</v>
      </c>
      <c r="K849" s="103" t="s">
        <v>399</v>
      </c>
      <c r="L849" s="104" t="s">
        <v>5490</v>
      </c>
      <c r="M849" s="104" t="s">
        <v>4893</v>
      </c>
      <c r="N849" s="149" t="s">
        <v>4975</v>
      </c>
      <c r="O849" s="150" t="s">
        <v>9030</v>
      </c>
      <c r="P849" s="108"/>
      <c r="Q849" s="103" t="s">
        <v>3064</v>
      </c>
      <c r="R849" s="103" t="s">
        <v>124</v>
      </c>
    </row>
    <row r="850" spans="1:18" ht="21">
      <c r="A850" s="102" t="s">
        <v>1999</v>
      </c>
      <c r="B850" s="161" t="str">
        <f t="shared" si="21"/>
        <v>เปิดพื้นที่สร้างสรรค์สู่การท่องเที่ยวทางวัฒนธรรมวิถีลุ่มภู</v>
      </c>
      <c r="C850" s="103" t="s">
        <v>1374</v>
      </c>
      <c r="D850" s="103" t="s">
        <v>15</v>
      </c>
      <c r="E850" s="158">
        <v>2565</v>
      </c>
      <c r="F850" s="103" t="s">
        <v>1598</v>
      </c>
      <c r="G850" s="104" t="s">
        <v>120</v>
      </c>
      <c r="H850" s="103" t="s">
        <v>537</v>
      </c>
      <c r="I850" s="103" t="s">
        <v>161</v>
      </c>
      <c r="J850" s="103" t="s">
        <v>9073</v>
      </c>
      <c r="K850" s="103" t="s">
        <v>162</v>
      </c>
      <c r="L850" s="104" t="s">
        <v>5490</v>
      </c>
      <c r="M850" s="104" t="s">
        <v>4847</v>
      </c>
      <c r="N850" s="149" t="s">
        <v>4851</v>
      </c>
      <c r="O850" s="150" t="s">
        <v>9030</v>
      </c>
      <c r="P850" s="108"/>
      <c r="Q850" s="103" t="s">
        <v>3151</v>
      </c>
      <c r="R850" s="103" t="s">
        <v>76</v>
      </c>
    </row>
    <row r="851" spans="1:18" ht="21">
      <c r="A851" s="102" t="s">
        <v>2001</v>
      </c>
      <c r="B851" s="161" t="str">
        <f t="shared" si="21"/>
        <v>พัฒนาโครงสร้างพื้นฐานในแหล่งท่องเที่ยว  และสิ่งอำนวยความสะดวกด้านการท่องเที่ยวในปราจันสระตรานคร  ทางหลวงหมายเลข 3153  ตอน จันทบุรี - ท่าใหม่  อำเภอเมืองจันทบุรี  จังหวัดจันทบุรี</v>
      </c>
      <c r="C851" s="103" t="s">
        <v>2002</v>
      </c>
      <c r="D851" s="103" t="s">
        <v>15</v>
      </c>
      <c r="E851" s="158">
        <v>2565</v>
      </c>
      <c r="F851" s="103" t="s">
        <v>1598</v>
      </c>
      <c r="G851" s="104" t="s">
        <v>1692</v>
      </c>
      <c r="H851" s="103" t="s">
        <v>525</v>
      </c>
      <c r="I851" s="103" t="s">
        <v>447</v>
      </c>
      <c r="J851" s="103" t="s">
        <v>9080</v>
      </c>
      <c r="K851" s="103" t="s">
        <v>399</v>
      </c>
      <c r="L851" s="104" t="s">
        <v>5490</v>
      </c>
      <c r="M851" s="104" t="s">
        <v>4893</v>
      </c>
      <c r="N851" s="149" t="s">
        <v>4975</v>
      </c>
      <c r="O851" s="150" t="s">
        <v>9030</v>
      </c>
      <c r="P851" s="108"/>
      <c r="Q851" s="103" t="s">
        <v>3153</v>
      </c>
      <c r="R851" s="103" t="s">
        <v>124</v>
      </c>
    </row>
    <row r="852" spans="1:18" ht="21">
      <c r="A852" s="102" t="s">
        <v>2141</v>
      </c>
      <c r="B852" s="161" t="str">
        <f t="shared" si="21"/>
        <v>โครงการปรับปรุงสวนประวัติศาสตร์ทางวัฒนธรรมลุ่มแม่น้ำตะกั่วป่า ส่งเสริมการท่องเที่ยว ศาสนา ศิลปวัฒนธรรม อำเภอตะกั่วป่า จังหวัดพังงา</v>
      </c>
      <c r="C852" s="103" t="s">
        <v>2142</v>
      </c>
      <c r="D852" s="103" t="s">
        <v>15</v>
      </c>
      <c r="E852" s="158">
        <v>2565</v>
      </c>
      <c r="F852" s="103" t="s">
        <v>1552</v>
      </c>
      <c r="G852" s="104" t="s">
        <v>120</v>
      </c>
      <c r="H852" s="103" t="s">
        <v>2143</v>
      </c>
      <c r="I852" s="103" t="s">
        <v>289</v>
      </c>
      <c r="J852" s="103" t="s">
        <v>9092</v>
      </c>
      <c r="K852" s="103" t="s">
        <v>96</v>
      </c>
      <c r="L852" s="104" t="s">
        <v>5490</v>
      </c>
      <c r="M852" s="104" t="s">
        <v>4893</v>
      </c>
      <c r="N852" s="149" t="s">
        <v>4975</v>
      </c>
      <c r="O852" s="150" t="s">
        <v>9030</v>
      </c>
      <c r="P852" s="108"/>
      <c r="Q852" s="103" t="s">
        <v>3243</v>
      </c>
      <c r="R852" s="103" t="s">
        <v>124</v>
      </c>
    </row>
    <row r="853" spans="1:18" ht="21">
      <c r="A853" s="102" t="s">
        <v>1726</v>
      </c>
      <c r="B853" s="161" t="str">
        <f t="shared" si="21"/>
        <v>โครงการงานติดตั้งไฟฟ้าแสงสว่าง</v>
      </c>
      <c r="C853" s="103" t="s">
        <v>1727</v>
      </c>
      <c r="D853" s="103" t="s">
        <v>15</v>
      </c>
      <c r="E853" s="158">
        <v>2565</v>
      </c>
      <c r="F853" s="103" t="s">
        <v>1552</v>
      </c>
      <c r="G853" s="104" t="s">
        <v>120</v>
      </c>
      <c r="H853" s="103" t="s">
        <v>1728</v>
      </c>
      <c r="I853" s="103" t="s">
        <v>447</v>
      </c>
      <c r="J853" s="103" t="s">
        <v>9080</v>
      </c>
      <c r="K853" s="103" t="s">
        <v>399</v>
      </c>
      <c r="L853" s="104" t="s">
        <v>5490</v>
      </c>
      <c r="M853" s="104" t="s">
        <v>4847</v>
      </c>
      <c r="N853" s="149" t="s">
        <v>4889</v>
      </c>
      <c r="O853" s="150" t="s">
        <v>9030</v>
      </c>
      <c r="P853" s="108"/>
      <c r="Q853" s="103" t="s">
        <v>2973</v>
      </c>
      <c r="R853" s="103" t="s">
        <v>68</v>
      </c>
    </row>
    <row r="854" spans="1:18" ht="21">
      <c r="A854" s="102" t="s">
        <v>1798</v>
      </c>
      <c r="B854" s="161" t="str">
        <f t="shared" si="21"/>
        <v>โครงการส่งเสริมการตลาดและประชาสัมพันธ์การท่องเที่ยวจังหวัดระยอง  (กิจกรรมส่งเสริมการท่องเที่ยวจังหวัดระยองประจำปี 2565)</v>
      </c>
      <c r="C854" s="103" t="s">
        <v>1799</v>
      </c>
      <c r="D854" s="103" t="s">
        <v>15</v>
      </c>
      <c r="E854" s="158">
        <v>2565</v>
      </c>
      <c r="F854" s="103" t="s">
        <v>1552</v>
      </c>
      <c r="G854" s="104" t="s">
        <v>120</v>
      </c>
      <c r="H854" s="103" t="s">
        <v>1518</v>
      </c>
      <c r="I854" s="103" t="s">
        <v>111</v>
      </c>
      <c r="J854" s="103" t="s">
        <v>9079</v>
      </c>
      <c r="K854" s="103" t="s">
        <v>28</v>
      </c>
      <c r="L854" s="104" t="s">
        <v>5490</v>
      </c>
      <c r="M854" s="104" t="s">
        <v>4854</v>
      </c>
      <c r="N854" s="149" t="s">
        <v>5172</v>
      </c>
      <c r="O854" s="150" t="s">
        <v>9030</v>
      </c>
      <c r="P854" s="108"/>
      <c r="Q854" s="103" t="s">
        <v>3020</v>
      </c>
      <c r="R854" s="103" t="s">
        <v>97</v>
      </c>
    </row>
    <row r="855" spans="1:18" ht="21">
      <c r="A855" s="102" t="s">
        <v>2042</v>
      </c>
      <c r="B855" s="161" t="str">
        <f t="shared" si="21"/>
        <v>โครงการพัฒนาและส่งเสริมการท่องเที่ยวตามอารยะรรมอีสานใต้</v>
      </c>
      <c r="C855" s="103" t="s">
        <v>2043</v>
      </c>
      <c r="D855" s="103" t="s">
        <v>15</v>
      </c>
      <c r="E855" s="158">
        <v>2565</v>
      </c>
      <c r="F855" s="103" t="s">
        <v>1552</v>
      </c>
      <c r="G855" s="104" t="s">
        <v>120</v>
      </c>
      <c r="H855" s="103" t="s">
        <v>568</v>
      </c>
      <c r="I855" s="103" t="s">
        <v>161</v>
      </c>
      <c r="J855" s="103" t="s">
        <v>9073</v>
      </c>
      <c r="K855" s="103" t="s">
        <v>162</v>
      </c>
      <c r="L855" s="104" t="s">
        <v>5490</v>
      </c>
      <c r="M855" s="104" t="s">
        <v>4847</v>
      </c>
      <c r="N855" s="149" t="s">
        <v>4851</v>
      </c>
      <c r="O855" s="150" t="s">
        <v>9030</v>
      </c>
      <c r="P855" s="108"/>
      <c r="Q855" s="103" t="s">
        <v>3181</v>
      </c>
      <c r="R855" s="103" t="s">
        <v>76</v>
      </c>
    </row>
    <row r="856" spans="1:18" ht="21">
      <c r="A856" s="102" t="s">
        <v>8825</v>
      </c>
      <c r="B856" s="161" t="str">
        <f t="shared" si="21"/>
        <v>ปฏิบัติการลาดตระเวน เฝ้าระวังและดับไปป่าในชุมชน อำเภอแม่ลาน้อย จังหวัดแม่ฮ่องสอน</v>
      </c>
      <c r="C856" s="103" t="s">
        <v>8826</v>
      </c>
      <c r="D856" s="103" t="s">
        <v>5264</v>
      </c>
      <c r="E856" s="158">
        <v>2565</v>
      </c>
      <c r="F856" s="103" t="s">
        <v>1552</v>
      </c>
      <c r="G856" s="104" t="s">
        <v>120</v>
      </c>
      <c r="H856" s="103" t="s">
        <v>1538</v>
      </c>
      <c r="I856" s="103" t="s">
        <v>206</v>
      </c>
      <c r="J856" s="103" t="s">
        <v>9082</v>
      </c>
      <c r="K856" s="103" t="s">
        <v>96</v>
      </c>
      <c r="L856" s="104" t="s">
        <v>5490</v>
      </c>
      <c r="M856" s="104" t="s">
        <v>4893</v>
      </c>
      <c r="N856" s="149" t="s">
        <v>4894</v>
      </c>
      <c r="O856" s="150" t="s">
        <v>9031</v>
      </c>
      <c r="P856" s="109"/>
      <c r="Q856" s="103" t="s">
        <v>8830</v>
      </c>
      <c r="R856" s="103" t="s">
        <v>8828</v>
      </c>
    </row>
    <row r="857" spans="1:18" ht="21">
      <c r="A857" s="102" t="s">
        <v>8831</v>
      </c>
      <c r="B857" s="161" t="str">
        <f t="shared" si="21"/>
        <v>โครงการจัดงานวัฒนธรรมสองฝั่งเจ้าพระยา มหาเจษฎาบดินทร์</v>
      </c>
      <c r="C857" s="103" t="s">
        <v>1132</v>
      </c>
      <c r="D857" s="103" t="s">
        <v>5264</v>
      </c>
      <c r="E857" s="158">
        <v>2565</v>
      </c>
      <c r="F857" s="103" t="s">
        <v>1552</v>
      </c>
      <c r="G857" s="104" t="s">
        <v>1691</v>
      </c>
      <c r="H857" s="103" t="s">
        <v>315</v>
      </c>
      <c r="I857" s="103" t="s">
        <v>161</v>
      </c>
      <c r="J857" s="103" t="s">
        <v>9073</v>
      </c>
      <c r="K857" s="103" t="s">
        <v>162</v>
      </c>
      <c r="L857" s="104" t="s">
        <v>5490</v>
      </c>
      <c r="M857" s="104" t="s">
        <v>4854</v>
      </c>
      <c r="N857" s="149" t="s">
        <v>5172</v>
      </c>
      <c r="O857" s="150" t="s">
        <v>9031</v>
      </c>
      <c r="P857" s="109"/>
      <c r="Q857" s="103" t="s">
        <v>8834</v>
      </c>
      <c r="R857" s="103" t="s">
        <v>8832</v>
      </c>
    </row>
    <row r="858" spans="1:18" ht="21">
      <c r="A858" s="102" t="s">
        <v>8971</v>
      </c>
      <c r="B858" s="161" t="str">
        <f t="shared" si="21"/>
        <v>โครงการ  พลิกฟื้นชีวิต พลิกฟื้นเศรษฐกิจ พลิกฟื้น “พังงา...เมืองแห่งความสุข”</v>
      </c>
      <c r="C858" s="103" t="s">
        <v>8972</v>
      </c>
      <c r="D858" s="103" t="s">
        <v>15</v>
      </c>
      <c r="E858" s="158">
        <v>2565</v>
      </c>
      <c r="F858" s="103" t="s">
        <v>1552</v>
      </c>
      <c r="G858" s="104" t="s">
        <v>120</v>
      </c>
      <c r="H858" s="103" t="s">
        <v>8973</v>
      </c>
      <c r="I858" s="103" t="s">
        <v>8449</v>
      </c>
      <c r="J858" s="103" t="s">
        <v>9129</v>
      </c>
      <c r="K858" s="103" t="s">
        <v>5053</v>
      </c>
      <c r="L858" s="104" t="s">
        <v>5490</v>
      </c>
      <c r="M858" s="104" t="s">
        <v>4847</v>
      </c>
      <c r="N858" s="149" t="s">
        <v>4851</v>
      </c>
      <c r="O858" s="150" t="s">
        <v>9031</v>
      </c>
      <c r="P858" s="109"/>
      <c r="Q858" s="103" t="s">
        <v>8974</v>
      </c>
      <c r="R858" s="103" t="s">
        <v>8785</v>
      </c>
    </row>
    <row r="859" spans="1:18" ht="21">
      <c r="A859" s="102" t="s">
        <v>8988</v>
      </c>
      <c r="B859" s="161" t="str">
        <f t="shared" si="21"/>
        <v>โครงการเสริมสร้างความมั่นคงปลอดภัยในชีวิตและทรัพย์สินของประชาชน  กิจกรรมติดตั๊งไฟฟ้าแสงสว่าง  ทางหลวงหมายเลข 3493  ตอน  คลองทราย - จันทบุรี  อำเภอเมือง  จังหวัดจันทบุรี</v>
      </c>
      <c r="C859" s="103" t="s">
        <v>8989</v>
      </c>
      <c r="D859" s="103" t="s">
        <v>15</v>
      </c>
      <c r="E859" s="158">
        <v>2565</v>
      </c>
      <c r="F859" s="103" t="s">
        <v>1623</v>
      </c>
      <c r="G859" s="104" t="s">
        <v>1692</v>
      </c>
      <c r="H859" s="103" t="s">
        <v>525</v>
      </c>
      <c r="I859" s="103" t="s">
        <v>447</v>
      </c>
      <c r="J859" s="103" t="s">
        <v>9080</v>
      </c>
      <c r="K859" s="103" t="s">
        <v>399</v>
      </c>
      <c r="L859" s="104" t="s">
        <v>5490</v>
      </c>
      <c r="M859" s="104" t="s">
        <v>4893</v>
      </c>
      <c r="N859" s="149" t="s">
        <v>4894</v>
      </c>
      <c r="O859" s="150" t="s">
        <v>9031</v>
      </c>
      <c r="P859" s="109"/>
      <c r="Q859" s="103" t="s">
        <v>8990</v>
      </c>
      <c r="R859" s="103" t="s">
        <v>8798</v>
      </c>
    </row>
    <row r="860" spans="1:18" ht="21">
      <c r="A860" s="102" t="s">
        <v>8991</v>
      </c>
      <c r="B860" s="161" t="str">
        <f t="shared" si="21"/>
        <v>ปรับปรุงและพัฒนาระบบโครงสร้างพื้นฐาน  และระบบโลจิสติกส์ของพื้นที่แนวชายแดน  กิจกรรม  เสริมผิวทางแอสฟัลต์  ทางหลวงหมายเลข 317  ตอน  หน้าค่าย ตชด. - พังงอน  อำเภอมะขาม  จังหวัดจันทบุรี</v>
      </c>
      <c r="C860" s="103" t="s">
        <v>8992</v>
      </c>
      <c r="D860" s="103" t="s">
        <v>15</v>
      </c>
      <c r="E860" s="158">
        <v>2565</v>
      </c>
      <c r="F860" s="103" t="s">
        <v>1598</v>
      </c>
      <c r="G860" s="104" t="s">
        <v>1133</v>
      </c>
      <c r="H860" s="103" t="s">
        <v>525</v>
      </c>
      <c r="I860" s="103" t="s">
        <v>447</v>
      </c>
      <c r="J860" s="103" t="s">
        <v>9080</v>
      </c>
      <c r="K860" s="103" t="s">
        <v>399</v>
      </c>
      <c r="L860" s="104" t="s">
        <v>5490</v>
      </c>
      <c r="M860" s="104" t="s">
        <v>4893</v>
      </c>
      <c r="N860" s="149" t="s">
        <v>4894</v>
      </c>
      <c r="O860" s="150" t="s">
        <v>9031</v>
      </c>
      <c r="P860" s="109"/>
      <c r="Q860" s="103" t="s">
        <v>8995</v>
      </c>
      <c r="R860" s="103" t="s">
        <v>8993</v>
      </c>
    </row>
    <row r="861" spans="1:18" ht="21">
      <c r="A861" s="102" t="s">
        <v>4377</v>
      </c>
      <c r="B861" s="161" t="str">
        <f t="shared" si="21"/>
        <v>Comprehensive Gastronomy Tourism @Chanthaburi</v>
      </c>
      <c r="C861" s="103" t="s">
        <v>2480</v>
      </c>
      <c r="D861" s="103" t="s">
        <v>15</v>
      </c>
      <c r="E861" s="158">
        <v>2566</v>
      </c>
      <c r="F861" s="103" t="s">
        <v>1670</v>
      </c>
      <c r="G861" s="104" t="s">
        <v>2456</v>
      </c>
      <c r="H861" s="103" t="s">
        <v>2481</v>
      </c>
      <c r="I861" s="103" t="s">
        <v>2482</v>
      </c>
      <c r="J861" s="103" t="s">
        <v>9074</v>
      </c>
      <c r="K861" s="103" t="s">
        <v>20</v>
      </c>
      <c r="L861" s="103" t="s">
        <v>5492</v>
      </c>
      <c r="M861" s="104" t="s">
        <v>4893</v>
      </c>
      <c r="N861" s="149" t="s">
        <v>4894</v>
      </c>
      <c r="O861" s="150" t="s">
        <v>9030</v>
      </c>
      <c r="P861" s="105"/>
      <c r="Q861" s="103" t="s">
        <v>5494</v>
      </c>
      <c r="R861" s="102" t="s">
        <v>3548</v>
      </c>
    </row>
    <row r="862" spans="1:18" ht="21">
      <c r="A862" s="102" t="s">
        <v>4380</v>
      </c>
      <c r="B862" s="161" t="str">
        <f t="shared" si="21"/>
        <v>โครงการเพชรบูรณ์เที่ยวเต็มปอด</v>
      </c>
      <c r="C862" s="103" t="s">
        <v>4381</v>
      </c>
      <c r="D862" s="103" t="s">
        <v>15</v>
      </c>
      <c r="E862" s="158">
        <v>2566</v>
      </c>
      <c r="F862" s="103" t="s">
        <v>1670</v>
      </c>
      <c r="G862" s="104" t="s">
        <v>2456</v>
      </c>
      <c r="H862" s="103" t="s">
        <v>2452</v>
      </c>
      <c r="I862" s="103" t="s">
        <v>834</v>
      </c>
      <c r="J862" s="103" t="s">
        <v>9075</v>
      </c>
      <c r="K862" s="103" t="s">
        <v>20</v>
      </c>
      <c r="L862" s="103" t="s">
        <v>5492</v>
      </c>
      <c r="M862" s="104" t="s">
        <v>4847</v>
      </c>
      <c r="N862" s="149" t="s">
        <v>4848</v>
      </c>
      <c r="O862" s="150" t="s">
        <v>9030</v>
      </c>
      <c r="P862" s="105"/>
      <c r="Q862" s="103" t="s">
        <v>5495</v>
      </c>
      <c r="R862" s="102" t="s">
        <v>3283</v>
      </c>
    </row>
    <row r="863" spans="1:18" ht="21">
      <c r="A863" s="102" t="s">
        <v>4320</v>
      </c>
      <c r="B863" s="161" t="str">
        <f t="shared" si="21"/>
        <v>โครงการพัฒนาทักษะการใช้เทคโนโลยีสภาพแวดล้อมความเป็นจริงเสมือน 360 องศา (VR) เพื่อการท่องเที่ยว</v>
      </c>
      <c r="C863" s="103" t="s">
        <v>4321</v>
      </c>
      <c r="D863" s="103" t="s">
        <v>39</v>
      </c>
      <c r="E863" s="158">
        <v>2566</v>
      </c>
      <c r="F863" s="103" t="s">
        <v>1670</v>
      </c>
      <c r="G863" s="104" t="s">
        <v>2456</v>
      </c>
      <c r="H863" s="103" t="s">
        <v>104</v>
      </c>
      <c r="I863" s="103" t="s">
        <v>241</v>
      </c>
      <c r="J863" s="103" t="s">
        <v>9076</v>
      </c>
      <c r="K863" s="103" t="s">
        <v>20</v>
      </c>
      <c r="L863" s="103" t="s">
        <v>5496</v>
      </c>
      <c r="M863" s="104" t="s">
        <v>4847</v>
      </c>
      <c r="N863" s="149" t="s">
        <v>4851</v>
      </c>
      <c r="O863" s="150" t="s">
        <v>9030</v>
      </c>
      <c r="P863" s="105"/>
      <c r="Q863" s="103" t="s">
        <v>5497</v>
      </c>
      <c r="R863" s="102" t="s">
        <v>3431</v>
      </c>
    </row>
    <row r="864" spans="1:18" ht="21">
      <c r="A864" s="102" t="s">
        <v>3860</v>
      </c>
      <c r="B864" s="161" t="s">
        <v>3861</v>
      </c>
      <c r="C864" s="103" t="s">
        <v>3861</v>
      </c>
      <c r="D864" s="103" t="s">
        <v>148</v>
      </c>
      <c r="E864" s="158">
        <v>2566</v>
      </c>
      <c r="F864" s="103" t="s">
        <v>1670</v>
      </c>
      <c r="G864" s="104" t="s">
        <v>2456</v>
      </c>
      <c r="H864" s="103" t="s">
        <v>3862</v>
      </c>
      <c r="I864" s="103" t="s">
        <v>472</v>
      </c>
      <c r="J864" s="103" t="s">
        <v>9077</v>
      </c>
      <c r="K864" s="103" t="s">
        <v>473</v>
      </c>
      <c r="L864" s="103" t="s">
        <v>5496</v>
      </c>
      <c r="M864" s="104" t="s">
        <v>4847</v>
      </c>
      <c r="N864" s="149" t="s">
        <v>4928</v>
      </c>
      <c r="O864" s="150" t="s">
        <v>9030</v>
      </c>
      <c r="P864" s="105"/>
      <c r="Q864" s="103" t="s">
        <v>5498</v>
      </c>
      <c r="R864" s="102" t="s">
        <v>3569</v>
      </c>
    </row>
    <row r="865" spans="1:18" ht="21">
      <c r="A865" s="102" t="s">
        <v>3598</v>
      </c>
      <c r="B865" s="161" t="str">
        <f>HYPERLINK(Q865,C865)</f>
        <v>โครงการกระจายประโยชน์ทางการท่องเที่ยวสู่ชุมชน</v>
      </c>
      <c r="C865" s="103" t="s">
        <v>1765</v>
      </c>
      <c r="D865" s="103" t="s">
        <v>15</v>
      </c>
      <c r="E865" s="158">
        <v>2566</v>
      </c>
      <c r="F865" s="103" t="s">
        <v>1670</v>
      </c>
      <c r="G865" s="104" t="s">
        <v>2456</v>
      </c>
      <c r="H865" s="103" t="s">
        <v>275</v>
      </c>
      <c r="I865" s="103" t="s">
        <v>1762</v>
      </c>
      <c r="J865" s="103" t="s">
        <v>9078</v>
      </c>
      <c r="K865" s="103" t="s">
        <v>28</v>
      </c>
      <c r="L865" s="103" t="s">
        <v>5496</v>
      </c>
      <c r="M865" s="104" t="s">
        <v>4854</v>
      </c>
      <c r="N865" s="149" t="s">
        <v>4855</v>
      </c>
      <c r="O865" s="150" t="s">
        <v>9030</v>
      </c>
      <c r="P865" s="105"/>
      <c r="Q865" s="103" t="s">
        <v>5499</v>
      </c>
      <c r="R865" s="102" t="s">
        <v>3289</v>
      </c>
    </row>
    <row r="866" spans="1:18" ht="21">
      <c r="A866" s="102" t="s">
        <v>3613</v>
      </c>
      <c r="B866" s="161" t="str">
        <f>HYPERLINK(Q866,C866)</f>
        <v>โครงการส่งเสริมงานประเพณีที่สำคัญกลุ่มในจังหวัดสนุก  กิจกรรมหลักที่ 1 ส่งเสริมงานประเพณีที่สำคัญกลุ่มในจังหวัดสนุก  กิจกรรมย่อยที่ 7  ค่าจ้างเหมาจัดกิจกรรมส่งเสริมงานประเพณีสงกรานต์ ถนนข้าวเปียก</v>
      </c>
      <c r="C866" s="103" t="s">
        <v>3614</v>
      </c>
      <c r="D866" s="103" t="s">
        <v>15</v>
      </c>
      <c r="E866" s="158">
        <v>2566</v>
      </c>
      <c r="F866" s="103" t="s">
        <v>3615</v>
      </c>
      <c r="G866" s="104" t="s">
        <v>3615</v>
      </c>
      <c r="H866" s="103" t="s">
        <v>519</v>
      </c>
      <c r="I866" s="103" t="s">
        <v>111</v>
      </c>
      <c r="J866" s="103" t="s">
        <v>9079</v>
      </c>
      <c r="K866" s="103" t="s">
        <v>28</v>
      </c>
      <c r="L866" s="103" t="s">
        <v>5496</v>
      </c>
      <c r="M866" s="104" t="s">
        <v>4854</v>
      </c>
      <c r="N866" s="149" t="s">
        <v>4858</v>
      </c>
      <c r="O866" s="150" t="s">
        <v>9030</v>
      </c>
      <c r="P866" s="105"/>
      <c r="Q866" s="103" t="s">
        <v>5500</v>
      </c>
      <c r="R866" s="102" t="s">
        <v>3292</v>
      </c>
    </row>
    <row r="867" spans="1:18" ht="21">
      <c r="A867" s="102" t="s">
        <v>3608</v>
      </c>
      <c r="B867" s="161" t="str">
        <f>HYPERLINK(Q867,C867)</f>
        <v>โครงการส่งเสริมการท่องเที่ยวชุมชน</v>
      </c>
      <c r="C867" s="103" t="s">
        <v>1587</v>
      </c>
      <c r="D867" s="103" t="s">
        <v>15</v>
      </c>
      <c r="E867" s="158">
        <v>2566</v>
      </c>
      <c r="F867" s="103" t="s">
        <v>1670</v>
      </c>
      <c r="G867" s="104" t="s">
        <v>2456</v>
      </c>
      <c r="H867" s="103"/>
      <c r="I867" s="103" t="s">
        <v>796</v>
      </c>
      <c r="J867" s="103" t="s">
        <v>9072</v>
      </c>
      <c r="K867" s="103" t="s">
        <v>28</v>
      </c>
      <c r="L867" s="103" t="s">
        <v>5496</v>
      </c>
      <c r="M867" s="104" t="s">
        <v>4847</v>
      </c>
      <c r="N867" s="149" t="s">
        <v>4848</v>
      </c>
      <c r="O867" s="150" t="s">
        <v>9030</v>
      </c>
      <c r="P867" s="105"/>
      <c r="Q867" s="103" t="s">
        <v>5501</v>
      </c>
      <c r="R867" s="102" t="s">
        <v>3283</v>
      </c>
    </row>
    <row r="868" spans="1:18" ht="21">
      <c r="A868" s="102" t="s">
        <v>3604</v>
      </c>
      <c r="B868" s="161" t="str">
        <f>HYPERLINK(Q868,C868)</f>
        <v>โครงการพัฒนาและส่งเสริมการท่องเที่ยวกลุ่มจังหวัดภาคเหนือตอนล่าง 2</v>
      </c>
      <c r="C868" s="103" t="s">
        <v>252</v>
      </c>
      <c r="D868" s="103" t="s">
        <v>15</v>
      </c>
      <c r="E868" s="158">
        <v>2566</v>
      </c>
      <c r="F868" s="103" t="s">
        <v>1670</v>
      </c>
      <c r="G868" s="104" t="s">
        <v>2456</v>
      </c>
      <c r="H868" s="103"/>
      <c r="I868" s="103" t="s">
        <v>253</v>
      </c>
      <c r="J868" s="103" t="s">
        <v>253</v>
      </c>
      <c r="K868" s="103" t="s">
        <v>134</v>
      </c>
      <c r="L868" s="103" t="s">
        <v>5496</v>
      </c>
      <c r="M868" s="104" t="s">
        <v>4847</v>
      </c>
      <c r="N868" s="149" t="s">
        <v>4889</v>
      </c>
      <c r="O868" s="150" t="s">
        <v>9030</v>
      </c>
      <c r="P868" s="105"/>
      <c r="Q868" s="113" t="s">
        <v>5502</v>
      </c>
      <c r="R868" s="102" t="s">
        <v>3278</v>
      </c>
    </row>
    <row r="869" spans="1:18" ht="21">
      <c r="A869" s="102" t="s">
        <v>3600</v>
      </c>
      <c r="B869" s="161" t="str">
        <f>HYPERLINK(Q869,C869)</f>
        <v>โครงการกระตุ้นการเดินทางของนักท่องเที่ยวไทย</v>
      </c>
      <c r="C869" s="103" t="s">
        <v>3601</v>
      </c>
      <c r="D869" s="103" t="s">
        <v>15</v>
      </c>
      <c r="E869" s="158">
        <v>2566</v>
      </c>
      <c r="F869" s="103" t="s">
        <v>1670</v>
      </c>
      <c r="G869" s="104" t="s">
        <v>2456</v>
      </c>
      <c r="H869" s="103" t="s">
        <v>3602</v>
      </c>
      <c r="I869" s="103" t="s">
        <v>1762</v>
      </c>
      <c r="J869" s="103" t="s">
        <v>9078</v>
      </c>
      <c r="K869" s="103" t="s">
        <v>28</v>
      </c>
      <c r="L869" s="103" t="s">
        <v>5496</v>
      </c>
      <c r="M869" s="104" t="s">
        <v>4854</v>
      </c>
      <c r="N869" s="149" t="s">
        <v>4855</v>
      </c>
      <c r="O869" s="150" t="s">
        <v>9030</v>
      </c>
      <c r="P869" s="105"/>
      <c r="Q869" s="103" t="s">
        <v>5503</v>
      </c>
      <c r="R869" s="102" t="s">
        <v>3289</v>
      </c>
    </row>
    <row r="870" spans="1:18" ht="21">
      <c r="A870" s="102" t="s">
        <v>3623</v>
      </c>
      <c r="B870" s="161" t="s">
        <v>5504</v>
      </c>
      <c r="C870" s="103" t="s">
        <v>5504</v>
      </c>
      <c r="D870" s="103" t="s">
        <v>15</v>
      </c>
      <c r="E870" s="158">
        <v>2566</v>
      </c>
      <c r="F870" s="103" t="s">
        <v>2490</v>
      </c>
      <c r="G870" s="104" t="s">
        <v>2456</v>
      </c>
      <c r="H870" s="103" t="s">
        <v>528</v>
      </c>
      <c r="I870" s="103" t="s">
        <v>447</v>
      </c>
      <c r="J870" s="103" t="s">
        <v>9080</v>
      </c>
      <c r="K870" s="103" t="s">
        <v>399</v>
      </c>
      <c r="L870" s="103" t="s">
        <v>5496</v>
      </c>
      <c r="M870" s="104" t="s">
        <v>4893</v>
      </c>
      <c r="N870" s="149" t="s">
        <v>4975</v>
      </c>
      <c r="O870" s="150" t="s">
        <v>9030</v>
      </c>
      <c r="P870" s="105"/>
      <c r="Q870" s="103" t="s">
        <v>5505</v>
      </c>
      <c r="R870" s="102" t="s">
        <v>3482</v>
      </c>
    </row>
    <row r="871" spans="1:18" ht="21">
      <c r="A871" s="102" t="s">
        <v>3626</v>
      </c>
      <c r="B871" s="161" t="s">
        <v>5506</v>
      </c>
      <c r="C871" s="103" t="s">
        <v>5506</v>
      </c>
      <c r="D871" s="103" t="s">
        <v>15</v>
      </c>
      <c r="E871" s="158">
        <v>2566</v>
      </c>
      <c r="F871" s="103" t="s">
        <v>2490</v>
      </c>
      <c r="G871" s="104" t="s">
        <v>2456</v>
      </c>
      <c r="H871" s="103" t="s">
        <v>528</v>
      </c>
      <c r="I871" s="103" t="s">
        <v>447</v>
      </c>
      <c r="J871" s="103" t="s">
        <v>9080</v>
      </c>
      <c r="K871" s="103" t="s">
        <v>399</v>
      </c>
      <c r="L871" s="103" t="s">
        <v>5496</v>
      </c>
      <c r="M871" s="104" t="s">
        <v>4893</v>
      </c>
      <c r="N871" s="149" t="s">
        <v>4975</v>
      </c>
      <c r="O871" s="150" t="s">
        <v>9030</v>
      </c>
      <c r="P871" s="105"/>
      <c r="Q871" s="103" t="s">
        <v>5507</v>
      </c>
      <c r="R871" s="102" t="s">
        <v>3482</v>
      </c>
    </row>
    <row r="872" spans="1:18" ht="21">
      <c r="A872" s="102" t="s">
        <v>3632</v>
      </c>
      <c r="B872" s="161" t="s">
        <v>5508</v>
      </c>
      <c r="C872" s="103" t="s">
        <v>5508</v>
      </c>
      <c r="D872" s="103" t="s">
        <v>15</v>
      </c>
      <c r="E872" s="158">
        <v>2566</v>
      </c>
      <c r="F872" s="103" t="s">
        <v>2490</v>
      </c>
      <c r="G872" s="104" t="s">
        <v>2456</v>
      </c>
      <c r="H872" s="103" t="s">
        <v>528</v>
      </c>
      <c r="I872" s="103" t="s">
        <v>447</v>
      </c>
      <c r="J872" s="103" t="s">
        <v>9080</v>
      </c>
      <c r="K872" s="103" t="s">
        <v>399</v>
      </c>
      <c r="L872" s="103" t="s">
        <v>5496</v>
      </c>
      <c r="M872" s="104" t="s">
        <v>4893</v>
      </c>
      <c r="N872" s="149" t="s">
        <v>4975</v>
      </c>
      <c r="O872" s="150" t="s">
        <v>9030</v>
      </c>
      <c r="P872" s="105"/>
      <c r="Q872" s="103" t="s">
        <v>5509</v>
      </c>
      <c r="R872" s="102" t="s">
        <v>3482</v>
      </c>
    </row>
    <row r="873" spans="1:18" ht="21">
      <c r="A873" s="102" t="s">
        <v>3635</v>
      </c>
      <c r="B873" s="161" t="str">
        <f>HYPERLINK(Q873,C873)</f>
        <v xml:space="preserve">โครงการส่งเสริมการบริหารจัดการด้านการท่องเที่ยว	</v>
      </c>
      <c r="C873" s="103" t="s">
        <v>5510</v>
      </c>
      <c r="D873" s="103" t="s">
        <v>15</v>
      </c>
      <c r="E873" s="158">
        <v>2566</v>
      </c>
      <c r="F873" s="103" t="s">
        <v>1670</v>
      </c>
      <c r="G873" s="104" t="s">
        <v>2456</v>
      </c>
      <c r="H873" s="103" t="s">
        <v>624</v>
      </c>
      <c r="I873" s="103" t="s">
        <v>111</v>
      </c>
      <c r="J873" s="103" t="s">
        <v>9079</v>
      </c>
      <c r="K873" s="103" t="s">
        <v>28</v>
      </c>
      <c r="L873" s="103" t="s">
        <v>5496</v>
      </c>
      <c r="M873" s="104" t="s">
        <v>4847</v>
      </c>
      <c r="N873" s="149" t="s">
        <v>4848</v>
      </c>
      <c r="O873" s="150" t="s">
        <v>9030</v>
      </c>
      <c r="P873" s="105"/>
      <c r="Q873" s="103" t="s">
        <v>5511</v>
      </c>
      <c r="R873" s="102" t="s">
        <v>3283</v>
      </c>
    </row>
    <row r="874" spans="1:18" ht="21">
      <c r="A874" s="102" t="s">
        <v>3617</v>
      </c>
      <c r="B874" s="161" t="str">
        <f>HYPERLINK(Q874,C874)</f>
        <v>โครงการส่งเสริมและพัฒนาภาคท่องเที่ยวและบริการ โครงการย่อยส่งเสริมการจัดกิจกรรมเพื่อกระตุ้นตลาดการท่องเที่ยวในจังหวัดสระบุรี กิจกรรมหลักส่งเสริมการท่องเที่ยวในชุมชน/อำเภอ กิจกรรมย่อยส่งเสริมการท่องเที่ยวที่เชื่อมโยงชาติพันธุ์</v>
      </c>
      <c r="C874" s="103" t="s">
        <v>3618</v>
      </c>
      <c r="D874" s="103" t="s">
        <v>15</v>
      </c>
      <c r="E874" s="158">
        <v>2566</v>
      </c>
      <c r="F874" s="103" t="s">
        <v>2490</v>
      </c>
      <c r="G874" s="104" t="s">
        <v>2486</v>
      </c>
      <c r="H874" s="103" t="s">
        <v>628</v>
      </c>
      <c r="I874" s="103" t="s">
        <v>111</v>
      </c>
      <c r="J874" s="103" t="s">
        <v>9079</v>
      </c>
      <c r="K874" s="103" t="s">
        <v>28</v>
      </c>
      <c r="L874" s="103" t="s">
        <v>5496</v>
      </c>
      <c r="M874" s="104" t="s">
        <v>4854</v>
      </c>
      <c r="N874" s="149" t="s">
        <v>4858</v>
      </c>
      <c r="O874" s="150" t="s">
        <v>9030</v>
      </c>
      <c r="P874" s="105"/>
      <c r="Q874" s="103" t="s">
        <v>5512</v>
      </c>
      <c r="R874" s="102" t="s">
        <v>3292</v>
      </c>
    </row>
    <row r="875" spans="1:18" ht="21">
      <c r="A875" s="102" t="s">
        <v>3620</v>
      </c>
      <c r="B875" s="161" t="s">
        <v>3621</v>
      </c>
      <c r="C875" s="103" t="s">
        <v>3621</v>
      </c>
      <c r="D875" s="103" t="s">
        <v>15</v>
      </c>
      <c r="E875" s="158">
        <v>2566</v>
      </c>
      <c r="F875" s="103" t="s">
        <v>2490</v>
      </c>
      <c r="G875" s="104" t="s">
        <v>2456</v>
      </c>
      <c r="H875" s="103" t="s">
        <v>528</v>
      </c>
      <c r="I875" s="103" t="s">
        <v>447</v>
      </c>
      <c r="J875" s="103" t="s">
        <v>9080</v>
      </c>
      <c r="K875" s="103" t="s">
        <v>399</v>
      </c>
      <c r="L875" s="103" t="s">
        <v>5496</v>
      </c>
      <c r="M875" s="104" t="s">
        <v>4893</v>
      </c>
      <c r="N875" s="149" t="s">
        <v>5230</v>
      </c>
      <c r="O875" s="150" t="s">
        <v>9030</v>
      </c>
      <c r="P875" s="105"/>
      <c r="Q875" s="103" t="s">
        <v>5513</v>
      </c>
      <c r="R875" s="102" t="s">
        <v>3555</v>
      </c>
    </row>
    <row r="876" spans="1:18" ht="21">
      <c r="A876" s="102" t="s">
        <v>3629</v>
      </c>
      <c r="B876" s="161" t="s">
        <v>5514</v>
      </c>
      <c r="C876" s="103" t="s">
        <v>5514</v>
      </c>
      <c r="D876" s="103" t="s">
        <v>15</v>
      </c>
      <c r="E876" s="158">
        <v>2566</v>
      </c>
      <c r="F876" s="103" t="s">
        <v>2490</v>
      </c>
      <c r="G876" s="104" t="s">
        <v>2456</v>
      </c>
      <c r="H876" s="103" t="s">
        <v>528</v>
      </c>
      <c r="I876" s="103" t="s">
        <v>447</v>
      </c>
      <c r="J876" s="103" t="s">
        <v>9080</v>
      </c>
      <c r="K876" s="103" t="s">
        <v>399</v>
      </c>
      <c r="L876" s="103" t="s">
        <v>5496</v>
      </c>
      <c r="M876" s="104" t="s">
        <v>4893</v>
      </c>
      <c r="N876" s="149" t="s">
        <v>4975</v>
      </c>
      <c r="O876" s="150" t="s">
        <v>9030</v>
      </c>
      <c r="P876" s="105"/>
      <c r="Q876" s="103" t="s">
        <v>5515</v>
      </c>
      <c r="R876" s="102" t="s">
        <v>3482</v>
      </c>
    </row>
    <row r="877" spans="1:18" ht="21">
      <c r="A877" s="102" t="s">
        <v>3648</v>
      </c>
      <c r="B877" s="161" t="str">
        <f t="shared" ref="B877:B908" si="22">HYPERLINK(Q877,C877)</f>
        <v>การพัฒนาทุนทางวัฒนธรรมของจังหวัดเชียงรายสู่เครือข่ายเมืองสร้างสรรค์ Creative City</v>
      </c>
      <c r="C877" s="103" t="s">
        <v>3649</v>
      </c>
      <c r="D877" s="103" t="s">
        <v>15</v>
      </c>
      <c r="E877" s="158">
        <v>2566</v>
      </c>
      <c r="F877" s="103" t="s">
        <v>2490</v>
      </c>
      <c r="G877" s="104" t="s">
        <v>2456</v>
      </c>
      <c r="H877" s="103" t="s">
        <v>1044</v>
      </c>
      <c r="I877" s="103" t="s">
        <v>161</v>
      </c>
      <c r="J877" s="103" t="s">
        <v>9073</v>
      </c>
      <c r="K877" s="103" t="s">
        <v>162</v>
      </c>
      <c r="L877" s="103" t="s">
        <v>5496</v>
      </c>
      <c r="M877" s="104" t="s">
        <v>4854</v>
      </c>
      <c r="N877" s="149" t="s">
        <v>4858</v>
      </c>
      <c r="O877" s="150" t="s">
        <v>9030</v>
      </c>
      <c r="P877" s="105"/>
      <c r="Q877" s="103" t="s">
        <v>5516</v>
      </c>
      <c r="R877" s="102" t="s">
        <v>3292</v>
      </c>
    </row>
    <row r="878" spans="1:18" ht="21">
      <c r="A878" s="102" t="s">
        <v>3640</v>
      </c>
      <c r="B878" s="161" t="str">
        <f t="shared" si="22"/>
        <v xml:space="preserve">โครงการส่งเสริมเส้นทางการท่องเที่ยวกลุ่มจังหวัดสนุก (เที่ยวสนุก สุขสบาย)  กิจกรรมปั่นจักรยานเชื่อมโยง 3 ธรรม 3 จังหวัด (สกลนคร-นครพนม-มุกดาหาร) </v>
      </c>
      <c r="C878" s="103" t="s">
        <v>5517</v>
      </c>
      <c r="D878" s="103" t="s">
        <v>15</v>
      </c>
      <c r="E878" s="158">
        <v>2566</v>
      </c>
      <c r="F878" s="103" t="s">
        <v>3642</v>
      </c>
      <c r="G878" s="104" t="s">
        <v>3643</v>
      </c>
      <c r="H878" s="103" t="s">
        <v>621</v>
      </c>
      <c r="I878" s="103" t="s">
        <v>111</v>
      </c>
      <c r="J878" s="103" t="s">
        <v>9079</v>
      </c>
      <c r="K878" s="103" t="s">
        <v>28</v>
      </c>
      <c r="L878" s="103" t="s">
        <v>5496</v>
      </c>
      <c r="M878" s="104" t="s">
        <v>4847</v>
      </c>
      <c r="N878" s="149" t="s">
        <v>4928</v>
      </c>
      <c r="O878" s="150" t="s">
        <v>9030</v>
      </c>
      <c r="P878" s="105"/>
      <c r="Q878" s="103" t="s">
        <v>5518</v>
      </c>
      <c r="R878" s="102" t="s">
        <v>3569</v>
      </c>
    </row>
    <row r="879" spans="1:18" ht="21">
      <c r="A879" s="102" t="s">
        <v>3655</v>
      </c>
      <c r="B879" s="161" t="str">
        <f t="shared" si="22"/>
        <v>โครงการปรับปรุงและพัฒนาแหล่งท่องเที่ยวในพื้นที่เขตรักษาพันธุ์สัตว์ป่าเขาสนามเพรียง</v>
      </c>
      <c r="C879" s="103" t="s">
        <v>3652</v>
      </c>
      <c r="D879" s="103" t="s">
        <v>15</v>
      </c>
      <c r="E879" s="158">
        <v>2566</v>
      </c>
      <c r="F879" s="103" t="s">
        <v>1670</v>
      </c>
      <c r="G879" s="104" t="s">
        <v>2456</v>
      </c>
      <c r="H879" s="103" t="s">
        <v>3653</v>
      </c>
      <c r="I879" s="103" t="s">
        <v>1028</v>
      </c>
      <c r="J879" s="103" t="s">
        <v>9071</v>
      </c>
      <c r="K879" s="103" t="s">
        <v>473</v>
      </c>
      <c r="L879" s="103" t="s">
        <v>5496</v>
      </c>
      <c r="M879" s="104" t="s">
        <v>4893</v>
      </c>
      <c r="N879" s="149" t="s">
        <v>5230</v>
      </c>
      <c r="O879" s="150" t="s">
        <v>9030</v>
      </c>
      <c r="P879" s="105"/>
      <c r="Q879" s="103" t="s">
        <v>5519</v>
      </c>
      <c r="R879" s="102" t="s">
        <v>3555</v>
      </c>
    </row>
    <row r="880" spans="1:18" ht="21">
      <c r="A880" s="102" t="s">
        <v>3638</v>
      </c>
      <c r="B880" s="161" t="str">
        <f t="shared" si="22"/>
        <v xml:space="preserve">โครงการพัฒนาการท่องเที่ยวพหุวัฒนธรรมด้านประวัติศาสตร์และวัฒนธรรม </v>
      </c>
      <c r="C880" s="103" t="s">
        <v>5520</v>
      </c>
      <c r="D880" s="103" t="s">
        <v>15</v>
      </c>
      <c r="E880" s="158">
        <v>2566</v>
      </c>
      <c r="F880" s="103" t="s">
        <v>1670</v>
      </c>
      <c r="G880" s="104" t="s">
        <v>2456</v>
      </c>
      <c r="H880" s="103" t="s">
        <v>624</v>
      </c>
      <c r="I880" s="103" t="s">
        <v>111</v>
      </c>
      <c r="J880" s="103" t="s">
        <v>9079</v>
      </c>
      <c r="K880" s="103" t="s">
        <v>28</v>
      </c>
      <c r="L880" s="103" t="s">
        <v>5496</v>
      </c>
      <c r="M880" s="104" t="s">
        <v>4854</v>
      </c>
      <c r="N880" s="149" t="s">
        <v>4858</v>
      </c>
      <c r="O880" s="150" t="s">
        <v>9030</v>
      </c>
      <c r="P880" s="105"/>
      <c r="Q880" s="103" t="s">
        <v>5521</v>
      </c>
      <c r="R880" s="102" t="s">
        <v>3292</v>
      </c>
    </row>
    <row r="881" spans="1:18" ht="21">
      <c r="A881" s="102" t="s">
        <v>3645</v>
      </c>
      <c r="B881" s="161" t="str">
        <f t="shared" si="22"/>
        <v>โครงการส่งเสริมงานประเพณีที่สำคัญกลุ่มในจังหวัดสนุก  กิจกรรมส่งเสริมงานประเพณีสงกรานต์ ถนนข้าวปุ้น</v>
      </c>
      <c r="C881" s="103" t="s">
        <v>3646</v>
      </c>
      <c r="D881" s="103" t="s">
        <v>15</v>
      </c>
      <c r="E881" s="158">
        <v>2566</v>
      </c>
      <c r="F881" s="103" t="s">
        <v>3615</v>
      </c>
      <c r="G881" s="104" t="s">
        <v>3643</v>
      </c>
      <c r="H881" s="103" t="s">
        <v>621</v>
      </c>
      <c r="I881" s="103" t="s">
        <v>111</v>
      </c>
      <c r="J881" s="103" t="s">
        <v>9079</v>
      </c>
      <c r="K881" s="103" t="s">
        <v>28</v>
      </c>
      <c r="L881" s="103" t="s">
        <v>5496</v>
      </c>
      <c r="M881" s="104" t="s">
        <v>4854</v>
      </c>
      <c r="N881" s="149" t="s">
        <v>4855</v>
      </c>
      <c r="O881" s="150" t="s">
        <v>9030</v>
      </c>
      <c r="P881" s="105"/>
      <c r="Q881" s="103" t="s">
        <v>5522</v>
      </c>
      <c r="R881" s="102" t="s">
        <v>3289</v>
      </c>
    </row>
    <row r="882" spans="1:18" ht="21">
      <c r="A882" s="102" t="s">
        <v>3651</v>
      </c>
      <c r="B882" s="161" t="str">
        <f t="shared" si="22"/>
        <v>โครงการปรับปรุงและพัฒนาแหล่งท่องเที่ยวในพื้นที่เขตรักษาพันธุ์สัตว์ป่าเขาสนามเพรียง</v>
      </c>
      <c r="C882" s="103" t="s">
        <v>3652</v>
      </c>
      <c r="D882" s="103" t="s">
        <v>15</v>
      </c>
      <c r="E882" s="158">
        <v>2566</v>
      </c>
      <c r="F882" s="103" t="s">
        <v>1670</v>
      </c>
      <c r="G882" s="104" t="s">
        <v>2456</v>
      </c>
      <c r="H882" s="103" t="s">
        <v>3653</v>
      </c>
      <c r="I882" s="103" t="s">
        <v>1028</v>
      </c>
      <c r="J882" s="103" t="s">
        <v>9071</v>
      </c>
      <c r="K882" s="103" t="s">
        <v>473</v>
      </c>
      <c r="L882" s="103" t="s">
        <v>5496</v>
      </c>
      <c r="M882" s="104" t="s">
        <v>4893</v>
      </c>
      <c r="N882" s="149" t="s">
        <v>5230</v>
      </c>
      <c r="O882" s="150" t="s">
        <v>9030</v>
      </c>
      <c r="P882" s="105"/>
      <c r="Q882" s="103" t="s">
        <v>5523</v>
      </c>
      <c r="R882" s="102" t="s">
        <v>3555</v>
      </c>
    </row>
    <row r="883" spans="1:18" ht="21">
      <c r="A883" s="102" t="s">
        <v>3657</v>
      </c>
      <c r="B883" s="161" t="str">
        <f t="shared" si="22"/>
        <v xml:space="preserve">โครงการส่งเสริมการท่องเที่ยวเชิงประวัติศาสตร์พระนครคีรี - เมืองเพชร </v>
      </c>
      <c r="C883" s="103" t="s">
        <v>5524</v>
      </c>
      <c r="D883" s="103" t="s">
        <v>15</v>
      </c>
      <c r="E883" s="158">
        <v>2566</v>
      </c>
      <c r="F883" s="103" t="s">
        <v>1670</v>
      </c>
      <c r="G883" s="104" t="s">
        <v>2456</v>
      </c>
      <c r="H883" s="103"/>
      <c r="I883" s="103" t="s">
        <v>9033</v>
      </c>
      <c r="J883" s="103" t="s">
        <v>683</v>
      </c>
      <c r="K883" s="103" t="s">
        <v>134</v>
      </c>
      <c r="L883" s="103" t="s">
        <v>5496</v>
      </c>
      <c r="M883" s="104" t="s">
        <v>4847</v>
      </c>
      <c r="N883" s="149" t="s">
        <v>4889</v>
      </c>
      <c r="O883" s="150" t="s">
        <v>9030</v>
      </c>
      <c r="P883" s="105"/>
      <c r="Q883" s="103" t="s">
        <v>5525</v>
      </c>
      <c r="R883" s="102" t="s">
        <v>3278</v>
      </c>
    </row>
    <row r="884" spans="1:18" ht="21">
      <c r="A884" s="102" t="s">
        <v>3663</v>
      </c>
      <c r="B884" s="161" t="str">
        <f t="shared" si="22"/>
        <v>เทศกาลเชียงรายเมืองออกแบบเพื่อการพัฒนาที่ยั่งยืน</v>
      </c>
      <c r="C884" s="103" t="s">
        <v>3664</v>
      </c>
      <c r="D884" s="103" t="s">
        <v>15</v>
      </c>
      <c r="E884" s="158">
        <v>2566</v>
      </c>
      <c r="F884" s="103" t="s">
        <v>2490</v>
      </c>
      <c r="G884" s="104" t="s">
        <v>2456</v>
      </c>
      <c r="H884" s="103" t="s">
        <v>1044</v>
      </c>
      <c r="I884" s="103" t="s">
        <v>161</v>
      </c>
      <c r="J884" s="103" t="s">
        <v>9073</v>
      </c>
      <c r="K884" s="103" t="s">
        <v>162</v>
      </c>
      <c r="L884" s="103" t="s">
        <v>5496</v>
      </c>
      <c r="M884" s="104" t="s">
        <v>4854</v>
      </c>
      <c r="N884" s="149" t="s">
        <v>4858</v>
      </c>
      <c r="O884" s="150" t="s">
        <v>9030</v>
      </c>
      <c r="P884" s="105"/>
      <c r="Q884" s="103" t="s">
        <v>5526</v>
      </c>
      <c r="R884" s="102" t="s">
        <v>3292</v>
      </c>
    </row>
    <row r="885" spans="1:18" ht="21">
      <c r="A885" s="102" t="s">
        <v>3660</v>
      </c>
      <c r="B885" s="161" t="str">
        <f t="shared" si="22"/>
        <v>พัฒนาด้านการท่องเที่ยวและบริการ / เทศกาลเที่ยวพิมาย ประจำปีงบประมาณ 2566</v>
      </c>
      <c r="C885" s="103" t="s">
        <v>3661</v>
      </c>
      <c r="D885" s="103" t="s">
        <v>15</v>
      </c>
      <c r="E885" s="158">
        <v>2566</v>
      </c>
      <c r="F885" s="103" t="s">
        <v>1670</v>
      </c>
      <c r="G885" s="104" t="s">
        <v>1869</v>
      </c>
      <c r="H885" s="103" t="s">
        <v>216</v>
      </c>
      <c r="I885" s="103" t="s">
        <v>111</v>
      </c>
      <c r="J885" s="103" t="s">
        <v>9079</v>
      </c>
      <c r="K885" s="103" t="s">
        <v>28</v>
      </c>
      <c r="L885" s="103" t="s">
        <v>5496</v>
      </c>
      <c r="M885" s="104" t="s">
        <v>4854</v>
      </c>
      <c r="N885" s="149" t="s">
        <v>4855</v>
      </c>
      <c r="O885" s="150" t="s">
        <v>9030</v>
      </c>
      <c r="P885" s="105"/>
      <c r="Q885" s="103" t="s">
        <v>5527</v>
      </c>
      <c r="R885" s="102" t="s">
        <v>3289</v>
      </c>
    </row>
    <row r="886" spans="1:18" ht="21">
      <c r="A886" s="102" t="s">
        <v>3666</v>
      </c>
      <c r="B886" s="161" t="str">
        <f t="shared" si="22"/>
        <v>พัฒนาด้านการท่องเที่ยวและบริการ / ส่งเสริมช่องทางการตลาดชุมชนท่องเที่ยว “งานตรุษจีน โคราช”</v>
      </c>
      <c r="C886" s="103" t="s">
        <v>3667</v>
      </c>
      <c r="D886" s="103" t="s">
        <v>15</v>
      </c>
      <c r="E886" s="158">
        <v>2566</v>
      </c>
      <c r="F886" s="103" t="s">
        <v>2490</v>
      </c>
      <c r="G886" s="104" t="s">
        <v>2486</v>
      </c>
      <c r="H886" s="103" t="s">
        <v>216</v>
      </c>
      <c r="I886" s="103" t="s">
        <v>111</v>
      </c>
      <c r="J886" s="103" t="s">
        <v>9079</v>
      </c>
      <c r="K886" s="103" t="s">
        <v>28</v>
      </c>
      <c r="L886" s="103" t="s">
        <v>5496</v>
      </c>
      <c r="M886" s="104" t="s">
        <v>4854</v>
      </c>
      <c r="N886" s="149" t="s">
        <v>4855</v>
      </c>
      <c r="O886" s="150" t="s">
        <v>9030</v>
      </c>
      <c r="P886" s="105"/>
      <c r="Q886" s="103" t="s">
        <v>5528</v>
      </c>
      <c r="R886" s="102" t="s">
        <v>3289</v>
      </c>
    </row>
    <row r="887" spans="1:18" ht="21">
      <c r="A887" s="102" t="s">
        <v>3669</v>
      </c>
      <c r="B887" s="161" t="str">
        <f t="shared" si="22"/>
        <v>ปรับปรุงทางหลวงเพื่อสนับสนุนแหล่งท่องเที่ยววัดพิกุลทอง วัดไชโยวรวิหาร และเขื่อนแม่น้ำเจ้าพระยา ในทางหลวงหมายเลข 309  ตอน ไชโย - ทางแยกวัดสว่างอารมณ์  ระหว่าง กม.75+900 – กม.76+900 ระยะทาง 1.0 กิโลเมตร</v>
      </c>
      <c r="C887" s="103" t="s">
        <v>3670</v>
      </c>
      <c r="D887" s="103" t="s">
        <v>15</v>
      </c>
      <c r="E887" s="158">
        <v>2566</v>
      </c>
      <c r="F887" s="103" t="s">
        <v>1670</v>
      </c>
      <c r="G887" s="104" t="s">
        <v>2456</v>
      </c>
      <c r="H887" s="103" t="s">
        <v>3671</v>
      </c>
      <c r="I887" s="103" t="s">
        <v>447</v>
      </c>
      <c r="J887" s="103" t="s">
        <v>9080</v>
      </c>
      <c r="K887" s="103" t="s">
        <v>399</v>
      </c>
      <c r="L887" s="103" t="s">
        <v>5496</v>
      </c>
      <c r="M887" s="104" t="s">
        <v>4893</v>
      </c>
      <c r="N887" s="149" t="s">
        <v>4894</v>
      </c>
      <c r="O887" s="150" t="s">
        <v>9030</v>
      </c>
      <c r="P887" s="105"/>
      <c r="Q887" s="103" t="s">
        <v>5529</v>
      </c>
      <c r="R887" s="102" t="s">
        <v>3548</v>
      </c>
    </row>
    <row r="888" spans="1:18" ht="21">
      <c r="A888" s="102" t="s">
        <v>3673</v>
      </c>
      <c r="B888" s="161" t="str">
        <f t="shared" si="22"/>
        <v xml:space="preserve">โครงการส่งเสริมการท่องเที่ยวและยกระดับผลิตภัณฑ์สินค้าด้านการท่องเที่ยว กิจกรรม สีสันอีอีซี (Colors of EEC) </v>
      </c>
      <c r="C888" s="103" t="s">
        <v>5530</v>
      </c>
      <c r="D888" s="103" t="s">
        <v>15</v>
      </c>
      <c r="E888" s="158">
        <v>2566</v>
      </c>
      <c r="F888" s="103" t="s">
        <v>1670</v>
      </c>
      <c r="G888" s="104" t="s">
        <v>2456</v>
      </c>
      <c r="H888" s="103" t="s">
        <v>376</v>
      </c>
      <c r="I888" s="103" t="s">
        <v>111</v>
      </c>
      <c r="J888" s="103" t="s">
        <v>9079</v>
      </c>
      <c r="K888" s="103" t="s">
        <v>28</v>
      </c>
      <c r="L888" s="103" t="s">
        <v>5496</v>
      </c>
      <c r="M888" s="104" t="s">
        <v>4854</v>
      </c>
      <c r="N888" s="149" t="s">
        <v>4858</v>
      </c>
      <c r="O888" s="150" t="s">
        <v>9030</v>
      </c>
      <c r="P888" s="105"/>
      <c r="Q888" s="103" t="s">
        <v>5531</v>
      </c>
      <c r="R888" s="102" t="s">
        <v>3292</v>
      </c>
    </row>
    <row r="889" spans="1:18" ht="21">
      <c r="A889" s="102" t="s">
        <v>3676</v>
      </c>
      <c r="B889" s="161" t="str">
        <f t="shared" si="22"/>
        <v>เทศกาลโขนกรุงศรี</v>
      </c>
      <c r="C889" s="103" t="s">
        <v>3677</v>
      </c>
      <c r="D889" s="103" t="s">
        <v>15</v>
      </c>
      <c r="E889" s="158">
        <v>2566</v>
      </c>
      <c r="F889" s="103" t="s">
        <v>1670</v>
      </c>
      <c r="G889" s="104" t="s">
        <v>1869</v>
      </c>
      <c r="H889" s="103" t="s">
        <v>285</v>
      </c>
      <c r="I889" s="103" t="s">
        <v>111</v>
      </c>
      <c r="J889" s="103" t="s">
        <v>9079</v>
      </c>
      <c r="K889" s="103" t="s">
        <v>28</v>
      </c>
      <c r="L889" s="103" t="s">
        <v>5496</v>
      </c>
      <c r="M889" s="104" t="s">
        <v>4854</v>
      </c>
      <c r="N889" s="149" t="s">
        <v>4855</v>
      </c>
      <c r="O889" s="150" t="s">
        <v>9030</v>
      </c>
      <c r="P889" s="105"/>
      <c r="Q889" s="103" t="s">
        <v>5532</v>
      </c>
      <c r="R889" s="102" t="s">
        <v>3289</v>
      </c>
    </row>
    <row r="890" spans="1:18" ht="21">
      <c r="A890" s="102" t="s">
        <v>3679</v>
      </c>
      <c r="B890" s="161" t="str">
        <f t="shared" si="22"/>
        <v>แข่งขันเรือยาวประเพณีจังหวัดพระนครศรีอยุธยา</v>
      </c>
      <c r="C890" s="103" t="s">
        <v>3680</v>
      </c>
      <c r="D890" s="103" t="s">
        <v>15</v>
      </c>
      <c r="E890" s="158">
        <v>2566</v>
      </c>
      <c r="F890" s="103" t="s">
        <v>1869</v>
      </c>
      <c r="G890" s="104" t="s">
        <v>2456</v>
      </c>
      <c r="H890" s="103" t="s">
        <v>417</v>
      </c>
      <c r="I890" s="103" t="s">
        <v>161</v>
      </c>
      <c r="J890" s="103" t="s">
        <v>9073</v>
      </c>
      <c r="K890" s="103" t="s">
        <v>162</v>
      </c>
      <c r="L890" s="103" t="s">
        <v>5496</v>
      </c>
      <c r="M890" s="104" t="s">
        <v>4847</v>
      </c>
      <c r="N890" s="149" t="s">
        <v>4851</v>
      </c>
      <c r="O890" s="150" t="s">
        <v>9030</v>
      </c>
      <c r="P890" s="105"/>
      <c r="Q890" s="103" t="s">
        <v>5533</v>
      </c>
      <c r="R890" s="102" t="s">
        <v>3431</v>
      </c>
    </row>
    <row r="891" spans="1:18" ht="21">
      <c r="A891" s="102" t="s">
        <v>3682</v>
      </c>
      <c r="B891" s="161" t="str">
        <f t="shared" si="22"/>
        <v xml:space="preserve">พัฒนาด้านการท่องเที่ยวและบริการ / จัดกิจกรรมการท่องเที่ยวเชิงกีฬาการวิ่ง Green Trail Run @ Khao Yai </v>
      </c>
      <c r="C891" s="103" t="s">
        <v>5534</v>
      </c>
      <c r="D891" s="103" t="s">
        <v>15</v>
      </c>
      <c r="E891" s="158">
        <v>2566</v>
      </c>
      <c r="F891" s="103" t="s">
        <v>3615</v>
      </c>
      <c r="G891" s="104" t="s">
        <v>3684</v>
      </c>
      <c r="H891" s="103" t="s">
        <v>216</v>
      </c>
      <c r="I891" s="103" t="s">
        <v>111</v>
      </c>
      <c r="J891" s="103" t="s">
        <v>9079</v>
      </c>
      <c r="K891" s="103" t="s">
        <v>28</v>
      </c>
      <c r="L891" s="103" t="s">
        <v>5496</v>
      </c>
      <c r="M891" s="104" t="s">
        <v>4893</v>
      </c>
      <c r="N891" s="149" t="s">
        <v>4894</v>
      </c>
      <c r="O891" s="150" t="s">
        <v>9030</v>
      </c>
      <c r="P891" s="105"/>
      <c r="Q891" s="103" t="s">
        <v>5535</v>
      </c>
      <c r="R891" s="102" t="s">
        <v>3548</v>
      </c>
    </row>
    <row r="892" spans="1:18" ht="21">
      <c r="A892" s="102" t="s">
        <v>3686</v>
      </c>
      <c r="B892" s="161" t="str">
        <f t="shared" si="22"/>
        <v xml:space="preserve">พัฒนาด้านการท่องเที่ยวและบริการ / จัดกิจกรรมน้อมรำลึกสมเด็จพระนเรศวรมหาราชกู้แผ่นดิน ประจำปี 2566  </v>
      </c>
      <c r="C892" s="103" t="s">
        <v>5536</v>
      </c>
      <c r="D892" s="103" t="s">
        <v>15</v>
      </c>
      <c r="E892" s="158">
        <v>2566</v>
      </c>
      <c r="F892" s="103" t="s">
        <v>2490</v>
      </c>
      <c r="G892" s="104" t="s">
        <v>2486</v>
      </c>
      <c r="H892" s="103" t="s">
        <v>216</v>
      </c>
      <c r="I892" s="103" t="s">
        <v>111</v>
      </c>
      <c r="J892" s="103" t="s">
        <v>9079</v>
      </c>
      <c r="K892" s="103" t="s">
        <v>28</v>
      </c>
      <c r="L892" s="103" t="s">
        <v>5496</v>
      </c>
      <c r="M892" s="104" t="s">
        <v>4847</v>
      </c>
      <c r="N892" s="149" t="s">
        <v>4851</v>
      </c>
      <c r="O892" s="150" t="s">
        <v>9030</v>
      </c>
      <c r="P892" s="105"/>
      <c r="Q892" s="103" t="s">
        <v>5537</v>
      </c>
      <c r="R892" s="102" t="s">
        <v>3431</v>
      </c>
    </row>
    <row r="893" spans="1:18" ht="21">
      <c r="A893" s="102" t="s">
        <v>3689</v>
      </c>
      <c r="B893" s="161" t="str">
        <f t="shared" si="22"/>
        <v>โครงการพัฒนาและยกระดับอุตสาหกรรมไมซ์และการท่องเที่ยว กิจกรรมการส่งเสริมการท่องเที่่ยวมรดกโลกบ้านเชียง</v>
      </c>
      <c r="C893" s="103" t="s">
        <v>3690</v>
      </c>
      <c r="D893" s="103" t="s">
        <v>15</v>
      </c>
      <c r="E893" s="158">
        <v>2566</v>
      </c>
      <c r="F893" s="103" t="s">
        <v>1670</v>
      </c>
      <c r="G893" s="104" t="s">
        <v>2486</v>
      </c>
      <c r="H893" s="103" t="s">
        <v>575</v>
      </c>
      <c r="I893" s="103" t="s">
        <v>161</v>
      </c>
      <c r="J893" s="103" t="s">
        <v>9073</v>
      </c>
      <c r="K893" s="103" t="s">
        <v>162</v>
      </c>
      <c r="L893" s="103" t="s">
        <v>5496</v>
      </c>
      <c r="M893" s="104" t="s">
        <v>4847</v>
      </c>
      <c r="N893" s="149" t="s">
        <v>4851</v>
      </c>
      <c r="O893" s="150" t="s">
        <v>9030</v>
      </c>
      <c r="P893" s="105"/>
      <c r="Q893" s="103" t="s">
        <v>5538</v>
      </c>
      <c r="R893" s="102" t="s">
        <v>3431</v>
      </c>
    </row>
    <row r="894" spans="1:18" ht="21">
      <c r="A894" s="102" t="s">
        <v>3692</v>
      </c>
      <c r="B894" s="161" t="str">
        <f t="shared" si="22"/>
        <v>โครงการพัฒนาศักยภาพผู้ประกอบการธุรกิจบุคลากรด้านการท่องเที่ยวเชิงสร้างสรรค์</v>
      </c>
      <c r="C894" s="103" t="s">
        <v>3693</v>
      </c>
      <c r="D894" s="103" t="s">
        <v>15</v>
      </c>
      <c r="E894" s="158">
        <v>2566</v>
      </c>
      <c r="F894" s="103" t="s">
        <v>3615</v>
      </c>
      <c r="G894" s="104" t="s">
        <v>2456</v>
      </c>
      <c r="H894" s="103"/>
      <c r="I894" s="103" t="s">
        <v>9034</v>
      </c>
      <c r="J894" s="103" t="s">
        <v>1269</v>
      </c>
      <c r="K894" s="103" t="s">
        <v>134</v>
      </c>
      <c r="L894" s="103" t="s">
        <v>5496</v>
      </c>
      <c r="M894" s="104" t="s">
        <v>4893</v>
      </c>
      <c r="N894" s="149" t="s">
        <v>4894</v>
      </c>
      <c r="O894" s="150" t="s">
        <v>9030</v>
      </c>
      <c r="P894" s="105"/>
      <c r="Q894" s="103" t="s">
        <v>5539</v>
      </c>
      <c r="R894" s="102" t="s">
        <v>3548</v>
      </c>
    </row>
    <row r="895" spans="1:18" ht="21">
      <c r="A895" s="102" t="s">
        <v>3695</v>
      </c>
      <c r="B895" s="161" t="str">
        <f t="shared" si="22"/>
        <v>โครงการพัฒนารูปแบบการท่องเที่ยวในความสนใจพิเศษโดยการส่งเสริมตลาดเฉพาะกลุ่มด้วยเทคโนโลยีดิจิทัล</v>
      </c>
      <c r="C895" s="103" t="s">
        <v>3696</v>
      </c>
      <c r="D895" s="103" t="s">
        <v>15</v>
      </c>
      <c r="E895" s="158">
        <v>2566</v>
      </c>
      <c r="F895" s="103" t="s">
        <v>1670</v>
      </c>
      <c r="G895" s="104" t="s">
        <v>2456</v>
      </c>
      <c r="H895" s="103"/>
      <c r="I895" s="103" t="s">
        <v>9034</v>
      </c>
      <c r="J895" s="103" t="s">
        <v>1269</v>
      </c>
      <c r="K895" s="103" t="s">
        <v>134</v>
      </c>
      <c r="L895" s="103" t="s">
        <v>5496</v>
      </c>
      <c r="M895" s="104" t="s">
        <v>4854</v>
      </c>
      <c r="N895" s="149" t="s">
        <v>4858</v>
      </c>
      <c r="O895" s="150" t="s">
        <v>9030</v>
      </c>
      <c r="P895" s="105"/>
      <c r="Q895" s="103" t="s">
        <v>5540</v>
      </c>
      <c r="R895" s="102" t="s">
        <v>3292</v>
      </c>
    </row>
    <row r="896" spans="1:18" ht="21">
      <c r="A896" s="102" t="s">
        <v>3698</v>
      </c>
      <c r="B896" s="161" t="str">
        <f t="shared" si="22"/>
        <v>ส่งเสริมการประชาสัมพันธ์ภาพลักษณ์ของจังหวัดพระนครศรีอยุธยา</v>
      </c>
      <c r="C896" s="103" t="s">
        <v>3699</v>
      </c>
      <c r="D896" s="103" t="s">
        <v>15</v>
      </c>
      <c r="E896" s="158">
        <v>2566</v>
      </c>
      <c r="F896" s="103" t="s">
        <v>1670</v>
      </c>
      <c r="G896" s="104" t="s">
        <v>2456</v>
      </c>
      <c r="H896" s="103"/>
      <c r="I896" s="103" t="s">
        <v>9034</v>
      </c>
      <c r="J896" s="103" t="s">
        <v>1269</v>
      </c>
      <c r="K896" s="103" t="s">
        <v>134</v>
      </c>
      <c r="L896" s="103" t="s">
        <v>5496</v>
      </c>
      <c r="M896" s="104" t="s">
        <v>4854</v>
      </c>
      <c r="N896" s="149" t="s">
        <v>4855</v>
      </c>
      <c r="O896" s="150" t="s">
        <v>9030</v>
      </c>
      <c r="P896" s="105"/>
      <c r="Q896" s="103" t="s">
        <v>5541</v>
      </c>
      <c r="R896" s="102" t="s">
        <v>3289</v>
      </c>
    </row>
    <row r="897" spans="1:18" ht="21">
      <c r="A897" s="102" t="s">
        <v>3710</v>
      </c>
      <c r="B897" s="161" t="str">
        <f t="shared" si="22"/>
        <v>โครงการส่งเสริมการท่องเที่ยวเทศกาล ประเพณี วัฒนธรรมและชาตุพันธุ์จังหวัดพะเยา</v>
      </c>
      <c r="C897" s="103" t="s">
        <v>3711</v>
      </c>
      <c r="D897" s="103" t="s">
        <v>15</v>
      </c>
      <c r="E897" s="158">
        <v>2566</v>
      </c>
      <c r="F897" s="103" t="s">
        <v>1670</v>
      </c>
      <c r="G897" s="104" t="s">
        <v>2456</v>
      </c>
      <c r="H897" s="103" t="s">
        <v>1272</v>
      </c>
      <c r="I897" s="103" t="s">
        <v>161</v>
      </c>
      <c r="J897" s="103" t="s">
        <v>9073</v>
      </c>
      <c r="K897" s="103" t="s">
        <v>162</v>
      </c>
      <c r="L897" s="103" t="s">
        <v>5496</v>
      </c>
      <c r="M897" s="104" t="s">
        <v>4854</v>
      </c>
      <c r="N897" s="149" t="s">
        <v>4858</v>
      </c>
      <c r="O897" s="150" t="s">
        <v>9030</v>
      </c>
      <c r="P897" s="105"/>
      <c r="Q897" s="103" t="s">
        <v>5542</v>
      </c>
      <c r="R897" s="102" t="s">
        <v>3292</v>
      </c>
    </row>
    <row r="898" spans="1:18" ht="21">
      <c r="A898" s="102" t="s">
        <v>3713</v>
      </c>
      <c r="B898" s="161" t="str">
        <f t="shared" si="22"/>
        <v>โครงการยกระดับจังหวัดให้เป็นเมืองท่องเที่ยวชั้นนำคุณภาพระดับนานาชาติ กิจกรรม  จัดมหกรรมมหัศจรรย์อาหารทะเล (Amazing Seafood Festival)</v>
      </c>
      <c r="C898" s="103" t="s">
        <v>3714</v>
      </c>
      <c r="D898" s="103" t="s">
        <v>15</v>
      </c>
      <c r="E898" s="158">
        <v>2566</v>
      </c>
      <c r="F898" s="103" t="s">
        <v>1670</v>
      </c>
      <c r="G898" s="104" t="s">
        <v>2456</v>
      </c>
      <c r="H898" s="103" t="s">
        <v>376</v>
      </c>
      <c r="I898" s="103" t="s">
        <v>111</v>
      </c>
      <c r="J898" s="103" t="s">
        <v>9079</v>
      </c>
      <c r="K898" s="103" t="s">
        <v>28</v>
      </c>
      <c r="L898" s="103" t="s">
        <v>5496</v>
      </c>
      <c r="M898" s="104" t="s">
        <v>4847</v>
      </c>
      <c r="N898" s="149" t="s">
        <v>4848</v>
      </c>
      <c r="O898" s="150" t="s">
        <v>9030</v>
      </c>
      <c r="P898" s="105"/>
      <c r="Q898" s="103" t="s">
        <v>5543</v>
      </c>
      <c r="R898" s="102" t="s">
        <v>3283</v>
      </c>
    </row>
    <row r="899" spans="1:18" ht="21">
      <c r="A899" s="102" t="s">
        <v>3716</v>
      </c>
      <c r="B899" s="161" t="str">
        <f t="shared" si="22"/>
        <v>มหกรรมท่องเที่ยววิถีชุมชน ยลวิถีวัฒนธรรมลุ่มน้ำเจ้าพระยา/ป่าสัก</v>
      </c>
      <c r="C899" s="103" t="s">
        <v>3717</v>
      </c>
      <c r="D899" s="103" t="s">
        <v>15</v>
      </c>
      <c r="E899" s="158">
        <v>2566</v>
      </c>
      <c r="F899" s="103" t="s">
        <v>2215</v>
      </c>
      <c r="G899" s="104" t="s">
        <v>3718</v>
      </c>
      <c r="H899" s="103" t="s">
        <v>417</v>
      </c>
      <c r="I899" s="103" t="s">
        <v>161</v>
      </c>
      <c r="J899" s="103" t="s">
        <v>9073</v>
      </c>
      <c r="K899" s="103" t="s">
        <v>162</v>
      </c>
      <c r="L899" s="103" t="s">
        <v>5496</v>
      </c>
      <c r="M899" s="104" t="s">
        <v>4854</v>
      </c>
      <c r="N899" s="149" t="s">
        <v>4858</v>
      </c>
      <c r="O899" s="150" t="s">
        <v>9030</v>
      </c>
      <c r="P899" s="105"/>
      <c r="Q899" s="103" t="s">
        <v>5544</v>
      </c>
      <c r="R899" s="102" t="s">
        <v>3292</v>
      </c>
    </row>
    <row r="900" spans="1:18" ht="21">
      <c r="A900" s="102" t="s">
        <v>3758</v>
      </c>
      <c r="B900" s="161" t="str">
        <f t="shared" si="22"/>
        <v>ส่งเสริมกิจกรรมการท่องเที่ยวเชิงสร้างสรรค์และพัฒนาการตลาดเพื่อส่งเสริมการท่องเที่ยวยั่งยืน</v>
      </c>
      <c r="C900" s="103" t="s">
        <v>3759</v>
      </c>
      <c r="D900" s="103" t="s">
        <v>15</v>
      </c>
      <c r="E900" s="158">
        <v>2566</v>
      </c>
      <c r="F900" s="103" t="s">
        <v>1670</v>
      </c>
      <c r="G900" s="104" t="s">
        <v>2456</v>
      </c>
      <c r="H900" s="103" t="s">
        <v>3760</v>
      </c>
      <c r="I900" s="103" t="s">
        <v>161</v>
      </c>
      <c r="J900" s="103" t="s">
        <v>9073</v>
      </c>
      <c r="K900" s="103" t="s">
        <v>162</v>
      </c>
      <c r="L900" s="103" t="s">
        <v>5496</v>
      </c>
      <c r="M900" s="104" t="s">
        <v>4878</v>
      </c>
      <c r="N900" s="149" t="s">
        <v>5305</v>
      </c>
      <c r="O900" s="150" t="s">
        <v>9030</v>
      </c>
      <c r="P900" s="105"/>
      <c r="Q900" s="103" t="s">
        <v>5545</v>
      </c>
      <c r="R900" s="102" t="s">
        <v>3527</v>
      </c>
    </row>
    <row r="901" spans="1:18" ht="21">
      <c r="A901" s="102" t="s">
        <v>3762</v>
      </c>
      <c r="B901" s="161" t="str">
        <f t="shared" si="22"/>
        <v xml:space="preserve">โครงการส่งเสริมกิจกรรมระดับนานาชาติ </v>
      </c>
      <c r="C901" s="103" t="s">
        <v>5546</v>
      </c>
      <c r="D901" s="103" t="s">
        <v>15</v>
      </c>
      <c r="E901" s="158">
        <v>2566</v>
      </c>
      <c r="F901" s="103" t="s">
        <v>1670</v>
      </c>
      <c r="G901" s="104" t="s">
        <v>2456</v>
      </c>
      <c r="H901" s="103" t="s">
        <v>1052</v>
      </c>
      <c r="I901" s="103" t="s">
        <v>1762</v>
      </c>
      <c r="J901" s="103" t="s">
        <v>9078</v>
      </c>
      <c r="K901" s="103" t="s">
        <v>28</v>
      </c>
      <c r="L901" s="103" t="s">
        <v>5496</v>
      </c>
      <c r="M901" s="104" t="s">
        <v>4854</v>
      </c>
      <c r="N901" s="149" t="s">
        <v>4858</v>
      </c>
      <c r="O901" s="150" t="s">
        <v>9030</v>
      </c>
      <c r="P901" s="105"/>
      <c r="Q901" s="103" t="s">
        <v>5547</v>
      </c>
      <c r="R901" s="102" t="s">
        <v>3292</v>
      </c>
    </row>
    <row r="902" spans="1:18" ht="21">
      <c r="A902" s="102" t="s">
        <v>3764</v>
      </c>
      <c r="B902" s="161" t="str">
        <f t="shared" si="22"/>
        <v>โครงการส่งเสริมและพัฒนาศิลปะสร้างสรรค์</v>
      </c>
      <c r="C902" s="103" t="s">
        <v>3765</v>
      </c>
      <c r="D902" s="103" t="s">
        <v>15</v>
      </c>
      <c r="E902" s="158">
        <v>2566</v>
      </c>
      <c r="F902" s="103" t="s">
        <v>1670</v>
      </c>
      <c r="G902" s="104" t="s">
        <v>2456</v>
      </c>
      <c r="H902" s="103" t="s">
        <v>3751</v>
      </c>
      <c r="I902" s="103" t="s">
        <v>279</v>
      </c>
      <c r="J902" s="103" t="s">
        <v>9081</v>
      </c>
      <c r="K902" s="103" t="s">
        <v>162</v>
      </c>
      <c r="L902" s="103" t="s">
        <v>5496</v>
      </c>
      <c r="M902" s="104" t="s">
        <v>4847</v>
      </c>
      <c r="N902" s="149" t="s">
        <v>4851</v>
      </c>
      <c r="O902" s="150" t="s">
        <v>9030</v>
      </c>
      <c r="P902" s="105"/>
      <c r="Q902" s="103" t="s">
        <v>5548</v>
      </c>
      <c r="R902" s="102" t="s">
        <v>3431</v>
      </c>
    </row>
    <row r="903" spans="1:18" ht="21">
      <c r="A903" s="102" t="s">
        <v>3767</v>
      </c>
      <c r="B903" s="161" t="str">
        <f t="shared" si="22"/>
        <v>โครงการจัดกิจกรรมส่งเสริมการท่องเที่ยวจังหวัดสุพรรณบุรี กิจกรรมการแสดงศิลปวัฒนธรรมงานอนุสรณ์ดอนเจดีย์</v>
      </c>
      <c r="C903" s="103" t="s">
        <v>3768</v>
      </c>
      <c r="D903" s="103" t="s">
        <v>15</v>
      </c>
      <c r="E903" s="158">
        <v>2566</v>
      </c>
      <c r="F903" s="103" t="s">
        <v>1670</v>
      </c>
      <c r="G903" s="104" t="s">
        <v>3642</v>
      </c>
      <c r="H903" s="103" t="s">
        <v>928</v>
      </c>
      <c r="I903" s="103" t="s">
        <v>161</v>
      </c>
      <c r="J903" s="103" t="s">
        <v>9073</v>
      </c>
      <c r="K903" s="103" t="s">
        <v>162</v>
      </c>
      <c r="L903" s="103" t="s">
        <v>5496</v>
      </c>
      <c r="M903" s="104" t="s">
        <v>4854</v>
      </c>
      <c r="N903" s="149" t="s">
        <v>4858</v>
      </c>
      <c r="O903" s="150" t="s">
        <v>9030</v>
      </c>
      <c r="P903" s="105"/>
      <c r="Q903" s="103" t="s">
        <v>5549</v>
      </c>
      <c r="R903" s="102" t="s">
        <v>3292</v>
      </c>
    </row>
    <row r="904" spans="1:18" ht="21">
      <c r="A904" s="102" t="s">
        <v>3773</v>
      </c>
      <c r="B904" s="161" t="str">
        <f t="shared" si="22"/>
        <v>ส่งเสริมการท่องเที่ยวประเพณีบุญกระธูปออกกพรรษา</v>
      </c>
      <c r="C904" s="103" t="s">
        <v>3774</v>
      </c>
      <c r="D904" s="103" t="s">
        <v>15</v>
      </c>
      <c r="E904" s="158">
        <v>2566</v>
      </c>
      <c r="F904" s="103" t="s">
        <v>1670</v>
      </c>
      <c r="G904" s="104" t="s">
        <v>2456</v>
      </c>
      <c r="H904" s="103"/>
      <c r="I904" s="103" t="s">
        <v>9035</v>
      </c>
      <c r="J904" s="103" t="s">
        <v>137</v>
      </c>
      <c r="K904" s="103" t="s">
        <v>134</v>
      </c>
      <c r="L904" s="103" t="s">
        <v>5496</v>
      </c>
      <c r="M904" s="104" t="s">
        <v>4854</v>
      </c>
      <c r="N904" s="149" t="s">
        <v>4855</v>
      </c>
      <c r="O904" s="150" t="s">
        <v>9030</v>
      </c>
      <c r="P904" s="105"/>
      <c r="Q904" s="103" t="s">
        <v>5550</v>
      </c>
      <c r="R904" s="102" t="s">
        <v>3289</v>
      </c>
    </row>
    <row r="905" spans="1:18" ht="21">
      <c r="A905" s="102" t="s">
        <v>3776</v>
      </c>
      <c r="B905" s="161" t="str">
        <f t="shared" si="22"/>
        <v>โครงการพัฒนาและส่งเสริมการท่องเที่ยววิถีชุมชน กิจกรรมยกระดับการจัดการมหัศจรรย์งานช้างสุรินทร์สู่ระดับโลก</v>
      </c>
      <c r="C905" s="103" t="s">
        <v>3777</v>
      </c>
      <c r="D905" s="103" t="s">
        <v>15</v>
      </c>
      <c r="E905" s="158">
        <v>2566</v>
      </c>
      <c r="F905" s="103" t="s">
        <v>2215</v>
      </c>
      <c r="G905" s="104" t="s">
        <v>3778</v>
      </c>
      <c r="H905" s="103" t="s">
        <v>1942</v>
      </c>
      <c r="I905" s="103" t="s">
        <v>206</v>
      </c>
      <c r="J905" s="103" t="s">
        <v>9082</v>
      </c>
      <c r="K905" s="103" t="s">
        <v>96</v>
      </c>
      <c r="L905" s="103" t="s">
        <v>5496</v>
      </c>
      <c r="M905" s="104" t="s">
        <v>4854</v>
      </c>
      <c r="N905" s="149" t="s">
        <v>4855</v>
      </c>
      <c r="O905" s="150" t="s">
        <v>9030</v>
      </c>
      <c r="P905" s="105"/>
      <c r="Q905" s="103" t="s">
        <v>5551</v>
      </c>
      <c r="R905" s="102" t="s">
        <v>3289</v>
      </c>
    </row>
    <row r="906" spans="1:18" ht="21">
      <c r="A906" s="102" t="s">
        <v>3786</v>
      </c>
      <c r="B906" s="161" t="str">
        <f t="shared" si="22"/>
        <v>บูรณะซ่อมแซมโบราณสถานวัดเกาะตาเถียร เพื่อส่งเสริมการท่องเที่ยวจังหวัดตาก (ภายใต้โครงการส่งเสริมและประชาสัมพันธ์การท่องเที่ยว)</v>
      </c>
      <c r="C906" s="103" t="s">
        <v>3787</v>
      </c>
      <c r="D906" s="103" t="s">
        <v>15</v>
      </c>
      <c r="E906" s="158">
        <v>2566</v>
      </c>
      <c r="F906" s="103" t="s">
        <v>1670</v>
      </c>
      <c r="G906" s="104" t="s">
        <v>3743</v>
      </c>
      <c r="H906" s="103" t="s">
        <v>3788</v>
      </c>
      <c r="I906" s="103" t="s">
        <v>161</v>
      </c>
      <c r="J906" s="103" t="s">
        <v>9073</v>
      </c>
      <c r="K906" s="103" t="s">
        <v>162</v>
      </c>
      <c r="L906" s="103" t="s">
        <v>5496</v>
      </c>
      <c r="M906" s="104" t="s">
        <v>4847</v>
      </c>
      <c r="N906" s="149" t="s">
        <v>4851</v>
      </c>
      <c r="O906" s="150" t="s">
        <v>9030</v>
      </c>
      <c r="P906" s="105"/>
      <c r="Q906" s="103" t="s">
        <v>5552</v>
      </c>
      <c r="R906" s="102" t="s">
        <v>3431</v>
      </c>
    </row>
    <row r="907" spans="1:18" ht="21">
      <c r="A907" s="102" t="s">
        <v>3802</v>
      </c>
      <c r="B907" s="161" t="str">
        <f t="shared" si="22"/>
        <v>โครงการจัดกิจกรรมส่งเสริมการท่องเที่ยวจังหวัดสุพรรณบุรี กิจกรรมจัดแสดงยุทธหัตถีประกอบแสง สี เสียง เทิดพระเกียรติสมเด็จพระนเรศวรมหาราช</v>
      </c>
      <c r="C907" s="103" t="s">
        <v>3803</v>
      </c>
      <c r="D907" s="103" t="s">
        <v>15</v>
      </c>
      <c r="E907" s="158">
        <v>2566</v>
      </c>
      <c r="F907" s="103" t="s">
        <v>1670</v>
      </c>
      <c r="G907" s="104" t="s">
        <v>2456</v>
      </c>
      <c r="H907" s="103" t="s">
        <v>205</v>
      </c>
      <c r="I907" s="103" t="s">
        <v>206</v>
      </c>
      <c r="J907" s="103" t="s">
        <v>9082</v>
      </c>
      <c r="K907" s="103" t="s">
        <v>96</v>
      </c>
      <c r="L907" s="103" t="s">
        <v>5496</v>
      </c>
      <c r="M907" s="104" t="s">
        <v>4854</v>
      </c>
      <c r="N907" s="149" t="s">
        <v>4858</v>
      </c>
      <c r="O907" s="150" t="s">
        <v>9030</v>
      </c>
      <c r="P907" s="105"/>
      <c r="Q907" s="103" t="s">
        <v>5553</v>
      </c>
      <c r="R907" s="102" t="s">
        <v>3292</v>
      </c>
    </row>
    <row r="908" spans="1:18" ht="21">
      <c r="A908" s="102" t="s">
        <v>3805</v>
      </c>
      <c r="B908" s="161" t="str">
        <f t="shared" si="22"/>
        <v>ค่าใช้จ่ายในการพัฒนาต่อยอดทุนทางวัฒนธรรมตามรอยศาสตร์พระราชา ส่งเสริมการท่องเที่ยวเพื่อชุมชนเข้มแข็งอย่างยั่งยืน</v>
      </c>
      <c r="C908" s="103" t="s">
        <v>3806</v>
      </c>
      <c r="D908" s="103" t="s">
        <v>15</v>
      </c>
      <c r="E908" s="158">
        <v>2566</v>
      </c>
      <c r="F908" s="103" t="s">
        <v>1670</v>
      </c>
      <c r="G908" s="104" t="s">
        <v>2456</v>
      </c>
      <c r="H908" s="103" t="s">
        <v>3807</v>
      </c>
      <c r="I908" s="103" t="s">
        <v>161</v>
      </c>
      <c r="J908" s="103" t="s">
        <v>9073</v>
      </c>
      <c r="K908" s="103" t="s">
        <v>162</v>
      </c>
      <c r="L908" s="103" t="s">
        <v>5496</v>
      </c>
      <c r="M908" s="104" t="s">
        <v>4847</v>
      </c>
      <c r="N908" s="149" t="s">
        <v>4928</v>
      </c>
      <c r="O908" s="150" t="s">
        <v>9030</v>
      </c>
      <c r="P908" s="105"/>
      <c r="Q908" s="103" t="s">
        <v>5554</v>
      </c>
      <c r="R908" s="102" t="s">
        <v>3569</v>
      </c>
    </row>
    <row r="909" spans="1:18" ht="21">
      <c r="A909" s="102" t="s">
        <v>3809</v>
      </c>
      <c r="B909" s="161" t="str">
        <f t="shared" ref="B909:B937" si="23">HYPERLINK(Q909,C909)</f>
        <v xml:space="preserve">โครงการเพิ่มมูลค่าทางเศรษฐกิจด้วยทุนทางวัฒนธรรม ค่าใช้จ่ายในการส่งเสริมอัตลักษณ์ชุมชน อัตลักษณ์ไทย สู่เส้นทางท่องเที่่ยวทางวัฒนธรรม </v>
      </c>
      <c r="C909" s="103" t="s">
        <v>5555</v>
      </c>
      <c r="D909" s="103" t="s">
        <v>15</v>
      </c>
      <c r="E909" s="158">
        <v>2566</v>
      </c>
      <c r="F909" s="103" t="s">
        <v>1670</v>
      </c>
      <c r="G909" s="104" t="s">
        <v>2456</v>
      </c>
      <c r="H909" s="103" t="s">
        <v>3807</v>
      </c>
      <c r="I909" s="103" t="s">
        <v>161</v>
      </c>
      <c r="J909" s="103" t="s">
        <v>9073</v>
      </c>
      <c r="K909" s="103" t="s">
        <v>162</v>
      </c>
      <c r="L909" s="103" t="s">
        <v>5496</v>
      </c>
      <c r="M909" s="104" t="s">
        <v>4854</v>
      </c>
      <c r="N909" s="149" t="s">
        <v>4858</v>
      </c>
      <c r="O909" s="150" t="s">
        <v>9030</v>
      </c>
      <c r="P909" s="105"/>
      <c r="Q909" s="103" t="s">
        <v>5556</v>
      </c>
      <c r="R909" s="102" t="s">
        <v>3292</v>
      </c>
    </row>
    <row r="910" spans="1:18" ht="21">
      <c r="A910" s="102" t="s">
        <v>3704</v>
      </c>
      <c r="B910" s="161" t="str">
        <f t="shared" si="23"/>
        <v>โครงการส่งเสริมการตลาดและการประชาสัมพันธ์ด้านการท่องเที่ยวของจังหวัด กิจกรรม : ภูเรือเมืองแห่งดอกไม้งาม</v>
      </c>
      <c r="C910" s="103" t="s">
        <v>3705</v>
      </c>
      <c r="D910" s="103" t="s">
        <v>15</v>
      </c>
      <c r="E910" s="158">
        <v>2566</v>
      </c>
      <c r="F910" s="103" t="s">
        <v>1670</v>
      </c>
      <c r="G910" s="104" t="s">
        <v>2456</v>
      </c>
      <c r="H910" s="103" t="s">
        <v>1213</v>
      </c>
      <c r="I910" s="103" t="s">
        <v>206</v>
      </c>
      <c r="J910" s="103" t="s">
        <v>9082</v>
      </c>
      <c r="K910" s="103" t="s">
        <v>96</v>
      </c>
      <c r="L910" s="103" t="s">
        <v>5496</v>
      </c>
      <c r="M910" s="104" t="s">
        <v>4847</v>
      </c>
      <c r="N910" s="149" t="s">
        <v>4889</v>
      </c>
      <c r="O910" s="150" t="s">
        <v>9030</v>
      </c>
      <c r="P910" s="105"/>
      <c r="Q910" s="103" t="s">
        <v>5557</v>
      </c>
      <c r="R910" s="102" t="s">
        <v>3278</v>
      </c>
    </row>
    <row r="911" spans="1:18" ht="21">
      <c r="A911" s="102" t="s">
        <v>5558</v>
      </c>
      <c r="B911" s="161" t="str">
        <f t="shared" si="23"/>
        <v>โครงการส่งเสริมการประชาสัมพันธ์และพัฒนาช่องทางตลาดการท่องเที่ยวเชิงรุก กิจกรรม : งานเทศกาลศิลปะ สายหมอกและดอกไม้กลุ่มจังหวัดภาคตะวันออกเฉียงเหนือตอนบน 1</v>
      </c>
      <c r="C911" s="103" t="s">
        <v>4310</v>
      </c>
      <c r="D911" s="103" t="s">
        <v>15</v>
      </c>
      <c r="E911" s="158">
        <v>2566</v>
      </c>
      <c r="F911" s="103" t="s">
        <v>1670</v>
      </c>
      <c r="G911" s="104" t="s">
        <v>2456</v>
      </c>
      <c r="H911" s="103" t="s">
        <v>1213</v>
      </c>
      <c r="I911" s="103" t="s">
        <v>206</v>
      </c>
      <c r="J911" s="103" t="s">
        <v>9082</v>
      </c>
      <c r="K911" s="103" t="s">
        <v>96</v>
      </c>
      <c r="L911" s="103" t="s">
        <v>5496</v>
      </c>
      <c r="M911" s="104" t="s">
        <v>4847</v>
      </c>
      <c r="N911" s="149" t="s">
        <v>4889</v>
      </c>
      <c r="O911" s="150" t="s">
        <v>9030</v>
      </c>
      <c r="P911" s="105"/>
      <c r="Q911" s="103" t="s">
        <v>5559</v>
      </c>
      <c r="R911" s="102" t="s">
        <v>3278</v>
      </c>
    </row>
    <row r="912" spans="1:18" ht="21">
      <c r="A912" s="102" t="s">
        <v>3731</v>
      </c>
      <c r="B912" s="161" t="str">
        <f t="shared" si="23"/>
        <v>โครงการเผยแพร่ประชาสัมพันธ์และเสนอความเป็นไทย</v>
      </c>
      <c r="C912" s="103" t="s">
        <v>3732</v>
      </c>
      <c r="D912" s="103" t="s">
        <v>15</v>
      </c>
      <c r="E912" s="158">
        <v>2566</v>
      </c>
      <c r="F912" s="103" t="s">
        <v>1670</v>
      </c>
      <c r="G912" s="104" t="s">
        <v>2456</v>
      </c>
      <c r="H912" s="103" t="s">
        <v>3733</v>
      </c>
      <c r="I912" s="103" t="s">
        <v>1762</v>
      </c>
      <c r="J912" s="103" t="s">
        <v>9078</v>
      </c>
      <c r="K912" s="103" t="s">
        <v>28</v>
      </c>
      <c r="L912" s="103" t="s">
        <v>5496</v>
      </c>
      <c r="M912" s="104" t="s">
        <v>4854</v>
      </c>
      <c r="N912" s="149" t="s">
        <v>4855</v>
      </c>
      <c r="O912" s="150" t="s">
        <v>9030</v>
      </c>
      <c r="P912" s="105"/>
      <c r="Q912" s="103" t="s">
        <v>5560</v>
      </c>
      <c r="R912" s="102" t="s">
        <v>3289</v>
      </c>
    </row>
    <row r="913" spans="1:18" ht="21">
      <c r="A913" s="102" t="s">
        <v>3741</v>
      </c>
      <c r="B913" s="161" t="str">
        <f t="shared" si="23"/>
        <v>โครงการเสริมสร้างภาพลักษณ์จังหวัดยะลา ปี 2566</v>
      </c>
      <c r="C913" s="103" t="s">
        <v>3742</v>
      </c>
      <c r="D913" s="103" t="s">
        <v>15</v>
      </c>
      <c r="E913" s="158">
        <v>2566</v>
      </c>
      <c r="F913" s="103" t="s">
        <v>3643</v>
      </c>
      <c r="G913" s="104" t="s">
        <v>3743</v>
      </c>
      <c r="H913" s="103"/>
      <c r="I913" s="103" t="s">
        <v>9036</v>
      </c>
      <c r="J913" s="103" t="s">
        <v>1207</v>
      </c>
      <c r="K913" s="103" t="s">
        <v>134</v>
      </c>
      <c r="L913" s="103" t="s">
        <v>5496</v>
      </c>
      <c r="M913" s="104" t="s">
        <v>4878</v>
      </c>
      <c r="N913" s="149" t="s">
        <v>5305</v>
      </c>
      <c r="O913" s="150" t="s">
        <v>9030</v>
      </c>
      <c r="P913" s="105"/>
      <c r="Q913" s="103" t="s">
        <v>5561</v>
      </c>
      <c r="R913" s="102" t="s">
        <v>3527</v>
      </c>
    </row>
    <row r="914" spans="1:18" ht="21">
      <c r="A914" s="102" t="s">
        <v>3745</v>
      </c>
      <c r="B914" s="161" t="str">
        <f t="shared" si="23"/>
        <v>โครงการส่งเสริมการท่องเที่ยวช่วงนอกฤดูกาล</v>
      </c>
      <c r="C914" s="103" t="s">
        <v>3746</v>
      </c>
      <c r="D914" s="103" t="s">
        <v>15</v>
      </c>
      <c r="E914" s="158">
        <v>2566</v>
      </c>
      <c r="F914" s="103" t="s">
        <v>1670</v>
      </c>
      <c r="G914" s="104" t="s">
        <v>2456</v>
      </c>
      <c r="H914" s="103" t="s">
        <v>3747</v>
      </c>
      <c r="I914" s="103" t="s">
        <v>1762</v>
      </c>
      <c r="J914" s="103" t="s">
        <v>9078</v>
      </c>
      <c r="K914" s="103" t="s">
        <v>28</v>
      </c>
      <c r="L914" s="103" t="s">
        <v>5496</v>
      </c>
      <c r="M914" s="104" t="s">
        <v>4854</v>
      </c>
      <c r="N914" s="149" t="s">
        <v>4855</v>
      </c>
      <c r="O914" s="150" t="s">
        <v>9030</v>
      </c>
      <c r="P914" s="105"/>
      <c r="Q914" s="103" t="s">
        <v>5562</v>
      </c>
      <c r="R914" s="102" t="s">
        <v>3289</v>
      </c>
    </row>
    <row r="915" spans="1:18" ht="21">
      <c r="A915" s="102" t="s">
        <v>3753</v>
      </c>
      <c r="B915" s="161" t="str">
        <f t="shared" si="23"/>
        <v>โครงการพัฒนาความร่วมมือด้านศิลปวัฒนธรรมร่วมสมัยและนำความเป็นไทยสู่สากล</v>
      </c>
      <c r="C915" s="103" t="s">
        <v>3754</v>
      </c>
      <c r="D915" s="103" t="s">
        <v>15</v>
      </c>
      <c r="E915" s="158">
        <v>2566</v>
      </c>
      <c r="F915" s="103" t="s">
        <v>1670</v>
      </c>
      <c r="G915" s="104" t="s">
        <v>2456</v>
      </c>
      <c r="H915" s="103" t="s">
        <v>282</v>
      </c>
      <c r="I915" s="103" t="s">
        <v>279</v>
      </c>
      <c r="J915" s="103" t="s">
        <v>9081</v>
      </c>
      <c r="K915" s="103" t="s">
        <v>162</v>
      </c>
      <c r="L915" s="103" t="s">
        <v>5496</v>
      </c>
      <c r="M915" s="104" t="s">
        <v>4847</v>
      </c>
      <c r="N915" s="149" t="s">
        <v>4851</v>
      </c>
      <c r="O915" s="150" t="s">
        <v>9030</v>
      </c>
      <c r="P915" s="105"/>
      <c r="Q915" s="103" t="s">
        <v>5563</v>
      </c>
      <c r="R915" s="102" t="s">
        <v>3431</v>
      </c>
    </row>
    <row r="916" spans="1:18" ht="21">
      <c r="A916" s="102" t="s">
        <v>3756</v>
      </c>
      <c r="B916" s="161" t="str">
        <f t="shared" si="23"/>
        <v>โครงการจัดทำ The Michelin Guide Thailand</v>
      </c>
      <c r="C916" s="103" t="s">
        <v>1020</v>
      </c>
      <c r="D916" s="103" t="s">
        <v>15</v>
      </c>
      <c r="E916" s="158">
        <v>2566</v>
      </c>
      <c r="F916" s="103" t="s">
        <v>1670</v>
      </c>
      <c r="G916" s="104" t="s">
        <v>2456</v>
      </c>
      <c r="H916" s="103" t="s">
        <v>1021</v>
      </c>
      <c r="I916" s="103" t="s">
        <v>1762</v>
      </c>
      <c r="J916" s="103" t="s">
        <v>9078</v>
      </c>
      <c r="K916" s="103" t="s">
        <v>28</v>
      </c>
      <c r="L916" s="103" t="s">
        <v>5496</v>
      </c>
      <c r="M916" s="104" t="s">
        <v>4854</v>
      </c>
      <c r="N916" s="149" t="s">
        <v>4855</v>
      </c>
      <c r="O916" s="150" t="s">
        <v>9030</v>
      </c>
      <c r="P916" s="105"/>
      <c r="Q916" s="103" t="s">
        <v>5564</v>
      </c>
      <c r="R916" s="102" t="s">
        <v>3289</v>
      </c>
    </row>
    <row r="917" spans="1:18" ht="21">
      <c r="A917" s="102" t="s">
        <v>3799</v>
      </c>
      <c r="B917" s="161" t="str">
        <f t="shared" si="23"/>
        <v>โครงการจัดกิจกรรมส่งเสริมการท่องเที่ยวจังหวัดสุพรรณบุรี</v>
      </c>
      <c r="C917" s="103" t="s">
        <v>3800</v>
      </c>
      <c r="D917" s="103" t="s">
        <v>15</v>
      </c>
      <c r="E917" s="158">
        <v>2566</v>
      </c>
      <c r="F917" s="103" t="s">
        <v>1670</v>
      </c>
      <c r="G917" s="104" t="s">
        <v>2456</v>
      </c>
      <c r="H917" s="103" t="s">
        <v>205</v>
      </c>
      <c r="I917" s="103" t="s">
        <v>206</v>
      </c>
      <c r="J917" s="103" t="s">
        <v>9082</v>
      </c>
      <c r="K917" s="103" t="s">
        <v>96</v>
      </c>
      <c r="L917" s="103" t="s">
        <v>5496</v>
      </c>
      <c r="M917" s="104" t="s">
        <v>4854</v>
      </c>
      <c r="N917" s="149" t="s">
        <v>4858</v>
      </c>
      <c r="O917" s="150" t="s">
        <v>9030</v>
      </c>
      <c r="P917" s="105"/>
      <c r="Q917" s="103" t="s">
        <v>5565</v>
      </c>
      <c r="R917" s="102" t="s">
        <v>3292</v>
      </c>
    </row>
    <row r="918" spans="1:18" ht="21">
      <c r="A918" s="102" t="s">
        <v>3701</v>
      </c>
      <c r="B918" s="161" t="str">
        <f t="shared" si="23"/>
        <v>โครงการส่งเสริมการตลาดและการประชาสัมพันธ์ด้านการท่องเที่ยวของจังหวัด กิจกรรม : ส่งเสริมการท่องเที่ยวอำเภอภูเรือ จังหวัดเลย : Phurua New Normal ช๊อป ชิม ชิลล์ @ปรอทยักษ์ภูเรือ</v>
      </c>
      <c r="C918" s="103" t="s">
        <v>3702</v>
      </c>
      <c r="D918" s="103" t="s">
        <v>15</v>
      </c>
      <c r="E918" s="158">
        <v>2566</v>
      </c>
      <c r="F918" s="103" t="s">
        <v>1670</v>
      </c>
      <c r="G918" s="104" t="s">
        <v>2456</v>
      </c>
      <c r="H918" s="103" t="s">
        <v>1213</v>
      </c>
      <c r="I918" s="103" t="s">
        <v>206</v>
      </c>
      <c r="J918" s="103" t="s">
        <v>9082</v>
      </c>
      <c r="K918" s="103" t="s">
        <v>96</v>
      </c>
      <c r="L918" s="103" t="s">
        <v>5496</v>
      </c>
      <c r="M918" s="104" t="s">
        <v>4847</v>
      </c>
      <c r="N918" s="149" t="s">
        <v>4889</v>
      </c>
      <c r="O918" s="150" t="s">
        <v>9030</v>
      </c>
      <c r="P918" s="105"/>
      <c r="Q918" s="103" t="s">
        <v>5566</v>
      </c>
      <c r="R918" s="102" t="s">
        <v>3278</v>
      </c>
    </row>
    <row r="919" spans="1:18" ht="21">
      <c r="A919" s="102" t="s">
        <v>3735</v>
      </c>
      <c r="B919" s="161" t="str">
        <f t="shared" si="23"/>
        <v>โครงการยกระดับภาพลักษณ์การท่องเที่ยวสู่ความเป็นคุณภาพผ่านวิถีไทย</v>
      </c>
      <c r="C919" s="103" t="s">
        <v>3736</v>
      </c>
      <c r="D919" s="103" t="s">
        <v>15</v>
      </c>
      <c r="E919" s="158">
        <v>2566</v>
      </c>
      <c r="F919" s="103" t="s">
        <v>1670</v>
      </c>
      <c r="G919" s="104" t="s">
        <v>2456</v>
      </c>
      <c r="H919" s="103" t="s">
        <v>1021</v>
      </c>
      <c r="I919" s="103" t="s">
        <v>1762</v>
      </c>
      <c r="J919" s="103" t="s">
        <v>9078</v>
      </c>
      <c r="K919" s="103" t="s">
        <v>28</v>
      </c>
      <c r="L919" s="103" t="s">
        <v>5496</v>
      </c>
      <c r="M919" s="104" t="s">
        <v>4854</v>
      </c>
      <c r="N919" s="149" t="s">
        <v>4855</v>
      </c>
      <c r="O919" s="150" t="s">
        <v>9030</v>
      </c>
      <c r="P919" s="105"/>
      <c r="Q919" s="103" t="s">
        <v>5567</v>
      </c>
      <c r="R919" s="102" t="s">
        <v>3289</v>
      </c>
    </row>
    <row r="920" spans="1:18" ht="21">
      <c r="A920" s="102" t="s">
        <v>3738</v>
      </c>
      <c r="B920" s="161" t="str">
        <f t="shared" si="23"/>
        <v>ส่งเสริมกิจกรรมการท่องเที่ยววิถีชีวิตชุมชนเชิงสร้างสรรค์</v>
      </c>
      <c r="C920" s="103" t="s">
        <v>3739</v>
      </c>
      <c r="D920" s="103" t="s">
        <v>15</v>
      </c>
      <c r="E920" s="158">
        <v>2566</v>
      </c>
      <c r="F920" s="103" t="s">
        <v>1670</v>
      </c>
      <c r="G920" s="104" t="s">
        <v>2456</v>
      </c>
      <c r="H920" s="103" t="s">
        <v>531</v>
      </c>
      <c r="I920" s="103" t="s">
        <v>111</v>
      </c>
      <c r="J920" s="103" t="s">
        <v>9079</v>
      </c>
      <c r="K920" s="103" t="s">
        <v>28</v>
      </c>
      <c r="L920" s="103" t="s">
        <v>5496</v>
      </c>
      <c r="M920" s="104" t="s">
        <v>4847</v>
      </c>
      <c r="N920" s="149" t="s">
        <v>4889</v>
      </c>
      <c r="O920" s="150" t="s">
        <v>9030</v>
      </c>
      <c r="P920" s="105"/>
      <c r="Q920" s="103" t="s">
        <v>5568</v>
      </c>
      <c r="R920" s="102" t="s">
        <v>3278</v>
      </c>
    </row>
    <row r="921" spans="1:18" ht="21">
      <c r="A921" s="102" t="s">
        <v>3749</v>
      </c>
      <c r="B921" s="161" t="str">
        <f t="shared" si="23"/>
        <v>โครงการจัดมหกรรมศิลปะร่วมสมัยนานาชาติ</v>
      </c>
      <c r="C921" s="103" t="s">
        <v>3750</v>
      </c>
      <c r="D921" s="103" t="s">
        <v>15</v>
      </c>
      <c r="E921" s="158">
        <v>2566</v>
      </c>
      <c r="F921" s="103" t="s">
        <v>1670</v>
      </c>
      <c r="G921" s="104" t="s">
        <v>2456</v>
      </c>
      <c r="H921" s="103" t="s">
        <v>3751</v>
      </c>
      <c r="I921" s="103" t="s">
        <v>279</v>
      </c>
      <c r="J921" s="103" t="s">
        <v>9081</v>
      </c>
      <c r="K921" s="103" t="s">
        <v>162</v>
      </c>
      <c r="L921" s="103" t="s">
        <v>5496</v>
      </c>
      <c r="M921" s="104" t="s">
        <v>4847</v>
      </c>
      <c r="N921" s="149" t="s">
        <v>4851</v>
      </c>
      <c r="O921" s="150" t="s">
        <v>9030</v>
      </c>
      <c r="P921" s="105"/>
      <c r="Q921" s="103" t="s">
        <v>5569</v>
      </c>
      <c r="R921" s="102" t="s">
        <v>3431</v>
      </c>
    </row>
    <row r="922" spans="1:18" ht="21">
      <c r="A922" s="102" t="s">
        <v>3726</v>
      </c>
      <c r="B922" s="161" t="str">
        <f t="shared" si="23"/>
        <v>พัฒนาผ้าพื้นถิ่นด้วยอัตลักษณ์จังหวัดกำแพงเพชร</v>
      </c>
      <c r="C922" s="103" t="s">
        <v>3727</v>
      </c>
      <c r="D922" s="103" t="s">
        <v>15</v>
      </c>
      <c r="E922" s="158">
        <v>2566</v>
      </c>
      <c r="F922" s="103" t="s">
        <v>1670</v>
      </c>
      <c r="G922" s="104" t="s">
        <v>2456</v>
      </c>
      <c r="H922" s="103" t="s">
        <v>227</v>
      </c>
      <c r="I922" s="103" t="s">
        <v>95</v>
      </c>
      <c r="J922" s="103" t="s">
        <v>9083</v>
      </c>
      <c r="K922" s="103" t="s">
        <v>96</v>
      </c>
      <c r="L922" s="103" t="s">
        <v>5496</v>
      </c>
      <c r="M922" s="104" t="s">
        <v>4847</v>
      </c>
      <c r="N922" s="149" t="s">
        <v>4851</v>
      </c>
      <c r="O922" s="150" t="s">
        <v>9030</v>
      </c>
      <c r="P922" s="105"/>
      <c r="Q922" s="103" t="s">
        <v>5570</v>
      </c>
      <c r="R922" s="102" t="s">
        <v>3431</v>
      </c>
    </row>
    <row r="923" spans="1:18" ht="21">
      <c r="A923" s="102" t="s">
        <v>3793</v>
      </c>
      <c r="B923" s="161" t="str">
        <f t="shared" si="23"/>
        <v>ภูมิบ้านปูมเมือง เพื่อการมีส่วนร่วมในการส่งเสริมและพัฒนาผลิตภัณฑ์ท้องถิ่นและ การท่องเที่ยว "เมืองเก่าตาก วิถีริมปิง" (ภายใต้โครงการส่งเสริมและประชาสัมพันธ์การท่องเที่ยว)</v>
      </c>
      <c r="C923" s="103" t="s">
        <v>3794</v>
      </c>
      <c r="D923" s="103" t="s">
        <v>15</v>
      </c>
      <c r="E923" s="158">
        <v>2566</v>
      </c>
      <c r="F923" s="103" t="s">
        <v>1670</v>
      </c>
      <c r="G923" s="104" t="s">
        <v>2456</v>
      </c>
      <c r="H923" s="103" t="s">
        <v>3788</v>
      </c>
      <c r="I923" s="103" t="s">
        <v>161</v>
      </c>
      <c r="J923" s="103" t="s">
        <v>9073</v>
      </c>
      <c r="K923" s="103" t="s">
        <v>162</v>
      </c>
      <c r="L923" s="103" t="s">
        <v>5496</v>
      </c>
      <c r="M923" s="104" t="s">
        <v>4847</v>
      </c>
      <c r="N923" s="149" t="s">
        <v>4851</v>
      </c>
      <c r="O923" s="150" t="s">
        <v>9030</v>
      </c>
      <c r="P923" s="105"/>
      <c r="Q923" s="103" t="s">
        <v>5571</v>
      </c>
      <c r="R923" s="102" t="s">
        <v>3431</v>
      </c>
    </row>
    <row r="924" spans="1:18" ht="21">
      <c r="A924" s="102" t="s">
        <v>3729</v>
      </c>
      <c r="B924" s="161" t="str">
        <f t="shared" si="23"/>
        <v>โครงการเพิ่มการใช้จ่ายของนักท่องเที่ยว</v>
      </c>
      <c r="C924" s="103" t="s">
        <v>1761</v>
      </c>
      <c r="D924" s="103" t="s">
        <v>15</v>
      </c>
      <c r="E924" s="158">
        <v>2566</v>
      </c>
      <c r="F924" s="103" t="s">
        <v>1670</v>
      </c>
      <c r="G924" s="104" t="s">
        <v>2456</v>
      </c>
      <c r="H924" s="103" t="s">
        <v>1125</v>
      </c>
      <c r="I924" s="103" t="s">
        <v>1762</v>
      </c>
      <c r="J924" s="103" t="s">
        <v>9078</v>
      </c>
      <c r="K924" s="103" t="s">
        <v>28</v>
      </c>
      <c r="L924" s="103" t="s">
        <v>5496</v>
      </c>
      <c r="M924" s="104" t="s">
        <v>4854</v>
      </c>
      <c r="N924" s="149" t="s">
        <v>4855</v>
      </c>
      <c r="O924" s="150" t="s">
        <v>9030</v>
      </c>
      <c r="P924" s="105"/>
      <c r="Q924" s="103" t="s">
        <v>5572</v>
      </c>
      <c r="R924" s="102" t="s">
        <v>3289</v>
      </c>
    </row>
    <row r="925" spans="1:18" ht="21">
      <c r="A925" s="102" t="s">
        <v>3812</v>
      </c>
      <c r="B925" s="161" t="str">
        <f t="shared" si="23"/>
        <v>กิจกรรมการท่องเที่ยววิถีชีวิตชุมชนเชิงสร้างสรรค์</v>
      </c>
      <c r="C925" s="103" t="s">
        <v>3813</v>
      </c>
      <c r="D925" s="103" t="s">
        <v>15</v>
      </c>
      <c r="E925" s="158">
        <v>2566</v>
      </c>
      <c r="F925" s="103" t="s">
        <v>1670</v>
      </c>
      <c r="G925" s="104" t="s">
        <v>2456</v>
      </c>
      <c r="H925" s="103" t="s">
        <v>3814</v>
      </c>
      <c r="I925" s="103" t="s">
        <v>176</v>
      </c>
      <c r="J925" s="103" t="s">
        <v>9084</v>
      </c>
      <c r="K925" s="103" t="s">
        <v>67</v>
      </c>
      <c r="L925" s="103" t="s">
        <v>5496</v>
      </c>
      <c r="M925" s="104" t="s">
        <v>4847</v>
      </c>
      <c r="N925" s="149" t="s">
        <v>4851</v>
      </c>
      <c r="O925" s="150" t="s">
        <v>9030</v>
      </c>
      <c r="P925" s="105"/>
      <c r="Q925" s="103" t="s">
        <v>5573</v>
      </c>
      <c r="R925" s="102" t="s">
        <v>3431</v>
      </c>
    </row>
    <row r="926" spans="1:18" ht="21">
      <c r="A926" s="102" t="s">
        <v>3816</v>
      </c>
      <c r="B926" s="161" t="str">
        <f t="shared" si="23"/>
        <v>ค่าใช้จ่ายในการพัฒนาอัตลักษณ์ทางวัฒนธรรมเพื่อส่งเสริมศักยภาพการขับเคลื่อนคลองท่องเมืองสปาน้ำพุร้อนต้นแบบ จังหวัดกระบี่</v>
      </c>
      <c r="C926" s="103" t="s">
        <v>3817</v>
      </c>
      <c r="D926" s="103" t="s">
        <v>15</v>
      </c>
      <c r="E926" s="158">
        <v>2566</v>
      </c>
      <c r="F926" s="103" t="s">
        <v>1670</v>
      </c>
      <c r="G926" s="104" t="s">
        <v>3643</v>
      </c>
      <c r="H926" s="103" t="s">
        <v>2052</v>
      </c>
      <c r="I926" s="103" t="s">
        <v>161</v>
      </c>
      <c r="J926" s="103" t="s">
        <v>9073</v>
      </c>
      <c r="K926" s="103" t="s">
        <v>162</v>
      </c>
      <c r="L926" s="103" t="s">
        <v>5496</v>
      </c>
      <c r="M926" s="104" t="s">
        <v>4847</v>
      </c>
      <c r="N926" s="149" t="s">
        <v>4889</v>
      </c>
      <c r="O926" s="150" t="s">
        <v>9030</v>
      </c>
      <c r="P926" s="105"/>
      <c r="Q926" s="103" t="s">
        <v>5574</v>
      </c>
      <c r="R926" s="102" t="s">
        <v>3278</v>
      </c>
    </row>
    <row r="927" spans="1:18" ht="21">
      <c r="A927" s="102" t="s">
        <v>3819</v>
      </c>
      <c r="B927" s="161" t="str">
        <f t="shared" si="23"/>
        <v>ค่าใช้จ่ายในการส่งเสริมสนับสนุนการขับเคลื่อนเมืองดนตรีสุพรรณบุรี เชิงเศรษฐกิจสร้างสรรค์สู่เมืองดนตรีโลก จังหวัดสุพรรณบุรี</v>
      </c>
      <c r="C927" s="103" t="s">
        <v>3820</v>
      </c>
      <c r="D927" s="103" t="s">
        <v>15</v>
      </c>
      <c r="E927" s="158">
        <v>2566</v>
      </c>
      <c r="F927" s="103" t="s">
        <v>1670</v>
      </c>
      <c r="G927" s="104" t="s">
        <v>3615</v>
      </c>
      <c r="H927" s="103" t="s">
        <v>2052</v>
      </c>
      <c r="I927" s="103" t="s">
        <v>161</v>
      </c>
      <c r="J927" s="103" t="s">
        <v>9073</v>
      </c>
      <c r="K927" s="103" t="s">
        <v>162</v>
      </c>
      <c r="L927" s="103" t="s">
        <v>5496</v>
      </c>
      <c r="M927" s="104" t="s">
        <v>4847</v>
      </c>
      <c r="N927" s="149" t="s">
        <v>4851</v>
      </c>
      <c r="O927" s="150" t="s">
        <v>9030</v>
      </c>
      <c r="P927" s="105"/>
      <c r="Q927" s="103" t="s">
        <v>5575</v>
      </c>
      <c r="R927" s="102" t="s">
        <v>3431</v>
      </c>
    </row>
    <row r="928" spans="1:18" ht="21">
      <c r="A928" s="102" t="s">
        <v>3825</v>
      </c>
      <c r="B928" s="161" t="str">
        <f t="shared" si="23"/>
        <v>ค่าใช้จ่ายในการดำเนินการวิถีถิ่นวิถีวัฒนธรรมสู่เศรษฐกิจสร้างสรรค์ จังหวัดภูเก็ต</v>
      </c>
      <c r="C928" s="103" t="s">
        <v>3826</v>
      </c>
      <c r="D928" s="103" t="s">
        <v>15</v>
      </c>
      <c r="E928" s="158">
        <v>2566</v>
      </c>
      <c r="F928" s="103" t="s">
        <v>1670</v>
      </c>
      <c r="G928" s="104" t="s">
        <v>2456</v>
      </c>
      <c r="H928" s="103" t="s">
        <v>2052</v>
      </c>
      <c r="I928" s="103" t="s">
        <v>161</v>
      </c>
      <c r="J928" s="103" t="s">
        <v>9073</v>
      </c>
      <c r="K928" s="103" t="s">
        <v>162</v>
      </c>
      <c r="L928" s="103" t="s">
        <v>5496</v>
      </c>
      <c r="M928" s="104" t="s">
        <v>4847</v>
      </c>
      <c r="N928" s="149" t="s">
        <v>4889</v>
      </c>
      <c r="O928" s="150" t="s">
        <v>9030</v>
      </c>
      <c r="P928" s="105"/>
      <c r="Q928" s="103" t="s">
        <v>5576</v>
      </c>
      <c r="R928" s="102" t="s">
        <v>3278</v>
      </c>
    </row>
    <row r="929" spans="1:18" ht="21">
      <c r="A929" s="102" t="s">
        <v>3846</v>
      </c>
      <c r="B929" s="161" t="str">
        <f t="shared" si="23"/>
        <v>เทศกาลดูผีเสื้อปางสีดาจังหวัดสระแก้ว</v>
      </c>
      <c r="C929" s="103" t="s">
        <v>923</v>
      </c>
      <c r="D929" s="103" t="s">
        <v>15</v>
      </c>
      <c r="E929" s="158">
        <v>2566</v>
      </c>
      <c r="F929" s="103" t="s">
        <v>1670</v>
      </c>
      <c r="G929" s="104" t="s">
        <v>2456</v>
      </c>
      <c r="H929" s="103" t="s">
        <v>244</v>
      </c>
      <c r="I929" s="103" t="s">
        <v>111</v>
      </c>
      <c r="J929" s="103" t="s">
        <v>9079</v>
      </c>
      <c r="K929" s="103" t="s">
        <v>28</v>
      </c>
      <c r="L929" s="103" t="s">
        <v>5496</v>
      </c>
      <c r="M929" s="104" t="s">
        <v>4854</v>
      </c>
      <c r="N929" s="149" t="s">
        <v>4858</v>
      </c>
      <c r="O929" s="150" t="s">
        <v>9030</v>
      </c>
      <c r="P929" s="105"/>
      <c r="Q929" s="103" t="s">
        <v>5577</v>
      </c>
      <c r="R929" s="102" t="s">
        <v>3292</v>
      </c>
    </row>
    <row r="930" spans="1:18" ht="21">
      <c r="A930" s="102" t="s">
        <v>3831</v>
      </c>
      <c r="B930" s="161" t="str">
        <f t="shared" si="23"/>
        <v>โครงการเที่ยวลำปาง 365 วัน / กิจกรรมงานสืบสานตำนานพ่อเจ้าทิพย์ช้าง วีรบุรุษแห่งเขลางค์นคร</v>
      </c>
      <c r="C930" s="103" t="s">
        <v>3832</v>
      </c>
      <c r="D930" s="103" t="s">
        <v>15</v>
      </c>
      <c r="E930" s="158">
        <v>2566</v>
      </c>
      <c r="F930" s="103" t="s">
        <v>1670</v>
      </c>
      <c r="G930" s="104" t="s">
        <v>2456</v>
      </c>
      <c r="H930" s="103" t="s">
        <v>166</v>
      </c>
      <c r="I930" s="103" t="s">
        <v>111</v>
      </c>
      <c r="J930" s="103" t="s">
        <v>9079</v>
      </c>
      <c r="K930" s="103" t="s">
        <v>28</v>
      </c>
      <c r="L930" s="103" t="s">
        <v>5496</v>
      </c>
      <c r="M930" s="104" t="s">
        <v>4854</v>
      </c>
      <c r="N930" s="149" t="s">
        <v>4858</v>
      </c>
      <c r="O930" s="150" t="s">
        <v>9030</v>
      </c>
      <c r="P930" s="105"/>
      <c r="Q930" s="103" t="s">
        <v>5578</v>
      </c>
      <c r="R930" s="102" t="s">
        <v>3292</v>
      </c>
    </row>
    <row r="931" spans="1:18" ht="21">
      <c r="A931" s="102" t="s">
        <v>3840</v>
      </c>
      <c r="B931" s="161" t="str">
        <f t="shared" si="23"/>
        <v>สืบสานประเพณีนมัสการและสรงน้ำพระธาตุดอยตุง ประจำปี 2566</v>
      </c>
      <c r="C931" s="103" t="s">
        <v>3841</v>
      </c>
      <c r="D931" s="103" t="s">
        <v>15</v>
      </c>
      <c r="E931" s="158">
        <v>2566</v>
      </c>
      <c r="F931" s="103" t="s">
        <v>2490</v>
      </c>
      <c r="G931" s="104" t="s">
        <v>2486</v>
      </c>
      <c r="H931" s="103" t="s">
        <v>1044</v>
      </c>
      <c r="I931" s="103" t="s">
        <v>161</v>
      </c>
      <c r="J931" s="103" t="s">
        <v>9073</v>
      </c>
      <c r="K931" s="103" t="s">
        <v>162</v>
      </c>
      <c r="L931" s="103" t="s">
        <v>5496</v>
      </c>
      <c r="M931" s="104" t="s">
        <v>4854</v>
      </c>
      <c r="N931" s="149" t="s">
        <v>4858</v>
      </c>
      <c r="O931" s="150" t="s">
        <v>9030</v>
      </c>
      <c r="P931" s="105"/>
      <c r="Q931" s="103" t="s">
        <v>5579</v>
      </c>
      <c r="R931" s="102" t="s">
        <v>3292</v>
      </c>
    </row>
    <row r="932" spans="1:18" ht="21">
      <c r="A932" s="102" t="s">
        <v>3843</v>
      </c>
      <c r="B932" s="161" t="str">
        <f t="shared" si="23"/>
        <v>ส่งเสริมและพัฒนากิจกรรมการท่องเที่ยวเชิงประวัติศาสตร์และวัฒนธรรม</v>
      </c>
      <c r="C932" s="103" t="s">
        <v>3844</v>
      </c>
      <c r="D932" s="103" t="s">
        <v>15</v>
      </c>
      <c r="E932" s="158">
        <v>2566</v>
      </c>
      <c r="F932" s="103" t="s">
        <v>1670</v>
      </c>
      <c r="G932" s="104" t="s">
        <v>2456</v>
      </c>
      <c r="H932" s="103" t="s">
        <v>244</v>
      </c>
      <c r="I932" s="103" t="s">
        <v>111</v>
      </c>
      <c r="J932" s="103" t="s">
        <v>9079</v>
      </c>
      <c r="K932" s="103" t="s">
        <v>28</v>
      </c>
      <c r="L932" s="103" t="s">
        <v>5496</v>
      </c>
      <c r="M932" s="104" t="s">
        <v>4854</v>
      </c>
      <c r="N932" s="149" t="s">
        <v>4858</v>
      </c>
      <c r="O932" s="150" t="s">
        <v>9030</v>
      </c>
      <c r="P932" s="105"/>
      <c r="Q932" s="103" t="s">
        <v>5580</v>
      </c>
      <c r="R932" s="102" t="s">
        <v>3292</v>
      </c>
    </row>
    <row r="933" spans="1:18" ht="21">
      <c r="A933" s="102" t="s">
        <v>3848</v>
      </c>
      <c r="B933" s="161" t="str">
        <f t="shared" si="23"/>
        <v>โครงการส่งเสริมรูปแบบการท่องเที่ยวศักยภาพสูงที่หลากหลายและโดดเด่น</v>
      </c>
      <c r="C933" s="103" t="s">
        <v>3849</v>
      </c>
      <c r="D933" s="103" t="s">
        <v>15</v>
      </c>
      <c r="E933" s="158">
        <v>2566</v>
      </c>
      <c r="F933" s="103" t="s">
        <v>3642</v>
      </c>
      <c r="G933" s="104" t="s">
        <v>3778</v>
      </c>
      <c r="H933" s="103" t="s">
        <v>721</v>
      </c>
      <c r="I933" s="103" t="s">
        <v>161</v>
      </c>
      <c r="J933" s="103" t="s">
        <v>9073</v>
      </c>
      <c r="K933" s="103" t="s">
        <v>162</v>
      </c>
      <c r="L933" s="103" t="s">
        <v>5496</v>
      </c>
      <c r="M933" s="104" t="s">
        <v>4878</v>
      </c>
      <c r="N933" s="149" t="s">
        <v>5305</v>
      </c>
      <c r="O933" s="150" t="s">
        <v>9030</v>
      </c>
      <c r="P933" s="105"/>
      <c r="Q933" s="103" t="s">
        <v>5581</v>
      </c>
      <c r="R933" s="102" t="s">
        <v>3527</v>
      </c>
    </row>
    <row r="934" spans="1:18" ht="21">
      <c r="A934" s="102" t="s">
        <v>3822</v>
      </c>
      <c r="B934" s="161" t="str">
        <f t="shared" si="23"/>
        <v>ค่าใช้จ่ายในการฝึกอบรมเชิงปฏิบัติการการพัฒนาต่อยอดมรดกภูมิปัญญาท้องถิ่น "สกุลช่างศรีเทพ" จังหวัดเพชรบูรณ์</v>
      </c>
      <c r="C934" s="103" t="s">
        <v>3823</v>
      </c>
      <c r="D934" s="103" t="s">
        <v>15</v>
      </c>
      <c r="E934" s="158">
        <v>2566</v>
      </c>
      <c r="F934" s="103" t="s">
        <v>1670</v>
      </c>
      <c r="G934" s="104" t="s">
        <v>2490</v>
      </c>
      <c r="H934" s="103" t="s">
        <v>2052</v>
      </c>
      <c r="I934" s="103" t="s">
        <v>161</v>
      </c>
      <c r="J934" s="103" t="s">
        <v>9073</v>
      </c>
      <c r="K934" s="103" t="s">
        <v>162</v>
      </c>
      <c r="L934" s="103" t="s">
        <v>5496</v>
      </c>
      <c r="M934" s="104" t="s">
        <v>4847</v>
      </c>
      <c r="N934" s="149" t="s">
        <v>4889</v>
      </c>
      <c r="O934" s="150" t="s">
        <v>9030</v>
      </c>
      <c r="P934" s="105"/>
      <c r="Q934" s="103" t="s">
        <v>5582</v>
      </c>
      <c r="R934" s="102" t="s">
        <v>3278</v>
      </c>
    </row>
    <row r="935" spans="1:18" ht="21">
      <c r="A935" s="102" t="s">
        <v>3834</v>
      </c>
      <c r="B935" s="161" t="str">
        <f t="shared" si="23"/>
        <v>โครงการเที่ยวลำปาง 365 วัน /กิจกรรมย้อนวันวานประวัติศาสตร์รถไฟนครลำปาง</v>
      </c>
      <c r="C935" s="103" t="s">
        <v>3835</v>
      </c>
      <c r="D935" s="103" t="s">
        <v>15</v>
      </c>
      <c r="E935" s="158">
        <v>2566</v>
      </c>
      <c r="F935" s="103" t="s">
        <v>1670</v>
      </c>
      <c r="G935" s="104" t="s">
        <v>2456</v>
      </c>
      <c r="H935" s="103" t="s">
        <v>166</v>
      </c>
      <c r="I935" s="103" t="s">
        <v>111</v>
      </c>
      <c r="J935" s="103" t="s">
        <v>9079</v>
      </c>
      <c r="K935" s="103" t="s">
        <v>28</v>
      </c>
      <c r="L935" s="103" t="s">
        <v>5496</v>
      </c>
      <c r="M935" s="104" t="s">
        <v>4854</v>
      </c>
      <c r="N935" s="149" t="s">
        <v>4858</v>
      </c>
      <c r="O935" s="150" t="s">
        <v>9030</v>
      </c>
      <c r="P935" s="105"/>
      <c r="Q935" s="103" t="s">
        <v>5583</v>
      </c>
      <c r="R935" s="102" t="s">
        <v>3292</v>
      </c>
    </row>
    <row r="936" spans="1:18" ht="21">
      <c r="A936" s="102" t="s">
        <v>3828</v>
      </c>
      <c r="B936" s="161" t="str">
        <f t="shared" si="23"/>
        <v>ค่าใช้จ่ายในการเชื่อมโยงเส้นทางท่องเที่ยวเชิงวัฒนธรรมสร้างสรรค์ กลุ่มอารยธรรมทวารวดี จังหวัดราชบุรี</v>
      </c>
      <c r="C936" s="103" t="s">
        <v>3829</v>
      </c>
      <c r="D936" s="103" t="s">
        <v>15</v>
      </c>
      <c r="E936" s="158">
        <v>2566</v>
      </c>
      <c r="F936" s="103" t="s">
        <v>1869</v>
      </c>
      <c r="G936" s="104" t="s">
        <v>3642</v>
      </c>
      <c r="H936" s="103" t="s">
        <v>2052</v>
      </c>
      <c r="I936" s="103" t="s">
        <v>161</v>
      </c>
      <c r="J936" s="103" t="s">
        <v>9073</v>
      </c>
      <c r="K936" s="103" t="s">
        <v>162</v>
      </c>
      <c r="L936" s="103" t="s">
        <v>5496</v>
      </c>
      <c r="M936" s="104" t="s">
        <v>4847</v>
      </c>
      <c r="N936" s="149" t="s">
        <v>4889</v>
      </c>
      <c r="O936" s="150" t="s">
        <v>9030</v>
      </c>
      <c r="P936" s="105"/>
      <c r="Q936" s="103" t="s">
        <v>5584</v>
      </c>
      <c r="R936" s="102" t="s">
        <v>3278</v>
      </c>
    </row>
    <row r="937" spans="1:18" ht="21">
      <c r="A937" s="102" t="s">
        <v>3854</v>
      </c>
      <c r="B937" s="161" t="str">
        <f t="shared" si="23"/>
        <v>โครงการส่งเสริมการท่องเที่ยวจังหวัดอุทัยธานี ประจำปีงบประมาณ  พ.ศ. 2566</v>
      </c>
      <c r="C937" s="103" t="s">
        <v>3855</v>
      </c>
      <c r="D937" s="103" t="s">
        <v>15</v>
      </c>
      <c r="E937" s="158">
        <v>2566</v>
      </c>
      <c r="F937" s="103" t="s">
        <v>1670</v>
      </c>
      <c r="G937" s="104" t="s">
        <v>2456</v>
      </c>
      <c r="H937" s="103"/>
      <c r="I937" s="103" t="s">
        <v>9037</v>
      </c>
      <c r="J937" s="103" t="s">
        <v>482</v>
      </c>
      <c r="K937" s="103" t="s">
        <v>134</v>
      </c>
      <c r="L937" s="103" t="s">
        <v>5496</v>
      </c>
      <c r="M937" s="104" t="s">
        <v>4847</v>
      </c>
      <c r="N937" s="149" t="s">
        <v>4928</v>
      </c>
      <c r="O937" s="150" t="s">
        <v>9030</v>
      </c>
      <c r="P937" s="105"/>
      <c r="Q937" s="103" t="s">
        <v>5585</v>
      </c>
      <c r="R937" s="102" t="s">
        <v>3569</v>
      </c>
    </row>
    <row r="938" spans="1:18" ht="21">
      <c r="A938" s="102" t="s">
        <v>3857</v>
      </c>
      <c r="B938" s="161" t="s">
        <v>3858</v>
      </c>
      <c r="C938" s="103" t="s">
        <v>3858</v>
      </c>
      <c r="D938" s="103" t="s">
        <v>15</v>
      </c>
      <c r="E938" s="158">
        <v>2566</v>
      </c>
      <c r="F938" s="103" t="s">
        <v>1670</v>
      </c>
      <c r="G938" s="104" t="s">
        <v>2456</v>
      </c>
      <c r="H938" s="103" t="s">
        <v>1284</v>
      </c>
      <c r="I938" s="103" t="s">
        <v>111</v>
      </c>
      <c r="J938" s="103" t="s">
        <v>9079</v>
      </c>
      <c r="K938" s="103" t="s">
        <v>28</v>
      </c>
      <c r="L938" s="103" t="s">
        <v>5496</v>
      </c>
      <c r="M938" s="104" t="s">
        <v>4854</v>
      </c>
      <c r="N938" s="149" t="s">
        <v>4855</v>
      </c>
      <c r="O938" s="150" t="s">
        <v>9030</v>
      </c>
      <c r="P938" s="105"/>
      <c r="Q938" s="103" t="s">
        <v>5586</v>
      </c>
      <c r="R938" s="102" t="s">
        <v>3289</v>
      </c>
    </row>
    <row r="939" spans="1:18" ht="21">
      <c r="A939" s="102" t="s">
        <v>3870</v>
      </c>
      <c r="B939" s="161" t="str">
        <f t="shared" ref="B939:B961" si="24">HYPERLINK(Q939,C939)</f>
        <v>โครงการ  : การพัฒนากิจกรรมและการตลาดเพื่อส่งเสริมการท่องเที่ยวเชิงสร้างสรรค์	 กิจกรรมหลัก : การส่งเสริมการตลาดและการประชาสัมพันธ์เพื่อเพิ่มประสิทธิภาพด้านการท่องเที่ยว กิจกรรมย่อย : การส่งเสริมและประชาสัมพันธ์การท่องเที่ยวเชิงสร้างสรรค์ จังหวัดเชียงราย</v>
      </c>
      <c r="C939" s="103" t="s">
        <v>5587</v>
      </c>
      <c r="D939" s="103" t="s">
        <v>15</v>
      </c>
      <c r="E939" s="158">
        <v>2566</v>
      </c>
      <c r="F939" s="103" t="s">
        <v>1670</v>
      </c>
      <c r="G939" s="104" t="s">
        <v>2456</v>
      </c>
      <c r="H939" s="103" t="s">
        <v>1284</v>
      </c>
      <c r="I939" s="103" t="s">
        <v>111</v>
      </c>
      <c r="J939" s="103" t="s">
        <v>9079</v>
      </c>
      <c r="K939" s="103" t="s">
        <v>28</v>
      </c>
      <c r="L939" s="103" t="s">
        <v>5496</v>
      </c>
      <c r="M939" s="104" t="s">
        <v>4854</v>
      </c>
      <c r="N939" s="149" t="s">
        <v>5172</v>
      </c>
      <c r="O939" s="150" t="s">
        <v>9030</v>
      </c>
      <c r="P939" s="105"/>
      <c r="Q939" s="103" t="s">
        <v>5588</v>
      </c>
      <c r="R939" s="102" t="s">
        <v>3461</v>
      </c>
    </row>
    <row r="940" spans="1:18" ht="21">
      <c r="A940" s="102" t="s">
        <v>3878</v>
      </c>
      <c r="B940" s="161" t="str">
        <f t="shared" si="24"/>
        <v>ส่งเสริมการท่องเที่ยวเชิงวัฒนธรรมและการจัดจำหน่ายสินค้าผ้าทอกะเหรี่ยง ร่วมสมัยและสินค้าภูมิปัญญาท้องถิ่น พื้นที่แก่นมะกรูด จังหวัดอุทัยธานี</v>
      </c>
      <c r="C940" s="103" t="s">
        <v>3879</v>
      </c>
      <c r="D940" s="103" t="s">
        <v>15</v>
      </c>
      <c r="E940" s="158">
        <v>2566</v>
      </c>
      <c r="F940" s="103" t="s">
        <v>1670</v>
      </c>
      <c r="G940" s="104" t="s">
        <v>2456</v>
      </c>
      <c r="H940" s="103" t="s">
        <v>2118</v>
      </c>
      <c r="I940" s="103" t="s">
        <v>2119</v>
      </c>
      <c r="J940" s="103" t="s">
        <v>9085</v>
      </c>
      <c r="K940" s="103" t="s">
        <v>2120</v>
      </c>
      <c r="L940" s="103" t="s">
        <v>5496</v>
      </c>
      <c r="M940" s="104" t="s">
        <v>4847</v>
      </c>
      <c r="N940" s="149" t="s">
        <v>4851</v>
      </c>
      <c r="O940" s="150" t="s">
        <v>9030</v>
      </c>
      <c r="P940" s="105"/>
      <c r="Q940" s="103" t="s">
        <v>5589</v>
      </c>
      <c r="R940" s="102" t="s">
        <v>3431</v>
      </c>
    </row>
    <row r="941" spans="1:18" ht="21">
      <c r="A941" s="102" t="s">
        <v>3873</v>
      </c>
      <c r="B941" s="161" t="str">
        <f t="shared" si="24"/>
        <v>โครงการ  : เชียงรายเมืองเกษตรสร้างสรรค์มูลค่าสูงสู่การพัฒนา (ชา กาแฟและสมุนไพร) กิจกรรมหลัก : การส่งเสริมกิจกรรมการท่องเที่ยวเชิงสร้างสรรค์ Tea &amp; Coffee Festival	 กิจกรรมย่อย : Tea &amp; Coffee Festival “เชียงราย เมืองชากาแฟ”</v>
      </c>
      <c r="C941" s="103" t="s">
        <v>5590</v>
      </c>
      <c r="D941" s="103" t="s">
        <v>15</v>
      </c>
      <c r="E941" s="158">
        <v>2566</v>
      </c>
      <c r="F941" s="103" t="s">
        <v>1670</v>
      </c>
      <c r="G941" s="104" t="s">
        <v>2456</v>
      </c>
      <c r="H941" s="103" t="s">
        <v>1284</v>
      </c>
      <c r="I941" s="103" t="s">
        <v>111</v>
      </c>
      <c r="J941" s="103" t="s">
        <v>9079</v>
      </c>
      <c r="K941" s="103" t="s">
        <v>28</v>
      </c>
      <c r="L941" s="103" t="s">
        <v>5496</v>
      </c>
      <c r="M941" s="104" t="s">
        <v>4847</v>
      </c>
      <c r="N941" s="149" t="s">
        <v>4848</v>
      </c>
      <c r="O941" s="150" t="s">
        <v>9030</v>
      </c>
      <c r="P941" s="105"/>
      <c r="Q941" s="103" t="s">
        <v>5591</v>
      </c>
      <c r="R941" s="102" t="s">
        <v>3283</v>
      </c>
    </row>
    <row r="942" spans="1:18" ht="21">
      <c r="A942" s="102" t="s">
        <v>3867</v>
      </c>
      <c r="B942" s="161" t="str">
        <f t="shared" si="24"/>
        <v>โครงการ  : การพัฒนากิจกรรมและการตลาดเพื่อส่งเสริมการท่องเที่ยวเชิงสร้างสรรค์	 กิจกรรมหลัก : การพัฒนากิจกรรมและผลิตภัณฑ์เพื่อส่งเสริมการท่องเที่ยว กิจกรรมย่อย : การส่งเสริมการท่องเที่ยวเชิงกีฬาเพื่อสนับสนุนจังหวัดเชียงรายให้เป็น Sport City</v>
      </c>
      <c r="C942" s="103" t="s">
        <v>5592</v>
      </c>
      <c r="D942" s="103" t="s">
        <v>15</v>
      </c>
      <c r="E942" s="158">
        <v>2566</v>
      </c>
      <c r="F942" s="103" t="s">
        <v>1670</v>
      </c>
      <c r="G942" s="104" t="s">
        <v>2456</v>
      </c>
      <c r="H942" s="103" t="s">
        <v>1284</v>
      </c>
      <c r="I942" s="103" t="s">
        <v>111</v>
      </c>
      <c r="J942" s="103" t="s">
        <v>9079</v>
      </c>
      <c r="K942" s="103" t="s">
        <v>28</v>
      </c>
      <c r="L942" s="103" t="s">
        <v>5496</v>
      </c>
      <c r="M942" s="104" t="s">
        <v>4854</v>
      </c>
      <c r="N942" s="149" t="s">
        <v>4858</v>
      </c>
      <c r="O942" s="150" t="s">
        <v>9030</v>
      </c>
      <c r="P942" s="105"/>
      <c r="Q942" s="103" t="s">
        <v>5593</v>
      </c>
      <c r="R942" s="102" t="s">
        <v>3292</v>
      </c>
    </row>
    <row r="943" spans="1:18" ht="21">
      <c r="A943" s="102" t="s">
        <v>3876</v>
      </c>
      <c r="B943" s="161" t="str">
        <f t="shared" si="24"/>
        <v>ยอยศยิ่งฟ้าอยุธยามรดกโลก</v>
      </c>
      <c r="C943" s="103" t="s">
        <v>1279</v>
      </c>
      <c r="D943" s="103" t="s">
        <v>15</v>
      </c>
      <c r="E943" s="158">
        <v>2566</v>
      </c>
      <c r="F943" s="103" t="s">
        <v>1670</v>
      </c>
      <c r="G943" s="104" t="s">
        <v>2486</v>
      </c>
      <c r="H943" s="103" t="s">
        <v>296</v>
      </c>
      <c r="I943" s="103" t="s">
        <v>206</v>
      </c>
      <c r="J943" s="103" t="s">
        <v>9082</v>
      </c>
      <c r="K943" s="103" t="s">
        <v>96</v>
      </c>
      <c r="L943" s="103" t="s">
        <v>5496</v>
      </c>
      <c r="M943" s="104" t="s">
        <v>4854</v>
      </c>
      <c r="N943" s="149" t="s">
        <v>4858</v>
      </c>
      <c r="O943" s="150" t="s">
        <v>9030</v>
      </c>
      <c r="P943" s="105"/>
      <c r="Q943" s="103" t="s">
        <v>5594</v>
      </c>
      <c r="R943" s="102" t="s">
        <v>3292</v>
      </c>
    </row>
    <row r="944" spans="1:18" ht="21">
      <c r="A944" s="102" t="s">
        <v>3864</v>
      </c>
      <c r="B944" s="161" t="str">
        <f t="shared" si="24"/>
        <v>ประชาสัมพันธ์ส่งเสริมการท่องเที่ยวเชิงสร้างสรรค์ ในรูปแบบ Next Normal</v>
      </c>
      <c r="C944" s="103" t="s">
        <v>3865</v>
      </c>
      <c r="D944" s="103" t="s">
        <v>15</v>
      </c>
      <c r="E944" s="158">
        <v>2566</v>
      </c>
      <c r="F944" s="103" t="s">
        <v>1670</v>
      </c>
      <c r="G944" s="104" t="s">
        <v>2456</v>
      </c>
      <c r="H944" s="103" t="s">
        <v>1297</v>
      </c>
      <c r="I944" s="103" t="s">
        <v>176</v>
      </c>
      <c r="J944" s="103" t="s">
        <v>9084</v>
      </c>
      <c r="K944" s="103" t="s">
        <v>67</v>
      </c>
      <c r="L944" s="103" t="s">
        <v>5496</v>
      </c>
      <c r="M944" s="104" t="s">
        <v>4847</v>
      </c>
      <c r="N944" s="149" t="s">
        <v>4851</v>
      </c>
      <c r="O944" s="150" t="s">
        <v>9030</v>
      </c>
      <c r="P944" s="105"/>
      <c r="Q944" s="103" t="s">
        <v>5595</v>
      </c>
      <c r="R944" s="102" t="s">
        <v>3431</v>
      </c>
    </row>
    <row r="945" spans="1:18" ht="21">
      <c r="A945" s="102" t="s">
        <v>3881</v>
      </c>
      <c r="B945" s="161" t="str">
        <f t="shared" si="24"/>
        <v xml:space="preserve">พัฒนาชุมชนท่องเที่ยว OTOP นวัตวิถี เชิงคุณภาพเพื่อการพัฒนาที่ยั่งยืน </v>
      </c>
      <c r="C945" s="103" t="s">
        <v>5596</v>
      </c>
      <c r="D945" s="103" t="s">
        <v>15</v>
      </c>
      <c r="E945" s="158">
        <v>2566</v>
      </c>
      <c r="F945" s="103" t="s">
        <v>3642</v>
      </c>
      <c r="G945" s="104" t="s">
        <v>2456</v>
      </c>
      <c r="H945" s="103" t="s">
        <v>3883</v>
      </c>
      <c r="I945" s="103" t="s">
        <v>95</v>
      </c>
      <c r="J945" s="103" t="s">
        <v>9083</v>
      </c>
      <c r="K945" s="103" t="s">
        <v>96</v>
      </c>
      <c r="L945" s="103" t="s">
        <v>5496</v>
      </c>
      <c r="M945" s="104" t="s">
        <v>4893</v>
      </c>
      <c r="N945" s="149" t="s">
        <v>4894</v>
      </c>
      <c r="O945" s="150" t="s">
        <v>9030</v>
      </c>
      <c r="P945" s="105"/>
      <c r="Q945" s="103" t="s">
        <v>5597</v>
      </c>
      <c r="R945" s="102" t="s">
        <v>3548</v>
      </c>
    </row>
    <row r="946" spans="1:18" ht="21">
      <c r="A946" s="102" t="s">
        <v>3885</v>
      </c>
      <c r="B946" s="161" t="str">
        <f t="shared" si="24"/>
        <v>ส่งเสริมและประชาสัมพันธ์การท่องเที่ยวจังหวัดบึงกาฬ</v>
      </c>
      <c r="C946" s="103" t="s">
        <v>1545</v>
      </c>
      <c r="D946" s="103" t="s">
        <v>15</v>
      </c>
      <c r="E946" s="158">
        <v>2566</v>
      </c>
      <c r="F946" s="103" t="s">
        <v>1670</v>
      </c>
      <c r="G946" s="104" t="s">
        <v>2456</v>
      </c>
      <c r="H946" s="103"/>
      <c r="I946" s="103" t="s">
        <v>9038</v>
      </c>
      <c r="J946" s="103" t="s">
        <v>1247</v>
      </c>
      <c r="K946" s="103" t="s">
        <v>134</v>
      </c>
      <c r="L946" s="103" t="s">
        <v>5496</v>
      </c>
      <c r="M946" s="104" t="s">
        <v>4847</v>
      </c>
      <c r="N946" s="149" t="s">
        <v>4889</v>
      </c>
      <c r="O946" s="150" t="s">
        <v>9030</v>
      </c>
      <c r="P946" s="105"/>
      <c r="Q946" s="103" t="s">
        <v>5598</v>
      </c>
      <c r="R946" s="102" t="s">
        <v>3278</v>
      </c>
    </row>
    <row r="947" spans="1:18" ht="21">
      <c r="A947" s="102" t="s">
        <v>3887</v>
      </c>
      <c r="B947" s="161" t="str">
        <f t="shared" si="24"/>
        <v>(โครงการพัฒนาการท่องเที่ยวเชิงศิลปะ วัฒนธรรม  ประเพณี และภูมิปัญญาท้องถิ่น) การจัดงานประเพณีอัฐมีบูชาจังหวัดอุตรดิตถ์</v>
      </c>
      <c r="C947" s="103" t="s">
        <v>3888</v>
      </c>
      <c r="D947" s="103" t="s">
        <v>15</v>
      </c>
      <c r="E947" s="158">
        <v>2566</v>
      </c>
      <c r="F947" s="103" t="s">
        <v>1869</v>
      </c>
      <c r="G947" s="104" t="s">
        <v>3743</v>
      </c>
      <c r="H947" s="103" t="s">
        <v>1204</v>
      </c>
      <c r="I947" s="103" t="s">
        <v>161</v>
      </c>
      <c r="J947" s="103" t="s">
        <v>9073</v>
      </c>
      <c r="K947" s="103" t="s">
        <v>162</v>
      </c>
      <c r="L947" s="103" t="s">
        <v>5496</v>
      </c>
      <c r="M947" s="104" t="s">
        <v>4847</v>
      </c>
      <c r="N947" s="149" t="s">
        <v>4851</v>
      </c>
      <c r="O947" s="150" t="s">
        <v>9030</v>
      </c>
      <c r="P947" s="105"/>
      <c r="Q947" s="103" t="s">
        <v>5599</v>
      </c>
      <c r="R947" s="102" t="s">
        <v>3431</v>
      </c>
    </row>
    <row r="948" spans="1:18" ht="21">
      <c r="A948" s="102" t="s">
        <v>3894</v>
      </c>
      <c r="B948" s="161" t="str">
        <f t="shared" si="24"/>
        <v xml:space="preserve">โครงการสร้างสรรค์ผลิตภัณฑ์วัฒนธรรมไทย (Cultural Product of Thailand : CPOT) เพื่อส่งเสริมการท่องเที่ยวชุมชน  </v>
      </c>
      <c r="C948" s="103" t="s">
        <v>5600</v>
      </c>
      <c r="D948" s="103" t="s">
        <v>15</v>
      </c>
      <c r="E948" s="158">
        <v>2566</v>
      </c>
      <c r="F948" s="103" t="s">
        <v>1670</v>
      </c>
      <c r="G948" s="104" t="s">
        <v>2456</v>
      </c>
      <c r="H948" s="103" t="s">
        <v>3892</v>
      </c>
      <c r="I948" s="103" t="s">
        <v>161</v>
      </c>
      <c r="J948" s="103" t="s">
        <v>9073</v>
      </c>
      <c r="K948" s="103" t="s">
        <v>162</v>
      </c>
      <c r="L948" s="103" t="s">
        <v>5496</v>
      </c>
      <c r="M948" s="104" t="s">
        <v>4847</v>
      </c>
      <c r="N948" s="149" t="s">
        <v>4851</v>
      </c>
      <c r="O948" s="150" t="s">
        <v>9030</v>
      </c>
      <c r="P948" s="105"/>
      <c r="Q948" s="103" t="s">
        <v>5601</v>
      </c>
      <c r="R948" s="102" t="s">
        <v>3431</v>
      </c>
    </row>
    <row r="949" spans="1:18" ht="21">
      <c r="A949" s="102" t="s">
        <v>3897</v>
      </c>
      <c r="B949" s="161" t="str">
        <f t="shared" si="24"/>
        <v xml:space="preserve">โครงการเงินอุดหนุนเฉพาะกิจ เงินอุดหนุนสำหรับสนับสนุนงบประมาณเพื่อดำเนินการพัฒนาแหล่งท่องเที่ยว </v>
      </c>
      <c r="C949" s="103" t="s">
        <v>5602</v>
      </c>
      <c r="D949" s="103" t="s">
        <v>15</v>
      </c>
      <c r="E949" s="158">
        <v>2566</v>
      </c>
      <c r="F949" s="103" t="s">
        <v>1670</v>
      </c>
      <c r="G949" s="104" t="s">
        <v>2456</v>
      </c>
      <c r="H949" s="103" t="s">
        <v>3899</v>
      </c>
      <c r="I949" s="103" t="s">
        <v>505</v>
      </c>
      <c r="J949" s="103" t="s">
        <v>9086</v>
      </c>
      <c r="K949" s="103" t="s">
        <v>96</v>
      </c>
      <c r="L949" s="103" t="s">
        <v>5496</v>
      </c>
      <c r="M949" s="104" t="s">
        <v>4847</v>
      </c>
      <c r="N949" s="149" t="s">
        <v>4928</v>
      </c>
      <c r="O949" s="150" t="s">
        <v>9030</v>
      </c>
      <c r="P949" s="105"/>
      <c r="Q949" s="103" t="s">
        <v>5603</v>
      </c>
      <c r="R949" s="102" t="s">
        <v>3569</v>
      </c>
    </row>
    <row r="950" spans="1:18" ht="21">
      <c r="A950" s="102" t="s">
        <v>3890</v>
      </c>
      <c r="B950" s="161" t="str">
        <f t="shared" si="24"/>
        <v>โครงการเพิ่มมูลค่าทางเศรษฐกิจด้านทุนทางวัฒนธรรม ค่าใช้จ่ายในการดำเนินการศูนย์สร้างสรรค์และพัฒนาอุตสาหกรรมวัฒนธรรมไทย</v>
      </c>
      <c r="C950" s="103" t="s">
        <v>3891</v>
      </c>
      <c r="D950" s="103" t="s">
        <v>15</v>
      </c>
      <c r="E950" s="158">
        <v>2566</v>
      </c>
      <c r="F950" s="103" t="s">
        <v>1670</v>
      </c>
      <c r="G950" s="104" t="s">
        <v>2456</v>
      </c>
      <c r="H950" s="103" t="s">
        <v>3892</v>
      </c>
      <c r="I950" s="103" t="s">
        <v>161</v>
      </c>
      <c r="J950" s="103" t="s">
        <v>9073</v>
      </c>
      <c r="K950" s="103" t="s">
        <v>162</v>
      </c>
      <c r="L950" s="103" t="s">
        <v>5496</v>
      </c>
      <c r="M950" s="104" t="s">
        <v>4847</v>
      </c>
      <c r="N950" s="149" t="s">
        <v>4851</v>
      </c>
      <c r="O950" s="150" t="s">
        <v>9030</v>
      </c>
      <c r="P950" s="105"/>
      <c r="Q950" s="103" t="s">
        <v>5604</v>
      </c>
      <c r="R950" s="102" t="s">
        <v>3431</v>
      </c>
    </row>
    <row r="951" spans="1:18" ht="21">
      <c r="A951" s="102" t="s">
        <v>3901</v>
      </c>
      <c r="B951" s="161" t="str">
        <f t="shared" si="24"/>
        <v>โครงการส่งเสริมการตลาดและการประชาสัมพันธ์ด้านการท่องเที่ยวของจังหวัด กิจกรรม สายน้ำ สายลม เมืองปากชม มหัศจรรย์แห่งชีวิต</v>
      </c>
      <c r="C951" s="103" t="s">
        <v>3902</v>
      </c>
      <c r="D951" s="103" t="s">
        <v>15</v>
      </c>
      <c r="E951" s="158">
        <v>2566</v>
      </c>
      <c r="F951" s="103" t="s">
        <v>1670</v>
      </c>
      <c r="G951" s="104" t="s">
        <v>2456</v>
      </c>
      <c r="H951" s="103" t="s">
        <v>3903</v>
      </c>
      <c r="I951" s="103" t="s">
        <v>206</v>
      </c>
      <c r="J951" s="103" t="s">
        <v>9082</v>
      </c>
      <c r="K951" s="103" t="s">
        <v>96</v>
      </c>
      <c r="L951" s="103" t="s">
        <v>5496</v>
      </c>
      <c r="M951" s="104" t="s">
        <v>4854</v>
      </c>
      <c r="N951" s="149" t="s">
        <v>4858</v>
      </c>
      <c r="O951" s="150" t="s">
        <v>9030</v>
      </c>
      <c r="P951" s="105"/>
      <c r="Q951" s="103" t="s">
        <v>5605</v>
      </c>
      <c r="R951" s="102" t="s">
        <v>3292</v>
      </c>
    </row>
    <row r="952" spans="1:18" ht="21">
      <c r="A952" s="102" t="s">
        <v>3905</v>
      </c>
      <c r="B952" s="161" t="str">
        <f t="shared" si="24"/>
        <v>โครงการส่งเสริมกิจกรรมการท่องเที่ยวเพื่อฟื้นฟูและกระตุ้นเศรษฐกิจชายแดนใต้</v>
      </c>
      <c r="C952" s="103" t="s">
        <v>3906</v>
      </c>
      <c r="D952" s="103" t="s">
        <v>15</v>
      </c>
      <c r="E952" s="158">
        <v>2566</v>
      </c>
      <c r="F952" s="103" t="s">
        <v>1670</v>
      </c>
      <c r="G952" s="104" t="s">
        <v>2456</v>
      </c>
      <c r="H952" s="103" t="s">
        <v>596</v>
      </c>
      <c r="I952" s="103" t="s">
        <v>111</v>
      </c>
      <c r="J952" s="103" t="s">
        <v>9079</v>
      </c>
      <c r="K952" s="103" t="s">
        <v>28</v>
      </c>
      <c r="L952" s="103" t="s">
        <v>5496</v>
      </c>
      <c r="M952" s="104" t="s">
        <v>4854</v>
      </c>
      <c r="N952" s="149" t="s">
        <v>4858</v>
      </c>
      <c r="O952" s="150" t="s">
        <v>9030</v>
      </c>
      <c r="P952" s="105"/>
      <c r="Q952" s="103" t="s">
        <v>5606</v>
      </c>
      <c r="R952" s="102" t="s">
        <v>3292</v>
      </c>
    </row>
    <row r="953" spans="1:18" ht="21">
      <c r="A953" s="102" t="s">
        <v>3912</v>
      </c>
      <c r="B953" s="161" t="str">
        <f t="shared" si="24"/>
        <v>โครงการสืบสานอัตลักษณ์เมืองสงขลา</v>
      </c>
      <c r="C953" s="103" t="s">
        <v>3913</v>
      </c>
      <c r="D953" s="103" t="s">
        <v>15</v>
      </c>
      <c r="E953" s="158">
        <v>2566</v>
      </c>
      <c r="F953" s="103" t="s">
        <v>1670</v>
      </c>
      <c r="G953" s="104" t="s">
        <v>2456</v>
      </c>
      <c r="H953" s="103" t="s">
        <v>3914</v>
      </c>
      <c r="I953" s="103" t="s">
        <v>161</v>
      </c>
      <c r="J953" s="103" t="s">
        <v>9073</v>
      </c>
      <c r="K953" s="103" t="s">
        <v>162</v>
      </c>
      <c r="L953" s="103" t="s">
        <v>5496</v>
      </c>
      <c r="M953" s="104" t="s">
        <v>4847</v>
      </c>
      <c r="N953" s="149" t="s">
        <v>4851</v>
      </c>
      <c r="O953" s="150" t="s">
        <v>9030</v>
      </c>
      <c r="P953" s="105"/>
      <c r="Q953" s="103" t="s">
        <v>5607</v>
      </c>
      <c r="R953" s="102" t="s">
        <v>3431</v>
      </c>
    </row>
    <row r="954" spans="1:18" ht="21">
      <c r="A954" s="102" t="s">
        <v>3916</v>
      </c>
      <c r="B954" s="161" t="str">
        <f t="shared" si="24"/>
        <v>ส่งเสริมการท่องเที่ยวประเพณีนมัสการพระใหญ่ทวารวดีของดีอำเภอคอนสวรรค์</v>
      </c>
      <c r="C954" s="103" t="s">
        <v>3917</v>
      </c>
      <c r="D954" s="103" t="s">
        <v>15</v>
      </c>
      <c r="E954" s="158">
        <v>2566</v>
      </c>
      <c r="F954" s="103" t="s">
        <v>1670</v>
      </c>
      <c r="G954" s="104" t="s">
        <v>2456</v>
      </c>
      <c r="H954" s="103"/>
      <c r="I954" s="103" t="s">
        <v>9035</v>
      </c>
      <c r="J954" s="103" t="s">
        <v>137</v>
      </c>
      <c r="K954" s="103" t="s">
        <v>134</v>
      </c>
      <c r="L954" s="103" t="s">
        <v>5496</v>
      </c>
      <c r="M954" s="104" t="s">
        <v>4854</v>
      </c>
      <c r="N954" s="149" t="s">
        <v>4858</v>
      </c>
      <c r="O954" s="150" t="s">
        <v>9030</v>
      </c>
      <c r="P954" s="105"/>
      <c r="Q954" s="103" t="s">
        <v>5608</v>
      </c>
      <c r="R954" s="102" t="s">
        <v>3292</v>
      </c>
    </row>
    <row r="955" spans="1:18" ht="21">
      <c r="A955" s="102" t="s">
        <v>3927</v>
      </c>
      <c r="B955" s="161" t="str">
        <f t="shared" si="24"/>
        <v>Phuket See Sports</v>
      </c>
      <c r="C955" s="103" t="s">
        <v>3928</v>
      </c>
      <c r="D955" s="103" t="s">
        <v>15</v>
      </c>
      <c r="E955" s="158">
        <v>2566</v>
      </c>
      <c r="F955" s="103" t="s">
        <v>1670</v>
      </c>
      <c r="G955" s="104" t="s">
        <v>2456</v>
      </c>
      <c r="H955" s="103" t="s">
        <v>1564</v>
      </c>
      <c r="I955" s="103" t="s">
        <v>111</v>
      </c>
      <c r="J955" s="103" t="s">
        <v>9079</v>
      </c>
      <c r="K955" s="103" t="s">
        <v>28</v>
      </c>
      <c r="L955" s="103" t="s">
        <v>5496</v>
      </c>
      <c r="M955" s="104" t="s">
        <v>4847</v>
      </c>
      <c r="N955" s="149" t="s">
        <v>4851</v>
      </c>
      <c r="O955" s="150" t="s">
        <v>9030</v>
      </c>
      <c r="P955" s="105"/>
      <c r="Q955" s="103" t="s">
        <v>5609</v>
      </c>
      <c r="R955" s="102" t="s">
        <v>3431</v>
      </c>
    </row>
    <row r="956" spans="1:18" ht="21">
      <c r="A956" s="102" t="s">
        <v>3933</v>
      </c>
      <c r="B956" s="161" t="str">
        <f t="shared" si="24"/>
        <v>งานรำลึกสมเด็จพระนเรศวรมหาราช</v>
      </c>
      <c r="C956" s="103" t="s">
        <v>880</v>
      </c>
      <c r="D956" s="103" t="s">
        <v>15</v>
      </c>
      <c r="E956" s="158">
        <v>2566</v>
      </c>
      <c r="F956" s="103" t="s">
        <v>2490</v>
      </c>
      <c r="G956" s="104" t="s">
        <v>3642</v>
      </c>
      <c r="H956" s="103" t="s">
        <v>881</v>
      </c>
      <c r="I956" s="103" t="s">
        <v>206</v>
      </c>
      <c r="J956" s="103" t="s">
        <v>9082</v>
      </c>
      <c r="K956" s="103" t="s">
        <v>96</v>
      </c>
      <c r="L956" s="103" t="s">
        <v>5496</v>
      </c>
      <c r="M956" s="104" t="s">
        <v>4847</v>
      </c>
      <c r="N956" s="149" t="s">
        <v>4851</v>
      </c>
      <c r="O956" s="150" t="s">
        <v>9030</v>
      </c>
      <c r="P956" s="105"/>
      <c r="Q956" s="103" t="s">
        <v>5610</v>
      </c>
      <c r="R956" s="102" t="s">
        <v>3431</v>
      </c>
    </row>
    <row r="957" spans="1:18" ht="21">
      <c r="A957" s="102" t="s">
        <v>3935</v>
      </c>
      <c r="B957" s="161" t="str">
        <f t="shared" si="24"/>
        <v>งานสดุดีวีรชนคนแสวงหา</v>
      </c>
      <c r="C957" s="103" t="s">
        <v>1746</v>
      </c>
      <c r="D957" s="103" t="s">
        <v>15</v>
      </c>
      <c r="E957" s="158">
        <v>2566</v>
      </c>
      <c r="F957" s="103" t="s">
        <v>3642</v>
      </c>
      <c r="G957" s="104" t="s">
        <v>2486</v>
      </c>
      <c r="H957" s="103" t="s">
        <v>900</v>
      </c>
      <c r="I957" s="103" t="s">
        <v>206</v>
      </c>
      <c r="J957" s="103" t="s">
        <v>9082</v>
      </c>
      <c r="K957" s="103" t="s">
        <v>96</v>
      </c>
      <c r="L957" s="103" t="s">
        <v>5496</v>
      </c>
      <c r="M957" s="104" t="s">
        <v>4847</v>
      </c>
      <c r="N957" s="149" t="s">
        <v>4889</v>
      </c>
      <c r="O957" s="150" t="s">
        <v>9030</v>
      </c>
      <c r="P957" s="105"/>
      <c r="Q957" s="103" t="s">
        <v>5611</v>
      </c>
      <c r="R957" s="102" t="s">
        <v>3278</v>
      </c>
    </row>
    <row r="958" spans="1:18" ht="21">
      <c r="A958" s="102" t="s">
        <v>3937</v>
      </c>
      <c r="B958" s="161" t="str">
        <f t="shared" si="24"/>
        <v>งานสดุดีวีรชนแขวงเมืองวิเศษชัยชาญ</v>
      </c>
      <c r="C958" s="103" t="s">
        <v>3938</v>
      </c>
      <c r="D958" s="103" t="s">
        <v>15</v>
      </c>
      <c r="E958" s="158">
        <v>2566</v>
      </c>
      <c r="F958" s="103" t="s">
        <v>2486</v>
      </c>
      <c r="G958" s="104" t="s">
        <v>3615</v>
      </c>
      <c r="H958" s="103" t="s">
        <v>897</v>
      </c>
      <c r="I958" s="103" t="s">
        <v>206</v>
      </c>
      <c r="J958" s="103" t="s">
        <v>9082</v>
      </c>
      <c r="K958" s="103" t="s">
        <v>96</v>
      </c>
      <c r="L958" s="103" t="s">
        <v>5496</v>
      </c>
      <c r="M958" s="104" t="s">
        <v>4847</v>
      </c>
      <c r="N958" s="149" t="s">
        <v>4889</v>
      </c>
      <c r="O958" s="150" t="s">
        <v>9030</v>
      </c>
      <c r="P958" s="105"/>
      <c r="Q958" s="103" t="s">
        <v>5612</v>
      </c>
      <c r="R958" s="102" t="s">
        <v>3278</v>
      </c>
    </row>
    <row r="959" spans="1:18" ht="21">
      <c r="A959" s="102" t="s">
        <v>3945</v>
      </c>
      <c r="B959" s="161" t="str">
        <f t="shared" si="24"/>
        <v>งานรำลึกเสด็จประพาสต้นล้นเกล้ารัชกาลที่ 5</v>
      </c>
      <c r="C959" s="103" t="s">
        <v>1690</v>
      </c>
      <c r="D959" s="103" t="s">
        <v>15</v>
      </c>
      <c r="E959" s="158">
        <v>2566</v>
      </c>
      <c r="F959" s="103" t="s">
        <v>3643</v>
      </c>
      <c r="G959" s="104" t="s">
        <v>3718</v>
      </c>
      <c r="H959" s="103" t="s">
        <v>905</v>
      </c>
      <c r="I959" s="103" t="s">
        <v>206</v>
      </c>
      <c r="J959" s="103" t="s">
        <v>9082</v>
      </c>
      <c r="K959" s="103" t="s">
        <v>96</v>
      </c>
      <c r="L959" s="103" t="s">
        <v>5496</v>
      </c>
      <c r="M959" s="104" t="s">
        <v>4847</v>
      </c>
      <c r="N959" s="149" t="s">
        <v>4851</v>
      </c>
      <c r="O959" s="150" t="s">
        <v>9030</v>
      </c>
      <c r="P959" s="105"/>
      <c r="Q959" s="103" t="s">
        <v>5613</v>
      </c>
      <c r="R959" s="102" t="s">
        <v>3431</v>
      </c>
    </row>
    <row r="960" spans="1:18" ht="21">
      <c r="A960" s="102" t="s">
        <v>3947</v>
      </c>
      <c r="B960" s="161" t="str">
        <f t="shared" si="24"/>
        <v>มหกรรมของดีเมืองอ่างทอง งานมหกรรมกินปลาใหญ่  กินไข่นกกระทา กินผักปลอดภัย</v>
      </c>
      <c r="C960" s="103" t="s">
        <v>3948</v>
      </c>
      <c r="D960" s="103" t="s">
        <v>15</v>
      </c>
      <c r="E960" s="158">
        <v>2566</v>
      </c>
      <c r="F960" s="103" t="s">
        <v>3642</v>
      </c>
      <c r="G960" s="104" t="s">
        <v>3615</v>
      </c>
      <c r="H960" s="103" t="s">
        <v>905</v>
      </c>
      <c r="I960" s="103" t="s">
        <v>206</v>
      </c>
      <c r="J960" s="103" t="s">
        <v>9082</v>
      </c>
      <c r="K960" s="103" t="s">
        <v>96</v>
      </c>
      <c r="L960" s="103" t="s">
        <v>5496</v>
      </c>
      <c r="M960" s="104" t="s">
        <v>4847</v>
      </c>
      <c r="N960" s="149" t="s">
        <v>4889</v>
      </c>
      <c r="O960" s="150" t="s">
        <v>9030</v>
      </c>
      <c r="P960" s="105"/>
      <c r="Q960" s="103" t="s">
        <v>5614</v>
      </c>
      <c r="R960" s="102" t="s">
        <v>3278</v>
      </c>
    </row>
    <row r="961" spans="1:18" ht="21">
      <c r="A961" s="102" t="s">
        <v>3950</v>
      </c>
      <c r="B961" s="161" t="str">
        <f t="shared" si="24"/>
        <v xml:space="preserve">โครงการงานสักการะพระบรมราชานุสาวรีย์ รัชกาลที่ 5 สืบสานประเพณีของดีอำเภอจอมบึง                                  </v>
      </c>
      <c r="C961" s="103" t="s">
        <v>5615</v>
      </c>
      <c r="D961" s="103" t="s">
        <v>15</v>
      </c>
      <c r="E961" s="158">
        <v>2566</v>
      </c>
      <c r="F961" s="103" t="s">
        <v>1869</v>
      </c>
      <c r="G961" s="104" t="s">
        <v>2486</v>
      </c>
      <c r="H961" s="103" t="s">
        <v>3952</v>
      </c>
      <c r="I961" s="103" t="s">
        <v>206</v>
      </c>
      <c r="J961" s="103" t="s">
        <v>9082</v>
      </c>
      <c r="K961" s="103" t="s">
        <v>96</v>
      </c>
      <c r="L961" s="103" t="s">
        <v>5496</v>
      </c>
      <c r="M961" s="104" t="s">
        <v>4847</v>
      </c>
      <c r="N961" s="149" t="s">
        <v>4851</v>
      </c>
      <c r="O961" s="150" t="s">
        <v>9030</v>
      </c>
      <c r="P961" s="105"/>
      <c r="Q961" s="103" t="s">
        <v>5616</v>
      </c>
      <c r="R961" s="102" t="s">
        <v>3431</v>
      </c>
    </row>
    <row r="962" spans="1:18" ht="21">
      <c r="A962" s="102" t="s">
        <v>3954</v>
      </c>
      <c r="B962" s="161" t="s">
        <v>3955</v>
      </c>
      <c r="C962" s="103" t="s">
        <v>3955</v>
      </c>
      <c r="D962" s="103" t="s">
        <v>15</v>
      </c>
      <c r="E962" s="158">
        <v>2566</v>
      </c>
      <c r="F962" s="103" t="s">
        <v>2486</v>
      </c>
      <c r="G962" s="104" t="s">
        <v>3778</v>
      </c>
      <c r="H962" s="103" t="s">
        <v>3956</v>
      </c>
      <c r="I962" s="103" t="s">
        <v>447</v>
      </c>
      <c r="J962" s="103" t="s">
        <v>9080</v>
      </c>
      <c r="K962" s="103" t="s">
        <v>399</v>
      </c>
      <c r="L962" s="103" t="s">
        <v>5496</v>
      </c>
      <c r="M962" s="104" t="s">
        <v>4847</v>
      </c>
      <c r="N962" s="149" t="s">
        <v>4928</v>
      </c>
      <c r="O962" s="150" t="s">
        <v>9030</v>
      </c>
      <c r="P962" s="105"/>
      <c r="Q962" s="103" t="s">
        <v>5617</v>
      </c>
      <c r="R962" s="102" t="s">
        <v>3569</v>
      </c>
    </row>
    <row r="963" spans="1:18" ht="21">
      <c r="A963" s="102" t="s">
        <v>3991</v>
      </c>
      <c r="B963" s="161" t="str">
        <f t="shared" ref="B963:B994" si="25">HYPERLINK(Q963,C963)</f>
        <v xml:space="preserve">โครงการส่งเสริมการท่องเที่ยวเชิงประวัติศาสตร์ วัฒนธรรม และประเพณีจังหวัดฉะเชิงเทรา    </v>
      </c>
      <c r="C963" s="103" t="s">
        <v>5618</v>
      </c>
      <c r="D963" s="103" t="s">
        <v>15</v>
      </c>
      <c r="E963" s="158">
        <v>2566</v>
      </c>
      <c r="F963" s="103" t="s">
        <v>1670</v>
      </c>
      <c r="G963" s="104" t="s">
        <v>2456</v>
      </c>
      <c r="H963" s="103" t="s">
        <v>672</v>
      </c>
      <c r="I963" s="103" t="s">
        <v>111</v>
      </c>
      <c r="J963" s="103" t="s">
        <v>9079</v>
      </c>
      <c r="K963" s="103" t="s">
        <v>28</v>
      </c>
      <c r="L963" s="103" t="s">
        <v>5496</v>
      </c>
      <c r="M963" s="104" t="s">
        <v>4847</v>
      </c>
      <c r="N963" s="149" t="s">
        <v>4928</v>
      </c>
      <c r="O963" s="150" t="s">
        <v>9030</v>
      </c>
      <c r="P963" s="105"/>
      <c r="Q963" s="103" t="s">
        <v>5619</v>
      </c>
      <c r="R963" s="102" t="s">
        <v>3569</v>
      </c>
    </row>
    <row r="964" spans="1:18" ht="21">
      <c r="A964" s="102" t="s">
        <v>3994</v>
      </c>
      <c r="B964" s="161" t="str">
        <f t="shared" si="25"/>
        <v xml:space="preserve">โครงการเสริมสร้างภาพลักษณ์ การตลาดและการประชาสัมพันธ์การท่องเที่ยว </v>
      </c>
      <c r="C964" s="103" t="s">
        <v>5620</v>
      </c>
      <c r="D964" s="103" t="s">
        <v>15</v>
      </c>
      <c r="E964" s="158">
        <v>2566</v>
      </c>
      <c r="F964" s="103" t="s">
        <v>1670</v>
      </c>
      <c r="G964" s="104" t="s">
        <v>2456</v>
      </c>
      <c r="H964" s="103" t="s">
        <v>672</v>
      </c>
      <c r="I964" s="103" t="s">
        <v>111</v>
      </c>
      <c r="J964" s="103" t="s">
        <v>9079</v>
      </c>
      <c r="K964" s="103" t="s">
        <v>28</v>
      </c>
      <c r="L964" s="103" t="s">
        <v>5496</v>
      </c>
      <c r="M964" s="104" t="s">
        <v>4854</v>
      </c>
      <c r="N964" s="149" t="s">
        <v>4855</v>
      </c>
      <c r="O964" s="150" t="s">
        <v>9030</v>
      </c>
      <c r="P964" s="105"/>
      <c r="Q964" s="103" t="s">
        <v>5621</v>
      </c>
      <c r="R964" s="102" t="s">
        <v>3289</v>
      </c>
    </row>
    <row r="965" spans="1:18" ht="21">
      <c r="A965" s="102" t="s">
        <v>3997</v>
      </c>
      <c r="B965" s="161" t="str">
        <f t="shared" si="25"/>
        <v>โครงการการพัฒนาและส่งเสริมการท่องเที่ยววิถีชุมชน  กิจกรรมหลักพัฒนาตลาดการท่องเที่ยวและการบริการแนววิถีใหม่ (New Normal) (กิจกรรมย่อยการจัดงานมหกรรมแห่เทียนพรรษาและตักบาตรบนหลังช้าง)</v>
      </c>
      <c r="C965" s="103" t="s">
        <v>3998</v>
      </c>
      <c r="D965" s="103" t="s">
        <v>15</v>
      </c>
      <c r="E965" s="158">
        <v>2566</v>
      </c>
      <c r="F965" s="103" t="s">
        <v>3778</v>
      </c>
      <c r="G965" s="104" t="s">
        <v>3778</v>
      </c>
      <c r="H965" s="103"/>
      <c r="I965" s="103" t="s">
        <v>9039</v>
      </c>
      <c r="J965" s="103" t="s">
        <v>3999</v>
      </c>
      <c r="K965" s="103" t="s">
        <v>134</v>
      </c>
      <c r="L965" s="103" t="s">
        <v>5496</v>
      </c>
      <c r="M965" s="104" t="s">
        <v>4854</v>
      </c>
      <c r="N965" s="149" t="s">
        <v>4858</v>
      </c>
      <c r="O965" s="150" t="s">
        <v>9030</v>
      </c>
      <c r="P965" s="105"/>
      <c r="Q965" s="103" t="s">
        <v>5622</v>
      </c>
      <c r="R965" s="102" t="s">
        <v>3292</v>
      </c>
    </row>
    <row r="966" spans="1:18" ht="21">
      <c r="A966" s="102" t="s">
        <v>4001</v>
      </c>
      <c r="B966" s="161" t="str">
        <f t="shared" si="25"/>
        <v>โครงการท่องเที่ยวเชิงสร้างสรรค์วัฒนธรรมไทย/งานแข่งขันเรือยาวประเพณี ประจำปีฯ พ.ศ.2566</v>
      </c>
      <c r="C966" s="103" t="s">
        <v>4002</v>
      </c>
      <c r="D966" s="103" t="s">
        <v>15</v>
      </c>
      <c r="E966" s="158">
        <v>2566</v>
      </c>
      <c r="F966" s="103" t="s">
        <v>1670</v>
      </c>
      <c r="G966" s="104" t="s">
        <v>1869</v>
      </c>
      <c r="H966" s="103" t="s">
        <v>1851</v>
      </c>
      <c r="I966" s="103" t="s">
        <v>111</v>
      </c>
      <c r="J966" s="103" t="s">
        <v>9079</v>
      </c>
      <c r="K966" s="103" t="s">
        <v>28</v>
      </c>
      <c r="L966" s="103" t="s">
        <v>5496</v>
      </c>
      <c r="M966" s="104" t="s">
        <v>4854</v>
      </c>
      <c r="N966" s="149" t="s">
        <v>4858</v>
      </c>
      <c r="O966" s="150" t="s">
        <v>9030</v>
      </c>
      <c r="P966" s="105"/>
      <c r="Q966" s="103" t="s">
        <v>5623</v>
      </c>
      <c r="R966" s="102" t="s">
        <v>3292</v>
      </c>
    </row>
    <row r="967" spans="1:18" ht="21">
      <c r="A967" s="102" t="s">
        <v>4004</v>
      </c>
      <c r="B967" s="161" t="str">
        <f t="shared" si="25"/>
        <v>โครงการพัฒนาแหล่งท่องเที่ยวจุดชมนกทางเดินศึกษาธรรมชาติ เพื่อส่งเสริมการท่องเที่ยวอำเภอแว้ง จังหวัดนราธิวาส</v>
      </c>
      <c r="C967" s="103" t="s">
        <v>4005</v>
      </c>
      <c r="D967" s="103" t="s">
        <v>15</v>
      </c>
      <c r="E967" s="158">
        <v>2566</v>
      </c>
      <c r="F967" s="103" t="s">
        <v>1670</v>
      </c>
      <c r="G967" s="104" t="s">
        <v>2456</v>
      </c>
      <c r="H967" s="103" t="s">
        <v>4006</v>
      </c>
      <c r="I967" s="103" t="s">
        <v>472</v>
      </c>
      <c r="J967" s="103" t="s">
        <v>9077</v>
      </c>
      <c r="K967" s="103" t="s">
        <v>473</v>
      </c>
      <c r="L967" s="103" t="s">
        <v>5496</v>
      </c>
      <c r="M967" s="104" t="s">
        <v>4893</v>
      </c>
      <c r="N967" s="149" t="s">
        <v>4975</v>
      </c>
      <c r="O967" s="150" t="s">
        <v>9030</v>
      </c>
      <c r="P967" s="105"/>
      <c r="Q967" s="103" t="s">
        <v>5624</v>
      </c>
      <c r="R967" s="102" t="s">
        <v>3482</v>
      </c>
    </row>
    <row r="968" spans="1:18" ht="21">
      <c r="A968" s="102" t="s">
        <v>3940</v>
      </c>
      <c r="B968" s="161" t="str">
        <f t="shared" si="25"/>
        <v>งานเทศกาลไหว้พระนอนวัดขุนอินทประมูล</v>
      </c>
      <c r="C968" s="103" t="s">
        <v>893</v>
      </c>
      <c r="D968" s="103" t="s">
        <v>15</v>
      </c>
      <c r="E968" s="158">
        <v>2566</v>
      </c>
      <c r="F968" s="103" t="s">
        <v>3642</v>
      </c>
      <c r="G968" s="104" t="s">
        <v>3778</v>
      </c>
      <c r="H968" s="103" t="s">
        <v>756</v>
      </c>
      <c r="I968" s="103" t="s">
        <v>206</v>
      </c>
      <c r="J968" s="103" t="s">
        <v>9082</v>
      </c>
      <c r="K968" s="103" t="s">
        <v>96</v>
      </c>
      <c r="L968" s="103" t="s">
        <v>5496</v>
      </c>
      <c r="M968" s="104" t="s">
        <v>4847</v>
      </c>
      <c r="N968" s="149" t="s">
        <v>4889</v>
      </c>
      <c r="O968" s="150" t="s">
        <v>9030</v>
      </c>
      <c r="P968" s="105"/>
      <c r="Q968" s="103" t="s">
        <v>5625</v>
      </c>
      <c r="R968" s="102" t="s">
        <v>3278</v>
      </c>
    </row>
    <row r="969" spans="1:18" ht="21">
      <c r="A969" s="102" t="s">
        <v>3973</v>
      </c>
      <c r="B969" s="161" t="str">
        <f t="shared" si="25"/>
        <v>Lopburi New Toursim</v>
      </c>
      <c r="C969" s="103" t="s">
        <v>3974</v>
      </c>
      <c r="D969" s="103" t="s">
        <v>15</v>
      </c>
      <c r="E969" s="158">
        <v>2566</v>
      </c>
      <c r="F969" s="103" t="s">
        <v>2215</v>
      </c>
      <c r="G969" s="104" t="s">
        <v>2486</v>
      </c>
      <c r="H969" s="103" t="s">
        <v>1169</v>
      </c>
      <c r="I969" s="103" t="s">
        <v>111</v>
      </c>
      <c r="J969" s="103" t="s">
        <v>9079</v>
      </c>
      <c r="K969" s="103" t="s">
        <v>28</v>
      </c>
      <c r="L969" s="103" t="s">
        <v>5496</v>
      </c>
      <c r="M969" s="104" t="s">
        <v>4847</v>
      </c>
      <c r="N969" s="149" t="s">
        <v>4851</v>
      </c>
      <c r="O969" s="150" t="s">
        <v>9030</v>
      </c>
      <c r="P969" s="105"/>
      <c r="Q969" s="103" t="s">
        <v>5626</v>
      </c>
      <c r="R969" s="102" t="s">
        <v>3431</v>
      </c>
    </row>
    <row r="970" spans="1:18" ht="21">
      <c r="A970" s="102" t="s">
        <v>3980</v>
      </c>
      <c r="B970" s="161" t="str">
        <f t="shared" si="25"/>
        <v>โครงการส่งเสริมการตลาดและการประชาสัมพันธ์ด้านการท่องเที่ยวของจังหวัด กิจกรรม : สืบสานวัฒนธรรมประเพณี วิถีเชียงคาน ผ่านศาสตร์พระราชา ภูมิปัญญาท้องถิ่น ประจำปีงบประมาณ พ.ศ.2566</v>
      </c>
      <c r="C970" s="103" t="s">
        <v>3981</v>
      </c>
      <c r="D970" s="103" t="s">
        <v>15</v>
      </c>
      <c r="E970" s="158">
        <v>2566</v>
      </c>
      <c r="F970" s="103" t="s">
        <v>1670</v>
      </c>
      <c r="G970" s="104" t="s">
        <v>2456</v>
      </c>
      <c r="H970" s="103" t="s">
        <v>3982</v>
      </c>
      <c r="I970" s="103" t="s">
        <v>206</v>
      </c>
      <c r="J970" s="103" t="s">
        <v>9082</v>
      </c>
      <c r="K970" s="103" t="s">
        <v>96</v>
      </c>
      <c r="L970" s="103" t="s">
        <v>5496</v>
      </c>
      <c r="M970" s="104" t="s">
        <v>4854</v>
      </c>
      <c r="N970" s="149" t="s">
        <v>4858</v>
      </c>
      <c r="O970" s="150" t="s">
        <v>9030</v>
      </c>
      <c r="P970" s="105"/>
      <c r="Q970" s="103" t="s">
        <v>5627</v>
      </c>
      <c r="R970" s="102" t="s">
        <v>3292</v>
      </c>
    </row>
    <row r="971" spans="1:18" ht="21">
      <c r="A971" s="102" t="s">
        <v>3984</v>
      </c>
      <c r="B971" s="161" t="str">
        <f t="shared" si="25"/>
        <v>โครงการส่งเสริมการท่องเที่ยวสร้างสรรค์ “การแข่งขันเรือเพรียว ประจำปีงบประมาณ พ.ศ. 2566”</v>
      </c>
      <c r="C971" s="103" t="s">
        <v>3985</v>
      </c>
      <c r="D971" s="103" t="s">
        <v>15</v>
      </c>
      <c r="E971" s="158">
        <v>2566</v>
      </c>
      <c r="F971" s="103" t="s">
        <v>1670</v>
      </c>
      <c r="G971" s="104" t="s">
        <v>2456</v>
      </c>
      <c r="H971" s="103" t="s">
        <v>3978</v>
      </c>
      <c r="I971" s="103" t="s">
        <v>111</v>
      </c>
      <c r="J971" s="103" t="s">
        <v>9079</v>
      </c>
      <c r="K971" s="103" t="s">
        <v>28</v>
      </c>
      <c r="L971" s="103" t="s">
        <v>5496</v>
      </c>
      <c r="M971" s="104" t="s">
        <v>4854</v>
      </c>
      <c r="N971" s="149" t="s">
        <v>4855</v>
      </c>
      <c r="O971" s="150" t="s">
        <v>9030</v>
      </c>
      <c r="P971" s="105"/>
      <c r="Q971" s="103" t="s">
        <v>5628</v>
      </c>
      <c r="R971" s="102" t="s">
        <v>3289</v>
      </c>
    </row>
    <row r="972" spans="1:18" ht="21">
      <c r="A972" s="102" t="s">
        <v>4012</v>
      </c>
      <c r="B972" s="161" t="str">
        <f t="shared" si="25"/>
        <v xml:space="preserve">โครงการส่งเสริมประเพณีและวัฒนธรรม ประเพณีแห่ยักษ์คุจังหวัดอำนาจเจริญ </v>
      </c>
      <c r="C972" s="103" t="s">
        <v>5629</v>
      </c>
      <c r="D972" s="103" t="s">
        <v>15</v>
      </c>
      <c r="E972" s="158">
        <v>2566</v>
      </c>
      <c r="F972" s="103" t="s">
        <v>1670</v>
      </c>
      <c r="G972" s="104" t="s">
        <v>2456</v>
      </c>
      <c r="H972" s="103" t="s">
        <v>465</v>
      </c>
      <c r="I972" s="103" t="s">
        <v>111</v>
      </c>
      <c r="J972" s="103" t="s">
        <v>9079</v>
      </c>
      <c r="K972" s="103" t="s">
        <v>28</v>
      </c>
      <c r="L972" s="103" t="s">
        <v>5496</v>
      </c>
      <c r="M972" s="104" t="s">
        <v>4854</v>
      </c>
      <c r="N972" s="149" t="s">
        <v>4858</v>
      </c>
      <c r="O972" s="150" t="s">
        <v>9030</v>
      </c>
      <c r="P972" s="105"/>
      <c r="Q972" s="103" t="s">
        <v>5630</v>
      </c>
      <c r="R972" s="102" t="s">
        <v>3292</v>
      </c>
    </row>
    <row r="973" spans="1:18" ht="21">
      <c r="A973" s="102" t="s">
        <v>4036</v>
      </c>
      <c r="B973" s="161" t="str">
        <f t="shared" si="25"/>
        <v>โครงการศิลปะกับสิ่งแวดล้อม (Street Art 3D) เพื่อส่งเสริมการท่องเที่ยวเชิงวัฒนธรรม ณ ตำบลบองเตย อำเภอสามโคก จังหวัดปทุมธานี</v>
      </c>
      <c r="C973" s="103" t="s">
        <v>4037</v>
      </c>
      <c r="D973" s="103" t="s">
        <v>15</v>
      </c>
      <c r="E973" s="158">
        <v>2566</v>
      </c>
      <c r="F973" s="103" t="s">
        <v>2486</v>
      </c>
      <c r="G973" s="104" t="s">
        <v>2486</v>
      </c>
      <c r="H973" s="103" t="s">
        <v>4031</v>
      </c>
      <c r="I973" s="103" t="s">
        <v>105</v>
      </c>
      <c r="J973" s="103" t="s">
        <v>9087</v>
      </c>
      <c r="K973" s="103" t="s">
        <v>20</v>
      </c>
      <c r="L973" s="103" t="s">
        <v>5496</v>
      </c>
      <c r="M973" s="104" t="s">
        <v>4847</v>
      </c>
      <c r="N973" s="149" t="s">
        <v>4851</v>
      </c>
      <c r="O973" s="150" t="s">
        <v>9030</v>
      </c>
      <c r="P973" s="105"/>
      <c r="Q973" s="103" t="s">
        <v>5631</v>
      </c>
      <c r="R973" s="102" t="s">
        <v>3431</v>
      </c>
    </row>
    <row r="974" spans="1:18" ht="21">
      <c r="A974" s="102" t="s">
        <v>3930</v>
      </c>
      <c r="B974" s="161" t="str">
        <f t="shared" si="25"/>
        <v>งานสดุดีศรีแผ่นดินถิ่นนรสิงห์</v>
      </c>
      <c r="C974" s="103" t="s">
        <v>3931</v>
      </c>
      <c r="D974" s="103" t="s">
        <v>15</v>
      </c>
      <c r="E974" s="158">
        <v>2566</v>
      </c>
      <c r="F974" s="103" t="s">
        <v>2490</v>
      </c>
      <c r="G974" s="104" t="s">
        <v>2486</v>
      </c>
      <c r="H974" s="103" t="s">
        <v>881</v>
      </c>
      <c r="I974" s="103" t="s">
        <v>206</v>
      </c>
      <c r="J974" s="103" t="s">
        <v>9082</v>
      </c>
      <c r="K974" s="103" t="s">
        <v>96</v>
      </c>
      <c r="L974" s="103" t="s">
        <v>5496</v>
      </c>
      <c r="M974" s="104" t="s">
        <v>4847</v>
      </c>
      <c r="N974" s="149" t="s">
        <v>4851</v>
      </c>
      <c r="O974" s="150" t="s">
        <v>9030</v>
      </c>
      <c r="P974" s="105"/>
      <c r="Q974" s="103" t="s">
        <v>5632</v>
      </c>
      <c r="R974" s="102" t="s">
        <v>3431</v>
      </c>
    </row>
    <row r="975" spans="1:18" ht="21">
      <c r="A975" s="102" t="s">
        <v>3962</v>
      </c>
      <c r="B975" s="161" t="str">
        <f t="shared" si="25"/>
        <v>เสริมสร้างศักยภาพศูนย์กลางการท่องเที่ยวอารยธรรมขอมและกีฬามาตรฐานโลก</v>
      </c>
      <c r="C975" s="103" t="s">
        <v>3963</v>
      </c>
      <c r="D975" s="103" t="s">
        <v>15</v>
      </c>
      <c r="E975" s="158">
        <v>2566</v>
      </c>
      <c r="F975" s="103" t="s">
        <v>1670</v>
      </c>
      <c r="G975" s="104" t="s">
        <v>2456</v>
      </c>
      <c r="H975" s="103" t="s">
        <v>3964</v>
      </c>
      <c r="I975" s="103" t="s">
        <v>161</v>
      </c>
      <c r="J975" s="103" t="s">
        <v>9073</v>
      </c>
      <c r="K975" s="103" t="s">
        <v>162</v>
      </c>
      <c r="L975" s="103" t="s">
        <v>5496</v>
      </c>
      <c r="M975" s="104" t="s">
        <v>4878</v>
      </c>
      <c r="N975" s="149" t="s">
        <v>5305</v>
      </c>
      <c r="O975" s="150" t="s">
        <v>9030</v>
      </c>
      <c r="P975" s="105"/>
      <c r="Q975" s="103" t="s">
        <v>5633</v>
      </c>
      <c r="R975" s="102" t="s">
        <v>3527</v>
      </c>
    </row>
    <row r="976" spans="1:18" ht="21">
      <c r="A976" s="102" t="s">
        <v>4039</v>
      </c>
      <c r="B976" s="161" t="str">
        <f t="shared" si="25"/>
        <v xml:space="preserve">โครงการประชาสัมพันธ์และสร้างภาพลักษณ์ที่ดีทางการท่องเที่ยวจังหวัดกระบี่ </v>
      </c>
      <c r="C976" s="103" t="s">
        <v>5634</v>
      </c>
      <c r="D976" s="103" t="s">
        <v>15</v>
      </c>
      <c r="E976" s="158">
        <v>2566</v>
      </c>
      <c r="F976" s="103" t="s">
        <v>1670</v>
      </c>
      <c r="G976" s="104" t="s">
        <v>2456</v>
      </c>
      <c r="H976" s="103"/>
      <c r="I976" s="103" t="s">
        <v>9040</v>
      </c>
      <c r="J976" s="103" t="s">
        <v>549</v>
      </c>
      <c r="K976" s="103" t="s">
        <v>134</v>
      </c>
      <c r="L976" s="103" t="s">
        <v>5496</v>
      </c>
      <c r="M976" s="104" t="s">
        <v>4854</v>
      </c>
      <c r="N976" s="149" t="s">
        <v>4858</v>
      </c>
      <c r="O976" s="150" t="s">
        <v>9030</v>
      </c>
      <c r="P976" s="105"/>
      <c r="Q976" s="103" t="s">
        <v>5635</v>
      </c>
      <c r="R976" s="102" t="s">
        <v>3292</v>
      </c>
    </row>
    <row r="977" spans="1:18" ht="21">
      <c r="A977" s="102" t="s">
        <v>4048</v>
      </c>
      <c r="B977" s="161" t="str">
        <f t="shared" si="25"/>
        <v xml:space="preserve">โครงการส่งเสริมการท่องเที่ยวชุมชน </v>
      </c>
      <c r="C977" s="103" t="s">
        <v>5636</v>
      </c>
      <c r="D977" s="103" t="s">
        <v>15</v>
      </c>
      <c r="E977" s="158">
        <v>2566</v>
      </c>
      <c r="F977" s="103" t="s">
        <v>1670</v>
      </c>
      <c r="G977" s="104" t="s">
        <v>2456</v>
      </c>
      <c r="H977" s="103" t="s">
        <v>1588</v>
      </c>
      <c r="I977" s="103" t="s">
        <v>45</v>
      </c>
      <c r="J977" s="103" t="s">
        <v>9088</v>
      </c>
      <c r="K977" s="103" t="s">
        <v>46</v>
      </c>
      <c r="L977" s="103" t="s">
        <v>5496</v>
      </c>
      <c r="M977" s="104" t="s">
        <v>4878</v>
      </c>
      <c r="N977" s="149" t="s">
        <v>5637</v>
      </c>
      <c r="O977" s="150" t="s">
        <v>9030</v>
      </c>
      <c r="P977" s="105"/>
      <c r="Q977" s="103" t="s">
        <v>5638</v>
      </c>
      <c r="R977" s="102" t="s">
        <v>3473</v>
      </c>
    </row>
    <row r="978" spans="1:18" ht="21">
      <c r="A978" s="102" t="s">
        <v>4055</v>
      </c>
      <c r="B978" s="161" t="str">
        <f t="shared" si="25"/>
        <v xml:space="preserve">การส่งเสริมสร้างความรู้ความเข้าใจในรูปแบบการท่องเที่ยว เพื่อสร้างภาพลักษณ์การท่องเที่ยวจังหวัดแม่ฮ่องสอน ในยุค New Normal </v>
      </c>
      <c r="C978" s="103" t="s">
        <v>5639</v>
      </c>
      <c r="D978" s="103" t="s">
        <v>15</v>
      </c>
      <c r="E978" s="158">
        <v>2566</v>
      </c>
      <c r="F978" s="103" t="s">
        <v>1670</v>
      </c>
      <c r="G978" s="104" t="s">
        <v>2456</v>
      </c>
      <c r="H978" s="103" t="s">
        <v>1525</v>
      </c>
      <c r="I978" s="103" t="s">
        <v>176</v>
      </c>
      <c r="J978" s="103" t="s">
        <v>9084</v>
      </c>
      <c r="K978" s="103" t="s">
        <v>67</v>
      </c>
      <c r="L978" s="103" t="s">
        <v>5496</v>
      </c>
      <c r="M978" s="104" t="s">
        <v>4854</v>
      </c>
      <c r="N978" s="149" t="s">
        <v>4855</v>
      </c>
      <c r="O978" s="150" t="s">
        <v>9030</v>
      </c>
      <c r="P978" s="105"/>
      <c r="Q978" s="103" t="s">
        <v>5640</v>
      </c>
      <c r="R978" s="102" t="s">
        <v>3289</v>
      </c>
    </row>
    <row r="979" spans="1:18" ht="21">
      <c r="A979" s="102" t="s">
        <v>3942</v>
      </c>
      <c r="B979" s="161" t="str">
        <f t="shared" si="25"/>
        <v>งานรำลึกรัชกาลที่ 9 พระบารมีปกเกล้าชาวอ่างทอง</v>
      </c>
      <c r="C979" s="103" t="s">
        <v>3943</v>
      </c>
      <c r="D979" s="103" t="s">
        <v>15</v>
      </c>
      <c r="E979" s="158">
        <v>2566</v>
      </c>
      <c r="F979" s="103" t="s">
        <v>3778</v>
      </c>
      <c r="G979" s="104" t="s">
        <v>3778</v>
      </c>
      <c r="H979" s="103" t="s">
        <v>905</v>
      </c>
      <c r="I979" s="103" t="s">
        <v>206</v>
      </c>
      <c r="J979" s="103" t="s">
        <v>9082</v>
      </c>
      <c r="K979" s="103" t="s">
        <v>96</v>
      </c>
      <c r="L979" s="103" t="s">
        <v>5496</v>
      </c>
      <c r="M979" s="104" t="s">
        <v>4847</v>
      </c>
      <c r="N979" s="149" t="s">
        <v>4889</v>
      </c>
      <c r="O979" s="150" t="s">
        <v>9030</v>
      </c>
      <c r="P979" s="105"/>
      <c r="Q979" s="103" t="s">
        <v>5641</v>
      </c>
      <c r="R979" s="102" t="s">
        <v>3278</v>
      </c>
    </row>
    <row r="980" spans="1:18" ht="21">
      <c r="A980" s="102" t="s">
        <v>3958</v>
      </c>
      <c r="B980" s="161" t="str">
        <f t="shared" si="25"/>
        <v xml:space="preserve">ลำพูนเมืองแห่งการท่องเที่ยวเชิงวัฒนธรรมและอัตลักษณ์วิถี สู่เศรษฐกิจสรรสร้าง </v>
      </c>
      <c r="C980" s="103" t="s">
        <v>5642</v>
      </c>
      <c r="D980" s="103" t="s">
        <v>15</v>
      </c>
      <c r="E980" s="158">
        <v>2566</v>
      </c>
      <c r="F980" s="103" t="s">
        <v>1670</v>
      </c>
      <c r="G980" s="104" t="s">
        <v>2456</v>
      </c>
      <c r="H980" s="103" t="s">
        <v>3960</v>
      </c>
      <c r="I980" s="103" t="s">
        <v>161</v>
      </c>
      <c r="J980" s="103" t="s">
        <v>9073</v>
      </c>
      <c r="K980" s="103" t="s">
        <v>162</v>
      </c>
      <c r="L980" s="103" t="s">
        <v>5496</v>
      </c>
      <c r="M980" s="104" t="s">
        <v>4854</v>
      </c>
      <c r="N980" s="149" t="s">
        <v>4858</v>
      </c>
      <c r="O980" s="150" t="s">
        <v>9030</v>
      </c>
      <c r="P980" s="105"/>
      <c r="Q980" s="103" t="s">
        <v>5643</v>
      </c>
      <c r="R980" s="102" t="s">
        <v>3292</v>
      </c>
    </row>
    <row r="981" spans="1:18" ht="21">
      <c r="A981" s="102" t="s">
        <v>3966</v>
      </c>
      <c r="B981" s="161" t="str">
        <f t="shared" si="25"/>
        <v>โครงการส่งเสริมเศรษฐกิจท่องเที่ยวชุมชนด้านฐานธรรมชาติ วัฒนธรรม และภูมิปัญญาท้องถิ่น กิจกรรม จัดงานวันมะม่วงและของดีอำเภอปากท่อ ประจำปี 2566</v>
      </c>
      <c r="C981" s="103" t="s">
        <v>3967</v>
      </c>
      <c r="D981" s="103" t="s">
        <v>15</v>
      </c>
      <c r="E981" s="158">
        <v>2566</v>
      </c>
      <c r="F981" s="103" t="s">
        <v>3615</v>
      </c>
      <c r="G981" s="104" t="s">
        <v>3778</v>
      </c>
      <c r="H981" s="103" t="s">
        <v>3968</v>
      </c>
      <c r="I981" s="103" t="s">
        <v>206</v>
      </c>
      <c r="J981" s="103" t="s">
        <v>9082</v>
      </c>
      <c r="K981" s="103" t="s">
        <v>96</v>
      </c>
      <c r="L981" s="103" t="s">
        <v>5496</v>
      </c>
      <c r="M981" s="104" t="s">
        <v>4847</v>
      </c>
      <c r="N981" s="149" t="s">
        <v>4851</v>
      </c>
      <c r="O981" s="150" t="s">
        <v>9030</v>
      </c>
      <c r="P981" s="105"/>
      <c r="Q981" s="103" t="s">
        <v>5644</v>
      </c>
      <c r="R981" s="102" t="s">
        <v>3431</v>
      </c>
    </row>
    <row r="982" spans="1:18" ht="21">
      <c r="A982" s="102" t="s">
        <v>4033</v>
      </c>
      <c r="B982" s="161" t="str">
        <f t="shared" si="25"/>
        <v>โครงการการพัฒนาผลิตภัณฑ์ที่ระลึกจากวัสดุเหลือใช้ เพื่อสร้างรายได้และส่งเสริมการท่องเที่ยวอย่างยั่งยืน ตำบลบางเตย  อำเภอสามโคก จังหวัดปทุมธานี</v>
      </c>
      <c r="C982" s="103" t="s">
        <v>4034</v>
      </c>
      <c r="D982" s="103" t="s">
        <v>15</v>
      </c>
      <c r="E982" s="158">
        <v>2566</v>
      </c>
      <c r="F982" s="103" t="s">
        <v>1670</v>
      </c>
      <c r="G982" s="104" t="s">
        <v>2456</v>
      </c>
      <c r="H982" s="103" t="s">
        <v>4031</v>
      </c>
      <c r="I982" s="103" t="s">
        <v>105</v>
      </c>
      <c r="J982" s="103" t="s">
        <v>9087</v>
      </c>
      <c r="K982" s="103" t="s">
        <v>20</v>
      </c>
      <c r="L982" s="103" t="s">
        <v>5496</v>
      </c>
      <c r="M982" s="104" t="s">
        <v>4847</v>
      </c>
      <c r="N982" s="149" t="s">
        <v>4851</v>
      </c>
      <c r="O982" s="150" t="s">
        <v>9030</v>
      </c>
      <c r="P982" s="105"/>
      <c r="Q982" s="103" t="s">
        <v>5645</v>
      </c>
      <c r="R982" s="102" t="s">
        <v>3431</v>
      </c>
    </row>
    <row r="983" spans="1:18" ht="21">
      <c r="A983" s="102" t="s">
        <v>4045</v>
      </c>
      <c r="B983" s="161" t="str">
        <f t="shared" si="25"/>
        <v>Krabi Get More season 2 (กระบี่มีอะไรมากกว่าที่คิด ปี 2)</v>
      </c>
      <c r="C983" s="103" t="s">
        <v>4046</v>
      </c>
      <c r="D983" s="103" t="s">
        <v>15</v>
      </c>
      <c r="E983" s="158">
        <v>2566</v>
      </c>
      <c r="F983" s="103" t="s">
        <v>1670</v>
      </c>
      <c r="G983" s="104" t="s">
        <v>2456</v>
      </c>
      <c r="H983" s="103"/>
      <c r="I983" s="103" t="s">
        <v>9040</v>
      </c>
      <c r="J983" s="103" t="s">
        <v>549</v>
      </c>
      <c r="K983" s="103" t="s">
        <v>134</v>
      </c>
      <c r="L983" s="103" t="s">
        <v>5496</v>
      </c>
      <c r="M983" s="104" t="s">
        <v>4847</v>
      </c>
      <c r="N983" s="149" t="s">
        <v>4889</v>
      </c>
      <c r="O983" s="150" t="s">
        <v>9030</v>
      </c>
      <c r="P983" s="105"/>
      <c r="Q983" s="103" t="s">
        <v>5646</v>
      </c>
      <c r="R983" s="102" t="s">
        <v>3278</v>
      </c>
    </row>
    <row r="984" spans="1:18" ht="21">
      <c r="A984" s="102" t="s">
        <v>4050</v>
      </c>
      <c r="B984" s="161" t="str">
        <f t="shared" si="25"/>
        <v>การเสริมสร้างความเข้มแข็งภาคีเครือข่ายเพื่อเพิ่มศักยภาพด้านการท่องเที่ยว</v>
      </c>
      <c r="C984" s="103" t="s">
        <v>4051</v>
      </c>
      <c r="D984" s="103" t="s">
        <v>15</v>
      </c>
      <c r="E984" s="158">
        <v>2566</v>
      </c>
      <c r="F984" s="103" t="s">
        <v>1670</v>
      </c>
      <c r="G984" s="104" t="s">
        <v>2456</v>
      </c>
      <c r="H984" s="103" t="s">
        <v>4052</v>
      </c>
      <c r="I984" s="103" t="s">
        <v>4053</v>
      </c>
      <c r="J984" s="103" t="s">
        <v>9089</v>
      </c>
      <c r="K984" s="103" t="s">
        <v>5647</v>
      </c>
      <c r="L984" s="103" t="s">
        <v>5496</v>
      </c>
      <c r="M984" s="104" t="s">
        <v>4854</v>
      </c>
      <c r="N984" s="149" t="s">
        <v>4855</v>
      </c>
      <c r="O984" s="150" t="s">
        <v>9030</v>
      </c>
      <c r="P984" s="105"/>
      <c r="Q984" s="103" t="s">
        <v>5648</v>
      </c>
      <c r="R984" s="102" t="s">
        <v>3289</v>
      </c>
    </row>
    <row r="985" spans="1:18" ht="21">
      <c r="A985" s="102" t="s">
        <v>4029</v>
      </c>
      <c r="B985" s="161" t="str">
        <f t="shared" si="25"/>
        <v>โครงการการพัฒนาสินค้าที่ระลึกจากอัตลักษณ์ทางวัฒนธรรมด้วยลูกปัดหินสี เพื่อเสริมสร้างรายได้แก่ชุมชนบางเตย อำเภอสามโคก จังหวัดปทุมธานี</v>
      </c>
      <c r="C985" s="103" t="s">
        <v>4030</v>
      </c>
      <c r="D985" s="103" t="s">
        <v>15</v>
      </c>
      <c r="E985" s="158">
        <v>2566</v>
      </c>
      <c r="F985" s="103" t="s">
        <v>2486</v>
      </c>
      <c r="G985" s="104" t="s">
        <v>2486</v>
      </c>
      <c r="H985" s="103" t="s">
        <v>4031</v>
      </c>
      <c r="I985" s="103" t="s">
        <v>105</v>
      </c>
      <c r="J985" s="103" t="s">
        <v>9087</v>
      </c>
      <c r="K985" s="103" t="s">
        <v>20</v>
      </c>
      <c r="L985" s="103" t="s">
        <v>5496</v>
      </c>
      <c r="M985" s="104" t="s">
        <v>4847</v>
      </c>
      <c r="N985" s="149" t="s">
        <v>4851</v>
      </c>
      <c r="O985" s="150" t="s">
        <v>9030</v>
      </c>
      <c r="P985" s="105"/>
      <c r="Q985" s="103" t="s">
        <v>5649</v>
      </c>
      <c r="R985" s="102" t="s">
        <v>3431</v>
      </c>
    </row>
    <row r="986" spans="1:18" ht="21">
      <c r="A986" s="102" t="s">
        <v>4042</v>
      </c>
      <c r="B986" s="161" t="str">
        <f t="shared" si="25"/>
        <v xml:space="preserve">เทศกาลอ่าวนางบีทเฟสติวัล (AONANG BEAT FESTIVAL) </v>
      </c>
      <c r="C986" s="103" t="s">
        <v>5650</v>
      </c>
      <c r="D986" s="103" t="s">
        <v>15</v>
      </c>
      <c r="E986" s="158">
        <v>2566</v>
      </c>
      <c r="F986" s="103" t="s">
        <v>1670</v>
      </c>
      <c r="G986" s="104" t="s">
        <v>2456</v>
      </c>
      <c r="H986" s="103"/>
      <c r="I986" s="103" t="s">
        <v>9040</v>
      </c>
      <c r="J986" s="103" t="s">
        <v>549</v>
      </c>
      <c r="K986" s="103" t="s">
        <v>134</v>
      </c>
      <c r="L986" s="103" t="s">
        <v>5496</v>
      </c>
      <c r="M986" s="104" t="s">
        <v>4854</v>
      </c>
      <c r="N986" s="149" t="s">
        <v>4858</v>
      </c>
      <c r="O986" s="150" t="s">
        <v>9030</v>
      </c>
      <c r="P986" s="105"/>
      <c r="Q986" s="103" t="s">
        <v>5651</v>
      </c>
      <c r="R986" s="102" t="s">
        <v>3292</v>
      </c>
    </row>
    <row r="987" spans="1:18" ht="21">
      <c r="A987" s="102" t="s">
        <v>3987</v>
      </c>
      <c r="B987" s="161" t="str">
        <f t="shared" si="25"/>
        <v xml:space="preserve">โครงการส่งเสริมเศรษฐกิจและการท่องเที่ยวชุมชนด้านฐานธรรมชาติ วัฒนธรรม และภูมิปัญญาท้องถิ่น กิจกรรมจัดงานของดีบ้านโป่ง "เทศกาลอาหารอร่อยและของดี 127 ปี" </v>
      </c>
      <c r="C987" s="103" t="s">
        <v>5652</v>
      </c>
      <c r="D987" s="103" t="s">
        <v>15</v>
      </c>
      <c r="E987" s="158">
        <v>2566</v>
      </c>
      <c r="F987" s="103" t="s">
        <v>1670</v>
      </c>
      <c r="G987" s="104" t="s">
        <v>2456</v>
      </c>
      <c r="H987" s="103" t="s">
        <v>3989</v>
      </c>
      <c r="I987" s="103" t="s">
        <v>206</v>
      </c>
      <c r="J987" s="103" t="s">
        <v>9082</v>
      </c>
      <c r="K987" s="103" t="s">
        <v>96</v>
      </c>
      <c r="L987" s="103" t="s">
        <v>5496</v>
      </c>
      <c r="M987" s="104" t="s">
        <v>4847</v>
      </c>
      <c r="N987" s="149" t="s">
        <v>4851</v>
      </c>
      <c r="O987" s="150" t="s">
        <v>9030</v>
      </c>
      <c r="P987" s="105"/>
      <c r="Q987" s="103" t="s">
        <v>5653</v>
      </c>
      <c r="R987" s="102" t="s">
        <v>3431</v>
      </c>
    </row>
    <row r="988" spans="1:18" ht="21">
      <c r="A988" s="102" t="s">
        <v>4068</v>
      </c>
      <c r="B988" s="161" t="str">
        <f t="shared" si="25"/>
        <v>พัฒนาและส่งเสริมการท่องเที่ยวกลุ่มจังหวัดภาคเหนือตอนล่าง 2  กิจกรรมหลัก : มหกรรมเสน่ห์วิถีถิ่น ดินแดนสองมรดกโลก</v>
      </c>
      <c r="C988" s="103" t="s">
        <v>4069</v>
      </c>
      <c r="D988" s="103" t="s">
        <v>15</v>
      </c>
      <c r="E988" s="158">
        <v>2566</v>
      </c>
      <c r="F988" s="103" t="s">
        <v>3642</v>
      </c>
      <c r="G988" s="104" t="s">
        <v>3718</v>
      </c>
      <c r="H988" s="103" t="s">
        <v>994</v>
      </c>
      <c r="I988" s="103" t="s">
        <v>161</v>
      </c>
      <c r="J988" s="103" t="s">
        <v>9073</v>
      </c>
      <c r="K988" s="103" t="s">
        <v>162</v>
      </c>
      <c r="L988" s="103" t="s">
        <v>5496</v>
      </c>
      <c r="M988" s="104" t="s">
        <v>4854</v>
      </c>
      <c r="N988" s="149" t="s">
        <v>4858</v>
      </c>
      <c r="O988" s="150" t="s">
        <v>9030</v>
      </c>
      <c r="P988" s="105"/>
      <c r="Q988" s="103" t="s">
        <v>5654</v>
      </c>
      <c r="R988" s="102" t="s">
        <v>3292</v>
      </c>
    </row>
    <row r="989" spans="1:18" ht="21">
      <c r="A989" s="102" t="s">
        <v>4071</v>
      </c>
      <c r="B989" s="161" t="str">
        <f t="shared" si="25"/>
        <v>งานแผ่นดินสมเด็จพระนารายณ์มหาราช (จัดนิทรรศการราชสำนักสมัยสมเด็จพระนารายณ์มหาราชและลานวัฒนธรรมพื้นบ้าน)</v>
      </c>
      <c r="C989" s="103" t="s">
        <v>4072</v>
      </c>
      <c r="D989" s="103" t="s">
        <v>15</v>
      </c>
      <c r="E989" s="158">
        <v>2566</v>
      </c>
      <c r="F989" s="103" t="s">
        <v>3642</v>
      </c>
      <c r="G989" s="104" t="s">
        <v>3642</v>
      </c>
      <c r="H989" s="103" t="s">
        <v>4073</v>
      </c>
      <c r="I989" s="103" t="s">
        <v>150</v>
      </c>
      <c r="J989" s="103" t="s">
        <v>9090</v>
      </c>
      <c r="K989" s="103" t="s">
        <v>20</v>
      </c>
      <c r="L989" s="103" t="s">
        <v>5496</v>
      </c>
      <c r="M989" s="104" t="s">
        <v>4854</v>
      </c>
      <c r="N989" s="149" t="s">
        <v>4858</v>
      </c>
      <c r="O989" s="150" t="s">
        <v>9030</v>
      </c>
      <c r="P989" s="105"/>
      <c r="Q989" s="103" t="s">
        <v>5655</v>
      </c>
      <c r="R989" s="102" t="s">
        <v>3292</v>
      </c>
    </row>
    <row r="990" spans="1:18" ht="21">
      <c r="A990" s="102" t="s">
        <v>4082</v>
      </c>
      <c r="B990" s="161" t="str">
        <f t="shared" si="25"/>
        <v>ประชาสัมพันธ์ส่งเสริมการท่องเที่ยว 1 ชุมชน 1 อำเภอ</v>
      </c>
      <c r="C990" s="103" t="s">
        <v>4083</v>
      </c>
      <c r="D990" s="103" t="s">
        <v>15</v>
      </c>
      <c r="E990" s="158">
        <v>2566</v>
      </c>
      <c r="F990" s="103" t="s">
        <v>1670</v>
      </c>
      <c r="G990" s="104" t="s">
        <v>2456</v>
      </c>
      <c r="H990" s="103" t="s">
        <v>1525</v>
      </c>
      <c r="I990" s="103" t="s">
        <v>176</v>
      </c>
      <c r="J990" s="103" t="s">
        <v>9084</v>
      </c>
      <c r="K990" s="103" t="s">
        <v>67</v>
      </c>
      <c r="L990" s="103" t="s">
        <v>5496</v>
      </c>
      <c r="M990" s="104" t="s">
        <v>4854</v>
      </c>
      <c r="N990" s="149" t="s">
        <v>5172</v>
      </c>
      <c r="O990" s="150" t="s">
        <v>9030</v>
      </c>
      <c r="P990" s="105"/>
      <c r="Q990" s="103" t="s">
        <v>5656</v>
      </c>
      <c r="R990" s="102" t="s">
        <v>3461</v>
      </c>
    </row>
    <row r="991" spans="1:18" ht="21">
      <c r="A991" s="102" t="s">
        <v>4104</v>
      </c>
      <c r="B991" s="161" t="str">
        <f t="shared" si="25"/>
        <v>โครงการพัฒนาด้านท่องเที่ยวและบริการ กิจกรรม จัดการแสดง Mini Light &amp; Sound เล่าเรื่องเมืองสุโขทัย</v>
      </c>
      <c r="C991" s="103" t="s">
        <v>4105</v>
      </c>
      <c r="D991" s="103" t="s">
        <v>15</v>
      </c>
      <c r="E991" s="158">
        <v>2566</v>
      </c>
      <c r="F991" s="103" t="s">
        <v>1670</v>
      </c>
      <c r="G991" s="104" t="s">
        <v>2456</v>
      </c>
      <c r="H991" s="103" t="s">
        <v>4106</v>
      </c>
      <c r="I991" s="103" t="s">
        <v>4107</v>
      </c>
      <c r="J991" s="103" t="s">
        <v>9091</v>
      </c>
      <c r="K991" s="103" t="s">
        <v>162</v>
      </c>
      <c r="L991" s="103" t="s">
        <v>5496</v>
      </c>
      <c r="M991" s="104" t="s">
        <v>4893</v>
      </c>
      <c r="N991" s="149" t="s">
        <v>5230</v>
      </c>
      <c r="O991" s="150" t="s">
        <v>9030</v>
      </c>
      <c r="P991" s="105"/>
      <c r="Q991" s="103" t="s">
        <v>5657</v>
      </c>
      <c r="R991" s="102" t="s">
        <v>3555</v>
      </c>
    </row>
    <row r="992" spans="1:18" ht="21">
      <c r="A992" s="102" t="s">
        <v>4127</v>
      </c>
      <c r="B992" s="161" t="str">
        <f t="shared" si="25"/>
        <v>ก่อสร้างท่าเทียบเรือ ตำบลท่าพลับ อำเภอบ้านโพธิ์ จังหวัดฉะเชิงเทรา</v>
      </c>
      <c r="C992" s="103" t="s">
        <v>4128</v>
      </c>
      <c r="D992" s="103" t="s">
        <v>15</v>
      </c>
      <c r="E992" s="158">
        <v>2566</v>
      </c>
      <c r="F992" s="103" t="s">
        <v>1670</v>
      </c>
      <c r="G992" s="104" t="s">
        <v>2456</v>
      </c>
      <c r="H992" s="103" t="s">
        <v>4093</v>
      </c>
      <c r="I992" s="103" t="s">
        <v>289</v>
      </c>
      <c r="J992" s="103" t="s">
        <v>9092</v>
      </c>
      <c r="K992" s="103" t="s">
        <v>96</v>
      </c>
      <c r="L992" s="103" t="s">
        <v>5496</v>
      </c>
      <c r="M992" s="104" t="s">
        <v>4847</v>
      </c>
      <c r="N992" s="149" t="s">
        <v>4848</v>
      </c>
      <c r="O992" s="150" t="s">
        <v>9030</v>
      </c>
      <c r="P992" s="105"/>
      <c r="Q992" s="103" t="s">
        <v>5658</v>
      </c>
      <c r="R992" s="102" t="s">
        <v>3283</v>
      </c>
    </row>
    <row r="993" spans="1:18" ht="21">
      <c r="A993" s="102" t="s">
        <v>4133</v>
      </c>
      <c r="B993" s="161" t="str">
        <f t="shared" si="25"/>
        <v>งานแผ่นดินสมเด็จพระนารายณ์มหาราช ประจำปี พ.ศ. 2566</v>
      </c>
      <c r="C993" s="103" t="s">
        <v>4134</v>
      </c>
      <c r="D993" s="103" t="s">
        <v>15</v>
      </c>
      <c r="E993" s="158">
        <v>2566</v>
      </c>
      <c r="F993" s="103" t="s">
        <v>3642</v>
      </c>
      <c r="G993" s="104" t="s">
        <v>2486</v>
      </c>
      <c r="H993" s="103" t="s">
        <v>4135</v>
      </c>
      <c r="I993" s="103" t="s">
        <v>206</v>
      </c>
      <c r="J993" s="103" t="s">
        <v>9082</v>
      </c>
      <c r="K993" s="103" t="s">
        <v>96</v>
      </c>
      <c r="L993" s="103" t="s">
        <v>5496</v>
      </c>
      <c r="M993" s="104" t="s">
        <v>4854</v>
      </c>
      <c r="N993" s="149" t="s">
        <v>4858</v>
      </c>
      <c r="O993" s="150" t="s">
        <v>9030</v>
      </c>
      <c r="P993" s="105"/>
      <c r="Q993" s="103" t="s">
        <v>5659</v>
      </c>
      <c r="R993" s="102" t="s">
        <v>3292</v>
      </c>
    </row>
    <row r="994" spans="1:18" ht="21">
      <c r="A994" s="102" t="s">
        <v>4064</v>
      </c>
      <c r="B994" s="161" t="str">
        <f t="shared" si="25"/>
        <v>จัดงานวัฒนธรรมประเพณีไทยตะนาวศรี ประจำปี 2566</v>
      </c>
      <c r="C994" s="103" t="s">
        <v>4065</v>
      </c>
      <c r="D994" s="103" t="s">
        <v>15</v>
      </c>
      <c r="E994" s="158">
        <v>2566</v>
      </c>
      <c r="F994" s="103" t="s">
        <v>1670</v>
      </c>
      <c r="G994" s="104" t="s">
        <v>2456</v>
      </c>
      <c r="H994" s="103" t="s">
        <v>4066</v>
      </c>
      <c r="I994" s="103" t="s">
        <v>206</v>
      </c>
      <c r="J994" s="103" t="s">
        <v>9082</v>
      </c>
      <c r="K994" s="103" t="s">
        <v>96</v>
      </c>
      <c r="L994" s="103" t="s">
        <v>5496</v>
      </c>
      <c r="M994" s="104" t="s">
        <v>4847</v>
      </c>
      <c r="N994" s="149" t="s">
        <v>4889</v>
      </c>
      <c r="O994" s="150" t="s">
        <v>9030</v>
      </c>
      <c r="P994" s="105"/>
      <c r="Q994" s="103" t="s">
        <v>5660</v>
      </c>
      <c r="R994" s="102" t="s">
        <v>3278</v>
      </c>
    </row>
    <row r="995" spans="1:18" ht="21">
      <c r="A995" s="102" t="s">
        <v>4085</v>
      </c>
      <c r="B995" s="161" t="str">
        <f t="shared" ref="B995:B1026" si="26">HYPERLINK(Q995,C995)</f>
        <v>จัดอบรมนักประชาสัมพันธ์เพื่อสร้างภาพลักษณ์และการท่องเที่ยวจังหวัดแม่ฮ่องสอน</v>
      </c>
      <c r="C995" s="103" t="s">
        <v>4086</v>
      </c>
      <c r="D995" s="103" t="s">
        <v>15</v>
      </c>
      <c r="E995" s="158">
        <v>2566</v>
      </c>
      <c r="F995" s="103" t="s">
        <v>1670</v>
      </c>
      <c r="G995" s="104" t="s">
        <v>2456</v>
      </c>
      <c r="H995" s="103" t="s">
        <v>1525</v>
      </c>
      <c r="I995" s="103" t="s">
        <v>176</v>
      </c>
      <c r="J995" s="103" t="s">
        <v>9084</v>
      </c>
      <c r="K995" s="103" t="s">
        <v>67</v>
      </c>
      <c r="L995" s="103" t="s">
        <v>5496</v>
      </c>
      <c r="M995" s="104" t="s">
        <v>4847</v>
      </c>
      <c r="N995" s="149" t="s">
        <v>4851</v>
      </c>
      <c r="O995" s="150" t="s">
        <v>9030</v>
      </c>
      <c r="P995" s="105"/>
      <c r="Q995" s="103" t="s">
        <v>5661</v>
      </c>
      <c r="R995" s="102" t="s">
        <v>3431</v>
      </c>
    </row>
    <row r="996" spans="1:18" ht="21">
      <c r="A996" s="102" t="s">
        <v>4124</v>
      </c>
      <c r="B996" s="161" t="str">
        <f t="shared" si="26"/>
        <v>โครงการส่งเสริมและพัฒนาบุคลากร ผู้ประกอบการและกิจกรรมการท่องเที่ยว สินค้าและบริการ</v>
      </c>
      <c r="C996" s="103" t="s">
        <v>4125</v>
      </c>
      <c r="D996" s="103" t="s">
        <v>15</v>
      </c>
      <c r="E996" s="158">
        <v>2566</v>
      </c>
      <c r="F996" s="103" t="s">
        <v>2490</v>
      </c>
      <c r="G996" s="104" t="s">
        <v>2456</v>
      </c>
      <c r="H996" s="103" t="s">
        <v>430</v>
      </c>
      <c r="I996" s="103" t="s">
        <v>111</v>
      </c>
      <c r="J996" s="103" t="s">
        <v>9079</v>
      </c>
      <c r="K996" s="103" t="s">
        <v>28</v>
      </c>
      <c r="L996" s="103" t="s">
        <v>5496</v>
      </c>
      <c r="M996" s="104" t="s">
        <v>4847</v>
      </c>
      <c r="N996" s="149" t="s">
        <v>4848</v>
      </c>
      <c r="O996" s="150" t="s">
        <v>9030</v>
      </c>
      <c r="P996" s="105"/>
      <c r="Q996" s="103" t="s">
        <v>5662</v>
      </c>
      <c r="R996" s="102" t="s">
        <v>3283</v>
      </c>
    </row>
    <row r="997" spans="1:18" ht="21">
      <c r="A997" s="102" t="s">
        <v>4130</v>
      </c>
      <c r="B997" s="161" t="str">
        <f t="shared" si="26"/>
        <v>ก่อสร้างท่าเทียบเรือ ตำบลบางกระเจ็ด อำเภอบางคล้า จังหวัดฉะเชิงเทรา</v>
      </c>
      <c r="C997" s="103" t="s">
        <v>4131</v>
      </c>
      <c r="D997" s="103" t="s">
        <v>15</v>
      </c>
      <c r="E997" s="158">
        <v>2566</v>
      </c>
      <c r="F997" s="103" t="s">
        <v>1670</v>
      </c>
      <c r="G997" s="104" t="s">
        <v>2456</v>
      </c>
      <c r="H997" s="103" t="s">
        <v>4093</v>
      </c>
      <c r="I997" s="103" t="s">
        <v>289</v>
      </c>
      <c r="J997" s="103" t="s">
        <v>9092</v>
      </c>
      <c r="K997" s="103" t="s">
        <v>96</v>
      </c>
      <c r="L997" s="103" t="s">
        <v>5496</v>
      </c>
      <c r="M997" s="104" t="s">
        <v>4847</v>
      </c>
      <c r="N997" s="149" t="s">
        <v>4848</v>
      </c>
      <c r="O997" s="150" t="s">
        <v>9030</v>
      </c>
      <c r="P997" s="105"/>
      <c r="Q997" s="103" t="s">
        <v>5663</v>
      </c>
      <c r="R997" s="102" t="s">
        <v>3283</v>
      </c>
    </row>
    <row r="998" spans="1:18" ht="21">
      <c r="A998" s="102" t="s">
        <v>4109</v>
      </c>
      <c r="B998" s="161" t="str">
        <f t="shared" si="26"/>
        <v>โครงการส่งเสริมการประชาสัมพันธ์และการตลาดด้านการท่องเที่ยวและกีฬากลุ่มจังหวัดภาคตะวันออกเฉียงเหนือตอนล่าง ๒ (โขง ชี มูล)</v>
      </c>
      <c r="C998" s="103" t="s">
        <v>4110</v>
      </c>
      <c r="D998" s="103" t="s">
        <v>15</v>
      </c>
      <c r="E998" s="158">
        <v>2566</v>
      </c>
      <c r="F998" s="103" t="s">
        <v>3615</v>
      </c>
      <c r="G998" s="104" t="s">
        <v>2456</v>
      </c>
      <c r="H998" s="103" t="s">
        <v>465</v>
      </c>
      <c r="I998" s="103" t="s">
        <v>111</v>
      </c>
      <c r="J998" s="103" t="s">
        <v>9079</v>
      </c>
      <c r="K998" s="103" t="s">
        <v>28</v>
      </c>
      <c r="L998" s="103" t="s">
        <v>5496</v>
      </c>
      <c r="M998" s="104" t="s">
        <v>4854</v>
      </c>
      <c r="N998" s="149" t="s">
        <v>4858</v>
      </c>
      <c r="O998" s="150" t="s">
        <v>9030</v>
      </c>
      <c r="P998" s="105"/>
      <c r="Q998" s="103" t="s">
        <v>5664</v>
      </c>
      <c r="R998" s="102" t="s">
        <v>3292</v>
      </c>
    </row>
    <row r="999" spans="1:18" ht="21">
      <c r="A999" s="102" t="s">
        <v>4098</v>
      </c>
      <c r="B999" s="161" t="str">
        <f t="shared" si="26"/>
        <v>โครงการยกระดับการท่องเที่ยวเชิงประวัติศาสตร์และวัฒนธรรมในรูปแบบชีวิตใหม่ (New Normal) จังหวัดกาญจนบุรี</v>
      </c>
      <c r="C999" s="103" t="s">
        <v>4099</v>
      </c>
      <c r="D999" s="103" t="s">
        <v>15</v>
      </c>
      <c r="E999" s="158">
        <v>2566</v>
      </c>
      <c r="F999" s="103" t="s">
        <v>1670</v>
      </c>
      <c r="G999" s="104" t="s">
        <v>2456</v>
      </c>
      <c r="H999" s="103" t="s">
        <v>1255</v>
      </c>
      <c r="I999" s="103" t="s">
        <v>111</v>
      </c>
      <c r="J999" s="103" t="s">
        <v>9079</v>
      </c>
      <c r="K999" s="103" t="s">
        <v>28</v>
      </c>
      <c r="L999" s="103" t="s">
        <v>5496</v>
      </c>
      <c r="M999" s="104" t="s">
        <v>4854</v>
      </c>
      <c r="N999" s="149" t="s">
        <v>4855</v>
      </c>
      <c r="O999" s="150" t="s">
        <v>9030</v>
      </c>
      <c r="P999" s="105"/>
      <c r="Q999" s="103" t="s">
        <v>5665</v>
      </c>
      <c r="R999" s="102" t="s">
        <v>3289</v>
      </c>
    </row>
    <row r="1000" spans="1:18" ht="21">
      <c r="A1000" s="102" t="s">
        <v>4118</v>
      </c>
      <c r="B1000" s="161" t="str">
        <f t="shared" si="26"/>
        <v xml:space="preserve">โครงการพัฒนาด้านท่องเที่ยวและบริการ กิจกรรม เพิ่มประสิทธิภาพการแข่งขันในด้านการท่องเที่ยวมรดกโลกจังหวัดสุโขทัย </v>
      </c>
      <c r="C1000" s="103" t="s">
        <v>5666</v>
      </c>
      <c r="D1000" s="103" t="s">
        <v>15</v>
      </c>
      <c r="E1000" s="158">
        <v>2566</v>
      </c>
      <c r="F1000" s="103" t="s">
        <v>1670</v>
      </c>
      <c r="G1000" s="104" t="s">
        <v>2456</v>
      </c>
      <c r="H1000" s="103"/>
      <c r="I1000" s="103" t="s">
        <v>9041</v>
      </c>
      <c r="J1000" s="103" t="s">
        <v>345</v>
      </c>
      <c r="K1000" s="103" t="s">
        <v>134</v>
      </c>
      <c r="L1000" s="103" t="s">
        <v>5496</v>
      </c>
      <c r="M1000" s="104" t="s">
        <v>4847</v>
      </c>
      <c r="N1000" s="149" t="s">
        <v>4889</v>
      </c>
      <c r="O1000" s="150" t="s">
        <v>9030</v>
      </c>
      <c r="P1000" s="105"/>
      <c r="Q1000" s="103" t="s">
        <v>5667</v>
      </c>
      <c r="R1000" s="102" t="s">
        <v>3278</v>
      </c>
    </row>
    <row r="1001" spans="1:18" ht="21">
      <c r="A1001" s="102" t="s">
        <v>4121</v>
      </c>
      <c r="B1001" s="161" t="str">
        <f t="shared" si="26"/>
        <v xml:space="preserve">ประชาสัมพันธ์งานแผ่นดินสมเด็จพระนารายณ์มหาราช ประจำปี 2566 </v>
      </c>
      <c r="C1001" s="103" t="s">
        <v>5668</v>
      </c>
      <c r="D1001" s="103" t="s">
        <v>15</v>
      </c>
      <c r="E1001" s="158">
        <v>2566</v>
      </c>
      <c r="F1001" s="103" t="s">
        <v>2490</v>
      </c>
      <c r="G1001" s="104" t="s">
        <v>2486</v>
      </c>
      <c r="H1001" s="103" t="s">
        <v>792</v>
      </c>
      <c r="I1001" s="103" t="s">
        <v>176</v>
      </c>
      <c r="J1001" s="103" t="s">
        <v>9084</v>
      </c>
      <c r="K1001" s="103" t="s">
        <v>67</v>
      </c>
      <c r="L1001" s="103" t="s">
        <v>5496</v>
      </c>
      <c r="M1001" s="104" t="s">
        <v>4878</v>
      </c>
      <c r="N1001" s="149" t="s">
        <v>5305</v>
      </c>
      <c r="O1001" s="150" t="s">
        <v>9030</v>
      </c>
      <c r="P1001" s="105"/>
      <c r="Q1001" s="103" t="s">
        <v>5669</v>
      </c>
      <c r="R1001" s="102" t="s">
        <v>3527</v>
      </c>
    </row>
    <row r="1002" spans="1:18" ht="21">
      <c r="A1002" s="102" t="s">
        <v>4088</v>
      </c>
      <c r="B1002" s="161" t="str">
        <f t="shared" si="26"/>
        <v>โครงการจัดงานสัปดาห์สะพานข้ามแม่น้ำแควและงานกาชาดจังหวัดกาญจนบุรี ประจำปี 2565</v>
      </c>
      <c r="C1002" s="103" t="s">
        <v>4089</v>
      </c>
      <c r="D1002" s="103" t="s">
        <v>15</v>
      </c>
      <c r="E1002" s="158">
        <v>2566</v>
      </c>
      <c r="F1002" s="103" t="s">
        <v>1670</v>
      </c>
      <c r="G1002" s="104" t="s">
        <v>2456</v>
      </c>
      <c r="H1002" s="103" t="s">
        <v>1255</v>
      </c>
      <c r="I1002" s="103" t="s">
        <v>111</v>
      </c>
      <c r="J1002" s="103" t="s">
        <v>9079</v>
      </c>
      <c r="K1002" s="103" t="s">
        <v>28</v>
      </c>
      <c r="L1002" s="103" t="s">
        <v>5496</v>
      </c>
      <c r="M1002" s="104" t="s">
        <v>4854</v>
      </c>
      <c r="N1002" s="149" t="s">
        <v>4858</v>
      </c>
      <c r="O1002" s="150" t="s">
        <v>9030</v>
      </c>
      <c r="P1002" s="105"/>
      <c r="Q1002" s="103" t="s">
        <v>5670</v>
      </c>
      <c r="R1002" s="102" t="s">
        <v>3292</v>
      </c>
    </row>
    <row r="1003" spans="1:18" ht="21">
      <c r="A1003" s="102" t="s">
        <v>4091</v>
      </c>
      <c r="B1003" s="161" t="str">
        <f t="shared" si="26"/>
        <v>ก่อสร้างแพร้านค้าชุมชนส่งเสริมการท่องเที่ยวทางน้ำ ตำบลบางแก้ว อำเภอเมืองฉะเชิงเทรา จังหวัดฉะเชิงเทรา</v>
      </c>
      <c r="C1003" s="103" t="s">
        <v>4092</v>
      </c>
      <c r="D1003" s="103" t="s">
        <v>15</v>
      </c>
      <c r="E1003" s="158">
        <v>2566</v>
      </c>
      <c r="F1003" s="103" t="s">
        <v>1670</v>
      </c>
      <c r="G1003" s="104" t="s">
        <v>2456</v>
      </c>
      <c r="H1003" s="103" t="s">
        <v>4093</v>
      </c>
      <c r="I1003" s="103" t="s">
        <v>289</v>
      </c>
      <c r="J1003" s="103" t="s">
        <v>9092</v>
      </c>
      <c r="K1003" s="103" t="s">
        <v>96</v>
      </c>
      <c r="L1003" s="103" t="s">
        <v>5496</v>
      </c>
      <c r="M1003" s="104" t="s">
        <v>4847</v>
      </c>
      <c r="N1003" s="149" t="s">
        <v>4848</v>
      </c>
      <c r="O1003" s="150" t="s">
        <v>9030</v>
      </c>
      <c r="P1003" s="105"/>
      <c r="Q1003" s="103" t="s">
        <v>5671</v>
      </c>
      <c r="R1003" s="102" t="s">
        <v>3283</v>
      </c>
    </row>
    <row r="1004" spans="1:18" ht="21">
      <c r="A1004" s="102" t="s">
        <v>4095</v>
      </c>
      <c r="B1004" s="161" t="str">
        <f t="shared" si="26"/>
        <v>โครงการส่งเสริมการท่องเที่ยวจังหวัดเพชรบูรณ์ (ถนนคนเดินไทหล่ม)</v>
      </c>
      <c r="C1004" s="103" t="s">
        <v>4096</v>
      </c>
      <c r="D1004" s="103" t="s">
        <v>15</v>
      </c>
      <c r="E1004" s="158">
        <v>2566</v>
      </c>
      <c r="F1004" s="103" t="s">
        <v>2486</v>
      </c>
      <c r="G1004" s="104" t="s">
        <v>2456</v>
      </c>
      <c r="H1004" s="103" t="s">
        <v>1412</v>
      </c>
      <c r="I1004" s="103" t="s">
        <v>111</v>
      </c>
      <c r="J1004" s="103" t="s">
        <v>9079</v>
      </c>
      <c r="K1004" s="103" t="s">
        <v>28</v>
      </c>
      <c r="L1004" s="103" t="s">
        <v>5496</v>
      </c>
      <c r="M1004" s="104" t="s">
        <v>4847</v>
      </c>
      <c r="N1004" s="149" t="s">
        <v>4851</v>
      </c>
      <c r="O1004" s="150" t="s">
        <v>9030</v>
      </c>
      <c r="P1004" s="105"/>
      <c r="Q1004" s="103" t="s">
        <v>5672</v>
      </c>
      <c r="R1004" s="102" t="s">
        <v>3431</v>
      </c>
    </row>
    <row r="1005" spans="1:18" ht="21">
      <c r="A1005" s="102" t="s">
        <v>4148</v>
      </c>
      <c r="B1005" s="161" t="str">
        <f t="shared" si="26"/>
        <v>โครงการพัฒนาการคมนาคมและโครงสร้างพื้นฐานสู่แหล่งท่องเที่ยวในจังหวัดราชบุรี กิจกรรมก่อสร้างแพอเนกประสงค์ริมแม่น้ำแม่กลอง เพื่อส่งเสริมการท่องเที่ยวเชิงวัฒนธรรม บริเวณวัดอมรินทราราม ตำบลโคกหม้อ อำเภอเมืองราชบุรี จังหวัดราชบุรี</v>
      </c>
      <c r="C1005" s="103" t="s">
        <v>4149</v>
      </c>
      <c r="D1005" s="103" t="s">
        <v>15</v>
      </c>
      <c r="E1005" s="158">
        <v>2566</v>
      </c>
      <c r="F1005" s="103" t="s">
        <v>2486</v>
      </c>
      <c r="G1005" s="104" t="s">
        <v>2456</v>
      </c>
      <c r="H1005" s="103"/>
      <c r="I1005" s="103" t="s">
        <v>9042</v>
      </c>
      <c r="J1005" s="103" t="s">
        <v>153</v>
      </c>
      <c r="K1005" s="103" t="s">
        <v>134</v>
      </c>
      <c r="L1005" s="103" t="s">
        <v>5496</v>
      </c>
      <c r="M1005" s="104" t="s">
        <v>4893</v>
      </c>
      <c r="N1005" s="149" t="s">
        <v>4894</v>
      </c>
      <c r="O1005" s="150" t="s">
        <v>9030</v>
      </c>
      <c r="P1005" s="105"/>
      <c r="Q1005" s="103" t="s">
        <v>5673</v>
      </c>
      <c r="R1005" s="102" t="s">
        <v>3548</v>
      </c>
    </row>
    <row r="1006" spans="1:18" ht="21">
      <c r="A1006" s="102" t="s">
        <v>4146</v>
      </c>
      <c r="B1006" s="161" t="str">
        <f t="shared" si="26"/>
        <v>โครงการส่งเสริมการท่องเที่ยวเชิงสร้างสรรค์</v>
      </c>
      <c r="C1006" s="103" t="s">
        <v>2270</v>
      </c>
      <c r="D1006" s="103" t="s">
        <v>15</v>
      </c>
      <c r="E1006" s="158">
        <v>2566</v>
      </c>
      <c r="F1006" s="103" t="s">
        <v>1670</v>
      </c>
      <c r="G1006" s="104" t="s">
        <v>2456</v>
      </c>
      <c r="H1006" s="103" t="s">
        <v>94</v>
      </c>
      <c r="I1006" s="103" t="s">
        <v>95</v>
      </c>
      <c r="J1006" s="103" t="s">
        <v>9083</v>
      </c>
      <c r="K1006" s="103" t="s">
        <v>96</v>
      </c>
      <c r="L1006" s="103" t="s">
        <v>5496</v>
      </c>
      <c r="M1006" s="104" t="s">
        <v>4847</v>
      </c>
      <c r="N1006" s="149" t="s">
        <v>4851</v>
      </c>
      <c r="O1006" s="150" t="s">
        <v>9030</v>
      </c>
      <c r="P1006" s="105"/>
      <c r="Q1006" s="103" t="s">
        <v>5674</v>
      </c>
      <c r="R1006" s="102" t="s">
        <v>3431</v>
      </c>
    </row>
    <row r="1007" spans="1:18" ht="21">
      <c r="A1007" s="102" t="s">
        <v>4153</v>
      </c>
      <c r="B1007" s="161" t="str">
        <f t="shared" si="26"/>
        <v>โครงการเทศกาลผลไม้และของดีอำเภอดำเนินสะดวก อำเภอดำเนินสะดวก จังหวัดราชบุรี</v>
      </c>
      <c r="C1007" s="103" t="s">
        <v>4154</v>
      </c>
      <c r="D1007" s="103" t="s">
        <v>15</v>
      </c>
      <c r="E1007" s="158">
        <v>2566</v>
      </c>
      <c r="F1007" s="103" t="s">
        <v>1670</v>
      </c>
      <c r="G1007" s="104" t="s">
        <v>2456</v>
      </c>
      <c r="H1007" s="103"/>
      <c r="I1007" s="103" t="s">
        <v>9042</v>
      </c>
      <c r="J1007" s="103" t="s">
        <v>153</v>
      </c>
      <c r="K1007" s="103" t="s">
        <v>134</v>
      </c>
      <c r="L1007" s="103" t="s">
        <v>5496</v>
      </c>
      <c r="M1007" s="104" t="s">
        <v>4854</v>
      </c>
      <c r="N1007" s="149" t="s">
        <v>4858</v>
      </c>
      <c r="O1007" s="150" t="s">
        <v>9030</v>
      </c>
      <c r="P1007" s="105"/>
      <c r="Q1007" s="103" t="s">
        <v>5675</v>
      </c>
      <c r="R1007" s="102" t="s">
        <v>3292</v>
      </c>
    </row>
    <row r="1008" spans="1:18" ht="21">
      <c r="A1008" s="102" t="s">
        <v>4156</v>
      </c>
      <c r="B1008" s="161" t="str">
        <f t="shared" si="26"/>
        <v>โครงการพัฒนาเส้นทางชุมชนท่องเที่ยว OTOP นวัตวิถี</v>
      </c>
      <c r="C1008" s="103" t="s">
        <v>4157</v>
      </c>
      <c r="D1008" s="103" t="s">
        <v>15</v>
      </c>
      <c r="E1008" s="158">
        <v>2566</v>
      </c>
      <c r="F1008" s="103" t="s">
        <v>2490</v>
      </c>
      <c r="G1008" s="104" t="s">
        <v>2456</v>
      </c>
      <c r="H1008" s="103" t="s">
        <v>94</v>
      </c>
      <c r="I1008" s="103" t="s">
        <v>95</v>
      </c>
      <c r="J1008" s="103" t="s">
        <v>9083</v>
      </c>
      <c r="K1008" s="103" t="s">
        <v>96</v>
      </c>
      <c r="L1008" s="103" t="s">
        <v>5496</v>
      </c>
      <c r="M1008" s="104" t="s">
        <v>4854</v>
      </c>
      <c r="N1008" s="149" t="s">
        <v>4858</v>
      </c>
      <c r="O1008" s="150" t="s">
        <v>9030</v>
      </c>
      <c r="P1008" s="105"/>
      <c r="Q1008" s="103" t="s">
        <v>5676</v>
      </c>
      <c r="R1008" s="102" t="s">
        <v>3292</v>
      </c>
    </row>
    <row r="1009" spans="1:18" ht="21">
      <c r="A1009" s="102" t="s">
        <v>4162</v>
      </c>
      <c r="B1009" s="161" t="str">
        <f t="shared" si="26"/>
        <v>พัฒนาและส่งเสริมการท่องเที่ยวกลุ่มจังหวัดภาคเหนือตอนล่าง 2 กิจกรรม พัฒนาเส้นทางส่งเสริมการท่องเที่ยวกลุ่มจังหวัดภาคเหนือตอนล่าง 2 ทางหลวงหมายเลข 3183 ตอน หนองบัว - อุทัยธานี อำเภอหนองขาหย่าง จังหวัดอุทัยธานี</v>
      </c>
      <c r="C1009" s="103" t="s">
        <v>4163</v>
      </c>
      <c r="D1009" s="103" t="s">
        <v>15</v>
      </c>
      <c r="E1009" s="158">
        <v>2566</v>
      </c>
      <c r="F1009" s="103" t="s">
        <v>1670</v>
      </c>
      <c r="G1009" s="104" t="s">
        <v>2456</v>
      </c>
      <c r="H1009" s="103" t="s">
        <v>1172</v>
      </c>
      <c r="I1009" s="103" t="s">
        <v>447</v>
      </c>
      <c r="J1009" s="103" t="s">
        <v>9080</v>
      </c>
      <c r="K1009" s="103" t="s">
        <v>399</v>
      </c>
      <c r="L1009" s="103" t="s">
        <v>5496</v>
      </c>
      <c r="M1009" s="104" t="s">
        <v>4847</v>
      </c>
      <c r="N1009" s="149" t="s">
        <v>4848</v>
      </c>
      <c r="O1009" s="150" t="s">
        <v>9030</v>
      </c>
      <c r="P1009" s="105"/>
      <c r="Q1009" s="103" t="s">
        <v>5677</v>
      </c>
      <c r="R1009" s="102" t="s">
        <v>3283</v>
      </c>
    </row>
    <row r="1010" spans="1:18" ht="21">
      <c r="A1010" s="102" t="s">
        <v>4165</v>
      </c>
      <c r="B1010" s="161" t="str">
        <f t="shared" si="26"/>
        <v>โครงการพัฒนาแหล่งท่องเที่ยวภายในสวนประวัติศาสตร์  พลเอกเปรม  ติณสูลานนท์</v>
      </c>
      <c r="C1010" s="103" t="s">
        <v>4166</v>
      </c>
      <c r="D1010" s="103" t="s">
        <v>15</v>
      </c>
      <c r="E1010" s="158">
        <v>2566</v>
      </c>
      <c r="F1010" s="103" t="s">
        <v>1670</v>
      </c>
      <c r="G1010" s="104" t="s">
        <v>2456</v>
      </c>
      <c r="H1010" s="103" t="s">
        <v>1258</v>
      </c>
      <c r="I1010" s="103" t="s">
        <v>289</v>
      </c>
      <c r="J1010" s="103" t="s">
        <v>9092</v>
      </c>
      <c r="K1010" s="103" t="s">
        <v>96</v>
      </c>
      <c r="L1010" s="103" t="s">
        <v>5496</v>
      </c>
      <c r="M1010" s="104" t="s">
        <v>4847</v>
      </c>
      <c r="N1010" s="149" t="s">
        <v>4851</v>
      </c>
      <c r="O1010" s="150" t="s">
        <v>9030</v>
      </c>
      <c r="P1010" s="105"/>
      <c r="Q1010" s="103" t="s">
        <v>5678</v>
      </c>
      <c r="R1010" s="102" t="s">
        <v>3431</v>
      </c>
    </row>
    <row r="1011" spans="1:18" ht="21">
      <c r="A1011" s="102" t="s">
        <v>4168</v>
      </c>
      <c r="B1011" s="161" t="str">
        <f t="shared" si="26"/>
        <v>โครงการพัฒนาศักยภาพการท่องเที่ยวชุมพรสู่มาตรฐานสากล</v>
      </c>
      <c r="C1011" s="103" t="s">
        <v>211</v>
      </c>
      <c r="D1011" s="103" t="s">
        <v>15</v>
      </c>
      <c r="E1011" s="158">
        <v>2566</v>
      </c>
      <c r="F1011" s="103" t="s">
        <v>3615</v>
      </c>
      <c r="G1011" s="104" t="s">
        <v>3743</v>
      </c>
      <c r="H1011" s="103" t="s">
        <v>4169</v>
      </c>
      <c r="I1011" s="103" t="s">
        <v>161</v>
      </c>
      <c r="J1011" s="103" t="s">
        <v>9073</v>
      </c>
      <c r="K1011" s="103" t="s">
        <v>162</v>
      </c>
      <c r="L1011" s="103" t="s">
        <v>5496</v>
      </c>
      <c r="M1011" s="104" t="s">
        <v>4854</v>
      </c>
      <c r="N1011" s="149" t="s">
        <v>4858</v>
      </c>
      <c r="O1011" s="150" t="s">
        <v>9030</v>
      </c>
      <c r="P1011" s="105"/>
      <c r="Q1011" s="103" t="s">
        <v>5679</v>
      </c>
      <c r="R1011" s="102" t="s">
        <v>3292</v>
      </c>
    </row>
    <row r="1012" spans="1:18" ht="21">
      <c r="A1012" s="102" t="s">
        <v>4171</v>
      </c>
      <c r="B1012" s="161" t="str">
        <f t="shared" si="26"/>
        <v>พัฒนาและส่งเสริมการท่องเที่ยวจังหวัดอุทัยธานี ทางหลวงหมายเลข 3011  ตอน บ้านไร่ – บ้านใต้ ระหว่าง กม.ที่ 5+600 - กม.ที่ 6+500  อำเภอบ้านไร่  จังหวัดอุทัยธานี</v>
      </c>
      <c r="C1012" s="103" t="s">
        <v>4172</v>
      </c>
      <c r="D1012" s="103" t="s">
        <v>15</v>
      </c>
      <c r="E1012" s="158">
        <v>2566</v>
      </c>
      <c r="F1012" s="103" t="s">
        <v>1670</v>
      </c>
      <c r="G1012" s="104" t="s">
        <v>2456</v>
      </c>
      <c r="H1012" s="103" t="s">
        <v>1172</v>
      </c>
      <c r="I1012" s="103" t="s">
        <v>447</v>
      </c>
      <c r="J1012" s="103" t="s">
        <v>9080</v>
      </c>
      <c r="K1012" s="103" t="s">
        <v>399</v>
      </c>
      <c r="L1012" s="103" t="s">
        <v>5496</v>
      </c>
      <c r="M1012" s="104" t="s">
        <v>4847</v>
      </c>
      <c r="N1012" s="149" t="s">
        <v>4889</v>
      </c>
      <c r="O1012" s="150" t="s">
        <v>9030</v>
      </c>
      <c r="P1012" s="105"/>
      <c r="Q1012" s="103" t="s">
        <v>5680</v>
      </c>
      <c r="R1012" s="102" t="s">
        <v>3278</v>
      </c>
    </row>
    <row r="1013" spans="1:18" ht="21">
      <c r="A1013" s="102" t="s">
        <v>4183</v>
      </c>
      <c r="B1013" s="161" t="str">
        <f t="shared" si="26"/>
        <v>แสดงและจำหน่่ายของดีเมืองตราด</v>
      </c>
      <c r="C1013" s="103" t="s">
        <v>4184</v>
      </c>
      <c r="D1013" s="103" t="s">
        <v>15</v>
      </c>
      <c r="E1013" s="158">
        <v>2566</v>
      </c>
      <c r="F1013" s="103" t="s">
        <v>1670</v>
      </c>
      <c r="G1013" s="104" t="s">
        <v>2456</v>
      </c>
      <c r="H1013" s="103" t="s">
        <v>1511</v>
      </c>
      <c r="I1013" s="103" t="s">
        <v>95</v>
      </c>
      <c r="J1013" s="103" t="s">
        <v>9083</v>
      </c>
      <c r="K1013" s="103" t="s">
        <v>96</v>
      </c>
      <c r="L1013" s="103" t="s">
        <v>5496</v>
      </c>
      <c r="M1013" s="104" t="s">
        <v>4847</v>
      </c>
      <c r="N1013" s="149" t="s">
        <v>4848</v>
      </c>
      <c r="O1013" s="150" t="s">
        <v>9030</v>
      </c>
      <c r="P1013" s="105"/>
      <c r="Q1013" s="103" t="s">
        <v>5681</v>
      </c>
      <c r="R1013" s="102" t="s">
        <v>3283</v>
      </c>
    </row>
    <row r="1014" spans="1:18" ht="21">
      <c r="A1014" s="102" t="s">
        <v>4186</v>
      </c>
      <c r="B1014" s="161" t="str">
        <f t="shared" si="26"/>
        <v>โครงการปรับปรุงและพัฒนาแหล่งท่องเที่ยวเชิงวัฒนธรรม เชิงนิเวศ และเชิงสุขภาพให้มีคุณภาพเพื่อรองรับการท่องเที่ยวเชิงสร้างสรรค์</v>
      </c>
      <c r="C1014" s="103" t="s">
        <v>4187</v>
      </c>
      <c r="D1014" s="103" t="s">
        <v>15</v>
      </c>
      <c r="E1014" s="158">
        <v>2566</v>
      </c>
      <c r="F1014" s="103" t="s">
        <v>1670</v>
      </c>
      <c r="G1014" s="104" t="s">
        <v>2456</v>
      </c>
      <c r="H1014" s="103"/>
      <c r="I1014" s="103" t="s">
        <v>9043</v>
      </c>
      <c r="J1014" s="103" t="s">
        <v>1351</v>
      </c>
      <c r="K1014" s="103" t="s">
        <v>134</v>
      </c>
      <c r="L1014" s="103" t="s">
        <v>5496</v>
      </c>
      <c r="M1014" s="104" t="s">
        <v>4893</v>
      </c>
      <c r="N1014" s="149" t="s">
        <v>4894</v>
      </c>
      <c r="O1014" s="150" t="s">
        <v>9030</v>
      </c>
      <c r="P1014" s="105"/>
      <c r="Q1014" s="103" t="s">
        <v>5682</v>
      </c>
      <c r="R1014" s="102" t="s">
        <v>3548</v>
      </c>
    </row>
    <row r="1015" spans="1:18" ht="21">
      <c r="A1015" s="102" t="s">
        <v>4189</v>
      </c>
      <c r="B1015" s="161" t="str">
        <f t="shared" si="26"/>
        <v>โครงการพัฒนาและส่งเสริมการท่องเที่ยว กลุ่มจังหวัดภาคเหนือตอนล่าง 2 กิจกรรม พัฒนาศักยภาพบุคลากรด้านการท่องเที่ยวทางธรรมชาติ ประวัติศาสตร์ และวัฒนธรรม กลุ่มจังหวัดภาคเหนือตอนล่าง 2</v>
      </c>
      <c r="C1015" s="103" t="s">
        <v>4190</v>
      </c>
      <c r="D1015" s="103" t="s">
        <v>15</v>
      </c>
      <c r="E1015" s="158">
        <v>2566</v>
      </c>
      <c r="F1015" s="103" t="s">
        <v>1670</v>
      </c>
      <c r="G1015" s="104" t="s">
        <v>2456</v>
      </c>
      <c r="H1015" s="103" t="s">
        <v>1851</v>
      </c>
      <c r="I1015" s="103" t="s">
        <v>111</v>
      </c>
      <c r="J1015" s="103" t="s">
        <v>9079</v>
      </c>
      <c r="K1015" s="103" t="s">
        <v>28</v>
      </c>
      <c r="L1015" s="103" t="s">
        <v>5496</v>
      </c>
      <c r="M1015" s="104" t="s">
        <v>4893</v>
      </c>
      <c r="N1015" s="149" t="s">
        <v>4894</v>
      </c>
      <c r="O1015" s="150" t="s">
        <v>9030</v>
      </c>
      <c r="P1015" s="105"/>
      <c r="Q1015" s="103" t="s">
        <v>5683</v>
      </c>
      <c r="R1015" s="102" t="s">
        <v>3548</v>
      </c>
    </row>
    <row r="1016" spans="1:18" ht="21">
      <c r="A1016" s="102" t="s">
        <v>4174</v>
      </c>
      <c r="B1016" s="161" t="str">
        <f t="shared" si="26"/>
        <v>โครงการส่งเสริมและพัฒนาบุคลากร ผู้ประกอบการและกิจกรรมการท่องเที่ยว สินค้าและบริการ</v>
      </c>
      <c r="C1016" s="103" t="s">
        <v>4125</v>
      </c>
      <c r="D1016" s="103" t="s">
        <v>15</v>
      </c>
      <c r="E1016" s="158">
        <v>2566</v>
      </c>
      <c r="F1016" s="103" t="s">
        <v>1670</v>
      </c>
      <c r="G1016" s="104" t="s">
        <v>2456</v>
      </c>
      <c r="H1016" s="103" t="s">
        <v>1483</v>
      </c>
      <c r="I1016" s="103" t="s">
        <v>95</v>
      </c>
      <c r="J1016" s="103" t="s">
        <v>9083</v>
      </c>
      <c r="K1016" s="103" t="s">
        <v>96</v>
      </c>
      <c r="L1016" s="103" t="s">
        <v>5496</v>
      </c>
      <c r="M1016" s="104" t="s">
        <v>4847</v>
      </c>
      <c r="N1016" s="149" t="s">
        <v>4928</v>
      </c>
      <c r="O1016" s="150" t="s">
        <v>9030</v>
      </c>
      <c r="P1016" s="105"/>
      <c r="Q1016" s="103" t="s">
        <v>5684</v>
      </c>
      <c r="R1016" s="102" t="s">
        <v>3569</v>
      </c>
    </row>
    <row r="1017" spans="1:18" ht="21">
      <c r="A1017" s="102" t="s">
        <v>4176</v>
      </c>
      <c r="B1017" s="161" t="str">
        <f t="shared" si="26"/>
        <v xml:space="preserve">ส่งเสริมการท่องเที่ยวจังหวัดกาฬสินธุ์ ส่งเสริมกิจกรรมการท่องเที่ยวจังหวัดกาฬสินธุ์ ส่งเสริมขนบธรรมเนียมประเพณีเทศกาล “มาฆปูรณมีบูชา” ทะเลธุงอีสาน จังหวัดกาฬสินธุ์   </v>
      </c>
      <c r="C1017" s="103" t="s">
        <v>5685</v>
      </c>
      <c r="D1017" s="103" t="s">
        <v>15</v>
      </c>
      <c r="E1017" s="158">
        <v>2566</v>
      </c>
      <c r="F1017" s="103" t="s">
        <v>1670</v>
      </c>
      <c r="G1017" s="104" t="s">
        <v>2456</v>
      </c>
      <c r="H1017" s="103" t="s">
        <v>644</v>
      </c>
      <c r="I1017" s="103" t="s">
        <v>161</v>
      </c>
      <c r="J1017" s="103" t="s">
        <v>9073</v>
      </c>
      <c r="K1017" s="103" t="s">
        <v>162</v>
      </c>
      <c r="L1017" s="103" t="s">
        <v>5496</v>
      </c>
      <c r="M1017" s="104" t="s">
        <v>4847</v>
      </c>
      <c r="N1017" s="149" t="s">
        <v>4851</v>
      </c>
      <c r="O1017" s="150" t="s">
        <v>9030</v>
      </c>
      <c r="P1017" s="105"/>
      <c r="Q1017" s="103" t="s">
        <v>5686</v>
      </c>
      <c r="R1017" s="102" t="s">
        <v>3431</v>
      </c>
    </row>
    <row r="1018" spans="1:18" ht="21">
      <c r="A1018" s="102" t="s">
        <v>4459</v>
      </c>
      <c r="B1018" s="161" t="str">
        <f t="shared" si="26"/>
        <v>โครงการส่งเสริมมหกรรมท่องเที่ยววิถีประสบการณ์สัมผัส (Pattani Experience)</v>
      </c>
      <c r="C1018" s="103" t="s">
        <v>4460</v>
      </c>
      <c r="D1018" s="103" t="s">
        <v>15</v>
      </c>
      <c r="E1018" s="158">
        <v>2566</v>
      </c>
      <c r="F1018" s="103" t="s">
        <v>3643</v>
      </c>
      <c r="G1018" s="104" t="s">
        <v>2456</v>
      </c>
      <c r="H1018" s="103" t="s">
        <v>1934</v>
      </c>
      <c r="I1018" s="103" t="s">
        <v>111</v>
      </c>
      <c r="J1018" s="103" t="s">
        <v>9079</v>
      </c>
      <c r="K1018" s="103" t="s">
        <v>28</v>
      </c>
      <c r="L1018" s="103" t="s">
        <v>5496</v>
      </c>
      <c r="M1018" s="104" t="s">
        <v>4847</v>
      </c>
      <c r="N1018" s="149" t="s">
        <v>4889</v>
      </c>
      <c r="O1018" s="150" t="s">
        <v>9030</v>
      </c>
      <c r="P1018" s="105"/>
      <c r="Q1018" s="103" t="s">
        <v>5687</v>
      </c>
      <c r="R1018" s="102" t="s">
        <v>3278</v>
      </c>
    </row>
    <row r="1019" spans="1:18" ht="21">
      <c r="A1019" s="102" t="s">
        <v>4462</v>
      </c>
      <c r="B1019" s="161" t="str">
        <f t="shared" si="26"/>
        <v>โครงการเพิ่มศักยภาพศูนย์การเรียนรู้อารยธรรมการท่องเที่ยวปัตตานีสร้างมูลค่าด้านการท่องเที่ยว (ปรับปรุงซ่อมแซม)</v>
      </c>
      <c r="C1019" s="103" t="s">
        <v>4463</v>
      </c>
      <c r="D1019" s="103" t="s">
        <v>15</v>
      </c>
      <c r="E1019" s="158">
        <v>2566</v>
      </c>
      <c r="F1019" s="103" t="s">
        <v>1670</v>
      </c>
      <c r="G1019" s="104" t="s">
        <v>2456</v>
      </c>
      <c r="H1019" s="103" t="s">
        <v>1934</v>
      </c>
      <c r="I1019" s="103" t="s">
        <v>111</v>
      </c>
      <c r="J1019" s="103" t="s">
        <v>9079</v>
      </c>
      <c r="K1019" s="103" t="s">
        <v>28</v>
      </c>
      <c r="L1019" s="103" t="s">
        <v>5496</v>
      </c>
      <c r="M1019" s="104" t="s">
        <v>4847</v>
      </c>
      <c r="N1019" s="149" t="s">
        <v>4889</v>
      </c>
      <c r="O1019" s="150" t="s">
        <v>9030</v>
      </c>
      <c r="P1019" s="105"/>
      <c r="Q1019" s="103" t="s">
        <v>5688</v>
      </c>
      <c r="R1019" s="102" t="s">
        <v>3278</v>
      </c>
    </row>
    <row r="1020" spans="1:18" ht="21">
      <c r="A1020" s="102" t="s">
        <v>4493</v>
      </c>
      <c r="B1020" s="161" t="str">
        <f t="shared" si="26"/>
        <v>โครงการการแข่งขันอันดามัน อินเตอร์เนชันแนล เทรล รันนิ่ง “Andaman International Trail Running”</v>
      </c>
      <c r="C1020" s="103" t="s">
        <v>4494</v>
      </c>
      <c r="D1020" s="103" t="s">
        <v>15</v>
      </c>
      <c r="E1020" s="158">
        <v>2566</v>
      </c>
      <c r="F1020" s="103" t="s">
        <v>1670</v>
      </c>
      <c r="G1020" s="104" t="s">
        <v>2456</v>
      </c>
      <c r="H1020" s="103" t="s">
        <v>624</v>
      </c>
      <c r="I1020" s="103" t="s">
        <v>111</v>
      </c>
      <c r="J1020" s="103" t="s">
        <v>9079</v>
      </c>
      <c r="K1020" s="103" t="s">
        <v>28</v>
      </c>
      <c r="L1020" s="103" t="s">
        <v>5496</v>
      </c>
      <c r="M1020" s="104" t="s">
        <v>4854</v>
      </c>
      <c r="N1020" s="149" t="s">
        <v>4858</v>
      </c>
      <c r="O1020" s="150" t="s">
        <v>9030</v>
      </c>
      <c r="P1020" s="105"/>
      <c r="Q1020" s="103" t="s">
        <v>5689</v>
      </c>
      <c r="R1020" s="102" t="s">
        <v>3292</v>
      </c>
    </row>
    <row r="1021" spans="1:18" ht="21">
      <c r="A1021" s="102" t="s">
        <v>4468</v>
      </c>
      <c r="B1021" s="161" t="str">
        <f t="shared" si="26"/>
        <v xml:space="preserve">ปรับปรุงซ่อมแซมบ่อน้ำพุร้อน บ้านหนองแห้ง ตำบลเมืองปอน อำเภอขุนยวม จังหวัดแม่ฮ่องสอน </v>
      </c>
      <c r="C1021" s="103" t="s">
        <v>5690</v>
      </c>
      <c r="D1021" s="103" t="s">
        <v>15</v>
      </c>
      <c r="E1021" s="158">
        <v>2566</v>
      </c>
      <c r="F1021" s="103" t="s">
        <v>3643</v>
      </c>
      <c r="G1021" s="104" t="s">
        <v>2456</v>
      </c>
      <c r="H1021" s="103" t="s">
        <v>1223</v>
      </c>
      <c r="I1021" s="103" t="s">
        <v>289</v>
      </c>
      <c r="J1021" s="103" t="s">
        <v>9092</v>
      </c>
      <c r="K1021" s="103" t="s">
        <v>96</v>
      </c>
      <c r="L1021" s="103" t="s">
        <v>5496</v>
      </c>
      <c r="M1021" s="104" t="s">
        <v>4893</v>
      </c>
      <c r="N1021" s="149" t="s">
        <v>4894</v>
      </c>
      <c r="O1021" s="150" t="s">
        <v>9030</v>
      </c>
      <c r="P1021" s="105"/>
      <c r="Q1021" s="103" t="s">
        <v>5691</v>
      </c>
      <c r="R1021" s="102" t="s">
        <v>3548</v>
      </c>
    </row>
    <row r="1022" spans="1:18" ht="21">
      <c r="A1022" s="102" t="s">
        <v>4482</v>
      </c>
      <c r="B1022" s="161" t="str">
        <f t="shared" si="26"/>
        <v>โครงการสวนสมเด็จพระศรีนครินทร์กาญจนบุรี</v>
      </c>
      <c r="C1022" s="103" t="s">
        <v>4483</v>
      </c>
      <c r="D1022" s="103" t="s">
        <v>15</v>
      </c>
      <c r="E1022" s="158">
        <v>2566</v>
      </c>
      <c r="F1022" s="103" t="s">
        <v>3615</v>
      </c>
      <c r="G1022" s="104" t="s">
        <v>2456</v>
      </c>
      <c r="H1022" s="103"/>
      <c r="I1022" s="103" t="s">
        <v>9044</v>
      </c>
      <c r="J1022" s="103" t="s">
        <v>4484</v>
      </c>
      <c r="K1022" s="103" t="s">
        <v>134</v>
      </c>
      <c r="L1022" s="103" t="s">
        <v>5496</v>
      </c>
      <c r="M1022" s="104" t="s">
        <v>4893</v>
      </c>
      <c r="N1022" s="149" t="s">
        <v>4894</v>
      </c>
      <c r="O1022" s="150" t="s">
        <v>9030</v>
      </c>
      <c r="P1022" s="105"/>
      <c r="Q1022" s="103" t="s">
        <v>5692</v>
      </c>
      <c r="R1022" s="102" t="s">
        <v>3548</v>
      </c>
    </row>
    <row r="1023" spans="1:18" ht="21">
      <c r="A1023" s="102" t="s">
        <v>4489</v>
      </c>
      <c r="B1023" s="161" t="str">
        <f t="shared" si="26"/>
        <v>โครงการยกระดับและพัฒนาด้านการท่องเที่ยวคุณภาพสูงฝั่งอันดามัน (Premium Torism Andaman)</v>
      </c>
      <c r="C1023" s="103" t="s">
        <v>4490</v>
      </c>
      <c r="D1023" s="103" t="s">
        <v>15</v>
      </c>
      <c r="E1023" s="158">
        <v>2566</v>
      </c>
      <c r="F1023" s="103" t="s">
        <v>2456</v>
      </c>
      <c r="G1023" s="104" t="s">
        <v>4491</v>
      </c>
      <c r="H1023" s="103" t="s">
        <v>724</v>
      </c>
      <c r="I1023" s="103" t="s">
        <v>111</v>
      </c>
      <c r="J1023" s="103" t="s">
        <v>9079</v>
      </c>
      <c r="K1023" s="103" t="s">
        <v>28</v>
      </c>
      <c r="L1023" s="103" t="s">
        <v>5496</v>
      </c>
      <c r="M1023" s="104" t="s">
        <v>4893</v>
      </c>
      <c r="N1023" s="149" t="s">
        <v>4894</v>
      </c>
      <c r="O1023" s="150" t="s">
        <v>9030</v>
      </c>
      <c r="P1023" s="105"/>
      <c r="Q1023" s="103" t="s">
        <v>5693</v>
      </c>
      <c r="R1023" s="102" t="s">
        <v>3548</v>
      </c>
    </row>
    <row r="1024" spans="1:18" ht="21">
      <c r="A1024" s="102" t="s">
        <v>4474</v>
      </c>
      <c r="B1024" s="161" t="str">
        <f t="shared" si="26"/>
        <v>โครงการเพิ่มขีดความสามารถด้านการแข่งขันและยกระดับการ ท่องเที่ยวน่านสู่ท่องเที่ยวคุณภาพสูง (2)</v>
      </c>
      <c r="C1024" s="103" t="s">
        <v>4475</v>
      </c>
      <c r="D1024" s="103" t="s">
        <v>15</v>
      </c>
      <c r="E1024" s="158">
        <v>2566</v>
      </c>
      <c r="F1024" s="103" t="s">
        <v>3778</v>
      </c>
      <c r="G1024" s="104" t="s">
        <v>2456</v>
      </c>
      <c r="H1024" s="103"/>
      <c r="I1024" s="103" t="s">
        <v>9045</v>
      </c>
      <c r="J1024" s="103" t="s">
        <v>145</v>
      </c>
      <c r="K1024" s="103" t="s">
        <v>134</v>
      </c>
      <c r="L1024" s="103" t="s">
        <v>5496</v>
      </c>
      <c r="M1024" s="104" t="s">
        <v>4893</v>
      </c>
      <c r="N1024" s="149" t="s">
        <v>4894</v>
      </c>
      <c r="O1024" s="150" t="s">
        <v>9030</v>
      </c>
      <c r="P1024" s="105"/>
      <c r="Q1024" s="103" t="s">
        <v>5694</v>
      </c>
      <c r="R1024" s="102" t="s">
        <v>3548</v>
      </c>
    </row>
    <row r="1025" spans="1:18" ht="21">
      <c r="A1025" s="102" t="s">
        <v>4477</v>
      </c>
      <c r="B1025" s="161" t="str">
        <f t="shared" si="26"/>
        <v>มหกรรมประกวดปลากัดไทยสวยงามจังหวัดลพบุรี</v>
      </c>
      <c r="C1025" s="103" t="s">
        <v>4478</v>
      </c>
      <c r="D1025" s="103" t="s">
        <v>15</v>
      </c>
      <c r="E1025" s="158">
        <v>2566</v>
      </c>
      <c r="F1025" s="103" t="s">
        <v>3778</v>
      </c>
      <c r="G1025" s="104" t="s">
        <v>2456</v>
      </c>
      <c r="H1025" s="103" t="s">
        <v>4479</v>
      </c>
      <c r="I1025" s="103" t="s">
        <v>4480</v>
      </c>
      <c r="J1025" s="103" t="s">
        <v>9093</v>
      </c>
      <c r="K1025" s="103" t="s">
        <v>46</v>
      </c>
      <c r="L1025" s="103" t="s">
        <v>5496</v>
      </c>
      <c r="M1025" s="104" t="s">
        <v>4854</v>
      </c>
      <c r="N1025" s="149" t="s">
        <v>4858</v>
      </c>
      <c r="O1025" s="150" t="s">
        <v>9030</v>
      </c>
      <c r="P1025" s="105"/>
      <c r="Q1025" s="103" t="s">
        <v>5695</v>
      </c>
      <c r="R1025" s="102" t="s">
        <v>3292</v>
      </c>
    </row>
    <row r="1026" spans="1:18" ht="21">
      <c r="A1026" s="102" t="s">
        <v>4486</v>
      </c>
      <c r="B1026" s="161" t="str">
        <f t="shared" si="26"/>
        <v>โครงการส่งเสริมการท่องเที่ยวทุกรูปแบบ กิจกรรมส่งเสริมและพัฒนาการท่องเที่ยววิถีไทย วัฒนธรรม ประเพณี วิถีชีวิต ชุมชน และการท่องเที่ยวเชิงอาหาร</v>
      </c>
      <c r="C1026" s="103" t="s">
        <v>4487</v>
      </c>
      <c r="D1026" s="103" t="s">
        <v>15</v>
      </c>
      <c r="E1026" s="158">
        <v>2566</v>
      </c>
      <c r="F1026" s="103" t="s">
        <v>3615</v>
      </c>
      <c r="G1026" s="104" t="s">
        <v>2456</v>
      </c>
      <c r="H1026" s="103"/>
      <c r="I1026" s="103" t="s">
        <v>9044</v>
      </c>
      <c r="J1026" s="103" t="s">
        <v>4484</v>
      </c>
      <c r="K1026" s="103" t="s">
        <v>134</v>
      </c>
      <c r="L1026" s="103" t="s">
        <v>5496</v>
      </c>
      <c r="M1026" s="104" t="s">
        <v>4847</v>
      </c>
      <c r="N1026" s="149" t="s">
        <v>4848</v>
      </c>
      <c r="O1026" s="150" t="s">
        <v>9030</v>
      </c>
      <c r="P1026" s="105"/>
      <c r="Q1026" s="103" t="s">
        <v>5696</v>
      </c>
      <c r="R1026" s="102" t="s">
        <v>3283</v>
      </c>
    </row>
    <row r="1027" spans="1:18" ht="21">
      <c r="A1027" s="102" t="s">
        <v>4471</v>
      </c>
      <c r="B1027" s="161" t="str">
        <f t="shared" ref="B1027:B1058" si="27">HYPERLINK(Q1027,C1027)</f>
        <v>ปรับปรุงซ่อมแซมบ่อน้ำพุร้อนบ้านผาบ่อง ตำบลผาบ่อง อำเภอเมืองแม่ฮ่องสอน จังหวัดแม่ฮ่องสอน</v>
      </c>
      <c r="C1027" s="103" t="s">
        <v>4472</v>
      </c>
      <c r="D1027" s="103" t="s">
        <v>15</v>
      </c>
      <c r="E1027" s="158">
        <v>2566</v>
      </c>
      <c r="F1027" s="103" t="s">
        <v>3743</v>
      </c>
      <c r="G1027" s="104" t="s">
        <v>2456</v>
      </c>
      <c r="H1027" s="103" t="s">
        <v>1223</v>
      </c>
      <c r="I1027" s="103" t="s">
        <v>289</v>
      </c>
      <c r="J1027" s="103" t="s">
        <v>9092</v>
      </c>
      <c r="K1027" s="103" t="s">
        <v>96</v>
      </c>
      <c r="L1027" s="103" t="s">
        <v>5496</v>
      </c>
      <c r="M1027" s="104" t="s">
        <v>4893</v>
      </c>
      <c r="N1027" s="149" t="s">
        <v>4894</v>
      </c>
      <c r="O1027" s="150" t="s">
        <v>9030</v>
      </c>
      <c r="P1027" s="105"/>
      <c r="Q1027" s="103" t="s">
        <v>5697</v>
      </c>
      <c r="R1027" s="102" t="s">
        <v>3548</v>
      </c>
    </row>
    <row r="1028" spans="1:18" ht="21">
      <c r="A1028" s="102" t="s">
        <v>4496</v>
      </c>
      <c r="B1028" s="161" t="str">
        <f t="shared" si="27"/>
        <v>มหกรรมศิลปะ ดนตรี และของดีอุตรดิตถื</v>
      </c>
      <c r="C1028" s="103" t="s">
        <v>4497</v>
      </c>
      <c r="D1028" s="103" t="s">
        <v>15</v>
      </c>
      <c r="E1028" s="158">
        <v>2566</v>
      </c>
      <c r="F1028" s="103" t="s">
        <v>3778</v>
      </c>
      <c r="G1028" s="104" t="s">
        <v>3778</v>
      </c>
      <c r="H1028" s="103" t="s">
        <v>1204</v>
      </c>
      <c r="I1028" s="103" t="s">
        <v>161</v>
      </c>
      <c r="J1028" s="103" t="s">
        <v>9073</v>
      </c>
      <c r="K1028" s="103" t="s">
        <v>162</v>
      </c>
      <c r="L1028" s="103" t="s">
        <v>5496</v>
      </c>
      <c r="M1028" s="104" t="s">
        <v>4854</v>
      </c>
      <c r="N1028" s="149" t="s">
        <v>4858</v>
      </c>
      <c r="O1028" s="150" t="s">
        <v>9030</v>
      </c>
      <c r="P1028" s="105"/>
      <c r="Q1028" s="103" t="s">
        <v>5698</v>
      </c>
      <c r="R1028" s="102" t="s">
        <v>3292</v>
      </c>
    </row>
    <row r="1029" spans="1:18" ht="21">
      <c r="A1029" s="102" t="s">
        <v>4296</v>
      </c>
      <c r="B1029" s="161" t="str">
        <f t="shared" si="27"/>
        <v>ส่งเสริมการท่องเที่ยว หนองเล็งทราย</v>
      </c>
      <c r="C1029" s="103" t="s">
        <v>4297</v>
      </c>
      <c r="D1029" s="103" t="s">
        <v>15</v>
      </c>
      <c r="E1029" s="158">
        <v>2566</v>
      </c>
      <c r="F1029" s="103" t="s">
        <v>1670</v>
      </c>
      <c r="G1029" s="104" t="s">
        <v>2456</v>
      </c>
      <c r="H1029" s="103" t="s">
        <v>1263</v>
      </c>
      <c r="I1029" s="103" t="s">
        <v>111</v>
      </c>
      <c r="J1029" s="103" t="s">
        <v>9079</v>
      </c>
      <c r="K1029" s="103" t="s">
        <v>28</v>
      </c>
      <c r="L1029" s="103" t="s">
        <v>5496</v>
      </c>
      <c r="M1029" s="104" t="s">
        <v>4847</v>
      </c>
      <c r="N1029" s="149" t="s">
        <v>4889</v>
      </c>
      <c r="O1029" s="150" t="s">
        <v>9030</v>
      </c>
      <c r="P1029" s="105"/>
      <c r="Q1029" s="103" t="s">
        <v>5699</v>
      </c>
      <c r="R1029" s="102" t="s">
        <v>3278</v>
      </c>
    </row>
    <row r="1030" spans="1:18" ht="21">
      <c r="A1030" s="102" t="s">
        <v>4293</v>
      </c>
      <c r="B1030" s="161" t="str">
        <f t="shared" si="27"/>
        <v>ปรับปรุงสวนสาธารณะเฉลิมพระเกียรติหนองเล็งทราย (ปอดของคนแม่ใจ)</v>
      </c>
      <c r="C1030" s="103" t="s">
        <v>4294</v>
      </c>
      <c r="D1030" s="103" t="s">
        <v>15</v>
      </c>
      <c r="E1030" s="158">
        <v>2566</v>
      </c>
      <c r="F1030" s="103" t="s">
        <v>1670</v>
      </c>
      <c r="G1030" s="104" t="s">
        <v>2456</v>
      </c>
      <c r="H1030" s="103" t="s">
        <v>1263</v>
      </c>
      <c r="I1030" s="103" t="s">
        <v>111</v>
      </c>
      <c r="J1030" s="103" t="s">
        <v>9079</v>
      </c>
      <c r="K1030" s="103" t="s">
        <v>28</v>
      </c>
      <c r="L1030" s="103" t="s">
        <v>5496</v>
      </c>
      <c r="M1030" s="104" t="s">
        <v>4847</v>
      </c>
      <c r="N1030" s="149" t="s">
        <v>4889</v>
      </c>
      <c r="O1030" s="150" t="s">
        <v>9030</v>
      </c>
      <c r="P1030" s="105"/>
      <c r="Q1030" s="103" t="s">
        <v>5700</v>
      </c>
      <c r="R1030" s="102" t="s">
        <v>3278</v>
      </c>
    </row>
    <row r="1031" spans="1:18" ht="21">
      <c r="A1031" s="102" t="s">
        <v>4299</v>
      </c>
      <c r="B1031" s="161" t="str">
        <f t="shared" si="27"/>
        <v>โครงการส่งเสริมความสามารถในการแข่งขัน พัฒนาศักยภาพและมาตรฐานการท่องเที่ยว  สู่การท่องเที่ยวเชิงสร้างสรรค์  กิจกรรม Phitsanulok Trail &amp; Adventure</v>
      </c>
      <c r="C1031" s="103" t="s">
        <v>4300</v>
      </c>
      <c r="D1031" s="103" t="s">
        <v>15</v>
      </c>
      <c r="E1031" s="158">
        <v>2566</v>
      </c>
      <c r="F1031" s="103" t="s">
        <v>3642</v>
      </c>
      <c r="G1031" s="104" t="s">
        <v>2456</v>
      </c>
      <c r="H1031" s="103" t="s">
        <v>4301</v>
      </c>
      <c r="I1031" s="103" t="s">
        <v>111</v>
      </c>
      <c r="J1031" s="103" t="s">
        <v>9079</v>
      </c>
      <c r="K1031" s="103" t="s">
        <v>28</v>
      </c>
      <c r="L1031" s="103" t="s">
        <v>5496</v>
      </c>
      <c r="M1031" s="104" t="s">
        <v>4847</v>
      </c>
      <c r="N1031" s="149" t="s">
        <v>4928</v>
      </c>
      <c r="O1031" s="150" t="s">
        <v>9030</v>
      </c>
      <c r="P1031" s="105"/>
      <c r="Q1031" s="103" t="s">
        <v>5701</v>
      </c>
      <c r="R1031" s="102" t="s">
        <v>3569</v>
      </c>
    </row>
    <row r="1032" spans="1:18" ht="21">
      <c r="A1032" s="102" t="s">
        <v>4309</v>
      </c>
      <c r="B1032" s="161" t="str">
        <f t="shared" si="27"/>
        <v>โครงการส่งเสริมการประชาสัมพันธ์และพัฒนาช่องทางตลาดการท่องเที่ยวเชิงรุก กิจกรรม : งานเทศกาลศิลปะ สายหมอกและดอกไม้กลุ่มจังหวัดภาคตะวันออกเฉียงเหนือตอนบน 1</v>
      </c>
      <c r="C1032" s="103" t="s">
        <v>4310</v>
      </c>
      <c r="D1032" s="103" t="s">
        <v>15</v>
      </c>
      <c r="E1032" s="158">
        <v>2566</v>
      </c>
      <c r="F1032" s="103" t="s">
        <v>1670</v>
      </c>
      <c r="G1032" s="104" t="s">
        <v>2456</v>
      </c>
      <c r="H1032" s="103" t="s">
        <v>1213</v>
      </c>
      <c r="I1032" s="103" t="s">
        <v>206</v>
      </c>
      <c r="J1032" s="103" t="s">
        <v>9082</v>
      </c>
      <c r="K1032" s="103" t="s">
        <v>96</v>
      </c>
      <c r="L1032" s="103" t="s">
        <v>5496</v>
      </c>
      <c r="M1032" s="104" t="s">
        <v>4847</v>
      </c>
      <c r="N1032" s="149" t="s">
        <v>4851</v>
      </c>
      <c r="O1032" s="150" t="s">
        <v>9030</v>
      </c>
      <c r="P1032" s="105"/>
      <c r="Q1032" s="103" t="s">
        <v>5702</v>
      </c>
      <c r="R1032" s="102" t="s">
        <v>3431</v>
      </c>
    </row>
    <row r="1033" spans="1:18" ht="21">
      <c r="A1033" s="102" t="s">
        <v>4312</v>
      </c>
      <c r="B1033" s="161" t="str">
        <f t="shared" si="27"/>
        <v>ส่งเสริมการท่องเที่ยวประเพณีบุญเดือนสี่ ประเพณีไทคอนสาร</v>
      </c>
      <c r="C1033" s="103" t="s">
        <v>1363</v>
      </c>
      <c r="D1033" s="103" t="s">
        <v>15</v>
      </c>
      <c r="E1033" s="158">
        <v>2566</v>
      </c>
      <c r="F1033" s="103" t="s">
        <v>1670</v>
      </c>
      <c r="G1033" s="104" t="s">
        <v>2456</v>
      </c>
      <c r="H1033" s="103"/>
      <c r="I1033" s="103" t="s">
        <v>9035</v>
      </c>
      <c r="J1033" s="103" t="s">
        <v>137</v>
      </c>
      <c r="K1033" s="103" t="s">
        <v>134</v>
      </c>
      <c r="L1033" s="103" t="s">
        <v>5496</v>
      </c>
      <c r="M1033" s="104" t="s">
        <v>4854</v>
      </c>
      <c r="N1033" s="149" t="s">
        <v>4858</v>
      </c>
      <c r="O1033" s="150" t="s">
        <v>9030</v>
      </c>
      <c r="P1033" s="105"/>
      <c r="Q1033" s="103" t="s">
        <v>5703</v>
      </c>
      <c r="R1033" s="102" t="s">
        <v>3292</v>
      </c>
    </row>
    <row r="1034" spans="1:18" ht="21">
      <c r="A1034" s="102" t="s">
        <v>4356</v>
      </c>
      <c r="B1034" s="161" t="str">
        <f t="shared" si="27"/>
        <v xml:space="preserve">โครงการพัฒนาศักยภาพรูปแบบการท่องเที่ยวของจังหวัดในมิติที่หลากหลาย สืบสานประเพณีวัฒนธรรมและอัตลักษณ์ให้เกิดความสมดุลและยั่งยืน </v>
      </c>
      <c r="C1034" s="103" t="s">
        <v>5704</v>
      </c>
      <c r="D1034" s="103" t="s">
        <v>15</v>
      </c>
      <c r="E1034" s="158">
        <v>2566</v>
      </c>
      <c r="F1034" s="103" t="s">
        <v>1670</v>
      </c>
      <c r="G1034" s="104" t="s">
        <v>2456</v>
      </c>
      <c r="H1034" s="103" t="s">
        <v>695</v>
      </c>
      <c r="I1034" s="103" t="s">
        <v>206</v>
      </c>
      <c r="J1034" s="103" t="s">
        <v>9082</v>
      </c>
      <c r="K1034" s="103" t="s">
        <v>96</v>
      </c>
      <c r="L1034" s="103" t="s">
        <v>5496</v>
      </c>
      <c r="M1034" s="104" t="s">
        <v>4854</v>
      </c>
      <c r="N1034" s="149" t="s">
        <v>4858</v>
      </c>
      <c r="O1034" s="150" t="s">
        <v>9030</v>
      </c>
      <c r="P1034" s="105"/>
      <c r="Q1034" s="103" t="s">
        <v>5705</v>
      </c>
      <c r="R1034" s="102" t="s">
        <v>3292</v>
      </c>
    </row>
    <row r="1035" spans="1:18" ht="21">
      <c r="A1035" s="102" t="s">
        <v>4359</v>
      </c>
      <c r="B1035" s="161" t="str">
        <f t="shared" si="27"/>
        <v>โครงการส่งเสริมการท่องเที่ยวเชิงกีฬาจังหวัดตรัง</v>
      </c>
      <c r="C1035" s="103" t="s">
        <v>4360</v>
      </c>
      <c r="D1035" s="103" t="s">
        <v>15</v>
      </c>
      <c r="E1035" s="158">
        <v>2566</v>
      </c>
      <c r="F1035" s="103" t="s">
        <v>1670</v>
      </c>
      <c r="G1035" s="104" t="s">
        <v>2456</v>
      </c>
      <c r="H1035" s="103" t="s">
        <v>724</v>
      </c>
      <c r="I1035" s="103" t="s">
        <v>111</v>
      </c>
      <c r="J1035" s="103" t="s">
        <v>9079</v>
      </c>
      <c r="K1035" s="103" t="s">
        <v>28</v>
      </c>
      <c r="L1035" s="103" t="s">
        <v>5496</v>
      </c>
      <c r="M1035" s="104" t="s">
        <v>4847</v>
      </c>
      <c r="N1035" s="149" t="s">
        <v>4848</v>
      </c>
      <c r="O1035" s="150" t="s">
        <v>9030</v>
      </c>
      <c r="P1035" s="105"/>
      <c r="Q1035" s="103" t="s">
        <v>5706</v>
      </c>
      <c r="R1035" s="102" t="s">
        <v>3283</v>
      </c>
    </row>
    <row r="1036" spans="1:18" ht="21">
      <c r="A1036" s="102" t="s">
        <v>4362</v>
      </c>
      <c r="B1036" s="161" t="str">
        <f t="shared" si="27"/>
        <v>โครงการสร้างสรรค์นวัตกรรมและเพิ่มมูลค่าวิถีไทย</v>
      </c>
      <c r="C1036" s="103" t="s">
        <v>78</v>
      </c>
      <c r="D1036" s="103" t="s">
        <v>15</v>
      </c>
      <c r="E1036" s="158">
        <v>2566</v>
      </c>
      <c r="F1036" s="103" t="s">
        <v>1670</v>
      </c>
      <c r="G1036" s="104" t="s">
        <v>2456</v>
      </c>
      <c r="H1036" s="103" t="s">
        <v>2457</v>
      </c>
      <c r="I1036" s="103" t="s">
        <v>1762</v>
      </c>
      <c r="J1036" s="103" t="s">
        <v>9078</v>
      </c>
      <c r="K1036" s="103" t="s">
        <v>28</v>
      </c>
      <c r="L1036" s="103" t="s">
        <v>5496</v>
      </c>
      <c r="M1036" s="104" t="s">
        <v>4854</v>
      </c>
      <c r="N1036" s="149" t="s">
        <v>4855</v>
      </c>
      <c r="O1036" s="150" t="s">
        <v>9030</v>
      </c>
      <c r="P1036" s="105"/>
      <c r="Q1036" s="103" t="s">
        <v>5707</v>
      </c>
      <c r="R1036" s="102" t="s">
        <v>3289</v>
      </c>
    </row>
    <row r="1037" spans="1:18" ht="21">
      <c r="A1037" s="102" t="s">
        <v>4364</v>
      </c>
      <c r="B1037" s="161" t="str">
        <f t="shared" si="27"/>
        <v xml:space="preserve">การส่งเสริมกระบวนการท่องเที่ยวเชิงเกษตรสร้างสรรค์บนฐานทรัพยากรชุมชน </v>
      </c>
      <c r="C1037" s="103" t="s">
        <v>5708</v>
      </c>
      <c r="D1037" s="103" t="s">
        <v>15</v>
      </c>
      <c r="E1037" s="158">
        <v>2566</v>
      </c>
      <c r="F1037" s="103" t="s">
        <v>1670</v>
      </c>
      <c r="G1037" s="104" t="s">
        <v>2456</v>
      </c>
      <c r="H1037" s="103" t="s">
        <v>2713</v>
      </c>
      <c r="I1037" s="103" t="s">
        <v>2714</v>
      </c>
      <c r="J1037" s="103" t="s">
        <v>9094</v>
      </c>
      <c r="K1037" s="103" t="s">
        <v>20</v>
      </c>
      <c r="L1037" s="103" t="s">
        <v>5496</v>
      </c>
      <c r="M1037" s="104" t="s">
        <v>4847</v>
      </c>
      <c r="N1037" s="149" t="s">
        <v>4851</v>
      </c>
      <c r="O1037" s="150" t="s">
        <v>9030</v>
      </c>
      <c r="P1037" s="105"/>
      <c r="Q1037" s="103" t="s">
        <v>5709</v>
      </c>
      <c r="R1037" s="102" t="s">
        <v>3431</v>
      </c>
    </row>
    <row r="1038" spans="1:18" ht="21">
      <c r="A1038" s="102" t="s">
        <v>4396</v>
      </c>
      <c r="B1038" s="161" t="str">
        <f t="shared" si="27"/>
        <v>โครงการพัฒนาแหล่งเรียนรู้ศิลปวัฒนธรรมภาพยนตร์ไทยและโลก</v>
      </c>
      <c r="C1038" s="103" t="s">
        <v>4397</v>
      </c>
      <c r="D1038" s="103" t="s">
        <v>15</v>
      </c>
      <c r="E1038" s="158">
        <v>2566</v>
      </c>
      <c r="F1038" s="103" t="s">
        <v>1670</v>
      </c>
      <c r="G1038" s="104" t="s">
        <v>2456</v>
      </c>
      <c r="H1038" s="103" t="s">
        <v>4398</v>
      </c>
      <c r="I1038" s="103" t="s">
        <v>4398</v>
      </c>
      <c r="J1038" s="103" t="s">
        <v>9095</v>
      </c>
      <c r="K1038" s="103" t="s">
        <v>162</v>
      </c>
      <c r="L1038" s="103" t="s">
        <v>5496</v>
      </c>
      <c r="M1038" s="104" t="s">
        <v>4893</v>
      </c>
      <c r="N1038" s="149" t="s">
        <v>4975</v>
      </c>
      <c r="O1038" s="150" t="s">
        <v>9030</v>
      </c>
      <c r="P1038" s="105"/>
      <c r="Q1038" s="103" t="s">
        <v>5710</v>
      </c>
      <c r="R1038" s="102" t="s">
        <v>3482</v>
      </c>
    </row>
    <row r="1039" spans="1:18" ht="21">
      <c r="A1039" s="102" t="s">
        <v>4400</v>
      </c>
      <c r="B1039" s="161" t="str">
        <f t="shared" si="27"/>
        <v>โครงการส่งเสริมประชาสัมพันธ์ฟื้นฟูการท่องเที่ยว จังหวัดสมุทรสงครามแบบหลากหลาย</v>
      </c>
      <c r="C1039" s="103" t="s">
        <v>4401</v>
      </c>
      <c r="D1039" s="103" t="s">
        <v>15</v>
      </c>
      <c r="E1039" s="158">
        <v>2566</v>
      </c>
      <c r="F1039" s="103" t="s">
        <v>3615</v>
      </c>
      <c r="G1039" s="104" t="s">
        <v>2456</v>
      </c>
      <c r="H1039" s="103" t="s">
        <v>309</v>
      </c>
      <c r="I1039" s="103" t="s">
        <v>176</v>
      </c>
      <c r="J1039" s="103" t="s">
        <v>9084</v>
      </c>
      <c r="K1039" s="103" t="s">
        <v>67</v>
      </c>
      <c r="L1039" s="103" t="s">
        <v>5496</v>
      </c>
      <c r="M1039" s="104" t="s">
        <v>4854</v>
      </c>
      <c r="N1039" s="149" t="s">
        <v>4858</v>
      </c>
      <c r="O1039" s="150" t="s">
        <v>9030</v>
      </c>
      <c r="P1039" s="105"/>
      <c r="Q1039" s="103" t="s">
        <v>5711</v>
      </c>
      <c r="R1039" s="102" t="s">
        <v>3292</v>
      </c>
    </row>
    <row r="1040" spans="1:18" ht="21">
      <c r="A1040" s="102" t="s">
        <v>4406</v>
      </c>
      <c r="B1040" s="161" t="str">
        <f t="shared" si="27"/>
        <v>มหกรรมอาหารอร่อยและของดีจังหวัดสระแก้ว</v>
      </c>
      <c r="C1040" s="103" t="s">
        <v>4407</v>
      </c>
      <c r="D1040" s="103" t="s">
        <v>15</v>
      </c>
      <c r="E1040" s="158">
        <v>2566</v>
      </c>
      <c r="F1040" s="103" t="s">
        <v>1670</v>
      </c>
      <c r="G1040" s="104" t="s">
        <v>2456</v>
      </c>
      <c r="H1040" s="103" t="s">
        <v>244</v>
      </c>
      <c r="I1040" s="103" t="s">
        <v>111</v>
      </c>
      <c r="J1040" s="103" t="s">
        <v>9079</v>
      </c>
      <c r="K1040" s="103" t="s">
        <v>28</v>
      </c>
      <c r="L1040" s="103" t="s">
        <v>5496</v>
      </c>
      <c r="M1040" s="104" t="s">
        <v>4854</v>
      </c>
      <c r="N1040" s="149" t="s">
        <v>4858</v>
      </c>
      <c r="O1040" s="150" t="s">
        <v>9030</v>
      </c>
      <c r="P1040" s="105"/>
      <c r="Q1040" s="103" t="s">
        <v>5712</v>
      </c>
      <c r="R1040" s="102" t="s">
        <v>3292</v>
      </c>
    </row>
    <row r="1041" spans="1:18" ht="21">
      <c r="A1041" s="102" t="s">
        <v>4429</v>
      </c>
      <c r="B1041" s="161" t="str">
        <f t="shared" si="27"/>
        <v>โครงการปรับปรุงบทบรรยายและระบบแสง สี เสียง การแสดง Night Predator Show</v>
      </c>
      <c r="C1041" s="103" t="s">
        <v>4430</v>
      </c>
      <c r="D1041" s="103" t="s">
        <v>15</v>
      </c>
      <c r="E1041" s="158">
        <v>2566</v>
      </c>
      <c r="F1041" s="103" t="s">
        <v>1670</v>
      </c>
      <c r="G1041" s="104" t="s">
        <v>2456</v>
      </c>
      <c r="H1041" s="103" t="s">
        <v>4414</v>
      </c>
      <c r="I1041" s="103" t="s">
        <v>4415</v>
      </c>
      <c r="J1041" s="103" t="s">
        <v>9096</v>
      </c>
      <c r="K1041" s="103" t="s">
        <v>67</v>
      </c>
      <c r="L1041" s="103" t="s">
        <v>5496</v>
      </c>
      <c r="M1041" s="104" t="s">
        <v>4847</v>
      </c>
      <c r="N1041" s="149" t="s">
        <v>4889</v>
      </c>
      <c r="O1041" s="150" t="s">
        <v>9030</v>
      </c>
      <c r="P1041" s="105"/>
      <c r="Q1041" s="103" t="s">
        <v>5713</v>
      </c>
      <c r="R1041" s="102" t="s">
        <v>3278</v>
      </c>
    </row>
    <row r="1042" spans="1:18" ht="21">
      <c r="A1042" s="102" t="s">
        <v>4438</v>
      </c>
      <c r="B1042" s="161" t="str">
        <f t="shared" si="27"/>
        <v>โครงการพันธมิตรสีเขียว ประจำปีงบประมาณ ๒๕๖๖</v>
      </c>
      <c r="C1042" s="103" t="s">
        <v>4439</v>
      </c>
      <c r="D1042" s="103" t="s">
        <v>15</v>
      </c>
      <c r="E1042" s="158">
        <v>2566</v>
      </c>
      <c r="F1042" s="103" t="s">
        <v>1670</v>
      </c>
      <c r="G1042" s="104" t="s">
        <v>2456</v>
      </c>
      <c r="H1042" s="103" t="s">
        <v>4414</v>
      </c>
      <c r="I1042" s="103" t="s">
        <v>4415</v>
      </c>
      <c r="J1042" s="103" t="s">
        <v>9096</v>
      </c>
      <c r="K1042" s="103" t="s">
        <v>67</v>
      </c>
      <c r="L1042" s="103" t="s">
        <v>5496</v>
      </c>
      <c r="M1042" s="104" t="s">
        <v>4847</v>
      </c>
      <c r="N1042" s="149" t="s">
        <v>4889</v>
      </c>
      <c r="O1042" s="150" t="s">
        <v>9030</v>
      </c>
      <c r="P1042" s="105"/>
      <c r="Q1042" s="103" t="s">
        <v>5714</v>
      </c>
      <c r="R1042" s="102" t="s">
        <v>3278</v>
      </c>
    </row>
    <row r="1043" spans="1:18" ht="21">
      <c r="A1043" s="102" t="s">
        <v>4450</v>
      </c>
      <c r="B1043" s="161" t="str">
        <f t="shared" si="27"/>
        <v>โครงการจ้างที่ปรึกษาวิเคราะห์โครงสร้างและอัตรากำลังของสำนักงานพัฒนาพิงคนคร (องค์การมหาชน)</v>
      </c>
      <c r="C1043" s="103" t="s">
        <v>4451</v>
      </c>
      <c r="D1043" s="103" t="s">
        <v>15</v>
      </c>
      <c r="E1043" s="158">
        <v>2566</v>
      </c>
      <c r="F1043" s="103" t="s">
        <v>1670</v>
      </c>
      <c r="G1043" s="104" t="s">
        <v>2456</v>
      </c>
      <c r="H1043" s="103" t="s">
        <v>4414</v>
      </c>
      <c r="I1043" s="103" t="s">
        <v>4415</v>
      </c>
      <c r="J1043" s="103" t="s">
        <v>9096</v>
      </c>
      <c r="K1043" s="103" t="s">
        <v>67</v>
      </c>
      <c r="L1043" s="103" t="s">
        <v>5496</v>
      </c>
      <c r="M1043" s="104" t="s">
        <v>4847</v>
      </c>
      <c r="N1043" s="149" t="s">
        <v>4889</v>
      </c>
      <c r="O1043" s="150" t="s">
        <v>9030</v>
      </c>
      <c r="P1043" s="105"/>
      <c r="Q1043" s="103" t="s">
        <v>5715</v>
      </c>
      <c r="R1043" s="102" t="s">
        <v>3278</v>
      </c>
    </row>
    <row r="1044" spans="1:18" ht="21">
      <c r="A1044" s="102" t="s">
        <v>4453</v>
      </c>
      <c r="B1044" s="161" t="str">
        <f t="shared" si="27"/>
        <v>โครงการพัฒนาระบบจำหน่ายบัตรเข้าชมเชียงใหม่ไนท์ซาฟารี</v>
      </c>
      <c r="C1044" s="103" t="s">
        <v>4454</v>
      </c>
      <c r="D1044" s="103" t="s">
        <v>15</v>
      </c>
      <c r="E1044" s="158">
        <v>2566</v>
      </c>
      <c r="F1044" s="103" t="s">
        <v>1670</v>
      </c>
      <c r="G1044" s="104" t="s">
        <v>2456</v>
      </c>
      <c r="H1044" s="103" t="s">
        <v>4414</v>
      </c>
      <c r="I1044" s="103" t="s">
        <v>4415</v>
      </c>
      <c r="J1044" s="103" t="s">
        <v>9096</v>
      </c>
      <c r="K1044" s="103" t="s">
        <v>67</v>
      </c>
      <c r="L1044" s="103" t="s">
        <v>5496</v>
      </c>
      <c r="M1044" s="104" t="s">
        <v>4847</v>
      </c>
      <c r="N1044" s="149" t="s">
        <v>4889</v>
      </c>
      <c r="O1044" s="150" t="s">
        <v>9030</v>
      </c>
      <c r="P1044" s="105"/>
      <c r="Q1044" s="103" t="s">
        <v>5716</v>
      </c>
      <c r="R1044" s="102" t="s">
        <v>3278</v>
      </c>
    </row>
    <row r="1045" spans="1:18" ht="21">
      <c r="A1045" s="102" t="s">
        <v>4426</v>
      </c>
      <c r="B1045" s="161" t="str">
        <f t="shared" si="27"/>
        <v>โครงการจัดหาสัตว์เพิ่มเติม</v>
      </c>
      <c r="C1045" s="103" t="s">
        <v>4427</v>
      </c>
      <c r="D1045" s="103" t="s">
        <v>15</v>
      </c>
      <c r="E1045" s="158">
        <v>2566</v>
      </c>
      <c r="F1045" s="103" t="s">
        <v>1670</v>
      </c>
      <c r="G1045" s="104" t="s">
        <v>2456</v>
      </c>
      <c r="H1045" s="103" t="s">
        <v>4414</v>
      </c>
      <c r="I1045" s="103" t="s">
        <v>4415</v>
      </c>
      <c r="J1045" s="103" t="s">
        <v>9096</v>
      </c>
      <c r="K1045" s="103" t="s">
        <v>67</v>
      </c>
      <c r="L1045" s="103" t="s">
        <v>5496</v>
      </c>
      <c r="M1045" s="104" t="s">
        <v>4847</v>
      </c>
      <c r="N1045" s="149" t="s">
        <v>4889</v>
      </c>
      <c r="O1045" s="150" t="s">
        <v>9030</v>
      </c>
      <c r="P1045" s="105"/>
      <c r="Q1045" s="103" t="s">
        <v>5717</v>
      </c>
      <c r="R1045" s="102" t="s">
        <v>3278</v>
      </c>
    </row>
    <row r="1046" spans="1:18" ht="21">
      <c r="A1046" s="102" t="s">
        <v>4435</v>
      </c>
      <c r="B1046" s="161" t="str">
        <f t="shared" si="27"/>
        <v>โครงการประชาสัมพันธ์เชิงบูรณาการ ประจำปี 2566</v>
      </c>
      <c r="C1046" s="103" t="s">
        <v>4436</v>
      </c>
      <c r="D1046" s="103" t="s">
        <v>15</v>
      </c>
      <c r="E1046" s="158">
        <v>2566</v>
      </c>
      <c r="F1046" s="103" t="s">
        <v>1670</v>
      </c>
      <c r="G1046" s="104" t="s">
        <v>2456</v>
      </c>
      <c r="H1046" s="103" t="s">
        <v>4414</v>
      </c>
      <c r="I1046" s="103" t="s">
        <v>4415</v>
      </c>
      <c r="J1046" s="103" t="s">
        <v>9096</v>
      </c>
      <c r="K1046" s="103" t="s">
        <v>67</v>
      </c>
      <c r="L1046" s="103" t="s">
        <v>5496</v>
      </c>
      <c r="M1046" s="104" t="s">
        <v>4847</v>
      </c>
      <c r="N1046" s="149" t="s">
        <v>4889</v>
      </c>
      <c r="O1046" s="150" t="s">
        <v>9030</v>
      </c>
      <c r="P1046" s="105"/>
      <c r="Q1046" s="103" t="s">
        <v>5718</v>
      </c>
      <c r="R1046" s="102" t="s">
        <v>3278</v>
      </c>
    </row>
    <row r="1047" spans="1:18" ht="21">
      <c r="A1047" s="102" t="s">
        <v>4444</v>
      </c>
      <c r="B1047" s="161" t="str">
        <f t="shared" si="27"/>
        <v>โครงการพัฒนาบุคลากร พ.ศ. 2566</v>
      </c>
      <c r="C1047" s="103" t="s">
        <v>4445</v>
      </c>
      <c r="D1047" s="103" t="s">
        <v>15</v>
      </c>
      <c r="E1047" s="158">
        <v>2566</v>
      </c>
      <c r="F1047" s="103" t="s">
        <v>1670</v>
      </c>
      <c r="G1047" s="104" t="s">
        <v>2456</v>
      </c>
      <c r="H1047" s="103" t="s">
        <v>4414</v>
      </c>
      <c r="I1047" s="103" t="s">
        <v>4415</v>
      </c>
      <c r="J1047" s="103" t="s">
        <v>9096</v>
      </c>
      <c r="K1047" s="103" t="s">
        <v>67</v>
      </c>
      <c r="L1047" s="103" t="s">
        <v>5496</v>
      </c>
      <c r="M1047" s="104" t="s">
        <v>4847</v>
      </c>
      <c r="N1047" s="149" t="s">
        <v>4889</v>
      </c>
      <c r="O1047" s="150" t="s">
        <v>9030</v>
      </c>
      <c r="P1047" s="105"/>
      <c r="Q1047" s="103" t="s">
        <v>5719</v>
      </c>
      <c r="R1047" s="102" t="s">
        <v>3278</v>
      </c>
    </row>
    <row r="1048" spans="1:18" ht="21">
      <c r="A1048" s="102" t="s">
        <v>4417</v>
      </c>
      <c r="B1048" s="161" t="str">
        <f t="shared" si="27"/>
        <v>โครงการ : ส่งเสริมและพัฒนาภาคการท่องเที่ยวและบริการ โครงการย่อย : ส่งเสริมการจัดกิจกรรมเพื่อกระตุ้นตลาดการท่องเที่ยวในจังหวัดสระบุรี กิจกรรมหลัก : ส่งเสริมการท่องเที่ยวในชุมชน/อำเภอ กิจกรรมย่อย : วังม่วงมินิมาราธอน 2023 @ อ่างเก็บน้ำมวกเหล็ก</v>
      </c>
      <c r="C1048" s="103" t="s">
        <v>4418</v>
      </c>
      <c r="D1048" s="103" t="s">
        <v>15</v>
      </c>
      <c r="E1048" s="158">
        <v>2566</v>
      </c>
      <c r="F1048" s="103" t="s">
        <v>1670</v>
      </c>
      <c r="G1048" s="104" t="s">
        <v>2456</v>
      </c>
      <c r="H1048" s="103" t="s">
        <v>628</v>
      </c>
      <c r="I1048" s="103" t="s">
        <v>111</v>
      </c>
      <c r="J1048" s="103" t="s">
        <v>9079</v>
      </c>
      <c r="K1048" s="103" t="s">
        <v>28</v>
      </c>
      <c r="L1048" s="103" t="s">
        <v>5496</v>
      </c>
      <c r="M1048" s="104" t="s">
        <v>4847</v>
      </c>
      <c r="N1048" s="149" t="s">
        <v>4848</v>
      </c>
      <c r="O1048" s="150" t="s">
        <v>9030</v>
      </c>
      <c r="P1048" s="105"/>
      <c r="Q1048" s="103" t="s">
        <v>5720</v>
      </c>
      <c r="R1048" s="102" t="s">
        <v>3283</v>
      </c>
    </row>
    <row r="1049" spans="1:18" ht="21">
      <c r="A1049" s="102" t="s">
        <v>4420</v>
      </c>
      <c r="B1049" s="161" t="str">
        <f t="shared" si="27"/>
        <v>โครงการปรับปรุงและพัฒนาเพื่อเพิ่มขีดความสามารถในการให้บริการสู่มาตรฐานสากล (World Class Destination)</v>
      </c>
      <c r="C1049" s="103" t="s">
        <v>4421</v>
      </c>
      <c r="D1049" s="103" t="s">
        <v>15</v>
      </c>
      <c r="E1049" s="158">
        <v>2566</v>
      </c>
      <c r="F1049" s="103" t="s">
        <v>1670</v>
      </c>
      <c r="G1049" s="104" t="s">
        <v>2456</v>
      </c>
      <c r="H1049" s="103" t="s">
        <v>4414</v>
      </c>
      <c r="I1049" s="103" t="s">
        <v>4415</v>
      </c>
      <c r="J1049" s="103" t="s">
        <v>9096</v>
      </c>
      <c r="K1049" s="103" t="s">
        <v>67</v>
      </c>
      <c r="L1049" s="103" t="s">
        <v>5496</v>
      </c>
      <c r="M1049" s="104" t="s">
        <v>4847</v>
      </c>
      <c r="N1049" s="149" t="s">
        <v>4889</v>
      </c>
      <c r="O1049" s="150" t="s">
        <v>9030</v>
      </c>
      <c r="P1049" s="105"/>
      <c r="Q1049" s="103" t="s">
        <v>5721</v>
      </c>
      <c r="R1049" s="102" t="s">
        <v>3278</v>
      </c>
    </row>
    <row r="1050" spans="1:18" ht="21">
      <c r="A1050" s="102" t="s">
        <v>4423</v>
      </c>
      <c r="B1050" s="161" t="str">
        <f t="shared" si="27"/>
        <v>โครงการสร้างสุขอนามัยและสิ่งแวดล้อมเพื่อส่งเสริมการท่องเที่ยวเพื่อคนทั้งมวล (Tourism for All) กิจกรรม จัดกิจกรรมแรลลี่ท่องเที่ยวโดยชุมชนจังหวัดชลบุรี</v>
      </c>
      <c r="C1050" s="103" t="s">
        <v>4424</v>
      </c>
      <c r="D1050" s="103" t="s">
        <v>15</v>
      </c>
      <c r="E1050" s="158">
        <v>2566</v>
      </c>
      <c r="F1050" s="103" t="s">
        <v>3615</v>
      </c>
      <c r="G1050" s="104" t="s">
        <v>3643</v>
      </c>
      <c r="H1050" s="103" t="s">
        <v>376</v>
      </c>
      <c r="I1050" s="103" t="s">
        <v>111</v>
      </c>
      <c r="J1050" s="103" t="s">
        <v>9079</v>
      </c>
      <c r="K1050" s="103" t="s">
        <v>28</v>
      </c>
      <c r="L1050" s="103" t="s">
        <v>5496</v>
      </c>
      <c r="M1050" s="104" t="s">
        <v>4847</v>
      </c>
      <c r="N1050" s="149" t="s">
        <v>4851</v>
      </c>
      <c r="O1050" s="150" t="s">
        <v>9030</v>
      </c>
      <c r="P1050" s="105"/>
      <c r="Q1050" s="103" t="s">
        <v>5722</v>
      </c>
      <c r="R1050" s="102" t="s">
        <v>3431</v>
      </c>
    </row>
    <row r="1051" spans="1:18" ht="21">
      <c r="A1051" s="102" t="s">
        <v>4432</v>
      </c>
      <c r="B1051" s="161" t="str">
        <f t="shared" si="27"/>
        <v>โครงการส่งเสริมการขายเชียงใหม่ไนท์ซาฟารี</v>
      </c>
      <c r="C1051" s="103" t="s">
        <v>4433</v>
      </c>
      <c r="D1051" s="103" t="s">
        <v>15</v>
      </c>
      <c r="E1051" s="158">
        <v>2566</v>
      </c>
      <c r="F1051" s="103" t="s">
        <v>1670</v>
      </c>
      <c r="G1051" s="104" t="s">
        <v>2456</v>
      </c>
      <c r="H1051" s="103" t="s">
        <v>4414</v>
      </c>
      <c r="I1051" s="103" t="s">
        <v>4415</v>
      </c>
      <c r="J1051" s="103" t="s">
        <v>9096</v>
      </c>
      <c r="K1051" s="103" t="s">
        <v>67</v>
      </c>
      <c r="L1051" s="103" t="s">
        <v>5496</v>
      </c>
      <c r="M1051" s="104" t="s">
        <v>4854</v>
      </c>
      <c r="N1051" s="149" t="s">
        <v>4858</v>
      </c>
      <c r="O1051" s="150" t="s">
        <v>9030</v>
      </c>
      <c r="P1051" s="105"/>
      <c r="Q1051" s="103" t="s">
        <v>5723</v>
      </c>
      <c r="R1051" s="102" t="s">
        <v>3292</v>
      </c>
    </row>
    <row r="1052" spans="1:18" ht="21">
      <c r="A1052" s="102" t="s">
        <v>4447</v>
      </c>
      <c r="B1052" s="161" t="str">
        <f t="shared" si="27"/>
        <v>โครงการจัดจ้างที่ปรึกษาเพื่อดำเนินการตามแนวทางการประเมินความคุ้มค่าเพื่อพัฒนาองค์การมหาชน</v>
      </c>
      <c r="C1052" s="103" t="s">
        <v>4448</v>
      </c>
      <c r="D1052" s="103" t="s">
        <v>15</v>
      </c>
      <c r="E1052" s="158">
        <v>2566</v>
      </c>
      <c r="F1052" s="103" t="s">
        <v>1670</v>
      </c>
      <c r="G1052" s="104" t="s">
        <v>2456</v>
      </c>
      <c r="H1052" s="103" t="s">
        <v>4414</v>
      </c>
      <c r="I1052" s="103" t="s">
        <v>4415</v>
      </c>
      <c r="J1052" s="103" t="s">
        <v>9096</v>
      </c>
      <c r="K1052" s="103" t="s">
        <v>67</v>
      </c>
      <c r="L1052" s="103" t="s">
        <v>5496</v>
      </c>
      <c r="M1052" s="104" t="s">
        <v>4847</v>
      </c>
      <c r="N1052" s="149" t="s">
        <v>4889</v>
      </c>
      <c r="O1052" s="150" t="s">
        <v>9030</v>
      </c>
      <c r="P1052" s="105"/>
      <c r="Q1052" s="103" t="s">
        <v>5724</v>
      </c>
      <c r="R1052" s="102" t="s">
        <v>3278</v>
      </c>
    </row>
    <row r="1053" spans="1:18" ht="21">
      <c r="A1053" s="102" t="s">
        <v>4441</v>
      </c>
      <c r="B1053" s="161" t="str">
        <f t="shared" si="27"/>
        <v>โครงการผลิตน้ำเชื้อ และการผสมเทียมในสัตว์ป่าเพื่อการอนุรักษ์</v>
      </c>
      <c r="C1053" s="103" t="s">
        <v>4442</v>
      </c>
      <c r="D1053" s="103" t="s">
        <v>15</v>
      </c>
      <c r="E1053" s="158">
        <v>2566</v>
      </c>
      <c r="F1053" s="103" t="s">
        <v>1670</v>
      </c>
      <c r="G1053" s="104" t="s">
        <v>2456</v>
      </c>
      <c r="H1053" s="103" t="s">
        <v>4414</v>
      </c>
      <c r="I1053" s="103" t="s">
        <v>4415</v>
      </c>
      <c r="J1053" s="103" t="s">
        <v>9096</v>
      </c>
      <c r="K1053" s="103" t="s">
        <v>67</v>
      </c>
      <c r="L1053" s="103" t="s">
        <v>5496</v>
      </c>
      <c r="M1053" s="104" t="s">
        <v>4847</v>
      </c>
      <c r="N1053" s="149" t="s">
        <v>4889</v>
      </c>
      <c r="O1053" s="150" t="s">
        <v>9030</v>
      </c>
      <c r="P1053" s="105"/>
      <c r="Q1053" s="103" t="s">
        <v>5725</v>
      </c>
      <c r="R1053" s="102" t="s">
        <v>3278</v>
      </c>
    </row>
    <row r="1054" spans="1:18" ht="21">
      <c r="A1054" s="102" t="s">
        <v>4412</v>
      </c>
      <c r="B1054" s="161" t="str">
        <f t="shared" si="27"/>
        <v>โครงการปรับปรุงโซนจากัวร์ เทรล</v>
      </c>
      <c r="C1054" s="103" t="s">
        <v>4413</v>
      </c>
      <c r="D1054" s="103" t="s">
        <v>15</v>
      </c>
      <c r="E1054" s="158">
        <v>2566</v>
      </c>
      <c r="F1054" s="103" t="s">
        <v>1670</v>
      </c>
      <c r="G1054" s="104" t="s">
        <v>2456</v>
      </c>
      <c r="H1054" s="103" t="s">
        <v>4414</v>
      </c>
      <c r="I1054" s="103" t="s">
        <v>4415</v>
      </c>
      <c r="J1054" s="103" t="s">
        <v>9096</v>
      </c>
      <c r="K1054" s="103" t="s">
        <v>67</v>
      </c>
      <c r="L1054" s="103" t="s">
        <v>5496</v>
      </c>
      <c r="M1054" s="104" t="s">
        <v>4847</v>
      </c>
      <c r="N1054" s="149" t="s">
        <v>4889</v>
      </c>
      <c r="O1054" s="150" t="s">
        <v>9030</v>
      </c>
      <c r="P1054" s="105"/>
      <c r="Q1054" s="103" t="s">
        <v>5726</v>
      </c>
      <c r="R1054" s="102" t="s">
        <v>3278</v>
      </c>
    </row>
    <row r="1055" spans="1:18" ht="21">
      <c r="A1055" s="102" t="s">
        <v>4456</v>
      </c>
      <c r="B1055" s="161" t="str">
        <f t="shared" si="27"/>
        <v>โครงการยุวชนอาสา การพัฒนาการท่องเที่ยวที่มีชุมชนเป็นฐานรากแบบครบวงจร ณ ชุมชนท่องเที่ยวโฮมสเตย์ เสลียงแห้ง 3 ตำบลหนองแม่นา อำเภอเขาค้อ จังหวัดเพชรบูรณ์</v>
      </c>
      <c r="C1055" s="103" t="s">
        <v>4457</v>
      </c>
      <c r="D1055" s="103" t="s">
        <v>15</v>
      </c>
      <c r="E1055" s="158">
        <v>2566</v>
      </c>
      <c r="F1055" s="103" t="s">
        <v>1670</v>
      </c>
      <c r="G1055" s="104" t="s">
        <v>2456</v>
      </c>
      <c r="H1055" s="103" t="s">
        <v>149</v>
      </c>
      <c r="I1055" s="103" t="s">
        <v>2199</v>
      </c>
      <c r="J1055" s="103" t="s">
        <v>9097</v>
      </c>
      <c r="K1055" s="103" t="s">
        <v>20</v>
      </c>
      <c r="L1055" s="103" t="s">
        <v>5496</v>
      </c>
      <c r="M1055" s="104" t="s">
        <v>4847</v>
      </c>
      <c r="N1055" s="149" t="s">
        <v>4848</v>
      </c>
      <c r="O1055" s="150" t="s">
        <v>9030</v>
      </c>
      <c r="P1055" s="105"/>
      <c r="Q1055" s="103" t="s">
        <v>5727</v>
      </c>
      <c r="R1055" s="102" t="s">
        <v>3283</v>
      </c>
    </row>
    <row r="1056" spans="1:18" ht="21">
      <c r="A1056" s="102" t="s">
        <v>4242</v>
      </c>
      <c r="B1056" s="161" t="str">
        <f t="shared" si="27"/>
        <v>โครงการงานเปิดฤดูกาลท่องเที่ยวจังหวัดพังงา (Phangnga Tourism Festival)</v>
      </c>
      <c r="C1056" s="103" t="s">
        <v>4243</v>
      </c>
      <c r="D1056" s="103" t="s">
        <v>15</v>
      </c>
      <c r="E1056" s="158">
        <v>2566</v>
      </c>
      <c r="F1056" s="103" t="s">
        <v>1670</v>
      </c>
      <c r="G1056" s="104" t="s">
        <v>2456</v>
      </c>
      <c r="H1056" s="103" t="s">
        <v>556</v>
      </c>
      <c r="I1056" s="103" t="s">
        <v>111</v>
      </c>
      <c r="J1056" s="103" t="s">
        <v>9079</v>
      </c>
      <c r="K1056" s="103" t="s">
        <v>28</v>
      </c>
      <c r="L1056" s="103" t="s">
        <v>5496</v>
      </c>
      <c r="M1056" s="104" t="s">
        <v>4847</v>
      </c>
      <c r="N1056" s="149" t="s">
        <v>4889</v>
      </c>
      <c r="O1056" s="150" t="s">
        <v>9030</v>
      </c>
      <c r="P1056" s="105"/>
      <c r="Q1056" s="103" t="s">
        <v>5728</v>
      </c>
      <c r="R1056" s="102" t="s">
        <v>3278</v>
      </c>
    </row>
    <row r="1057" spans="1:18" ht="21">
      <c r="A1057" s="102" t="s">
        <v>4259</v>
      </c>
      <c r="B1057" s="161" t="str">
        <f t="shared" si="27"/>
        <v>ส่งเสริมการท่องเที่ยวประเพณีช้างบ้านค่ายหมื่นแผ้วคืนถิ่น กินพาแลง</v>
      </c>
      <c r="C1057" s="103" t="s">
        <v>4260</v>
      </c>
      <c r="D1057" s="103" t="s">
        <v>15</v>
      </c>
      <c r="E1057" s="158">
        <v>2566</v>
      </c>
      <c r="F1057" s="103" t="s">
        <v>1670</v>
      </c>
      <c r="G1057" s="104" t="s">
        <v>2456</v>
      </c>
      <c r="H1057" s="103"/>
      <c r="I1057" s="103" t="s">
        <v>9035</v>
      </c>
      <c r="J1057" s="103" t="s">
        <v>137</v>
      </c>
      <c r="K1057" s="103" t="s">
        <v>134</v>
      </c>
      <c r="L1057" s="103" t="s">
        <v>5496</v>
      </c>
      <c r="M1057" s="104" t="s">
        <v>4854</v>
      </c>
      <c r="N1057" s="149" t="s">
        <v>4855</v>
      </c>
      <c r="O1057" s="150" t="s">
        <v>9030</v>
      </c>
      <c r="P1057" s="105"/>
      <c r="Q1057" s="103" t="s">
        <v>5729</v>
      </c>
      <c r="R1057" s="102" t="s">
        <v>3289</v>
      </c>
    </row>
    <row r="1058" spans="1:18" ht="21">
      <c r="A1058" s="102" t="s">
        <v>4262</v>
      </c>
      <c r="B1058" s="161" t="str">
        <f t="shared" si="27"/>
        <v>โครงการส่งเสริมการท่องเที่ยวเชิงประวัติศาสตร์และอารยธรรมทวารวดี กิจกรรมการพัฒนาศักยภาพแหล่งท่องเที่ยวเพื่อฟื้นฟูเศรษฐกิจภาคการท่องเที่ยวและบริการเส้นทางพุทธธรรม หรือสะพานทางเดินศึกษาธรรมชาติเมืองโบราณอู่ทอง (sky walk)</v>
      </c>
      <c r="C1058" s="103" t="s">
        <v>4263</v>
      </c>
      <c r="D1058" s="103" t="s">
        <v>15</v>
      </c>
      <c r="E1058" s="158">
        <v>2566</v>
      </c>
      <c r="F1058" s="103" t="s">
        <v>1670</v>
      </c>
      <c r="G1058" s="104" t="s">
        <v>2456</v>
      </c>
      <c r="H1058" s="103" t="s">
        <v>1250</v>
      </c>
      <c r="I1058" s="103" t="s">
        <v>796</v>
      </c>
      <c r="J1058" s="103" t="s">
        <v>9072</v>
      </c>
      <c r="K1058" s="103" t="s">
        <v>28</v>
      </c>
      <c r="L1058" s="103" t="s">
        <v>5496</v>
      </c>
      <c r="M1058" s="104" t="s">
        <v>4893</v>
      </c>
      <c r="N1058" s="149" t="s">
        <v>4975</v>
      </c>
      <c r="O1058" s="150" t="s">
        <v>9030</v>
      </c>
      <c r="P1058" s="105"/>
      <c r="Q1058" s="103" t="s">
        <v>5730</v>
      </c>
      <c r="R1058" s="102" t="s">
        <v>3482</v>
      </c>
    </row>
    <row r="1059" spans="1:18" ht="21">
      <c r="A1059" s="102" t="s">
        <v>4265</v>
      </c>
      <c r="B1059" s="161" t="str">
        <f t="shared" ref="B1059:B1081" si="28">HYPERLINK(Q1059,C1059)</f>
        <v>โครงการยกระดับผลิตภัณฑ์ชุมชนเพื่อการรับรองมาตรฐานผลิตภัณฑ์ชุมชน (มผช.)</v>
      </c>
      <c r="C1059" s="103" t="s">
        <v>4266</v>
      </c>
      <c r="D1059" s="103" t="s">
        <v>15</v>
      </c>
      <c r="E1059" s="158">
        <v>2566</v>
      </c>
      <c r="F1059" s="103" t="s">
        <v>2490</v>
      </c>
      <c r="G1059" s="104" t="s">
        <v>2456</v>
      </c>
      <c r="H1059" s="103" t="s">
        <v>4267</v>
      </c>
      <c r="I1059" s="103" t="s">
        <v>9046</v>
      </c>
      <c r="J1059" s="103" t="s">
        <v>9098</v>
      </c>
      <c r="K1059" s="103" t="s">
        <v>75</v>
      </c>
      <c r="L1059" s="103" t="s">
        <v>5496</v>
      </c>
      <c r="M1059" s="104" t="s">
        <v>4847</v>
      </c>
      <c r="N1059" s="149" t="s">
        <v>4889</v>
      </c>
      <c r="O1059" s="150" t="s">
        <v>9030</v>
      </c>
      <c r="P1059" s="105"/>
      <c r="Q1059" s="103" t="s">
        <v>5731</v>
      </c>
      <c r="R1059" s="102" t="s">
        <v>3278</v>
      </c>
    </row>
    <row r="1060" spans="1:18" ht="21">
      <c r="A1060" s="102" t="s">
        <v>4270</v>
      </c>
      <c r="B1060" s="161" t="str">
        <f t="shared" si="28"/>
        <v>เยือนวังเก่า เล่าวันวาน ผ่านสำรับอาหาร</v>
      </c>
      <c r="C1060" s="103" t="s">
        <v>4271</v>
      </c>
      <c r="D1060" s="103" t="s">
        <v>15</v>
      </c>
      <c r="E1060" s="158">
        <v>2566</v>
      </c>
      <c r="F1060" s="103" t="s">
        <v>1670</v>
      </c>
      <c r="G1060" s="104" t="s">
        <v>2456</v>
      </c>
      <c r="H1060" s="103"/>
      <c r="I1060" s="103" t="s">
        <v>1266</v>
      </c>
      <c r="J1060" s="103" t="s">
        <v>1266</v>
      </c>
      <c r="K1060" s="103" t="s">
        <v>134</v>
      </c>
      <c r="L1060" s="103" t="s">
        <v>5496</v>
      </c>
      <c r="M1060" s="104" t="s">
        <v>4854</v>
      </c>
      <c r="N1060" s="149" t="s">
        <v>4858</v>
      </c>
      <c r="O1060" s="150" t="s">
        <v>9030</v>
      </c>
      <c r="P1060" s="105"/>
      <c r="Q1060" s="103" t="s">
        <v>5732</v>
      </c>
      <c r="R1060" s="102" t="s">
        <v>3292</v>
      </c>
    </row>
    <row r="1061" spans="1:18" ht="21">
      <c r="A1061" s="102" t="s">
        <v>4273</v>
      </c>
      <c r="B1061" s="161" t="str">
        <f t="shared" si="28"/>
        <v>เสน่ห์ใกล้กรุง</v>
      </c>
      <c r="C1061" s="103" t="s">
        <v>4274</v>
      </c>
      <c r="D1061" s="103" t="s">
        <v>15</v>
      </c>
      <c r="E1061" s="158">
        <v>2566</v>
      </c>
      <c r="F1061" s="103" t="s">
        <v>1670</v>
      </c>
      <c r="G1061" s="104" t="s">
        <v>2456</v>
      </c>
      <c r="H1061" s="103"/>
      <c r="I1061" s="103" t="s">
        <v>1266</v>
      </c>
      <c r="J1061" s="103" t="s">
        <v>1266</v>
      </c>
      <c r="K1061" s="103" t="s">
        <v>134</v>
      </c>
      <c r="L1061" s="103" t="s">
        <v>5496</v>
      </c>
      <c r="M1061" s="104" t="s">
        <v>4847</v>
      </c>
      <c r="N1061" s="149" t="s">
        <v>4889</v>
      </c>
      <c r="O1061" s="150" t="s">
        <v>9030</v>
      </c>
      <c r="P1061" s="105"/>
      <c r="Q1061" s="103" t="s">
        <v>5733</v>
      </c>
      <c r="R1061" s="102" t="s">
        <v>3278</v>
      </c>
    </row>
    <row r="1062" spans="1:18" ht="21">
      <c r="A1062" s="102" t="s">
        <v>4276</v>
      </c>
      <c r="B1062" s="161" t="str">
        <f t="shared" si="28"/>
        <v>ส่งเสริมการท่องเที่ยวประเพณีตีคลีไฟชัยภูมิ</v>
      </c>
      <c r="C1062" s="103" t="s">
        <v>4277</v>
      </c>
      <c r="D1062" s="103" t="s">
        <v>15</v>
      </c>
      <c r="E1062" s="158">
        <v>2566</v>
      </c>
      <c r="F1062" s="103" t="s">
        <v>1670</v>
      </c>
      <c r="G1062" s="104" t="s">
        <v>2456</v>
      </c>
      <c r="H1062" s="103"/>
      <c r="I1062" s="103" t="s">
        <v>9035</v>
      </c>
      <c r="J1062" s="103" t="s">
        <v>137</v>
      </c>
      <c r="K1062" s="103" t="s">
        <v>134</v>
      </c>
      <c r="L1062" s="103" t="s">
        <v>5496</v>
      </c>
      <c r="M1062" s="104" t="s">
        <v>4854</v>
      </c>
      <c r="N1062" s="149" t="s">
        <v>4855</v>
      </c>
      <c r="O1062" s="150" t="s">
        <v>9030</v>
      </c>
      <c r="P1062" s="105"/>
      <c r="Q1062" s="103" t="s">
        <v>5734</v>
      </c>
      <c r="R1062" s="102" t="s">
        <v>3289</v>
      </c>
    </row>
    <row r="1063" spans="1:18" ht="21">
      <c r="A1063" s="102" t="s">
        <v>4287</v>
      </c>
      <c r="B1063" s="161" t="str">
        <f t="shared" si="28"/>
        <v>โครงการเที่ยวลำปาง 365 วัน/กิจกรรมเทศกาลรถม้าคาร์นิวัลนครลำปาง</v>
      </c>
      <c r="C1063" s="103" t="s">
        <v>4288</v>
      </c>
      <c r="D1063" s="103" t="s">
        <v>15</v>
      </c>
      <c r="E1063" s="158">
        <v>2566</v>
      </c>
      <c r="F1063" s="103" t="s">
        <v>1670</v>
      </c>
      <c r="G1063" s="104" t="s">
        <v>2456</v>
      </c>
      <c r="H1063" s="103" t="s">
        <v>166</v>
      </c>
      <c r="I1063" s="103" t="s">
        <v>111</v>
      </c>
      <c r="J1063" s="103" t="s">
        <v>9079</v>
      </c>
      <c r="K1063" s="103" t="s">
        <v>28</v>
      </c>
      <c r="L1063" s="103" t="s">
        <v>5496</v>
      </c>
      <c r="M1063" s="104" t="s">
        <v>4854</v>
      </c>
      <c r="N1063" s="149" t="s">
        <v>4858</v>
      </c>
      <c r="O1063" s="150" t="s">
        <v>9030</v>
      </c>
      <c r="P1063" s="105"/>
      <c r="Q1063" s="103" t="s">
        <v>5735</v>
      </c>
      <c r="R1063" s="102" t="s">
        <v>3292</v>
      </c>
    </row>
    <row r="1064" spans="1:18" ht="21">
      <c r="A1064" s="102" t="s">
        <v>4290</v>
      </c>
      <c r="B1064" s="161" t="str">
        <f t="shared" si="28"/>
        <v>โครงการส่งเสริมการประชาสัมพันธ์และกิจกรรมการท่องเที่ยว กิจกรรมส่งเสริมการท่องเที่ยวสร้างสรรค์ ในเทศกาลประเพณีที่สำคัญของจังหวัด</v>
      </c>
      <c r="C1064" s="103" t="s">
        <v>4291</v>
      </c>
      <c r="D1064" s="103" t="s">
        <v>15</v>
      </c>
      <c r="E1064" s="158">
        <v>2566</v>
      </c>
      <c r="F1064" s="103" t="s">
        <v>3778</v>
      </c>
      <c r="G1064" s="104" t="s">
        <v>2456</v>
      </c>
      <c r="H1064" s="103" t="s">
        <v>568</v>
      </c>
      <c r="I1064" s="103" t="s">
        <v>161</v>
      </c>
      <c r="J1064" s="103" t="s">
        <v>9073</v>
      </c>
      <c r="K1064" s="103" t="s">
        <v>162</v>
      </c>
      <c r="L1064" s="103" t="s">
        <v>5496</v>
      </c>
      <c r="M1064" s="104" t="s">
        <v>4854</v>
      </c>
      <c r="N1064" s="149" t="s">
        <v>4858</v>
      </c>
      <c r="O1064" s="150" t="s">
        <v>9030</v>
      </c>
      <c r="P1064" s="105"/>
      <c r="Q1064" s="103" t="s">
        <v>5736</v>
      </c>
      <c r="R1064" s="102" t="s">
        <v>3292</v>
      </c>
    </row>
    <row r="1065" spans="1:18" ht="21">
      <c r="A1065" s="102" t="s">
        <v>4371</v>
      </c>
      <c r="B1065" s="161" t="str">
        <f t="shared" si="28"/>
        <v>โครงการเทศกาลส่งเสริมและยกระดับธุรกิจสร้างสรรค์ (Soft Power) ภาคใต้</v>
      </c>
      <c r="C1065" s="103" t="s">
        <v>4372</v>
      </c>
      <c r="D1065" s="103" t="s">
        <v>15</v>
      </c>
      <c r="E1065" s="158">
        <v>2566</v>
      </c>
      <c r="F1065" s="103" t="s">
        <v>1670</v>
      </c>
      <c r="G1065" s="104" t="s">
        <v>2456</v>
      </c>
      <c r="H1065" s="103" t="s">
        <v>357</v>
      </c>
      <c r="I1065" s="103" t="s">
        <v>358</v>
      </c>
      <c r="J1065" s="103" t="s">
        <v>9099</v>
      </c>
      <c r="K1065" s="103" t="s">
        <v>67</v>
      </c>
      <c r="L1065" s="103" t="s">
        <v>5496</v>
      </c>
      <c r="M1065" s="104" t="s">
        <v>4847</v>
      </c>
      <c r="N1065" s="149" t="s">
        <v>4851</v>
      </c>
      <c r="O1065" s="150" t="s">
        <v>9030</v>
      </c>
      <c r="P1065" s="105"/>
      <c r="Q1065" s="103" t="s">
        <v>5737</v>
      </c>
      <c r="R1065" s="102" t="s">
        <v>3431</v>
      </c>
    </row>
    <row r="1066" spans="1:18" ht="21">
      <c r="A1066" s="102" t="s">
        <v>4374</v>
      </c>
      <c r="B1066" s="161" t="str">
        <f t="shared" si="28"/>
        <v>โครงการพัฒนาศักยภาพเศรษฐกิจสร้างสรรค์ในเขตเศรษฐกิจสร้างสรรค์ภาคเหนือด้วยการท่องเที่ยวและการสร้างมูลค่าเพิ่มจากวัฒนธรรมล้านนา (Northern Creative Economic Corridor : NCEC)</v>
      </c>
      <c r="C1066" s="103" t="s">
        <v>4375</v>
      </c>
      <c r="D1066" s="103" t="s">
        <v>15</v>
      </c>
      <c r="E1066" s="158">
        <v>2566</v>
      </c>
      <c r="F1066" s="103" t="s">
        <v>1670</v>
      </c>
      <c r="G1066" s="104" t="s">
        <v>2456</v>
      </c>
      <c r="H1066" s="103" t="s">
        <v>357</v>
      </c>
      <c r="I1066" s="103" t="s">
        <v>358</v>
      </c>
      <c r="J1066" s="103" t="s">
        <v>9099</v>
      </c>
      <c r="K1066" s="103" t="s">
        <v>67</v>
      </c>
      <c r="L1066" s="103" t="s">
        <v>5496</v>
      </c>
      <c r="M1066" s="104" t="s">
        <v>4847</v>
      </c>
      <c r="N1066" s="149" t="s">
        <v>4851</v>
      </c>
      <c r="O1066" s="150" t="s">
        <v>9030</v>
      </c>
      <c r="P1066" s="105"/>
      <c r="Q1066" s="103" t="s">
        <v>5738</v>
      </c>
      <c r="R1066" s="102" t="s">
        <v>3431</v>
      </c>
    </row>
    <row r="1067" spans="1:18" ht="21">
      <c r="A1067" s="102" t="s">
        <v>4386</v>
      </c>
      <c r="B1067" s="161" t="str">
        <f t="shared" si="28"/>
        <v xml:space="preserve">โครงกรสร้างเสริม พัฒนากิจกรรมการท่องเที่ยวสู่ Smart Tourism (กิจกรรมเปิดพื้นที่สร้างสรรค์สู่การท่องเที่ยวทางวัฒนธรรมวิถีลุ่มภู) </v>
      </c>
      <c r="C1067" s="103" t="s">
        <v>5739</v>
      </c>
      <c r="D1067" s="103" t="s">
        <v>15</v>
      </c>
      <c r="E1067" s="158">
        <v>2566</v>
      </c>
      <c r="F1067" s="103" t="s">
        <v>1670</v>
      </c>
      <c r="G1067" s="104" t="s">
        <v>2456</v>
      </c>
      <c r="H1067" s="103" t="s">
        <v>4388</v>
      </c>
      <c r="I1067" s="103" t="s">
        <v>95</v>
      </c>
      <c r="J1067" s="103" t="s">
        <v>9083</v>
      </c>
      <c r="K1067" s="103" t="s">
        <v>96</v>
      </c>
      <c r="L1067" s="103" t="s">
        <v>5496</v>
      </c>
      <c r="M1067" s="104" t="s">
        <v>4854</v>
      </c>
      <c r="N1067" s="149" t="s">
        <v>4858</v>
      </c>
      <c r="O1067" s="150" t="s">
        <v>9030</v>
      </c>
      <c r="P1067" s="105"/>
      <c r="Q1067" s="103" t="s">
        <v>5740</v>
      </c>
      <c r="R1067" s="102" t="s">
        <v>3292</v>
      </c>
    </row>
    <row r="1068" spans="1:18" ht="21">
      <c r="A1068" s="102" t="s">
        <v>4390</v>
      </c>
      <c r="B1068" s="161" t="str">
        <f t="shared" si="28"/>
        <v>โครงการการพัฒนาแพลตฟอร์มข้อมูลกลางด้านการท่องเที่ยวของประเทศ เพื่อการวิเคราะห์ คาดการณ์อนาคต วางแผน และตัดสินใจเชิงนโยบาย</v>
      </c>
      <c r="C1068" s="103" t="s">
        <v>4391</v>
      </c>
      <c r="D1068" s="103" t="s">
        <v>15</v>
      </c>
      <c r="E1068" s="158">
        <v>2566</v>
      </c>
      <c r="F1068" s="103" t="s">
        <v>1670</v>
      </c>
      <c r="G1068" s="104" t="s">
        <v>2456</v>
      </c>
      <c r="H1068" s="103" t="s">
        <v>40</v>
      </c>
      <c r="I1068" s="103" t="s">
        <v>41</v>
      </c>
      <c r="J1068" s="103" t="s">
        <v>9100</v>
      </c>
      <c r="K1068" s="103" t="s">
        <v>20</v>
      </c>
      <c r="L1068" s="103" t="s">
        <v>5496</v>
      </c>
      <c r="M1068" s="104" t="s">
        <v>4893</v>
      </c>
      <c r="N1068" s="149" t="s">
        <v>5230</v>
      </c>
      <c r="O1068" s="150" t="s">
        <v>9030</v>
      </c>
      <c r="P1068" s="105"/>
      <c r="Q1068" s="103" t="s">
        <v>5741</v>
      </c>
      <c r="R1068" s="102" t="s">
        <v>3555</v>
      </c>
    </row>
    <row r="1069" spans="1:18" ht="21">
      <c r="A1069" s="102" t="s">
        <v>4403</v>
      </c>
      <c r="B1069" s="161" t="str">
        <f t="shared" si="28"/>
        <v>โครงการส่งเสริมการประชาสัมพันธ์และกิจกรรมการท่องเที่ยว กิจกรรมตามรอยอารยธรรมอีสานใต้</v>
      </c>
      <c r="C1069" s="103" t="s">
        <v>4404</v>
      </c>
      <c r="D1069" s="103" t="s">
        <v>15</v>
      </c>
      <c r="E1069" s="158">
        <v>2566</v>
      </c>
      <c r="F1069" s="103" t="s">
        <v>2486</v>
      </c>
      <c r="G1069" s="104" t="s">
        <v>2486</v>
      </c>
      <c r="H1069" s="103" t="s">
        <v>568</v>
      </c>
      <c r="I1069" s="103" t="s">
        <v>161</v>
      </c>
      <c r="J1069" s="103" t="s">
        <v>9073</v>
      </c>
      <c r="K1069" s="103" t="s">
        <v>162</v>
      </c>
      <c r="L1069" s="103" t="s">
        <v>5496</v>
      </c>
      <c r="M1069" s="104" t="s">
        <v>4854</v>
      </c>
      <c r="N1069" s="149" t="s">
        <v>4858</v>
      </c>
      <c r="O1069" s="150" t="s">
        <v>9030</v>
      </c>
      <c r="P1069" s="105"/>
      <c r="Q1069" s="103" t="s">
        <v>5742</v>
      </c>
      <c r="R1069" s="102" t="s">
        <v>3292</v>
      </c>
    </row>
    <row r="1070" spans="1:18" ht="21">
      <c r="A1070" s="102" t="s">
        <v>4502</v>
      </c>
      <c r="B1070" s="161" t="str">
        <f t="shared" si="28"/>
        <v>โครงการพัฒนาและยกระดับมาตรฐานการท่องเที่ยวคุณภาพจังหวัดยะลา (640,000)</v>
      </c>
      <c r="C1070" s="103" t="s">
        <v>4503</v>
      </c>
      <c r="D1070" s="103" t="s">
        <v>15</v>
      </c>
      <c r="E1070" s="158">
        <v>2566</v>
      </c>
      <c r="F1070" s="103" t="s">
        <v>2456</v>
      </c>
      <c r="G1070" s="104" t="s">
        <v>4504</v>
      </c>
      <c r="H1070" s="103" t="s">
        <v>596</v>
      </c>
      <c r="I1070" s="103" t="s">
        <v>111</v>
      </c>
      <c r="J1070" s="103" t="s">
        <v>9079</v>
      </c>
      <c r="K1070" s="103" t="s">
        <v>28</v>
      </c>
      <c r="L1070" s="103" t="s">
        <v>5496</v>
      </c>
      <c r="M1070" s="104" t="s">
        <v>4854</v>
      </c>
      <c r="N1070" s="149" t="s">
        <v>4855</v>
      </c>
      <c r="O1070" s="150" t="s">
        <v>9030</v>
      </c>
      <c r="P1070" s="105"/>
      <c r="Q1070" s="103" t="s">
        <v>5743</v>
      </c>
      <c r="R1070" s="102" t="s">
        <v>3289</v>
      </c>
    </row>
    <row r="1071" spans="1:18" ht="21">
      <c r="A1071" s="102" t="s">
        <v>4506</v>
      </c>
      <c r="B1071" s="161" t="str">
        <f t="shared" si="28"/>
        <v>โครงการเสริมสร้างภาพลักษณ์จังหวัดยะลา</v>
      </c>
      <c r="C1071" s="103" t="s">
        <v>1206</v>
      </c>
      <c r="D1071" s="103" t="s">
        <v>15</v>
      </c>
      <c r="E1071" s="158">
        <v>2566</v>
      </c>
      <c r="F1071" s="103" t="s">
        <v>2456</v>
      </c>
      <c r="G1071" s="104" t="s">
        <v>2644</v>
      </c>
      <c r="H1071" s="103" t="s">
        <v>596</v>
      </c>
      <c r="I1071" s="103" t="s">
        <v>111</v>
      </c>
      <c r="J1071" s="103" t="s">
        <v>9079</v>
      </c>
      <c r="K1071" s="103" t="s">
        <v>28</v>
      </c>
      <c r="L1071" s="103" t="s">
        <v>5496</v>
      </c>
      <c r="M1071" s="104" t="s">
        <v>4847</v>
      </c>
      <c r="N1071" s="149" t="s">
        <v>4848</v>
      </c>
      <c r="O1071" s="150" t="s">
        <v>9030</v>
      </c>
      <c r="P1071" s="105"/>
      <c r="Q1071" s="103" t="s">
        <v>5744</v>
      </c>
      <c r="R1071" s="102" t="s">
        <v>3283</v>
      </c>
    </row>
    <row r="1072" spans="1:18" ht="21">
      <c r="A1072" s="102" t="s">
        <v>4214</v>
      </c>
      <c r="B1072" s="161" t="str">
        <f t="shared" si="28"/>
        <v>โครงการส่งเสริมการท่องเที่ยวเชิงวัฒนธรรมสร้างสรรค์ กิจกรรมอบรมบุคลากรด้านการท่องเที่ยวเพื่อพัฒนาทักษะการจัดการท่องเที่ยวชมวิถีชีวิตในชนบท</v>
      </c>
      <c r="C1072" s="103" t="s">
        <v>4215</v>
      </c>
      <c r="D1072" s="103" t="s">
        <v>15</v>
      </c>
      <c r="E1072" s="158">
        <v>2566</v>
      </c>
      <c r="F1072" s="103" t="s">
        <v>1670</v>
      </c>
      <c r="G1072" s="104" t="s">
        <v>2456</v>
      </c>
      <c r="H1072" s="103" t="s">
        <v>4216</v>
      </c>
      <c r="I1072" s="103" t="s">
        <v>111</v>
      </c>
      <c r="J1072" s="103" t="s">
        <v>9079</v>
      </c>
      <c r="K1072" s="103" t="s">
        <v>28</v>
      </c>
      <c r="L1072" s="103" t="s">
        <v>5496</v>
      </c>
      <c r="M1072" s="104" t="s">
        <v>4847</v>
      </c>
      <c r="N1072" s="149" t="s">
        <v>4848</v>
      </c>
      <c r="O1072" s="150" t="s">
        <v>9030</v>
      </c>
      <c r="P1072" s="105"/>
      <c r="Q1072" s="103" t="s">
        <v>5745</v>
      </c>
      <c r="R1072" s="102" t="s">
        <v>3283</v>
      </c>
    </row>
    <row r="1073" spans="1:18" ht="21">
      <c r="A1073" s="102" t="s">
        <v>4227</v>
      </c>
      <c r="B1073" s="161" t="str">
        <f t="shared" si="28"/>
        <v>โครงการ : ส่งเสริมและพัฒนาการท่องเที่ยวและบริการ โครงการย่อย : ส่งเสริมการจัดกิจกรรมเพื่อกระตุ้นตลาดการท่องเที่ยวในจังหวัดสระบุรี กิจกรรมหลัก : ส่งเสริมการจัดงานประเพณีระดับจังหวัด  กิจกรรมย่อย : การจัดงานประเพณีลอยกระทงยี่เป็ง</v>
      </c>
      <c r="C1073" s="103" t="s">
        <v>4228</v>
      </c>
      <c r="D1073" s="103" t="s">
        <v>15</v>
      </c>
      <c r="E1073" s="158">
        <v>2566</v>
      </c>
      <c r="F1073" s="103" t="s">
        <v>1670</v>
      </c>
      <c r="G1073" s="104" t="s">
        <v>2215</v>
      </c>
      <c r="H1073" s="103" t="s">
        <v>650</v>
      </c>
      <c r="I1073" s="103" t="s">
        <v>161</v>
      </c>
      <c r="J1073" s="103" t="s">
        <v>9073</v>
      </c>
      <c r="K1073" s="103" t="s">
        <v>162</v>
      </c>
      <c r="L1073" s="103" t="s">
        <v>5496</v>
      </c>
      <c r="M1073" s="104" t="s">
        <v>4854</v>
      </c>
      <c r="N1073" s="149" t="s">
        <v>4858</v>
      </c>
      <c r="O1073" s="150" t="s">
        <v>9030</v>
      </c>
      <c r="P1073" s="105"/>
      <c r="Q1073" s="103" t="s">
        <v>5746</v>
      </c>
      <c r="R1073" s="102" t="s">
        <v>3292</v>
      </c>
    </row>
    <row r="1074" spans="1:18" ht="21">
      <c r="A1074" s="102" t="s">
        <v>4245</v>
      </c>
      <c r="B1074" s="161" t="str">
        <f t="shared" si="28"/>
        <v>โครงการส่งเสริมความสามารถในการแข่งขัน พัฒนาศักยภาพ และมาตรฐานการท่องเที่ยว สู่การท่องเที่ยว เชิงสร้างสรรค์ กิจกรรมพัฒนากิจกรรมท่องเที่ยวเชิงอนุรักษ์บริเวณถ้ำเดือน - ถ้ำดาว และกิจกรรมเดินป่า เขากังหันลม อำเภอเนินมะปราง จังหวัดพิษณุโลก</v>
      </c>
      <c r="C1074" s="103" t="s">
        <v>4246</v>
      </c>
      <c r="D1074" s="103" t="s">
        <v>15</v>
      </c>
      <c r="E1074" s="158">
        <v>2566</v>
      </c>
      <c r="F1074" s="103" t="s">
        <v>1670</v>
      </c>
      <c r="G1074" s="104" t="s">
        <v>2456</v>
      </c>
      <c r="H1074" s="103" t="s">
        <v>4247</v>
      </c>
      <c r="I1074" s="103" t="s">
        <v>1028</v>
      </c>
      <c r="J1074" s="103" t="s">
        <v>9071</v>
      </c>
      <c r="K1074" s="103" t="s">
        <v>473</v>
      </c>
      <c r="L1074" s="103" t="s">
        <v>5496</v>
      </c>
      <c r="M1074" s="104" t="s">
        <v>4847</v>
      </c>
      <c r="N1074" s="149" t="s">
        <v>4889</v>
      </c>
      <c r="O1074" s="150" t="s">
        <v>9030</v>
      </c>
      <c r="P1074" s="105"/>
      <c r="Q1074" s="103" t="s">
        <v>5747</v>
      </c>
      <c r="R1074" s="102" t="s">
        <v>3278</v>
      </c>
    </row>
    <row r="1075" spans="1:18" ht="21">
      <c r="A1075" s="102" t="s">
        <v>4252</v>
      </c>
      <c r="B1075" s="161" t="str">
        <f t="shared" si="28"/>
        <v>โครงการส่งเสริมการตลาดและการประชาสัมพันธ์ด้านการท่องเที่ยวจังหวัด กิจกรรม : จัดงานประเพณีบุญหลวงและการละเล่นผีตาโขน อำเภอด่านซ้าย จังหวัดเลย</v>
      </c>
      <c r="C1075" s="103" t="s">
        <v>4253</v>
      </c>
      <c r="D1075" s="103" t="s">
        <v>15</v>
      </c>
      <c r="E1075" s="158">
        <v>2566</v>
      </c>
      <c r="F1075" s="103" t="s">
        <v>1670</v>
      </c>
      <c r="G1075" s="104" t="s">
        <v>2456</v>
      </c>
      <c r="H1075" s="103" t="s">
        <v>740</v>
      </c>
      <c r="I1075" s="103" t="s">
        <v>206</v>
      </c>
      <c r="J1075" s="103" t="s">
        <v>9082</v>
      </c>
      <c r="K1075" s="103" t="s">
        <v>96</v>
      </c>
      <c r="L1075" s="103" t="s">
        <v>5496</v>
      </c>
      <c r="M1075" s="104" t="s">
        <v>4854</v>
      </c>
      <c r="N1075" s="149" t="s">
        <v>4858</v>
      </c>
      <c r="O1075" s="150" t="s">
        <v>9030</v>
      </c>
      <c r="P1075" s="105"/>
      <c r="Q1075" s="103" t="s">
        <v>5748</v>
      </c>
      <c r="R1075" s="102" t="s">
        <v>3292</v>
      </c>
    </row>
    <row r="1076" spans="1:18" ht="21">
      <c r="A1076" s="102" t="s">
        <v>4285</v>
      </c>
      <c r="B1076" s="161" t="str">
        <f t="shared" si="28"/>
        <v>งานรำลึกสมเด็จพระนเรศวรมหาราช</v>
      </c>
      <c r="C1076" s="103" t="s">
        <v>880</v>
      </c>
      <c r="D1076" s="103" t="s">
        <v>15</v>
      </c>
      <c r="E1076" s="158">
        <v>2566</v>
      </c>
      <c r="F1076" s="103" t="s">
        <v>3615</v>
      </c>
      <c r="G1076" s="104" t="s">
        <v>3743</v>
      </c>
      <c r="H1076" s="103" t="s">
        <v>285</v>
      </c>
      <c r="I1076" s="103" t="s">
        <v>111</v>
      </c>
      <c r="J1076" s="103" t="s">
        <v>9079</v>
      </c>
      <c r="K1076" s="103" t="s">
        <v>28</v>
      </c>
      <c r="L1076" s="103" t="s">
        <v>5496</v>
      </c>
      <c r="M1076" s="104" t="s">
        <v>4854</v>
      </c>
      <c r="N1076" s="149" t="s">
        <v>4855</v>
      </c>
      <c r="O1076" s="150" t="s">
        <v>9030</v>
      </c>
      <c r="P1076" s="105"/>
      <c r="Q1076" s="103" t="s">
        <v>5749</v>
      </c>
      <c r="R1076" s="102" t="s">
        <v>3289</v>
      </c>
    </row>
    <row r="1077" spans="1:18" ht="21">
      <c r="A1077" s="102" t="s">
        <v>4332</v>
      </c>
      <c r="B1077" s="161" t="str">
        <f t="shared" si="28"/>
        <v>ส่งเสริมและสืบสานตำนานสาวบ้านแต้</v>
      </c>
      <c r="C1077" s="103" t="s">
        <v>1305</v>
      </c>
      <c r="D1077" s="103" t="s">
        <v>15</v>
      </c>
      <c r="E1077" s="158">
        <v>2566</v>
      </c>
      <c r="F1077" s="103" t="s">
        <v>1670</v>
      </c>
      <c r="G1077" s="104" t="s">
        <v>2456</v>
      </c>
      <c r="H1077" s="103"/>
      <c r="I1077" s="103" t="s">
        <v>9035</v>
      </c>
      <c r="J1077" s="103" t="s">
        <v>137</v>
      </c>
      <c r="K1077" s="103" t="s">
        <v>134</v>
      </c>
      <c r="L1077" s="103" t="s">
        <v>5496</v>
      </c>
      <c r="M1077" s="104" t="s">
        <v>4847</v>
      </c>
      <c r="N1077" s="149" t="s">
        <v>4848</v>
      </c>
      <c r="O1077" s="150" t="s">
        <v>9030</v>
      </c>
      <c r="P1077" s="105"/>
      <c r="Q1077" s="103" t="s">
        <v>5750</v>
      </c>
      <c r="R1077" s="102" t="s">
        <v>3283</v>
      </c>
    </row>
    <row r="1078" spans="1:18" ht="21">
      <c r="A1078" s="102" t="s">
        <v>4350</v>
      </c>
      <c r="B1078" s="161" t="str">
        <f t="shared" si="28"/>
        <v>กิจกรรมส่งเสริมการท่องเที่ยวสืบสานประเพณีจังหวัดชัยภูมิ</v>
      </c>
      <c r="C1078" s="103" t="s">
        <v>4351</v>
      </c>
      <c r="D1078" s="103" t="s">
        <v>15</v>
      </c>
      <c r="E1078" s="158">
        <v>2566</v>
      </c>
      <c r="F1078" s="103" t="s">
        <v>1670</v>
      </c>
      <c r="G1078" s="104" t="s">
        <v>2456</v>
      </c>
      <c r="H1078" s="103" t="s">
        <v>1473</v>
      </c>
      <c r="I1078" s="103" t="s">
        <v>111</v>
      </c>
      <c r="J1078" s="103" t="s">
        <v>9079</v>
      </c>
      <c r="K1078" s="103" t="s">
        <v>28</v>
      </c>
      <c r="L1078" s="103" t="s">
        <v>5496</v>
      </c>
      <c r="M1078" s="104" t="s">
        <v>4854</v>
      </c>
      <c r="N1078" s="149" t="s">
        <v>5172</v>
      </c>
      <c r="O1078" s="150" t="s">
        <v>9030</v>
      </c>
      <c r="P1078" s="105"/>
      <c r="Q1078" s="103" t="s">
        <v>5751</v>
      </c>
      <c r="R1078" s="102" t="s">
        <v>3461</v>
      </c>
    </row>
    <row r="1079" spans="1:18" ht="21">
      <c r="A1079" s="102" t="s">
        <v>4192</v>
      </c>
      <c r="B1079" s="161" t="str">
        <f t="shared" si="28"/>
        <v>พัฒนาและส่งเสริมการท่องเที่ยวจังหวัดอุทัยธานี ทางหลวงหมายเลข 3282  ตอน บ้านไร่ – ไร่ใหม่ ระหว่าง กม.ที่ 0+100 - กม.ที่ 0+600 อำเภอบ้านไร่  จังหวัดอุทัยธานี</v>
      </c>
      <c r="C1079" s="103" t="s">
        <v>4193</v>
      </c>
      <c r="D1079" s="103" t="s">
        <v>15</v>
      </c>
      <c r="E1079" s="158">
        <v>2566</v>
      </c>
      <c r="F1079" s="103" t="s">
        <v>1670</v>
      </c>
      <c r="G1079" s="104" t="s">
        <v>2456</v>
      </c>
      <c r="H1079" s="103" t="s">
        <v>1172</v>
      </c>
      <c r="I1079" s="103" t="s">
        <v>447</v>
      </c>
      <c r="J1079" s="103" t="s">
        <v>9080</v>
      </c>
      <c r="K1079" s="103" t="s">
        <v>399</v>
      </c>
      <c r="L1079" s="103" t="s">
        <v>5496</v>
      </c>
      <c r="M1079" s="104" t="s">
        <v>4847</v>
      </c>
      <c r="N1079" s="149" t="s">
        <v>4889</v>
      </c>
      <c r="O1079" s="150" t="s">
        <v>9030</v>
      </c>
      <c r="P1079" s="105"/>
      <c r="Q1079" s="103" t="s">
        <v>5752</v>
      </c>
      <c r="R1079" s="102" t="s">
        <v>3278</v>
      </c>
    </row>
    <row r="1080" spans="1:18" ht="21">
      <c r="A1080" s="102" t="s">
        <v>4199</v>
      </c>
      <c r="B1080" s="161" t="str">
        <f t="shared" si="28"/>
        <v>โครงการพัฒนาศักยภาพศูนย์ศึกษาธรรมชาติและสัตว์ป่าเขาท่าเพชร จังหวัดสุราษฎร์ธานี</v>
      </c>
      <c r="C1080" s="103" t="s">
        <v>4200</v>
      </c>
      <c r="D1080" s="103" t="s">
        <v>15</v>
      </c>
      <c r="E1080" s="158">
        <v>2566</v>
      </c>
      <c r="F1080" s="103" t="s">
        <v>1670</v>
      </c>
      <c r="G1080" s="104" t="s">
        <v>4201</v>
      </c>
      <c r="H1080" s="103" t="s">
        <v>4202</v>
      </c>
      <c r="I1080" s="103" t="s">
        <v>1028</v>
      </c>
      <c r="J1080" s="103" t="s">
        <v>9071</v>
      </c>
      <c r="K1080" s="103" t="s">
        <v>473</v>
      </c>
      <c r="L1080" s="103" t="s">
        <v>5496</v>
      </c>
      <c r="M1080" s="104" t="s">
        <v>4854</v>
      </c>
      <c r="N1080" s="149" t="s">
        <v>4858</v>
      </c>
      <c r="O1080" s="150" t="s">
        <v>9030</v>
      </c>
      <c r="P1080" s="105"/>
      <c r="Q1080" s="103" t="s">
        <v>5753</v>
      </c>
      <c r="R1080" s="102" t="s">
        <v>3292</v>
      </c>
    </row>
    <row r="1081" spans="1:18" ht="21">
      <c r="A1081" s="102" t="s">
        <v>4221</v>
      </c>
      <c r="B1081" s="161" t="str">
        <f t="shared" si="28"/>
        <v>งานบูรณะทางหลวงหมายเลข 2236 ตอน สำโรงเกียรติ -ช่องพระพลัย ระหว่าง กม.2+900-กม.4+125,กม.13+045-กม 15+550 ตำบลบักดอง อำเภอขุนหาญ จังหวัดศรีสะเกษ กว้าง 9.00 เมตร – หนา 0.04 เมตร ระยะทาง 3.730 กิโลเมตร</v>
      </c>
      <c r="C1081" s="103" t="s">
        <v>4222</v>
      </c>
      <c r="D1081" s="103" t="s">
        <v>15</v>
      </c>
      <c r="E1081" s="158">
        <v>2566</v>
      </c>
      <c r="F1081" s="103" t="s">
        <v>1670</v>
      </c>
      <c r="G1081" s="104" t="s">
        <v>2456</v>
      </c>
      <c r="H1081" s="103" t="s">
        <v>4212</v>
      </c>
      <c r="I1081" s="103" t="s">
        <v>447</v>
      </c>
      <c r="J1081" s="103" t="s">
        <v>9080</v>
      </c>
      <c r="K1081" s="103" t="s">
        <v>399</v>
      </c>
      <c r="L1081" s="103" t="s">
        <v>5496</v>
      </c>
      <c r="M1081" s="104" t="s">
        <v>4854</v>
      </c>
      <c r="N1081" s="149" t="s">
        <v>4858</v>
      </c>
      <c r="O1081" s="150" t="s">
        <v>9030</v>
      </c>
      <c r="P1081" s="105"/>
      <c r="Q1081" s="103" t="s">
        <v>5754</v>
      </c>
      <c r="R1081" s="102" t="s">
        <v>3292</v>
      </c>
    </row>
    <row r="1082" spans="1:18" ht="21">
      <c r="A1082" s="102" t="s">
        <v>4224</v>
      </c>
      <c r="B1082" s="161" t="s">
        <v>4225</v>
      </c>
      <c r="C1082" s="103" t="s">
        <v>4225</v>
      </c>
      <c r="D1082" s="103" t="s">
        <v>15</v>
      </c>
      <c r="E1082" s="158">
        <v>2566</v>
      </c>
      <c r="F1082" s="103" t="s">
        <v>2486</v>
      </c>
      <c r="G1082" s="104" t="s">
        <v>2456</v>
      </c>
      <c r="H1082" s="103" t="s">
        <v>650</v>
      </c>
      <c r="I1082" s="103" t="s">
        <v>161</v>
      </c>
      <c r="J1082" s="103" t="s">
        <v>9073</v>
      </c>
      <c r="K1082" s="103" t="s">
        <v>162</v>
      </c>
      <c r="L1082" s="103" t="s">
        <v>5496</v>
      </c>
      <c r="M1082" s="104" t="s">
        <v>4854</v>
      </c>
      <c r="N1082" s="149" t="s">
        <v>4858</v>
      </c>
      <c r="O1082" s="150" t="s">
        <v>9030</v>
      </c>
      <c r="P1082" s="105"/>
      <c r="Q1082" s="103" t="s">
        <v>5755</v>
      </c>
      <c r="R1082" s="102" t="s">
        <v>3292</v>
      </c>
    </row>
    <row r="1083" spans="1:18" ht="21">
      <c r="A1083" s="102" t="s">
        <v>4236</v>
      </c>
      <c r="B1083" s="161" t="str">
        <f t="shared" ref="B1083:B1088" si="29">HYPERLINK(Q1083,C1083)</f>
        <v>โครงการพัฒนาโครงสร้างพื้นฐานเชื่อมโยงการคมนาคมขนส่งเพื่อการท่องเที่ยว</v>
      </c>
      <c r="C1083" s="103" t="s">
        <v>4234</v>
      </c>
      <c r="D1083" s="103" t="s">
        <v>15</v>
      </c>
      <c r="E1083" s="158">
        <v>2566</v>
      </c>
      <c r="F1083" s="103" t="s">
        <v>2486</v>
      </c>
      <c r="G1083" s="104" t="s">
        <v>3615</v>
      </c>
      <c r="H1083" s="103" t="s">
        <v>4212</v>
      </c>
      <c r="I1083" s="103" t="s">
        <v>447</v>
      </c>
      <c r="J1083" s="103" t="s">
        <v>9080</v>
      </c>
      <c r="K1083" s="103" t="s">
        <v>399</v>
      </c>
      <c r="L1083" s="103" t="s">
        <v>5496</v>
      </c>
      <c r="M1083" s="104" t="s">
        <v>4854</v>
      </c>
      <c r="N1083" s="149" t="s">
        <v>4858</v>
      </c>
      <c r="O1083" s="150" t="s">
        <v>9030</v>
      </c>
      <c r="P1083" s="105"/>
      <c r="Q1083" s="103" t="s">
        <v>5756</v>
      </c>
      <c r="R1083" s="102" t="s">
        <v>3292</v>
      </c>
    </row>
    <row r="1084" spans="1:18" ht="21">
      <c r="A1084" s="102" t="s">
        <v>4282</v>
      </c>
      <c r="B1084" s="161" t="str">
        <f t="shared" si="29"/>
        <v>โครงการส่งเสริมการท่องเที่ยเชิงศาสนาและวัฒนธรรม</v>
      </c>
      <c r="C1084" s="103" t="s">
        <v>4283</v>
      </c>
      <c r="D1084" s="103" t="s">
        <v>15</v>
      </c>
      <c r="E1084" s="158">
        <v>2566</v>
      </c>
      <c r="F1084" s="103" t="s">
        <v>1670</v>
      </c>
      <c r="G1084" s="104" t="s">
        <v>2456</v>
      </c>
      <c r="H1084" s="103" t="s">
        <v>706</v>
      </c>
      <c r="I1084" s="103" t="s">
        <v>161</v>
      </c>
      <c r="J1084" s="103" t="s">
        <v>9073</v>
      </c>
      <c r="K1084" s="103" t="s">
        <v>162</v>
      </c>
      <c r="L1084" s="103" t="s">
        <v>5496</v>
      </c>
      <c r="M1084" s="104" t="s">
        <v>4847</v>
      </c>
      <c r="N1084" s="149" t="s">
        <v>4851</v>
      </c>
      <c r="O1084" s="150" t="s">
        <v>9030</v>
      </c>
      <c r="P1084" s="105"/>
      <c r="Q1084" s="103" t="s">
        <v>5757</v>
      </c>
      <c r="R1084" s="102" t="s">
        <v>3431</v>
      </c>
    </row>
    <row r="1085" spans="1:18" ht="21">
      <c r="A1085" s="102" t="s">
        <v>4334</v>
      </c>
      <c r="B1085" s="161" t="str">
        <f t="shared" si="29"/>
        <v>ส่งเสริมการท่องเที่ยวประเพณีเข้าพรรษาและทอดเทียน</v>
      </c>
      <c r="C1085" s="103" t="s">
        <v>4335</v>
      </c>
      <c r="D1085" s="103" t="s">
        <v>15</v>
      </c>
      <c r="E1085" s="158">
        <v>2566</v>
      </c>
      <c r="F1085" s="103" t="s">
        <v>1670</v>
      </c>
      <c r="G1085" s="104" t="s">
        <v>2456</v>
      </c>
      <c r="H1085" s="103"/>
      <c r="I1085" s="103" t="s">
        <v>9035</v>
      </c>
      <c r="J1085" s="103" t="s">
        <v>137</v>
      </c>
      <c r="K1085" s="103" t="s">
        <v>134</v>
      </c>
      <c r="L1085" s="103" t="s">
        <v>5496</v>
      </c>
      <c r="M1085" s="104" t="s">
        <v>4854</v>
      </c>
      <c r="N1085" s="149" t="s">
        <v>4855</v>
      </c>
      <c r="O1085" s="150" t="s">
        <v>9030</v>
      </c>
      <c r="P1085" s="105"/>
      <c r="Q1085" s="103" t="s">
        <v>5758</v>
      </c>
      <c r="R1085" s="102" t="s">
        <v>3289</v>
      </c>
    </row>
    <row r="1086" spans="1:18" ht="21">
      <c r="A1086" s="102" t="s">
        <v>4383</v>
      </c>
      <c r="B1086" s="161" t="str">
        <f t="shared" si="29"/>
        <v>ส่งเสริมการท่องเที่ยวจังหวัดกาฬสินธุ์ ส่งเสริมกิจกรรมการท่องเที่ยวจังหวัดกาฬสินธุ์ มหกรรมเส็งกลองร่องคำกาฬสินธุ์ แข่งขันประชันกลองพื้นบ้านอีสาน สู่มหกรรมกลองอาเซียน ประจำปี พ.ศ. 2566</v>
      </c>
      <c r="C1086" s="103" t="s">
        <v>4384</v>
      </c>
      <c r="D1086" s="103" t="s">
        <v>15</v>
      </c>
      <c r="E1086" s="158">
        <v>2566</v>
      </c>
      <c r="F1086" s="103" t="s">
        <v>3615</v>
      </c>
      <c r="G1086" s="104" t="s">
        <v>3615</v>
      </c>
      <c r="H1086" s="103" t="s">
        <v>644</v>
      </c>
      <c r="I1086" s="103" t="s">
        <v>161</v>
      </c>
      <c r="J1086" s="103" t="s">
        <v>9073</v>
      </c>
      <c r="K1086" s="103" t="s">
        <v>162</v>
      </c>
      <c r="L1086" s="103" t="s">
        <v>5496</v>
      </c>
      <c r="M1086" s="104" t="s">
        <v>4878</v>
      </c>
      <c r="N1086" s="149" t="s">
        <v>5637</v>
      </c>
      <c r="O1086" s="150" t="s">
        <v>9030</v>
      </c>
      <c r="P1086" s="105"/>
      <c r="Q1086" s="103" t="s">
        <v>5759</v>
      </c>
      <c r="R1086" s="102" t="s">
        <v>3473</v>
      </c>
    </row>
    <row r="1087" spans="1:18" ht="21">
      <c r="A1087" s="102" t="s">
        <v>4204</v>
      </c>
      <c r="B1087" s="161" t="str">
        <f t="shared" si="29"/>
        <v>โครงการพัฒนาศักยภาพบุคลากรเครือข่ายชุมชนท่องเที่ยวกลุ่มจังหวัดภาคใต้ฝั่งอ่าวไทย</v>
      </c>
      <c r="C1087" s="103" t="s">
        <v>4205</v>
      </c>
      <c r="D1087" s="103" t="s">
        <v>15</v>
      </c>
      <c r="E1087" s="158">
        <v>2566</v>
      </c>
      <c r="F1087" s="103" t="s">
        <v>1670</v>
      </c>
      <c r="G1087" s="104" t="s">
        <v>2456</v>
      </c>
      <c r="H1087" s="103" t="s">
        <v>3978</v>
      </c>
      <c r="I1087" s="103" t="s">
        <v>111</v>
      </c>
      <c r="J1087" s="103" t="s">
        <v>9079</v>
      </c>
      <c r="K1087" s="103" t="s">
        <v>28</v>
      </c>
      <c r="L1087" s="103" t="s">
        <v>5496</v>
      </c>
      <c r="M1087" s="104" t="s">
        <v>4847</v>
      </c>
      <c r="N1087" s="149" t="s">
        <v>4848</v>
      </c>
      <c r="O1087" s="150" t="s">
        <v>9030</v>
      </c>
      <c r="P1087" s="105"/>
      <c r="Q1087" s="103" t="s">
        <v>5760</v>
      </c>
      <c r="R1087" s="102" t="s">
        <v>3283</v>
      </c>
    </row>
    <row r="1088" spans="1:18" ht="21">
      <c r="A1088" s="102" t="s">
        <v>4230</v>
      </c>
      <c r="B1088" s="161" t="str">
        <f t="shared" si="29"/>
        <v>ส่งเสริมการท่องเที่ยวจังหวัดกาฬสินธุ์ ส่งเสริมกิจกรรมการท่องเที่ยวจังหวัดกาฬสินธุ์ ส่งเสริมด้านการท่องเที่ยวเชิงประวัติศาสตร์ เมืองฟ้าแดดสงยาง พระธาตุยาคู เทศกาล “วิสาขปุณฺณมีปูชา” จังหวัดกาฬสินธุ์</v>
      </c>
      <c r="C1088" s="103" t="s">
        <v>4231</v>
      </c>
      <c r="D1088" s="103" t="s">
        <v>15</v>
      </c>
      <c r="E1088" s="158">
        <v>2566</v>
      </c>
      <c r="F1088" s="103" t="s">
        <v>1670</v>
      </c>
      <c r="G1088" s="104" t="s">
        <v>2456</v>
      </c>
      <c r="H1088" s="103" t="s">
        <v>644</v>
      </c>
      <c r="I1088" s="103" t="s">
        <v>161</v>
      </c>
      <c r="J1088" s="103" t="s">
        <v>9073</v>
      </c>
      <c r="K1088" s="103" t="s">
        <v>162</v>
      </c>
      <c r="L1088" s="103" t="s">
        <v>5496</v>
      </c>
      <c r="M1088" s="104" t="s">
        <v>4847</v>
      </c>
      <c r="N1088" s="149" t="s">
        <v>4851</v>
      </c>
      <c r="O1088" s="150" t="s">
        <v>9030</v>
      </c>
      <c r="P1088" s="105"/>
      <c r="Q1088" s="103" t="s">
        <v>5761</v>
      </c>
      <c r="R1088" s="102" t="s">
        <v>3431</v>
      </c>
    </row>
    <row r="1089" spans="1:18" ht="21">
      <c r="A1089" s="102" t="s">
        <v>4326</v>
      </c>
      <c r="B1089" s="161" t="s">
        <v>4327</v>
      </c>
      <c r="C1089" s="103" t="s">
        <v>4327</v>
      </c>
      <c r="D1089" s="103" t="s">
        <v>15</v>
      </c>
      <c r="E1089" s="158">
        <v>2566</v>
      </c>
      <c r="F1089" s="103" t="s">
        <v>1670</v>
      </c>
      <c r="G1089" s="104" t="s">
        <v>2456</v>
      </c>
      <c r="H1089" s="103" t="s">
        <v>628</v>
      </c>
      <c r="I1089" s="103" t="s">
        <v>111</v>
      </c>
      <c r="J1089" s="103" t="s">
        <v>9079</v>
      </c>
      <c r="K1089" s="103" t="s">
        <v>28</v>
      </c>
      <c r="L1089" s="103" t="s">
        <v>5496</v>
      </c>
      <c r="M1089" s="104" t="s">
        <v>4854</v>
      </c>
      <c r="N1089" s="149" t="s">
        <v>4858</v>
      </c>
      <c r="O1089" s="150" t="s">
        <v>9030</v>
      </c>
      <c r="P1089" s="105"/>
      <c r="Q1089" s="103" t="s">
        <v>5762</v>
      </c>
      <c r="R1089" s="102" t="s">
        <v>3292</v>
      </c>
    </row>
    <row r="1090" spans="1:18" ht="21">
      <c r="A1090" s="102" t="s">
        <v>4337</v>
      </c>
      <c r="B1090" s="161" t="str">
        <f t="shared" ref="B1090:B1121" si="30">HYPERLINK(Q1090,C1090)</f>
        <v>ส่งเสริมการท่องเที่ยวงานผ้าขิด ของดีอำเภอภูเขียว</v>
      </c>
      <c r="C1090" s="103" t="s">
        <v>4338</v>
      </c>
      <c r="D1090" s="103" t="s">
        <v>15</v>
      </c>
      <c r="E1090" s="158">
        <v>2566</v>
      </c>
      <c r="F1090" s="103" t="s">
        <v>1670</v>
      </c>
      <c r="G1090" s="104" t="s">
        <v>2456</v>
      </c>
      <c r="H1090" s="103"/>
      <c r="I1090" s="103" t="s">
        <v>9035</v>
      </c>
      <c r="J1090" s="103" t="s">
        <v>137</v>
      </c>
      <c r="K1090" s="103" t="s">
        <v>134</v>
      </c>
      <c r="L1090" s="103" t="s">
        <v>5496</v>
      </c>
      <c r="M1090" s="104" t="s">
        <v>4854</v>
      </c>
      <c r="N1090" s="149" t="s">
        <v>4858</v>
      </c>
      <c r="O1090" s="150" t="s">
        <v>9030</v>
      </c>
      <c r="P1090" s="105"/>
      <c r="Q1090" s="103" t="s">
        <v>5763</v>
      </c>
      <c r="R1090" s="102" t="s">
        <v>3292</v>
      </c>
    </row>
    <row r="1091" spans="1:18" ht="21">
      <c r="A1091" s="102" t="s">
        <v>4340</v>
      </c>
      <c r="B1091" s="161" t="str">
        <f t="shared" si="30"/>
        <v>ส่งเสริมการท่องเที่ยวประเพณีบุญเดือนหก</v>
      </c>
      <c r="C1091" s="103" t="s">
        <v>4341</v>
      </c>
      <c r="D1091" s="103" t="s">
        <v>15</v>
      </c>
      <c r="E1091" s="158">
        <v>2566</v>
      </c>
      <c r="F1091" s="103" t="s">
        <v>1670</v>
      </c>
      <c r="G1091" s="104" t="s">
        <v>2456</v>
      </c>
      <c r="H1091" s="103" t="s">
        <v>1398</v>
      </c>
      <c r="I1091" s="103" t="s">
        <v>206</v>
      </c>
      <c r="J1091" s="103" t="s">
        <v>9082</v>
      </c>
      <c r="K1091" s="103" t="s">
        <v>96</v>
      </c>
      <c r="L1091" s="103" t="s">
        <v>5496</v>
      </c>
      <c r="M1091" s="104" t="s">
        <v>4854</v>
      </c>
      <c r="N1091" s="149" t="s">
        <v>4858</v>
      </c>
      <c r="O1091" s="150" t="s">
        <v>9030</v>
      </c>
      <c r="P1091" s="105"/>
      <c r="Q1091" s="103" t="s">
        <v>5764</v>
      </c>
      <c r="R1091" s="102" t="s">
        <v>3292</v>
      </c>
    </row>
    <row r="1092" spans="1:18" ht="21">
      <c r="A1092" s="102" t="s">
        <v>4347</v>
      </c>
      <c r="B1092" s="161" t="str">
        <f t="shared" si="30"/>
        <v>โครงการส่งเสริมการท่องเที่ยวเชิงอาหารจังหวัดตรัง "ตรังยุทธจักรอาหารอร่อย"</v>
      </c>
      <c r="C1092" s="103" t="s">
        <v>4348</v>
      </c>
      <c r="D1092" s="103" t="s">
        <v>15</v>
      </c>
      <c r="E1092" s="158">
        <v>2566</v>
      </c>
      <c r="F1092" s="103" t="s">
        <v>1670</v>
      </c>
      <c r="G1092" s="104" t="s">
        <v>2456</v>
      </c>
      <c r="H1092" s="103" t="s">
        <v>724</v>
      </c>
      <c r="I1092" s="103" t="s">
        <v>111</v>
      </c>
      <c r="J1092" s="103" t="s">
        <v>9079</v>
      </c>
      <c r="K1092" s="103" t="s">
        <v>28</v>
      </c>
      <c r="L1092" s="103" t="s">
        <v>5496</v>
      </c>
      <c r="M1092" s="104" t="s">
        <v>4847</v>
      </c>
      <c r="N1092" s="149" t="s">
        <v>4848</v>
      </c>
      <c r="O1092" s="150" t="s">
        <v>9030</v>
      </c>
      <c r="P1092" s="105"/>
      <c r="Q1092" s="103" t="s">
        <v>5765</v>
      </c>
      <c r="R1092" s="102" t="s">
        <v>3283</v>
      </c>
    </row>
    <row r="1093" spans="1:18" ht="21">
      <c r="A1093" s="102" t="s">
        <v>4279</v>
      </c>
      <c r="B1093" s="161" t="str">
        <f t="shared" si="30"/>
        <v xml:space="preserve">โครงการพัฒนาการท่องเที่ยวเชิงบูรณาการ (ส่งเสริมการรับรู้ให้จังหวัดร้อยเอ็ดเป็นเป้าหมายการท่องเที่ยว) </v>
      </c>
      <c r="C1093" s="103" t="s">
        <v>5766</v>
      </c>
      <c r="D1093" s="103" t="s">
        <v>15</v>
      </c>
      <c r="E1093" s="158">
        <v>2566</v>
      </c>
      <c r="F1093" s="103" t="s">
        <v>1670</v>
      </c>
      <c r="G1093" s="104" t="s">
        <v>2456</v>
      </c>
      <c r="H1093" s="103" t="s">
        <v>690</v>
      </c>
      <c r="I1093" s="103" t="s">
        <v>111</v>
      </c>
      <c r="J1093" s="103" t="s">
        <v>9079</v>
      </c>
      <c r="K1093" s="103" t="s">
        <v>28</v>
      </c>
      <c r="L1093" s="103" t="s">
        <v>5496</v>
      </c>
      <c r="M1093" s="104" t="s">
        <v>4847</v>
      </c>
      <c r="N1093" s="149" t="s">
        <v>4851</v>
      </c>
      <c r="O1093" s="150" t="s">
        <v>9030</v>
      </c>
      <c r="P1093" s="105"/>
      <c r="Q1093" s="103" t="s">
        <v>5767</v>
      </c>
      <c r="R1093" s="102" t="s">
        <v>3431</v>
      </c>
    </row>
    <row r="1094" spans="1:18" ht="21">
      <c r="A1094" s="102" t="s">
        <v>4323</v>
      </c>
      <c r="B1094" s="161" t="str">
        <f t="shared" si="30"/>
        <v>โครงการ/การดำเนินการ: งานนมัสการหลวงพ่อเพชรและสมโภชเมืองพิจิตร ประจำปีงบประมาณ 2566</v>
      </c>
      <c r="C1094" s="103" t="s">
        <v>4324</v>
      </c>
      <c r="D1094" s="103" t="s">
        <v>15</v>
      </c>
      <c r="E1094" s="158">
        <v>2566</v>
      </c>
      <c r="F1094" s="103" t="s">
        <v>1670</v>
      </c>
      <c r="G1094" s="104" t="s">
        <v>2456</v>
      </c>
      <c r="H1094" s="103" t="s">
        <v>328</v>
      </c>
      <c r="I1094" s="103" t="s">
        <v>261</v>
      </c>
      <c r="J1094" s="103" t="s">
        <v>9101</v>
      </c>
      <c r="K1094" s="103" t="s">
        <v>5647</v>
      </c>
      <c r="L1094" s="103" t="s">
        <v>5496</v>
      </c>
      <c r="M1094" s="104" t="s">
        <v>4893</v>
      </c>
      <c r="N1094" s="149" t="s">
        <v>4975</v>
      </c>
      <c r="O1094" s="150" t="s">
        <v>9030</v>
      </c>
      <c r="P1094" s="105"/>
      <c r="Q1094" s="103" t="s">
        <v>5768</v>
      </c>
      <c r="R1094" s="102" t="s">
        <v>3482</v>
      </c>
    </row>
    <row r="1095" spans="1:18" ht="21">
      <c r="A1095" s="102" t="s">
        <v>4233</v>
      </c>
      <c r="B1095" s="161" t="str">
        <f t="shared" si="30"/>
        <v>โครงการพัฒนาโครงสร้างพื้นฐานเชื่อมโยงการคมนาคมขนส่งเพื่อการท่องเที่ยว</v>
      </c>
      <c r="C1095" s="103" t="s">
        <v>4234</v>
      </c>
      <c r="D1095" s="103" t="s">
        <v>15</v>
      </c>
      <c r="E1095" s="158">
        <v>2566</v>
      </c>
      <c r="F1095" s="103" t="s">
        <v>2486</v>
      </c>
      <c r="G1095" s="104" t="s">
        <v>3743</v>
      </c>
      <c r="H1095" s="103" t="s">
        <v>4212</v>
      </c>
      <c r="I1095" s="103" t="s">
        <v>447</v>
      </c>
      <c r="J1095" s="103" t="s">
        <v>9080</v>
      </c>
      <c r="K1095" s="103" t="s">
        <v>399</v>
      </c>
      <c r="L1095" s="103" t="s">
        <v>5496</v>
      </c>
      <c r="M1095" s="104" t="s">
        <v>4854</v>
      </c>
      <c r="N1095" s="149" t="s">
        <v>4858</v>
      </c>
      <c r="O1095" s="150" t="s">
        <v>9030</v>
      </c>
      <c r="P1095" s="105"/>
      <c r="Q1095" s="103" t="s">
        <v>5769</v>
      </c>
      <c r="R1095" s="102" t="s">
        <v>3292</v>
      </c>
    </row>
    <row r="1096" spans="1:18" ht="21">
      <c r="A1096" s="102" t="s">
        <v>4343</v>
      </c>
      <c r="B1096" s="161" t="str">
        <f t="shared" si="30"/>
        <v>กิจกรรมงานมะขามหวาน นครบาลเพชรบูรณ์ ประจำปี  2566</v>
      </c>
      <c r="C1096" s="103" t="s">
        <v>4344</v>
      </c>
      <c r="D1096" s="103" t="s">
        <v>15</v>
      </c>
      <c r="E1096" s="158">
        <v>2566</v>
      </c>
      <c r="F1096" s="103" t="s">
        <v>1869</v>
      </c>
      <c r="G1096" s="104" t="s">
        <v>3642</v>
      </c>
      <c r="H1096" s="103" t="s">
        <v>4345</v>
      </c>
      <c r="I1096" s="103" t="s">
        <v>206</v>
      </c>
      <c r="J1096" s="103" t="s">
        <v>9082</v>
      </c>
      <c r="K1096" s="103" t="s">
        <v>96</v>
      </c>
      <c r="L1096" s="103" t="s">
        <v>5496</v>
      </c>
      <c r="M1096" s="104" t="s">
        <v>4847</v>
      </c>
      <c r="N1096" s="149" t="s">
        <v>4889</v>
      </c>
      <c r="O1096" s="150" t="s">
        <v>9030</v>
      </c>
      <c r="P1096" s="105"/>
      <c r="Q1096" s="103" t="s">
        <v>5770</v>
      </c>
      <c r="R1096" s="102" t="s">
        <v>3278</v>
      </c>
    </row>
    <row r="1097" spans="1:18" ht="21">
      <c r="A1097" s="102" t="s">
        <v>4353</v>
      </c>
      <c r="B1097" s="161" t="str">
        <f t="shared" si="30"/>
        <v>โครงการส่งเสริมการท่องเที่ยวเชิงวัฒนธรรมและประเพณีจังหวัดตรัง</v>
      </c>
      <c r="C1097" s="103" t="s">
        <v>4354</v>
      </c>
      <c r="D1097" s="103" t="s">
        <v>15</v>
      </c>
      <c r="E1097" s="158">
        <v>2566</v>
      </c>
      <c r="F1097" s="103" t="s">
        <v>1670</v>
      </c>
      <c r="G1097" s="104" t="s">
        <v>2456</v>
      </c>
      <c r="H1097" s="103" t="s">
        <v>724</v>
      </c>
      <c r="I1097" s="103" t="s">
        <v>111</v>
      </c>
      <c r="J1097" s="103" t="s">
        <v>9079</v>
      </c>
      <c r="K1097" s="103" t="s">
        <v>28</v>
      </c>
      <c r="L1097" s="103" t="s">
        <v>5496</v>
      </c>
      <c r="M1097" s="104" t="s">
        <v>4847</v>
      </c>
      <c r="N1097" s="149" t="s">
        <v>4848</v>
      </c>
      <c r="O1097" s="150" t="s">
        <v>9030</v>
      </c>
      <c r="P1097" s="105"/>
      <c r="Q1097" s="103" t="s">
        <v>5771</v>
      </c>
      <c r="R1097" s="102" t="s">
        <v>3283</v>
      </c>
    </row>
    <row r="1098" spans="1:18" ht="21">
      <c r="A1098" s="102" t="s">
        <v>4367</v>
      </c>
      <c r="B1098" s="161" t="str">
        <f t="shared" si="30"/>
        <v>โครงการส่งเสริมการตลาดและการประชาสัมพันธ์ด้านการท่องเที่ยวของจังหวัด กิจกรรม : อนุรักษ์วัฒนธรรมประเพณีบุญบั้งไฟเอราวัณ อำเภอเอราวัณ จังหวัดเลย</v>
      </c>
      <c r="C1098" s="103" t="s">
        <v>4368</v>
      </c>
      <c r="D1098" s="103" t="s">
        <v>15</v>
      </c>
      <c r="E1098" s="158">
        <v>2566</v>
      </c>
      <c r="F1098" s="103" t="s">
        <v>1670</v>
      </c>
      <c r="G1098" s="104" t="s">
        <v>2456</v>
      </c>
      <c r="H1098" s="103" t="s">
        <v>4369</v>
      </c>
      <c r="I1098" s="103" t="s">
        <v>206</v>
      </c>
      <c r="J1098" s="103" t="s">
        <v>9082</v>
      </c>
      <c r="K1098" s="103" t="s">
        <v>96</v>
      </c>
      <c r="L1098" s="103" t="s">
        <v>5496</v>
      </c>
      <c r="M1098" s="104" t="s">
        <v>4854</v>
      </c>
      <c r="N1098" s="149" t="s">
        <v>4858</v>
      </c>
      <c r="O1098" s="150" t="s">
        <v>9030</v>
      </c>
      <c r="P1098" s="105"/>
      <c r="Q1098" s="103" t="s">
        <v>5772</v>
      </c>
      <c r="R1098" s="102" t="s">
        <v>3292</v>
      </c>
    </row>
    <row r="1099" spans="1:18" ht="21">
      <c r="A1099" s="102" t="s">
        <v>3923</v>
      </c>
      <c r="B1099" s="161" t="str">
        <f t="shared" si="30"/>
        <v xml:space="preserve">โครงการ Krabi GOes Local Tourism </v>
      </c>
      <c r="C1099" s="103" t="s">
        <v>5773</v>
      </c>
      <c r="D1099" s="103" t="s">
        <v>51</v>
      </c>
      <c r="E1099" s="158">
        <v>2566</v>
      </c>
      <c r="F1099" s="103" t="s">
        <v>1670</v>
      </c>
      <c r="G1099" s="104" t="s">
        <v>2456</v>
      </c>
      <c r="H1099" s="103" t="s">
        <v>3925</v>
      </c>
      <c r="I1099" s="103" t="s">
        <v>95</v>
      </c>
      <c r="J1099" s="103" t="s">
        <v>9083</v>
      </c>
      <c r="K1099" s="103" t="s">
        <v>96</v>
      </c>
      <c r="L1099" s="103" t="s">
        <v>5496</v>
      </c>
      <c r="M1099" s="104" t="s">
        <v>4847</v>
      </c>
      <c r="N1099" s="149" t="s">
        <v>4848</v>
      </c>
      <c r="O1099" s="150" t="s">
        <v>9030</v>
      </c>
      <c r="P1099" s="105"/>
      <c r="Q1099" s="103" t="s">
        <v>5774</v>
      </c>
      <c r="R1099" s="102" t="s">
        <v>3283</v>
      </c>
    </row>
    <row r="1100" spans="1:18" ht="21">
      <c r="A1100" s="102" t="s">
        <v>4058</v>
      </c>
      <c r="B1100" s="161" t="str">
        <f t="shared" si="30"/>
        <v>มหกรรมชุมชนท่องเที่ยว OTOP นวัตวิถีกระบี่ (Krabi GOes Local Festival)</v>
      </c>
      <c r="C1100" s="103" t="s">
        <v>4059</v>
      </c>
      <c r="D1100" s="103" t="s">
        <v>51</v>
      </c>
      <c r="E1100" s="158">
        <v>2566</v>
      </c>
      <c r="F1100" s="103" t="s">
        <v>1670</v>
      </c>
      <c r="G1100" s="104" t="s">
        <v>2456</v>
      </c>
      <c r="H1100" s="103" t="s">
        <v>3925</v>
      </c>
      <c r="I1100" s="103" t="s">
        <v>95</v>
      </c>
      <c r="J1100" s="103" t="s">
        <v>9083</v>
      </c>
      <c r="K1100" s="103" t="s">
        <v>96</v>
      </c>
      <c r="L1100" s="103" t="s">
        <v>5496</v>
      </c>
      <c r="M1100" s="104" t="s">
        <v>4847</v>
      </c>
      <c r="N1100" s="149" t="s">
        <v>4848</v>
      </c>
      <c r="O1100" s="150" t="s">
        <v>9030</v>
      </c>
      <c r="P1100" s="105"/>
      <c r="Q1100" s="103" t="s">
        <v>5775</v>
      </c>
      <c r="R1100" s="102" t="s">
        <v>3283</v>
      </c>
    </row>
    <row r="1101" spans="1:18" ht="21">
      <c r="A1101" s="102" t="s">
        <v>2484</v>
      </c>
      <c r="B1101" s="161" t="str">
        <f t="shared" si="30"/>
        <v xml:space="preserve">โครงการส่งเสริมงานประเพณีและวัฒนธรรมจังหวัดมหาสารคาม </v>
      </c>
      <c r="C1101" s="103" t="s">
        <v>8366</v>
      </c>
      <c r="D1101" s="103" t="s">
        <v>15</v>
      </c>
      <c r="E1101" s="158">
        <v>2566</v>
      </c>
      <c r="F1101" s="103" t="s">
        <v>1869</v>
      </c>
      <c r="G1101" s="104" t="s">
        <v>2486</v>
      </c>
      <c r="H1101" s="103" t="s">
        <v>233</v>
      </c>
      <c r="I1101" s="103" t="s">
        <v>111</v>
      </c>
      <c r="J1101" s="103" t="s">
        <v>9079</v>
      </c>
      <c r="K1101" s="103" t="s">
        <v>28</v>
      </c>
      <c r="L1101" s="103" t="s">
        <v>5496</v>
      </c>
      <c r="M1101" s="104" t="s">
        <v>4847</v>
      </c>
      <c r="N1101" s="149" t="s">
        <v>4851</v>
      </c>
      <c r="O1101" s="150" t="s">
        <v>9030</v>
      </c>
      <c r="P1101" s="105"/>
      <c r="Q1101" s="103" t="s">
        <v>3583</v>
      </c>
      <c r="R1101" s="102" t="s">
        <v>76</v>
      </c>
    </row>
    <row r="1102" spans="1:18" ht="21">
      <c r="A1102" s="102" t="s">
        <v>2488</v>
      </c>
      <c r="B1102" s="161" t="str">
        <f t="shared" si="30"/>
        <v>โครงการ พัฒนาด้านการท่องเที่ยวและบริการ กิจกรรมหลัก  ส่งเสริมกิจกรรมงานประเพณีของจังหวัด : งานเสน่ห์วิถีถิ่นดินแดนมรดกโลกทางวัฒนธรรมกำแพงเพชร</v>
      </c>
      <c r="C1102" s="103" t="s">
        <v>2489</v>
      </c>
      <c r="D1102" s="103" t="s">
        <v>15</v>
      </c>
      <c r="E1102" s="158">
        <v>2566</v>
      </c>
      <c r="F1102" s="103" t="s">
        <v>2490</v>
      </c>
      <c r="G1102" s="104" t="s">
        <v>2456</v>
      </c>
      <c r="H1102" s="103" t="s">
        <v>994</v>
      </c>
      <c r="I1102" s="103" t="s">
        <v>161</v>
      </c>
      <c r="J1102" s="103" t="s">
        <v>9073</v>
      </c>
      <c r="K1102" s="103" t="s">
        <v>162</v>
      </c>
      <c r="L1102" s="103" t="s">
        <v>5496</v>
      </c>
      <c r="M1102" s="104" t="s">
        <v>4854</v>
      </c>
      <c r="N1102" s="149" t="s">
        <v>4858</v>
      </c>
      <c r="O1102" s="150" t="s">
        <v>9030</v>
      </c>
      <c r="P1102" s="105"/>
      <c r="Q1102" s="103" t="s">
        <v>3585</v>
      </c>
      <c r="R1102" s="102" t="s">
        <v>36</v>
      </c>
    </row>
    <row r="1103" spans="1:18" ht="21">
      <c r="A1103" s="102" t="s">
        <v>4143</v>
      </c>
      <c r="B1103" s="161" t="str">
        <f t="shared" si="30"/>
        <v>โครงการส่งเสริมการตลาดและประชาสัมพันธ์การท่องเที่ยวจังหวัดระยอง (กิจกรรมส่งเสริมการท่องเที่่ยวเชิงวัฒนธรรม จังหวัดระยอง)</v>
      </c>
      <c r="C1103" s="103" t="s">
        <v>4144</v>
      </c>
      <c r="D1103" s="103" t="s">
        <v>39</v>
      </c>
      <c r="E1103" s="158">
        <v>2566</v>
      </c>
      <c r="F1103" s="103" t="s">
        <v>1670</v>
      </c>
      <c r="G1103" s="104" t="s">
        <v>2456</v>
      </c>
      <c r="H1103" s="103" t="s">
        <v>1057</v>
      </c>
      <c r="I1103" s="103" t="s">
        <v>161</v>
      </c>
      <c r="J1103" s="103" t="s">
        <v>9073</v>
      </c>
      <c r="K1103" s="103" t="s">
        <v>162</v>
      </c>
      <c r="L1103" s="103" t="s">
        <v>5496</v>
      </c>
      <c r="M1103" s="104" t="s">
        <v>4854</v>
      </c>
      <c r="N1103" s="149" t="s">
        <v>4858</v>
      </c>
      <c r="O1103" s="150" t="s">
        <v>9030</v>
      </c>
      <c r="P1103" s="106"/>
      <c r="Q1103" s="103" t="s">
        <v>8367</v>
      </c>
      <c r="R1103" s="102"/>
    </row>
    <row r="1104" spans="1:18" ht="21">
      <c r="A1104" s="102" t="s">
        <v>4143</v>
      </c>
      <c r="B1104" s="161" t="str">
        <f t="shared" si="30"/>
        <v>โครงการส่งเสริมการตลาดและประชาสัมพันธ์การท่องเที่ยวจังหวัดระยอง (กิจกรรมส่งเสริมการท่องเที่่ยวเชิงวัฒนธรรม จังหวัดระยอง)</v>
      </c>
      <c r="C1104" s="103" t="s">
        <v>4144</v>
      </c>
      <c r="D1104" s="103" t="s">
        <v>39</v>
      </c>
      <c r="E1104" s="158">
        <v>2566</v>
      </c>
      <c r="F1104" s="103" t="s">
        <v>1670</v>
      </c>
      <c r="G1104" s="104" t="s">
        <v>2456</v>
      </c>
      <c r="H1104" s="103" t="s">
        <v>1057</v>
      </c>
      <c r="I1104" s="103" t="s">
        <v>161</v>
      </c>
      <c r="J1104" s="103" t="s">
        <v>9073</v>
      </c>
      <c r="K1104" s="103" t="s">
        <v>162</v>
      </c>
      <c r="L1104" s="103" t="s">
        <v>5496</v>
      </c>
      <c r="M1104" s="104" t="s">
        <v>4854</v>
      </c>
      <c r="N1104" s="149" t="s">
        <v>4858</v>
      </c>
      <c r="O1104" s="150" t="s">
        <v>9031</v>
      </c>
      <c r="P1104" s="110" t="s">
        <v>9032</v>
      </c>
      <c r="Q1104" s="103" t="s">
        <v>8367</v>
      </c>
      <c r="R1104" s="102"/>
    </row>
    <row r="1105" spans="1:18" ht="21">
      <c r="A1105" s="102" t="s">
        <v>3587</v>
      </c>
      <c r="B1105" s="161" t="str">
        <f t="shared" si="30"/>
        <v>ซ่อมสร้างถนนลาดยาง สาย ลบ.5130 เลียบเขื่อนป่าสักชลสิทธิ์ฝั่งขวา ตำบลโคกสลุง อำเภอพัฒนานิคม จังหวัดลพบุรี</v>
      </c>
      <c r="C1105" s="103" t="s">
        <v>3588</v>
      </c>
      <c r="D1105" s="103" t="s">
        <v>15</v>
      </c>
      <c r="E1105" s="158">
        <v>2566</v>
      </c>
      <c r="F1105" s="103" t="s">
        <v>1670</v>
      </c>
      <c r="G1105" s="104" t="s">
        <v>2456</v>
      </c>
      <c r="H1105" s="103" t="s">
        <v>397</v>
      </c>
      <c r="I1105" s="103" t="s">
        <v>398</v>
      </c>
      <c r="J1105" s="103" t="s">
        <v>9112</v>
      </c>
      <c r="K1105" s="103" t="s">
        <v>399</v>
      </c>
      <c r="L1105" s="103" t="s">
        <v>5496</v>
      </c>
      <c r="M1105" s="104" t="s">
        <v>4847</v>
      </c>
      <c r="N1105" s="149" t="s">
        <v>4889</v>
      </c>
      <c r="O1105" s="150" t="s">
        <v>9030</v>
      </c>
      <c r="P1105" s="106"/>
      <c r="Q1105" s="103" t="s">
        <v>8368</v>
      </c>
      <c r="R1105" s="102" t="s">
        <v>3278</v>
      </c>
    </row>
    <row r="1106" spans="1:18" ht="21">
      <c r="A1106" s="102" t="s">
        <v>3590</v>
      </c>
      <c r="B1106" s="161" t="str">
        <f t="shared" si="30"/>
        <v>ซ่อมสร้างถนนลาดยาง สาย ลบ.4018 แยก ทล.2282 - บ้านโปร่งสวอง ตำบลห้วยรุนราม อำเภอพัฒนานิคม และตำบลซับจำปา อำเภอท่าหลวง จังหวัดลพบุรี</v>
      </c>
      <c r="C1106" s="103" t="s">
        <v>3591</v>
      </c>
      <c r="D1106" s="103" t="s">
        <v>15</v>
      </c>
      <c r="E1106" s="158">
        <v>2566</v>
      </c>
      <c r="F1106" s="103" t="s">
        <v>1670</v>
      </c>
      <c r="G1106" s="104" t="s">
        <v>2456</v>
      </c>
      <c r="H1106" s="103" t="s">
        <v>397</v>
      </c>
      <c r="I1106" s="103" t="s">
        <v>398</v>
      </c>
      <c r="J1106" s="103" t="s">
        <v>9112</v>
      </c>
      <c r="K1106" s="103" t="s">
        <v>399</v>
      </c>
      <c r="L1106" s="103" t="s">
        <v>5496</v>
      </c>
      <c r="M1106" s="104" t="s">
        <v>4893</v>
      </c>
      <c r="N1106" s="149" t="s">
        <v>4975</v>
      </c>
      <c r="O1106" s="150" t="s">
        <v>9030</v>
      </c>
      <c r="P1106" s="106"/>
      <c r="Q1106" s="103" t="s">
        <v>8369</v>
      </c>
      <c r="R1106" s="102"/>
    </row>
    <row r="1107" spans="1:18" ht="21">
      <c r="A1107" s="102" t="s">
        <v>3590</v>
      </c>
      <c r="B1107" s="161" t="str">
        <f t="shared" si="30"/>
        <v>ซ่อมสร้างถนนลาดยาง สาย ลบ.4018 แยก ทล.2282 - บ้านโปร่งสวอง ตำบลห้วยรุนราม อำเภอพัฒนานิคม และตำบลซับจำปา อำเภอท่าหลวง จังหวัดลพบุรี</v>
      </c>
      <c r="C1107" s="103" t="s">
        <v>3591</v>
      </c>
      <c r="D1107" s="103" t="s">
        <v>15</v>
      </c>
      <c r="E1107" s="158">
        <v>2566</v>
      </c>
      <c r="F1107" s="103" t="s">
        <v>1670</v>
      </c>
      <c r="G1107" s="104" t="s">
        <v>2456</v>
      </c>
      <c r="H1107" s="103" t="s">
        <v>397</v>
      </c>
      <c r="I1107" s="103" t="s">
        <v>398</v>
      </c>
      <c r="J1107" s="103" t="s">
        <v>9112</v>
      </c>
      <c r="K1107" s="103" t="s">
        <v>399</v>
      </c>
      <c r="L1107" s="103" t="s">
        <v>5496</v>
      </c>
      <c r="M1107" s="104" t="s">
        <v>4893</v>
      </c>
      <c r="N1107" s="149" t="s">
        <v>4975</v>
      </c>
      <c r="O1107" s="150" t="s">
        <v>9031</v>
      </c>
      <c r="P1107" s="110" t="s">
        <v>9032</v>
      </c>
      <c r="Q1107" s="103" t="s">
        <v>8369</v>
      </c>
      <c r="R1107" s="102"/>
    </row>
    <row r="1108" spans="1:18" ht="21">
      <c r="A1108" s="102" t="s">
        <v>3606</v>
      </c>
      <c r="B1108" s="161" t="str">
        <f t="shared" si="30"/>
        <v>โครงการหนองคายเมืองแห่งการท่องเที่ยว (The city of tourism)</v>
      </c>
      <c r="C1108" s="103" t="s">
        <v>1367</v>
      </c>
      <c r="D1108" s="103" t="s">
        <v>15</v>
      </c>
      <c r="E1108" s="158">
        <v>2566</v>
      </c>
      <c r="F1108" s="103" t="s">
        <v>1670</v>
      </c>
      <c r="G1108" s="104" t="s">
        <v>2456</v>
      </c>
      <c r="H1108" s="103"/>
      <c r="I1108" s="103" t="s">
        <v>9057</v>
      </c>
      <c r="J1108" s="103" t="s">
        <v>209</v>
      </c>
      <c r="K1108" s="103" t="s">
        <v>134</v>
      </c>
      <c r="L1108" s="103" t="s">
        <v>5496</v>
      </c>
      <c r="M1108" s="104" t="s">
        <v>4847</v>
      </c>
      <c r="N1108" s="149" t="s">
        <v>4889</v>
      </c>
      <c r="O1108" s="150" t="s">
        <v>9030</v>
      </c>
      <c r="P1108" s="106"/>
      <c r="Q1108" s="103" t="s">
        <v>8370</v>
      </c>
      <c r="R1108" s="102" t="s">
        <v>3278</v>
      </c>
    </row>
    <row r="1109" spans="1:18" ht="21">
      <c r="A1109" s="102" t="s">
        <v>3780</v>
      </c>
      <c r="B1109" s="161" t="str">
        <f t="shared" si="30"/>
        <v>โครงการสนับสนุนงานประจำปี และงานของดีเมืองนราประจำปี 2566</v>
      </c>
      <c r="C1109" s="103" t="s">
        <v>3781</v>
      </c>
      <c r="D1109" s="103" t="s">
        <v>15</v>
      </c>
      <c r="E1109" s="158">
        <v>2566</v>
      </c>
      <c r="F1109" s="103" t="s">
        <v>1670</v>
      </c>
      <c r="G1109" s="104" t="s">
        <v>2456</v>
      </c>
      <c r="H1109" s="103"/>
      <c r="I1109" s="103" t="s">
        <v>9055</v>
      </c>
      <c r="J1109" s="103" t="s">
        <v>1736</v>
      </c>
      <c r="K1109" s="103" t="s">
        <v>134</v>
      </c>
      <c r="L1109" s="103" t="s">
        <v>5496</v>
      </c>
      <c r="M1109" s="104" t="s">
        <v>4847</v>
      </c>
      <c r="N1109" s="149" t="s">
        <v>4851</v>
      </c>
      <c r="O1109" s="150" t="s">
        <v>9030</v>
      </c>
      <c r="P1109" s="106"/>
      <c r="Q1109" s="103" t="s">
        <v>8371</v>
      </c>
      <c r="R1109" s="102" t="s">
        <v>3431</v>
      </c>
    </row>
    <row r="1110" spans="1:18" ht="21">
      <c r="A1110" s="102" t="s">
        <v>3783</v>
      </c>
      <c r="B1110" s="161" t="str">
        <f t="shared" si="30"/>
        <v xml:space="preserve">โครงการส่งเสริมงานประเพณีสำคัญจังหวัดสกลนคร ฮีต 12 คอง 14 เที่ยวได้ตลอดปี </v>
      </c>
      <c r="C1110" s="103" t="s">
        <v>8372</v>
      </c>
      <c r="D1110" s="103" t="s">
        <v>15</v>
      </c>
      <c r="E1110" s="158">
        <v>2566</v>
      </c>
      <c r="F1110" s="103" t="s">
        <v>1670</v>
      </c>
      <c r="G1110" s="104" t="s">
        <v>2456</v>
      </c>
      <c r="H1110" s="103" t="s">
        <v>250</v>
      </c>
      <c r="I1110" s="103" t="s">
        <v>161</v>
      </c>
      <c r="J1110" s="103" t="s">
        <v>9073</v>
      </c>
      <c r="K1110" s="103" t="s">
        <v>162</v>
      </c>
      <c r="L1110" s="103" t="s">
        <v>5496</v>
      </c>
      <c r="M1110" s="104" t="s">
        <v>4854</v>
      </c>
      <c r="N1110" s="149" t="s">
        <v>4858</v>
      </c>
      <c r="O1110" s="150" t="s">
        <v>9030</v>
      </c>
      <c r="P1110" s="106"/>
      <c r="Q1110" s="103" t="s">
        <v>8373</v>
      </c>
      <c r="R1110" s="102" t="s">
        <v>3292</v>
      </c>
    </row>
    <row r="1111" spans="1:18" ht="21">
      <c r="A1111" s="102" t="s">
        <v>3790</v>
      </c>
      <c r="B1111" s="161" t="str">
        <f t="shared" si="30"/>
        <v xml:space="preserve">โคกหนองนาโมเดลให้เป็นชุมชนท่องเที่ยวต้นแบบ (ระยะที่ ๒)  </v>
      </c>
      <c r="C1111" s="103" t="s">
        <v>8374</v>
      </c>
      <c r="D1111" s="103" t="s">
        <v>15</v>
      </c>
      <c r="E1111" s="158">
        <v>2566</v>
      </c>
      <c r="F1111" s="103" t="s">
        <v>1670</v>
      </c>
      <c r="G1111" s="104" t="s">
        <v>2456</v>
      </c>
      <c r="H1111" s="103" t="s">
        <v>2056</v>
      </c>
      <c r="I1111" s="103" t="s">
        <v>27</v>
      </c>
      <c r="J1111" s="103" t="s">
        <v>9114</v>
      </c>
      <c r="K1111" s="103" t="s">
        <v>28</v>
      </c>
      <c r="L1111" s="103" t="s">
        <v>5496</v>
      </c>
      <c r="M1111" s="104" t="s">
        <v>4847</v>
      </c>
      <c r="N1111" s="149" t="s">
        <v>4848</v>
      </c>
      <c r="O1111" s="150" t="s">
        <v>9030</v>
      </c>
      <c r="P1111" s="106"/>
      <c r="Q1111" s="103" t="s">
        <v>8375</v>
      </c>
      <c r="R1111" s="102" t="s">
        <v>3283</v>
      </c>
    </row>
    <row r="1112" spans="1:18" ht="21">
      <c r="A1112" s="102" t="s">
        <v>3723</v>
      </c>
      <c r="B1112" s="161" t="str">
        <f t="shared" si="30"/>
        <v>โครงการส่งเสริมการท่องเที่ยวเชิงบูรณาการ  กิจกรรมงานประเพณีแข่งขันเรือยาวจังหวัดพิจิตร  ชิงถ้วยพระราชทานพระบาทสมเด็จพระเจ้าอยู่หัวฯ  ประจำปี พ.ศ. 2566</v>
      </c>
      <c r="C1112" s="103" t="s">
        <v>3724</v>
      </c>
      <c r="D1112" s="103" t="s">
        <v>15</v>
      </c>
      <c r="E1112" s="158">
        <v>2566</v>
      </c>
      <c r="F1112" s="103" t="s">
        <v>3718</v>
      </c>
      <c r="G1112" s="104" t="s">
        <v>2456</v>
      </c>
      <c r="H1112" s="103" t="s">
        <v>332</v>
      </c>
      <c r="I1112" s="103" t="s">
        <v>161</v>
      </c>
      <c r="J1112" s="103" t="s">
        <v>9073</v>
      </c>
      <c r="K1112" s="103" t="s">
        <v>162</v>
      </c>
      <c r="L1112" s="103" t="s">
        <v>5496</v>
      </c>
      <c r="M1112" s="104" t="s">
        <v>4847</v>
      </c>
      <c r="N1112" s="149" t="s">
        <v>4851</v>
      </c>
      <c r="O1112" s="150" t="s">
        <v>9030</v>
      </c>
      <c r="P1112" s="106"/>
      <c r="Q1112" s="103" t="s">
        <v>8376</v>
      </c>
      <c r="R1112" s="102" t="s">
        <v>3431</v>
      </c>
    </row>
    <row r="1113" spans="1:18" ht="21">
      <c r="A1113" s="102" t="s">
        <v>3770</v>
      </c>
      <c r="B1113" s="161" t="str">
        <f t="shared" si="30"/>
        <v>ส่งเสริมงานประเพณีที่สำคัญกลุ่มในจังหวัดสนุก กิจกรรมย่อย ส่งเสริมการท่องเที่ยวเทศกาลประเพณี ยลวิถี เมืองสามธรรม “ธรรมะ ธรรมชาติและวัฒนธรรม” 1.0000 ครั้ง</v>
      </c>
      <c r="C1113" s="103" t="s">
        <v>3771</v>
      </c>
      <c r="D1113" s="103" t="s">
        <v>15</v>
      </c>
      <c r="E1113" s="158">
        <v>2566</v>
      </c>
      <c r="F1113" s="103" t="s">
        <v>1670</v>
      </c>
      <c r="G1113" s="104" t="s">
        <v>3642</v>
      </c>
      <c r="H1113" s="103" t="s">
        <v>250</v>
      </c>
      <c r="I1113" s="103" t="s">
        <v>161</v>
      </c>
      <c r="J1113" s="103" t="s">
        <v>9073</v>
      </c>
      <c r="K1113" s="103" t="s">
        <v>162</v>
      </c>
      <c r="L1113" s="103" t="s">
        <v>5496</v>
      </c>
      <c r="M1113" s="104" t="s">
        <v>4847</v>
      </c>
      <c r="N1113" s="149" t="s">
        <v>4848</v>
      </c>
      <c r="O1113" s="150" t="s">
        <v>9030</v>
      </c>
      <c r="P1113" s="106"/>
      <c r="Q1113" s="103" t="s">
        <v>8377</v>
      </c>
      <c r="R1113" s="102" t="s">
        <v>3283</v>
      </c>
    </row>
    <row r="1114" spans="1:18" ht="21">
      <c r="A1114" s="102" t="s">
        <v>3796</v>
      </c>
      <c r="B1114" s="161" t="str">
        <f t="shared" si="30"/>
        <v>โครงการ Dinosaurs Siamensis : ตะลุยเส้นทางผ่ามิติทะลุโลกล้านปี</v>
      </c>
      <c r="C1114" s="103" t="s">
        <v>3797</v>
      </c>
      <c r="D1114" s="103" t="s">
        <v>15</v>
      </c>
      <c r="E1114" s="158">
        <v>2566</v>
      </c>
      <c r="F1114" s="103" t="s">
        <v>3642</v>
      </c>
      <c r="G1114" s="104" t="s">
        <v>2456</v>
      </c>
      <c r="H1114" s="103" t="s">
        <v>2056</v>
      </c>
      <c r="I1114" s="103" t="s">
        <v>27</v>
      </c>
      <c r="J1114" s="103" t="s">
        <v>9114</v>
      </c>
      <c r="K1114" s="103" t="s">
        <v>28</v>
      </c>
      <c r="L1114" s="103" t="s">
        <v>5496</v>
      </c>
      <c r="M1114" s="104" t="s">
        <v>4854</v>
      </c>
      <c r="N1114" s="149" t="s">
        <v>4858</v>
      </c>
      <c r="O1114" s="150" t="s">
        <v>9030</v>
      </c>
      <c r="P1114" s="106"/>
      <c r="Q1114" s="103" t="s">
        <v>8378</v>
      </c>
      <c r="R1114" s="102"/>
    </row>
    <row r="1115" spans="1:18" ht="21">
      <c r="A1115" s="102" t="s">
        <v>3796</v>
      </c>
      <c r="B1115" s="161" t="str">
        <f t="shared" si="30"/>
        <v>โครงการ Dinosaurs Siamensis : ตะลุยเส้นทางผ่ามิติทะลุโลกล้านปี</v>
      </c>
      <c r="C1115" s="103" t="s">
        <v>3797</v>
      </c>
      <c r="D1115" s="103" t="s">
        <v>15</v>
      </c>
      <c r="E1115" s="158">
        <v>2566</v>
      </c>
      <c r="F1115" s="103" t="s">
        <v>3642</v>
      </c>
      <c r="G1115" s="104" t="s">
        <v>2456</v>
      </c>
      <c r="H1115" s="103" t="s">
        <v>2056</v>
      </c>
      <c r="I1115" s="103" t="s">
        <v>27</v>
      </c>
      <c r="J1115" s="103" t="s">
        <v>9114</v>
      </c>
      <c r="K1115" s="103" t="s">
        <v>28</v>
      </c>
      <c r="L1115" s="103" t="s">
        <v>5496</v>
      </c>
      <c r="M1115" s="104" t="s">
        <v>4854</v>
      </c>
      <c r="N1115" s="149" t="s">
        <v>4858</v>
      </c>
      <c r="O1115" s="150" t="s">
        <v>9031</v>
      </c>
      <c r="P1115" s="110" t="s">
        <v>9032</v>
      </c>
      <c r="Q1115" s="103" t="s">
        <v>8378</v>
      </c>
      <c r="R1115" s="102"/>
    </row>
    <row r="1116" spans="1:18" ht="21">
      <c r="A1116" s="102" t="s">
        <v>3720</v>
      </c>
      <c r="B1116" s="161" t="str">
        <f t="shared" si="30"/>
        <v>โครงการส่งเสริมการท่องเที่ยวเชิงบูรณาการ  กิจกรรมจัดงานประเพณีสงกรานต์  สรงน้ำพ่อปู่  บูชาหลักเมือง และย้อนรอยประวัติศาสตร์เมืองเก่าพิจิตร</v>
      </c>
      <c r="C1116" s="103" t="s">
        <v>3721</v>
      </c>
      <c r="D1116" s="103" t="s">
        <v>15</v>
      </c>
      <c r="E1116" s="158">
        <v>2566</v>
      </c>
      <c r="F1116" s="103" t="s">
        <v>2490</v>
      </c>
      <c r="G1116" s="104" t="s">
        <v>3643</v>
      </c>
      <c r="H1116" s="103" t="s">
        <v>332</v>
      </c>
      <c r="I1116" s="103" t="s">
        <v>161</v>
      </c>
      <c r="J1116" s="103" t="s">
        <v>9073</v>
      </c>
      <c r="K1116" s="103" t="s">
        <v>162</v>
      </c>
      <c r="L1116" s="103" t="s">
        <v>5496</v>
      </c>
      <c r="M1116" s="104" t="s">
        <v>4847</v>
      </c>
      <c r="N1116" s="149" t="s">
        <v>4851</v>
      </c>
      <c r="O1116" s="150" t="s">
        <v>9030</v>
      </c>
      <c r="P1116" s="106"/>
      <c r="Q1116" s="103" t="s">
        <v>8379</v>
      </c>
      <c r="R1116" s="102" t="s">
        <v>3431</v>
      </c>
    </row>
    <row r="1117" spans="1:18" ht="21">
      <c r="A1117" s="102" t="s">
        <v>3837</v>
      </c>
      <c r="B1117" s="161" t="str">
        <f t="shared" si="30"/>
        <v xml:space="preserve">ส่งเสริมและพัฒนาการท่องเที่ยวเชิงอารยธรรม  กิจกรรมท่องเที่ยวแหล่งอารยธรรมขอมโบราณตามรอยปราสาทศิลา “ปราสาทสด๊กก๊อกธม”  </v>
      </c>
      <c r="C1117" s="103" t="s">
        <v>8380</v>
      </c>
      <c r="D1117" s="103" t="s">
        <v>15</v>
      </c>
      <c r="E1117" s="158">
        <v>2566</v>
      </c>
      <c r="F1117" s="103" t="s">
        <v>1670</v>
      </c>
      <c r="G1117" s="104" t="s">
        <v>2456</v>
      </c>
      <c r="H1117" s="103" t="s">
        <v>160</v>
      </c>
      <c r="I1117" s="103" t="s">
        <v>161</v>
      </c>
      <c r="J1117" s="103" t="s">
        <v>9073</v>
      </c>
      <c r="K1117" s="103" t="s">
        <v>162</v>
      </c>
      <c r="L1117" s="103" t="s">
        <v>5496</v>
      </c>
      <c r="M1117" s="104" t="s">
        <v>4878</v>
      </c>
      <c r="N1117" s="149" t="s">
        <v>5637</v>
      </c>
      <c r="O1117" s="150" t="s">
        <v>9030</v>
      </c>
      <c r="P1117" s="106"/>
      <c r="Q1117" s="103" t="s">
        <v>8381</v>
      </c>
      <c r="R1117" s="102" t="s">
        <v>3473</v>
      </c>
    </row>
    <row r="1118" spans="1:18" ht="21">
      <c r="A1118" s="102" t="s">
        <v>3851</v>
      </c>
      <c r="B1118" s="161" t="str">
        <f t="shared" si="30"/>
        <v>โครงการเพิ่มขีดความสามารถด้านการแข่งขันและยกระดับการท่องเที่ยวน่านสู่ท่องเที่ยวคุณภาพสูง</v>
      </c>
      <c r="C1118" s="103" t="s">
        <v>3852</v>
      </c>
      <c r="D1118" s="103" t="s">
        <v>15</v>
      </c>
      <c r="E1118" s="158">
        <v>2566</v>
      </c>
      <c r="F1118" s="103" t="s">
        <v>1670</v>
      </c>
      <c r="G1118" s="104" t="s">
        <v>2456</v>
      </c>
      <c r="H1118" s="103"/>
      <c r="I1118" s="103" t="s">
        <v>9045</v>
      </c>
      <c r="J1118" s="103" t="s">
        <v>145</v>
      </c>
      <c r="K1118" s="103" t="s">
        <v>134</v>
      </c>
      <c r="L1118" s="103" t="s">
        <v>5496</v>
      </c>
      <c r="M1118" s="104" t="s">
        <v>4893</v>
      </c>
      <c r="N1118" s="149" t="s">
        <v>4894</v>
      </c>
      <c r="O1118" s="150" t="s">
        <v>9030</v>
      </c>
      <c r="P1118" s="106"/>
      <c r="Q1118" s="103" t="s">
        <v>8382</v>
      </c>
      <c r="R1118" s="102" t="s">
        <v>3548</v>
      </c>
    </row>
    <row r="1119" spans="1:18" ht="21">
      <c r="A1119" s="102" t="s">
        <v>3908</v>
      </c>
      <c r="B1119" s="161" t="str">
        <f t="shared" si="30"/>
        <v>พัฒนาเชื่อมโยงเส้นทางการท่องเที่ยวเชิงวัฒนธรรมสร้างสรรค์  จังหวัดสตูล</v>
      </c>
      <c r="C1119" s="103" t="s">
        <v>3909</v>
      </c>
      <c r="D1119" s="103" t="s">
        <v>15</v>
      </c>
      <c r="E1119" s="158">
        <v>2566</v>
      </c>
      <c r="F1119" s="103" t="s">
        <v>1670</v>
      </c>
      <c r="G1119" s="104" t="s">
        <v>2456</v>
      </c>
      <c r="H1119" s="103" t="s">
        <v>3910</v>
      </c>
      <c r="I1119" s="103" t="s">
        <v>161</v>
      </c>
      <c r="J1119" s="103" t="s">
        <v>9073</v>
      </c>
      <c r="K1119" s="103" t="s">
        <v>162</v>
      </c>
      <c r="L1119" s="103" t="s">
        <v>5496</v>
      </c>
      <c r="M1119" s="104" t="s">
        <v>4847</v>
      </c>
      <c r="N1119" s="149" t="s">
        <v>4851</v>
      </c>
      <c r="O1119" s="150" t="s">
        <v>9030</v>
      </c>
      <c r="P1119" s="106"/>
      <c r="Q1119" s="103" t="s">
        <v>8383</v>
      </c>
      <c r="R1119" s="102" t="s">
        <v>3431</v>
      </c>
    </row>
    <row r="1120" spans="1:18" ht="21">
      <c r="A1120" s="102" t="s">
        <v>4061</v>
      </c>
      <c r="B1120" s="161" t="str">
        <f t="shared" si="30"/>
        <v>งานแผ่นดินสมเด็จพระนารายณ์มหาราช ประจำปี 2566</v>
      </c>
      <c r="C1120" s="103" t="s">
        <v>4062</v>
      </c>
      <c r="D1120" s="103" t="s">
        <v>15</v>
      </c>
      <c r="E1120" s="158">
        <v>2566</v>
      </c>
      <c r="F1120" s="103" t="s">
        <v>3642</v>
      </c>
      <c r="G1120" s="104" t="s">
        <v>2486</v>
      </c>
      <c r="H1120" s="103" t="s">
        <v>2180</v>
      </c>
      <c r="I1120" s="103" t="s">
        <v>272</v>
      </c>
      <c r="J1120" s="103" t="s">
        <v>9107</v>
      </c>
      <c r="K1120" s="103" t="s">
        <v>162</v>
      </c>
      <c r="L1120" s="103" t="s">
        <v>5496</v>
      </c>
      <c r="M1120" s="104" t="s">
        <v>4847</v>
      </c>
      <c r="N1120" s="149" t="s">
        <v>4889</v>
      </c>
      <c r="O1120" s="150" t="s">
        <v>9030</v>
      </c>
      <c r="P1120" s="106"/>
      <c r="Q1120" s="103" t="s">
        <v>8384</v>
      </c>
      <c r="R1120" s="102"/>
    </row>
    <row r="1121" spans="1:18" ht="21">
      <c r="A1121" s="102" t="s">
        <v>4061</v>
      </c>
      <c r="B1121" s="161" t="str">
        <f t="shared" si="30"/>
        <v>งานแผ่นดินสมเด็จพระนารายณ์มหาราช ประจำปี 2566</v>
      </c>
      <c r="C1121" s="103" t="s">
        <v>4062</v>
      </c>
      <c r="D1121" s="103" t="s">
        <v>15</v>
      </c>
      <c r="E1121" s="158">
        <v>2566</v>
      </c>
      <c r="F1121" s="103" t="s">
        <v>3642</v>
      </c>
      <c r="G1121" s="104" t="s">
        <v>2486</v>
      </c>
      <c r="H1121" s="103" t="s">
        <v>2180</v>
      </c>
      <c r="I1121" s="103" t="s">
        <v>272</v>
      </c>
      <c r="J1121" s="103" t="s">
        <v>9107</v>
      </c>
      <c r="K1121" s="103" t="s">
        <v>162</v>
      </c>
      <c r="L1121" s="103" t="s">
        <v>5496</v>
      </c>
      <c r="M1121" s="104" t="s">
        <v>4847</v>
      </c>
      <c r="N1121" s="149" t="s">
        <v>4889</v>
      </c>
      <c r="O1121" s="150" t="s">
        <v>9031</v>
      </c>
      <c r="P1121" s="110" t="s">
        <v>9032</v>
      </c>
      <c r="Q1121" s="103" t="s">
        <v>8384</v>
      </c>
      <c r="R1121" s="102"/>
    </row>
    <row r="1122" spans="1:18" ht="21">
      <c r="A1122" s="102" t="s">
        <v>4018</v>
      </c>
      <c r="B1122" s="161" t="str">
        <f t="shared" ref="B1122:B1153" si="31">HYPERLINK(Q1122,C1122)</f>
        <v>กิจกรรมอนุรักษ์ควายน้ำตำบลบ้านขาว เพื่อการท่องเที่ยวเชิงเกษตร</v>
      </c>
      <c r="C1122" s="103" t="s">
        <v>4019</v>
      </c>
      <c r="D1122" s="103" t="s">
        <v>15</v>
      </c>
      <c r="E1122" s="158">
        <v>2566</v>
      </c>
      <c r="F1122" s="103" t="s">
        <v>1670</v>
      </c>
      <c r="G1122" s="104" t="s">
        <v>2456</v>
      </c>
      <c r="H1122" s="103" t="s">
        <v>4020</v>
      </c>
      <c r="I1122" s="103" t="s">
        <v>4021</v>
      </c>
      <c r="J1122" s="103" t="s">
        <v>9128</v>
      </c>
      <c r="K1122" s="103" t="s">
        <v>46</v>
      </c>
      <c r="L1122" s="103" t="s">
        <v>5496</v>
      </c>
      <c r="M1122" s="104" t="s">
        <v>4847</v>
      </c>
      <c r="N1122" s="149" t="s">
        <v>4928</v>
      </c>
      <c r="O1122" s="150" t="s">
        <v>9030</v>
      </c>
      <c r="P1122" s="106"/>
      <c r="Q1122" s="103" t="s">
        <v>8385</v>
      </c>
      <c r="R1122" s="102"/>
    </row>
    <row r="1123" spans="1:18" ht="21">
      <c r="A1123" s="102" t="s">
        <v>4018</v>
      </c>
      <c r="B1123" s="161" t="str">
        <f t="shared" si="31"/>
        <v>กิจกรรมอนุรักษ์ควายน้ำตำบลบ้านขาว เพื่อการท่องเที่ยวเชิงเกษตร</v>
      </c>
      <c r="C1123" s="103" t="s">
        <v>4019</v>
      </c>
      <c r="D1123" s="103" t="s">
        <v>15</v>
      </c>
      <c r="E1123" s="158">
        <v>2566</v>
      </c>
      <c r="F1123" s="103" t="s">
        <v>1670</v>
      </c>
      <c r="G1123" s="104" t="s">
        <v>2456</v>
      </c>
      <c r="H1123" s="103" t="s">
        <v>4020</v>
      </c>
      <c r="I1123" s="103" t="s">
        <v>4021</v>
      </c>
      <c r="J1123" s="103" t="s">
        <v>9128</v>
      </c>
      <c r="K1123" s="103" t="s">
        <v>46</v>
      </c>
      <c r="L1123" s="103" t="s">
        <v>5496</v>
      </c>
      <c r="M1123" s="104" t="s">
        <v>4847</v>
      </c>
      <c r="N1123" s="149" t="s">
        <v>4928</v>
      </c>
      <c r="O1123" s="150" t="s">
        <v>9031</v>
      </c>
      <c r="P1123" s="110" t="s">
        <v>9032</v>
      </c>
      <c r="Q1123" s="103" t="s">
        <v>8385</v>
      </c>
      <c r="R1123" s="102"/>
    </row>
    <row r="1124" spans="1:18" ht="21">
      <c r="A1124" s="102" t="s">
        <v>4026</v>
      </c>
      <c r="B1124" s="161" t="str">
        <f t="shared" si="31"/>
        <v>โครงการพัฒนาเส้นทางโลจิสติกส์เลี่ยงเมืองนครศรีธรรมราช จังหวัดนครศรีธรรมราช กิจกรรมติดตั้งระบบไฟฟ้าส่องสว่างสายทาง (2) นศ.3080 แยกทางหลวงหมายเลข 403 - บ้านโคกคราม</v>
      </c>
      <c r="C1124" s="103" t="s">
        <v>4027</v>
      </c>
      <c r="D1124" s="103" t="s">
        <v>15</v>
      </c>
      <c r="E1124" s="158">
        <v>2566</v>
      </c>
      <c r="F1124" s="103" t="s">
        <v>1670</v>
      </c>
      <c r="G1124" s="104" t="s">
        <v>2456</v>
      </c>
      <c r="H1124" s="103" t="s">
        <v>1116</v>
      </c>
      <c r="I1124" s="103" t="s">
        <v>398</v>
      </c>
      <c r="J1124" s="103" t="s">
        <v>9112</v>
      </c>
      <c r="K1124" s="103" t="s">
        <v>399</v>
      </c>
      <c r="L1124" s="103" t="s">
        <v>5496</v>
      </c>
      <c r="M1124" s="104" t="s">
        <v>4847</v>
      </c>
      <c r="N1124" s="149" t="s">
        <v>4889</v>
      </c>
      <c r="O1124" s="150" t="s">
        <v>9030</v>
      </c>
      <c r="P1124" s="106"/>
      <c r="Q1124" s="103" t="s">
        <v>8386</v>
      </c>
      <c r="R1124" s="102" t="s">
        <v>3278</v>
      </c>
    </row>
    <row r="1125" spans="1:18" ht="21">
      <c r="A1125" s="102" t="s">
        <v>3970</v>
      </c>
      <c r="B1125" s="161" t="str">
        <f t="shared" si="31"/>
        <v>จ้างเหมาส่งเสริมและยกระดับกิจกรรมท่องเที่ยวและผลิตภัณฑ์ชุมชนที่หลากหลาย ตามวิถีเจ้าพระยา/ป่าสัก ท่องเที่ยวสืบสานประวัติศาสตร์และวัฒนธรรม (งานสดุดีวีรชนค่ายบางระจัน)</v>
      </c>
      <c r="C1125" s="103" t="s">
        <v>3971</v>
      </c>
      <c r="D1125" s="103" t="s">
        <v>15</v>
      </c>
      <c r="E1125" s="158">
        <v>2566</v>
      </c>
      <c r="F1125" s="103" t="s">
        <v>1670</v>
      </c>
      <c r="G1125" s="104" t="s">
        <v>2486</v>
      </c>
      <c r="H1125" s="103" t="s">
        <v>437</v>
      </c>
      <c r="I1125" s="103" t="s">
        <v>111</v>
      </c>
      <c r="J1125" s="103" t="s">
        <v>9079</v>
      </c>
      <c r="K1125" s="103" t="s">
        <v>28</v>
      </c>
      <c r="L1125" s="103" t="s">
        <v>5496</v>
      </c>
      <c r="M1125" s="104" t="s">
        <v>4893</v>
      </c>
      <c r="N1125" s="149" t="s">
        <v>4894</v>
      </c>
      <c r="O1125" s="150" t="s">
        <v>9030</v>
      </c>
      <c r="P1125" s="106"/>
      <c r="Q1125" s="103" t="s">
        <v>8387</v>
      </c>
      <c r="R1125" s="102" t="s">
        <v>3548</v>
      </c>
    </row>
    <row r="1126" spans="1:18" ht="21">
      <c r="A1126" s="102" t="s">
        <v>4023</v>
      </c>
      <c r="B1126" s="161" t="str">
        <f t="shared" si="31"/>
        <v>โครงการพัฒนาเส้นทางโลจิสติกส์เลี่ยงเมืองนครศรีธรรมราช จังหวัดนครศรีธรรมราช กิจกรรมติดตั้งระบบไฟฟ้าส่องสว่างสายทาง (1) นศ.2012 แยกทางหลวงหมายเลข 41 - บ้านโคกคราม</v>
      </c>
      <c r="C1126" s="103" t="s">
        <v>4024</v>
      </c>
      <c r="D1126" s="103" t="s">
        <v>15</v>
      </c>
      <c r="E1126" s="158">
        <v>2566</v>
      </c>
      <c r="F1126" s="103" t="s">
        <v>1670</v>
      </c>
      <c r="G1126" s="104" t="s">
        <v>2456</v>
      </c>
      <c r="H1126" s="103" t="s">
        <v>1116</v>
      </c>
      <c r="I1126" s="103" t="s">
        <v>398</v>
      </c>
      <c r="J1126" s="103" t="s">
        <v>9112</v>
      </c>
      <c r="K1126" s="103" t="s">
        <v>399</v>
      </c>
      <c r="L1126" s="103" t="s">
        <v>5496</v>
      </c>
      <c r="M1126" s="104" t="s">
        <v>4847</v>
      </c>
      <c r="N1126" s="149" t="s">
        <v>4889</v>
      </c>
      <c r="O1126" s="150" t="s">
        <v>9030</v>
      </c>
      <c r="P1126" s="106"/>
      <c r="Q1126" s="103" t="s">
        <v>8388</v>
      </c>
      <c r="R1126" s="102" t="s">
        <v>3278</v>
      </c>
    </row>
    <row r="1127" spans="1:18" ht="21">
      <c r="A1127" s="102" t="s">
        <v>4079</v>
      </c>
      <c r="B1127" s="161" t="str">
        <f t="shared" si="31"/>
        <v>จัดงานประเพณีอุ้มพระดำน้ำ ประจำปี 2566</v>
      </c>
      <c r="C1127" s="103" t="s">
        <v>4080</v>
      </c>
      <c r="D1127" s="103" t="s">
        <v>15</v>
      </c>
      <c r="E1127" s="158">
        <v>2566</v>
      </c>
      <c r="F1127" s="103" t="s">
        <v>3642</v>
      </c>
      <c r="G1127" s="104" t="s">
        <v>2456</v>
      </c>
      <c r="H1127" s="103" t="s">
        <v>1412</v>
      </c>
      <c r="I1127" s="103" t="s">
        <v>111</v>
      </c>
      <c r="J1127" s="103" t="s">
        <v>9079</v>
      </c>
      <c r="K1127" s="103" t="s">
        <v>28</v>
      </c>
      <c r="L1127" s="103" t="s">
        <v>5496</v>
      </c>
      <c r="M1127" s="104" t="s">
        <v>4854</v>
      </c>
      <c r="N1127" s="149" t="s">
        <v>4858</v>
      </c>
      <c r="O1127" s="150" t="s">
        <v>9030</v>
      </c>
      <c r="P1127" s="106"/>
      <c r="Q1127" s="103" t="s">
        <v>8389</v>
      </c>
      <c r="R1127" s="102"/>
    </row>
    <row r="1128" spans="1:18" ht="21">
      <c r="A1128" s="102" t="s">
        <v>4079</v>
      </c>
      <c r="B1128" s="161" t="str">
        <f t="shared" si="31"/>
        <v>จัดงานประเพณีอุ้มพระดำน้ำ ประจำปี 2566</v>
      </c>
      <c r="C1128" s="103" t="s">
        <v>4080</v>
      </c>
      <c r="D1128" s="103" t="s">
        <v>15</v>
      </c>
      <c r="E1128" s="158">
        <v>2566</v>
      </c>
      <c r="F1128" s="103" t="s">
        <v>3642</v>
      </c>
      <c r="G1128" s="104" t="s">
        <v>2456</v>
      </c>
      <c r="H1128" s="103" t="s">
        <v>1412</v>
      </c>
      <c r="I1128" s="103" t="s">
        <v>111</v>
      </c>
      <c r="J1128" s="103" t="s">
        <v>9079</v>
      </c>
      <c r="K1128" s="103" t="s">
        <v>28</v>
      </c>
      <c r="L1128" s="103" t="s">
        <v>5496</v>
      </c>
      <c r="M1128" s="104" t="s">
        <v>4854</v>
      </c>
      <c r="N1128" s="149" t="s">
        <v>4858</v>
      </c>
      <c r="O1128" s="150" t="s">
        <v>9031</v>
      </c>
      <c r="P1128" s="110" t="s">
        <v>9032</v>
      </c>
      <c r="Q1128" s="103" t="s">
        <v>8389</v>
      </c>
      <c r="R1128" s="102"/>
    </row>
    <row r="1129" spans="1:18" ht="21">
      <c r="A1129" s="102" t="s">
        <v>4101</v>
      </c>
      <c r="B1129" s="161" t="str">
        <f t="shared" si="31"/>
        <v xml:space="preserve">โครงการพัฒนาด้านการท่องเที่ยวและบริการ  กิจกรรม ส่งเสริมสนับสนุนการท่องเที่ยวเชิงกีฬา เทรลรันนิ่ง จังหวัดสุโขทัย   </v>
      </c>
      <c r="C1129" s="103" t="s">
        <v>8390</v>
      </c>
      <c r="D1129" s="103" t="s">
        <v>15</v>
      </c>
      <c r="E1129" s="158">
        <v>2566</v>
      </c>
      <c r="F1129" s="103" t="s">
        <v>2490</v>
      </c>
      <c r="G1129" s="104" t="s">
        <v>2456</v>
      </c>
      <c r="H1129" s="103" t="s">
        <v>4077</v>
      </c>
      <c r="I1129" s="103" t="s">
        <v>111</v>
      </c>
      <c r="J1129" s="103" t="s">
        <v>9079</v>
      </c>
      <c r="K1129" s="103" t="s">
        <v>28</v>
      </c>
      <c r="L1129" s="103" t="s">
        <v>5496</v>
      </c>
      <c r="M1129" s="104" t="s">
        <v>4893</v>
      </c>
      <c r="N1129" s="149" t="s">
        <v>4894</v>
      </c>
      <c r="O1129" s="150" t="s">
        <v>9030</v>
      </c>
      <c r="P1129" s="106"/>
      <c r="Q1129" s="103" t="s">
        <v>8391</v>
      </c>
      <c r="R1129" s="102"/>
    </row>
    <row r="1130" spans="1:18" ht="21">
      <c r="A1130" s="102" t="s">
        <v>4101</v>
      </c>
      <c r="B1130" s="161" t="str">
        <f t="shared" si="31"/>
        <v xml:space="preserve">โครงการพัฒนาด้านการท่องเที่ยวและบริการ  กิจกรรม ส่งเสริมสนับสนุนการท่องเที่ยวเชิงกีฬา เทรลรันนิ่ง จังหวัดสุโขทัย   </v>
      </c>
      <c r="C1130" s="103" t="s">
        <v>8390</v>
      </c>
      <c r="D1130" s="103" t="s">
        <v>15</v>
      </c>
      <c r="E1130" s="158">
        <v>2566</v>
      </c>
      <c r="F1130" s="103" t="s">
        <v>2490</v>
      </c>
      <c r="G1130" s="104" t="s">
        <v>2456</v>
      </c>
      <c r="H1130" s="103" t="s">
        <v>4077</v>
      </c>
      <c r="I1130" s="103" t="s">
        <v>111</v>
      </c>
      <c r="J1130" s="103" t="s">
        <v>9079</v>
      </c>
      <c r="K1130" s="103" t="s">
        <v>28</v>
      </c>
      <c r="L1130" s="103" t="s">
        <v>5496</v>
      </c>
      <c r="M1130" s="104" t="s">
        <v>4893</v>
      </c>
      <c r="N1130" s="149" t="s">
        <v>4894</v>
      </c>
      <c r="O1130" s="150" t="s">
        <v>9031</v>
      </c>
      <c r="P1130" s="110" t="s">
        <v>9032</v>
      </c>
      <c r="Q1130" s="103" t="s">
        <v>8391</v>
      </c>
      <c r="R1130" s="102"/>
    </row>
    <row r="1131" spans="1:18" ht="21">
      <c r="A1131" s="102" t="s">
        <v>4101</v>
      </c>
      <c r="B1131" s="161" t="str">
        <f t="shared" si="31"/>
        <v xml:space="preserve">โครงการพัฒนาด้านการท่องเที่ยวและบริการ  กิจกรรม ส่งเสริมสนับสนุนการท่องเที่ยวเชิงกีฬา เทรลรันนิ่ง จังหวัดสุโขทัย   </v>
      </c>
      <c r="C1131" s="103" t="s">
        <v>8390</v>
      </c>
      <c r="D1131" s="103" t="s">
        <v>15</v>
      </c>
      <c r="E1131" s="158">
        <v>2566</v>
      </c>
      <c r="F1131" s="103" t="s">
        <v>2490</v>
      </c>
      <c r="G1131" s="104" t="s">
        <v>2456</v>
      </c>
      <c r="H1131" s="103" t="s">
        <v>4077</v>
      </c>
      <c r="I1131" s="103" t="s">
        <v>111</v>
      </c>
      <c r="J1131" s="103" t="s">
        <v>9079</v>
      </c>
      <c r="K1131" s="103" t="s">
        <v>28</v>
      </c>
      <c r="L1131" s="103" t="s">
        <v>5496</v>
      </c>
      <c r="M1131" s="104" t="s">
        <v>4893</v>
      </c>
      <c r="N1131" s="149" t="s">
        <v>4894</v>
      </c>
      <c r="O1131" s="150" t="s">
        <v>9030</v>
      </c>
      <c r="P1131" s="106"/>
      <c r="Q1131" s="103" t="s">
        <v>8391</v>
      </c>
      <c r="R1131" s="102"/>
    </row>
    <row r="1132" spans="1:18" ht="21">
      <c r="A1132" s="102" t="s">
        <v>4101</v>
      </c>
      <c r="B1132" s="161" t="str">
        <f t="shared" si="31"/>
        <v xml:space="preserve">โครงการพัฒนาด้านการท่องเที่ยวและบริการ  กิจกรรม ส่งเสริมสนับสนุนการท่องเที่ยวเชิงกีฬา เทรลรันนิ่ง จังหวัดสุโขทัย   </v>
      </c>
      <c r="C1132" s="103" t="s">
        <v>8390</v>
      </c>
      <c r="D1132" s="103" t="s">
        <v>15</v>
      </c>
      <c r="E1132" s="158">
        <v>2566</v>
      </c>
      <c r="F1132" s="103" t="s">
        <v>2490</v>
      </c>
      <c r="G1132" s="104" t="s">
        <v>2456</v>
      </c>
      <c r="H1132" s="103" t="s">
        <v>4077</v>
      </c>
      <c r="I1132" s="103" t="s">
        <v>111</v>
      </c>
      <c r="J1132" s="103" t="s">
        <v>9079</v>
      </c>
      <c r="K1132" s="103" t="s">
        <v>28</v>
      </c>
      <c r="L1132" s="103" t="s">
        <v>5496</v>
      </c>
      <c r="M1132" s="104" t="s">
        <v>4893</v>
      </c>
      <c r="N1132" s="149" t="s">
        <v>4894</v>
      </c>
      <c r="O1132" s="150" t="s">
        <v>9031</v>
      </c>
      <c r="P1132" s="110" t="s">
        <v>9032</v>
      </c>
      <c r="Q1132" s="103" t="s">
        <v>8391</v>
      </c>
      <c r="R1132" s="102"/>
    </row>
    <row r="1133" spans="1:18" ht="21">
      <c r="A1133" s="102" t="s">
        <v>4112</v>
      </c>
      <c r="B1133" s="161" t="str">
        <f t="shared" si="31"/>
        <v>โครงการส่งเสริมการท่องเที่ยวเชิงวัฒนธรรมสร้างสรรค์</v>
      </c>
      <c r="C1133" s="103" t="s">
        <v>4113</v>
      </c>
      <c r="D1133" s="103" t="s">
        <v>15</v>
      </c>
      <c r="E1133" s="158">
        <v>2566</v>
      </c>
      <c r="F1133" s="103" t="s">
        <v>1670</v>
      </c>
      <c r="G1133" s="104" t="s">
        <v>2456</v>
      </c>
      <c r="H1133" s="103" t="s">
        <v>430</v>
      </c>
      <c r="I1133" s="103" t="s">
        <v>111</v>
      </c>
      <c r="J1133" s="103" t="s">
        <v>9079</v>
      </c>
      <c r="K1133" s="103" t="s">
        <v>28</v>
      </c>
      <c r="L1133" s="103" t="s">
        <v>5496</v>
      </c>
      <c r="M1133" s="104" t="s">
        <v>4854</v>
      </c>
      <c r="N1133" s="149" t="s">
        <v>4858</v>
      </c>
      <c r="O1133" s="150" t="s">
        <v>9030</v>
      </c>
      <c r="P1133" s="106"/>
      <c r="Q1133" s="103" t="s">
        <v>8392</v>
      </c>
      <c r="R1133" s="102" t="s">
        <v>3292</v>
      </c>
    </row>
    <row r="1134" spans="1:18" ht="21">
      <c r="A1134" s="102" t="s">
        <v>4115</v>
      </c>
      <c r="B1134" s="161" t="str">
        <f t="shared" si="31"/>
        <v xml:space="preserve">โครงการพัฒนาด้านการท่องเที่ยวและบริการกิจกรรม ท่องเที่ยวเชิงสร้างสรรค์การแสดงแสง สี เสียง ยามค่ำคืน @สุโขทัย  </v>
      </c>
      <c r="C1134" s="103" t="s">
        <v>8393</v>
      </c>
      <c r="D1134" s="103" t="s">
        <v>15</v>
      </c>
      <c r="E1134" s="158">
        <v>2566</v>
      </c>
      <c r="F1134" s="103" t="s">
        <v>2490</v>
      </c>
      <c r="G1134" s="104" t="s">
        <v>2456</v>
      </c>
      <c r="H1134" s="103" t="s">
        <v>4077</v>
      </c>
      <c r="I1134" s="103" t="s">
        <v>111</v>
      </c>
      <c r="J1134" s="103" t="s">
        <v>9079</v>
      </c>
      <c r="K1134" s="103" t="s">
        <v>28</v>
      </c>
      <c r="L1134" s="103" t="s">
        <v>5496</v>
      </c>
      <c r="M1134" s="104" t="s">
        <v>4847</v>
      </c>
      <c r="N1134" s="149" t="s">
        <v>4848</v>
      </c>
      <c r="O1134" s="150" t="s">
        <v>9030</v>
      </c>
      <c r="P1134" s="106"/>
      <c r="Q1134" s="103" t="s">
        <v>8394</v>
      </c>
      <c r="R1134" s="102"/>
    </row>
    <row r="1135" spans="1:18" ht="21">
      <c r="A1135" s="102" t="s">
        <v>4115</v>
      </c>
      <c r="B1135" s="161" t="str">
        <f t="shared" si="31"/>
        <v xml:space="preserve">โครงการพัฒนาด้านการท่องเที่ยวและบริการกิจกรรม ท่องเที่ยวเชิงสร้างสรรค์การแสดงแสง สี เสียง ยามค่ำคืน @สุโขทัย  </v>
      </c>
      <c r="C1135" s="103" t="s">
        <v>8393</v>
      </c>
      <c r="D1135" s="103" t="s">
        <v>15</v>
      </c>
      <c r="E1135" s="158">
        <v>2566</v>
      </c>
      <c r="F1135" s="103" t="s">
        <v>2490</v>
      </c>
      <c r="G1135" s="104" t="s">
        <v>2456</v>
      </c>
      <c r="H1135" s="103" t="s">
        <v>4077</v>
      </c>
      <c r="I1135" s="103" t="s">
        <v>111</v>
      </c>
      <c r="J1135" s="103" t="s">
        <v>9079</v>
      </c>
      <c r="K1135" s="103" t="s">
        <v>28</v>
      </c>
      <c r="L1135" s="103" t="s">
        <v>5496</v>
      </c>
      <c r="M1135" s="104" t="s">
        <v>4847</v>
      </c>
      <c r="N1135" s="149" t="s">
        <v>4848</v>
      </c>
      <c r="O1135" s="150" t="s">
        <v>9031</v>
      </c>
      <c r="P1135" s="110" t="s">
        <v>9032</v>
      </c>
      <c r="Q1135" s="103" t="s">
        <v>8394</v>
      </c>
      <c r="R1135" s="102"/>
    </row>
    <row r="1136" spans="1:18" ht="21">
      <c r="A1136" s="102" t="s">
        <v>4115</v>
      </c>
      <c r="B1136" s="161" t="str">
        <f t="shared" si="31"/>
        <v xml:space="preserve">โครงการพัฒนาด้านการท่องเที่ยวและบริการกิจกรรม ท่องเที่ยวเชิงสร้างสรรค์การแสดงแสง สี เสียง ยามค่ำคืน @สุโขทัย  </v>
      </c>
      <c r="C1136" s="103" t="s">
        <v>8393</v>
      </c>
      <c r="D1136" s="103" t="s">
        <v>15</v>
      </c>
      <c r="E1136" s="158">
        <v>2566</v>
      </c>
      <c r="F1136" s="103" t="s">
        <v>2490</v>
      </c>
      <c r="G1136" s="104" t="s">
        <v>2456</v>
      </c>
      <c r="H1136" s="103" t="s">
        <v>4077</v>
      </c>
      <c r="I1136" s="103" t="s">
        <v>111</v>
      </c>
      <c r="J1136" s="103" t="s">
        <v>9079</v>
      </c>
      <c r="K1136" s="103" t="s">
        <v>28</v>
      </c>
      <c r="L1136" s="103" t="s">
        <v>5496</v>
      </c>
      <c r="M1136" s="104" t="s">
        <v>4847</v>
      </c>
      <c r="N1136" s="149" t="s">
        <v>4848</v>
      </c>
      <c r="O1136" s="150" t="s">
        <v>9030</v>
      </c>
      <c r="P1136" s="106"/>
      <c r="Q1136" s="103" t="s">
        <v>8394</v>
      </c>
      <c r="R1136" s="102"/>
    </row>
    <row r="1137" spans="1:18" ht="21">
      <c r="A1137" s="102" t="s">
        <v>4115</v>
      </c>
      <c r="B1137" s="161" t="str">
        <f t="shared" si="31"/>
        <v xml:space="preserve">โครงการพัฒนาด้านการท่องเที่ยวและบริการกิจกรรม ท่องเที่ยวเชิงสร้างสรรค์การแสดงแสง สี เสียง ยามค่ำคืน @สุโขทัย  </v>
      </c>
      <c r="C1137" s="103" t="s">
        <v>8393</v>
      </c>
      <c r="D1137" s="103" t="s">
        <v>15</v>
      </c>
      <c r="E1137" s="158">
        <v>2566</v>
      </c>
      <c r="F1137" s="103" t="s">
        <v>2490</v>
      </c>
      <c r="G1137" s="104" t="s">
        <v>2456</v>
      </c>
      <c r="H1137" s="103" t="s">
        <v>4077</v>
      </c>
      <c r="I1137" s="103" t="s">
        <v>111</v>
      </c>
      <c r="J1137" s="103" t="s">
        <v>9079</v>
      </c>
      <c r="K1137" s="103" t="s">
        <v>28</v>
      </c>
      <c r="L1137" s="103" t="s">
        <v>5496</v>
      </c>
      <c r="M1137" s="104" t="s">
        <v>4847</v>
      </c>
      <c r="N1137" s="149" t="s">
        <v>4848</v>
      </c>
      <c r="O1137" s="150" t="s">
        <v>9031</v>
      </c>
      <c r="P1137" s="110" t="s">
        <v>9032</v>
      </c>
      <c r="Q1137" s="103" t="s">
        <v>8394</v>
      </c>
      <c r="R1137" s="102"/>
    </row>
    <row r="1138" spans="1:18" ht="21">
      <c r="A1138" s="102" t="s">
        <v>4115</v>
      </c>
      <c r="B1138" s="161" t="str">
        <f t="shared" si="31"/>
        <v xml:space="preserve">โครงการพัฒนาด้านการท่องเที่ยวและบริการกิจกรรม ท่องเที่ยวเชิงสร้างสรรค์การแสดงแสง สี เสียง ยามค่ำคืน @สุโขทัย  </v>
      </c>
      <c r="C1138" s="103" t="s">
        <v>8393</v>
      </c>
      <c r="D1138" s="103" t="s">
        <v>15</v>
      </c>
      <c r="E1138" s="158">
        <v>2566</v>
      </c>
      <c r="F1138" s="103" t="s">
        <v>2490</v>
      </c>
      <c r="G1138" s="104" t="s">
        <v>2456</v>
      </c>
      <c r="H1138" s="103" t="s">
        <v>4077</v>
      </c>
      <c r="I1138" s="103" t="s">
        <v>111</v>
      </c>
      <c r="J1138" s="103" t="s">
        <v>9079</v>
      </c>
      <c r="K1138" s="103" t="s">
        <v>28</v>
      </c>
      <c r="L1138" s="103" t="s">
        <v>5496</v>
      </c>
      <c r="M1138" s="104" t="s">
        <v>4847</v>
      </c>
      <c r="N1138" s="149" t="s">
        <v>4848</v>
      </c>
      <c r="O1138" s="150" t="s">
        <v>9030</v>
      </c>
      <c r="P1138" s="106"/>
      <c r="Q1138" s="103" t="s">
        <v>8394</v>
      </c>
      <c r="R1138" s="102"/>
    </row>
    <row r="1139" spans="1:18" ht="21">
      <c r="A1139" s="102" t="s">
        <v>4115</v>
      </c>
      <c r="B1139" s="161" t="str">
        <f t="shared" si="31"/>
        <v xml:space="preserve">โครงการพัฒนาด้านการท่องเที่ยวและบริการกิจกรรม ท่องเที่ยวเชิงสร้างสรรค์การแสดงแสง สี เสียง ยามค่ำคืน @สุโขทัย  </v>
      </c>
      <c r="C1139" s="103" t="s">
        <v>8393</v>
      </c>
      <c r="D1139" s="103" t="s">
        <v>15</v>
      </c>
      <c r="E1139" s="158">
        <v>2566</v>
      </c>
      <c r="F1139" s="103" t="s">
        <v>2490</v>
      </c>
      <c r="G1139" s="104" t="s">
        <v>2456</v>
      </c>
      <c r="H1139" s="103" t="s">
        <v>4077</v>
      </c>
      <c r="I1139" s="103" t="s">
        <v>111</v>
      </c>
      <c r="J1139" s="103" t="s">
        <v>9079</v>
      </c>
      <c r="K1139" s="103" t="s">
        <v>28</v>
      </c>
      <c r="L1139" s="103" t="s">
        <v>5496</v>
      </c>
      <c r="M1139" s="104" t="s">
        <v>4847</v>
      </c>
      <c r="N1139" s="149" t="s">
        <v>4848</v>
      </c>
      <c r="O1139" s="150" t="s">
        <v>9031</v>
      </c>
      <c r="P1139" s="110" t="s">
        <v>9032</v>
      </c>
      <c r="Q1139" s="103" t="s">
        <v>8394</v>
      </c>
      <c r="R1139" s="102"/>
    </row>
    <row r="1140" spans="1:18" ht="21">
      <c r="A1140" s="102" t="s">
        <v>4137</v>
      </c>
      <c r="B1140" s="161" t="str">
        <f t="shared" si="31"/>
        <v xml:space="preserve">โครงการพัฒนาแบบมีส่วนร่วมสู่เมืองสร้างสรรค์ระดับสากล </v>
      </c>
      <c r="C1140" s="103" t="s">
        <v>8395</v>
      </c>
      <c r="D1140" s="103" t="s">
        <v>15</v>
      </c>
      <c r="E1140" s="158">
        <v>2566</v>
      </c>
      <c r="F1140" s="103" t="s">
        <v>1670</v>
      </c>
      <c r="G1140" s="104" t="s">
        <v>2456</v>
      </c>
      <c r="H1140" s="103" t="s">
        <v>1576</v>
      </c>
      <c r="I1140" s="103" t="s">
        <v>111</v>
      </c>
      <c r="J1140" s="103" t="s">
        <v>9079</v>
      </c>
      <c r="K1140" s="103" t="s">
        <v>28</v>
      </c>
      <c r="L1140" s="103" t="s">
        <v>5496</v>
      </c>
      <c r="M1140" s="104" t="s">
        <v>4847</v>
      </c>
      <c r="N1140" s="149" t="s">
        <v>4851</v>
      </c>
      <c r="O1140" s="150" t="s">
        <v>9030</v>
      </c>
      <c r="P1140" s="106"/>
      <c r="Q1140" s="103" t="s">
        <v>8396</v>
      </c>
      <c r="R1140" s="102" t="s">
        <v>3431</v>
      </c>
    </row>
    <row r="1141" spans="1:18" ht="21">
      <c r="A1141" s="102" t="s">
        <v>4075</v>
      </c>
      <c r="B1141" s="161" t="str">
        <f t="shared" si="31"/>
        <v>โครงการพัฒนาด้านการท่องเที่ยวและบริการ กิจกรรม พัฒนาเครือข่ายอาสาสมัครช่วยเหลือนักท่องเที่ยว  เพื่อเตรียมความพร้อมเผชิญเหตุ ภัยพิบัติ และโรคอุบัติใหม่อุบัติซ้ำ</v>
      </c>
      <c r="C1141" s="103" t="s">
        <v>4076</v>
      </c>
      <c r="D1141" s="103" t="s">
        <v>15</v>
      </c>
      <c r="E1141" s="158">
        <v>2566</v>
      </c>
      <c r="F1141" s="103" t="s">
        <v>2490</v>
      </c>
      <c r="G1141" s="104" t="s">
        <v>2456</v>
      </c>
      <c r="H1141" s="103" t="s">
        <v>4077</v>
      </c>
      <c r="I1141" s="103" t="s">
        <v>111</v>
      </c>
      <c r="J1141" s="103" t="s">
        <v>9079</v>
      </c>
      <c r="K1141" s="103" t="s">
        <v>28</v>
      </c>
      <c r="L1141" s="103" t="s">
        <v>5496</v>
      </c>
      <c r="M1141" s="104" t="s">
        <v>4847</v>
      </c>
      <c r="N1141" s="149" t="s">
        <v>4889</v>
      </c>
      <c r="O1141" s="150" t="s">
        <v>9030</v>
      </c>
      <c r="P1141" s="106"/>
      <c r="Q1141" s="103" t="s">
        <v>8397</v>
      </c>
      <c r="R1141" s="102"/>
    </row>
    <row r="1142" spans="1:18" ht="21">
      <c r="A1142" s="102" t="s">
        <v>4075</v>
      </c>
      <c r="B1142" s="161" t="str">
        <f t="shared" si="31"/>
        <v>โครงการพัฒนาด้านการท่องเที่ยวและบริการ กิจกรรม พัฒนาเครือข่ายอาสาสมัครช่วยเหลือนักท่องเที่ยว  เพื่อเตรียมความพร้อมเผชิญเหตุ ภัยพิบัติ และโรคอุบัติใหม่อุบัติซ้ำ</v>
      </c>
      <c r="C1142" s="103" t="s">
        <v>4076</v>
      </c>
      <c r="D1142" s="103" t="s">
        <v>15</v>
      </c>
      <c r="E1142" s="158">
        <v>2566</v>
      </c>
      <c r="F1142" s="103" t="s">
        <v>2490</v>
      </c>
      <c r="G1142" s="104" t="s">
        <v>2456</v>
      </c>
      <c r="H1142" s="103" t="s">
        <v>4077</v>
      </c>
      <c r="I1142" s="103" t="s">
        <v>111</v>
      </c>
      <c r="J1142" s="103" t="s">
        <v>9079</v>
      </c>
      <c r="K1142" s="103" t="s">
        <v>28</v>
      </c>
      <c r="L1142" s="103" t="s">
        <v>5496</v>
      </c>
      <c r="M1142" s="104" t="s">
        <v>4847</v>
      </c>
      <c r="N1142" s="149" t="s">
        <v>4889</v>
      </c>
      <c r="O1142" s="150" t="s">
        <v>9031</v>
      </c>
      <c r="P1142" s="110" t="s">
        <v>9032</v>
      </c>
      <c r="Q1142" s="103" t="s">
        <v>8397</v>
      </c>
      <c r="R1142" s="102"/>
    </row>
    <row r="1143" spans="1:18" ht="21">
      <c r="A1143" s="102" t="s">
        <v>4075</v>
      </c>
      <c r="B1143" s="161" t="str">
        <f t="shared" si="31"/>
        <v>โครงการพัฒนาด้านการท่องเที่ยวและบริการ กิจกรรม พัฒนาเครือข่ายอาสาสมัครช่วยเหลือนักท่องเที่ยว  เพื่อเตรียมความพร้อมเผชิญเหตุ ภัยพิบัติ และโรคอุบัติใหม่อุบัติซ้ำ</v>
      </c>
      <c r="C1143" s="103" t="s">
        <v>4076</v>
      </c>
      <c r="D1143" s="103" t="s">
        <v>15</v>
      </c>
      <c r="E1143" s="158">
        <v>2566</v>
      </c>
      <c r="F1143" s="103" t="s">
        <v>2490</v>
      </c>
      <c r="G1143" s="104" t="s">
        <v>2456</v>
      </c>
      <c r="H1143" s="103" t="s">
        <v>4077</v>
      </c>
      <c r="I1143" s="103" t="s">
        <v>111</v>
      </c>
      <c r="J1143" s="103" t="s">
        <v>9079</v>
      </c>
      <c r="K1143" s="103" t="s">
        <v>28</v>
      </c>
      <c r="L1143" s="103" t="s">
        <v>5496</v>
      </c>
      <c r="M1143" s="104" t="s">
        <v>4847</v>
      </c>
      <c r="N1143" s="149" t="s">
        <v>4889</v>
      </c>
      <c r="O1143" s="150" t="s">
        <v>9030</v>
      </c>
      <c r="P1143" s="106"/>
      <c r="Q1143" s="103" t="s">
        <v>8397</v>
      </c>
      <c r="R1143" s="102" t="s">
        <v>3278</v>
      </c>
    </row>
    <row r="1144" spans="1:18" ht="21">
      <c r="A1144" s="102" t="s">
        <v>4075</v>
      </c>
      <c r="B1144" s="161" t="str">
        <f t="shared" si="31"/>
        <v>โครงการพัฒนาด้านการท่องเที่ยวและบริการ กิจกรรม พัฒนาเครือข่ายอาสาสมัครช่วยเหลือนักท่องเที่ยว  เพื่อเตรียมความพร้อมเผชิญเหตุ ภัยพิบัติ และโรคอุบัติใหม่อุบัติซ้ำ</v>
      </c>
      <c r="C1144" s="103" t="s">
        <v>4076</v>
      </c>
      <c r="D1144" s="103" t="s">
        <v>15</v>
      </c>
      <c r="E1144" s="158">
        <v>2566</v>
      </c>
      <c r="F1144" s="103" t="s">
        <v>2490</v>
      </c>
      <c r="G1144" s="104" t="s">
        <v>2456</v>
      </c>
      <c r="H1144" s="103" t="s">
        <v>4077</v>
      </c>
      <c r="I1144" s="103" t="s">
        <v>111</v>
      </c>
      <c r="J1144" s="103" t="s">
        <v>9079</v>
      </c>
      <c r="K1144" s="103" t="s">
        <v>28</v>
      </c>
      <c r="L1144" s="103" t="s">
        <v>5496</v>
      </c>
      <c r="M1144" s="104" t="s">
        <v>4847</v>
      </c>
      <c r="N1144" s="149" t="s">
        <v>4889</v>
      </c>
      <c r="O1144" s="150" t="s">
        <v>9030</v>
      </c>
      <c r="P1144" s="106"/>
      <c r="Q1144" s="103" t="s">
        <v>8397</v>
      </c>
      <c r="R1144" s="102"/>
    </row>
    <row r="1145" spans="1:18" ht="21">
      <c r="A1145" s="102" t="s">
        <v>4075</v>
      </c>
      <c r="B1145" s="161" t="str">
        <f t="shared" si="31"/>
        <v>โครงการพัฒนาด้านการท่องเที่ยวและบริการ กิจกรรม พัฒนาเครือข่ายอาสาสมัครช่วยเหลือนักท่องเที่ยว  เพื่อเตรียมความพร้อมเผชิญเหตุ ภัยพิบัติ และโรคอุบัติใหม่อุบัติซ้ำ</v>
      </c>
      <c r="C1145" s="103" t="s">
        <v>4076</v>
      </c>
      <c r="D1145" s="103" t="s">
        <v>15</v>
      </c>
      <c r="E1145" s="158">
        <v>2566</v>
      </c>
      <c r="F1145" s="103" t="s">
        <v>2490</v>
      </c>
      <c r="G1145" s="104" t="s">
        <v>2456</v>
      </c>
      <c r="H1145" s="103" t="s">
        <v>4077</v>
      </c>
      <c r="I1145" s="103" t="s">
        <v>111</v>
      </c>
      <c r="J1145" s="103" t="s">
        <v>9079</v>
      </c>
      <c r="K1145" s="103" t="s">
        <v>28</v>
      </c>
      <c r="L1145" s="103" t="s">
        <v>5496</v>
      </c>
      <c r="M1145" s="104" t="s">
        <v>4847</v>
      </c>
      <c r="N1145" s="149" t="s">
        <v>4889</v>
      </c>
      <c r="O1145" s="150" t="s">
        <v>9031</v>
      </c>
      <c r="P1145" s="110" t="s">
        <v>9032</v>
      </c>
      <c r="Q1145" s="103" t="s">
        <v>8397</v>
      </c>
      <c r="R1145" s="102"/>
    </row>
    <row r="1146" spans="1:18" ht="21">
      <c r="A1146" s="102" t="s">
        <v>4151</v>
      </c>
      <c r="B1146" s="161" t="str">
        <f t="shared" si="31"/>
        <v>โครงการส่งเสริมการท่องเที่ยวเชิงวัฒนธรรมสร้างสรรค์</v>
      </c>
      <c r="C1146" s="103" t="s">
        <v>4113</v>
      </c>
      <c r="D1146" s="103" t="s">
        <v>15</v>
      </c>
      <c r="E1146" s="158">
        <v>2566</v>
      </c>
      <c r="F1146" s="103" t="s">
        <v>1670</v>
      </c>
      <c r="G1146" s="104" t="s">
        <v>2456</v>
      </c>
      <c r="H1146" s="103" t="s">
        <v>166</v>
      </c>
      <c r="I1146" s="103" t="s">
        <v>111</v>
      </c>
      <c r="J1146" s="103" t="s">
        <v>9079</v>
      </c>
      <c r="K1146" s="103" t="s">
        <v>28</v>
      </c>
      <c r="L1146" s="103" t="s">
        <v>5496</v>
      </c>
      <c r="M1146" s="104" t="s">
        <v>4854</v>
      </c>
      <c r="N1146" s="149" t="s">
        <v>4858</v>
      </c>
      <c r="O1146" s="150" t="s">
        <v>9030</v>
      </c>
      <c r="P1146" s="106"/>
      <c r="Q1146" s="103" t="s">
        <v>8398</v>
      </c>
      <c r="R1146" s="102" t="s">
        <v>3292</v>
      </c>
    </row>
    <row r="1147" spans="1:18" ht="21">
      <c r="A1147" s="102" t="s">
        <v>4159</v>
      </c>
      <c r="B1147" s="161" t="str">
        <f t="shared" si="31"/>
        <v>โครงการส่งเสริมการตลาดและประชาสัมพันธ์การท่องเที่ยวจังหวัดระยอง  (กิจกรรมส่งเสริมการท่องเที่ยวจังหวัดระยอง)</v>
      </c>
      <c r="C1147" s="103" t="s">
        <v>4160</v>
      </c>
      <c r="D1147" s="103" t="s">
        <v>15</v>
      </c>
      <c r="E1147" s="158">
        <v>2566</v>
      </c>
      <c r="F1147" s="103" t="s">
        <v>1670</v>
      </c>
      <c r="G1147" s="104" t="s">
        <v>2456</v>
      </c>
      <c r="H1147" s="103" t="s">
        <v>1518</v>
      </c>
      <c r="I1147" s="103" t="s">
        <v>111</v>
      </c>
      <c r="J1147" s="103" t="s">
        <v>9079</v>
      </c>
      <c r="K1147" s="103" t="s">
        <v>28</v>
      </c>
      <c r="L1147" s="103" t="s">
        <v>5496</v>
      </c>
      <c r="M1147" s="104" t="s">
        <v>4854</v>
      </c>
      <c r="N1147" s="149" t="s">
        <v>4858</v>
      </c>
      <c r="O1147" s="150" t="s">
        <v>9030</v>
      </c>
      <c r="P1147" s="106"/>
      <c r="Q1147" s="103" t="s">
        <v>8399</v>
      </c>
      <c r="R1147" s="102"/>
    </row>
    <row r="1148" spans="1:18" ht="21">
      <c r="A1148" s="102" t="s">
        <v>4159</v>
      </c>
      <c r="B1148" s="161" t="str">
        <f t="shared" si="31"/>
        <v>โครงการส่งเสริมการตลาดและประชาสัมพันธ์การท่องเที่ยวจังหวัดระยอง  (กิจกรรมส่งเสริมการท่องเที่ยวจังหวัดระยอง)</v>
      </c>
      <c r="C1148" s="103" t="s">
        <v>4160</v>
      </c>
      <c r="D1148" s="103" t="s">
        <v>15</v>
      </c>
      <c r="E1148" s="158">
        <v>2566</v>
      </c>
      <c r="F1148" s="103" t="s">
        <v>1670</v>
      </c>
      <c r="G1148" s="104" t="s">
        <v>2456</v>
      </c>
      <c r="H1148" s="103" t="s">
        <v>1518</v>
      </c>
      <c r="I1148" s="103" t="s">
        <v>111</v>
      </c>
      <c r="J1148" s="103" t="s">
        <v>9079</v>
      </c>
      <c r="K1148" s="103" t="s">
        <v>28</v>
      </c>
      <c r="L1148" s="103" t="s">
        <v>5496</v>
      </c>
      <c r="M1148" s="104" t="s">
        <v>4854</v>
      </c>
      <c r="N1148" s="149" t="s">
        <v>4858</v>
      </c>
      <c r="O1148" s="150" t="s">
        <v>9031</v>
      </c>
      <c r="P1148" s="110" t="s">
        <v>9032</v>
      </c>
      <c r="Q1148" s="103" t="s">
        <v>8399</v>
      </c>
      <c r="R1148" s="102"/>
    </row>
    <row r="1149" spans="1:18" ht="21">
      <c r="A1149" s="102" t="s">
        <v>4179</v>
      </c>
      <c r="B1149" s="161" t="str">
        <f t="shared" si="31"/>
        <v>ส่งเสริมประชาสัมพันธ์ด้านการท่องเที่ยวผ่านเรื่องเล่าจังหวัดสิงห์บุรี กิจกรรมหลักส่งเสริมการท่องเที่ยวเชิงประวัติศาสตร์และวิถีชีวิต กิจกรรมย่อยงานเทศกาลกินปลาของดีเมืองสิงห์ ครั้งที่ 28</v>
      </c>
      <c r="C1149" s="103" t="s">
        <v>4180</v>
      </c>
      <c r="D1149" s="103" t="s">
        <v>15</v>
      </c>
      <c r="E1149" s="158">
        <v>2566</v>
      </c>
      <c r="F1149" s="103" t="s">
        <v>1869</v>
      </c>
      <c r="G1149" s="104" t="s">
        <v>2490</v>
      </c>
      <c r="H1149" s="103" t="s">
        <v>4181</v>
      </c>
      <c r="I1149" s="103" t="s">
        <v>206</v>
      </c>
      <c r="J1149" s="103" t="s">
        <v>9082</v>
      </c>
      <c r="K1149" s="103" t="s">
        <v>96</v>
      </c>
      <c r="L1149" s="103" t="s">
        <v>5496</v>
      </c>
      <c r="M1149" s="104" t="s">
        <v>4854</v>
      </c>
      <c r="N1149" s="149" t="s">
        <v>4858</v>
      </c>
      <c r="O1149" s="150" t="s">
        <v>9030</v>
      </c>
      <c r="P1149" s="106"/>
      <c r="Q1149" s="103" t="s">
        <v>8400</v>
      </c>
      <c r="R1149" s="102"/>
    </row>
    <row r="1150" spans="1:18" ht="21">
      <c r="A1150" s="102" t="s">
        <v>4179</v>
      </c>
      <c r="B1150" s="161" t="str">
        <f t="shared" si="31"/>
        <v>ส่งเสริมประชาสัมพันธ์ด้านการท่องเที่ยวผ่านเรื่องเล่าจังหวัดสิงห์บุรี กิจกรรมหลักส่งเสริมการท่องเที่ยวเชิงประวัติศาสตร์และวิถีชีวิต กิจกรรมย่อยงานเทศกาลกินปลาของดีเมืองสิงห์ ครั้งที่ 28</v>
      </c>
      <c r="C1150" s="103" t="s">
        <v>4180</v>
      </c>
      <c r="D1150" s="103" t="s">
        <v>15</v>
      </c>
      <c r="E1150" s="158">
        <v>2566</v>
      </c>
      <c r="F1150" s="103" t="s">
        <v>1869</v>
      </c>
      <c r="G1150" s="104" t="s">
        <v>2490</v>
      </c>
      <c r="H1150" s="103" t="s">
        <v>4181</v>
      </c>
      <c r="I1150" s="103" t="s">
        <v>206</v>
      </c>
      <c r="J1150" s="103" t="s">
        <v>9082</v>
      </c>
      <c r="K1150" s="103" t="s">
        <v>96</v>
      </c>
      <c r="L1150" s="103" t="s">
        <v>5496</v>
      </c>
      <c r="M1150" s="104" t="s">
        <v>4854</v>
      </c>
      <c r="N1150" s="149" t="s">
        <v>4858</v>
      </c>
      <c r="O1150" s="150" t="s">
        <v>9031</v>
      </c>
      <c r="P1150" s="110" t="s">
        <v>9032</v>
      </c>
      <c r="Q1150" s="103" t="s">
        <v>8400</v>
      </c>
      <c r="R1150" s="102"/>
    </row>
    <row r="1151" spans="1:18" ht="21">
      <c r="A1151" s="102" t="s">
        <v>4465</v>
      </c>
      <c r="B1151" s="161" t="str">
        <f t="shared" si="31"/>
        <v>โครงการปรับปรุงซ่อมแซมแหล่งท่องเที่ยวบ้านหนองเขียว ตำบลห้วยโป่ง อำเภอเมืองแม่ฮ่องสอน  จังหวัดแม่ฮ่องสอน</v>
      </c>
      <c r="C1151" s="103" t="s">
        <v>4466</v>
      </c>
      <c r="D1151" s="103" t="s">
        <v>15</v>
      </c>
      <c r="E1151" s="158">
        <v>2566</v>
      </c>
      <c r="F1151" s="103" t="s">
        <v>3643</v>
      </c>
      <c r="G1151" s="104" t="s">
        <v>2456</v>
      </c>
      <c r="H1151" s="103" t="s">
        <v>1223</v>
      </c>
      <c r="I1151" s="103" t="s">
        <v>289</v>
      </c>
      <c r="J1151" s="103" t="s">
        <v>9092</v>
      </c>
      <c r="K1151" s="103" t="s">
        <v>96</v>
      </c>
      <c r="L1151" s="103" t="s">
        <v>5496</v>
      </c>
      <c r="M1151" s="104" t="s">
        <v>4893</v>
      </c>
      <c r="N1151" s="149" t="s">
        <v>4894</v>
      </c>
      <c r="O1151" s="150" t="s">
        <v>9030</v>
      </c>
      <c r="P1151" s="106"/>
      <c r="Q1151" s="103" t="s">
        <v>8401</v>
      </c>
      <c r="R1151" s="102" t="s">
        <v>3548</v>
      </c>
    </row>
    <row r="1152" spans="1:18" ht="21">
      <c r="A1152" s="102" t="s">
        <v>4303</v>
      </c>
      <c r="B1152" s="161" t="str">
        <f t="shared" si="31"/>
        <v xml:space="preserve">โครงการเพิ่มศักยภาพการแข่งขันการท่องเที่ยวจังหวัดสมุทรปราการ/ กิจกรรมกลัก ท่องเที่ยวประวัติศาสตร์ ย้อนรอยเล่าขาน วิกฤตการณ์ ร.ศ. 112/ กิจกรรมย่อย ท่องเที่ยวประวัติศาสตร์ ย้อนรอยเล่าขาน วิกฤตการณ์ ร.ศ. 112 </v>
      </c>
      <c r="C1152" s="103" t="s">
        <v>8402</v>
      </c>
      <c r="D1152" s="103" t="s">
        <v>15</v>
      </c>
      <c r="E1152" s="158">
        <v>2566</v>
      </c>
      <c r="F1152" s="103" t="s">
        <v>1670</v>
      </c>
      <c r="G1152" s="104" t="s">
        <v>2456</v>
      </c>
      <c r="H1152" s="103" t="s">
        <v>1466</v>
      </c>
      <c r="I1152" s="103" t="s">
        <v>111</v>
      </c>
      <c r="J1152" s="103" t="s">
        <v>9079</v>
      </c>
      <c r="K1152" s="103" t="s">
        <v>28</v>
      </c>
      <c r="L1152" s="103" t="s">
        <v>5496</v>
      </c>
      <c r="M1152" s="104" t="s">
        <v>4854</v>
      </c>
      <c r="N1152" s="149" t="s">
        <v>4858</v>
      </c>
      <c r="O1152" s="150" t="s">
        <v>9030</v>
      </c>
      <c r="P1152" s="106"/>
      <c r="Q1152" s="103" t="s">
        <v>8403</v>
      </c>
      <c r="R1152" s="102" t="s">
        <v>3292</v>
      </c>
    </row>
    <row r="1153" spans="1:18" ht="21">
      <c r="A1153" s="102" t="s">
        <v>4306</v>
      </c>
      <c r="B1153" s="161" t="str">
        <f t="shared" si="31"/>
        <v xml:space="preserve">โครงการเที่ยว 365 วัน กิจกรรมหลัก : งานสลุงหลวง กลองใหญ่ ปีใหม่เมืองนครลำปาง </v>
      </c>
      <c r="C1153" s="103" t="s">
        <v>8404</v>
      </c>
      <c r="D1153" s="103" t="s">
        <v>15</v>
      </c>
      <c r="E1153" s="158">
        <v>2566</v>
      </c>
      <c r="F1153" s="103" t="s">
        <v>1670</v>
      </c>
      <c r="G1153" s="104" t="s">
        <v>2456</v>
      </c>
      <c r="H1153" s="103" t="s">
        <v>966</v>
      </c>
      <c r="I1153" s="103" t="s">
        <v>161</v>
      </c>
      <c r="J1153" s="103" t="s">
        <v>9073</v>
      </c>
      <c r="K1153" s="103" t="s">
        <v>162</v>
      </c>
      <c r="L1153" s="103" t="s">
        <v>5496</v>
      </c>
      <c r="M1153" s="104" t="s">
        <v>4847</v>
      </c>
      <c r="N1153" s="149" t="s">
        <v>4851</v>
      </c>
      <c r="O1153" s="150" t="s">
        <v>9030</v>
      </c>
      <c r="P1153" s="106"/>
      <c r="Q1153" s="103" t="s">
        <v>8405</v>
      </c>
      <c r="R1153" s="102" t="s">
        <v>3431</v>
      </c>
    </row>
    <row r="1154" spans="1:18" ht="21">
      <c r="A1154" s="102" t="s">
        <v>4255</v>
      </c>
      <c r="B1154" s="161" t="str">
        <f t="shared" ref="B1154:B1183" si="32">HYPERLINK(Q1154,C1154)</f>
        <v>โครงการส่งเสริมแลพัฒนาภูมิปัญญาท้องถิ่น</v>
      </c>
      <c r="C1154" s="103" t="s">
        <v>4256</v>
      </c>
      <c r="D1154" s="103" t="s">
        <v>15</v>
      </c>
      <c r="E1154" s="158">
        <v>2566</v>
      </c>
      <c r="F1154" s="103" t="s">
        <v>1670</v>
      </c>
      <c r="G1154" s="104" t="s">
        <v>3743</v>
      </c>
      <c r="H1154" s="103" t="s">
        <v>4257</v>
      </c>
      <c r="I1154" s="103" t="s">
        <v>161</v>
      </c>
      <c r="J1154" s="103" t="s">
        <v>9073</v>
      </c>
      <c r="K1154" s="103" t="s">
        <v>162</v>
      </c>
      <c r="L1154" s="103" t="s">
        <v>5496</v>
      </c>
      <c r="M1154" s="104" t="s">
        <v>4847</v>
      </c>
      <c r="N1154" s="149" t="s">
        <v>4851</v>
      </c>
      <c r="O1154" s="150" t="s">
        <v>9030</v>
      </c>
      <c r="P1154" s="106"/>
      <c r="Q1154" s="103" t="s">
        <v>8406</v>
      </c>
      <c r="R1154" s="102" t="s">
        <v>3431</v>
      </c>
    </row>
    <row r="1155" spans="1:18" ht="21">
      <c r="A1155" s="102" t="s">
        <v>4207</v>
      </c>
      <c r="B1155" s="161" t="str">
        <f t="shared" si="32"/>
        <v>ประชาสัมพันธ์ส่งเสริมการท่องเที่ยวเชิงสร้างสรรค์  เดินหน้าสู่การท่องเที่ยวแบบ Next Normal</v>
      </c>
      <c r="C1155" s="103" t="s">
        <v>4208</v>
      </c>
      <c r="D1155" s="103" t="s">
        <v>15</v>
      </c>
      <c r="E1155" s="158">
        <v>2566</v>
      </c>
      <c r="F1155" s="103" t="s">
        <v>1670</v>
      </c>
      <c r="G1155" s="104" t="s">
        <v>2456</v>
      </c>
      <c r="H1155" s="103"/>
      <c r="I1155" s="103" t="s">
        <v>9043</v>
      </c>
      <c r="J1155" s="103" t="s">
        <v>1351</v>
      </c>
      <c r="K1155" s="103" t="s">
        <v>134</v>
      </c>
      <c r="L1155" s="103" t="s">
        <v>5496</v>
      </c>
      <c r="M1155" s="104" t="s">
        <v>4854</v>
      </c>
      <c r="N1155" s="149" t="s">
        <v>4855</v>
      </c>
      <c r="O1155" s="150" t="s">
        <v>9030</v>
      </c>
      <c r="P1155" s="106"/>
      <c r="Q1155" s="103" t="s">
        <v>8407</v>
      </c>
      <c r="R1155" s="102" t="s">
        <v>3289</v>
      </c>
    </row>
    <row r="1156" spans="1:18" ht="21">
      <c r="A1156" s="102" t="s">
        <v>4218</v>
      </c>
      <c r="B1156" s="161" t="str">
        <f t="shared" si="32"/>
        <v>โครงการการจัดงานเเห่เทียนเข้าพรรษาจังหวัดอุบลราชธานี ประจำปี 2566</v>
      </c>
      <c r="C1156" s="103" t="s">
        <v>4219</v>
      </c>
      <c r="D1156" s="103" t="s">
        <v>15</v>
      </c>
      <c r="E1156" s="158">
        <v>2566</v>
      </c>
      <c r="F1156" s="103" t="s">
        <v>1670</v>
      </c>
      <c r="G1156" s="104" t="s">
        <v>2456</v>
      </c>
      <c r="H1156" s="103" t="s">
        <v>692</v>
      </c>
      <c r="I1156" s="103" t="s">
        <v>206</v>
      </c>
      <c r="J1156" s="103" t="s">
        <v>9082</v>
      </c>
      <c r="K1156" s="103" t="s">
        <v>96</v>
      </c>
      <c r="L1156" s="103" t="s">
        <v>5496</v>
      </c>
      <c r="M1156" s="104" t="s">
        <v>4878</v>
      </c>
      <c r="N1156" s="149" t="s">
        <v>5305</v>
      </c>
      <c r="O1156" s="150" t="s">
        <v>9030</v>
      </c>
      <c r="P1156" s="106"/>
      <c r="Q1156" s="103" t="s">
        <v>8408</v>
      </c>
      <c r="R1156" s="102" t="s">
        <v>3527</v>
      </c>
    </row>
    <row r="1157" spans="1:18" ht="21">
      <c r="A1157" s="102" t="s">
        <v>4210</v>
      </c>
      <c r="B1157" s="161" t="str">
        <f t="shared" si="32"/>
        <v>งานปรับปรุงไหล่ทาง ทางหลวงหมายเลข 2127 ตอน ศิวาลัย - สำโรงเกียรติ ระหว่าง กม.6+200 - กม.10+000 ตำบลบักดอง อำเภอขุนหาญ จังหวัดศรีสะเกษ กว้าง 7.00 – 12.00 เมตร หนา 0.10 เมตร ระยะทาง 3.800 กิโลเมตร</v>
      </c>
      <c r="C1157" s="103" t="s">
        <v>4211</v>
      </c>
      <c r="D1157" s="103" t="s">
        <v>15</v>
      </c>
      <c r="E1157" s="158">
        <v>2566</v>
      </c>
      <c r="F1157" s="103" t="s">
        <v>3642</v>
      </c>
      <c r="G1157" s="104" t="s">
        <v>3778</v>
      </c>
      <c r="H1157" s="103" t="s">
        <v>4212</v>
      </c>
      <c r="I1157" s="103" t="s">
        <v>447</v>
      </c>
      <c r="J1157" s="103" t="s">
        <v>9080</v>
      </c>
      <c r="K1157" s="103" t="s">
        <v>399</v>
      </c>
      <c r="L1157" s="103" t="s">
        <v>5496</v>
      </c>
      <c r="M1157" s="104" t="s">
        <v>4854</v>
      </c>
      <c r="N1157" s="149" t="s">
        <v>4858</v>
      </c>
      <c r="O1157" s="150" t="s">
        <v>9030</v>
      </c>
      <c r="P1157" s="106"/>
      <c r="Q1157" s="103" t="s">
        <v>8409</v>
      </c>
      <c r="R1157" s="102" t="s">
        <v>3292</v>
      </c>
    </row>
    <row r="1158" spans="1:18" ht="21">
      <c r="A1158" s="102" t="s">
        <v>3593</v>
      </c>
      <c r="B1158" s="161" t="str">
        <f t="shared" si="32"/>
        <v>โครงการพัฒนาศูนย์การเรียนรู้ เพื่อเป้าหมายที่ยั่งยืนสำหรับการบริหารจัดการทรัพยากรชุมชนเชิงพื้นที่</v>
      </c>
      <c r="C1158" s="103" t="s">
        <v>3594</v>
      </c>
      <c r="D1158" s="103" t="s">
        <v>15</v>
      </c>
      <c r="E1158" s="158">
        <v>2566</v>
      </c>
      <c r="F1158" s="103" t="s">
        <v>1670</v>
      </c>
      <c r="G1158" s="104" t="s">
        <v>2456</v>
      </c>
      <c r="H1158" s="103" t="s">
        <v>3595</v>
      </c>
      <c r="I1158" s="103" t="s">
        <v>3596</v>
      </c>
      <c r="J1158" s="103" t="s">
        <v>9130</v>
      </c>
      <c r="K1158" s="103" t="s">
        <v>20</v>
      </c>
      <c r="L1158" s="103" t="s">
        <v>5496</v>
      </c>
      <c r="M1158" s="104" t="s">
        <v>4847</v>
      </c>
      <c r="N1158" s="149" t="s">
        <v>4848</v>
      </c>
      <c r="O1158" s="150" t="s">
        <v>9030</v>
      </c>
      <c r="P1158" s="108"/>
      <c r="Q1158" s="103" t="s">
        <v>8592</v>
      </c>
      <c r="R1158" s="102" t="s">
        <v>3283</v>
      </c>
    </row>
    <row r="1159" spans="1:18" ht="21">
      <c r="A1159" s="102" t="s">
        <v>3610</v>
      </c>
      <c r="B1159" s="161" t="str">
        <f t="shared" si="32"/>
        <v>โครงการส่งเสริมงานประเพณีที่สำคัญกลุ่มในจังหวัดสนุก กิจกรรมหลักที่ 1 ส่งเสริมงานประเพณีที่สำคัญกลุ่มในจังหวัดสนุก กิจกรรมย่อยที่ 3 ท่องเที่ยวสักการะสถานพระมารดาแห่งมรณสักขีสองคอน (วัดสองคอน)  เทศกาลคริสต์มาสแห่ดาววัดสองคอน MAGICAL OF SONGKHON</v>
      </c>
      <c r="C1159" s="103" t="s">
        <v>3611</v>
      </c>
      <c r="D1159" s="103" t="s">
        <v>15</v>
      </c>
      <c r="E1159" s="158">
        <v>2566</v>
      </c>
      <c r="F1159" s="103" t="s">
        <v>1869</v>
      </c>
      <c r="G1159" s="104" t="s">
        <v>1869</v>
      </c>
      <c r="H1159" s="103" t="s">
        <v>519</v>
      </c>
      <c r="I1159" s="103" t="s">
        <v>111</v>
      </c>
      <c r="J1159" s="103" t="s">
        <v>9079</v>
      </c>
      <c r="K1159" s="103" t="s">
        <v>28</v>
      </c>
      <c r="L1159" s="103" t="s">
        <v>5496</v>
      </c>
      <c r="M1159" s="104" t="s">
        <v>4854</v>
      </c>
      <c r="N1159" s="149" t="s">
        <v>4855</v>
      </c>
      <c r="O1159" s="150" t="s">
        <v>9030</v>
      </c>
      <c r="P1159" s="108"/>
      <c r="Q1159" s="103" t="s">
        <v>8597</v>
      </c>
      <c r="R1159" s="102" t="s">
        <v>3289</v>
      </c>
    </row>
    <row r="1160" spans="1:18" ht="21">
      <c r="A1160" s="102" t="s">
        <v>3707</v>
      </c>
      <c r="B1160" s="161" t="str">
        <f t="shared" si="32"/>
        <v>พัฒนาแหล่งท่องเที่ยวเชื่อมโยงเชียงราย พะเยา 5 เชียงน้อย เชียงราย เชียงแสน เชียงของ เชียงคำ เชียงม่วน</v>
      </c>
      <c r="C1160" s="103" t="s">
        <v>3708</v>
      </c>
      <c r="D1160" s="103" t="s">
        <v>15</v>
      </c>
      <c r="E1160" s="158">
        <v>2566</v>
      </c>
      <c r="F1160" s="103" t="s">
        <v>1670</v>
      </c>
      <c r="G1160" s="104" t="s">
        <v>2456</v>
      </c>
      <c r="H1160" s="103" t="s">
        <v>1155</v>
      </c>
      <c r="I1160" s="103" t="s">
        <v>289</v>
      </c>
      <c r="J1160" s="103" t="s">
        <v>9092</v>
      </c>
      <c r="K1160" s="103" t="s">
        <v>96</v>
      </c>
      <c r="L1160" s="103" t="s">
        <v>5496</v>
      </c>
      <c r="M1160" s="104" t="s">
        <v>4893</v>
      </c>
      <c r="N1160" s="149" t="s">
        <v>4894</v>
      </c>
      <c r="O1160" s="150" t="s">
        <v>9030</v>
      </c>
      <c r="P1160" s="108"/>
      <c r="Q1160" s="103" t="s">
        <v>8598</v>
      </c>
      <c r="R1160" s="102" t="s">
        <v>3548</v>
      </c>
    </row>
    <row r="1161" spans="1:18" ht="21">
      <c r="A1161" s="102" t="s">
        <v>3919</v>
      </c>
      <c r="B1161" s="161" t="str">
        <f t="shared" si="32"/>
        <v>การจัดงานแสดงศิลปะวัฒนธรรมและสืบสานหนังใหญ่วัดขนอน</v>
      </c>
      <c r="C1161" s="103" t="s">
        <v>3920</v>
      </c>
      <c r="D1161" s="103" t="s">
        <v>15</v>
      </c>
      <c r="E1161" s="158">
        <v>2566</v>
      </c>
      <c r="F1161" s="103" t="s">
        <v>1670</v>
      </c>
      <c r="G1161" s="104" t="s">
        <v>2456</v>
      </c>
      <c r="H1161" s="103" t="s">
        <v>3921</v>
      </c>
      <c r="I1161" s="103" t="s">
        <v>206</v>
      </c>
      <c r="J1161" s="103" t="s">
        <v>9082</v>
      </c>
      <c r="K1161" s="103" t="s">
        <v>96</v>
      </c>
      <c r="L1161" s="103" t="s">
        <v>5496</v>
      </c>
      <c r="M1161" s="104" t="s">
        <v>4847</v>
      </c>
      <c r="N1161" s="149" t="s">
        <v>4851</v>
      </c>
      <c r="O1161" s="150" t="s">
        <v>9030</v>
      </c>
      <c r="P1161" s="108"/>
      <c r="Q1161" s="103" t="s">
        <v>8603</v>
      </c>
      <c r="R1161" s="102" t="s">
        <v>3431</v>
      </c>
    </row>
    <row r="1162" spans="1:18" ht="21">
      <c r="A1162" s="102" t="s">
        <v>3976</v>
      </c>
      <c r="B1162" s="161" t="str">
        <f t="shared" si="32"/>
        <v>พัฒนาแหล่งท่องเที่ยวของจังหวัดนครศรีธรรมราช กิจกรรม ป้าย QR Code ข้อมูลแหล่งท่องเที่ยว</v>
      </c>
      <c r="C1162" s="103" t="s">
        <v>3977</v>
      </c>
      <c r="D1162" s="103" t="s">
        <v>15</v>
      </c>
      <c r="E1162" s="158">
        <v>2566</v>
      </c>
      <c r="F1162" s="103" t="s">
        <v>1670</v>
      </c>
      <c r="G1162" s="104" t="s">
        <v>2456</v>
      </c>
      <c r="H1162" s="103" t="s">
        <v>3978</v>
      </c>
      <c r="I1162" s="103" t="s">
        <v>111</v>
      </c>
      <c r="J1162" s="103" t="s">
        <v>9079</v>
      </c>
      <c r="K1162" s="103" t="s">
        <v>28</v>
      </c>
      <c r="L1162" s="103" t="s">
        <v>5496</v>
      </c>
      <c r="M1162" s="104" t="s">
        <v>4854</v>
      </c>
      <c r="N1162" s="149" t="s">
        <v>4855</v>
      </c>
      <c r="O1162" s="150" t="s">
        <v>9030</v>
      </c>
      <c r="P1162" s="108"/>
      <c r="Q1162" s="103" t="s">
        <v>8608</v>
      </c>
      <c r="R1162" s="102" t="s">
        <v>3289</v>
      </c>
    </row>
    <row r="1163" spans="1:18" ht="21">
      <c r="A1163" s="102" t="s">
        <v>4008</v>
      </c>
      <c r="B1163" s="161" t="str">
        <f t="shared" si="32"/>
        <v>โครงการยกระดับแหล่งท่องเที่ยวเชิงเกษตรให้ได้มาตรฐานรองรับการท่องเที่ยวเชิงเกษตรวิถีใหม่ (New Normal)</v>
      </c>
      <c r="C1163" s="103" t="s">
        <v>4009</v>
      </c>
      <c r="D1163" s="103" t="s">
        <v>15</v>
      </c>
      <c r="E1163" s="158">
        <v>2566</v>
      </c>
      <c r="F1163" s="103" t="s">
        <v>1670</v>
      </c>
      <c r="G1163" s="104" t="s">
        <v>2456</v>
      </c>
      <c r="H1163" s="103" t="s">
        <v>4010</v>
      </c>
      <c r="I1163" s="103" t="s">
        <v>45</v>
      </c>
      <c r="J1163" s="103" t="s">
        <v>9088</v>
      </c>
      <c r="K1163" s="103" t="s">
        <v>46</v>
      </c>
      <c r="L1163" s="103" t="s">
        <v>5496</v>
      </c>
      <c r="M1163" s="104" t="s">
        <v>4847</v>
      </c>
      <c r="N1163" s="149" t="s">
        <v>4889</v>
      </c>
      <c r="O1163" s="150" t="s">
        <v>9030</v>
      </c>
      <c r="P1163" s="108"/>
      <c r="Q1163" s="103" t="s">
        <v>8613</v>
      </c>
      <c r="R1163" s="102" t="s">
        <v>3278</v>
      </c>
    </row>
    <row r="1164" spans="1:18" ht="21">
      <c r="A1164" s="102" t="s">
        <v>4015</v>
      </c>
      <c r="B1164" s="161" t="str">
        <f t="shared" si="32"/>
        <v xml:space="preserve">สืบสานมรดกภูมิปัญญา ประเพณีชักพระ - ทอดผ้าป่าและแข่งเรือยาว จังหวัดสุราษฎร์ธานี </v>
      </c>
      <c r="C1164" s="103" t="s">
        <v>8614</v>
      </c>
      <c r="D1164" s="103" t="s">
        <v>15</v>
      </c>
      <c r="E1164" s="158">
        <v>2566</v>
      </c>
      <c r="F1164" s="103" t="s">
        <v>1670</v>
      </c>
      <c r="G1164" s="104" t="s">
        <v>2456</v>
      </c>
      <c r="H1164" s="103" t="s">
        <v>1922</v>
      </c>
      <c r="I1164" s="103" t="s">
        <v>161</v>
      </c>
      <c r="J1164" s="103" t="s">
        <v>9073</v>
      </c>
      <c r="K1164" s="103" t="s">
        <v>162</v>
      </c>
      <c r="L1164" s="103" t="s">
        <v>5496</v>
      </c>
      <c r="M1164" s="104" t="s">
        <v>4847</v>
      </c>
      <c r="N1164" s="149" t="s">
        <v>4851</v>
      </c>
      <c r="O1164" s="150" t="s">
        <v>9030</v>
      </c>
      <c r="P1164" s="108"/>
      <c r="Q1164" s="103" t="s">
        <v>8617</v>
      </c>
      <c r="R1164" s="102" t="s">
        <v>3431</v>
      </c>
    </row>
    <row r="1165" spans="1:18" ht="21">
      <c r="A1165" s="102" t="s">
        <v>4075</v>
      </c>
      <c r="B1165" s="161" t="str">
        <f t="shared" si="32"/>
        <v>โครงการพัฒนาด้านการท่องเที่ยวและบริการ กิจกรรม พัฒนาเครือข่ายอาสาสมัครช่วยเหลือนักท่องเที่ยว  เพื่อเตรียมความพร้อมเผชิญเหตุ ภัยพิบัติ และโรคอุบัติใหม่อุบัติซ้ำ</v>
      </c>
      <c r="C1165" s="103" t="s">
        <v>4076</v>
      </c>
      <c r="D1165" s="103" t="s">
        <v>15</v>
      </c>
      <c r="E1165" s="158">
        <v>2566</v>
      </c>
      <c r="F1165" s="103" t="s">
        <v>2490</v>
      </c>
      <c r="G1165" s="104" t="s">
        <v>2456</v>
      </c>
      <c r="H1165" s="103" t="s">
        <v>4077</v>
      </c>
      <c r="I1165" s="103" t="s">
        <v>111</v>
      </c>
      <c r="J1165" s="103" t="s">
        <v>9079</v>
      </c>
      <c r="K1165" s="103" t="s">
        <v>28</v>
      </c>
      <c r="L1165" s="103" t="s">
        <v>5496</v>
      </c>
      <c r="M1165" s="104" t="s">
        <v>4847</v>
      </c>
      <c r="N1165" s="149" t="s">
        <v>4889</v>
      </c>
      <c r="O1165" s="150" t="s">
        <v>9030</v>
      </c>
      <c r="P1165" s="108"/>
      <c r="Q1165" s="103" t="s">
        <v>8397</v>
      </c>
      <c r="R1165" s="102" t="s">
        <v>3278</v>
      </c>
    </row>
    <row r="1166" spans="1:18" ht="21">
      <c r="A1166" s="102" t="s">
        <v>4140</v>
      </c>
      <c r="B1166" s="161" t="str">
        <f t="shared" si="32"/>
        <v>โครงการกระตุ้นและส่งเสริมการท่องเที่ยวผ่านกิจกรรมเทศกาลแห่งแสงไฟและสื่อประสม</v>
      </c>
      <c r="C1166" s="103" t="s">
        <v>4141</v>
      </c>
      <c r="D1166" s="103" t="s">
        <v>15</v>
      </c>
      <c r="E1166" s="158">
        <v>2566</v>
      </c>
      <c r="F1166" s="103" t="s">
        <v>1670</v>
      </c>
      <c r="G1166" s="104" t="s">
        <v>2456</v>
      </c>
      <c r="H1166" s="103"/>
      <c r="I1166" s="103" t="s">
        <v>9042</v>
      </c>
      <c r="J1166" s="103" t="s">
        <v>153</v>
      </c>
      <c r="K1166" s="103" t="s">
        <v>134</v>
      </c>
      <c r="L1166" s="103" t="s">
        <v>5496</v>
      </c>
      <c r="M1166" s="104" t="s">
        <v>4854</v>
      </c>
      <c r="N1166" s="149" t="s">
        <v>4858</v>
      </c>
      <c r="O1166" s="150" t="s">
        <v>9030</v>
      </c>
      <c r="P1166" s="108"/>
      <c r="Q1166" s="103" t="s">
        <v>8624</v>
      </c>
      <c r="R1166" s="102" t="s">
        <v>3292</v>
      </c>
    </row>
    <row r="1167" spans="1:18" ht="21">
      <c r="A1167" s="102" t="s">
        <v>4499</v>
      </c>
      <c r="B1167" s="161" t="str">
        <f t="shared" si="32"/>
        <v>โครงการจัดทำแผนปฏิบัติราชการของกระทรวงการท่องเที่ยวและกีฬา และสำนักงานปลัดกระทรวงการท่องเที่ยวและกีฬา รายปี พ.ศ. 2568</v>
      </c>
      <c r="C1167" s="103" t="s">
        <v>4500</v>
      </c>
      <c r="D1167" s="103" t="s">
        <v>15</v>
      </c>
      <c r="E1167" s="158">
        <v>2566</v>
      </c>
      <c r="F1167" s="103" t="s">
        <v>3643</v>
      </c>
      <c r="G1167" s="104" t="s">
        <v>2456</v>
      </c>
      <c r="H1167" s="103" t="s">
        <v>110</v>
      </c>
      <c r="I1167" s="103" t="s">
        <v>111</v>
      </c>
      <c r="J1167" s="103" t="s">
        <v>9079</v>
      </c>
      <c r="K1167" s="103" t="s">
        <v>28</v>
      </c>
      <c r="L1167" s="103" t="s">
        <v>5496</v>
      </c>
      <c r="M1167" s="104" t="s">
        <v>4847</v>
      </c>
      <c r="N1167" s="149" t="s">
        <v>4928</v>
      </c>
      <c r="O1167" s="150" t="s">
        <v>9030</v>
      </c>
      <c r="P1167" s="108"/>
      <c r="Q1167" s="103" t="s">
        <v>8629</v>
      </c>
      <c r="R1167" s="102" t="s">
        <v>3569</v>
      </c>
    </row>
    <row r="1168" spans="1:18" ht="21">
      <c r="A1168" s="102" t="s">
        <v>4314</v>
      </c>
      <c r="B1168" s="161" t="str">
        <f t="shared" si="32"/>
        <v>โครงการบูรณาการเพิ่มทักษะวิชาชีพด้านการท่องเที่่ยวและการโรงแรม</v>
      </c>
      <c r="C1168" s="103" t="s">
        <v>4315</v>
      </c>
      <c r="D1168" s="103" t="s">
        <v>15</v>
      </c>
      <c r="E1168" s="158">
        <v>2566</v>
      </c>
      <c r="F1168" s="103" t="s">
        <v>1869</v>
      </c>
      <c r="G1168" s="104" t="s">
        <v>1869</v>
      </c>
      <c r="H1168" s="103" t="s">
        <v>104</v>
      </c>
      <c r="I1168" s="103" t="s">
        <v>241</v>
      </c>
      <c r="J1168" s="103" t="s">
        <v>9076</v>
      </c>
      <c r="K1168" s="103" t="s">
        <v>20</v>
      </c>
      <c r="L1168" s="103" t="s">
        <v>5496</v>
      </c>
      <c r="M1168" s="104" t="s">
        <v>4847</v>
      </c>
      <c r="N1168" s="149" t="s">
        <v>4851</v>
      </c>
      <c r="O1168" s="150" t="s">
        <v>9030</v>
      </c>
      <c r="P1168" s="108"/>
      <c r="Q1168" s="103" t="s">
        <v>8634</v>
      </c>
      <c r="R1168" s="102" t="s">
        <v>3431</v>
      </c>
    </row>
    <row r="1169" spans="1:18" ht="21">
      <c r="A1169" s="102" t="s">
        <v>4314</v>
      </c>
      <c r="B1169" s="161" t="str">
        <f t="shared" si="32"/>
        <v>โครงการบูรณาการเพิ่มทักษะวิชาชีพด้านการท่องเที่่ยวและการโรงแรม</v>
      </c>
      <c r="C1169" s="103" t="s">
        <v>4315</v>
      </c>
      <c r="D1169" s="103" t="s">
        <v>15</v>
      </c>
      <c r="E1169" s="158">
        <v>2566</v>
      </c>
      <c r="F1169" s="103" t="s">
        <v>1869</v>
      </c>
      <c r="G1169" s="104" t="s">
        <v>1869</v>
      </c>
      <c r="H1169" s="103" t="s">
        <v>104</v>
      </c>
      <c r="I1169" s="103" t="s">
        <v>241</v>
      </c>
      <c r="J1169" s="103" t="s">
        <v>9076</v>
      </c>
      <c r="K1169" s="103" t="s">
        <v>20</v>
      </c>
      <c r="L1169" s="103" t="s">
        <v>5496</v>
      </c>
      <c r="M1169" s="104" t="s">
        <v>4847</v>
      </c>
      <c r="N1169" s="149" t="s">
        <v>4851</v>
      </c>
      <c r="O1169" s="150" t="s">
        <v>9030</v>
      </c>
      <c r="P1169" s="108"/>
      <c r="Q1169" s="103" t="s">
        <v>8634</v>
      </c>
      <c r="R1169" s="102" t="s">
        <v>3431</v>
      </c>
    </row>
    <row r="1170" spans="1:18" ht="21">
      <c r="A1170" s="102" t="s">
        <v>4314</v>
      </c>
      <c r="B1170" s="161" t="str">
        <f t="shared" si="32"/>
        <v>โครงการบูรณาการเพิ่มทักษะวิชาชีพด้านการท่องเที่่ยวและการโรงแรม</v>
      </c>
      <c r="C1170" s="103" t="s">
        <v>4315</v>
      </c>
      <c r="D1170" s="103" t="s">
        <v>15</v>
      </c>
      <c r="E1170" s="158">
        <v>2566</v>
      </c>
      <c r="F1170" s="103" t="s">
        <v>1869</v>
      </c>
      <c r="G1170" s="104" t="s">
        <v>1869</v>
      </c>
      <c r="H1170" s="103" t="s">
        <v>104</v>
      </c>
      <c r="I1170" s="103" t="s">
        <v>241</v>
      </c>
      <c r="J1170" s="103" t="s">
        <v>9076</v>
      </c>
      <c r="K1170" s="103" t="s">
        <v>20</v>
      </c>
      <c r="L1170" s="103" t="s">
        <v>5496</v>
      </c>
      <c r="M1170" s="104" t="s">
        <v>4847</v>
      </c>
      <c r="N1170" s="149" t="s">
        <v>4851</v>
      </c>
      <c r="O1170" s="150" t="s">
        <v>9030</v>
      </c>
      <c r="P1170" s="108"/>
      <c r="Q1170" s="103" t="s">
        <v>8634</v>
      </c>
      <c r="R1170" s="102" t="s">
        <v>3431</v>
      </c>
    </row>
    <row r="1171" spans="1:18" ht="21">
      <c r="A1171" s="102" t="s">
        <v>4314</v>
      </c>
      <c r="B1171" s="161" t="str">
        <f t="shared" si="32"/>
        <v>โครงการบูรณาการเพิ่มทักษะวิชาชีพด้านการท่องเที่่ยวและการโรงแรม</v>
      </c>
      <c r="C1171" s="103" t="s">
        <v>4315</v>
      </c>
      <c r="D1171" s="103" t="s">
        <v>15</v>
      </c>
      <c r="E1171" s="158">
        <v>2566</v>
      </c>
      <c r="F1171" s="103" t="s">
        <v>1869</v>
      </c>
      <c r="G1171" s="104" t="s">
        <v>1869</v>
      </c>
      <c r="H1171" s="103" t="s">
        <v>104</v>
      </c>
      <c r="I1171" s="103" t="s">
        <v>241</v>
      </c>
      <c r="J1171" s="103" t="s">
        <v>9076</v>
      </c>
      <c r="K1171" s="103" t="s">
        <v>20</v>
      </c>
      <c r="L1171" s="103" t="s">
        <v>5496</v>
      </c>
      <c r="M1171" s="104" t="s">
        <v>4847</v>
      </c>
      <c r="N1171" s="149" t="s">
        <v>4851</v>
      </c>
      <c r="O1171" s="150" t="s">
        <v>9030</v>
      </c>
      <c r="P1171" s="108"/>
      <c r="Q1171" s="103" t="s">
        <v>8634</v>
      </c>
      <c r="R1171" s="102" t="s">
        <v>3431</v>
      </c>
    </row>
    <row r="1172" spans="1:18" ht="21">
      <c r="A1172" s="102" t="s">
        <v>4317</v>
      </c>
      <c r="B1172" s="161" t="e">
        <f t="shared" si="32"/>
        <v>#VALUE!</v>
      </c>
      <c r="C1172" s="103" t="s">
        <v>4318</v>
      </c>
      <c r="D1172" s="103" t="s">
        <v>15</v>
      </c>
      <c r="E1172" s="158">
        <v>2566</v>
      </c>
      <c r="F1172" s="103" t="s">
        <v>2490</v>
      </c>
      <c r="G1172" s="104" t="s">
        <v>2456</v>
      </c>
      <c r="H1172" s="103" t="s">
        <v>915</v>
      </c>
      <c r="I1172" s="103" t="s">
        <v>161</v>
      </c>
      <c r="J1172" s="103" t="s">
        <v>9073</v>
      </c>
      <c r="K1172" s="103" t="s">
        <v>162</v>
      </c>
      <c r="L1172" s="103" t="s">
        <v>5496</v>
      </c>
      <c r="M1172" s="104" t="s">
        <v>4847</v>
      </c>
      <c r="N1172" s="149" t="s">
        <v>4848</v>
      </c>
      <c r="O1172" s="150" t="s">
        <v>9030</v>
      </c>
      <c r="P1172" s="108"/>
      <c r="Q1172" s="103" t="s">
        <v>8647</v>
      </c>
      <c r="R1172" s="102" t="s">
        <v>3283</v>
      </c>
    </row>
    <row r="1173" spans="1:18" ht="21">
      <c r="A1173" s="102" t="s">
        <v>4393</v>
      </c>
      <c r="B1173" s="161" t="str">
        <f t="shared" si="32"/>
        <v xml:space="preserve">ส่งเสริมการท่องเที่ยวเมืองวัฒนธรรมอารยธรรมขอมโบราณ (Korat Culture Tourism)          </v>
      </c>
      <c r="C1173" s="103" t="s">
        <v>8648</v>
      </c>
      <c r="D1173" s="103" t="s">
        <v>15</v>
      </c>
      <c r="E1173" s="158">
        <v>2566</v>
      </c>
      <c r="F1173" s="103" t="s">
        <v>1670</v>
      </c>
      <c r="G1173" s="104" t="s">
        <v>2456</v>
      </c>
      <c r="H1173" s="103" t="s">
        <v>363</v>
      </c>
      <c r="I1173" s="103" t="s">
        <v>161</v>
      </c>
      <c r="J1173" s="103" t="s">
        <v>9073</v>
      </c>
      <c r="K1173" s="103" t="s">
        <v>162</v>
      </c>
      <c r="L1173" s="103" t="s">
        <v>5496</v>
      </c>
      <c r="M1173" s="104" t="s">
        <v>4878</v>
      </c>
      <c r="N1173" s="149" t="s">
        <v>5305</v>
      </c>
      <c r="O1173" s="150" t="s">
        <v>9030</v>
      </c>
      <c r="P1173" s="108"/>
      <c r="Q1173" s="103" t="s">
        <v>8649</v>
      </c>
      <c r="R1173" s="102" t="s">
        <v>3527</v>
      </c>
    </row>
    <row r="1174" spans="1:18" ht="21">
      <c r="A1174" s="102" t="s">
        <v>4238</v>
      </c>
      <c r="B1174" s="161" t="str">
        <f t="shared" si="32"/>
        <v>โครงการส่งเสริมชุมชนท่องเที่ยวหมู่บ้าน OTOP นวัตวิถี สู่การท่องเที่ยวรูปแบบใหม่ สู่ความยั่งยืน</v>
      </c>
      <c r="C1174" s="103" t="s">
        <v>4239</v>
      </c>
      <c r="D1174" s="103" t="s">
        <v>15</v>
      </c>
      <c r="E1174" s="158">
        <v>2566</v>
      </c>
      <c r="F1174" s="103" t="s">
        <v>1670</v>
      </c>
      <c r="G1174" s="104" t="s">
        <v>2456</v>
      </c>
      <c r="H1174" s="103" t="s">
        <v>4240</v>
      </c>
      <c r="I1174" s="103" t="s">
        <v>95</v>
      </c>
      <c r="J1174" s="103" t="s">
        <v>9083</v>
      </c>
      <c r="K1174" s="103" t="s">
        <v>96</v>
      </c>
      <c r="L1174" s="103" t="s">
        <v>5496</v>
      </c>
      <c r="M1174" s="104" t="s">
        <v>4847</v>
      </c>
      <c r="N1174" s="149" t="s">
        <v>4848</v>
      </c>
      <c r="O1174" s="150" t="s">
        <v>9030</v>
      </c>
      <c r="P1174" s="108"/>
      <c r="Q1174" s="103" t="s">
        <v>8654</v>
      </c>
      <c r="R1174" s="102" t="s">
        <v>3283</v>
      </c>
    </row>
    <row r="1175" spans="1:18" ht="21">
      <c r="A1175" s="102" t="s">
        <v>4195</v>
      </c>
      <c r="B1175" s="161" t="str">
        <f t="shared" si="32"/>
        <v>ติดตั้งป้ายแนะนำแหล่งท่องเที่ยวและไฟฟ้าส่องสว่างทางเข้าพุทธสถานภูปอ อ.เมือง จ.กาฬสินธุ์</v>
      </c>
      <c r="C1175" s="103" t="s">
        <v>4196</v>
      </c>
      <c r="D1175" s="103" t="s">
        <v>15</v>
      </c>
      <c r="E1175" s="158">
        <v>2566</v>
      </c>
      <c r="F1175" s="103" t="s">
        <v>1670</v>
      </c>
      <c r="G1175" s="104" t="s">
        <v>2456</v>
      </c>
      <c r="H1175" s="103" t="s">
        <v>4197</v>
      </c>
      <c r="I1175" s="103" t="s">
        <v>398</v>
      </c>
      <c r="J1175" s="103" t="s">
        <v>9112</v>
      </c>
      <c r="K1175" s="103" t="s">
        <v>399</v>
      </c>
      <c r="L1175" s="103" t="s">
        <v>5496</v>
      </c>
      <c r="M1175" s="104" t="s">
        <v>4893</v>
      </c>
      <c r="N1175" s="149" t="s">
        <v>4894</v>
      </c>
      <c r="O1175" s="150" t="s">
        <v>9030</v>
      </c>
      <c r="P1175" s="108"/>
      <c r="Q1175" s="103" t="s">
        <v>8657</v>
      </c>
      <c r="R1175" s="102" t="s">
        <v>3548</v>
      </c>
    </row>
    <row r="1176" spans="1:18" ht="21">
      <c r="A1176" s="102" t="s">
        <v>4329</v>
      </c>
      <c r="B1176" s="161" t="str">
        <f t="shared" si="32"/>
        <v>โครงการการพัฒนาผลิตภัณฑ์จักสานจากผักตบชวาเพื่อยกระดับอาชีพสู่ชุมชนด้วยวัสดุธรรมชาติและรักษ์สิ่งแวดล้อม</v>
      </c>
      <c r="C1176" s="103" t="s">
        <v>4330</v>
      </c>
      <c r="D1176" s="103" t="s">
        <v>15</v>
      </c>
      <c r="E1176" s="158">
        <v>2566</v>
      </c>
      <c r="F1176" s="103" t="s">
        <v>2490</v>
      </c>
      <c r="G1176" s="104" t="s">
        <v>3642</v>
      </c>
      <c r="H1176" s="103" t="s">
        <v>104</v>
      </c>
      <c r="I1176" s="103" t="s">
        <v>105</v>
      </c>
      <c r="J1176" s="103" t="s">
        <v>9087</v>
      </c>
      <c r="K1176" s="103" t="s">
        <v>20</v>
      </c>
      <c r="L1176" s="103" t="s">
        <v>5496</v>
      </c>
      <c r="M1176" s="104" t="s">
        <v>4847</v>
      </c>
      <c r="N1176" s="149" t="s">
        <v>4851</v>
      </c>
      <c r="O1176" s="150" t="s">
        <v>9030</v>
      </c>
      <c r="P1176" s="108"/>
      <c r="Q1176" s="103" t="s">
        <v>8660</v>
      </c>
      <c r="R1176" s="102" t="s">
        <v>3431</v>
      </c>
    </row>
    <row r="1177" spans="1:18" ht="21">
      <c r="A1177" s="102" t="s">
        <v>4249</v>
      </c>
      <c r="B1177" s="161" t="str">
        <f t="shared" si="32"/>
        <v>โครงการส่งเสริมการตลาดและการประชาสัมพันธ์ด้านการท่องเที่ยวของจังหวัด  กิจกรรม:จัดงานนมัสการพระธาตุศรีสองรัก อำเภอด่านซ้าย  จังหวัดเลย</v>
      </c>
      <c r="C1177" s="103" t="s">
        <v>4250</v>
      </c>
      <c r="D1177" s="103" t="s">
        <v>15</v>
      </c>
      <c r="E1177" s="158">
        <v>2566</v>
      </c>
      <c r="F1177" s="103" t="s">
        <v>1670</v>
      </c>
      <c r="G1177" s="104" t="s">
        <v>2456</v>
      </c>
      <c r="H1177" s="103" t="s">
        <v>740</v>
      </c>
      <c r="I1177" s="103" t="s">
        <v>206</v>
      </c>
      <c r="J1177" s="103" t="s">
        <v>9082</v>
      </c>
      <c r="K1177" s="103" t="s">
        <v>96</v>
      </c>
      <c r="L1177" s="103" t="s">
        <v>5496</v>
      </c>
      <c r="M1177" s="104" t="s">
        <v>4847</v>
      </c>
      <c r="N1177" s="149" t="s">
        <v>4851</v>
      </c>
      <c r="O1177" s="150" t="s">
        <v>9030</v>
      </c>
      <c r="P1177" s="108"/>
      <c r="Q1177" s="103" t="s">
        <v>8665</v>
      </c>
      <c r="R1177" s="102" t="s">
        <v>3431</v>
      </c>
    </row>
    <row r="1178" spans="1:18" ht="21">
      <c r="A1178" s="102" t="s">
        <v>4409</v>
      </c>
      <c r="B1178" s="161" t="str">
        <f t="shared" si="32"/>
        <v>โครงการสร้างรูปแบบการท่องเที่ยวเชิงวัฒนธรรมเพื่อยดระดับการท่องเที่ยวและการโรงแรม อย่างยั่งยืน  หัวข้อ " การประยุกต์ใช้ทรัพยากรท่องถิ่น เพื่อการสร้างความประทับใจแก่ผู้มาเยือน ชุมชนบ้านหนองหิน ตำบลโคกก่อ อำเภอเมือง จังหวัดมหาสารคาม"</v>
      </c>
      <c r="C1178" s="103" t="s">
        <v>4410</v>
      </c>
      <c r="D1178" s="103" t="s">
        <v>51</v>
      </c>
      <c r="E1178" s="158">
        <v>2566</v>
      </c>
      <c r="F1178" s="103" t="s">
        <v>1670</v>
      </c>
      <c r="G1178" s="104" t="s">
        <v>2456</v>
      </c>
      <c r="H1178" s="103" t="s">
        <v>2447</v>
      </c>
      <c r="I1178" s="103" t="s">
        <v>2448</v>
      </c>
      <c r="J1178" s="103" t="s">
        <v>9125</v>
      </c>
      <c r="K1178" s="103" t="s">
        <v>20</v>
      </c>
      <c r="L1178" s="103" t="s">
        <v>5496</v>
      </c>
      <c r="M1178" s="104" t="s">
        <v>4847</v>
      </c>
      <c r="N1178" s="149" t="s">
        <v>4851</v>
      </c>
      <c r="O1178" s="150" t="s">
        <v>9030</v>
      </c>
      <c r="P1178" s="108"/>
      <c r="Q1178" s="103" t="s">
        <v>8666</v>
      </c>
      <c r="R1178" s="102" t="s">
        <v>3431</v>
      </c>
    </row>
    <row r="1179" spans="1:18" ht="21">
      <c r="A1179" s="102" t="s">
        <v>8819</v>
      </c>
      <c r="B1179" s="161" t="str">
        <f t="shared" si="32"/>
        <v>โครงการวัฒนธรรมสองฝั่งเจ้าพระยา มหาเจษฎาบดินทร์ ประจำปีงบประมาณ พ.ศ. 2566</v>
      </c>
      <c r="C1179" s="103" t="s">
        <v>8820</v>
      </c>
      <c r="D1179" s="103" t="s">
        <v>5264</v>
      </c>
      <c r="E1179" s="158">
        <v>2566</v>
      </c>
      <c r="F1179" s="103" t="s">
        <v>1670</v>
      </c>
      <c r="G1179" s="104" t="s">
        <v>2456</v>
      </c>
      <c r="H1179" s="103" t="s">
        <v>315</v>
      </c>
      <c r="I1179" s="103" t="s">
        <v>161</v>
      </c>
      <c r="J1179" s="103" t="s">
        <v>9073</v>
      </c>
      <c r="K1179" s="103" t="s">
        <v>162</v>
      </c>
      <c r="L1179" s="103" t="s">
        <v>5496</v>
      </c>
      <c r="M1179" s="104" t="s">
        <v>4854</v>
      </c>
      <c r="N1179" s="149" t="s">
        <v>4858</v>
      </c>
      <c r="O1179" s="150" t="s">
        <v>9031</v>
      </c>
      <c r="P1179" s="109"/>
      <c r="Q1179" s="103" t="s">
        <v>8821</v>
      </c>
      <c r="R1179" s="102" t="s">
        <v>8632</v>
      </c>
    </row>
    <row r="1180" spans="1:18" ht="21">
      <c r="A1180" s="102" t="s">
        <v>8835</v>
      </c>
      <c r="B1180" s="161" t="str">
        <f t="shared" si="32"/>
        <v>งานมหกรรมกลองนานาชาติและพิธีไหว้ครูกลอง</v>
      </c>
      <c r="C1180" s="103" t="s">
        <v>5842</v>
      </c>
      <c r="D1180" s="103" t="s">
        <v>15</v>
      </c>
      <c r="E1180" s="158">
        <v>2566</v>
      </c>
      <c r="F1180" s="103" t="s">
        <v>3615</v>
      </c>
      <c r="G1180" s="104" t="s">
        <v>3615</v>
      </c>
      <c r="H1180" s="103" t="s">
        <v>881</v>
      </c>
      <c r="I1180" s="103" t="s">
        <v>206</v>
      </c>
      <c r="J1180" s="103" t="s">
        <v>9082</v>
      </c>
      <c r="K1180" s="103" t="s">
        <v>96</v>
      </c>
      <c r="L1180" s="103" t="s">
        <v>5496</v>
      </c>
      <c r="M1180" s="104" t="s">
        <v>4854</v>
      </c>
      <c r="N1180" s="149" t="s">
        <v>4855</v>
      </c>
      <c r="O1180" s="150" t="s">
        <v>9031</v>
      </c>
      <c r="P1180" s="109"/>
      <c r="Q1180" s="103" t="s">
        <v>8836</v>
      </c>
      <c r="R1180" s="102" t="s">
        <v>8595</v>
      </c>
    </row>
    <row r="1181" spans="1:18" ht="21">
      <c r="A1181" s="102" t="s">
        <v>8837</v>
      </c>
      <c r="B1181" s="161" t="str">
        <f t="shared" si="32"/>
        <v>โครงการฟื้นฟูและพัฒนาแหล่งท่องเที่ยวทางน้ำจังหวัดสมุทรสงคราม</v>
      </c>
      <c r="C1181" s="103" t="s">
        <v>8838</v>
      </c>
      <c r="D1181" s="103" t="s">
        <v>15</v>
      </c>
      <c r="E1181" s="158">
        <v>2566</v>
      </c>
      <c r="F1181" s="103" t="s">
        <v>1670</v>
      </c>
      <c r="G1181" s="104" t="s">
        <v>2456</v>
      </c>
      <c r="H1181" s="103" t="s">
        <v>859</v>
      </c>
      <c r="I1181" s="103" t="s">
        <v>289</v>
      </c>
      <c r="J1181" s="103" t="s">
        <v>9092</v>
      </c>
      <c r="K1181" s="103" t="s">
        <v>96</v>
      </c>
      <c r="L1181" s="103" t="s">
        <v>5496</v>
      </c>
      <c r="M1181" s="104" t="s">
        <v>4847</v>
      </c>
      <c r="N1181" s="149" t="s">
        <v>4848</v>
      </c>
      <c r="O1181" s="150" t="s">
        <v>9031</v>
      </c>
      <c r="P1181" s="109"/>
      <c r="Q1181" s="103" t="s">
        <v>8843</v>
      </c>
      <c r="R1181" s="102" t="s">
        <v>8841</v>
      </c>
    </row>
    <row r="1182" spans="1:18" ht="21">
      <c r="A1182" s="102" t="s">
        <v>8844</v>
      </c>
      <c r="B1182" s="161" t="str">
        <f t="shared" si="32"/>
        <v>โครงการยกระดับจังหวัดให้เป็นเมืองท่องเที่ยวชั้นนำคุณภาพระดับนานาชาติ กิจกรรม จัดกิจกรรมปั่นปันรักที่ป่าสิริเจริญวรรษอันเนื่องมาจากพระราชดำริ</v>
      </c>
      <c r="C1182" s="103" t="s">
        <v>8845</v>
      </c>
      <c r="D1182" s="103" t="s">
        <v>15</v>
      </c>
      <c r="E1182" s="158">
        <v>2566</v>
      </c>
      <c r="F1182" s="103" t="s">
        <v>1670</v>
      </c>
      <c r="G1182" s="104" t="s">
        <v>2456</v>
      </c>
      <c r="H1182" s="103" t="s">
        <v>376</v>
      </c>
      <c r="I1182" s="103" t="s">
        <v>111</v>
      </c>
      <c r="J1182" s="103" t="s">
        <v>9079</v>
      </c>
      <c r="K1182" s="103" t="s">
        <v>28</v>
      </c>
      <c r="L1182" s="103" t="s">
        <v>5496</v>
      </c>
      <c r="M1182" s="104" t="s">
        <v>4847</v>
      </c>
      <c r="N1182" s="149" t="s">
        <v>4851</v>
      </c>
      <c r="O1182" s="150" t="s">
        <v>9031</v>
      </c>
      <c r="P1182" s="109"/>
      <c r="Q1182" s="103" t="s">
        <v>8846</v>
      </c>
      <c r="R1182" s="102" t="s">
        <v>8622</v>
      </c>
    </row>
    <row r="1183" spans="1:18" ht="21">
      <c r="A1183" s="102" t="s">
        <v>8847</v>
      </c>
      <c r="B1183" s="161" t="str">
        <f t="shared" si="32"/>
        <v xml:space="preserve">โครงการพัฒนาและปรับปรุงแหล่งท่องเที่ยวธรรมชาติจังหวัดปัตตานี กิจกรรมหลัก : พัฒนาแหล่งท่องเที่ยวจุดชมวิวเขารังเกียบ อุทยานแห่งชาติน้ำตกทรายขาว อำเภอโคกโพธิ์ </v>
      </c>
      <c r="C1183" s="103" t="s">
        <v>8848</v>
      </c>
      <c r="D1183" s="103" t="s">
        <v>15</v>
      </c>
      <c r="E1183" s="158">
        <v>2566</v>
      </c>
      <c r="F1183" s="103" t="s">
        <v>1670</v>
      </c>
      <c r="G1183" s="104" t="s">
        <v>2456</v>
      </c>
      <c r="H1183" s="103"/>
      <c r="I1183" s="103" t="s">
        <v>9052</v>
      </c>
      <c r="J1183" s="103" t="s">
        <v>6315</v>
      </c>
      <c r="K1183" s="103" t="s">
        <v>134</v>
      </c>
      <c r="L1183" s="103" t="s">
        <v>5496</v>
      </c>
      <c r="M1183" s="104" t="s">
        <v>4847</v>
      </c>
      <c r="N1183" s="149" t="s">
        <v>4889</v>
      </c>
      <c r="O1183" s="150" t="s">
        <v>9031</v>
      </c>
      <c r="P1183" s="109"/>
      <c r="Q1183" s="103" t="s">
        <v>8851</v>
      </c>
      <c r="R1183" s="102" t="s">
        <v>8849</v>
      </c>
    </row>
    <row r="1184" spans="1:18" ht="21">
      <c r="A1184" s="102" t="s">
        <v>8852</v>
      </c>
      <c r="B1184" s="161" t="s">
        <v>8853</v>
      </c>
      <c r="C1184" s="103" t="s">
        <v>8853</v>
      </c>
      <c r="D1184" s="103" t="s">
        <v>15</v>
      </c>
      <c r="E1184" s="158">
        <v>2566</v>
      </c>
      <c r="F1184" s="103" t="s">
        <v>1869</v>
      </c>
      <c r="G1184" s="104" t="s">
        <v>3615</v>
      </c>
      <c r="H1184" s="103" t="s">
        <v>3956</v>
      </c>
      <c r="I1184" s="103" t="s">
        <v>447</v>
      </c>
      <c r="J1184" s="103" t="s">
        <v>9080</v>
      </c>
      <c r="K1184" s="103" t="s">
        <v>399</v>
      </c>
      <c r="L1184" s="103" t="s">
        <v>5496</v>
      </c>
      <c r="M1184" s="104" t="s">
        <v>4854</v>
      </c>
      <c r="N1184" s="149" t="s">
        <v>4858</v>
      </c>
      <c r="O1184" s="150" t="s">
        <v>9031</v>
      </c>
      <c r="P1184" s="109"/>
      <c r="Q1184" s="103" t="s">
        <v>8855</v>
      </c>
      <c r="R1184" s="102" t="s">
        <v>8854</v>
      </c>
    </row>
    <row r="1185" spans="1:18" ht="21">
      <c r="A1185" s="102" t="s">
        <v>8856</v>
      </c>
      <c r="B1185" s="161" t="s">
        <v>8857</v>
      </c>
      <c r="C1185" s="103" t="s">
        <v>8857</v>
      </c>
      <c r="D1185" s="103" t="s">
        <v>15</v>
      </c>
      <c r="E1185" s="158">
        <v>2566</v>
      </c>
      <c r="F1185" s="103" t="s">
        <v>3642</v>
      </c>
      <c r="G1185" s="104" t="s">
        <v>3718</v>
      </c>
      <c r="H1185" s="103" t="s">
        <v>3956</v>
      </c>
      <c r="I1185" s="103" t="s">
        <v>447</v>
      </c>
      <c r="J1185" s="103" t="s">
        <v>9080</v>
      </c>
      <c r="K1185" s="103" t="s">
        <v>399</v>
      </c>
      <c r="L1185" s="103" t="s">
        <v>5496</v>
      </c>
      <c r="M1185" s="104" t="s">
        <v>4847</v>
      </c>
      <c r="N1185" s="149" t="s">
        <v>4851</v>
      </c>
      <c r="O1185" s="150" t="s">
        <v>9031</v>
      </c>
      <c r="P1185" s="109"/>
      <c r="Q1185" s="103" t="s">
        <v>8858</v>
      </c>
      <c r="R1185" s="102" t="s">
        <v>8854</v>
      </c>
    </row>
    <row r="1186" spans="1:18" ht="21">
      <c r="A1186" s="102" t="s">
        <v>8859</v>
      </c>
      <c r="B1186" s="161" t="s">
        <v>8860</v>
      </c>
      <c r="C1186" s="103" t="s">
        <v>8860</v>
      </c>
      <c r="D1186" s="103" t="s">
        <v>15</v>
      </c>
      <c r="E1186" s="158">
        <v>2566</v>
      </c>
      <c r="F1186" s="103" t="s">
        <v>1670</v>
      </c>
      <c r="G1186" s="104" t="s">
        <v>2456</v>
      </c>
      <c r="H1186" s="103" t="s">
        <v>2143</v>
      </c>
      <c r="I1186" s="103" t="s">
        <v>289</v>
      </c>
      <c r="J1186" s="103" t="s">
        <v>9092</v>
      </c>
      <c r="K1186" s="103" t="s">
        <v>96</v>
      </c>
      <c r="L1186" s="103" t="s">
        <v>5496</v>
      </c>
      <c r="M1186" s="104" t="s">
        <v>4893</v>
      </c>
      <c r="N1186" s="149" t="s">
        <v>4894</v>
      </c>
      <c r="O1186" s="150" t="s">
        <v>9031</v>
      </c>
      <c r="P1186" s="109"/>
      <c r="Q1186" s="103" t="s">
        <v>8862</v>
      </c>
      <c r="R1186" s="102" t="s">
        <v>8861</v>
      </c>
    </row>
    <row r="1187" spans="1:18" ht="21">
      <c r="A1187" s="102" t="s">
        <v>8863</v>
      </c>
      <c r="B1187" s="161" t="str">
        <f t="shared" ref="B1187:B1218" si="33">HYPERLINK(Q1187,C1187)</f>
        <v>ปรับปรุงผิวทางลาดยางแอสฟัลท์ติกคอนกรีตถนนสายสพ.5036 แยกทช.3019 - วัดเขาดีสลัก ตำบลดอนคา อำเภออู่ทอง จังหวัดสุพรรณบุรี ผิวจราจรกว้าง 6.00 เมตร หนา 0.05 เมตร ไหล่ทางกว้างข้างละ 1.00 เมตร ระยะทาง 1.920 กิโลเมตร</v>
      </c>
      <c r="C1187" s="103" t="s">
        <v>8864</v>
      </c>
      <c r="D1187" s="103" t="s">
        <v>15</v>
      </c>
      <c r="E1187" s="158">
        <v>2566</v>
      </c>
      <c r="F1187" s="103" t="s">
        <v>1670</v>
      </c>
      <c r="G1187" s="104" t="s">
        <v>2456</v>
      </c>
      <c r="H1187" s="103" t="s">
        <v>451</v>
      </c>
      <c r="I1187" s="103" t="s">
        <v>398</v>
      </c>
      <c r="J1187" s="103" t="s">
        <v>9112</v>
      </c>
      <c r="K1187" s="103" t="s">
        <v>399</v>
      </c>
      <c r="L1187" s="103" t="s">
        <v>5496</v>
      </c>
      <c r="M1187" s="104" t="s">
        <v>4847</v>
      </c>
      <c r="N1187" s="149" t="s">
        <v>4928</v>
      </c>
      <c r="O1187" s="150" t="s">
        <v>9031</v>
      </c>
      <c r="P1187" s="109"/>
      <c r="Q1187" s="103" t="s">
        <v>8868</v>
      </c>
      <c r="R1187" s="102" t="s">
        <v>8866</v>
      </c>
    </row>
    <row r="1188" spans="1:18" ht="21">
      <c r="A1188" s="102" t="s">
        <v>8869</v>
      </c>
      <c r="B1188" s="161" t="str">
        <f t="shared" si="33"/>
        <v>โครงการส่งเสริมการท่องเที่ยว สินค้า และบริการด้านการท่องเที่ยว</v>
      </c>
      <c r="C1188" s="103" t="s">
        <v>8870</v>
      </c>
      <c r="D1188" s="103" t="s">
        <v>15</v>
      </c>
      <c r="E1188" s="158">
        <v>2566</v>
      </c>
      <c r="F1188" s="103" t="s">
        <v>1670</v>
      </c>
      <c r="G1188" s="104" t="s">
        <v>2456</v>
      </c>
      <c r="H1188" s="103" t="s">
        <v>1714</v>
      </c>
      <c r="I1188" s="103" t="s">
        <v>111</v>
      </c>
      <c r="J1188" s="103" t="s">
        <v>9079</v>
      </c>
      <c r="K1188" s="103" t="s">
        <v>28</v>
      </c>
      <c r="L1188" s="103" t="s">
        <v>5496</v>
      </c>
      <c r="M1188" s="104" t="s">
        <v>4847</v>
      </c>
      <c r="N1188" s="149" t="s">
        <v>4848</v>
      </c>
      <c r="O1188" s="150" t="s">
        <v>9031</v>
      </c>
      <c r="P1188" s="109"/>
      <c r="Q1188" s="103" t="s">
        <v>8873</v>
      </c>
      <c r="R1188" s="102" t="s">
        <v>8871</v>
      </c>
    </row>
    <row r="1189" spans="1:18" ht="21">
      <c r="A1189" s="102" t="s">
        <v>8874</v>
      </c>
      <c r="B1189" s="161" t="str">
        <f t="shared" si="33"/>
        <v xml:space="preserve">โครงการพัฒนาด้านการท่องเที่ยวและบริการกิจกรรมประกวดภาพถ่ายเพื่อส่งเสริมการท่องเที่ยวจังหวัดสุโขทัย </v>
      </c>
      <c r="C1189" s="103" t="s">
        <v>8875</v>
      </c>
      <c r="D1189" s="103" t="s">
        <v>15</v>
      </c>
      <c r="E1189" s="158">
        <v>2566</v>
      </c>
      <c r="F1189" s="103" t="s">
        <v>2490</v>
      </c>
      <c r="G1189" s="104" t="s">
        <v>2456</v>
      </c>
      <c r="H1189" s="103" t="s">
        <v>4077</v>
      </c>
      <c r="I1189" s="103" t="s">
        <v>111</v>
      </c>
      <c r="J1189" s="103" t="s">
        <v>9079</v>
      </c>
      <c r="K1189" s="103" t="s">
        <v>28</v>
      </c>
      <c r="L1189" s="103" t="s">
        <v>5496</v>
      </c>
      <c r="M1189" s="104" t="s">
        <v>4847</v>
      </c>
      <c r="N1189" s="149" t="s">
        <v>4848</v>
      </c>
      <c r="O1189" s="150" t="s">
        <v>9031</v>
      </c>
      <c r="P1189" s="109"/>
      <c r="Q1189" s="103" t="s">
        <v>8876</v>
      </c>
      <c r="R1189" s="102" t="s">
        <v>8615</v>
      </c>
    </row>
    <row r="1190" spans="1:18" ht="21">
      <c r="A1190" s="102" t="s">
        <v>8874</v>
      </c>
      <c r="B1190" s="161" t="str">
        <f t="shared" si="33"/>
        <v xml:space="preserve">โครงการพัฒนาด้านการท่องเที่ยวและบริการกิจกรรมประกวดภาพถ่ายเพื่อส่งเสริมการท่องเที่ยวจังหวัดสุโขทัย </v>
      </c>
      <c r="C1190" s="103" t="s">
        <v>8875</v>
      </c>
      <c r="D1190" s="103" t="s">
        <v>15</v>
      </c>
      <c r="E1190" s="158">
        <v>2566</v>
      </c>
      <c r="F1190" s="103" t="s">
        <v>2490</v>
      </c>
      <c r="G1190" s="104" t="s">
        <v>2456</v>
      </c>
      <c r="H1190" s="103" t="s">
        <v>4077</v>
      </c>
      <c r="I1190" s="103" t="s">
        <v>111</v>
      </c>
      <c r="J1190" s="103" t="s">
        <v>9079</v>
      </c>
      <c r="K1190" s="103" t="s">
        <v>28</v>
      </c>
      <c r="L1190" s="103" t="s">
        <v>5496</v>
      </c>
      <c r="M1190" s="104" t="s">
        <v>4854</v>
      </c>
      <c r="N1190" s="149" t="s">
        <v>4855</v>
      </c>
      <c r="O1190" s="150" t="s">
        <v>9031</v>
      </c>
      <c r="P1190" s="109"/>
      <c r="Q1190" s="103" t="s">
        <v>8876</v>
      </c>
      <c r="R1190" s="102" t="s">
        <v>8615</v>
      </c>
    </row>
    <row r="1191" spans="1:18" ht="21">
      <c r="A1191" s="102" t="s">
        <v>8874</v>
      </c>
      <c r="B1191" s="161" t="str">
        <f t="shared" si="33"/>
        <v xml:space="preserve">โครงการพัฒนาด้านการท่องเที่ยวและบริการกิจกรรมประกวดภาพถ่ายเพื่อส่งเสริมการท่องเที่ยวจังหวัดสุโขทัย </v>
      </c>
      <c r="C1191" s="103" t="s">
        <v>8875</v>
      </c>
      <c r="D1191" s="103" t="s">
        <v>15</v>
      </c>
      <c r="E1191" s="158">
        <v>2566</v>
      </c>
      <c r="F1191" s="103" t="s">
        <v>2490</v>
      </c>
      <c r="G1191" s="104" t="s">
        <v>2456</v>
      </c>
      <c r="H1191" s="103" t="s">
        <v>4077</v>
      </c>
      <c r="I1191" s="103" t="s">
        <v>111</v>
      </c>
      <c r="J1191" s="103" t="s">
        <v>9079</v>
      </c>
      <c r="K1191" s="103" t="s">
        <v>28</v>
      </c>
      <c r="L1191" s="103" t="s">
        <v>5496</v>
      </c>
      <c r="M1191" s="104" t="s">
        <v>4854</v>
      </c>
      <c r="N1191" s="149" t="s">
        <v>5172</v>
      </c>
      <c r="O1191" s="150" t="s">
        <v>9031</v>
      </c>
      <c r="P1191" s="109"/>
      <c r="Q1191" s="103" t="s">
        <v>8876</v>
      </c>
      <c r="R1191" s="102" t="s">
        <v>8615</v>
      </c>
    </row>
    <row r="1192" spans="1:18" ht="21">
      <c r="A1192" s="102" t="s">
        <v>8877</v>
      </c>
      <c r="B1192" s="161" t="str">
        <f t="shared" si="33"/>
        <v>โครงการส่งเสริมและพัฒนาโคราชเมืองศิลปะ (Korat Art City)</v>
      </c>
      <c r="C1192" s="103" t="s">
        <v>8878</v>
      </c>
      <c r="D1192" s="103" t="s">
        <v>15</v>
      </c>
      <c r="E1192" s="158">
        <v>2566</v>
      </c>
      <c r="F1192" s="103" t="s">
        <v>1670</v>
      </c>
      <c r="G1192" s="104" t="s">
        <v>2456</v>
      </c>
      <c r="H1192" s="103" t="s">
        <v>363</v>
      </c>
      <c r="I1192" s="103" t="s">
        <v>161</v>
      </c>
      <c r="J1192" s="103" t="s">
        <v>9073</v>
      </c>
      <c r="K1192" s="103" t="s">
        <v>162</v>
      </c>
      <c r="L1192" s="103" t="s">
        <v>5496</v>
      </c>
      <c r="M1192" s="104" t="s">
        <v>4847</v>
      </c>
      <c r="N1192" s="149" t="s">
        <v>4851</v>
      </c>
      <c r="O1192" s="150" t="s">
        <v>9031</v>
      </c>
      <c r="P1192" s="109"/>
      <c r="Q1192" s="103" t="s">
        <v>8879</v>
      </c>
      <c r="R1192" s="102" t="s">
        <v>8595</v>
      </c>
    </row>
    <row r="1193" spans="1:18" ht="21">
      <c r="A1193" s="102" t="s">
        <v>8880</v>
      </c>
      <c r="B1193" s="161" t="str">
        <f t="shared" si="33"/>
        <v>โครงการส่งเสริมการท่องเที่ยวและยกระดับผลิตภัณฑ์สินค้าด้านการท่องเที่ยว  กิจกรรม : ส่งเสริมและยกระดับผลิตภัณฑ์สินค้าท่องเที่ยวชุมชนกลุ่มจังหวัดภาคตะวันออก 1 (ชลบุรี ฉะเชิงเทรา ระยอง)</v>
      </c>
      <c r="C1193" s="103" t="s">
        <v>8881</v>
      </c>
      <c r="D1193" s="103" t="s">
        <v>15</v>
      </c>
      <c r="E1193" s="158">
        <v>2566</v>
      </c>
      <c r="F1193" s="103" t="s">
        <v>3778</v>
      </c>
      <c r="G1193" s="104" t="s">
        <v>2456</v>
      </c>
      <c r="H1193" s="103" t="s">
        <v>1518</v>
      </c>
      <c r="I1193" s="103" t="s">
        <v>111</v>
      </c>
      <c r="J1193" s="103" t="s">
        <v>9079</v>
      </c>
      <c r="K1193" s="103" t="s">
        <v>28</v>
      </c>
      <c r="L1193" s="103" t="s">
        <v>5496</v>
      </c>
      <c r="M1193" s="104" t="s">
        <v>4847</v>
      </c>
      <c r="N1193" s="149" t="s">
        <v>4848</v>
      </c>
      <c r="O1193" s="150" t="s">
        <v>9031</v>
      </c>
      <c r="P1193" s="109"/>
      <c r="Q1193" s="103" t="s">
        <v>8884</v>
      </c>
      <c r="R1193" s="102" t="s">
        <v>8882</v>
      </c>
    </row>
    <row r="1194" spans="1:18" ht="21">
      <c r="A1194" s="102" t="s">
        <v>8885</v>
      </c>
      <c r="B1194" s="161" t="str">
        <f t="shared" si="33"/>
        <v xml:space="preserve">ส่งเสริมการท่องเที่ยวเมืองวัฒนธรรมอารยธรรมขอมโบราณ (Korat Culture Tourism) กิจกรรม ถนนสายวัฒนธรรม(รากราชสีมา)         </v>
      </c>
      <c r="C1194" s="103" t="s">
        <v>8886</v>
      </c>
      <c r="D1194" s="103" t="s">
        <v>15</v>
      </c>
      <c r="E1194" s="158">
        <v>2566</v>
      </c>
      <c r="F1194" s="103" t="s">
        <v>3743</v>
      </c>
      <c r="G1194" s="104" t="s">
        <v>2456</v>
      </c>
      <c r="H1194" s="103" t="s">
        <v>363</v>
      </c>
      <c r="I1194" s="103" t="s">
        <v>161</v>
      </c>
      <c r="J1194" s="103" t="s">
        <v>9073</v>
      </c>
      <c r="K1194" s="103" t="s">
        <v>162</v>
      </c>
      <c r="L1194" s="103" t="s">
        <v>5496</v>
      </c>
      <c r="M1194" s="104" t="s">
        <v>4847</v>
      </c>
      <c r="N1194" s="149" t="s">
        <v>4851</v>
      </c>
      <c r="O1194" s="150" t="s">
        <v>9031</v>
      </c>
      <c r="P1194" s="109"/>
      <c r="Q1194" s="103" t="s">
        <v>8887</v>
      </c>
      <c r="R1194" s="102" t="s">
        <v>8658</v>
      </c>
    </row>
    <row r="1195" spans="1:18" ht="21">
      <c r="A1195" s="102" t="s">
        <v>8888</v>
      </c>
      <c r="B1195" s="161" t="str">
        <f t="shared" si="33"/>
        <v>โครงการพัฒนาด้านการท่องเที่ยวและบริการ</v>
      </c>
      <c r="C1195" s="103" t="s">
        <v>521</v>
      </c>
      <c r="D1195" s="103" t="s">
        <v>15</v>
      </c>
      <c r="E1195" s="158">
        <v>2566</v>
      </c>
      <c r="F1195" s="103" t="s">
        <v>1670</v>
      </c>
      <c r="G1195" s="104" t="s">
        <v>2456</v>
      </c>
      <c r="H1195" s="103" t="s">
        <v>8889</v>
      </c>
      <c r="I1195" s="103" t="s">
        <v>4916</v>
      </c>
      <c r="J1195" s="103" t="s">
        <v>9109</v>
      </c>
      <c r="K1195" s="103" t="s">
        <v>4917</v>
      </c>
      <c r="L1195" s="103" t="s">
        <v>5496</v>
      </c>
      <c r="M1195" s="104" t="s">
        <v>4847</v>
      </c>
      <c r="N1195" s="149" t="s">
        <v>4851</v>
      </c>
      <c r="O1195" s="150" t="s">
        <v>9031</v>
      </c>
      <c r="P1195" s="109"/>
      <c r="Q1195" s="103" t="s">
        <v>8890</v>
      </c>
      <c r="R1195" s="102" t="s">
        <v>8622</v>
      </c>
    </row>
    <row r="1196" spans="1:18" ht="21">
      <c r="A1196" s="102" t="s">
        <v>8891</v>
      </c>
      <c r="B1196" s="161" t="str">
        <f t="shared" si="33"/>
        <v>การส่งเสริมการท่องเที่ยวด้วยการยกระดับคุณภาพการบริการ</v>
      </c>
      <c r="C1196" s="103" t="s">
        <v>8892</v>
      </c>
      <c r="D1196" s="103" t="s">
        <v>15</v>
      </c>
      <c r="E1196" s="158">
        <v>2566</v>
      </c>
      <c r="F1196" s="103" t="s">
        <v>1670</v>
      </c>
      <c r="G1196" s="104" t="s">
        <v>2456</v>
      </c>
      <c r="H1196" s="103" t="s">
        <v>104</v>
      </c>
      <c r="I1196" s="103" t="s">
        <v>105</v>
      </c>
      <c r="J1196" s="103" t="s">
        <v>9087</v>
      </c>
      <c r="K1196" s="103" t="s">
        <v>20</v>
      </c>
      <c r="L1196" s="103" t="s">
        <v>5496</v>
      </c>
      <c r="M1196" s="104" t="s">
        <v>4878</v>
      </c>
      <c r="N1196" s="149" t="s">
        <v>5305</v>
      </c>
      <c r="O1196" s="150" t="s">
        <v>9031</v>
      </c>
      <c r="P1196" s="109"/>
      <c r="Q1196" s="103" t="s">
        <v>8893</v>
      </c>
      <c r="R1196" s="102" t="s">
        <v>8615</v>
      </c>
    </row>
    <row r="1197" spans="1:18" ht="21">
      <c r="A1197" s="102" t="s">
        <v>8894</v>
      </c>
      <c r="B1197" s="161" t="str">
        <f t="shared" si="33"/>
        <v>โครงการปรับปรุงซ่อมแซมอาคารศูนย์ศิลปาชีพบ้านหัวป่าเขียว ตำบลทะเลน้อย อำเภอควนขนุน จังหวัดพัทลุง</v>
      </c>
      <c r="C1197" s="103" t="s">
        <v>8895</v>
      </c>
      <c r="D1197" s="103" t="s">
        <v>15</v>
      </c>
      <c r="E1197" s="158">
        <v>2566</v>
      </c>
      <c r="F1197" s="103" t="s">
        <v>2486</v>
      </c>
      <c r="G1197" s="104" t="s">
        <v>4201</v>
      </c>
      <c r="H1197" s="103" t="s">
        <v>8896</v>
      </c>
      <c r="I1197" s="103" t="s">
        <v>289</v>
      </c>
      <c r="J1197" s="103" t="s">
        <v>9092</v>
      </c>
      <c r="K1197" s="103" t="s">
        <v>96</v>
      </c>
      <c r="L1197" s="103" t="s">
        <v>5496</v>
      </c>
      <c r="M1197" s="104" t="s">
        <v>4847</v>
      </c>
      <c r="N1197" s="149" t="s">
        <v>4848</v>
      </c>
      <c r="O1197" s="150" t="s">
        <v>9031</v>
      </c>
      <c r="P1197" s="109"/>
      <c r="Q1197" s="103" t="s">
        <v>8898</v>
      </c>
      <c r="R1197" s="102" t="s">
        <v>8897</v>
      </c>
    </row>
    <row r="1198" spans="1:18" ht="21">
      <c r="A1198" s="102" t="s">
        <v>8899</v>
      </c>
      <c r="B1198" s="161" t="str">
        <f t="shared" si="33"/>
        <v>ส่งเสริมและประชาสัมพันธ์การท่องเที่ยว กิจกรรมจัดทำสื่อประชาสัมพันธ์แหล่งท่องเที่ยวจังหวัดนราธิวาส</v>
      </c>
      <c r="C1198" s="103" t="s">
        <v>8900</v>
      </c>
      <c r="D1198" s="103" t="s">
        <v>5264</v>
      </c>
      <c r="E1198" s="158">
        <v>2566</v>
      </c>
      <c r="F1198" s="103" t="s">
        <v>3743</v>
      </c>
      <c r="G1198" s="104" t="s">
        <v>2456</v>
      </c>
      <c r="H1198" s="103" t="s">
        <v>8901</v>
      </c>
      <c r="I1198" s="103" t="s">
        <v>176</v>
      </c>
      <c r="J1198" s="103" t="s">
        <v>9084</v>
      </c>
      <c r="K1198" s="103" t="s">
        <v>67</v>
      </c>
      <c r="L1198" s="103" t="s">
        <v>5496</v>
      </c>
      <c r="M1198" s="104" t="s">
        <v>4893</v>
      </c>
      <c r="N1198" s="149" t="s">
        <v>4894</v>
      </c>
      <c r="O1198" s="150" t="s">
        <v>9031</v>
      </c>
      <c r="P1198" s="109"/>
      <c r="Q1198" s="103" t="s">
        <v>8904</v>
      </c>
      <c r="R1198" s="102" t="s">
        <v>8902</v>
      </c>
    </row>
    <row r="1199" spans="1:18" ht="21">
      <c r="A1199" s="102" t="s">
        <v>8996</v>
      </c>
      <c r="B1199" s="161" t="str">
        <f t="shared" si="33"/>
        <v>สืบสานประเพณีบุญสารทเดือนสิบ นครแห่งอารยธรรม ประจำปี 2566</v>
      </c>
      <c r="C1199" s="103" t="s">
        <v>8997</v>
      </c>
      <c r="D1199" s="103" t="s">
        <v>39</v>
      </c>
      <c r="E1199" s="158">
        <v>2566</v>
      </c>
      <c r="F1199" s="103" t="s">
        <v>3778</v>
      </c>
      <c r="G1199" s="104" t="s">
        <v>2456</v>
      </c>
      <c r="H1199" s="103" t="s">
        <v>8998</v>
      </c>
      <c r="I1199" s="103" t="s">
        <v>161</v>
      </c>
      <c r="J1199" s="103" t="s">
        <v>9073</v>
      </c>
      <c r="K1199" s="103" t="s">
        <v>162</v>
      </c>
      <c r="L1199" s="103" t="s">
        <v>5496</v>
      </c>
      <c r="M1199" s="104" t="s">
        <v>4893</v>
      </c>
      <c r="N1199" s="149" t="s">
        <v>4894</v>
      </c>
      <c r="O1199" s="150" t="s">
        <v>9031</v>
      </c>
      <c r="P1199" s="109"/>
      <c r="Q1199" s="103" t="s">
        <v>9001</v>
      </c>
      <c r="R1199" s="102" t="s">
        <v>8999</v>
      </c>
    </row>
    <row r="1200" spans="1:18" ht="21">
      <c r="A1200" s="103" t="s">
        <v>9008</v>
      </c>
      <c r="B1200" s="161" t="str">
        <f t="shared" si="33"/>
        <v xml:space="preserve">มหกรรมบุญมหาอำนาจ อำนาจเจริญ </v>
      </c>
      <c r="C1200" s="103" t="s">
        <v>9009</v>
      </c>
      <c r="D1200" s="103" t="s">
        <v>39</v>
      </c>
      <c r="E1200" s="158">
        <v>2566</v>
      </c>
      <c r="F1200" s="103" t="s">
        <v>1670</v>
      </c>
      <c r="G1200" s="103" t="s">
        <v>2456</v>
      </c>
      <c r="H1200" s="103" t="s">
        <v>6919</v>
      </c>
      <c r="I1200" s="103" t="s">
        <v>161</v>
      </c>
      <c r="J1200" s="103" t="s">
        <v>9073</v>
      </c>
      <c r="K1200" s="103" t="s">
        <v>162</v>
      </c>
      <c r="L1200" s="103" t="s">
        <v>5496</v>
      </c>
      <c r="M1200" s="104" t="s">
        <v>4854</v>
      </c>
      <c r="N1200" s="149" t="s">
        <v>4858</v>
      </c>
      <c r="O1200" s="150" t="s">
        <v>9031</v>
      </c>
      <c r="P1200" s="109"/>
      <c r="Q1200" s="103" t="s">
        <v>9011</v>
      </c>
      <c r="R1200" s="103" t="s">
        <v>9010</v>
      </c>
    </row>
    <row r="1201" spans="1:18" ht="21">
      <c r="A1201" s="102" t="s">
        <v>5776</v>
      </c>
      <c r="B1201" s="161" t="str">
        <f t="shared" si="33"/>
        <v>งานเทศกาลเข้าพรรษา ประเพณีแห่เทียนพรรษาทางน้ำ</v>
      </c>
      <c r="C1201" s="103" t="s">
        <v>5777</v>
      </c>
      <c r="D1201" s="103" t="s">
        <v>15</v>
      </c>
      <c r="E1201" s="158">
        <v>2567</v>
      </c>
      <c r="F1201" s="103" t="s">
        <v>4610</v>
      </c>
      <c r="G1201" s="104" t="s">
        <v>763</v>
      </c>
      <c r="H1201" s="103" t="s">
        <v>5778</v>
      </c>
      <c r="I1201" s="103" t="s">
        <v>206</v>
      </c>
      <c r="J1201" s="103" t="s">
        <v>9082</v>
      </c>
      <c r="K1201" s="103" t="s">
        <v>96</v>
      </c>
      <c r="L1201" s="103" t="s">
        <v>5779</v>
      </c>
      <c r="M1201" s="104" t="s">
        <v>4847</v>
      </c>
      <c r="N1201" s="149" t="s">
        <v>4851</v>
      </c>
      <c r="O1201" s="150" t="s">
        <v>9030</v>
      </c>
      <c r="P1201" s="105"/>
      <c r="Q1201" s="103" t="s">
        <v>5780</v>
      </c>
      <c r="R1201" s="103" t="s">
        <v>4851</v>
      </c>
    </row>
    <row r="1202" spans="1:18" ht="21">
      <c r="A1202" s="102" t="s">
        <v>5781</v>
      </c>
      <c r="B1202" s="161" t="str">
        <f t="shared" si="33"/>
        <v>มหาราชาคู่แผ่นดิน พระเจ้าตากสินมหาราช</v>
      </c>
      <c r="C1202" s="103" t="s">
        <v>5782</v>
      </c>
      <c r="D1202" s="103" t="s">
        <v>15</v>
      </c>
      <c r="E1202" s="158">
        <v>2567</v>
      </c>
      <c r="F1202" s="103" t="s">
        <v>4610</v>
      </c>
      <c r="G1202" s="104" t="s">
        <v>763</v>
      </c>
      <c r="H1202" s="103" t="s">
        <v>5783</v>
      </c>
      <c r="I1202" s="103" t="s">
        <v>206</v>
      </c>
      <c r="J1202" s="103" t="s">
        <v>9082</v>
      </c>
      <c r="K1202" s="103" t="s">
        <v>96</v>
      </c>
      <c r="L1202" s="103" t="s">
        <v>5779</v>
      </c>
      <c r="M1202" s="104" t="s">
        <v>4893</v>
      </c>
      <c r="N1202" s="149" t="s">
        <v>4894</v>
      </c>
      <c r="O1202" s="150" t="s">
        <v>9030</v>
      </c>
      <c r="P1202" s="105"/>
      <c r="Q1202" s="103" t="s">
        <v>5784</v>
      </c>
      <c r="R1202" s="103" t="s">
        <v>4894</v>
      </c>
    </row>
    <row r="1203" spans="1:18" ht="21">
      <c r="A1203" s="102" t="s">
        <v>5785</v>
      </c>
      <c r="B1203" s="161" t="str">
        <f t="shared" si="33"/>
        <v>ส่งเสริมการท่องเที่ยวในอำเภอรอบนอก</v>
      </c>
      <c r="C1203" s="103" t="s">
        <v>5786</v>
      </c>
      <c r="D1203" s="103" t="s">
        <v>15</v>
      </c>
      <c r="E1203" s="158">
        <v>2567</v>
      </c>
      <c r="F1203" s="103" t="s">
        <v>4610</v>
      </c>
      <c r="G1203" s="104" t="s">
        <v>763</v>
      </c>
      <c r="H1203" s="103" t="s">
        <v>5787</v>
      </c>
      <c r="I1203" s="103" t="s">
        <v>206</v>
      </c>
      <c r="J1203" s="103" t="s">
        <v>9082</v>
      </c>
      <c r="K1203" s="103" t="s">
        <v>96</v>
      </c>
      <c r="L1203" s="103" t="s">
        <v>5779</v>
      </c>
      <c r="M1203" s="104" t="s">
        <v>4854</v>
      </c>
      <c r="N1203" s="149" t="s">
        <v>4855</v>
      </c>
      <c r="O1203" s="150" t="s">
        <v>9030</v>
      </c>
      <c r="P1203" s="105"/>
      <c r="Q1203" s="103" t="s">
        <v>5788</v>
      </c>
      <c r="R1203" s="103" t="s">
        <v>4855</v>
      </c>
    </row>
    <row r="1204" spans="1:18" ht="21">
      <c r="A1204" s="102" t="s">
        <v>5789</v>
      </c>
      <c r="B1204" s="161" t="str">
        <f t="shared" si="33"/>
        <v>ตามรอยอารยธรรมโบราณ ตระการตาปราสาทนครหลวง</v>
      </c>
      <c r="C1204" s="103" t="s">
        <v>5790</v>
      </c>
      <c r="D1204" s="103" t="s">
        <v>15</v>
      </c>
      <c r="E1204" s="158">
        <v>2567</v>
      </c>
      <c r="F1204" s="103" t="s">
        <v>4610</v>
      </c>
      <c r="G1204" s="104" t="s">
        <v>763</v>
      </c>
      <c r="H1204" s="103" t="s">
        <v>5791</v>
      </c>
      <c r="I1204" s="103" t="s">
        <v>206</v>
      </c>
      <c r="J1204" s="103" t="s">
        <v>9082</v>
      </c>
      <c r="K1204" s="103" t="s">
        <v>96</v>
      </c>
      <c r="L1204" s="103" t="s">
        <v>5779</v>
      </c>
      <c r="M1204" s="104" t="s">
        <v>4854</v>
      </c>
      <c r="N1204" s="149" t="s">
        <v>4855</v>
      </c>
      <c r="O1204" s="150" t="s">
        <v>9030</v>
      </c>
      <c r="P1204" s="105"/>
      <c r="Q1204" s="103" t="s">
        <v>5792</v>
      </c>
      <c r="R1204" s="103" t="s">
        <v>4855</v>
      </c>
    </row>
    <row r="1205" spans="1:18" ht="21">
      <c r="A1205" s="102" t="s">
        <v>5793</v>
      </c>
      <c r="B1205" s="161" t="str">
        <f t="shared" si="33"/>
        <v>งานรำลึกสมเด็จพระนเรศวรมหาราช</v>
      </c>
      <c r="C1205" s="103" t="s">
        <v>880</v>
      </c>
      <c r="D1205" s="103" t="s">
        <v>15</v>
      </c>
      <c r="E1205" s="158">
        <v>2567</v>
      </c>
      <c r="F1205" s="103" t="s">
        <v>4504</v>
      </c>
      <c r="G1205" s="104" t="s">
        <v>763</v>
      </c>
      <c r="H1205" s="103" t="s">
        <v>285</v>
      </c>
      <c r="I1205" s="103" t="s">
        <v>111</v>
      </c>
      <c r="J1205" s="103" t="s">
        <v>9079</v>
      </c>
      <c r="K1205" s="103" t="s">
        <v>28</v>
      </c>
      <c r="L1205" s="103" t="s">
        <v>5779</v>
      </c>
      <c r="M1205" s="104" t="s">
        <v>4893</v>
      </c>
      <c r="N1205" s="149" t="s">
        <v>5230</v>
      </c>
      <c r="O1205" s="150" t="s">
        <v>9030</v>
      </c>
      <c r="P1205" s="105"/>
      <c r="Q1205" s="103" t="s">
        <v>5794</v>
      </c>
      <c r="R1205" s="103" t="s">
        <v>5230</v>
      </c>
    </row>
    <row r="1206" spans="1:18" ht="21">
      <c r="A1206" s="102" t="s">
        <v>5795</v>
      </c>
      <c r="B1206" s="161" t="str">
        <f t="shared" si="33"/>
        <v>เทศกาลโขนกรุงศรี</v>
      </c>
      <c r="C1206" s="103" t="s">
        <v>3677</v>
      </c>
      <c r="D1206" s="103" t="s">
        <v>15</v>
      </c>
      <c r="E1206" s="158">
        <v>2567</v>
      </c>
      <c r="F1206" s="103" t="s">
        <v>4610</v>
      </c>
      <c r="G1206" s="104" t="s">
        <v>763</v>
      </c>
      <c r="H1206" s="103" t="s">
        <v>285</v>
      </c>
      <c r="I1206" s="103" t="s">
        <v>111</v>
      </c>
      <c r="J1206" s="103" t="s">
        <v>9079</v>
      </c>
      <c r="K1206" s="103" t="s">
        <v>28</v>
      </c>
      <c r="L1206" s="103" t="s">
        <v>5779</v>
      </c>
      <c r="M1206" s="104" t="s">
        <v>4854</v>
      </c>
      <c r="N1206" s="149" t="s">
        <v>4855</v>
      </c>
      <c r="O1206" s="150" t="s">
        <v>9030</v>
      </c>
      <c r="P1206" s="105"/>
      <c r="Q1206" s="103" t="s">
        <v>5796</v>
      </c>
      <c r="R1206" s="103" t="s">
        <v>4855</v>
      </c>
    </row>
    <row r="1207" spans="1:18" ht="21">
      <c r="A1207" s="102" t="s">
        <v>5797</v>
      </c>
      <c r="B1207" s="161" t="str">
        <f t="shared" si="33"/>
        <v>มหกรรมนาฏดนตรี เปิดตำนานการแสดงลิเก</v>
      </c>
      <c r="C1207" s="103" t="s">
        <v>5798</v>
      </c>
      <c r="D1207" s="103" t="s">
        <v>15</v>
      </c>
      <c r="E1207" s="158">
        <v>2567</v>
      </c>
      <c r="F1207" s="103" t="s">
        <v>4610</v>
      </c>
      <c r="G1207" s="104" t="s">
        <v>763</v>
      </c>
      <c r="H1207" s="103" t="s">
        <v>417</v>
      </c>
      <c r="I1207" s="103" t="s">
        <v>161</v>
      </c>
      <c r="J1207" s="103" t="s">
        <v>9073</v>
      </c>
      <c r="K1207" s="103" t="s">
        <v>162</v>
      </c>
      <c r="L1207" s="103" t="s">
        <v>5779</v>
      </c>
      <c r="M1207" s="104" t="s">
        <v>4847</v>
      </c>
      <c r="N1207" s="149" t="s">
        <v>4851</v>
      </c>
      <c r="O1207" s="150" t="s">
        <v>9030</v>
      </c>
      <c r="P1207" s="105"/>
      <c r="Q1207" s="103" t="s">
        <v>5799</v>
      </c>
      <c r="R1207" s="103" t="s">
        <v>4851</v>
      </c>
    </row>
    <row r="1208" spans="1:18" ht="21">
      <c r="A1208" s="102" t="s">
        <v>5800</v>
      </c>
      <c r="B1208" s="161" t="str">
        <f t="shared" si="33"/>
        <v>มหกรรมอาหารพื้นบ้าน สืบสานตำนานวิถีถิ่นอยุธยา</v>
      </c>
      <c r="C1208" s="103" t="s">
        <v>1335</v>
      </c>
      <c r="D1208" s="103" t="s">
        <v>15</v>
      </c>
      <c r="E1208" s="158">
        <v>2567</v>
      </c>
      <c r="F1208" s="103" t="s">
        <v>4610</v>
      </c>
      <c r="G1208" s="104" t="s">
        <v>763</v>
      </c>
      <c r="H1208" s="103" t="s">
        <v>417</v>
      </c>
      <c r="I1208" s="103" t="s">
        <v>161</v>
      </c>
      <c r="J1208" s="103" t="s">
        <v>9073</v>
      </c>
      <c r="K1208" s="103" t="s">
        <v>162</v>
      </c>
      <c r="L1208" s="103" t="s">
        <v>5779</v>
      </c>
      <c r="M1208" s="104" t="s">
        <v>4854</v>
      </c>
      <c r="N1208" s="149" t="s">
        <v>4858</v>
      </c>
      <c r="O1208" s="150" t="s">
        <v>9030</v>
      </c>
      <c r="P1208" s="105"/>
      <c r="Q1208" s="103" t="s">
        <v>5801</v>
      </c>
      <c r="R1208" s="103" t="s">
        <v>4858</v>
      </c>
    </row>
    <row r="1209" spans="1:18" ht="21">
      <c r="A1209" s="102" t="s">
        <v>5802</v>
      </c>
      <c r="B1209" s="161" t="str">
        <f t="shared" si="33"/>
        <v>แข่งขันเรือยาวประเพณีจังหวัดพระนครศรีอยุธยา</v>
      </c>
      <c r="C1209" s="103" t="s">
        <v>3680</v>
      </c>
      <c r="D1209" s="103" t="s">
        <v>15</v>
      </c>
      <c r="E1209" s="158">
        <v>2567</v>
      </c>
      <c r="F1209" s="103" t="s">
        <v>4610</v>
      </c>
      <c r="G1209" s="104" t="s">
        <v>763</v>
      </c>
      <c r="H1209" s="103" t="s">
        <v>417</v>
      </c>
      <c r="I1209" s="103" t="s">
        <v>161</v>
      </c>
      <c r="J1209" s="103" t="s">
        <v>9073</v>
      </c>
      <c r="K1209" s="103" t="s">
        <v>162</v>
      </c>
      <c r="L1209" s="103" t="s">
        <v>5779</v>
      </c>
      <c r="M1209" s="104" t="s">
        <v>4854</v>
      </c>
      <c r="N1209" s="149" t="s">
        <v>4858</v>
      </c>
      <c r="O1209" s="150" t="s">
        <v>9030</v>
      </c>
      <c r="P1209" s="105"/>
      <c r="Q1209" s="103" t="s">
        <v>5803</v>
      </c>
      <c r="R1209" s="103" t="s">
        <v>4858</v>
      </c>
    </row>
    <row r="1210" spans="1:18" ht="21">
      <c r="A1210" s="102" t="s">
        <v>5804</v>
      </c>
      <c r="B1210" s="161" t="str">
        <f t="shared" si="33"/>
        <v>โครงการพัฒนาศักยภาพผู้ประกอบการธุรกิจบุคลากรด้านการท่องเที่ยวเชิงสร้างสรรค์</v>
      </c>
      <c r="C1210" s="103" t="s">
        <v>3693</v>
      </c>
      <c r="D1210" s="103" t="s">
        <v>15</v>
      </c>
      <c r="E1210" s="158">
        <v>2567</v>
      </c>
      <c r="F1210" s="103" t="s">
        <v>4610</v>
      </c>
      <c r="G1210" s="104" t="s">
        <v>763</v>
      </c>
      <c r="H1210" s="103"/>
      <c r="I1210" s="103" t="s">
        <v>9034</v>
      </c>
      <c r="J1210" s="103" t="s">
        <v>1269</v>
      </c>
      <c r="K1210" s="103" t="s">
        <v>134</v>
      </c>
      <c r="L1210" s="103" t="s">
        <v>5779</v>
      </c>
      <c r="M1210" s="104" t="s">
        <v>4893</v>
      </c>
      <c r="N1210" s="149" t="s">
        <v>4894</v>
      </c>
      <c r="O1210" s="150" t="s">
        <v>9030</v>
      </c>
      <c r="P1210" s="105"/>
      <c r="Q1210" s="103" t="s">
        <v>5805</v>
      </c>
      <c r="R1210" s="103" t="s">
        <v>4894</v>
      </c>
    </row>
    <row r="1211" spans="1:18" ht="21">
      <c r="A1211" s="102" t="s">
        <v>5162</v>
      </c>
      <c r="B1211" s="161" t="str">
        <f t="shared" si="33"/>
        <v>โครงการพัฒนารูปแบบการท่องเที่ยวในความสนใจพิเศษโดยการส่งเสริมตลาดเฉพาะกลุ่มด้วยเทคโนโลยีดิจิทัล</v>
      </c>
      <c r="C1211" s="103" t="s">
        <v>3696</v>
      </c>
      <c r="D1211" s="103" t="s">
        <v>15</v>
      </c>
      <c r="E1211" s="158">
        <v>2567</v>
      </c>
      <c r="F1211" s="103" t="s">
        <v>2644</v>
      </c>
      <c r="G1211" s="104" t="s">
        <v>763</v>
      </c>
      <c r="H1211" s="103"/>
      <c r="I1211" s="103" t="s">
        <v>9034</v>
      </c>
      <c r="J1211" s="103" t="s">
        <v>1269</v>
      </c>
      <c r="K1211" s="103" t="s">
        <v>134</v>
      </c>
      <c r="L1211" s="103" t="s">
        <v>5779</v>
      </c>
      <c r="M1211" s="104" t="s">
        <v>4854</v>
      </c>
      <c r="N1211" s="149" t="s">
        <v>4858</v>
      </c>
      <c r="O1211" s="150" t="s">
        <v>9030</v>
      </c>
      <c r="P1211" s="105"/>
      <c r="Q1211" s="103" t="s">
        <v>5806</v>
      </c>
      <c r="R1211" s="103" t="s">
        <v>4858</v>
      </c>
    </row>
    <row r="1212" spans="1:18" ht="21">
      <c r="A1212" s="102" t="s">
        <v>5807</v>
      </c>
      <c r="B1212" s="161" t="str">
        <f t="shared" si="33"/>
        <v>โครงการส่งเสริมการตลาดและการประชาสัมพันธ์ด้านการท่องเที่ยวของจังหวัด กิจกรรม :ส่งเสริมการท่องเที่ยวอำเภอภูเรือ จังหวัดเลย  : ช๊อป ชิม ชิลล์ @ภูเรือ</v>
      </c>
      <c r="C1212" s="103" t="s">
        <v>5808</v>
      </c>
      <c r="D1212" s="103" t="s">
        <v>15</v>
      </c>
      <c r="E1212" s="158">
        <v>2567</v>
      </c>
      <c r="F1212" s="103" t="s">
        <v>4927</v>
      </c>
      <c r="G1212" s="104" t="s">
        <v>763</v>
      </c>
      <c r="H1212" s="103" t="s">
        <v>795</v>
      </c>
      <c r="I1212" s="103" t="s">
        <v>796</v>
      </c>
      <c r="J1212" s="103" t="s">
        <v>9072</v>
      </c>
      <c r="K1212" s="103" t="s">
        <v>28</v>
      </c>
      <c r="L1212" s="103" t="s">
        <v>5779</v>
      </c>
      <c r="M1212" s="104" t="s">
        <v>4847</v>
      </c>
      <c r="N1212" s="149" t="s">
        <v>4928</v>
      </c>
      <c r="O1212" s="150" t="s">
        <v>9030</v>
      </c>
      <c r="P1212" s="105"/>
      <c r="Q1212" s="103" t="s">
        <v>5809</v>
      </c>
      <c r="R1212" s="103" t="s">
        <v>4928</v>
      </c>
    </row>
    <row r="1213" spans="1:18" ht="21">
      <c r="A1213" s="102" t="s">
        <v>5200</v>
      </c>
      <c r="B1213" s="161" t="str">
        <f t="shared" si="33"/>
        <v>โครงการส่งเสริมการตลาดและการประชาสัมพันธ์ด้านการท่องเที่ยวของจังหวัด กิจกรรม : ภูเรือเมืองแห่งดอกไม้งาม</v>
      </c>
      <c r="C1213" s="103" t="s">
        <v>3705</v>
      </c>
      <c r="D1213" s="103" t="s">
        <v>15</v>
      </c>
      <c r="E1213" s="158">
        <v>2567</v>
      </c>
      <c r="F1213" s="103" t="s">
        <v>2644</v>
      </c>
      <c r="G1213" s="104" t="s">
        <v>4861</v>
      </c>
      <c r="H1213" s="103" t="s">
        <v>795</v>
      </c>
      <c r="I1213" s="103" t="s">
        <v>796</v>
      </c>
      <c r="J1213" s="103" t="s">
        <v>9072</v>
      </c>
      <c r="K1213" s="103" t="s">
        <v>28</v>
      </c>
      <c r="L1213" s="103" t="s">
        <v>5779</v>
      </c>
      <c r="M1213" s="104" t="s">
        <v>4854</v>
      </c>
      <c r="N1213" s="149" t="s">
        <v>4858</v>
      </c>
      <c r="O1213" s="150" t="s">
        <v>9030</v>
      </c>
      <c r="P1213" s="105"/>
      <c r="Q1213" s="103" t="s">
        <v>5810</v>
      </c>
      <c r="R1213" s="103" t="s">
        <v>4858</v>
      </c>
    </row>
    <row r="1214" spans="1:18" ht="21">
      <c r="A1214" s="102" t="s">
        <v>5285</v>
      </c>
      <c r="B1214" s="161" t="str">
        <f t="shared" si="33"/>
        <v xml:space="preserve">โครงการพัฒนาศักยภาพรูปแบบการท่องเที่ยวของจังหวัดในมิติที่หลากหลาย สืบสานประเพณีวัฒนธรรมและอัตลักษณ์ให้เกิดความสมดุลและยั่งยืน </v>
      </c>
      <c r="C1214" s="103" t="s">
        <v>5704</v>
      </c>
      <c r="D1214" s="103" t="s">
        <v>15</v>
      </c>
      <c r="E1214" s="158">
        <v>2567</v>
      </c>
      <c r="F1214" s="103" t="s">
        <v>2644</v>
      </c>
      <c r="G1214" s="104" t="s">
        <v>763</v>
      </c>
      <c r="H1214" s="103" t="s">
        <v>695</v>
      </c>
      <c r="I1214" s="103" t="s">
        <v>206</v>
      </c>
      <c r="J1214" s="103" t="s">
        <v>9082</v>
      </c>
      <c r="K1214" s="103" t="s">
        <v>96</v>
      </c>
      <c r="L1214" s="103" t="s">
        <v>5779</v>
      </c>
      <c r="M1214" s="104" t="s">
        <v>4847</v>
      </c>
      <c r="N1214" s="149" t="s">
        <v>4889</v>
      </c>
      <c r="O1214" s="150" t="s">
        <v>9030</v>
      </c>
      <c r="P1214" s="105"/>
      <c r="Q1214" s="103" t="s">
        <v>5811</v>
      </c>
      <c r="R1214" s="103" t="s">
        <v>4889</v>
      </c>
    </row>
    <row r="1215" spans="1:18" ht="21">
      <c r="A1215" s="102" t="s">
        <v>5812</v>
      </c>
      <c r="B1215" s="161" t="str">
        <f t="shared" si="33"/>
        <v xml:space="preserve">งานเทศกาลประเพณีแห่เทียนพรรษาจังหวัดอุบลราชธานี </v>
      </c>
      <c r="C1215" s="103" t="s">
        <v>5813</v>
      </c>
      <c r="D1215" s="103" t="s">
        <v>15</v>
      </c>
      <c r="E1215" s="158">
        <v>2567</v>
      </c>
      <c r="F1215" s="103" t="s">
        <v>2644</v>
      </c>
      <c r="G1215" s="104" t="s">
        <v>763</v>
      </c>
      <c r="H1215" s="103" t="s">
        <v>692</v>
      </c>
      <c r="I1215" s="103" t="s">
        <v>206</v>
      </c>
      <c r="J1215" s="103" t="s">
        <v>9082</v>
      </c>
      <c r="K1215" s="103" t="s">
        <v>96</v>
      </c>
      <c r="L1215" s="103" t="s">
        <v>5779</v>
      </c>
      <c r="M1215" s="104" t="s">
        <v>4878</v>
      </c>
      <c r="N1215" s="149" t="s">
        <v>5305</v>
      </c>
      <c r="O1215" s="150" t="s">
        <v>9030</v>
      </c>
      <c r="P1215" s="105"/>
      <c r="Q1215" s="103" t="s">
        <v>5814</v>
      </c>
      <c r="R1215" s="103" t="s">
        <v>5305</v>
      </c>
    </row>
    <row r="1216" spans="1:18" ht="21">
      <c r="A1216" s="102" t="s">
        <v>5293</v>
      </c>
      <c r="B1216" s="161" t="str">
        <f t="shared" si="33"/>
        <v>โครงการประชาสัมพันธ์ส่งเสริมการตลาดการท่องเที่ยวจังหวัดอุบลราชธานีแบบบูรณาการ</v>
      </c>
      <c r="C1216" s="103" t="s">
        <v>5294</v>
      </c>
      <c r="D1216" s="103" t="s">
        <v>15</v>
      </c>
      <c r="E1216" s="158">
        <v>2567</v>
      </c>
      <c r="F1216" s="103" t="s">
        <v>4737</v>
      </c>
      <c r="G1216" s="104" t="s">
        <v>763</v>
      </c>
      <c r="H1216" s="103" t="s">
        <v>5295</v>
      </c>
      <c r="I1216" s="103" t="s">
        <v>176</v>
      </c>
      <c r="J1216" s="103" t="s">
        <v>9084</v>
      </c>
      <c r="K1216" s="103" t="s">
        <v>67</v>
      </c>
      <c r="L1216" s="103" t="s">
        <v>5779</v>
      </c>
      <c r="M1216" s="104" t="s">
        <v>4854</v>
      </c>
      <c r="N1216" s="149" t="s">
        <v>4855</v>
      </c>
      <c r="O1216" s="150" t="s">
        <v>9030</v>
      </c>
      <c r="P1216" s="105"/>
      <c r="Q1216" s="103" t="s">
        <v>5815</v>
      </c>
      <c r="R1216" s="103" t="s">
        <v>4855</v>
      </c>
    </row>
    <row r="1217" spans="1:18" ht="21">
      <c r="A1217" s="102" t="s">
        <v>5816</v>
      </c>
      <c r="B1217" s="161" t="str">
        <f t="shared" si="33"/>
        <v>โครงการส่งเสริมและสนับสนุนท่องเที่ยววิถีชุมชนจังหวัดอุทัยธานี</v>
      </c>
      <c r="C1217" s="103" t="s">
        <v>5817</v>
      </c>
      <c r="D1217" s="103" t="s">
        <v>15</v>
      </c>
      <c r="E1217" s="158">
        <v>2567</v>
      </c>
      <c r="F1217" s="103" t="s">
        <v>2644</v>
      </c>
      <c r="G1217" s="104" t="s">
        <v>763</v>
      </c>
      <c r="H1217" s="103" t="s">
        <v>325</v>
      </c>
      <c r="I1217" s="103" t="s">
        <v>95</v>
      </c>
      <c r="J1217" s="103" t="s">
        <v>9083</v>
      </c>
      <c r="K1217" s="103" t="s">
        <v>96</v>
      </c>
      <c r="L1217" s="103" t="s">
        <v>5779</v>
      </c>
      <c r="M1217" s="104" t="s">
        <v>4847</v>
      </c>
      <c r="N1217" s="149" t="s">
        <v>4848</v>
      </c>
      <c r="O1217" s="150" t="s">
        <v>9030</v>
      </c>
      <c r="P1217" s="105"/>
      <c r="Q1217" s="103" t="s">
        <v>5818</v>
      </c>
      <c r="R1217" s="103" t="s">
        <v>4848</v>
      </c>
    </row>
    <row r="1218" spans="1:18" ht="21">
      <c r="A1218" s="102" t="s">
        <v>5819</v>
      </c>
      <c r="B1218" s="161" t="str">
        <f t="shared" si="33"/>
        <v>โครงการ ดนตรีอุทัยธานียามเย็น (Melody of UthaiThani)</v>
      </c>
      <c r="C1218" s="103" t="s">
        <v>5820</v>
      </c>
      <c r="D1218" s="103" t="s">
        <v>15</v>
      </c>
      <c r="E1218" s="158">
        <v>2567</v>
      </c>
      <c r="F1218" s="103" t="s">
        <v>2644</v>
      </c>
      <c r="G1218" s="104" t="s">
        <v>763</v>
      </c>
      <c r="H1218" s="103"/>
      <c r="I1218" s="103" t="s">
        <v>9037</v>
      </c>
      <c r="J1218" s="103" t="s">
        <v>482</v>
      </c>
      <c r="K1218" s="103" t="s">
        <v>134</v>
      </c>
      <c r="L1218" s="103" t="s">
        <v>5779</v>
      </c>
      <c r="M1218" s="104" t="s">
        <v>4854</v>
      </c>
      <c r="N1218" s="149" t="s">
        <v>4858</v>
      </c>
      <c r="O1218" s="150" t="s">
        <v>9030</v>
      </c>
      <c r="P1218" s="105"/>
      <c r="Q1218" s="103" t="s">
        <v>5821</v>
      </c>
      <c r="R1218" s="103" t="s">
        <v>4858</v>
      </c>
    </row>
    <row r="1219" spans="1:18" ht="21">
      <c r="A1219" s="102" t="s">
        <v>4901</v>
      </c>
      <c r="B1219" s="161" t="str">
        <f t="shared" ref="B1219:B1245" si="34">HYPERLINK(Q1219,C1219)</f>
        <v>โครงการส่งเสริมการท่องเที่ยวจังหวัดอุทัยธานี ประจำปีงบประมาณ พ.ศ. 2567</v>
      </c>
      <c r="C1219" s="103" t="s">
        <v>4902</v>
      </c>
      <c r="D1219" s="103" t="s">
        <v>15</v>
      </c>
      <c r="E1219" s="158">
        <v>2567</v>
      </c>
      <c r="F1219" s="103" t="s">
        <v>2644</v>
      </c>
      <c r="G1219" s="104" t="s">
        <v>763</v>
      </c>
      <c r="H1219" s="103"/>
      <c r="I1219" s="103" t="s">
        <v>9037</v>
      </c>
      <c r="J1219" s="103" t="s">
        <v>482</v>
      </c>
      <c r="K1219" s="103" t="s">
        <v>134</v>
      </c>
      <c r="L1219" s="103" t="s">
        <v>5779</v>
      </c>
      <c r="M1219" s="104" t="s">
        <v>4847</v>
      </c>
      <c r="N1219" s="149" t="s">
        <v>4889</v>
      </c>
      <c r="O1219" s="150" t="s">
        <v>9030</v>
      </c>
      <c r="P1219" s="105"/>
      <c r="Q1219" s="103" t="s">
        <v>5822</v>
      </c>
      <c r="R1219" s="103" t="s">
        <v>4889</v>
      </c>
    </row>
    <row r="1220" spans="1:18" ht="21">
      <c r="A1220" s="102" t="s">
        <v>5206</v>
      </c>
      <c r="B1220" s="161" t="str">
        <f t="shared" si="34"/>
        <v>งานสดุดีวีรชนแขวงเมืองวิเศษชัยชาญ</v>
      </c>
      <c r="C1220" s="103" t="s">
        <v>3938</v>
      </c>
      <c r="D1220" s="103" t="s">
        <v>15</v>
      </c>
      <c r="E1220" s="158">
        <v>2567</v>
      </c>
      <c r="F1220" s="103" t="s">
        <v>4737</v>
      </c>
      <c r="G1220" s="104" t="s">
        <v>4737</v>
      </c>
      <c r="H1220" s="103" t="s">
        <v>897</v>
      </c>
      <c r="I1220" s="103" t="s">
        <v>206</v>
      </c>
      <c r="J1220" s="103" t="s">
        <v>9082</v>
      </c>
      <c r="K1220" s="103" t="s">
        <v>96</v>
      </c>
      <c r="L1220" s="103" t="s">
        <v>5779</v>
      </c>
      <c r="M1220" s="104" t="s">
        <v>4847</v>
      </c>
      <c r="N1220" s="149" t="s">
        <v>4851</v>
      </c>
      <c r="O1220" s="150" t="s">
        <v>9030</v>
      </c>
      <c r="P1220" s="105"/>
      <c r="Q1220" s="103" t="s">
        <v>5823</v>
      </c>
      <c r="R1220" s="103" t="s">
        <v>4851</v>
      </c>
    </row>
    <row r="1221" spans="1:18" ht="21">
      <c r="A1221" s="102" t="s">
        <v>5204</v>
      </c>
      <c r="B1221" s="161" t="str">
        <f t="shared" si="34"/>
        <v>งานสดุดีวีรชนคนแสวงหา</v>
      </c>
      <c r="C1221" s="103" t="s">
        <v>1746</v>
      </c>
      <c r="D1221" s="103" t="s">
        <v>15</v>
      </c>
      <c r="E1221" s="158">
        <v>2567</v>
      </c>
      <c r="F1221" s="103" t="s">
        <v>4737</v>
      </c>
      <c r="G1221" s="104" t="s">
        <v>4737</v>
      </c>
      <c r="H1221" s="103" t="s">
        <v>900</v>
      </c>
      <c r="I1221" s="103" t="s">
        <v>206</v>
      </c>
      <c r="J1221" s="103" t="s">
        <v>9082</v>
      </c>
      <c r="K1221" s="103" t="s">
        <v>96</v>
      </c>
      <c r="L1221" s="103" t="s">
        <v>5779</v>
      </c>
      <c r="M1221" s="104" t="s">
        <v>4847</v>
      </c>
      <c r="N1221" s="149" t="s">
        <v>4889</v>
      </c>
      <c r="O1221" s="150" t="s">
        <v>9030</v>
      </c>
      <c r="P1221" s="105"/>
      <c r="Q1221" s="103" t="s">
        <v>5824</v>
      </c>
      <c r="R1221" s="103" t="s">
        <v>4889</v>
      </c>
    </row>
    <row r="1222" spans="1:18" ht="21">
      <c r="A1222" s="102" t="s">
        <v>5825</v>
      </c>
      <c r="B1222" s="161" t="str">
        <f t="shared" si="34"/>
        <v>เทศกาลกินกระท้อน "ทองใบใหญ่"</v>
      </c>
      <c r="C1222" s="103" t="s">
        <v>5826</v>
      </c>
      <c r="D1222" s="103" t="s">
        <v>15</v>
      </c>
      <c r="E1222" s="158">
        <v>2567</v>
      </c>
      <c r="F1222" s="103" t="s">
        <v>3684</v>
      </c>
      <c r="G1222" s="104" t="s">
        <v>4927</v>
      </c>
      <c r="H1222" s="103" t="s">
        <v>756</v>
      </c>
      <c r="I1222" s="103" t="s">
        <v>206</v>
      </c>
      <c r="J1222" s="103" t="s">
        <v>9082</v>
      </c>
      <c r="K1222" s="103" t="s">
        <v>96</v>
      </c>
      <c r="L1222" s="103" t="s">
        <v>5779</v>
      </c>
      <c r="M1222" s="104" t="s">
        <v>4847</v>
      </c>
      <c r="N1222" s="149" t="s">
        <v>4851</v>
      </c>
      <c r="O1222" s="150" t="s">
        <v>9030</v>
      </c>
      <c r="P1222" s="105"/>
      <c r="Q1222" s="103" t="s">
        <v>5827</v>
      </c>
      <c r="R1222" s="103" t="s">
        <v>4851</v>
      </c>
    </row>
    <row r="1223" spans="1:18" ht="21">
      <c r="A1223" s="102" t="s">
        <v>5828</v>
      </c>
      <c r="B1223" s="161" t="str">
        <f t="shared" si="34"/>
        <v>สืบสานประเพณีงานบุญโขลกแป้งขนมจีน (วัดสว่างอารมณ์)</v>
      </c>
      <c r="C1223" s="103" t="s">
        <v>5829</v>
      </c>
      <c r="D1223" s="103" t="s">
        <v>15</v>
      </c>
      <c r="E1223" s="158">
        <v>2567</v>
      </c>
      <c r="F1223" s="103" t="s">
        <v>4927</v>
      </c>
      <c r="G1223" s="104" t="s">
        <v>763</v>
      </c>
      <c r="H1223" s="103" t="s">
        <v>756</v>
      </c>
      <c r="I1223" s="103" t="s">
        <v>206</v>
      </c>
      <c r="J1223" s="103" t="s">
        <v>9082</v>
      </c>
      <c r="K1223" s="103" t="s">
        <v>96</v>
      </c>
      <c r="L1223" s="103" t="s">
        <v>5779</v>
      </c>
      <c r="M1223" s="104" t="s">
        <v>4847</v>
      </c>
      <c r="N1223" s="149" t="s">
        <v>4851</v>
      </c>
      <c r="O1223" s="150" t="s">
        <v>9030</v>
      </c>
      <c r="P1223" s="105"/>
      <c r="Q1223" s="103" t="s">
        <v>5830</v>
      </c>
      <c r="R1223" s="103" t="s">
        <v>4851</v>
      </c>
    </row>
    <row r="1224" spans="1:18" ht="21">
      <c r="A1224" s="102" t="s">
        <v>5831</v>
      </c>
      <c r="B1224" s="161" t="str">
        <f t="shared" si="34"/>
        <v>งานแสดงแสง สี เสียง ตำนานพระตำหนักคำหยาด</v>
      </c>
      <c r="C1224" s="103" t="s">
        <v>5832</v>
      </c>
      <c r="D1224" s="103" t="s">
        <v>15</v>
      </c>
      <c r="E1224" s="158">
        <v>2567</v>
      </c>
      <c r="F1224" s="103" t="s">
        <v>4927</v>
      </c>
      <c r="G1224" s="104" t="s">
        <v>763</v>
      </c>
      <c r="H1224" s="103" t="s">
        <v>756</v>
      </c>
      <c r="I1224" s="103" t="s">
        <v>206</v>
      </c>
      <c r="J1224" s="103" t="s">
        <v>9082</v>
      </c>
      <c r="K1224" s="103" t="s">
        <v>96</v>
      </c>
      <c r="L1224" s="103" t="s">
        <v>5779</v>
      </c>
      <c r="M1224" s="104" t="s">
        <v>4847</v>
      </c>
      <c r="N1224" s="149" t="s">
        <v>4851</v>
      </c>
      <c r="O1224" s="150" t="s">
        <v>9030</v>
      </c>
      <c r="P1224" s="105"/>
      <c r="Q1224" s="103" t="s">
        <v>5833</v>
      </c>
      <c r="R1224" s="103" t="s">
        <v>4851</v>
      </c>
    </row>
    <row r="1225" spans="1:18" ht="21">
      <c r="A1225" s="102" t="s">
        <v>5834</v>
      </c>
      <c r="B1225" s="161" t="str">
        <f t="shared" si="34"/>
        <v>Phothong run for life (minimarathon)</v>
      </c>
      <c r="C1225" s="103" t="s">
        <v>5835</v>
      </c>
      <c r="D1225" s="103" t="s">
        <v>15</v>
      </c>
      <c r="E1225" s="158">
        <v>2567</v>
      </c>
      <c r="F1225" s="103" t="s">
        <v>4927</v>
      </c>
      <c r="G1225" s="104" t="s">
        <v>4861</v>
      </c>
      <c r="H1225" s="103" t="s">
        <v>756</v>
      </c>
      <c r="I1225" s="103" t="s">
        <v>206</v>
      </c>
      <c r="J1225" s="103" t="s">
        <v>9082</v>
      </c>
      <c r="K1225" s="103" t="s">
        <v>96</v>
      </c>
      <c r="L1225" s="103" t="s">
        <v>5779</v>
      </c>
      <c r="M1225" s="104" t="s">
        <v>4847</v>
      </c>
      <c r="N1225" s="149" t="s">
        <v>4851</v>
      </c>
      <c r="O1225" s="150" t="s">
        <v>9030</v>
      </c>
      <c r="P1225" s="105"/>
      <c r="Q1225" s="103" t="s">
        <v>5836</v>
      </c>
      <c r="R1225" s="103" t="s">
        <v>4851</v>
      </c>
    </row>
    <row r="1226" spans="1:18" ht="21">
      <c r="A1226" s="102" t="s">
        <v>4857</v>
      </c>
      <c r="B1226" s="161" t="str">
        <f t="shared" si="34"/>
        <v>งานเทศกาลไหว้พระนอนวัดขุนอินทประมูล</v>
      </c>
      <c r="C1226" s="103" t="s">
        <v>893</v>
      </c>
      <c r="D1226" s="103" t="s">
        <v>15</v>
      </c>
      <c r="E1226" s="158">
        <v>2567</v>
      </c>
      <c r="F1226" s="103" t="s">
        <v>4491</v>
      </c>
      <c r="G1226" s="104" t="s">
        <v>763</v>
      </c>
      <c r="H1226" s="103" t="s">
        <v>756</v>
      </c>
      <c r="I1226" s="103" t="s">
        <v>206</v>
      </c>
      <c r="J1226" s="103" t="s">
        <v>9082</v>
      </c>
      <c r="K1226" s="103" t="s">
        <v>96</v>
      </c>
      <c r="L1226" s="103" t="s">
        <v>5779</v>
      </c>
      <c r="M1226" s="104" t="s">
        <v>4854</v>
      </c>
      <c r="N1226" s="149" t="s">
        <v>4858</v>
      </c>
      <c r="O1226" s="150" t="s">
        <v>9030</v>
      </c>
      <c r="P1226" s="105"/>
      <c r="Q1226" s="103" t="s">
        <v>5837</v>
      </c>
      <c r="R1226" s="103" t="s">
        <v>4858</v>
      </c>
    </row>
    <row r="1227" spans="1:18" ht="21">
      <c r="A1227" s="102" t="s">
        <v>5838</v>
      </c>
      <c r="B1227" s="161" t="str">
        <f t="shared" si="34"/>
        <v>งานประเพณีแข่งขันเรือยาว</v>
      </c>
      <c r="C1227" s="103" t="s">
        <v>5839</v>
      </c>
      <c r="D1227" s="103" t="s">
        <v>15</v>
      </c>
      <c r="E1227" s="158">
        <v>2567</v>
      </c>
      <c r="F1227" s="103" t="s">
        <v>4927</v>
      </c>
      <c r="G1227" s="104" t="s">
        <v>763</v>
      </c>
      <c r="H1227" s="103" t="s">
        <v>881</v>
      </c>
      <c r="I1227" s="103" t="s">
        <v>206</v>
      </c>
      <c r="J1227" s="103" t="s">
        <v>9082</v>
      </c>
      <c r="K1227" s="103" t="s">
        <v>96</v>
      </c>
      <c r="L1227" s="103" t="s">
        <v>5779</v>
      </c>
      <c r="M1227" s="104" t="s">
        <v>4847</v>
      </c>
      <c r="N1227" s="149" t="s">
        <v>4851</v>
      </c>
      <c r="O1227" s="150" t="s">
        <v>9030</v>
      </c>
      <c r="P1227" s="105"/>
      <c r="Q1227" s="103" t="s">
        <v>5840</v>
      </c>
      <c r="R1227" s="103" t="s">
        <v>4851</v>
      </c>
    </row>
    <row r="1228" spans="1:18" ht="21">
      <c r="A1228" s="102" t="s">
        <v>5841</v>
      </c>
      <c r="B1228" s="161" t="str">
        <f t="shared" si="34"/>
        <v>งานมหกรรมกลองนานาชาติและพิธีไหว้ครูกลอง</v>
      </c>
      <c r="C1228" s="103" t="s">
        <v>5842</v>
      </c>
      <c r="D1228" s="103" t="s">
        <v>15</v>
      </c>
      <c r="E1228" s="158">
        <v>2567</v>
      </c>
      <c r="F1228" s="103" t="s">
        <v>4738</v>
      </c>
      <c r="G1228" s="104" t="s">
        <v>4738</v>
      </c>
      <c r="H1228" s="103" t="s">
        <v>881</v>
      </c>
      <c r="I1228" s="103" t="s">
        <v>206</v>
      </c>
      <c r="J1228" s="103" t="s">
        <v>9082</v>
      </c>
      <c r="K1228" s="103" t="s">
        <v>96</v>
      </c>
      <c r="L1228" s="103" t="s">
        <v>5779</v>
      </c>
      <c r="M1228" s="104" t="s">
        <v>4854</v>
      </c>
      <c r="N1228" s="149" t="s">
        <v>5172</v>
      </c>
      <c r="O1228" s="150" t="s">
        <v>9030</v>
      </c>
      <c r="P1228" s="105"/>
      <c r="Q1228" s="103" t="s">
        <v>5843</v>
      </c>
      <c r="R1228" s="103" t="s">
        <v>5172</v>
      </c>
    </row>
    <row r="1229" spans="1:18" ht="21">
      <c r="A1229" s="102" t="s">
        <v>5844</v>
      </c>
      <c r="B1229" s="161" t="str">
        <f t="shared" si="34"/>
        <v>พิธีสดุดีคนดีศรีแผ่นดิน “พันท้ายนรสิงห์”</v>
      </c>
      <c r="C1229" s="103" t="s">
        <v>5845</v>
      </c>
      <c r="D1229" s="103" t="s">
        <v>15</v>
      </c>
      <c r="E1229" s="158">
        <v>2567</v>
      </c>
      <c r="F1229" s="103" t="s">
        <v>4609</v>
      </c>
      <c r="G1229" s="104" t="s">
        <v>3684</v>
      </c>
      <c r="H1229" s="103" t="s">
        <v>881</v>
      </c>
      <c r="I1229" s="103" t="s">
        <v>206</v>
      </c>
      <c r="J1229" s="103" t="s">
        <v>9082</v>
      </c>
      <c r="K1229" s="103" t="s">
        <v>96</v>
      </c>
      <c r="L1229" s="103" t="s">
        <v>5779</v>
      </c>
      <c r="M1229" s="104" t="s">
        <v>4854</v>
      </c>
      <c r="N1229" s="149" t="s">
        <v>4855</v>
      </c>
      <c r="O1229" s="150" t="s">
        <v>9030</v>
      </c>
      <c r="P1229" s="105"/>
      <c r="Q1229" s="103" t="s">
        <v>5846</v>
      </c>
      <c r="R1229" s="103" t="s">
        <v>4855</v>
      </c>
    </row>
    <row r="1230" spans="1:18" ht="21">
      <c r="A1230" s="102" t="s">
        <v>5202</v>
      </c>
      <c r="B1230" s="161" t="str">
        <f t="shared" si="34"/>
        <v>งานรำลึกสมเด็จพระนเรศวรมหาราช</v>
      </c>
      <c r="C1230" s="103" t="s">
        <v>880</v>
      </c>
      <c r="D1230" s="103" t="s">
        <v>15</v>
      </c>
      <c r="E1230" s="158">
        <v>2567</v>
      </c>
      <c r="F1230" s="103" t="s">
        <v>4491</v>
      </c>
      <c r="G1230" s="103" t="s">
        <v>4609</v>
      </c>
      <c r="H1230" s="103" t="s">
        <v>881</v>
      </c>
      <c r="I1230" s="103" t="s">
        <v>206</v>
      </c>
      <c r="J1230" s="103" t="s">
        <v>9082</v>
      </c>
      <c r="K1230" s="103" t="s">
        <v>96</v>
      </c>
      <c r="L1230" s="103" t="s">
        <v>5779</v>
      </c>
      <c r="M1230" s="104" t="s">
        <v>4847</v>
      </c>
      <c r="N1230" s="149" t="s">
        <v>4851</v>
      </c>
      <c r="O1230" s="150" t="s">
        <v>9030</v>
      </c>
      <c r="P1230" s="105"/>
      <c r="Q1230" s="103" t="s">
        <v>5848</v>
      </c>
      <c r="R1230" s="103" t="s">
        <v>4851</v>
      </c>
    </row>
    <row r="1231" spans="1:18" ht="21">
      <c r="A1231" s="102" t="s">
        <v>5849</v>
      </c>
      <c r="B1231" s="161" t="str">
        <f t="shared" si="34"/>
        <v>งานรำลึกบูรพมหากษัตริยาธิราชเจ้า สมเด็จพระนเรศวรมหาราช</v>
      </c>
      <c r="C1231" s="103" t="s">
        <v>5850</v>
      </c>
      <c r="D1231" s="103" t="s">
        <v>15</v>
      </c>
      <c r="E1231" s="158">
        <v>2567</v>
      </c>
      <c r="F1231" s="103" t="s">
        <v>3684</v>
      </c>
      <c r="G1231" s="104" t="s">
        <v>3684</v>
      </c>
      <c r="H1231" s="103" t="s">
        <v>875</v>
      </c>
      <c r="I1231" s="103" t="s">
        <v>206</v>
      </c>
      <c r="J1231" s="103" t="s">
        <v>9082</v>
      </c>
      <c r="K1231" s="103" t="s">
        <v>96</v>
      </c>
      <c r="L1231" s="103" t="s">
        <v>5779</v>
      </c>
      <c r="M1231" s="104" t="s">
        <v>4847</v>
      </c>
      <c r="N1231" s="149" t="s">
        <v>4851</v>
      </c>
      <c r="O1231" s="150" t="s">
        <v>9030</v>
      </c>
      <c r="P1231" s="105"/>
      <c r="Q1231" s="103" t="s">
        <v>5851</v>
      </c>
      <c r="R1231" s="103" t="s">
        <v>4851</v>
      </c>
    </row>
    <row r="1232" spans="1:18" ht="21">
      <c r="A1232" s="102" t="s">
        <v>5852</v>
      </c>
      <c r="B1232" s="161" t="str">
        <f t="shared" si="34"/>
        <v>งานรำลึกสมเด็จพระพุฒาจารย์ (โต พรหมรังสี)</v>
      </c>
      <c r="C1232" s="103" t="s">
        <v>1679</v>
      </c>
      <c r="D1232" s="103" t="s">
        <v>15</v>
      </c>
      <c r="E1232" s="158">
        <v>2567</v>
      </c>
      <c r="F1232" s="103" t="s">
        <v>3684</v>
      </c>
      <c r="G1232" s="104" t="s">
        <v>3684</v>
      </c>
      <c r="H1232" s="103" t="s">
        <v>875</v>
      </c>
      <c r="I1232" s="103" t="s">
        <v>206</v>
      </c>
      <c r="J1232" s="103" t="s">
        <v>9082</v>
      </c>
      <c r="K1232" s="103" t="s">
        <v>96</v>
      </c>
      <c r="L1232" s="103" t="s">
        <v>5779</v>
      </c>
      <c r="M1232" s="104" t="s">
        <v>4847</v>
      </c>
      <c r="N1232" s="149" t="s">
        <v>4851</v>
      </c>
      <c r="O1232" s="150" t="s">
        <v>9030</v>
      </c>
      <c r="P1232" s="105"/>
      <c r="Q1232" s="103" t="s">
        <v>5853</v>
      </c>
      <c r="R1232" s="103" t="s">
        <v>4851</v>
      </c>
    </row>
    <row r="1233" spans="1:18" ht="21">
      <c r="A1233" s="102" t="s">
        <v>5854</v>
      </c>
      <c r="B1233" s="161" t="str">
        <f t="shared" si="34"/>
        <v>งานเทศกาลกินผัดไทย ไหว้พระสมเด็จเกษไชโย</v>
      </c>
      <c r="C1233" s="103" t="s">
        <v>1676</v>
      </c>
      <c r="D1233" s="103" t="s">
        <v>15</v>
      </c>
      <c r="E1233" s="158">
        <v>2567</v>
      </c>
      <c r="F1233" s="103" t="s">
        <v>3684</v>
      </c>
      <c r="G1233" s="104" t="s">
        <v>3684</v>
      </c>
      <c r="H1233" s="103" t="s">
        <v>875</v>
      </c>
      <c r="I1233" s="103" t="s">
        <v>206</v>
      </c>
      <c r="J1233" s="103" t="s">
        <v>9082</v>
      </c>
      <c r="K1233" s="103" t="s">
        <v>96</v>
      </c>
      <c r="L1233" s="103" t="s">
        <v>5779</v>
      </c>
      <c r="M1233" s="104" t="s">
        <v>4847</v>
      </c>
      <c r="N1233" s="149" t="s">
        <v>4851</v>
      </c>
      <c r="O1233" s="150" t="s">
        <v>9030</v>
      </c>
      <c r="P1233" s="105"/>
      <c r="Q1233" s="103" t="s">
        <v>5855</v>
      </c>
      <c r="R1233" s="103" t="s">
        <v>4851</v>
      </c>
    </row>
    <row r="1234" spans="1:18" ht="21">
      <c r="A1234" s="102" t="s">
        <v>5856</v>
      </c>
      <c r="B1234" s="161" t="str">
        <f t="shared" si="34"/>
        <v>งานมหกรรมลิเกและศิลปวัฒนธรรม</v>
      </c>
      <c r="C1234" s="103" t="s">
        <v>5857</v>
      </c>
      <c r="D1234" s="103" t="s">
        <v>15</v>
      </c>
      <c r="E1234" s="158">
        <v>2567</v>
      </c>
      <c r="F1234" s="103" t="s">
        <v>3684</v>
      </c>
      <c r="G1234" s="104" t="s">
        <v>3684</v>
      </c>
      <c r="H1234" s="103" t="s">
        <v>875</v>
      </c>
      <c r="I1234" s="103" t="s">
        <v>206</v>
      </c>
      <c r="J1234" s="103" t="s">
        <v>9082</v>
      </c>
      <c r="K1234" s="103" t="s">
        <v>96</v>
      </c>
      <c r="L1234" s="103" t="s">
        <v>5779</v>
      </c>
      <c r="M1234" s="104" t="s">
        <v>4847</v>
      </c>
      <c r="N1234" s="149" t="s">
        <v>4851</v>
      </c>
      <c r="O1234" s="150" t="s">
        <v>9030</v>
      </c>
      <c r="P1234" s="105"/>
      <c r="Q1234" s="103" t="s">
        <v>5858</v>
      </c>
      <c r="R1234" s="103" t="s">
        <v>4851</v>
      </c>
    </row>
    <row r="1235" spans="1:18" ht="21">
      <c r="A1235" s="102" t="s">
        <v>4863</v>
      </c>
      <c r="B1235" s="161" t="str">
        <f t="shared" si="34"/>
        <v>มหกรรมของดีเมืองอ่างทอง งานมหกรรมกินปลาใหญ่ กินไข่นกกระทา กินผักปลอดภัย</v>
      </c>
      <c r="C1235" s="103" t="s">
        <v>907</v>
      </c>
      <c r="D1235" s="103" t="s">
        <v>15</v>
      </c>
      <c r="E1235" s="158">
        <v>2567</v>
      </c>
      <c r="F1235" s="103" t="s">
        <v>4491</v>
      </c>
      <c r="G1235" s="104" t="s">
        <v>4737</v>
      </c>
      <c r="H1235" s="103" t="s">
        <v>905</v>
      </c>
      <c r="I1235" s="103" t="s">
        <v>206</v>
      </c>
      <c r="J1235" s="103" t="s">
        <v>9082</v>
      </c>
      <c r="K1235" s="103" t="s">
        <v>96</v>
      </c>
      <c r="L1235" s="103" t="s">
        <v>5779</v>
      </c>
      <c r="M1235" s="104" t="s">
        <v>4847</v>
      </c>
      <c r="N1235" s="149" t="s">
        <v>4851</v>
      </c>
      <c r="O1235" s="150" t="s">
        <v>9030</v>
      </c>
      <c r="P1235" s="105"/>
      <c r="Q1235" s="103" t="s">
        <v>5859</v>
      </c>
      <c r="R1235" s="103" t="s">
        <v>4851</v>
      </c>
    </row>
    <row r="1236" spans="1:18" ht="21">
      <c r="A1236" s="102" t="s">
        <v>4860</v>
      </c>
      <c r="B1236" s="161" t="str">
        <f t="shared" si="34"/>
        <v>งานรำลึกเสด็จประพาสต้นล้นเกล้ารัชกาลที่ 5</v>
      </c>
      <c r="C1236" s="103" t="s">
        <v>1690</v>
      </c>
      <c r="D1236" s="103" t="s">
        <v>15</v>
      </c>
      <c r="E1236" s="158">
        <v>2567</v>
      </c>
      <c r="F1236" s="103" t="s">
        <v>4861</v>
      </c>
      <c r="G1236" s="104" t="s">
        <v>763</v>
      </c>
      <c r="H1236" s="103" t="s">
        <v>905</v>
      </c>
      <c r="I1236" s="103" t="s">
        <v>206</v>
      </c>
      <c r="J1236" s="103" t="s">
        <v>9082</v>
      </c>
      <c r="K1236" s="103" t="s">
        <v>96</v>
      </c>
      <c r="L1236" s="103" t="s">
        <v>5779</v>
      </c>
      <c r="M1236" s="104" t="s">
        <v>4854</v>
      </c>
      <c r="N1236" s="149" t="s">
        <v>4855</v>
      </c>
      <c r="O1236" s="150" t="s">
        <v>9030</v>
      </c>
      <c r="P1236" s="105"/>
      <c r="Q1236" s="103" t="s">
        <v>5860</v>
      </c>
      <c r="R1236" s="103" t="s">
        <v>4855</v>
      </c>
    </row>
    <row r="1237" spans="1:18" ht="21">
      <c r="A1237" s="102" t="s">
        <v>5861</v>
      </c>
      <c r="B1237" s="161" t="str">
        <f t="shared" si="34"/>
        <v xml:space="preserve">พัฒนาการท่องเที่ยวเชิงศิลปะ วัฒนธรรม ประเพณีและภูมิปัญญาท้องถิ่น กิจกรรมยกระดับงานเทศกาลกินปลากินไข่ ชมแพไฟ จังหวัดอุตรดิตถ์        </v>
      </c>
      <c r="C1237" s="103" t="s">
        <v>5862</v>
      </c>
      <c r="D1237" s="103" t="s">
        <v>15</v>
      </c>
      <c r="E1237" s="158">
        <v>2567</v>
      </c>
      <c r="F1237" s="103" t="s">
        <v>4738</v>
      </c>
      <c r="G1237" s="104" t="s">
        <v>4927</v>
      </c>
      <c r="H1237" s="103" t="s">
        <v>1204</v>
      </c>
      <c r="I1237" s="103" t="s">
        <v>161</v>
      </c>
      <c r="J1237" s="103" t="s">
        <v>9073</v>
      </c>
      <c r="K1237" s="103" t="s">
        <v>162</v>
      </c>
      <c r="L1237" s="103" t="s">
        <v>5779</v>
      </c>
      <c r="M1237" s="104" t="s">
        <v>4878</v>
      </c>
      <c r="N1237" s="149" t="s">
        <v>4879</v>
      </c>
      <c r="O1237" s="150" t="s">
        <v>9030</v>
      </c>
      <c r="P1237" s="105"/>
      <c r="Q1237" s="103" t="s">
        <v>5863</v>
      </c>
      <c r="R1237" s="103" t="s">
        <v>4879</v>
      </c>
    </row>
    <row r="1238" spans="1:18" ht="21">
      <c r="A1238" s="102" t="s">
        <v>5864</v>
      </c>
      <c r="B1238" s="161" t="str">
        <f t="shared" si="34"/>
        <v>การจัดงานลางสาดและลองกองหวาน</v>
      </c>
      <c r="C1238" s="103" t="s">
        <v>5865</v>
      </c>
      <c r="D1238" s="103" t="s">
        <v>51</v>
      </c>
      <c r="E1238" s="158">
        <v>2567</v>
      </c>
      <c r="F1238" s="103" t="s">
        <v>2644</v>
      </c>
      <c r="G1238" s="104" t="s">
        <v>763</v>
      </c>
      <c r="H1238" s="103"/>
      <c r="I1238" s="103" t="s">
        <v>9047</v>
      </c>
      <c r="J1238" s="103" t="s">
        <v>847</v>
      </c>
      <c r="K1238" s="103" t="s">
        <v>134</v>
      </c>
      <c r="L1238" s="103" t="s">
        <v>5779</v>
      </c>
      <c r="M1238" s="104" t="s">
        <v>4847</v>
      </c>
      <c r="N1238" s="149" t="s">
        <v>4889</v>
      </c>
      <c r="O1238" s="150" t="s">
        <v>9030</v>
      </c>
      <c r="P1238" s="105"/>
      <c r="Q1238" s="103" t="s">
        <v>5866</v>
      </c>
      <c r="R1238" s="103" t="s">
        <v>4889</v>
      </c>
    </row>
    <row r="1239" spans="1:18" ht="21">
      <c r="A1239" s="102" t="s">
        <v>5237</v>
      </c>
      <c r="B1239" s="161" t="str">
        <f t="shared" si="34"/>
        <v>โครงการจัดงานส่งเสริมการท่องเที่ยวทางประวัติศาสตร์ วัฒนธรรม และท่องเที่ยวเชิงเกษตรที่สำคัญระดับจังหวัด การจัดงานพระยาพิชัยดาบหัก ประจำปี 2567</v>
      </c>
      <c r="C1239" s="103" t="s">
        <v>5238</v>
      </c>
      <c r="D1239" s="103" t="s">
        <v>15</v>
      </c>
      <c r="E1239" s="158">
        <v>2567</v>
      </c>
      <c r="F1239" s="103" t="s">
        <v>4491</v>
      </c>
      <c r="G1239" s="104" t="s">
        <v>4737</v>
      </c>
      <c r="H1239" s="103"/>
      <c r="I1239" s="103" t="s">
        <v>9047</v>
      </c>
      <c r="J1239" s="103" t="s">
        <v>847</v>
      </c>
      <c r="K1239" s="103" t="s">
        <v>134</v>
      </c>
      <c r="L1239" s="103" t="s">
        <v>5779</v>
      </c>
      <c r="M1239" s="104" t="s">
        <v>4854</v>
      </c>
      <c r="N1239" s="149" t="s">
        <v>4858</v>
      </c>
      <c r="O1239" s="150" t="s">
        <v>9030</v>
      </c>
      <c r="P1239" s="105"/>
      <c r="Q1239" s="103" t="s">
        <v>5867</v>
      </c>
      <c r="R1239" s="103" t="s">
        <v>4858</v>
      </c>
    </row>
    <row r="1240" spans="1:18" ht="21">
      <c r="A1240" s="102" t="s">
        <v>5868</v>
      </c>
      <c r="B1240" s="161" t="str">
        <f t="shared" si="34"/>
        <v>กิจกรรม ส่งเสริมการท่องเที่ยวเส่งเสริมการท่องเที่ยวเพื่อรองรับการจัดงานมหกรรมพืชสวนโลกในพื้นที่กลุ่มจังหวัดภาคตะวันออกเฉียงเหนือตอนบน 1</v>
      </c>
      <c r="C1240" s="103" t="s">
        <v>5869</v>
      </c>
      <c r="D1240" s="103" t="s">
        <v>15</v>
      </c>
      <c r="E1240" s="158">
        <v>2567</v>
      </c>
      <c r="F1240" s="103" t="s">
        <v>4738</v>
      </c>
      <c r="G1240" s="104" t="s">
        <v>763</v>
      </c>
      <c r="H1240" s="103" t="s">
        <v>5870</v>
      </c>
      <c r="I1240" s="103" t="s">
        <v>111</v>
      </c>
      <c r="J1240" s="103" t="s">
        <v>9079</v>
      </c>
      <c r="K1240" s="103" t="s">
        <v>28</v>
      </c>
      <c r="L1240" s="103" t="s">
        <v>5779</v>
      </c>
      <c r="M1240" s="104" t="s">
        <v>4854</v>
      </c>
      <c r="N1240" s="149" t="s">
        <v>4855</v>
      </c>
      <c r="O1240" s="150" t="s">
        <v>9030</v>
      </c>
      <c r="P1240" s="105"/>
      <c r="Q1240" s="103" t="s">
        <v>5871</v>
      </c>
      <c r="R1240" s="103" t="s">
        <v>4855</v>
      </c>
    </row>
    <row r="1241" spans="1:18" ht="21">
      <c r="A1241" s="102" t="s">
        <v>5872</v>
      </c>
      <c r="B1241" s="161" t="str">
        <f t="shared" si="34"/>
        <v>โครงการยกระดับมาตรฐานอุตสาหกรรมไมซ์ การกีฬา การท่องเที่ยวเชิงคุณค่า โดยใช้ศักยภาพและอัตลักษณ์ของจังหวัดอุดรธานี กิจกรรม มหกรรมถนนอาหาร "อุดรเลิศรส" และการแสดงศิลปวัฒนธรรม (UD Taste Festival2024)</v>
      </c>
      <c r="C1241" s="103" t="s">
        <v>5873</v>
      </c>
      <c r="D1241" s="103" t="s">
        <v>15</v>
      </c>
      <c r="E1241" s="158">
        <v>2567</v>
      </c>
      <c r="F1241" s="103" t="s">
        <v>4738</v>
      </c>
      <c r="G1241" s="104" t="s">
        <v>763</v>
      </c>
      <c r="H1241" s="103" t="s">
        <v>575</v>
      </c>
      <c r="I1241" s="103" t="s">
        <v>161</v>
      </c>
      <c r="J1241" s="103" t="s">
        <v>9073</v>
      </c>
      <c r="K1241" s="103" t="s">
        <v>162</v>
      </c>
      <c r="L1241" s="103" t="s">
        <v>5779</v>
      </c>
      <c r="M1241" s="104" t="s">
        <v>4854</v>
      </c>
      <c r="N1241" s="149" t="s">
        <v>4855</v>
      </c>
      <c r="O1241" s="150" t="s">
        <v>9030</v>
      </c>
      <c r="P1241" s="105"/>
      <c r="Q1241" s="103" t="s">
        <v>5874</v>
      </c>
      <c r="R1241" s="103" t="s">
        <v>4855</v>
      </c>
    </row>
    <row r="1242" spans="1:18" ht="21">
      <c r="A1242" s="102" t="s">
        <v>5875</v>
      </c>
      <c r="B1242" s="161" t="str">
        <f t="shared" si="34"/>
        <v>โครงการ "ยกระดับงานเฉลิมฉลองวันก่อตั้งเมืองอุดรธานี" ในมิติวัฒนธรรม ครบ 131 ปี ในปี พ.ศ. 2567</v>
      </c>
      <c r="C1242" s="103" t="s">
        <v>5876</v>
      </c>
      <c r="D1242" s="103" t="s">
        <v>15</v>
      </c>
      <c r="E1242" s="158">
        <v>2567</v>
      </c>
      <c r="F1242" s="103" t="s">
        <v>2644</v>
      </c>
      <c r="G1242" s="103" t="s">
        <v>4609</v>
      </c>
      <c r="H1242" s="103" t="s">
        <v>575</v>
      </c>
      <c r="I1242" s="103" t="s">
        <v>161</v>
      </c>
      <c r="J1242" s="103" t="s">
        <v>9073</v>
      </c>
      <c r="K1242" s="103" t="s">
        <v>162</v>
      </c>
      <c r="L1242" s="103" t="s">
        <v>5779</v>
      </c>
      <c r="M1242" s="104" t="s">
        <v>4847</v>
      </c>
      <c r="N1242" s="149" t="s">
        <v>4848</v>
      </c>
      <c r="O1242" s="150" t="s">
        <v>9030</v>
      </c>
      <c r="P1242" s="105"/>
      <c r="Q1242" s="103" t="s">
        <v>5877</v>
      </c>
      <c r="R1242" s="103" t="s">
        <v>4848</v>
      </c>
    </row>
    <row r="1243" spans="1:18" ht="21">
      <c r="A1243" s="102" t="s">
        <v>5018</v>
      </c>
      <c r="B1243" s="161" t="str">
        <f t="shared" si="34"/>
        <v>โครงการพัฒนาและยกระดับอุตสาหกรรมไมซ์และการท่องเที่ยว</v>
      </c>
      <c r="C1243" s="103" t="s">
        <v>5019</v>
      </c>
      <c r="D1243" s="103" t="s">
        <v>15</v>
      </c>
      <c r="E1243" s="158">
        <v>2567</v>
      </c>
      <c r="F1243" s="103" t="s">
        <v>2644</v>
      </c>
      <c r="G1243" s="104" t="s">
        <v>4738</v>
      </c>
      <c r="H1243" s="103" t="s">
        <v>575</v>
      </c>
      <c r="I1243" s="103" t="s">
        <v>161</v>
      </c>
      <c r="J1243" s="103" t="s">
        <v>9073</v>
      </c>
      <c r="K1243" s="103" t="s">
        <v>162</v>
      </c>
      <c r="L1243" s="103" t="s">
        <v>5779</v>
      </c>
      <c r="M1243" s="104" t="s">
        <v>4847</v>
      </c>
      <c r="N1243" s="149" t="s">
        <v>4928</v>
      </c>
      <c r="O1243" s="150" t="s">
        <v>9030</v>
      </c>
      <c r="P1243" s="105"/>
      <c r="Q1243" s="103" t="s">
        <v>5878</v>
      </c>
      <c r="R1243" s="103" t="s">
        <v>4928</v>
      </c>
    </row>
    <row r="1244" spans="1:18" ht="21">
      <c r="A1244" s="102" t="s">
        <v>5879</v>
      </c>
      <c r="B1244" s="161" t="str">
        <f t="shared" si="34"/>
        <v>โครงการยกระดับมาตรฐานอุตสาหกรรมไมซ์ การกีฬา การท่องเที่ยวเชิงคุณค่า โดยใช้ศักยภาพและอัตลักษณ์ของจังหวัดอุดรธานี กิจกรรม ประชาสัมพันธ์การเตรียมความพร้อมจัดงานมหกรรมพืชสวนโลกจังหวัดอุดรธานี พ.ศ. 2569</v>
      </c>
      <c r="C1244" s="103" t="s">
        <v>5880</v>
      </c>
      <c r="D1244" s="103" t="s">
        <v>15</v>
      </c>
      <c r="E1244" s="158">
        <v>2567</v>
      </c>
      <c r="F1244" s="103" t="s">
        <v>4738</v>
      </c>
      <c r="G1244" s="104" t="s">
        <v>763</v>
      </c>
      <c r="H1244" s="103" t="s">
        <v>5881</v>
      </c>
      <c r="I1244" s="103" t="s">
        <v>176</v>
      </c>
      <c r="J1244" s="103" t="s">
        <v>9084</v>
      </c>
      <c r="K1244" s="103" t="s">
        <v>67</v>
      </c>
      <c r="L1244" s="103" t="s">
        <v>5779</v>
      </c>
      <c r="M1244" s="104" t="s">
        <v>4854</v>
      </c>
      <c r="N1244" s="149" t="s">
        <v>4855</v>
      </c>
      <c r="O1244" s="150" t="s">
        <v>9030</v>
      </c>
      <c r="P1244" s="105"/>
      <c r="Q1244" s="103" t="s">
        <v>5882</v>
      </c>
      <c r="R1244" s="103" t="s">
        <v>4855</v>
      </c>
    </row>
    <row r="1245" spans="1:18" ht="21">
      <c r="A1245" s="102" t="s">
        <v>5141</v>
      </c>
      <c r="B1245" s="161" t="str">
        <f t="shared" si="34"/>
        <v>โครงการส่งเสริมประเพณีและวัฒนธรรมเพื่อการท่องเที่ยว ประเพณีแห่ยักษ์คุจังหวัดอำนาจเจริญ</v>
      </c>
      <c r="C1245" s="103" t="s">
        <v>5142</v>
      </c>
      <c r="D1245" s="103" t="s">
        <v>15</v>
      </c>
      <c r="E1245" s="158">
        <v>2567</v>
      </c>
      <c r="F1245" s="103" t="s">
        <v>2644</v>
      </c>
      <c r="G1245" s="104" t="s">
        <v>3684</v>
      </c>
      <c r="H1245" s="103" t="s">
        <v>465</v>
      </c>
      <c r="I1245" s="103" t="s">
        <v>111</v>
      </c>
      <c r="J1245" s="103" t="s">
        <v>9079</v>
      </c>
      <c r="K1245" s="103" t="s">
        <v>28</v>
      </c>
      <c r="L1245" s="103" t="s">
        <v>5779</v>
      </c>
      <c r="M1245" s="104" t="s">
        <v>4854</v>
      </c>
      <c r="N1245" s="149" t="s">
        <v>4858</v>
      </c>
      <c r="O1245" s="150" t="s">
        <v>9030</v>
      </c>
      <c r="P1245" s="105"/>
      <c r="Q1245" s="103" t="s">
        <v>5883</v>
      </c>
      <c r="R1245" s="103" t="s">
        <v>4858</v>
      </c>
    </row>
    <row r="1246" spans="1:18" ht="21">
      <c r="A1246" s="102" t="s">
        <v>5884</v>
      </c>
      <c r="B1246" s="161" t="s">
        <v>5885</v>
      </c>
      <c r="C1246" s="103" t="s">
        <v>5885</v>
      </c>
      <c r="D1246" s="103" t="s">
        <v>15</v>
      </c>
      <c r="E1246" s="158">
        <v>2567</v>
      </c>
      <c r="F1246" s="103" t="s">
        <v>4738</v>
      </c>
      <c r="G1246" s="104" t="s">
        <v>763</v>
      </c>
      <c r="H1246" s="103" t="s">
        <v>5886</v>
      </c>
      <c r="I1246" s="103" t="s">
        <v>161</v>
      </c>
      <c r="J1246" s="103" t="s">
        <v>9073</v>
      </c>
      <c r="K1246" s="103" t="s">
        <v>162</v>
      </c>
      <c r="L1246" s="103" t="s">
        <v>5779</v>
      </c>
      <c r="M1246" s="104" t="s">
        <v>4847</v>
      </c>
      <c r="N1246" s="149" t="s">
        <v>4848</v>
      </c>
      <c r="O1246" s="150" t="s">
        <v>9030</v>
      </c>
      <c r="P1246" s="105"/>
      <c r="Q1246" s="103" t="s">
        <v>5887</v>
      </c>
      <c r="R1246" s="103" t="s">
        <v>4848</v>
      </c>
    </row>
    <row r="1247" spans="1:18" ht="21">
      <c r="A1247" s="102" t="s">
        <v>5888</v>
      </c>
      <c r="B1247" s="161" t="str">
        <f t="shared" ref="B1247:B1261" si="35">HYPERLINK(Q1247,C1247)</f>
        <v>โครงการส่งเสริมการท่องเที่ยววิถีถิ่นจังหวัดสมุทรสงคราม  ตะวันรอนที่ดอนหอยหลอด ประจำปี พ.ศ. 2567</v>
      </c>
      <c r="C1247" s="103" t="s">
        <v>5889</v>
      </c>
      <c r="D1247" s="103" t="s">
        <v>15</v>
      </c>
      <c r="E1247" s="158">
        <v>2567</v>
      </c>
      <c r="F1247" s="103" t="s">
        <v>4738</v>
      </c>
      <c r="G1247" s="104" t="s">
        <v>4738</v>
      </c>
      <c r="H1247" s="103" t="s">
        <v>1036</v>
      </c>
      <c r="I1247" s="103" t="s">
        <v>111</v>
      </c>
      <c r="J1247" s="103" t="s">
        <v>9079</v>
      </c>
      <c r="K1247" s="103" t="s">
        <v>28</v>
      </c>
      <c r="L1247" s="103" t="s">
        <v>5779</v>
      </c>
      <c r="M1247" s="104" t="s">
        <v>4878</v>
      </c>
      <c r="N1247" s="149" t="s">
        <v>4879</v>
      </c>
      <c r="O1247" s="150" t="s">
        <v>9030</v>
      </c>
      <c r="P1247" s="105"/>
      <c r="Q1247" s="103" t="s">
        <v>5890</v>
      </c>
      <c r="R1247" s="103" t="s">
        <v>4879</v>
      </c>
    </row>
    <row r="1248" spans="1:18" ht="21">
      <c r="A1248" s="102" t="s">
        <v>5891</v>
      </c>
      <c r="B1248" s="161" t="str">
        <f t="shared" si="35"/>
        <v>โครงการมหกรรมท่องเที่ยววัฒนธรรม ประเพณี ชาติพันธุ์ กลุ่มจังหวัดภาคกลางตอนล่าง 2</v>
      </c>
      <c r="C1248" s="103" t="s">
        <v>5892</v>
      </c>
      <c r="D1248" s="103" t="s">
        <v>15</v>
      </c>
      <c r="E1248" s="158">
        <v>2567</v>
      </c>
      <c r="F1248" s="103" t="s">
        <v>3684</v>
      </c>
      <c r="G1248" s="104" t="s">
        <v>763</v>
      </c>
      <c r="H1248" s="103" t="s">
        <v>1036</v>
      </c>
      <c r="I1248" s="103" t="s">
        <v>111</v>
      </c>
      <c r="J1248" s="103" t="s">
        <v>9079</v>
      </c>
      <c r="K1248" s="103" t="s">
        <v>28</v>
      </c>
      <c r="L1248" s="103" t="s">
        <v>5779</v>
      </c>
      <c r="M1248" s="104" t="s">
        <v>4878</v>
      </c>
      <c r="N1248" s="149" t="s">
        <v>4879</v>
      </c>
      <c r="O1248" s="150" t="s">
        <v>9030</v>
      </c>
      <c r="P1248" s="105"/>
      <c r="Q1248" s="103" t="s">
        <v>5893</v>
      </c>
      <c r="R1248" s="103" t="s">
        <v>4879</v>
      </c>
    </row>
    <row r="1249" spans="1:18" ht="21">
      <c r="A1249" s="102" t="s">
        <v>5894</v>
      </c>
      <c r="B1249" s="161" t="str">
        <f t="shared" si="35"/>
        <v>โครงการนาฏดุริยกวีแผ่นดินสยาม ประจำปี พ.ศ. 2567</v>
      </c>
      <c r="C1249" s="103" t="s">
        <v>5895</v>
      </c>
      <c r="D1249" s="103" t="s">
        <v>15</v>
      </c>
      <c r="E1249" s="158">
        <v>2567</v>
      </c>
      <c r="F1249" s="103" t="s">
        <v>4738</v>
      </c>
      <c r="G1249" s="104" t="s">
        <v>763</v>
      </c>
      <c r="H1249" s="103" t="s">
        <v>411</v>
      </c>
      <c r="I1249" s="103" t="s">
        <v>161</v>
      </c>
      <c r="J1249" s="103" t="s">
        <v>9073</v>
      </c>
      <c r="K1249" s="103" t="s">
        <v>162</v>
      </c>
      <c r="L1249" s="103" t="s">
        <v>5779</v>
      </c>
      <c r="M1249" s="104" t="s">
        <v>4878</v>
      </c>
      <c r="N1249" s="149" t="s">
        <v>4879</v>
      </c>
      <c r="O1249" s="150" t="s">
        <v>9030</v>
      </c>
      <c r="P1249" s="105"/>
      <c r="Q1249" s="103" t="s">
        <v>5896</v>
      </c>
      <c r="R1249" s="103" t="s">
        <v>4879</v>
      </c>
    </row>
    <row r="1250" spans="1:18" ht="21">
      <c r="A1250" s="102" t="s">
        <v>5897</v>
      </c>
      <c r="B1250" s="161" t="str">
        <f t="shared" si="35"/>
        <v>โครงการย้อนรอยวิถีชีวิตวัฒนธรรมแห่งสายน้ำแม่กลอง ประจำปี พ.ศ. 2567</v>
      </c>
      <c r="C1250" s="103" t="s">
        <v>5898</v>
      </c>
      <c r="D1250" s="103" t="s">
        <v>15</v>
      </c>
      <c r="E1250" s="158">
        <v>2567</v>
      </c>
      <c r="F1250" s="103" t="s">
        <v>4738</v>
      </c>
      <c r="G1250" s="104" t="s">
        <v>763</v>
      </c>
      <c r="H1250" s="103" t="s">
        <v>411</v>
      </c>
      <c r="I1250" s="103" t="s">
        <v>161</v>
      </c>
      <c r="J1250" s="103" t="s">
        <v>9073</v>
      </c>
      <c r="K1250" s="103" t="s">
        <v>162</v>
      </c>
      <c r="L1250" s="103" t="s">
        <v>5779</v>
      </c>
      <c r="M1250" s="104" t="s">
        <v>4878</v>
      </c>
      <c r="N1250" s="149" t="s">
        <v>4879</v>
      </c>
      <c r="O1250" s="150" t="s">
        <v>9030</v>
      </c>
      <c r="P1250" s="105"/>
      <c r="Q1250" s="103" t="s">
        <v>5899</v>
      </c>
      <c r="R1250" s="103" t="s">
        <v>4879</v>
      </c>
    </row>
    <row r="1251" spans="1:18" ht="21">
      <c r="A1251" s="102" t="s">
        <v>5900</v>
      </c>
      <c r="B1251" s="161" t="str">
        <f t="shared" si="35"/>
        <v>โครงการพัฒนาศักยภาพเศรษฐกิจสร้างสรรค์ในเขตเศรษฐกิจสร้างสรรค์ภาคเหนือด้วยการท่องเที่ยวและการสร้างมูลค่าเพิ่มจากวัฒนธรรมล้านนา (Northern Creative Economic Corridor : NCEC)</v>
      </c>
      <c r="C1251" s="103" t="s">
        <v>4375</v>
      </c>
      <c r="D1251" s="103" t="s">
        <v>15</v>
      </c>
      <c r="E1251" s="158">
        <v>2567</v>
      </c>
      <c r="F1251" s="103" t="s">
        <v>2644</v>
      </c>
      <c r="G1251" s="104" t="s">
        <v>763</v>
      </c>
      <c r="H1251" s="103" t="s">
        <v>357</v>
      </c>
      <c r="I1251" s="103" t="s">
        <v>358</v>
      </c>
      <c r="J1251" s="103" t="s">
        <v>9099</v>
      </c>
      <c r="K1251" s="103" t="s">
        <v>67</v>
      </c>
      <c r="L1251" s="103" t="s">
        <v>5779</v>
      </c>
      <c r="M1251" s="104" t="s">
        <v>4847</v>
      </c>
      <c r="N1251" s="149" t="s">
        <v>4851</v>
      </c>
      <c r="O1251" s="150" t="s">
        <v>9030</v>
      </c>
      <c r="P1251" s="105"/>
      <c r="Q1251" s="103" t="s">
        <v>5901</v>
      </c>
      <c r="R1251" s="103" t="s">
        <v>4851</v>
      </c>
    </row>
    <row r="1252" spans="1:18" ht="21">
      <c r="A1252" s="102" t="s">
        <v>5282</v>
      </c>
      <c r="B1252" s="161" t="str">
        <f t="shared" si="35"/>
        <v xml:space="preserve">โครงการพัฒนาต่อยอดเครื่องประดับเพื่อการท่องเที่ยวชุมชนเก่าแก่เชิงสร้างสรรค์บนถนนสายอัญมณีและเครื่องประดับในกรุงเทพมหานคร (ย่านบางรัก ย่านสัมพันธวงศ์ ย่านพระนคร)  </v>
      </c>
      <c r="C1252" s="103" t="s">
        <v>5902</v>
      </c>
      <c r="D1252" s="103" t="s">
        <v>15</v>
      </c>
      <c r="E1252" s="158">
        <v>2567</v>
      </c>
      <c r="F1252" s="103" t="s">
        <v>2644</v>
      </c>
      <c r="G1252" s="104" t="s">
        <v>763</v>
      </c>
      <c r="H1252" s="103" t="s">
        <v>4815</v>
      </c>
      <c r="I1252" s="103" t="s">
        <v>4816</v>
      </c>
      <c r="J1252" s="103" t="s">
        <v>9102</v>
      </c>
      <c r="K1252" s="103" t="s">
        <v>91</v>
      </c>
      <c r="L1252" s="103" t="s">
        <v>5779</v>
      </c>
      <c r="M1252" s="104" t="s">
        <v>4847</v>
      </c>
      <c r="N1252" s="149" t="s">
        <v>4848</v>
      </c>
      <c r="O1252" s="150" t="s">
        <v>9030</v>
      </c>
      <c r="P1252" s="105"/>
      <c r="Q1252" s="103" t="s">
        <v>5903</v>
      </c>
      <c r="R1252" s="103" t="s">
        <v>4848</v>
      </c>
    </row>
    <row r="1253" spans="1:18" ht="21">
      <c r="A1253" s="102" t="s">
        <v>5904</v>
      </c>
      <c r="B1253" s="161" t="str">
        <f t="shared" si="35"/>
        <v>โครงการพัฒนาและส่งเสริมอุตสาหกรรมการท่องเที่ยวในกลุ่มจังหวัดนครชัยบุรินทร์</v>
      </c>
      <c r="C1253" s="103" t="s">
        <v>5905</v>
      </c>
      <c r="D1253" s="103" t="s">
        <v>15</v>
      </c>
      <c r="E1253" s="158">
        <v>2567</v>
      </c>
      <c r="F1253" s="103" t="s">
        <v>4738</v>
      </c>
      <c r="G1253" s="104" t="s">
        <v>763</v>
      </c>
      <c r="H1253" s="103" t="s">
        <v>5906</v>
      </c>
      <c r="I1253" s="103" t="s">
        <v>111</v>
      </c>
      <c r="J1253" s="103" t="s">
        <v>9079</v>
      </c>
      <c r="K1253" s="103" t="s">
        <v>28</v>
      </c>
      <c r="L1253" s="103" t="s">
        <v>5779</v>
      </c>
      <c r="M1253" s="104" t="s">
        <v>4847</v>
      </c>
      <c r="N1253" s="149" t="s">
        <v>4848</v>
      </c>
      <c r="O1253" s="150" t="s">
        <v>9030</v>
      </c>
      <c r="P1253" s="105"/>
      <c r="Q1253" s="103" t="s">
        <v>5907</v>
      </c>
      <c r="R1253" s="103" t="s">
        <v>4848</v>
      </c>
    </row>
    <row r="1254" spans="1:18" ht="21">
      <c r="A1254" s="102" t="s">
        <v>5085</v>
      </c>
      <c r="B1254" s="161" t="str">
        <f t="shared" si="35"/>
        <v>โครงการการพัฒนาและส่งเสริมการท่องเที่ยววิถีสุรินทร์ กิจกรรมหลัก การยกระดับการจัดการมหัศจรรย์งานช้างสุรินทร์สู่ระดับโลก</v>
      </c>
      <c r="C1254" s="103" t="s">
        <v>5086</v>
      </c>
      <c r="D1254" s="103" t="s">
        <v>15</v>
      </c>
      <c r="E1254" s="158">
        <v>2567</v>
      </c>
      <c r="F1254" s="103" t="s">
        <v>2644</v>
      </c>
      <c r="G1254" s="104" t="s">
        <v>4738</v>
      </c>
      <c r="H1254" s="103" t="s">
        <v>1942</v>
      </c>
      <c r="I1254" s="103" t="s">
        <v>206</v>
      </c>
      <c r="J1254" s="103" t="s">
        <v>9082</v>
      </c>
      <c r="K1254" s="103" t="s">
        <v>96</v>
      </c>
      <c r="L1254" s="103" t="s">
        <v>5779</v>
      </c>
      <c r="M1254" s="104" t="s">
        <v>4854</v>
      </c>
      <c r="N1254" s="149" t="s">
        <v>4855</v>
      </c>
      <c r="O1254" s="150" t="s">
        <v>9030</v>
      </c>
      <c r="P1254" s="105"/>
      <c r="Q1254" s="103" t="s">
        <v>5908</v>
      </c>
      <c r="R1254" s="103" t="s">
        <v>4855</v>
      </c>
    </row>
    <row r="1255" spans="1:18" ht="21">
      <c r="A1255" s="102" t="s">
        <v>5909</v>
      </c>
      <c r="B1255" s="161" t="str">
        <f t="shared" si="35"/>
        <v>โครงการการพัฒนาและส่งเสริมการท่องเที่ยววิถีสุรินทร์ กิจกรรมหลัก : การพัฒนาและยกระดับการท่องเที่ยววิถีสุรินทร์ กิจกรรมย่อย : มหกรรมแห่เทียนและตักบาตรบนหลังช้างจังหวัดสุรินทร์ ประจำปี 2567</v>
      </c>
      <c r="C1255" s="103" t="s">
        <v>5910</v>
      </c>
      <c r="D1255" s="103" t="s">
        <v>15</v>
      </c>
      <c r="E1255" s="158">
        <v>2567</v>
      </c>
      <c r="F1255" s="103" t="s">
        <v>3684</v>
      </c>
      <c r="G1255" s="104" t="s">
        <v>4927</v>
      </c>
      <c r="H1255" s="103"/>
      <c r="I1255" s="103" t="s">
        <v>9039</v>
      </c>
      <c r="J1255" s="103" t="s">
        <v>3999</v>
      </c>
      <c r="K1255" s="103" t="s">
        <v>134</v>
      </c>
      <c r="L1255" s="103" t="s">
        <v>5779</v>
      </c>
      <c r="M1255" s="104" t="s">
        <v>4847</v>
      </c>
      <c r="N1255" s="149" t="s">
        <v>4851</v>
      </c>
      <c r="O1255" s="150" t="s">
        <v>9030</v>
      </c>
      <c r="P1255" s="105"/>
      <c r="Q1255" s="103" t="s">
        <v>5911</v>
      </c>
      <c r="R1255" s="103" t="s">
        <v>4851</v>
      </c>
    </row>
    <row r="1256" spans="1:18" ht="21">
      <c r="A1256" s="102" t="s">
        <v>5912</v>
      </c>
      <c r="B1256" s="161" t="str">
        <f t="shared" si="35"/>
        <v>โครงการส่งเสริมการท่องเที่ยวจังหวัดสุพรรณบุรี  (สำนักงานวัฒนธรรมจังหวัดสุพรรณบุรี)</v>
      </c>
      <c r="C1256" s="103" t="s">
        <v>5913</v>
      </c>
      <c r="D1256" s="103" t="s">
        <v>15</v>
      </c>
      <c r="E1256" s="158">
        <v>2567</v>
      </c>
      <c r="F1256" s="103" t="s">
        <v>4610</v>
      </c>
      <c r="G1256" s="104" t="s">
        <v>763</v>
      </c>
      <c r="H1256" s="103" t="s">
        <v>928</v>
      </c>
      <c r="I1256" s="103" t="s">
        <v>161</v>
      </c>
      <c r="J1256" s="103" t="s">
        <v>9073</v>
      </c>
      <c r="K1256" s="103" t="s">
        <v>162</v>
      </c>
      <c r="L1256" s="103" t="s">
        <v>5779</v>
      </c>
      <c r="M1256" s="104" t="s">
        <v>4854</v>
      </c>
      <c r="N1256" s="149" t="s">
        <v>4858</v>
      </c>
      <c r="O1256" s="150" t="s">
        <v>9030</v>
      </c>
      <c r="P1256" s="105"/>
      <c r="Q1256" s="103" t="s">
        <v>5914</v>
      </c>
      <c r="R1256" s="103" t="s">
        <v>4858</v>
      </c>
    </row>
    <row r="1257" spans="1:18" ht="21">
      <c r="A1257" s="102" t="s">
        <v>4984</v>
      </c>
      <c r="B1257" s="161" t="str">
        <f t="shared" si="35"/>
        <v>โครงการจัดกิจกรรมส่งเสริมการท่องเที่ยวจังหวัดสุพรรณบุรี กิจกรรมการแสดงศิลปวัฒนธรรมงานอนุสรณ์ดอนเจดีย์</v>
      </c>
      <c r="C1257" s="103" t="s">
        <v>3768</v>
      </c>
      <c r="D1257" s="103" t="s">
        <v>15</v>
      </c>
      <c r="E1257" s="158">
        <v>2567</v>
      </c>
      <c r="F1257" s="103" t="s">
        <v>2644</v>
      </c>
      <c r="G1257" s="103" t="s">
        <v>4609</v>
      </c>
      <c r="H1257" s="103" t="s">
        <v>928</v>
      </c>
      <c r="I1257" s="103" t="s">
        <v>161</v>
      </c>
      <c r="J1257" s="103" t="s">
        <v>9073</v>
      </c>
      <c r="K1257" s="103" t="s">
        <v>162</v>
      </c>
      <c r="L1257" s="103" t="s">
        <v>5779</v>
      </c>
      <c r="M1257" s="104" t="s">
        <v>4854</v>
      </c>
      <c r="N1257" s="149" t="s">
        <v>4858</v>
      </c>
      <c r="O1257" s="150" t="s">
        <v>9030</v>
      </c>
      <c r="P1257" s="105"/>
      <c r="Q1257" s="103" t="s">
        <v>5915</v>
      </c>
      <c r="R1257" s="103" t="s">
        <v>4858</v>
      </c>
    </row>
    <row r="1258" spans="1:18" ht="21">
      <c r="A1258" s="102" t="s">
        <v>4982</v>
      </c>
      <c r="B1258" s="161" t="str">
        <f t="shared" si="35"/>
        <v>โครงการจัดกิจกรรมส่งเสริมการท่องเที่ยวจังหวัดสุพรรณบุรี</v>
      </c>
      <c r="C1258" s="103" t="s">
        <v>3800</v>
      </c>
      <c r="D1258" s="103" t="s">
        <v>15</v>
      </c>
      <c r="E1258" s="158">
        <v>2567</v>
      </c>
      <c r="F1258" s="103" t="s">
        <v>2644</v>
      </c>
      <c r="G1258" s="104" t="s">
        <v>763</v>
      </c>
      <c r="H1258" s="103" t="s">
        <v>205</v>
      </c>
      <c r="I1258" s="103" t="s">
        <v>206</v>
      </c>
      <c r="J1258" s="103" t="s">
        <v>9082</v>
      </c>
      <c r="K1258" s="103" t="s">
        <v>96</v>
      </c>
      <c r="L1258" s="103" t="s">
        <v>5779</v>
      </c>
      <c r="M1258" s="104" t="s">
        <v>4854</v>
      </c>
      <c r="N1258" s="149" t="s">
        <v>4858</v>
      </c>
      <c r="O1258" s="150" t="s">
        <v>9030</v>
      </c>
      <c r="P1258" s="105"/>
      <c r="Q1258" s="103" t="s">
        <v>5916</v>
      </c>
      <c r="R1258" s="103" t="s">
        <v>4858</v>
      </c>
    </row>
    <row r="1259" spans="1:18" ht="21">
      <c r="A1259" s="102" t="s">
        <v>4980</v>
      </c>
      <c r="B1259" s="161" t="str">
        <f t="shared" si="35"/>
        <v>โครงการจัดกิจกรรมส่งเสริมการท่องเที่ยวจังหวัดสุพรรณบุรี กิจกรรมจัดแสดงยุทธหัตถีประกอบแสง สี เสียง เทิดพระเกียรติสมเด็จพระนเรศวรมหาราช</v>
      </c>
      <c r="C1259" s="103" t="s">
        <v>3803</v>
      </c>
      <c r="D1259" s="103" t="s">
        <v>15</v>
      </c>
      <c r="E1259" s="158">
        <v>2567</v>
      </c>
      <c r="F1259" s="103" t="s">
        <v>2644</v>
      </c>
      <c r="G1259" s="103" t="s">
        <v>4609</v>
      </c>
      <c r="H1259" s="103" t="s">
        <v>205</v>
      </c>
      <c r="I1259" s="103" t="s">
        <v>206</v>
      </c>
      <c r="J1259" s="103" t="s">
        <v>9082</v>
      </c>
      <c r="K1259" s="103" t="s">
        <v>96</v>
      </c>
      <c r="L1259" s="103" t="s">
        <v>5779</v>
      </c>
      <c r="M1259" s="104" t="s">
        <v>4854</v>
      </c>
      <c r="N1259" s="149" t="s">
        <v>4858</v>
      </c>
      <c r="O1259" s="150" t="s">
        <v>9030</v>
      </c>
      <c r="P1259" s="105"/>
      <c r="Q1259" s="103" t="s">
        <v>5917</v>
      </c>
      <c r="R1259" s="103" t="s">
        <v>4858</v>
      </c>
    </row>
    <row r="1260" spans="1:18" ht="21">
      <c r="A1260" s="102" t="s">
        <v>5918</v>
      </c>
      <c r="B1260" s="161" t="str">
        <f t="shared" si="35"/>
        <v>จัดงานส่งเสริมการท่องเที่ยวเชิงอัตลักษณ์ อำเภอมวกเหล็ก จังหวัดสระบุรี (MEAT &amp; MILK FESTIVAL)</v>
      </c>
      <c r="C1260" s="103" t="s">
        <v>5919</v>
      </c>
      <c r="D1260" s="103" t="s">
        <v>15</v>
      </c>
      <c r="E1260" s="158">
        <v>2567</v>
      </c>
      <c r="F1260" s="103" t="s">
        <v>2644</v>
      </c>
      <c r="G1260" s="104" t="s">
        <v>763</v>
      </c>
      <c r="H1260" s="103" t="s">
        <v>628</v>
      </c>
      <c r="I1260" s="103" t="s">
        <v>111</v>
      </c>
      <c r="J1260" s="103" t="s">
        <v>9079</v>
      </c>
      <c r="K1260" s="103" t="s">
        <v>28</v>
      </c>
      <c r="L1260" s="103" t="s">
        <v>5779</v>
      </c>
      <c r="M1260" s="104" t="s">
        <v>4854</v>
      </c>
      <c r="N1260" s="149" t="s">
        <v>4858</v>
      </c>
      <c r="O1260" s="150" t="s">
        <v>9030</v>
      </c>
      <c r="P1260" s="105"/>
      <c r="Q1260" s="103" t="s">
        <v>5920</v>
      </c>
      <c r="R1260" s="103" t="s">
        <v>4858</v>
      </c>
    </row>
    <row r="1261" spans="1:18" ht="21">
      <c r="A1261" s="102" t="s">
        <v>5921</v>
      </c>
      <c r="B1261" s="161" t="str">
        <f t="shared" si="35"/>
        <v>ส่งเสริมการท่องเที่ยววัดพระพุทธบาทราชวรมหาวิหารตามรอยเสด็จนมัสการรอยพระพุทธบาท ยุคสมัยสมเด็จพระเจ้าทรงธรรม</v>
      </c>
      <c r="C1261" s="103" t="s">
        <v>5922</v>
      </c>
      <c r="D1261" s="103" t="s">
        <v>15</v>
      </c>
      <c r="E1261" s="158">
        <v>2567</v>
      </c>
      <c r="F1261" s="103" t="s">
        <v>4738</v>
      </c>
      <c r="G1261" s="104" t="s">
        <v>763</v>
      </c>
      <c r="H1261" s="103" t="s">
        <v>628</v>
      </c>
      <c r="I1261" s="103" t="s">
        <v>111</v>
      </c>
      <c r="J1261" s="103" t="s">
        <v>9079</v>
      </c>
      <c r="K1261" s="103" t="s">
        <v>28</v>
      </c>
      <c r="L1261" s="103" t="s">
        <v>5779</v>
      </c>
      <c r="M1261" s="104" t="s">
        <v>4854</v>
      </c>
      <c r="N1261" s="149" t="s">
        <v>4858</v>
      </c>
      <c r="O1261" s="150" t="s">
        <v>9030</v>
      </c>
      <c r="P1261" s="105"/>
      <c r="Q1261" s="103" t="s">
        <v>5923</v>
      </c>
      <c r="R1261" s="103" t="s">
        <v>4858</v>
      </c>
    </row>
    <row r="1262" spans="1:18" ht="21">
      <c r="A1262" s="102" t="s">
        <v>5211</v>
      </c>
      <c r="B1262" s="161" t="s">
        <v>5212</v>
      </c>
      <c r="C1262" s="103" t="s">
        <v>5212</v>
      </c>
      <c r="D1262" s="103" t="s">
        <v>15</v>
      </c>
      <c r="E1262" s="158">
        <v>2567</v>
      </c>
      <c r="F1262" s="103" t="s">
        <v>2644</v>
      </c>
      <c r="G1262" s="104" t="s">
        <v>763</v>
      </c>
      <c r="H1262" s="103" t="s">
        <v>628</v>
      </c>
      <c r="I1262" s="103" t="s">
        <v>111</v>
      </c>
      <c r="J1262" s="103" t="s">
        <v>9079</v>
      </c>
      <c r="K1262" s="103" t="s">
        <v>28</v>
      </c>
      <c r="L1262" s="103" t="s">
        <v>5779</v>
      </c>
      <c r="M1262" s="104" t="s">
        <v>4854</v>
      </c>
      <c r="N1262" s="149" t="s">
        <v>4858</v>
      </c>
      <c r="O1262" s="150" t="s">
        <v>9030</v>
      </c>
      <c r="P1262" s="105"/>
      <c r="Q1262" s="103" t="s">
        <v>5924</v>
      </c>
      <c r="R1262" s="103" t="s">
        <v>4858</v>
      </c>
    </row>
    <row r="1263" spans="1:18" ht="21">
      <c r="A1263" s="102" t="s">
        <v>5310</v>
      </c>
      <c r="B1263" s="161" t="str">
        <f t="shared" ref="B1263:B1294" si="36">HYPERLINK(Q1263,C1263)</f>
        <v>การส่งเสริมการท่องเที่ยวอย่างสร้างสรรค์โดยใช้กีฬาเป็นสื่อ</v>
      </c>
      <c r="C1263" s="103" t="s">
        <v>5311</v>
      </c>
      <c r="D1263" s="103" t="s">
        <v>15</v>
      </c>
      <c r="E1263" s="158">
        <v>2567</v>
      </c>
      <c r="F1263" s="103" t="s">
        <v>4737</v>
      </c>
      <c r="G1263" s="104" t="s">
        <v>4738</v>
      </c>
      <c r="H1263" s="103" t="s">
        <v>193</v>
      </c>
      <c r="I1263" s="103" t="s">
        <v>111</v>
      </c>
      <c r="J1263" s="103" t="s">
        <v>9079</v>
      </c>
      <c r="K1263" s="103" t="s">
        <v>28</v>
      </c>
      <c r="L1263" s="103" t="s">
        <v>5779</v>
      </c>
      <c r="M1263" s="104" t="s">
        <v>4854</v>
      </c>
      <c r="N1263" s="149" t="s">
        <v>5172</v>
      </c>
      <c r="O1263" s="150" t="s">
        <v>9030</v>
      </c>
      <c r="P1263" s="105"/>
      <c r="Q1263" s="103" t="s">
        <v>5925</v>
      </c>
      <c r="R1263" s="103" t="s">
        <v>5172</v>
      </c>
    </row>
    <row r="1264" spans="1:18" ht="21">
      <c r="A1264" s="102" t="s">
        <v>5926</v>
      </c>
      <c r="B1264" s="161" t="str">
        <f t="shared" si="36"/>
        <v xml:space="preserve">จัดงานประเพณีไหลเรือไฟ ไหว้สาพญาเต่างอย </v>
      </c>
      <c r="C1264" s="103" t="s">
        <v>5927</v>
      </c>
      <c r="D1264" s="103" t="s">
        <v>15</v>
      </c>
      <c r="E1264" s="158">
        <v>2567</v>
      </c>
      <c r="F1264" s="103" t="s">
        <v>2644</v>
      </c>
      <c r="G1264" s="104" t="s">
        <v>763</v>
      </c>
      <c r="H1264" s="103" t="s">
        <v>250</v>
      </c>
      <c r="I1264" s="103" t="s">
        <v>161</v>
      </c>
      <c r="J1264" s="103" t="s">
        <v>9073</v>
      </c>
      <c r="K1264" s="103" t="s">
        <v>162</v>
      </c>
      <c r="L1264" s="103" t="s">
        <v>5779</v>
      </c>
      <c r="M1264" s="104" t="s">
        <v>4854</v>
      </c>
      <c r="N1264" s="149" t="s">
        <v>4858</v>
      </c>
      <c r="O1264" s="150" t="s">
        <v>9030</v>
      </c>
      <c r="P1264" s="105"/>
      <c r="Q1264" s="103" t="s">
        <v>5928</v>
      </c>
      <c r="R1264" s="103" t="s">
        <v>4858</v>
      </c>
    </row>
    <row r="1265" spans="1:18" ht="21">
      <c r="A1265" s="102" t="s">
        <v>5049</v>
      </c>
      <c r="B1265" s="161" t="str">
        <f t="shared" si="36"/>
        <v>โครงการพัฒนาและยกระดับระบบการจัดการสุขาภิบาลอาหารเพื่อส่งเสริมสนับสนุนการท่องเที่ยวไทย</v>
      </c>
      <c r="C1265" s="103" t="s">
        <v>5050</v>
      </c>
      <c r="D1265" s="103" t="s">
        <v>15</v>
      </c>
      <c r="E1265" s="158">
        <v>2567</v>
      </c>
      <c r="F1265" s="103" t="s">
        <v>2644</v>
      </c>
      <c r="G1265" s="104" t="s">
        <v>763</v>
      </c>
      <c r="H1265" s="103" t="s">
        <v>5051</v>
      </c>
      <c r="I1265" s="103" t="s">
        <v>5052</v>
      </c>
      <c r="J1265" s="103" t="s">
        <v>5052</v>
      </c>
      <c r="K1265" s="103" t="s">
        <v>5053</v>
      </c>
      <c r="L1265" s="103" t="s">
        <v>5779</v>
      </c>
      <c r="M1265" s="104" t="s">
        <v>4847</v>
      </c>
      <c r="N1265" s="149" t="s">
        <v>4848</v>
      </c>
      <c r="O1265" s="150" t="s">
        <v>9030</v>
      </c>
      <c r="P1265" s="105"/>
      <c r="Q1265" s="103" t="s">
        <v>5929</v>
      </c>
      <c r="R1265" s="103" t="s">
        <v>4848</v>
      </c>
    </row>
    <row r="1266" spans="1:18" ht="21">
      <c r="A1266" s="102" t="s">
        <v>5930</v>
      </c>
      <c r="B1266" s="161" t="str">
        <f t="shared" si="36"/>
        <v>กิจกรรมวิ่งท่องเที่ยวกลางคืน (NIGHT  RUN)</v>
      </c>
      <c r="C1266" s="103" t="s">
        <v>5931</v>
      </c>
      <c r="D1266" s="103" t="s">
        <v>15</v>
      </c>
      <c r="E1266" s="158">
        <v>2567</v>
      </c>
      <c r="F1266" s="103" t="s">
        <v>2644</v>
      </c>
      <c r="G1266" s="104" t="s">
        <v>763</v>
      </c>
      <c r="H1266" s="103" t="s">
        <v>4077</v>
      </c>
      <c r="I1266" s="103" t="s">
        <v>111</v>
      </c>
      <c r="J1266" s="103" t="s">
        <v>9079</v>
      </c>
      <c r="K1266" s="103" t="s">
        <v>28</v>
      </c>
      <c r="L1266" s="103" t="s">
        <v>5779</v>
      </c>
      <c r="M1266" s="104" t="s">
        <v>4854</v>
      </c>
      <c r="N1266" s="149" t="s">
        <v>4858</v>
      </c>
      <c r="O1266" s="150" t="s">
        <v>9030</v>
      </c>
      <c r="P1266" s="105"/>
      <c r="Q1266" s="103" t="s">
        <v>5932</v>
      </c>
      <c r="R1266" s="103" t="s">
        <v>4858</v>
      </c>
    </row>
    <row r="1267" spans="1:18" ht="21">
      <c r="A1267" s="102" t="s">
        <v>5933</v>
      </c>
      <c r="B1267" s="161" t="str">
        <f t="shared" si="36"/>
        <v>กิจกรรมส่งเสริมการเป็นเมืองแห่งหัตถกรรมและศิลปะพื้นบ้าน (Sukhothai Creative City)</v>
      </c>
      <c r="C1267" s="103" t="s">
        <v>5934</v>
      </c>
      <c r="D1267" s="103" t="s">
        <v>15</v>
      </c>
      <c r="E1267" s="158">
        <v>2567</v>
      </c>
      <c r="F1267" s="103" t="s">
        <v>2644</v>
      </c>
      <c r="G1267" s="104" t="s">
        <v>763</v>
      </c>
      <c r="H1267" s="103" t="s">
        <v>4077</v>
      </c>
      <c r="I1267" s="103" t="s">
        <v>111</v>
      </c>
      <c r="J1267" s="103" t="s">
        <v>9079</v>
      </c>
      <c r="K1267" s="103" t="s">
        <v>28</v>
      </c>
      <c r="L1267" s="103" t="s">
        <v>5779</v>
      </c>
      <c r="M1267" s="104" t="s">
        <v>4893</v>
      </c>
      <c r="N1267" s="149" t="s">
        <v>4894</v>
      </c>
      <c r="O1267" s="150" t="s">
        <v>9030</v>
      </c>
      <c r="P1267" s="105"/>
      <c r="Q1267" s="103" t="s">
        <v>5935</v>
      </c>
      <c r="R1267" s="103" t="s">
        <v>4894</v>
      </c>
    </row>
    <row r="1268" spans="1:18" ht="21">
      <c r="A1268" s="102" t="s">
        <v>5936</v>
      </c>
      <c r="B1268" s="161" t="str">
        <f t="shared" si="36"/>
        <v>ส่งเสริมสนับสนุนการท่องเที่ยวเชิงกีฬาเทรลรันนิ่ง (Trail Running) จังหวัดสุโขทัย</v>
      </c>
      <c r="C1268" s="103" t="s">
        <v>5937</v>
      </c>
      <c r="D1268" s="103" t="s">
        <v>15</v>
      </c>
      <c r="E1268" s="158">
        <v>2567</v>
      </c>
      <c r="F1268" s="103" t="s">
        <v>2644</v>
      </c>
      <c r="G1268" s="104" t="s">
        <v>763</v>
      </c>
      <c r="H1268" s="103" t="s">
        <v>4077</v>
      </c>
      <c r="I1268" s="103" t="s">
        <v>111</v>
      </c>
      <c r="J1268" s="103" t="s">
        <v>9079</v>
      </c>
      <c r="K1268" s="103" t="s">
        <v>28</v>
      </c>
      <c r="L1268" s="103" t="s">
        <v>5779</v>
      </c>
      <c r="M1268" s="104" t="s">
        <v>4847</v>
      </c>
      <c r="N1268" s="149" t="s">
        <v>4851</v>
      </c>
      <c r="O1268" s="150" t="s">
        <v>9030</v>
      </c>
      <c r="P1268" s="105"/>
      <c r="Q1268" s="103" t="s">
        <v>5938</v>
      </c>
      <c r="R1268" s="103" t="s">
        <v>4851</v>
      </c>
    </row>
    <row r="1269" spans="1:18" ht="21">
      <c r="A1269" s="102" t="s">
        <v>5939</v>
      </c>
      <c r="B1269" s="161" t="str">
        <f t="shared" si="36"/>
        <v>โครงการพัฒนาการท่องเที่ยวการประชุมและจัดนิทรรศการสู่ระดับนานาชาติ กิจกรรม ส่งเสริมและเชื่อมโยงแหล่งท่องเที่ยวในกลุ่มจังหวัดภาคเหนือตอนล่าง 1 ประจำปีงบประมาณ พ.ศ. 2567</v>
      </c>
      <c r="C1269" s="103" t="s">
        <v>5940</v>
      </c>
      <c r="D1269" s="103" t="s">
        <v>15</v>
      </c>
      <c r="E1269" s="158">
        <v>2567</v>
      </c>
      <c r="F1269" s="103" t="s">
        <v>2644</v>
      </c>
      <c r="G1269" s="104" t="s">
        <v>763</v>
      </c>
      <c r="H1269" s="103" t="s">
        <v>4077</v>
      </c>
      <c r="I1269" s="103" t="s">
        <v>111</v>
      </c>
      <c r="J1269" s="103" t="s">
        <v>9079</v>
      </c>
      <c r="K1269" s="103" t="s">
        <v>28</v>
      </c>
      <c r="L1269" s="103" t="s">
        <v>5779</v>
      </c>
      <c r="M1269" s="104" t="s">
        <v>4854</v>
      </c>
      <c r="N1269" s="149" t="s">
        <v>4858</v>
      </c>
      <c r="O1269" s="150" t="s">
        <v>9030</v>
      </c>
      <c r="P1269" s="105"/>
      <c r="Q1269" s="103" t="s">
        <v>5941</v>
      </c>
      <c r="R1269" s="103" t="s">
        <v>4858</v>
      </c>
    </row>
    <row r="1270" spans="1:18" ht="21">
      <c r="A1270" s="102" t="s">
        <v>5942</v>
      </c>
      <c r="B1270" s="161" t="str">
        <f t="shared" si="36"/>
        <v>โครงการพัฒนาด้านการท่องเที่ยวและบริการ กิจกรรมพัฒนาศักยภาพชุมชนต้นแบบและพัฒนาผลิตภัณฑ์ชุมชนเพื่อการท่องเที่ยวจังหวัดสุโขทัย</v>
      </c>
      <c r="C1270" s="103" t="s">
        <v>5943</v>
      </c>
      <c r="D1270" s="103" t="s">
        <v>15</v>
      </c>
      <c r="E1270" s="158">
        <v>2567</v>
      </c>
      <c r="F1270" s="103" t="s">
        <v>4738</v>
      </c>
      <c r="G1270" s="104" t="s">
        <v>763</v>
      </c>
      <c r="H1270" s="103" t="s">
        <v>5944</v>
      </c>
      <c r="I1270" s="103" t="s">
        <v>95</v>
      </c>
      <c r="J1270" s="103" t="s">
        <v>9083</v>
      </c>
      <c r="K1270" s="103" t="s">
        <v>96</v>
      </c>
      <c r="L1270" s="103" t="s">
        <v>5779</v>
      </c>
      <c r="M1270" s="104" t="s">
        <v>4847</v>
      </c>
      <c r="N1270" s="149" t="s">
        <v>4851</v>
      </c>
      <c r="O1270" s="150" t="s">
        <v>9030</v>
      </c>
      <c r="P1270" s="105"/>
      <c r="Q1270" s="103" t="s">
        <v>5945</v>
      </c>
      <c r="R1270" s="103" t="s">
        <v>4851</v>
      </c>
    </row>
    <row r="1271" spans="1:18" ht="21">
      <c r="A1271" s="102" t="s">
        <v>5235</v>
      </c>
      <c r="B1271" s="161" t="str">
        <f t="shared" si="36"/>
        <v>โครงการพัฒนาด้านท่องเที่ยวและบริการ กิจกรรม เพิ่มประสิทธิภาพการแข่งขันในด้านการท่องเที่ยวมรดกโลกจังหวัดสุโขทัย</v>
      </c>
      <c r="C1271" s="103" t="s">
        <v>4119</v>
      </c>
      <c r="D1271" s="103" t="s">
        <v>15</v>
      </c>
      <c r="E1271" s="158">
        <v>2567</v>
      </c>
      <c r="F1271" s="103" t="s">
        <v>2644</v>
      </c>
      <c r="G1271" s="104" t="s">
        <v>763</v>
      </c>
      <c r="H1271" s="103"/>
      <c r="I1271" s="103" t="s">
        <v>9041</v>
      </c>
      <c r="J1271" s="103" t="s">
        <v>345</v>
      </c>
      <c r="K1271" s="103" t="s">
        <v>134</v>
      </c>
      <c r="L1271" s="103" t="s">
        <v>5779</v>
      </c>
      <c r="M1271" s="104" t="s">
        <v>4847</v>
      </c>
      <c r="N1271" s="149" t="s">
        <v>4889</v>
      </c>
      <c r="O1271" s="150" t="s">
        <v>9030</v>
      </c>
      <c r="P1271" s="105"/>
      <c r="Q1271" s="103" t="s">
        <v>5946</v>
      </c>
      <c r="R1271" s="103" t="s">
        <v>4889</v>
      </c>
    </row>
    <row r="1272" spans="1:18" ht="21">
      <c r="A1272" s="102" t="s">
        <v>5947</v>
      </c>
      <c r="B1272" s="161" t="str">
        <f t="shared" si="36"/>
        <v xml:space="preserve">มหกรรมส่งเสริมเครือข่ายการท่องเที่ยวโดยชุมชนอันดามัน 2024 </v>
      </c>
      <c r="C1272" s="103" t="s">
        <v>5948</v>
      </c>
      <c r="D1272" s="103" t="s">
        <v>15</v>
      </c>
      <c r="E1272" s="158">
        <v>2567</v>
      </c>
      <c r="F1272" s="103" t="s">
        <v>4738</v>
      </c>
      <c r="G1272" s="104" t="s">
        <v>763</v>
      </c>
      <c r="H1272" s="103" t="s">
        <v>624</v>
      </c>
      <c r="I1272" s="103" t="s">
        <v>111</v>
      </c>
      <c r="J1272" s="103" t="s">
        <v>9079</v>
      </c>
      <c r="K1272" s="103" t="s">
        <v>28</v>
      </c>
      <c r="L1272" s="103" t="s">
        <v>5779</v>
      </c>
      <c r="M1272" s="104" t="s">
        <v>4854</v>
      </c>
      <c r="N1272" s="149" t="s">
        <v>4858</v>
      </c>
      <c r="O1272" s="150" t="s">
        <v>9030</v>
      </c>
      <c r="P1272" s="105"/>
      <c r="Q1272" s="103" t="s">
        <v>5949</v>
      </c>
      <c r="R1272" s="103" t="s">
        <v>4858</v>
      </c>
    </row>
    <row r="1273" spans="1:18" ht="21">
      <c r="A1273" s="102" t="s">
        <v>5950</v>
      </c>
      <c r="B1273" s="161" t="str">
        <f t="shared" si="36"/>
        <v xml:space="preserve">Andaman International Trail Running 2024	</v>
      </c>
      <c r="C1273" s="103" t="s">
        <v>5951</v>
      </c>
      <c r="D1273" s="103" t="s">
        <v>15</v>
      </c>
      <c r="E1273" s="158">
        <v>2567</v>
      </c>
      <c r="F1273" s="103" t="s">
        <v>4738</v>
      </c>
      <c r="G1273" s="104" t="s">
        <v>763</v>
      </c>
      <c r="H1273" s="103" t="s">
        <v>624</v>
      </c>
      <c r="I1273" s="103" t="s">
        <v>111</v>
      </c>
      <c r="J1273" s="103" t="s">
        <v>9079</v>
      </c>
      <c r="K1273" s="103" t="s">
        <v>28</v>
      </c>
      <c r="L1273" s="103" t="s">
        <v>5779</v>
      </c>
      <c r="M1273" s="104" t="s">
        <v>4854</v>
      </c>
      <c r="N1273" s="149" t="s">
        <v>4858</v>
      </c>
      <c r="O1273" s="150" t="s">
        <v>9030</v>
      </c>
      <c r="P1273" s="105"/>
      <c r="Q1273" s="103" t="s">
        <v>5952</v>
      </c>
      <c r="R1273" s="103" t="s">
        <v>4858</v>
      </c>
    </row>
    <row r="1274" spans="1:18" ht="21">
      <c r="A1274" s="102" t="s">
        <v>4899</v>
      </c>
      <c r="B1274" s="161" t="str">
        <f t="shared" si="36"/>
        <v xml:space="preserve">โครงการพัฒนาการท่องเที่ยวพหุวัฒนธรรมด้านประวัติศาสตร์และวัฒนธรรม </v>
      </c>
      <c r="C1274" s="103" t="s">
        <v>5520</v>
      </c>
      <c r="D1274" s="103" t="s">
        <v>15</v>
      </c>
      <c r="E1274" s="158">
        <v>2567</v>
      </c>
      <c r="F1274" s="103" t="s">
        <v>4504</v>
      </c>
      <c r="G1274" s="104" t="s">
        <v>763</v>
      </c>
      <c r="H1274" s="103" t="s">
        <v>624</v>
      </c>
      <c r="I1274" s="103" t="s">
        <v>111</v>
      </c>
      <c r="J1274" s="103" t="s">
        <v>9079</v>
      </c>
      <c r="K1274" s="103" t="s">
        <v>28</v>
      </c>
      <c r="L1274" s="103" t="s">
        <v>5779</v>
      </c>
      <c r="M1274" s="104" t="s">
        <v>4854</v>
      </c>
      <c r="N1274" s="149" t="s">
        <v>4858</v>
      </c>
      <c r="O1274" s="150" t="s">
        <v>9030</v>
      </c>
      <c r="P1274" s="105"/>
      <c r="Q1274" s="103" t="s">
        <v>5953</v>
      </c>
      <c r="R1274" s="103" t="s">
        <v>4858</v>
      </c>
    </row>
    <row r="1275" spans="1:18" ht="21">
      <c r="A1275" s="102" t="s">
        <v>4896</v>
      </c>
      <c r="B1275" s="161" t="str">
        <f t="shared" si="36"/>
        <v xml:space="preserve">ส่งเสริมการบริหารจัดการด้านการท่องเที่ยว	</v>
      </c>
      <c r="C1275" s="103" t="s">
        <v>5954</v>
      </c>
      <c r="D1275" s="103" t="s">
        <v>15</v>
      </c>
      <c r="E1275" s="158">
        <v>2567</v>
      </c>
      <c r="F1275" s="103" t="s">
        <v>4504</v>
      </c>
      <c r="G1275" s="104" t="s">
        <v>4738</v>
      </c>
      <c r="H1275" s="103" t="s">
        <v>624</v>
      </c>
      <c r="I1275" s="103" t="s">
        <v>111</v>
      </c>
      <c r="J1275" s="103" t="s">
        <v>9079</v>
      </c>
      <c r="K1275" s="103" t="s">
        <v>28</v>
      </c>
      <c r="L1275" s="103" t="s">
        <v>5779</v>
      </c>
      <c r="M1275" s="104" t="s">
        <v>4847</v>
      </c>
      <c r="N1275" s="149" t="s">
        <v>4889</v>
      </c>
      <c r="O1275" s="150" t="s">
        <v>9030</v>
      </c>
      <c r="P1275" s="105"/>
      <c r="Q1275" s="103" t="s">
        <v>5955</v>
      </c>
      <c r="R1275" s="103" t="s">
        <v>4889</v>
      </c>
    </row>
    <row r="1276" spans="1:18" ht="21">
      <c r="A1276" s="102" t="s">
        <v>5956</v>
      </c>
      <c r="B1276" s="161" t="str">
        <f t="shared" si="36"/>
        <v>โครงการยกระดับงานเทศกาลส่งเสริมด้านการท่องเที่ยวงานเทศกาลเงาะโรงเรียนนาสาร (GI) จังหวัดสุราษฎร์ธานี</v>
      </c>
      <c r="C1276" s="103" t="s">
        <v>5957</v>
      </c>
      <c r="D1276" s="103" t="s">
        <v>15</v>
      </c>
      <c r="E1276" s="158">
        <v>2567</v>
      </c>
      <c r="F1276" s="103" t="s">
        <v>2644</v>
      </c>
      <c r="G1276" s="104" t="s">
        <v>763</v>
      </c>
      <c r="H1276" s="103" t="s">
        <v>236</v>
      </c>
      <c r="I1276" s="103" t="s">
        <v>111</v>
      </c>
      <c r="J1276" s="103" t="s">
        <v>9079</v>
      </c>
      <c r="K1276" s="103" t="s">
        <v>28</v>
      </c>
      <c r="L1276" s="103" t="s">
        <v>5779</v>
      </c>
      <c r="M1276" s="104" t="s">
        <v>4847</v>
      </c>
      <c r="N1276" s="149" t="s">
        <v>4851</v>
      </c>
      <c r="O1276" s="150" t="s">
        <v>9030</v>
      </c>
      <c r="P1276" s="105"/>
      <c r="Q1276" s="103" t="s">
        <v>5958</v>
      </c>
      <c r="R1276" s="103" t="s">
        <v>4851</v>
      </c>
    </row>
    <row r="1277" spans="1:18" ht="21">
      <c r="A1277" s="102" t="s">
        <v>5959</v>
      </c>
      <c r="B1277" s="161" t="str">
        <f t="shared" si="36"/>
        <v>โครงการพัฒนาศักยภาพบุคลากรด้านการท่องเที่ยวโดยชุมชน เพื่อรองรับกลุ่มนักท่องเที่ยวมูลค่าสูง</v>
      </c>
      <c r="C1277" s="103" t="s">
        <v>5960</v>
      </c>
      <c r="D1277" s="103" t="s">
        <v>15</v>
      </c>
      <c r="E1277" s="158">
        <v>2567</v>
      </c>
      <c r="F1277" s="103" t="s">
        <v>2644</v>
      </c>
      <c r="G1277" s="104" t="s">
        <v>763</v>
      </c>
      <c r="H1277" s="103" t="s">
        <v>236</v>
      </c>
      <c r="I1277" s="103" t="s">
        <v>111</v>
      </c>
      <c r="J1277" s="103" t="s">
        <v>9079</v>
      </c>
      <c r="K1277" s="103" t="s">
        <v>28</v>
      </c>
      <c r="L1277" s="103" t="s">
        <v>5779</v>
      </c>
      <c r="M1277" s="104" t="s">
        <v>4847</v>
      </c>
      <c r="N1277" s="149" t="s">
        <v>4851</v>
      </c>
      <c r="O1277" s="150" t="s">
        <v>9030</v>
      </c>
      <c r="P1277" s="105"/>
      <c r="Q1277" s="103" t="s">
        <v>5961</v>
      </c>
      <c r="R1277" s="103" t="s">
        <v>4851</v>
      </c>
    </row>
    <row r="1278" spans="1:18" ht="21">
      <c r="A1278" s="102" t="s">
        <v>5962</v>
      </c>
      <c r="B1278" s="161" t="str">
        <f t="shared" si="36"/>
        <v>สืบสานมรดกภูมิปัญญาประเพณีชักพระทอดผ้าป่าแข่งเรือยาวและยกระดับการท่องเที่ยวเชิงวัฒนธรรม จังหวัดสุราษฎร์ธานี</v>
      </c>
      <c r="C1278" s="103" t="s">
        <v>5963</v>
      </c>
      <c r="D1278" s="103" t="s">
        <v>15</v>
      </c>
      <c r="E1278" s="158">
        <v>2567</v>
      </c>
      <c r="F1278" s="103" t="s">
        <v>2644</v>
      </c>
      <c r="G1278" s="104" t="s">
        <v>763</v>
      </c>
      <c r="H1278" s="103" t="s">
        <v>1922</v>
      </c>
      <c r="I1278" s="103" t="s">
        <v>161</v>
      </c>
      <c r="J1278" s="103" t="s">
        <v>9073</v>
      </c>
      <c r="K1278" s="103" t="s">
        <v>162</v>
      </c>
      <c r="L1278" s="103" t="s">
        <v>5779</v>
      </c>
      <c r="M1278" s="104" t="s">
        <v>4854</v>
      </c>
      <c r="N1278" s="149" t="s">
        <v>4858</v>
      </c>
      <c r="O1278" s="150" t="s">
        <v>9030</v>
      </c>
      <c r="P1278" s="105"/>
      <c r="Q1278" s="103" t="s">
        <v>5964</v>
      </c>
      <c r="R1278" s="103" t="s">
        <v>4858</v>
      </c>
    </row>
    <row r="1279" spans="1:18" ht="21">
      <c r="A1279" s="102" t="s">
        <v>5965</v>
      </c>
      <c r="B1279" s="161" t="str">
        <f t="shared" si="36"/>
        <v>โครงการพัฒนาและส่งเสริมการท่องเที่ยว กิจกรรมหลัก : ประชาสัมพันธ์ส่งเสริมการท่องเที่ยว “Memory of Samutsakhon”  ด้วยคลิปวิดีโอ</v>
      </c>
      <c r="C1279" s="103" t="s">
        <v>5966</v>
      </c>
      <c r="D1279" s="103" t="s">
        <v>15</v>
      </c>
      <c r="E1279" s="158">
        <v>2567</v>
      </c>
      <c r="F1279" s="103" t="s">
        <v>4610</v>
      </c>
      <c r="G1279" s="104" t="s">
        <v>763</v>
      </c>
      <c r="H1279" s="103" t="s">
        <v>5967</v>
      </c>
      <c r="I1279" s="103" t="s">
        <v>176</v>
      </c>
      <c r="J1279" s="103" t="s">
        <v>9084</v>
      </c>
      <c r="K1279" s="103" t="s">
        <v>67</v>
      </c>
      <c r="L1279" s="103" t="s">
        <v>5779</v>
      </c>
      <c r="M1279" s="104" t="s">
        <v>4847</v>
      </c>
      <c r="N1279" s="149" t="s">
        <v>4851</v>
      </c>
      <c r="O1279" s="150" t="s">
        <v>9030</v>
      </c>
      <c r="P1279" s="105"/>
      <c r="Q1279" s="103" t="s">
        <v>5968</v>
      </c>
      <c r="R1279" s="103" t="s">
        <v>4851</v>
      </c>
    </row>
    <row r="1280" spans="1:18" ht="21">
      <c r="A1280" s="102" t="s">
        <v>5969</v>
      </c>
      <c r="B1280" s="161" t="str">
        <f t="shared" si="36"/>
        <v>โครงการพัฒนาและส่งเสริมการท่องเที่ยว กิจกรรมหลัก : ประชาสัมพันธ์ส่งเสริมการท่องเที่ยว “Memory of Samutsakhon”  ด้วยสัญลักษณ์ของจังหวัดสมุทรสาคร (Mascot หรือ การ์ตูน)</v>
      </c>
      <c r="C1280" s="103" t="s">
        <v>5970</v>
      </c>
      <c r="D1280" s="103" t="s">
        <v>15</v>
      </c>
      <c r="E1280" s="158">
        <v>2567</v>
      </c>
      <c r="F1280" s="103" t="s">
        <v>4610</v>
      </c>
      <c r="G1280" s="104" t="s">
        <v>763</v>
      </c>
      <c r="H1280" s="103" t="s">
        <v>5967</v>
      </c>
      <c r="I1280" s="103" t="s">
        <v>176</v>
      </c>
      <c r="J1280" s="103" t="s">
        <v>9084</v>
      </c>
      <c r="K1280" s="103" t="s">
        <v>67</v>
      </c>
      <c r="L1280" s="103" t="s">
        <v>5779</v>
      </c>
      <c r="M1280" s="104" t="s">
        <v>4847</v>
      </c>
      <c r="N1280" s="149" t="s">
        <v>4851</v>
      </c>
      <c r="O1280" s="150" t="s">
        <v>9030</v>
      </c>
      <c r="P1280" s="105"/>
      <c r="Q1280" s="103" t="s">
        <v>5971</v>
      </c>
      <c r="R1280" s="103" t="s">
        <v>4851</v>
      </c>
    </row>
    <row r="1281" spans="1:18" ht="21">
      <c r="A1281" s="102" t="s">
        <v>5972</v>
      </c>
      <c r="B1281" s="161" t="str">
        <f t="shared" si="36"/>
        <v>โครงการก่อสร้างอาคารแบบจำลองพุทธคยา พุทธอุทยานเขาเล่ ตำบลสะเดา อำเภอสะเดา  จังหวัดสงขลา (ชดเชยงบประมาณที่ถูกพับไป)</v>
      </c>
      <c r="C1281" s="103" t="s">
        <v>5973</v>
      </c>
      <c r="D1281" s="103" t="s">
        <v>15</v>
      </c>
      <c r="E1281" s="158">
        <v>2567</v>
      </c>
      <c r="F1281" s="103" t="s">
        <v>4738</v>
      </c>
      <c r="G1281" s="104" t="s">
        <v>763</v>
      </c>
      <c r="H1281" s="103" t="s">
        <v>5974</v>
      </c>
      <c r="I1281" s="103" t="s">
        <v>111</v>
      </c>
      <c r="J1281" s="103" t="s">
        <v>9079</v>
      </c>
      <c r="K1281" s="103" t="s">
        <v>28</v>
      </c>
      <c r="L1281" s="103" t="s">
        <v>5779</v>
      </c>
      <c r="M1281" s="104" t="s">
        <v>4847</v>
      </c>
      <c r="N1281" s="149" t="s">
        <v>4928</v>
      </c>
      <c r="O1281" s="150" t="s">
        <v>9030</v>
      </c>
      <c r="P1281" s="105"/>
      <c r="Q1281" s="103" t="s">
        <v>5975</v>
      </c>
      <c r="R1281" s="103" t="s">
        <v>4928</v>
      </c>
    </row>
    <row r="1282" spans="1:18" ht="21">
      <c r="A1282" s="102" t="s">
        <v>5976</v>
      </c>
      <c r="B1282" s="161" t="str">
        <f t="shared" si="36"/>
        <v xml:space="preserve">โครงการส่งเสริมและพัฒนาศักยภาพการท่องเที่ยวจังหวัดสงขลาอย่างสร้างสรรค์สู่การพัฒนาที่ยั่งยืน </v>
      </c>
      <c r="C1282" s="103" t="s">
        <v>5977</v>
      </c>
      <c r="D1282" s="103" t="s">
        <v>15</v>
      </c>
      <c r="E1282" s="158">
        <v>2567</v>
      </c>
      <c r="F1282" s="103" t="s">
        <v>3684</v>
      </c>
      <c r="G1282" s="104" t="s">
        <v>763</v>
      </c>
      <c r="H1282" s="103" t="s">
        <v>5974</v>
      </c>
      <c r="I1282" s="103" t="s">
        <v>111</v>
      </c>
      <c r="J1282" s="103" t="s">
        <v>9079</v>
      </c>
      <c r="K1282" s="103" t="s">
        <v>28</v>
      </c>
      <c r="L1282" s="103" t="s">
        <v>5779</v>
      </c>
      <c r="M1282" s="104" t="s">
        <v>4847</v>
      </c>
      <c r="N1282" s="149" t="s">
        <v>4848</v>
      </c>
      <c r="O1282" s="150" t="s">
        <v>9030</v>
      </c>
      <c r="P1282" s="105"/>
      <c r="Q1282" s="103" t="s">
        <v>5978</v>
      </c>
      <c r="R1282" s="103" t="s">
        <v>4848</v>
      </c>
    </row>
    <row r="1283" spans="1:18" ht="21">
      <c r="A1283" s="102" t="s">
        <v>5979</v>
      </c>
      <c r="B1283" s="161" t="str">
        <f t="shared" si="36"/>
        <v xml:space="preserve">โครงการพัฒนาศักยภาพการท่องเที่ยวโดยชุมชนจังหวัดสงขลาอย่างสร้างสรรค์สู่การพัฒนาที่ยั่งยืน </v>
      </c>
      <c r="C1283" s="103" t="s">
        <v>5980</v>
      </c>
      <c r="D1283" s="103" t="s">
        <v>15</v>
      </c>
      <c r="E1283" s="158">
        <v>2567</v>
      </c>
      <c r="F1283" s="103" t="s">
        <v>4927</v>
      </c>
      <c r="G1283" s="104" t="s">
        <v>763</v>
      </c>
      <c r="H1283" s="103" t="s">
        <v>5974</v>
      </c>
      <c r="I1283" s="103" t="s">
        <v>111</v>
      </c>
      <c r="J1283" s="103" t="s">
        <v>9079</v>
      </c>
      <c r="K1283" s="103" t="s">
        <v>28</v>
      </c>
      <c r="L1283" s="103" t="s">
        <v>5779</v>
      </c>
      <c r="M1283" s="104" t="s">
        <v>4847</v>
      </c>
      <c r="N1283" s="149" t="s">
        <v>4848</v>
      </c>
      <c r="O1283" s="150" t="s">
        <v>9030</v>
      </c>
      <c r="P1283" s="105"/>
      <c r="Q1283" s="103" t="s">
        <v>5981</v>
      </c>
      <c r="R1283" s="103" t="s">
        <v>4848</v>
      </c>
    </row>
    <row r="1284" spans="1:18" ht="21">
      <c r="A1284" s="102" t="s">
        <v>5118</v>
      </c>
      <c r="B1284" s="161" t="str">
        <f t="shared" si="36"/>
        <v>สืบสานอัตลักษณ์เมืองสงขลา</v>
      </c>
      <c r="C1284" s="103" t="s">
        <v>5119</v>
      </c>
      <c r="D1284" s="103" t="s">
        <v>15</v>
      </c>
      <c r="E1284" s="158">
        <v>2567</v>
      </c>
      <c r="F1284" s="103" t="s">
        <v>2644</v>
      </c>
      <c r="G1284" s="104" t="s">
        <v>763</v>
      </c>
      <c r="H1284" s="103" t="s">
        <v>3914</v>
      </c>
      <c r="I1284" s="103" t="s">
        <v>161</v>
      </c>
      <c r="J1284" s="103" t="s">
        <v>9073</v>
      </c>
      <c r="K1284" s="103" t="s">
        <v>162</v>
      </c>
      <c r="L1284" s="103" t="s">
        <v>5779</v>
      </c>
      <c r="M1284" s="104" t="s">
        <v>4878</v>
      </c>
      <c r="N1284" s="149" t="s">
        <v>4879</v>
      </c>
      <c r="O1284" s="150" t="s">
        <v>9030</v>
      </c>
      <c r="P1284" s="105"/>
      <c r="Q1284" s="103" t="s">
        <v>5982</v>
      </c>
      <c r="R1284" s="103" t="s">
        <v>4879</v>
      </c>
    </row>
    <row r="1285" spans="1:18" ht="21">
      <c r="A1285" s="102" t="s">
        <v>5983</v>
      </c>
      <c r="B1285" s="161" t="str">
        <f t="shared" si="36"/>
        <v>โครงการพัฒนาแหล่งท่องเที่ยวลานประติมากรรมพญานาคพ่นน้ำและภูมิทัศน์โดยรอบ</v>
      </c>
      <c r="C1285" s="103" t="s">
        <v>5984</v>
      </c>
      <c r="D1285" s="103" t="s">
        <v>15</v>
      </c>
      <c r="E1285" s="158">
        <v>2567</v>
      </c>
      <c r="F1285" s="103" t="s">
        <v>2644</v>
      </c>
      <c r="G1285" s="104" t="s">
        <v>763</v>
      </c>
      <c r="H1285" s="103"/>
      <c r="I1285" s="103" t="s">
        <v>9048</v>
      </c>
      <c r="J1285" s="103" t="s">
        <v>5985</v>
      </c>
      <c r="K1285" s="103" t="s">
        <v>134</v>
      </c>
      <c r="L1285" s="103" t="s">
        <v>5779</v>
      </c>
      <c r="M1285" s="104" t="s">
        <v>4893</v>
      </c>
      <c r="N1285" s="149" t="s">
        <v>4894</v>
      </c>
      <c r="O1285" s="150" t="s">
        <v>9030</v>
      </c>
      <c r="P1285" s="105"/>
      <c r="Q1285" s="103" t="s">
        <v>5986</v>
      </c>
      <c r="R1285" s="103" t="s">
        <v>4894</v>
      </c>
    </row>
    <row r="1286" spans="1:18" ht="21">
      <c r="A1286" s="102" t="s">
        <v>5987</v>
      </c>
      <c r="B1286" s="161" t="str">
        <f t="shared" si="36"/>
        <v>เทศกาลดูผีเสื้อปางสีดาจังหวัดสระแก้ว</v>
      </c>
      <c r="C1286" s="103" t="s">
        <v>923</v>
      </c>
      <c r="D1286" s="103" t="s">
        <v>15</v>
      </c>
      <c r="E1286" s="158">
        <v>2567</v>
      </c>
      <c r="F1286" s="103" t="s">
        <v>2644</v>
      </c>
      <c r="G1286" s="104" t="s">
        <v>763</v>
      </c>
      <c r="H1286" s="103" t="s">
        <v>244</v>
      </c>
      <c r="I1286" s="103" t="s">
        <v>111</v>
      </c>
      <c r="J1286" s="103" t="s">
        <v>9079</v>
      </c>
      <c r="K1286" s="103" t="s">
        <v>28</v>
      </c>
      <c r="L1286" s="103" t="s">
        <v>5779</v>
      </c>
      <c r="M1286" s="104" t="s">
        <v>4878</v>
      </c>
      <c r="N1286" s="149" t="s">
        <v>4879</v>
      </c>
      <c r="O1286" s="150" t="s">
        <v>9030</v>
      </c>
      <c r="P1286" s="105"/>
      <c r="Q1286" s="103" t="s">
        <v>5988</v>
      </c>
      <c r="R1286" s="103" t="s">
        <v>4879</v>
      </c>
    </row>
    <row r="1287" spans="1:18" ht="21">
      <c r="A1287" s="102" t="s">
        <v>5325</v>
      </c>
      <c r="B1287" s="161" t="str">
        <f t="shared" si="36"/>
        <v>ส่งเสริมและพัฒนากิจกรรมการท่องเที่ยวเชิงอารยธรรม: กิจกรรมส่งเสริมการท่องเที่ยวเชิงประวัติศาสตร์และวัฒนธรรม "วันสมเด็จพระนเรศวรมหาราช"</v>
      </c>
      <c r="C1287" s="103" t="s">
        <v>5989</v>
      </c>
      <c r="D1287" s="103" t="s">
        <v>15</v>
      </c>
      <c r="E1287" s="158">
        <v>2567</v>
      </c>
      <c r="F1287" s="103" t="s">
        <v>2644</v>
      </c>
      <c r="G1287" s="104" t="s">
        <v>763</v>
      </c>
      <c r="H1287" s="103" t="s">
        <v>244</v>
      </c>
      <c r="I1287" s="103" t="s">
        <v>111</v>
      </c>
      <c r="J1287" s="103" t="s">
        <v>9079</v>
      </c>
      <c r="K1287" s="103" t="s">
        <v>28</v>
      </c>
      <c r="L1287" s="103" t="s">
        <v>5779</v>
      </c>
      <c r="M1287" s="104" t="s">
        <v>4854</v>
      </c>
      <c r="N1287" s="149" t="s">
        <v>4858</v>
      </c>
      <c r="O1287" s="150" t="s">
        <v>9030</v>
      </c>
      <c r="P1287" s="105"/>
      <c r="Q1287" s="103" t="s">
        <v>5990</v>
      </c>
      <c r="R1287" s="103" t="s">
        <v>4858</v>
      </c>
    </row>
    <row r="1288" spans="1:18" ht="21">
      <c r="A1288" s="102" t="s">
        <v>5991</v>
      </c>
      <c r="B1288" s="161" t="str">
        <f t="shared" si="36"/>
        <v>ส่งเสริมและพัฒนาการท่องเที่ยวเชิงอารยธรรม กิจกรรมส่งเสริมการท่องเที่ยววิถีชุมชน 5 ชาติพันธุ์</v>
      </c>
      <c r="C1288" s="103" t="s">
        <v>5992</v>
      </c>
      <c r="D1288" s="103" t="s">
        <v>15</v>
      </c>
      <c r="E1288" s="158">
        <v>2567</v>
      </c>
      <c r="F1288" s="103" t="s">
        <v>4610</v>
      </c>
      <c r="G1288" s="104" t="s">
        <v>3684</v>
      </c>
      <c r="H1288" s="103" t="s">
        <v>160</v>
      </c>
      <c r="I1288" s="103" t="s">
        <v>161</v>
      </c>
      <c r="J1288" s="103" t="s">
        <v>9073</v>
      </c>
      <c r="K1288" s="103" t="s">
        <v>162</v>
      </c>
      <c r="L1288" s="103" t="s">
        <v>5779</v>
      </c>
      <c r="M1288" s="104" t="s">
        <v>4878</v>
      </c>
      <c r="N1288" s="149" t="s">
        <v>4879</v>
      </c>
      <c r="O1288" s="150" t="s">
        <v>9030</v>
      </c>
      <c r="P1288" s="105"/>
      <c r="Q1288" s="103" t="s">
        <v>5993</v>
      </c>
      <c r="R1288" s="103" t="s">
        <v>4879</v>
      </c>
    </row>
    <row r="1289" spans="1:18" ht="21">
      <c r="A1289" s="102" t="s">
        <v>5316</v>
      </c>
      <c r="B1289" s="161" t="str">
        <f t="shared" si="36"/>
        <v>ส่งเสริมและพัฒนาการท่องเที่ยวเชิงอารยธรรม กิจกรรมท่องเที่ยวแหล่งอารยธรรมขอมโบราณ ตามรอยปราสาทศิลา "ปราสาทสด๊กก๊อกธม"</v>
      </c>
      <c r="C1289" s="103" t="s">
        <v>5994</v>
      </c>
      <c r="D1289" s="103" t="s">
        <v>15</v>
      </c>
      <c r="E1289" s="158">
        <v>2567</v>
      </c>
      <c r="F1289" s="103" t="s">
        <v>4609</v>
      </c>
      <c r="G1289" s="104" t="s">
        <v>4737</v>
      </c>
      <c r="H1289" s="103" t="s">
        <v>160</v>
      </c>
      <c r="I1289" s="103" t="s">
        <v>161</v>
      </c>
      <c r="J1289" s="103" t="s">
        <v>9073</v>
      </c>
      <c r="K1289" s="103" t="s">
        <v>162</v>
      </c>
      <c r="L1289" s="103" t="s">
        <v>5779</v>
      </c>
      <c r="M1289" s="104" t="s">
        <v>4878</v>
      </c>
      <c r="N1289" s="149" t="s">
        <v>4879</v>
      </c>
      <c r="O1289" s="150" t="s">
        <v>9030</v>
      </c>
      <c r="P1289" s="105"/>
      <c r="Q1289" s="103" t="s">
        <v>5995</v>
      </c>
      <c r="R1289" s="103" t="s">
        <v>4879</v>
      </c>
    </row>
    <row r="1290" spans="1:18" ht="21">
      <c r="A1290" s="102" t="s">
        <v>5303</v>
      </c>
      <c r="B1290" s="161" t="str">
        <f t="shared" si="36"/>
        <v>การพัฒนาศูนย์การเรียนรู้วัฒนธรรมมีชีวิตพิพิธภัณฑ์บ้านขุนจำนงจีนารักษ์ด้วยนวัตกรรมการเรียนรู้ เพื่อยกระดับสังคมและเศรษฐกิจท้องถิ่นของชุมชนตลาดสามชุก จังหวัดสุพรรณบุรี</v>
      </c>
      <c r="C1290" s="103" t="s">
        <v>5304</v>
      </c>
      <c r="D1290" s="103" t="s">
        <v>15</v>
      </c>
      <c r="E1290" s="158">
        <v>2567</v>
      </c>
      <c r="F1290" s="103" t="s">
        <v>2644</v>
      </c>
      <c r="G1290" s="104" t="s">
        <v>763</v>
      </c>
      <c r="H1290" s="103" t="s">
        <v>104</v>
      </c>
      <c r="I1290" s="103" t="s">
        <v>241</v>
      </c>
      <c r="J1290" s="103" t="s">
        <v>9076</v>
      </c>
      <c r="K1290" s="103" t="s">
        <v>20</v>
      </c>
      <c r="L1290" s="103" t="s">
        <v>5779</v>
      </c>
      <c r="M1290" s="104" t="s">
        <v>4878</v>
      </c>
      <c r="N1290" s="149" t="s">
        <v>5305</v>
      </c>
      <c r="O1290" s="150" t="s">
        <v>9030</v>
      </c>
      <c r="P1290" s="105"/>
      <c r="Q1290" s="103" t="s">
        <v>5996</v>
      </c>
      <c r="R1290" s="103" t="s">
        <v>5305</v>
      </c>
    </row>
    <row r="1291" spans="1:18" ht="21">
      <c r="A1291" s="102" t="s">
        <v>5170</v>
      </c>
      <c r="B1291" s="161" t="str">
        <f t="shared" si="36"/>
        <v>โครงการส่งเสริมทักษะการเรียนรู้กับการทำงานแบบบูรณาการและการฝึกภาคสนาม ณ สถานที่จริง</v>
      </c>
      <c r="C1291" s="103" t="s">
        <v>5171</v>
      </c>
      <c r="D1291" s="103" t="s">
        <v>15</v>
      </c>
      <c r="E1291" s="158">
        <v>2567</v>
      </c>
      <c r="F1291" s="103" t="s">
        <v>4491</v>
      </c>
      <c r="G1291" s="103" t="s">
        <v>4609</v>
      </c>
      <c r="H1291" s="103" t="s">
        <v>104</v>
      </c>
      <c r="I1291" s="103" t="s">
        <v>241</v>
      </c>
      <c r="J1291" s="103" t="s">
        <v>9076</v>
      </c>
      <c r="K1291" s="103" t="s">
        <v>20</v>
      </c>
      <c r="L1291" s="103" t="s">
        <v>5779</v>
      </c>
      <c r="M1291" s="104" t="s">
        <v>4854</v>
      </c>
      <c r="N1291" s="149" t="s">
        <v>5172</v>
      </c>
      <c r="O1291" s="150" t="s">
        <v>9030</v>
      </c>
      <c r="P1291" s="105"/>
      <c r="Q1291" s="103" t="s">
        <v>5997</v>
      </c>
      <c r="R1291" s="103" t="s">
        <v>5172</v>
      </c>
    </row>
    <row r="1292" spans="1:18" ht="21">
      <c r="A1292" s="102" t="s">
        <v>5276</v>
      </c>
      <c r="B1292" s="161" t="str">
        <f t="shared" si="36"/>
        <v>การพัฒนาดิจิทัลแพลตฟอร์มเพื่อยกระดับการท่องเที่ยวเชิงสร้างสรรค์และวัฒนธรรมอุทยานประวัติศาสตร์ พระนครศรีอยุธยาในวิถีปกติระยะถัดไป</v>
      </c>
      <c r="C1292" s="103" t="s">
        <v>5277</v>
      </c>
      <c r="D1292" s="103" t="s">
        <v>15</v>
      </c>
      <c r="E1292" s="158">
        <v>2567</v>
      </c>
      <c r="F1292" s="103" t="s">
        <v>2644</v>
      </c>
      <c r="G1292" s="104" t="s">
        <v>763</v>
      </c>
      <c r="H1292" s="103" t="s">
        <v>247</v>
      </c>
      <c r="I1292" s="103" t="s">
        <v>241</v>
      </c>
      <c r="J1292" s="103" t="s">
        <v>9076</v>
      </c>
      <c r="K1292" s="103" t="s">
        <v>20</v>
      </c>
      <c r="L1292" s="103" t="s">
        <v>5779</v>
      </c>
      <c r="M1292" s="104" t="s">
        <v>4854</v>
      </c>
      <c r="N1292" s="149" t="s">
        <v>4855</v>
      </c>
      <c r="O1292" s="150" t="s">
        <v>9030</v>
      </c>
      <c r="P1292" s="105"/>
      <c r="Q1292" s="103" t="s">
        <v>5998</v>
      </c>
      <c r="R1292" s="103" t="s">
        <v>4855</v>
      </c>
    </row>
    <row r="1293" spans="1:18" ht="21">
      <c r="A1293" s="102" t="s">
        <v>5999</v>
      </c>
      <c r="B1293" s="161" t="str">
        <f t="shared" si="36"/>
        <v>6737000006 (งบประมาณแผ่นดิน) พัฒนาศิลปะการแสดง บนฐานอัตลักษณ์ศิลปวัฒนธรรมท้องถิ่น</v>
      </c>
      <c r="C1293" s="103" t="s">
        <v>6000</v>
      </c>
      <c r="D1293" s="103" t="s">
        <v>148</v>
      </c>
      <c r="E1293" s="158">
        <v>2567</v>
      </c>
      <c r="F1293" s="103" t="s">
        <v>2644</v>
      </c>
      <c r="G1293" s="104" t="s">
        <v>763</v>
      </c>
      <c r="H1293" s="103" t="s">
        <v>4073</v>
      </c>
      <c r="I1293" s="103" t="s">
        <v>6001</v>
      </c>
      <c r="J1293" s="103" t="s">
        <v>9103</v>
      </c>
      <c r="K1293" s="103" t="s">
        <v>20</v>
      </c>
      <c r="L1293" s="103" t="s">
        <v>5779</v>
      </c>
      <c r="M1293" s="104" t="s">
        <v>4878</v>
      </c>
      <c r="N1293" s="149" t="s">
        <v>4879</v>
      </c>
      <c r="O1293" s="150" t="s">
        <v>9030</v>
      </c>
      <c r="P1293" s="105"/>
      <c r="Q1293" s="103" t="s">
        <v>6002</v>
      </c>
      <c r="R1293" s="103" t="s">
        <v>4879</v>
      </c>
    </row>
    <row r="1294" spans="1:18" ht="21">
      <c r="A1294" s="102" t="s">
        <v>6003</v>
      </c>
      <c r="B1294" s="161" t="str">
        <f t="shared" si="36"/>
        <v>6713000010 (เงินงบประมาณแผ่นดิน) พัฒนาเส้นทางการท่องเที่ยวผ่านการสร้างวิถีชุมชนด้านการสื่อความหมายและพัฒนาผลิตภัณฑ์ชุมชน</v>
      </c>
      <c r="C1294" s="103" t="s">
        <v>6004</v>
      </c>
      <c r="D1294" s="103" t="s">
        <v>15</v>
      </c>
      <c r="E1294" s="158">
        <v>2567</v>
      </c>
      <c r="F1294" s="103" t="s">
        <v>2644</v>
      </c>
      <c r="G1294" s="104" t="s">
        <v>763</v>
      </c>
      <c r="H1294" s="103" t="s">
        <v>128</v>
      </c>
      <c r="I1294" s="103" t="s">
        <v>6001</v>
      </c>
      <c r="J1294" s="103" t="s">
        <v>9103</v>
      </c>
      <c r="K1294" s="103" t="s">
        <v>20</v>
      </c>
      <c r="L1294" s="103" t="s">
        <v>5779</v>
      </c>
      <c r="M1294" s="104" t="s">
        <v>4847</v>
      </c>
      <c r="N1294" s="149" t="s">
        <v>4889</v>
      </c>
      <c r="O1294" s="150" t="s">
        <v>9030</v>
      </c>
      <c r="P1294" s="105"/>
      <c r="Q1294" s="103" t="s">
        <v>6005</v>
      </c>
      <c r="R1294" s="103" t="s">
        <v>4889</v>
      </c>
    </row>
    <row r="1295" spans="1:18" ht="21">
      <c r="A1295" s="102" t="s">
        <v>6006</v>
      </c>
      <c r="B1295" s="161" t="str">
        <f t="shared" ref="B1295:B1326" si="37">HYPERLINK(Q1295,C1295)</f>
        <v>6713000009 (เงินงบประมาณแผ่นดิน)  พัฒนาศักยภาพและส่งเสริมอาชีพเศรษฐกิจฐานรากเพื่อสร้างชุมชนเข้มแข็ง ชุมชนมอญบ้านห้วยน้ำใส</v>
      </c>
      <c r="C1295" s="103" t="s">
        <v>6007</v>
      </c>
      <c r="D1295" s="103" t="s">
        <v>15</v>
      </c>
      <c r="E1295" s="158">
        <v>2567</v>
      </c>
      <c r="F1295" s="103" t="s">
        <v>2644</v>
      </c>
      <c r="G1295" s="104" t="s">
        <v>763</v>
      </c>
      <c r="H1295" s="103" t="s">
        <v>128</v>
      </c>
      <c r="I1295" s="103" t="s">
        <v>6001</v>
      </c>
      <c r="J1295" s="103" t="s">
        <v>9103</v>
      </c>
      <c r="K1295" s="103" t="s">
        <v>20</v>
      </c>
      <c r="L1295" s="103" t="s">
        <v>5779</v>
      </c>
      <c r="M1295" s="104" t="s">
        <v>4847</v>
      </c>
      <c r="N1295" s="149" t="s">
        <v>4851</v>
      </c>
      <c r="O1295" s="150" t="s">
        <v>9030</v>
      </c>
      <c r="P1295" s="105"/>
      <c r="Q1295" s="103" t="s">
        <v>6008</v>
      </c>
      <c r="R1295" s="103" t="s">
        <v>4851</v>
      </c>
    </row>
    <row r="1296" spans="1:18" ht="21">
      <c r="A1296" s="102" t="s">
        <v>5271</v>
      </c>
      <c r="B1296" s="161" t="str">
        <f t="shared" si="37"/>
        <v>โครงการส่งเสริมและพัฒนาเศรษฐกิจชุมชนด้านการท่องเที่ยวเชิงวัฒนธรรมแบบบูรณาการ</v>
      </c>
      <c r="C1296" s="103" t="s">
        <v>5272</v>
      </c>
      <c r="D1296" s="103" t="s">
        <v>15</v>
      </c>
      <c r="E1296" s="158">
        <v>2567</v>
      </c>
      <c r="F1296" s="103" t="s">
        <v>4201</v>
      </c>
      <c r="G1296" s="104" t="s">
        <v>763</v>
      </c>
      <c r="H1296" s="103" t="s">
        <v>5274</v>
      </c>
      <c r="I1296" s="103" t="s">
        <v>5273</v>
      </c>
      <c r="J1296" s="103" t="s">
        <v>9104</v>
      </c>
      <c r="K1296" s="103" t="s">
        <v>20</v>
      </c>
      <c r="L1296" s="103" t="s">
        <v>5779</v>
      </c>
      <c r="M1296" s="104" t="s">
        <v>4847</v>
      </c>
      <c r="N1296" s="149" t="s">
        <v>4851</v>
      </c>
      <c r="O1296" s="150" t="s">
        <v>9030</v>
      </c>
      <c r="P1296" s="105"/>
      <c r="Q1296" s="103" t="s">
        <v>6009</v>
      </c>
      <c r="R1296" s="103" t="s">
        <v>4851</v>
      </c>
    </row>
    <row r="1297" spans="1:18" ht="21">
      <c r="A1297" s="102" t="s">
        <v>6010</v>
      </c>
      <c r="B1297" s="161" t="str">
        <f t="shared" si="37"/>
        <v>โครงการการยกระดับศักยภาพชุมชนนักออกแบบเพื่อความยั่งยืน ในพื้นที่เมืองเก่าเชียงแสน จังหวัดเชียงราย และเมืองเก่าน่าน จังหวัดน่าน</v>
      </c>
      <c r="C1297" s="103" t="s">
        <v>4586</v>
      </c>
      <c r="D1297" s="103" t="s">
        <v>15</v>
      </c>
      <c r="E1297" s="158">
        <v>2567</v>
      </c>
      <c r="F1297" s="103" t="s">
        <v>4738</v>
      </c>
      <c r="G1297" s="104" t="s">
        <v>763</v>
      </c>
      <c r="H1297" s="103" t="s">
        <v>730</v>
      </c>
      <c r="I1297" s="103" t="s">
        <v>731</v>
      </c>
      <c r="J1297" s="103" t="s">
        <v>9105</v>
      </c>
      <c r="K1297" s="103" t="s">
        <v>20</v>
      </c>
      <c r="L1297" s="103" t="s">
        <v>6011</v>
      </c>
      <c r="M1297" s="104" t="s">
        <v>4893</v>
      </c>
      <c r="N1297" s="149" t="s">
        <v>4894</v>
      </c>
      <c r="O1297" s="150" t="s">
        <v>9030</v>
      </c>
      <c r="P1297" s="105"/>
      <c r="Q1297" s="103" t="s">
        <v>6012</v>
      </c>
      <c r="R1297" s="103" t="s">
        <v>3548</v>
      </c>
    </row>
    <row r="1298" spans="1:18" ht="21">
      <c r="A1298" s="102" t="s">
        <v>5262</v>
      </c>
      <c r="B1298" s="161" t="str">
        <f t="shared" si="37"/>
        <v>โครงการหาดสวยด้วยมือเรา คณะอุตสาหกรรมและเทคโนโลยี ประจำปีการศึกษา 2567</v>
      </c>
      <c r="C1298" s="103" t="s">
        <v>5263</v>
      </c>
      <c r="D1298" s="103" t="s">
        <v>5264</v>
      </c>
      <c r="E1298" s="158">
        <v>2567</v>
      </c>
      <c r="F1298" s="103" t="s">
        <v>4609</v>
      </c>
      <c r="G1298" s="103" t="s">
        <v>4609</v>
      </c>
      <c r="H1298" s="103" t="s">
        <v>5265</v>
      </c>
      <c r="I1298" s="103" t="s">
        <v>5266</v>
      </c>
      <c r="J1298" s="103" t="s">
        <v>9106</v>
      </c>
      <c r="K1298" s="103" t="s">
        <v>20</v>
      </c>
      <c r="L1298" s="103" t="s">
        <v>5779</v>
      </c>
      <c r="M1298" s="104" t="s">
        <v>4847</v>
      </c>
      <c r="N1298" s="149" t="s">
        <v>4848</v>
      </c>
      <c r="O1298" s="150" t="s">
        <v>9030</v>
      </c>
      <c r="P1298" s="105"/>
      <c r="Q1298" s="103" t="s">
        <v>6013</v>
      </c>
      <c r="R1298" s="103" t="s">
        <v>4848</v>
      </c>
    </row>
    <row r="1299" spans="1:18" ht="21">
      <c r="A1299" s="102" t="s">
        <v>5149</v>
      </c>
      <c r="B1299" s="161" t="str">
        <f t="shared" si="37"/>
        <v xml:space="preserve">โครงการพัฒนาศักยภาพบุคลากร  สินค้าและบริการด้านการท่องเที่ยวแบบบูรณาการ กิจกรรมพัฒนาศักยภาพบุคลากร สินค้าและบริการด้านการท่องเที่ยวจังหวัดศรีสะเกษ </v>
      </c>
      <c r="C1299" s="103" t="s">
        <v>6014</v>
      </c>
      <c r="D1299" s="103" t="s">
        <v>15</v>
      </c>
      <c r="E1299" s="158">
        <v>2567</v>
      </c>
      <c r="F1299" s="103" t="s">
        <v>2644</v>
      </c>
      <c r="G1299" s="104" t="s">
        <v>4738</v>
      </c>
      <c r="H1299" s="103" t="s">
        <v>939</v>
      </c>
      <c r="I1299" s="103" t="s">
        <v>111</v>
      </c>
      <c r="J1299" s="103" t="s">
        <v>9079</v>
      </c>
      <c r="K1299" s="103" t="s">
        <v>28</v>
      </c>
      <c r="L1299" s="103" t="s">
        <v>5779</v>
      </c>
      <c r="M1299" s="104" t="s">
        <v>4847</v>
      </c>
      <c r="N1299" s="149" t="s">
        <v>4848</v>
      </c>
      <c r="O1299" s="150" t="s">
        <v>9030</v>
      </c>
      <c r="P1299" s="105"/>
      <c r="Q1299" s="103" t="s">
        <v>6015</v>
      </c>
      <c r="R1299" s="103" t="s">
        <v>4848</v>
      </c>
    </row>
    <row r="1300" spans="1:18" ht="21">
      <c r="A1300" s="102" t="s">
        <v>4930</v>
      </c>
      <c r="B1300" s="161" t="str">
        <f t="shared" si="37"/>
        <v>โครงการส่งเสริมการประชาสัมพันธ์และกิจกรรมการท่องเที่ยว กิจกรรม จัดงานอาหาร อาภรณ์ งานศิลป์ จากท้องถิ่นสู่สากล ประจำปีงบประมาณ พ.ศ. ๒๕๖๗</v>
      </c>
      <c r="C1300" s="103" t="s">
        <v>4931</v>
      </c>
      <c r="D1300" s="103" t="s">
        <v>15</v>
      </c>
      <c r="E1300" s="158">
        <v>2567</v>
      </c>
      <c r="F1300" s="103" t="s">
        <v>4737</v>
      </c>
      <c r="G1300" s="104" t="s">
        <v>4610</v>
      </c>
      <c r="H1300" s="103" t="s">
        <v>568</v>
      </c>
      <c r="I1300" s="103" t="s">
        <v>161</v>
      </c>
      <c r="J1300" s="103" t="s">
        <v>9073</v>
      </c>
      <c r="K1300" s="103" t="s">
        <v>162</v>
      </c>
      <c r="L1300" s="103" t="s">
        <v>5779</v>
      </c>
      <c r="M1300" s="104" t="s">
        <v>4878</v>
      </c>
      <c r="N1300" s="149" t="s">
        <v>4879</v>
      </c>
      <c r="O1300" s="150" t="s">
        <v>9030</v>
      </c>
      <c r="P1300" s="105"/>
      <c r="Q1300" s="103" t="s">
        <v>6016</v>
      </c>
      <c r="R1300" s="103" t="s">
        <v>4879</v>
      </c>
    </row>
    <row r="1301" spans="1:18" ht="21">
      <c r="A1301" s="102" t="s">
        <v>6017</v>
      </c>
      <c r="B1301" s="161" t="str">
        <f t="shared" si="37"/>
        <v xml:space="preserve">โครงการพัฒนาและส่งเสริมการท่องเที่ยวในกลุ่มจังหวัดภาคตะวันออกเฉียงเหนือตอนล่าง 2 </v>
      </c>
      <c r="C1301" s="103" t="s">
        <v>6018</v>
      </c>
      <c r="D1301" s="103" t="s">
        <v>15</v>
      </c>
      <c r="E1301" s="158">
        <v>2567</v>
      </c>
      <c r="F1301" s="103" t="s">
        <v>4927</v>
      </c>
      <c r="G1301" s="104" t="s">
        <v>763</v>
      </c>
      <c r="H1301" s="103" t="s">
        <v>6019</v>
      </c>
      <c r="I1301" s="103" t="s">
        <v>289</v>
      </c>
      <c r="J1301" s="103" t="s">
        <v>9092</v>
      </c>
      <c r="K1301" s="103" t="s">
        <v>96</v>
      </c>
      <c r="L1301" s="103" t="s">
        <v>5779</v>
      </c>
      <c r="M1301" s="104" t="s">
        <v>4893</v>
      </c>
      <c r="N1301" s="149" t="s">
        <v>4894</v>
      </c>
      <c r="O1301" s="150" t="s">
        <v>9030</v>
      </c>
      <c r="P1301" s="105"/>
      <c r="Q1301" s="103" t="s">
        <v>6020</v>
      </c>
      <c r="R1301" s="103" t="s">
        <v>4894</v>
      </c>
    </row>
    <row r="1302" spans="1:18" ht="21">
      <c r="A1302" s="102" t="s">
        <v>6021</v>
      </c>
      <c r="B1302" s="161" t="str">
        <f t="shared" si="37"/>
        <v>โครงการพัฒนาแหล่งเรียนรู้ศิลปวัฒนธรรมภาพยนตร์ไทยและโลก</v>
      </c>
      <c r="C1302" s="103" t="s">
        <v>4397</v>
      </c>
      <c r="D1302" s="103" t="s">
        <v>15</v>
      </c>
      <c r="E1302" s="158">
        <v>2567</v>
      </c>
      <c r="F1302" s="103" t="s">
        <v>2644</v>
      </c>
      <c r="G1302" s="104" t="s">
        <v>763</v>
      </c>
      <c r="H1302" s="103" t="s">
        <v>4398</v>
      </c>
      <c r="I1302" s="103" t="s">
        <v>4398</v>
      </c>
      <c r="J1302" s="103" t="s">
        <v>9095</v>
      </c>
      <c r="K1302" s="103" t="s">
        <v>162</v>
      </c>
      <c r="L1302" s="103" t="s">
        <v>6011</v>
      </c>
      <c r="M1302" s="104" t="s">
        <v>4893</v>
      </c>
      <c r="N1302" s="149" t="s">
        <v>4975</v>
      </c>
      <c r="O1302" s="150" t="s">
        <v>9030</v>
      </c>
      <c r="P1302" s="105"/>
      <c r="Q1302" s="103" t="s">
        <v>6022</v>
      </c>
      <c r="R1302" s="103" t="s">
        <v>3482</v>
      </c>
    </row>
    <row r="1303" spans="1:18" ht="21">
      <c r="A1303" s="102" t="s">
        <v>4884</v>
      </c>
      <c r="B1303" s="161" t="str">
        <f t="shared" si="37"/>
        <v xml:space="preserve">โครงการพัฒนาศักยภาพผู้ประกอบการสร้างสรรค์ </v>
      </c>
      <c r="C1303" s="103" t="s">
        <v>6023</v>
      </c>
      <c r="D1303" s="103" t="s">
        <v>15</v>
      </c>
      <c r="E1303" s="158">
        <v>2567</v>
      </c>
      <c r="F1303" s="103" t="s">
        <v>2644</v>
      </c>
      <c r="G1303" s="104" t="s">
        <v>763</v>
      </c>
      <c r="H1303" s="103" t="s">
        <v>278</v>
      </c>
      <c r="I1303" s="103" t="s">
        <v>279</v>
      </c>
      <c r="J1303" s="103" t="s">
        <v>9081</v>
      </c>
      <c r="K1303" s="103" t="s">
        <v>162</v>
      </c>
      <c r="L1303" s="103" t="s">
        <v>5779</v>
      </c>
      <c r="M1303" s="104" t="s">
        <v>4847</v>
      </c>
      <c r="N1303" s="149" t="s">
        <v>4848</v>
      </c>
      <c r="O1303" s="150" t="s">
        <v>9030</v>
      </c>
      <c r="P1303" s="105"/>
      <c r="Q1303" s="103" t="s">
        <v>6024</v>
      </c>
      <c r="R1303" s="103" t="s">
        <v>4848</v>
      </c>
    </row>
    <row r="1304" spans="1:18" ht="21">
      <c r="A1304" s="102" t="s">
        <v>4882</v>
      </c>
      <c r="B1304" s="161" t="str">
        <f t="shared" si="37"/>
        <v>โครงการพัฒนาศักยภาพชุมชนสู่การเป็นเมืองแห่งศิลปะ</v>
      </c>
      <c r="C1304" s="103" t="s">
        <v>281</v>
      </c>
      <c r="D1304" s="103" t="s">
        <v>15</v>
      </c>
      <c r="E1304" s="158">
        <v>2567</v>
      </c>
      <c r="F1304" s="103" t="s">
        <v>2644</v>
      </c>
      <c r="G1304" s="104" t="s">
        <v>763</v>
      </c>
      <c r="H1304" s="103" t="s">
        <v>278</v>
      </c>
      <c r="I1304" s="103" t="s">
        <v>279</v>
      </c>
      <c r="J1304" s="103" t="s">
        <v>9081</v>
      </c>
      <c r="K1304" s="103" t="s">
        <v>162</v>
      </c>
      <c r="L1304" s="103" t="s">
        <v>5779</v>
      </c>
      <c r="M1304" s="104" t="s">
        <v>4847</v>
      </c>
      <c r="N1304" s="149" t="s">
        <v>4848</v>
      </c>
      <c r="O1304" s="150" t="s">
        <v>9030</v>
      </c>
      <c r="P1304" s="105"/>
      <c r="Q1304" s="103" t="s">
        <v>6025</v>
      </c>
      <c r="R1304" s="103" t="s">
        <v>4848</v>
      </c>
    </row>
    <row r="1305" spans="1:18" ht="21">
      <c r="A1305" s="102" t="s">
        <v>6026</v>
      </c>
      <c r="B1305" s="161" t="str">
        <f t="shared" si="37"/>
        <v>โครงการพัฒนาศักยภาพแหล่งเรือจมให้เป็นจุดดำน้ำท่องเที่ยวทางวัฒนธรรม</v>
      </c>
      <c r="C1305" s="103" t="s">
        <v>4554</v>
      </c>
      <c r="D1305" s="103" t="s">
        <v>15</v>
      </c>
      <c r="E1305" s="158">
        <v>2567</v>
      </c>
      <c r="F1305" s="103" t="s">
        <v>4610</v>
      </c>
      <c r="G1305" s="104" t="s">
        <v>763</v>
      </c>
      <c r="H1305" s="103" t="s">
        <v>271</v>
      </c>
      <c r="I1305" s="103" t="s">
        <v>272</v>
      </c>
      <c r="J1305" s="103" t="s">
        <v>9107</v>
      </c>
      <c r="K1305" s="103" t="s">
        <v>162</v>
      </c>
      <c r="L1305" s="103" t="s">
        <v>6011</v>
      </c>
      <c r="M1305" s="104" t="s">
        <v>4847</v>
      </c>
      <c r="N1305" s="149" t="s">
        <v>4889</v>
      </c>
      <c r="O1305" s="150" t="s">
        <v>9030</v>
      </c>
      <c r="P1305" s="105"/>
      <c r="Q1305" s="103" t="s">
        <v>6027</v>
      </c>
      <c r="R1305" s="103" t="s">
        <v>3278</v>
      </c>
    </row>
    <row r="1306" spans="1:18" ht="21">
      <c r="A1306" s="102" t="s">
        <v>6028</v>
      </c>
      <c r="B1306" s="161" t="str">
        <f t="shared" si="37"/>
        <v>โครงการส่งเสริมการท่องเที่ยวเชิงสร้างสรรค์และวัฒนธรรม</v>
      </c>
      <c r="C1306" s="103" t="s">
        <v>1927</v>
      </c>
      <c r="D1306" s="103" t="s">
        <v>15</v>
      </c>
      <c r="E1306" s="158">
        <v>2567</v>
      </c>
      <c r="F1306" s="103" t="s">
        <v>2644</v>
      </c>
      <c r="G1306" s="104" t="s">
        <v>763</v>
      </c>
      <c r="H1306" s="103" t="s">
        <v>271</v>
      </c>
      <c r="I1306" s="103" t="s">
        <v>272</v>
      </c>
      <c r="J1306" s="103" t="s">
        <v>9107</v>
      </c>
      <c r="K1306" s="103" t="s">
        <v>162</v>
      </c>
      <c r="L1306" s="103" t="s">
        <v>5779</v>
      </c>
      <c r="M1306" s="104" t="s">
        <v>4878</v>
      </c>
      <c r="N1306" s="149" t="s">
        <v>4879</v>
      </c>
      <c r="O1306" s="150" t="s">
        <v>9030</v>
      </c>
      <c r="P1306" s="105"/>
      <c r="Q1306" s="103" t="s">
        <v>6029</v>
      </c>
      <c r="R1306" s="103" t="s">
        <v>4879</v>
      </c>
    </row>
    <row r="1307" spans="1:18" ht="21">
      <c r="A1307" s="102" t="s">
        <v>6030</v>
      </c>
      <c r="B1307" s="161" t="str">
        <f t="shared" si="37"/>
        <v>โครงการส่งเสริม สนับสนุน และพัฒนาศักยภาพอุตสาหกรรมวัฒนธรรมไทยสู่สากล งบรายจ่ายอื่น ค่าใช้จ่ายในการยกระดับสินค้าและบริการทางวัฒนธรรมสู่สากล</v>
      </c>
      <c r="C1307" s="103" t="s">
        <v>6031</v>
      </c>
      <c r="D1307" s="103" t="s">
        <v>15</v>
      </c>
      <c r="E1307" s="158">
        <v>2567</v>
      </c>
      <c r="F1307" s="103" t="s">
        <v>2644</v>
      </c>
      <c r="G1307" s="104" t="s">
        <v>763</v>
      </c>
      <c r="H1307" s="103" t="s">
        <v>3892</v>
      </c>
      <c r="I1307" s="103" t="s">
        <v>161</v>
      </c>
      <c r="J1307" s="103" t="s">
        <v>9073</v>
      </c>
      <c r="K1307" s="103" t="s">
        <v>162</v>
      </c>
      <c r="L1307" s="103" t="s">
        <v>5779</v>
      </c>
      <c r="M1307" s="104" t="s">
        <v>4847</v>
      </c>
      <c r="N1307" s="149" t="s">
        <v>4848</v>
      </c>
      <c r="O1307" s="150" t="s">
        <v>9030</v>
      </c>
      <c r="P1307" s="105"/>
      <c r="Q1307" s="103" t="s">
        <v>6032</v>
      </c>
      <c r="R1307" s="103" t="s">
        <v>4848</v>
      </c>
    </row>
    <row r="1308" spans="1:18" ht="21">
      <c r="A1308" s="102" t="s">
        <v>5121</v>
      </c>
      <c r="B1308" s="161" t="str">
        <f t="shared" si="37"/>
        <v>โครงการเพิ่มมูลค่าทางเศรษฐกิจด้วยทุนทางวัฒนธรรม งบรายจ่ายอื่น ค่าใช้จ่ายในการพัฒนาต่อยอดทุนทางวัฒนธรรมตามรอยศาสตร์พระราชาส่งเสริมการท่องเที่ยวเพื่อชุมชนเข้มแข็งอย่างยั่งยืน</v>
      </c>
      <c r="C1308" s="103" t="s">
        <v>5122</v>
      </c>
      <c r="D1308" s="103" t="s">
        <v>15</v>
      </c>
      <c r="E1308" s="158">
        <v>2567</v>
      </c>
      <c r="F1308" s="103" t="s">
        <v>2644</v>
      </c>
      <c r="G1308" s="104" t="s">
        <v>763</v>
      </c>
      <c r="H1308" s="103" t="s">
        <v>3807</v>
      </c>
      <c r="I1308" s="103" t="s">
        <v>161</v>
      </c>
      <c r="J1308" s="103" t="s">
        <v>9073</v>
      </c>
      <c r="K1308" s="103" t="s">
        <v>162</v>
      </c>
      <c r="L1308" s="103" t="s">
        <v>5779</v>
      </c>
      <c r="M1308" s="104" t="s">
        <v>4847</v>
      </c>
      <c r="N1308" s="149" t="s">
        <v>4851</v>
      </c>
      <c r="O1308" s="150" t="s">
        <v>9030</v>
      </c>
      <c r="P1308" s="105"/>
      <c r="Q1308" s="103" t="s">
        <v>6033</v>
      </c>
      <c r="R1308" s="103" t="s">
        <v>4851</v>
      </c>
    </row>
    <row r="1309" spans="1:18" ht="21">
      <c r="A1309" s="102" t="s">
        <v>6034</v>
      </c>
      <c r="B1309" s="161" t="str">
        <f t="shared" si="37"/>
        <v>โครงการเพิ่มมูลค่าทางเศรษฐกิจด้วยทุนทางวัฒนธรรม งบรายจ่ายอื่น ค่าใช้จ่ายในการส่งเสริม พัฒนา และจัดมหกรรมผลิตภัณฑ์ทางวัฒนธรรมกระตุ้นเศรษฐกิจฐานราก</v>
      </c>
      <c r="C1309" s="103" t="s">
        <v>6035</v>
      </c>
      <c r="D1309" s="103" t="s">
        <v>15</v>
      </c>
      <c r="E1309" s="158">
        <v>2567</v>
      </c>
      <c r="F1309" s="103" t="s">
        <v>4738</v>
      </c>
      <c r="G1309" s="104" t="s">
        <v>763</v>
      </c>
      <c r="H1309" s="103" t="s">
        <v>2052</v>
      </c>
      <c r="I1309" s="103" t="s">
        <v>161</v>
      </c>
      <c r="J1309" s="103" t="s">
        <v>9073</v>
      </c>
      <c r="K1309" s="103" t="s">
        <v>162</v>
      </c>
      <c r="L1309" s="103" t="s">
        <v>5779</v>
      </c>
      <c r="M1309" s="104" t="s">
        <v>4847</v>
      </c>
      <c r="N1309" s="149" t="s">
        <v>4848</v>
      </c>
      <c r="O1309" s="150" t="s">
        <v>9030</v>
      </c>
      <c r="P1309" s="105"/>
      <c r="Q1309" s="103" t="s">
        <v>6036</v>
      </c>
      <c r="R1309" s="103" t="s">
        <v>4848</v>
      </c>
    </row>
    <row r="1310" spans="1:18" ht="21">
      <c r="A1310" s="102" t="s">
        <v>6037</v>
      </c>
      <c r="B1310" s="161" t="str">
        <f t="shared" si="37"/>
        <v>โครงการเพิ่มมูลค่าทางเศรษฐกิจด้วยทุนทางวัฒนธรรม งบเงินอุดหนุน เงินอุดหนุนสนับสนุนงานมหกรรมผ้าไหมไทย สู่เส้นทางโลก</v>
      </c>
      <c r="C1310" s="103" t="s">
        <v>6038</v>
      </c>
      <c r="D1310" s="103" t="s">
        <v>15</v>
      </c>
      <c r="E1310" s="158">
        <v>2567</v>
      </c>
      <c r="F1310" s="103" t="s">
        <v>4738</v>
      </c>
      <c r="G1310" s="104" t="s">
        <v>763</v>
      </c>
      <c r="H1310" s="103" t="s">
        <v>2052</v>
      </c>
      <c r="I1310" s="103" t="s">
        <v>161</v>
      </c>
      <c r="J1310" s="103" t="s">
        <v>9073</v>
      </c>
      <c r="K1310" s="103" t="s">
        <v>162</v>
      </c>
      <c r="L1310" s="103" t="s">
        <v>5779</v>
      </c>
      <c r="M1310" s="104" t="s">
        <v>4847</v>
      </c>
      <c r="N1310" s="149" t="s">
        <v>4848</v>
      </c>
      <c r="O1310" s="150" t="s">
        <v>9030</v>
      </c>
      <c r="P1310" s="105"/>
      <c r="Q1310" s="103" t="s">
        <v>6039</v>
      </c>
      <c r="R1310" s="103" t="s">
        <v>4848</v>
      </c>
    </row>
    <row r="1311" spans="1:18" ht="21">
      <c r="A1311" s="102" t="s">
        <v>6040</v>
      </c>
      <c r="B1311" s="161" t="str">
        <f t="shared" si="37"/>
        <v>โครงการเพิ่มมูลค่าทางเศรษฐกิจด้วยทุนทางวัฒนธรรม งบรายจ่ายอื่น ค่าใช้จ่ายในการดำเนินการจััดมหกรรมวัฒนธรรมดิจิทัลขับเคลื่อนทุนทางวัฒนธรรมจากท้องถิ่นสู่สากล</v>
      </c>
      <c r="C1311" s="103" t="s">
        <v>6041</v>
      </c>
      <c r="D1311" s="103" t="s">
        <v>15</v>
      </c>
      <c r="E1311" s="158">
        <v>2567</v>
      </c>
      <c r="F1311" s="103" t="s">
        <v>4738</v>
      </c>
      <c r="G1311" s="104" t="s">
        <v>763</v>
      </c>
      <c r="H1311" s="103" t="s">
        <v>2052</v>
      </c>
      <c r="I1311" s="103" t="s">
        <v>161</v>
      </c>
      <c r="J1311" s="103" t="s">
        <v>9073</v>
      </c>
      <c r="K1311" s="103" t="s">
        <v>162</v>
      </c>
      <c r="L1311" s="103" t="s">
        <v>5779</v>
      </c>
      <c r="M1311" s="104" t="s">
        <v>4847</v>
      </c>
      <c r="N1311" s="149" t="s">
        <v>4848</v>
      </c>
      <c r="O1311" s="150" t="s">
        <v>9030</v>
      </c>
      <c r="P1311" s="105"/>
      <c r="Q1311" s="103" t="s">
        <v>6042</v>
      </c>
      <c r="R1311" s="103" t="s">
        <v>4848</v>
      </c>
    </row>
    <row r="1312" spans="1:18" ht="21">
      <c r="A1312" s="102" t="s">
        <v>5222</v>
      </c>
      <c r="B1312" s="161" t="str">
        <f t="shared" si="37"/>
        <v>โครงการเพิ่มมูลค่าทางเศรษฐกิจด้วยทุนทางวัฒนธรรม งบรายจ่ายอื่น ค่าใช้จ่ายในขับเคลื่อนพิพิธภัณฑ์กลางแจ้งธรณีพิบัติสึนามิ จังหวัดพังงา สู่การสร้างความเข้มแข็งของเศรษฐกิจชุมชน</v>
      </c>
      <c r="C1312" s="103" t="s">
        <v>6043</v>
      </c>
      <c r="D1312" s="103" t="s">
        <v>15</v>
      </c>
      <c r="E1312" s="158">
        <v>2567</v>
      </c>
      <c r="F1312" s="103" t="s">
        <v>2644</v>
      </c>
      <c r="G1312" s="104" t="s">
        <v>763</v>
      </c>
      <c r="H1312" s="103" t="s">
        <v>2052</v>
      </c>
      <c r="I1312" s="103" t="s">
        <v>161</v>
      </c>
      <c r="J1312" s="103" t="s">
        <v>9073</v>
      </c>
      <c r="K1312" s="103" t="s">
        <v>162</v>
      </c>
      <c r="L1312" s="103" t="s">
        <v>5779</v>
      </c>
      <c r="M1312" s="104" t="s">
        <v>4847</v>
      </c>
      <c r="N1312" s="149" t="s">
        <v>4851</v>
      </c>
      <c r="O1312" s="150" t="s">
        <v>9030</v>
      </c>
      <c r="P1312" s="105"/>
      <c r="Q1312" s="103" t="s">
        <v>6044</v>
      </c>
      <c r="R1312" s="103" t="s">
        <v>4851</v>
      </c>
    </row>
    <row r="1313" spans="1:18" ht="21">
      <c r="A1313" s="102" t="s">
        <v>5124</v>
      </c>
      <c r="B1313" s="161" t="str">
        <f t="shared" si="37"/>
        <v>โครงการส่งเสริมการประชาสัมพันธ์และพัฒนาช่องทางตลาดการท่องเที่ยวเชิงรุก  กิจกรรมการจัดงานเทศกาลศิลปะ สายหมอกและดอกไม้กลุ่มจังหวัดภาคตะวันออกเฉียงเหนือตอนบน 1</v>
      </c>
      <c r="C1313" s="103" t="s">
        <v>5125</v>
      </c>
      <c r="D1313" s="103" t="s">
        <v>15</v>
      </c>
      <c r="E1313" s="158">
        <v>2567</v>
      </c>
      <c r="F1313" s="103" t="s">
        <v>2644</v>
      </c>
      <c r="G1313" s="104" t="s">
        <v>763</v>
      </c>
      <c r="H1313" s="103" t="s">
        <v>1213</v>
      </c>
      <c r="I1313" s="103" t="s">
        <v>206</v>
      </c>
      <c r="J1313" s="103" t="s">
        <v>9082</v>
      </c>
      <c r="K1313" s="103" t="s">
        <v>96</v>
      </c>
      <c r="L1313" s="103" t="s">
        <v>5779</v>
      </c>
      <c r="M1313" s="104" t="s">
        <v>4854</v>
      </c>
      <c r="N1313" s="149" t="s">
        <v>4858</v>
      </c>
      <c r="O1313" s="150" t="s">
        <v>9030</v>
      </c>
      <c r="P1313" s="105"/>
      <c r="Q1313" s="103" t="s">
        <v>6045</v>
      </c>
      <c r="R1313" s="103" t="s">
        <v>4858</v>
      </c>
    </row>
    <row r="1314" spans="1:18" ht="21">
      <c r="A1314" s="102" t="s">
        <v>6046</v>
      </c>
      <c r="B1314" s="161" t="str">
        <f t="shared" si="37"/>
        <v>โครงการส่งเสริมการตลาดและการประชาสัมพันธ์ด้านการท่องเที่ยวของจังหวัด กิจกรรม : ล่องเรือ ชมแสงสีเสียงม่านน้ำตกโพนเลา อำเภอเอราวัณ จังหวัดเลย</v>
      </c>
      <c r="C1314" s="103" t="s">
        <v>6047</v>
      </c>
      <c r="D1314" s="103" t="s">
        <v>15</v>
      </c>
      <c r="E1314" s="158">
        <v>2567</v>
      </c>
      <c r="F1314" s="103" t="s">
        <v>763</v>
      </c>
      <c r="G1314" s="104" t="s">
        <v>763</v>
      </c>
      <c r="H1314" s="103" t="s">
        <v>830</v>
      </c>
      <c r="I1314" s="103" t="s">
        <v>111</v>
      </c>
      <c r="J1314" s="103" t="s">
        <v>9079</v>
      </c>
      <c r="K1314" s="103" t="s">
        <v>28</v>
      </c>
      <c r="L1314" s="103" t="s">
        <v>5779</v>
      </c>
      <c r="M1314" s="104" t="s">
        <v>4847</v>
      </c>
      <c r="N1314" s="149" t="s">
        <v>4928</v>
      </c>
      <c r="O1314" s="150" t="s">
        <v>9030</v>
      </c>
      <c r="P1314" s="105"/>
      <c r="Q1314" s="103" t="s">
        <v>6048</v>
      </c>
      <c r="R1314" s="103" t="s">
        <v>4928</v>
      </c>
    </row>
    <row r="1315" spans="1:18" ht="21">
      <c r="A1315" s="102" t="s">
        <v>5214</v>
      </c>
      <c r="B1315" s="161" t="str">
        <f t="shared" si="37"/>
        <v xml:space="preserve"> โครงการส่งเสริมการตลาดและการประชาสัมพันธ์ด้านการท่องเที่ยวของจังหวัด กิจกรรม สายน้ำ สายลม เมืองปากชม มหัศจรรย์แห่งชีวิต</v>
      </c>
      <c r="C1315" s="103" t="s">
        <v>6049</v>
      </c>
      <c r="D1315" s="103" t="s">
        <v>15</v>
      </c>
      <c r="E1315" s="158">
        <v>2567</v>
      </c>
      <c r="F1315" s="103" t="s">
        <v>2644</v>
      </c>
      <c r="G1315" s="104" t="s">
        <v>4737</v>
      </c>
      <c r="H1315" s="103" t="s">
        <v>830</v>
      </c>
      <c r="I1315" s="103" t="s">
        <v>111</v>
      </c>
      <c r="J1315" s="103" t="s">
        <v>9079</v>
      </c>
      <c r="K1315" s="103" t="s">
        <v>28</v>
      </c>
      <c r="L1315" s="103" t="s">
        <v>5779</v>
      </c>
      <c r="M1315" s="104" t="s">
        <v>4854</v>
      </c>
      <c r="N1315" s="149" t="s">
        <v>4858</v>
      </c>
      <c r="O1315" s="150" t="s">
        <v>9030</v>
      </c>
      <c r="P1315" s="105"/>
      <c r="Q1315" s="103" t="s">
        <v>6050</v>
      </c>
      <c r="R1315" s="103" t="s">
        <v>4858</v>
      </c>
    </row>
    <row r="1316" spans="1:18" ht="21">
      <c r="A1316" s="102" t="s">
        <v>6051</v>
      </c>
      <c r="B1316" s="161" t="str">
        <f t="shared" si="37"/>
        <v xml:space="preserve">โครงการส่งเสริมการตลาดและการประชาสัมพันธ์ด้านการท่องเที่ยวของจังหวัด  กิจกรรม : การจัดงานประเพณีบุญหลวงและการละเล่นผีตาโขน อำเภอด่านซ้าย จังหวัดเลย  </v>
      </c>
      <c r="C1316" s="103" t="s">
        <v>6052</v>
      </c>
      <c r="D1316" s="103" t="s">
        <v>51</v>
      </c>
      <c r="E1316" s="158">
        <v>2567</v>
      </c>
      <c r="F1316" s="103" t="s">
        <v>4610</v>
      </c>
      <c r="G1316" s="104" t="s">
        <v>763</v>
      </c>
      <c r="H1316" s="103" t="s">
        <v>6053</v>
      </c>
      <c r="I1316" s="103" t="s">
        <v>161</v>
      </c>
      <c r="J1316" s="103" t="s">
        <v>9073</v>
      </c>
      <c r="K1316" s="103" t="s">
        <v>162</v>
      </c>
      <c r="L1316" s="103" t="s">
        <v>5779</v>
      </c>
      <c r="M1316" s="104" t="s">
        <v>4847</v>
      </c>
      <c r="N1316" s="149" t="s">
        <v>4851</v>
      </c>
      <c r="O1316" s="150" t="s">
        <v>9030</v>
      </c>
      <c r="P1316" s="105"/>
      <c r="Q1316" s="103" t="s">
        <v>6054</v>
      </c>
      <c r="R1316" s="103" t="s">
        <v>4851</v>
      </c>
    </row>
    <row r="1317" spans="1:18" ht="21">
      <c r="A1317" s="102" t="s">
        <v>6055</v>
      </c>
      <c r="B1317" s="161" t="str">
        <f t="shared" si="37"/>
        <v>โครงการส่งเสริมการตลาดและการประชาสัมพันธ์ด้านการท่องเที่ยวของจังหวัด กิจกรรม : ฮักเลย  ฮั่นแน่ว</v>
      </c>
      <c r="C1317" s="103" t="s">
        <v>6056</v>
      </c>
      <c r="D1317" s="103" t="s">
        <v>15</v>
      </c>
      <c r="E1317" s="158">
        <v>2567</v>
      </c>
      <c r="F1317" s="103" t="s">
        <v>4610</v>
      </c>
      <c r="G1317" s="104" t="s">
        <v>763</v>
      </c>
      <c r="H1317" s="103" t="s">
        <v>6053</v>
      </c>
      <c r="I1317" s="103" t="s">
        <v>161</v>
      </c>
      <c r="J1317" s="103" t="s">
        <v>9073</v>
      </c>
      <c r="K1317" s="103" t="s">
        <v>162</v>
      </c>
      <c r="L1317" s="103" t="s">
        <v>5779</v>
      </c>
      <c r="M1317" s="104" t="s">
        <v>4854</v>
      </c>
      <c r="N1317" s="149" t="s">
        <v>4858</v>
      </c>
      <c r="O1317" s="150" t="s">
        <v>9030</v>
      </c>
      <c r="P1317" s="105"/>
      <c r="Q1317" s="103" t="s">
        <v>6057</v>
      </c>
      <c r="R1317" s="103" t="s">
        <v>4858</v>
      </c>
    </row>
    <row r="1318" spans="1:18" ht="21">
      <c r="A1318" s="102" t="s">
        <v>6058</v>
      </c>
      <c r="B1318" s="161" t="str">
        <f t="shared" si="37"/>
        <v>โครงการส่งเสริมการตลาดและการประชาสัมพันธ์ด้านการท่องเที่ยวของจังหวัด กิจกรรม : ส่งเสริมการท่องเที่ยวเชิงสร้างสรรค์งานสีสันเมืองเลย (The Colors of LOEI)</v>
      </c>
      <c r="C1318" s="103" t="s">
        <v>6059</v>
      </c>
      <c r="D1318" s="103" t="s">
        <v>15</v>
      </c>
      <c r="E1318" s="158">
        <v>2567</v>
      </c>
      <c r="F1318" s="103" t="s">
        <v>4610</v>
      </c>
      <c r="G1318" s="104" t="s">
        <v>763</v>
      </c>
      <c r="H1318" s="103" t="s">
        <v>6053</v>
      </c>
      <c r="I1318" s="103" t="s">
        <v>161</v>
      </c>
      <c r="J1318" s="103" t="s">
        <v>9073</v>
      </c>
      <c r="K1318" s="103" t="s">
        <v>162</v>
      </c>
      <c r="L1318" s="103" t="s">
        <v>5779</v>
      </c>
      <c r="M1318" s="104" t="s">
        <v>4854</v>
      </c>
      <c r="N1318" s="149" t="s">
        <v>4858</v>
      </c>
      <c r="O1318" s="150" t="s">
        <v>9030</v>
      </c>
      <c r="P1318" s="105"/>
      <c r="Q1318" s="103" t="s">
        <v>6060</v>
      </c>
      <c r="R1318" s="103" t="s">
        <v>4858</v>
      </c>
    </row>
    <row r="1319" spans="1:18" ht="21">
      <c r="A1319" s="102" t="s">
        <v>6061</v>
      </c>
      <c r="B1319" s="161" t="str">
        <f t="shared" si="37"/>
        <v>โครงการส่งเสริมการตลาดและการประชาสัมพันธ์ด้านการท่องเที่ยวของจังหวัด กิจกรรม : ส่งเสริมประเพณีแห่ต้นดอกไม้ใหญ่วัดศรีโพธิ์ชัย ตำบลแสงภา อำเภอนาแห้ว จังหวัดเลย</v>
      </c>
      <c r="C1319" s="103" t="s">
        <v>6062</v>
      </c>
      <c r="D1319" s="103" t="s">
        <v>15</v>
      </c>
      <c r="E1319" s="158">
        <v>2567</v>
      </c>
      <c r="F1319" s="103" t="s">
        <v>4610</v>
      </c>
      <c r="G1319" s="104" t="s">
        <v>763</v>
      </c>
      <c r="H1319" s="103" t="s">
        <v>6053</v>
      </c>
      <c r="I1319" s="103" t="s">
        <v>161</v>
      </c>
      <c r="J1319" s="103" t="s">
        <v>9073</v>
      </c>
      <c r="K1319" s="103" t="s">
        <v>162</v>
      </c>
      <c r="L1319" s="103" t="s">
        <v>5779</v>
      </c>
      <c r="M1319" s="104" t="s">
        <v>4854</v>
      </c>
      <c r="N1319" s="149" t="s">
        <v>4858</v>
      </c>
      <c r="O1319" s="150" t="s">
        <v>9030</v>
      </c>
      <c r="P1319" s="105"/>
      <c r="Q1319" s="103" t="s">
        <v>6063</v>
      </c>
      <c r="R1319" s="103" t="s">
        <v>4858</v>
      </c>
    </row>
    <row r="1320" spans="1:18" ht="21">
      <c r="A1320" s="102" t="s">
        <v>6064</v>
      </c>
      <c r="B1320" s="161" t="str">
        <f t="shared" si="37"/>
        <v xml:space="preserve">โครงการสร้างแบรนด์อัตลักษณ์ลำพูน เมืองเศรษฐกิจ สังคม วัฒนธรรมสร้างสรรค์ </v>
      </c>
      <c r="C1320" s="103" t="s">
        <v>6065</v>
      </c>
      <c r="D1320" s="103" t="s">
        <v>15</v>
      </c>
      <c r="E1320" s="158">
        <v>2567</v>
      </c>
      <c r="F1320" s="103" t="s">
        <v>2644</v>
      </c>
      <c r="G1320" s="104" t="s">
        <v>763</v>
      </c>
      <c r="H1320" s="103" t="s">
        <v>4216</v>
      </c>
      <c r="I1320" s="103" t="s">
        <v>111</v>
      </c>
      <c r="J1320" s="103" t="s">
        <v>9079</v>
      </c>
      <c r="K1320" s="103" t="s">
        <v>28</v>
      </c>
      <c r="L1320" s="103" t="s">
        <v>5779</v>
      </c>
      <c r="M1320" s="104" t="s">
        <v>4847</v>
      </c>
      <c r="N1320" s="149" t="s">
        <v>4851</v>
      </c>
      <c r="O1320" s="150" t="s">
        <v>9030</v>
      </c>
      <c r="P1320" s="105"/>
      <c r="Q1320" s="103" t="s">
        <v>6066</v>
      </c>
      <c r="R1320" s="103" t="s">
        <v>4851</v>
      </c>
    </row>
    <row r="1321" spans="1:18" ht="21">
      <c r="A1321" s="102" t="s">
        <v>5191</v>
      </c>
      <c r="B1321" s="161" t="str">
        <f t="shared" si="37"/>
        <v xml:space="preserve">กิจกรรมกีฬาเพื่อการท่องเที่ยวเชิงสร้างสรรค์วิถีล้านนา (แทรล ไตรกีฬา จักรยาน)	</v>
      </c>
      <c r="C1321" s="103" t="s">
        <v>6067</v>
      </c>
      <c r="D1321" s="103" t="s">
        <v>15</v>
      </c>
      <c r="E1321" s="158">
        <v>2567</v>
      </c>
      <c r="F1321" s="103" t="s">
        <v>3684</v>
      </c>
      <c r="G1321" s="104" t="s">
        <v>763</v>
      </c>
      <c r="H1321" s="103" t="s">
        <v>4216</v>
      </c>
      <c r="I1321" s="103" t="s">
        <v>111</v>
      </c>
      <c r="J1321" s="103" t="s">
        <v>9079</v>
      </c>
      <c r="K1321" s="103" t="s">
        <v>28</v>
      </c>
      <c r="L1321" s="103" t="s">
        <v>5779</v>
      </c>
      <c r="M1321" s="104" t="s">
        <v>4847</v>
      </c>
      <c r="N1321" s="149" t="s">
        <v>4851</v>
      </c>
      <c r="O1321" s="150" t="s">
        <v>9030</v>
      </c>
      <c r="P1321" s="105"/>
      <c r="Q1321" s="103" t="s">
        <v>6068</v>
      </c>
      <c r="R1321" s="103" t="s">
        <v>4851</v>
      </c>
    </row>
    <row r="1322" spans="1:18" ht="21">
      <c r="A1322" s="102" t="s">
        <v>5188</v>
      </c>
      <c r="B1322" s="161" t="str">
        <f t="shared" si="37"/>
        <v>กิจกรรมพัฒนาศักยภาพ ด้านการประชาสัมพันธ์ และการตลาดท่องเที่ยวเชิงสุขภาพ</v>
      </c>
      <c r="C1322" s="103" t="s">
        <v>5189</v>
      </c>
      <c r="D1322" s="103" t="s">
        <v>15</v>
      </c>
      <c r="E1322" s="158">
        <v>2567</v>
      </c>
      <c r="F1322" s="103" t="s">
        <v>4491</v>
      </c>
      <c r="G1322" s="104" t="s">
        <v>4738</v>
      </c>
      <c r="H1322" s="103" t="s">
        <v>4216</v>
      </c>
      <c r="I1322" s="103" t="s">
        <v>111</v>
      </c>
      <c r="J1322" s="103" t="s">
        <v>9079</v>
      </c>
      <c r="K1322" s="103" t="s">
        <v>28</v>
      </c>
      <c r="L1322" s="103" t="s">
        <v>5779</v>
      </c>
      <c r="M1322" s="104" t="s">
        <v>4847</v>
      </c>
      <c r="N1322" s="149" t="s">
        <v>4848</v>
      </c>
      <c r="O1322" s="150" t="s">
        <v>9030</v>
      </c>
      <c r="P1322" s="105"/>
      <c r="Q1322" s="103" t="s">
        <v>6069</v>
      </c>
      <c r="R1322" s="103" t="s">
        <v>4848</v>
      </c>
    </row>
    <row r="1323" spans="1:18" ht="21">
      <c r="A1323" s="102" t="s">
        <v>4845</v>
      </c>
      <c r="B1323" s="161" t="str">
        <f t="shared" si="37"/>
        <v xml:space="preserve">โครงการลำพูนเมืองแห่งการท่องเที่ยวเชิงวัฒนธรรมและอัตลักษณ์วิถี สู่เศรษฐกิจสรรสร้าง   </v>
      </c>
      <c r="C1323" s="103" t="s">
        <v>6070</v>
      </c>
      <c r="D1323" s="103" t="s">
        <v>15</v>
      </c>
      <c r="E1323" s="158">
        <v>2567</v>
      </c>
      <c r="F1323" s="103" t="s">
        <v>2644</v>
      </c>
      <c r="G1323" s="104" t="s">
        <v>763</v>
      </c>
      <c r="H1323" s="103" t="s">
        <v>3960</v>
      </c>
      <c r="I1323" s="103" t="s">
        <v>161</v>
      </c>
      <c r="J1323" s="103" t="s">
        <v>9073</v>
      </c>
      <c r="K1323" s="103" t="s">
        <v>162</v>
      </c>
      <c r="L1323" s="103" t="s">
        <v>5779</v>
      </c>
      <c r="M1323" s="104" t="s">
        <v>4847</v>
      </c>
      <c r="N1323" s="149" t="s">
        <v>4848</v>
      </c>
      <c r="O1323" s="150" t="s">
        <v>9030</v>
      </c>
      <c r="P1323" s="105"/>
      <c r="Q1323" s="103" t="s">
        <v>6071</v>
      </c>
      <c r="R1323" s="103" t="s">
        <v>4848</v>
      </c>
    </row>
    <row r="1324" spans="1:18" ht="21">
      <c r="A1324" s="102" t="s">
        <v>6072</v>
      </c>
      <c r="B1324" s="161" t="str">
        <f t="shared" si="37"/>
        <v xml:space="preserve">โครงการพัฒนาโครงสร้างพื้นฐานเพื่อสนับสนุนเมืองแห่งวัฒนธรรมอัตลักษณ์วิถี และท่องเที่ยวเชิงสร้างสรรค์  </v>
      </c>
      <c r="C1324" s="103" t="s">
        <v>6073</v>
      </c>
      <c r="D1324" s="103" t="s">
        <v>15</v>
      </c>
      <c r="E1324" s="158">
        <v>2567</v>
      </c>
      <c r="F1324" s="103" t="s">
        <v>2644</v>
      </c>
      <c r="G1324" s="104" t="s">
        <v>763</v>
      </c>
      <c r="H1324" s="103"/>
      <c r="I1324" s="103" t="s">
        <v>9049</v>
      </c>
      <c r="J1324" s="103" t="s">
        <v>219</v>
      </c>
      <c r="K1324" s="103" t="s">
        <v>134</v>
      </c>
      <c r="L1324" s="103" t="s">
        <v>5779</v>
      </c>
      <c r="M1324" s="104" t="s">
        <v>4847</v>
      </c>
      <c r="N1324" s="149" t="s">
        <v>4889</v>
      </c>
      <c r="O1324" s="150" t="s">
        <v>9030</v>
      </c>
      <c r="P1324" s="105"/>
      <c r="Q1324" s="103" t="s">
        <v>6074</v>
      </c>
      <c r="R1324" s="103" t="s">
        <v>4889</v>
      </c>
    </row>
    <row r="1325" spans="1:18" ht="21">
      <c r="A1325" s="102" t="s">
        <v>6075</v>
      </c>
      <c r="B1325" s="161" t="str">
        <f t="shared" si="37"/>
        <v>งานสืบสานตำนานพ่อเจ้าทิพย์ช้าง วีรบุรุษแห่งเขลางค์นคร</v>
      </c>
      <c r="C1325" s="103" t="s">
        <v>1345</v>
      </c>
      <c r="D1325" s="103" t="s">
        <v>15</v>
      </c>
      <c r="E1325" s="158">
        <v>2567</v>
      </c>
      <c r="F1325" s="103" t="s">
        <v>4610</v>
      </c>
      <c r="G1325" s="104" t="s">
        <v>763</v>
      </c>
      <c r="H1325" s="103" t="s">
        <v>166</v>
      </c>
      <c r="I1325" s="103" t="s">
        <v>111</v>
      </c>
      <c r="J1325" s="103" t="s">
        <v>9079</v>
      </c>
      <c r="K1325" s="103" t="s">
        <v>28</v>
      </c>
      <c r="L1325" s="103" t="s">
        <v>5779</v>
      </c>
      <c r="M1325" s="104" t="s">
        <v>4854</v>
      </c>
      <c r="N1325" s="149" t="s">
        <v>4858</v>
      </c>
      <c r="O1325" s="150" t="s">
        <v>9030</v>
      </c>
      <c r="P1325" s="105"/>
      <c r="Q1325" s="103" t="s">
        <v>6076</v>
      </c>
      <c r="R1325" s="103" t="s">
        <v>4858</v>
      </c>
    </row>
    <row r="1326" spans="1:18" ht="21">
      <c r="A1326" s="102" t="s">
        <v>6077</v>
      </c>
      <c r="B1326" s="161" t="str">
        <f t="shared" si="37"/>
        <v>ตามรอยชิม วิถีถิ่นอาหารภาคเหนือ (North Food Tourism)</v>
      </c>
      <c r="C1326" s="103" t="s">
        <v>5425</v>
      </c>
      <c r="D1326" s="103" t="s">
        <v>15</v>
      </c>
      <c r="E1326" s="158">
        <v>2567</v>
      </c>
      <c r="F1326" s="103" t="s">
        <v>4927</v>
      </c>
      <c r="G1326" s="104" t="s">
        <v>763</v>
      </c>
      <c r="H1326" s="103" t="s">
        <v>166</v>
      </c>
      <c r="I1326" s="103" t="s">
        <v>111</v>
      </c>
      <c r="J1326" s="103" t="s">
        <v>9079</v>
      </c>
      <c r="K1326" s="103" t="s">
        <v>28</v>
      </c>
      <c r="L1326" s="103" t="s">
        <v>5779</v>
      </c>
      <c r="M1326" s="104" t="s">
        <v>4854</v>
      </c>
      <c r="N1326" s="149" t="s">
        <v>4855</v>
      </c>
      <c r="O1326" s="150" t="s">
        <v>9030</v>
      </c>
      <c r="P1326" s="105"/>
      <c r="Q1326" s="103" t="s">
        <v>6078</v>
      </c>
      <c r="R1326" s="103" t="s">
        <v>4855</v>
      </c>
    </row>
    <row r="1327" spans="1:18" ht="21">
      <c r="A1327" s="102" t="s">
        <v>6079</v>
      </c>
      <c r="B1327" s="161" t="str">
        <f t="shared" ref="B1327:B1358" si="38">HYPERLINK(Q1327,C1327)</f>
        <v xml:space="preserve">กิจกรรมล้านนาแห่งสีสัน ไนท์รันเพื่อสุขภาพ (Night run for wellness tourism)                 </v>
      </c>
      <c r="C1327" s="103" t="s">
        <v>6080</v>
      </c>
      <c r="D1327" s="103" t="s">
        <v>15</v>
      </c>
      <c r="E1327" s="158">
        <v>2567</v>
      </c>
      <c r="F1327" s="103" t="s">
        <v>4927</v>
      </c>
      <c r="G1327" s="104" t="s">
        <v>763</v>
      </c>
      <c r="H1327" s="103" t="s">
        <v>166</v>
      </c>
      <c r="I1327" s="103" t="s">
        <v>111</v>
      </c>
      <c r="J1327" s="103" t="s">
        <v>9079</v>
      </c>
      <c r="K1327" s="103" t="s">
        <v>28</v>
      </c>
      <c r="L1327" s="103" t="s">
        <v>5779</v>
      </c>
      <c r="M1327" s="104" t="s">
        <v>4854</v>
      </c>
      <c r="N1327" s="149" t="s">
        <v>4858</v>
      </c>
      <c r="O1327" s="150" t="s">
        <v>9030</v>
      </c>
      <c r="P1327" s="105"/>
      <c r="Q1327" s="103" t="s">
        <v>6081</v>
      </c>
      <c r="R1327" s="103" t="s">
        <v>4858</v>
      </c>
    </row>
    <row r="1328" spans="1:18" ht="21">
      <c r="A1328" s="102" t="s">
        <v>5135</v>
      </c>
      <c r="B1328" s="161" t="str">
        <f t="shared" si="38"/>
        <v>โครงการเที่ยว 365 วัน  : งานสลุงหลวง กลองใหญ่ ปีใหม่เมืองนครลำปาง</v>
      </c>
      <c r="C1328" s="103" t="s">
        <v>5136</v>
      </c>
      <c r="D1328" s="103" t="s">
        <v>15</v>
      </c>
      <c r="E1328" s="158">
        <v>2567</v>
      </c>
      <c r="F1328" s="103" t="s">
        <v>2644</v>
      </c>
      <c r="G1328" s="104" t="s">
        <v>4738</v>
      </c>
      <c r="H1328" s="103" t="s">
        <v>966</v>
      </c>
      <c r="I1328" s="103" t="s">
        <v>161</v>
      </c>
      <c r="J1328" s="103" t="s">
        <v>9073</v>
      </c>
      <c r="K1328" s="103" t="s">
        <v>162</v>
      </c>
      <c r="L1328" s="103" t="s">
        <v>5779</v>
      </c>
      <c r="M1328" s="104" t="s">
        <v>4847</v>
      </c>
      <c r="N1328" s="149" t="s">
        <v>4851</v>
      </c>
      <c r="O1328" s="150" t="s">
        <v>9030</v>
      </c>
      <c r="P1328" s="105"/>
      <c r="Q1328" s="103" t="s">
        <v>6082</v>
      </c>
      <c r="R1328" s="103" t="s">
        <v>4851</v>
      </c>
    </row>
    <row r="1329" spans="1:18" ht="21">
      <c r="A1329" s="102" t="s">
        <v>6083</v>
      </c>
      <c r="B1329" s="161" t="str">
        <f t="shared" si="38"/>
        <v>การตลาดเชิงรุกเพื่อสร้างมูลค่าเพิ่มทางการท่องเที่ยว (Lopburi Tourism Road Show)</v>
      </c>
      <c r="C1329" s="103" t="s">
        <v>6084</v>
      </c>
      <c r="D1329" s="103" t="s">
        <v>15</v>
      </c>
      <c r="E1329" s="158">
        <v>2567</v>
      </c>
      <c r="F1329" s="103" t="s">
        <v>4738</v>
      </c>
      <c r="G1329" s="104" t="s">
        <v>763</v>
      </c>
      <c r="H1329" s="103" t="s">
        <v>1169</v>
      </c>
      <c r="I1329" s="103" t="s">
        <v>111</v>
      </c>
      <c r="J1329" s="103" t="s">
        <v>9079</v>
      </c>
      <c r="K1329" s="103" t="s">
        <v>28</v>
      </c>
      <c r="L1329" s="103" t="s">
        <v>5779</v>
      </c>
      <c r="M1329" s="104" t="s">
        <v>4854</v>
      </c>
      <c r="N1329" s="149" t="s">
        <v>4855</v>
      </c>
      <c r="O1329" s="150" t="s">
        <v>9030</v>
      </c>
      <c r="P1329" s="105"/>
      <c r="Q1329" s="103" t="s">
        <v>6085</v>
      </c>
      <c r="R1329" s="103" t="s">
        <v>4855</v>
      </c>
    </row>
    <row r="1330" spans="1:18" ht="21">
      <c r="A1330" s="102" t="s">
        <v>6086</v>
      </c>
      <c r="B1330" s="161" t="str">
        <f t="shared" si="38"/>
        <v>แข่งขันจักรยานแรลลี่เพื่อส่งเสริมการท่องเที่ยว</v>
      </c>
      <c r="C1330" s="103" t="s">
        <v>6087</v>
      </c>
      <c r="D1330" s="103" t="s">
        <v>15</v>
      </c>
      <c r="E1330" s="158">
        <v>2567</v>
      </c>
      <c r="F1330" s="103" t="s">
        <v>4738</v>
      </c>
      <c r="G1330" s="104" t="s">
        <v>763</v>
      </c>
      <c r="H1330" s="103" t="s">
        <v>1169</v>
      </c>
      <c r="I1330" s="103" t="s">
        <v>111</v>
      </c>
      <c r="J1330" s="103" t="s">
        <v>9079</v>
      </c>
      <c r="K1330" s="103" t="s">
        <v>28</v>
      </c>
      <c r="L1330" s="103" t="s">
        <v>5779</v>
      </c>
      <c r="M1330" s="104" t="s">
        <v>4854</v>
      </c>
      <c r="N1330" s="149" t="s">
        <v>4855</v>
      </c>
      <c r="O1330" s="150" t="s">
        <v>9030</v>
      </c>
      <c r="P1330" s="105"/>
      <c r="Q1330" s="103" t="s">
        <v>6088</v>
      </c>
      <c r="R1330" s="103" t="s">
        <v>4855</v>
      </c>
    </row>
    <row r="1331" spans="1:18" ht="21">
      <c r="A1331" s="102" t="s">
        <v>6089</v>
      </c>
      <c r="B1331" s="161" t="str">
        <f t="shared" si="38"/>
        <v>แข่งขันวิ่งลพบุรีฮาล์ฟมาราธอน</v>
      </c>
      <c r="C1331" s="103" t="s">
        <v>6090</v>
      </c>
      <c r="D1331" s="103" t="s">
        <v>15</v>
      </c>
      <c r="E1331" s="158">
        <v>2567</v>
      </c>
      <c r="F1331" s="103" t="s">
        <v>4738</v>
      </c>
      <c r="G1331" s="104" t="s">
        <v>763</v>
      </c>
      <c r="H1331" s="103" t="s">
        <v>1169</v>
      </c>
      <c r="I1331" s="103" t="s">
        <v>111</v>
      </c>
      <c r="J1331" s="103" t="s">
        <v>9079</v>
      </c>
      <c r="K1331" s="103" t="s">
        <v>28</v>
      </c>
      <c r="L1331" s="103" t="s">
        <v>5779</v>
      </c>
      <c r="M1331" s="104" t="s">
        <v>4854</v>
      </c>
      <c r="N1331" s="149" t="s">
        <v>4858</v>
      </c>
      <c r="O1331" s="150" t="s">
        <v>9030</v>
      </c>
      <c r="P1331" s="105"/>
      <c r="Q1331" s="103" t="s">
        <v>6091</v>
      </c>
      <c r="R1331" s="103" t="s">
        <v>4858</v>
      </c>
    </row>
    <row r="1332" spans="1:18" ht="21">
      <c r="A1332" s="102" t="s">
        <v>6092</v>
      </c>
      <c r="B1332" s="161" t="str">
        <f t="shared" si="38"/>
        <v>งานแลกเปลี่ยนวัฒนธรรม "เธียะเริ่มเจี๊ยะเปิงฟะ"</v>
      </c>
      <c r="C1332" s="103" t="s">
        <v>6093</v>
      </c>
      <c r="D1332" s="103" t="s">
        <v>15</v>
      </c>
      <c r="E1332" s="158">
        <v>2567</v>
      </c>
      <c r="F1332" s="103" t="s">
        <v>3684</v>
      </c>
      <c r="G1332" s="104" t="s">
        <v>3684</v>
      </c>
      <c r="H1332" s="103" t="s">
        <v>370</v>
      </c>
      <c r="I1332" s="103" t="s">
        <v>161</v>
      </c>
      <c r="J1332" s="103" t="s">
        <v>9073</v>
      </c>
      <c r="K1332" s="103" t="s">
        <v>162</v>
      </c>
      <c r="L1332" s="103" t="s">
        <v>5779</v>
      </c>
      <c r="M1332" s="104" t="s">
        <v>4878</v>
      </c>
      <c r="N1332" s="149" t="s">
        <v>4879</v>
      </c>
      <c r="O1332" s="150" t="s">
        <v>9030</v>
      </c>
      <c r="P1332" s="105"/>
      <c r="Q1332" s="103" t="s">
        <v>6094</v>
      </c>
      <c r="R1332" s="103" t="s">
        <v>4879</v>
      </c>
    </row>
    <row r="1333" spans="1:18" ht="21">
      <c r="A1333" s="102" t="s">
        <v>5307</v>
      </c>
      <c r="B1333" s="161" t="str">
        <f t="shared" si="38"/>
        <v>สร้างความเชื่อมั่นด้านภาพลักษณ์และประชาสัมพันธ์ส่งเสริมการตลาดด้านการท่องเที่ยว</v>
      </c>
      <c r="C1333" s="103" t="s">
        <v>5308</v>
      </c>
      <c r="D1333" s="103" t="s">
        <v>15</v>
      </c>
      <c r="E1333" s="158">
        <v>2567</v>
      </c>
      <c r="F1333" s="103" t="s">
        <v>4609</v>
      </c>
      <c r="G1333" s="103" t="s">
        <v>4609</v>
      </c>
      <c r="H1333" s="103" t="s">
        <v>370</v>
      </c>
      <c r="I1333" s="103" t="s">
        <v>161</v>
      </c>
      <c r="J1333" s="103" t="s">
        <v>9073</v>
      </c>
      <c r="K1333" s="103" t="s">
        <v>162</v>
      </c>
      <c r="L1333" s="103" t="s">
        <v>5779</v>
      </c>
      <c r="M1333" s="104" t="s">
        <v>4854</v>
      </c>
      <c r="N1333" s="149" t="s">
        <v>4858</v>
      </c>
      <c r="O1333" s="150" t="s">
        <v>9030</v>
      </c>
      <c r="P1333" s="105"/>
      <c r="Q1333" s="103" t="s">
        <v>6095</v>
      </c>
      <c r="R1333" s="103" t="s">
        <v>4858</v>
      </c>
    </row>
    <row r="1334" spans="1:18" ht="21">
      <c r="A1334" s="102" t="s">
        <v>5194</v>
      </c>
      <c r="B1334" s="161" t="str">
        <f t="shared" si="38"/>
        <v>สร้างความเชื่อมั่นด้านภาพลักษณ์และประชาสัมพันธ์ส่งเสริมการตลาดด้านการท่องเที่่ยว</v>
      </c>
      <c r="C1334" s="103" t="s">
        <v>5195</v>
      </c>
      <c r="D1334" s="103" t="s">
        <v>15</v>
      </c>
      <c r="E1334" s="158">
        <v>2567</v>
      </c>
      <c r="F1334" s="103" t="s">
        <v>4609</v>
      </c>
      <c r="G1334" s="103" t="s">
        <v>4609</v>
      </c>
      <c r="H1334" s="103" t="s">
        <v>4135</v>
      </c>
      <c r="I1334" s="103" t="s">
        <v>206</v>
      </c>
      <c r="J1334" s="103" t="s">
        <v>9082</v>
      </c>
      <c r="K1334" s="103" t="s">
        <v>96</v>
      </c>
      <c r="L1334" s="103" t="s">
        <v>5779</v>
      </c>
      <c r="M1334" s="104" t="s">
        <v>4854</v>
      </c>
      <c r="N1334" s="149" t="s">
        <v>4858</v>
      </c>
      <c r="O1334" s="150" t="s">
        <v>9030</v>
      </c>
      <c r="P1334" s="105"/>
      <c r="Q1334" s="103" t="s">
        <v>6096</v>
      </c>
      <c r="R1334" s="103" t="s">
        <v>4858</v>
      </c>
    </row>
    <row r="1335" spans="1:18" ht="21">
      <c r="A1335" s="102" t="s">
        <v>5363</v>
      </c>
      <c r="B1335" s="161" t="str">
        <f t="shared" si="38"/>
        <v>โครงการพัฒนาการท่องเที่ยวเชิงบูรณาการ</v>
      </c>
      <c r="C1335" s="103" t="s">
        <v>5108</v>
      </c>
      <c r="D1335" s="103" t="s">
        <v>15</v>
      </c>
      <c r="E1335" s="158">
        <v>2567</v>
      </c>
      <c r="F1335" s="103" t="s">
        <v>4491</v>
      </c>
      <c r="G1335" s="104" t="s">
        <v>4737</v>
      </c>
      <c r="H1335" s="103" t="s">
        <v>5364</v>
      </c>
      <c r="I1335" s="103" t="s">
        <v>206</v>
      </c>
      <c r="J1335" s="103" t="s">
        <v>9082</v>
      </c>
      <c r="K1335" s="103" t="s">
        <v>96</v>
      </c>
      <c r="L1335" s="103" t="s">
        <v>5779</v>
      </c>
      <c r="M1335" s="104" t="s">
        <v>4854</v>
      </c>
      <c r="N1335" s="149" t="s">
        <v>4858</v>
      </c>
      <c r="O1335" s="150" t="s">
        <v>9030</v>
      </c>
      <c r="P1335" s="105"/>
      <c r="Q1335" s="103" t="s">
        <v>6097</v>
      </c>
      <c r="R1335" s="103" t="s">
        <v>4858</v>
      </c>
    </row>
    <row r="1336" spans="1:18" ht="21">
      <c r="A1336" s="102" t="s">
        <v>5356</v>
      </c>
      <c r="B1336" s="161" t="str">
        <f t="shared" si="38"/>
        <v>โครงการท่องเที่ยวเชิงบูรณาการ มหาทานบารมี ประเพรีบุญผะเหวดร้อยเอ็ด</v>
      </c>
      <c r="C1336" s="103" t="s">
        <v>5357</v>
      </c>
      <c r="D1336" s="103" t="s">
        <v>15</v>
      </c>
      <c r="E1336" s="158">
        <v>2567</v>
      </c>
      <c r="F1336" s="103" t="s">
        <v>4491</v>
      </c>
      <c r="G1336" s="104" t="s">
        <v>4737</v>
      </c>
      <c r="H1336" s="103" t="s">
        <v>5358</v>
      </c>
      <c r="I1336" s="103" t="s">
        <v>206</v>
      </c>
      <c r="J1336" s="103" t="s">
        <v>9082</v>
      </c>
      <c r="K1336" s="103" t="s">
        <v>96</v>
      </c>
      <c r="L1336" s="103" t="s">
        <v>5779</v>
      </c>
      <c r="M1336" s="104" t="s">
        <v>4893</v>
      </c>
      <c r="N1336" s="149" t="s">
        <v>4894</v>
      </c>
      <c r="O1336" s="150" t="s">
        <v>9030</v>
      </c>
      <c r="P1336" s="105"/>
      <c r="Q1336" s="103" t="s">
        <v>6098</v>
      </c>
      <c r="R1336" s="103" t="s">
        <v>4894</v>
      </c>
    </row>
    <row r="1337" spans="1:18" ht="21">
      <c r="A1337" s="102" t="s">
        <v>5344</v>
      </c>
      <c r="B1337" s="161" t="str">
        <f t="shared" si="38"/>
        <v>พัฒนาการท่องเที่ยวเชิงบูรณาการ กิจกรรมหลัก : มหาทานบารมี ประเพณีบุญผะเหวดร้อยเอ็ด</v>
      </c>
      <c r="C1337" s="103" t="s">
        <v>5345</v>
      </c>
      <c r="D1337" s="103" t="s">
        <v>15</v>
      </c>
      <c r="E1337" s="158">
        <v>2567</v>
      </c>
      <c r="F1337" s="103" t="s">
        <v>4491</v>
      </c>
      <c r="G1337" s="104" t="s">
        <v>4737</v>
      </c>
      <c r="H1337" s="103" t="s">
        <v>5346</v>
      </c>
      <c r="I1337" s="103" t="s">
        <v>206</v>
      </c>
      <c r="J1337" s="103" t="s">
        <v>9082</v>
      </c>
      <c r="K1337" s="103" t="s">
        <v>96</v>
      </c>
      <c r="L1337" s="103" t="s">
        <v>5779</v>
      </c>
      <c r="M1337" s="104" t="s">
        <v>4893</v>
      </c>
      <c r="N1337" s="149" t="s">
        <v>4894</v>
      </c>
      <c r="O1337" s="150" t="s">
        <v>9030</v>
      </c>
      <c r="P1337" s="105"/>
      <c r="Q1337" s="103" t="s">
        <v>6099</v>
      </c>
      <c r="R1337" s="103" t="s">
        <v>4894</v>
      </c>
    </row>
    <row r="1338" spans="1:18" ht="21">
      <c r="A1338" s="102" t="s">
        <v>5369</v>
      </c>
      <c r="B1338" s="161" t="str">
        <f t="shared" si="38"/>
        <v>โครงการพัฒนาการท่องเที่ยวเชิงบูรณาการกิจกรรมมหาทานบารมีประเพณีบุญผะเหวด จังหวัดร้อยเอ้ด</v>
      </c>
      <c r="C1338" s="103" t="s">
        <v>5370</v>
      </c>
      <c r="D1338" s="103" t="s">
        <v>15</v>
      </c>
      <c r="E1338" s="158">
        <v>2567</v>
      </c>
      <c r="F1338" s="103" t="s">
        <v>4491</v>
      </c>
      <c r="G1338" s="104" t="s">
        <v>4737</v>
      </c>
      <c r="H1338" s="103" t="s">
        <v>5371</v>
      </c>
      <c r="I1338" s="103" t="s">
        <v>206</v>
      </c>
      <c r="J1338" s="103" t="s">
        <v>9082</v>
      </c>
      <c r="K1338" s="103" t="s">
        <v>96</v>
      </c>
      <c r="L1338" s="103" t="s">
        <v>5779</v>
      </c>
      <c r="M1338" s="104" t="s">
        <v>4854</v>
      </c>
      <c r="N1338" s="149" t="s">
        <v>4858</v>
      </c>
      <c r="O1338" s="150" t="s">
        <v>9030</v>
      </c>
      <c r="P1338" s="105"/>
      <c r="Q1338" s="103" t="s">
        <v>6100</v>
      </c>
      <c r="R1338" s="103" t="s">
        <v>4858</v>
      </c>
    </row>
    <row r="1339" spans="1:18" ht="21">
      <c r="A1339" s="102" t="s">
        <v>5340</v>
      </c>
      <c r="B1339" s="161" t="str">
        <f t="shared" si="38"/>
        <v>โครงการพัฒนาการท่องเที่ยวเชิงบูรณาการกิจกรรมหลัก : มหาทานบารมี  ประเพณีบุญผะเหวดร้อยเอ็ด</v>
      </c>
      <c r="C1339" s="103" t="s">
        <v>5341</v>
      </c>
      <c r="D1339" s="103" t="s">
        <v>15</v>
      </c>
      <c r="E1339" s="158">
        <v>2567</v>
      </c>
      <c r="F1339" s="103" t="s">
        <v>4491</v>
      </c>
      <c r="G1339" s="104" t="s">
        <v>4737</v>
      </c>
      <c r="H1339" s="103" t="s">
        <v>5342</v>
      </c>
      <c r="I1339" s="103" t="s">
        <v>206</v>
      </c>
      <c r="J1339" s="103" t="s">
        <v>9082</v>
      </c>
      <c r="K1339" s="103" t="s">
        <v>96</v>
      </c>
      <c r="L1339" s="103" t="s">
        <v>5779</v>
      </c>
      <c r="M1339" s="104" t="s">
        <v>4847</v>
      </c>
      <c r="N1339" s="149" t="s">
        <v>4851</v>
      </c>
      <c r="O1339" s="150" t="s">
        <v>9030</v>
      </c>
      <c r="P1339" s="105"/>
      <c r="Q1339" s="103" t="s">
        <v>6101</v>
      </c>
      <c r="R1339" s="103" t="s">
        <v>4851</v>
      </c>
    </row>
    <row r="1340" spans="1:18" ht="21">
      <c r="A1340" s="102" t="s">
        <v>5348</v>
      </c>
      <c r="B1340" s="161" t="str">
        <f t="shared" si="38"/>
        <v>พัฒนาการท่องเที่ยวเชิงบูรณาการ มหาทานบารมี ประเพณีบุญผะเหวดร้อยเอ็ด</v>
      </c>
      <c r="C1340" s="103" t="s">
        <v>5349</v>
      </c>
      <c r="D1340" s="103" t="s">
        <v>15</v>
      </c>
      <c r="E1340" s="158">
        <v>2567</v>
      </c>
      <c r="F1340" s="103" t="s">
        <v>4491</v>
      </c>
      <c r="G1340" s="104" t="s">
        <v>4737</v>
      </c>
      <c r="H1340" s="103" t="s">
        <v>5350</v>
      </c>
      <c r="I1340" s="103" t="s">
        <v>206</v>
      </c>
      <c r="J1340" s="103" t="s">
        <v>9082</v>
      </c>
      <c r="K1340" s="103" t="s">
        <v>96</v>
      </c>
      <c r="L1340" s="103" t="s">
        <v>5779</v>
      </c>
      <c r="M1340" s="104" t="s">
        <v>4893</v>
      </c>
      <c r="N1340" s="149" t="s">
        <v>4894</v>
      </c>
      <c r="O1340" s="150" t="s">
        <v>9030</v>
      </c>
      <c r="P1340" s="105"/>
      <c r="Q1340" s="103" t="s">
        <v>6102</v>
      </c>
      <c r="R1340" s="103" t="s">
        <v>4894</v>
      </c>
    </row>
    <row r="1341" spans="1:18" ht="21">
      <c r="A1341" s="102" t="s">
        <v>5373</v>
      </c>
      <c r="B1341" s="161" t="str">
        <f t="shared" si="38"/>
        <v>พัฒนาการท่องเที่ยวเชิงบูรณาการ กิจกรรมหลัก : มหาทานบารมี  ประเพณีบุญผะเหวดร้อยเอ็ด</v>
      </c>
      <c r="C1341" s="103" t="s">
        <v>5374</v>
      </c>
      <c r="D1341" s="103" t="s">
        <v>15</v>
      </c>
      <c r="E1341" s="158">
        <v>2567</v>
      </c>
      <c r="F1341" s="103" t="s">
        <v>4491</v>
      </c>
      <c r="G1341" s="104" t="s">
        <v>4737</v>
      </c>
      <c r="H1341" s="103" t="s">
        <v>5375</v>
      </c>
      <c r="I1341" s="103" t="s">
        <v>206</v>
      </c>
      <c r="J1341" s="103" t="s">
        <v>9082</v>
      </c>
      <c r="K1341" s="103" t="s">
        <v>96</v>
      </c>
      <c r="L1341" s="103" t="s">
        <v>5779</v>
      </c>
      <c r="M1341" s="104" t="s">
        <v>4847</v>
      </c>
      <c r="N1341" s="149" t="s">
        <v>4851</v>
      </c>
      <c r="O1341" s="150" t="s">
        <v>9030</v>
      </c>
      <c r="P1341" s="105"/>
      <c r="Q1341" s="103" t="s">
        <v>6103</v>
      </c>
      <c r="R1341" s="103" t="s">
        <v>4851</v>
      </c>
    </row>
    <row r="1342" spans="1:18" ht="21">
      <c r="A1342" s="102" t="s">
        <v>5328</v>
      </c>
      <c r="B1342" s="161" t="str">
        <f t="shared" si="38"/>
        <v>มหาทานบารมี ประเพณีบุญผะเหวดร้อยเอ็ด</v>
      </c>
      <c r="C1342" s="103" t="s">
        <v>5329</v>
      </c>
      <c r="D1342" s="103" t="s">
        <v>15</v>
      </c>
      <c r="E1342" s="158">
        <v>2567</v>
      </c>
      <c r="F1342" s="103" t="s">
        <v>4737</v>
      </c>
      <c r="G1342" s="104" t="s">
        <v>4737</v>
      </c>
      <c r="H1342" s="103" t="s">
        <v>5330</v>
      </c>
      <c r="I1342" s="103" t="s">
        <v>161</v>
      </c>
      <c r="J1342" s="103" t="s">
        <v>9073</v>
      </c>
      <c r="K1342" s="103" t="s">
        <v>162</v>
      </c>
      <c r="L1342" s="103" t="s">
        <v>5779</v>
      </c>
      <c r="M1342" s="104" t="s">
        <v>4878</v>
      </c>
      <c r="N1342" s="149" t="s">
        <v>4879</v>
      </c>
      <c r="O1342" s="150" t="s">
        <v>9030</v>
      </c>
      <c r="P1342" s="105"/>
      <c r="Q1342" s="103" t="s">
        <v>6104</v>
      </c>
      <c r="R1342" s="103" t="s">
        <v>4879</v>
      </c>
    </row>
    <row r="1343" spans="1:18" ht="21">
      <c r="A1343" s="102" t="s">
        <v>5407</v>
      </c>
      <c r="B1343" s="161" t="str">
        <f t="shared" si="38"/>
        <v>โครงการพัฒนาการท่องเที่ยวเชิงบูรณาการ กิจกรรมหลักมหาทานบารมี ประเพณีบุญผะเหวดร้อยเอ็ด (จัดหาธงผะเหวด/จัดทำซุ้มดอกสะแบง)</v>
      </c>
      <c r="C1343" s="103" t="s">
        <v>5408</v>
      </c>
      <c r="D1343" s="103" t="s">
        <v>15</v>
      </c>
      <c r="E1343" s="158">
        <v>2567</v>
      </c>
      <c r="F1343" s="103" t="s">
        <v>4491</v>
      </c>
      <c r="G1343" s="104" t="s">
        <v>4737</v>
      </c>
      <c r="H1343" s="103"/>
      <c r="I1343" s="103" t="s">
        <v>9050</v>
      </c>
      <c r="J1343" s="103" t="s">
        <v>293</v>
      </c>
      <c r="K1343" s="103" t="s">
        <v>134</v>
      </c>
      <c r="L1343" s="103" t="s">
        <v>5779</v>
      </c>
      <c r="M1343" s="104" t="s">
        <v>4854</v>
      </c>
      <c r="N1343" s="149" t="s">
        <v>4858</v>
      </c>
      <c r="O1343" s="150" t="s">
        <v>9030</v>
      </c>
      <c r="P1343" s="105"/>
      <c r="Q1343" s="103" t="s">
        <v>6105</v>
      </c>
      <c r="R1343" s="103" t="s">
        <v>4858</v>
      </c>
    </row>
    <row r="1344" spans="1:18" ht="21">
      <c r="A1344" s="102" t="s">
        <v>5404</v>
      </c>
      <c r="B1344" s="161" t="str">
        <f t="shared" si="38"/>
        <v>พัฒนาการท่องเที่ยวเชิงบูรณาการ  มหาทานบารมี ประเพณีบุญผะเหวดร้อยเอ็ด  (กัณฑ์ทานกัณฑ์)</v>
      </c>
      <c r="C1344" s="103" t="s">
        <v>5405</v>
      </c>
      <c r="D1344" s="103" t="s">
        <v>15</v>
      </c>
      <c r="E1344" s="158">
        <v>2567</v>
      </c>
      <c r="F1344" s="103" t="s">
        <v>4491</v>
      </c>
      <c r="G1344" s="104" t="s">
        <v>4737</v>
      </c>
      <c r="H1344" s="103"/>
      <c r="I1344" s="103" t="s">
        <v>9050</v>
      </c>
      <c r="J1344" s="103" t="s">
        <v>293</v>
      </c>
      <c r="K1344" s="103" t="s">
        <v>134</v>
      </c>
      <c r="L1344" s="103" t="s">
        <v>5779</v>
      </c>
      <c r="M1344" s="104" t="s">
        <v>4847</v>
      </c>
      <c r="N1344" s="149" t="s">
        <v>4851</v>
      </c>
      <c r="O1344" s="150" t="s">
        <v>9030</v>
      </c>
      <c r="P1344" s="105"/>
      <c r="Q1344" s="103" t="s">
        <v>6106</v>
      </c>
      <c r="R1344" s="103" t="s">
        <v>4851</v>
      </c>
    </row>
    <row r="1345" spans="1:18" ht="21">
      <c r="A1345" s="102" t="s">
        <v>5402</v>
      </c>
      <c r="B1345" s="161" t="str">
        <f t="shared" si="38"/>
        <v>พัฒนาการท่องเที่ยวเชิงบูรณาการ กิจกรรมหลัก : มหาทานบารมี ประเพณีบุญผะเหวดร้อยเอ็ด</v>
      </c>
      <c r="C1345" s="103" t="s">
        <v>5345</v>
      </c>
      <c r="D1345" s="103" t="s">
        <v>15</v>
      </c>
      <c r="E1345" s="158">
        <v>2567</v>
      </c>
      <c r="F1345" s="103" t="s">
        <v>4491</v>
      </c>
      <c r="G1345" s="104" t="s">
        <v>4737</v>
      </c>
      <c r="H1345" s="103"/>
      <c r="I1345" s="103" t="s">
        <v>9050</v>
      </c>
      <c r="J1345" s="103" t="s">
        <v>293</v>
      </c>
      <c r="K1345" s="103" t="s">
        <v>134</v>
      </c>
      <c r="L1345" s="103" t="s">
        <v>5779</v>
      </c>
      <c r="M1345" s="104" t="s">
        <v>4893</v>
      </c>
      <c r="N1345" s="149" t="s">
        <v>4894</v>
      </c>
      <c r="O1345" s="150" t="s">
        <v>9030</v>
      </c>
      <c r="P1345" s="105"/>
      <c r="Q1345" s="103" t="s">
        <v>6107</v>
      </c>
      <c r="R1345" s="103" t="s">
        <v>4894</v>
      </c>
    </row>
    <row r="1346" spans="1:18" ht="21">
      <c r="A1346" s="102" t="s">
        <v>5400</v>
      </c>
      <c r="B1346" s="161" t="str">
        <f t="shared" si="38"/>
        <v>พัฒนาการท่องเที่ยวเชิงบูรณาการ กิจกรรมหลัก มหาทานบารมี ประเพณีบุญผะเหวดร้อยเอ็ด</v>
      </c>
      <c r="C1346" s="103" t="s">
        <v>5391</v>
      </c>
      <c r="D1346" s="103" t="s">
        <v>15</v>
      </c>
      <c r="E1346" s="158">
        <v>2567</v>
      </c>
      <c r="F1346" s="103" t="s">
        <v>4491</v>
      </c>
      <c r="G1346" s="104" t="s">
        <v>4737</v>
      </c>
      <c r="H1346" s="103"/>
      <c r="I1346" s="103" t="s">
        <v>9050</v>
      </c>
      <c r="J1346" s="103" t="s">
        <v>293</v>
      </c>
      <c r="K1346" s="103" t="s">
        <v>134</v>
      </c>
      <c r="L1346" s="103" t="s">
        <v>5779</v>
      </c>
      <c r="M1346" s="104" t="s">
        <v>4847</v>
      </c>
      <c r="N1346" s="149" t="s">
        <v>4928</v>
      </c>
      <c r="O1346" s="150" t="s">
        <v>9030</v>
      </c>
      <c r="P1346" s="105"/>
      <c r="Q1346" s="103" t="s">
        <v>6108</v>
      </c>
      <c r="R1346" s="103" t="s">
        <v>4928</v>
      </c>
    </row>
    <row r="1347" spans="1:18" ht="21">
      <c r="A1347" s="102" t="s">
        <v>5398</v>
      </c>
      <c r="B1347" s="161" t="str">
        <f t="shared" si="38"/>
        <v xml:space="preserve">โครงการพัฒนาการท่องเที่ยวเชิงบูรณาการ กิจกรรมหลัก มหาทานบารมี ประเพณีบุญผะเหวดร้อยเอ็ด </v>
      </c>
      <c r="C1347" s="103" t="s">
        <v>6109</v>
      </c>
      <c r="D1347" s="103" t="s">
        <v>15</v>
      </c>
      <c r="E1347" s="158">
        <v>2567</v>
      </c>
      <c r="F1347" s="103" t="s">
        <v>4491</v>
      </c>
      <c r="G1347" s="104" t="s">
        <v>4737</v>
      </c>
      <c r="H1347" s="103"/>
      <c r="I1347" s="103" t="s">
        <v>9050</v>
      </c>
      <c r="J1347" s="103" t="s">
        <v>293</v>
      </c>
      <c r="K1347" s="103" t="s">
        <v>134</v>
      </c>
      <c r="L1347" s="103" t="s">
        <v>5779</v>
      </c>
      <c r="M1347" s="104" t="s">
        <v>4854</v>
      </c>
      <c r="N1347" s="149" t="s">
        <v>4858</v>
      </c>
      <c r="O1347" s="150" t="s">
        <v>9030</v>
      </c>
      <c r="P1347" s="105"/>
      <c r="Q1347" s="103" t="s">
        <v>6110</v>
      </c>
      <c r="R1347" s="103" t="s">
        <v>4858</v>
      </c>
    </row>
    <row r="1348" spans="1:18" ht="21">
      <c r="A1348" s="102" t="s">
        <v>5395</v>
      </c>
      <c r="B1348" s="161" t="str">
        <f t="shared" si="38"/>
        <v>พัฒนาการท่องเที่ยวเชิงบูรณาการ มหาทานบารมี ประเพณีบุญผะเหวดร้อยเอ็ด  (ขบวนนำ A น้อมศรัทธา บูชากัณฑ์เทศน์)</v>
      </c>
      <c r="C1348" s="103" t="s">
        <v>5396</v>
      </c>
      <c r="D1348" s="103" t="s">
        <v>15</v>
      </c>
      <c r="E1348" s="158">
        <v>2567</v>
      </c>
      <c r="F1348" s="103" t="s">
        <v>4491</v>
      </c>
      <c r="G1348" s="104" t="s">
        <v>4737</v>
      </c>
      <c r="H1348" s="103"/>
      <c r="I1348" s="103" t="s">
        <v>9050</v>
      </c>
      <c r="J1348" s="103" t="s">
        <v>293</v>
      </c>
      <c r="K1348" s="103" t="s">
        <v>134</v>
      </c>
      <c r="L1348" s="103" t="s">
        <v>5779</v>
      </c>
      <c r="M1348" s="104" t="s">
        <v>4854</v>
      </c>
      <c r="N1348" s="149" t="s">
        <v>4858</v>
      </c>
      <c r="O1348" s="150" t="s">
        <v>9030</v>
      </c>
      <c r="P1348" s="105"/>
      <c r="Q1348" s="103" t="s">
        <v>6111</v>
      </c>
      <c r="R1348" s="103" t="s">
        <v>4858</v>
      </c>
    </row>
    <row r="1349" spans="1:18" ht="21">
      <c r="A1349" s="102" t="s">
        <v>5393</v>
      </c>
      <c r="B1349" s="161" t="str">
        <f t="shared" si="38"/>
        <v xml:space="preserve">โครงการพัฒนาการท่องเที่ยวเชิงบูรณาการ กิจกรรมหลัก มหาทานบารมี ประเพณีบุญผะเหวดร้อยเอ็ด </v>
      </c>
      <c r="C1349" s="103" t="s">
        <v>6109</v>
      </c>
      <c r="D1349" s="103" t="s">
        <v>15</v>
      </c>
      <c r="E1349" s="158">
        <v>2567</v>
      </c>
      <c r="F1349" s="103" t="s">
        <v>4737</v>
      </c>
      <c r="G1349" s="104" t="s">
        <v>4737</v>
      </c>
      <c r="H1349" s="103"/>
      <c r="I1349" s="103" t="s">
        <v>9050</v>
      </c>
      <c r="J1349" s="103" t="s">
        <v>293</v>
      </c>
      <c r="K1349" s="103" t="s">
        <v>134</v>
      </c>
      <c r="L1349" s="103" t="s">
        <v>5779</v>
      </c>
      <c r="M1349" s="104" t="s">
        <v>4854</v>
      </c>
      <c r="N1349" s="149" t="s">
        <v>4858</v>
      </c>
      <c r="O1349" s="150" t="s">
        <v>9030</v>
      </c>
      <c r="P1349" s="105"/>
      <c r="Q1349" s="103" t="s">
        <v>6112</v>
      </c>
      <c r="R1349" s="103" t="s">
        <v>4858</v>
      </c>
    </row>
    <row r="1350" spans="1:18" ht="21">
      <c r="A1350" s="102" t="s">
        <v>5390</v>
      </c>
      <c r="B1350" s="161" t="str">
        <f t="shared" si="38"/>
        <v>พัฒนาการท่องเที่ยวเชิงบูรณาการ กิจกรรมหลัก มหาทานบารมี ประเพณีบุญผะเหวดร้อยเอ็ด</v>
      </c>
      <c r="C1350" s="103" t="s">
        <v>5391</v>
      </c>
      <c r="D1350" s="103" t="s">
        <v>15</v>
      </c>
      <c r="E1350" s="158">
        <v>2567</v>
      </c>
      <c r="F1350" s="103" t="s">
        <v>4491</v>
      </c>
      <c r="G1350" s="104" t="s">
        <v>4737</v>
      </c>
      <c r="H1350" s="103"/>
      <c r="I1350" s="103" t="s">
        <v>9050</v>
      </c>
      <c r="J1350" s="103" t="s">
        <v>293</v>
      </c>
      <c r="K1350" s="103" t="s">
        <v>134</v>
      </c>
      <c r="L1350" s="103" t="s">
        <v>5779</v>
      </c>
      <c r="M1350" s="104" t="s">
        <v>4847</v>
      </c>
      <c r="N1350" s="149" t="s">
        <v>4928</v>
      </c>
      <c r="O1350" s="150" t="s">
        <v>9030</v>
      </c>
      <c r="P1350" s="105"/>
      <c r="Q1350" s="103" t="s">
        <v>6113</v>
      </c>
      <c r="R1350" s="103" t="s">
        <v>4928</v>
      </c>
    </row>
    <row r="1351" spans="1:18" ht="21">
      <c r="A1351" s="102" t="s">
        <v>5387</v>
      </c>
      <c r="B1351" s="161" t="str">
        <f t="shared" si="38"/>
        <v>โครงการพัฒนาการท่องเที่ยวเชิงบูรณาการ กิจกรรมหลัก มหาทานบารมี ประเพณีบุญผะเหวดร้อยเอ็ด</v>
      </c>
      <c r="C1351" s="103" t="s">
        <v>5388</v>
      </c>
      <c r="D1351" s="103" t="s">
        <v>15</v>
      </c>
      <c r="E1351" s="158">
        <v>2567</v>
      </c>
      <c r="F1351" s="103" t="s">
        <v>4737</v>
      </c>
      <c r="G1351" s="104" t="s">
        <v>4737</v>
      </c>
      <c r="H1351" s="103"/>
      <c r="I1351" s="103" t="s">
        <v>9050</v>
      </c>
      <c r="J1351" s="103" t="s">
        <v>293</v>
      </c>
      <c r="K1351" s="103" t="s">
        <v>134</v>
      </c>
      <c r="L1351" s="103" t="s">
        <v>5779</v>
      </c>
      <c r="M1351" s="104" t="s">
        <v>4893</v>
      </c>
      <c r="N1351" s="149" t="s">
        <v>4894</v>
      </c>
      <c r="O1351" s="150" t="s">
        <v>9030</v>
      </c>
      <c r="P1351" s="105"/>
      <c r="Q1351" s="103" t="s">
        <v>6114</v>
      </c>
      <c r="R1351" s="103" t="s">
        <v>4894</v>
      </c>
    </row>
    <row r="1352" spans="1:18" ht="21">
      <c r="A1352" s="102" t="s">
        <v>5385</v>
      </c>
      <c r="B1352" s="161" t="str">
        <f t="shared" si="38"/>
        <v>พัฒนาการท่องเที่ยวเชิงบูรณาการ กิจกรรมหลัก : มหาทานบารมี ประเพณีบุญผะเหวดร้อยเอ็ด</v>
      </c>
      <c r="C1352" s="103" t="s">
        <v>5345</v>
      </c>
      <c r="D1352" s="103" t="s">
        <v>15</v>
      </c>
      <c r="E1352" s="158">
        <v>2567</v>
      </c>
      <c r="F1352" s="103" t="s">
        <v>4491</v>
      </c>
      <c r="G1352" s="104" t="s">
        <v>4737</v>
      </c>
      <c r="H1352" s="103"/>
      <c r="I1352" s="103" t="s">
        <v>9050</v>
      </c>
      <c r="J1352" s="103" t="s">
        <v>293</v>
      </c>
      <c r="K1352" s="103" t="s">
        <v>134</v>
      </c>
      <c r="L1352" s="103" t="s">
        <v>5779</v>
      </c>
      <c r="M1352" s="104" t="s">
        <v>4847</v>
      </c>
      <c r="N1352" s="149" t="s">
        <v>4928</v>
      </c>
      <c r="O1352" s="150" t="s">
        <v>9030</v>
      </c>
      <c r="P1352" s="105"/>
      <c r="Q1352" s="103" t="s">
        <v>6115</v>
      </c>
      <c r="R1352" s="103" t="s">
        <v>4928</v>
      </c>
    </row>
    <row r="1353" spans="1:18" ht="21">
      <c r="A1353" s="102" t="s">
        <v>5382</v>
      </c>
      <c r="B1353" s="161" t="str">
        <f t="shared" si="38"/>
        <v>โครงการพัฒนาการท่องเทีียวเชิงบูรณาการ กิจกรรมหลัก มหาทานบารมี ประเพณีับุญผะเหวดร้อยเอ็ด</v>
      </c>
      <c r="C1353" s="103" t="s">
        <v>5383</v>
      </c>
      <c r="D1353" s="103" t="s">
        <v>15</v>
      </c>
      <c r="E1353" s="158">
        <v>2567</v>
      </c>
      <c r="F1353" s="103" t="s">
        <v>4491</v>
      </c>
      <c r="G1353" s="104" t="s">
        <v>4737</v>
      </c>
      <c r="H1353" s="103"/>
      <c r="I1353" s="103" t="s">
        <v>9050</v>
      </c>
      <c r="J1353" s="103" t="s">
        <v>293</v>
      </c>
      <c r="K1353" s="103" t="s">
        <v>134</v>
      </c>
      <c r="L1353" s="103" t="s">
        <v>5779</v>
      </c>
      <c r="M1353" s="104" t="s">
        <v>4854</v>
      </c>
      <c r="N1353" s="149" t="s">
        <v>4858</v>
      </c>
      <c r="O1353" s="150" t="s">
        <v>9030</v>
      </c>
      <c r="P1353" s="105"/>
      <c r="Q1353" s="103" t="s">
        <v>6116</v>
      </c>
      <c r="R1353" s="103" t="s">
        <v>4858</v>
      </c>
    </row>
    <row r="1354" spans="1:18" ht="21">
      <c r="A1354" s="102" t="s">
        <v>5379</v>
      </c>
      <c r="B1354" s="161" t="str">
        <f t="shared" si="38"/>
        <v>พัฒนาการท่องเที่ยวเชิงบูรณาการ กิจกรรมหลัก มหาทานบารมี ประเพณีบุญผะเหวดร้อยเอ็ด (ขบวนที่ 13 กัณฑ์ที่ 10 กัณฑ์สักกบรรพ)</v>
      </c>
      <c r="C1354" s="103" t="s">
        <v>5380</v>
      </c>
      <c r="D1354" s="103" t="s">
        <v>15</v>
      </c>
      <c r="E1354" s="158">
        <v>2567</v>
      </c>
      <c r="F1354" s="103" t="s">
        <v>4491</v>
      </c>
      <c r="G1354" s="104" t="s">
        <v>4737</v>
      </c>
      <c r="H1354" s="103"/>
      <c r="I1354" s="103" t="s">
        <v>9050</v>
      </c>
      <c r="J1354" s="103" t="s">
        <v>293</v>
      </c>
      <c r="K1354" s="103" t="s">
        <v>134</v>
      </c>
      <c r="L1354" s="103" t="s">
        <v>5779</v>
      </c>
      <c r="M1354" s="104" t="s">
        <v>4893</v>
      </c>
      <c r="N1354" s="149" t="s">
        <v>4894</v>
      </c>
      <c r="O1354" s="150" t="s">
        <v>9030</v>
      </c>
      <c r="P1354" s="105"/>
      <c r="Q1354" s="103" t="s">
        <v>6117</v>
      </c>
      <c r="R1354" s="103" t="s">
        <v>4894</v>
      </c>
    </row>
    <row r="1355" spans="1:18" ht="21">
      <c r="A1355" s="102" t="s">
        <v>5377</v>
      </c>
      <c r="B1355" s="161" t="str">
        <f t="shared" si="38"/>
        <v>โครงการพัฒนาการท่องเที่ยวเชิงบูรณาการ</v>
      </c>
      <c r="C1355" s="103" t="s">
        <v>5108</v>
      </c>
      <c r="D1355" s="103" t="s">
        <v>15</v>
      </c>
      <c r="E1355" s="158">
        <v>2567</v>
      </c>
      <c r="F1355" s="103" t="s">
        <v>4491</v>
      </c>
      <c r="G1355" s="104" t="s">
        <v>4737</v>
      </c>
      <c r="H1355" s="103"/>
      <c r="I1355" s="103" t="s">
        <v>9050</v>
      </c>
      <c r="J1355" s="103" t="s">
        <v>293</v>
      </c>
      <c r="K1355" s="103" t="s">
        <v>134</v>
      </c>
      <c r="L1355" s="103" t="s">
        <v>5779</v>
      </c>
      <c r="M1355" s="104" t="s">
        <v>4893</v>
      </c>
      <c r="N1355" s="149" t="s">
        <v>4894</v>
      </c>
      <c r="O1355" s="150" t="s">
        <v>9030</v>
      </c>
      <c r="P1355" s="105"/>
      <c r="Q1355" s="103" t="s">
        <v>6118</v>
      </c>
      <c r="R1355" s="103" t="s">
        <v>4894</v>
      </c>
    </row>
    <row r="1356" spans="1:18" ht="21">
      <c r="A1356" s="102" t="s">
        <v>5366</v>
      </c>
      <c r="B1356" s="161" t="str">
        <f t="shared" si="38"/>
        <v>พัฒนาการท่องเที่ยวเชิงบูรณาการ  กิจกรรมหลัก มหาทานบารมี ประเพณีบุญผะเหวดร้อยเอ็ด</v>
      </c>
      <c r="C1356" s="103" t="s">
        <v>5367</v>
      </c>
      <c r="D1356" s="103" t="s">
        <v>15</v>
      </c>
      <c r="E1356" s="158">
        <v>2567</v>
      </c>
      <c r="F1356" s="103" t="s">
        <v>4491</v>
      </c>
      <c r="G1356" s="104" t="s">
        <v>4737</v>
      </c>
      <c r="H1356" s="103"/>
      <c r="I1356" s="103" t="s">
        <v>9050</v>
      </c>
      <c r="J1356" s="103" t="s">
        <v>293</v>
      </c>
      <c r="K1356" s="103" t="s">
        <v>134</v>
      </c>
      <c r="L1356" s="103" t="s">
        <v>5779</v>
      </c>
      <c r="M1356" s="104" t="s">
        <v>4847</v>
      </c>
      <c r="N1356" s="149" t="s">
        <v>4928</v>
      </c>
      <c r="O1356" s="150" t="s">
        <v>9030</v>
      </c>
      <c r="P1356" s="105"/>
      <c r="Q1356" s="103" t="s">
        <v>6119</v>
      </c>
      <c r="R1356" s="103" t="s">
        <v>4928</v>
      </c>
    </row>
    <row r="1357" spans="1:18" ht="21">
      <c r="A1357" s="102" t="s">
        <v>5360</v>
      </c>
      <c r="B1357" s="161" t="str">
        <f t="shared" si="38"/>
        <v>พัฒนาการท่องเที่่ยวเชิงบูรณาการ  กิจกรรมมหาทานบารมีประเพณีบุญผะเหวดร้อยเอ็ด</v>
      </c>
      <c r="C1357" s="103" t="s">
        <v>5361</v>
      </c>
      <c r="D1357" s="103" t="s">
        <v>15</v>
      </c>
      <c r="E1357" s="158">
        <v>2567</v>
      </c>
      <c r="F1357" s="103" t="s">
        <v>4491</v>
      </c>
      <c r="G1357" s="104" t="s">
        <v>4737</v>
      </c>
      <c r="H1357" s="103"/>
      <c r="I1357" s="103" t="s">
        <v>9050</v>
      </c>
      <c r="J1357" s="103" t="s">
        <v>293</v>
      </c>
      <c r="K1357" s="103" t="s">
        <v>134</v>
      </c>
      <c r="L1357" s="103" t="s">
        <v>5779</v>
      </c>
      <c r="M1357" s="104" t="s">
        <v>4854</v>
      </c>
      <c r="N1357" s="149" t="s">
        <v>4858</v>
      </c>
      <c r="O1357" s="150" t="s">
        <v>9030</v>
      </c>
      <c r="P1357" s="105"/>
      <c r="Q1357" s="103" t="s">
        <v>6120</v>
      </c>
      <c r="R1357" s="103" t="s">
        <v>4858</v>
      </c>
    </row>
    <row r="1358" spans="1:18" ht="21">
      <c r="A1358" s="102" t="s">
        <v>5354</v>
      </c>
      <c r="B1358" s="161" t="str">
        <f t="shared" si="38"/>
        <v>พัฒนาการท่องเที่ยวเชิงบูรณาการ กิจกรรมหลัก : มหาทานบารมี ประเพณีบุญผะเหวดร้อยเอ็ด</v>
      </c>
      <c r="C1358" s="103" t="s">
        <v>5345</v>
      </c>
      <c r="D1358" s="103" t="s">
        <v>15</v>
      </c>
      <c r="E1358" s="158">
        <v>2567</v>
      </c>
      <c r="F1358" s="103" t="s">
        <v>4491</v>
      </c>
      <c r="G1358" s="104" t="s">
        <v>4737</v>
      </c>
      <c r="H1358" s="103"/>
      <c r="I1358" s="103" t="s">
        <v>9050</v>
      </c>
      <c r="J1358" s="103" t="s">
        <v>293</v>
      </c>
      <c r="K1358" s="103" t="s">
        <v>134</v>
      </c>
      <c r="L1358" s="103" t="s">
        <v>5779</v>
      </c>
      <c r="M1358" s="104" t="s">
        <v>4893</v>
      </c>
      <c r="N1358" s="149" t="s">
        <v>4894</v>
      </c>
      <c r="O1358" s="150" t="s">
        <v>9030</v>
      </c>
      <c r="P1358" s="105"/>
      <c r="Q1358" s="103" t="s">
        <v>6121</v>
      </c>
      <c r="R1358" s="103" t="s">
        <v>4894</v>
      </c>
    </row>
    <row r="1359" spans="1:18" ht="21">
      <c r="A1359" s="102" t="s">
        <v>5352</v>
      </c>
      <c r="B1359" s="161" t="str">
        <f t="shared" ref="B1359:B1390" si="39">HYPERLINK(Q1359,C1359)</f>
        <v>พัฒนาการท่องเที่ยวเชิงบูรณาการ</v>
      </c>
      <c r="C1359" s="103" t="s">
        <v>5333</v>
      </c>
      <c r="D1359" s="103" t="s">
        <v>15</v>
      </c>
      <c r="E1359" s="158">
        <v>2567</v>
      </c>
      <c r="F1359" s="103" t="s">
        <v>4491</v>
      </c>
      <c r="G1359" s="104" t="s">
        <v>4737</v>
      </c>
      <c r="H1359" s="103"/>
      <c r="I1359" s="103" t="s">
        <v>9050</v>
      </c>
      <c r="J1359" s="103" t="s">
        <v>293</v>
      </c>
      <c r="K1359" s="103" t="s">
        <v>134</v>
      </c>
      <c r="L1359" s="103" t="s">
        <v>5779</v>
      </c>
      <c r="M1359" s="104" t="s">
        <v>4893</v>
      </c>
      <c r="N1359" s="149" t="s">
        <v>4894</v>
      </c>
      <c r="O1359" s="150" t="s">
        <v>9030</v>
      </c>
      <c r="P1359" s="105"/>
      <c r="Q1359" s="103" t="s">
        <v>6122</v>
      </c>
      <c r="R1359" s="103" t="s">
        <v>4894</v>
      </c>
    </row>
    <row r="1360" spans="1:18" ht="21">
      <c r="A1360" s="102" t="s">
        <v>5332</v>
      </c>
      <c r="B1360" s="161" t="str">
        <f t="shared" si="39"/>
        <v>พัฒนาการท่องเที่ยวเชิงบูรณาการ</v>
      </c>
      <c r="C1360" s="103" t="s">
        <v>5333</v>
      </c>
      <c r="D1360" s="103" t="s">
        <v>15</v>
      </c>
      <c r="E1360" s="158">
        <v>2567</v>
      </c>
      <c r="F1360" s="103" t="s">
        <v>4737</v>
      </c>
      <c r="G1360" s="104" t="s">
        <v>4737</v>
      </c>
      <c r="H1360" s="103"/>
      <c r="I1360" s="103" t="s">
        <v>9050</v>
      </c>
      <c r="J1360" s="103" t="s">
        <v>293</v>
      </c>
      <c r="K1360" s="103" t="s">
        <v>134</v>
      </c>
      <c r="L1360" s="103" t="s">
        <v>5779</v>
      </c>
      <c r="M1360" s="104" t="s">
        <v>4878</v>
      </c>
      <c r="N1360" s="149" t="s">
        <v>4879</v>
      </c>
      <c r="O1360" s="150" t="s">
        <v>9030</v>
      </c>
      <c r="P1360" s="105"/>
      <c r="Q1360" s="103" t="s">
        <v>6123</v>
      </c>
      <c r="R1360" s="103" t="s">
        <v>4879</v>
      </c>
    </row>
    <row r="1361" spans="1:18" ht="21">
      <c r="A1361" s="102" t="s">
        <v>5107</v>
      </c>
      <c r="B1361" s="161" t="str">
        <f t="shared" si="39"/>
        <v>โครงการพัฒนาการท่องเที่ยวเชิงบูรณาการ</v>
      </c>
      <c r="C1361" s="103" t="s">
        <v>5108</v>
      </c>
      <c r="D1361" s="103" t="s">
        <v>15</v>
      </c>
      <c r="E1361" s="158">
        <v>2567</v>
      </c>
      <c r="F1361" s="103" t="s">
        <v>2644</v>
      </c>
      <c r="G1361" s="104" t="s">
        <v>4738</v>
      </c>
      <c r="H1361" s="103"/>
      <c r="I1361" s="103" t="s">
        <v>9050</v>
      </c>
      <c r="J1361" s="103" t="s">
        <v>293</v>
      </c>
      <c r="K1361" s="103" t="s">
        <v>134</v>
      </c>
      <c r="L1361" s="103" t="s">
        <v>5779</v>
      </c>
      <c r="M1361" s="104" t="s">
        <v>4878</v>
      </c>
      <c r="N1361" s="149" t="s">
        <v>4879</v>
      </c>
      <c r="O1361" s="150" t="s">
        <v>9030</v>
      </c>
      <c r="P1361" s="105"/>
      <c r="Q1361" s="103" t="s">
        <v>6124</v>
      </c>
      <c r="R1361" s="103" t="s">
        <v>4879</v>
      </c>
    </row>
    <row r="1362" spans="1:18" ht="21">
      <c r="A1362" s="102" t="s">
        <v>5335</v>
      </c>
      <c r="B1362" s="161" t="str">
        <f t="shared" si="39"/>
        <v>โครงการด้านการท่องเที่ยวเชิงบูรณาการ“มหาทานบารมี ประเพณีบุญผะเหวดร้อยเอ็ด</v>
      </c>
      <c r="C1362" s="103" t="s">
        <v>5336</v>
      </c>
      <c r="D1362" s="103" t="s">
        <v>15</v>
      </c>
      <c r="E1362" s="158">
        <v>2567</v>
      </c>
      <c r="F1362" s="103" t="s">
        <v>4737</v>
      </c>
      <c r="G1362" s="104" t="s">
        <v>3684</v>
      </c>
      <c r="H1362" s="103" t="s">
        <v>5337</v>
      </c>
      <c r="I1362" s="103" t="s">
        <v>5338</v>
      </c>
      <c r="J1362" s="103" t="s">
        <v>9108</v>
      </c>
      <c r="K1362" s="103" t="s">
        <v>612</v>
      </c>
      <c r="L1362" s="103" t="s">
        <v>5779</v>
      </c>
      <c r="M1362" s="104" t="s">
        <v>4847</v>
      </c>
      <c r="N1362" s="149" t="s">
        <v>4848</v>
      </c>
      <c r="O1362" s="150" t="s">
        <v>9030</v>
      </c>
      <c r="P1362" s="105"/>
      <c r="Q1362" s="103" t="s">
        <v>6125</v>
      </c>
      <c r="R1362" s="103" t="s">
        <v>4848</v>
      </c>
    </row>
    <row r="1363" spans="1:18" ht="21">
      <c r="A1363" s="102" t="s">
        <v>6126</v>
      </c>
      <c r="B1363" s="161" t="str">
        <f t="shared" si="39"/>
        <v>โครงการประชาสัมพันธ์และพัฒนาภาพลักษณ์ด้านการท่องเที่ยวจังหวัดระยอง (กิจกรรม พัฒนาต่อยอดการท่องเที่ยวทางวัฒนธรรม เที่ยวชุมชน ยลวิถี ชมของดีจังหวัดระยอง)</v>
      </c>
      <c r="C1363" s="103" t="s">
        <v>6127</v>
      </c>
      <c r="D1363" s="103" t="s">
        <v>15</v>
      </c>
      <c r="E1363" s="158">
        <v>2567</v>
      </c>
      <c r="F1363" s="103" t="s">
        <v>2644</v>
      </c>
      <c r="G1363" s="104" t="s">
        <v>763</v>
      </c>
      <c r="H1363" s="103" t="s">
        <v>1057</v>
      </c>
      <c r="I1363" s="103" t="s">
        <v>161</v>
      </c>
      <c r="J1363" s="103" t="s">
        <v>9073</v>
      </c>
      <c r="K1363" s="103" t="s">
        <v>162</v>
      </c>
      <c r="L1363" s="103" t="s">
        <v>5779</v>
      </c>
      <c r="M1363" s="104" t="s">
        <v>4847</v>
      </c>
      <c r="N1363" s="149" t="s">
        <v>4851</v>
      </c>
      <c r="O1363" s="150" t="s">
        <v>9030</v>
      </c>
      <c r="P1363" s="105"/>
      <c r="Q1363" s="103" t="s">
        <v>6128</v>
      </c>
      <c r="R1363" s="103" t="s">
        <v>4851</v>
      </c>
    </row>
    <row r="1364" spans="1:18" ht="21">
      <c r="A1364" s="102" t="s">
        <v>6129</v>
      </c>
      <c r="B1364" s="161" t="str">
        <f t="shared" si="39"/>
        <v>โครงการส่งเสริมเศรษฐกิจและการท่องเที่ยวชุมชนด้านฐานธรรมชาติวัฒนธรรมและภูมิปัญญาท้องถิ่น(จัดกิจกรรมงานสับปะรดหวานบ้านคา)</v>
      </c>
      <c r="C1364" s="103" t="s">
        <v>6130</v>
      </c>
      <c r="D1364" s="103" t="s">
        <v>15</v>
      </c>
      <c r="E1364" s="158">
        <v>2567</v>
      </c>
      <c r="F1364" s="103" t="s">
        <v>4738</v>
      </c>
      <c r="G1364" s="104" t="s">
        <v>3684</v>
      </c>
      <c r="H1364" s="103" t="s">
        <v>6131</v>
      </c>
      <c r="I1364" s="103" t="s">
        <v>206</v>
      </c>
      <c r="J1364" s="103" t="s">
        <v>9082</v>
      </c>
      <c r="K1364" s="103" t="s">
        <v>96</v>
      </c>
      <c r="L1364" s="103" t="s">
        <v>5779</v>
      </c>
      <c r="M1364" s="104" t="s">
        <v>4847</v>
      </c>
      <c r="N1364" s="149" t="s">
        <v>4928</v>
      </c>
      <c r="O1364" s="150" t="s">
        <v>9030</v>
      </c>
      <c r="P1364" s="105"/>
      <c r="Q1364" s="103" t="s">
        <v>6132</v>
      </c>
      <c r="R1364" s="103" t="s">
        <v>4928</v>
      </c>
    </row>
    <row r="1365" spans="1:18" ht="21">
      <c r="A1365" s="102" t="s">
        <v>4992</v>
      </c>
      <c r="B1365" s="161" t="str">
        <f t="shared" si="39"/>
        <v>โครงการส่งเสริมเศรษฐกิจท่องเที่ยวชุมชนด้านฐานธรรมชาติ วัฒนธรรม และภูมิปัญญาท้องถิ่น กิจกรรม จัดงานวันมะม่วงและของดีอำเภอปากท่อ ประจำปี 2567</v>
      </c>
      <c r="C1365" s="103" t="s">
        <v>4993</v>
      </c>
      <c r="D1365" s="103" t="s">
        <v>15</v>
      </c>
      <c r="E1365" s="158">
        <v>2567</v>
      </c>
      <c r="F1365" s="103" t="s">
        <v>4610</v>
      </c>
      <c r="G1365" s="104" t="s">
        <v>4738</v>
      </c>
      <c r="H1365" s="103" t="s">
        <v>3968</v>
      </c>
      <c r="I1365" s="103" t="s">
        <v>206</v>
      </c>
      <c r="J1365" s="103" t="s">
        <v>9082</v>
      </c>
      <c r="K1365" s="103" t="s">
        <v>96</v>
      </c>
      <c r="L1365" s="103" t="s">
        <v>5779</v>
      </c>
      <c r="M1365" s="104" t="s">
        <v>4847</v>
      </c>
      <c r="N1365" s="149" t="s">
        <v>4851</v>
      </c>
      <c r="O1365" s="150" t="s">
        <v>9030</v>
      </c>
      <c r="P1365" s="105"/>
      <c r="Q1365" s="103" t="s">
        <v>6133</v>
      </c>
      <c r="R1365" s="103" t="s">
        <v>4851</v>
      </c>
    </row>
    <row r="1366" spans="1:18" ht="21">
      <c r="A1366" s="102" t="s">
        <v>5055</v>
      </c>
      <c r="B1366" s="161" t="str">
        <f t="shared" si="39"/>
        <v>โครงการงานเทศกาลกินกุ้งและของดีอำเภอบางแพ  ประจำปี 2567</v>
      </c>
      <c r="C1366" s="103" t="s">
        <v>5056</v>
      </c>
      <c r="D1366" s="103" t="s">
        <v>15</v>
      </c>
      <c r="E1366" s="158">
        <v>2567</v>
      </c>
      <c r="F1366" s="103" t="s">
        <v>2644</v>
      </c>
      <c r="G1366" s="104" t="s">
        <v>3684</v>
      </c>
      <c r="H1366" s="103" t="s">
        <v>5057</v>
      </c>
      <c r="I1366" s="103" t="s">
        <v>206</v>
      </c>
      <c r="J1366" s="103" t="s">
        <v>9082</v>
      </c>
      <c r="K1366" s="103" t="s">
        <v>96</v>
      </c>
      <c r="L1366" s="103" t="s">
        <v>5779</v>
      </c>
      <c r="M1366" s="104" t="s">
        <v>4847</v>
      </c>
      <c r="N1366" s="149" t="s">
        <v>4889</v>
      </c>
      <c r="O1366" s="150" t="s">
        <v>9030</v>
      </c>
      <c r="P1366" s="105"/>
      <c r="Q1366" s="103" t="s">
        <v>6134</v>
      </c>
      <c r="R1366" s="103" t="s">
        <v>4889</v>
      </c>
    </row>
    <row r="1367" spans="1:18" ht="21">
      <c r="A1367" s="102" t="s">
        <v>6135</v>
      </c>
      <c r="B1367" s="161" t="str">
        <f t="shared" si="39"/>
        <v>โครงการส่งเสริมเศรษฐกิจและการท่องเที่ยวชุมชนด้านฐานธรรมชาติ วัฒนธรรม และภูมิปัญญาท้องถิ่น กิจกรรม จัดงาน 128 ปีเทศกาลอาหารอร่อยและของดีเมืองคนงามบ้านโป่ง</v>
      </c>
      <c r="C1367" s="103" t="s">
        <v>6136</v>
      </c>
      <c r="D1367" s="103" t="s">
        <v>15</v>
      </c>
      <c r="E1367" s="158">
        <v>2567</v>
      </c>
      <c r="F1367" s="103" t="s">
        <v>4927</v>
      </c>
      <c r="G1367" s="104" t="s">
        <v>4927</v>
      </c>
      <c r="H1367" s="103" t="s">
        <v>3989</v>
      </c>
      <c r="I1367" s="103" t="s">
        <v>206</v>
      </c>
      <c r="J1367" s="103" t="s">
        <v>9082</v>
      </c>
      <c r="K1367" s="103" t="s">
        <v>96</v>
      </c>
      <c r="L1367" s="103" t="s">
        <v>5779</v>
      </c>
      <c r="M1367" s="104" t="s">
        <v>4854</v>
      </c>
      <c r="N1367" s="149" t="s">
        <v>5172</v>
      </c>
      <c r="O1367" s="150" t="s">
        <v>9030</v>
      </c>
      <c r="P1367" s="105"/>
      <c r="Q1367" s="103" t="s">
        <v>6137</v>
      </c>
      <c r="R1367" s="103" t="s">
        <v>5172</v>
      </c>
    </row>
    <row r="1368" spans="1:18" ht="21">
      <c r="A1368" s="102" t="s">
        <v>5067</v>
      </c>
      <c r="B1368" s="161" t="str">
        <f t="shared" si="39"/>
        <v>โครงการเทศกาลผลไม้และของดีอำเภอดำเนินสะดวก</v>
      </c>
      <c r="C1368" s="103" t="s">
        <v>5068</v>
      </c>
      <c r="D1368" s="103" t="s">
        <v>15</v>
      </c>
      <c r="E1368" s="158">
        <v>2567</v>
      </c>
      <c r="F1368" s="103" t="s">
        <v>4610</v>
      </c>
      <c r="G1368" s="104" t="s">
        <v>3684</v>
      </c>
      <c r="H1368" s="103" t="s">
        <v>5069</v>
      </c>
      <c r="I1368" s="103" t="s">
        <v>206</v>
      </c>
      <c r="J1368" s="103" t="s">
        <v>9082</v>
      </c>
      <c r="K1368" s="103" t="s">
        <v>96</v>
      </c>
      <c r="L1368" s="103" t="s">
        <v>5779</v>
      </c>
      <c r="M1368" s="104" t="s">
        <v>4854</v>
      </c>
      <c r="N1368" s="149" t="s">
        <v>4858</v>
      </c>
      <c r="O1368" s="150" t="s">
        <v>9030</v>
      </c>
      <c r="P1368" s="105"/>
      <c r="Q1368" s="103" t="s">
        <v>6138</v>
      </c>
      <c r="R1368" s="103" t="s">
        <v>4858</v>
      </c>
    </row>
    <row r="1369" spans="1:18" ht="21">
      <c r="A1369" s="102" t="s">
        <v>6139</v>
      </c>
      <c r="B1369" s="161" t="str">
        <f t="shared" si="39"/>
        <v>โครงการจัดงานวัฒนธรรมประเพณีไทยตะนาวศรี ประจำปี 2567</v>
      </c>
      <c r="C1369" s="103" t="s">
        <v>6140</v>
      </c>
      <c r="D1369" s="103" t="s">
        <v>15</v>
      </c>
      <c r="E1369" s="158">
        <v>2567</v>
      </c>
      <c r="F1369" s="103" t="s">
        <v>4927</v>
      </c>
      <c r="G1369" s="104" t="s">
        <v>763</v>
      </c>
      <c r="H1369" s="103" t="s">
        <v>4066</v>
      </c>
      <c r="I1369" s="103" t="s">
        <v>206</v>
      </c>
      <c r="J1369" s="103" t="s">
        <v>9082</v>
      </c>
      <c r="K1369" s="103" t="s">
        <v>96</v>
      </c>
      <c r="L1369" s="103" t="s">
        <v>5779</v>
      </c>
      <c r="M1369" s="104" t="s">
        <v>4854</v>
      </c>
      <c r="N1369" s="149" t="s">
        <v>4858</v>
      </c>
      <c r="O1369" s="150" t="s">
        <v>9030</v>
      </c>
      <c r="P1369" s="105"/>
      <c r="Q1369" s="103" t="s">
        <v>6141</v>
      </c>
      <c r="R1369" s="103" t="s">
        <v>4858</v>
      </c>
    </row>
    <row r="1370" spans="1:18" ht="21">
      <c r="A1370" s="102" t="s">
        <v>5098</v>
      </c>
      <c r="B1370" s="161" t="str">
        <f t="shared" si="39"/>
        <v>โครงการส่งเสริมเศรษฐกิจและการท่องเที่ยวชุมชนด้านฐานธรรมชาติ วัฒนธรรม และภูมิปัญญาท้องถิ่น กิจกรรมจัดงานสักการะพระบรมราชานุสาวรีย์ รัชกาลที่ 5 สืบสานประเพณีของดีอำเภอจอมบึง</v>
      </c>
      <c r="C1370" s="103" t="s">
        <v>5099</v>
      </c>
      <c r="D1370" s="103" t="s">
        <v>15</v>
      </c>
      <c r="E1370" s="158">
        <v>2567</v>
      </c>
      <c r="F1370" s="103" t="s">
        <v>4201</v>
      </c>
      <c r="G1370" s="104" t="s">
        <v>4737</v>
      </c>
      <c r="H1370" s="103" t="s">
        <v>3952</v>
      </c>
      <c r="I1370" s="103" t="s">
        <v>206</v>
      </c>
      <c r="J1370" s="103" t="s">
        <v>9082</v>
      </c>
      <c r="K1370" s="103" t="s">
        <v>96</v>
      </c>
      <c r="L1370" s="103" t="s">
        <v>5779</v>
      </c>
      <c r="M1370" s="104" t="s">
        <v>4847</v>
      </c>
      <c r="N1370" s="149" t="s">
        <v>4851</v>
      </c>
      <c r="O1370" s="150" t="s">
        <v>9030</v>
      </c>
      <c r="P1370" s="105"/>
      <c r="Q1370" s="103" t="s">
        <v>6142</v>
      </c>
      <c r="R1370" s="103" t="s">
        <v>4851</v>
      </c>
    </row>
    <row r="1371" spans="1:18" ht="21">
      <c r="A1371" s="102" t="s">
        <v>6143</v>
      </c>
      <c r="B1371" s="161" t="str">
        <f t="shared" si="39"/>
        <v>โครงการส่งเสริมเศรษฐกิจและการท่องเที่ยวชุมชนด้านฐานธรรมชาติ วัฒนธรรม และภูมิปัญญาท้องถิ่น</v>
      </c>
      <c r="C1371" s="103" t="s">
        <v>6144</v>
      </c>
      <c r="D1371" s="103" t="s">
        <v>15</v>
      </c>
      <c r="E1371" s="158">
        <v>2567</v>
      </c>
      <c r="F1371" s="103" t="s">
        <v>4491</v>
      </c>
      <c r="G1371" s="104" t="s">
        <v>3684</v>
      </c>
      <c r="H1371" s="103" t="s">
        <v>633</v>
      </c>
      <c r="I1371" s="103" t="s">
        <v>161</v>
      </c>
      <c r="J1371" s="103" t="s">
        <v>9073</v>
      </c>
      <c r="K1371" s="103" t="s">
        <v>162</v>
      </c>
      <c r="L1371" s="103" t="s">
        <v>5779</v>
      </c>
      <c r="M1371" s="104" t="s">
        <v>4878</v>
      </c>
      <c r="N1371" s="149" t="s">
        <v>4879</v>
      </c>
      <c r="O1371" s="150" t="s">
        <v>9030</v>
      </c>
      <c r="P1371" s="105"/>
      <c r="Q1371" s="103" t="s">
        <v>6145</v>
      </c>
      <c r="R1371" s="103" t="s">
        <v>4879</v>
      </c>
    </row>
    <row r="1372" spans="1:18" ht="21">
      <c r="A1372" s="102" t="s">
        <v>4998</v>
      </c>
      <c r="B1372" s="161" t="str">
        <f t="shared" si="39"/>
        <v>โครงการเมืองอุตสาหกรรมท่องเที่ยวคุณภาพ กิจกรรมท่องเที่ยวราชบุรี ของดีเมืองโอ่ง</v>
      </c>
      <c r="C1372" s="103" t="s">
        <v>4999</v>
      </c>
      <c r="D1372" s="103" t="s">
        <v>15</v>
      </c>
      <c r="E1372" s="158">
        <v>2567</v>
      </c>
      <c r="F1372" s="103" t="s">
        <v>4491</v>
      </c>
      <c r="G1372" s="104" t="s">
        <v>763</v>
      </c>
      <c r="H1372" s="103" t="s">
        <v>5000</v>
      </c>
      <c r="I1372" s="103" t="s">
        <v>206</v>
      </c>
      <c r="J1372" s="103" t="s">
        <v>9082</v>
      </c>
      <c r="K1372" s="103" t="s">
        <v>96</v>
      </c>
      <c r="L1372" s="103" t="s">
        <v>5779</v>
      </c>
      <c r="M1372" s="104" t="s">
        <v>4847</v>
      </c>
      <c r="N1372" s="149" t="s">
        <v>4848</v>
      </c>
      <c r="O1372" s="150" t="s">
        <v>9030</v>
      </c>
      <c r="P1372" s="105"/>
      <c r="Q1372" s="103" t="s">
        <v>6146</v>
      </c>
      <c r="R1372" s="103" t="s">
        <v>4848</v>
      </c>
    </row>
    <row r="1373" spans="1:18" ht="21">
      <c r="A1373" s="102" t="s">
        <v>6147</v>
      </c>
      <c r="B1373" s="161" t="str">
        <f t="shared" si="39"/>
        <v xml:space="preserve">ส่งเสริมและยกระดับการท่องเที่ยวด้านประเพณีวัฒนธรรมท้องถิ่นจังหวัดระนอง  ประจำปีงบประมาณ พ.ศ. 2567  </v>
      </c>
      <c r="C1373" s="103" t="s">
        <v>6148</v>
      </c>
      <c r="D1373" s="103" t="s">
        <v>15</v>
      </c>
      <c r="E1373" s="158">
        <v>2567</v>
      </c>
      <c r="F1373" s="103" t="s">
        <v>2644</v>
      </c>
      <c r="G1373" s="104" t="s">
        <v>763</v>
      </c>
      <c r="H1373" s="103" t="s">
        <v>6149</v>
      </c>
      <c r="I1373" s="103" t="s">
        <v>161</v>
      </c>
      <c r="J1373" s="103" t="s">
        <v>9073</v>
      </c>
      <c r="K1373" s="103" t="s">
        <v>162</v>
      </c>
      <c r="L1373" s="103" t="s">
        <v>5779</v>
      </c>
      <c r="M1373" s="104" t="s">
        <v>4878</v>
      </c>
      <c r="N1373" s="149" t="s">
        <v>4879</v>
      </c>
      <c r="O1373" s="150" t="s">
        <v>9030</v>
      </c>
      <c r="P1373" s="105"/>
      <c r="Q1373" s="103" t="s">
        <v>6150</v>
      </c>
      <c r="R1373" s="103" t="s">
        <v>4879</v>
      </c>
    </row>
    <row r="1374" spans="1:18" ht="21">
      <c r="A1374" s="102" t="s">
        <v>4964</v>
      </c>
      <c r="B1374" s="161" t="str">
        <f t="shared" si="39"/>
        <v>โครงการพัฒนาศักยภาพบุคลากร และมาตรฐานการท่องเที่ยวอย่างสร้างสรรค์</v>
      </c>
      <c r="C1374" s="103" t="s">
        <v>4965</v>
      </c>
      <c r="D1374" s="103" t="s">
        <v>15</v>
      </c>
      <c r="E1374" s="158">
        <v>2567</v>
      </c>
      <c r="F1374" s="103" t="s">
        <v>2644</v>
      </c>
      <c r="G1374" s="104" t="s">
        <v>763</v>
      </c>
      <c r="H1374" s="103" t="s">
        <v>4966</v>
      </c>
      <c r="I1374" s="103" t="s">
        <v>4916</v>
      </c>
      <c r="J1374" s="103" t="s">
        <v>9109</v>
      </c>
      <c r="K1374" s="103" t="s">
        <v>4917</v>
      </c>
      <c r="L1374" s="103" t="s">
        <v>5779</v>
      </c>
      <c r="M1374" s="104" t="s">
        <v>4847</v>
      </c>
      <c r="N1374" s="149" t="s">
        <v>4889</v>
      </c>
      <c r="O1374" s="150" t="s">
        <v>9030</v>
      </c>
      <c r="P1374" s="105"/>
      <c r="Q1374" s="103" t="s">
        <v>6151</v>
      </c>
      <c r="R1374" s="103" t="s">
        <v>4889</v>
      </c>
    </row>
    <row r="1375" spans="1:18" ht="21">
      <c r="A1375" s="102" t="s">
        <v>6152</v>
      </c>
      <c r="B1375" s="161" t="str">
        <f t="shared" si="39"/>
        <v xml:space="preserve"> การพัฒนาด้านการท่องเที่ยวและบริการ</v>
      </c>
      <c r="C1375" s="103" t="s">
        <v>6153</v>
      </c>
      <c r="D1375" s="103" t="s">
        <v>15</v>
      </c>
      <c r="E1375" s="158">
        <v>2567</v>
      </c>
      <c r="F1375" s="103" t="s">
        <v>2644</v>
      </c>
      <c r="G1375" s="104" t="s">
        <v>763</v>
      </c>
      <c r="H1375" s="103" t="s">
        <v>6154</v>
      </c>
      <c r="I1375" s="103" t="s">
        <v>111</v>
      </c>
      <c r="J1375" s="103" t="s">
        <v>9079</v>
      </c>
      <c r="K1375" s="103" t="s">
        <v>28</v>
      </c>
      <c r="L1375" s="103" t="s">
        <v>5779</v>
      </c>
      <c r="M1375" s="104" t="s">
        <v>4847</v>
      </c>
      <c r="N1375" s="149" t="s">
        <v>4848</v>
      </c>
      <c r="O1375" s="150" t="s">
        <v>9030</v>
      </c>
      <c r="P1375" s="105"/>
      <c r="Q1375" s="103" t="s">
        <v>6155</v>
      </c>
      <c r="R1375" s="103" t="s">
        <v>4848</v>
      </c>
    </row>
    <row r="1376" spans="1:18" ht="21">
      <c r="A1376" s="102" t="s">
        <v>6156</v>
      </c>
      <c r="B1376" s="161" t="str">
        <f t="shared" si="39"/>
        <v>โครงการพัฒนาและส่งเสริมการท่องเที่ยวในกลุ่มจังหวัดภาคตะวันออกเฉียงเหนือตอนล่าง ๒</v>
      </c>
      <c r="C1376" s="103" t="s">
        <v>6157</v>
      </c>
      <c r="D1376" s="103" t="s">
        <v>15</v>
      </c>
      <c r="E1376" s="158">
        <v>2567</v>
      </c>
      <c r="F1376" s="103" t="s">
        <v>3684</v>
      </c>
      <c r="G1376" s="104" t="s">
        <v>763</v>
      </c>
      <c r="H1376" s="103" t="s">
        <v>1506</v>
      </c>
      <c r="I1376" s="103" t="s">
        <v>289</v>
      </c>
      <c r="J1376" s="103" t="s">
        <v>9092</v>
      </c>
      <c r="K1376" s="103" t="s">
        <v>96</v>
      </c>
      <c r="L1376" s="103" t="s">
        <v>5779</v>
      </c>
      <c r="M1376" s="104" t="s">
        <v>4847</v>
      </c>
      <c r="N1376" s="149" t="s">
        <v>4851</v>
      </c>
      <c r="O1376" s="150" t="s">
        <v>9030</v>
      </c>
      <c r="P1376" s="105"/>
      <c r="Q1376" s="103" t="s">
        <v>6158</v>
      </c>
      <c r="R1376" s="103" t="s">
        <v>4851</v>
      </c>
    </row>
    <row r="1377" spans="1:18" ht="21">
      <c r="A1377" s="102" t="s">
        <v>6159</v>
      </c>
      <c r="B1377" s="161" t="str">
        <f t="shared" si="39"/>
        <v xml:space="preserve">โครงการพัฒนาและส่งเสริมการท่องเที่ยวในกลุ่มจังหวัดภาคตะวันออกเฉียงเหนือตอนล่าง ๒                                              </v>
      </c>
      <c r="C1377" s="103" t="s">
        <v>6160</v>
      </c>
      <c r="D1377" s="103" t="s">
        <v>15</v>
      </c>
      <c r="E1377" s="158">
        <v>2567</v>
      </c>
      <c r="F1377" s="103" t="s">
        <v>3684</v>
      </c>
      <c r="G1377" s="104" t="s">
        <v>763</v>
      </c>
      <c r="H1377" s="103" t="s">
        <v>1506</v>
      </c>
      <c r="I1377" s="103" t="s">
        <v>289</v>
      </c>
      <c r="J1377" s="103" t="s">
        <v>9092</v>
      </c>
      <c r="K1377" s="103" t="s">
        <v>96</v>
      </c>
      <c r="L1377" s="103" t="s">
        <v>5779</v>
      </c>
      <c r="M1377" s="104" t="s">
        <v>4847</v>
      </c>
      <c r="N1377" s="149" t="s">
        <v>4851</v>
      </c>
      <c r="O1377" s="150" t="s">
        <v>9030</v>
      </c>
      <c r="P1377" s="105"/>
      <c r="Q1377" s="103" t="s">
        <v>6161</v>
      </c>
      <c r="R1377" s="103" t="s">
        <v>4851</v>
      </c>
    </row>
    <row r="1378" spans="1:18" ht="21">
      <c r="A1378" s="102" t="s">
        <v>6162</v>
      </c>
      <c r="B1378" s="161" t="str">
        <f t="shared" si="39"/>
        <v>โครงการพัฒนาและส่งเสริมการท่องเที่ยวในกลุ่มจังหวัดภาคตะวันออกเฉียงเหนือตอนล่าง ๒</v>
      </c>
      <c r="C1378" s="103" t="s">
        <v>6163</v>
      </c>
      <c r="D1378" s="103" t="s">
        <v>15</v>
      </c>
      <c r="E1378" s="158">
        <v>2567</v>
      </c>
      <c r="F1378" s="103" t="s">
        <v>4738</v>
      </c>
      <c r="G1378" s="104" t="s">
        <v>763</v>
      </c>
      <c r="H1378" s="103" t="s">
        <v>1506</v>
      </c>
      <c r="I1378" s="103" t="s">
        <v>289</v>
      </c>
      <c r="J1378" s="103" t="s">
        <v>9092</v>
      </c>
      <c r="K1378" s="103" t="s">
        <v>96</v>
      </c>
      <c r="L1378" s="103" t="s">
        <v>5779</v>
      </c>
      <c r="M1378" s="104" t="s">
        <v>4847</v>
      </c>
      <c r="N1378" s="149" t="s">
        <v>4851</v>
      </c>
      <c r="O1378" s="150" t="s">
        <v>9030</v>
      </c>
      <c r="P1378" s="105"/>
      <c r="Q1378" s="103" t="s">
        <v>6164</v>
      </c>
      <c r="R1378" s="103" t="s">
        <v>4851</v>
      </c>
    </row>
    <row r="1379" spans="1:18" ht="21">
      <c r="A1379" s="102" t="s">
        <v>6165</v>
      </c>
      <c r="B1379" s="161" t="str">
        <f t="shared" si="39"/>
        <v>โครงการส่งเสริมการกระตุ้นและฟื้นฟูเศรษฐกิจการท่องเที่ยว อำเภอเบตง จังหวัดยะลา</v>
      </c>
      <c r="C1379" s="103" t="s">
        <v>6166</v>
      </c>
      <c r="D1379" s="103" t="s">
        <v>15</v>
      </c>
      <c r="E1379" s="158">
        <v>2567</v>
      </c>
      <c r="F1379" s="103" t="s">
        <v>763</v>
      </c>
      <c r="G1379" s="104" t="s">
        <v>6167</v>
      </c>
      <c r="H1379" s="103" t="s">
        <v>596</v>
      </c>
      <c r="I1379" s="103" t="s">
        <v>111</v>
      </c>
      <c r="J1379" s="103" t="s">
        <v>9079</v>
      </c>
      <c r="K1379" s="103" t="s">
        <v>28</v>
      </c>
      <c r="L1379" s="103" t="s">
        <v>5779</v>
      </c>
      <c r="M1379" s="104" t="s">
        <v>4893</v>
      </c>
      <c r="N1379" s="149" t="s">
        <v>4894</v>
      </c>
      <c r="O1379" s="150" t="s">
        <v>9030</v>
      </c>
      <c r="P1379" s="105"/>
      <c r="Q1379" s="103" t="s">
        <v>6168</v>
      </c>
      <c r="R1379" s="103" t="s">
        <v>4894</v>
      </c>
    </row>
    <row r="1380" spans="1:18" ht="21">
      <c r="A1380" s="102" t="s">
        <v>6169</v>
      </c>
      <c r="B1380" s="161" t="str">
        <f t="shared" si="39"/>
        <v>โครงการยกระดับคุณภาพการบริหารจัดการด้านการท่องเที่ยว</v>
      </c>
      <c r="C1380" s="103" t="s">
        <v>6170</v>
      </c>
      <c r="D1380" s="103" t="s">
        <v>15</v>
      </c>
      <c r="E1380" s="158">
        <v>2567</v>
      </c>
      <c r="F1380" s="103" t="s">
        <v>763</v>
      </c>
      <c r="G1380" s="104" t="s">
        <v>6167</v>
      </c>
      <c r="H1380" s="103" t="s">
        <v>596</v>
      </c>
      <c r="I1380" s="103" t="s">
        <v>111</v>
      </c>
      <c r="J1380" s="103" t="s">
        <v>9079</v>
      </c>
      <c r="K1380" s="103" t="s">
        <v>28</v>
      </c>
      <c r="L1380" s="103" t="s">
        <v>5779</v>
      </c>
      <c r="M1380" s="104" t="s">
        <v>4847</v>
      </c>
      <c r="N1380" s="149" t="s">
        <v>4851</v>
      </c>
      <c r="O1380" s="150" t="s">
        <v>9030</v>
      </c>
      <c r="P1380" s="105"/>
      <c r="Q1380" s="103" t="s">
        <v>6171</v>
      </c>
      <c r="R1380" s="103" t="s">
        <v>4851</v>
      </c>
    </row>
    <row r="1381" spans="1:18" ht="21">
      <c r="A1381" s="102" t="s">
        <v>4970</v>
      </c>
      <c r="B1381" s="161" t="str">
        <f t="shared" si="39"/>
        <v xml:space="preserve">โครงการส่งเสริมและยกระดับกิจกรรมการท่องเที่ยวเชิงสร้างสรรค์ชายแดนใต้ </v>
      </c>
      <c r="C1381" s="103" t="s">
        <v>6172</v>
      </c>
      <c r="D1381" s="103" t="s">
        <v>15</v>
      </c>
      <c r="E1381" s="158">
        <v>2567</v>
      </c>
      <c r="F1381" s="103" t="s">
        <v>2644</v>
      </c>
      <c r="G1381" s="104" t="s">
        <v>763</v>
      </c>
      <c r="H1381" s="103" t="s">
        <v>596</v>
      </c>
      <c r="I1381" s="103" t="s">
        <v>111</v>
      </c>
      <c r="J1381" s="103" t="s">
        <v>9079</v>
      </c>
      <c r="K1381" s="103" t="s">
        <v>28</v>
      </c>
      <c r="L1381" s="103" t="s">
        <v>5779</v>
      </c>
      <c r="M1381" s="104" t="s">
        <v>4854</v>
      </c>
      <c r="N1381" s="149" t="s">
        <v>4858</v>
      </c>
      <c r="O1381" s="150" t="s">
        <v>9030</v>
      </c>
      <c r="P1381" s="105"/>
      <c r="Q1381" s="103" t="s">
        <v>6173</v>
      </c>
      <c r="R1381" s="103" t="s">
        <v>4858</v>
      </c>
    </row>
    <row r="1382" spans="1:18" ht="21">
      <c r="A1382" s="102" t="s">
        <v>6174</v>
      </c>
      <c r="B1382" s="161" t="str">
        <f t="shared" si="39"/>
        <v>ก่อสร้างระบบป้องกันดินพังทลายโดยการพ่น SHOTCRETE ผสม เส้นใยเหล็กเสริมความหนาไม่น้อยกว่า 5 ซม</v>
      </c>
      <c r="C1382" s="103" t="s">
        <v>6175</v>
      </c>
      <c r="D1382" s="103" t="s">
        <v>5264</v>
      </c>
      <c r="E1382" s="158">
        <v>2567</v>
      </c>
      <c r="F1382" s="103" t="s">
        <v>4738</v>
      </c>
      <c r="G1382" s="104" t="s">
        <v>763</v>
      </c>
      <c r="H1382" s="103" t="s">
        <v>6176</v>
      </c>
      <c r="I1382" s="103" t="s">
        <v>289</v>
      </c>
      <c r="J1382" s="103" t="s">
        <v>9092</v>
      </c>
      <c r="K1382" s="103" t="s">
        <v>96</v>
      </c>
      <c r="L1382" s="103" t="s">
        <v>5779</v>
      </c>
      <c r="M1382" s="104" t="s">
        <v>4847</v>
      </c>
      <c r="N1382" s="149" t="s">
        <v>4889</v>
      </c>
      <c r="O1382" s="150" t="s">
        <v>9030</v>
      </c>
      <c r="P1382" s="105"/>
      <c r="Q1382" s="103" t="s">
        <v>6177</v>
      </c>
      <c r="R1382" s="103" t="s">
        <v>4889</v>
      </c>
    </row>
    <row r="1383" spans="1:18" ht="21">
      <c r="A1383" s="102" t="s">
        <v>5183</v>
      </c>
      <c r="B1383" s="161" t="str">
        <f t="shared" si="39"/>
        <v>โครงการเสริมสร้างภาพลักษณ์จังหวัดยะลา ปี 2567</v>
      </c>
      <c r="C1383" s="103" t="s">
        <v>5184</v>
      </c>
      <c r="D1383" s="103" t="s">
        <v>15</v>
      </c>
      <c r="E1383" s="158">
        <v>2567</v>
      </c>
      <c r="F1383" s="103" t="s">
        <v>4738</v>
      </c>
      <c r="G1383" s="104" t="s">
        <v>4738</v>
      </c>
      <c r="H1383" s="103"/>
      <c r="I1383" s="103" t="s">
        <v>9036</v>
      </c>
      <c r="J1383" s="103" t="s">
        <v>1207</v>
      </c>
      <c r="K1383" s="103" t="s">
        <v>134</v>
      </c>
      <c r="L1383" s="103" t="s">
        <v>5779</v>
      </c>
      <c r="M1383" s="104" t="s">
        <v>4878</v>
      </c>
      <c r="N1383" s="149" t="s">
        <v>4879</v>
      </c>
      <c r="O1383" s="150" t="s">
        <v>9030</v>
      </c>
      <c r="P1383" s="105"/>
      <c r="Q1383" s="103" t="s">
        <v>6178</v>
      </c>
      <c r="R1383" s="103" t="s">
        <v>4879</v>
      </c>
    </row>
    <row r="1384" spans="1:18" ht="21">
      <c r="A1384" s="102" t="s">
        <v>6179</v>
      </c>
      <c r="B1384" s="161" t="str">
        <f t="shared" si="39"/>
        <v>โครงการส่งเสริมการท่องเที่ยวตลาดและประชาสัมพันธ์กลุ่มจังหวัดสนุก (เที่ยวสนุก สุขสบาย) กิจกรรมหลัก ส่งเสริมการตลาดและประชาสัมพันธ์การท่องเที่ยวกลุ่มจังหวัดสนุก กิจกรรมย่อย มหกรรมส่งเสริมเทศกาลอาหารลุ่มน้ำโขง</v>
      </c>
      <c r="C1384" s="103" t="s">
        <v>6180</v>
      </c>
      <c r="D1384" s="103" t="s">
        <v>15</v>
      </c>
      <c r="E1384" s="158">
        <v>2567</v>
      </c>
      <c r="F1384" s="103" t="s">
        <v>763</v>
      </c>
      <c r="G1384" s="104" t="s">
        <v>6167</v>
      </c>
      <c r="H1384" s="103" t="s">
        <v>519</v>
      </c>
      <c r="I1384" s="103" t="s">
        <v>111</v>
      </c>
      <c r="J1384" s="103" t="s">
        <v>9079</v>
      </c>
      <c r="K1384" s="103" t="s">
        <v>28</v>
      </c>
      <c r="L1384" s="103" t="s">
        <v>5779</v>
      </c>
      <c r="M1384" s="104" t="s">
        <v>4854</v>
      </c>
      <c r="N1384" s="149" t="s">
        <v>4858</v>
      </c>
      <c r="O1384" s="150" t="s">
        <v>9030</v>
      </c>
      <c r="P1384" s="105"/>
      <c r="Q1384" s="103" t="s">
        <v>6181</v>
      </c>
      <c r="R1384" s="103" t="s">
        <v>4858</v>
      </c>
    </row>
    <row r="1385" spans="1:18" ht="21">
      <c r="A1385" s="102" t="s">
        <v>6182</v>
      </c>
      <c r="B1385" s="161" t="str">
        <f t="shared" si="39"/>
        <v>โครงการส่งเสริมการท่องเที่ยวตลาดและประชาสัมพันธ์กลุ่มจังหวัดสนุก (เที่ยวสนุก สุขสบาย) กิจกรรมหลัก การส่งเสริมการท่องเที่ยวอย่างสร้างสรรค์โดยใช้กีฬาเป็นสื่อ กิจกรรมย่อย CAR RALLY ลุ่มน้ำโขง</v>
      </c>
      <c r="C1385" s="103" t="s">
        <v>6183</v>
      </c>
      <c r="D1385" s="103" t="s">
        <v>15</v>
      </c>
      <c r="E1385" s="158">
        <v>2567</v>
      </c>
      <c r="F1385" s="103" t="s">
        <v>763</v>
      </c>
      <c r="G1385" s="104" t="s">
        <v>6184</v>
      </c>
      <c r="H1385" s="103" t="s">
        <v>519</v>
      </c>
      <c r="I1385" s="103" t="s">
        <v>111</v>
      </c>
      <c r="J1385" s="103" t="s">
        <v>9079</v>
      </c>
      <c r="K1385" s="103" t="s">
        <v>28</v>
      </c>
      <c r="L1385" s="103" t="s">
        <v>5779</v>
      </c>
      <c r="M1385" s="104" t="s">
        <v>4854</v>
      </c>
      <c r="N1385" s="149" t="s">
        <v>4858</v>
      </c>
      <c r="O1385" s="150" t="s">
        <v>9030</v>
      </c>
      <c r="P1385" s="105"/>
      <c r="Q1385" s="103" t="s">
        <v>6185</v>
      </c>
      <c r="R1385" s="103" t="s">
        <v>4858</v>
      </c>
    </row>
    <row r="1386" spans="1:18" ht="21">
      <c r="A1386" s="102" t="s">
        <v>6186</v>
      </c>
      <c r="B1386" s="161" t="str">
        <f t="shared" si="39"/>
        <v>โครงการส่งเสริมการท่องเที่ยวตลาดและประชาสัมพันธ์กลุ่มจังหวัดสนุก (เที่ยวสนุก สุขสบาย)  กิจกรรมหลัก การส่งเสริมการตลาดและประชาสัมพันธ์การท่องเที่ยวกลุ่มจังหวัดสนุก 	กิจกรรมย่อย มหัศจรรย์แสงสีเสียงพระใหญ่</v>
      </c>
      <c r="C1386" s="103" t="s">
        <v>6187</v>
      </c>
      <c r="D1386" s="103" t="s">
        <v>15</v>
      </c>
      <c r="E1386" s="158">
        <v>2567</v>
      </c>
      <c r="F1386" s="103" t="s">
        <v>763</v>
      </c>
      <c r="G1386" s="104" t="s">
        <v>6188</v>
      </c>
      <c r="H1386" s="103" t="s">
        <v>519</v>
      </c>
      <c r="I1386" s="103" t="s">
        <v>111</v>
      </c>
      <c r="J1386" s="103" t="s">
        <v>9079</v>
      </c>
      <c r="K1386" s="103" t="s">
        <v>28</v>
      </c>
      <c r="L1386" s="103" t="s">
        <v>5779</v>
      </c>
      <c r="M1386" s="104" t="s">
        <v>4854</v>
      </c>
      <c r="N1386" s="149" t="s">
        <v>4858</v>
      </c>
      <c r="O1386" s="150" t="s">
        <v>9030</v>
      </c>
      <c r="P1386" s="105"/>
      <c r="Q1386" s="103" t="s">
        <v>6189</v>
      </c>
      <c r="R1386" s="103" t="s">
        <v>4858</v>
      </c>
    </row>
    <row r="1387" spans="1:18" ht="21">
      <c r="A1387" s="102" t="s">
        <v>6190</v>
      </c>
      <c r="B1387" s="161" t="str">
        <f t="shared" si="39"/>
        <v xml:space="preserve">โครงการยกระดับมาตรฐานบุคลากร สินค้าและการบริการทางการท่องเที่ยวจังหวัดมุกดาหาร กิจกรรมเสริมสร้างทักษะการบริการสู่ความเป็นเลิศให้กับบุคลากรทางการท่องเที่ยว  (รถสามล้อรับจ้าง รถโดยสารประจำทาง ผู้ประกอบการร้านอาหาร ชุมชนท่องเที่ยว) </v>
      </c>
      <c r="C1387" s="103" t="s">
        <v>6191</v>
      </c>
      <c r="D1387" s="103" t="s">
        <v>15</v>
      </c>
      <c r="E1387" s="158">
        <v>2567</v>
      </c>
      <c r="F1387" s="103" t="s">
        <v>2644</v>
      </c>
      <c r="G1387" s="104" t="s">
        <v>763</v>
      </c>
      <c r="H1387" s="103" t="s">
        <v>519</v>
      </c>
      <c r="I1387" s="103" t="s">
        <v>111</v>
      </c>
      <c r="J1387" s="103" t="s">
        <v>9079</v>
      </c>
      <c r="K1387" s="103" t="s">
        <v>28</v>
      </c>
      <c r="L1387" s="103" t="s">
        <v>5779</v>
      </c>
      <c r="M1387" s="104" t="s">
        <v>4847</v>
      </c>
      <c r="N1387" s="149" t="s">
        <v>4848</v>
      </c>
      <c r="O1387" s="150" t="s">
        <v>9030</v>
      </c>
      <c r="P1387" s="105"/>
      <c r="Q1387" s="103" t="s">
        <v>6192</v>
      </c>
      <c r="R1387" s="103" t="s">
        <v>4848</v>
      </c>
    </row>
    <row r="1388" spans="1:18" ht="21">
      <c r="A1388" s="102" t="s">
        <v>6193</v>
      </c>
      <c r="B1388" s="161" t="str">
        <f t="shared" si="39"/>
        <v>โครงการพัฒนาการตลาดกิจกรรมและประชาสัมพันธ์ด้านการท่องเที่ยวกีฬาและนันทนาการจังหวัดมุกดาหารสู่ความยั่งยืน กิจกรรม จักรยานเสือภูเขาแรลลี่นานาชาติเพื่อการท่องเที่ยว Mountain Bike rally Mukdahan</v>
      </c>
      <c r="C1388" s="103" t="s">
        <v>6194</v>
      </c>
      <c r="D1388" s="103" t="s">
        <v>15</v>
      </c>
      <c r="E1388" s="158">
        <v>2567</v>
      </c>
      <c r="F1388" s="103" t="s">
        <v>2644</v>
      </c>
      <c r="G1388" s="104" t="s">
        <v>763</v>
      </c>
      <c r="H1388" s="103" t="s">
        <v>519</v>
      </c>
      <c r="I1388" s="103" t="s">
        <v>111</v>
      </c>
      <c r="J1388" s="103" t="s">
        <v>9079</v>
      </c>
      <c r="K1388" s="103" t="s">
        <v>28</v>
      </c>
      <c r="L1388" s="103" t="s">
        <v>5779</v>
      </c>
      <c r="M1388" s="104" t="s">
        <v>4847</v>
      </c>
      <c r="N1388" s="149" t="s">
        <v>4851</v>
      </c>
      <c r="O1388" s="150" t="s">
        <v>9030</v>
      </c>
      <c r="P1388" s="105"/>
      <c r="Q1388" s="103" t="s">
        <v>6195</v>
      </c>
      <c r="R1388" s="103" t="s">
        <v>4851</v>
      </c>
    </row>
    <row r="1389" spans="1:18" ht="21">
      <c r="A1389" s="102" t="s">
        <v>6196</v>
      </c>
      <c r="B1389" s="161" t="str">
        <f t="shared" si="39"/>
        <v>โครงการพัฒนาการตลาดกิจกรรมและประชาสัมพันธ์ด้านการท่องเทีี่ยวกีฬาและนันทนาการจังหวัดมุกดาหารสู่ความยั่งยืน กิจกรรมวิ่งฮาล์ฟมาราธอนนานาชาติเพื่อการท่องเที่ยว Night Run Muk-Savan</v>
      </c>
      <c r="C1389" s="103" t="s">
        <v>6197</v>
      </c>
      <c r="D1389" s="103" t="s">
        <v>15</v>
      </c>
      <c r="E1389" s="158">
        <v>2567</v>
      </c>
      <c r="F1389" s="103" t="s">
        <v>2644</v>
      </c>
      <c r="G1389" s="104" t="s">
        <v>763</v>
      </c>
      <c r="H1389" s="103" t="s">
        <v>519</v>
      </c>
      <c r="I1389" s="103" t="s">
        <v>111</v>
      </c>
      <c r="J1389" s="103" t="s">
        <v>9079</v>
      </c>
      <c r="K1389" s="103" t="s">
        <v>28</v>
      </c>
      <c r="L1389" s="103" t="s">
        <v>5779</v>
      </c>
      <c r="M1389" s="104" t="s">
        <v>4847</v>
      </c>
      <c r="N1389" s="149" t="s">
        <v>4848</v>
      </c>
      <c r="O1389" s="150" t="s">
        <v>9030</v>
      </c>
      <c r="P1389" s="105"/>
      <c r="Q1389" s="103" t="s">
        <v>6198</v>
      </c>
      <c r="R1389" s="103" t="s">
        <v>4848</v>
      </c>
    </row>
    <row r="1390" spans="1:18" ht="21">
      <c r="A1390" s="102" t="s">
        <v>4986</v>
      </c>
      <c r="B1390" s="161" t="str">
        <f t="shared" si="39"/>
        <v>โครงการพัฒนาการตลาดกิจกรรมและประชาสัมพันธ์ด้านการท่องเที่ยว กีฬาและนันทนาการ จังหวัดมุกดาหาร สู่ความยั่งยืน กิจกรรม ตรุษจีนมุก ซินจ่าว มุกดาหาร</v>
      </c>
      <c r="C1390" s="103" t="s">
        <v>4987</v>
      </c>
      <c r="D1390" s="103" t="s">
        <v>15</v>
      </c>
      <c r="E1390" s="158">
        <v>2567</v>
      </c>
      <c r="F1390" s="103" t="s">
        <v>2644</v>
      </c>
      <c r="G1390" s="104" t="s">
        <v>4738</v>
      </c>
      <c r="H1390" s="103" t="s">
        <v>519</v>
      </c>
      <c r="I1390" s="103" t="s">
        <v>111</v>
      </c>
      <c r="J1390" s="103" t="s">
        <v>9079</v>
      </c>
      <c r="K1390" s="103" t="s">
        <v>28</v>
      </c>
      <c r="L1390" s="103" t="s">
        <v>5779</v>
      </c>
      <c r="M1390" s="104" t="s">
        <v>4854</v>
      </c>
      <c r="N1390" s="149" t="s">
        <v>4858</v>
      </c>
      <c r="O1390" s="150" t="s">
        <v>9030</v>
      </c>
      <c r="P1390" s="105"/>
      <c r="Q1390" s="103" t="s">
        <v>6199</v>
      </c>
      <c r="R1390" s="103" t="s">
        <v>4858</v>
      </c>
    </row>
    <row r="1391" spans="1:18" ht="21">
      <c r="A1391" s="102" t="s">
        <v>4959</v>
      </c>
      <c r="B1391" s="161" t="str">
        <f t="shared" ref="B1391:B1392" si="40">HYPERLINK(Q1391,C1391)</f>
        <v>โครงการส่งเสริมการท่องเที่ยวตลาดและประชาสัมพันธ์กลุ่มจังหวัดสนุก (เที่ยวสนุก สุขสบาย)   กิจกรรมหลัก ส่งเสริมการตลาดและประชาสัมพันธ์การท่องเที่ยวกลุ่มจังหวัดสนุก กิจกรรมย่อย ค่าจ้างเหมาจัดงานมหกรรมส่งเสริมการท่องเที่ยว Viet Town กลุ่มสนุก</v>
      </c>
      <c r="C1391" s="103" t="s">
        <v>4960</v>
      </c>
      <c r="D1391" s="103" t="s">
        <v>15</v>
      </c>
      <c r="E1391" s="158">
        <v>2567</v>
      </c>
      <c r="F1391" s="103" t="s">
        <v>4491</v>
      </c>
      <c r="G1391" s="104" t="s">
        <v>4737</v>
      </c>
      <c r="H1391" s="103" t="s">
        <v>519</v>
      </c>
      <c r="I1391" s="103" t="s">
        <v>111</v>
      </c>
      <c r="J1391" s="103" t="s">
        <v>9079</v>
      </c>
      <c r="K1391" s="103" t="s">
        <v>28</v>
      </c>
      <c r="L1391" s="103" t="s">
        <v>5779</v>
      </c>
      <c r="M1391" s="104" t="s">
        <v>4854</v>
      </c>
      <c r="N1391" s="149" t="s">
        <v>4858</v>
      </c>
      <c r="O1391" s="150" t="s">
        <v>9030</v>
      </c>
      <c r="P1391" s="105"/>
      <c r="Q1391" s="103" t="s">
        <v>6200</v>
      </c>
      <c r="R1391" s="103" t="s">
        <v>4858</v>
      </c>
    </row>
    <row r="1392" spans="1:18" ht="21">
      <c r="A1392" s="102" t="s">
        <v>4956</v>
      </c>
      <c r="B1392" s="161" t="str">
        <f t="shared" si="40"/>
        <v>ส่งเสริมการท่องเที่ยวตลาดและประชาสัมพันธ์กลุ่มจังหวัดสนุก (เที่ยวสนุก สุขสบาย)   กิจกรรมหลักส่งเสริมและอนุรักษ์งานประเพณีสำคัญกลุ่มจังหวัดสนุก กิจกรรมย่อย1.2  ค่าจ้างเหมาจัดกิจกรรมส่งเสริมงานประเพณีสงกรานต์</v>
      </c>
      <c r="C1392" s="103" t="s">
        <v>4957</v>
      </c>
      <c r="D1392" s="103" t="s">
        <v>15</v>
      </c>
      <c r="E1392" s="158">
        <v>2567</v>
      </c>
      <c r="F1392" s="103" t="s">
        <v>4491</v>
      </c>
      <c r="G1392" s="104" t="s">
        <v>4610</v>
      </c>
      <c r="H1392" s="103" t="s">
        <v>519</v>
      </c>
      <c r="I1392" s="103" t="s">
        <v>111</v>
      </c>
      <c r="J1392" s="103" t="s">
        <v>9079</v>
      </c>
      <c r="K1392" s="103" t="s">
        <v>28</v>
      </c>
      <c r="L1392" s="103" t="s">
        <v>5779</v>
      </c>
      <c r="M1392" s="104" t="s">
        <v>4854</v>
      </c>
      <c r="N1392" s="149" t="s">
        <v>4858</v>
      </c>
      <c r="O1392" s="150" t="s">
        <v>9030</v>
      </c>
      <c r="P1392" s="105"/>
      <c r="Q1392" s="103" t="s">
        <v>6201</v>
      </c>
      <c r="R1392" s="103" t="s">
        <v>4858</v>
      </c>
    </row>
    <row r="1393" spans="1:18" ht="21">
      <c r="A1393" s="102" t="s">
        <v>4953</v>
      </c>
      <c r="B1393" s="161" t="s">
        <v>4954</v>
      </c>
      <c r="C1393" s="103" t="s">
        <v>4954</v>
      </c>
      <c r="D1393" s="103" t="s">
        <v>15</v>
      </c>
      <c r="E1393" s="158">
        <v>2567</v>
      </c>
      <c r="F1393" s="103" t="s">
        <v>2644</v>
      </c>
      <c r="G1393" s="104" t="s">
        <v>4201</v>
      </c>
      <c r="H1393" s="103" t="s">
        <v>519</v>
      </c>
      <c r="I1393" s="103" t="s">
        <v>111</v>
      </c>
      <c r="J1393" s="103" t="s">
        <v>9079</v>
      </c>
      <c r="K1393" s="103" t="s">
        <v>28</v>
      </c>
      <c r="L1393" s="103" t="s">
        <v>5779</v>
      </c>
      <c r="M1393" s="104" t="s">
        <v>4847</v>
      </c>
      <c r="N1393" s="149" t="s">
        <v>4851</v>
      </c>
      <c r="O1393" s="150" t="s">
        <v>9030</v>
      </c>
      <c r="P1393" s="105"/>
      <c r="Q1393" s="103" t="s">
        <v>6202</v>
      </c>
      <c r="R1393" s="103" t="s">
        <v>4851</v>
      </c>
    </row>
    <row r="1394" spans="1:18" ht="21">
      <c r="A1394" s="102" t="s">
        <v>6203</v>
      </c>
      <c r="B1394" s="161" t="str">
        <f t="shared" ref="B1394:B1425" si="41">HYPERLINK(Q1394,C1394)</f>
        <v>กิจกรรม การแสดงแสงไฟ แสง สี เสียง และสื่อประสม "ลีลานาคาศิลป์"</v>
      </c>
      <c r="C1394" s="103" t="s">
        <v>6204</v>
      </c>
      <c r="D1394" s="103" t="s">
        <v>51</v>
      </c>
      <c r="E1394" s="158">
        <v>2567</v>
      </c>
      <c r="F1394" s="103" t="s">
        <v>4491</v>
      </c>
      <c r="G1394" s="104" t="s">
        <v>4927</v>
      </c>
      <c r="H1394" s="103" t="s">
        <v>1002</v>
      </c>
      <c r="I1394" s="103" t="s">
        <v>161</v>
      </c>
      <c r="J1394" s="103" t="s">
        <v>9073</v>
      </c>
      <c r="K1394" s="103" t="s">
        <v>162</v>
      </c>
      <c r="L1394" s="103" t="s">
        <v>5779</v>
      </c>
      <c r="M1394" s="104" t="s">
        <v>4878</v>
      </c>
      <c r="N1394" s="149" t="s">
        <v>4879</v>
      </c>
      <c r="O1394" s="150" t="s">
        <v>9030</v>
      </c>
      <c r="P1394" s="105"/>
      <c r="Q1394" s="103" t="s">
        <v>6205</v>
      </c>
      <c r="R1394" s="103" t="s">
        <v>4879</v>
      </c>
    </row>
    <row r="1395" spans="1:18" ht="21">
      <c r="A1395" s="102" t="s">
        <v>5313</v>
      </c>
      <c r="B1395" s="161" t="str">
        <f t="shared" si="41"/>
        <v>การจัดงาน “สายธารแห่งศรัทธาพญานาคา วิถีลุ่มน้ำโขง เชื่อมโยงกลุ่มสนุก”</v>
      </c>
      <c r="C1395" s="103" t="s">
        <v>5314</v>
      </c>
      <c r="D1395" s="103" t="s">
        <v>15</v>
      </c>
      <c r="E1395" s="158">
        <v>2567</v>
      </c>
      <c r="F1395" s="103" t="s">
        <v>4737</v>
      </c>
      <c r="G1395" s="104" t="s">
        <v>4738</v>
      </c>
      <c r="H1395" s="103" t="s">
        <v>1002</v>
      </c>
      <c r="I1395" s="103" t="s">
        <v>161</v>
      </c>
      <c r="J1395" s="103" t="s">
        <v>9073</v>
      </c>
      <c r="K1395" s="103" t="s">
        <v>162</v>
      </c>
      <c r="L1395" s="103" t="s">
        <v>5779</v>
      </c>
      <c r="M1395" s="104" t="s">
        <v>4878</v>
      </c>
      <c r="N1395" s="149" t="s">
        <v>4879</v>
      </c>
      <c r="O1395" s="150" t="s">
        <v>9030</v>
      </c>
      <c r="P1395" s="105"/>
      <c r="Q1395" s="103" t="s">
        <v>6206</v>
      </c>
      <c r="R1395" s="103" t="s">
        <v>4879</v>
      </c>
    </row>
    <row r="1396" spans="1:18" ht="21">
      <c r="A1396" s="102" t="s">
        <v>5024</v>
      </c>
      <c r="B1396" s="161" t="str">
        <f t="shared" si="41"/>
        <v>โครงการพัฒนาการตลาดกิจกรรมและประชาสัมพันธ์ ด้านการท่องเที่ยวกีฬาและนันทนาการจังหวัดมุกดาหารสู่ความยั่งยืน กิจกรรมสืบสานวัฒนธรรมประเพณีบรูไฮ ไทโซ่ดงหลวง</v>
      </c>
      <c r="C1396" s="103" t="s">
        <v>5025</v>
      </c>
      <c r="D1396" s="103" t="s">
        <v>15</v>
      </c>
      <c r="E1396" s="158">
        <v>2567</v>
      </c>
      <c r="F1396" s="103" t="s">
        <v>4491</v>
      </c>
      <c r="G1396" s="103" t="s">
        <v>4609</v>
      </c>
      <c r="H1396" s="103" t="s">
        <v>1002</v>
      </c>
      <c r="I1396" s="103" t="s">
        <v>161</v>
      </c>
      <c r="J1396" s="103" t="s">
        <v>9073</v>
      </c>
      <c r="K1396" s="103" t="s">
        <v>162</v>
      </c>
      <c r="L1396" s="103" t="s">
        <v>5779</v>
      </c>
      <c r="M1396" s="104" t="s">
        <v>4878</v>
      </c>
      <c r="N1396" s="149" t="s">
        <v>4879</v>
      </c>
      <c r="O1396" s="150" t="s">
        <v>9030</v>
      </c>
      <c r="P1396" s="105"/>
      <c r="Q1396" s="103" t="s">
        <v>6207</v>
      </c>
      <c r="R1396" s="103" t="s">
        <v>4879</v>
      </c>
    </row>
    <row r="1397" spans="1:18" ht="21">
      <c r="A1397" s="102" t="s">
        <v>6208</v>
      </c>
      <c r="B1397" s="161" t="str">
        <f t="shared" si="41"/>
        <v>กิจกรรมส่งเสริมการท่องเที่ยวแบบ Camping Camp Car กลุ่มภาคเหนือตอนบน 1</v>
      </c>
      <c r="C1397" s="103" t="s">
        <v>6209</v>
      </c>
      <c r="D1397" s="103" t="s">
        <v>15</v>
      </c>
      <c r="E1397" s="158">
        <v>2567</v>
      </c>
      <c r="F1397" s="103" t="s">
        <v>4738</v>
      </c>
      <c r="G1397" s="104" t="s">
        <v>763</v>
      </c>
      <c r="H1397" s="103" t="s">
        <v>265</v>
      </c>
      <c r="I1397" s="103" t="s">
        <v>111</v>
      </c>
      <c r="J1397" s="103" t="s">
        <v>9079</v>
      </c>
      <c r="K1397" s="103" t="s">
        <v>28</v>
      </c>
      <c r="L1397" s="103" t="s">
        <v>5779</v>
      </c>
      <c r="M1397" s="104" t="s">
        <v>4893</v>
      </c>
      <c r="N1397" s="149" t="s">
        <v>4894</v>
      </c>
      <c r="O1397" s="150" t="s">
        <v>9030</v>
      </c>
      <c r="P1397" s="105"/>
      <c r="Q1397" s="103" t="s">
        <v>6210</v>
      </c>
      <c r="R1397" s="103" t="s">
        <v>4894</v>
      </c>
    </row>
    <row r="1398" spans="1:18" ht="21">
      <c r="A1398" s="102" t="s">
        <v>6211</v>
      </c>
      <c r="B1398" s="161" t="str">
        <f t="shared" si="41"/>
        <v xml:space="preserve">พัฒนาแหล่งท่องเที่ยวสัญลักษณ์ สำคัญจังหวัดแม่ฮ่องสอน ปรับปรุงภูมิทัศน์วัดพระธาตุดอยกองมู ตำบลจองคำ อำเภอเมืองแม่ฮ่องสอน  จังหวัดแม่ฮ่องสอน </v>
      </c>
      <c r="C1398" s="103" t="s">
        <v>6212</v>
      </c>
      <c r="D1398" s="103" t="s">
        <v>15</v>
      </c>
      <c r="E1398" s="158">
        <v>2567</v>
      </c>
      <c r="F1398" s="103" t="s">
        <v>2644</v>
      </c>
      <c r="G1398" s="104" t="s">
        <v>763</v>
      </c>
      <c r="H1398" s="103" t="s">
        <v>6213</v>
      </c>
      <c r="I1398" s="103" t="s">
        <v>261</v>
      </c>
      <c r="J1398" s="103" t="s">
        <v>9101</v>
      </c>
      <c r="K1398" s="103" t="s">
        <v>5647</v>
      </c>
      <c r="L1398" s="103" t="s">
        <v>5779</v>
      </c>
      <c r="M1398" s="104" t="s">
        <v>4893</v>
      </c>
      <c r="N1398" s="149" t="s">
        <v>4894</v>
      </c>
      <c r="O1398" s="150" t="s">
        <v>9030</v>
      </c>
      <c r="P1398" s="105"/>
      <c r="Q1398" s="103" t="s">
        <v>6214</v>
      </c>
      <c r="R1398" s="103" t="s">
        <v>4894</v>
      </c>
    </row>
    <row r="1399" spans="1:18" ht="21">
      <c r="A1399" s="102" t="s">
        <v>6215</v>
      </c>
      <c r="B1399" s="161" t="str">
        <f t="shared" si="41"/>
        <v>การแสดงดนตรีวงดุริยางค์เครื่องลมเยาวชนสงขลา</v>
      </c>
      <c r="C1399" s="103" t="s">
        <v>6216</v>
      </c>
      <c r="D1399" s="103" t="s">
        <v>15</v>
      </c>
      <c r="E1399" s="158">
        <v>2567</v>
      </c>
      <c r="F1399" s="103" t="s">
        <v>3684</v>
      </c>
      <c r="G1399" s="104" t="s">
        <v>3684</v>
      </c>
      <c r="H1399" s="103" t="s">
        <v>4031</v>
      </c>
      <c r="I1399" s="103" t="s">
        <v>6217</v>
      </c>
      <c r="J1399" s="103" t="s">
        <v>9110</v>
      </c>
      <c r="K1399" s="103" t="s">
        <v>20</v>
      </c>
      <c r="L1399" s="103" t="s">
        <v>5779</v>
      </c>
      <c r="M1399" s="104" t="s">
        <v>4854</v>
      </c>
      <c r="N1399" s="149" t="s">
        <v>4858</v>
      </c>
      <c r="O1399" s="150" t="s">
        <v>9030</v>
      </c>
      <c r="P1399" s="105"/>
      <c r="Q1399" s="103" t="s">
        <v>6218</v>
      </c>
      <c r="R1399" s="103" t="s">
        <v>4858</v>
      </c>
    </row>
    <row r="1400" spans="1:18" ht="21">
      <c r="A1400" s="102" t="s">
        <v>6219</v>
      </c>
      <c r="B1400" s="161" t="str">
        <f t="shared" si="41"/>
        <v>อบรมเชิงปฏิบัติการ วงดุริยางค์เครื่องลมเยาวชนสงขลา</v>
      </c>
      <c r="C1400" s="103" t="s">
        <v>6220</v>
      </c>
      <c r="D1400" s="103" t="s">
        <v>15</v>
      </c>
      <c r="E1400" s="158">
        <v>2567</v>
      </c>
      <c r="F1400" s="103" t="s">
        <v>3684</v>
      </c>
      <c r="G1400" s="104" t="s">
        <v>3684</v>
      </c>
      <c r="H1400" s="103" t="s">
        <v>4031</v>
      </c>
      <c r="I1400" s="103" t="s">
        <v>6217</v>
      </c>
      <c r="J1400" s="103" t="s">
        <v>9110</v>
      </c>
      <c r="K1400" s="103" t="s">
        <v>20</v>
      </c>
      <c r="L1400" s="103" t="s">
        <v>5779</v>
      </c>
      <c r="M1400" s="104" t="s">
        <v>4854</v>
      </c>
      <c r="N1400" s="149" t="s">
        <v>4858</v>
      </c>
      <c r="O1400" s="150" t="s">
        <v>9030</v>
      </c>
      <c r="P1400" s="105"/>
      <c r="Q1400" s="103" t="s">
        <v>6221</v>
      </c>
      <c r="R1400" s="103" t="s">
        <v>4858</v>
      </c>
    </row>
    <row r="1401" spans="1:18" ht="21">
      <c r="A1401" s="102" t="s">
        <v>6222</v>
      </c>
      <c r="B1401" s="161" t="str">
        <f t="shared" si="41"/>
        <v>พัฒนาแหล่งเรียนรู้พิพิธภัณฑ์ชุมชนย่านเมืองเก่าสงขลา</v>
      </c>
      <c r="C1401" s="103" t="s">
        <v>6223</v>
      </c>
      <c r="D1401" s="103" t="s">
        <v>15</v>
      </c>
      <c r="E1401" s="158">
        <v>2567</v>
      </c>
      <c r="F1401" s="103" t="s">
        <v>3684</v>
      </c>
      <c r="G1401" s="104" t="s">
        <v>3684</v>
      </c>
      <c r="H1401" s="103" t="s">
        <v>4031</v>
      </c>
      <c r="I1401" s="103" t="s">
        <v>6217</v>
      </c>
      <c r="J1401" s="103" t="s">
        <v>9110</v>
      </c>
      <c r="K1401" s="103" t="s">
        <v>20</v>
      </c>
      <c r="L1401" s="103" t="s">
        <v>5779</v>
      </c>
      <c r="M1401" s="104" t="s">
        <v>4847</v>
      </c>
      <c r="N1401" s="149" t="s">
        <v>4889</v>
      </c>
      <c r="O1401" s="150" t="s">
        <v>9030</v>
      </c>
      <c r="P1401" s="105"/>
      <c r="Q1401" s="103" t="s">
        <v>6224</v>
      </c>
      <c r="R1401" s="103" t="s">
        <v>4889</v>
      </c>
    </row>
    <row r="1402" spans="1:18" ht="21">
      <c r="A1402" s="102" t="s">
        <v>6225</v>
      </c>
      <c r="B1402" s="161" t="str">
        <f t="shared" si="41"/>
        <v>อบรมเชิงปฏิบัติการแสดงโนราชุด จากถิ่นซิงกอร่าสู่สงขลาเมืองมรดกโลก แก่นักเรียนโรงเรียนสงขลาวิทยามูลนิธิ</v>
      </c>
      <c r="C1402" s="103" t="s">
        <v>6226</v>
      </c>
      <c r="D1402" s="103" t="s">
        <v>15</v>
      </c>
      <c r="E1402" s="158">
        <v>2567</v>
      </c>
      <c r="F1402" s="103" t="s">
        <v>3684</v>
      </c>
      <c r="G1402" s="104" t="s">
        <v>3684</v>
      </c>
      <c r="H1402" s="103" t="s">
        <v>4031</v>
      </c>
      <c r="I1402" s="103" t="s">
        <v>6217</v>
      </c>
      <c r="J1402" s="103" t="s">
        <v>9110</v>
      </c>
      <c r="K1402" s="103" t="s">
        <v>20</v>
      </c>
      <c r="L1402" s="103" t="s">
        <v>5779</v>
      </c>
      <c r="M1402" s="104" t="s">
        <v>4847</v>
      </c>
      <c r="N1402" s="149" t="s">
        <v>4928</v>
      </c>
      <c r="O1402" s="150" t="s">
        <v>9030</v>
      </c>
      <c r="P1402" s="105"/>
      <c r="Q1402" s="103" t="s">
        <v>6227</v>
      </c>
      <c r="R1402" s="103" t="s">
        <v>4928</v>
      </c>
    </row>
    <row r="1403" spans="1:18" ht="21">
      <c r="A1403" s="102" t="s">
        <v>5088</v>
      </c>
      <c r="B1403" s="161" t="str">
        <f t="shared" si="41"/>
        <v>โครงการส่งเสริมการท่องเที่ยวเชิงสร้างสรรค์</v>
      </c>
      <c r="C1403" s="103" t="s">
        <v>2270</v>
      </c>
      <c r="D1403" s="103" t="s">
        <v>15</v>
      </c>
      <c r="E1403" s="158">
        <v>2567</v>
      </c>
      <c r="F1403" s="103" t="s">
        <v>2644</v>
      </c>
      <c r="G1403" s="104" t="s">
        <v>763</v>
      </c>
      <c r="H1403" s="103" t="s">
        <v>94</v>
      </c>
      <c r="I1403" s="103" t="s">
        <v>95</v>
      </c>
      <c r="J1403" s="103" t="s">
        <v>9083</v>
      </c>
      <c r="K1403" s="103" t="s">
        <v>96</v>
      </c>
      <c r="L1403" s="103" t="s">
        <v>5779</v>
      </c>
      <c r="M1403" s="104" t="s">
        <v>4847</v>
      </c>
      <c r="N1403" s="149" t="s">
        <v>4851</v>
      </c>
      <c r="O1403" s="150" t="s">
        <v>9030</v>
      </c>
      <c r="P1403" s="105"/>
      <c r="Q1403" s="103" t="s">
        <v>6228</v>
      </c>
      <c r="R1403" s="103" t="s">
        <v>4851</v>
      </c>
    </row>
    <row r="1404" spans="1:18" ht="21">
      <c r="A1404" s="102" t="s">
        <v>6229</v>
      </c>
      <c r="B1404" s="161" t="str">
        <f t="shared" si="41"/>
        <v>โครงการพัฒนาและส่งเสริมการท่องเที่ยวกลุ่มจังหวัด ภาคเหนือตอนล่าง 2</v>
      </c>
      <c r="C1404" s="103" t="s">
        <v>1806</v>
      </c>
      <c r="D1404" s="103" t="s">
        <v>15</v>
      </c>
      <c r="E1404" s="158">
        <v>2567</v>
      </c>
      <c r="F1404" s="103" t="s">
        <v>2644</v>
      </c>
      <c r="G1404" s="104" t="s">
        <v>763</v>
      </c>
      <c r="H1404" s="103"/>
      <c r="I1404" s="103" t="s">
        <v>253</v>
      </c>
      <c r="J1404" s="103" t="s">
        <v>253</v>
      </c>
      <c r="K1404" s="103" t="s">
        <v>134</v>
      </c>
      <c r="L1404" s="103" t="s">
        <v>5779</v>
      </c>
      <c r="M1404" s="104" t="s">
        <v>4847</v>
      </c>
      <c r="N1404" s="149" t="s">
        <v>4889</v>
      </c>
      <c r="O1404" s="150" t="s">
        <v>9030</v>
      </c>
      <c r="P1404" s="105"/>
      <c r="Q1404" s="103" t="s">
        <v>6230</v>
      </c>
      <c r="R1404" s="103" t="s">
        <v>4889</v>
      </c>
    </row>
    <row r="1405" spans="1:18" ht="21">
      <c r="A1405" s="102" t="s">
        <v>5218</v>
      </c>
      <c r="B1405" s="161" t="str">
        <f t="shared" si="41"/>
        <v>ค่าใช้จ่ายในการบริหารงานกลุ่มจังหวัดแบบบูรณาการ</v>
      </c>
      <c r="C1405" s="103" t="s">
        <v>5219</v>
      </c>
      <c r="D1405" s="103" t="s">
        <v>15</v>
      </c>
      <c r="E1405" s="158">
        <v>2567</v>
      </c>
      <c r="F1405" s="103" t="s">
        <v>2644</v>
      </c>
      <c r="G1405" s="104" t="s">
        <v>763</v>
      </c>
      <c r="H1405" s="103"/>
      <c r="I1405" s="103" t="s">
        <v>5220</v>
      </c>
      <c r="J1405" s="103" t="s">
        <v>5220</v>
      </c>
      <c r="K1405" s="103" t="s">
        <v>134</v>
      </c>
      <c r="L1405" s="103" t="s">
        <v>5779</v>
      </c>
      <c r="M1405" s="104" t="s">
        <v>4847</v>
      </c>
      <c r="N1405" s="149" t="s">
        <v>4848</v>
      </c>
      <c r="O1405" s="150" t="s">
        <v>9030</v>
      </c>
      <c r="P1405" s="105"/>
      <c r="Q1405" s="103" t="s">
        <v>6231</v>
      </c>
      <c r="R1405" s="103" t="s">
        <v>4848</v>
      </c>
    </row>
    <row r="1406" spans="1:18" ht="21">
      <c r="A1406" s="102" t="s">
        <v>6232</v>
      </c>
      <c r="B1406" s="161" t="str">
        <f t="shared" si="41"/>
        <v>โครงการพัฒนาแหล่งท่องเที่ยวเชิงธรรมชาติอุทยานแห่งชาติน้ำตกทรายขาวกลุ่มจังหวัดภาคใต้ชายแดน กิจกรรมหลัก : พัฒนาแหล่งท่องเที่ยวเชิงธรรมชาติอุทยานแห่งชาติน้ำตกทรายขาว ตำบลทรายขาว อำเภอโคกโพธิ์ จังหวัดปัตตานี</v>
      </c>
      <c r="C1406" s="103" t="s">
        <v>6233</v>
      </c>
      <c r="D1406" s="103" t="s">
        <v>15</v>
      </c>
      <c r="E1406" s="158">
        <v>2567</v>
      </c>
      <c r="F1406" s="103" t="s">
        <v>4738</v>
      </c>
      <c r="G1406" s="104" t="s">
        <v>763</v>
      </c>
      <c r="H1406" s="103"/>
      <c r="I1406" s="103" t="s">
        <v>1190</v>
      </c>
      <c r="J1406" s="103" t="s">
        <v>1190</v>
      </c>
      <c r="K1406" s="103" t="s">
        <v>134</v>
      </c>
      <c r="L1406" s="103" t="s">
        <v>5779</v>
      </c>
      <c r="M1406" s="104" t="s">
        <v>4847</v>
      </c>
      <c r="N1406" s="149" t="s">
        <v>4889</v>
      </c>
      <c r="O1406" s="150" t="s">
        <v>9030</v>
      </c>
      <c r="P1406" s="105"/>
      <c r="Q1406" s="103" t="s">
        <v>6234</v>
      </c>
      <c r="R1406" s="103" t="s">
        <v>4889</v>
      </c>
    </row>
    <row r="1407" spans="1:18" ht="21">
      <c r="A1407" s="102" t="s">
        <v>6235</v>
      </c>
      <c r="B1407" s="161" t="str">
        <f t="shared" si="41"/>
        <v>โครงการพัฒนาความเชื่อมโยงกิจกรรมการท่องเที่ยวของกลุ่มจังหวัดให้มีศักยภาพในการแข่งขัน</v>
      </c>
      <c r="C1407" s="103" t="s">
        <v>6236</v>
      </c>
      <c r="D1407" s="103" t="s">
        <v>15</v>
      </c>
      <c r="E1407" s="158">
        <v>2567</v>
      </c>
      <c r="F1407" s="103" t="s">
        <v>4504</v>
      </c>
      <c r="G1407" s="104" t="s">
        <v>763</v>
      </c>
      <c r="H1407" s="103"/>
      <c r="I1407" s="103" t="s">
        <v>1147</v>
      </c>
      <c r="J1407" s="103" t="s">
        <v>1147</v>
      </c>
      <c r="K1407" s="103" t="s">
        <v>134</v>
      </c>
      <c r="L1407" s="103" t="s">
        <v>5779</v>
      </c>
      <c r="M1407" s="104" t="s">
        <v>4847</v>
      </c>
      <c r="N1407" s="149" t="s">
        <v>4851</v>
      </c>
      <c r="O1407" s="150" t="s">
        <v>9030</v>
      </c>
      <c r="P1407" s="105"/>
      <c r="Q1407" s="103" t="s">
        <v>6237</v>
      </c>
      <c r="R1407" s="103" t="s">
        <v>4851</v>
      </c>
    </row>
    <row r="1408" spans="1:18" ht="21">
      <c r="A1408" s="102" t="s">
        <v>6238</v>
      </c>
      <c r="B1408" s="161" t="str">
        <f t="shared" si="41"/>
        <v>โครงการพัฒนาและส่งเสริมการท่องเที่ยวเชื่อมโยงวัฒนธรรมที่หลากหลาย</v>
      </c>
      <c r="C1408" s="103" t="s">
        <v>6239</v>
      </c>
      <c r="D1408" s="103" t="s">
        <v>15</v>
      </c>
      <c r="E1408" s="158">
        <v>2567</v>
      </c>
      <c r="F1408" s="103" t="s">
        <v>2644</v>
      </c>
      <c r="G1408" s="104" t="s">
        <v>763</v>
      </c>
      <c r="H1408" s="103"/>
      <c r="I1408" s="103" t="s">
        <v>1266</v>
      </c>
      <c r="J1408" s="103" t="s">
        <v>1266</v>
      </c>
      <c r="K1408" s="103" t="s">
        <v>134</v>
      </c>
      <c r="L1408" s="103" t="s">
        <v>5779</v>
      </c>
      <c r="M1408" s="104" t="s">
        <v>4854</v>
      </c>
      <c r="N1408" s="149" t="s">
        <v>4858</v>
      </c>
      <c r="O1408" s="150" t="s">
        <v>9030</v>
      </c>
      <c r="P1408" s="105"/>
      <c r="Q1408" s="103" t="s">
        <v>6240</v>
      </c>
      <c r="R1408" s="103" t="s">
        <v>4858</v>
      </c>
    </row>
    <row r="1409" spans="1:18" ht="21">
      <c r="A1409" s="102" t="s">
        <v>6241</v>
      </c>
      <c r="B1409" s="161" t="str">
        <f t="shared" si="41"/>
        <v>โครงการส่งเสริมการท่องเที่ยวอัตลักษณ์กลุ่มจังหวัด และยกระดับการท่องเที่ยวเชิงคุณค่า กลุ่มร้อยแก่นสารสินธุ์ด้วยเศรษฐกิจสร้างสรรค์  กิจกรรมส่งเสริมและยกระดับการท่องเที่ยวอัตลักษณ์กลุ่มร้อยแก่นสารสินธุ์ด้วยเศรษฐกิจสร้างสรรค์</v>
      </c>
      <c r="C1409" s="103" t="s">
        <v>6242</v>
      </c>
      <c r="D1409" s="103" t="s">
        <v>15</v>
      </c>
      <c r="E1409" s="158">
        <v>2567</v>
      </c>
      <c r="F1409" s="103" t="s">
        <v>4738</v>
      </c>
      <c r="G1409" s="104" t="s">
        <v>763</v>
      </c>
      <c r="H1409" s="103" t="s">
        <v>233</v>
      </c>
      <c r="I1409" s="103" t="s">
        <v>111</v>
      </c>
      <c r="J1409" s="103" t="s">
        <v>9079</v>
      </c>
      <c r="K1409" s="103" t="s">
        <v>28</v>
      </c>
      <c r="L1409" s="103" t="s">
        <v>5779</v>
      </c>
      <c r="M1409" s="104" t="s">
        <v>4847</v>
      </c>
      <c r="N1409" s="149" t="s">
        <v>4851</v>
      </c>
      <c r="O1409" s="150" t="s">
        <v>9030</v>
      </c>
      <c r="P1409" s="105"/>
      <c r="Q1409" s="103" t="s">
        <v>6243</v>
      </c>
      <c r="R1409" s="103" t="s">
        <v>4851</v>
      </c>
    </row>
    <row r="1410" spans="1:18" ht="21">
      <c r="A1410" s="102" t="s">
        <v>5015</v>
      </c>
      <c r="B1410" s="161" t="str">
        <f t="shared" si="41"/>
        <v>โครงการส่งเสริมการท่องเที่ยวเชิงประวัติศาสตร์ ศิลปะและวัฒธรรม กิจกรรมหลัก ส่งเสริมการท่องเที่ยวเชิงประวัติศาสตร์ ศิลปะและวัฒธรรม ส่งเสริมประเพณีและวัฒธรรมจังหวัดมหาสารคาม</v>
      </c>
      <c r="C1410" s="103" t="s">
        <v>5016</v>
      </c>
      <c r="D1410" s="103" t="s">
        <v>15</v>
      </c>
      <c r="E1410" s="158">
        <v>2567</v>
      </c>
      <c r="F1410" s="103" t="s">
        <v>2644</v>
      </c>
      <c r="G1410" s="104" t="s">
        <v>763</v>
      </c>
      <c r="H1410" s="103" t="s">
        <v>233</v>
      </c>
      <c r="I1410" s="103" t="s">
        <v>111</v>
      </c>
      <c r="J1410" s="103" t="s">
        <v>9079</v>
      </c>
      <c r="K1410" s="103" t="s">
        <v>28</v>
      </c>
      <c r="L1410" s="103" t="s">
        <v>5779</v>
      </c>
      <c r="M1410" s="104" t="s">
        <v>4847</v>
      </c>
      <c r="N1410" s="149" t="s">
        <v>4851</v>
      </c>
      <c r="O1410" s="150" t="s">
        <v>9030</v>
      </c>
      <c r="P1410" s="105"/>
      <c r="Q1410" s="103" t="s">
        <v>6244</v>
      </c>
      <c r="R1410" s="103" t="s">
        <v>4851</v>
      </c>
    </row>
    <row r="1411" spans="1:18" ht="21">
      <c r="A1411" s="102" t="s">
        <v>6245</v>
      </c>
      <c r="B1411" s="161" t="str">
        <f t="shared" si="41"/>
        <v>โครงการยกระดับและพัฒนาศักยภาพ Soft Power ด้านการท่องเที่ยวโดยชุมชนท่องเที่ยวจังหวัดภูเก็ต</v>
      </c>
      <c r="C1411" s="103" t="s">
        <v>6246</v>
      </c>
      <c r="D1411" s="103" t="s">
        <v>15</v>
      </c>
      <c r="E1411" s="158">
        <v>2567</v>
      </c>
      <c r="F1411" s="103" t="s">
        <v>4738</v>
      </c>
      <c r="G1411" s="104" t="s">
        <v>763</v>
      </c>
      <c r="H1411" s="103" t="s">
        <v>1564</v>
      </c>
      <c r="I1411" s="103" t="s">
        <v>111</v>
      </c>
      <c r="J1411" s="103" t="s">
        <v>9079</v>
      </c>
      <c r="K1411" s="103" t="s">
        <v>28</v>
      </c>
      <c r="L1411" s="103" t="s">
        <v>5779</v>
      </c>
      <c r="M1411" s="104" t="s">
        <v>4847</v>
      </c>
      <c r="N1411" s="149" t="s">
        <v>4848</v>
      </c>
      <c r="O1411" s="150" t="s">
        <v>9030</v>
      </c>
      <c r="P1411" s="105"/>
      <c r="Q1411" s="103" t="s">
        <v>6247</v>
      </c>
      <c r="R1411" s="103" t="s">
        <v>4848</v>
      </c>
    </row>
    <row r="1412" spans="1:18" ht="21">
      <c r="A1412" s="102" t="s">
        <v>4907</v>
      </c>
      <c r="B1412" s="161" t="str">
        <f t="shared" si="41"/>
        <v xml:space="preserve">โครงการ Sport Tourism Phuket Series Run 2024 </v>
      </c>
      <c r="C1412" s="103" t="s">
        <v>6248</v>
      </c>
      <c r="D1412" s="103" t="s">
        <v>15</v>
      </c>
      <c r="E1412" s="158">
        <v>2567</v>
      </c>
      <c r="F1412" s="103" t="s">
        <v>2644</v>
      </c>
      <c r="G1412" s="104" t="s">
        <v>763</v>
      </c>
      <c r="H1412" s="103" t="s">
        <v>1564</v>
      </c>
      <c r="I1412" s="103" t="s">
        <v>111</v>
      </c>
      <c r="J1412" s="103" t="s">
        <v>9079</v>
      </c>
      <c r="K1412" s="103" t="s">
        <v>28</v>
      </c>
      <c r="L1412" s="103" t="s">
        <v>5779</v>
      </c>
      <c r="M1412" s="104" t="s">
        <v>4847</v>
      </c>
      <c r="N1412" s="149" t="s">
        <v>4851</v>
      </c>
      <c r="O1412" s="150" t="s">
        <v>9030</v>
      </c>
      <c r="P1412" s="105"/>
      <c r="Q1412" s="103" t="s">
        <v>6249</v>
      </c>
      <c r="R1412" s="103" t="s">
        <v>4851</v>
      </c>
    </row>
    <row r="1413" spans="1:18" ht="21">
      <c r="A1413" s="102" t="s">
        <v>6250</v>
      </c>
      <c r="B1413" s="161" t="str">
        <f t="shared" si="41"/>
        <v>โครงการส่งเสริมความสามารถในการแข่งขัน พัฒนาศักยภาพ และมาตรฐานการท่องเที่ยว สู่การท่องเที่ยวเชิงสร้างสรรค์ กิจกรรมส่งเสริมการท่องเที่ยวเชิงอาหาร</v>
      </c>
      <c r="C1413" s="103" t="s">
        <v>6251</v>
      </c>
      <c r="D1413" s="103" t="s">
        <v>15</v>
      </c>
      <c r="E1413" s="158">
        <v>2567</v>
      </c>
      <c r="F1413" s="103" t="s">
        <v>4927</v>
      </c>
      <c r="G1413" s="104" t="s">
        <v>763</v>
      </c>
      <c r="H1413" s="103" t="s">
        <v>4301</v>
      </c>
      <c r="I1413" s="103" t="s">
        <v>111</v>
      </c>
      <c r="J1413" s="103" t="s">
        <v>9079</v>
      </c>
      <c r="K1413" s="103" t="s">
        <v>28</v>
      </c>
      <c r="L1413" s="103" t="s">
        <v>5779</v>
      </c>
      <c r="M1413" s="104" t="s">
        <v>4854</v>
      </c>
      <c r="N1413" s="149" t="s">
        <v>4858</v>
      </c>
      <c r="O1413" s="150" t="s">
        <v>9030</v>
      </c>
      <c r="P1413" s="105"/>
      <c r="Q1413" s="103" t="s">
        <v>6252</v>
      </c>
      <c r="R1413" s="103" t="s">
        <v>4858</v>
      </c>
    </row>
    <row r="1414" spans="1:18" ht="21">
      <c r="A1414" s="102" t="s">
        <v>6253</v>
      </c>
      <c r="B1414" s="161" t="str">
        <f t="shared" si="41"/>
        <v>โครงการส่งเสริมความสามารถในการแข่งขัน พัฒนาศักยภาพ และมาตรฐานการท่องเที่ยว สู่การท่องเที่ยว เชิงสร้างสรรค์ กิจกรรมส่งเสริมประเพณีวัฒนธรรมเชื่อมโยงเส้นทางท่องเที่ยวในเขตนครไทย</v>
      </c>
      <c r="C1414" s="103" t="s">
        <v>6254</v>
      </c>
      <c r="D1414" s="103" t="s">
        <v>15</v>
      </c>
      <c r="E1414" s="158">
        <v>2567</v>
      </c>
      <c r="F1414" s="103" t="s">
        <v>4738</v>
      </c>
      <c r="G1414" s="104" t="s">
        <v>763</v>
      </c>
      <c r="H1414" s="103" t="s">
        <v>4301</v>
      </c>
      <c r="I1414" s="103" t="s">
        <v>111</v>
      </c>
      <c r="J1414" s="103" t="s">
        <v>9079</v>
      </c>
      <c r="K1414" s="103" t="s">
        <v>28</v>
      </c>
      <c r="L1414" s="103" t="s">
        <v>5779</v>
      </c>
      <c r="M1414" s="104" t="s">
        <v>4854</v>
      </c>
      <c r="N1414" s="149" t="s">
        <v>4858</v>
      </c>
      <c r="O1414" s="150" t="s">
        <v>9030</v>
      </c>
      <c r="P1414" s="105"/>
      <c r="Q1414" s="103" t="s">
        <v>6255</v>
      </c>
      <c r="R1414" s="103" t="s">
        <v>4858</v>
      </c>
    </row>
    <row r="1415" spans="1:18" ht="21">
      <c r="A1415" s="102" t="s">
        <v>6256</v>
      </c>
      <c r="B1415" s="161" t="str">
        <f t="shared" si="41"/>
        <v>โครงการส่งเสริมความสามารถในการแข่งขัน พัฒนาศักยภาพและมาตรฐานการท่องเที่ยวเชิงสร้างสรรค์  กิจกรรมเทิดพระเกียรติสมเด็จพระบรมไตรโลกนาถ</v>
      </c>
      <c r="C1415" s="103" t="s">
        <v>6257</v>
      </c>
      <c r="D1415" s="103" t="s">
        <v>15</v>
      </c>
      <c r="E1415" s="158">
        <v>2567</v>
      </c>
      <c r="F1415" s="103" t="s">
        <v>2644</v>
      </c>
      <c r="G1415" s="104" t="s">
        <v>763</v>
      </c>
      <c r="H1415" s="103" t="s">
        <v>6258</v>
      </c>
      <c r="I1415" s="103" t="s">
        <v>161</v>
      </c>
      <c r="J1415" s="103" t="s">
        <v>9073</v>
      </c>
      <c r="K1415" s="103" t="s">
        <v>162</v>
      </c>
      <c r="L1415" s="103" t="s">
        <v>5779</v>
      </c>
      <c r="M1415" s="104" t="s">
        <v>4878</v>
      </c>
      <c r="N1415" s="149" t="s">
        <v>4879</v>
      </c>
      <c r="O1415" s="150" t="s">
        <v>9030</v>
      </c>
      <c r="P1415" s="105"/>
      <c r="Q1415" s="103" t="s">
        <v>6259</v>
      </c>
      <c r="R1415" s="103" t="s">
        <v>4879</v>
      </c>
    </row>
    <row r="1416" spans="1:18" ht="21">
      <c r="A1416" s="102" t="s">
        <v>6260</v>
      </c>
      <c r="B1416" s="161" t="str">
        <f t="shared" si="41"/>
        <v>โครงการส่งเสริมการตลาดและการประชาสัมพันธ์การท่องเที่ยวจังหวัดแพร่</v>
      </c>
      <c r="C1416" s="103" t="s">
        <v>6261</v>
      </c>
      <c r="D1416" s="103" t="s">
        <v>15</v>
      </c>
      <c r="E1416" s="158">
        <v>2567</v>
      </c>
      <c r="F1416" s="103" t="s">
        <v>4738</v>
      </c>
      <c r="G1416" s="104" t="s">
        <v>763</v>
      </c>
      <c r="H1416" s="103" t="s">
        <v>1236</v>
      </c>
      <c r="I1416" s="103" t="s">
        <v>111</v>
      </c>
      <c r="J1416" s="103" t="s">
        <v>9079</v>
      </c>
      <c r="K1416" s="103" t="s">
        <v>28</v>
      </c>
      <c r="L1416" s="103" t="s">
        <v>5779</v>
      </c>
      <c r="M1416" s="104" t="s">
        <v>4847</v>
      </c>
      <c r="N1416" s="149" t="s">
        <v>4851</v>
      </c>
      <c r="O1416" s="150" t="s">
        <v>9030</v>
      </c>
      <c r="P1416" s="105"/>
      <c r="Q1416" s="103" t="s">
        <v>6262</v>
      </c>
      <c r="R1416" s="103" t="s">
        <v>4851</v>
      </c>
    </row>
    <row r="1417" spans="1:18" ht="21">
      <c r="A1417" s="102" t="s">
        <v>6263</v>
      </c>
      <c r="B1417" s="161" t="str">
        <f t="shared" si="41"/>
        <v>โครงการพัฒนาศักยภาพบุคลากรเครือข่ายการท่องเที่ยวและมาตรฐานการท่องเที่ยว</v>
      </c>
      <c r="C1417" s="103" t="s">
        <v>6264</v>
      </c>
      <c r="D1417" s="103" t="s">
        <v>15</v>
      </c>
      <c r="E1417" s="158">
        <v>2567</v>
      </c>
      <c r="F1417" s="103" t="s">
        <v>4738</v>
      </c>
      <c r="G1417" s="104" t="s">
        <v>763</v>
      </c>
      <c r="H1417" s="103" t="s">
        <v>1236</v>
      </c>
      <c r="I1417" s="103" t="s">
        <v>111</v>
      </c>
      <c r="J1417" s="103" t="s">
        <v>9079</v>
      </c>
      <c r="K1417" s="103" t="s">
        <v>28</v>
      </c>
      <c r="L1417" s="103" t="s">
        <v>5779</v>
      </c>
      <c r="M1417" s="104" t="s">
        <v>4847</v>
      </c>
      <c r="N1417" s="149" t="s">
        <v>4848</v>
      </c>
      <c r="O1417" s="150" t="s">
        <v>9030</v>
      </c>
      <c r="P1417" s="105"/>
      <c r="Q1417" s="103" t="s">
        <v>6265</v>
      </c>
      <c r="R1417" s="103" t="s">
        <v>4848</v>
      </c>
    </row>
    <row r="1418" spans="1:18" ht="21">
      <c r="A1418" s="102" t="s">
        <v>6266</v>
      </c>
      <c r="B1418" s="161" t="str">
        <f t="shared" si="41"/>
        <v>โครงการส่งเสริมและพัฒนาการท่องเที่ยวเมืองเก่าแพร่</v>
      </c>
      <c r="C1418" s="103" t="s">
        <v>6267</v>
      </c>
      <c r="D1418" s="103" t="s">
        <v>15</v>
      </c>
      <c r="E1418" s="158">
        <v>2567</v>
      </c>
      <c r="F1418" s="103" t="s">
        <v>4738</v>
      </c>
      <c r="G1418" s="104" t="s">
        <v>763</v>
      </c>
      <c r="H1418" s="103" t="s">
        <v>1236</v>
      </c>
      <c r="I1418" s="103" t="s">
        <v>111</v>
      </c>
      <c r="J1418" s="103" t="s">
        <v>9079</v>
      </c>
      <c r="K1418" s="103" t="s">
        <v>28</v>
      </c>
      <c r="L1418" s="103" t="s">
        <v>5779</v>
      </c>
      <c r="M1418" s="104" t="s">
        <v>4847</v>
      </c>
      <c r="N1418" s="149" t="s">
        <v>4851</v>
      </c>
      <c r="O1418" s="150" t="s">
        <v>9030</v>
      </c>
      <c r="P1418" s="105"/>
      <c r="Q1418" s="103" t="s">
        <v>6268</v>
      </c>
      <c r="R1418" s="103" t="s">
        <v>4851</v>
      </c>
    </row>
    <row r="1419" spans="1:18" ht="21">
      <c r="A1419" s="102" t="s">
        <v>5216</v>
      </c>
      <c r="B1419" s="161" t="str">
        <f t="shared" si="41"/>
        <v>ส่งเสริมกิจกรรมการท่องเที่ยวเชิงสร้างสรรค์และพัฒนาการตลาดเพื่อส่งเสริมการท่องเที่ยวยั่งยืน</v>
      </c>
      <c r="C1419" s="103" t="s">
        <v>3759</v>
      </c>
      <c r="D1419" s="103" t="s">
        <v>15</v>
      </c>
      <c r="E1419" s="158">
        <v>2567</v>
      </c>
      <c r="F1419" s="103" t="s">
        <v>2644</v>
      </c>
      <c r="G1419" s="104" t="s">
        <v>4738</v>
      </c>
      <c r="H1419" s="103" t="s">
        <v>1236</v>
      </c>
      <c r="I1419" s="103" t="s">
        <v>111</v>
      </c>
      <c r="J1419" s="103" t="s">
        <v>9079</v>
      </c>
      <c r="K1419" s="103" t="s">
        <v>28</v>
      </c>
      <c r="L1419" s="103" t="s">
        <v>5779</v>
      </c>
      <c r="M1419" s="104" t="s">
        <v>4854</v>
      </c>
      <c r="N1419" s="149" t="s">
        <v>4858</v>
      </c>
      <c r="O1419" s="150" t="s">
        <v>9030</v>
      </c>
      <c r="P1419" s="105"/>
      <c r="Q1419" s="103" t="s">
        <v>6269</v>
      </c>
      <c r="R1419" s="103" t="s">
        <v>4858</v>
      </c>
    </row>
    <row r="1420" spans="1:18" ht="21">
      <c r="A1420" s="102" t="s">
        <v>6270</v>
      </c>
      <c r="B1420" s="161" t="str">
        <f t="shared" si="41"/>
        <v>ส่งเสริมและพัฒนาศักยภาพ การท่องเที่ยวตำบลป่าแมต</v>
      </c>
      <c r="C1420" s="103" t="s">
        <v>6271</v>
      </c>
      <c r="D1420" s="103" t="s">
        <v>51</v>
      </c>
      <c r="E1420" s="158">
        <v>2567</v>
      </c>
      <c r="F1420" s="103" t="s">
        <v>3684</v>
      </c>
      <c r="G1420" s="104" t="s">
        <v>763</v>
      </c>
      <c r="H1420" s="103"/>
      <c r="I1420" s="103" t="s">
        <v>9051</v>
      </c>
      <c r="J1420" s="103" t="s">
        <v>6272</v>
      </c>
      <c r="K1420" s="103" t="s">
        <v>134</v>
      </c>
      <c r="L1420" s="103" t="s">
        <v>5779</v>
      </c>
      <c r="M1420" s="104" t="s">
        <v>4847</v>
      </c>
      <c r="N1420" s="149" t="s">
        <v>4928</v>
      </c>
      <c r="O1420" s="150" t="s">
        <v>9030</v>
      </c>
      <c r="P1420" s="105"/>
      <c r="Q1420" s="103" t="s">
        <v>6273</v>
      </c>
      <c r="R1420" s="103" t="s">
        <v>4928</v>
      </c>
    </row>
    <row r="1421" spans="1:18" ht="21">
      <c r="A1421" s="102" t="s">
        <v>6274</v>
      </c>
      <c r="B1421" s="161" t="str">
        <f t="shared" si="41"/>
        <v>วิ่งเลาะเวียงล้านนาตะวันออก</v>
      </c>
      <c r="C1421" s="103" t="s">
        <v>6275</v>
      </c>
      <c r="D1421" s="103" t="s">
        <v>15</v>
      </c>
      <c r="E1421" s="158">
        <v>2567</v>
      </c>
      <c r="F1421" s="103" t="s">
        <v>4738</v>
      </c>
      <c r="G1421" s="104" t="s">
        <v>763</v>
      </c>
      <c r="H1421" s="103" t="s">
        <v>1263</v>
      </c>
      <c r="I1421" s="103" t="s">
        <v>111</v>
      </c>
      <c r="J1421" s="103" t="s">
        <v>9079</v>
      </c>
      <c r="K1421" s="103" t="s">
        <v>28</v>
      </c>
      <c r="L1421" s="103" t="s">
        <v>5779</v>
      </c>
      <c r="M1421" s="104" t="s">
        <v>4854</v>
      </c>
      <c r="N1421" s="149" t="s">
        <v>4858</v>
      </c>
      <c r="O1421" s="150" t="s">
        <v>9030</v>
      </c>
      <c r="P1421" s="105"/>
      <c r="Q1421" s="103" t="s">
        <v>6276</v>
      </c>
      <c r="R1421" s="103" t="s">
        <v>4858</v>
      </c>
    </row>
    <row r="1422" spans="1:18" ht="21">
      <c r="A1422" s="102" t="s">
        <v>6277</v>
      </c>
      <c r="B1422" s="161" t="str">
        <f t="shared" si="41"/>
        <v>ปั่นขึ้นดอย กอย 4 เมืองล้านนาตะวันออก</v>
      </c>
      <c r="C1422" s="103" t="s">
        <v>6278</v>
      </c>
      <c r="D1422" s="103" t="s">
        <v>15</v>
      </c>
      <c r="E1422" s="158">
        <v>2567</v>
      </c>
      <c r="F1422" s="103" t="s">
        <v>4738</v>
      </c>
      <c r="G1422" s="104" t="s">
        <v>763</v>
      </c>
      <c r="H1422" s="103" t="s">
        <v>1263</v>
      </c>
      <c r="I1422" s="103" t="s">
        <v>111</v>
      </c>
      <c r="J1422" s="103" t="s">
        <v>9079</v>
      </c>
      <c r="K1422" s="103" t="s">
        <v>28</v>
      </c>
      <c r="L1422" s="103" t="s">
        <v>5779</v>
      </c>
      <c r="M1422" s="104" t="s">
        <v>4854</v>
      </c>
      <c r="N1422" s="149" t="s">
        <v>4858</v>
      </c>
      <c r="O1422" s="150" t="s">
        <v>9030</v>
      </c>
      <c r="P1422" s="105"/>
      <c r="Q1422" s="103" t="s">
        <v>6279</v>
      </c>
      <c r="R1422" s="103" t="s">
        <v>4858</v>
      </c>
    </row>
    <row r="1423" spans="1:18" ht="21">
      <c r="A1423" s="102" t="s">
        <v>5127</v>
      </c>
      <c r="B1423" s="161" t="str">
        <f t="shared" si="41"/>
        <v>โครงการส่งเสริมการท่องเที่ยวเทศกาล ประเพณี วัฒนธรรมและวิถีชาติพันธุ์จังหวัดพะเยา</v>
      </c>
      <c r="C1423" s="103" t="s">
        <v>6280</v>
      </c>
      <c r="D1423" s="103" t="s">
        <v>15</v>
      </c>
      <c r="E1423" s="158">
        <v>2567</v>
      </c>
      <c r="F1423" s="103" t="s">
        <v>2644</v>
      </c>
      <c r="G1423" s="104" t="s">
        <v>763</v>
      </c>
      <c r="H1423" s="103" t="s">
        <v>1272</v>
      </c>
      <c r="I1423" s="103" t="s">
        <v>161</v>
      </c>
      <c r="J1423" s="103" t="s">
        <v>9073</v>
      </c>
      <c r="K1423" s="103" t="s">
        <v>162</v>
      </c>
      <c r="L1423" s="103" t="s">
        <v>5779</v>
      </c>
      <c r="M1423" s="104" t="s">
        <v>4878</v>
      </c>
      <c r="N1423" s="149" t="s">
        <v>4879</v>
      </c>
      <c r="O1423" s="150" t="s">
        <v>9030</v>
      </c>
      <c r="P1423" s="105"/>
      <c r="Q1423" s="103" t="s">
        <v>6281</v>
      </c>
      <c r="R1423" s="103" t="s">
        <v>4879</v>
      </c>
    </row>
    <row r="1424" spans="1:18" ht="21">
      <c r="A1424" s="102" t="s">
        <v>6282</v>
      </c>
      <c r="B1424" s="161" t="str">
        <f t="shared" si="41"/>
        <v>โครงการส่งเสริมการท่องเที่ยวสร้างสรรค์จังหวัดเพชรบุรี</v>
      </c>
      <c r="C1424" s="103" t="s">
        <v>6283</v>
      </c>
      <c r="D1424" s="103" t="s">
        <v>15</v>
      </c>
      <c r="E1424" s="158">
        <v>2567</v>
      </c>
      <c r="F1424" s="103" t="s">
        <v>2644</v>
      </c>
      <c r="G1424" s="104" t="s">
        <v>763</v>
      </c>
      <c r="H1424" s="103" t="s">
        <v>1576</v>
      </c>
      <c r="I1424" s="103" t="s">
        <v>111</v>
      </c>
      <c r="J1424" s="103" t="s">
        <v>9079</v>
      </c>
      <c r="K1424" s="103" t="s">
        <v>28</v>
      </c>
      <c r="L1424" s="103" t="s">
        <v>5779</v>
      </c>
      <c r="M1424" s="104" t="s">
        <v>4847</v>
      </c>
      <c r="N1424" s="149" t="s">
        <v>4851</v>
      </c>
      <c r="O1424" s="150" t="s">
        <v>9030</v>
      </c>
      <c r="P1424" s="105"/>
      <c r="Q1424" s="103" t="s">
        <v>6284</v>
      </c>
      <c r="R1424" s="103" t="s">
        <v>4851</v>
      </c>
    </row>
    <row r="1425" spans="1:18" ht="21">
      <c r="A1425" s="102" t="s">
        <v>5092</v>
      </c>
      <c r="B1425" s="161" t="str">
        <f t="shared" si="41"/>
        <v>โครงการส่งเสริมการท่องเที่ยวเชิงประวัติศาสตร์พระนครคีรี - เมืองเพชร ประจำปี พ.ศ. 2567</v>
      </c>
      <c r="C1425" s="103" t="s">
        <v>5093</v>
      </c>
      <c r="D1425" s="103" t="s">
        <v>15</v>
      </c>
      <c r="E1425" s="158">
        <v>2567</v>
      </c>
      <c r="F1425" s="103" t="s">
        <v>4504</v>
      </c>
      <c r="G1425" s="104" t="s">
        <v>3684</v>
      </c>
      <c r="H1425" s="103"/>
      <c r="I1425" s="103" t="s">
        <v>9033</v>
      </c>
      <c r="J1425" s="103" t="s">
        <v>683</v>
      </c>
      <c r="K1425" s="103" t="s">
        <v>134</v>
      </c>
      <c r="L1425" s="103" t="s">
        <v>5779</v>
      </c>
      <c r="M1425" s="104" t="s">
        <v>4847</v>
      </c>
      <c r="N1425" s="149" t="s">
        <v>4889</v>
      </c>
      <c r="O1425" s="150" t="s">
        <v>9030</v>
      </c>
      <c r="P1425" s="105"/>
      <c r="Q1425" s="103" t="s">
        <v>6285</v>
      </c>
      <c r="R1425" s="103" t="s">
        <v>4889</v>
      </c>
    </row>
    <row r="1426" spans="1:18" ht="21">
      <c r="A1426" s="102" t="s">
        <v>6286</v>
      </c>
      <c r="B1426" s="161" t="str">
        <f t="shared" ref="B1426:B1457" si="42">HYPERLINK(Q1426,C1426)</f>
        <v>โครงการย้อนรอยประวัติศาสตร์ ตามรอยพระพุทธเจ้าหลวง</v>
      </c>
      <c r="C1426" s="103" t="s">
        <v>6287</v>
      </c>
      <c r="D1426" s="103" t="s">
        <v>15</v>
      </c>
      <c r="E1426" s="158">
        <v>2567</v>
      </c>
      <c r="F1426" s="103" t="s">
        <v>2644</v>
      </c>
      <c r="G1426" s="104" t="s">
        <v>763</v>
      </c>
      <c r="H1426" s="103" t="s">
        <v>706</v>
      </c>
      <c r="I1426" s="103" t="s">
        <v>161</v>
      </c>
      <c r="J1426" s="103" t="s">
        <v>9073</v>
      </c>
      <c r="K1426" s="103" t="s">
        <v>162</v>
      </c>
      <c r="L1426" s="103" t="s">
        <v>5779</v>
      </c>
      <c r="M1426" s="104" t="s">
        <v>4854</v>
      </c>
      <c r="N1426" s="149" t="s">
        <v>4855</v>
      </c>
      <c r="O1426" s="150" t="s">
        <v>9030</v>
      </c>
      <c r="P1426" s="105"/>
      <c r="Q1426" s="103" t="s">
        <v>6288</v>
      </c>
      <c r="R1426" s="103" t="s">
        <v>4855</v>
      </c>
    </row>
    <row r="1427" spans="1:18" ht="21">
      <c r="A1427" s="102" t="s">
        <v>6289</v>
      </c>
      <c r="B1427" s="161" t="str">
        <f t="shared" si="42"/>
        <v>พัฒนาชุมชนท่องเที่ยวเชิงสร้างสรรค์และวัฒนธรรม</v>
      </c>
      <c r="C1427" s="103" t="s">
        <v>6290</v>
      </c>
      <c r="D1427" s="103" t="s">
        <v>15</v>
      </c>
      <c r="E1427" s="158">
        <v>2567</v>
      </c>
      <c r="F1427" s="103" t="s">
        <v>4738</v>
      </c>
      <c r="G1427" s="104" t="s">
        <v>763</v>
      </c>
      <c r="H1427" s="103" t="s">
        <v>6291</v>
      </c>
      <c r="I1427" s="103" t="s">
        <v>95</v>
      </c>
      <c r="J1427" s="103" t="s">
        <v>9083</v>
      </c>
      <c r="K1427" s="103" t="s">
        <v>96</v>
      </c>
      <c r="L1427" s="103" t="s">
        <v>5779</v>
      </c>
      <c r="M1427" s="104" t="s">
        <v>4847</v>
      </c>
      <c r="N1427" s="149" t="s">
        <v>4848</v>
      </c>
      <c r="O1427" s="150" t="s">
        <v>9030</v>
      </c>
      <c r="P1427" s="105"/>
      <c r="Q1427" s="103" t="s">
        <v>6292</v>
      </c>
      <c r="R1427" s="103" t="s">
        <v>4848</v>
      </c>
    </row>
    <row r="1428" spans="1:18" ht="21">
      <c r="A1428" s="102" t="s">
        <v>5322</v>
      </c>
      <c r="B1428" s="161" t="str">
        <f t="shared" si="42"/>
        <v>โครงการส่งเสริมการท่องเที่ยวเชิงสร้างสรรค์ :  การท่องเที่ยวเชิงอาหาร ครัวเพชรบูรณ์สู่ครัวโลก (Gastronomy Tourism)</v>
      </c>
      <c r="C1428" s="103" t="s">
        <v>5323</v>
      </c>
      <c r="D1428" s="103" t="s">
        <v>15</v>
      </c>
      <c r="E1428" s="158">
        <v>2567</v>
      </c>
      <c r="F1428" s="103" t="s">
        <v>4610</v>
      </c>
      <c r="G1428" s="104" t="s">
        <v>763</v>
      </c>
      <c r="H1428" s="103" t="s">
        <v>1412</v>
      </c>
      <c r="I1428" s="103" t="s">
        <v>111</v>
      </c>
      <c r="J1428" s="103" t="s">
        <v>9079</v>
      </c>
      <c r="K1428" s="103" t="s">
        <v>28</v>
      </c>
      <c r="L1428" s="103" t="s">
        <v>5779</v>
      </c>
      <c r="M1428" s="104" t="s">
        <v>4854</v>
      </c>
      <c r="N1428" s="149" t="s">
        <v>4858</v>
      </c>
      <c r="O1428" s="150" t="s">
        <v>9030</v>
      </c>
      <c r="P1428" s="105"/>
      <c r="Q1428" s="103" t="s">
        <v>6293</v>
      </c>
      <c r="R1428" s="103" t="s">
        <v>4858</v>
      </c>
    </row>
    <row r="1429" spans="1:18" ht="21">
      <c r="A1429" s="102" t="s">
        <v>5319</v>
      </c>
      <c r="B1429" s="161" t="str">
        <f t="shared" si="42"/>
        <v>โครงการจัดงานประเพณีอุ้มพระดำน้ำ ประจำปี 2567</v>
      </c>
      <c r="C1429" s="103" t="s">
        <v>5320</v>
      </c>
      <c r="D1429" s="103" t="s">
        <v>15</v>
      </c>
      <c r="E1429" s="158">
        <v>2567</v>
      </c>
      <c r="F1429" s="103" t="s">
        <v>4610</v>
      </c>
      <c r="G1429" s="104" t="s">
        <v>763</v>
      </c>
      <c r="H1429" s="103" t="s">
        <v>1412</v>
      </c>
      <c r="I1429" s="103" t="s">
        <v>111</v>
      </c>
      <c r="J1429" s="103" t="s">
        <v>9079</v>
      </c>
      <c r="K1429" s="103" t="s">
        <v>28</v>
      </c>
      <c r="L1429" s="103" t="s">
        <v>5779</v>
      </c>
      <c r="M1429" s="104" t="s">
        <v>4847</v>
      </c>
      <c r="N1429" s="149" t="s">
        <v>4851</v>
      </c>
      <c r="O1429" s="150" t="s">
        <v>9030</v>
      </c>
      <c r="P1429" s="105"/>
      <c r="Q1429" s="103" t="s">
        <v>6294</v>
      </c>
      <c r="R1429" s="103" t="s">
        <v>4851</v>
      </c>
    </row>
    <row r="1430" spans="1:18" ht="21">
      <c r="A1430" s="102" t="s">
        <v>5279</v>
      </c>
      <c r="B1430" s="161" t="str">
        <f t="shared" si="42"/>
        <v>กิจกรรมงานมะขามหวาน นครบาลเพชรบูรณ์ ประจำปี 2567</v>
      </c>
      <c r="C1430" s="103" t="s">
        <v>5280</v>
      </c>
      <c r="D1430" s="103" t="s">
        <v>15</v>
      </c>
      <c r="E1430" s="158">
        <v>2567</v>
      </c>
      <c r="F1430" s="103" t="s">
        <v>4201</v>
      </c>
      <c r="G1430" s="103" t="s">
        <v>4609</v>
      </c>
      <c r="H1430" s="103" t="s">
        <v>1412</v>
      </c>
      <c r="I1430" s="103" t="s">
        <v>111</v>
      </c>
      <c r="J1430" s="103" t="s">
        <v>9079</v>
      </c>
      <c r="K1430" s="103" t="s">
        <v>28</v>
      </c>
      <c r="L1430" s="103" t="s">
        <v>5779</v>
      </c>
      <c r="M1430" s="104" t="s">
        <v>4847</v>
      </c>
      <c r="N1430" s="149" t="s">
        <v>4889</v>
      </c>
      <c r="O1430" s="150" t="s">
        <v>9030</v>
      </c>
      <c r="P1430" s="105"/>
      <c r="Q1430" s="103" t="s">
        <v>6295</v>
      </c>
      <c r="R1430" s="103" t="s">
        <v>4889</v>
      </c>
    </row>
    <row r="1431" spans="1:18" ht="21">
      <c r="A1431" s="102" t="s">
        <v>5268</v>
      </c>
      <c r="B1431" s="161" t="str">
        <f t="shared" si="42"/>
        <v>ส่งเสริมการท่องเที่ยวจังหวัดเพชรบูรณ์ (ถนนคนเดินไทหล่ม)</v>
      </c>
      <c r="C1431" s="103" t="s">
        <v>5269</v>
      </c>
      <c r="D1431" s="103" t="s">
        <v>15</v>
      </c>
      <c r="E1431" s="158">
        <v>2567</v>
      </c>
      <c r="F1431" s="103" t="s">
        <v>3684</v>
      </c>
      <c r="G1431" s="104" t="s">
        <v>763</v>
      </c>
      <c r="H1431" s="103" t="s">
        <v>1412</v>
      </c>
      <c r="I1431" s="103" t="s">
        <v>111</v>
      </c>
      <c r="J1431" s="103" t="s">
        <v>9079</v>
      </c>
      <c r="K1431" s="103" t="s">
        <v>28</v>
      </c>
      <c r="L1431" s="103" t="s">
        <v>5779</v>
      </c>
      <c r="M1431" s="104" t="s">
        <v>4847</v>
      </c>
      <c r="N1431" s="149" t="s">
        <v>4851</v>
      </c>
      <c r="O1431" s="150" t="s">
        <v>9030</v>
      </c>
      <c r="P1431" s="105"/>
      <c r="Q1431" s="103" t="s">
        <v>6296</v>
      </c>
      <c r="R1431" s="103" t="s">
        <v>4851</v>
      </c>
    </row>
    <row r="1432" spans="1:18" ht="21">
      <c r="A1432" s="102" t="s">
        <v>5246</v>
      </c>
      <c r="B1432" s="161" t="str">
        <f t="shared" si="42"/>
        <v>โครงการพัฒนาการท่องเที่ยวและบริการในรูปแบบการท่องเที่ยวเชิงสร้างสรรค์และสนับสนุน ให้จังหวัดพิจิตรเป็นเมืองสร้างสรรค์ กิจกรรม งานนมัสการหลวงพ่อเพชรและสมโภชเมืองพิจิตร ประจำปีงบประมาณ พ.ศ. 2567</v>
      </c>
      <c r="C1432" s="103" t="s">
        <v>5247</v>
      </c>
      <c r="D1432" s="103" t="s">
        <v>15</v>
      </c>
      <c r="E1432" s="158">
        <v>2567</v>
      </c>
      <c r="F1432" s="103" t="s">
        <v>2644</v>
      </c>
      <c r="G1432" s="104" t="s">
        <v>763</v>
      </c>
      <c r="H1432" s="103" t="s">
        <v>328</v>
      </c>
      <c r="I1432" s="103" t="s">
        <v>261</v>
      </c>
      <c r="J1432" s="103" t="s">
        <v>9101</v>
      </c>
      <c r="K1432" s="103" t="s">
        <v>5647</v>
      </c>
      <c r="L1432" s="103" t="s">
        <v>5779</v>
      </c>
      <c r="M1432" s="104" t="s">
        <v>4893</v>
      </c>
      <c r="N1432" s="149" t="s">
        <v>4975</v>
      </c>
      <c r="O1432" s="150" t="s">
        <v>9030</v>
      </c>
      <c r="P1432" s="105"/>
      <c r="Q1432" s="103" t="s">
        <v>6297</v>
      </c>
      <c r="R1432" s="103" t="s">
        <v>4975</v>
      </c>
    </row>
    <row r="1433" spans="1:18" ht="21">
      <c r="A1433" s="102" t="s">
        <v>6298</v>
      </c>
      <c r="B1433" s="161" t="str">
        <f t="shared" si="42"/>
        <v>โครงการพัฒนาด้านการท่องเที่ยวและบริการ  กิจกรรมงานประเพณีแข่งขันเรือยาวจังหวัดพิจิตร  ชิงถ้วยพระราชทานพระบาทสมเด็จพระเจ้าอยู่หัว  ประจำปีงบประมาณ พ.ศ. 2567</v>
      </c>
      <c r="C1433" s="103" t="s">
        <v>6299</v>
      </c>
      <c r="D1433" s="103" t="s">
        <v>15</v>
      </c>
      <c r="E1433" s="158">
        <v>2567</v>
      </c>
      <c r="F1433" s="103" t="s">
        <v>4927</v>
      </c>
      <c r="G1433" s="104" t="s">
        <v>763</v>
      </c>
      <c r="H1433" s="103" t="s">
        <v>332</v>
      </c>
      <c r="I1433" s="103" t="s">
        <v>161</v>
      </c>
      <c r="J1433" s="103" t="s">
        <v>9073</v>
      </c>
      <c r="K1433" s="103" t="s">
        <v>162</v>
      </c>
      <c r="L1433" s="103" t="s">
        <v>5779</v>
      </c>
      <c r="M1433" s="104" t="s">
        <v>4878</v>
      </c>
      <c r="N1433" s="149" t="s">
        <v>4879</v>
      </c>
      <c r="O1433" s="150" t="s">
        <v>9030</v>
      </c>
      <c r="P1433" s="105"/>
      <c r="Q1433" s="103" t="s">
        <v>6300</v>
      </c>
      <c r="R1433" s="103" t="s">
        <v>4879</v>
      </c>
    </row>
    <row r="1434" spans="1:18" ht="21">
      <c r="A1434" s="102" t="s">
        <v>6301</v>
      </c>
      <c r="B1434" s="161" t="str">
        <f t="shared" si="42"/>
        <v>โครงการส่งเสริมการท่องเที่ยวเชิงคุณธรรมวัดดงกลาง</v>
      </c>
      <c r="C1434" s="103" t="s">
        <v>6302</v>
      </c>
      <c r="D1434" s="103" t="s">
        <v>15</v>
      </c>
      <c r="E1434" s="158">
        <v>2567</v>
      </c>
      <c r="F1434" s="103" t="s">
        <v>4927</v>
      </c>
      <c r="G1434" s="104" t="s">
        <v>763</v>
      </c>
      <c r="H1434" s="103" t="s">
        <v>799</v>
      </c>
      <c r="I1434" s="103" t="s">
        <v>289</v>
      </c>
      <c r="J1434" s="103" t="s">
        <v>9092</v>
      </c>
      <c r="K1434" s="103" t="s">
        <v>96</v>
      </c>
      <c r="L1434" s="103" t="s">
        <v>5779</v>
      </c>
      <c r="M1434" s="104" t="s">
        <v>4847</v>
      </c>
      <c r="N1434" s="149" t="s">
        <v>4851</v>
      </c>
      <c r="O1434" s="150" t="s">
        <v>9030</v>
      </c>
      <c r="P1434" s="105"/>
      <c r="Q1434" s="103" t="s">
        <v>6303</v>
      </c>
      <c r="R1434" s="103" t="s">
        <v>4851</v>
      </c>
    </row>
    <row r="1435" spans="1:18" ht="21">
      <c r="A1435" s="102" t="s">
        <v>6304</v>
      </c>
      <c r="B1435" s="161" t="str">
        <f t="shared" si="42"/>
        <v>โครงการท่องเที่ยววิถีประสบการณ์สัมผัสจังหวัดภาคใต้ชายแดน 2024  (Experience Tourism in Southern Border 2024)</v>
      </c>
      <c r="C1435" s="103" t="s">
        <v>6305</v>
      </c>
      <c r="D1435" s="103" t="s">
        <v>15</v>
      </c>
      <c r="E1435" s="158">
        <v>2567</v>
      </c>
      <c r="F1435" s="103" t="s">
        <v>4738</v>
      </c>
      <c r="G1435" s="104" t="s">
        <v>763</v>
      </c>
      <c r="H1435" s="103" t="s">
        <v>1934</v>
      </c>
      <c r="I1435" s="103" t="s">
        <v>111</v>
      </c>
      <c r="J1435" s="103" t="s">
        <v>9079</v>
      </c>
      <c r="K1435" s="103" t="s">
        <v>28</v>
      </c>
      <c r="L1435" s="103" t="s">
        <v>5779</v>
      </c>
      <c r="M1435" s="104" t="s">
        <v>4847</v>
      </c>
      <c r="N1435" s="149" t="s">
        <v>4851</v>
      </c>
      <c r="O1435" s="150" t="s">
        <v>9030</v>
      </c>
      <c r="P1435" s="105"/>
      <c r="Q1435" s="103" t="s">
        <v>6306</v>
      </c>
      <c r="R1435" s="103" t="s">
        <v>4851</v>
      </c>
    </row>
    <row r="1436" spans="1:18" ht="21">
      <c r="A1436" s="102" t="s">
        <v>6307</v>
      </c>
      <c r="B1436" s="161" t="str">
        <f t="shared" si="42"/>
        <v>โครงการส่งเสริมมหกรรมท่องเที่ยววิถีประสบการณ์สัมผัสมุมมองใหม่ (Pattani Experience 2024)</v>
      </c>
      <c r="C1436" s="103" t="s">
        <v>6308</v>
      </c>
      <c r="D1436" s="103" t="s">
        <v>15</v>
      </c>
      <c r="E1436" s="158">
        <v>2567</v>
      </c>
      <c r="F1436" s="103" t="s">
        <v>2644</v>
      </c>
      <c r="G1436" s="104" t="s">
        <v>763</v>
      </c>
      <c r="H1436" s="103" t="s">
        <v>1934</v>
      </c>
      <c r="I1436" s="103" t="s">
        <v>111</v>
      </c>
      <c r="J1436" s="103" t="s">
        <v>9079</v>
      </c>
      <c r="K1436" s="103" t="s">
        <v>28</v>
      </c>
      <c r="L1436" s="103" t="s">
        <v>5779</v>
      </c>
      <c r="M1436" s="104" t="s">
        <v>4847</v>
      </c>
      <c r="N1436" s="149" t="s">
        <v>4851</v>
      </c>
      <c r="O1436" s="150" t="s">
        <v>9030</v>
      </c>
      <c r="P1436" s="105"/>
      <c r="Q1436" s="103" t="s">
        <v>6309</v>
      </c>
      <c r="R1436" s="103" t="s">
        <v>4851</v>
      </c>
    </row>
    <row r="1437" spans="1:18" ht="21">
      <c r="A1437" s="102" t="s">
        <v>6310</v>
      </c>
      <c r="B1437" s="161" t="str">
        <f t="shared" si="42"/>
        <v>ส่งเสริมการจำหน่ายผลิตภัณฑ์ชุมชน เพื่อสร้างรายได้แก่ผู้ประกอบการชุมชน (กิจกรรมแสดงศิลปัฒนธรรม ภูมิปัญญาอันเป็นอัตลักณ์ของจังหวัดปัตตานี)</v>
      </c>
      <c r="C1437" s="103" t="s">
        <v>6311</v>
      </c>
      <c r="D1437" s="103" t="s">
        <v>15</v>
      </c>
      <c r="E1437" s="158">
        <v>2567</v>
      </c>
      <c r="F1437" s="103" t="s">
        <v>2644</v>
      </c>
      <c r="G1437" s="104" t="s">
        <v>763</v>
      </c>
      <c r="H1437" s="103" t="s">
        <v>1138</v>
      </c>
      <c r="I1437" s="103" t="s">
        <v>95</v>
      </c>
      <c r="J1437" s="103" t="s">
        <v>9083</v>
      </c>
      <c r="K1437" s="103" t="s">
        <v>96</v>
      </c>
      <c r="L1437" s="103" t="s">
        <v>5779</v>
      </c>
      <c r="M1437" s="104" t="s">
        <v>4847</v>
      </c>
      <c r="N1437" s="149" t="s">
        <v>4851</v>
      </c>
      <c r="O1437" s="150" t="s">
        <v>9030</v>
      </c>
      <c r="P1437" s="105"/>
      <c r="Q1437" s="103" t="s">
        <v>6312</v>
      </c>
      <c r="R1437" s="103" t="s">
        <v>4851</v>
      </c>
    </row>
    <row r="1438" spans="1:18" ht="21">
      <c r="A1438" s="102" t="s">
        <v>6313</v>
      </c>
      <c r="B1438" s="161" t="str">
        <f t="shared" si="42"/>
        <v xml:space="preserve">โครงการพัฒนาเเละปรับปรุงเเหล่งท่องเที่ยวธรรมชาติจังหวัดปัตตานี </v>
      </c>
      <c r="C1438" s="103" t="s">
        <v>6314</v>
      </c>
      <c r="D1438" s="103" t="s">
        <v>15</v>
      </c>
      <c r="E1438" s="158">
        <v>2567</v>
      </c>
      <c r="F1438" s="103" t="s">
        <v>4738</v>
      </c>
      <c r="G1438" s="104" t="s">
        <v>763</v>
      </c>
      <c r="H1438" s="103"/>
      <c r="I1438" s="103" t="s">
        <v>9052</v>
      </c>
      <c r="J1438" s="103" t="s">
        <v>6315</v>
      </c>
      <c r="K1438" s="103" t="s">
        <v>134</v>
      </c>
      <c r="L1438" s="103" t="s">
        <v>5779</v>
      </c>
      <c r="M1438" s="104" t="s">
        <v>4847</v>
      </c>
      <c r="N1438" s="149" t="s">
        <v>4889</v>
      </c>
      <c r="O1438" s="150" t="s">
        <v>9030</v>
      </c>
      <c r="P1438" s="105"/>
      <c r="Q1438" s="103" t="s">
        <v>6316</v>
      </c>
      <c r="R1438" s="103" t="s">
        <v>4889</v>
      </c>
    </row>
    <row r="1439" spans="1:18" ht="21">
      <c r="A1439" s="102" t="s">
        <v>6317</v>
      </c>
      <c r="B1439" s="161" t="str">
        <f t="shared" si="42"/>
        <v>โครงการส่งเสริมการท่องเที่ยวจังหวัดปทุมธานี กิจกรรมมหกรรมวิถีวัฒนธรรมปทุมธานี</v>
      </c>
      <c r="C1439" s="103" t="s">
        <v>6318</v>
      </c>
      <c r="D1439" s="103" t="s">
        <v>15</v>
      </c>
      <c r="E1439" s="158">
        <v>2567</v>
      </c>
      <c r="F1439" s="103" t="s">
        <v>4737</v>
      </c>
      <c r="G1439" s="104" t="s">
        <v>763</v>
      </c>
      <c r="H1439" s="103" t="s">
        <v>2087</v>
      </c>
      <c r="I1439" s="103" t="s">
        <v>161</v>
      </c>
      <c r="J1439" s="103" t="s">
        <v>9073</v>
      </c>
      <c r="K1439" s="103" t="s">
        <v>162</v>
      </c>
      <c r="L1439" s="103" t="s">
        <v>5779</v>
      </c>
      <c r="M1439" s="104" t="s">
        <v>4854</v>
      </c>
      <c r="N1439" s="149" t="s">
        <v>4855</v>
      </c>
      <c r="O1439" s="150" t="s">
        <v>9030</v>
      </c>
      <c r="P1439" s="105"/>
      <c r="Q1439" s="103" t="s">
        <v>6319</v>
      </c>
      <c r="R1439" s="103" t="s">
        <v>4855</v>
      </c>
    </row>
    <row r="1440" spans="1:18" ht="21">
      <c r="A1440" s="102" t="s">
        <v>6320</v>
      </c>
      <c r="B1440" s="161" t="str">
        <f t="shared" si="42"/>
        <v>โครงการพัฒนาและส่งเสริมการท่องเที่ยวกลุ่มจังหวัดภาคตะวันออก 2</v>
      </c>
      <c r="C1440" s="103" t="s">
        <v>6321</v>
      </c>
      <c r="D1440" s="103" t="s">
        <v>15</v>
      </c>
      <c r="E1440" s="158">
        <v>2567</v>
      </c>
      <c r="F1440" s="103" t="s">
        <v>2644</v>
      </c>
      <c r="G1440" s="104" t="s">
        <v>763</v>
      </c>
      <c r="H1440" s="103" t="s">
        <v>6322</v>
      </c>
      <c r="I1440" s="103" t="s">
        <v>111</v>
      </c>
      <c r="J1440" s="103" t="s">
        <v>9079</v>
      </c>
      <c r="K1440" s="103" t="s">
        <v>28</v>
      </c>
      <c r="L1440" s="103" t="s">
        <v>5779</v>
      </c>
      <c r="M1440" s="104" t="s">
        <v>4847</v>
      </c>
      <c r="N1440" s="149" t="s">
        <v>4889</v>
      </c>
      <c r="O1440" s="150" t="s">
        <v>9030</v>
      </c>
      <c r="P1440" s="105"/>
      <c r="Q1440" s="103" t="s">
        <v>6323</v>
      </c>
      <c r="R1440" s="103" t="s">
        <v>4889</v>
      </c>
    </row>
    <row r="1441" spans="1:18" ht="21">
      <c r="A1441" s="102" t="s">
        <v>6324</v>
      </c>
      <c r="B1441" s="161" t="str">
        <f t="shared" si="42"/>
        <v>ส่งเสริมการท่องเที่ยวสินค้าและบริการด้านการท่องเที่ยว กิจกรรม จัดงานท่องเที่ยวประจวบคีรีขันธ์ มหัศจรรย์เมืองสามอ่าว และงานกาชาด</v>
      </c>
      <c r="C1441" s="103" t="s">
        <v>6325</v>
      </c>
      <c r="D1441" s="103" t="s">
        <v>15</v>
      </c>
      <c r="E1441" s="158">
        <v>2567</v>
      </c>
      <c r="F1441" s="103" t="s">
        <v>2644</v>
      </c>
      <c r="G1441" s="104" t="s">
        <v>763</v>
      </c>
      <c r="H1441" s="103" t="s">
        <v>1714</v>
      </c>
      <c r="I1441" s="103" t="s">
        <v>111</v>
      </c>
      <c r="J1441" s="103" t="s">
        <v>9079</v>
      </c>
      <c r="K1441" s="103" t="s">
        <v>28</v>
      </c>
      <c r="L1441" s="103" t="s">
        <v>5779</v>
      </c>
      <c r="M1441" s="104" t="s">
        <v>4847</v>
      </c>
      <c r="N1441" s="149" t="s">
        <v>4851</v>
      </c>
      <c r="O1441" s="150" t="s">
        <v>9030</v>
      </c>
      <c r="P1441" s="105"/>
      <c r="Q1441" s="103" t="s">
        <v>6326</v>
      </c>
      <c r="R1441" s="103" t="s">
        <v>4851</v>
      </c>
    </row>
    <row r="1442" spans="1:18" ht="21">
      <c r="A1442" s="102" t="s">
        <v>6327</v>
      </c>
      <c r="B1442" s="161" t="str">
        <f t="shared" si="42"/>
        <v>โครงการยกระดับเศรษฐกิจฐานรากเข้มแข็ง ด้วย Soft Power</v>
      </c>
      <c r="C1442" s="103" t="s">
        <v>6328</v>
      </c>
      <c r="D1442" s="103" t="s">
        <v>15</v>
      </c>
      <c r="E1442" s="158">
        <v>2567</v>
      </c>
      <c r="F1442" s="103" t="s">
        <v>2644</v>
      </c>
      <c r="G1442" s="104" t="s">
        <v>763</v>
      </c>
      <c r="H1442" s="103" t="s">
        <v>6329</v>
      </c>
      <c r="I1442" s="103" t="s">
        <v>161</v>
      </c>
      <c r="J1442" s="103" t="s">
        <v>9073</v>
      </c>
      <c r="K1442" s="103" t="s">
        <v>162</v>
      </c>
      <c r="L1442" s="103" t="s">
        <v>5779</v>
      </c>
      <c r="M1442" s="104" t="s">
        <v>4847</v>
      </c>
      <c r="N1442" s="149" t="s">
        <v>4851</v>
      </c>
      <c r="O1442" s="150" t="s">
        <v>9030</v>
      </c>
      <c r="P1442" s="105"/>
      <c r="Q1442" s="103" t="s">
        <v>6330</v>
      </c>
      <c r="R1442" s="103" t="s">
        <v>4851</v>
      </c>
    </row>
    <row r="1443" spans="1:18" ht="21">
      <c r="A1443" s="102" t="s">
        <v>5077</v>
      </c>
      <c r="B1443" s="161" t="str">
        <f t="shared" si="42"/>
        <v>ค่าใช้จ่ายในการบริหารงานจังหวัดแบบบูรณาการ</v>
      </c>
      <c r="C1443" s="103" t="s">
        <v>5078</v>
      </c>
      <c r="D1443" s="103" t="s">
        <v>15</v>
      </c>
      <c r="E1443" s="158">
        <v>2567</v>
      </c>
      <c r="F1443" s="103" t="s">
        <v>2644</v>
      </c>
      <c r="G1443" s="104" t="s">
        <v>763</v>
      </c>
      <c r="H1443" s="103"/>
      <c r="I1443" s="103" t="s">
        <v>9053</v>
      </c>
      <c r="J1443" s="103" t="s">
        <v>5079</v>
      </c>
      <c r="K1443" s="103" t="s">
        <v>134</v>
      </c>
      <c r="L1443" s="103" t="s">
        <v>5779</v>
      </c>
      <c r="M1443" s="104" t="s">
        <v>4854</v>
      </c>
      <c r="N1443" s="149" t="s">
        <v>4858</v>
      </c>
      <c r="O1443" s="150" t="s">
        <v>9030</v>
      </c>
      <c r="P1443" s="105"/>
      <c r="Q1443" s="103" t="s">
        <v>6331</v>
      </c>
      <c r="R1443" s="103" t="s">
        <v>4858</v>
      </c>
    </row>
    <row r="1444" spans="1:18" ht="21">
      <c r="A1444" s="102" t="s">
        <v>6332</v>
      </c>
      <c r="B1444" s="161" t="str">
        <f t="shared" si="42"/>
        <v xml:space="preserve">โครงการส่งเสริมและพัฒนาช่องทางการตลาดสินค้า/ผลิตภัณฑ์ชุมชนและธุรกิจบริการจังหวัดบึงกาฬ  กิจกรรม  จัดแสดงและจำหน่ายผลิตภัณฑ์ชุมชน ผลิตภัณฑ์ OTOP และของดีบึงกาฬ </v>
      </c>
      <c r="C1444" s="103" t="s">
        <v>6333</v>
      </c>
      <c r="D1444" s="103" t="s">
        <v>15</v>
      </c>
      <c r="E1444" s="158">
        <v>2567</v>
      </c>
      <c r="F1444" s="103" t="s">
        <v>4927</v>
      </c>
      <c r="G1444" s="104" t="s">
        <v>763</v>
      </c>
      <c r="H1444" s="103" t="s">
        <v>6334</v>
      </c>
      <c r="I1444" s="103" t="s">
        <v>95</v>
      </c>
      <c r="J1444" s="103" t="s">
        <v>9083</v>
      </c>
      <c r="K1444" s="103" t="s">
        <v>96</v>
      </c>
      <c r="L1444" s="103" t="s">
        <v>5779</v>
      </c>
      <c r="M1444" s="104" t="s">
        <v>4847</v>
      </c>
      <c r="N1444" s="149" t="s">
        <v>4848</v>
      </c>
      <c r="O1444" s="150" t="s">
        <v>9030</v>
      </c>
      <c r="P1444" s="105"/>
      <c r="Q1444" s="103" t="s">
        <v>6335</v>
      </c>
      <c r="R1444" s="103" t="s">
        <v>4848</v>
      </c>
    </row>
    <row r="1445" spans="1:18" ht="21">
      <c r="A1445" s="102" t="s">
        <v>5186</v>
      </c>
      <c r="B1445" s="161" t="str">
        <f t="shared" si="42"/>
        <v>ส่งเสริมและประชาสัมพันธ์การท่องเที่ยวจังหวัดบึงกาฬ</v>
      </c>
      <c r="C1445" s="103" t="s">
        <v>1545</v>
      </c>
      <c r="D1445" s="103" t="s">
        <v>15</v>
      </c>
      <c r="E1445" s="158">
        <v>2567</v>
      </c>
      <c r="F1445" s="103" t="s">
        <v>2644</v>
      </c>
      <c r="G1445" s="104" t="s">
        <v>4738</v>
      </c>
      <c r="H1445" s="103"/>
      <c r="I1445" s="103" t="s">
        <v>9038</v>
      </c>
      <c r="J1445" s="103" t="s">
        <v>1247</v>
      </c>
      <c r="K1445" s="103" t="s">
        <v>134</v>
      </c>
      <c r="L1445" s="103" t="s">
        <v>5779</v>
      </c>
      <c r="M1445" s="104" t="s">
        <v>4847</v>
      </c>
      <c r="N1445" s="149" t="s">
        <v>4889</v>
      </c>
      <c r="O1445" s="150" t="s">
        <v>9030</v>
      </c>
      <c r="P1445" s="105"/>
      <c r="Q1445" s="103" t="s">
        <v>6336</v>
      </c>
      <c r="R1445" s="103" t="s">
        <v>4889</v>
      </c>
    </row>
    <row r="1446" spans="1:18" ht="21">
      <c r="A1446" s="102" t="s">
        <v>6337</v>
      </c>
      <c r="B1446" s="161" t="str">
        <f t="shared" si="42"/>
        <v>โครงการส่งเสริมการตลาดและประชาสัมพันธ์ด้านการท่องเที่ยวกลุ่มจังหวัดภาคใต้ฝั่งอ่าวไทย</v>
      </c>
      <c r="C1446" s="103" t="s">
        <v>6338</v>
      </c>
      <c r="D1446" s="103" t="s">
        <v>15</v>
      </c>
      <c r="E1446" s="158">
        <v>2567</v>
      </c>
      <c r="F1446" s="103" t="s">
        <v>2644</v>
      </c>
      <c r="G1446" s="104" t="s">
        <v>763</v>
      </c>
      <c r="H1446" s="103" t="s">
        <v>3978</v>
      </c>
      <c r="I1446" s="103" t="s">
        <v>111</v>
      </c>
      <c r="J1446" s="103" t="s">
        <v>9079</v>
      </c>
      <c r="K1446" s="103" t="s">
        <v>28</v>
      </c>
      <c r="L1446" s="103" t="s">
        <v>5779</v>
      </c>
      <c r="M1446" s="104" t="s">
        <v>4854</v>
      </c>
      <c r="N1446" s="149" t="s">
        <v>4855</v>
      </c>
      <c r="O1446" s="150" t="s">
        <v>9030</v>
      </c>
      <c r="P1446" s="105"/>
      <c r="Q1446" s="103" t="s">
        <v>6339</v>
      </c>
      <c r="R1446" s="103" t="s">
        <v>4855</v>
      </c>
    </row>
    <row r="1447" spans="1:18" ht="21">
      <c r="A1447" s="102" t="s">
        <v>6340</v>
      </c>
      <c r="B1447" s="161" t="str">
        <f t="shared" si="42"/>
        <v>โครงการประชาสัมพันธ์กิจกรรมส่งเสริมการท่องเที่ยวจังหวัดนครศรีธรรมราช</v>
      </c>
      <c r="C1447" s="103" t="s">
        <v>6341</v>
      </c>
      <c r="D1447" s="103" t="s">
        <v>15</v>
      </c>
      <c r="E1447" s="158">
        <v>2567</v>
      </c>
      <c r="F1447" s="103" t="s">
        <v>4738</v>
      </c>
      <c r="G1447" s="104" t="s">
        <v>763</v>
      </c>
      <c r="H1447" s="103" t="s">
        <v>3978</v>
      </c>
      <c r="I1447" s="103" t="s">
        <v>111</v>
      </c>
      <c r="J1447" s="103" t="s">
        <v>9079</v>
      </c>
      <c r="K1447" s="103" t="s">
        <v>28</v>
      </c>
      <c r="L1447" s="103" t="s">
        <v>5779</v>
      </c>
      <c r="M1447" s="104" t="s">
        <v>4854</v>
      </c>
      <c r="N1447" s="149" t="s">
        <v>4855</v>
      </c>
      <c r="O1447" s="150" t="s">
        <v>9030</v>
      </c>
      <c r="P1447" s="105"/>
      <c r="Q1447" s="103" t="s">
        <v>6342</v>
      </c>
      <c r="R1447" s="103" t="s">
        <v>4855</v>
      </c>
    </row>
    <row r="1448" spans="1:18" ht="21">
      <c r="A1448" s="102" t="s">
        <v>6343</v>
      </c>
      <c r="B1448" s="161" t="str">
        <f t="shared" si="42"/>
        <v>โครงการพัฒนาแหล่งท่องเที่ยวของจังหวัดนครศรีธรรมราช</v>
      </c>
      <c r="C1448" s="103" t="s">
        <v>6344</v>
      </c>
      <c r="D1448" s="103" t="s">
        <v>15</v>
      </c>
      <c r="E1448" s="158">
        <v>2567</v>
      </c>
      <c r="F1448" s="103" t="s">
        <v>2644</v>
      </c>
      <c r="G1448" s="104" t="s">
        <v>763</v>
      </c>
      <c r="H1448" s="103" t="s">
        <v>3978</v>
      </c>
      <c r="I1448" s="103" t="s">
        <v>111</v>
      </c>
      <c r="J1448" s="103" t="s">
        <v>9079</v>
      </c>
      <c r="K1448" s="103" t="s">
        <v>28</v>
      </c>
      <c r="L1448" s="103" t="s">
        <v>5779</v>
      </c>
      <c r="M1448" s="104" t="s">
        <v>4847</v>
      </c>
      <c r="N1448" s="149" t="s">
        <v>4889</v>
      </c>
      <c r="O1448" s="150" t="s">
        <v>9030</v>
      </c>
      <c r="P1448" s="105"/>
      <c r="Q1448" s="103" t="s">
        <v>6345</v>
      </c>
      <c r="R1448" s="103" t="s">
        <v>4889</v>
      </c>
    </row>
    <row r="1449" spans="1:18" ht="21">
      <c r="A1449" s="102" t="s">
        <v>4873</v>
      </c>
      <c r="B1449" s="161" t="str">
        <f t="shared" si="42"/>
        <v>โครงการส่งเสริมอนุรักษ์ประเพณีวัฒนธรรมภูมิปัญญาท้องถิ่น (การแข่งขันเรือเพรียวชิงถ้วยพระราชทาน) ประจำปี 2567</v>
      </c>
      <c r="C1449" s="103" t="s">
        <v>4874</v>
      </c>
      <c r="D1449" s="103" t="s">
        <v>15</v>
      </c>
      <c r="E1449" s="158">
        <v>2567</v>
      </c>
      <c r="F1449" s="103" t="s">
        <v>2644</v>
      </c>
      <c r="G1449" s="104" t="s">
        <v>4738</v>
      </c>
      <c r="H1449" s="103" t="s">
        <v>3978</v>
      </c>
      <c r="I1449" s="103" t="s">
        <v>111</v>
      </c>
      <c r="J1449" s="103" t="s">
        <v>9079</v>
      </c>
      <c r="K1449" s="103" t="s">
        <v>28</v>
      </c>
      <c r="L1449" s="103" t="s">
        <v>5779</v>
      </c>
      <c r="M1449" s="104" t="s">
        <v>4854</v>
      </c>
      <c r="N1449" s="149" t="s">
        <v>4855</v>
      </c>
      <c r="O1449" s="150" t="s">
        <v>9030</v>
      </c>
      <c r="P1449" s="105"/>
      <c r="Q1449" s="103" t="s">
        <v>6346</v>
      </c>
      <c r="R1449" s="103" t="s">
        <v>4855</v>
      </c>
    </row>
    <row r="1450" spans="1:18" ht="21">
      <c r="A1450" s="102" t="s">
        <v>5129</v>
      </c>
      <c r="B1450" s="161" t="str">
        <f t="shared" si="42"/>
        <v>โครงการท่องเที่ยวเชิงสร้างสรรค์วัฒนธรรมไทย/กิจกรรม งานแข่งขันเรือยาวประเพณี</v>
      </c>
      <c r="C1450" s="103" t="s">
        <v>5130</v>
      </c>
      <c r="D1450" s="103" t="s">
        <v>15</v>
      </c>
      <c r="E1450" s="158">
        <v>2567</v>
      </c>
      <c r="F1450" s="103" t="s">
        <v>2644</v>
      </c>
      <c r="G1450" s="104" t="s">
        <v>4738</v>
      </c>
      <c r="H1450" s="103" t="s">
        <v>1851</v>
      </c>
      <c r="I1450" s="103" t="s">
        <v>111</v>
      </c>
      <c r="J1450" s="103" t="s">
        <v>9079</v>
      </c>
      <c r="K1450" s="103" t="s">
        <v>28</v>
      </c>
      <c r="L1450" s="103" t="s">
        <v>5779</v>
      </c>
      <c r="M1450" s="104" t="s">
        <v>4847</v>
      </c>
      <c r="N1450" s="149" t="s">
        <v>4851</v>
      </c>
      <c r="O1450" s="150" t="s">
        <v>9030</v>
      </c>
      <c r="P1450" s="105"/>
      <c r="Q1450" s="103" t="s">
        <v>6347</v>
      </c>
      <c r="R1450" s="103" t="s">
        <v>4851</v>
      </c>
    </row>
    <row r="1451" spans="1:18" ht="21">
      <c r="A1451" s="102" t="s">
        <v>5164</v>
      </c>
      <c r="B1451" s="161" t="str">
        <f t="shared" si="42"/>
        <v>โครงการท่องเที่ยวเชิงสร้างสรรค์วัฒนธรรมจีน/กิจกรรม อนุรักษ์ประเพณีวัฒนธรรมจีน จัดงานประเพณีแห่เจ้าพ่อ-เจ้าแม่</v>
      </c>
      <c r="C1451" s="103" t="s">
        <v>5165</v>
      </c>
      <c r="D1451" s="103" t="s">
        <v>15</v>
      </c>
      <c r="E1451" s="158">
        <v>2567</v>
      </c>
      <c r="F1451" s="103" t="s">
        <v>4504</v>
      </c>
      <c r="G1451" s="104" t="s">
        <v>4738</v>
      </c>
      <c r="H1451" s="103"/>
      <c r="I1451" s="103" t="s">
        <v>9054</v>
      </c>
      <c r="J1451" s="103" t="s">
        <v>183</v>
      </c>
      <c r="K1451" s="103" t="s">
        <v>134</v>
      </c>
      <c r="L1451" s="103" t="s">
        <v>5779</v>
      </c>
      <c r="M1451" s="104" t="s">
        <v>4854</v>
      </c>
      <c r="N1451" s="149" t="s">
        <v>4858</v>
      </c>
      <c r="O1451" s="150" t="s">
        <v>9030</v>
      </c>
      <c r="P1451" s="105"/>
      <c r="Q1451" s="103" t="s">
        <v>6348</v>
      </c>
      <c r="R1451" s="103" t="s">
        <v>4858</v>
      </c>
    </row>
    <row r="1452" spans="1:18" ht="21">
      <c r="A1452" s="102" t="s">
        <v>6349</v>
      </c>
      <c r="B1452" s="161" t="str">
        <f t="shared" si="42"/>
        <v>โครงการส่งเสริมการตลาดและการประชาสัมพันธ์การท่องเที่ยวจังหวัดนครสวรรค์</v>
      </c>
      <c r="C1452" s="103" t="s">
        <v>6350</v>
      </c>
      <c r="D1452" s="103" t="s">
        <v>15</v>
      </c>
      <c r="E1452" s="158">
        <v>2567</v>
      </c>
      <c r="F1452" s="103" t="s">
        <v>4738</v>
      </c>
      <c r="G1452" s="104" t="s">
        <v>763</v>
      </c>
      <c r="H1452" s="103" t="s">
        <v>196</v>
      </c>
      <c r="I1452" s="103" t="s">
        <v>176</v>
      </c>
      <c r="J1452" s="103" t="s">
        <v>9084</v>
      </c>
      <c r="K1452" s="103" t="s">
        <v>67</v>
      </c>
      <c r="L1452" s="103" t="s">
        <v>5779</v>
      </c>
      <c r="M1452" s="104" t="s">
        <v>4854</v>
      </c>
      <c r="N1452" s="149" t="s">
        <v>4855</v>
      </c>
      <c r="O1452" s="150" t="s">
        <v>9030</v>
      </c>
      <c r="P1452" s="105"/>
      <c r="Q1452" s="103" t="s">
        <v>6351</v>
      </c>
      <c r="R1452" s="103" t="s">
        <v>4855</v>
      </c>
    </row>
    <row r="1453" spans="1:18" ht="21">
      <c r="A1453" s="102" t="s">
        <v>6352</v>
      </c>
      <c r="B1453" s="161" t="str">
        <f t="shared" si="42"/>
        <v xml:space="preserve">โครงการพัฒนาศักยภาพบุคลากร ผู้ประกอบการด้านการท่องเที่ยวและยกระดับความปลอดภัยการท่องเที่ยว กิจกรรมพัฒนาศักยภาพโคตรนายท้ายพายขั้นเทพ </v>
      </c>
      <c r="C1453" s="103" t="s">
        <v>6353</v>
      </c>
      <c r="D1453" s="103" t="s">
        <v>15</v>
      </c>
      <c r="E1453" s="158">
        <v>2567</v>
      </c>
      <c r="F1453" s="103" t="s">
        <v>4927</v>
      </c>
      <c r="G1453" s="104" t="s">
        <v>763</v>
      </c>
      <c r="H1453" s="103" t="s">
        <v>6354</v>
      </c>
      <c r="I1453" s="103" t="s">
        <v>111</v>
      </c>
      <c r="J1453" s="103" t="s">
        <v>9079</v>
      </c>
      <c r="K1453" s="103" t="s">
        <v>28</v>
      </c>
      <c r="L1453" s="103" t="s">
        <v>5779</v>
      </c>
      <c r="M1453" s="104" t="s">
        <v>4847</v>
      </c>
      <c r="N1453" s="149" t="s">
        <v>4848</v>
      </c>
      <c r="O1453" s="150" t="s">
        <v>9030</v>
      </c>
      <c r="P1453" s="105"/>
      <c r="Q1453" s="103" t="s">
        <v>6355</v>
      </c>
      <c r="R1453" s="103" t="s">
        <v>4848</v>
      </c>
    </row>
    <row r="1454" spans="1:18" ht="21">
      <c r="A1454" s="102" t="s">
        <v>6356</v>
      </c>
      <c r="B1454" s="161" t="str">
        <f t="shared" si="42"/>
        <v>โครงการพัฒนาศักยภาพบุคลากร ผู้ประกอบการด้านการท่องเที่ยวและยกระดับความปลอดภัยการท่องเที่ยว</v>
      </c>
      <c r="C1454" s="103" t="s">
        <v>6357</v>
      </c>
      <c r="D1454" s="103" t="s">
        <v>15</v>
      </c>
      <c r="E1454" s="158">
        <v>2567</v>
      </c>
      <c r="F1454" s="103" t="s">
        <v>4610</v>
      </c>
      <c r="G1454" s="104" t="s">
        <v>763</v>
      </c>
      <c r="H1454" s="103" t="s">
        <v>6354</v>
      </c>
      <c r="I1454" s="103" t="s">
        <v>111</v>
      </c>
      <c r="J1454" s="103" t="s">
        <v>9079</v>
      </c>
      <c r="K1454" s="103" t="s">
        <v>28</v>
      </c>
      <c r="L1454" s="103" t="s">
        <v>5779</v>
      </c>
      <c r="M1454" s="104" t="s">
        <v>4847</v>
      </c>
      <c r="N1454" s="149" t="s">
        <v>4928</v>
      </c>
      <c r="O1454" s="150" t="s">
        <v>9030</v>
      </c>
      <c r="P1454" s="105"/>
      <c r="Q1454" s="103" t="s">
        <v>6358</v>
      </c>
      <c r="R1454" s="103" t="s">
        <v>4928</v>
      </c>
    </row>
    <row r="1455" spans="1:18" ht="21">
      <c r="A1455" s="102" t="s">
        <v>6359</v>
      </c>
      <c r="B1455" s="161" t="str">
        <f t="shared" si="42"/>
        <v>โครงการพัฒนาแหล่งท่องเที่ยวและส่งเสริมการท่องเที่ยวจังหวัดนครนายก กิจกรรมหลัก : ส่งเสริมการท่องเที่ยวเชิงศิลปะ วัฒนธรรม ประวัติศาสตร์ และประเพณีสำคัญของจังหวัดนครนายก กิจกรรมย่อย ส่งเสริมตลาดวัฒนธรรม สร้างความเข้มแข็งเศรษฐกิจฐานราก จังหวัดนครนายก</v>
      </c>
      <c r="C1455" s="103" t="s">
        <v>6360</v>
      </c>
      <c r="D1455" s="103" t="s">
        <v>15</v>
      </c>
      <c r="E1455" s="158">
        <v>2567</v>
      </c>
      <c r="F1455" s="103" t="s">
        <v>4737</v>
      </c>
      <c r="G1455" s="104" t="s">
        <v>763</v>
      </c>
      <c r="H1455" s="103" t="s">
        <v>915</v>
      </c>
      <c r="I1455" s="103" t="s">
        <v>161</v>
      </c>
      <c r="J1455" s="103" t="s">
        <v>9073</v>
      </c>
      <c r="K1455" s="103" t="s">
        <v>162</v>
      </c>
      <c r="L1455" s="103" t="s">
        <v>5779</v>
      </c>
      <c r="M1455" s="104" t="s">
        <v>4854</v>
      </c>
      <c r="N1455" s="149" t="s">
        <v>4858</v>
      </c>
      <c r="O1455" s="150" t="s">
        <v>9030</v>
      </c>
      <c r="P1455" s="105"/>
      <c r="Q1455" s="103" t="s">
        <v>6361</v>
      </c>
      <c r="R1455" s="103" t="s">
        <v>4858</v>
      </c>
    </row>
    <row r="1456" spans="1:18" ht="21">
      <c r="A1456" s="102" t="s">
        <v>6362</v>
      </c>
      <c r="B1456" s="161" t="str">
        <f t="shared" si="42"/>
        <v xml:space="preserve">โครงการพัฒนาด้านการท่องเที่ยวและบริการ / กิจกรรมส่งเสริมการพัฒนาการท่องเที่ยวโดยชุมชน จังหวัดนครราชสีมา </v>
      </c>
      <c r="C1456" s="103" t="s">
        <v>6363</v>
      </c>
      <c r="D1456" s="103" t="s">
        <v>15</v>
      </c>
      <c r="E1456" s="158">
        <v>2567</v>
      </c>
      <c r="F1456" s="103" t="s">
        <v>3684</v>
      </c>
      <c r="G1456" s="104" t="s">
        <v>763</v>
      </c>
      <c r="H1456" s="103" t="s">
        <v>216</v>
      </c>
      <c r="I1456" s="103" t="s">
        <v>111</v>
      </c>
      <c r="J1456" s="103" t="s">
        <v>9079</v>
      </c>
      <c r="K1456" s="103" t="s">
        <v>28</v>
      </c>
      <c r="L1456" s="103" t="s">
        <v>5779</v>
      </c>
      <c r="M1456" s="104" t="s">
        <v>4847</v>
      </c>
      <c r="N1456" s="149" t="s">
        <v>4889</v>
      </c>
      <c r="O1456" s="150" t="s">
        <v>9030</v>
      </c>
      <c r="P1456" s="105"/>
      <c r="Q1456" s="103" t="s">
        <v>6364</v>
      </c>
      <c r="R1456" s="103" t="s">
        <v>4889</v>
      </c>
    </row>
    <row r="1457" spans="1:18" ht="21">
      <c r="A1457" s="102" t="s">
        <v>6365</v>
      </c>
      <c r="B1457" s="161" t="str">
        <f t="shared" si="42"/>
        <v>โครงการพัฒนาด้านการท่องเที่ยวและบริการ / กิจกรรมการท่องเที่ยวเชิงกีฬา วิ่งเทรล ชีวมณฑล @ สะแกราช</v>
      </c>
      <c r="C1457" s="103" t="s">
        <v>6366</v>
      </c>
      <c r="D1457" s="103" t="s">
        <v>15</v>
      </c>
      <c r="E1457" s="158">
        <v>2567</v>
      </c>
      <c r="F1457" s="103" t="s">
        <v>3684</v>
      </c>
      <c r="G1457" s="104" t="s">
        <v>763</v>
      </c>
      <c r="H1457" s="103" t="s">
        <v>216</v>
      </c>
      <c r="I1457" s="103" t="s">
        <v>111</v>
      </c>
      <c r="J1457" s="103" t="s">
        <v>9079</v>
      </c>
      <c r="K1457" s="103" t="s">
        <v>28</v>
      </c>
      <c r="L1457" s="103" t="s">
        <v>5779</v>
      </c>
      <c r="M1457" s="104" t="s">
        <v>4847</v>
      </c>
      <c r="N1457" s="149" t="s">
        <v>4889</v>
      </c>
      <c r="O1457" s="150" t="s">
        <v>9030</v>
      </c>
      <c r="P1457" s="105"/>
      <c r="Q1457" s="103" t="s">
        <v>6367</v>
      </c>
      <c r="R1457" s="103" t="s">
        <v>4889</v>
      </c>
    </row>
    <row r="1458" spans="1:18" ht="21">
      <c r="A1458" s="102" t="s">
        <v>6368</v>
      </c>
      <c r="B1458" s="161" t="str">
        <f t="shared" ref="B1458:B1489" si="43">HYPERLINK(Q1458,C1458)</f>
        <v>โครงการพัฒนาด้านการท่องเที่ยวและบริการ / กิจกรรมการส่งเสริมการท่องเที่ยวการศึกษาเชิงสร้างสรรค์ (Creative Education Tourism)ด้านบรรพชีวินของจังหวัดนครราชสีมา</v>
      </c>
      <c r="C1458" s="103" t="s">
        <v>6369</v>
      </c>
      <c r="D1458" s="103" t="s">
        <v>15</v>
      </c>
      <c r="E1458" s="158">
        <v>2567</v>
      </c>
      <c r="F1458" s="103" t="s">
        <v>3684</v>
      </c>
      <c r="G1458" s="104" t="s">
        <v>763</v>
      </c>
      <c r="H1458" s="103" t="s">
        <v>216</v>
      </c>
      <c r="I1458" s="103" t="s">
        <v>111</v>
      </c>
      <c r="J1458" s="103" t="s">
        <v>9079</v>
      </c>
      <c r="K1458" s="103" t="s">
        <v>28</v>
      </c>
      <c r="L1458" s="103" t="s">
        <v>5779</v>
      </c>
      <c r="M1458" s="104" t="s">
        <v>4847</v>
      </c>
      <c r="N1458" s="149" t="s">
        <v>4889</v>
      </c>
      <c r="O1458" s="150" t="s">
        <v>9030</v>
      </c>
      <c r="P1458" s="105"/>
      <c r="Q1458" s="103" t="s">
        <v>6370</v>
      </c>
      <c r="R1458" s="103" t="s">
        <v>4889</v>
      </c>
    </row>
    <row r="1459" spans="1:18" ht="21">
      <c r="A1459" s="102" t="s">
        <v>4870</v>
      </c>
      <c r="B1459" s="161" t="str">
        <f t="shared" si="43"/>
        <v>จัดกิจกรรมน้อมรำลึกสมเด็จพระนเรศวรมหาราชกู้แผ่นดิน ประจำปี พ.ศ. 2567</v>
      </c>
      <c r="C1459" s="103" t="s">
        <v>4871</v>
      </c>
      <c r="D1459" s="103" t="s">
        <v>15</v>
      </c>
      <c r="E1459" s="158">
        <v>2567</v>
      </c>
      <c r="F1459" s="103" t="s">
        <v>4491</v>
      </c>
      <c r="G1459" s="104" t="s">
        <v>4737</v>
      </c>
      <c r="H1459" s="103" t="s">
        <v>216</v>
      </c>
      <c r="I1459" s="103" t="s">
        <v>111</v>
      </c>
      <c r="J1459" s="103" t="s">
        <v>9079</v>
      </c>
      <c r="K1459" s="103" t="s">
        <v>28</v>
      </c>
      <c r="L1459" s="103" t="s">
        <v>5779</v>
      </c>
      <c r="M1459" s="104" t="s">
        <v>4854</v>
      </c>
      <c r="N1459" s="149" t="s">
        <v>4858</v>
      </c>
      <c r="O1459" s="150" t="s">
        <v>9030</v>
      </c>
      <c r="P1459" s="105"/>
      <c r="Q1459" s="103" t="s">
        <v>6371</v>
      </c>
      <c r="R1459" s="103" t="s">
        <v>4858</v>
      </c>
    </row>
    <row r="1460" spans="1:18" ht="21">
      <c r="A1460" s="102" t="s">
        <v>4868</v>
      </c>
      <c r="B1460" s="161" t="str">
        <f t="shared" si="43"/>
        <v>พัฒนาด้านการท่องเที่ยวและบริการ / ส่งเสริมช่องทางการตลาดชุมชนท่องเที่ยว “งานตรุษจีน โคราช”</v>
      </c>
      <c r="C1460" s="103" t="s">
        <v>3667</v>
      </c>
      <c r="D1460" s="103" t="s">
        <v>15</v>
      </c>
      <c r="E1460" s="158">
        <v>2567</v>
      </c>
      <c r="F1460" s="103" t="s">
        <v>4491</v>
      </c>
      <c r="G1460" s="104" t="s">
        <v>4737</v>
      </c>
      <c r="H1460" s="103" t="s">
        <v>216</v>
      </c>
      <c r="I1460" s="103" t="s">
        <v>111</v>
      </c>
      <c r="J1460" s="103" t="s">
        <v>9079</v>
      </c>
      <c r="K1460" s="103" t="s">
        <v>28</v>
      </c>
      <c r="L1460" s="103" t="s">
        <v>5779</v>
      </c>
      <c r="M1460" s="104" t="s">
        <v>4854</v>
      </c>
      <c r="N1460" s="149" t="s">
        <v>4858</v>
      </c>
      <c r="O1460" s="150" t="s">
        <v>9030</v>
      </c>
      <c r="P1460" s="105"/>
      <c r="Q1460" s="103" t="s">
        <v>6372</v>
      </c>
      <c r="R1460" s="103" t="s">
        <v>4858</v>
      </c>
    </row>
    <row r="1461" spans="1:18" ht="21">
      <c r="A1461" s="102" t="s">
        <v>4865</v>
      </c>
      <c r="B1461" s="161" t="str">
        <f t="shared" si="43"/>
        <v>พัฒนาด้านการท่องเที่ยวและบริการ / เทศกาลเที่ยวพิมาย ประจำปีงบประมาณ พ.ศ. 2567</v>
      </c>
      <c r="C1461" s="103" t="s">
        <v>4866</v>
      </c>
      <c r="D1461" s="103" t="s">
        <v>15</v>
      </c>
      <c r="E1461" s="158">
        <v>2567</v>
      </c>
      <c r="F1461" s="103" t="s">
        <v>2644</v>
      </c>
      <c r="G1461" s="104" t="s">
        <v>4201</v>
      </c>
      <c r="H1461" s="103" t="s">
        <v>216</v>
      </c>
      <c r="I1461" s="103" t="s">
        <v>111</v>
      </c>
      <c r="J1461" s="103" t="s">
        <v>9079</v>
      </c>
      <c r="K1461" s="103" t="s">
        <v>28</v>
      </c>
      <c r="L1461" s="103" t="s">
        <v>5779</v>
      </c>
      <c r="M1461" s="104" t="s">
        <v>4854</v>
      </c>
      <c r="N1461" s="149" t="s">
        <v>4858</v>
      </c>
      <c r="O1461" s="150" t="s">
        <v>9030</v>
      </c>
      <c r="P1461" s="105"/>
      <c r="Q1461" s="103" t="s">
        <v>6373</v>
      </c>
      <c r="R1461" s="103" t="s">
        <v>4858</v>
      </c>
    </row>
    <row r="1462" spans="1:18" ht="21">
      <c r="A1462" s="102" t="s">
        <v>6374</v>
      </c>
      <c r="B1462" s="161" t="str">
        <f t="shared" si="43"/>
        <v>กิจกรรมหลัก ปรับปรุงภูมิทัศน์บริเวณทางเดินชมธรรมชาติยกระดับ (Sky walk) ภูแอ่น ตำบลบ้านค้อ  อำเภอโนนสัง จังหวัดหนองบัวลำภู</v>
      </c>
      <c r="C1462" s="103" t="s">
        <v>6375</v>
      </c>
      <c r="D1462" s="103" t="s">
        <v>15</v>
      </c>
      <c r="E1462" s="158">
        <v>2567</v>
      </c>
      <c r="F1462" s="103" t="s">
        <v>4738</v>
      </c>
      <c r="G1462" s="104" t="s">
        <v>763</v>
      </c>
      <c r="H1462" s="103" t="s">
        <v>2060</v>
      </c>
      <c r="I1462" s="103" t="s">
        <v>289</v>
      </c>
      <c r="J1462" s="103" t="s">
        <v>9092</v>
      </c>
      <c r="K1462" s="103" t="s">
        <v>96</v>
      </c>
      <c r="L1462" s="103" t="s">
        <v>5779</v>
      </c>
      <c r="M1462" s="104" t="s">
        <v>4847</v>
      </c>
      <c r="N1462" s="149" t="s">
        <v>4889</v>
      </c>
      <c r="O1462" s="150" t="s">
        <v>9030</v>
      </c>
      <c r="P1462" s="105"/>
      <c r="Q1462" s="103" t="s">
        <v>6376</v>
      </c>
      <c r="R1462" s="103" t="s">
        <v>4889</v>
      </c>
    </row>
    <row r="1463" spans="1:18" ht="21">
      <c r="A1463" s="102" t="s">
        <v>6377</v>
      </c>
      <c r="B1463" s="161" t="str">
        <f t="shared" si="43"/>
        <v xml:space="preserve">กิจกรรมหลัก ก่อสร้างสิ่งอำนวยความสะดวกแหล่งท่องเที่ยวหาดโนนยาว ตำบลโคกใหญ่ อำเภอโนนสัง จังหวัดหนองบัวลำภู  </v>
      </c>
      <c r="C1463" s="103" t="s">
        <v>6378</v>
      </c>
      <c r="D1463" s="103" t="s">
        <v>15</v>
      </c>
      <c r="E1463" s="158">
        <v>2567</v>
      </c>
      <c r="F1463" s="103" t="s">
        <v>4738</v>
      </c>
      <c r="G1463" s="104" t="s">
        <v>763</v>
      </c>
      <c r="H1463" s="103" t="s">
        <v>2060</v>
      </c>
      <c r="I1463" s="103" t="s">
        <v>289</v>
      </c>
      <c r="J1463" s="103" t="s">
        <v>9092</v>
      </c>
      <c r="K1463" s="103" t="s">
        <v>96</v>
      </c>
      <c r="L1463" s="103" t="s">
        <v>5779</v>
      </c>
      <c r="M1463" s="104" t="s">
        <v>4847</v>
      </c>
      <c r="N1463" s="149" t="s">
        <v>4889</v>
      </c>
      <c r="O1463" s="150" t="s">
        <v>9030</v>
      </c>
      <c r="P1463" s="105"/>
      <c r="Q1463" s="103" t="s">
        <v>6379</v>
      </c>
      <c r="R1463" s="103" t="s">
        <v>4889</v>
      </c>
    </row>
    <row r="1464" spans="1:18" ht="21">
      <c r="A1464" s="102" t="s">
        <v>6380</v>
      </c>
      <c r="B1464" s="161" t="str">
        <f t="shared" si="43"/>
        <v>กิจกรรมหลัก ปรับปรุงแหล่งท่องเที่ยวพิพิธภัณฑ์กุดกวางสร้อย ตำบลบ้านถิ่น อำเภอโนนสัง  จังหวัดหนองบัวลำภู</v>
      </c>
      <c r="C1464" s="103" t="s">
        <v>6381</v>
      </c>
      <c r="D1464" s="103" t="s">
        <v>15</v>
      </c>
      <c r="E1464" s="158">
        <v>2567</v>
      </c>
      <c r="F1464" s="103" t="s">
        <v>4738</v>
      </c>
      <c r="G1464" s="104" t="s">
        <v>763</v>
      </c>
      <c r="H1464" s="103" t="s">
        <v>2060</v>
      </c>
      <c r="I1464" s="103" t="s">
        <v>289</v>
      </c>
      <c r="J1464" s="103" t="s">
        <v>9092</v>
      </c>
      <c r="K1464" s="103" t="s">
        <v>96</v>
      </c>
      <c r="L1464" s="103" t="s">
        <v>5779</v>
      </c>
      <c r="M1464" s="104" t="s">
        <v>4847</v>
      </c>
      <c r="N1464" s="149" t="s">
        <v>4889</v>
      </c>
      <c r="O1464" s="150" t="s">
        <v>9030</v>
      </c>
      <c r="P1464" s="105"/>
      <c r="Q1464" s="103" t="s">
        <v>6382</v>
      </c>
      <c r="R1464" s="103" t="s">
        <v>4889</v>
      </c>
    </row>
    <row r="1465" spans="1:18" ht="21">
      <c r="A1465" s="102" t="s">
        <v>6383</v>
      </c>
      <c r="B1465" s="161" t="str">
        <f t="shared" si="43"/>
        <v>โครงการสร้างเสริม พัฒนากิจกรรมการท่องเที่ยวสู่ Smart Tourism (กิจกรรมย่อย พัฒนาและยกระดับเส้นทางท่องเที่ยว “วิถีแพรพรรณลุ่มภู”)</v>
      </c>
      <c r="C1465" s="103" t="s">
        <v>6384</v>
      </c>
      <c r="D1465" s="103" t="s">
        <v>15</v>
      </c>
      <c r="E1465" s="158">
        <v>2567</v>
      </c>
      <c r="F1465" s="103" t="s">
        <v>4738</v>
      </c>
      <c r="G1465" s="104" t="s">
        <v>763</v>
      </c>
      <c r="H1465" s="103" t="s">
        <v>4388</v>
      </c>
      <c r="I1465" s="103" t="s">
        <v>95</v>
      </c>
      <c r="J1465" s="103" t="s">
        <v>9083</v>
      </c>
      <c r="K1465" s="103" t="s">
        <v>96</v>
      </c>
      <c r="L1465" s="103" t="s">
        <v>5779</v>
      </c>
      <c r="M1465" s="104" t="s">
        <v>4854</v>
      </c>
      <c r="N1465" s="149" t="s">
        <v>5172</v>
      </c>
      <c r="O1465" s="150" t="s">
        <v>9030</v>
      </c>
      <c r="P1465" s="105"/>
      <c r="Q1465" s="103" t="s">
        <v>6385</v>
      </c>
      <c r="R1465" s="103" t="s">
        <v>5172</v>
      </c>
    </row>
    <row r="1466" spans="1:18" ht="21">
      <c r="A1466" s="102" t="s">
        <v>6386</v>
      </c>
      <c r="B1466" s="161" t="str">
        <f t="shared" si="43"/>
        <v>ส่งเสริมและยกระดับงานประเพณี วัฒนธรรมท้องถิ่นสำคัญของจังหวัดนครพนม</v>
      </c>
      <c r="C1466" s="103" t="s">
        <v>6387</v>
      </c>
      <c r="D1466" s="103" t="s">
        <v>15</v>
      </c>
      <c r="E1466" s="158">
        <v>2567</v>
      </c>
      <c r="F1466" s="103" t="s">
        <v>2644</v>
      </c>
      <c r="G1466" s="104" t="s">
        <v>763</v>
      </c>
      <c r="H1466" s="103" t="s">
        <v>621</v>
      </c>
      <c r="I1466" s="103" t="s">
        <v>111</v>
      </c>
      <c r="J1466" s="103" t="s">
        <v>9079</v>
      </c>
      <c r="K1466" s="103" t="s">
        <v>28</v>
      </c>
      <c r="L1466" s="103" t="s">
        <v>5779</v>
      </c>
      <c r="M1466" s="104" t="s">
        <v>4893</v>
      </c>
      <c r="N1466" s="149" t="s">
        <v>4894</v>
      </c>
      <c r="O1466" s="150" t="s">
        <v>9030</v>
      </c>
      <c r="P1466" s="105"/>
      <c r="Q1466" s="103" t="s">
        <v>6388</v>
      </c>
      <c r="R1466" s="103" t="s">
        <v>4894</v>
      </c>
    </row>
    <row r="1467" spans="1:18" ht="21">
      <c r="A1467" s="102" t="s">
        <v>6389</v>
      </c>
      <c r="B1467" s="161" t="str">
        <f t="shared" si="43"/>
        <v>การพัฒนาสินค้าและบริการด้านการท่องเที่ยวสู่ความเป็นเลิศ BCG Model กลุ่มจังหวัดสนุก</v>
      </c>
      <c r="C1467" s="103" t="s">
        <v>6390</v>
      </c>
      <c r="D1467" s="103" t="s">
        <v>15</v>
      </c>
      <c r="E1467" s="158">
        <v>2567</v>
      </c>
      <c r="F1467" s="103" t="s">
        <v>3684</v>
      </c>
      <c r="G1467" s="104" t="s">
        <v>763</v>
      </c>
      <c r="H1467" s="103" t="s">
        <v>621</v>
      </c>
      <c r="I1467" s="103" t="s">
        <v>111</v>
      </c>
      <c r="J1467" s="103" t="s">
        <v>9079</v>
      </c>
      <c r="K1467" s="103" t="s">
        <v>28</v>
      </c>
      <c r="L1467" s="103" t="s">
        <v>5779</v>
      </c>
      <c r="M1467" s="104" t="s">
        <v>4854</v>
      </c>
      <c r="N1467" s="149" t="s">
        <v>4855</v>
      </c>
      <c r="O1467" s="150" t="s">
        <v>9030</v>
      </c>
      <c r="P1467" s="105"/>
      <c r="Q1467" s="103" t="s">
        <v>6391</v>
      </c>
      <c r="R1467" s="103" t="s">
        <v>4855</v>
      </c>
    </row>
    <row r="1468" spans="1:18" ht="21">
      <c r="A1468" s="102" t="s">
        <v>5002</v>
      </c>
      <c r="B1468" s="161" t="str">
        <f t="shared" si="43"/>
        <v>โครงการส่งเสริมการท่องเที่ยวตลาดและประชาสัมพันธ์กลุ่มจังหวัดสนุก (เที่ยวสนุก สุขสบาย)  กิจกรรมส่งเสริมงานการท่องเที่ยว Nakhonphanom Winter Festival และงานประเพณีแห่ดาวคริสต์มาส</v>
      </c>
      <c r="C1468" s="103" t="s">
        <v>5003</v>
      </c>
      <c r="D1468" s="103" t="s">
        <v>15</v>
      </c>
      <c r="E1468" s="158">
        <v>2567</v>
      </c>
      <c r="F1468" s="103" t="s">
        <v>4201</v>
      </c>
      <c r="G1468" s="104" t="s">
        <v>4201</v>
      </c>
      <c r="H1468" s="103" t="s">
        <v>621</v>
      </c>
      <c r="I1468" s="103" t="s">
        <v>111</v>
      </c>
      <c r="J1468" s="103" t="s">
        <v>9079</v>
      </c>
      <c r="K1468" s="103" t="s">
        <v>28</v>
      </c>
      <c r="L1468" s="103" t="s">
        <v>5779</v>
      </c>
      <c r="M1468" s="104" t="s">
        <v>4854</v>
      </c>
      <c r="N1468" s="149" t="s">
        <v>4858</v>
      </c>
      <c r="O1468" s="150" t="s">
        <v>9030</v>
      </c>
      <c r="P1468" s="105"/>
      <c r="Q1468" s="103" t="s">
        <v>6392</v>
      </c>
      <c r="R1468" s="103" t="s">
        <v>4858</v>
      </c>
    </row>
    <row r="1469" spans="1:18" ht="21">
      <c r="A1469" s="102" t="s">
        <v>4995</v>
      </c>
      <c r="B1469" s="161" t="str">
        <f t="shared" si="43"/>
        <v xml:space="preserve">โครงการส่งเสริมการท่องเที่ยวตลาดและประชาสัมพันธ์กลุ่มจังหวัดสนุก (เที่ยวสนุก สุขสบาย)   กิจกรรมส่งเสริมและอนุรักษ์งานประเพณีออกพรรษา "ไหลเรือไฟโบราณ" </v>
      </c>
      <c r="C1469" s="103" t="s">
        <v>6393</v>
      </c>
      <c r="D1469" s="103" t="s">
        <v>15</v>
      </c>
      <c r="E1469" s="158">
        <v>2567</v>
      </c>
      <c r="F1469" s="103" t="s">
        <v>2644</v>
      </c>
      <c r="G1469" s="104" t="s">
        <v>2644</v>
      </c>
      <c r="H1469" s="103" t="s">
        <v>621</v>
      </c>
      <c r="I1469" s="103" t="s">
        <v>111</v>
      </c>
      <c r="J1469" s="103" t="s">
        <v>9079</v>
      </c>
      <c r="K1469" s="103" t="s">
        <v>28</v>
      </c>
      <c r="L1469" s="103" t="s">
        <v>5779</v>
      </c>
      <c r="M1469" s="104" t="s">
        <v>4854</v>
      </c>
      <c r="N1469" s="149" t="s">
        <v>4855</v>
      </c>
      <c r="O1469" s="150" t="s">
        <v>9030</v>
      </c>
      <c r="P1469" s="105"/>
      <c r="Q1469" s="103" t="s">
        <v>6394</v>
      </c>
      <c r="R1469" s="103" t="s">
        <v>4855</v>
      </c>
    </row>
    <row r="1470" spans="1:18" ht="21">
      <c r="A1470" s="102" t="s">
        <v>6395</v>
      </c>
      <c r="B1470" s="161" t="str">
        <f t="shared" si="43"/>
        <v>โครงการเพิ่มขีดความสามารถด้านการแข่งขันและยกระดับการท่องเที่ยวน่านสู่การท่องเที่ยวคุณภาพสูง</v>
      </c>
      <c r="C1470" s="103" t="s">
        <v>4978</v>
      </c>
      <c r="D1470" s="103" t="s">
        <v>15</v>
      </c>
      <c r="E1470" s="158">
        <v>2567</v>
      </c>
      <c r="F1470" s="103" t="s">
        <v>763</v>
      </c>
      <c r="G1470" s="104" t="s">
        <v>763</v>
      </c>
      <c r="H1470" s="103"/>
      <c r="I1470" s="103" t="s">
        <v>9045</v>
      </c>
      <c r="J1470" s="103" t="s">
        <v>145</v>
      </c>
      <c r="K1470" s="103" t="s">
        <v>134</v>
      </c>
      <c r="L1470" s="103" t="s">
        <v>5779</v>
      </c>
      <c r="M1470" s="104" t="s">
        <v>4893</v>
      </c>
      <c r="N1470" s="149" t="s">
        <v>4894</v>
      </c>
      <c r="O1470" s="150" t="s">
        <v>9030</v>
      </c>
      <c r="P1470" s="105"/>
      <c r="Q1470" s="103" t="s">
        <v>6396</v>
      </c>
      <c r="R1470" s="103" t="s">
        <v>4894</v>
      </c>
    </row>
    <row r="1471" spans="1:18" ht="21">
      <c r="A1471" s="102" t="s">
        <v>6397</v>
      </c>
      <c r="B1471" s="161" t="str">
        <f t="shared" si="43"/>
        <v>โครงการเพิ่มขีดความสามารถด้านการแข่งขันและยกระดับการท่องเที่ยวน่านสู่การท่องเที่ยวคุณภาพสูง</v>
      </c>
      <c r="C1471" s="103" t="s">
        <v>4978</v>
      </c>
      <c r="D1471" s="103" t="s">
        <v>15</v>
      </c>
      <c r="E1471" s="158">
        <v>2567</v>
      </c>
      <c r="F1471" s="103" t="s">
        <v>763</v>
      </c>
      <c r="G1471" s="104" t="s">
        <v>6184</v>
      </c>
      <c r="H1471" s="103"/>
      <c r="I1471" s="103" t="s">
        <v>9045</v>
      </c>
      <c r="J1471" s="103" t="s">
        <v>145</v>
      </c>
      <c r="K1471" s="103" t="s">
        <v>134</v>
      </c>
      <c r="L1471" s="103" t="s">
        <v>5779</v>
      </c>
      <c r="M1471" s="104" t="s">
        <v>4893</v>
      </c>
      <c r="N1471" s="149" t="s">
        <v>4894</v>
      </c>
      <c r="O1471" s="150" t="s">
        <v>9030</v>
      </c>
      <c r="P1471" s="105"/>
      <c r="Q1471" s="103" t="s">
        <v>6398</v>
      </c>
      <c r="R1471" s="103" t="s">
        <v>4894</v>
      </c>
    </row>
    <row r="1472" spans="1:18" ht="21">
      <c r="A1472" s="102" t="s">
        <v>4977</v>
      </c>
      <c r="B1472" s="161" t="str">
        <f t="shared" si="43"/>
        <v>โครงการเพิ่มขีดความสามารถด้านการแข่งขันและยกระดับการท่องเที่ยวน่านสู่การท่องเที่ยวคุณภาพสูง</v>
      </c>
      <c r="C1472" s="103" t="s">
        <v>4978</v>
      </c>
      <c r="D1472" s="103" t="s">
        <v>15</v>
      </c>
      <c r="E1472" s="158">
        <v>2567</v>
      </c>
      <c r="F1472" s="103" t="s">
        <v>2644</v>
      </c>
      <c r="G1472" s="104" t="s">
        <v>763</v>
      </c>
      <c r="H1472" s="103"/>
      <c r="I1472" s="103" t="s">
        <v>9045</v>
      </c>
      <c r="J1472" s="103" t="s">
        <v>145</v>
      </c>
      <c r="K1472" s="103" t="s">
        <v>134</v>
      </c>
      <c r="L1472" s="103" t="s">
        <v>5779</v>
      </c>
      <c r="M1472" s="104" t="s">
        <v>4893</v>
      </c>
      <c r="N1472" s="149" t="s">
        <v>4894</v>
      </c>
      <c r="O1472" s="150" t="s">
        <v>9030</v>
      </c>
      <c r="P1472" s="105"/>
      <c r="Q1472" s="103" t="s">
        <v>6399</v>
      </c>
      <c r="R1472" s="103" t="s">
        <v>4894</v>
      </c>
    </row>
    <row r="1473" spans="1:18" ht="21">
      <c r="A1473" s="102" t="s">
        <v>6400</v>
      </c>
      <c r="B1473" s="161" t="str">
        <f t="shared" si="43"/>
        <v>โครงการส่งเสริมกิจกรรมการท่องเที่ยวในจังหวัดนราธิวาส</v>
      </c>
      <c r="C1473" s="103" t="s">
        <v>6401</v>
      </c>
      <c r="D1473" s="103" t="s">
        <v>15</v>
      </c>
      <c r="E1473" s="158">
        <v>2567</v>
      </c>
      <c r="F1473" s="103" t="s">
        <v>2644</v>
      </c>
      <c r="G1473" s="104" t="s">
        <v>763</v>
      </c>
      <c r="H1473" s="103" t="s">
        <v>581</v>
      </c>
      <c r="I1473" s="103" t="s">
        <v>111</v>
      </c>
      <c r="J1473" s="103" t="s">
        <v>9079</v>
      </c>
      <c r="K1473" s="103" t="s">
        <v>28</v>
      </c>
      <c r="L1473" s="103" t="s">
        <v>5779</v>
      </c>
      <c r="M1473" s="104" t="s">
        <v>4854</v>
      </c>
      <c r="N1473" s="149" t="s">
        <v>4858</v>
      </c>
      <c r="O1473" s="150" t="s">
        <v>9030</v>
      </c>
      <c r="P1473" s="105"/>
      <c r="Q1473" s="103" t="s">
        <v>6402</v>
      </c>
      <c r="R1473" s="103" t="s">
        <v>4858</v>
      </c>
    </row>
    <row r="1474" spans="1:18" ht="21">
      <c r="A1474" s="102" t="s">
        <v>6403</v>
      </c>
      <c r="B1474" s="161" t="str">
        <f t="shared" si="43"/>
        <v>โครงการพัฒนาบุคลากรด้านการท่องเที่ยว</v>
      </c>
      <c r="C1474" s="103" t="s">
        <v>4625</v>
      </c>
      <c r="D1474" s="103" t="s">
        <v>15</v>
      </c>
      <c r="E1474" s="158">
        <v>2567</v>
      </c>
      <c r="F1474" s="103" t="s">
        <v>2644</v>
      </c>
      <c r="G1474" s="104" t="s">
        <v>763</v>
      </c>
      <c r="H1474" s="103" t="s">
        <v>581</v>
      </c>
      <c r="I1474" s="103" t="s">
        <v>111</v>
      </c>
      <c r="J1474" s="103" t="s">
        <v>9079</v>
      </c>
      <c r="K1474" s="103" t="s">
        <v>28</v>
      </c>
      <c r="L1474" s="103" t="s">
        <v>5779</v>
      </c>
      <c r="M1474" s="104" t="s">
        <v>4854</v>
      </c>
      <c r="N1474" s="149" t="s">
        <v>4858</v>
      </c>
      <c r="O1474" s="150" t="s">
        <v>9030</v>
      </c>
      <c r="P1474" s="105"/>
      <c r="Q1474" s="103" t="s">
        <v>6404</v>
      </c>
      <c r="R1474" s="103" t="s">
        <v>4858</v>
      </c>
    </row>
    <row r="1475" spans="1:18" ht="21">
      <c r="A1475" s="102" t="s">
        <v>6405</v>
      </c>
      <c r="B1475" s="161" t="str">
        <f t="shared" si="43"/>
        <v>โครงการพัฒนาศักยภาพนักเล่าเรื่องท้องถิ่น (Story Teller) เพื่อรองรับการท่องเที่ยวเชิงสร้างสรรค์และวัฒนธรรม</v>
      </c>
      <c r="C1475" s="103" t="s">
        <v>6406</v>
      </c>
      <c r="D1475" s="103" t="s">
        <v>15</v>
      </c>
      <c r="E1475" s="158">
        <v>2567</v>
      </c>
      <c r="F1475" s="103" t="s">
        <v>3684</v>
      </c>
      <c r="G1475" s="104" t="s">
        <v>4861</v>
      </c>
      <c r="H1475" s="103" t="s">
        <v>6407</v>
      </c>
      <c r="I1475" s="103" t="s">
        <v>161</v>
      </c>
      <c r="J1475" s="103" t="s">
        <v>9073</v>
      </c>
      <c r="K1475" s="103" t="s">
        <v>162</v>
      </c>
      <c r="L1475" s="103" t="s">
        <v>5779</v>
      </c>
      <c r="M1475" s="104" t="s">
        <v>4847</v>
      </c>
      <c r="N1475" s="149" t="s">
        <v>4851</v>
      </c>
      <c r="O1475" s="150" t="s">
        <v>9030</v>
      </c>
      <c r="P1475" s="105"/>
      <c r="Q1475" s="103" t="s">
        <v>6408</v>
      </c>
      <c r="R1475" s="103" t="s">
        <v>4851</v>
      </c>
    </row>
    <row r="1476" spans="1:18" ht="21">
      <c r="A1476" s="102" t="s">
        <v>5152</v>
      </c>
      <c r="B1476" s="161" t="str">
        <f t="shared" si="43"/>
        <v>โครงการสนับสนุนงานประจำปี และงานของดีเมืองนราประจำปี 2567</v>
      </c>
      <c r="C1476" s="103" t="s">
        <v>5153</v>
      </c>
      <c r="D1476" s="103" t="s">
        <v>15</v>
      </c>
      <c r="E1476" s="158">
        <v>2567</v>
      </c>
      <c r="F1476" s="103" t="s">
        <v>2644</v>
      </c>
      <c r="G1476" s="104" t="s">
        <v>763</v>
      </c>
      <c r="H1476" s="103"/>
      <c r="I1476" s="103" t="s">
        <v>9055</v>
      </c>
      <c r="J1476" s="103" t="s">
        <v>1736</v>
      </c>
      <c r="K1476" s="103" t="s">
        <v>134</v>
      </c>
      <c r="L1476" s="103" t="s">
        <v>5779</v>
      </c>
      <c r="M1476" s="104" t="s">
        <v>4854</v>
      </c>
      <c r="N1476" s="149" t="s">
        <v>4858</v>
      </c>
      <c r="O1476" s="150" t="s">
        <v>9030</v>
      </c>
      <c r="P1476" s="105"/>
      <c r="Q1476" s="103" t="s">
        <v>6409</v>
      </c>
      <c r="R1476" s="103" t="s">
        <v>4858</v>
      </c>
    </row>
    <row r="1477" spans="1:18" ht="21">
      <c r="A1477" s="102" t="s">
        <v>6410</v>
      </c>
      <c r="B1477" s="161" t="str">
        <f t="shared" si="43"/>
        <v>ส่งเสริมการท่องเที่ยวทางวัฒนธรรม ประเพณี และวิถีชีวิตชุมชนชาติพันธุ์จังหวัดนครปฐม</v>
      </c>
      <c r="C1477" s="103" t="s">
        <v>6411</v>
      </c>
      <c r="D1477" s="103" t="s">
        <v>15</v>
      </c>
      <c r="E1477" s="158">
        <v>2567</v>
      </c>
      <c r="F1477" s="103" t="s">
        <v>4610</v>
      </c>
      <c r="G1477" s="104" t="s">
        <v>763</v>
      </c>
      <c r="H1477" s="103"/>
      <c r="I1477" s="103" t="s">
        <v>9056</v>
      </c>
      <c r="J1477" s="103" t="s">
        <v>6412</v>
      </c>
      <c r="K1477" s="103" t="s">
        <v>134</v>
      </c>
      <c r="L1477" s="103" t="s">
        <v>5779</v>
      </c>
      <c r="M1477" s="104" t="s">
        <v>4854</v>
      </c>
      <c r="N1477" s="149" t="s">
        <v>4858</v>
      </c>
      <c r="O1477" s="150" t="s">
        <v>9030</v>
      </c>
      <c r="P1477" s="105"/>
      <c r="Q1477" s="103" t="s">
        <v>6413</v>
      </c>
      <c r="R1477" s="103" t="s">
        <v>4858</v>
      </c>
    </row>
    <row r="1478" spans="1:18" ht="21">
      <c r="A1478" s="102" t="s">
        <v>6414</v>
      </c>
      <c r="B1478" s="161" t="str">
        <f t="shared" si="43"/>
        <v>ส่งเสริมการท่องเที่ยวเชิงอาหารและวัฒนธรรมจังหวัดนครปฐม</v>
      </c>
      <c r="C1478" s="103" t="s">
        <v>6415</v>
      </c>
      <c r="D1478" s="103" t="s">
        <v>15</v>
      </c>
      <c r="E1478" s="158">
        <v>2567</v>
      </c>
      <c r="F1478" s="103" t="s">
        <v>4610</v>
      </c>
      <c r="G1478" s="104" t="s">
        <v>763</v>
      </c>
      <c r="H1478" s="103"/>
      <c r="I1478" s="103" t="s">
        <v>9056</v>
      </c>
      <c r="J1478" s="103" t="s">
        <v>6412</v>
      </c>
      <c r="K1478" s="103" t="s">
        <v>134</v>
      </c>
      <c r="L1478" s="103" t="s">
        <v>5779</v>
      </c>
      <c r="M1478" s="104" t="s">
        <v>4847</v>
      </c>
      <c r="N1478" s="149" t="s">
        <v>4848</v>
      </c>
      <c r="O1478" s="150" t="s">
        <v>9030</v>
      </c>
      <c r="P1478" s="105"/>
      <c r="Q1478" s="103" t="s">
        <v>6416</v>
      </c>
      <c r="R1478" s="103" t="s">
        <v>4848</v>
      </c>
    </row>
    <row r="1479" spans="1:18" ht="21">
      <c r="A1479" s="102" t="s">
        <v>6417</v>
      </c>
      <c r="B1479" s="161" t="str">
        <f t="shared" si="43"/>
        <v>ส่งเสริมและเพิ่มศักยภาพบุคลากรด้านการท่องเที่ยวชุมชนและสินค้าด้านท่องเที่ยวจังหวัดนครปฐม</v>
      </c>
      <c r="C1479" s="103" t="s">
        <v>6418</v>
      </c>
      <c r="D1479" s="103" t="s">
        <v>15</v>
      </c>
      <c r="E1479" s="158">
        <v>2567</v>
      </c>
      <c r="F1479" s="103" t="s">
        <v>4610</v>
      </c>
      <c r="G1479" s="104" t="s">
        <v>763</v>
      </c>
      <c r="H1479" s="103"/>
      <c r="I1479" s="103" t="s">
        <v>9056</v>
      </c>
      <c r="J1479" s="103" t="s">
        <v>6412</v>
      </c>
      <c r="K1479" s="103" t="s">
        <v>134</v>
      </c>
      <c r="L1479" s="103" t="s">
        <v>5779</v>
      </c>
      <c r="M1479" s="104" t="s">
        <v>4847</v>
      </c>
      <c r="N1479" s="149" t="s">
        <v>4928</v>
      </c>
      <c r="O1479" s="150" t="s">
        <v>9030</v>
      </c>
      <c r="P1479" s="105"/>
      <c r="Q1479" s="103" t="s">
        <v>6419</v>
      </c>
      <c r="R1479" s="103" t="s">
        <v>4928</v>
      </c>
    </row>
    <row r="1480" spans="1:18" ht="21">
      <c r="A1480" s="102" t="s">
        <v>6420</v>
      </c>
      <c r="B1480" s="161" t="str">
        <f t="shared" si="43"/>
        <v>โครงการส่งเสริมการท่องเที่ยวเพิ่มศักยภาพของบุคลากรด้านการท่องเที่ยวเชิงผสมผสานสู่ความยั่งยืน กิจกรรมหลัก พัฒนาบุคลากรด้านเชฟชุมชนเพื่อยกระดับการท่องเที่ยวเชิงอาหาร (Gastronomy Tourism)</v>
      </c>
      <c r="C1480" s="103" t="s">
        <v>6421</v>
      </c>
      <c r="D1480" s="103" t="s">
        <v>15</v>
      </c>
      <c r="E1480" s="158">
        <v>2567</v>
      </c>
      <c r="F1480" s="103" t="s">
        <v>4738</v>
      </c>
      <c r="G1480" s="104" t="s">
        <v>763</v>
      </c>
      <c r="H1480" s="103" t="s">
        <v>715</v>
      </c>
      <c r="I1480" s="103" t="s">
        <v>111</v>
      </c>
      <c r="J1480" s="103" t="s">
        <v>9079</v>
      </c>
      <c r="K1480" s="103" t="s">
        <v>28</v>
      </c>
      <c r="L1480" s="103" t="s">
        <v>5779</v>
      </c>
      <c r="M1480" s="104" t="s">
        <v>4847</v>
      </c>
      <c r="N1480" s="149" t="s">
        <v>4848</v>
      </c>
      <c r="O1480" s="150" t="s">
        <v>9030</v>
      </c>
      <c r="P1480" s="105"/>
      <c r="Q1480" s="103" t="s">
        <v>6422</v>
      </c>
      <c r="R1480" s="103" t="s">
        <v>4848</v>
      </c>
    </row>
    <row r="1481" spans="1:18" ht="21">
      <c r="A1481" s="102" t="s">
        <v>6423</v>
      </c>
      <c r="B1481" s="161" t="str">
        <f t="shared" si="43"/>
        <v xml:space="preserve">โครงการหนองคายเมืองแห่งการท่องเที่ยว (The City of Tourism)	 กิจกรรมหลัก : กิจกรรมการฝึกอบรมส่งเสริมและพัฒนาศักยภาพของบุคลากรด้านการท่องเที่ยว จังหวัดหนองคาย </v>
      </c>
      <c r="C1481" s="103" t="s">
        <v>6424</v>
      </c>
      <c r="D1481" s="103" t="s">
        <v>15</v>
      </c>
      <c r="E1481" s="158">
        <v>2567</v>
      </c>
      <c r="F1481" s="103" t="s">
        <v>2644</v>
      </c>
      <c r="G1481" s="104" t="s">
        <v>763</v>
      </c>
      <c r="H1481" s="103" t="s">
        <v>715</v>
      </c>
      <c r="I1481" s="103" t="s">
        <v>111</v>
      </c>
      <c r="J1481" s="103" t="s">
        <v>9079</v>
      </c>
      <c r="K1481" s="103" t="s">
        <v>28</v>
      </c>
      <c r="L1481" s="103" t="s">
        <v>5779</v>
      </c>
      <c r="M1481" s="104" t="s">
        <v>4847</v>
      </c>
      <c r="N1481" s="149" t="s">
        <v>4848</v>
      </c>
      <c r="O1481" s="150" t="s">
        <v>9030</v>
      </c>
      <c r="P1481" s="105"/>
      <c r="Q1481" s="103" t="s">
        <v>6425</v>
      </c>
      <c r="R1481" s="103" t="s">
        <v>4848</v>
      </c>
    </row>
    <row r="1482" spans="1:18" ht="21">
      <c r="A1482" s="102" t="s">
        <v>6426</v>
      </c>
      <c r="B1482" s="161" t="str">
        <f t="shared" si="43"/>
        <v>ประชาสัมพันธ์และส่งเสริมการท่องเที่ยวกลุ่มจังหวัด “สบายดี” ภายใต้งานเฉลิมฉลองครบรอบ 30 ปี สะพานมิตรภาพไทย-ลาว แห่งที่ 1 “ฮักมั่น ผูกพัน สานสัมพันธ์ สองฝั่งโขง”</v>
      </c>
      <c r="C1482" s="103" t="s">
        <v>6427</v>
      </c>
      <c r="D1482" s="103" t="s">
        <v>15</v>
      </c>
      <c r="E1482" s="158">
        <v>2567</v>
      </c>
      <c r="F1482" s="103" t="s">
        <v>4610</v>
      </c>
      <c r="G1482" s="104" t="s">
        <v>763</v>
      </c>
      <c r="H1482" s="103"/>
      <c r="I1482" s="103" t="s">
        <v>9057</v>
      </c>
      <c r="J1482" s="103" t="s">
        <v>209</v>
      </c>
      <c r="K1482" s="103" t="s">
        <v>134</v>
      </c>
      <c r="L1482" s="103" t="s">
        <v>5779</v>
      </c>
      <c r="M1482" s="104" t="s">
        <v>4847</v>
      </c>
      <c r="N1482" s="149" t="s">
        <v>4851</v>
      </c>
      <c r="O1482" s="150" t="s">
        <v>9030</v>
      </c>
      <c r="P1482" s="105"/>
      <c r="Q1482" s="103" t="s">
        <v>6428</v>
      </c>
      <c r="R1482" s="103" t="s">
        <v>4851</v>
      </c>
    </row>
    <row r="1483" spans="1:18" ht="21">
      <c r="A1483" s="102" t="s">
        <v>5144</v>
      </c>
      <c r="B1483" s="161" t="str">
        <f t="shared" si="43"/>
        <v>โครงการหนองคายเมืองแห่งการท่องเที่ยว (The city of tourism) กิจกรรมส่งเสริมสนับสนุนประเพณีออกพรรษาและบั้งไฟพญานาคโลก</v>
      </c>
      <c r="C1483" s="103" t="s">
        <v>6429</v>
      </c>
      <c r="D1483" s="103" t="s">
        <v>15</v>
      </c>
      <c r="E1483" s="158">
        <v>2567</v>
      </c>
      <c r="F1483" s="103" t="s">
        <v>2644</v>
      </c>
      <c r="G1483" s="104" t="s">
        <v>6188</v>
      </c>
      <c r="H1483" s="103"/>
      <c r="I1483" s="103" t="s">
        <v>9057</v>
      </c>
      <c r="J1483" s="103" t="s">
        <v>209</v>
      </c>
      <c r="K1483" s="103" t="s">
        <v>134</v>
      </c>
      <c r="L1483" s="103" t="s">
        <v>5779</v>
      </c>
      <c r="M1483" s="104" t="s">
        <v>4847</v>
      </c>
      <c r="N1483" s="149" t="s">
        <v>4889</v>
      </c>
      <c r="O1483" s="150" t="s">
        <v>9030</v>
      </c>
      <c r="P1483" s="105"/>
      <c r="Q1483" s="103" t="s">
        <v>6430</v>
      </c>
      <c r="R1483" s="103" t="s">
        <v>4889</v>
      </c>
    </row>
    <row r="1484" spans="1:18" ht="21">
      <c r="A1484" s="102" t="s">
        <v>6431</v>
      </c>
      <c r="B1484" s="161" t="str">
        <f t="shared" si="43"/>
        <v>การส่งเสริมกิจกรรมท่องเที่ยวตลอดปี  กิจกรรมย่อย : “กว่าง” ยอดนักสู้แห่งล้านนา (Chiang Rai Beetles Festival 2024)</v>
      </c>
      <c r="C1484" s="103" t="s">
        <v>6432</v>
      </c>
      <c r="D1484" s="103" t="s">
        <v>15</v>
      </c>
      <c r="E1484" s="158">
        <v>2567</v>
      </c>
      <c r="F1484" s="103" t="s">
        <v>2644</v>
      </c>
      <c r="G1484" s="104" t="s">
        <v>763</v>
      </c>
      <c r="H1484" s="103" t="s">
        <v>1907</v>
      </c>
      <c r="I1484" s="103" t="s">
        <v>1028</v>
      </c>
      <c r="J1484" s="103" t="s">
        <v>9071</v>
      </c>
      <c r="K1484" s="103" t="s">
        <v>473</v>
      </c>
      <c r="L1484" s="103" t="s">
        <v>5779</v>
      </c>
      <c r="M1484" s="104" t="s">
        <v>4878</v>
      </c>
      <c r="N1484" s="149" t="s">
        <v>4879</v>
      </c>
      <c r="O1484" s="150" t="s">
        <v>9030</v>
      </c>
      <c r="P1484" s="105"/>
      <c r="Q1484" s="103" t="s">
        <v>6433</v>
      </c>
      <c r="R1484" s="103" t="s">
        <v>4879</v>
      </c>
    </row>
    <row r="1485" spans="1:18" ht="21">
      <c r="A1485" s="102" t="s">
        <v>6434</v>
      </c>
      <c r="B1485" s="161" t="str">
        <f t="shared" si="43"/>
        <v>การพัฒนาการท่องเที่ยวเชิงนิเวศน์ (Ecotourism) กิจกรรมย่อย : พัฒนาปรับปรุงโครงสร้างพื้นฐานและสิ่งอำนวยความสะดวก บริเวณการท่องเที่ยวนน้ำตกปูแกง  อุทยานแห่งชาติดอยหลวง</v>
      </c>
      <c r="C1485" s="103" t="s">
        <v>6435</v>
      </c>
      <c r="D1485" s="103" t="s">
        <v>15</v>
      </c>
      <c r="E1485" s="158">
        <v>2567</v>
      </c>
      <c r="F1485" s="103" t="s">
        <v>2644</v>
      </c>
      <c r="G1485" s="104" t="s">
        <v>763</v>
      </c>
      <c r="H1485" s="103" t="s">
        <v>1907</v>
      </c>
      <c r="I1485" s="103" t="s">
        <v>1028</v>
      </c>
      <c r="J1485" s="103" t="s">
        <v>9071</v>
      </c>
      <c r="K1485" s="103" t="s">
        <v>473</v>
      </c>
      <c r="L1485" s="103" t="s">
        <v>5779</v>
      </c>
      <c r="M1485" s="104" t="s">
        <v>4878</v>
      </c>
      <c r="N1485" s="149" t="s">
        <v>4879</v>
      </c>
      <c r="O1485" s="150" t="s">
        <v>9030</v>
      </c>
      <c r="P1485" s="105"/>
      <c r="Q1485" s="103" t="s">
        <v>6436</v>
      </c>
      <c r="R1485" s="103" t="s">
        <v>4879</v>
      </c>
    </row>
    <row r="1486" spans="1:18" ht="21">
      <c r="A1486" s="102" t="s">
        <v>6437</v>
      </c>
      <c r="B1486" s="161" t="str">
        <f t="shared" si="43"/>
        <v>การพัฒนาการท่องเที่ยวเชิงนิเวศน์ (Ecotourism) กิจกรรมย่อย : พัฒนาปรับปรุงโครงสร้างพื้นฐานและสิ่งอำนวยความสะดวก บริเวณการท่องเที่ยวน้ำตกขุนกรณ์   อุทยานแห่งชาติลำน้ำกก (เตรียมการ)</v>
      </c>
      <c r="C1486" s="103" t="s">
        <v>6438</v>
      </c>
      <c r="D1486" s="103" t="s">
        <v>15</v>
      </c>
      <c r="E1486" s="158">
        <v>2567</v>
      </c>
      <c r="F1486" s="103" t="s">
        <v>2644</v>
      </c>
      <c r="G1486" s="104" t="s">
        <v>763</v>
      </c>
      <c r="H1486" s="103" t="s">
        <v>1907</v>
      </c>
      <c r="I1486" s="103" t="s">
        <v>1028</v>
      </c>
      <c r="J1486" s="103" t="s">
        <v>9071</v>
      </c>
      <c r="K1486" s="103" t="s">
        <v>473</v>
      </c>
      <c r="L1486" s="103" t="s">
        <v>5779</v>
      </c>
      <c r="M1486" s="104" t="s">
        <v>4878</v>
      </c>
      <c r="N1486" s="149" t="s">
        <v>4879</v>
      </c>
      <c r="O1486" s="150" t="s">
        <v>9030</v>
      </c>
      <c r="P1486" s="105"/>
      <c r="Q1486" s="103" t="s">
        <v>6439</v>
      </c>
      <c r="R1486" s="103" t="s">
        <v>4879</v>
      </c>
    </row>
    <row r="1487" spans="1:18" ht="21">
      <c r="A1487" s="102" t="s">
        <v>6440</v>
      </c>
      <c r="B1487" s="161" t="str">
        <f t="shared" si="43"/>
        <v>การพัฒนาการท่องเที่ยวเชิงนิเวศน์ (Ecotourism) กิจกรรมย่อย : พัฒนาปรับปรุงโครงสร้างพื้นฐานและสิ่งอำนวยความสะดวก บริเวณการท่องเที่ยวบ่อน้ำร้อนห้วยหมากเลี่ยม อุทยานแห่งชาติลำน้ำกก (เตรียมการ)</v>
      </c>
      <c r="C1487" s="103" t="s">
        <v>6441</v>
      </c>
      <c r="D1487" s="103" t="s">
        <v>15</v>
      </c>
      <c r="E1487" s="158">
        <v>2567</v>
      </c>
      <c r="F1487" s="103" t="s">
        <v>2644</v>
      </c>
      <c r="G1487" s="104" t="s">
        <v>763</v>
      </c>
      <c r="H1487" s="103" t="s">
        <v>1907</v>
      </c>
      <c r="I1487" s="103" t="s">
        <v>1028</v>
      </c>
      <c r="J1487" s="103" t="s">
        <v>9071</v>
      </c>
      <c r="K1487" s="103" t="s">
        <v>473</v>
      </c>
      <c r="L1487" s="103" t="s">
        <v>5779</v>
      </c>
      <c r="M1487" s="104" t="s">
        <v>4878</v>
      </c>
      <c r="N1487" s="149" t="s">
        <v>4879</v>
      </c>
      <c r="O1487" s="150" t="s">
        <v>9030</v>
      </c>
      <c r="P1487" s="105"/>
      <c r="Q1487" s="103" t="s">
        <v>6442</v>
      </c>
      <c r="R1487" s="103" t="s">
        <v>4879</v>
      </c>
    </row>
    <row r="1488" spans="1:18" ht="21">
      <c r="A1488" s="102" t="s">
        <v>6443</v>
      </c>
      <c r="B1488" s="161" t="str">
        <f t="shared" si="43"/>
        <v>การพัฒนาการท่องเที่ยวเชิงนิเวศน์ (Ecotourism) กิจกรรมย่อย : พัฒนาปรับปรุงโครงสร้างพื้นฐานและสิ่งอำนวยความสะดวก บริเวณการท่องเที่ยวภูชี้ฟ้า  อุทยานแห่งชาติภูชี้ฟ้า (เตรียมการ)</v>
      </c>
      <c r="C1488" s="103" t="s">
        <v>6444</v>
      </c>
      <c r="D1488" s="103" t="s">
        <v>15</v>
      </c>
      <c r="E1488" s="158">
        <v>2567</v>
      </c>
      <c r="F1488" s="103" t="s">
        <v>2644</v>
      </c>
      <c r="G1488" s="104" t="s">
        <v>763</v>
      </c>
      <c r="H1488" s="103" t="s">
        <v>1907</v>
      </c>
      <c r="I1488" s="103" t="s">
        <v>1028</v>
      </c>
      <c r="J1488" s="103" t="s">
        <v>9071</v>
      </c>
      <c r="K1488" s="103" t="s">
        <v>473</v>
      </c>
      <c r="L1488" s="103" t="s">
        <v>5779</v>
      </c>
      <c r="M1488" s="104" t="s">
        <v>4878</v>
      </c>
      <c r="N1488" s="149" t="s">
        <v>4879</v>
      </c>
      <c r="O1488" s="150" t="s">
        <v>9030</v>
      </c>
      <c r="P1488" s="105"/>
      <c r="Q1488" s="103" t="s">
        <v>6445</v>
      </c>
      <c r="R1488" s="103" t="s">
        <v>4879</v>
      </c>
    </row>
    <row r="1489" spans="1:18" ht="21">
      <c r="A1489" s="102" t="s">
        <v>6446</v>
      </c>
      <c r="B1489" s="161" t="str">
        <f t="shared" si="43"/>
        <v>การพัฒนาการท่องเที่ยวเชิงนิเวศน์ (Ecotourism) กิจกรรมย่อย  : พัฒนาปรับปรุงโครงสร้างพื้นฐานและสิ่งอำนวยความสะดวก   อุทยานแห่งชาติถ้ำหลวง-ขุนน้ำนางนอน (เตรียมการ)</v>
      </c>
      <c r="C1489" s="103" t="s">
        <v>6447</v>
      </c>
      <c r="D1489" s="103" t="s">
        <v>15</v>
      </c>
      <c r="E1489" s="158">
        <v>2567</v>
      </c>
      <c r="F1489" s="103" t="s">
        <v>2644</v>
      </c>
      <c r="G1489" s="104" t="s">
        <v>763</v>
      </c>
      <c r="H1489" s="103" t="s">
        <v>1907</v>
      </c>
      <c r="I1489" s="103" t="s">
        <v>1028</v>
      </c>
      <c r="J1489" s="103" t="s">
        <v>9071</v>
      </c>
      <c r="K1489" s="103" t="s">
        <v>473</v>
      </c>
      <c r="L1489" s="103" t="s">
        <v>5779</v>
      </c>
      <c r="M1489" s="104" t="s">
        <v>4878</v>
      </c>
      <c r="N1489" s="149" t="s">
        <v>4879</v>
      </c>
      <c r="O1489" s="150" t="s">
        <v>9030</v>
      </c>
      <c r="P1489" s="105"/>
      <c r="Q1489" s="103" t="s">
        <v>6448</v>
      </c>
      <c r="R1489" s="103" t="s">
        <v>4879</v>
      </c>
    </row>
    <row r="1490" spans="1:18" ht="21">
      <c r="A1490" s="102" t="s">
        <v>6449</v>
      </c>
      <c r="B1490" s="161" t="str">
        <f t="shared" ref="B1490:B1497" si="44">HYPERLINK(Q1490,C1490)</f>
        <v>รำลึก 6 ปี กู้ภัยถ้ำหลวง รวมใจเป็นหนึ่งเดียว</v>
      </c>
      <c r="C1490" s="103" t="s">
        <v>6450</v>
      </c>
      <c r="D1490" s="103" t="s">
        <v>15</v>
      </c>
      <c r="E1490" s="158">
        <v>2567</v>
      </c>
      <c r="F1490" s="103" t="s">
        <v>2644</v>
      </c>
      <c r="G1490" s="104" t="s">
        <v>763</v>
      </c>
      <c r="H1490" s="103" t="s">
        <v>1907</v>
      </c>
      <c r="I1490" s="103" t="s">
        <v>1028</v>
      </c>
      <c r="J1490" s="103" t="s">
        <v>9071</v>
      </c>
      <c r="K1490" s="103" t="s">
        <v>473</v>
      </c>
      <c r="L1490" s="103" t="s">
        <v>5779</v>
      </c>
      <c r="M1490" s="104" t="s">
        <v>4854</v>
      </c>
      <c r="N1490" s="149" t="s">
        <v>4858</v>
      </c>
      <c r="O1490" s="150" t="s">
        <v>9030</v>
      </c>
      <c r="P1490" s="105"/>
      <c r="Q1490" s="103" t="s">
        <v>6451</v>
      </c>
      <c r="R1490" s="103" t="s">
        <v>4858</v>
      </c>
    </row>
    <row r="1491" spans="1:18" ht="21">
      <c r="A1491" s="102" t="s">
        <v>4925</v>
      </c>
      <c r="B1491" s="161" t="str">
        <f t="shared" si="44"/>
        <v>การพัฒนากิจกรรมและการตลาดเพื่อส่งเสริมการท่องเที่ยวเชิงสร้างสรรค์</v>
      </c>
      <c r="C1491" s="103" t="s">
        <v>4926</v>
      </c>
      <c r="D1491" s="103" t="s">
        <v>15</v>
      </c>
      <c r="E1491" s="158">
        <v>2567</v>
      </c>
      <c r="F1491" s="103" t="s">
        <v>4738</v>
      </c>
      <c r="G1491" s="104" t="s">
        <v>4927</v>
      </c>
      <c r="H1491" s="103" t="s">
        <v>1907</v>
      </c>
      <c r="I1491" s="103" t="s">
        <v>1028</v>
      </c>
      <c r="J1491" s="103" t="s">
        <v>9071</v>
      </c>
      <c r="K1491" s="103" t="s">
        <v>473</v>
      </c>
      <c r="L1491" s="103" t="s">
        <v>5779</v>
      </c>
      <c r="M1491" s="104" t="s">
        <v>4847</v>
      </c>
      <c r="N1491" s="149" t="s">
        <v>4928</v>
      </c>
      <c r="O1491" s="150" t="s">
        <v>9030</v>
      </c>
      <c r="P1491" s="105"/>
      <c r="Q1491" s="103" t="s">
        <v>6452</v>
      </c>
      <c r="R1491" s="103" t="s">
        <v>4928</v>
      </c>
    </row>
    <row r="1492" spans="1:18" ht="21">
      <c r="A1492" s="102" t="s">
        <v>6453</v>
      </c>
      <c r="B1492" s="161" t="str">
        <f t="shared" si="44"/>
        <v>ส่งเสริมความสามารถในการแข่งขัน พัฒนาศักยภาพ และมาตรฐานการท่องเที่ยว สู่การท่องเที่ยวเชิงสร้างสรรค์ กิจกรรม พัฒนาแหล่งท่องเที่ยวภายในอุทยานแห่งชาติภูหินร่องกล้า ตำบลเนินเพิ่ม อำเภอนครไทย จังหวัดพิษณุโลก</v>
      </c>
      <c r="C1492" s="103" t="s">
        <v>6454</v>
      </c>
      <c r="D1492" s="103" t="s">
        <v>15</v>
      </c>
      <c r="E1492" s="158">
        <v>2567</v>
      </c>
      <c r="F1492" s="103" t="s">
        <v>2644</v>
      </c>
      <c r="G1492" s="104" t="s">
        <v>763</v>
      </c>
      <c r="H1492" s="103" t="s">
        <v>4247</v>
      </c>
      <c r="I1492" s="103" t="s">
        <v>1028</v>
      </c>
      <c r="J1492" s="103" t="s">
        <v>9071</v>
      </c>
      <c r="K1492" s="103" t="s">
        <v>473</v>
      </c>
      <c r="L1492" s="103" t="s">
        <v>5779</v>
      </c>
      <c r="M1492" s="104" t="s">
        <v>4854</v>
      </c>
      <c r="N1492" s="149" t="s">
        <v>5172</v>
      </c>
      <c r="O1492" s="150" t="s">
        <v>9030</v>
      </c>
      <c r="P1492" s="105"/>
      <c r="Q1492" s="103" t="s">
        <v>6455</v>
      </c>
      <c r="R1492" s="103" t="s">
        <v>5172</v>
      </c>
    </row>
    <row r="1493" spans="1:18" ht="21">
      <c r="A1493" s="102" t="s">
        <v>6456</v>
      </c>
      <c r="B1493" s="161" t="str">
        <f t="shared" si="44"/>
        <v>สื่อสารและประชาสัมพันธ์เพื่อส่งเสริมการท่องเที่ยวของจังหวัด</v>
      </c>
      <c r="C1493" s="103" t="s">
        <v>6457</v>
      </c>
      <c r="D1493" s="103" t="s">
        <v>15</v>
      </c>
      <c r="E1493" s="158">
        <v>2567</v>
      </c>
      <c r="F1493" s="103" t="s">
        <v>4738</v>
      </c>
      <c r="G1493" s="104" t="s">
        <v>763</v>
      </c>
      <c r="H1493" s="103" t="s">
        <v>6458</v>
      </c>
      <c r="I1493" s="103" t="s">
        <v>111</v>
      </c>
      <c r="J1493" s="103" t="s">
        <v>9079</v>
      </c>
      <c r="K1493" s="103" t="s">
        <v>28</v>
      </c>
      <c r="L1493" s="103" t="s">
        <v>5779</v>
      </c>
      <c r="M1493" s="104" t="s">
        <v>4854</v>
      </c>
      <c r="N1493" s="149" t="s">
        <v>4858</v>
      </c>
      <c r="O1493" s="150" t="s">
        <v>9030</v>
      </c>
      <c r="P1493" s="105"/>
      <c r="Q1493" s="103" t="s">
        <v>6459</v>
      </c>
      <c r="R1493" s="103" t="s">
        <v>4858</v>
      </c>
    </row>
    <row r="1494" spans="1:18" ht="21">
      <c r="A1494" s="102" t="s">
        <v>5059</v>
      </c>
      <c r="B1494" s="161" t="str">
        <f t="shared" si="44"/>
        <v>โครงการส่งเสริมการท่องเที่ยวเชิงวัฒนธรรมและประเพณีจังหวัดตรัง</v>
      </c>
      <c r="C1494" s="103" t="s">
        <v>4354</v>
      </c>
      <c r="D1494" s="103" t="s">
        <v>15</v>
      </c>
      <c r="E1494" s="158">
        <v>2567</v>
      </c>
      <c r="F1494" s="103" t="s">
        <v>2644</v>
      </c>
      <c r="G1494" s="104" t="s">
        <v>763</v>
      </c>
      <c r="H1494" s="103" t="s">
        <v>724</v>
      </c>
      <c r="I1494" s="103" t="s">
        <v>111</v>
      </c>
      <c r="J1494" s="103" t="s">
        <v>9079</v>
      </c>
      <c r="K1494" s="103" t="s">
        <v>28</v>
      </c>
      <c r="L1494" s="103" t="s">
        <v>5779</v>
      </c>
      <c r="M1494" s="104" t="s">
        <v>4854</v>
      </c>
      <c r="N1494" s="149" t="s">
        <v>4855</v>
      </c>
      <c r="O1494" s="150" t="s">
        <v>9030</v>
      </c>
      <c r="P1494" s="105"/>
      <c r="Q1494" s="103" t="s">
        <v>6460</v>
      </c>
      <c r="R1494" s="103" t="s">
        <v>4855</v>
      </c>
    </row>
    <row r="1495" spans="1:18" ht="21">
      <c r="A1495" s="102" t="s">
        <v>6461</v>
      </c>
      <c r="B1495" s="161" t="str">
        <f t="shared" si="44"/>
        <v>โครงการพัฒนากิจกรรมและการตลาดเพื่อส่งเสริมการท่องเที่ยวอย่างสร้างสรรค์ กิจกรรมหลัก การส่งเสริมกิจกรรมท่องเที่ยวตลอดปี กิจกรรมย่อยจัดงานกิจกรรมส่งเสริมการท่องเที่ยวตลอดทั้งปี</v>
      </c>
      <c r="C1495" s="103" t="s">
        <v>6462</v>
      </c>
      <c r="D1495" s="103" t="s">
        <v>15</v>
      </c>
      <c r="E1495" s="158">
        <v>2567</v>
      </c>
      <c r="F1495" s="103" t="s">
        <v>4927</v>
      </c>
      <c r="G1495" s="104" t="s">
        <v>763</v>
      </c>
      <c r="H1495" s="103" t="s">
        <v>1284</v>
      </c>
      <c r="I1495" s="103" t="s">
        <v>111</v>
      </c>
      <c r="J1495" s="103" t="s">
        <v>9079</v>
      </c>
      <c r="K1495" s="103" t="s">
        <v>28</v>
      </c>
      <c r="L1495" s="103" t="s">
        <v>5779</v>
      </c>
      <c r="M1495" s="104" t="s">
        <v>4847</v>
      </c>
      <c r="N1495" s="149" t="s">
        <v>4889</v>
      </c>
      <c r="O1495" s="150" t="s">
        <v>9030</v>
      </c>
      <c r="P1495" s="105"/>
      <c r="Q1495" s="103" t="s">
        <v>6463</v>
      </c>
      <c r="R1495" s="103" t="s">
        <v>4889</v>
      </c>
    </row>
    <row r="1496" spans="1:18" ht="21">
      <c r="A1496" s="102" t="s">
        <v>6464</v>
      </c>
      <c r="B1496" s="161" t="str">
        <f t="shared" si="44"/>
        <v xml:space="preserve">ส่งเสริมการโปรโมทการท่องเที่ยวภายใต้วิถีวัฒนธรรมล้านนา	</v>
      </c>
      <c r="C1496" s="103" t="s">
        <v>6465</v>
      </c>
      <c r="D1496" s="103" t="s">
        <v>15</v>
      </c>
      <c r="E1496" s="158">
        <v>2567</v>
      </c>
      <c r="F1496" s="103" t="s">
        <v>4738</v>
      </c>
      <c r="G1496" s="104" t="s">
        <v>763</v>
      </c>
      <c r="H1496" s="103" t="s">
        <v>1284</v>
      </c>
      <c r="I1496" s="103" t="s">
        <v>111</v>
      </c>
      <c r="J1496" s="103" t="s">
        <v>9079</v>
      </c>
      <c r="K1496" s="103" t="s">
        <v>28</v>
      </c>
      <c r="L1496" s="103" t="s">
        <v>5779</v>
      </c>
      <c r="M1496" s="104" t="s">
        <v>4854</v>
      </c>
      <c r="N1496" s="149" t="s">
        <v>4858</v>
      </c>
      <c r="O1496" s="150" t="s">
        <v>9030</v>
      </c>
      <c r="P1496" s="105"/>
      <c r="Q1496" s="103" t="s">
        <v>6466</v>
      </c>
      <c r="R1496" s="103" t="s">
        <v>4858</v>
      </c>
    </row>
    <row r="1497" spans="1:18" ht="21">
      <c r="A1497" s="102" t="s">
        <v>4922</v>
      </c>
      <c r="B1497" s="161" t="str">
        <f t="shared" si="44"/>
        <v>โครงการ  : การพัฒนากิจกรรมและการตลาดเพื่อส่งเสริมการท่องเที่ยวอย่างสร้างสรรค์ กิจกรรมหลัก : การส่งเสริมกิจกรรมท่องเที่ยวตลอดปี  กิจกรรมย่อย :  การพัฒนาและส่งเสริมกิจกรรมเดิน วิ่ง ปั่น ชมเขาริมโขงเชื่อมโยงวัฒนธรรม</v>
      </c>
      <c r="C1497" s="103" t="s">
        <v>4923</v>
      </c>
      <c r="D1497" s="103" t="s">
        <v>15</v>
      </c>
      <c r="E1497" s="158">
        <v>2567</v>
      </c>
      <c r="F1497" s="103" t="s">
        <v>2644</v>
      </c>
      <c r="G1497" s="104" t="s">
        <v>763</v>
      </c>
      <c r="H1497" s="103" t="s">
        <v>1284</v>
      </c>
      <c r="I1497" s="103" t="s">
        <v>111</v>
      </c>
      <c r="J1497" s="103" t="s">
        <v>9079</v>
      </c>
      <c r="K1497" s="103" t="s">
        <v>28</v>
      </c>
      <c r="L1497" s="103" t="s">
        <v>5779</v>
      </c>
      <c r="M1497" s="104" t="s">
        <v>4847</v>
      </c>
      <c r="N1497" s="149" t="s">
        <v>4851</v>
      </c>
      <c r="O1497" s="150" t="s">
        <v>9030</v>
      </c>
      <c r="P1497" s="105"/>
      <c r="Q1497" s="103" t="s">
        <v>6467</v>
      </c>
      <c r="R1497" s="103" t="s">
        <v>4851</v>
      </c>
    </row>
    <row r="1498" spans="1:18" ht="21">
      <c r="A1498" s="102" t="s">
        <v>4919</v>
      </c>
      <c r="B1498" s="161" t="s">
        <v>4920</v>
      </c>
      <c r="C1498" s="103" t="s">
        <v>4920</v>
      </c>
      <c r="D1498" s="103" t="s">
        <v>15</v>
      </c>
      <c r="E1498" s="158">
        <v>2567</v>
      </c>
      <c r="F1498" s="103" t="s">
        <v>2644</v>
      </c>
      <c r="G1498" s="104" t="s">
        <v>763</v>
      </c>
      <c r="H1498" s="103" t="s">
        <v>1284</v>
      </c>
      <c r="I1498" s="103" t="s">
        <v>111</v>
      </c>
      <c r="J1498" s="103" t="s">
        <v>9079</v>
      </c>
      <c r="K1498" s="103" t="s">
        <v>28</v>
      </c>
      <c r="L1498" s="103" t="s">
        <v>5779</v>
      </c>
      <c r="M1498" s="104" t="s">
        <v>4847</v>
      </c>
      <c r="N1498" s="149" t="s">
        <v>4889</v>
      </c>
      <c r="O1498" s="150" t="s">
        <v>9030</v>
      </c>
      <c r="P1498" s="105"/>
      <c r="Q1498" s="103" t="s">
        <v>6468</v>
      </c>
      <c r="R1498" s="103" t="s">
        <v>4889</v>
      </c>
    </row>
    <row r="1499" spans="1:18" ht="21">
      <c r="A1499" s="102" t="s">
        <v>6469</v>
      </c>
      <c r="B1499" s="161" t="str">
        <f t="shared" ref="B1499:B1542" si="45">HYPERLINK(Q1499,C1499)</f>
        <v>อัตลักษณ์อาภรณ์นครเชียงราย</v>
      </c>
      <c r="C1499" s="103" t="s">
        <v>6470</v>
      </c>
      <c r="D1499" s="103" t="s">
        <v>15</v>
      </c>
      <c r="E1499" s="158">
        <v>2567</v>
      </c>
      <c r="F1499" s="103" t="s">
        <v>4738</v>
      </c>
      <c r="G1499" s="104" t="s">
        <v>763</v>
      </c>
      <c r="H1499" s="103" t="s">
        <v>1044</v>
      </c>
      <c r="I1499" s="103" t="s">
        <v>161</v>
      </c>
      <c r="J1499" s="103" t="s">
        <v>9073</v>
      </c>
      <c r="K1499" s="103" t="s">
        <v>162</v>
      </c>
      <c r="L1499" s="103" t="s">
        <v>5779</v>
      </c>
      <c r="M1499" s="104" t="s">
        <v>4854</v>
      </c>
      <c r="N1499" s="149" t="s">
        <v>4855</v>
      </c>
      <c r="O1499" s="150" t="s">
        <v>9030</v>
      </c>
      <c r="P1499" s="105"/>
      <c r="Q1499" s="103" t="s">
        <v>6471</v>
      </c>
      <c r="R1499" s="103" t="s">
        <v>4855</v>
      </c>
    </row>
    <row r="1500" spans="1:18" ht="21">
      <c r="A1500" s="102" t="s">
        <v>6472</v>
      </c>
      <c r="B1500" s="161" t="str">
        <f t="shared" si="45"/>
        <v>เทศกาลเชียงรายเมืองออกแบบเพื่อการพัฒนาที่ยั่งยืน</v>
      </c>
      <c r="C1500" s="103" t="s">
        <v>3664</v>
      </c>
      <c r="D1500" s="103" t="s">
        <v>15</v>
      </c>
      <c r="E1500" s="158">
        <v>2567</v>
      </c>
      <c r="F1500" s="103" t="s">
        <v>4610</v>
      </c>
      <c r="G1500" s="104" t="s">
        <v>763</v>
      </c>
      <c r="H1500" s="103" t="s">
        <v>1044</v>
      </c>
      <c r="I1500" s="103" t="s">
        <v>161</v>
      </c>
      <c r="J1500" s="103" t="s">
        <v>9073</v>
      </c>
      <c r="K1500" s="103" t="s">
        <v>162</v>
      </c>
      <c r="L1500" s="103" t="s">
        <v>5779</v>
      </c>
      <c r="M1500" s="104" t="s">
        <v>4854</v>
      </c>
      <c r="N1500" s="149" t="s">
        <v>4858</v>
      </c>
      <c r="O1500" s="150" t="s">
        <v>9030</v>
      </c>
      <c r="P1500" s="105"/>
      <c r="Q1500" s="103" t="s">
        <v>6473</v>
      </c>
      <c r="R1500" s="103" t="s">
        <v>4858</v>
      </c>
    </row>
    <row r="1501" spans="1:18" ht="21">
      <c r="A1501" s="102" t="s">
        <v>6474</v>
      </c>
      <c r="B1501" s="161" t="str">
        <f t="shared" si="45"/>
        <v>ส่งเสริมอนุรักษ์ศิลปวัฒนธรรมประเพณีพื้นถิ่นถนนคนเดินเมืองเชียงราย</v>
      </c>
      <c r="C1501" s="103" t="s">
        <v>6475</v>
      </c>
      <c r="D1501" s="103" t="s">
        <v>15</v>
      </c>
      <c r="E1501" s="158">
        <v>2567</v>
      </c>
      <c r="F1501" s="103" t="s">
        <v>4738</v>
      </c>
      <c r="G1501" s="104" t="s">
        <v>763</v>
      </c>
      <c r="H1501" s="103" t="s">
        <v>1044</v>
      </c>
      <c r="I1501" s="103" t="s">
        <v>161</v>
      </c>
      <c r="J1501" s="103" t="s">
        <v>9073</v>
      </c>
      <c r="K1501" s="103" t="s">
        <v>162</v>
      </c>
      <c r="L1501" s="103" t="s">
        <v>5779</v>
      </c>
      <c r="M1501" s="104" t="s">
        <v>4854</v>
      </c>
      <c r="N1501" s="149" t="s">
        <v>4858</v>
      </c>
      <c r="O1501" s="150" t="s">
        <v>9030</v>
      </c>
      <c r="P1501" s="105"/>
      <c r="Q1501" s="103" t="s">
        <v>6476</v>
      </c>
      <c r="R1501" s="103" t="s">
        <v>4858</v>
      </c>
    </row>
    <row r="1502" spans="1:18" ht="21">
      <c r="A1502" s="102" t="s">
        <v>4936</v>
      </c>
      <c r="B1502" s="161" t="str">
        <f t="shared" si="45"/>
        <v>กิจกรรมสืบชะตาและวันสถาปนาเมืองเชียงราย</v>
      </c>
      <c r="C1502" s="103" t="s">
        <v>4937</v>
      </c>
      <c r="D1502" s="103" t="s">
        <v>15</v>
      </c>
      <c r="E1502" s="158">
        <v>2567</v>
      </c>
      <c r="F1502" s="103" t="s">
        <v>2644</v>
      </c>
      <c r="G1502" s="103" t="s">
        <v>4609</v>
      </c>
      <c r="H1502" s="103" t="s">
        <v>1044</v>
      </c>
      <c r="I1502" s="103" t="s">
        <v>161</v>
      </c>
      <c r="J1502" s="103" t="s">
        <v>9073</v>
      </c>
      <c r="K1502" s="103" t="s">
        <v>162</v>
      </c>
      <c r="L1502" s="103" t="s">
        <v>5779</v>
      </c>
      <c r="M1502" s="104" t="s">
        <v>4854</v>
      </c>
      <c r="N1502" s="149" t="s">
        <v>4858</v>
      </c>
      <c r="O1502" s="150" t="s">
        <v>9030</v>
      </c>
      <c r="P1502" s="105"/>
      <c r="Q1502" s="103" t="s">
        <v>6477</v>
      </c>
      <c r="R1502" s="103" t="s">
        <v>4858</v>
      </c>
    </row>
    <row r="1503" spans="1:18" ht="21">
      <c r="A1503" s="102" t="s">
        <v>4933</v>
      </c>
      <c r="B1503" s="161" t="str">
        <f t="shared" si="45"/>
        <v>สืบสานประเพณีนมัสการและสรงน้ำพระธาตุดอยตุง ประจำปี 2567</v>
      </c>
      <c r="C1503" s="103" t="s">
        <v>4934</v>
      </c>
      <c r="D1503" s="103" t="s">
        <v>15</v>
      </c>
      <c r="E1503" s="158">
        <v>2567</v>
      </c>
      <c r="F1503" s="103" t="s">
        <v>2644</v>
      </c>
      <c r="G1503" s="104" t="s">
        <v>4738</v>
      </c>
      <c r="H1503" s="103" t="s">
        <v>1044</v>
      </c>
      <c r="I1503" s="103" t="s">
        <v>161</v>
      </c>
      <c r="J1503" s="103" t="s">
        <v>9073</v>
      </c>
      <c r="K1503" s="103" t="s">
        <v>162</v>
      </c>
      <c r="L1503" s="103" t="s">
        <v>5779</v>
      </c>
      <c r="M1503" s="104" t="s">
        <v>4854</v>
      </c>
      <c r="N1503" s="149" t="s">
        <v>4858</v>
      </c>
      <c r="O1503" s="150" t="s">
        <v>9030</v>
      </c>
      <c r="P1503" s="105"/>
      <c r="Q1503" s="103" t="s">
        <v>6478</v>
      </c>
      <c r="R1503" s="103" t="s">
        <v>4858</v>
      </c>
    </row>
    <row r="1504" spans="1:18" ht="21">
      <c r="A1504" s="102" t="s">
        <v>4943</v>
      </c>
      <c r="B1504" s="161" t="str">
        <f t="shared" si="45"/>
        <v>โครงการการพัฒนากิจกรรมและการตลาดเพื่อส่งเสริมการท่องเที่ยวอย่างสร้างสรรค์ กิจกรรมหลัก : การส่งเสริมกิจกรรมท่องเที่ยวตลอดปี กิจกรรมบย่อย : ส่งเสริมผ้าทอและผ้าพื้นถิ่น ด้วยอัตลักษณ์จังหวัดเชียงราย</v>
      </c>
      <c r="C1504" s="103" t="s">
        <v>4944</v>
      </c>
      <c r="D1504" s="103" t="s">
        <v>15</v>
      </c>
      <c r="E1504" s="158">
        <v>2567</v>
      </c>
      <c r="F1504" s="103" t="s">
        <v>4201</v>
      </c>
      <c r="G1504" s="104" t="s">
        <v>763</v>
      </c>
      <c r="H1504" s="103" t="s">
        <v>1819</v>
      </c>
      <c r="I1504" s="103" t="s">
        <v>95</v>
      </c>
      <c r="J1504" s="103" t="s">
        <v>9083</v>
      </c>
      <c r="K1504" s="103" t="s">
        <v>96</v>
      </c>
      <c r="L1504" s="103" t="s">
        <v>5779</v>
      </c>
      <c r="M1504" s="104" t="s">
        <v>4847</v>
      </c>
      <c r="N1504" s="149" t="s">
        <v>4851</v>
      </c>
      <c r="O1504" s="150" t="s">
        <v>9030</v>
      </c>
      <c r="P1504" s="105"/>
      <c r="Q1504" s="103" t="s">
        <v>6479</v>
      </c>
      <c r="R1504" s="103" t="s">
        <v>4851</v>
      </c>
    </row>
    <row r="1505" spans="1:18" ht="21">
      <c r="A1505" s="102" t="s">
        <v>6480</v>
      </c>
      <c r="B1505" s="161" t="str">
        <f t="shared" si="45"/>
        <v>14. โครงการปรับปรุงและพัฒนาแหล่งท่องเที่ยวเชิงวัฒนธรรม เชิงนิเวศ และเชิงสุขภาพให้มีคุณภาพเพื่อรองรับการท่องเที่ยว</v>
      </c>
      <c r="C1505" s="103" t="s">
        <v>6481</v>
      </c>
      <c r="D1505" s="103" t="s">
        <v>15</v>
      </c>
      <c r="E1505" s="158">
        <v>2567</v>
      </c>
      <c r="F1505" s="103" t="s">
        <v>2644</v>
      </c>
      <c r="G1505" s="104" t="s">
        <v>763</v>
      </c>
      <c r="H1505" s="103"/>
      <c r="I1505" s="103" t="s">
        <v>9043</v>
      </c>
      <c r="J1505" s="103" t="s">
        <v>1351</v>
      </c>
      <c r="K1505" s="103" t="s">
        <v>134</v>
      </c>
      <c r="L1505" s="103" t="s">
        <v>5779</v>
      </c>
      <c r="M1505" s="104" t="s">
        <v>4847</v>
      </c>
      <c r="N1505" s="149" t="s">
        <v>4889</v>
      </c>
      <c r="O1505" s="150" t="s">
        <v>9030</v>
      </c>
      <c r="P1505" s="105"/>
      <c r="Q1505" s="103" t="s">
        <v>6482</v>
      </c>
      <c r="R1505" s="103" t="s">
        <v>4889</v>
      </c>
    </row>
    <row r="1506" spans="1:18" ht="21">
      <c r="A1506" s="102" t="s">
        <v>4891</v>
      </c>
      <c r="B1506" s="161" t="str">
        <f t="shared" si="45"/>
        <v>03. โครงการการพัฒนากิจกรรมและการตลาดเพื่อส่งเสริมการท่องเที่ยวเชิงสร้างสรรค์</v>
      </c>
      <c r="C1506" s="103" t="s">
        <v>6483</v>
      </c>
      <c r="D1506" s="103" t="s">
        <v>15</v>
      </c>
      <c r="E1506" s="158">
        <v>2567</v>
      </c>
      <c r="F1506" s="103" t="s">
        <v>2644</v>
      </c>
      <c r="G1506" s="104" t="s">
        <v>763</v>
      </c>
      <c r="H1506" s="103"/>
      <c r="I1506" s="103" t="s">
        <v>9043</v>
      </c>
      <c r="J1506" s="103" t="s">
        <v>1351</v>
      </c>
      <c r="K1506" s="103" t="s">
        <v>134</v>
      </c>
      <c r="L1506" s="103" t="s">
        <v>5779</v>
      </c>
      <c r="M1506" s="104" t="s">
        <v>4893</v>
      </c>
      <c r="N1506" s="149" t="s">
        <v>4894</v>
      </c>
      <c r="O1506" s="150" t="s">
        <v>9030</v>
      </c>
      <c r="P1506" s="105"/>
      <c r="Q1506" s="103" t="s">
        <v>6484</v>
      </c>
      <c r="R1506" s="103" t="s">
        <v>4894</v>
      </c>
    </row>
    <row r="1507" spans="1:18" ht="21">
      <c r="A1507" s="102" t="s">
        <v>4887</v>
      </c>
      <c r="B1507" s="161" t="str">
        <f t="shared" si="45"/>
        <v>02. โครงการพัฒนาศักยภาพบุคลากรและมาตรฐานการท่องเที่ยวอย่างสร้างสรรค์</v>
      </c>
      <c r="C1507" s="103" t="s">
        <v>6485</v>
      </c>
      <c r="D1507" s="103" t="s">
        <v>15</v>
      </c>
      <c r="E1507" s="158">
        <v>2567</v>
      </c>
      <c r="F1507" s="103" t="s">
        <v>2644</v>
      </c>
      <c r="G1507" s="104" t="s">
        <v>763</v>
      </c>
      <c r="H1507" s="103"/>
      <c r="I1507" s="103" t="s">
        <v>9043</v>
      </c>
      <c r="J1507" s="103" t="s">
        <v>1351</v>
      </c>
      <c r="K1507" s="103" t="s">
        <v>134</v>
      </c>
      <c r="L1507" s="103" t="s">
        <v>5779</v>
      </c>
      <c r="M1507" s="104" t="s">
        <v>4847</v>
      </c>
      <c r="N1507" s="149" t="s">
        <v>4889</v>
      </c>
      <c r="O1507" s="150" t="s">
        <v>9030</v>
      </c>
      <c r="P1507" s="105"/>
      <c r="Q1507" s="103" t="s">
        <v>6486</v>
      </c>
      <c r="R1507" s="103" t="s">
        <v>4889</v>
      </c>
    </row>
    <row r="1508" spans="1:18" ht="21">
      <c r="A1508" s="102" t="s">
        <v>6487</v>
      </c>
      <c r="B1508" s="161" t="str">
        <f t="shared" si="45"/>
        <v>โครงการ :ส่งเสริมการท่องเที่ยวจังหวัดชัยภูมิ</v>
      </c>
      <c r="C1508" s="103" t="s">
        <v>6488</v>
      </c>
      <c r="D1508" s="103" t="s">
        <v>15</v>
      </c>
      <c r="E1508" s="158">
        <v>2567</v>
      </c>
      <c r="F1508" s="103" t="s">
        <v>2644</v>
      </c>
      <c r="G1508" s="104" t="s">
        <v>763</v>
      </c>
      <c r="H1508" s="103" t="s">
        <v>1473</v>
      </c>
      <c r="I1508" s="103" t="s">
        <v>111</v>
      </c>
      <c r="J1508" s="103" t="s">
        <v>9079</v>
      </c>
      <c r="K1508" s="103" t="s">
        <v>28</v>
      </c>
      <c r="L1508" s="103" t="s">
        <v>5779</v>
      </c>
      <c r="M1508" s="104" t="s">
        <v>4847</v>
      </c>
      <c r="N1508" s="149" t="s">
        <v>4851</v>
      </c>
      <c r="O1508" s="150" t="s">
        <v>9030</v>
      </c>
      <c r="P1508" s="105"/>
      <c r="Q1508" s="103" t="s">
        <v>6489</v>
      </c>
      <c r="R1508" s="103" t="s">
        <v>4851</v>
      </c>
    </row>
    <row r="1509" spans="1:18" ht="21">
      <c r="A1509" s="102" t="s">
        <v>4940</v>
      </c>
      <c r="B1509" s="161" t="str">
        <f t="shared" si="45"/>
        <v>ส่งเสริมการท่องเที่่ยวจังหวัดชัยภูมิ เทศกาลท่องเที่ยวดอกกระเจียวบาน</v>
      </c>
      <c r="C1509" s="103" t="s">
        <v>4941</v>
      </c>
      <c r="D1509" s="103" t="s">
        <v>15</v>
      </c>
      <c r="E1509" s="158">
        <v>2567</v>
      </c>
      <c r="F1509" s="103" t="s">
        <v>2644</v>
      </c>
      <c r="G1509" s="104" t="s">
        <v>763</v>
      </c>
      <c r="H1509" s="103" t="s">
        <v>1473</v>
      </c>
      <c r="I1509" s="103" t="s">
        <v>111</v>
      </c>
      <c r="J1509" s="103" t="s">
        <v>9079</v>
      </c>
      <c r="K1509" s="103" t="s">
        <v>28</v>
      </c>
      <c r="L1509" s="103" t="s">
        <v>5779</v>
      </c>
      <c r="M1509" s="104" t="s">
        <v>4847</v>
      </c>
      <c r="N1509" s="149" t="s">
        <v>4889</v>
      </c>
      <c r="O1509" s="150" t="s">
        <v>9030</v>
      </c>
      <c r="P1509" s="105"/>
      <c r="Q1509" s="103" t="s">
        <v>6490</v>
      </c>
      <c r="R1509" s="103" t="s">
        <v>4889</v>
      </c>
    </row>
    <row r="1510" spans="1:18" ht="21">
      <c r="A1510" s="102" t="s">
        <v>5090</v>
      </c>
      <c r="B1510" s="161" t="str">
        <f t="shared" si="45"/>
        <v>ส่งเสริมการท่องเที่ยวประเพณีบุญเดือนหก</v>
      </c>
      <c r="C1510" s="103" t="s">
        <v>4341</v>
      </c>
      <c r="D1510" s="103" t="s">
        <v>15</v>
      </c>
      <c r="E1510" s="158">
        <v>2567</v>
      </c>
      <c r="F1510" s="103" t="s">
        <v>4738</v>
      </c>
      <c r="G1510" s="104" t="s">
        <v>763</v>
      </c>
      <c r="H1510" s="103" t="s">
        <v>1398</v>
      </c>
      <c r="I1510" s="103" t="s">
        <v>206</v>
      </c>
      <c r="J1510" s="103" t="s">
        <v>9082</v>
      </c>
      <c r="K1510" s="103" t="s">
        <v>96</v>
      </c>
      <c r="L1510" s="103" t="s">
        <v>5779</v>
      </c>
      <c r="M1510" s="104" t="s">
        <v>4847</v>
      </c>
      <c r="N1510" s="149" t="s">
        <v>4889</v>
      </c>
      <c r="O1510" s="150" t="s">
        <v>9030</v>
      </c>
      <c r="P1510" s="105"/>
      <c r="Q1510" s="103" t="s">
        <v>6491</v>
      </c>
      <c r="R1510" s="103" t="s">
        <v>4889</v>
      </c>
    </row>
    <row r="1511" spans="1:18" ht="21">
      <c r="A1511" s="102" t="s">
        <v>6492</v>
      </c>
      <c r="B1511" s="161" t="str">
        <f t="shared" si="45"/>
        <v>ส่งเสริมการท่องเที่ยวประเพณีนมัสการรอยพระพุทธบาทจำลอง</v>
      </c>
      <c r="C1511" s="103" t="s">
        <v>6493</v>
      </c>
      <c r="D1511" s="103" t="s">
        <v>15</v>
      </c>
      <c r="E1511" s="158">
        <v>2567</v>
      </c>
      <c r="F1511" s="103" t="s">
        <v>4738</v>
      </c>
      <c r="G1511" s="104" t="s">
        <v>763</v>
      </c>
      <c r="H1511" s="103"/>
      <c r="I1511" s="103" t="s">
        <v>9035</v>
      </c>
      <c r="J1511" s="103" t="s">
        <v>137</v>
      </c>
      <c r="K1511" s="103" t="s">
        <v>134</v>
      </c>
      <c r="L1511" s="103" t="s">
        <v>5779</v>
      </c>
      <c r="M1511" s="104" t="s">
        <v>4854</v>
      </c>
      <c r="N1511" s="149" t="s">
        <v>4855</v>
      </c>
      <c r="O1511" s="150" t="s">
        <v>9030</v>
      </c>
      <c r="P1511" s="105"/>
      <c r="Q1511" s="103" t="s">
        <v>6494</v>
      </c>
      <c r="R1511" s="103" t="s">
        <v>4855</v>
      </c>
    </row>
    <row r="1512" spans="1:18" ht="21">
      <c r="A1512" s="102" t="s">
        <v>6495</v>
      </c>
      <c r="B1512" s="161" t="str">
        <f t="shared" si="45"/>
        <v>ส่งเสริมการท่องเที่ยวเชิงวัฒนธรรมธรรมชาติอำเภอหนองบัวระเหว</v>
      </c>
      <c r="C1512" s="103" t="s">
        <v>6496</v>
      </c>
      <c r="D1512" s="103" t="s">
        <v>15</v>
      </c>
      <c r="E1512" s="158">
        <v>2567</v>
      </c>
      <c r="F1512" s="103" t="s">
        <v>4738</v>
      </c>
      <c r="G1512" s="104" t="s">
        <v>763</v>
      </c>
      <c r="H1512" s="103"/>
      <c r="I1512" s="103" t="s">
        <v>9035</v>
      </c>
      <c r="J1512" s="103" t="s">
        <v>137</v>
      </c>
      <c r="K1512" s="103" t="s">
        <v>134</v>
      </c>
      <c r="L1512" s="103" t="s">
        <v>5779</v>
      </c>
      <c r="M1512" s="104" t="s">
        <v>4847</v>
      </c>
      <c r="N1512" s="149" t="s">
        <v>4889</v>
      </c>
      <c r="O1512" s="150" t="s">
        <v>9030</v>
      </c>
      <c r="P1512" s="105"/>
      <c r="Q1512" s="103" t="s">
        <v>6497</v>
      </c>
      <c r="R1512" s="103" t="s">
        <v>4889</v>
      </c>
    </row>
    <row r="1513" spans="1:18" ht="21">
      <c r="A1513" s="102" t="s">
        <v>6498</v>
      </c>
      <c r="B1513" s="161" t="str">
        <f t="shared" si="45"/>
        <v xml:space="preserve"> ส่งเสริมการท่องเที่ยวงานเจ้าพ่อพระฤทธิฤาชัยและของดีอำเภอบำเหน็จณรงค์	</v>
      </c>
      <c r="C1513" s="103" t="s">
        <v>6499</v>
      </c>
      <c r="D1513" s="103" t="s">
        <v>15</v>
      </c>
      <c r="E1513" s="158">
        <v>2567</v>
      </c>
      <c r="F1513" s="103" t="s">
        <v>4738</v>
      </c>
      <c r="G1513" s="104" t="s">
        <v>763</v>
      </c>
      <c r="H1513" s="103"/>
      <c r="I1513" s="103" t="s">
        <v>9035</v>
      </c>
      <c r="J1513" s="103" t="s">
        <v>137</v>
      </c>
      <c r="K1513" s="103" t="s">
        <v>134</v>
      </c>
      <c r="L1513" s="103" t="s">
        <v>5779</v>
      </c>
      <c r="M1513" s="104" t="s">
        <v>4847</v>
      </c>
      <c r="N1513" s="149" t="s">
        <v>4851</v>
      </c>
      <c r="O1513" s="150" t="s">
        <v>9030</v>
      </c>
      <c r="P1513" s="105"/>
      <c r="Q1513" s="103" t="s">
        <v>6500</v>
      </c>
      <c r="R1513" s="103" t="s">
        <v>4851</v>
      </c>
    </row>
    <row r="1514" spans="1:18" ht="21">
      <c r="A1514" s="102" t="s">
        <v>6501</v>
      </c>
      <c r="B1514" s="161" t="str">
        <f t="shared" si="45"/>
        <v>ส่งเสริมการท่องเที่ยวประเพณีเข้าพรรษาและทอดเทียน</v>
      </c>
      <c r="C1514" s="103" t="s">
        <v>4335</v>
      </c>
      <c r="D1514" s="103" t="s">
        <v>15</v>
      </c>
      <c r="E1514" s="158">
        <v>2567</v>
      </c>
      <c r="F1514" s="103" t="s">
        <v>4738</v>
      </c>
      <c r="G1514" s="104" t="s">
        <v>763</v>
      </c>
      <c r="H1514" s="103"/>
      <c r="I1514" s="103" t="s">
        <v>9035</v>
      </c>
      <c r="J1514" s="103" t="s">
        <v>137</v>
      </c>
      <c r="K1514" s="103" t="s">
        <v>134</v>
      </c>
      <c r="L1514" s="103" t="s">
        <v>5779</v>
      </c>
      <c r="M1514" s="104" t="s">
        <v>4847</v>
      </c>
      <c r="N1514" s="149" t="s">
        <v>4848</v>
      </c>
      <c r="O1514" s="150" t="s">
        <v>9030</v>
      </c>
      <c r="P1514" s="105"/>
      <c r="Q1514" s="103" t="s">
        <v>6502</v>
      </c>
      <c r="R1514" s="103" t="s">
        <v>4848</v>
      </c>
    </row>
    <row r="1515" spans="1:18" ht="21">
      <c r="A1515" s="102" t="s">
        <v>6503</v>
      </c>
      <c r="B1515" s="161" t="str">
        <f t="shared" si="45"/>
        <v>ส่งเสริมและสืบสานตำนานสาวบ้านแต้</v>
      </c>
      <c r="C1515" s="103" t="s">
        <v>1305</v>
      </c>
      <c r="D1515" s="103" t="s">
        <v>15</v>
      </c>
      <c r="E1515" s="158">
        <v>2567</v>
      </c>
      <c r="F1515" s="103" t="s">
        <v>4738</v>
      </c>
      <c r="G1515" s="104" t="s">
        <v>763</v>
      </c>
      <c r="H1515" s="103"/>
      <c r="I1515" s="103" t="s">
        <v>9035</v>
      </c>
      <c r="J1515" s="103" t="s">
        <v>137</v>
      </c>
      <c r="K1515" s="103" t="s">
        <v>134</v>
      </c>
      <c r="L1515" s="103" t="s">
        <v>5779</v>
      </c>
      <c r="M1515" s="104" t="s">
        <v>4847</v>
      </c>
      <c r="N1515" s="149" t="s">
        <v>4848</v>
      </c>
      <c r="O1515" s="150" t="s">
        <v>9030</v>
      </c>
      <c r="P1515" s="105"/>
      <c r="Q1515" s="103" t="s">
        <v>6504</v>
      </c>
      <c r="R1515" s="103" t="s">
        <v>4848</v>
      </c>
    </row>
    <row r="1516" spans="1:18" ht="21">
      <c r="A1516" s="102" t="s">
        <v>5046</v>
      </c>
      <c r="B1516" s="161" t="str">
        <f t="shared" si="45"/>
        <v>ส่งเสริมการท่องเที่ยวบึงละหาน</v>
      </c>
      <c r="C1516" s="103" t="s">
        <v>5047</v>
      </c>
      <c r="D1516" s="103" t="s">
        <v>15</v>
      </c>
      <c r="E1516" s="158">
        <v>2567</v>
      </c>
      <c r="F1516" s="103" t="s">
        <v>2644</v>
      </c>
      <c r="G1516" s="104" t="s">
        <v>4738</v>
      </c>
      <c r="H1516" s="103"/>
      <c r="I1516" s="103" t="s">
        <v>9035</v>
      </c>
      <c r="J1516" s="103" t="s">
        <v>137</v>
      </c>
      <c r="K1516" s="103" t="s">
        <v>134</v>
      </c>
      <c r="L1516" s="103" t="s">
        <v>5779</v>
      </c>
      <c r="M1516" s="104" t="s">
        <v>4847</v>
      </c>
      <c r="N1516" s="149" t="s">
        <v>4851</v>
      </c>
      <c r="O1516" s="150" t="s">
        <v>9030</v>
      </c>
      <c r="P1516" s="105"/>
      <c r="Q1516" s="103" t="s">
        <v>6505</v>
      </c>
      <c r="R1516" s="103" t="s">
        <v>4851</v>
      </c>
    </row>
    <row r="1517" spans="1:18" ht="21">
      <c r="A1517" s="102" t="s">
        <v>5043</v>
      </c>
      <c r="B1517" s="161" t="str">
        <f t="shared" si="45"/>
        <v>ส่งเสริมการท่องเที่ยวงานประเพณีนมัสการพระใหญ่ทวารวดีของดีอำเภอคอนสวรรค์</v>
      </c>
      <c r="C1517" s="103" t="s">
        <v>5044</v>
      </c>
      <c r="D1517" s="103" t="s">
        <v>15</v>
      </c>
      <c r="E1517" s="158">
        <v>2567</v>
      </c>
      <c r="F1517" s="103" t="s">
        <v>2644</v>
      </c>
      <c r="G1517" s="104" t="s">
        <v>4738</v>
      </c>
      <c r="H1517" s="103"/>
      <c r="I1517" s="103" t="s">
        <v>9035</v>
      </c>
      <c r="J1517" s="103" t="s">
        <v>137</v>
      </c>
      <c r="K1517" s="103" t="s">
        <v>134</v>
      </c>
      <c r="L1517" s="103" t="s">
        <v>5779</v>
      </c>
      <c r="M1517" s="104" t="s">
        <v>4847</v>
      </c>
      <c r="N1517" s="149" t="s">
        <v>4851</v>
      </c>
      <c r="O1517" s="150" t="s">
        <v>9030</v>
      </c>
      <c r="P1517" s="105"/>
      <c r="Q1517" s="103" t="s">
        <v>6506</v>
      </c>
      <c r="R1517" s="103" t="s">
        <v>4851</v>
      </c>
    </row>
    <row r="1518" spans="1:18" ht="21">
      <c r="A1518" s="102" t="s">
        <v>5041</v>
      </c>
      <c r="B1518" s="161" t="str">
        <f t="shared" si="45"/>
        <v>ส่งเสริมการท่องเที่ยวงานผ้าขิด ของดีอำเภอภูเขียว</v>
      </c>
      <c r="C1518" s="103" t="s">
        <v>4338</v>
      </c>
      <c r="D1518" s="103" t="s">
        <v>15</v>
      </c>
      <c r="E1518" s="158">
        <v>2567</v>
      </c>
      <c r="F1518" s="103" t="s">
        <v>2644</v>
      </c>
      <c r="G1518" s="104" t="s">
        <v>763</v>
      </c>
      <c r="H1518" s="103"/>
      <c r="I1518" s="103" t="s">
        <v>9035</v>
      </c>
      <c r="J1518" s="103" t="s">
        <v>137</v>
      </c>
      <c r="K1518" s="103" t="s">
        <v>134</v>
      </c>
      <c r="L1518" s="103" t="s">
        <v>5779</v>
      </c>
      <c r="M1518" s="104" t="s">
        <v>4847</v>
      </c>
      <c r="N1518" s="149" t="s">
        <v>4851</v>
      </c>
      <c r="O1518" s="150" t="s">
        <v>9030</v>
      </c>
      <c r="P1518" s="105"/>
      <c r="Q1518" s="103" t="s">
        <v>6507</v>
      </c>
      <c r="R1518" s="103" t="s">
        <v>4851</v>
      </c>
    </row>
    <row r="1519" spans="1:18" ht="21">
      <c r="A1519" s="102" t="s">
        <v>5038</v>
      </c>
      <c r="B1519" s="161" t="str">
        <f t="shared" si="45"/>
        <v>ส่งเสริมการท่องเที่ยวประเพณีบุญเดือนสี่ ไทคอนสาร</v>
      </c>
      <c r="C1519" s="103" t="s">
        <v>5039</v>
      </c>
      <c r="D1519" s="103" t="s">
        <v>15</v>
      </c>
      <c r="E1519" s="158">
        <v>2567</v>
      </c>
      <c r="F1519" s="103" t="s">
        <v>2644</v>
      </c>
      <c r="G1519" s="104" t="s">
        <v>4738</v>
      </c>
      <c r="H1519" s="103"/>
      <c r="I1519" s="103" t="s">
        <v>9035</v>
      </c>
      <c r="J1519" s="103" t="s">
        <v>137</v>
      </c>
      <c r="K1519" s="103" t="s">
        <v>134</v>
      </c>
      <c r="L1519" s="103" t="s">
        <v>5779</v>
      </c>
      <c r="M1519" s="104" t="s">
        <v>4847</v>
      </c>
      <c r="N1519" s="149" t="s">
        <v>4851</v>
      </c>
      <c r="O1519" s="150" t="s">
        <v>9030</v>
      </c>
      <c r="P1519" s="105"/>
      <c r="Q1519" s="103" t="s">
        <v>6508</v>
      </c>
      <c r="R1519" s="103" t="s">
        <v>4851</v>
      </c>
    </row>
    <row r="1520" spans="1:18" ht="21">
      <c r="A1520" s="102" t="s">
        <v>5036</v>
      </c>
      <c r="B1520" s="161" t="str">
        <f t="shared" si="45"/>
        <v>ส่งเสริมการท่องเที่ยวประเพณีช้างบ้านค่ายหมื่นแผ้วคืนถิ่น กินพาแลง</v>
      </c>
      <c r="C1520" s="103" t="s">
        <v>4260</v>
      </c>
      <c r="D1520" s="103" t="s">
        <v>15</v>
      </c>
      <c r="E1520" s="158">
        <v>2567</v>
      </c>
      <c r="F1520" s="103" t="s">
        <v>2644</v>
      </c>
      <c r="G1520" s="104" t="s">
        <v>4738</v>
      </c>
      <c r="H1520" s="103"/>
      <c r="I1520" s="103" t="s">
        <v>9035</v>
      </c>
      <c r="J1520" s="103" t="s">
        <v>137</v>
      </c>
      <c r="K1520" s="103" t="s">
        <v>134</v>
      </c>
      <c r="L1520" s="103" t="s">
        <v>5779</v>
      </c>
      <c r="M1520" s="104" t="s">
        <v>4847</v>
      </c>
      <c r="N1520" s="149" t="s">
        <v>4889</v>
      </c>
      <c r="O1520" s="150" t="s">
        <v>9030</v>
      </c>
      <c r="P1520" s="105"/>
      <c r="Q1520" s="103" t="s">
        <v>6509</v>
      </c>
      <c r="R1520" s="103" t="s">
        <v>4889</v>
      </c>
    </row>
    <row r="1521" spans="1:18" ht="21">
      <c r="A1521" s="102" t="s">
        <v>5030</v>
      </c>
      <c r="B1521" s="161" t="str">
        <f t="shared" si="45"/>
        <v>ส่งเสริมการท่องเที่ยวงานประเพณีตีคลีไฟ</v>
      </c>
      <c r="C1521" s="103" t="s">
        <v>5031</v>
      </c>
      <c r="D1521" s="103" t="s">
        <v>15</v>
      </c>
      <c r="E1521" s="158">
        <v>2567</v>
      </c>
      <c r="F1521" s="103" t="s">
        <v>2644</v>
      </c>
      <c r="G1521" s="104" t="s">
        <v>4738</v>
      </c>
      <c r="H1521" s="103"/>
      <c r="I1521" s="103" t="s">
        <v>9035</v>
      </c>
      <c r="J1521" s="103" t="s">
        <v>137</v>
      </c>
      <c r="K1521" s="103" t="s">
        <v>134</v>
      </c>
      <c r="L1521" s="103" t="s">
        <v>5779</v>
      </c>
      <c r="M1521" s="104" t="s">
        <v>4854</v>
      </c>
      <c r="N1521" s="149" t="s">
        <v>4858</v>
      </c>
      <c r="O1521" s="150" t="s">
        <v>9030</v>
      </c>
      <c r="P1521" s="105"/>
      <c r="Q1521" s="103" t="s">
        <v>6510</v>
      </c>
      <c r="R1521" s="103" t="s">
        <v>4858</v>
      </c>
    </row>
    <row r="1522" spans="1:18" ht="21">
      <c r="A1522" s="102" t="s">
        <v>5021</v>
      </c>
      <c r="B1522" s="161" t="str">
        <f t="shared" si="45"/>
        <v>ส่งเสริมการท่องเที่ยวประเพณีบุญกระะธูปออกพรรษา</v>
      </c>
      <c r="C1522" s="103" t="s">
        <v>5022</v>
      </c>
      <c r="D1522" s="103" t="s">
        <v>15</v>
      </c>
      <c r="E1522" s="158">
        <v>2567</v>
      </c>
      <c r="F1522" s="103" t="s">
        <v>2644</v>
      </c>
      <c r="G1522" s="104" t="s">
        <v>4738</v>
      </c>
      <c r="H1522" s="103"/>
      <c r="I1522" s="103" t="s">
        <v>9035</v>
      </c>
      <c r="J1522" s="103" t="s">
        <v>137</v>
      </c>
      <c r="K1522" s="103" t="s">
        <v>134</v>
      </c>
      <c r="L1522" s="103" t="s">
        <v>5779</v>
      </c>
      <c r="M1522" s="104" t="s">
        <v>4847</v>
      </c>
      <c r="N1522" s="149" t="s">
        <v>4851</v>
      </c>
      <c r="O1522" s="150" t="s">
        <v>9030</v>
      </c>
      <c r="P1522" s="105"/>
      <c r="Q1522" s="103" t="s">
        <v>6511</v>
      </c>
      <c r="R1522" s="103" t="s">
        <v>4851</v>
      </c>
    </row>
    <row r="1523" spans="1:18" ht="21">
      <c r="A1523" s="102" t="s">
        <v>5061</v>
      </c>
      <c r="B1523" s="161" t="str">
        <f t="shared" si="45"/>
        <v>โครงการส่งเสริมภาพลักษณ์ที่ดี ยกระดับการท่องเที่ยวมูลค่าสูง / ประชาสัมพันธ์และสร้างการรับรู้การท่องเที่ยว</v>
      </c>
      <c r="C1523" s="103" t="s">
        <v>5062</v>
      </c>
      <c r="D1523" s="103" t="s">
        <v>15</v>
      </c>
      <c r="E1523" s="158">
        <v>2567</v>
      </c>
      <c r="F1523" s="103" t="s">
        <v>4491</v>
      </c>
      <c r="G1523" s="104" t="s">
        <v>763</v>
      </c>
      <c r="H1523" s="103" t="s">
        <v>430</v>
      </c>
      <c r="I1523" s="103" t="s">
        <v>111</v>
      </c>
      <c r="J1523" s="103" t="s">
        <v>9079</v>
      </c>
      <c r="K1523" s="103" t="s">
        <v>28</v>
      </c>
      <c r="L1523" s="103" t="s">
        <v>5779</v>
      </c>
      <c r="M1523" s="104" t="s">
        <v>4854</v>
      </c>
      <c r="N1523" s="149" t="s">
        <v>4858</v>
      </c>
      <c r="O1523" s="150" t="s">
        <v>9030</v>
      </c>
      <c r="P1523" s="105"/>
      <c r="Q1523" s="103" t="s">
        <v>6512</v>
      </c>
      <c r="R1523" s="103" t="s">
        <v>4858</v>
      </c>
    </row>
    <row r="1524" spans="1:18" ht="21">
      <c r="A1524" s="102" t="s">
        <v>5155</v>
      </c>
      <c r="B1524" s="161" t="str">
        <f t="shared" si="45"/>
        <v>โครงการส่งเสริมการท่องเที่ยวชุมชน และยกระดับงานเทศกาลเชียงใหม่สู่สากล  กิจกรรมเทศกาลสงกรานต์จังหวัดเชียงใหม่</v>
      </c>
      <c r="C1524" s="103" t="s">
        <v>5156</v>
      </c>
      <c r="D1524" s="103" t="s">
        <v>15</v>
      </c>
      <c r="E1524" s="158">
        <v>2567</v>
      </c>
      <c r="F1524" s="103" t="s">
        <v>2644</v>
      </c>
      <c r="G1524" s="104" t="s">
        <v>4738</v>
      </c>
      <c r="H1524" s="103" t="s">
        <v>5157</v>
      </c>
      <c r="I1524" s="103" t="s">
        <v>161</v>
      </c>
      <c r="J1524" s="103" t="s">
        <v>9073</v>
      </c>
      <c r="K1524" s="103" t="s">
        <v>162</v>
      </c>
      <c r="L1524" s="103" t="s">
        <v>5779</v>
      </c>
      <c r="M1524" s="104" t="s">
        <v>4847</v>
      </c>
      <c r="N1524" s="149" t="s">
        <v>4851</v>
      </c>
      <c r="O1524" s="150" t="s">
        <v>9030</v>
      </c>
      <c r="P1524" s="105"/>
      <c r="Q1524" s="103" t="s">
        <v>6513</v>
      </c>
      <c r="R1524" s="103" t="s">
        <v>4851</v>
      </c>
    </row>
    <row r="1525" spans="1:18" ht="21">
      <c r="A1525" s="102" t="s">
        <v>6514</v>
      </c>
      <c r="B1525" s="161" t="str">
        <f t="shared" si="45"/>
        <v>โครงการพัฒนาภูมิทัศน์บริเวณพุทธมณฑลภาคใต้ตอนบน วัดราชบุรณะ ตำบลท่ามะพลา อำเภอหลังสวน จังหวัดชุมพร</v>
      </c>
      <c r="C1525" s="103" t="s">
        <v>6515</v>
      </c>
      <c r="D1525" s="103" t="s">
        <v>51</v>
      </c>
      <c r="E1525" s="158">
        <v>2567</v>
      </c>
      <c r="F1525" s="103" t="s">
        <v>2644</v>
      </c>
      <c r="G1525" s="104" t="s">
        <v>763</v>
      </c>
      <c r="H1525" s="103" t="s">
        <v>1995</v>
      </c>
      <c r="I1525" s="103" t="s">
        <v>289</v>
      </c>
      <c r="J1525" s="103" t="s">
        <v>9092</v>
      </c>
      <c r="K1525" s="103" t="s">
        <v>96</v>
      </c>
      <c r="L1525" s="103" t="s">
        <v>5779</v>
      </c>
      <c r="M1525" s="104" t="s">
        <v>4854</v>
      </c>
      <c r="N1525" s="149" t="s">
        <v>4858</v>
      </c>
      <c r="O1525" s="150" t="s">
        <v>9030</v>
      </c>
      <c r="P1525" s="105"/>
      <c r="Q1525" s="103" t="s">
        <v>6516</v>
      </c>
      <c r="R1525" s="103" t="s">
        <v>4858</v>
      </c>
    </row>
    <row r="1526" spans="1:18" ht="21">
      <c r="A1526" s="102" t="s">
        <v>4968</v>
      </c>
      <c r="B1526" s="161" t="str">
        <f t="shared" si="45"/>
        <v>โครงการพัฒนาศักยภาพการท่องเที่ยวชุมพรสู่มาตรฐานสากล</v>
      </c>
      <c r="C1526" s="103" t="s">
        <v>211</v>
      </c>
      <c r="D1526" s="103" t="s">
        <v>15</v>
      </c>
      <c r="E1526" s="158">
        <v>2567</v>
      </c>
      <c r="F1526" s="103" t="s">
        <v>2644</v>
      </c>
      <c r="G1526" s="104" t="s">
        <v>4737</v>
      </c>
      <c r="H1526" s="103"/>
      <c r="I1526" s="103" t="s">
        <v>9058</v>
      </c>
      <c r="J1526" s="103" t="s">
        <v>1229</v>
      </c>
      <c r="K1526" s="103" t="s">
        <v>134</v>
      </c>
      <c r="L1526" s="103" t="s">
        <v>5779</v>
      </c>
      <c r="M1526" s="104" t="s">
        <v>4854</v>
      </c>
      <c r="N1526" s="149" t="s">
        <v>4858</v>
      </c>
      <c r="O1526" s="150" t="s">
        <v>9030</v>
      </c>
      <c r="P1526" s="105"/>
      <c r="Q1526" s="103" t="s">
        <v>6517</v>
      </c>
      <c r="R1526" s="103" t="s">
        <v>4858</v>
      </c>
    </row>
    <row r="1527" spans="1:18" ht="21">
      <c r="A1527" s="102" t="s">
        <v>6518</v>
      </c>
      <c r="B1527" s="161" t="str">
        <f t="shared" si="45"/>
        <v>โครงการ ยกระดับให้เป็นจังหวัดท่องเที่ยวที่มีคุณภาพระดับนานาชาติ กิจกรรม จัดงานรำลึกคล้ายวันพระราชสมภพสมเด็จพระปิยมหาราช</v>
      </c>
      <c r="C1527" s="103" t="s">
        <v>6519</v>
      </c>
      <c r="D1527" s="103" t="s">
        <v>15</v>
      </c>
      <c r="E1527" s="158">
        <v>2567</v>
      </c>
      <c r="F1527" s="103" t="s">
        <v>4610</v>
      </c>
      <c r="G1527" s="104" t="s">
        <v>763</v>
      </c>
      <c r="H1527" s="103" t="s">
        <v>376</v>
      </c>
      <c r="I1527" s="103" t="s">
        <v>111</v>
      </c>
      <c r="J1527" s="103" t="s">
        <v>9079</v>
      </c>
      <c r="K1527" s="103" t="s">
        <v>28</v>
      </c>
      <c r="L1527" s="103" t="s">
        <v>5779</v>
      </c>
      <c r="M1527" s="104" t="s">
        <v>4854</v>
      </c>
      <c r="N1527" s="149" t="s">
        <v>4855</v>
      </c>
      <c r="O1527" s="150" t="s">
        <v>9030</v>
      </c>
      <c r="P1527" s="105"/>
      <c r="Q1527" s="103" t="s">
        <v>6520</v>
      </c>
      <c r="R1527" s="103" t="s">
        <v>4855</v>
      </c>
    </row>
    <row r="1528" spans="1:18" ht="21">
      <c r="A1528" s="102" t="s">
        <v>5101</v>
      </c>
      <c r="B1528" s="161" t="str">
        <f t="shared" si="45"/>
        <v>โครงการยกระดับให้เป็นจังหวัดท่องเที่ยวที่มีคุณภาพระดับนานาชาติ กิจกรรม จัดเทศกาลแห่โคม ชมพระฉาย สืบสายศิลป์ ถิ่นหนองจับเต่า เขาชีจรรย์</v>
      </c>
      <c r="C1528" s="103" t="s">
        <v>5102</v>
      </c>
      <c r="D1528" s="103" t="s">
        <v>15</v>
      </c>
      <c r="E1528" s="158">
        <v>2567</v>
      </c>
      <c r="F1528" s="103" t="s">
        <v>4491</v>
      </c>
      <c r="G1528" s="104" t="s">
        <v>4737</v>
      </c>
      <c r="H1528" s="103" t="s">
        <v>376</v>
      </c>
      <c r="I1528" s="103" t="s">
        <v>111</v>
      </c>
      <c r="J1528" s="103" t="s">
        <v>9079</v>
      </c>
      <c r="K1528" s="103" t="s">
        <v>28</v>
      </c>
      <c r="L1528" s="103" t="s">
        <v>5779</v>
      </c>
      <c r="M1528" s="104" t="s">
        <v>4847</v>
      </c>
      <c r="N1528" s="149" t="s">
        <v>4851</v>
      </c>
      <c r="O1528" s="150" t="s">
        <v>9030</v>
      </c>
      <c r="P1528" s="105"/>
      <c r="Q1528" s="103" t="s">
        <v>6521</v>
      </c>
      <c r="R1528" s="103" t="s">
        <v>4851</v>
      </c>
    </row>
    <row r="1529" spans="1:18" ht="21">
      <c r="A1529" s="102" t="s">
        <v>5095</v>
      </c>
      <c r="B1529" s="161" t="str">
        <f t="shared" si="45"/>
        <v>โครงการยกระดับให้เป็นจังหวัดท่องเที่ยวที่มีคุณภาพระดับนานาชาติ กิจกรรม ปั่น ปัน รัก ที่ชลบุรี</v>
      </c>
      <c r="C1529" s="103" t="s">
        <v>5096</v>
      </c>
      <c r="D1529" s="103" t="s">
        <v>15</v>
      </c>
      <c r="E1529" s="158">
        <v>2567</v>
      </c>
      <c r="F1529" s="103" t="s">
        <v>4491</v>
      </c>
      <c r="G1529" s="104" t="s">
        <v>4737</v>
      </c>
      <c r="H1529" s="103" t="s">
        <v>376</v>
      </c>
      <c r="I1529" s="103" t="s">
        <v>111</v>
      </c>
      <c r="J1529" s="103" t="s">
        <v>9079</v>
      </c>
      <c r="K1529" s="103" t="s">
        <v>28</v>
      </c>
      <c r="L1529" s="103" t="s">
        <v>5779</v>
      </c>
      <c r="M1529" s="104" t="s">
        <v>4847</v>
      </c>
      <c r="N1529" s="149" t="s">
        <v>4851</v>
      </c>
      <c r="O1529" s="150" t="s">
        <v>9030</v>
      </c>
      <c r="P1529" s="105"/>
      <c r="Q1529" s="103" t="s">
        <v>6522</v>
      </c>
      <c r="R1529" s="103" t="s">
        <v>4851</v>
      </c>
    </row>
    <row r="1530" spans="1:18" ht="21">
      <c r="A1530" s="102" t="s">
        <v>5113</v>
      </c>
      <c r="B1530" s="161" t="str">
        <f t="shared" si="45"/>
        <v>ส่งเสริมกิจกรรมการท่องเที่ยววิถีชีวิตชุมชนเชิงสร้างสรรค์</v>
      </c>
      <c r="C1530" s="103" t="s">
        <v>3739</v>
      </c>
      <c r="D1530" s="103" t="s">
        <v>15</v>
      </c>
      <c r="E1530" s="158">
        <v>2567</v>
      </c>
      <c r="F1530" s="103" t="s">
        <v>2644</v>
      </c>
      <c r="G1530" s="104" t="s">
        <v>763</v>
      </c>
      <c r="H1530" s="103" t="s">
        <v>531</v>
      </c>
      <c r="I1530" s="103" t="s">
        <v>111</v>
      </c>
      <c r="J1530" s="103" t="s">
        <v>9079</v>
      </c>
      <c r="K1530" s="103" t="s">
        <v>28</v>
      </c>
      <c r="L1530" s="103" t="s">
        <v>5779</v>
      </c>
      <c r="M1530" s="104" t="s">
        <v>4847</v>
      </c>
      <c r="N1530" s="149" t="s">
        <v>4851</v>
      </c>
      <c r="O1530" s="150" t="s">
        <v>9030</v>
      </c>
      <c r="P1530" s="105"/>
      <c r="Q1530" s="103" t="s">
        <v>6523</v>
      </c>
      <c r="R1530" s="103" t="s">
        <v>4851</v>
      </c>
    </row>
    <row r="1531" spans="1:18" ht="21">
      <c r="A1531" s="102" t="s">
        <v>4904</v>
      </c>
      <c r="B1531" s="161" t="str">
        <f t="shared" si="45"/>
        <v>สราญรมย์ ชมวิถีลุ่มเจ้าพระยา-ป่าสัก</v>
      </c>
      <c r="C1531" s="103" t="s">
        <v>4905</v>
      </c>
      <c r="D1531" s="103" t="s">
        <v>15</v>
      </c>
      <c r="E1531" s="158">
        <v>2567</v>
      </c>
      <c r="F1531" s="103" t="s">
        <v>4504</v>
      </c>
      <c r="G1531" s="104" t="s">
        <v>763</v>
      </c>
      <c r="H1531" s="103" t="s">
        <v>531</v>
      </c>
      <c r="I1531" s="103" t="s">
        <v>111</v>
      </c>
      <c r="J1531" s="103" t="s">
        <v>9079</v>
      </c>
      <c r="K1531" s="103" t="s">
        <v>28</v>
      </c>
      <c r="L1531" s="103" t="s">
        <v>5779</v>
      </c>
      <c r="M1531" s="104" t="s">
        <v>4854</v>
      </c>
      <c r="N1531" s="149" t="s">
        <v>4855</v>
      </c>
      <c r="O1531" s="150" t="s">
        <v>9030</v>
      </c>
      <c r="P1531" s="105"/>
      <c r="Q1531" s="103" t="s">
        <v>6524</v>
      </c>
      <c r="R1531" s="103" t="s">
        <v>4855</v>
      </c>
    </row>
    <row r="1532" spans="1:18" ht="21">
      <c r="A1532" s="102" t="s">
        <v>4853</v>
      </c>
      <c r="B1532" s="161" t="str">
        <f t="shared" si="45"/>
        <v xml:space="preserve">โครงการเสริมสร้างภาพลักษณ์ การตลาดและการประชาสัมพันธ์การท่องเที่ยว </v>
      </c>
      <c r="C1532" s="103" t="s">
        <v>5620</v>
      </c>
      <c r="D1532" s="103" t="s">
        <v>15</v>
      </c>
      <c r="E1532" s="158">
        <v>2567</v>
      </c>
      <c r="F1532" s="103" t="s">
        <v>2644</v>
      </c>
      <c r="G1532" s="104" t="s">
        <v>4737</v>
      </c>
      <c r="H1532" s="103" t="s">
        <v>672</v>
      </c>
      <c r="I1532" s="103" t="s">
        <v>111</v>
      </c>
      <c r="J1532" s="103" t="s">
        <v>9079</v>
      </c>
      <c r="K1532" s="103" t="s">
        <v>28</v>
      </c>
      <c r="L1532" s="103" t="s">
        <v>5779</v>
      </c>
      <c r="M1532" s="104" t="s">
        <v>4854</v>
      </c>
      <c r="N1532" s="149" t="s">
        <v>4855</v>
      </c>
      <c r="O1532" s="150" t="s">
        <v>9030</v>
      </c>
      <c r="P1532" s="105"/>
      <c r="Q1532" s="103" t="s">
        <v>6525</v>
      </c>
      <c r="R1532" s="103" t="s">
        <v>4855</v>
      </c>
    </row>
    <row r="1533" spans="1:18" ht="21">
      <c r="A1533" s="102" t="s">
        <v>6526</v>
      </c>
      <c r="B1533" s="161" t="str">
        <f t="shared" si="45"/>
        <v>กิจกรรมมหัศจรรย์สีสันอาหารกลุ่มจังหวัดภาคตะวันออก 2</v>
      </c>
      <c r="C1533" s="103" t="s">
        <v>6527</v>
      </c>
      <c r="D1533" s="103" t="s">
        <v>15</v>
      </c>
      <c r="E1533" s="158">
        <v>2567</v>
      </c>
      <c r="F1533" s="103" t="s">
        <v>3684</v>
      </c>
      <c r="G1533" s="104" t="s">
        <v>763</v>
      </c>
      <c r="H1533" s="103" t="s">
        <v>985</v>
      </c>
      <c r="I1533" s="103" t="s">
        <v>111</v>
      </c>
      <c r="J1533" s="103" t="s">
        <v>9079</v>
      </c>
      <c r="K1533" s="103" t="s">
        <v>28</v>
      </c>
      <c r="L1533" s="103" t="s">
        <v>5779</v>
      </c>
      <c r="M1533" s="104" t="s">
        <v>4854</v>
      </c>
      <c r="N1533" s="149" t="s">
        <v>4855</v>
      </c>
      <c r="O1533" s="150" t="s">
        <v>9030</v>
      </c>
      <c r="P1533" s="105"/>
      <c r="Q1533" s="103" t="s">
        <v>6528</v>
      </c>
      <c r="R1533" s="103" t="s">
        <v>4855</v>
      </c>
    </row>
    <row r="1534" spans="1:18" ht="21">
      <c r="A1534" s="102" t="s">
        <v>6529</v>
      </c>
      <c r="B1534" s="161" t="str">
        <f t="shared" si="45"/>
        <v>โครงการส่งเสริมการตลาดและการประชาสัมพันธ์ด้านการท่องเที่ยว กิจกรรมเที่ยวสร้างสรรค์ ชมจันท์พาสัญจร เที่ยวไปปันไป</v>
      </c>
      <c r="C1534" s="103" t="s">
        <v>6530</v>
      </c>
      <c r="D1534" s="103" t="s">
        <v>15</v>
      </c>
      <c r="E1534" s="158">
        <v>2567</v>
      </c>
      <c r="F1534" s="103" t="s">
        <v>4738</v>
      </c>
      <c r="G1534" s="104" t="s">
        <v>763</v>
      </c>
      <c r="H1534" s="103" t="s">
        <v>985</v>
      </c>
      <c r="I1534" s="103" t="s">
        <v>111</v>
      </c>
      <c r="J1534" s="103" t="s">
        <v>9079</v>
      </c>
      <c r="K1534" s="103" t="s">
        <v>28</v>
      </c>
      <c r="L1534" s="103" t="s">
        <v>5779</v>
      </c>
      <c r="M1534" s="104" t="s">
        <v>4854</v>
      </c>
      <c r="N1534" s="149" t="s">
        <v>4855</v>
      </c>
      <c r="O1534" s="150" t="s">
        <v>9030</v>
      </c>
      <c r="P1534" s="105"/>
      <c r="Q1534" s="103" t="s">
        <v>6531</v>
      </c>
      <c r="R1534" s="103" t="s">
        <v>4855</v>
      </c>
    </row>
    <row r="1535" spans="1:18" ht="21">
      <c r="A1535" s="102" t="s">
        <v>6532</v>
      </c>
      <c r="B1535" s="161" t="str">
        <f t="shared" si="45"/>
        <v>โครงการส่งเสริมการตลาดและการประชาสัมพันธ์ด้านการท่องเที่ยว กิจกรรมส่งเสริมผู้ประกอบการสตรีทฟู้ด และจัดงานแสดงและจำหน่ายสินค้าอาหารสตรีทฟู้ด</v>
      </c>
      <c r="C1535" s="103" t="s">
        <v>6533</v>
      </c>
      <c r="D1535" s="103" t="s">
        <v>15</v>
      </c>
      <c r="E1535" s="158">
        <v>2567</v>
      </c>
      <c r="F1535" s="103" t="s">
        <v>763</v>
      </c>
      <c r="G1535" s="104" t="s">
        <v>6184</v>
      </c>
      <c r="H1535" s="103" t="s">
        <v>6534</v>
      </c>
      <c r="I1535" s="103" t="s">
        <v>341</v>
      </c>
      <c r="J1535" s="103" t="s">
        <v>9111</v>
      </c>
      <c r="K1535" s="103" t="s">
        <v>91</v>
      </c>
      <c r="L1535" s="103" t="s">
        <v>5779</v>
      </c>
      <c r="M1535" s="104" t="s">
        <v>4854</v>
      </c>
      <c r="N1535" s="149" t="s">
        <v>4855</v>
      </c>
      <c r="O1535" s="150" t="s">
        <v>9030</v>
      </c>
      <c r="P1535" s="105"/>
      <c r="Q1535" s="103" t="s">
        <v>6535</v>
      </c>
      <c r="R1535" s="103" t="s">
        <v>4855</v>
      </c>
    </row>
    <row r="1536" spans="1:18" ht="21">
      <c r="A1536" s="102" t="s">
        <v>6536</v>
      </c>
      <c r="B1536" s="161" t="str">
        <f t="shared" si="45"/>
        <v>โครงการพัฒนาเส้นทางส่งเสริมการท่องเที่ยว ถนนสาย อน.4008 แยกทางหลวงหมายเลข 3011 – บ้านเขาพุเตย  อำเภอบ้านไร่ จังหวัดอุทัยธานี</v>
      </c>
      <c r="C1536" s="103" t="s">
        <v>6537</v>
      </c>
      <c r="D1536" s="103" t="s">
        <v>15</v>
      </c>
      <c r="E1536" s="158">
        <v>2567</v>
      </c>
      <c r="F1536" s="103" t="s">
        <v>3684</v>
      </c>
      <c r="G1536" s="104" t="s">
        <v>763</v>
      </c>
      <c r="H1536" s="103" t="s">
        <v>565</v>
      </c>
      <c r="I1536" s="103" t="s">
        <v>398</v>
      </c>
      <c r="J1536" s="103" t="s">
        <v>9112</v>
      </c>
      <c r="K1536" s="103" t="s">
        <v>399</v>
      </c>
      <c r="L1536" s="103" t="s">
        <v>5779</v>
      </c>
      <c r="M1536" s="104" t="s">
        <v>4847</v>
      </c>
      <c r="N1536" s="149" t="s">
        <v>4889</v>
      </c>
      <c r="O1536" s="150" t="s">
        <v>9030</v>
      </c>
      <c r="P1536" s="105"/>
      <c r="Q1536" s="103" t="s">
        <v>6538</v>
      </c>
      <c r="R1536" s="103" t="s">
        <v>4889</v>
      </c>
    </row>
    <row r="1537" spans="1:18" ht="21">
      <c r="A1537" s="102" t="s">
        <v>6539</v>
      </c>
      <c r="B1537" s="161" t="str">
        <f t="shared" si="45"/>
        <v xml:space="preserve">โครงการพัฒนาเส้นทางส่งเสริมการท่องเที่ยว ถนนสาย อน.4015 แยกทางหลวงชนบทหมายเลข  สพ.3008 – บ้านไร่  อำเภอบ้านไร่  จังหวัดอุทัยธานี	</v>
      </c>
      <c r="C1537" s="103" t="s">
        <v>6540</v>
      </c>
      <c r="D1537" s="103" t="s">
        <v>15</v>
      </c>
      <c r="E1537" s="158">
        <v>2567</v>
      </c>
      <c r="F1537" s="103" t="s">
        <v>3684</v>
      </c>
      <c r="G1537" s="104" t="s">
        <v>763</v>
      </c>
      <c r="H1537" s="103" t="s">
        <v>565</v>
      </c>
      <c r="I1537" s="103" t="s">
        <v>398</v>
      </c>
      <c r="J1537" s="103" t="s">
        <v>9112</v>
      </c>
      <c r="K1537" s="103" t="s">
        <v>399</v>
      </c>
      <c r="L1537" s="103" t="s">
        <v>5779</v>
      </c>
      <c r="M1537" s="104" t="s">
        <v>4847</v>
      </c>
      <c r="N1537" s="149" t="s">
        <v>4889</v>
      </c>
      <c r="O1537" s="150" t="s">
        <v>9030</v>
      </c>
      <c r="P1537" s="105"/>
      <c r="Q1537" s="103" t="s">
        <v>6541</v>
      </c>
      <c r="R1537" s="103" t="s">
        <v>4889</v>
      </c>
    </row>
    <row r="1538" spans="1:18" ht="21">
      <c r="A1538" s="102" t="s">
        <v>6542</v>
      </c>
      <c r="B1538" s="161" t="str">
        <f t="shared" si="45"/>
        <v xml:space="preserve">โครงการพัฒนาเส้นทางส่งเสริมการท่องเที่ยว ถนนสาย อน.4010 แยกทางหลวงหมายเลข 3282 –  บ้านวังบ่าง  อำเภอลานสัก  จังหวัดอุทัยธานี		</v>
      </c>
      <c r="C1538" s="103" t="s">
        <v>6543</v>
      </c>
      <c r="D1538" s="103" t="s">
        <v>15</v>
      </c>
      <c r="E1538" s="158">
        <v>2567</v>
      </c>
      <c r="F1538" s="103" t="s">
        <v>3684</v>
      </c>
      <c r="G1538" s="104" t="s">
        <v>763</v>
      </c>
      <c r="H1538" s="103" t="s">
        <v>565</v>
      </c>
      <c r="I1538" s="103" t="s">
        <v>398</v>
      </c>
      <c r="J1538" s="103" t="s">
        <v>9112</v>
      </c>
      <c r="K1538" s="103" t="s">
        <v>399</v>
      </c>
      <c r="L1538" s="103" t="s">
        <v>5779</v>
      </c>
      <c r="M1538" s="104" t="s">
        <v>4893</v>
      </c>
      <c r="N1538" s="149" t="s">
        <v>4894</v>
      </c>
      <c r="O1538" s="150" t="s">
        <v>9030</v>
      </c>
      <c r="P1538" s="105"/>
      <c r="Q1538" s="103" t="s">
        <v>6544</v>
      </c>
      <c r="R1538" s="103" t="s">
        <v>4894</v>
      </c>
    </row>
    <row r="1539" spans="1:18" ht="21">
      <c r="A1539" s="102" t="s">
        <v>6545</v>
      </c>
      <c r="B1539" s="161" t="str">
        <f t="shared" si="45"/>
        <v>โครงการพัฒนา ปรับปรุงเส้นทางเพื่อสนับสนุนการพัฒนาคุณภาพชีวิตประชาชน เชื่อมโยงการขนส่งสินค้าเกษตรและการท่องเที่ยว</v>
      </c>
      <c r="C1539" s="103" t="s">
        <v>6546</v>
      </c>
      <c r="D1539" s="103" t="s">
        <v>15</v>
      </c>
      <c r="E1539" s="158">
        <v>2567</v>
      </c>
      <c r="F1539" s="103" t="s">
        <v>3684</v>
      </c>
      <c r="G1539" s="104" t="s">
        <v>763</v>
      </c>
      <c r="H1539" s="103" t="s">
        <v>6547</v>
      </c>
      <c r="I1539" s="103" t="s">
        <v>398</v>
      </c>
      <c r="J1539" s="103" t="s">
        <v>9112</v>
      </c>
      <c r="K1539" s="103" t="s">
        <v>399</v>
      </c>
      <c r="L1539" s="103" t="s">
        <v>5779</v>
      </c>
      <c r="M1539" s="104" t="s">
        <v>4878</v>
      </c>
      <c r="N1539" s="149" t="s">
        <v>5305</v>
      </c>
      <c r="O1539" s="150" t="s">
        <v>9030</v>
      </c>
      <c r="P1539" s="105"/>
      <c r="Q1539" s="103" t="s">
        <v>6548</v>
      </c>
      <c r="R1539" s="103" t="s">
        <v>5305</v>
      </c>
    </row>
    <row r="1540" spans="1:18" ht="21">
      <c r="A1540" s="102" t="s">
        <v>6549</v>
      </c>
      <c r="B1540" s="161" t="str">
        <f t="shared" si="45"/>
        <v xml:space="preserve">ซ่อมสร้างถนนลาดยางสาย ลบ.2066 แยก ทล.21 - บ้านซับยาง ตำบลศิลาทิพย์ อำเภอชัยบาดาล จังหวัดลพบุรี </v>
      </c>
      <c r="C1540" s="103" t="s">
        <v>6550</v>
      </c>
      <c r="D1540" s="103" t="s">
        <v>15</v>
      </c>
      <c r="E1540" s="158">
        <v>2567</v>
      </c>
      <c r="F1540" s="103" t="s">
        <v>4738</v>
      </c>
      <c r="G1540" s="104" t="s">
        <v>763</v>
      </c>
      <c r="H1540" s="103" t="s">
        <v>397</v>
      </c>
      <c r="I1540" s="103" t="s">
        <v>398</v>
      </c>
      <c r="J1540" s="103" t="s">
        <v>9112</v>
      </c>
      <c r="K1540" s="103" t="s">
        <v>399</v>
      </c>
      <c r="L1540" s="103" t="s">
        <v>5779</v>
      </c>
      <c r="M1540" s="104" t="s">
        <v>4847</v>
      </c>
      <c r="N1540" s="149" t="s">
        <v>4889</v>
      </c>
      <c r="O1540" s="150" t="s">
        <v>9030</v>
      </c>
      <c r="P1540" s="105"/>
      <c r="Q1540" s="103" t="s">
        <v>6551</v>
      </c>
      <c r="R1540" s="103" t="s">
        <v>4889</v>
      </c>
    </row>
    <row r="1541" spans="1:18" ht="21">
      <c r="A1541" s="102" t="s">
        <v>6552</v>
      </c>
      <c r="B1541" s="161" t="str">
        <f t="shared" si="45"/>
        <v>ซ่อมสร้างถนนลาดยางสาย ลบ.2179 แยก ทล.21 – บ้านโคกเกรียบ  ตำบลโคกสลุง อำเภอพัฒนานิคม จังหวัดลพบุรี</v>
      </c>
      <c r="C1541" s="103" t="s">
        <v>6553</v>
      </c>
      <c r="D1541" s="103" t="s">
        <v>15</v>
      </c>
      <c r="E1541" s="158">
        <v>2567</v>
      </c>
      <c r="F1541" s="103" t="s">
        <v>4738</v>
      </c>
      <c r="G1541" s="104" t="s">
        <v>763</v>
      </c>
      <c r="H1541" s="103" t="s">
        <v>397</v>
      </c>
      <c r="I1541" s="103" t="s">
        <v>398</v>
      </c>
      <c r="J1541" s="103" t="s">
        <v>9112</v>
      </c>
      <c r="K1541" s="103" t="s">
        <v>399</v>
      </c>
      <c r="L1541" s="103" t="s">
        <v>5779</v>
      </c>
      <c r="M1541" s="104" t="s">
        <v>4847</v>
      </c>
      <c r="N1541" s="149" t="s">
        <v>4889</v>
      </c>
      <c r="O1541" s="150" t="s">
        <v>9030</v>
      </c>
      <c r="P1541" s="105"/>
      <c r="Q1541" s="103" t="s">
        <v>6554</v>
      </c>
      <c r="R1541" s="103" t="s">
        <v>4889</v>
      </c>
    </row>
    <row r="1542" spans="1:18" ht="21">
      <c r="A1542" s="102" t="s">
        <v>6555</v>
      </c>
      <c r="B1542" s="161" t="str">
        <f t="shared" si="45"/>
        <v xml:space="preserve">ซ่อมสร้างถนนลาดยางสาย ลบ.4080 แยก ทล.3017 – บ้านหินซ้อน ตำบลหนองบัว อำเภอพัฒนานิคม  จังหวัดลพบุรี </v>
      </c>
      <c r="C1542" s="103" t="s">
        <v>6556</v>
      </c>
      <c r="D1542" s="103" t="s">
        <v>15</v>
      </c>
      <c r="E1542" s="158">
        <v>2567</v>
      </c>
      <c r="F1542" s="103" t="s">
        <v>4738</v>
      </c>
      <c r="G1542" s="104" t="s">
        <v>763</v>
      </c>
      <c r="H1542" s="103" t="s">
        <v>397</v>
      </c>
      <c r="I1542" s="103" t="s">
        <v>398</v>
      </c>
      <c r="J1542" s="103" t="s">
        <v>9112</v>
      </c>
      <c r="K1542" s="103" t="s">
        <v>399</v>
      </c>
      <c r="L1542" s="103" t="s">
        <v>5779</v>
      </c>
      <c r="M1542" s="104" t="s">
        <v>4847</v>
      </c>
      <c r="N1542" s="149" t="s">
        <v>4889</v>
      </c>
      <c r="O1542" s="150" t="s">
        <v>9030</v>
      </c>
      <c r="P1542" s="105"/>
      <c r="Q1542" s="103" t="s">
        <v>6557</v>
      </c>
      <c r="R1542" s="103" t="s">
        <v>4889</v>
      </c>
    </row>
    <row r="1543" spans="1:18" ht="21">
      <c r="A1543" s="102" t="s">
        <v>6558</v>
      </c>
      <c r="B1543" s="161" t="s">
        <v>6559</v>
      </c>
      <c r="C1543" s="103" t="s">
        <v>6559</v>
      </c>
      <c r="D1543" s="103" t="s">
        <v>15</v>
      </c>
      <c r="E1543" s="158">
        <v>2567</v>
      </c>
      <c r="F1543" s="103" t="s">
        <v>763</v>
      </c>
      <c r="G1543" s="104" t="s">
        <v>763</v>
      </c>
      <c r="H1543" s="103" t="s">
        <v>440</v>
      </c>
      <c r="I1543" s="103" t="s">
        <v>398</v>
      </c>
      <c r="J1543" s="103" t="s">
        <v>9112</v>
      </c>
      <c r="K1543" s="103" t="s">
        <v>399</v>
      </c>
      <c r="L1543" s="103" t="s">
        <v>5779</v>
      </c>
      <c r="M1543" s="104" t="s">
        <v>4847</v>
      </c>
      <c r="N1543" s="149" t="s">
        <v>4889</v>
      </c>
      <c r="O1543" s="150" t="s">
        <v>9030</v>
      </c>
      <c r="P1543" s="105"/>
      <c r="Q1543" s="103" t="s">
        <v>6560</v>
      </c>
      <c r="R1543" s="103" t="s">
        <v>4889</v>
      </c>
    </row>
    <row r="1544" spans="1:18" ht="21">
      <c r="A1544" s="102" t="s">
        <v>6561</v>
      </c>
      <c r="B1544" s="161" t="str">
        <f>HYPERLINK(Q1544,C1544)</f>
        <v>โครงการพัฒนาโครงสร้างพื้นฐานเพื่อเสริมประสิทธิภาพด้านการท่องเที่ยว</v>
      </c>
      <c r="C1544" s="103" t="s">
        <v>6562</v>
      </c>
      <c r="D1544" s="103" t="s">
        <v>15</v>
      </c>
      <c r="E1544" s="158">
        <v>2567</v>
      </c>
      <c r="F1544" s="103" t="s">
        <v>3684</v>
      </c>
      <c r="G1544" s="104" t="s">
        <v>763</v>
      </c>
      <c r="H1544" s="103" t="s">
        <v>440</v>
      </c>
      <c r="I1544" s="103" t="s">
        <v>398</v>
      </c>
      <c r="J1544" s="103" t="s">
        <v>9112</v>
      </c>
      <c r="K1544" s="103" t="s">
        <v>399</v>
      </c>
      <c r="L1544" s="103" t="s">
        <v>5779</v>
      </c>
      <c r="M1544" s="104" t="s">
        <v>4847</v>
      </c>
      <c r="N1544" s="149" t="s">
        <v>4889</v>
      </c>
      <c r="O1544" s="150" t="s">
        <v>9030</v>
      </c>
      <c r="P1544" s="105"/>
      <c r="Q1544" s="103" t="s">
        <v>6563</v>
      </c>
      <c r="R1544" s="103" t="s">
        <v>4889</v>
      </c>
    </row>
    <row r="1545" spans="1:18" ht="21">
      <c r="A1545" s="102" t="s">
        <v>6564</v>
      </c>
      <c r="B1545" s="161" t="s">
        <v>6565</v>
      </c>
      <c r="C1545" s="103" t="s">
        <v>6565</v>
      </c>
      <c r="D1545" s="103" t="s">
        <v>15</v>
      </c>
      <c r="E1545" s="158">
        <v>2567</v>
      </c>
      <c r="F1545" s="103" t="s">
        <v>4610</v>
      </c>
      <c r="G1545" s="104" t="s">
        <v>763</v>
      </c>
      <c r="H1545" s="103" t="s">
        <v>1292</v>
      </c>
      <c r="I1545" s="103" t="s">
        <v>398</v>
      </c>
      <c r="J1545" s="103" t="s">
        <v>9112</v>
      </c>
      <c r="K1545" s="103" t="s">
        <v>399</v>
      </c>
      <c r="L1545" s="103" t="s">
        <v>5779</v>
      </c>
      <c r="M1545" s="104" t="s">
        <v>4847</v>
      </c>
      <c r="N1545" s="149" t="s">
        <v>4889</v>
      </c>
      <c r="O1545" s="150" t="s">
        <v>9030</v>
      </c>
      <c r="P1545" s="105"/>
      <c r="Q1545" s="103" t="s">
        <v>6566</v>
      </c>
      <c r="R1545" s="103" t="s">
        <v>4889</v>
      </c>
    </row>
    <row r="1546" spans="1:18" ht="21">
      <c r="A1546" s="102" t="s">
        <v>6567</v>
      </c>
      <c r="B1546" s="161" t="s">
        <v>6568</v>
      </c>
      <c r="C1546" s="103" t="s">
        <v>6568</v>
      </c>
      <c r="D1546" s="103" t="s">
        <v>15</v>
      </c>
      <c r="E1546" s="158">
        <v>2567</v>
      </c>
      <c r="F1546" s="103" t="s">
        <v>4610</v>
      </c>
      <c r="G1546" s="104" t="s">
        <v>6167</v>
      </c>
      <c r="H1546" s="103" t="s">
        <v>1292</v>
      </c>
      <c r="I1546" s="103" t="s">
        <v>398</v>
      </c>
      <c r="J1546" s="103" t="s">
        <v>9112</v>
      </c>
      <c r="K1546" s="103" t="s">
        <v>399</v>
      </c>
      <c r="L1546" s="103" t="s">
        <v>5779</v>
      </c>
      <c r="M1546" s="104" t="s">
        <v>4847</v>
      </c>
      <c r="N1546" s="149" t="s">
        <v>4889</v>
      </c>
      <c r="O1546" s="150" t="s">
        <v>9030</v>
      </c>
      <c r="P1546" s="105"/>
      <c r="Q1546" s="103" t="s">
        <v>6569</v>
      </c>
      <c r="R1546" s="103" t="s">
        <v>4889</v>
      </c>
    </row>
    <row r="1547" spans="1:18" ht="21">
      <c r="A1547" s="102" t="s">
        <v>6570</v>
      </c>
      <c r="B1547" s="161" t="s">
        <v>6571</v>
      </c>
      <c r="C1547" s="103" t="s">
        <v>6571</v>
      </c>
      <c r="D1547" s="103" t="s">
        <v>15</v>
      </c>
      <c r="E1547" s="158">
        <v>2567</v>
      </c>
      <c r="F1547" s="103" t="s">
        <v>4610</v>
      </c>
      <c r="G1547" s="104" t="s">
        <v>763</v>
      </c>
      <c r="H1547" s="103" t="s">
        <v>1292</v>
      </c>
      <c r="I1547" s="103" t="s">
        <v>398</v>
      </c>
      <c r="J1547" s="103" t="s">
        <v>9112</v>
      </c>
      <c r="K1547" s="103" t="s">
        <v>399</v>
      </c>
      <c r="L1547" s="103" t="s">
        <v>5779</v>
      </c>
      <c r="M1547" s="104" t="s">
        <v>4847</v>
      </c>
      <c r="N1547" s="149" t="s">
        <v>4889</v>
      </c>
      <c r="O1547" s="150" t="s">
        <v>9030</v>
      </c>
      <c r="P1547" s="105"/>
      <c r="Q1547" s="103" t="s">
        <v>6572</v>
      </c>
      <c r="R1547" s="103" t="s">
        <v>4889</v>
      </c>
    </row>
    <row r="1548" spans="1:18" ht="21">
      <c r="A1548" s="102" t="s">
        <v>6573</v>
      </c>
      <c r="B1548" s="161" t="str">
        <f>HYPERLINK(Q1548,C1548)</f>
        <v xml:space="preserve">โครงการพัฒนาปัจจัยโครงสร้างพื้นฐานและสิ่งอำนวยความสะดวกด้านการท่องเที่ยว    กิจกรรมเสริมผิวทางแอสฟัลต์  ทางหลวงหมายเลข 3493  ตอน  คลองทราย – จันทบุรี  อำเภอเมืองจันทบุรี    จังหวัดจันทบุรี </v>
      </c>
      <c r="C1548" s="103" t="s">
        <v>6574</v>
      </c>
      <c r="D1548" s="103" t="s">
        <v>15</v>
      </c>
      <c r="E1548" s="158">
        <v>2567</v>
      </c>
      <c r="F1548" s="103" t="s">
        <v>3684</v>
      </c>
      <c r="G1548" s="104" t="s">
        <v>763</v>
      </c>
      <c r="H1548" s="103" t="s">
        <v>525</v>
      </c>
      <c r="I1548" s="103" t="s">
        <v>447</v>
      </c>
      <c r="J1548" s="103" t="s">
        <v>9080</v>
      </c>
      <c r="K1548" s="103" t="s">
        <v>399</v>
      </c>
      <c r="L1548" s="103" t="s">
        <v>5779</v>
      </c>
      <c r="M1548" s="104" t="s">
        <v>4847</v>
      </c>
      <c r="N1548" s="149" t="s">
        <v>4851</v>
      </c>
      <c r="O1548" s="150" t="s">
        <v>9030</v>
      </c>
      <c r="P1548" s="105"/>
      <c r="Q1548" s="103" t="s">
        <v>6575</v>
      </c>
      <c r="R1548" s="103" t="s">
        <v>4851</v>
      </c>
    </row>
    <row r="1549" spans="1:18" ht="21">
      <c r="A1549" s="102" t="s">
        <v>6576</v>
      </c>
      <c r="B1549" s="161" t="str">
        <f>HYPERLINK(Q1549,C1549)</f>
        <v xml:space="preserve">โครงการพัฒนาปัจจัยโครงสร้างพื้ฐานและสิ่งอำนวยความสะดวกด้านการท่องเที่ยว    กิจกรรมติดตั้งไฟฟ้าแสงสว่าง  ทางหลวงหมายเลข 3249  ตอน  เขาไร่ยา – แพร่งขาหยั่ง ตำบลชากไทย  ตำบลพลวง  อำเภอเขาคิชฌกูฎ  จังหวัดจันทบุรี </v>
      </c>
      <c r="C1549" s="103" t="s">
        <v>6577</v>
      </c>
      <c r="D1549" s="103" t="s">
        <v>15</v>
      </c>
      <c r="E1549" s="158">
        <v>2567</v>
      </c>
      <c r="F1549" s="103" t="s">
        <v>3684</v>
      </c>
      <c r="G1549" s="104" t="s">
        <v>4861</v>
      </c>
      <c r="H1549" s="103" t="s">
        <v>525</v>
      </c>
      <c r="I1549" s="103" t="s">
        <v>447</v>
      </c>
      <c r="J1549" s="103" t="s">
        <v>9080</v>
      </c>
      <c r="K1549" s="103" t="s">
        <v>399</v>
      </c>
      <c r="L1549" s="103" t="s">
        <v>5779</v>
      </c>
      <c r="M1549" s="104" t="s">
        <v>4847</v>
      </c>
      <c r="N1549" s="149" t="s">
        <v>4889</v>
      </c>
      <c r="O1549" s="150" t="s">
        <v>9030</v>
      </c>
      <c r="P1549" s="105"/>
      <c r="Q1549" s="103" t="s">
        <v>6578</v>
      </c>
      <c r="R1549" s="103" t="s">
        <v>4889</v>
      </c>
    </row>
    <row r="1550" spans="1:18" ht="21">
      <c r="A1550" s="102" t="s">
        <v>6579</v>
      </c>
      <c r="B1550" s="161" t="str">
        <f>HYPERLINK(Q1550,C1550)</f>
        <v>ก่อสร้างเพิ่มประสิทธิภาพทางหลวง ทางหลวงหมายเลข 3239 ตอน นครนายก -  เขื่อนขุนด่านปราการชล ตำบลหินตั้ง อำเภอเมืองนครนายก จังหวัดนครนายก ระหว่าง กม. 10+000 - กม. 11+500 เป็น 4 ช่องจราจร ระยะทาง 1.500 กิโลเมตร</v>
      </c>
      <c r="C1550" s="103" t="s">
        <v>6580</v>
      </c>
      <c r="D1550" s="103" t="s">
        <v>15</v>
      </c>
      <c r="E1550" s="158">
        <v>2567</v>
      </c>
      <c r="F1550" s="103" t="s">
        <v>4738</v>
      </c>
      <c r="G1550" s="104" t="s">
        <v>6188</v>
      </c>
      <c r="H1550" s="103" t="s">
        <v>6581</v>
      </c>
      <c r="I1550" s="103" t="s">
        <v>447</v>
      </c>
      <c r="J1550" s="103" t="s">
        <v>9080</v>
      </c>
      <c r="K1550" s="103" t="s">
        <v>399</v>
      </c>
      <c r="L1550" s="103" t="s">
        <v>5779</v>
      </c>
      <c r="M1550" s="104" t="s">
        <v>4847</v>
      </c>
      <c r="N1550" s="149" t="s">
        <v>4889</v>
      </c>
      <c r="O1550" s="150" t="s">
        <v>9030</v>
      </c>
      <c r="P1550" s="105"/>
      <c r="Q1550" s="103" t="s">
        <v>6582</v>
      </c>
      <c r="R1550" s="103" t="s">
        <v>4889</v>
      </c>
    </row>
    <row r="1551" spans="1:18" ht="21">
      <c r="A1551" s="102" t="s">
        <v>6583</v>
      </c>
      <c r="B1551" s="161" t="s">
        <v>6584</v>
      </c>
      <c r="C1551" s="103" t="s">
        <v>6584</v>
      </c>
      <c r="D1551" s="103" t="s">
        <v>15</v>
      </c>
      <c r="E1551" s="158">
        <v>2567</v>
      </c>
      <c r="F1551" s="103" t="s">
        <v>4738</v>
      </c>
      <c r="G1551" s="104" t="s">
        <v>763</v>
      </c>
      <c r="H1551" s="103" t="s">
        <v>528</v>
      </c>
      <c r="I1551" s="103" t="s">
        <v>447</v>
      </c>
      <c r="J1551" s="103" t="s">
        <v>9080</v>
      </c>
      <c r="K1551" s="103" t="s">
        <v>399</v>
      </c>
      <c r="L1551" s="103" t="s">
        <v>5779</v>
      </c>
      <c r="M1551" s="104" t="s">
        <v>4893</v>
      </c>
      <c r="N1551" s="149" t="s">
        <v>4975</v>
      </c>
      <c r="O1551" s="150" t="s">
        <v>9030</v>
      </c>
      <c r="P1551" s="105"/>
      <c r="Q1551" s="103" t="s">
        <v>6585</v>
      </c>
      <c r="R1551" s="103" t="s">
        <v>4975</v>
      </c>
    </row>
    <row r="1552" spans="1:18" ht="21">
      <c r="A1552" s="102" t="s">
        <v>6586</v>
      </c>
      <c r="B1552" s="161" t="s">
        <v>6587</v>
      </c>
      <c r="C1552" s="103" t="s">
        <v>6587</v>
      </c>
      <c r="D1552" s="103" t="s">
        <v>15</v>
      </c>
      <c r="E1552" s="158">
        <v>2567</v>
      </c>
      <c r="F1552" s="103" t="s">
        <v>4738</v>
      </c>
      <c r="G1552" s="104" t="s">
        <v>763</v>
      </c>
      <c r="H1552" s="103" t="s">
        <v>528</v>
      </c>
      <c r="I1552" s="103" t="s">
        <v>447</v>
      </c>
      <c r="J1552" s="103" t="s">
        <v>9080</v>
      </c>
      <c r="K1552" s="103" t="s">
        <v>399</v>
      </c>
      <c r="L1552" s="103" t="s">
        <v>5779</v>
      </c>
      <c r="M1552" s="104" t="s">
        <v>4893</v>
      </c>
      <c r="N1552" s="149" t="s">
        <v>4975</v>
      </c>
      <c r="O1552" s="150" t="s">
        <v>9030</v>
      </c>
      <c r="P1552" s="105"/>
      <c r="Q1552" s="103" t="s">
        <v>6588</v>
      </c>
      <c r="R1552" s="103" t="s">
        <v>4975</v>
      </c>
    </row>
    <row r="1553" spans="1:18" ht="21">
      <c r="A1553" s="102" t="s">
        <v>6589</v>
      </c>
      <c r="B1553" s="161" t="s">
        <v>6590</v>
      </c>
      <c r="C1553" s="103" t="s">
        <v>6590</v>
      </c>
      <c r="D1553" s="103" t="s">
        <v>15</v>
      </c>
      <c r="E1553" s="158">
        <v>2567</v>
      </c>
      <c r="F1553" s="103" t="s">
        <v>3684</v>
      </c>
      <c r="G1553" s="104" t="s">
        <v>763</v>
      </c>
      <c r="H1553" s="103" t="s">
        <v>3671</v>
      </c>
      <c r="I1553" s="103" t="s">
        <v>447</v>
      </c>
      <c r="J1553" s="103" t="s">
        <v>9080</v>
      </c>
      <c r="K1553" s="103" t="s">
        <v>399</v>
      </c>
      <c r="L1553" s="103" t="s">
        <v>5779</v>
      </c>
      <c r="M1553" s="104" t="s">
        <v>4893</v>
      </c>
      <c r="N1553" s="149" t="s">
        <v>4894</v>
      </c>
      <c r="O1553" s="150" t="s">
        <v>9030</v>
      </c>
      <c r="P1553" s="105"/>
      <c r="Q1553" s="103" t="s">
        <v>6591</v>
      </c>
      <c r="R1553" s="103" t="s">
        <v>4894</v>
      </c>
    </row>
    <row r="1554" spans="1:18" ht="21">
      <c r="A1554" s="102" t="s">
        <v>6592</v>
      </c>
      <c r="B1554" s="161" t="s">
        <v>6593</v>
      </c>
      <c r="C1554" s="103" t="s">
        <v>6593</v>
      </c>
      <c r="D1554" s="103" t="s">
        <v>15</v>
      </c>
      <c r="E1554" s="158">
        <v>2567</v>
      </c>
      <c r="F1554" s="103" t="s">
        <v>4738</v>
      </c>
      <c r="G1554" s="104" t="s">
        <v>763</v>
      </c>
      <c r="H1554" s="103" t="s">
        <v>3671</v>
      </c>
      <c r="I1554" s="103" t="s">
        <v>447</v>
      </c>
      <c r="J1554" s="103" t="s">
        <v>9080</v>
      </c>
      <c r="K1554" s="103" t="s">
        <v>399</v>
      </c>
      <c r="L1554" s="103" t="s">
        <v>5779</v>
      </c>
      <c r="M1554" s="104" t="s">
        <v>4893</v>
      </c>
      <c r="N1554" s="149" t="s">
        <v>4894</v>
      </c>
      <c r="O1554" s="150" t="s">
        <v>9030</v>
      </c>
      <c r="P1554" s="105"/>
      <c r="Q1554" s="103" t="s">
        <v>6594</v>
      </c>
      <c r="R1554" s="103" t="s">
        <v>4894</v>
      </c>
    </row>
    <row r="1555" spans="1:18" ht="21">
      <c r="A1555" s="102" t="s">
        <v>6595</v>
      </c>
      <c r="B1555" s="161" t="s">
        <v>6596</v>
      </c>
      <c r="C1555" s="103" t="s">
        <v>6596</v>
      </c>
      <c r="D1555" s="103" t="s">
        <v>15</v>
      </c>
      <c r="E1555" s="158">
        <v>2567</v>
      </c>
      <c r="F1555" s="103" t="s">
        <v>4738</v>
      </c>
      <c r="G1555" s="104" t="s">
        <v>763</v>
      </c>
      <c r="H1555" s="103" t="s">
        <v>3671</v>
      </c>
      <c r="I1555" s="103" t="s">
        <v>447</v>
      </c>
      <c r="J1555" s="103" t="s">
        <v>9080</v>
      </c>
      <c r="K1555" s="103" t="s">
        <v>399</v>
      </c>
      <c r="L1555" s="103" t="s">
        <v>5779</v>
      </c>
      <c r="M1555" s="104" t="s">
        <v>4893</v>
      </c>
      <c r="N1555" s="149" t="s">
        <v>4894</v>
      </c>
      <c r="O1555" s="150" t="s">
        <v>9030</v>
      </c>
      <c r="P1555" s="105"/>
      <c r="Q1555" s="103" t="s">
        <v>6597</v>
      </c>
      <c r="R1555" s="103" t="s">
        <v>4894</v>
      </c>
    </row>
    <row r="1556" spans="1:18" ht="21">
      <c r="A1556" s="102" t="s">
        <v>6598</v>
      </c>
      <c r="B1556" s="161" t="str">
        <f>HYPERLINK(Q1556,C1556)</f>
        <v>โครงการพัฒนาโครงสร้างพื้นฐานเชื่อมโยงคมนาคมขนส่งเพื่อการท่องเที่ยว</v>
      </c>
      <c r="C1556" s="103" t="s">
        <v>6599</v>
      </c>
      <c r="D1556" s="103" t="s">
        <v>15</v>
      </c>
      <c r="E1556" s="158">
        <v>2567</v>
      </c>
      <c r="F1556" s="103" t="s">
        <v>4738</v>
      </c>
      <c r="G1556" s="104" t="s">
        <v>763</v>
      </c>
      <c r="H1556" s="103" t="s">
        <v>4212</v>
      </c>
      <c r="I1556" s="103" t="s">
        <v>447</v>
      </c>
      <c r="J1556" s="103" t="s">
        <v>9080</v>
      </c>
      <c r="K1556" s="103" t="s">
        <v>399</v>
      </c>
      <c r="L1556" s="103" t="s">
        <v>5779</v>
      </c>
      <c r="M1556" s="104" t="s">
        <v>4893</v>
      </c>
      <c r="N1556" s="149" t="s">
        <v>4894</v>
      </c>
      <c r="O1556" s="150" t="s">
        <v>9030</v>
      </c>
      <c r="P1556" s="105"/>
      <c r="Q1556" s="103" t="s">
        <v>6600</v>
      </c>
      <c r="R1556" s="103" t="s">
        <v>4894</v>
      </c>
    </row>
    <row r="1557" spans="1:18" ht="21">
      <c r="A1557" s="102" t="s">
        <v>6601</v>
      </c>
      <c r="B1557" s="161" t="str">
        <f>HYPERLINK(Q1557,C1557)</f>
        <v>โครงการพัฒนาโครงสร้างพื้นฐานเชื่อมโยงการคมนาคมขนส่งเพื่อการท่องเที่ยว</v>
      </c>
      <c r="C1557" s="103" t="s">
        <v>4234</v>
      </c>
      <c r="D1557" s="103" t="s">
        <v>15</v>
      </c>
      <c r="E1557" s="158">
        <v>2567</v>
      </c>
      <c r="F1557" s="103" t="s">
        <v>4738</v>
      </c>
      <c r="G1557" s="104" t="s">
        <v>763</v>
      </c>
      <c r="H1557" s="103" t="s">
        <v>4212</v>
      </c>
      <c r="I1557" s="103" t="s">
        <v>447</v>
      </c>
      <c r="J1557" s="103" t="s">
        <v>9080</v>
      </c>
      <c r="K1557" s="103" t="s">
        <v>399</v>
      </c>
      <c r="L1557" s="103" t="s">
        <v>5779</v>
      </c>
      <c r="M1557" s="104" t="s">
        <v>4893</v>
      </c>
      <c r="N1557" s="149" t="s">
        <v>4894</v>
      </c>
      <c r="O1557" s="150" t="s">
        <v>9030</v>
      </c>
      <c r="P1557" s="105"/>
      <c r="Q1557" s="103" t="s">
        <v>6602</v>
      </c>
      <c r="R1557" s="103" t="s">
        <v>4894</v>
      </c>
    </row>
    <row r="1558" spans="1:18" ht="21">
      <c r="A1558" s="102" t="s">
        <v>6603</v>
      </c>
      <c r="B1558" s="161" t="str">
        <f>HYPERLINK(Q1558,C1558)</f>
        <v>พัฒนาโครงข่ายคมนาคมกลุ่มจังหวัดอย่างเป็นระบบเพื่อสนับสนุนการค้า การลงทุน การอุตสาหกรรม และการท่องเที่ยว เชื่อมโยงจังหวัด กลุ่มจังหวัด และภูมิภาค เพิ่มประสิทธิภาพทางหลวงหมายเลข 2109 ตอน คำแก่นคูณ - เขื่อนอุบลรัตน์ ระหว่าง กม.23+810 - กม.25+224</v>
      </c>
      <c r="C1558" s="103" t="s">
        <v>6604</v>
      </c>
      <c r="D1558" s="103" t="s">
        <v>15</v>
      </c>
      <c r="E1558" s="158">
        <v>2567</v>
      </c>
      <c r="F1558" s="103" t="s">
        <v>4738</v>
      </c>
      <c r="G1558" s="104" t="s">
        <v>763</v>
      </c>
      <c r="H1558" s="103" t="s">
        <v>6605</v>
      </c>
      <c r="I1558" s="103" t="s">
        <v>447</v>
      </c>
      <c r="J1558" s="103" t="s">
        <v>9080</v>
      </c>
      <c r="K1558" s="103" t="s">
        <v>399</v>
      </c>
      <c r="L1558" s="103" t="s">
        <v>5779</v>
      </c>
      <c r="M1558" s="104" t="s">
        <v>4854</v>
      </c>
      <c r="N1558" s="149" t="s">
        <v>4858</v>
      </c>
      <c r="O1558" s="150" t="s">
        <v>9030</v>
      </c>
      <c r="P1558" s="105"/>
      <c r="Q1558" s="103" t="s">
        <v>6606</v>
      </c>
      <c r="R1558" s="103" t="s">
        <v>4858</v>
      </c>
    </row>
    <row r="1559" spans="1:18" ht="21">
      <c r="A1559" s="102" t="s">
        <v>6607</v>
      </c>
      <c r="B1559" s="161" t="s">
        <v>6608</v>
      </c>
      <c r="C1559" s="103" t="s">
        <v>6608</v>
      </c>
      <c r="D1559" s="103" t="s">
        <v>15</v>
      </c>
      <c r="E1559" s="158">
        <v>2567</v>
      </c>
      <c r="F1559" s="103" t="s">
        <v>2644</v>
      </c>
      <c r="G1559" s="104" t="s">
        <v>763</v>
      </c>
      <c r="H1559" s="103" t="s">
        <v>6609</v>
      </c>
      <c r="I1559" s="103" t="s">
        <v>447</v>
      </c>
      <c r="J1559" s="103" t="s">
        <v>9080</v>
      </c>
      <c r="K1559" s="103" t="s">
        <v>399</v>
      </c>
      <c r="L1559" s="103" t="s">
        <v>5779</v>
      </c>
      <c r="M1559" s="104" t="s">
        <v>4847</v>
      </c>
      <c r="N1559" s="149" t="s">
        <v>4851</v>
      </c>
      <c r="O1559" s="150" t="s">
        <v>9030</v>
      </c>
      <c r="P1559" s="105"/>
      <c r="Q1559" s="103" t="s">
        <v>6610</v>
      </c>
      <c r="R1559" s="103" t="s">
        <v>4851</v>
      </c>
    </row>
    <row r="1560" spans="1:18" ht="21">
      <c r="A1560" s="102" t="s">
        <v>6611</v>
      </c>
      <c r="B1560" s="161" t="str">
        <f t="shared" ref="B1560:B1591" si="46">HYPERLINK(Q1560,C1560)</f>
        <v>โครงการพัฒนาและยกระดับแหล่งท่องเที่ยวตามอัตลักษณ์และวิถีวัฒนธรรมชุมชนเชิงสร้างสรรค์ จังหวัดขอนแก่น/ จัดงานสุดยอดเทศกาลประเพณีและศิลปวัฒนธรรมมหานครขอนแก่น</v>
      </c>
      <c r="C1560" s="103" t="s">
        <v>6612</v>
      </c>
      <c r="D1560" s="103" t="s">
        <v>15</v>
      </c>
      <c r="E1560" s="158">
        <v>2567</v>
      </c>
      <c r="F1560" s="103" t="s">
        <v>4927</v>
      </c>
      <c r="G1560" s="104" t="s">
        <v>763</v>
      </c>
      <c r="H1560" s="103" t="s">
        <v>6613</v>
      </c>
      <c r="I1560" s="103" t="s">
        <v>161</v>
      </c>
      <c r="J1560" s="103" t="s">
        <v>9073</v>
      </c>
      <c r="K1560" s="103" t="s">
        <v>162</v>
      </c>
      <c r="L1560" s="103" t="s">
        <v>5779</v>
      </c>
      <c r="M1560" s="104" t="s">
        <v>4854</v>
      </c>
      <c r="N1560" s="149" t="s">
        <v>4858</v>
      </c>
      <c r="O1560" s="150" t="s">
        <v>9030</v>
      </c>
      <c r="P1560" s="105"/>
      <c r="Q1560" s="103" t="s">
        <v>6614</v>
      </c>
      <c r="R1560" s="103" t="s">
        <v>4858</v>
      </c>
    </row>
    <row r="1561" spans="1:18" ht="21">
      <c r="A1561" s="102" t="s">
        <v>6615</v>
      </c>
      <c r="B1561" s="161" t="str">
        <f t="shared" si="46"/>
        <v xml:space="preserve">โครงการส่งเสริมการท่องเที่ยวจังหวัดกาฬสินธุ์  กิจกรรมวิ่งใจเกินร้อยพิชิตภูสิงห์ </v>
      </c>
      <c r="C1561" s="103" t="s">
        <v>6616</v>
      </c>
      <c r="D1561" s="103" t="s">
        <v>15</v>
      </c>
      <c r="E1561" s="158">
        <v>2567</v>
      </c>
      <c r="F1561" s="103" t="s">
        <v>3684</v>
      </c>
      <c r="G1561" s="104" t="s">
        <v>763</v>
      </c>
      <c r="H1561" s="103" t="s">
        <v>1387</v>
      </c>
      <c r="I1561" s="103" t="s">
        <v>111</v>
      </c>
      <c r="J1561" s="103" t="s">
        <v>9079</v>
      </c>
      <c r="K1561" s="103" t="s">
        <v>28</v>
      </c>
      <c r="L1561" s="103" t="s">
        <v>5779</v>
      </c>
      <c r="M1561" s="104" t="s">
        <v>4847</v>
      </c>
      <c r="N1561" s="149" t="s">
        <v>4848</v>
      </c>
      <c r="O1561" s="150" t="s">
        <v>9030</v>
      </c>
      <c r="P1561" s="105"/>
      <c r="Q1561" s="103" t="s">
        <v>6617</v>
      </c>
      <c r="R1561" s="103" t="s">
        <v>4848</v>
      </c>
    </row>
    <row r="1562" spans="1:18" ht="21">
      <c r="A1562" s="102" t="s">
        <v>6618</v>
      </c>
      <c r="B1562" s="161" t="str">
        <f t="shared" si="46"/>
        <v xml:space="preserve">โครงการส่งเสริมการท่องเที่ยวจังหวัดกาฬสินธุ์ พัฒนาศักยภาพบุคลากรด้านการท่องเที่ยวจังหวัดกาฬสินธุ์ </v>
      </c>
      <c r="C1562" s="103" t="s">
        <v>6619</v>
      </c>
      <c r="D1562" s="103" t="s">
        <v>15</v>
      </c>
      <c r="E1562" s="158">
        <v>2567</v>
      </c>
      <c r="F1562" s="103" t="s">
        <v>3684</v>
      </c>
      <c r="G1562" s="104" t="s">
        <v>763</v>
      </c>
      <c r="H1562" s="103" t="s">
        <v>1387</v>
      </c>
      <c r="I1562" s="103" t="s">
        <v>111</v>
      </c>
      <c r="J1562" s="103" t="s">
        <v>9079</v>
      </c>
      <c r="K1562" s="103" t="s">
        <v>28</v>
      </c>
      <c r="L1562" s="103" t="s">
        <v>5779</v>
      </c>
      <c r="M1562" s="104" t="s">
        <v>4847</v>
      </c>
      <c r="N1562" s="149" t="s">
        <v>4848</v>
      </c>
      <c r="O1562" s="150" t="s">
        <v>9030</v>
      </c>
      <c r="P1562" s="105"/>
      <c r="Q1562" s="103" t="s">
        <v>6620</v>
      </c>
      <c r="R1562" s="103" t="s">
        <v>4848</v>
      </c>
    </row>
    <row r="1563" spans="1:18" ht="21">
      <c r="A1563" s="102" t="s">
        <v>6621</v>
      </c>
      <c r="B1563" s="161" t="str">
        <f t="shared" si="46"/>
        <v>โครงการส่งเสริมการท่องเที่ยวจังหวัดกาฬสินธุ์ กิจกรรมหลัก การท่องเที่ยวและกระตุ้นตลาดการท่องเที่ยวจังหวัดกาฬสินธุ์ กิจกรรมย่อย มหกรรมเส็งกลองร่องคำกาฬสินธุ์ แข่งขันประชันกลองพื้นบ้านอีสาน สู่มหกรรมกลองอาเซียน ประจำปี พ.ศ. ๒๕๖๗</v>
      </c>
      <c r="C1563" s="103" t="s">
        <v>6622</v>
      </c>
      <c r="D1563" s="103" t="s">
        <v>15</v>
      </c>
      <c r="E1563" s="158">
        <v>2567</v>
      </c>
      <c r="F1563" s="103" t="s">
        <v>4927</v>
      </c>
      <c r="G1563" s="104" t="s">
        <v>4861</v>
      </c>
      <c r="H1563" s="103" t="s">
        <v>644</v>
      </c>
      <c r="I1563" s="103" t="s">
        <v>161</v>
      </c>
      <c r="J1563" s="103" t="s">
        <v>9073</v>
      </c>
      <c r="K1563" s="103" t="s">
        <v>162</v>
      </c>
      <c r="L1563" s="103" t="s">
        <v>5779</v>
      </c>
      <c r="M1563" s="104" t="s">
        <v>4878</v>
      </c>
      <c r="N1563" s="149" t="s">
        <v>4879</v>
      </c>
      <c r="O1563" s="150" t="s">
        <v>9030</v>
      </c>
      <c r="P1563" s="105"/>
      <c r="Q1563" s="103" t="s">
        <v>6623</v>
      </c>
      <c r="R1563" s="103" t="s">
        <v>4879</v>
      </c>
    </row>
    <row r="1564" spans="1:18" ht="21">
      <c r="A1564" s="102" t="s">
        <v>6624</v>
      </c>
      <c r="B1564" s="161" t="str">
        <f t="shared" si="46"/>
        <v>โครงการส่งเสริมการท่องเที่ยวจังหวัดกาฬสินธุ์ กิจกรรมหลัก การท่องเที่ยวและกระตุ้นตลาดการท่องเที่ยวจังหวัดกาฬสินธุ์ กิจกรรมย่อย โครงการจัดงานผู้ไทนานาชาติ</v>
      </c>
      <c r="C1564" s="103" t="s">
        <v>6625</v>
      </c>
      <c r="D1564" s="103" t="s">
        <v>15</v>
      </c>
      <c r="E1564" s="158">
        <v>2567</v>
      </c>
      <c r="F1564" s="103" t="s">
        <v>4861</v>
      </c>
      <c r="G1564" s="104" t="s">
        <v>763</v>
      </c>
      <c r="H1564" s="103" t="s">
        <v>644</v>
      </c>
      <c r="I1564" s="103" t="s">
        <v>161</v>
      </c>
      <c r="J1564" s="103" t="s">
        <v>9073</v>
      </c>
      <c r="K1564" s="103" t="s">
        <v>162</v>
      </c>
      <c r="L1564" s="103" t="s">
        <v>5779</v>
      </c>
      <c r="M1564" s="104" t="s">
        <v>4878</v>
      </c>
      <c r="N1564" s="149" t="s">
        <v>4879</v>
      </c>
      <c r="O1564" s="150" t="s">
        <v>9030</v>
      </c>
      <c r="P1564" s="105"/>
      <c r="Q1564" s="103" t="s">
        <v>6626</v>
      </c>
      <c r="R1564" s="103" t="s">
        <v>4879</v>
      </c>
    </row>
    <row r="1565" spans="1:18" ht="21">
      <c r="A1565" s="102" t="s">
        <v>6627</v>
      </c>
      <c r="B1565" s="161" t="str">
        <f t="shared" si="46"/>
        <v>โครงการส่งเสริมการท่องเที่ยวจังหวัดกาฬสินธุ์ กิจกรรมหลัก การท่องเที่ยวและกระตุ้นตลาดการท่องเที่ยวจังหวัดกาฬสินธุ์ กิจกรรมย่อย ส่งเสริมกิจกรรมการท่องเที่ยวงานประเพณีบุญบั้งไฟแพรวาจังหวัดกาฬสินธุ์</v>
      </c>
      <c r="C1565" s="103" t="s">
        <v>6628</v>
      </c>
      <c r="D1565" s="103" t="s">
        <v>15</v>
      </c>
      <c r="E1565" s="158">
        <v>2567</v>
      </c>
      <c r="F1565" s="103" t="s">
        <v>4738</v>
      </c>
      <c r="G1565" s="104" t="s">
        <v>3684</v>
      </c>
      <c r="H1565" s="103" t="s">
        <v>644</v>
      </c>
      <c r="I1565" s="103" t="s">
        <v>161</v>
      </c>
      <c r="J1565" s="103" t="s">
        <v>9073</v>
      </c>
      <c r="K1565" s="103" t="s">
        <v>162</v>
      </c>
      <c r="L1565" s="103" t="s">
        <v>5779</v>
      </c>
      <c r="M1565" s="104" t="s">
        <v>4878</v>
      </c>
      <c r="N1565" s="149" t="s">
        <v>4879</v>
      </c>
      <c r="O1565" s="150" t="s">
        <v>9030</v>
      </c>
      <c r="P1565" s="105"/>
      <c r="Q1565" s="103" t="s">
        <v>6629</v>
      </c>
      <c r="R1565" s="103" t="s">
        <v>4879</v>
      </c>
    </row>
    <row r="1566" spans="1:18" ht="21">
      <c r="A1566" s="102" t="s">
        <v>6630</v>
      </c>
      <c r="B1566" s="161" t="str">
        <f t="shared" si="46"/>
        <v>โครงการส่งเสริมการท่องเที่ยวจังหวัดกาฬสินธุ์ กิจกรรมหลัก การท่องเที่ยวและกระตุ้นตลาดการท่องเที่ยวจังหวัดกาฬสินธุ์ กิจกรรมย่อย โครงการส่งเสริมด้านการท่องเที่ยวประเพณีวัฒนธรรมผู้ไทบุญบั้งไฟตะไลล้าน จังหวัดกาฬสินธุ์</v>
      </c>
      <c r="C1566" s="103" t="s">
        <v>6631</v>
      </c>
      <c r="D1566" s="103" t="s">
        <v>15</v>
      </c>
      <c r="E1566" s="158">
        <v>2567</v>
      </c>
      <c r="F1566" s="103" t="s">
        <v>4738</v>
      </c>
      <c r="G1566" s="104" t="s">
        <v>4738</v>
      </c>
      <c r="H1566" s="103" t="s">
        <v>644</v>
      </c>
      <c r="I1566" s="103" t="s">
        <v>161</v>
      </c>
      <c r="J1566" s="103" t="s">
        <v>9073</v>
      </c>
      <c r="K1566" s="103" t="s">
        <v>162</v>
      </c>
      <c r="L1566" s="103" t="s">
        <v>5779</v>
      </c>
      <c r="M1566" s="104" t="s">
        <v>4878</v>
      </c>
      <c r="N1566" s="149" t="s">
        <v>4879</v>
      </c>
      <c r="O1566" s="150" t="s">
        <v>9030</v>
      </c>
      <c r="P1566" s="105"/>
      <c r="Q1566" s="103" t="s">
        <v>6632</v>
      </c>
      <c r="R1566" s="103" t="s">
        <v>4879</v>
      </c>
    </row>
    <row r="1567" spans="1:18" ht="21">
      <c r="A1567" s="102" t="s">
        <v>5177</v>
      </c>
      <c r="B1567" s="161" t="str">
        <f t="shared" si="46"/>
        <v>โครงการส่งเสริมการท่องเที่ยวจังหวัดกาฬสินธุ์  กิจกรรมหลัก ส่งเสริมกิจกรรมการท่องเที่ยวจังหวัดกาฬสินธุ์  กิจกรรมย่อย  ส่งเสริมด้านการท่องเที่ยวเชิงประวัติศาสตร์ เมืองฟ้าแดดสงยาง พระธาตุยาคู เทศกาล “วิสาขปุณฺณมีปูชา” จังหวัดกาฬสินธุ์</v>
      </c>
      <c r="C1567" s="103" t="s">
        <v>5178</v>
      </c>
      <c r="D1567" s="103" t="s">
        <v>15</v>
      </c>
      <c r="E1567" s="158">
        <v>2567</v>
      </c>
      <c r="F1567" s="103" t="s">
        <v>4738</v>
      </c>
      <c r="G1567" s="104" t="s">
        <v>4738</v>
      </c>
      <c r="H1567" s="103" t="s">
        <v>644</v>
      </c>
      <c r="I1567" s="103" t="s">
        <v>161</v>
      </c>
      <c r="J1567" s="103" t="s">
        <v>9073</v>
      </c>
      <c r="K1567" s="103" t="s">
        <v>162</v>
      </c>
      <c r="L1567" s="103" t="s">
        <v>5779</v>
      </c>
      <c r="M1567" s="104" t="s">
        <v>4878</v>
      </c>
      <c r="N1567" s="149" t="s">
        <v>4879</v>
      </c>
      <c r="O1567" s="150" t="s">
        <v>9030</v>
      </c>
      <c r="P1567" s="105"/>
      <c r="Q1567" s="103" t="s">
        <v>6633</v>
      </c>
      <c r="R1567" s="103" t="s">
        <v>4879</v>
      </c>
    </row>
    <row r="1568" spans="1:18" ht="21">
      <c r="A1568" s="102" t="s">
        <v>5174</v>
      </c>
      <c r="B1568" s="161" t="str">
        <f t="shared" si="46"/>
        <v xml:space="preserve">โครงการ : ส่งเสริมการท่องเที่ยวจังหวัดกาฬสินธุ์ กิจกรรมหลัก : ส่งเสริมกิจกรรมการท่องเที่ยวจังหวัดกาฬสินธุ์ กิจกรรมย่อย : ส่งเสริมขนบธรรมเนียมประเพณี เทศกาล “มาฆปูรณมีบูชา” ทะเลธุงอีสาน จังหวัดกาฬสินธุ์   </v>
      </c>
      <c r="C1568" s="103" t="s">
        <v>6634</v>
      </c>
      <c r="D1568" s="103" t="s">
        <v>15</v>
      </c>
      <c r="E1568" s="158">
        <v>2567</v>
      </c>
      <c r="F1568" s="103" t="s">
        <v>4609</v>
      </c>
      <c r="G1568" s="103" t="s">
        <v>4609</v>
      </c>
      <c r="H1568" s="103" t="s">
        <v>644</v>
      </c>
      <c r="I1568" s="103" t="s">
        <v>161</v>
      </c>
      <c r="J1568" s="103" t="s">
        <v>9073</v>
      </c>
      <c r="K1568" s="103" t="s">
        <v>162</v>
      </c>
      <c r="L1568" s="103" t="s">
        <v>5779</v>
      </c>
      <c r="M1568" s="104" t="s">
        <v>4854</v>
      </c>
      <c r="N1568" s="149" t="s">
        <v>4858</v>
      </c>
      <c r="O1568" s="150" t="s">
        <v>9030</v>
      </c>
      <c r="P1568" s="105"/>
      <c r="Q1568" s="103" t="s">
        <v>6635</v>
      </c>
      <c r="R1568" s="103" t="s">
        <v>4858</v>
      </c>
    </row>
    <row r="1569" spans="1:18" ht="21">
      <c r="A1569" s="102" t="s">
        <v>5249</v>
      </c>
      <c r="B1569" s="161" t="str">
        <f t="shared" si="46"/>
        <v>โครงการส่งเสริมการท่องเที่ยวโดยชุมชน</v>
      </c>
      <c r="C1569" s="103" t="s">
        <v>5250</v>
      </c>
      <c r="D1569" s="103" t="s">
        <v>15</v>
      </c>
      <c r="E1569" s="158">
        <v>2567</v>
      </c>
      <c r="F1569" s="103" t="s">
        <v>2644</v>
      </c>
      <c r="G1569" s="104" t="s">
        <v>763</v>
      </c>
      <c r="H1569" s="103" t="s">
        <v>1588</v>
      </c>
      <c r="I1569" s="103" t="s">
        <v>45</v>
      </c>
      <c r="J1569" s="103" t="s">
        <v>9088</v>
      </c>
      <c r="K1569" s="103" t="s">
        <v>46</v>
      </c>
      <c r="L1569" s="103" t="s">
        <v>5779</v>
      </c>
      <c r="M1569" s="104" t="s">
        <v>4847</v>
      </c>
      <c r="N1569" s="149" t="s">
        <v>4848</v>
      </c>
      <c r="O1569" s="150" t="s">
        <v>9030</v>
      </c>
      <c r="P1569" s="105"/>
      <c r="Q1569" s="103" t="s">
        <v>6636</v>
      </c>
      <c r="R1569" s="103" t="s">
        <v>4848</v>
      </c>
    </row>
    <row r="1570" spans="1:18" ht="21">
      <c r="A1570" s="102" t="s">
        <v>6637</v>
      </c>
      <c r="B1570" s="161" t="str">
        <f t="shared" si="46"/>
        <v>งานเกษตรและของดีเมืองอ่างทอง</v>
      </c>
      <c r="C1570" s="103" t="s">
        <v>6638</v>
      </c>
      <c r="D1570" s="103" t="s">
        <v>15</v>
      </c>
      <c r="E1570" s="158">
        <v>2567</v>
      </c>
      <c r="F1570" s="103" t="s">
        <v>2644</v>
      </c>
      <c r="G1570" s="104" t="s">
        <v>763</v>
      </c>
      <c r="H1570" s="103" t="s">
        <v>6640</v>
      </c>
      <c r="I1570" s="103" t="s">
        <v>6639</v>
      </c>
      <c r="J1570" s="103" t="s">
        <v>9113</v>
      </c>
      <c r="K1570" s="103" t="s">
        <v>46</v>
      </c>
      <c r="L1570" s="103" t="s">
        <v>5779</v>
      </c>
      <c r="M1570" s="104" t="s">
        <v>4847</v>
      </c>
      <c r="N1570" s="149" t="s">
        <v>4851</v>
      </c>
      <c r="O1570" s="150" t="s">
        <v>9030</v>
      </c>
      <c r="P1570" s="105"/>
      <c r="Q1570" s="103" t="s">
        <v>6641</v>
      </c>
      <c r="R1570" s="103" t="s">
        <v>4851</v>
      </c>
    </row>
    <row r="1571" spans="1:18" ht="21">
      <c r="A1571" s="102" t="s">
        <v>4989</v>
      </c>
      <c r="B1571" s="161" t="str">
        <f t="shared" si="46"/>
        <v>สร้างกิจกรรมรองรับการท่องเที่ยว กิจกรรมหลัก : ส่งเสริมงานประเพณีของจังหวัด (มหกรรมวัฒนธรรมสร้างสรรค์ มหัศจรรย์ดินแดนมรดกโลก)</v>
      </c>
      <c r="C1571" s="103" t="s">
        <v>6642</v>
      </c>
      <c r="D1571" s="103" t="s">
        <v>15</v>
      </c>
      <c r="E1571" s="158">
        <v>2567</v>
      </c>
      <c r="F1571" s="103" t="s">
        <v>2644</v>
      </c>
      <c r="G1571" s="104" t="s">
        <v>763</v>
      </c>
      <c r="H1571" s="103" t="s">
        <v>994</v>
      </c>
      <c r="I1571" s="103" t="s">
        <v>161</v>
      </c>
      <c r="J1571" s="103" t="s">
        <v>9073</v>
      </c>
      <c r="K1571" s="103" t="s">
        <v>162</v>
      </c>
      <c r="L1571" s="103" t="s">
        <v>5779</v>
      </c>
      <c r="M1571" s="104" t="s">
        <v>4854</v>
      </c>
      <c r="N1571" s="149" t="s">
        <v>4858</v>
      </c>
      <c r="O1571" s="150" t="s">
        <v>9030</v>
      </c>
      <c r="P1571" s="105"/>
      <c r="Q1571" s="103" t="s">
        <v>6643</v>
      </c>
      <c r="R1571" s="103" t="s">
        <v>4858</v>
      </c>
    </row>
    <row r="1572" spans="1:18" ht="21">
      <c r="A1572" s="102" t="s">
        <v>6644</v>
      </c>
      <c r="B1572" s="161" t="str">
        <f t="shared" si="46"/>
        <v>พัฒนาช่องทางการตลาดท่องเที่ยวเชิงรุก</v>
      </c>
      <c r="C1572" s="103" t="s">
        <v>226</v>
      </c>
      <c r="D1572" s="103" t="s">
        <v>15</v>
      </c>
      <c r="E1572" s="158">
        <v>2567</v>
      </c>
      <c r="F1572" s="103" t="s">
        <v>4738</v>
      </c>
      <c r="G1572" s="104" t="s">
        <v>763</v>
      </c>
      <c r="H1572" s="103" t="s">
        <v>227</v>
      </c>
      <c r="I1572" s="103" t="s">
        <v>95</v>
      </c>
      <c r="J1572" s="103" t="s">
        <v>9083</v>
      </c>
      <c r="K1572" s="103" t="s">
        <v>96</v>
      </c>
      <c r="L1572" s="103" t="s">
        <v>5779</v>
      </c>
      <c r="M1572" s="104" t="s">
        <v>4854</v>
      </c>
      <c r="N1572" s="149" t="s">
        <v>4858</v>
      </c>
      <c r="O1572" s="150" t="s">
        <v>9030</v>
      </c>
      <c r="P1572" s="105"/>
      <c r="Q1572" s="103" t="s">
        <v>6645</v>
      </c>
      <c r="R1572" s="103" t="s">
        <v>4858</v>
      </c>
    </row>
    <row r="1573" spans="1:18" ht="21">
      <c r="A1573" s="102" t="s">
        <v>6646</v>
      </c>
      <c r="B1573" s="161" t="str">
        <f t="shared" si="46"/>
        <v>ส่งเสริมและพัฒนาการท่องเที่ยวเชิงอาหารและกีฬาจังหวัดกระบี่ / กิจกรรมหลัก 1 เส้นทางสายกิน เต็มอิ่มด้วยความอร่อย “Krabi Gastronomy Route”</v>
      </c>
      <c r="C1573" s="103" t="s">
        <v>6647</v>
      </c>
      <c r="D1573" s="103" t="s">
        <v>15</v>
      </c>
      <c r="E1573" s="158">
        <v>2567</v>
      </c>
      <c r="F1573" s="103" t="s">
        <v>4738</v>
      </c>
      <c r="G1573" s="104" t="s">
        <v>4861</v>
      </c>
      <c r="H1573" s="103" t="s">
        <v>335</v>
      </c>
      <c r="I1573" s="103" t="s">
        <v>111</v>
      </c>
      <c r="J1573" s="103" t="s">
        <v>9079</v>
      </c>
      <c r="K1573" s="103" t="s">
        <v>28</v>
      </c>
      <c r="L1573" s="103" t="s">
        <v>5779</v>
      </c>
      <c r="M1573" s="104" t="s">
        <v>4847</v>
      </c>
      <c r="N1573" s="149" t="s">
        <v>4848</v>
      </c>
      <c r="O1573" s="150" t="s">
        <v>9030</v>
      </c>
      <c r="P1573" s="105"/>
      <c r="Q1573" s="103" t="s">
        <v>6648</v>
      </c>
      <c r="R1573" s="103" t="s">
        <v>4848</v>
      </c>
    </row>
    <row r="1574" spans="1:18" ht="21">
      <c r="A1574" s="102" t="s">
        <v>5243</v>
      </c>
      <c r="B1574" s="161" t="str">
        <f t="shared" si="46"/>
        <v xml:space="preserve">โครงการแหล่งศึกษาเรียนรู้พันธุกรรมพืชและประวัติศาสตร์ท้องถิ่นบ้านไหนหนังเฉลิมพระเกียรติสมเด็จพระกนิษฐาธิราชเจ้า กรมสมเด็จพระเทพรัตนราชสุดาฯ สยามบรมราชกุมารี </v>
      </c>
      <c r="C1574" s="103" t="s">
        <v>6649</v>
      </c>
      <c r="D1574" s="103" t="s">
        <v>15</v>
      </c>
      <c r="E1574" s="158">
        <v>2567</v>
      </c>
      <c r="F1574" s="103" t="s">
        <v>2644</v>
      </c>
      <c r="G1574" s="104" t="s">
        <v>763</v>
      </c>
      <c r="H1574" s="103" t="s">
        <v>348</v>
      </c>
      <c r="I1574" s="103" t="s">
        <v>161</v>
      </c>
      <c r="J1574" s="103" t="s">
        <v>9073</v>
      </c>
      <c r="K1574" s="103" t="s">
        <v>162</v>
      </c>
      <c r="L1574" s="103" t="s">
        <v>5779</v>
      </c>
      <c r="M1574" s="104" t="s">
        <v>4893</v>
      </c>
      <c r="N1574" s="149" t="s">
        <v>4894</v>
      </c>
      <c r="O1574" s="150" t="s">
        <v>9030</v>
      </c>
      <c r="P1574" s="105"/>
      <c r="Q1574" s="103" t="s">
        <v>6650</v>
      </c>
      <c r="R1574" s="103" t="s">
        <v>4894</v>
      </c>
    </row>
    <row r="1575" spans="1:18" ht="21">
      <c r="A1575" s="102" t="s">
        <v>6651</v>
      </c>
      <c r="B1575" s="161" t="str">
        <f t="shared" si="46"/>
        <v>มหกรรมชุมชนท่องเที่ยว OTOP นวัตวิถีกระบี่ (Krabi GOes Local Tourism)</v>
      </c>
      <c r="C1575" s="103" t="s">
        <v>6652</v>
      </c>
      <c r="D1575" s="103" t="s">
        <v>15</v>
      </c>
      <c r="E1575" s="158">
        <v>2567</v>
      </c>
      <c r="F1575" s="103" t="s">
        <v>4610</v>
      </c>
      <c r="G1575" s="104" t="s">
        <v>4738</v>
      </c>
      <c r="H1575" s="103" t="s">
        <v>3925</v>
      </c>
      <c r="I1575" s="103" t="s">
        <v>95</v>
      </c>
      <c r="J1575" s="103" t="s">
        <v>9083</v>
      </c>
      <c r="K1575" s="103" t="s">
        <v>96</v>
      </c>
      <c r="L1575" s="103" t="s">
        <v>5779</v>
      </c>
      <c r="M1575" s="104" t="s">
        <v>4847</v>
      </c>
      <c r="N1575" s="149" t="s">
        <v>4851</v>
      </c>
      <c r="O1575" s="150" t="s">
        <v>9030</v>
      </c>
      <c r="P1575" s="105"/>
      <c r="Q1575" s="103" t="s">
        <v>6653</v>
      </c>
      <c r="R1575" s="103" t="s">
        <v>4851</v>
      </c>
    </row>
    <row r="1576" spans="1:18" ht="21">
      <c r="A1576" s="102" t="s">
        <v>6654</v>
      </c>
      <c r="B1576" s="161" t="str">
        <f t="shared" si="46"/>
        <v>เทศกาลเที่ยวเมืองกาญจน์อาหารอร่อย วิถีชุมชน สินค้า OTOP เที่ยวชมวัดทิพย์สุคนธาราม</v>
      </c>
      <c r="C1576" s="103" t="s">
        <v>6655</v>
      </c>
      <c r="D1576" s="103" t="s">
        <v>15</v>
      </c>
      <c r="E1576" s="158">
        <v>2567</v>
      </c>
      <c r="F1576" s="103" t="s">
        <v>4927</v>
      </c>
      <c r="G1576" s="104" t="s">
        <v>763</v>
      </c>
      <c r="H1576" s="103" t="s">
        <v>6656</v>
      </c>
      <c r="I1576" s="103" t="s">
        <v>206</v>
      </c>
      <c r="J1576" s="103" t="s">
        <v>9082</v>
      </c>
      <c r="K1576" s="103" t="s">
        <v>96</v>
      </c>
      <c r="L1576" s="103" t="s">
        <v>5779</v>
      </c>
      <c r="M1576" s="104" t="s">
        <v>4847</v>
      </c>
      <c r="N1576" s="149" t="s">
        <v>4851</v>
      </c>
      <c r="O1576" s="150" t="s">
        <v>9030</v>
      </c>
      <c r="P1576" s="105"/>
      <c r="Q1576" s="103" t="s">
        <v>6657</v>
      </c>
      <c r="R1576" s="103" t="s">
        <v>4851</v>
      </c>
    </row>
    <row r="1577" spans="1:18" ht="21">
      <c r="A1577" s="102" t="s">
        <v>6658</v>
      </c>
      <c r="B1577" s="161" t="str">
        <f t="shared" si="46"/>
        <v>กิจกรรมเทศกาลเที่ยวเมืองกาญจน์อาหารอร่อย และงานวิถีชุมชนคนหนองปรือ</v>
      </c>
      <c r="C1577" s="103" t="s">
        <v>6659</v>
      </c>
      <c r="D1577" s="103" t="s">
        <v>15</v>
      </c>
      <c r="E1577" s="158">
        <v>2567</v>
      </c>
      <c r="F1577" s="103" t="s">
        <v>4927</v>
      </c>
      <c r="G1577" s="104" t="s">
        <v>763</v>
      </c>
      <c r="H1577" s="103" t="s">
        <v>6660</v>
      </c>
      <c r="I1577" s="103" t="s">
        <v>206</v>
      </c>
      <c r="J1577" s="103" t="s">
        <v>9082</v>
      </c>
      <c r="K1577" s="103" t="s">
        <v>96</v>
      </c>
      <c r="L1577" s="103" t="s">
        <v>5779</v>
      </c>
      <c r="M1577" s="104" t="s">
        <v>4854</v>
      </c>
      <c r="N1577" s="149" t="s">
        <v>4858</v>
      </c>
      <c r="O1577" s="150" t="s">
        <v>9030</v>
      </c>
      <c r="P1577" s="105"/>
      <c r="Q1577" s="103" t="s">
        <v>6661</v>
      </c>
      <c r="R1577" s="103" t="s">
        <v>4858</v>
      </c>
    </row>
    <row r="1578" spans="1:18" ht="21">
      <c r="A1578" s="102" t="s">
        <v>6662</v>
      </c>
      <c r="B1578" s="161" t="str">
        <f t="shared" si="46"/>
        <v xml:space="preserve">กิจกรรมเทศกาลเที่ยวเมืองกาญจน์ อาหารอร่อย ชม ชิม ช็อป ถนนคนเดินเมืองขุนด่าน </v>
      </c>
      <c r="C1578" s="103" t="s">
        <v>6663</v>
      </c>
      <c r="D1578" s="103" t="s">
        <v>15</v>
      </c>
      <c r="E1578" s="158">
        <v>2567</v>
      </c>
      <c r="F1578" s="103" t="s">
        <v>4927</v>
      </c>
      <c r="G1578" s="104" t="s">
        <v>763</v>
      </c>
      <c r="H1578" s="103" t="s">
        <v>6664</v>
      </c>
      <c r="I1578" s="103" t="s">
        <v>206</v>
      </c>
      <c r="J1578" s="103" t="s">
        <v>9082</v>
      </c>
      <c r="K1578" s="103" t="s">
        <v>96</v>
      </c>
      <c r="L1578" s="103" t="s">
        <v>5779</v>
      </c>
      <c r="M1578" s="104" t="s">
        <v>4854</v>
      </c>
      <c r="N1578" s="149" t="s">
        <v>4858</v>
      </c>
      <c r="O1578" s="150" t="s">
        <v>9030</v>
      </c>
      <c r="P1578" s="105"/>
      <c r="Q1578" s="103" t="s">
        <v>6665</v>
      </c>
      <c r="R1578" s="103" t="s">
        <v>4858</v>
      </c>
    </row>
    <row r="1579" spans="1:18" ht="21">
      <c r="A1579" s="102" t="s">
        <v>6666</v>
      </c>
      <c r="B1579" s="161" t="str">
        <f t="shared" si="46"/>
        <v>เทศกาลเที่ยวเมืองกาญจน์อาหารอร่อย และวิถีชีวิตคนเลาขวัญ คุยเฟื่องเรื่องสมุนไพร ใส่ใจสุขภาพ อำเภอเลาขวัญ</v>
      </c>
      <c r="C1579" s="103" t="s">
        <v>6667</v>
      </c>
      <c r="D1579" s="103" t="s">
        <v>15</v>
      </c>
      <c r="E1579" s="158">
        <v>2567</v>
      </c>
      <c r="F1579" s="103" t="s">
        <v>4927</v>
      </c>
      <c r="G1579" s="104" t="s">
        <v>763</v>
      </c>
      <c r="H1579" s="103" t="s">
        <v>6668</v>
      </c>
      <c r="I1579" s="103" t="s">
        <v>206</v>
      </c>
      <c r="J1579" s="103" t="s">
        <v>9082</v>
      </c>
      <c r="K1579" s="103" t="s">
        <v>96</v>
      </c>
      <c r="L1579" s="103" t="s">
        <v>5779</v>
      </c>
      <c r="M1579" s="104" t="s">
        <v>4847</v>
      </c>
      <c r="N1579" s="149" t="s">
        <v>4851</v>
      </c>
      <c r="O1579" s="150" t="s">
        <v>9030</v>
      </c>
      <c r="P1579" s="105"/>
      <c r="Q1579" s="103" t="s">
        <v>6669</v>
      </c>
      <c r="R1579" s="103" t="s">
        <v>4851</v>
      </c>
    </row>
    <row r="1580" spans="1:18" ht="21">
      <c r="A1580" s="102" t="s">
        <v>6670</v>
      </c>
      <c r="B1580" s="161" t="str">
        <f t="shared" si="46"/>
        <v>กิจกรรมเทศกาลเที่ยวเมืองกาญจน์อาหารอร่อย แหล่งอารยธรรมโบราณ และภูมิปัญญาท้องถิ่น อำเภอเลาขวัญ</v>
      </c>
      <c r="C1580" s="103" t="s">
        <v>6671</v>
      </c>
      <c r="D1580" s="103" t="s">
        <v>15</v>
      </c>
      <c r="E1580" s="158">
        <v>2567</v>
      </c>
      <c r="F1580" s="103" t="s">
        <v>4927</v>
      </c>
      <c r="G1580" s="104" t="s">
        <v>763</v>
      </c>
      <c r="H1580" s="103" t="s">
        <v>6668</v>
      </c>
      <c r="I1580" s="103" t="s">
        <v>206</v>
      </c>
      <c r="J1580" s="103" t="s">
        <v>9082</v>
      </c>
      <c r="K1580" s="103" t="s">
        <v>96</v>
      </c>
      <c r="L1580" s="103" t="s">
        <v>5779</v>
      </c>
      <c r="M1580" s="104" t="s">
        <v>4854</v>
      </c>
      <c r="N1580" s="149" t="s">
        <v>4858</v>
      </c>
      <c r="O1580" s="150" t="s">
        <v>9030</v>
      </c>
      <c r="P1580" s="105"/>
      <c r="Q1580" s="103" t="s">
        <v>6672</v>
      </c>
      <c r="R1580" s="103" t="s">
        <v>4858</v>
      </c>
    </row>
    <row r="1581" spans="1:18" ht="21">
      <c r="A1581" s="102" t="s">
        <v>6673</v>
      </c>
      <c r="B1581" s="161" t="str">
        <f t="shared" si="46"/>
        <v xml:space="preserve">เทศกาลเที่ยวเมืองกาญจน์อาหารอร่อยและย้อนรอยอารยธรรม ประเพณีวิถีคนบ้านทวน  </v>
      </c>
      <c r="C1581" s="103" t="s">
        <v>6674</v>
      </c>
      <c r="D1581" s="103" t="s">
        <v>15</v>
      </c>
      <c r="E1581" s="158">
        <v>2567</v>
      </c>
      <c r="F1581" s="103" t="s">
        <v>4927</v>
      </c>
      <c r="G1581" s="104" t="s">
        <v>763</v>
      </c>
      <c r="H1581" s="103" t="s">
        <v>6675</v>
      </c>
      <c r="I1581" s="103" t="s">
        <v>206</v>
      </c>
      <c r="J1581" s="103" t="s">
        <v>9082</v>
      </c>
      <c r="K1581" s="103" t="s">
        <v>96</v>
      </c>
      <c r="L1581" s="103" t="s">
        <v>5779</v>
      </c>
      <c r="M1581" s="104" t="s">
        <v>4854</v>
      </c>
      <c r="N1581" s="149" t="s">
        <v>4858</v>
      </c>
      <c r="O1581" s="150" t="s">
        <v>9030</v>
      </c>
      <c r="P1581" s="105"/>
      <c r="Q1581" s="103" t="s">
        <v>6676</v>
      </c>
      <c r="R1581" s="103" t="s">
        <v>4858</v>
      </c>
    </row>
    <row r="1582" spans="1:18" ht="21">
      <c r="A1582" s="102" t="s">
        <v>6677</v>
      </c>
      <c r="B1582" s="161" t="str">
        <f t="shared" si="46"/>
        <v>กิจกรรมเทศกาลเที่ยวเมืองกาญจน์อาหารอร่อยและงานมหกรรมพหุวัฒนธรรมสามสายน้ำ เพลิดเพลินเดินถนนสายวัฒนธรรมเมืองสามหมอก</v>
      </c>
      <c r="C1582" s="103" t="s">
        <v>6678</v>
      </c>
      <c r="D1582" s="103" t="s">
        <v>15</v>
      </c>
      <c r="E1582" s="158">
        <v>2567</v>
      </c>
      <c r="F1582" s="103" t="s">
        <v>4927</v>
      </c>
      <c r="G1582" s="104" t="s">
        <v>763</v>
      </c>
      <c r="H1582" s="103" t="s">
        <v>6679</v>
      </c>
      <c r="I1582" s="103" t="s">
        <v>206</v>
      </c>
      <c r="J1582" s="103" t="s">
        <v>9082</v>
      </c>
      <c r="K1582" s="103" t="s">
        <v>96</v>
      </c>
      <c r="L1582" s="103" t="s">
        <v>5779</v>
      </c>
      <c r="M1582" s="104" t="s">
        <v>4854</v>
      </c>
      <c r="N1582" s="149" t="s">
        <v>4858</v>
      </c>
      <c r="O1582" s="150" t="s">
        <v>9030</v>
      </c>
      <c r="P1582" s="105"/>
      <c r="Q1582" s="103" t="s">
        <v>6680</v>
      </c>
      <c r="R1582" s="103" t="s">
        <v>4858</v>
      </c>
    </row>
    <row r="1583" spans="1:18" ht="21">
      <c r="A1583" s="102" t="s">
        <v>6681</v>
      </c>
      <c r="B1583" s="161" t="str">
        <f t="shared" si="46"/>
        <v>กิจกรรมเทศกาลเที่ยวเมืองกาญจน์ อาหารอร่อย และเทศกาลผลไม้ สืบสานประเพณีลานบ้านลานวัฒนธรรม ของดีอำเภอทองผาภูมิ และงานกิ่งกาชาดอำเภอทองผาภูมิ ประจำปี 2567"</v>
      </c>
      <c r="C1583" s="103" t="s">
        <v>6682</v>
      </c>
      <c r="D1583" s="103" t="s">
        <v>15</v>
      </c>
      <c r="E1583" s="158">
        <v>2567</v>
      </c>
      <c r="F1583" s="103" t="s">
        <v>4927</v>
      </c>
      <c r="G1583" s="104" t="s">
        <v>763</v>
      </c>
      <c r="H1583" s="103" t="s">
        <v>6683</v>
      </c>
      <c r="I1583" s="103" t="s">
        <v>206</v>
      </c>
      <c r="J1583" s="103" t="s">
        <v>9082</v>
      </c>
      <c r="K1583" s="103" t="s">
        <v>96</v>
      </c>
      <c r="L1583" s="103" t="s">
        <v>5779</v>
      </c>
      <c r="M1583" s="104" t="s">
        <v>4854</v>
      </c>
      <c r="N1583" s="149" t="s">
        <v>4858</v>
      </c>
      <c r="O1583" s="150" t="s">
        <v>9030</v>
      </c>
      <c r="P1583" s="105"/>
      <c r="Q1583" s="103" t="s">
        <v>6684</v>
      </c>
      <c r="R1583" s="103" t="s">
        <v>4858</v>
      </c>
    </row>
    <row r="1584" spans="1:18" ht="21">
      <c r="A1584" s="102" t="s">
        <v>6685</v>
      </c>
      <c r="B1584" s="161" t="str">
        <f t="shared" si="46"/>
        <v>กิจกรรมเทศกาลเที่ยวเมืองกาญจน์อาหารอร่อย ปล่อยใจลอย กับลำน้ำและภูผา ณ ศรีสวัสดิ์</v>
      </c>
      <c r="C1584" s="103" t="s">
        <v>6686</v>
      </c>
      <c r="D1584" s="103" t="s">
        <v>15</v>
      </c>
      <c r="E1584" s="158">
        <v>2567</v>
      </c>
      <c r="F1584" s="103" t="s">
        <v>4927</v>
      </c>
      <c r="G1584" s="104" t="s">
        <v>763</v>
      </c>
      <c r="H1584" s="103" t="s">
        <v>6687</v>
      </c>
      <c r="I1584" s="103" t="s">
        <v>206</v>
      </c>
      <c r="J1584" s="103" t="s">
        <v>9082</v>
      </c>
      <c r="K1584" s="103" t="s">
        <v>96</v>
      </c>
      <c r="L1584" s="103" t="s">
        <v>5779</v>
      </c>
      <c r="M1584" s="104" t="s">
        <v>4854</v>
      </c>
      <c r="N1584" s="149" t="s">
        <v>4858</v>
      </c>
      <c r="O1584" s="150" t="s">
        <v>9030</v>
      </c>
      <c r="P1584" s="105"/>
      <c r="Q1584" s="103" t="s">
        <v>6688</v>
      </c>
      <c r="R1584" s="103" t="s">
        <v>4858</v>
      </c>
    </row>
    <row r="1585" spans="1:18" ht="21">
      <c r="A1585" s="102" t="s">
        <v>6689</v>
      </c>
      <c r="B1585" s="161" t="str">
        <f t="shared" si="46"/>
        <v>กิจกรรมเทศกาลเที่ยวเมืองกาญจน์อาหารอร่อย และจำหน่ายสินค้า OTOP อำเภอบ่อพลอย จังหวัดกาญจนบุรี</v>
      </c>
      <c r="C1585" s="103" t="s">
        <v>6690</v>
      </c>
      <c r="D1585" s="103" t="s">
        <v>15</v>
      </c>
      <c r="E1585" s="158">
        <v>2567</v>
      </c>
      <c r="F1585" s="103" t="s">
        <v>4927</v>
      </c>
      <c r="G1585" s="104" t="s">
        <v>763</v>
      </c>
      <c r="H1585" s="103" t="s">
        <v>6691</v>
      </c>
      <c r="I1585" s="103" t="s">
        <v>206</v>
      </c>
      <c r="J1585" s="103" t="s">
        <v>9082</v>
      </c>
      <c r="K1585" s="103" t="s">
        <v>96</v>
      </c>
      <c r="L1585" s="103" t="s">
        <v>5779</v>
      </c>
      <c r="M1585" s="104" t="s">
        <v>4854</v>
      </c>
      <c r="N1585" s="149" t="s">
        <v>4858</v>
      </c>
      <c r="O1585" s="150" t="s">
        <v>9030</v>
      </c>
      <c r="P1585" s="105"/>
      <c r="Q1585" s="103" t="s">
        <v>6692</v>
      </c>
      <c r="R1585" s="103" t="s">
        <v>4858</v>
      </c>
    </row>
    <row r="1586" spans="1:18" ht="21">
      <c r="A1586" s="102" t="s">
        <v>6693</v>
      </c>
      <c r="B1586" s="161" t="str">
        <f t="shared" si="46"/>
        <v>กิจกรรมสนับสนุนการจัดงานย้อนรอยกรุงเก่า ณ กาญจนบุรี</v>
      </c>
      <c r="C1586" s="103" t="s">
        <v>6694</v>
      </c>
      <c r="D1586" s="103" t="s">
        <v>15</v>
      </c>
      <c r="E1586" s="158">
        <v>2567</v>
      </c>
      <c r="F1586" s="103" t="s">
        <v>4927</v>
      </c>
      <c r="G1586" s="104" t="s">
        <v>763</v>
      </c>
      <c r="H1586" s="103" t="s">
        <v>6695</v>
      </c>
      <c r="I1586" s="103" t="s">
        <v>206</v>
      </c>
      <c r="J1586" s="103" t="s">
        <v>9082</v>
      </c>
      <c r="K1586" s="103" t="s">
        <v>96</v>
      </c>
      <c r="L1586" s="103" t="s">
        <v>5779</v>
      </c>
      <c r="M1586" s="104" t="s">
        <v>4847</v>
      </c>
      <c r="N1586" s="149" t="s">
        <v>4851</v>
      </c>
      <c r="O1586" s="150" t="s">
        <v>9030</v>
      </c>
      <c r="P1586" s="105"/>
      <c r="Q1586" s="103" t="s">
        <v>6696</v>
      </c>
      <c r="R1586" s="103" t="s">
        <v>4851</v>
      </c>
    </row>
    <row r="1587" spans="1:18" ht="21">
      <c r="A1587" s="102" t="s">
        <v>6697</v>
      </c>
      <c r="B1587" s="161" t="str">
        <f t="shared" si="46"/>
        <v>กิจกรรมเทศกาลเที่ยวเมืองกาญจน์อาหารอร่อย และปักหมุด สุดอร่อย ตามอำเภอใจ (ต่อยอด) อำเภอเมืองกาญจนบุรี</v>
      </c>
      <c r="C1587" s="103" t="s">
        <v>6698</v>
      </c>
      <c r="D1587" s="103" t="s">
        <v>15</v>
      </c>
      <c r="E1587" s="158">
        <v>2567</v>
      </c>
      <c r="F1587" s="103" t="s">
        <v>4927</v>
      </c>
      <c r="G1587" s="104" t="s">
        <v>763</v>
      </c>
      <c r="H1587" s="103" t="s">
        <v>6695</v>
      </c>
      <c r="I1587" s="103" t="s">
        <v>206</v>
      </c>
      <c r="J1587" s="103" t="s">
        <v>9082</v>
      </c>
      <c r="K1587" s="103" t="s">
        <v>96</v>
      </c>
      <c r="L1587" s="103" t="s">
        <v>5779</v>
      </c>
      <c r="M1587" s="104" t="s">
        <v>4847</v>
      </c>
      <c r="N1587" s="149" t="s">
        <v>4851</v>
      </c>
      <c r="O1587" s="150" t="s">
        <v>9030</v>
      </c>
      <c r="P1587" s="105"/>
      <c r="Q1587" s="103" t="s">
        <v>6699</v>
      </c>
      <c r="R1587" s="103" t="s">
        <v>4851</v>
      </c>
    </row>
    <row r="1588" spans="1:18" ht="21">
      <c r="A1588" s="102" t="s">
        <v>6700</v>
      </c>
      <c r="B1588" s="161" t="str">
        <f t="shared" si="46"/>
        <v>กิจกรรมเทศกาลเที่ยวเมืองกาญจน์อาหารอร่อยและปักหมุด สุดอร่อยตามอำเภอใจ</v>
      </c>
      <c r="C1588" s="103" t="s">
        <v>6701</v>
      </c>
      <c r="D1588" s="103" t="s">
        <v>15</v>
      </c>
      <c r="E1588" s="158">
        <v>2567</v>
      </c>
      <c r="F1588" s="103" t="s">
        <v>4927</v>
      </c>
      <c r="G1588" s="104" t="s">
        <v>763</v>
      </c>
      <c r="H1588" s="103" t="s">
        <v>6695</v>
      </c>
      <c r="I1588" s="103" t="s">
        <v>206</v>
      </c>
      <c r="J1588" s="103" t="s">
        <v>9082</v>
      </c>
      <c r="K1588" s="103" t="s">
        <v>96</v>
      </c>
      <c r="L1588" s="103" t="s">
        <v>5779</v>
      </c>
      <c r="M1588" s="104" t="s">
        <v>4854</v>
      </c>
      <c r="N1588" s="149" t="s">
        <v>4858</v>
      </c>
      <c r="O1588" s="150" t="s">
        <v>9030</v>
      </c>
      <c r="P1588" s="105"/>
      <c r="Q1588" s="103" t="s">
        <v>6702</v>
      </c>
      <c r="R1588" s="103" t="s">
        <v>4858</v>
      </c>
    </row>
    <row r="1589" spans="1:18" ht="21">
      <c r="A1589" s="102" t="s">
        <v>6703</v>
      </c>
      <c r="B1589" s="161" t="str">
        <f t="shared" si="46"/>
        <v>โครงการยกระดับสินค้าและบริการด้านการท่องเที่ยว การท่องเที่ยวโดยชุมชน และสร้างเครือข่ายอาสาสมัครการท่องเที่ยวและกีฬา</v>
      </c>
      <c r="C1589" s="103" t="s">
        <v>6704</v>
      </c>
      <c r="D1589" s="103" t="s">
        <v>15</v>
      </c>
      <c r="E1589" s="158">
        <v>2567</v>
      </c>
      <c r="F1589" s="103" t="s">
        <v>4738</v>
      </c>
      <c r="G1589" s="104" t="s">
        <v>4861</v>
      </c>
      <c r="H1589" s="103" t="s">
        <v>1255</v>
      </c>
      <c r="I1589" s="103" t="s">
        <v>111</v>
      </c>
      <c r="J1589" s="103" t="s">
        <v>9079</v>
      </c>
      <c r="K1589" s="103" t="s">
        <v>28</v>
      </c>
      <c r="L1589" s="103" t="s">
        <v>5779</v>
      </c>
      <c r="M1589" s="104" t="s">
        <v>4847</v>
      </c>
      <c r="N1589" s="149" t="s">
        <v>4889</v>
      </c>
      <c r="O1589" s="150" t="s">
        <v>9030</v>
      </c>
      <c r="P1589" s="105"/>
      <c r="Q1589" s="103" t="s">
        <v>6705</v>
      </c>
      <c r="R1589" s="103" t="s">
        <v>4889</v>
      </c>
    </row>
    <row r="1590" spans="1:18" ht="21">
      <c r="A1590" s="102" t="s">
        <v>5159</v>
      </c>
      <c r="B1590" s="161" t="str">
        <f t="shared" si="46"/>
        <v>โครงการจัดงานเทิดพระเกียรติสมเด็จพระนเรศวรมหาราช ประจำปี พ.ศ. 2567</v>
      </c>
      <c r="C1590" s="103" t="s">
        <v>5160</v>
      </c>
      <c r="D1590" s="103" t="s">
        <v>15</v>
      </c>
      <c r="E1590" s="158">
        <v>2567</v>
      </c>
      <c r="F1590" s="103" t="s">
        <v>2644</v>
      </c>
      <c r="G1590" s="104" t="s">
        <v>4738</v>
      </c>
      <c r="H1590" s="103" t="s">
        <v>1255</v>
      </c>
      <c r="I1590" s="103" t="s">
        <v>111</v>
      </c>
      <c r="J1590" s="103" t="s">
        <v>9079</v>
      </c>
      <c r="K1590" s="103" t="s">
        <v>28</v>
      </c>
      <c r="L1590" s="103" t="s">
        <v>5779</v>
      </c>
      <c r="M1590" s="104" t="s">
        <v>4854</v>
      </c>
      <c r="N1590" s="149" t="s">
        <v>4855</v>
      </c>
      <c r="O1590" s="150" t="s">
        <v>9030</v>
      </c>
      <c r="P1590" s="105"/>
      <c r="Q1590" s="103" t="s">
        <v>6706</v>
      </c>
      <c r="R1590" s="103" t="s">
        <v>4855</v>
      </c>
    </row>
    <row r="1591" spans="1:18" ht="21">
      <c r="A1591" s="102" t="s">
        <v>5146</v>
      </c>
      <c r="B1591" s="161" t="str">
        <f t="shared" si="46"/>
        <v>โครงการจัดงานสัปดาห์สะพานข้ามแม่น้ำแควและงานกาชาดจังหวัดกาญจนบุรี ประจำปี 2566</v>
      </c>
      <c r="C1591" s="103" t="s">
        <v>5147</v>
      </c>
      <c r="D1591" s="103" t="s">
        <v>15</v>
      </c>
      <c r="E1591" s="158">
        <v>2567</v>
      </c>
      <c r="F1591" s="103" t="s">
        <v>2644</v>
      </c>
      <c r="G1591" s="104" t="s">
        <v>4738</v>
      </c>
      <c r="H1591" s="103" t="s">
        <v>1255</v>
      </c>
      <c r="I1591" s="103" t="s">
        <v>111</v>
      </c>
      <c r="J1591" s="103" t="s">
        <v>9079</v>
      </c>
      <c r="K1591" s="103" t="s">
        <v>28</v>
      </c>
      <c r="L1591" s="103" t="s">
        <v>5779</v>
      </c>
      <c r="M1591" s="104" t="s">
        <v>4854</v>
      </c>
      <c r="N1591" s="149" t="s">
        <v>4858</v>
      </c>
      <c r="O1591" s="150" t="s">
        <v>9030</v>
      </c>
      <c r="P1591" s="105"/>
      <c r="Q1591" s="103" t="s">
        <v>6707</v>
      </c>
      <c r="R1591" s="103" t="s">
        <v>4858</v>
      </c>
    </row>
    <row r="1592" spans="1:18" ht="21">
      <c r="A1592" s="102" t="s">
        <v>6708</v>
      </c>
      <c r="B1592" s="161" t="str">
        <f t="shared" ref="B1592:B1612" si="47">HYPERLINK(Q1592,C1592)</f>
        <v xml:space="preserve">โครงการจัดงานย้อนรอยกรุงเก่า ณ กาญจนบุรี เทิดพระเกียรติสมเด็จพระสังฆราชเจ้า กรมหลวงวชิรญาณสังวร “รอยทาง เจริญธรรม” </v>
      </c>
      <c r="C1592" s="103" t="s">
        <v>6709</v>
      </c>
      <c r="D1592" s="103" t="s">
        <v>15</v>
      </c>
      <c r="E1592" s="158">
        <v>2567</v>
      </c>
      <c r="F1592" s="103" t="s">
        <v>4927</v>
      </c>
      <c r="G1592" s="104" t="s">
        <v>763</v>
      </c>
      <c r="H1592" s="103" t="s">
        <v>230</v>
      </c>
      <c r="I1592" s="103" t="s">
        <v>161</v>
      </c>
      <c r="J1592" s="103" t="s">
        <v>9073</v>
      </c>
      <c r="K1592" s="103" t="s">
        <v>162</v>
      </c>
      <c r="L1592" s="103" t="s">
        <v>5779</v>
      </c>
      <c r="M1592" s="104" t="s">
        <v>4847</v>
      </c>
      <c r="N1592" s="149" t="s">
        <v>4851</v>
      </c>
      <c r="O1592" s="150" t="s">
        <v>9030</v>
      </c>
      <c r="P1592" s="105"/>
      <c r="Q1592" s="103" t="s">
        <v>6710</v>
      </c>
      <c r="R1592" s="103" t="s">
        <v>4851</v>
      </c>
    </row>
    <row r="1593" spans="1:18" ht="21">
      <c r="A1593" s="102" t="s">
        <v>6711</v>
      </c>
      <c r="B1593" s="161" t="str">
        <f t="shared" si="47"/>
        <v xml:space="preserve">โครงการส่งเสริมการท่องเที่ยวเชิงประวัติศาสตร์และอารยธรรมทวารวดี  กิจกรรมปรับปรุงภูมิทัศน์พระบรมราชานุสาวรีย์สมเด็จพระนเรศวรมหาราชเพื่อส่งเสริมการท่องเที่ยวเชิงประวัติศาสตร์ ระยะที่ 2  ตำบลดอนเจดีย์ อำเภอพนมทวน จังหวัดกาญจนบุรี </v>
      </c>
      <c r="C1593" s="103" t="s">
        <v>6712</v>
      </c>
      <c r="D1593" s="103" t="s">
        <v>15</v>
      </c>
      <c r="E1593" s="158">
        <v>2567</v>
      </c>
      <c r="F1593" s="103" t="s">
        <v>2644</v>
      </c>
      <c r="G1593" s="104" t="s">
        <v>763</v>
      </c>
      <c r="H1593" s="103" t="s">
        <v>6713</v>
      </c>
      <c r="I1593" s="103" t="s">
        <v>289</v>
      </c>
      <c r="J1593" s="103" t="s">
        <v>9092</v>
      </c>
      <c r="K1593" s="103" t="s">
        <v>96</v>
      </c>
      <c r="L1593" s="103" t="s">
        <v>5779</v>
      </c>
      <c r="M1593" s="104" t="s">
        <v>4893</v>
      </c>
      <c r="N1593" s="149" t="s">
        <v>4894</v>
      </c>
      <c r="O1593" s="150" t="s">
        <v>9030</v>
      </c>
      <c r="P1593" s="105"/>
      <c r="Q1593" s="103" t="s">
        <v>6714</v>
      </c>
      <c r="R1593" s="103" t="s">
        <v>4894</v>
      </c>
    </row>
    <row r="1594" spans="1:18" ht="21">
      <c r="A1594" s="102" t="s">
        <v>6715</v>
      </c>
      <c r="B1594" s="161" t="str">
        <f t="shared" si="47"/>
        <v>โครงการสวนสมเด็จพระศรีนครินทร์กาญจนบุรี</v>
      </c>
      <c r="C1594" s="103" t="s">
        <v>4483</v>
      </c>
      <c r="D1594" s="103" t="s">
        <v>15</v>
      </c>
      <c r="E1594" s="158">
        <v>2567</v>
      </c>
      <c r="F1594" s="103" t="s">
        <v>4927</v>
      </c>
      <c r="G1594" s="104" t="s">
        <v>763</v>
      </c>
      <c r="H1594" s="103"/>
      <c r="I1594" s="103" t="s">
        <v>9044</v>
      </c>
      <c r="J1594" s="103" t="s">
        <v>4484</v>
      </c>
      <c r="K1594" s="103" t="s">
        <v>134</v>
      </c>
      <c r="L1594" s="103" t="s">
        <v>5779</v>
      </c>
      <c r="M1594" s="104" t="s">
        <v>4893</v>
      </c>
      <c r="N1594" s="149" t="s">
        <v>4894</v>
      </c>
      <c r="O1594" s="150" t="s">
        <v>9030</v>
      </c>
      <c r="P1594" s="105"/>
      <c r="Q1594" s="103" t="s">
        <v>6716</v>
      </c>
      <c r="R1594" s="103" t="s">
        <v>4894</v>
      </c>
    </row>
    <row r="1595" spans="1:18" ht="21">
      <c r="A1595" s="102" t="s">
        <v>5011</v>
      </c>
      <c r="B1595" s="161" t="str">
        <f t="shared" si="47"/>
        <v>โครงการส่งเสริมกิจกรรมระดับนานาชาติ</v>
      </c>
      <c r="C1595" s="103" t="s">
        <v>82</v>
      </c>
      <c r="D1595" s="103" t="s">
        <v>15</v>
      </c>
      <c r="E1595" s="158">
        <v>2567</v>
      </c>
      <c r="F1595" s="103" t="s">
        <v>2644</v>
      </c>
      <c r="G1595" s="104" t="s">
        <v>763</v>
      </c>
      <c r="H1595" s="103" t="s">
        <v>1052</v>
      </c>
      <c r="I1595" s="103" t="s">
        <v>1762</v>
      </c>
      <c r="J1595" s="103" t="s">
        <v>9078</v>
      </c>
      <c r="K1595" s="103" t="s">
        <v>28</v>
      </c>
      <c r="L1595" s="103" t="s">
        <v>5779</v>
      </c>
      <c r="M1595" s="104" t="s">
        <v>4854</v>
      </c>
      <c r="N1595" s="149" t="s">
        <v>4858</v>
      </c>
      <c r="O1595" s="150" t="s">
        <v>9030</v>
      </c>
      <c r="P1595" s="105"/>
      <c r="Q1595" s="103" t="s">
        <v>6717</v>
      </c>
      <c r="R1595" s="103" t="s">
        <v>4858</v>
      </c>
    </row>
    <row r="1596" spans="1:18" ht="21">
      <c r="A1596" s="102" t="s">
        <v>5013</v>
      </c>
      <c r="B1596" s="161" t="str">
        <f t="shared" si="47"/>
        <v>โครงการจัดทำ The Michelin Guide Thailand</v>
      </c>
      <c r="C1596" s="103" t="s">
        <v>1020</v>
      </c>
      <c r="D1596" s="103" t="s">
        <v>15</v>
      </c>
      <c r="E1596" s="158">
        <v>2567</v>
      </c>
      <c r="F1596" s="103" t="s">
        <v>2644</v>
      </c>
      <c r="G1596" s="104" t="s">
        <v>763</v>
      </c>
      <c r="H1596" s="103" t="s">
        <v>1021</v>
      </c>
      <c r="I1596" s="103" t="s">
        <v>1762</v>
      </c>
      <c r="J1596" s="103" t="s">
        <v>9078</v>
      </c>
      <c r="K1596" s="103" t="s">
        <v>28</v>
      </c>
      <c r="L1596" s="103" t="s">
        <v>5779</v>
      </c>
      <c r="M1596" s="104" t="s">
        <v>4854</v>
      </c>
      <c r="N1596" s="149" t="s">
        <v>4855</v>
      </c>
      <c r="O1596" s="150" t="s">
        <v>9030</v>
      </c>
      <c r="P1596" s="105"/>
      <c r="Q1596" s="103" t="s">
        <v>6718</v>
      </c>
      <c r="R1596" s="103" t="s">
        <v>4855</v>
      </c>
    </row>
    <row r="1597" spans="1:18" ht="21">
      <c r="A1597" s="102" t="s">
        <v>6719</v>
      </c>
      <c r="B1597" s="161" t="str">
        <f t="shared" si="47"/>
        <v>โครงการผลิตสื่ออุปกรณ์โฆษณาตลาดต่างประเทศ</v>
      </c>
      <c r="C1597" s="103" t="s">
        <v>6720</v>
      </c>
      <c r="D1597" s="103" t="s">
        <v>15</v>
      </c>
      <c r="E1597" s="158">
        <v>2567</v>
      </c>
      <c r="F1597" s="103" t="s">
        <v>2644</v>
      </c>
      <c r="G1597" s="104" t="s">
        <v>763</v>
      </c>
      <c r="H1597" s="103" t="s">
        <v>6721</v>
      </c>
      <c r="I1597" s="103" t="s">
        <v>1762</v>
      </c>
      <c r="J1597" s="103" t="s">
        <v>9078</v>
      </c>
      <c r="K1597" s="103" t="s">
        <v>28</v>
      </c>
      <c r="L1597" s="103" t="s">
        <v>5779</v>
      </c>
      <c r="M1597" s="104" t="s">
        <v>4854</v>
      </c>
      <c r="N1597" s="149" t="s">
        <v>4855</v>
      </c>
      <c r="O1597" s="150" t="s">
        <v>9030</v>
      </c>
      <c r="P1597" s="105"/>
      <c r="Q1597" s="103" t="s">
        <v>6722</v>
      </c>
      <c r="R1597" s="103" t="s">
        <v>4855</v>
      </c>
    </row>
    <row r="1598" spans="1:18" ht="21">
      <c r="A1598" s="102" t="s">
        <v>5005</v>
      </c>
      <c r="B1598" s="161" t="str">
        <f t="shared" si="47"/>
        <v>โครงการเพิ่มการใช้จ่ายของนักท่องเที่ยว</v>
      </c>
      <c r="C1598" s="103" t="s">
        <v>1761</v>
      </c>
      <c r="D1598" s="103" t="s">
        <v>15</v>
      </c>
      <c r="E1598" s="158">
        <v>2567</v>
      </c>
      <c r="F1598" s="103" t="s">
        <v>2644</v>
      </c>
      <c r="G1598" s="104" t="s">
        <v>763</v>
      </c>
      <c r="H1598" s="103" t="s">
        <v>1125</v>
      </c>
      <c r="I1598" s="103" t="s">
        <v>1762</v>
      </c>
      <c r="J1598" s="103" t="s">
        <v>9078</v>
      </c>
      <c r="K1598" s="103" t="s">
        <v>28</v>
      </c>
      <c r="L1598" s="103" t="s">
        <v>5779</v>
      </c>
      <c r="M1598" s="104" t="s">
        <v>4854</v>
      </c>
      <c r="N1598" s="149" t="s">
        <v>4855</v>
      </c>
      <c r="O1598" s="150" t="s">
        <v>9030</v>
      </c>
      <c r="P1598" s="105"/>
      <c r="Q1598" s="103" t="s">
        <v>6723</v>
      </c>
      <c r="R1598" s="103" t="s">
        <v>4855</v>
      </c>
    </row>
    <row r="1599" spans="1:18" ht="21">
      <c r="A1599" s="102" t="s">
        <v>5007</v>
      </c>
      <c r="B1599" s="161" t="str">
        <f t="shared" si="47"/>
        <v>โครงการกระจายประโยชน์ทางการท่องเที่ยวสู่ชุมชน</v>
      </c>
      <c r="C1599" s="103" t="s">
        <v>1765</v>
      </c>
      <c r="D1599" s="103" t="s">
        <v>15</v>
      </c>
      <c r="E1599" s="158">
        <v>2567</v>
      </c>
      <c r="F1599" s="103" t="s">
        <v>2644</v>
      </c>
      <c r="G1599" s="104" t="s">
        <v>763</v>
      </c>
      <c r="H1599" s="103" t="s">
        <v>275</v>
      </c>
      <c r="I1599" s="103" t="s">
        <v>1762</v>
      </c>
      <c r="J1599" s="103" t="s">
        <v>9078</v>
      </c>
      <c r="K1599" s="103" t="s">
        <v>28</v>
      </c>
      <c r="L1599" s="103" t="s">
        <v>5779</v>
      </c>
      <c r="M1599" s="104" t="s">
        <v>4854</v>
      </c>
      <c r="N1599" s="149" t="s">
        <v>4855</v>
      </c>
      <c r="O1599" s="150" t="s">
        <v>9030</v>
      </c>
      <c r="P1599" s="105"/>
      <c r="Q1599" s="103" t="s">
        <v>6724</v>
      </c>
      <c r="R1599" s="103" t="s">
        <v>4855</v>
      </c>
    </row>
    <row r="1600" spans="1:18" ht="21">
      <c r="A1600" s="102" t="s">
        <v>5009</v>
      </c>
      <c r="B1600" s="161" t="str">
        <f t="shared" si="47"/>
        <v>โครงการสร้างสรรค์นวัตกรรมและเพิ่มมูลค่าวิถีไทย</v>
      </c>
      <c r="C1600" s="103" t="s">
        <v>78</v>
      </c>
      <c r="D1600" s="103" t="s">
        <v>15</v>
      </c>
      <c r="E1600" s="158">
        <v>2567</v>
      </c>
      <c r="F1600" s="103" t="s">
        <v>2644</v>
      </c>
      <c r="G1600" s="104" t="s">
        <v>763</v>
      </c>
      <c r="H1600" s="103" t="s">
        <v>2457</v>
      </c>
      <c r="I1600" s="103" t="s">
        <v>1762</v>
      </c>
      <c r="J1600" s="103" t="s">
        <v>9078</v>
      </c>
      <c r="K1600" s="103" t="s">
        <v>28</v>
      </c>
      <c r="L1600" s="103" t="s">
        <v>5779</v>
      </c>
      <c r="M1600" s="104" t="s">
        <v>4854</v>
      </c>
      <c r="N1600" s="149" t="s">
        <v>4855</v>
      </c>
      <c r="O1600" s="150" t="s">
        <v>9030</v>
      </c>
      <c r="P1600" s="105"/>
      <c r="Q1600" s="103" t="s">
        <v>6725</v>
      </c>
      <c r="R1600" s="103" t="s">
        <v>4855</v>
      </c>
    </row>
    <row r="1601" spans="1:18" ht="21">
      <c r="A1601" s="102" t="s">
        <v>6726</v>
      </c>
      <c r="B1601" s="161" t="str">
        <f t="shared" si="47"/>
        <v>โครงการพัฒนาระบบดิจิทัลเพื่อนำทางท่องเที่ยวอัจฉริยะ (Intelligent Travel Guide) กรมการท่องเที่ยว แขวงทุ่งสองห้อง เขตหลักสี่ กรุงเทพมหานคร 1 ระบบ</v>
      </c>
      <c r="C1601" s="103" t="s">
        <v>6727</v>
      </c>
      <c r="D1601" s="103" t="s">
        <v>15</v>
      </c>
      <c r="E1601" s="158">
        <v>2567</v>
      </c>
      <c r="F1601" s="103" t="s">
        <v>2644</v>
      </c>
      <c r="G1601" s="104" t="s">
        <v>763</v>
      </c>
      <c r="H1601" s="103" t="s">
        <v>2056</v>
      </c>
      <c r="I1601" s="103" t="s">
        <v>27</v>
      </c>
      <c r="J1601" s="103" t="s">
        <v>9114</v>
      </c>
      <c r="K1601" s="103" t="s">
        <v>28</v>
      </c>
      <c r="L1601" s="103" t="s">
        <v>5779</v>
      </c>
      <c r="M1601" s="104" t="s">
        <v>4847</v>
      </c>
      <c r="N1601" s="149" t="s">
        <v>4889</v>
      </c>
      <c r="O1601" s="150" t="s">
        <v>9030</v>
      </c>
      <c r="P1601" s="105"/>
      <c r="Q1601" s="103" t="s">
        <v>6728</v>
      </c>
      <c r="R1601" s="103" t="s">
        <v>4889</v>
      </c>
    </row>
    <row r="1602" spans="1:18" ht="21">
      <c r="A1602" s="102" t="s">
        <v>5232</v>
      </c>
      <c r="B1602" s="161" t="str">
        <f t="shared" si="47"/>
        <v>โครงการการยกระดับชุมชนตามโครงการโคกหนองนาโมเดลให้เป็นชุมชนท่องเที่ยวต้นแบบ (ระยะที่ 2)</v>
      </c>
      <c r="C1602" s="103" t="s">
        <v>5233</v>
      </c>
      <c r="D1602" s="103" t="s">
        <v>15</v>
      </c>
      <c r="E1602" s="158">
        <v>2567</v>
      </c>
      <c r="F1602" s="103" t="s">
        <v>2644</v>
      </c>
      <c r="G1602" s="104" t="s">
        <v>763</v>
      </c>
      <c r="H1602" s="103" t="s">
        <v>2056</v>
      </c>
      <c r="I1602" s="103" t="s">
        <v>27</v>
      </c>
      <c r="J1602" s="103" t="s">
        <v>9114</v>
      </c>
      <c r="K1602" s="103" t="s">
        <v>28</v>
      </c>
      <c r="L1602" s="103" t="s">
        <v>5779</v>
      </c>
      <c r="M1602" s="104" t="s">
        <v>4847</v>
      </c>
      <c r="N1602" s="149" t="s">
        <v>4848</v>
      </c>
      <c r="O1602" s="150" t="s">
        <v>9030</v>
      </c>
      <c r="P1602" s="105"/>
      <c r="Q1602" s="103" t="s">
        <v>6729</v>
      </c>
      <c r="R1602" s="103" t="s">
        <v>4848</v>
      </c>
    </row>
    <row r="1603" spans="1:18" ht="21">
      <c r="A1603" s="102" t="s">
        <v>6730</v>
      </c>
      <c r="B1603" s="161" t="str">
        <f t="shared" si="47"/>
        <v>โครงการการพัฒนาพื้นที่ท่องเที่ยวปลอดภัยสำหรับนักท่องเที่ยว (Safety Zone)</v>
      </c>
      <c r="C1603" s="103" t="s">
        <v>6731</v>
      </c>
      <c r="D1603" s="103" t="s">
        <v>15</v>
      </c>
      <c r="E1603" s="158">
        <v>2567</v>
      </c>
      <c r="F1603" s="103" t="s">
        <v>2644</v>
      </c>
      <c r="G1603" s="104" t="s">
        <v>763</v>
      </c>
      <c r="H1603" s="103" t="s">
        <v>2664</v>
      </c>
      <c r="I1603" s="103" t="s">
        <v>27</v>
      </c>
      <c r="J1603" s="103" t="s">
        <v>9114</v>
      </c>
      <c r="K1603" s="103" t="s">
        <v>28</v>
      </c>
      <c r="L1603" s="103" t="s">
        <v>5779</v>
      </c>
      <c r="M1603" s="104" t="s">
        <v>4847</v>
      </c>
      <c r="N1603" s="149" t="s">
        <v>4889</v>
      </c>
      <c r="O1603" s="150" t="s">
        <v>9030</v>
      </c>
      <c r="P1603" s="105"/>
      <c r="Q1603" s="103" t="s">
        <v>6732</v>
      </c>
      <c r="R1603" s="103" t="s">
        <v>4889</v>
      </c>
    </row>
    <row r="1604" spans="1:18" ht="21">
      <c r="A1604" s="102" t="s">
        <v>6733</v>
      </c>
      <c r="B1604" s="161" t="str">
        <f t="shared" si="47"/>
        <v>โครงการส่งเสริมและพัฒนาศักยภาพเพื่อยกระดับชุมชนเพื่อเข้าสู่มาตรฐาน</v>
      </c>
      <c r="C1604" s="103" t="s">
        <v>6734</v>
      </c>
      <c r="D1604" s="103" t="s">
        <v>15</v>
      </c>
      <c r="E1604" s="158">
        <v>2567</v>
      </c>
      <c r="F1604" s="103" t="s">
        <v>2644</v>
      </c>
      <c r="G1604" s="104" t="s">
        <v>763</v>
      </c>
      <c r="H1604" s="103" t="s">
        <v>2664</v>
      </c>
      <c r="I1604" s="103" t="s">
        <v>27</v>
      </c>
      <c r="J1604" s="103" t="s">
        <v>9114</v>
      </c>
      <c r="K1604" s="103" t="s">
        <v>28</v>
      </c>
      <c r="L1604" s="103" t="s">
        <v>5779</v>
      </c>
      <c r="M1604" s="104" t="s">
        <v>4847</v>
      </c>
      <c r="N1604" s="149" t="s">
        <v>4851</v>
      </c>
      <c r="O1604" s="150" t="s">
        <v>9030</v>
      </c>
      <c r="P1604" s="105"/>
      <c r="Q1604" s="103" t="s">
        <v>6735</v>
      </c>
      <c r="R1604" s="103" t="s">
        <v>4851</v>
      </c>
    </row>
    <row r="1605" spans="1:18" ht="21">
      <c r="A1605" s="102" t="s">
        <v>5252</v>
      </c>
      <c r="B1605" s="161" t="str">
        <f t="shared" si="47"/>
        <v>ค่าใช้จ่ายในการดำเนินการของสำนักงานเลขานุการคณะกรรมการนโยบายการท่องเที่ยวแห่งชาติ</v>
      </c>
      <c r="C1605" s="103" t="s">
        <v>5253</v>
      </c>
      <c r="D1605" s="103" t="s">
        <v>15</v>
      </c>
      <c r="E1605" s="158">
        <v>2567</v>
      </c>
      <c r="F1605" s="103" t="s">
        <v>2644</v>
      </c>
      <c r="G1605" s="104" t="s">
        <v>763</v>
      </c>
      <c r="H1605" s="103" t="s">
        <v>5254</v>
      </c>
      <c r="I1605" s="103" t="s">
        <v>111</v>
      </c>
      <c r="J1605" s="103" t="s">
        <v>9079</v>
      </c>
      <c r="K1605" s="103" t="s">
        <v>28</v>
      </c>
      <c r="L1605" s="103" t="s">
        <v>5779</v>
      </c>
      <c r="M1605" s="104" t="s">
        <v>4847</v>
      </c>
      <c r="N1605" s="149" t="s">
        <v>4928</v>
      </c>
      <c r="O1605" s="150" t="s">
        <v>9030</v>
      </c>
      <c r="P1605" s="105"/>
      <c r="Q1605" s="103" t="s">
        <v>6736</v>
      </c>
      <c r="R1605" s="103" t="s">
        <v>4928</v>
      </c>
    </row>
    <row r="1606" spans="1:18" ht="21">
      <c r="A1606" s="102" t="s">
        <v>4973</v>
      </c>
      <c r="B1606" s="161" t="str">
        <f t="shared" si="47"/>
        <v xml:space="preserve">โครงการพัฒนาระบบอำนวยความสะดวกแก่ผู้เดินทาง (Ease of traveling) เพื่อเชื่อมโยงกับ Platform ของหน่วยงานภาครัฐและเอกชน </v>
      </c>
      <c r="C1606" s="103" t="s">
        <v>6737</v>
      </c>
      <c r="D1606" s="103" t="s">
        <v>15</v>
      </c>
      <c r="E1606" s="158">
        <v>2567</v>
      </c>
      <c r="F1606" s="103" t="s">
        <v>2644</v>
      </c>
      <c r="G1606" s="104" t="s">
        <v>763</v>
      </c>
      <c r="H1606" s="103" t="s">
        <v>4948</v>
      </c>
      <c r="I1606" s="103" t="s">
        <v>111</v>
      </c>
      <c r="J1606" s="103" t="s">
        <v>9079</v>
      </c>
      <c r="K1606" s="103" t="s">
        <v>28</v>
      </c>
      <c r="L1606" s="103" t="s">
        <v>5779</v>
      </c>
      <c r="M1606" s="104" t="s">
        <v>4893</v>
      </c>
      <c r="N1606" s="149" t="s">
        <v>4975</v>
      </c>
      <c r="O1606" s="150" t="s">
        <v>9030</v>
      </c>
      <c r="P1606" s="105"/>
      <c r="Q1606" s="103" t="s">
        <v>6738</v>
      </c>
      <c r="R1606" s="103" t="s">
        <v>4975</v>
      </c>
    </row>
    <row r="1607" spans="1:18" ht="21">
      <c r="A1607" s="102" t="s">
        <v>4946</v>
      </c>
      <c r="B1607" s="161" t="str">
        <f t="shared" si="47"/>
        <v>โครงการพัฒนาคุณภาพการบริหารจัดการภาครัฐ (PMQA) ของสำนักงานปลัดกระทรวงการท่องเที่ยวและกีฬา</v>
      </c>
      <c r="C1607" s="103" t="s">
        <v>4947</v>
      </c>
      <c r="D1607" s="103" t="s">
        <v>15</v>
      </c>
      <c r="E1607" s="158">
        <v>2567</v>
      </c>
      <c r="F1607" s="103" t="s">
        <v>2644</v>
      </c>
      <c r="G1607" s="104" t="s">
        <v>763</v>
      </c>
      <c r="H1607" s="103" t="s">
        <v>4948</v>
      </c>
      <c r="I1607" s="103" t="s">
        <v>111</v>
      </c>
      <c r="J1607" s="103" t="s">
        <v>9079</v>
      </c>
      <c r="K1607" s="103" t="s">
        <v>28</v>
      </c>
      <c r="L1607" s="103" t="s">
        <v>5779</v>
      </c>
      <c r="M1607" s="104" t="s">
        <v>4847</v>
      </c>
      <c r="N1607" s="149" t="s">
        <v>4928</v>
      </c>
      <c r="O1607" s="150" t="s">
        <v>9030</v>
      </c>
      <c r="P1607" s="105"/>
      <c r="Q1607" s="103" t="s">
        <v>6739</v>
      </c>
      <c r="R1607" s="103" t="s">
        <v>4928</v>
      </c>
    </row>
    <row r="1608" spans="1:18" ht="21">
      <c r="A1608" s="102" t="s">
        <v>6740</v>
      </c>
      <c r="B1608" s="161" t="str">
        <f t="shared" si="47"/>
        <v>โครงการค่าใช้จ่ายในการประเมินผลกระทบทางเศรษฐกิจการท่องเที่ยวเชิงสร้างสรรค์และวัฒนธรรม</v>
      </c>
      <c r="C1608" s="103" t="s">
        <v>5229</v>
      </c>
      <c r="D1608" s="103" t="s">
        <v>15</v>
      </c>
      <c r="E1608" s="158">
        <v>2567</v>
      </c>
      <c r="F1608" s="103" t="s">
        <v>3684</v>
      </c>
      <c r="G1608" s="104" t="s">
        <v>6167</v>
      </c>
      <c r="H1608" s="103" t="s">
        <v>2791</v>
      </c>
      <c r="I1608" s="103" t="s">
        <v>111</v>
      </c>
      <c r="J1608" s="103" t="s">
        <v>9079</v>
      </c>
      <c r="K1608" s="103" t="s">
        <v>28</v>
      </c>
      <c r="L1608" s="103" t="s">
        <v>6011</v>
      </c>
      <c r="M1608" s="104" t="s">
        <v>4893</v>
      </c>
      <c r="N1608" s="149" t="s">
        <v>5230</v>
      </c>
      <c r="O1608" s="150" t="s">
        <v>9030</v>
      </c>
      <c r="P1608" s="105"/>
      <c r="Q1608" s="103" t="s">
        <v>6741</v>
      </c>
      <c r="R1608" s="103" t="s">
        <v>3555</v>
      </c>
    </row>
    <row r="1609" spans="1:18" ht="21">
      <c r="A1609" s="102" t="s">
        <v>5228</v>
      </c>
      <c r="B1609" s="161" t="str">
        <f t="shared" si="47"/>
        <v>โครงการค่าใช้จ่ายในการประเมินผลกระทบทางเศรษฐกิจการท่องเที่ยวเชิงสร้างสรรค์และวัฒนธรรม</v>
      </c>
      <c r="C1609" s="103" t="s">
        <v>5229</v>
      </c>
      <c r="D1609" s="103" t="s">
        <v>15</v>
      </c>
      <c r="E1609" s="158">
        <v>2567</v>
      </c>
      <c r="F1609" s="103" t="s">
        <v>3684</v>
      </c>
      <c r="G1609" s="104" t="s">
        <v>6167</v>
      </c>
      <c r="H1609" s="103" t="s">
        <v>2791</v>
      </c>
      <c r="I1609" s="103" t="s">
        <v>111</v>
      </c>
      <c r="J1609" s="103" t="s">
        <v>9079</v>
      </c>
      <c r="K1609" s="103" t="s">
        <v>28</v>
      </c>
      <c r="L1609" s="103" t="s">
        <v>5779</v>
      </c>
      <c r="M1609" s="104" t="s">
        <v>4893</v>
      </c>
      <c r="N1609" s="149" t="s">
        <v>5230</v>
      </c>
      <c r="O1609" s="150" t="s">
        <v>9030</v>
      </c>
      <c r="P1609" s="105"/>
      <c r="Q1609" s="103" t="s">
        <v>6742</v>
      </c>
      <c r="R1609" s="103" t="s">
        <v>5230</v>
      </c>
    </row>
    <row r="1610" spans="1:18" ht="21">
      <c r="A1610" s="102" t="s">
        <v>6743</v>
      </c>
      <c r="B1610" s="161" t="str">
        <f t="shared" si="47"/>
        <v>โครงการจัดทำแผนขับเคลื่อน Soft Power ในมิติด้านท่องเที่ยว</v>
      </c>
      <c r="C1610" s="103" t="s">
        <v>6744</v>
      </c>
      <c r="D1610" s="103" t="s">
        <v>15</v>
      </c>
      <c r="E1610" s="158">
        <v>2567</v>
      </c>
      <c r="F1610" s="103" t="s">
        <v>2644</v>
      </c>
      <c r="G1610" s="104" t="s">
        <v>763</v>
      </c>
      <c r="H1610" s="103" t="s">
        <v>110</v>
      </c>
      <c r="I1610" s="103" t="s">
        <v>111</v>
      </c>
      <c r="J1610" s="103" t="s">
        <v>9079</v>
      </c>
      <c r="K1610" s="103" t="s">
        <v>28</v>
      </c>
      <c r="L1610" s="103" t="s">
        <v>5779</v>
      </c>
      <c r="M1610" s="104" t="s">
        <v>4878</v>
      </c>
      <c r="N1610" s="149" t="s">
        <v>4879</v>
      </c>
      <c r="O1610" s="150" t="s">
        <v>9030</v>
      </c>
      <c r="P1610" s="105"/>
      <c r="Q1610" s="103" t="s">
        <v>6745</v>
      </c>
      <c r="R1610" s="103" t="s">
        <v>4879</v>
      </c>
    </row>
    <row r="1611" spans="1:18" ht="21">
      <c r="A1611" s="102" t="s">
        <v>5297</v>
      </c>
      <c r="B1611" s="161" t="str">
        <f t="shared" si="47"/>
        <v>โครงการพัฒนาต้นแบบธุรกิจและการตลาดพิพิธภัณฑ์จากทุนทางวัฒนธรรมไทย</v>
      </c>
      <c r="C1611" s="103" t="s">
        <v>5298</v>
      </c>
      <c r="D1611" s="103" t="s">
        <v>15</v>
      </c>
      <c r="E1611" s="158">
        <v>2567</v>
      </c>
      <c r="F1611" s="103" t="s">
        <v>2644</v>
      </c>
      <c r="G1611" s="104" t="s">
        <v>763</v>
      </c>
      <c r="H1611" s="103"/>
      <c r="I1611" s="103" t="s">
        <v>1776</v>
      </c>
      <c r="J1611" s="103" t="s">
        <v>9115</v>
      </c>
      <c r="K1611" s="103" t="s">
        <v>67</v>
      </c>
      <c r="L1611" s="103" t="s">
        <v>5779</v>
      </c>
      <c r="M1611" s="104" t="s">
        <v>4878</v>
      </c>
      <c r="N1611" s="149" t="s">
        <v>4879</v>
      </c>
      <c r="O1611" s="150" t="s">
        <v>9030</v>
      </c>
      <c r="P1611" s="105"/>
      <c r="Q1611" s="103" t="s">
        <v>6746</v>
      </c>
      <c r="R1611" s="103" t="s">
        <v>4879</v>
      </c>
    </row>
    <row r="1612" spans="1:18" ht="21">
      <c r="A1612" s="102" t="s">
        <v>6747</v>
      </c>
      <c r="B1612" s="161" t="str">
        <f t="shared" si="47"/>
        <v>พัฒนาโครงสร้างพื้นฐาน และสิ่งอำนวยความสะดวก ในอุทยานแห่งชาติลำน้ำกระบุรี</v>
      </c>
      <c r="C1612" s="103" t="s">
        <v>6748</v>
      </c>
      <c r="D1612" s="103" t="s">
        <v>15</v>
      </c>
      <c r="E1612" s="158">
        <v>2567</v>
      </c>
      <c r="F1612" s="103" t="s">
        <v>2644</v>
      </c>
      <c r="G1612" s="104" t="s">
        <v>763</v>
      </c>
      <c r="H1612" s="103" t="s">
        <v>6749</v>
      </c>
      <c r="I1612" s="103" t="s">
        <v>1028</v>
      </c>
      <c r="J1612" s="103" t="s">
        <v>9071</v>
      </c>
      <c r="K1612" s="103" t="s">
        <v>473</v>
      </c>
      <c r="L1612" s="103" t="s">
        <v>5779</v>
      </c>
      <c r="M1612" s="104" t="s">
        <v>4847</v>
      </c>
      <c r="N1612" s="149" t="s">
        <v>4889</v>
      </c>
      <c r="O1612" s="150" t="s">
        <v>9030</v>
      </c>
      <c r="P1612" s="105"/>
      <c r="Q1612" s="103" t="s">
        <v>6750</v>
      </c>
      <c r="R1612" s="103" t="s">
        <v>4889</v>
      </c>
    </row>
    <row r="1613" spans="1:18" ht="21">
      <c r="A1613" s="102" t="s">
        <v>6751</v>
      </c>
      <c r="B1613" s="161" t="s">
        <v>6752</v>
      </c>
      <c r="C1613" s="103" t="s">
        <v>6752</v>
      </c>
      <c r="D1613" s="103" t="s">
        <v>15</v>
      </c>
      <c r="E1613" s="158">
        <v>2567</v>
      </c>
      <c r="F1613" s="103" t="s">
        <v>4738</v>
      </c>
      <c r="G1613" s="104" t="s">
        <v>763</v>
      </c>
      <c r="H1613" s="103" t="s">
        <v>6753</v>
      </c>
      <c r="I1613" s="103" t="s">
        <v>1028</v>
      </c>
      <c r="J1613" s="103" t="s">
        <v>9071</v>
      </c>
      <c r="K1613" s="103" t="s">
        <v>473</v>
      </c>
      <c r="L1613" s="103" t="s">
        <v>5779</v>
      </c>
      <c r="M1613" s="104" t="s">
        <v>4893</v>
      </c>
      <c r="N1613" s="149" t="s">
        <v>4894</v>
      </c>
      <c r="O1613" s="150" t="s">
        <v>9030</v>
      </c>
      <c r="P1613" s="105"/>
      <c r="Q1613" s="103" t="s">
        <v>6754</v>
      </c>
      <c r="R1613" s="103" t="s">
        <v>4894</v>
      </c>
    </row>
    <row r="1614" spans="1:18" ht="21">
      <c r="A1614" s="102" t="s">
        <v>6755</v>
      </c>
      <c r="B1614" s="161" t="str">
        <f t="shared" ref="B1614:B1645" si="48">HYPERLINK(Q1614,C1614)</f>
        <v xml:space="preserve">ปรับปรุงภูมิทัศน์จุดชมวิวดอยกิ่วลม เพื่อส่งเสริมการประชาสัมพันธ์งานด้านสัตว์ป่า เขตรักษาพันธุ์สัตว์ป่าลุ่มน้ำปาย อำเภอปางมะผ้า อำเภอปาย จังหวัดแม่ฮ่องสอน   </v>
      </c>
      <c r="C1614" s="103" t="s">
        <v>6756</v>
      </c>
      <c r="D1614" s="103" t="s">
        <v>15</v>
      </c>
      <c r="E1614" s="158">
        <v>2567</v>
      </c>
      <c r="F1614" s="103" t="s">
        <v>4738</v>
      </c>
      <c r="G1614" s="104" t="s">
        <v>763</v>
      </c>
      <c r="H1614" s="103" t="s">
        <v>6753</v>
      </c>
      <c r="I1614" s="103" t="s">
        <v>1028</v>
      </c>
      <c r="J1614" s="103" t="s">
        <v>9071</v>
      </c>
      <c r="K1614" s="103" t="s">
        <v>473</v>
      </c>
      <c r="L1614" s="103" t="s">
        <v>5779</v>
      </c>
      <c r="M1614" s="104" t="s">
        <v>4854</v>
      </c>
      <c r="N1614" s="149" t="s">
        <v>5172</v>
      </c>
      <c r="O1614" s="150" t="s">
        <v>9030</v>
      </c>
      <c r="P1614" s="105"/>
      <c r="Q1614" s="103" t="s">
        <v>6757</v>
      </c>
      <c r="R1614" s="103" t="s">
        <v>5172</v>
      </c>
    </row>
    <row r="1615" spans="1:18" ht="21">
      <c r="A1615" s="102" t="s">
        <v>6758</v>
      </c>
      <c r="B1615" s="161" t="str">
        <f t="shared" si="48"/>
        <v>โครงการพัฒนาด้านการท่องเที่ยวและบริการ กิจกรรมการพัฒนาสิ่งอำนวยความสะดวกในแหล่งท่องเที่ยวอุทยานแห่งชาติถ้ำผาไท ตำบลบ้านหวด อำเภองาว จังหวัดลำปาง</v>
      </c>
      <c r="C1615" s="103" t="s">
        <v>6759</v>
      </c>
      <c r="D1615" s="103" t="s">
        <v>15</v>
      </c>
      <c r="E1615" s="158">
        <v>2567</v>
      </c>
      <c r="F1615" s="103" t="s">
        <v>4610</v>
      </c>
      <c r="G1615" s="104" t="s">
        <v>763</v>
      </c>
      <c r="H1615" s="103" t="s">
        <v>6760</v>
      </c>
      <c r="I1615" s="103" t="s">
        <v>1028</v>
      </c>
      <c r="J1615" s="103" t="s">
        <v>9071</v>
      </c>
      <c r="K1615" s="103" t="s">
        <v>473</v>
      </c>
      <c r="L1615" s="103" t="s">
        <v>5779</v>
      </c>
      <c r="M1615" s="104" t="s">
        <v>4847</v>
      </c>
      <c r="N1615" s="149" t="s">
        <v>4889</v>
      </c>
      <c r="O1615" s="150" t="s">
        <v>9030</v>
      </c>
      <c r="P1615" s="105"/>
      <c r="Q1615" s="103" t="s">
        <v>6761</v>
      </c>
      <c r="R1615" s="103" t="s">
        <v>4889</v>
      </c>
    </row>
    <row r="1616" spans="1:18" ht="21">
      <c r="A1616" s="102" t="s">
        <v>6762</v>
      </c>
      <c r="B1616" s="161" t="str">
        <f t="shared" si="48"/>
        <v>โครงการส่งเสริมและพัฒนาแหล่งท่องเที่ยวเชิงสุขภาพ (Wellness Tourism) กิจกรรมการฝึกอบรมนักสื่อความหมายท้องถิ่น</v>
      </c>
      <c r="C1616" s="103" t="s">
        <v>6763</v>
      </c>
      <c r="D1616" s="103" t="s">
        <v>15</v>
      </c>
      <c r="E1616" s="158">
        <v>2567</v>
      </c>
      <c r="F1616" s="103" t="s">
        <v>4610</v>
      </c>
      <c r="G1616" s="104" t="s">
        <v>763</v>
      </c>
      <c r="H1616" s="103" t="s">
        <v>6760</v>
      </c>
      <c r="I1616" s="103" t="s">
        <v>1028</v>
      </c>
      <c r="J1616" s="103" t="s">
        <v>9071</v>
      </c>
      <c r="K1616" s="103" t="s">
        <v>473</v>
      </c>
      <c r="L1616" s="103" t="s">
        <v>5779</v>
      </c>
      <c r="M1616" s="104" t="s">
        <v>4854</v>
      </c>
      <c r="N1616" s="149" t="s">
        <v>4855</v>
      </c>
      <c r="O1616" s="150" t="s">
        <v>9030</v>
      </c>
      <c r="P1616" s="105"/>
      <c r="Q1616" s="103" t="s">
        <v>6764</v>
      </c>
      <c r="R1616" s="103" t="s">
        <v>4855</v>
      </c>
    </row>
    <row r="1617" spans="1:18" ht="21">
      <c r="A1617" s="102" t="s">
        <v>6765</v>
      </c>
      <c r="B1617" s="161" t="str">
        <f t="shared" si="48"/>
        <v>โครงการพัฒนาแหล่งท่องเที่ยวสินค้าและบริการด้านการท่องเที่ยวเชิงธรรมชาติ ธรรมะและวัฒนธรรมอย่างเป็นระบบ กิจกรรม ก่อสร้างทางเดินยกระดับ Board walk และระเบียงชมวิวเพื่อรองรับอารยสถาปัตย์แหล่งท่องเที่ยวภูนางหงส์ อุทยานแห่งชาติภูผาเทิบ จังหวัดมุกดาหาร</v>
      </c>
      <c r="C1617" s="103" t="s">
        <v>6766</v>
      </c>
      <c r="D1617" s="103" t="s">
        <v>15</v>
      </c>
      <c r="E1617" s="158">
        <v>2567</v>
      </c>
      <c r="F1617" s="103" t="s">
        <v>4738</v>
      </c>
      <c r="G1617" s="104" t="s">
        <v>763</v>
      </c>
      <c r="H1617" s="103" t="s">
        <v>6767</v>
      </c>
      <c r="I1617" s="103" t="s">
        <v>1028</v>
      </c>
      <c r="J1617" s="103" t="s">
        <v>9071</v>
      </c>
      <c r="K1617" s="103" t="s">
        <v>473</v>
      </c>
      <c r="L1617" s="103" t="s">
        <v>5779</v>
      </c>
      <c r="M1617" s="104" t="s">
        <v>4847</v>
      </c>
      <c r="N1617" s="149" t="s">
        <v>4889</v>
      </c>
      <c r="O1617" s="150" t="s">
        <v>9030</v>
      </c>
      <c r="P1617" s="105"/>
      <c r="Q1617" s="103" t="s">
        <v>6768</v>
      </c>
      <c r="R1617" s="103" t="s">
        <v>4889</v>
      </c>
    </row>
    <row r="1618" spans="1:18" ht="21">
      <c r="A1618" s="102" t="s">
        <v>6769</v>
      </c>
      <c r="B1618" s="161" t="str">
        <f t="shared" si="48"/>
        <v>โครงการส่งเสริมการท่องเที่ยวโดยชุมชน</v>
      </c>
      <c r="C1618" s="103" t="s">
        <v>5250</v>
      </c>
      <c r="D1618" s="103" t="s">
        <v>15</v>
      </c>
      <c r="E1618" s="158">
        <v>2567</v>
      </c>
      <c r="F1618" s="103" t="s">
        <v>2644</v>
      </c>
      <c r="G1618" s="104" t="s">
        <v>763</v>
      </c>
      <c r="H1618" s="103"/>
      <c r="I1618" s="103" t="s">
        <v>796</v>
      </c>
      <c r="J1618" s="103" t="s">
        <v>9072</v>
      </c>
      <c r="K1618" s="103" t="s">
        <v>28</v>
      </c>
      <c r="L1618" s="103" t="s">
        <v>5779</v>
      </c>
      <c r="M1618" s="104" t="s">
        <v>4847</v>
      </c>
      <c r="N1618" s="149" t="s">
        <v>4848</v>
      </c>
      <c r="O1618" s="150" t="s">
        <v>9030</v>
      </c>
      <c r="P1618" s="105"/>
      <c r="Q1618" s="103" t="s">
        <v>6770</v>
      </c>
      <c r="R1618" s="103" t="s">
        <v>4848</v>
      </c>
    </row>
    <row r="1619" spans="1:18" ht="21">
      <c r="A1619" s="102" t="s">
        <v>6771</v>
      </c>
      <c r="B1619" s="161" t="str">
        <f t="shared" si="48"/>
        <v>โครงการส่งเสริมการท่องเที่ยวเชิงประวัติศาสตร์และอารยธรรมทวารวดี</v>
      </c>
      <c r="C1619" s="103" t="s">
        <v>1249</v>
      </c>
      <c r="D1619" s="103" t="s">
        <v>15</v>
      </c>
      <c r="E1619" s="158">
        <v>2567</v>
      </c>
      <c r="F1619" s="103" t="s">
        <v>2644</v>
      </c>
      <c r="G1619" s="104" t="s">
        <v>763</v>
      </c>
      <c r="H1619" s="103" t="s">
        <v>1250</v>
      </c>
      <c r="I1619" s="103" t="s">
        <v>796</v>
      </c>
      <c r="J1619" s="103" t="s">
        <v>9072</v>
      </c>
      <c r="K1619" s="103" t="s">
        <v>28</v>
      </c>
      <c r="L1619" s="103" t="s">
        <v>5779</v>
      </c>
      <c r="M1619" s="104" t="s">
        <v>4847</v>
      </c>
      <c r="N1619" s="149" t="s">
        <v>4889</v>
      </c>
      <c r="O1619" s="150" t="s">
        <v>9030</v>
      </c>
      <c r="P1619" s="105"/>
      <c r="Q1619" s="103" t="s">
        <v>6772</v>
      </c>
      <c r="R1619" s="103" t="s">
        <v>4889</v>
      </c>
    </row>
    <row r="1620" spans="1:18" ht="21">
      <c r="A1620" s="102" t="s">
        <v>6773</v>
      </c>
      <c r="B1620" s="161" t="str">
        <f t="shared" si="48"/>
        <v>โครงการส่งเสริมและพัฒนาบุคลากรและบริการด้านการท่องเที่ยวกลุ่มจังหวัดภาคกลางตอนล่าง ๑</v>
      </c>
      <c r="C1620" s="103" t="s">
        <v>6774</v>
      </c>
      <c r="D1620" s="103" t="s">
        <v>15</v>
      </c>
      <c r="E1620" s="158">
        <v>2567</v>
      </c>
      <c r="F1620" s="103" t="s">
        <v>2644</v>
      </c>
      <c r="G1620" s="104" t="s">
        <v>763</v>
      </c>
      <c r="H1620" s="103" t="s">
        <v>6775</v>
      </c>
      <c r="I1620" s="103" t="s">
        <v>2119</v>
      </c>
      <c r="J1620" s="103" t="s">
        <v>9085</v>
      </c>
      <c r="K1620" s="103" t="s">
        <v>2120</v>
      </c>
      <c r="L1620" s="103" t="s">
        <v>5779</v>
      </c>
      <c r="M1620" s="104" t="s">
        <v>4847</v>
      </c>
      <c r="N1620" s="149" t="s">
        <v>4848</v>
      </c>
      <c r="O1620" s="150" t="s">
        <v>9030</v>
      </c>
      <c r="P1620" s="105"/>
      <c r="Q1620" s="103" t="s">
        <v>6776</v>
      </c>
      <c r="R1620" s="103" t="s">
        <v>4848</v>
      </c>
    </row>
    <row r="1621" spans="1:18" ht="21">
      <c r="A1621" s="102" t="s">
        <v>8410</v>
      </c>
      <c r="B1621" s="161" t="str">
        <f t="shared" si="48"/>
        <v>โครงการส่งเสริมการท่องเที่ยวเพิ่มศักยภาพของบุคลากรด้านการท่องเที่ยวเชิงผสมผสานสู่ความยั่งยืน กิจกรรม การบริหารจัดการชุมชนเพื่อเสน่ห์วัฒนธรรมบนเส้นทางโรแมนติก รูท (Romantic Route) และนาคี รูท (Nakee Route)</v>
      </c>
      <c r="C1621" s="103" t="s">
        <v>8411</v>
      </c>
      <c r="D1621" s="103" t="s">
        <v>15</v>
      </c>
      <c r="E1621" s="158">
        <v>2567</v>
      </c>
      <c r="F1621" s="103" t="s">
        <v>4738</v>
      </c>
      <c r="G1621" s="104" t="s">
        <v>763</v>
      </c>
      <c r="H1621" s="103" t="s">
        <v>575</v>
      </c>
      <c r="I1621" s="103" t="s">
        <v>161</v>
      </c>
      <c r="J1621" s="103" t="s">
        <v>9073</v>
      </c>
      <c r="K1621" s="103" t="s">
        <v>162</v>
      </c>
      <c r="L1621" s="103" t="s">
        <v>5779</v>
      </c>
      <c r="M1621" s="104" t="s">
        <v>4854</v>
      </c>
      <c r="N1621" s="149" t="s">
        <v>4855</v>
      </c>
      <c r="O1621" s="150" t="s">
        <v>9030</v>
      </c>
      <c r="P1621" s="106"/>
      <c r="Q1621" s="103" t="s">
        <v>8412</v>
      </c>
      <c r="R1621" s="103"/>
    </row>
    <row r="1622" spans="1:18" ht="21">
      <c r="A1622" s="102" t="s">
        <v>8410</v>
      </c>
      <c r="B1622" s="161" t="str">
        <f t="shared" si="48"/>
        <v>โครงการส่งเสริมการท่องเที่ยวเพิ่มศักยภาพของบุคลากรด้านการท่องเที่ยวเชิงผสมผสานสู่ความยั่งยืน กิจกรรม การบริหารจัดการชุมชนเพื่อเสน่ห์วัฒนธรรมบนเส้นทางโรแมนติก รูท (Romantic Route) และนาคี รูท (Nakee Route)</v>
      </c>
      <c r="C1622" s="103" t="s">
        <v>8411</v>
      </c>
      <c r="D1622" s="103" t="s">
        <v>15</v>
      </c>
      <c r="E1622" s="158">
        <v>2567</v>
      </c>
      <c r="F1622" s="103" t="s">
        <v>4738</v>
      </c>
      <c r="G1622" s="104" t="s">
        <v>763</v>
      </c>
      <c r="H1622" s="103" t="s">
        <v>575</v>
      </c>
      <c r="I1622" s="103" t="s">
        <v>161</v>
      </c>
      <c r="J1622" s="103" t="s">
        <v>9073</v>
      </c>
      <c r="K1622" s="103" t="s">
        <v>162</v>
      </c>
      <c r="L1622" s="103" t="s">
        <v>5779</v>
      </c>
      <c r="M1622" s="104" t="s">
        <v>4854</v>
      </c>
      <c r="N1622" s="149" t="s">
        <v>4855</v>
      </c>
      <c r="O1622" s="150" t="s">
        <v>9031</v>
      </c>
      <c r="P1622" s="110" t="s">
        <v>9032</v>
      </c>
      <c r="Q1622" s="103" t="s">
        <v>8412</v>
      </c>
      <c r="R1622" s="103"/>
    </row>
    <row r="1623" spans="1:18" ht="21">
      <c r="A1623" s="102" t="s">
        <v>8413</v>
      </c>
      <c r="B1623" s="161" t="str">
        <f t="shared" si="48"/>
        <v>งานตามรอยเสด็จประพาสต้น รัชกาลที่ 5 และพื้นที่เชื่อมโยง</v>
      </c>
      <c r="C1623" s="103" t="s">
        <v>8414</v>
      </c>
      <c r="D1623" s="103" t="s">
        <v>15</v>
      </c>
      <c r="E1623" s="158">
        <v>2567</v>
      </c>
      <c r="F1623" s="103" t="s">
        <v>4861</v>
      </c>
      <c r="G1623" s="104" t="s">
        <v>763</v>
      </c>
      <c r="H1623" s="103" t="s">
        <v>437</v>
      </c>
      <c r="I1623" s="103" t="s">
        <v>111</v>
      </c>
      <c r="J1623" s="103" t="s">
        <v>9079</v>
      </c>
      <c r="K1623" s="103" t="s">
        <v>28</v>
      </c>
      <c r="L1623" s="103" t="s">
        <v>5779</v>
      </c>
      <c r="M1623" s="104" t="s">
        <v>4854</v>
      </c>
      <c r="N1623" s="149" t="s">
        <v>4858</v>
      </c>
      <c r="O1623" s="150" t="s">
        <v>9030</v>
      </c>
      <c r="P1623" s="106"/>
      <c r="Q1623" s="103" t="s">
        <v>8415</v>
      </c>
      <c r="R1623" s="103" t="s">
        <v>4858</v>
      </c>
    </row>
    <row r="1624" spans="1:18" ht="21">
      <c r="A1624" s="102" t="s">
        <v>5074</v>
      </c>
      <c r="B1624" s="161" t="str">
        <f t="shared" si="48"/>
        <v>ส่งเสริมและยกระดับกิจกรรมท่องเที่ยวและผลิตภัณฑ์ชุมชนที่หลากหลายตามวิถีเจ้าพระยา/ป่าสัก ท่องเที่ยวสืบสานประวัติศาสตร์และวัฒนธรรม (งานสดุดีวีรชนค่ายบางระจัน)</v>
      </c>
      <c r="C1624" s="103" t="s">
        <v>5075</v>
      </c>
      <c r="D1624" s="103" t="s">
        <v>15</v>
      </c>
      <c r="E1624" s="158">
        <v>2567</v>
      </c>
      <c r="F1624" s="103" t="s">
        <v>4504</v>
      </c>
      <c r="G1624" s="104" t="s">
        <v>763</v>
      </c>
      <c r="H1624" s="103" t="s">
        <v>437</v>
      </c>
      <c r="I1624" s="103" t="s">
        <v>111</v>
      </c>
      <c r="J1624" s="103" t="s">
        <v>9079</v>
      </c>
      <c r="K1624" s="103" t="s">
        <v>28</v>
      </c>
      <c r="L1624" s="103" t="s">
        <v>5779</v>
      </c>
      <c r="M1624" s="104" t="s">
        <v>4893</v>
      </c>
      <c r="N1624" s="149" t="s">
        <v>4894</v>
      </c>
      <c r="O1624" s="150" t="s">
        <v>9030</v>
      </c>
      <c r="P1624" s="106"/>
      <c r="Q1624" s="103" t="s">
        <v>8416</v>
      </c>
      <c r="R1624" s="103" t="s">
        <v>4894</v>
      </c>
    </row>
    <row r="1625" spans="1:18" ht="21">
      <c r="A1625" s="102" t="s">
        <v>5064</v>
      </c>
      <c r="B1625" s="161" t="str">
        <f t="shared" si="48"/>
        <v>งานเทศกาลกินปลาและของดีเมืองสิงห์</v>
      </c>
      <c r="C1625" s="103" t="s">
        <v>5065</v>
      </c>
      <c r="D1625" s="103" t="s">
        <v>15</v>
      </c>
      <c r="E1625" s="158">
        <v>2567</v>
      </c>
      <c r="F1625" s="103" t="s">
        <v>2644</v>
      </c>
      <c r="G1625" s="104" t="s">
        <v>4491</v>
      </c>
      <c r="H1625" s="103" t="s">
        <v>437</v>
      </c>
      <c r="I1625" s="103" t="s">
        <v>111</v>
      </c>
      <c r="J1625" s="103" t="s">
        <v>9079</v>
      </c>
      <c r="K1625" s="103" t="s">
        <v>28</v>
      </c>
      <c r="L1625" s="103" t="s">
        <v>5779</v>
      </c>
      <c r="M1625" s="104" t="s">
        <v>4847</v>
      </c>
      <c r="N1625" s="149" t="s">
        <v>4848</v>
      </c>
      <c r="O1625" s="150" t="s">
        <v>9030</v>
      </c>
      <c r="P1625" s="106"/>
      <c r="Q1625" s="103" t="s">
        <v>8417</v>
      </c>
      <c r="R1625" s="103"/>
    </row>
    <row r="1626" spans="1:18" ht="21">
      <c r="A1626" s="102" t="s">
        <v>5064</v>
      </c>
      <c r="B1626" s="161" t="str">
        <f t="shared" si="48"/>
        <v>งานเทศกาลกินปลาและของดีเมืองสิงห์</v>
      </c>
      <c r="C1626" s="103" t="s">
        <v>5065</v>
      </c>
      <c r="D1626" s="103" t="s">
        <v>15</v>
      </c>
      <c r="E1626" s="158">
        <v>2567</v>
      </c>
      <c r="F1626" s="103" t="s">
        <v>2644</v>
      </c>
      <c r="G1626" s="104" t="s">
        <v>4491</v>
      </c>
      <c r="H1626" s="103" t="s">
        <v>437</v>
      </c>
      <c r="I1626" s="103" t="s">
        <v>111</v>
      </c>
      <c r="J1626" s="103" t="s">
        <v>9079</v>
      </c>
      <c r="K1626" s="103" t="s">
        <v>28</v>
      </c>
      <c r="L1626" s="103" t="s">
        <v>5779</v>
      </c>
      <c r="M1626" s="104" t="s">
        <v>4847</v>
      </c>
      <c r="N1626" s="149" t="s">
        <v>4848</v>
      </c>
      <c r="O1626" s="150" t="s">
        <v>9031</v>
      </c>
      <c r="P1626" s="110" t="s">
        <v>9032</v>
      </c>
      <c r="Q1626" s="103" t="s">
        <v>8417</v>
      </c>
      <c r="R1626" s="103"/>
    </row>
    <row r="1627" spans="1:18" ht="21">
      <c r="A1627" s="102" t="s">
        <v>4962</v>
      </c>
      <c r="B1627" s="161" t="str">
        <f t="shared" si="48"/>
        <v xml:space="preserve">โครงการส่งเสริมงานประเพณีสำคัญจังหวัดสกลนคร ฮีต 12 คอง 14 เที่ยวได้ตลอดปี </v>
      </c>
      <c r="C1627" s="103" t="s">
        <v>8372</v>
      </c>
      <c r="D1627" s="103" t="s">
        <v>15</v>
      </c>
      <c r="E1627" s="158">
        <v>2567</v>
      </c>
      <c r="F1627" s="103" t="s">
        <v>2644</v>
      </c>
      <c r="G1627" s="104" t="s">
        <v>763</v>
      </c>
      <c r="H1627" s="103" t="s">
        <v>250</v>
      </c>
      <c r="I1627" s="103" t="s">
        <v>161</v>
      </c>
      <c r="J1627" s="103" t="s">
        <v>9073</v>
      </c>
      <c r="K1627" s="103" t="s">
        <v>162</v>
      </c>
      <c r="L1627" s="103" t="s">
        <v>5779</v>
      </c>
      <c r="M1627" s="104" t="s">
        <v>4878</v>
      </c>
      <c r="N1627" s="149" t="s">
        <v>4879</v>
      </c>
      <c r="O1627" s="150" t="s">
        <v>9030</v>
      </c>
      <c r="P1627" s="106"/>
      <c r="Q1627" s="103" t="s">
        <v>8418</v>
      </c>
      <c r="R1627" s="103"/>
    </row>
    <row r="1628" spans="1:18" ht="21">
      <c r="A1628" s="102" t="s">
        <v>4962</v>
      </c>
      <c r="B1628" s="161" t="str">
        <f t="shared" si="48"/>
        <v xml:space="preserve">โครงการส่งเสริมงานประเพณีสำคัญจังหวัดสกลนคร ฮีต 12 คอง 14 เที่ยวได้ตลอดปี </v>
      </c>
      <c r="C1628" s="103" t="s">
        <v>8372</v>
      </c>
      <c r="D1628" s="103" t="s">
        <v>15</v>
      </c>
      <c r="E1628" s="158">
        <v>2567</v>
      </c>
      <c r="F1628" s="103" t="s">
        <v>2644</v>
      </c>
      <c r="G1628" s="104" t="s">
        <v>763</v>
      </c>
      <c r="H1628" s="103" t="s">
        <v>250</v>
      </c>
      <c r="I1628" s="103" t="s">
        <v>161</v>
      </c>
      <c r="J1628" s="103" t="s">
        <v>9073</v>
      </c>
      <c r="K1628" s="103" t="s">
        <v>162</v>
      </c>
      <c r="L1628" s="103" t="s">
        <v>5779</v>
      </c>
      <c r="M1628" s="104" t="s">
        <v>4878</v>
      </c>
      <c r="N1628" s="149" t="s">
        <v>4879</v>
      </c>
      <c r="O1628" s="150" t="s">
        <v>9031</v>
      </c>
      <c r="P1628" s="110" t="s">
        <v>9032</v>
      </c>
      <c r="Q1628" s="103" t="s">
        <v>8418</v>
      </c>
      <c r="R1628" s="103"/>
    </row>
    <row r="1629" spans="1:18" ht="21">
      <c r="A1629" s="102" t="s">
        <v>8419</v>
      </c>
      <c r="B1629" s="161" t="str">
        <f t="shared" si="48"/>
        <v>โครงการสตูลเมืองผาสุกในวิถีวัฒนธรรม</v>
      </c>
      <c r="C1629" s="103" t="s">
        <v>8420</v>
      </c>
      <c r="D1629" s="103" t="s">
        <v>15</v>
      </c>
      <c r="E1629" s="158">
        <v>2567</v>
      </c>
      <c r="F1629" s="103" t="s">
        <v>4610</v>
      </c>
      <c r="G1629" s="104" t="s">
        <v>763</v>
      </c>
      <c r="H1629" s="103" t="s">
        <v>3910</v>
      </c>
      <c r="I1629" s="103" t="s">
        <v>161</v>
      </c>
      <c r="J1629" s="103" t="s">
        <v>9073</v>
      </c>
      <c r="K1629" s="103" t="s">
        <v>162</v>
      </c>
      <c r="L1629" s="103" t="s">
        <v>5779</v>
      </c>
      <c r="M1629" s="104" t="s">
        <v>4893</v>
      </c>
      <c r="N1629" s="149" t="s">
        <v>4894</v>
      </c>
      <c r="O1629" s="150" t="s">
        <v>9030</v>
      </c>
      <c r="P1629" s="106"/>
      <c r="Q1629" s="103" t="s">
        <v>8421</v>
      </c>
      <c r="R1629" s="103"/>
    </row>
    <row r="1630" spans="1:18" ht="21">
      <c r="A1630" s="102" t="s">
        <v>8419</v>
      </c>
      <c r="B1630" s="161" t="str">
        <f t="shared" si="48"/>
        <v>โครงการสตูลเมืองผาสุกในวิถีวัฒนธรรม</v>
      </c>
      <c r="C1630" s="103" t="s">
        <v>8420</v>
      </c>
      <c r="D1630" s="103" t="s">
        <v>15</v>
      </c>
      <c r="E1630" s="158">
        <v>2567</v>
      </c>
      <c r="F1630" s="103" t="s">
        <v>4610</v>
      </c>
      <c r="G1630" s="104" t="s">
        <v>763</v>
      </c>
      <c r="H1630" s="103" t="s">
        <v>3910</v>
      </c>
      <c r="I1630" s="103" t="s">
        <v>161</v>
      </c>
      <c r="J1630" s="103" t="s">
        <v>9073</v>
      </c>
      <c r="K1630" s="103" t="s">
        <v>162</v>
      </c>
      <c r="L1630" s="103" t="s">
        <v>5779</v>
      </c>
      <c r="M1630" s="104" t="s">
        <v>4893</v>
      </c>
      <c r="N1630" s="149" t="s">
        <v>4894</v>
      </c>
      <c r="O1630" s="150" t="s">
        <v>9031</v>
      </c>
      <c r="P1630" s="110" t="s">
        <v>9032</v>
      </c>
      <c r="Q1630" s="103" t="s">
        <v>8421</v>
      </c>
      <c r="R1630" s="103"/>
    </row>
    <row r="1631" spans="1:18" ht="21">
      <c r="A1631" s="102" t="s">
        <v>5290</v>
      </c>
      <c r="B1631" s="161" t="str">
        <f t="shared" si="48"/>
        <v>โครงการส่งเสริมทักษะด้านการท่องเที่ยวและการบริการ</v>
      </c>
      <c r="C1631" s="103" t="s">
        <v>5291</v>
      </c>
      <c r="D1631" s="103" t="s">
        <v>15</v>
      </c>
      <c r="E1631" s="158">
        <v>2567</v>
      </c>
      <c r="F1631" s="103" t="s">
        <v>2644</v>
      </c>
      <c r="G1631" s="104" t="s">
        <v>763</v>
      </c>
      <c r="H1631" s="103" t="s">
        <v>104</v>
      </c>
      <c r="I1631" s="103" t="s">
        <v>241</v>
      </c>
      <c r="J1631" s="103" t="s">
        <v>9076</v>
      </c>
      <c r="K1631" s="103" t="s">
        <v>20</v>
      </c>
      <c r="L1631" s="103" t="s">
        <v>5779</v>
      </c>
      <c r="M1631" s="104" t="s">
        <v>4847</v>
      </c>
      <c r="N1631" s="149" t="s">
        <v>4851</v>
      </c>
      <c r="O1631" s="150" t="s">
        <v>9030</v>
      </c>
      <c r="P1631" s="106"/>
      <c r="Q1631" s="103" t="s">
        <v>8422</v>
      </c>
      <c r="R1631" s="103"/>
    </row>
    <row r="1632" spans="1:18" ht="21">
      <c r="A1632" s="102" t="s">
        <v>5290</v>
      </c>
      <c r="B1632" s="161" t="str">
        <f t="shared" si="48"/>
        <v>โครงการส่งเสริมทักษะด้านการท่องเที่ยวและการบริการ</v>
      </c>
      <c r="C1632" s="103" t="s">
        <v>5291</v>
      </c>
      <c r="D1632" s="103" t="s">
        <v>15</v>
      </c>
      <c r="E1632" s="158">
        <v>2567</v>
      </c>
      <c r="F1632" s="103" t="s">
        <v>2644</v>
      </c>
      <c r="G1632" s="104" t="s">
        <v>763</v>
      </c>
      <c r="H1632" s="103" t="s">
        <v>104</v>
      </c>
      <c r="I1632" s="103" t="s">
        <v>241</v>
      </c>
      <c r="J1632" s="103" t="s">
        <v>9076</v>
      </c>
      <c r="K1632" s="103" t="s">
        <v>20</v>
      </c>
      <c r="L1632" s="103" t="s">
        <v>5779</v>
      </c>
      <c r="M1632" s="104" t="s">
        <v>4847</v>
      </c>
      <c r="N1632" s="149" t="s">
        <v>4851</v>
      </c>
      <c r="O1632" s="150" t="s">
        <v>9031</v>
      </c>
      <c r="P1632" s="110" t="s">
        <v>9032</v>
      </c>
      <c r="Q1632" s="103" t="s">
        <v>8422</v>
      </c>
      <c r="R1632" s="103"/>
    </row>
    <row r="1633" spans="1:18" ht="21">
      <c r="A1633" s="102" t="s">
        <v>5197</v>
      </c>
      <c r="B1633" s="161" t="str">
        <f t="shared" si="48"/>
        <v>โครงการเพิ่มมูลค่าทางเศรษฐกิจด้วยทุนทางวัฒนธรรม งบรายจ่่ายอื่น ค่าใช้จ่ายในการส่งเสริมอัตลักษณ์ชุมชน อัตลักษณ์ไทย สู่เส้นทางท่องเที่่ยวทางวัฒนธรรม</v>
      </c>
      <c r="C1633" s="103" t="s">
        <v>5198</v>
      </c>
      <c r="D1633" s="103" t="s">
        <v>15</v>
      </c>
      <c r="E1633" s="158">
        <v>2567</v>
      </c>
      <c r="F1633" s="103" t="s">
        <v>2644</v>
      </c>
      <c r="G1633" s="104" t="s">
        <v>763</v>
      </c>
      <c r="H1633" s="103" t="s">
        <v>3807</v>
      </c>
      <c r="I1633" s="103" t="s">
        <v>161</v>
      </c>
      <c r="J1633" s="103" t="s">
        <v>9073</v>
      </c>
      <c r="K1633" s="103" t="s">
        <v>162</v>
      </c>
      <c r="L1633" s="103" t="s">
        <v>5779</v>
      </c>
      <c r="M1633" s="104" t="s">
        <v>4878</v>
      </c>
      <c r="N1633" s="149" t="s">
        <v>4879</v>
      </c>
      <c r="O1633" s="150" t="s">
        <v>9030</v>
      </c>
      <c r="P1633" s="106"/>
      <c r="Q1633" s="103" t="s">
        <v>8423</v>
      </c>
      <c r="R1633" s="103" t="s">
        <v>4879</v>
      </c>
    </row>
    <row r="1634" spans="1:18" ht="21">
      <c r="A1634" s="102" t="s">
        <v>5208</v>
      </c>
      <c r="B1634" s="161" t="str">
        <f t="shared" si="48"/>
        <v>โครงการส่งเสริมการท่องเที่ยวเชิงสร้างสรรค์และวัฒนธรรม งบรายจ่ายอื่น ค่าใช้จ่ายในการจัดมหกรรมวัฒนธรรมแห่งชาติ วิถีถิ่น วิถีไทย</v>
      </c>
      <c r="C1634" s="103" t="s">
        <v>5209</v>
      </c>
      <c r="D1634" s="103" t="s">
        <v>15</v>
      </c>
      <c r="E1634" s="158">
        <v>2567</v>
      </c>
      <c r="F1634" s="103" t="s">
        <v>2644</v>
      </c>
      <c r="G1634" s="104" t="s">
        <v>763</v>
      </c>
      <c r="H1634" s="103" t="s">
        <v>721</v>
      </c>
      <c r="I1634" s="103" t="s">
        <v>161</v>
      </c>
      <c r="J1634" s="103" t="s">
        <v>9073</v>
      </c>
      <c r="K1634" s="103" t="s">
        <v>162</v>
      </c>
      <c r="L1634" s="103" t="s">
        <v>5779</v>
      </c>
      <c r="M1634" s="104" t="s">
        <v>4878</v>
      </c>
      <c r="N1634" s="149" t="s">
        <v>4879</v>
      </c>
      <c r="O1634" s="150" t="s">
        <v>9030</v>
      </c>
      <c r="P1634" s="106"/>
      <c r="Q1634" s="103" t="s">
        <v>8424</v>
      </c>
      <c r="R1634" s="103"/>
    </row>
    <row r="1635" spans="1:18" ht="21">
      <c r="A1635" s="102" t="s">
        <v>5208</v>
      </c>
      <c r="B1635" s="161" t="str">
        <f t="shared" si="48"/>
        <v>โครงการส่งเสริมการท่องเที่ยวเชิงสร้างสรรค์และวัฒนธรรม งบรายจ่ายอื่น ค่าใช้จ่ายในการจัดมหกรรมวัฒนธรรมแห่งชาติ วิถีถิ่น วิถีไทย</v>
      </c>
      <c r="C1635" s="103" t="s">
        <v>5209</v>
      </c>
      <c r="D1635" s="103" t="s">
        <v>15</v>
      </c>
      <c r="E1635" s="158">
        <v>2567</v>
      </c>
      <c r="F1635" s="103" t="s">
        <v>2644</v>
      </c>
      <c r="G1635" s="104" t="s">
        <v>763</v>
      </c>
      <c r="H1635" s="103" t="s">
        <v>721</v>
      </c>
      <c r="I1635" s="103" t="s">
        <v>161</v>
      </c>
      <c r="J1635" s="103" t="s">
        <v>9073</v>
      </c>
      <c r="K1635" s="103" t="s">
        <v>162</v>
      </c>
      <c r="L1635" s="103" t="s">
        <v>5779</v>
      </c>
      <c r="M1635" s="104" t="s">
        <v>4878</v>
      </c>
      <c r="N1635" s="149" t="s">
        <v>4879</v>
      </c>
      <c r="O1635" s="150" t="s">
        <v>9031</v>
      </c>
      <c r="P1635" s="110" t="s">
        <v>9032</v>
      </c>
      <c r="Q1635" s="103" t="s">
        <v>8424</v>
      </c>
      <c r="R1635" s="103"/>
    </row>
    <row r="1636" spans="1:18" ht="21">
      <c r="A1636" s="102" t="s">
        <v>4910</v>
      </c>
      <c r="B1636" s="161" t="str">
        <f t="shared" si="48"/>
        <v>โครงการเที่ยวลำปาง 365 วัน / จัดกิจกรรมสุขสันต์หรรษารถไฟรถม้านครลำปาง</v>
      </c>
      <c r="C1636" s="103" t="s">
        <v>4911</v>
      </c>
      <c r="D1636" s="103" t="s">
        <v>15</v>
      </c>
      <c r="E1636" s="158">
        <v>2567</v>
      </c>
      <c r="F1636" s="103" t="s">
        <v>4491</v>
      </c>
      <c r="G1636" s="104" t="s">
        <v>4738</v>
      </c>
      <c r="H1636" s="103" t="s">
        <v>166</v>
      </c>
      <c r="I1636" s="103" t="s">
        <v>111</v>
      </c>
      <c r="J1636" s="103" t="s">
        <v>9079</v>
      </c>
      <c r="K1636" s="103" t="s">
        <v>28</v>
      </c>
      <c r="L1636" s="103" t="s">
        <v>5779</v>
      </c>
      <c r="M1636" s="104" t="s">
        <v>4854</v>
      </c>
      <c r="N1636" s="149" t="s">
        <v>4858</v>
      </c>
      <c r="O1636" s="150" t="s">
        <v>9030</v>
      </c>
      <c r="P1636" s="106"/>
      <c r="Q1636" s="103" t="s">
        <v>8425</v>
      </c>
      <c r="R1636" s="103" t="s">
        <v>4858</v>
      </c>
    </row>
    <row r="1637" spans="1:18" ht="21">
      <c r="A1637" s="102" t="s">
        <v>5104</v>
      </c>
      <c r="B1637" s="161" t="str">
        <f t="shared" si="48"/>
        <v>โครงการประชาสัมพันธ์และพัฒนาภาพลักษณ์ด้านการท่องเที่ยวจังหวัดระยอง (กิจกรรมส่งเสริมการท่องเที่ยวเชิงวัฒนธรรม จังหวัดระยอง)</v>
      </c>
      <c r="C1637" s="103" t="s">
        <v>5105</v>
      </c>
      <c r="D1637" s="103" t="s">
        <v>15</v>
      </c>
      <c r="E1637" s="158">
        <v>2567</v>
      </c>
      <c r="F1637" s="103" t="s">
        <v>2644</v>
      </c>
      <c r="G1637" s="104" t="s">
        <v>763</v>
      </c>
      <c r="H1637" s="103" t="s">
        <v>1057</v>
      </c>
      <c r="I1637" s="103" t="s">
        <v>161</v>
      </c>
      <c r="J1637" s="103" t="s">
        <v>9073</v>
      </c>
      <c r="K1637" s="103" t="s">
        <v>162</v>
      </c>
      <c r="L1637" s="103" t="s">
        <v>5779</v>
      </c>
      <c r="M1637" s="104" t="s">
        <v>4847</v>
      </c>
      <c r="N1637" s="149" t="s">
        <v>4851</v>
      </c>
      <c r="O1637" s="150" t="s">
        <v>9030</v>
      </c>
      <c r="P1637" s="106"/>
      <c r="Q1637" s="103" t="s">
        <v>8426</v>
      </c>
      <c r="R1637" s="103" t="s">
        <v>4851</v>
      </c>
    </row>
    <row r="1638" spans="1:18" ht="21">
      <c r="A1638" s="102" t="s">
        <v>4913</v>
      </c>
      <c r="B1638" s="161" t="str">
        <f t="shared" si="48"/>
        <v>โครงการการพัฒนาศักยภาพบุคลากร และมาตรฐานการท่องเที่ยวอย่างสร้างสรรค์</v>
      </c>
      <c r="C1638" s="103" t="s">
        <v>4914</v>
      </c>
      <c r="D1638" s="103" t="s">
        <v>15</v>
      </c>
      <c r="E1638" s="158">
        <v>2567</v>
      </c>
      <c r="F1638" s="103" t="s">
        <v>2644</v>
      </c>
      <c r="G1638" s="104" t="s">
        <v>763</v>
      </c>
      <c r="H1638" s="103" t="s">
        <v>4915</v>
      </c>
      <c r="I1638" s="103" t="s">
        <v>4916</v>
      </c>
      <c r="J1638" s="103" t="s">
        <v>9109</v>
      </c>
      <c r="K1638" s="103" t="s">
        <v>4917</v>
      </c>
      <c r="L1638" s="103" t="s">
        <v>5779</v>
      </c>
      <c r="M1638" s="104" t="s">
        <v>4847</v>
      </c>
      <c r="N1638" s="149" t="s">
        <v>4848</v>
      </c>
      <c r="O1638" s="150" t="s">
        <v>9030</v>
      </c>
      <c r="P1638" s="106"/>
      <c r="Q1638" s="103" t="s">
        <v>8427</v>
      </c>
      <c r="R1638" s="103"/>
    </row>
    <row r="1639" spans="1:18" ht="21">
      <c r="A1639" s="102" t="s">
        <v>4913</v>
      </c>
      <c r="B1639" s="161" t="str">
        <f t="shared" si="48"/>
        <v>โครงการการพัฒนาศักยภาพบุคลากร และมาตรฐานการท่องเที่ยวอย่างสร้างสรรค์</v>
      </c>
      <c r="C1639" s="103" t="s">
        <v>4914</v>
      </c>
      <c r="D1639" s="103" t="s">
        <v>15</v>
      </c>
      <c r="E1639" s="158">
        <v>2567</v>
      </c>
      <c r="F1639" s="103" t="s">
        <v>2644</v>
      </c>
      <c r="G1639" s="104" t="s">
        <v>763</v>
      </c>
      <c r="H1639" s="103" t="s">
        <v>4915</v>
      </c>
      <c r="I1639" s="103" t="s">
        <v>4916</v>
      </c>
      <c r="J1639" s="103" t="s">
        <v>9109</v>
      </c>
      <c r="K1639" s="103" t="s">
        <v>4917</v>
      </c>
      <c r="L1639" s="103" t="s">
        <v>5779</v>
      </c>
      <c r="M1639" s="104" t="s">
        <v>4847</v>
      </c>
      <c r="N1639" s="149" t="s">
        <v>4848</v>
      </c>
      <c r="O1639" s="150" t="s">
        <v>9031</v>
      </c>
      <c r="P1639" s="110" t="s">
        <v>9032</v>
      </c>
      <c r="Q1639" s="103" t="s">
        <v>8427</v>
      </c>
      <c r="R1639" s="103"/>
    </row>
    <row r="1640" spans="1:18" ht="21">
      <c r="A1640" s="102" t="s">
        <v>5259</v>
      </c>
      <c r="B1640" s="161" t="str">
        <f t="shared" si="48"/>
        <v>โครงการพัฒนา ฟื้นฟูแหล่งท่องเที่ยว และกิจกรรมทางการท่องเที่ยวจังหวัดแม่ฮ่องสอน กิจกรรม  	การพัฒนาเศรษฐกิจ BCG ของโฮมสเตย์และโฮมลอดจ์ บนเส้นทางการท่องเที่ยว 21 จุด  ของสายต่อนยอนต้องมาเช็คอิน จังหวัดแม่ฮ่องสอน</v>
      </c>
      <c r="C1640" s="103" t="s">
        <v>8428</v>
      </c>
      <c r="D1640" s="103" t="s">
        <v>15</v>
      </c>
      <c r="E1640" s="158">
        <v>2567</v>
      </c>
      <c r="F1640" s="103" t="s">
        <v>2644</v>
      </c>
      <c r="G1640" s="104" t="s">
        <v>763</v>
      </c>
      <c r="H1640" s="103" t="s">
        <v>265</v>
      </c>
      <c r="I1640" s="103" t="s">
        <v>111</v>
      </c>
      <c r="J1640" s="103" t="s">
        <v>9079</v>
      </c>
      <c r="K1640" s="103" t="s">
        <v>28</v>
      </c>
      <c r="L1640" s="103" t="s">
        <v>5779</v>
      </c>
      <c r="M1640" s="104" t="s">
        <v>4893</v>
      </c>
      <c r="N1640" s="149" t="s">
        <v>4894</v>
      </c>
      <c r="O1640" s="150" t="s">
        <v>9030</v>
      </c>
      <c r="P1640" s="106"/>
      <c r="Q1640" s="103" t="s">
        <v>8429</v>
      </c>
      <c r="R1640" s="103" t="s">
        <v>4894</v>
      </c>
    </row>
    <row r="1641" spans="1:18" ht="21">
      <c r="A1641" s="102" t="s">
        <v>8430</v>
      </c>
      <c r="B1641" s="161" t="str">
        <f t="shared" si="48"/>
        <v>โครงการส่งเสริมการท่องเที่ยวเชิงสร้างสรรค์</v>
      </c>
      <c r="C1641" s="103" t="s">
        <v>2270</v>
      </c>
      <c r="D1641" s="103" t="s">
        <v>15</v>
      </c>
      <c r="E1641" s="158">
        <v>2567</v>
      </c>
      <c r="F1641" s="103" t="s">
        <v>2644</v>
      </c>
      <c r="G1641" s="104" t="s">
        <v>763</v>
      </c>
      <c r="H1641" s="103" t="s">
        <v>94</v>
      </c>
      <c r="I1641" s="103" t="s">
        <v>95</v>
      </c>
      <c r="J1641" s="103" t="s">
        <v>9083</v>
      </c>
      <c r="K1641" s="103" t="s">
        <v>96</v>
      </c>
      <c r="L1641" s="103" t="s">
        <v>6011</v>
      </c>
      <c r="M1641" s="104" t="s">
        <v>4847</v>
      </c>
      <c r="N1641" s="149" t="s">
        <v>4851</v>
      </c>
      <c r="O1641" s="150" t="s">
        <v>9030</v>
      </c>
      <c r="P1641" s="106"/>
      <c r="Q1641" s="103" t="s">
        <v>8431</v>
      </c>
      <c r="R1641" s="103" t="s">
        <v>3431</v>
      </c>
    </row>
    <row r="1642" spans="1:18" ht="21">
      <c r="A1642" s="102" t="s">
        <v>8432</v>
      </c>
      <c r="B1642" s="161" t="str">
        <f t="shared" si="48"/>
        <v>โครงการเพิ่มขีดความสามารถในการบริหารจัดการห่วงโซ่คุณค่าสินค้าเกษตร</v>
      </c>
      <c r="C1642" s="103" t="s">
        <v>8433</v>
      </c>
      <c r="D1642" s="103" t="s">
        <v>15</v>
      </c>
      <c r="E1642" s="158">
        <v>2567</v>
      </c>
      <c r="F1642" s="103" t="s">
        <v>4504</v>
      </c>
      <c r="G1642" s="104" t="s">
        <v>763</v>
      </c>
      <c r="H1642" s="103"/>
      <c r="I1642" s="103" t="s">
        <v>1147</v>
      </c>
      <c r="J1642" s="103" t="s">
        <v>1147</v>
      </c>
      <c r="K1642" s="103" t="s">
        <v>134</v>
      </c>
      <c r="L1642" s="103" t="s">
        <v>5779</v>
      </c>
      <c r="M1642" s="104" t="s">
        <v>4847</v>
      </c>
      <c r="N1642" s="149" t="s">
        <v>4848</v>
      </c>
      <c r="O1642" s="150" t="s">
        <v>9030</v>
      </c>
      <c r="P1642" s="106"/>
      <c r="Q1642" s="103" t="s">
        <v>8434</v>
      </c>
      <c r="R1642" s="103" t="s">
        <v>4848</v>
      </c>
    </row>
    <row r="1643" spans="1:18" ht="21">
      <c r="A1643" s="102" t="s">
        <v>5256</v>
      </c>
      <c r="B1643" s="161" t="str">
        <f t="shared" si="48"/>
        <v xml:space="preserve">โครงการส่งเสริมการท่องเที่ยวเชิงศาสนาและวัฒนธรรม </v>
      </c>
      <c r="C1643" s="103" t="s">
        <v>8435</v>
      </c>
      <c r="D1643" s="103" t="s">
        <v>15</v>
      </c>
      <c r="E1643" s="158">
        <v>2567</v>
      </c>
      <c r="F1643" s="103" t="s">
        <v>2644</v>
      </c>
      <c r="G1643" s="104" t="s">
        <v>763</v>
      </c>
      <c r="H1643" s="103" t="s">
        <v>706</v>
      </c>
      <c r="I1643" s="103" t="s">
        <v>161</v>
      </c>
      <c r="J1643" s="103" t="s">
        <v>9073</v>
      </c>
      <c r="K1643" s="103" t="s">
        <v>162</v>
      </c>
      <c r="L1643" s="103" t="s">
        <v>5779</v>
      </c>
      <c r="M1643" s="104" t="s">
        <v>4878</v>
      </c>
      <c r="N1643" s="149" t="s">
        <v>4879</v>
      </c>
      <c r="O1643" s="150" t="s">
        <v>9030</v>
      </c>
      <c r="P1643" s="106"/>
      <c r="Q1643" s="103" t="s">
        <v>8436</v>
      </c>
      <c r="R1643" s="103" t="s">
        <v>4879</v>
      </c>
    </row>
    <row r="1644" spans="1:18" ht="21">
      <c r="A1644" s="102" t="s">
        <v>5225</v>
      </c>
      <c r="B1644" s="161" t="str">
        <f t="shared" si="48"/>
        <v>โครงการพัฒนาการท่องเที่ยวและบริการในรูปแบบการท่องเที่ยวเชิงสร้างสรรค์และสนับสนุนให้จังหวัดพิจิตรเป็นเมืองสร้างสรรค์  (Creative  City)  กิจกรรม จัดงานประเพณีสงกรานต์  สรงน้ำพ่อปู่  บูชาหลักเมือง และย้อนรอยประวัติศาสตร์เมืองเก่าพิจิตร</v>
      </c>
      <c r="C1644" s="103" t="s">
        <v>5226</v>
      </c>
      <c r="D1644" s="103" t="s">
        <v>15</v>
      </c>
      <c r="E1644" s="158">
        <v>2567</v>
      </c>
      <c r="F1644" s="103" t="s">
        <v>4491</v>
      </c>
      <c r="G1644" s="104" t="s">
        <v>763</v>
      </c>
      <c r="H1644" s="103" t="s">
        <v>332</v>
      </c>
      <c r="I1644" s="103" t="s">
        <v>161</v>
      </c>
      <c r="J1644" s="103" t="s">
        <v>9073</v>
      </c>
      <c r="K1644" s="103" t="s">
        <v>162</v>
      </c>
      <c r="L1644" s="103" t="s">
        <v>5779</v>
      </c>
      <c r="M1644" s="104" t="s">
        <v>4878</v>
      </c>
      <c r="N1644" s="149" t="s">
        <v>4879</v>
      </c>
      <c r="O1644" s="150" t="s">
        <v>9030</v>
      </c>
      <c r="P1644" s="106"/>
      <c r="Q1644" s="103" t="s">
        <v>8437</v>
      </c>
      <c r="R1644" s="103" t="s">
        <v>4879</v>
      </c>
    </row>
    <row r="1645" spans="1:18" ht="21">
      <c r="A1645" s="102" t="s">
        <v>8438</v>
      </c>
      <c r="B1645" s="161" t="str">
        <f t="shared" si="48"/>
        <v>พัฒนาศักยภาพการท่องเที่ยวถนนสายวัฒนธรรมสู้ศึก ชุมชนคุณธรรมหัวบ้าน ปีงบประมาณ พ.ศ.2567</v>
      </c>
      <c r="C1645" s="103" t="s">
        <v>8439</v>
      </c>
      <c r="D1645" s="103" t="s">
        <v>15</v>
      </c>
      <c r="E1645" s="158">
        <v>2567</v>
      </c>
      <c r="F1645" s="103" t="s">
        <v>2644</v>
      </c>
      <c r="G1645" s="104" t="s">
        <v>763</v>
      </c>
      <c r="H1645" s="103" t="s">
        <v>6329</v>
      </c>
      <c r="I1645" s="103" t="s">
        <v>161</v>
      </c>
      <c r="J1645" s="103" t="s">
        <v>9073</v>
      </c>
      <c r="K1645" s="103" t="s">
        <v>162</v>
      </c>
      <c r="L1645" s="103" t="s">
        <v>5779</v>
      </c>
      <c r="M1645" s="104" t="s">
        <v>4893</v>
      </c>
      <c r="N1645" s="149" t="s">
        <v>4894</v>
      </c>
      <c r="O1645" s="150" t="s">
        <v>9030</v>
      </c>
      <c r="P1645" s="106"/>
      <c r="Q1645" s="103" t="s">
        <v>8440</v>
      </c>
      <c r="R1645" s="103" t="s">
        <v>4894</v>
      </c>
    </row>
    <row r="1646" spans="1:18" ht="21">
      <c r="A1646" s="102" t="s">
        <v>5138</v>
      </c>
      <c r="B1646" s="161" t="str">
        <f t="shared" ref="B1646:B1677" si="49">HYPERLINK(Q1646,C1646)</f>
        <v>โครงการเสริมสร้างศักยภาพศูนย์กลางการท่องเที่ยวอารยธรรมขอม และกีฬามาตรฐานโลก กิจกรรมหลัก : ส่งเสริมพัฒนาการท่องเที่ยวเชิงวัฒนธรรมจังหวัดบุรีรัมย์ เมืองต้องห้ามพลาด ปราสาทสองยุค</v>
      </c>
      <c r="C1646" s="103" t="s">
        <v>5139</v>
      </c>
      <c r="D1646" s="103" t="s">
        <v>15</v>
      </c>
      <c r="E1646" s="158">
        <v>2567</v>
      </c>
      <c r="F1646" s="103" t="s">
        <v>2644</v>
      </c>
      <c r="G1646" s="104" t="s">
        <v>763</v>
      </c>
      <c r="H1646" s="103" t="s">
        <v>3964</v>
      </c>
      <c r="I1646" s="103" t="s">
        <v>161</v>
      </c>
      <c r="J1646" s="103" t="s">
        <v>9073</v>
      </c>
      <c r="K1646" s="103" t="s">
        <v>162</v>
      </c>
      <c r="L1646" s="103" t="s">
        <v>5779</v>
      </c>
      <c r="M1646" s="104" t="s">
        <v>4878</v>
      </c>
      <c r="N1646" s="149" t="s">
        <v>4879</v>
      </c>
      <c r="O1646" s="150" t="s">
        <v>9030</v>
      </c>
      <c r="P1646" s="106"/>
      <c r="Q1646" s="103" t="s">
        <v>8441</v>
      </c>
      <c r="R1646" s="103" t="s">
        <v>4879</v>
      </c>
    </row>
    <row r="1647" spans="1:18" ht="21">
      <c r="A1647" s="102" t="s">
        <v>5081</v>
      </c>
      <c r="B1647" s="161" t="str">
        <f t="shared" si="49"/>
        <v>โครงการเสริมสร้างศักยภาพศูนย์กลางการท่องเที่ยวอารยะะรรมขอม และกีฬามาตรฐานโลก กิจกรรมหลัก หนึ่งอำเภอ หนึ่งงานประเพณี</v>
      </c>
      <c r="C1647" s="103" t="s">
        <v>5082</v>
      </c>
      <c r="D1647" s="103" t="s">
        <v>15</v>
      </c>
      <c r="E1647" s="158">
        <v>2567</v>
      </c>
      <c r="F1647" s="103" t="s">
        <v>2644</v>
      </c>
      <c r="G1647" s="104" t="s">
        <v>763</v>
      </c>
      <c r="H1647" s="103" t="s">
        <v>5083</v>
      </c>
      <c r="I1647" s="103" t="s">
        <v>206</v>
      </c>
      <c r="J1647" s="103" t="s">
        <v>9082</v>
      </c>
      <c r="K1647" s="103" t="s">
        <v>96</v>
      </c>
      <c r="L1647" s="103" t="s">
        <v>5779</v>
      </c>
      <c r="M1647" s="104" t="s">
        <v>4847</v>
      </c>
      <c r="N1647" s="149" t="s">
        <v>4889</v>
      </c>
      <c r="O1647" s="150" t="s">
        <v>9030</v>
      </c>
      <c r="P1647" s="106"/>
      <c r="Q1647" s="103" t="s">
        <v>8442</v>
      </c>
      <c r="R1647" s="103" t="s">
        <v>4889</v>
      </c>
    </row>
    <row r="1648" spans="1:18" ht="21">
      <c r="A1648" s="102" t="s">
        <v>8443</v>
      </c>
      <c r="B1648" s="161" t="str">
        <f t="shared" si="49"/>
        <v>โครงการสร้างเสริมพัฒนากิจกรรมท่องเที่ยวสู่ Smart Tourism เปิดพื้นที่สร้างสรรค์สู่การท่องเที่ยวทางวัฒนธรรมวิถีลุ่มภู ประจำปี พ.ศ. 2567</v>
      </c>
      <c r="C1648" s="103" t="s">
        <v>8444</v>
      </c>
      <c r="D1648" s="103" t="s">
        <v>15</v>
      </c>
      <c r="E1648" s="158">
        <v>2567</v>
      </c>
      <c r="F1648" s="103" t="s">
        <v>4737</v>
      </c>
      <c r="G1648" s="104" t="s">
        <v>763</v>
      </c>
      <c r="H1648" s="103" t="s">
        <v>537</v>
      </c>
      <c r="I1648" s="103" t="s">
        <v>161</v>
      </c>
      <c r="J1648" s="103" t="s">
        <v>9073</v>
      </c>
      <c r="K1648" s="103" t="s">
        <v>162</v>
      </c>
      <c r="L1648" s="103" t="s">
        <v>5779</v>
      </c>
      <c r="M1648" s="104" t="s">
        <v>4847</v>
      </c>
      <c r="N1648" s="149" t="s">
        <v>4928</v>
      </c>
      <c r="O1648" s="150" t="s">
        <v>9030</v>
      </c>
      <c r="P1648" s="106"/>
      <c r="Q1648" s="103" t="s">
        <v>8445</v>
      </c>
      <c r="R1648" s="103"/>
    </row>
    <row r="1649" spans="1:18" ht="21">
      <c r="A1649" s="102" t="s">
        <v>8443</v>
      </c>
      <c r="B1649" s="161" t="str">
        <f t="shared" si="49"/>
        <v>โครงการสร้างเสริมพัฒนากิจกรรมท่องเที่ยวสู่ Smart Tourism เปิดพื้นที่สร้างสรรค์สู่การท่องเที่ยวทางวัฒนธรรมวิถีลุ่มภู ประจำปี พ.ศ. 2567</v>
      </c>
      <c r="C1649" s="103" t="s">
        <v>8444</v>
      </c>
      <c r="D1649" s="103" t="s">
        <v>15</v>
      </c>
      <c r="E1649" s="158">
        <v>2567</v>
      </c>
      <c r="F1649" s="103" t="s">
        <v>4737</v>
      </c>
      <c r="G1649" s="104" t="s">
        <v>763</v>
      </c>
      <c r="H1649" s="103" t="s">
        <v>537</v>
      </c>
      <c r="I1649" s="103" t="s">
        <v>161</v>
      </c>
      <c r="J1649" s="103" t="s">
        <v>9073</v>
      </c>
      <c r="K1649" s="103" t="s">
        <v>162</v>
      </c>
      <c r="L1649" s="103" t="s">
        <v>5779</v>
      </c>
      <c r="M1649" s="104" t="s">
        <v>4847</v>
      </c>
      <c r="N1649" s="149" t="s">
        <v>4928</v>
      </c>
      <c r="O1649" s="150" t="s">
        <v>9031</v>
      </c>
      <c r="P1649" s="110" t="s">
        <v>9032</v>
      </c>
      <c r="Q1649" s="103" t="s">
        <v>8445</v>
      </c>
      <c r="R1649" s="103"/>
    </row>
    <row r="1650" spans="1:18" ht="21">
      <c r="A1650" s="102" t="s">
        <v>5115</v>
      </c>
      <c r="B1650" s="161" t="str">
        <f t="shared" si="49"/>
        <v>โครงการส่งเสริมการท่องเที่ยวตลาดและประชาสัมพันธ์กลุ่มจังหวัดสนุก (เที่ยวสนุก สุขสบาย) กิจกรรมส่งเสริมงานประเพณีสงกรานต์ ถนนข้าวปุ้น</v>
      </c>
      <c r="C1650" s="103" t="s">
        <v>5116</v>
      </c>
      <c r="D1650" s="103" t="s">
        <v>15</v>
      </c>
      <c r="E1650" s="158">
        <v>2567</v>
      </c>
      <c r="F1650" s="103" t="s">
        <v>4610</v>
      </c>
      <c r="G1650" s="104" t="s">
        <v>4610</v>
      </c>
      <c r="H1650" s="103" t="s">
        <v>621</v>
      </c>
      <c r="I1650" s="103" t="s">
        <v>111</v>
      </c>
      <c r="J1650" s="103" t="s">
        <v>9079</v>
      </c>
      <c r="K1650" s="103" t="s">
        <v>28</v>
      </c>
      <c r="L1650" s="103" t="s">
        <v>5779</v>
      </c>
      <c r="M1650" s="104" t="s">
        <v>4847</v>
      </c>
      <c r="N1650" s="149" t="s">
        <v>4851</v>
      </c>
      <c r="O1650" s="150" t="s">
        <v>9030</v>
      </c>
      <c r="P1650" s="106"/>
      <c r="Q1650" s="103" t="s">
        <v>8446</v>
      </c>
      <c r="R1650" s="103"/>
    </row>
    <row r="1651" spans="1:18" ht="21">
      <c r="A1651" s="102" t="s">
        <v>5115</v>
      </c>
      <c r="B1651" s="161" t="str">
        <f t="shared" si="49"/>
        <v>โครงการส่งเสริมการท่องเที่ยวตลาดและประชาสัมพันธ์กลุ่มจังหวัดสนุก (เที่ยวสนุก สุขสบาย) กิจกรรมส่งเสริมงานประเพณีสงกรานต์ ถนนข้าวปุ้น</v>
      </c>
      <c r="C1651" s="103" t="s">
        <v>5116</v>
      </c>
      <c r="D1651" s="103" t="s">
        <v>15</v>
      </c>
      <c r="E1651" s="158">
        <v>2567</v>
      </c>
      <c r="F1651" s="103" t="s">
        <v>4610</v>
      </c>
      <c r="G1651" s="104" t="s">
        <v>4610</v>
      </c>
      <c r="H1651" s="103" t="s">
        <v>621</v>
      </c>
      <c r="I1651" s="103" t="s">
        <v>111</v>
      </c>
      <c r="J1651" s="103" t="s">
        <v>9079</v>
      </c>
      <c r="K1651" s="103" t="s">
        <v>28</v>
      </c>
      <c r="L1651" s="103" t="s">
        <v>5779</v>
      </c>
      <c r="M1651" s="104" t="s">
        <v>4847</v>
      </c>
      <c r="N1651" s="149" t="s">
        <v>4851</v>
      </c>
      <c r="O1651" s="150" t="s">
        <v>9031</v>
      </c>
      <c r="P1651" s="110" t="s">
        <v>9032</v>
      </c>
      <c r="Q1651" s="103" t="s">
        <v>8446</v>
      </c>
      <c r="R1651" s="103"/>
    </row>
    <row r="1652" spans="1:18" ht="21">
      <c r="A1652" s="102" t="s">
        <v>5115</v>
      </c>
      <c r="B1652" s="161" t="str">
        <f t="shared" si="49"/>
        <v>โครงการส่งเสริมการท่องเที่ยวตลาดและประชาสัมพันธ์กลุ่มจังหวัดสนุก (เที่ยวสนุก สุขสบาย) กิจกรรมส่งเสริมงานประเพณีสงกรานต์ ถนนข้าวปุ้น</v>
      </c>
      <c r="C1652" s="103" t="s">
        <v>5116</v>
      </c>
      <c r="D1652" s="103" t="s">
        <v>15</v>
      </c>
      <c r="E1652" s="158">
        <v>2567</v>
      </c>
      <c r="F1652" s="103" t="s">
        <v>4610</v>
      </c>
      <c r="G1652" s="104" t="s">
        <v>4610</v>
      </c>
      <c r="H1652" s="103" t="s">
        <v>621</v>
      </c>
      <c r="I1652" s="103" t="s">
        <v>111</v>
      </c>
      <c r="J1652" s="103" t="s">
        <v>9079</v>
      </c>
      <c r="K1652" s="103" t="s">
        <v>28</v>
      </c>
      <c r="L1652" s="103" t="s">
        <v>5779</v>
      </c>
      <c r="M1652" s="104" t="s">
        <v>4847</v>
      </c>
      <c r="N1652" s="149" t="s">
        <v>4851</v>
      </c>
      <c r="O1652" s="150" t="s">
        <v>9030</v>
      </c>
      <c r="P1652" s="106"/>
      <c r="Q1652" s="103" t="s">
        <v>8446</v>
      </c>
      <c r="R1652" s="103"/>
    </row>
    <row r="1653" spans="1:18" ht="21">
      <c r="A1653" s="102" t="s">
        <v>5115</v>
      </c>
      <c r="B1653" s="161" t="str">
        <f t="shared" si="49"/>
        <v>โครงการส่งเสริมการท่องเที่ยวตลาดและประชาสัมพันธ์กลุ่มจังหวัดสนุก (เที่ยวสนุก สุขสบาย) กิจกรรมส่งเสริมงานประเพณีสงกรานต์ ถนนข้าวปุ้น</v>
      </c>
      <c r="C1653" s="103" t="s">
        <v>5116</v>
      </c>
      <c r="D1653" s="103" t="s">
        <v>15</v>
      </c>
      <c r="E1653" s="158">
        <v>2567</v>
      </c>
      <c r="F1653" s="103" t="s">
        <v>4610</v>
      </c>
      <c r="G1653" s="104" t="s">
        <v>4610</v>
      </c>
      <c r="H1653" s="103" t="s">
        <v>621</v>
      </c>
      <c r="I1653" s="103" t="s">
        <v>111</v>
      </c>
      <c r="J1653" s="103" t="s">
        <v>9079</v>
      </c>
      <c r="K1653" s="103" t="s">
        <v>28</v>
      </c>
      <c r="L1653" s="103" t="s">
        <v>5779</v>
      </c>
      <c r="M1653" s="104" t="s">
        <v>4847</v>
      </c>
      <c r="N1653" s="149" t="s">
        <v>4851</v>
      </c>
      <c r="O1653" s="150" t="s">
        <v>9031</v>
      </c>
      <c r="P1653" s="110" t="s">
        <v>9032</v>
      </c>
      <c r="Q1653" s="103" t="s">
        <v>8446</v>
      </c>
      <c r="R1653" s="103"/>
    </row>
    <row r="1654" spans="1:18" ht="21">
      <c r="A1654" s="102" t="s">
        <v>8447</v>
      </c>
      <c r="B1654" s="161" t="str">
        <f t="shared" si="49"/>
        <v>รณรงค์ป้องกันและแก้ปัญหายาเสพติด จังหวัดตราด (TO BE NUMBER ONE)</v>
      </c>
      <c r="C1654" s="103" t="s">
        <v>8448</v>
      </c>
      <c r="D1654" s="103" t="s">
        <v>39</v>
      </c>
      <c r="E1654" s="158">
        <v>2567</v>
      </c>
      <c r="F1654" s="103" t="s">
        <v>4927</v>
      </c>
      <c r="G1654" s="104" t="s">
        <v>763</v>
      </c>
      <c r="H1654" s="103" t="s">
        <v>8450</v>
      </c>
      <c r="I1654" s="103" t="s">
        <v>8449</v>
      </c>
      <c r="J1654" s="103" t="s">
        <v>9129</v>
      </c>
      <c r="K1654" s="103" t="s">
        <v>5053</v>
      </c>
      <c r="L1654" s="103" t="s">
        <v>5779</v>
      </c>
      <c r="M1654" s="104" t="s">
        <v>4847</v>
      </c>
      <c r="N1654" s="149" t="s">
        <v>4851</v>
      </c>
      <c r="O1654" s="150" t="s">
        <v>9030</v>
      </c>
      <c r="P1654" s="106"/>
      <c r="Q1654" s="103" t="s">
        <v>8451</v>
      </c>
      <c r="R1654" s="103" t="s">
        <v>4851</v>
      </c>
    </row>
    <row r="1655" spans="1:18" ht="21">
      <c r="A1655" s="102" t="s">
        <v>5033</v>
      </c>
      <c r="B1655" s="161" t="str">
        <f t="shared" si="49"/>
        <v xml:space="preserve">โครงการยกระดับให้เป็นจังหวัดท่องเที่ยวที่มีคุณภาพระดับนานาชาติ กิจกรรม จัดวิ่งฮาล์ฟ มาราธอน (รายการ Run for the earth) </v>
      </c>
      <c r="C1655" s="103" t="s">
        <v>8452</v>
      </c>
      <c r="D1655" s="103" t="s">
        <v>15</v>
      </c>
      <c r="E1655" s="158">
        <v>2567</v>
      </c>
      <c r="F1655" s="103" t="s">
        <v>4201</v>
      </c>
      <c r="G1655" s="104" t="s">
        <v>4737</v>
      </c>
      <c r="H1655" s="103" t="s">
        <v>376</v>
      </c>
      <c r="I1655" s="103" t="s">
        <v>111</v>
      </c>
      <c r="J1655" s="103" t="s">
        <v>9079</v>
      </c>
      <c r="K1655" s="103" t="s">
        <v>28</v>
      </c>
      <c r="L1655" s="103" t="s">
        <v>5779</v>
      </c>
      <c r="M1655" s="104" t="s">
        <v>4847</v>
      </c>
      <c r="N1655" s="149" t="s">
        <v>4889</v>
      </c>
      <c r="O1655" s="150" t="s">
        <v>9030</v>
      </c>
      <c r="P1655" s="106"/>
      <c r="Q1655" s="103" t="s">
        <v>8453</v>
      </c>
      <c r="R1655" s="103" t="s">
        <v>4889</v>
      </c>
    </row>
    <row r="1656" spans="1:18" ht="21">
      <c r="A1656" s="102" t="s">
        <v>4850</v>
      </c>
      <c r="B1656" s="161" t="str">
        <f t="shared" si="49"/>
        <v xml:space="preserve">โครงการส่งเสริมการท่องเที่ยวเชิงประวัติศาสตร์ วัฒนธรรม และประเพณีจังหวัดฉะเชิงเทรา    </v>
      </c>
      <c r="C1656" s="103" t="s">
        <v>5618</v>
      </c>
      <c r="D1656" s="103" t="s">
        <v>15</v>
      </c>
      <c r="E1656" s="158">
        <v>2567</v>
      </c>
      <c r="F1656" s="103" t="s">
        <v>2644</v>
      </c>
      <c r="G1656" s="104" t="s">
        <v>4738</v>
      </c>
      <c r="H1656" s="103" t="s">
        <v>672</v>
      </c>
      <c r="I1656" s="103" t="s">
        <v>111</v>
      </c>
      <c r="J1656" s="103" t="s">
        <v>9079</v>
      </c>
      <c r="K1656" s="103" t="s">
        <v>28</v>
      </c>
      <c r="L1656" s="103" t="s">
        <v>5779</v>
      </c>
      <c r="M1656" s="104" t="s">
        <v>4847</v>
      </c>
      <c r="N1656" s="149" t="s">
        <v>4851</v>
      </c>
      <c r="O1656" s="150" t="s">
        <v>9030</v>
      </c>
      <c r="P1656" s="106"/>
      <c r="Q1656" s="103" t="s">
        <v>8454</v>
      </c>
      <c r="R1656" s="103" t="s">
        <v>4851</v>
      </c>
    </row>
    <row r="1657" spans="1:18" ht="21">
      <c r="A1657" s="102" t="s">
        <v>8455</v>
      </c>
      <c r="B1657" s="161" t="str">
        <f t="shared" si="49"/>
        <v>ส่งเสริมขีดความสามารถด้านการท่องเที่ยวและกีฬาสู่ความเป็นเลิศ/โครงการก่อสร้างระบบระบายน้ำข้างทาง ทางหลวงหมายเลข 2111 ตอน โพนปลัด-ขุนหาญ ระหว่าง กม.22+000 -กม.22+500</v>
      </c>
      <c r="C1657" s="103" t="s">
        <v>8456</v>
      </c>
      <c r="D1657" s="103" t="s">
        <v>15</v>
      </c>
      <c r="E1657" s="158">
        <v>2567</v>
      </c>
      <c r="F1657" s="103" t="s">
        <v>4737</v>
      </c>
      <c r="G1657" s="104" t="s">
        <v>3684</v>
      </c>
      <c r="H1657" s="103" t="s">
        <v>4212</v>
      </c>
      <c r="I1657" s="103" t="s">
        <v>447</v>
      </c>
      <c r="J1657" s="103" t="s">
        <v>9080</v>
      </c>
      <c r="K1657" s="103" t="s">
        <v>399</v>
      </c>
      <c r="L1657" s="103" t="s">
        <v>5779</v>
      </c>
      <c r="M1657" s="104" t="s">
        <v>4847</v>
      </c>
      <c r="N1657" s="149" t="s">
        <v>4889</v>
      </c>
      <c r="O1657" s="150" t="s">
        <v>9030</v>
      </c>
      <c r="P1657" s="106"/>
      <c r="Q1657" s="103" t="s">
        <v>8457</v>
      </c>
      <c r="R1657" s="103"/>
    </row>
    <row r="1658" spans="1:18" ht="21">
      <c r="A1658" s="102" t="s">
        <v>8455</v>
      </c>
      <c r="B1658" s="161" t="str">
        <f t="shared" si="49"/>
        <v>ส่งเสริมขีดความสามารถด้านการท่องเที่ยวและกีฬาสู่ความเป็นเลิศ/โครงการก่อสร้างระบบระบายน้ำข้างทาง ทางหลวงหมายเลข 2111 ตอน โพนปลัด-ขุนหาญ ระหว่าง กม.22+000 -กม.22+500</v>
      </c>
      <c r="C1658" s="103" t="s">
        <v>8456</v>
      </c>
      <c r="D1658" s="103" t="s">
        <v>15</v>
      </c>
      <c r="E1658" s="158">
        <v>2567</v>
      </c>
      <c r="F1658" s="103" t="s">
        <v>4737</v>
      </c>
      <c r="G1658" s="104" t="s">
        <v>3684</v>
      </c>
      <c r="H1658" s="103" t="s">
        <v>4212</v>
      </c>
      <c r="I1658" s="103" t="s">
        <v>447</v>
      </c>
      <c r="J1658" s="103" t="s">
        <v>9080</v>
      </c>
      <c r="K1658" s="103" t="s">
        <v>399</v>
      </c>
      <c r="L1658" s="103" t="s">
        <v>5779</v>
      </c>
      <c r="M1658" s="104" t="s">
        <v>4847</v>
      </c>
      <c r="N1658" s="149" t="s">
        <v>4889</v>
      </c>
      <c r="O1658" s="150" t="s">
        <v>9031</v>
      </c>
      <c r="P1658" s="110" t="s">
        <v>9032</v>
      </c>
      <c r="Q1658" s="103" t="s">
        <v>8457</v>
      </c>
      <c r="R1658" s="103"/>
    </row>
    <row r="1659" spans="1:18" ht="21">
      <c r="A1659" s="102" t="s">
        <v>8458</v>
      </c>
      <c r="B1659" s="161" t="str">
        <f t="shared" si="49"/>
        <v>ส่งเสริมขีดความสามารถด้านการท่องเที่ยวและกีฬาสู่ความเป็นเลิศ/โครงการก่อสร้างปรับปรุงด้านเรขาคณิตของทาง ทางหลวงหมายเลข 2128 ตอน ขุนหาญ-กันทรอม ระหว่าง กม.4+500- กม.5+5000</v>
      </c>
      <c r="C1659" s="103" t="s">
        <v>8459</v>
      </c>
      <c r="D1659" s="103" t="s">
        <v>15</v>
      </c>
      <c r="E1659" s="158">
        <v>2567</v>
      </c>
      <c r="F1659" s="103" t="s">
        <v>4737</v>
      </c>
      <c r="G1659" s="104" t="s">
        <v>3684</v>
      </c>
      <c r="H1659" s="103" t="s">
        <v>4212</v>
      </c>
      <c r="I1659" s="103" t="s">
        <v>447</v>
      </c>
      <c r="J1659" s="103" t="s">
        <v>9080</v>
      </c>
      <c r="K1659" s="103" t="s">
        <v>399</v>
      </c>
      <c r="L1659" s="103" t="s">
        <v>5779</v>
      </c>
      <c r="M1659" s="104" t="s">
        <v>4893</v>
      </c>
      <c r="N1659" s="149" t="s">
        <v>4894</v>
      </c>
      <c r="O1659" s="150" t="s">
        <v>9030</v>
      </c>
      <c r="P1659" s="106"/>
      <c r="Q1659" s="103" t="s">
        <v>8460</v>
      </c>
      <c r="R1659" s="103" t="s">
        <v>4894</v>
      </c>
    </row>
    <row r="1660" spans="1:18" ht="21">
      <c r="A1660" s="102" t="s">
        <v>5167</v>
      </c>
      <c r="B1660" s="161" t="str">
        <f t="shared" si="49"/>
        <v>โครงการส่งเสริมการท่องเที่ยวจังหวัดกาฬสินธุ์   กิจกรรมหลัก ส่งเสริมกิจกรรมการท่องเที่ยวจังหวัดกาฬสินธุ์ กิจกรรมย่อย มหกรรมโปงลางแพรวา กาฬสินธุ์ ประจำปี 2567</v>
      </c>
      <c r="C1660" s="103" t="s">
        <v>5168</v>
      </c>
      <c r="D1660" s="103" t="s">
        <v>15</v>
      </c>
      <c r="E1660" s="158">
        <v>2567</v>
      </c>
      <c r="F1660" s="103" t="s">
        <v>4491</v>
      </c>
      <c r="G1660" s="104" t="s">
        <v>4737</v>
      </c>
      <c r="H1660" s="103" t="s">
        <v>644</v>
      </c>
      <c r="I1660" s="103" t="s">
        <v>161</v>
      </c>
      <c r="J1660" s="103" t="s">
        <v>9073</v>
      </c>
      <c r="K1660" s="103" t="s">
        <v>162</v>
      </c>
      <c r="L1660" s="103" t="s">
        <v>5779</v>
      </c>
      <c r="M1660" s="104" t="s">
        <v>4854</v>
      </c>
      <c r="N1660" s="149" t="s">
        <v>4858</v>
      </c>
      <c r="O1660" s="150" t="s">
        <v>9030</v>
      </c>
      <c r="P1660" s="106"/>
      <c r="Q1660" s="103" t="s">
        <v>8461</v>
      </c>
      <c r="R1660" s="103" t="s">
        <v>4858</v>
      </c>
    </row>
    <row r="1661" spans="1:18" ht="21">
      <c r="A1661" s="102" t="s">
        <v>5240</v>
      </c>
      <c r="B1661" s="161" t="str">
        <f t="shared" si="49"/>
        <v>โครงการเส้นทางท่องเที่ยววัฒนธรรมตามอัตลักษณ์ท้องถิ่น</v>
      </c>
      <c r="C1661" s="103" t="s">
        <v>5241</v>
      </c>
      <c r="D1661" s="103" t="s">
        <v>15</v>
      </c>
      <c r="E1661" s="158">
        <v>2567</v>
      </c>
      <c r="F1661" s="103" t="s">
        <v>2644</v>
      </c>
      <c r="G1661" s="104" t="s">
        <v>763</v>
      </c>
      <c r="H1661" s="103" t="s">
        <v>1255</v>
      </c>
      <c r="I1661" s="103" t="s">
        <v>111</v>
      </c>
      <c r="J1661" s="103" t="s">
        <v>9079</v>
      </c>
      <c r="K1661" s="103" t="s">
        <v>28</v>
      </c>
      <c r="L1661" s="103" t="s">
        <v>5779</v>
      </c>
      <c r="M1661" s="104" t="s">
        <v>4847</v>
      </c>
      <c r="N1661" s="149" t="s">
        <v>4889</v>
      </c>
      <c r="O1661" s="150" t="s">
        <v>9030</v>
      </c>
      <c r="P1661" s="106"/>
      <c r="Q1661" s="103" t="s">
        <v>8462</v>
      </c>
      <c r="R1661" s="103"/>
    </row>
    <row r="1662" spans="1:18" ht="21">
      <c r="A1662" s="102" t="s">
        <v>5240</v>
      </c>
      <c r="B1662" s="161" t="str">
        <f t="shared" si="49"/>
        <v>โครงการเส้นทางท่องเที่ยววัฒนธรรมตามอัตลักษณ์ท้องถิ่น</v>
      </c>
      <c r="C1662" s="103" t="s">
        <v>5241</v>
      </c>
      <c r="D1662" s="103" t="s">
        <v>15</v>
      </c>
      <c r="E1662" s="158">
        <v>2567</v>
      </c>
      <c r="F1662" s="103" t="s">
        <v>2644</v>
      </c>
      <c r="G1662" s="104" t="s">
        <v>763</v>
      </c>
      <c r="H1662" s="103" t="s">
        <v>1255</v>
      </c>
      <c r="I1662" s="103" t="s">
        <v>111</v>
      </c>
      <c r="J1662" s="103" t="s">
        <v>9079</v>
      </c>
      <c r="K1662" s="103" t="s">
        <v>28</v>
      </c>
      <c r="L1662" s="103" t="s">
        <v>5779</v>
      </c>
      <c r="M1662" s="104" t="s">
        <v>4847</v>
      </c>
      <c r="N1662" s="149" t="s">
        <v>4889</v>
      </c>
      <c r="O1662" s="150" t="s">
        <v>9031</v>
      </c>
      <c r="P1662" s="110" t="s">
        <v>9032</v>
      </c>
      <c r="Q1662" s="103" t="s">
        <v>8462</v>
      </c>
      <c r="R1662" s="103"/>
    </row>
    <row r="1663" spans="1:18" ht="21">
      <c r="A1663" s="102" t="s">
        <v>4950</v>
      </c>
      <c r="B1663" s="161" t="str">
        <f t="shared" si="49"/>
        <v xml:space="preserve">โครงการค่าใช้จ่ายในการสนับสนุนการดำเนินงานของคณะกรรมการตรวจสอบและประเมินผลประจำกระทรวงการท่องเที่ยวและกีฬา (ค.ต.ป.กก) </v>
      </c>
      <c r="C1663" s="103" t="s">
        <v>8463</v>
      </c>
      <c r="D1663" s="103" t="s">
        <v>15</v>
      </c>
      <c r="E1663" s="158">
        <v>2567</v>
      </c>
      <c r="F1663" s="103" t="s">
        <v>2644</v>
      </c>
      <c r="G1663" s="104" t="s">
        <v>763</v>
      </c>
      <c r="H1663" s="103" t="s">
        <v>4948</v>
      </c>
      <c r="I1663" s="103" t="s">
        <v>111</v>
      </c>
      <c r="J1663" s="103" t="s">
        <v>9079</v>
      </c>
      <c r="K1663" s="103" t="s">
        <v>28</v>
      </c>
      <c r="L1663" s="103" t="s">
        <v>5779</v>
      </c>
      <c r="M1663" s="104" t="s">
        <v>4847</v>
      </c>
      <c r="N1663" s="149" t="s">
        <v>4889</v>
      </c>
      <c r="O1663" s="150" t="s">
        <v>9030</v>
      </c>
      <c r="P1663" s="106"/>
      <c r="Q1663" s="103" t="s">
        <v>8464</v>
      </c>
      <c r="R1663" s="103" t="s">
        <v>4889</v>
      </c>
    </row>
    <row r="1664" spans="1:18" ht="21">
      <c r="A1664" s="102" t="s">
        <v>8465</v>
      </c>
      <c r="B1664" s="161" t="str">
        <f t="shared" si="49"/>
        <v>โครงการเสริมสร้างความเข้มแข็งของชุมชนท่องเที่ยวเพื่อการพัฒนาและการกระจายรายได้ ที่ทั่วถึงและยั่งยืน (Rich from Roots : Tourism BCG in Action)</v>
      </c>
      <c r="C1664" s="103" t="s">
        <v>8466</v>
      </c>
      <c r="D1664" s="103" t="s">
        <v>15</v>
      </c>
      <c r="E1664" s="158">
        <v>2567</v>
      </c>
      <c r="F1664" s="103" t="s">
        <v>4610</v>
      </c>
      <c r="G1664" s="104" t="s">
        <v>763</v>
      </c>
      <c r="H1664" s="103" t="s">
        <v>110</v>
      </c>
      <c r="I1664" s="103" t="s">
        <v>111</v>
      </c>
      <c r="J1664" s="103" t="s">
        <v>9079</v>
      </c>
      <c r="K1664" s="103" t="s">
        <v>28</v>
      </c>
      <c r="L1664" s="103" t="s">
        <v>6011</v>
      </c>
      <c r="M1664" s="104" t="s">
        <v>4847</v>
      </c>
      <c r="N1664" s="149" t="s">
        <v>4848</v>
      </c>
      <c r="O1664" s="150" t="s">
        <v>9030</v>
      </c>
      <c r="P1664" s="106"/>
      <c r="Q1664" s="103" t="s">
        <v>8467</v>
      </c>
      <c r="R1664" s="103"/>
    </row>
    <row r="1665" spans="1:18" ht="21">
      <c r="A1665" s="102" t="s">
        <v>8465</v>
      </c>
      <c r="B1665" s="161" t="str">
        <f t="shared" si="49"/>
        <v>โครงการเสริมสร้างความเข้มแข็งของชุมชนท่องเที่ยวเพื่อการพัฒนาและการกระจายรายได้ ที่ทั่วถึงและยั่งยืน (Rich from Roots : Tourism BCG in Action)</v>
      </c>
      <c r="C1665" s="103" t="s">
        <v>8466</v>
      </c>
      <c r="D1665" s="103" t="s">
        <v>15</v>
      </c>
      <c r="E1665" s="158">
        <v>2567</v>
      </c>
      <c r="F1665" s="103" t="s">
        <v>4610</v>
      </c>
      <c r="G1665" s="104" t="s">
        <v>763</v>
      </c>
      <c r="H1665" s="103" t="s">
        <v>110</v>
      </c>
      <c r="I1665" s="103" t="s">
        <v>111</v>
      </c>
      <c r="J1665" s="103" t="s">
        <v>9079</v>
      </c>
      <c r="K1665" s="103" t="s">
        <v>28</v>
      </c>
      <c r="L1665" s="103" t="s">
        <v>6011</v>
      </c>
      <c r="M1665" s="104" t="s">
        <v>4847</v>
      </c>
      <c r="N1665" s="149" t="s">
        <v>4848</v>
      </c>
      <c r="O1665" s="150" t="s">
        <v>9031</v>
      </c>
      <c r="P1665" s="110" t="s">
        <v>9032</v>
      </c>
      <c r="Q1665" s="103" t="s">
        <v>8467</v>
      </c>
      <c r="R1665" s="103"/>
    </row>
    <row r="1666" spans="1:18" ht="21">
      <c r="A1666" s="102" t="s">
        <v>8468</v>
      </c>
      <c r="B1666" s="161" t="str">
        <f t="shared" si="49"/>
        <v>โครงการสนับสนุนการขับเคลื่อนแผนพัฒนาการท่องเที่ยวแห่งชาติ ฉบับที่ 3 (พ.ศ. 2566 - 2570)</v>
      </c>
      <c r="C1666" s="103" t="s">
        <v>8469</v>
      </c>
      <c r="D1666" s="103" t="s">
        <v>15</v>
      </c>
      <c r="E1666" s="158">
        <v>2567</v>
      </c>
      <c r="F1666" s="103" t="s">
        <v>2644</v>
      </c>
      <c r="G1666" s="104" t="s">
        <v>763</v>
      </c>
      <c r="H1666" s="103" t="s">
        <v>110</v>
      </c>
      <c r="I1666" s="103" t="s">
        <v>111</v>
      </c>
      <c r="J1666" s="103" t="s">
        <v>9079</v>
      </c>
      <c r="K1666" s="103" t="s">
        <v>28</v>
      </c>
      <c r="L1666" s="103" t="s">
        <v>5779</v>
      </c>
      <c r="M1666" s="104" t="s">
        <v>4847</v>
      </c>
      <c r="N1666" s="149" t="s">
        <v>4851</v>
      </c>
      <c r="O1666" s="150" t="s">
        <v>9030</v>
      </c>
      <c r="P1666" s="106"/>
      <c r="Q1666" s="103" t="s">
        <v>8470</v>
      </c>
      <c r="R1666" s="103"/>
    </row>
    <row r="1667" spans="1:18" ht="21">
      <c r="A1667" s="102" t="s">
        <v>8468</v>
      </c>
      <c r="B1667" s="161" t="str">
        <f t="shared" si="49"/>
        <v>โครงการสนับสนุนการขับเคลื่อนแผนพัฒนาการท่องเที่ยวแห่งชาติ ฉบับที่ 3 (พ.ศ. 2566 - 2570)</v>
      </c>
      <c r="C1667" s="103" t="s">
        <v>8469</v>
      </c>
      <c r="D1667" s="103" t="s">
        <v>15</v>
      </c>
      <c r="E1667" s="158">
        <v>2567</v>
      </c>
      <c r="F1667" s="103" t="s">
        <v>2644</v>
      </c>
      <c r="G1667" s="104" t="s">
        <v>763</v>
      </c>
      <c r="H1667" s="103" t="s">
        <v>110</v>
      </c>
      <c r="I1667" s="103" t="s">
        <v>111</v>
      </c>
      <c r="J1667" s="103" t="s">
        <v>9079</v>
      </c>
      <c r="K1667" s="103" t="s">
        <v>28</v>
      </c>
      <c r="L1667" s="103" t="s">
        <v>5779</v>
      </c>
      <c r="M1667" s="104" t="s">
        <v>4847</v>
      </c>
      <c r="N1667" s="149" t="s">
        <v>4851</v>
      </c>
      <c r="O1667" s="150" t="s">
        <v>9031</v>
      </c>
      <c r="P1667" s="110" t="s">
        <v>9032</v>
      </c>
      <c r="Q1667" s="103" t="s">
        <v>8470</v>
      </c>
      <c r="R1667" s="103"/>
    </row>
    <row r="1668" spans="1:18" ht="21">
      <c r="A1668" s="102" t="s">
        <v>5027</v>
      </c>
      <c r="B1668" s="161" t="str">
        <f t="shared" si="49"/>
        <v xml:space="preserve">โครงการจัดกิจกรรมส่งเสริมการท่องเที่ยวจังหวัดสุพรรณบุรี กิจกรรมจัดงานเทศกาลปีใหม่ “Suphanburi Festival 2024” </v>
      </c>
      <c r="C1668" s="103" t="s">
        <v>8667</v>
      </c>
      <c r="D1668" s="103" t="s">
        <v>15</v>
      </c>
      <c r="E1668" s="158">
        <v>2567</v>
      </c>
      <c r="F1668" s="103" t="s">
        <v>4504</v>
      </c>
      <c r="G1668" s="104" t="s">
        <v>763</v>
      </c>
      <c r="H1668" s="103" t="s">
        <v>322</v>
      </c>
      <c r="I1668" s="103" t="s">
        <v>111</v>
      </c>
      <c r="J1668" s="103" t="s">
        <v>9079</v>
      </c>
      <c r="K1668" s="103" t="s">
        <v>28</v>
      </c>
      <c r="L1668" s="103" t="s">
        <v>5779</v>
      </c>
      <c r="M1668" s="104" t="s">
        <v>4854</v>
      </c>
      <c r="N1668" s="149" t="s">
        <v>4858</v>
      </c>
      <c r="O1668" s="150" t="s">
        <v>9030</v>
      </c>
      <c r="P1668" s="108"/>
      <c r="Q1668" s="103" t="s">
        <v>8668</v>
      </c>
      <c r="R1668" s="103" t="s">
        <v>4858</v>
      </c>
    </row>
    <row r="1669" spans="1:18" ht="21">
      <c r="A1669" s="102" t="s">
        <v>4962</v>
      </c>
      <c r="B1669" s="161" t="str">
        <f t="shared" si="49"/>
        <v xml:space="preserve">โครงการส่งเสริมงานประเพณีสำคัญจังหวัดสกลนคร ฮีต 12 คอง 14 เที่ยวได้ตลอดปี </v>
      </c>
      <c r="C1669" s="103" t="s">
        <v>8372</v>
      </c>
      <c r="D1669" s="103" t="s">
        <v>15</v>
      </c>
      <c r="E1669" s="158">
        <v>2567</v>
      </c>
      <c r="F1669" s="103" t="s">
        <v>2644</v>
      </c>
      <c r="G1669" s="104" t="s">
        <v>763</v>
      </c>
      <c r="H1669" s="103" t="s">
        <v>250</v>
      </c>
      <c r="I1669" s="103" t="s">
        <v>161</v>
      </c>
      <c r="J1669" s="103" t="s">
        <v>9073</v>
      </c>
      <c r="K1669" s="103" t="s">
        <v>162</v>
      </c>
      <c r="L1669" s="103" t="s">
        <v>5779</v>
      </c>
      <c r="M1669" s="104" t="s">
        <v>4878</v>
      </c>
      <c r="N1669" s="149" t="s">
        <v>4879</v>
      </c>
      <c r="O1669" s="150" t="s">
        <v>9030</v>
      </c>
      <c r="P1669" s="108"/>
      <c r="Q1669" s="103" t="s">
        <v>8418</v>
      </c>
      <c r="R1669" s="103" t="s">
        <v>4879</v>
      </c>
    </row>
    <row r="1670" spans="1:18" ht="21">
      <c r="A1670" s="102" t="s">
        <v>8419</v>
      </c>
      <c r="B1670" s="161" t="str">
        <f t="shared" si="49"/>
        <v>โครงการสตูลเมืองผาสุกในวิถีวัฒนธรรม</v>
      </c>
      <c r="C1670" s="103" t="s">
        <v>8420</v>
      </c>
      <c r="D1670" s="103" t="s">
        <v>15</v>
      </c>
      <c r="E1670" s="158">
        <v>2567</v>
      </c>
      <c r="F1670" s="103" t="s">
        <v>4610</v>
      </c>
      <c r="G1670" s="104" t="s">
        <v>763</v>
      </c>
      <c r="H1670" s="103" t="s">
        <v>3910</v>
      </c>
      <c r="I1670" s="103" t="s">
        <v>161</v>
      </c>
      <c r="J1670" s="103" t="s">
        <v>9073</v>
      </c>
      <c r="K1670" s="103" t="s">
        <v>162</v>
      </c>
      <c r="L1670" s="103" t="s">
        <v>5779</v>
      </c>
      <c r="M1670" s="104" t="s">
        <v>4893</v>
      </c>
      <c r="N1670" s="149" t="s">
        <v>4894</v>
      </c>
      <c r="O1670" s="150" t="s">
        <v>9030</v>
      </c>
      <c r="P1670" s="108"/>
      <c r="Q1670" s="103" t="s">
        <v>8421</v>
      </c>
      <c r="R1670" s="103" t="s">
        <v>4894</v>
      </c>
    </row>
    <row r="1671" spans="1:18" ht="21">
      <c r="A1671" s="102" t="s">
        <v>5300</v>
      </c>
      <c r="B1671" s="161" t="str">
        <f t="shared" si="49"/>
        <v>โครงการส่งเสริมการเรียนรู้ภาษาอังกฤษเพื่อการท่องเที่ยวและการบริการ  สำหรับห้องเรียนราชมงคล ประจำปีการศึกษา 2567</v>
      </c>
      <c r="C1671" s="103" t="s">
        <v>5301</v>
      </c>
      <c r="D1671" s="103" t="s">
        <v>15</v>
      </c>
      <c r="E1671" s="158">
        <v>2567</v>
      </c>
      <c r="F1671" s="103" t="s">
        <v>2644</v>
      </c>
      <c r="G1671" s="104" t="s">
        <v>763</v>
      </c>
      <c r="H1671" s="103" t="s">
        <v>104</v>
      </c>
      <c r="I1671" s="103" t="s">
        <v>241</v>
      </c>
      <c r="J1671" s="103" t="s">
        <v>9076</v>
      </c>
      <c r="K1671" s="103" t="s">
        <v>20</v>
      </c>
      <c r="L1671" s="103" t="s">
        <v>5779</v>
      </c>
      <c r="M1671" s="104" t="s">
        <v>4847</v>
      </c>
      <c r="N1671" s="149" t="s">
        <v>4928</v>
      </c>
      <c r="O1671" s="150" t="s">
        <v>9030</v>
      </c>
      <c r="P1671" s="108"/>
      <c r="Q1671" s="103" t="s">
        <v>8675</v>
      </c>
      <c r="R1671" s="103" t="s">
        <v>4928</v>
      </c>
    </row>
    <row r="1672" spans="1:18" ht="21">
      <c r="A1672" s="102" t="s">
        <v>5287</v>
      </c>
      <c r="B1672" s="161" t="str">
        <f t="shared" si="49"/>
        <v>โครงการศิลปข้ามวัฒนธรรม : Cross-cultural Integration 2024</v>
      </c>
      <c r="C1672" s="103" t="s">
        <v>5288</v>
      </c>
      <c r="D1672" s="103" t="s">
        <v>15</v>
      </c>
      <c r="E1672" s="158">
        <v>2567</v>
      </c>
      <c r="F1672" s="103" t="s">
        <v>2644</v>
      </c>
      <c r="G1672" s="104" t="s">
        <v>763</v>
      </c>
      <c r="H1672" s="103" t="s">
        <v>104</v>
      </c>
      <c r="I1672" s="103" t="s">
        <v>241</v>
      </c>
      <c r="J1672" s="103" t="s">
        <v>9076</v>
      </c>
      <c r="K1672" s="103" t="s">
        <v>20</v>
      </c>
      <c r="L1672" s="103" t="s">
        <v>5779</v>
      </c>
      <c r="M1672" s="104" t="s">
        <v>4878</v>
      </c>
      <c r="N1672" s="149" t="s">
        <v>4879</v>
      </c>
      <c r="O1672" s="150" t="s">
        <v>9030</v>
      </c>
      <c r="P1672" s="108"/>
      <c r="Q1672" s="103" t="s">
        <v>8677</v>
      </c>
      <c r="R1672" s="103" t="s">
        <v>4879</v>
      </c>
    </row>
    <row r="1673" spans="1:18" ht="21">
      <c r="A1673" s="102" t="s">
        <v>5287</v>
      </c>
      <c r="B1673" s="161" t="str">
        <f t="shared" si="49"/>
        <v>โครงการศิลปข้ามวัฒนธรรม : Cross-cultural Integration 2024</v>
      </c>
      <c r="C1673" s="103" t="s">
        <v>5288</v>
      </c>
      <c r="D1673" s="103" t="s">
        <v>15</v>
      </c>
      <c r="E1673" s="158">
        <v>2567</v>
      </c>
      <c r="F1673" s="103" t="s">
        <v>2644</v>
      </c>
      <c r="G1673" s="104" t="s">
        <v>763</v>
      </c>
      <c r="H1673" s="103" t="s">
        <v>104</v>
      </c>
      <c r="I1673" s="103" t="s">
        <v>241</v>
      </c>
      <c r="J1673" s="103" t="s">
        <v>9076</v>
      </c>
      <c r="K1673" s="103" t="s">
        <v>20</v>
      </c>
      <c r="L1673" s="103" t="s">
        <v>5779</v>
      </c>
      <c r="M1673" s="104" t="s">
        <v>4878</v>
      </c>
      <c r="N1673" s="149" t="s">
        <v>4879</v>
      </c>
      <c r="O1673" s="150" t="s">
        <v>9030</v>
      </c>
      <c r="P1673" s="108"/>
      <c r="Q1673" s="103" t="s">
        <v>8677</v>
      </c>
      <c r="R1673" s="103" t="s">
        <v>4879</v>
      </c>
    </row>
    <row r="1674" spans="1:18" ht="21">
      <c r="A1674" s="102" t="s">
        <v>8681</v>
      </c>
      <c r="B1674" s="161" t="str">
        <f t="shared" si="49"/>
        <v>โครงการสังคมน่าอยู่และพัฒนาคุณภาพชีวิตทุกช่วงวัย กิจกรรม รำลึกพระยาไกรภักดี ประเพณีแซนโฎนตา  ประจำปีงบประมาณ พ.ศ. 2567</v>
      </c>
      <c r="C1674" s="103" t="s">
        <v>8682</v>
      </c>
      <c r="D1674" s="103" t="s">
        <v>39</v>
      </c>
      <c r="E1674" s="158">
        <v>2567</v>
      </c>
      <c r="F1674" s="103" t="s">
        <v>4861</v>
      </c>
      <c r="G1674" s="104" t="s">
        <v>763</v>
      </c>
      <c r="H1674" s="103" t="s">
        <v>568</v>
      </c>
      <c r="I1674" s="103" t="s">
        <v>161</v>
      </c>
      <c r="J1674" s="103" t="s">
        <v>9073</v>
      </c>
      <c r="K1674" s="103" t="s">
        <v>162</v>
      </c>
      <c r="L1674" s="103" t="s">
        <v>5779</v>
      </c>
      <c r="M1674" s="104" t="s">
        <v>4878</v>
      </c>
      <c r="N1674" s="149" t="s">
        <v>4879</v>
      </c>
      <c r="O1674" s="150" t="s">
        <v>9030</v>
      </c>
      <c r="P1674" s="108"/>
      <c r="Q1674" s="103" t="s">
        <v>8684</v>
      </c>
      <c r="R1674" s="103" t="s">
        <v>4879</v>
      </c>
    </row>
    <row r="1675" spans="1:18" ht="21">
      <c r="A1675" s="102" t="s">
        <v>5110</v>
      </c>
      <c r="B1675" s="161" t="str">
        <f t="shared" si="49"/>
        <v>โครงการส่งเสริมและพัฒนาด้านการตลาดของสินค้าและบริการ ด้านการเกษตร การท่องเที่ยวและพาณิชยกรรม  (กิจกรรมส่งเสริมการท่องเที่ยวจังหวัดระยอง)</v>
      </c>
      <c r="C1675" s="103" t="s">
        <v>5111</v>
      </c>
      <c r="D1675" s="103" t="s">
        <v>15</v>
      </c>
      <c r="E1675" s="158">
        <v>2567</v>
      </c>
      <c r="F1675" s="103" t="s">
        <v>2644</v>
      </c>
      <c r="G1675" s="104" t="s">
        <v>763</v>
      </c>
      <c r="H1675" s="103" t="s">
        <v>1518</v>
      </c>
      <c r="I1675" s="103" t="s">
        <v>111</v>
      </c>
      <c r="J1675" s="103" t="s">
        <v>9079</v>
      </c>
      <c r="K1675" s="103" t="s">
        <v>28</v>
      </c>
      <c r="L1675" s="103" t="s">
        <v>5779</v>
      </c>
      <c r="M1675" s="104" t="s">
        <v>4847</v>
      </c>
      <c r="N1675" s="149" t="s">
        <v>4851</v>
      </c>
      <c r="O1675" s="150" t="s">
        <v>9030</v>
      </c>
      <c r="P1675" s="108"/>
      <c r="Q1675" s="103" t="s">
        <v>8686</v>
      </c>
      <c r="R1675" s="103" t="s">
        <v>4851</v>
      </c>
    </row>
    <row r="1676" spans="1:18" ht="21">
      <c r="A1676" s="102" t="s">
        <v>5104</v>
      </c>
      <c r="B1676" s="161" t="str">
        <f t="shared" si="49"/>
        <v>โครงการประชาสัมพันธ์และพัฒนาภาพลักษณ์ด้านการท่องเที่ยวจังหวัดระยอง (กิจกรรมส่งเสริมการท่องเที่ยวเชิงวัฒนธรรม จังหวัดระยอง)</v>
      </c>
      <c r="C1676" s="103" t="s">
        <v>5105</v>
      </c>
      <c r="D1676" s="103" t="s">
        <v>15</v>
      </c>
      <c r="E1676" s="158">
        <v>2567</v>
      </c>
      <c r="F1676" s="103" t="s">
        <v>2644</v>
      </c>
      <c r="G1676" s="104" t="s">
        <v>763</v>
      </c>
      <c r="H1676" s="103" t="s">
        <v>1057</v>
      </c>
      <c r="I1676" s="103" t="s">
        <v>161</v>
      </c>
      <c r="J1676" s="103" t="s">
        <v>9073</v>
      </c>
      <c r="K1676" s="103" t="s">
        <v>162</v>
      </c>
      <c r="L1676" s="103" t="s">
        <v>5779</v>
      </c>
      <c r="M1676" s="104" t="s">
        <v>4847</v>
      </c>
      <c r="N1676" s="149" t="s">
        <v>4851</v>
      </c>
      <c r="O1676" s="150" t="s">
        <v>9030</v>
      </c>
      <c r="P1676" s="108"/>
      <c r="Q1676" s="103" t="s">
        <v>8426</v>
      </c>
      <c r="R1676" s="103" t="s">
        <v>4851</v>
      </c>
    </row>
    <row r="1677" spans="1:18" ht="21">
      <c r="A1677" s="102" t="s">
        <v>5180</v>
      </c>
      <c r="B1677" s="161" t="str">
        <f t="shared" si="49"/>
        <v>โครงการส่งเสริมภูมิปัญญาท้องถิ่น วัฒนธรรมประเพณีและการค้า การท่องเที่ยว</v>
      </c>
      <c r="C1677" s="103" t="s">
        <v>5181</v>
      </c>
      <c r="D1677" s="103" t="s">
        <v>15</v>
      </c>
      <c r="E1677" s="158">
        <v>2567</v>
      </c>
      <c r="F1677" s="103" t="s">
        <v>2644</v>
      </c>
      <c r="G1677" s="104" t="s">
        <v>763</v>
      </c>
      <c r="H1677" s="103" t="s">
        <v>4257</v>
      </c>
      <c r="I1677" s="103" t="s">
        <v>161</v>
      </c>
      <c r="J1677" s="103" t="s">
        <v>9073</v>
      </c>
      <c r="K1677" s="103" t="s">
        <v>162</v>
      </c>
      <c r="L1677" s="103" t="s">
        <v>5779</v>
      </c>
      <c r="M1677" s="104" t="s">
        <v>4893</v>
      </c>
      <c r="N1677" s="149" t="s">
        <v>4894</v>
      </c>
      <c r="O1677" s="150" t="s">
        <v>9030</v>
      </c>
      <c r="P1677" s="108"/>
      <c r="Q1677" s="103" t="s">
        <v>8688</v>
      </c>
      <c r="R1677" s="103" t="s">
        <v>4894</v>
      </c>
    </row>
    <row r="1678" spans="1:18" ht="21">
      <c r="A1678" s="102" t="s">
        <v>8689</v>
      </c>
      <c r="B1678" s="161" t="str">
        <f t="shared" ref="B1678:B1709" si="50">HYPERLINK(Q1678,C1678)</f>
        <v>โครงการส่งเสริมศักยภาพการท่องเที่ยวชุมชนอย่างรับผิดชอบบนฐานนิเวศน์และ วัฒนธรรมเพื่อการพัฒนาอย่างยั่งยืน ( Phatthalung go green Festival)</v>
      </c>
      <c r="C1678" s="103" t="s">
        <v>8690</v>
      </c>
      <c r="D1678" s="103" t="s">
        <v>15</v>
      </c>
      <c r="E1678" s="158">
        <v>2567</v>
      </c>
      <c r="F1678" s="103" t="s">
        <v>4738</v>
      </c>
      <c r="G1678" s="104" t="s">
        <v>763</v>
      </c>
      <c r="H1678" s="103" t="s">
        <v>711</v>
      </c>
      <c r="I1678" s="103" t="s">
        <v>111</v>
      </c>
      <c r="J1678" s="103" t="s">
        <v>9079</v>
      </c>
      <c r="K1678" s="103" t="s">
        <v>28</v>
      </c>
      <c r="L1678" s="103" t="s">
        <v>5779</v>
      </c>
      <c r="M1678" s="104" t="s">
        <v>4847</v>
      </c>
      <c r="N1678" s="149" t="s">
        <v>4848</v>
      </c>
      <c r="O1678" s="150" t="s">
        <v>9030</v>
      </c>
      <c r="P1678" s="108"/>
      <c r="Q1678" s="103" t="s">
        <v>8691</v>
      </c>
      <c r="R1678" s="103" t="s">
        <v>4848</v>
      </c>
    </row>
    <row r="1679" spans="1:18" ht="21">
      <c r="A1679" s="102" t="s">
        <v>5071</v>
      </c>
      <c r="B1679" s="161" t="str">
        <f t="shared" si="50"/>
        <v>โครงการส่งเสริมการจำหน่ายผลิตภัณฑ์ชุมชน เพื่อสร้างรายได้แก่ผู้ประกอบการชุมชน</v>
      </c>
      <c r="C1679" s="103" t="s">
        <v>5072</v>
      </c>
      <c r="D1679" s="103" t="s">
        <v>15</v>
      </c>
      <c r="E1679" s="158">
        <v>2567</v>
      </c>
      <c r="F1679" s="103" t="s">
        <v>4491</v>
      </c>
      <c r="G1679" s="104" t="s">
        <v>763</v>
      </c>
      <c r="H1679" s="103" t="s">
        <v>1138</v>
      </c>
      <c r="I1679" s="103" t="s">
        <v>95</v>
      </c>
      <c r="J1679" s="103" t="s">
        <v>9083</v>
      </c>
      <c r="K1679" s="103" t="s">
        <v>96</v>
      </c>
      <c r="L1679" s="103" t="s">
        <v>5779</v>
      </c>
      <c r="M1679" s="104" t="s">
        <v>4854</v>
      </c>
      <c r="N1679" s="149" t="s">
        <v>4858</v>
      </c>
      <c r="O1679" s="150" t="s">
        <v>9030</v>
      </c>
      <c r="P1679" s="108"/>
      <c r="Q1679" s="103" t="s">
        <v>8692</v>
      </c>
      <c r="R1679" s="103" t="s">
        <v>4858</v>
      </c>
    </row>
    <row r="1680" spans="1:18" ht="21">
      <c r="A1680" s="102" t="s">
        <v>8693</v>
      </c>
      <c r="B1680" s="161" t="str">
        <f t="shared" si="50"/>
        <v>ปรับปรุงถนนและภูมิสถาปัตยกรรมโครงการพุทธอุทยานโลก</v>
      </c>
      <c r="C1680" s="103" t="s">
        <v>8694</v>
      </c>
      <c r="D1680" s="103" t="s">
        <v>15</v>
      </c>
      <c r="E1680" s="158">
        <v>2567</v>
      </c>
      <c r="F1680" s="103" t="s">
        <v>2644</v>
      </c>
      <c r="G1680" s="104" t="s">
        <v>763</v>
      </c>
      <c r="H1680" s="103" t="s">
        <v>607</v>
      </c>
      <c r="I1680" s="103" t="s">
        <v>289</v>
      </c>
      <c r="J1680" s="103" t="s">
        <v>9092</v>
      </c>
      <c r="K1680" s="103" t="s">
        <v>96</v>
      </c>
      <c r="L1680" s="103" t="s">
        <v>5779</v>
      </c>
      <c r="M1680" s="104" t="s">
        <v>4847</v>
      </c>
      <c r="N1680" s="149" t="s">
        <v>4889</v>
      </c>
      <c r="O1680" s="150" t="s">
        <v>9030</v>
      </c>
      <c r="P1680" s="108"/>
      <c r="Q1680" s="103" t="s">
        <v>8696</v>
      </c>
      <c r="R1680" s="103" t="s">
        <v>4889</v>
      </c>
    </row>
    <row r="1681" spans="1:18" ht="21">
      <c r="A1681" s="102" t="s">
        <v>5132</v>
      </c>
      <c r="B1681" s="161" t="str">
        <f t="shared" si="50"/>
        <v>โครงการเสริมสร้งศักยภาพศูนย์กลางการท่องเที่ยวอารย ธรรมขอม และกี่ฬามาตรฐานโลก กิจกรรมหลัก ส่งเสริม การตลาดและประชาสัมพันธ์การท่องเที่ยว การกี่ฬาและ นันทนาการสู่มาตรฐานสากล</v>
      </c>
      <c r="C1681" s="103" t="s">
        <v>5133</v>
      </c>
      <c r="D1681" s="103" t="s">
        <v>15</v>
      </c>
      <c r="E1681" s="158">
        <v>2567</v>
      </c>
      <c r="F1681" s="103" t="s">
        <v>2644</v>
      </c>
      <c r="G1681" s="104" t="s">
        <v>763</v>
      </c>
      <c r="H1681" s="103" t="s">
        <v>268</v>
      </c>
      <c r="I1681" s="103" t="s">
        <v>111</v>
      </c>
      <c r="J1681" s="103" t="s">
        <v>9079</v>
      </c>
      <c r="K1681" s="103" t="s">
        <v>28</v>
      </c>
      <c r="L1681" s="103" t="s">
        <v>5779</v>
      </c>
      <c r="M1681" s="104" t="s">
        <v>4847</v>
      </c>
      <c r="N1681" s="149" t="s">
        <v>4851</v>
      </c>
      <c r="O1681" s="150" t="s">
        <v>9030</v>
      </c>
      <c r="P1681" s="108"/>
      <c r="Q1681" s="103" t="s">
        <v>8700</v>
      </c>
      <c r="R1681" s="103" t="s">
        <v>4851</v>
      </c>
    </row>
    <row r="1682" spans="1:18" ht="21">
      <c r="A1682" s="102" t="s">
        <v>4876</v>
      </c>
      <c r="B1682" s="161" t="str">
        <f t="shared" si="50"/>
        <v xml:space="preserve">ส่งเสริมและพัฒนาโคราชเมืองศิลปะ (Korat Art City)          </v>
      </c>
      <c r="C1682" s="103" t="s">
        <v>8701</v>
      </c>
      <c r="D1682" s="103" t="s">
        <v>15</v>
      </c>
      <c r="E1682" s="158">
        <v>2567</v>
      </c>
      <c r="F1682" s="103" t="s">
        <v>2644</v>
      </c>
      <c r="G1682" s="104" t="s">
        <v>4738</v>
      </c>
      <c r="H1682" s="103" t="s">
        <v>363</v>
      </c>
      <c r="I1682" s="103" t="s">
        <v>161</v>
      </c>
      <c r="J1682" s="103" t="s">
        <v>9073</v>
      </c>
      <c r="K1682" s="103" t="s">
        <v>162</v>
      </c>
      <c r="L1682" s="103" t="s">
        <v>5779</v>
      </c>
      <c r="M1682" s="104" t="s">
        <v>4878</v>
      </c>
      <c r="N1682" s="149" t="s">
        <v>4879</v>
      </c>
      <c r="O1682" s="150" t="s">
        <v>9030</v>
      </c>
      <c r="P1682" s="108"/>
      <c r="Q1682" s="103" t="s">
        <v>8703</v>
      </c>
      <c r="R1682" s="103" t="s">
        <v>4879</v>
      </c>
    </row>
    <row r="1683" spans="1:18" ht="21">
      <c r="A1683" s="102" t="s">
        <v>8822</v>
      </c>
      <c r="B1683" s="161" t="str">
        <f t="shared" si="50"/>
        <v>โครงการวัฒนธรรมสองฝั่งเจ้าพระยา มหาเจษฎาบดินทร์ ประจำปี พ.ศ. 2567</v>
      </c>
      <c r="C1683" s="103" t="s">
        <v>8823</v>
      </c>
      <c r="D1683" s="103" t="s">
        <v>5264</v>
      </c>
      <c r="E1683" s="158">
        <v>2567</v>
      </c>
      <c r="F1683" s="103" t="s">
        <v>2644</v>
      </c>
      <c r="G1683" s="104" t="s">
        <v>4738</v>
      </c>
      <c r="H1683" s="103" t="s">
        <v>315</v>
      </c>
      <c r="I1683" s="103" t="s">
        <v>161</v>
      </c>
      <c r="J1683" s="103" t="s">
        <v>9073</v>
      </c>
      <c r="K1683" s="103" t="s">
        <v>162</v>
      </c>
      <c r="L1683" s="103" t="s">
        <v>5779</v>
      </c>
      <c r="M1683" s="104" t="s">
        <v>4854</v>
      </c>
      <c r="N1683" s="149" t="s">
        <v>4858</v>
      </c>
      <c r="O1683" s="150" t="s">
        <v>9031</v>
      </c>
      <c r="P1683" s="109"/>
      <c r="Q1683" s="103" t="s">
        <v>8824</v>
      </c>
      <c r="R1683" s="103" t="s">
        <v>8633</v>
      </c>
    </row>
    <row r="1684" spans="1:18" ht="21">
      <c r="A1684" s="102" t="s">
        <v>8905</v>
      </c>
      <c r="B1684" s="161" t="str">
        <f t="shared" si="50"/>
        <v>โครงการพัฒนาและส่งเสริมการท่องเที่ยว กิจกรรมหลัก : ส่งเสริมการท่องเที่ยวแบบวันเดียว One day Trip</v>
      </c>
      <c r="C1684" s="103" t="s">
        <v>8906</v>
      </c>
      <c r="D1684" s="103" t="s">
        <v>15</v>
      </c>
      <c r="E1684" s="158">
        <v>2567</v>
      </c>
      <c r="F1684" s="103" t="s">
        <v>4927</v>
      </c>
      <c r="G1684" s="104" t="s">
        <v>763</v>
      </c>
      <c r="H1684" s="103" t="s">
        <v>4647</v>
      </c>
      <c r="I1684" s="103" t="s">
        <v>111</v>
      </c>
      <c r="J1684" s="103" t="s">
        <v>9079</v>
      </c>
      <c r="K1684" s="103" t="s">
        <v>28</v>
      </c>
      <c r="L1684" s="103" t="s">
        <v>5779</v>
      </c>
      <c r="M1684" s="104" t="s">
        <v>4854</v>
      </c>
      <c r="N1684" s="149" t="s">
        <v>4858</v>
      </c>
      <c r="O1684" s="150" t="s">
        <v>9031</v>
      </c>
      <c r="P1684" s="109"/>
      <c r="Q1684" s="103" t="s">
        <v>8907</v>
      </c>
      <c r="R1684" s="103" t="s">
        <v>8715</v>
      </c>
    </row>
    <row r="1685" spans="1:18" ht="21">
      <c r="A1685" s="102" t="s">
        <v>8908</v>
      </c>
      <c r="B1685" s="161" t="str">
        <f t="shared" si="50"/>
        <v>โครงการส่งเสริมการตลาดและการประชาสัมพันธ์ด้านการท่องเที่ยวของจังหวัด  กิจกรรม : อนุรักษ์วัฒนธรรมประเพณีบุญบั้งไฟเอราวัณ อำเภอเอราวัณ จังหวัดเลย</v>
      </c>
      <c r="C1685" s="103" t="s">
        <v>8909</v>
      </c>
      <c r="D1685" s="103" t="s">
        <v>15</v>
      </c>
      <c r="E1685" s="158">
        <v>2567</v>
      </c>
      <c r="F1685" s="103" t="s">
        <v>4610</v>
      </c>
      <c r="G1685" s="104" t="s">
        <v>763</v>
      </c>
      <c r="H1685" s="103" t="s">
        <v>6053</v>
      </c>
      <c r="I1685" s="103" t="s">
        <v>161</v>
      </c>
      <c r="J1685" s="103" t="s">
        <v>9073</v>
      </c>
      <c r="K1685" s="103" t="s">
        <v>162</v>
      </c>
      <c r="L1685" s="103" t="s">
        <v>5779</v>
      </c>
      <c r="M1685" s="104" t="s">
        <v>4854</v>
      </c>
      <c r="N1685" s="149" t="s">
        <v>4858</v>
      </c>
      <c r="O1685" s="150" t="s">
        <v>9031</v>
      </c>
      <c r="P1685" s="109"/>
      <c r="Q1685" s="103" t="s">
        <v>8910</v>
      </c>
      <c r="R1685" s="103" t="s">
        <v>8596</v>
      </c>
    </row>
    <row r="1686" spans="1:18" ht="21">
      <c r="A1686" s="102" t="s">
        <v>8911</v>
      </c>
      <c r="B1686" s="161" t="str">
        <f t="shared" si="50"/>
        <v>โครงการส่งเสริมการท่องเที่ยวชุมชน และยกระดับงานเทศกาลเชียงใหม่สู่สากล/กิจกรรมเชียงใหม่เมืองเทศกาลโลก งานมหกรรมไม้ดอกไม้ประดับ</v>
      </c>
      <c r="C1686" s="103" t="s">
        <v>8912</v>
      </c>
      <c r="D1686" s="103" t="s">
        <v>15</v>
      </c>
      <c r="E1686" s="158">
        <v>2567</v>
      </c>
      <c r="F1686" s="103" t="s">
        <v>2644</v>
      </c>
      <c r="G1686" s="104" t="s">
        <v>4738</v>
      </c>
      <c r="H1686" s="103" t="s">
        <v>430</v>
      </c>
      <c r="I1686" s="103" t="s">
        <v>111</v>
      </c>
      <c r="J1686" s="103" t="s">
        <v>9079</v>
      </c>
      <c r="K1686" s="103" t="s">
        <v>28</v>
      </c>
      <c r="L1686" s="103" t="s">
        <v>5779</v>
      </c>
      <c r="M1686" s="104" t="s">
        <v>4854</v>
      </c>
      <c r="N1686" s="149" t="s">
        <v>4858</v>
      </c>
      <c r="O1686" s="150" t="s">
        <v>9031</v>
      </c>
      <c r="P1686" s="109"/>
      <c r="Q1686" s="103" t="s">
        <v>8913</v>
      </c>
      <c r="R1686" s="103" t="s">
        <v>8596</v>
      </c>
    </row>
    <row r="1687" spans="1:18" ht="21">
      <c r="A1687" s="102" t="s">
        <v>8914</v>
      </c>
      <c r="B1687" s="161" t="str">
        <f t="shared" si="50"/>
        <v>ส่งเสริมขีดความสามารถด้านการท่องเที่ยวและกีฬาสู่ความเป็นเลิศ/โครงการก่อสร้างปรับปรุงไหล่ทาง ทา่งหลวงหมาายเลข 2127 ตอน ศืวลัย -สำโรงเกียรติ ระหว่าง กม.10+800 -กม.13+085</v>
      </c>
      <c r="C1687" s="103" t="s">
        <v>8915</v>
      </c>
      <c r="D1687" s="103" t="s">
        <v>15</v>
      </c>
      <c r="E1687" s="158">
        <v>2567</v>
      </c>
      <c r="F1687" s="103" t="s">
        <v>4491</v>
      </c>
      <c r="G1687" s="104" t="s">
        <v>763</v>
      </c>
      <c r="H1687" s="103" t="s">
        <v>4212</v>
      </c>
      <c r="I1687" s="103" t="s">
        <v>447</v>
      </c>
      <c r="J1687" s="103" t="s">
        <v>9080</v>
      </c>
      <c r="K1687" s="103" t="s">
        <v>399</v>
      </c>
      <c r="L1687" s="103" t="s">
        <v>5779</v>
      </c>
      <c r="M1687" s="104" t="s">
        <v>4893</v>
      </c>
      <c r="N1687" s="149" t="s">
        <v>4975</v>
      </c>
      <c r="O1687" s="150" t="s">
        <v>9031</v>
      </c>
      <c r="P1687" s="109"/>
      <c r="Q1687" s="103" t="s">
        <v>8917</v>
      </c>
      <c r="R1687" s="103" t="s">
        <v>8916</v>
      </c>
    </row>
    <row r="1688" spans="1:18" ht="21">
      <c r="A1688" s="102" t="s">
        <v>9002</v>
      </c>
      <c r="B1688" s="161" t="str">
        <f t="shared" si="50"/>
        <v>โครงการประชาสัมพันธ์สร้างการตระหนักรู้การท่องเที่ยวเชิงสร้างสรรค์และวัฒนธรรมและการท่องเที่ยวเชิงธุรกิจ ประจำปีงบประมาณ พ.ศ. 2567</v>
      </c>
      <c r="C1688" s="103" t="s">
        <v>9003</v>
      </c>
      <c r="D1688" s="103" t="s">
        <v>39</v>
      </c>
      <c r="E1688" s="158">
        <v>2567</v>
      </c>
      <c r="F1688" s="103" t="s">
        <v>2644</v>
      </c>
      <c r="G1688" s="104" t="s">
        <v>763</v>
      </c>
      <c r="H1688" s="103" t="s">
        <v>4766</v>
      </c>
      <c r="I1688" s="103" t="s">
        <v>176</v>
      </c>
      <c r="J1688" s="103" t="s">
        <v>9084</v>
      </c>
      <c r="K1688" s="103" t="s">
        <v>67</v>
      </c>
      <c r="L1688" s="103" t="s">
        <v>5779</v>
      </c>
      <c r="M1688" s="104" t="s">
        <v>4854</v>
      </c>
      <c r="N1688" s="149" t="s">
        <v>5172</v>
      </c>
      <c r="O1688" s="150" t="s">
        <v>9031</v>
      </c>
      <c r="P1688" s="109"/>
      <c r="Q1688" s="103" t="s">
        <v>9007</v>
      </c>
      <c r="R1688" s="103" t="s">
        <v>9006</v>
      </c>
    </row>
    <row r="1689" spans="1:18" ht="21">
      <c r="A1689" s="103" t="s">
        <v>9012</v>
      </c>
      <c r="B1689" s="161" t="str">
        <f t="shared" si="50"/>
        <v>โครงการสืบสานวัฒนธรรมไทย-จีน</v>
      </c>
      <c r="C1689" s="103" t="s">
        <v>9013</v>
      </c>
      <c r="D1689" s="103" t="s">
        <v>39</v>
      </c>
      <c r="E1689" s="158">
        <v>2567</v>
      </c>
      <c r="F1689" s="103" t="s">
        <v>4609</v>
      </c>
      <c r="G1689" s="103" t="s">
        <v>4609</v>
      </c>
      <c r="H1689" s="103" t="s">
        <v>104</v>
      </c>
      <c r="I1689" s="103" t="s">
        <v>5266</v>
      </c>
      <c r="J1689" s="103" t="s">
        <v>9106</v>
      </c>
      <c r="K1689" s="103" t="s">
        <v>20</v>
      </c>
      <c r="L1689" s="103" t="s">
        <v>5779</v>
      </c>
      <c r="M1689" s="104" t="s">
        <v>4878</v>
      </c>
      <c r="N1689" s="149" t="s">
        <v>5305</v>
      </c>
      <c r="O1689" s="150" t="s">
        <v>9031</v>
      </c>
      <c r="P1689" s="109"/>
      <c r="Q1689" s="103" t="s">
        <v>9015</v>
      </c>
      <c r="R1689" s="103" t="s">
        <v>9014</v>
      </c>
    </row>
    <row r="1690" spans="1:18" ht="21">
      <c r="A1690" s="102" t="s">
        <v>9016</v>
      </c>
      <c r="B1690" s="161" t="str">
        <f t="shared" si="50"/>
        <v>โครงการพัฒนาการออกแบบเครื่องแต่งกายผ้าไทยร่วมสมัย</v>
      </c>
      <c r="C1690" s="103" t="s">
        <v>9017</v>
      </c>
      <c r="D1690" s="103" t="s">
        <v>15</v>
      </c>
      <c r="E1690" s="158">
        <v>2567</v>
      </c>
      <c r="F1690" s="103" t="s">
        <v>2644</v>
      </c>
      <c r="G1690" s="104" t="s">
        <v>763</v>
      </c>
      <c r="H1690" s="103" t="s">
        <v>282</v>
      </c>
      <c r="I1690" s="103" t="s">
        <v>279</v>
      </c>
      <c r="J1690" s="103" t="s">
        <v>9081</v>
      </c>
      <c r="K1690" s="103" t="s">
        <v>162</v>
      </c>
      <c r="L1690" s="103" t="s">
        <v>5779</v>
      </c>
      <c r="M1690" s="104" t="s">
        <v>4847</v>
      </c>
      <c r="N1690" s="149" t="s">
        <v>4848</v>
      </c>
      <c r="O1690" s="150" t="s">
        <v>9031</v>
      </c>
      <c r="P1690" s="109"/>
      <c r="Q1690" s="103" t="s">
        <v>9018</v>
      </c>
      <c r="R1690" s="103" t="s">
        <v>8676</v>
      </c>
    </row>
    <row r="1691" spans="1:18" ht="21">
      <c r="A1691" s="102" t="s">
        <v>6777</v>
      </c>
      <c r="B1691" s="161" t="str">
        <f t="shared" si="50"/>
        <v>มาเที่ยวเหนือสุด "มงกุฎอยุธยา"</v>
      </c>
      <c r="C1691" s="103" t="s">
        <v>6778</v>
      </c>
      <c r="D1691" s="103" t="s">
        <v>15</v>
      </c>
      <c r="E1691" s="158">
        <v>2568</v>
      </c>
      <c r="F1691" s="103" t="s">
        <v>6188</v>
      </c>
      <c r="G1691" s="104" t="s">
        <v>6779</v>
      </c>
      <c r="H1691" s="103" t="s">
        <v>6780</v>
      </c>
      <c r="I1691" s="103" t="s">
        <v>206</v>
      </c>
      <c r="J1691" s="103" t="s">
        <v>9082</v>
      </c>
      <c r="K1691" s="103" t="s">
        <v>96</v>
      </c>
      <c r="L1691" s="103" t="s">
        <v>6781</v>
      </c>
      <c r="M1691" s="104" t="s">
        <v>4854</v>
      </c>
      <c r="N1691" s="149" t="s">
        <v>4858</v>
      </c>
      <c r="O1691" s="150" t="s">
        <v>9030</v>
      </c>
      <c r="P1691" s="105"/>
      <c r="Q1691" s="103" t="s">
        <v>6782</v>
      </c>
      <c r="R1691" s="103" t="s">
        <v>4858</v>
      </c>
    </row>
    <row r="1692" spans="1:18" ht="21">
      <c r="A1692" s="102" t="s">
        <v>6783</v>
      </c>
      <c r="B1692" s="161" t="str">
        <f t="shared" si="50"/>
        <v>งานเทศกาลเข้าพรรษา ประเพณีแห่เทียนพรรษาทางน้ำ</v>
      </c>
      <c r="C1692" s="103" t="s">
        <v>5777</v>
      </c>
      <c r="D1692" s="103" t="s">
        <v>15</v>
      </c>
      <c r="E1692" s="158">
        <v>2568</v>
      </c>
      <c r="F1692" s="103" t="s">
        <v>6784</v>
      </c>
      <c r="G1692" s="104" t="s">
        <v>2749</v>
      </c>
      <c r="H1692" s="103" t="s">
        <v>5778</v>
      </c>
      <c r="I1692" s="103" t="s">
        <v>206</v>
      </c>
      <c r="J1692" s="103" t="s">
        <v>9082</v>
      </c>
      <c r="K1692" s="103" t="s">
        <v>96</v>
      </c>
      <c r="L1692" s="103" t="s">
        <v>6781</v>
      </c>
      <c r="M1692" s="104" t="s">
        <v>4847</v>
      </c>
      <c r="N1692" s="149" t="s">
        <v>4889</v>
      </c>
      <c r="O1692" s="150" t="s">
        <v>9030</v>
      </c>
      <c r="P1692" s="105"/>
      <c r="Q1692" s="103" t="s">
        <v>6785</v>
      </c>
      <c r="R1692" s="103" t="s">
        <v>4889</v>
      </c>
    </row>
    <row r="1693" spans="1:18" ht="21">
      <c r="A1693" s="102" t="s">
        <v>6786</v>
      </c>
      <c r="B1693" s="161" t="str">
        <f t="shared" si="50"/>
        <v>มหาราชาคู่แผ่นดิน พระเจ้าตากสินมหาราช</v>
      </c>
      <c r="C1693" s="103" t="s">
        <v>5782</v>
      </c>
      <c r="D1693" s="103" t="s">
        <v>15</v>
      </c>
      <c r="E1693" s="158">
        <v>2568</v>
      </c>
      <c r="F1693" s="103" t="s">
        <v>6779</v>
      </c>
      <c r="G1693" s="104" t="s">
        <v>2749</v>
      </c>
      <c r="H1693" s="103" t="s">
        <v>5783</v>
      </c>
      <c r="I1693" s="103" t="s">
        <v>206</v>
      </c>
      <c r="J1693" s="103" t="s">
        <v>9082</v>
      </c>
      <c r="K1693" s="103" t="s">
        <v>96</v>
      </c>
      <c r="L1693" s="103" t="s">
        <v>6781</v>
      </c>
      <c r="M1693" s="104" t="s">
        <v>4893</v>
      </c>
      <c r="N1693" s="149" t="s">
        <v>4894</v>
      </c>
      <c r="O1693" s="150" t="s">
        <v>9030</v>
      </c>
      <c r="P1693" s="105"/>
      <c r="Q1693" s="103" t="s">
        <v>6787</v>
      </c>
      <c r="R1693" s="103" t="s">
        <v>4894</v>
      </c>
    </row>
    <row r="1694" spans="1:18" ht="21">
      <c r="A1694" s="102" t="s">
        <v>6788</v>
      </c>
      <c r="B1694" s="161" t="str">
        <f t="shared" si="50"/>
        <v>วีรบุรุษนักสู้คู่ธานี บาลบุรีเมืองแห่งวัฒนธรรม</v>
      </c>
      <c r="C1694" s="103" t="s">
        <v>6789</v>
      </c>
      <c r="D1694" s="103" t="s">
        <v>15</v>
      </c>
      <c r="E1694" s="158">
        <v>2568</v>
      </c>
      <c r="F1694" s="103" t="s">
        <v>6784</v>
      </c>
      <c r="G1694" s="104" t="s">
        <v>2749</v>
      </c>
      <c r="H1694" s="103" t="s">
        <v>6790</v>
      </c>
      <c r="I1694" s="103" t="s">
        <v>206</v>
      </c>
      <c r="J1694" s="103" t="s">
        <v>9082</v>
      </c>
      <c r="K1694" s="103" t="s">
        <v>96</v>
      </c>
      <c r="L1694" s="103" t="s">
        <v>6781</v>
      </c>
      <c r="M1694" s="104" t="s">
        <v>4847</v>
      </c>
      <c r="N1694" s="149" t="s">
        <v>4851</v>
      </c>
      <c r="O1694" s="150" t="s">
        <v>9030</v>
      </c>
      <c r="P1694" s="105"/>
      <c r="Q1694" s="103" t="s">
        <v>6791</v>
      </c>
      <c r="R1694" s="103" t="s">
        <v>4851</v>
      </c>
    </row>
    <row r="1695" spans="1:18" ht="21">
      <c r="A1695" s="102" t="s">
        <v>6792</v>
      </c>
      <c r="B1695" s="161" t="str">
        <f t="shared" si="50"/>
        <v>ตามรอยอารยธรรมโบราณ ตระการตาปราสาทนครหลวง</v>
      </c>
      <c r="C1695" s="103" t="s">
        <v>5790</v>
      </c>
      <c r="D1695" s="103" t="s">
        <v>15</v>
      </c>
      <c r="E1695" s="158">
        <v>2568</v>
      </c>
      <c r="F1695" s="103" t="s">
        <v>6793</v>
      </c>
      <c r="G1695" s="104" t="s">
        <v>6794</v>
      </c>
      <c r="H1695" s="103" t="s">
        <v>5791</v>
      </c>
      <c r="I1695" s="103" t="s">
        <v>206</v>
      </c>
      <c r="J1695" s="103" t="s">
        <v>9082</v>
      </c>
      <c r="K1695" s="103" t="s">
        <v>96</v>
      </c>
      <c r="L1695" s="103" t="s">
        <v>6781</v>
      </c>
      <c r="M1695" s="104" t="s">
        <v>4854</v>
      </c>
      <c r="N1695" s="149" t="s">
        <v>4855</v>
      </c>
      <c r="O1695" s="150" t="s">
        <v>9030</v>
      </c>
      <c r="P1695" s="105"/>
      <c r="Q1695" s="103" t="s">
        <v>6795</v>
      </c>
      <c r="R1695" s="103" t="s">
        <v>4855</v>
      </c>
    </row>
    <row r="1696" spans="1:18" ht="21">
      <c r="A1696" s="102" t="s">
        <v>6796</v>
      </c>
      <c r="B1696" s="161" t="str">
        <f t="shared" si="50"/>
        <v>งานเทศกาลดนตรีไทยและนาฏศิลป์ประยุกต์เมืองมรดกโลก</v>
      </c>
      <c r="C1696" s="103" t="s">
        <v>6797</v>
      </c>
      <c r="D1696" s="103" t="s">
        <v>15</v>
      </c>
      <c r="E1696" s="158">
        <v>2568</v>
      </c>
      <c r="F1696" s="103" t="s">
        <v>6793</v>
      </c>
      <c r="G1696" s="104" t="s">
        <v>6794</v>
      </c>
      <c r="H1696" s="103" t="s">
        <v>285</v>
      </c>
      <c r="I1696" s="103" t="s">
        <v>111</v>
      </c>
      <c r="J1696" s="103" t="s">
        <v>9079</v>
      </c>
      <c r="K1696" s="103" t="s">
        <v>28</v>
      </c>
      <c r="L1696" s="103" t="s">
        <v>6781</v>
      </c>
      <c r="M1696" s="104" t="s">
        <v>4854</v>
      </c>
      <c r="N1696" s="149" t="s">
        <v>4855</v>
      </c>
      <c r="O1696" s="150" t="s">
        <v>9030</v>
      </c>
      <c r="P1696" s="105"/>
      <c r="Q1696" s="103" t="s">
        <v>6798</v>
      </c>
      <c r="R1696" s="103" t="s">
        <v>4855</v>
      </c>
    </row>
    <row r="1697" spans="1:18" ht="21">
      <c r="A1697" s="102" t="s">
        <v>6799</v>
      </c>
      <c r="B1697" s="161" t="str">
        <f t="shared" si="50"/>
        <v>มหกรรมนาฏดนตรี เปิดตำนานการแสดงลิเก</v>
      </c>
      <c r="C1697" s="103" t="s">
        <v>5798</v>
      </c>
      <c r="D1697" s="103" t="s">
        <v>15</v>
      </c>
      <c r="E1697" s="158">
        <v>2568</v>
      </c>
      <c r="F1697" s="103" t="s">
        <v>6188</v>
      </c>
      <c r="G1697" s="104" t="s">
        <v>6794</v>
      </c>
      <c r="H1697" s="103" t="s">
        <v>417</v>
      </c>
      <c r="I1697" s="103" t="s">
        <v>161</v>
      </c>
      <c r="J1697" s="103" t="s">
        <v>9073</v>
      </c>
      <c r="K1697" s="103" t="s">
        <v>162</v>
      </c>
      <c r="L1697" s="103" t="s">
        <v>6781</v>
      </c>
      <c r="M1697" s="104" t="s">
        <v>4847</v>
      </c>
      <c r="N1697" s="149" t="s">
        <v>4851</v>
      </c>
      <c r="O1697" s="150" t="s">
        <v>9030</v>
      </c>
      <c r="P1697" s="105"/>
      <c r="Q1697" s="103" t="s">
        <v>6800</v>
      </c>
      <c r="R1697" s="103" t="s">
        <v>4851</v>
      </c>
    </row>
    <row r="1698" spans="1:18" ht="21">
      <c r="A1698" s="102" t="s">
        <v>6801</v>
      </c>
      <c r="B1698" s="161" t="str">
        <f t="shared" si="50"/>
        <v>มหกรรมอาหารพื้นบ้าน สืบสานตำนานวิถีถิ่นอยุธยา</v>
      </c>
      <c r="C1698" s="103" t="s">
        <v>1335</v>
      </c>
      <c r="D1698" s="103" t="s">
        <v>15</v>
      </c>
      <c r="E1698" s="158">
        <v>2568</v>
      </c>
      <c r="F1698" s="103" t="s">
        <v>6188</v>
      </c>
      <c r="G1698" s="104" t="s">
        <v>6794</v>
      </c>
      <c r="H1698" s="103" t="s">
        <v>417</v>
      </c>
      <c r="I1698" s="103" t="s">
        <v>161</v>
      </c>
      <c r="J1698" s="103" t="s">
        <v>9073</v>
      </c>
      <c r="K1698" s="103" t="s">
        <v>162</v>
      </c>
      <c r="L1698" s="103" t="s">
        <v>6781</v>
      </c>
      <c r="M1698" s="104" t="s">
        <v>4847</v>
      </c>
      <c r="N1698" s="149" t="s">
        <v>4851</v>
      </c>
      <c r="O1698" s="150" t="s">
        <v>9030</v>
      </c>
      <c r="P1698" s="105"/>
      <c r="Q1698" s="103" t="s">
        <v>6802</v>
      </c>
      <c r="R1698" s="103" t="s">
        <v>4851</v>
      </c>
    </row>
    <row r="1699" spans="1:18" ht="21">
      <c r="A1699" s="102" t="s">
        <v>6803</v>
      </c>
      <c r="B1699" s="161" t="str">
        <f t="shared" si="50"/>
        <v>โครงการพัฒนาการท่องเที่ยวเชิงสร้างสรรค์มูลค่าสูงเพื่อรองรับคนทั้งมวลด้วยเทคโนโลยีและนวัตกรรม</v>
      </c>
      <c r="C1699" s="103" t="s">
        <v>6804</v>
      </c>
      <c r="D1699" s="103" t="s">
        <v>15</v>
      </c>
      <c r="E1699" s="158">
        <v>2568</v>
      </c>
      <c r="F1699" s="103" t="s">
        <v>6188</v>
      </c>
      <c r="G1699" s="104" t="s">
        <v>2749</v>
      </c>
      <c r="H1699" s="103"/>
      <c r="I1699" s="103" t="s">
        <v>9034</v>
      </c>
      <c r="J1699" s="103" t="s">
        <v>1269</v>
      </c>
      <c r="K1699" s="103" t="s">
        <v>134</v>
      </c>
      <c r="L1699" s="103" t="s">
        <v>6781</v>
      </c>
      <c r="M1699" s="104" t="s">
        <v>4854</v>
      </c>
      <c r="N1699" s="149" t="s">
        <v>4858</v>
      </c>
      <c r="O1699" s="150" t="s">
        <v>9030</v>
      </c>
      <c r="P1699" s="105"/>
      <c r="Q1699" s="103" t="s">
        <v>6805</v>
      </c>
      <c r="R1699" s="103" t="s">
        <v>4858</v>
      </c>
    </row>
    <row r="1700" spans="1:18" ht="21">
      <c r="A1700" s="102" t="s">
        <v>6806</v>
      </c>
      <c r="B1700" s="161" t="str">
        <f t="shared" si="50"/>
        <v>โครงการล่องเรือ ชมแสงสีเสียงม่านน้ำตกโพนเลา อำเภอเอราวัณ จังหวัดเลย กิจกรรม : ล่องเรือ ชมแสงสีเสียงม่านน้ำตกโพนเลา อำเภอเอราวัณ จังหวัดเลย</v>
      </c>
      <c r="C1700" s="103" t="s">
        <v>6807</v>
      </c>
      <c r="D1700" s="103" t="s">
        <v>15</v>
      </c>
      <c r="E1700" s="158">
        <v>2568</v>
      </c>
      <c r="F1700" s="103" t="s">
        <v>6188</v>
      </c>
      <c r="G1700" s="104" t="s">
        <v>2749</v>
      </c>
      <c r="H1700" s="103" t="s">
        <v>795</v>
      </c>
      <c r="I1700" s="103" t="s">
        <v>796</v>
      </c>
      <c r="J1700" s="103" t="s">
        <v>9072</v>
      </c>
      <c r="K1700" s="103" t="s">
        <v>28</v>
      </c>
      <c r="L1700" s="103" t="s">
        <v>6781</v>
      </c>
      <c r="M1700" s="104" t="s">
        <v>4847</v>
      </c>
      <c r="N1700" s="149" t="s">
        <v>4848</v>
      </c>
      <c r="O1700" s="150" t="s">
        <v>9030</v>
      </c>
      <c r="P1700" s="105"/>
      <c r="Q1700" s="103" t="s">
        <v>6808</v>
      </c>
      <c r="R1700" s="103" t="s">
        <v>4848</v>
      </c>
    </row>
    <row r="1701" spans="1:18" ht="21">
      <c r="A1701" s="102" t="s">
        <v>6809</v>
      </c>
      <c r="B1701" s="161" t="str">
        <f t="shared" si="50"/>
        <v>โครงการสายน้ำ สายลม เมืองปากชม มหัศจรรย์แห่งชีวิต กิจกรรม : สายน้ำ สายลม เมืองปากชม มหัศจรรย์แห่งชีวิต</v>
      </c>
      <c r="C1701" s="103" t="s">
        <v>6810</v>
      </c>
      <c r="D1701" s="103" t="s">
        <v>15</v>
      </c>
      <c r="E1701" s="158">
        <v>2568</v>
      </c>
      <c r="F1701" s="103" t="s">
        <v>6188</v>
      </c>
      <c r="G1701" s="104" t="s">
        <v>2749</v>
      </c>
      <c r="H1701" s="103" t="s">
        <v>795</v>
      </c>
      <c r="I1701" s="103" t="s">
        <v>796</v>
      </c>
      <c r="J1701" s="103" t="s">
        <v>9072</v>
      </c>
      <c r="K1701" s="103" t="s">
        <v>28</v>
      </c>
      <c r="L1701" s="103" t="s">
        <v>6781</v>
      </c>
      <c r="M1701" s="104" t="s">
        <v>4854</v>
      </c>
      <c r="N1701" s="149" t="s">
        <v>4855</v>
      </c>
      <c r="O1701" s="150" t="s">
        <v>9030</v>
      </c>
      <c r="P1701" s="105"/>
      <c r="Q1701" s="103" t="s">
        <v>6811</v>
      </c>
      <c r="R1701" s="103" t="s">
        <v>4855</v>
      </c>
    </row>
    <row r="1702" spans="1:18" ht="21">
      <c r="A1702" s="102" t="s">
        <v>6812</v>
      </c>
      <c r="B1702" s="161" t="str">
        <f t="shared" si="50"/>
        <v xml:space="preserve">โครงการพัฒนาศักยภาพรูปแบบการท่องเที่ยวของจังหวัดในมิติที่หลากหลาย สืบสานประเพณีวัฒนธรรมและอัตลักษณ์ให้เกิดความสมดุลและยั่งยืน </v>
      </c>
      <c r="C1702" s="103" t="s">
        <v>5704</v>
      </c>
      <c r="D1702" s="103" t="s">
        <v>15</v>
      </c>
      <c r="E1702" s="158">
        <v>2568</v>
      </c>
      <c r="F1702" s="103" t="s">
        <v>6188</v>
      </c>
      <c r="G1702" s="104" t="s">
        <v>2749</v>
      </c>
      <c r="H1702" s="103" t="s">
        <v>695</v>
      </c>
      <c r="I1702" s="103" t="s">
        <v>206</v>
      </c>
      <c r="J1702" s="103" t="s">
        <v>9082</v>
      </c>
      <c r="K1702" s="103" t="s">
        <v>96</v>
      </c>
      <c r="L1702" s="103" t="s">
        <v>6781</v>
      </c>
      <c r="M1702" s="104" t="s">
        <v>4847</v>
      </c>
      <c r="N1702" s="149" t="s">
        <v>4889</v>
      </c>
      <c r="O1702" s="150" t="s">
        <v>9030</v>
      </c>
      <c r="P1702" s="105"/>
      <c r="Q1702" s="103" t="s">
        <v>6813</v>
      </c>
      <c r="R1702" s="103" t="s">
        <v>4889</v>
      </c>
    </row>
    <row r="1703" spans="1:18" ht="21">
      <c r="A1703" s="102" t="s">
        <v>6814</v>
      </c>
      <c r="B1703" s="161" t="str">
        <f t="shared" si="50"/>
        <v xml:space="preserve">โครงการพัฒนาศักยภาพรูปแบบทางการท่องเที่ยวของจังหวัดในมิติที่หลากหลาย สืบสานประเพณีวัฒนธรรมและอัตลักษณ์ให้เกิดความสมดุลยั่งยืน </v>
      </c>
      <c r="C1703" s="103" t="s">
        <v>6815</v>
      </c>
      <c r="D1703" s="103" t="s">
        <v>15</v>
      </c>
      <c r="E1703" s="158">
        <v>2568</v>
      </c>
      <c r="F1703" s="103" t="s">
        <v>6188</v>
      </c>
      <c r="G1703" s="104" t="s">
        <v>2749</v>
      </c>
      <c r="H1703" s="103" t="s">
        <v>6816</v>
      </c>
      <c r="I1703" s="103" t="s">
        <v>161</v>
      </c>
      <c r="J1703" s="103" t="s">
        <v>9073</v>
      </c>
      <c r="K1703" s="103" t="s">
        <v>162</v>
      </c>
      <c r="L1703" s="103" t="s">
        <v>6781</v>
      </c>
      <c r="M1703" s="104" t="s">
        <v>4847</v>
      </c>
      <c r="N1703" s="149" t="s">
        <v>4851</v>
      </c>
      <c r="O1703" s="150" t="s">
        <v>9030</v>
      </c>
      <c r="P1703" s="105"/>
      <c r="Q1703" s="103" t="s">
        <v>6817</v>
      </c>
      <c r="R1703" s="103" t="s">
        <v>4851</v>
      </c>
    </row>
    <row r="1704" spans="1:18" ht="21">
      <c r="A1704" s="102" t="s">
        <v>6818</v>
      </c>
      <c r="B1704" s="161" t="str">
        <f t="shared" si="50"/>
        <v>โครงการพัฒนาและส่งเสริมการท่องเที่ยวกลุ่มจังหวัดภาคเหนือตอนล่าง 2 กิจกรรมพัฒนาต่อยอดทุนทางวัฒนธรรมสู่เศรษฐกิจเชิงสร้างสรรค์ “เที่ยวชุมชนยลวิถี” ของดี 4 จังหวัด ภาคเหนือตอนล่าง 2</v>
      </c>
      <c r="C1704" s="103" t="s">
        <v>6819</v>
      </c>
      <c r="D1704" s="103" t="s">
        <v>15</v>
      </c>
      <c r="E1704" s="158">
        <v>2568</v>
      </c>
      <c r="F1704" s="103" t="s">
        <v>6188</v>
      </c>
      <c r="G1704" s="104" t="s">
        <v>2749</v>
      </c>
      <c r="H1704" s="103" t="s">
        <v>641</v>
      </c>
      <c r="I1704" s="103" t="s">
        <v>161</v>
      </c>
      <c r="J1704" s="103" t="s">
        <v>9073</v>
      </c>
      <c r="K1704" s="103" t="s">
        <v>162</v>
      </c>
      <c r="L1704" s="103" t="s">
        <v>6781</v>
      </c>
      <c r="M1704" s="104" t="s">
        <v>4854</v>
      </c>
      <c r="N1704" s="149" t="s">
        <v>4855</v>
      </c>
      <c r="O1704" s="150" t="s">
        <v>9030</v>
      </c>
      <c r="P1704" s="105"/>
      <c r="Q1704" s="103" t="s">
        <v>6820</v>
      </c>
      <c r="R1704" s="103" t="s">
        <v>4855</v>
      </c>
    </row>
    <row r="1705" spans="1:18" ht="21">
      <c r="A1705" s="102" t="s">
        <v>6821</v>
      </c>
      <c r="B1705" s="161" t="str">
        <f t="shared" si="50"/>
        <v>โครงการพัฒนาการท่องเที่ยวสัตว์ป่าเพื่อส่งเสริมการจัดการพื้นที่กันชนมรดกโลกห้วยขาแข้ง จังหวัดอุทัยธานี</v>
      </c>
      <c r="C1705" s="103" t="s">
        <v>6822</v>
      </c>
      <c r="D1705" s="103" t="s">
        <v>15</v>
      </c>
      <c r="E1705" s="158">
        <v>2568</v>
      </c>
      <c r="F1705" s="103" t="s">
        <v>6188</v>
      </c>
      <c r="G1705" s="104" t="s">
        <v>2749</v>
      </c>
      <c r="H1705" s="103"/>
      <c r="I1705" s="103" t="s">
        <v>9037</v>
      </c>
      <c r="J1705" s="103" t="s">
        <v>482</v>
      </c>
      <c r="K1705" s="103" t="s">
        <v>134</v>
      </c>
      <c r="L1705" s="103" t="s">
        <v>6781</v>
      </c>
      <c r="M1705" s="104" t="s">
        <v>4893</v>
      </c>
      <c r="N1705" s="149" t="s">
        <v>4894</v>
      </c>
      <c r="O1705" s="150" t="s">
        <v>9030</v>
      </c>
      <c r="P1705" s="105"/>
      <c r="Q1705" s="103" t="s">
        <v>6823</v>
      </c>
      <c r="R1705" s="103" t="s">
        <v>4894</v>
      </c>
    </row>
    <row r="1706" spans="1:18" ht="21">
      <c r="A1706" s="102" t="s">
        <v>6824</v>
      </c>
      <c r="B1706" s="161" t="str">
        <f t="shared" si="50"/>
        <v xml:space="preserve">โครงการส่งเสริมการท่องเที่ยวจังหวัดอุทัยธานี ประจำปีงบประมาณ พ.ศ. 2568 </v>
      </c>
      <c r="C1706" s="103" t="s">
        <v>6825</v>
      </c>
      <c r="D1706" s="103" t="s">
        <v>15</v>
      </c>
      <c r="E1706" s="158">
        <v>2568</v>
      </c>
      <c r="F1706" s="103" t="s">
        <v>6188</v>
      </c>
      <c r="G1706" s="104" t="s">
        <v>2749</v>
      </c>
      <c r="H1706" s="103"/>
      <c r="I1706" s="103" t="s">
        <v>9037</v>
      </c>
      <c r="J1706" s="103" t="s">
        <v>482</v>
      </c>
      <c r="K1706" s="103" t="s">
        <v>134</v>
      </c>
      <c r="L1706" s="103" t="s">
        <v>6781</v>
      </c>
      <c r="M1706" s="104" t="s">
        <v>4847</v>
      </c>
      <c r="N1706" s="149" t="s">
        <v>4889</v>
      </c>
      <c r="O1706" s="150" t="s">
        <v>9030</v>
      </c>
      <c r="P1706" s="105"/>
      <c r="Q1706" s="103" t="s">
        <v>6826</v>
      </c>
      <c r="R1706" s="103" t="s">
        <v>4889</v>
      </c>
    </row>
    <row r="1707" spans="1:18" ht="21">
      <c r="A1707" s="102" t="s">
        <v>6827</v>
      </c>
      <c r="B1707" s="161" t="str">
        <f t="shared" si="50"/>
        <v>ส่งเสริมและพัฒนาตลาดแหล่งท่องเที่ยว จังหวัดอุทัยธานี</v>
      </c>
      <c r="C1707" s="103" t="s">
        <v>6828</v>
      </c>
      <c r="D1707" s="103" t="s">
        <v>15</v>
      </c>
      <c r="E1707" s="158">
        <v>2568</v>
      </c>
      <c r="F1707" s="103" t="s">
        <v>6188</v>
      </c>
      <c r="G1707" s="104" t="s">
        <v>2749</v>
      </c>
      <c r="H1707" s="103" t="s">
        <v>6829</v>
      </c>
      <c r="I1707" s="103" t="s">
        <v>341</v>
      </c>
      <c r="J1707" s="103" t="s">
        <v>9111</v>
      </c>
      <c r="K1707" s="103" t="s">
        <v>91</v>
      </c>
      <c r="L1707" s="103" t="s">
        <v>6781</v>
      </c>
      <c r="M1707" s="104" t="s">
        <v>4854</v>
      </c>
      <c r="N1707" s="149" t="s">
        <v>4858</v>
      </c>
      <c r="O1707" s="150" t="s">
        <v>9030</v>
      </c>
      <c r="P1707" s="105"/>
      <c r="Q1707" s="103" t="s">
        <v>6830</v>
      </c>
      <c r="R1707" s="103" t="s">
        <v>4858</v>
      </c>
    </row>
    <row r="1708" spans="1:18" ht="21">
      <c r="A1708" s="102" t="s">
        <v>6831</v>
      </c>
      <c r="B1708" s="161" t="str">
        <f t="shared" si="50"/>
        <v>งานรำลึกวีรชนแขวงเมืองวิเศษไชยชาญ</v>
      </c>
      <c r="C1708" s="103" t="s">
        <v>896</v>
      </c>
      <c r="D1708" s="103" t="s">
        <v>15</v>
      </c>
      <c r="E1708" s="158">
        <v>2568</v>
      </c>
      <c r="F1708" s="103" t="s">
        <v>6784</v>
      </c>
      <c r="G1708" s="104" t="s">
        <v>6794</v>
      </c>
      <c r="H1708" s="103" t="s">
        <v>897</v>
      </c>
      <c r="I1708" s="103" t="s">
        <v>206</v>
      </c>
      <c r="J1708" s="103" t="s">
        <v>9082</v>
      </c>
      <c r="K1708" s="103" t="s">
        <v>96</v>
      </c>
      <c r="L1708" s="103" t="s">
        <v>6781</v>
      </c>
      <c r="M1708" s="104" t="s">
        <v>4847</v>
      </c>
      <c r="N1708" s="149" t="s">
        <v>4851</v>
      </c>
      <c r="O1708" s="150" t="s">
        <v>9030</v>
      </c>
      <c r="P1708" s="105"/>
      <c r="Q1708" s="103" t="s">
        <v>6832</v>
      </c>
      <c r="R1708" s="103" t="s">
        <v>4851</v>
      </c>
    </row>
    <row r="1709" spans="1:18" ht="21">
      <c r="A1709" s="102" t="s">
        <v>6833</v>
      </c>
      <c r="B1709" s="161" t="str">
        <f t="shared" si="50"/>
        <v>งานสดุดีวีรชนคนแสวงหา</v>
      </c>
      <c r="C1709" s="103" t="s">
        <v>1746</v>
      </c>
      <c r="D1709" s="103" t="s">
        <v>15</v>
      </c>
      <c r="E1709" s="158">
        <v>2568</v>
      </c>
      <c r="F1709" s="103" t="s">
        <v>6793</v>
      </c>
      <c r="G1709" s="104" t="s">
        <v>6779</v>
      </c>
      <c r="H1709" s="103" t="s">
        <v>900</v>
      </c>
      <c r="I1709" s="103" t="s">
        <v>206</v>
      </c>
      <c r="J1709" s="103" t="s">
        <v>9082</v>
      </c>
      <c r="K1709" s="103" t="s">
        <v>96</v>
      </c>
      <c r="L1709" s="103" t="s">
        <v>6781</v>
      </c>
      <c r="M1709" s="104" t="s">
        <v>4854</v>
      </c>
      <c r="N1709" s="149" t="s">
        <v>5172</v>
      </c>
      <c r="O1709" s="150" t="s">
        <v>9030</v>
      </c>
      <c r="P1709" s="105"/>
      <c r="Q1709" s="103" t="s">
        <v>6834</v>
      </c>
      <c r="R1709" s="103" t="s">
        <v>5172</v>
      </c>
    </row>
    <row r="1710" spans="1:18" ht="21">
      <c r="A1710" s="102" t="s">
        <v>6835</v>
      </c>
      <c r="B1710" s="161" t="str">
        <f t="shared" ref="B1710:B1741" si="51">HYPERLINK(Q1710,C1710)</f>
        <v>โครงการงานแสดงแสง สี เสียง ตำนานพระตำหนักคำหยาด อ.โพธิ์ทอง จังหวัดอ่างทอง</v>
      </c>
      <c r="C1710" s="103" t="s">
        <v>6836</v>
      </c>
      <c r="D1710" s="103" t="s">
        <v>15</v>
      </c>
      <c r="E1710" s="158">
        <v>2568</v>
      </c>
      <c r="F1710" s="103" t="s">
        <v>6793</v>
      </c>
      <c r="G1710" s="104" t="s">
        <v>6779</v>
      </c>
      <c r="H1710" s="103" t="s">
        <v>756</v>
      </c>
      <c r="I1710" s="103" t="s">
        <v>206</v>
      </c>
      <c r="J1710" s="103" t="s">
        <v>9082</v>
      </c>
      <c r="K1710" s="103" t="s">
        <v>96</v>
      </c>
      <c r="L1710" s="103" t="s">
        <v>6781</v>
      </c>
      <c r="M1710" s="104" t="s">
        <v>4847</v>
      </c>
      <c r="N1710" s="149" t="s">
        <v>4851</v>
      </c>
      <c r="O1710" s="150" t="s">
        <v>9030</v>
      </c>
      <c r="P1710" s="105"/>
      <c r="Q1710" s="103" t="s">
        <v>6837</v>
      </c>
      <c r="R1710" s="103" t="s">
        <v>4851</v>
      </c>
    </row>
    <row r="1711" spans="1:18" ht="21">
      <c r="A1711" s="102" t="s">
        <v>6838</v>
      </c>
      <c r="B1711" s="161" t="str">
        <f t="shared" si="51"/>
        <v>โครงการเทศกาลกินกระท้อน “ทองใบใหญ่”ต.บางเจ้าฉ่า อ.โพธิ์ทอง จังหวัดอ่างทอง</v>
      </c>
      <c r="C1711" s="103" t="s">
        <v>6839</v>
      </c>
      <c r="D1711" s="103" t="s">
        <v>15</v>
      </c>
      <c r="E1711" s="158">
        <v>2568</v>
      </c>
      <c r="F1711" s="103" t="s">
        <v>6784</v>
      </c>
      <c r="G1711" s="104" t="s">
        <v>6794</v>
      </c>
      <c r="H1711" s="103" t="s">
        <v>756</v>
      </c>
      <c r="I1711" s="103" t="s">
        <v>206</v>
      </c>
      <c r="J1711" s="103" t="s">
        <v>9082</v>
      </c>
      <c r="K1711" s="103" t="s">
        <v>96</v>
      </c>
      <c r="L1711" s="103" t="s">
        <v>6781</v>
      </c>
      <c r="M1711" s="104" t="s">
        <v>4847</v>
      </c>
      <c r="N1711" s="149" t="s">
        <v>4851</v>
      </c>
      <c r="O1711" s="150" t="s">
        <v>9030</v>
      </c>
      <c r="P1711" s="105"/>
      <c r="Q1711" s="103" t="s">
        <v>6840</v>
      </c>
      <c r="R1711" s="103" t="s">
        <v>4851</v>
      </c>
    </row>
    <row r="1712" spans="1:18" ht="21">
      <c r="A1712" s="102" t="s">
        <v>6841</v>
      </c>
      <c r="B1712" s="161" t="str">
        <f t="shared" si="51"/>
        <v>งานเทศกาลไหว้พระนอนวัดขุนอินทประมูล</v>
      </c>
      <c r="C1712" s="103" t="s">
        <v>893</v>
      </c>
      <c r="D1712" s="103" t="s">
        <v>15</v>
      </c>
      <c r="E1712" s="158">
        <v>2568</v>
      </c>
      <c r="F1712" s="103" t="s">
        <v>6793</v>
      </c>
      <c r="G1712" s="104" t="s">
        <v>2749</v>
      </c>
      <c r="H1712" s="103" t="s">
        <v>756</v>
      </c>
      <c r="I1712" s="103" t="s">
        <v>206</v>
      </c>
      <c r="J1712" s="103" t="s">
        <v>9082</v>
      </c>
      <c r="K1712" s="103" t="s">
        <v>96</v>
      </c>
      <c r="L1712" s="103" t="s">
        <v>6781</v>
      </c>
      <c r="M1712" s="104" t="s">
        <v>4847</v>
      </c>
      <c r="N1712" s="149" t="s">
        <v>4851</v>
      </c>
      <c r="O1712" s="150" t="s">
        <v>9030</v>
      </c>
      <c r="P1712" s="105"/>
      <c r="Q1712" s="103" t="s">
        <v>6842</v>
      </c>
      <c r="R1712" s="103" t="s">
        <v>4851</v>
      </c>
    </row>
    <row r="1713" spans="1:18" ht="21">
      <c r="A1713" s="102" t="s">
        <v>6843</v>
      </c>
      <c r="B1713" s="161" t="str">
        <f t="shared" si="51"/>
        <v>โครงการ Phothong run for life (minmarathon) ณ วัดขุนอินทประมูล ต.อินทประมูล อ.โพธิ์ทอง จังหวัดอ่างทอง</v>
      </c>
      <c r="C1713" s="103" t="s">
        <v>6844</v>
      </c>
      <c r="D1713" s="103" t="s">
        <v>15</v>
      </c>
      <c r="E1713" s="158">
        <v>2568</v>
      </c>
      <c r="F1713" s="103" t="s">
        <v>6845</v>
      </c>
      <c r="G1713" s="104" t="s">
        <v>2749</v>
      </c>
      <c r="H1713" s="103" t="s">
        <v>756</v>
      </c>
      <c r="I1713" s="103" t="s">
        <v>206</v>
      </c>
      <c r="J1713" s="103" t="s">
        <v>9082</v>
      </c>
      <c r="K1713" s="103" t="s">
        <v>96</v>
      </c>
      <c r="L1713" s="103" t="s">
        <v>6781</v>
      </c>
      <c r="M1713" s="104" t="s">
        <v>4847</v>
      </c>
      <c r="N1713" s="149" t="s">
        <v>4851</v>
      </c>
      <c r="O1713" s="150" t="s">
        <v>9030</v>
      </c>
      <c r="P1713" s="105"/>
      <c r="Q1713" s="103" t="s">
        <v>6846</v>
      </c>
      <c r="R1713" s="103" t="s">
        <v>4851</v>
      </c>
    </row>
    <row r="1714" spans="1:18" ht="21">
      <c r="A1714" s="102" t="s">
        <v>6847</v>
      </c>
      <c r="B1714" s="161" t="str">
        <f t="shared" si="51"/>
        <v>โครงการงานสดุดีวีรชน "พันท้ายนรสิงห์" ต.นรสิงห์ อำเภอป่าโมก จังหวัดอ่างทอง</v>
      </c>
      <c r="C1714" s="103" t="s">
        <v>6848</v>
      </c>
      <c r="D1714" s="103" t="s">
        <v>15</v>
      </c>
      <c r="E1714" s="158">
        <v>2568</v>
      </c>
      <c r="F1714" s="103" t="s">
        <v>6793</v>
      </c>
      <c r="G1714" s="104" t="s">
        <v>6779</v>
      </c>
      <c r="H1714" s="103" t="s">
        <v>881</v>
      </c>
      <c r="I1714" s="103" t="s">
        <v>206</v>
      </c>
      <c r="J1714" s="103" t="s">
        <v>9082</v>
      </c>
      <c r="K1714" s="103" t="s">
        <v>96</v>
      </c>
      <c r="L1714" s="103" t="s">
        <v>6781</v>
      </c>
      <c r="M1714" s="104" t="s">
        <v>4847</v>
      </c>
      <c r="N1714" s="149" t="s">
        <v>4851</v>
      </c>
      <c r="O1714" s="150" t="s">
        <v>9030</v>
      </c>
      <c r="P1714" s="105"/>
      <c r="Q1714" s="103" t="s">
        <v>6849</v>
      </c>
      <c r="R1714" s="103" t="s">
        <v>4851</v>
      </c>
    </row>
    <row r="1715" spans="1:18" ht="21">
      <c r="A1715" s="102" t="s">
        <v>6850</v>
      </c>
      <c r="B1715" s="161" t="str">
        <f t="shared" si="51"/>
        <v>โครงการมหกรรมกลองนานาชาติและพิธีไหว้ครูกลอง ต.เอกราช อำเภอป่าโมก จังหวัดอ่างทอง</v>
      </c>
      <c r="C1715" s="103" t="s">
        <v>6851</v>
      </c>
      <c r="D1715" s="103" t="s">
        <v>15</v>
      </c>
      <c r="E1715" s="158">
        <v>2568</v>
      </c>
      <c r="F1715" s="103" t="s">
        <v>6793</v>
      </c>
      <c r="G1715" s="104" t="s">
        <v>6779</v>
      </c>
      <c r="H1715" s="103" t="s">
        <v>881</v>
      </c>
      <c r="I1715" s="103" t="s">
        <v>206</v>
      </c>
      <c r="J1715" s="103" t="s">
        <v>9082</v>
      </c>
      <c r="K1715" s="103" t="s">
        <v>96</v>
      </c>
      <c r="L1715" s="103" t="s">
        <v>6781</v>
      </c>
      <c r="M1715" s="104" t="s">
        <v>4847</v>
      </c>
      <c r="N1715" s="149" t="s">
        <v>4851</v>
      </c>
      <c r="O1715" s="150" t="s">
        <v>9030</v>
      </c>
      <c r="P1715" s="105"/>
      <c r="Q1715" s="103" t="s">
        <v>6852</v>
      </c>
      <c r="R1715" s="103" t="s">
        <v>4851</v>
      </c>
    </row>
    <row r="1716" spans="1:18" ht="21">
      <c r="A1716" s="102" t="s">
        <v>6853</v>
      </c>
      <c r="B1716" s="161" t="str">
        <f t="shared" si="51"/>
        <v>โครงการรำลึกสมเด็จพระนเรศวรมหาราช วัดป่าโมกวรวิหาร อำเภอป่าโมก จังหวัดอ่างทอง</v>
      </c>
      <c r="C1716" s="103" t="s">
        <v>6854</v>
      </c>
      <c r="D1716" s="103" t="s">
        <v>15</v>
      </c>
      <c r="E1716" s="158">
        <v>2568</v>
      </c>
      <c r="F1716" s="103" t="s">
        <v>6793</v>
      </c>
      <c r="G1716" s="104" t="s">
        <v>6779</v>
      </c>
      <c r="H1716" s="103" t="s">
        <v>881</v>
      </c>
      <c r="I1716" s="103" t="s">
        <v>206</v>
      </c>
      <c r="J1716" s="103" t="s">
        <v>9082</v>
      </c>
      <c r="K1716" s="103" t="s">
        <v>96</v>
      </c>
      <c r="L1716" s="103" t="s">
        <v>6781</v>
      </c>
      <c r="M1716" s="104" t="s">
        <v>4847</v>
      </c>
      <c r="N1716" s="149" t="s">
        <v>4851</v>
      </c>
      <c r="O1716" s="150" t="s">
        <v>9030</v>
      </c>
      <c r="P1716" s="105"/>
      <c r="Q1716" s="103" t="s">
        <v>6855</v>
      </c>
      <c r="R1716" s="103" t="s">
        <v>4851</v>
      </c>
    </row>
    <row r="1717" spans="1:18" ht="21">
      <c r="A1717" s="102" t="s">
        <v>6856</v>
      </c>
      <c r="B1717" s="161" t="str">
        <f t="shared" si="51"/>
        <v>งานรำลึกสมเด็จพระพุฒาจารย์ (โต พรหมรังสี)</v>
      </c>
      <c r="C1717" s="103" t="s">
        <v>1679</v>
      </c>
      <c r="D1717" s="103" t="s">
        <v>15</v>
      </c>
      <c r="E1717" s="158">
        <v>2568</v>
      </c>
      <c r="F1717" s="103" t="s">
        <v>6784</v>
      </c>
      <c r="G1717" s="104" t="s">
        <v>6794</v>
      </c>
      <c r="H1717" s="103" t="s">
        <v>875</v>
      </c>
      <c r="I1717" s="103" t="s">
        <v>206</v>
      </c>
      <c r="J1717" s="103" t="s">
        <v>9082</v>
      </c>
      <c r="K1717" s="103" t="s">
        <v>96</v>
      </c>
      <c r="L1717" s="103" t="s">
        <v>6781</v>
      </c>
      <c r="M1717" s="104" t="s">
        <v>4847</v>
      </c>
      <c r="N1717" s="149" t="s">
        <v>4851</v>
      </c>
      <c r="O1717" s="150" t="s">
        <v>9030</v>
      </c>
      <c r="P1717" s="105"/>
      <c r="Q1717" s="103" t="s">
        <v>6857</v>
      </c>
      <c r="R1717" s="103" t="s">
        <v>4851</v>
      </c>
    </row>
    <row r="1718" spans="1:18" ht="21">
      <c r="A1718" s="102" t="s">
        <v>6858</v>
      </c>
      <c r="B1718" s="161" t="str">
        <f t="shared" si="51"/>
        <v>งานเทศกาลกินผัดไทย ไหว้พระสมเด็จเกษไชโย</v>
      </c>
      <c r="C1718" s="103" t="s">
        <v>1676</v>
      </c>
      <c r="D1718" s="103" t="s">
        <v>15</v>
      </c>
      <c r="E1718" s="158">
        <v>2568</v>
      </c>
      <c r="F1718" s="103" t="s">
        <v>6784</v>
      </c>
      <c r="G1718" s="104" t="s">
        <v>6784</v>
      </c>
      <c r="H1718" s="103" t="s">
        <v>875</v>
      </c>
      <c r="I1718" s="103" t="s">
        <v>206</v>
      </c>
      <c r="J1718" s="103" t="s">
        <v>9082</v>
      </c>
      <c r="K1718" s="103" t="s">
        <v>96</v>
      </c>
      <c r="L1718" s="103" t="s">
        <v>6781</v>
      </c>
      <c r="M1718" s="104" t="s">
        <v>4847</v>
      </c>
      <c r="N1718" s="149" t="s">
        <v>4851</v>
      </c>
      <c r="O1718" s="150" t="s">
        <v>9030</v>
      </c>
      <c r="P1718" s="105"/>
      <c r="Q1718" s="103" t="s">
        <v>6859</v>
      </c>
      <c r="R1718" s="103" t="s">
        <v>4851</v>
      </c>
    </row>
    <row r="1719" spans="1:18" ht="21">
      <c r="A1719" s="102" t="s">
        <v>6860</v>
      </c>
      <c r="B1719" s="161" t="str">
        <f t="shared" si="51"/>
        <v>ส่งเสริมการท่องเที่ยวเชิงสร้างสรรค์และวัฒนธรรมเมืองอ่างทอง</v>
      </c>
      <c r="C1719" s="103" t="s">
        <v>6861</v>
      </c>
      <c r="D1719" s="103" t="s">
        <v>15</v>
      </c>
      <c r="E1719" s="158">
        <v>2568</v>
      </c>
      <c r="F1719" s="103" t="s">
        <v>6793</v>
      </c>
      <c r="G1719" s="104" t="s">
        <v>2749</v>
      </c>
      <c r="H1719" s="103" t="s">
        <v>1226</v>
      </c>
      <c r="I1719" s="103" t="s">
        <v>111</v>
      </c>
      <c r="J1719" s="103" t="s">
        <v>9079</v>
      </c>
      <c r="K1719" s="103" t="s">
        <v>28</v>
      </c>
      <c r="L1719" s="103" t="s">
        <v>6781</v>
      </c>
      <c r="M1719" s="104" t="s">
        <v>4847</v>
      </c>
      <c r="N1719" s="149" t="s">
        <v>4851</v>
      </c>
      <c r="O1719" s="150" t="s">
        <v>9030</v>
      </c>
      <c r="P1719" s="105"/>
      <c r="Q1719" s="103" t="s">
        <v>6862</v>
      </c>
      <c r="R1719" s="103" t="s">
        <v>4851</v>
      </c>
    </row>
    <row r="1720" spans="1:18" ht="21">
      <c r="A1720" s="102" t="s">
        <v>6863</v>
      </c>
      <c r="B1720" s="161" t="str">
        <f t="shared" si="51"/>
        <v>โครงการประชาสัมพันธ์และการตลาดเพื่อการท่องเที่ยว</v>
      </c>
      <c r="C1720" s="103" t="s">
        <v>6864</v>
      </c>
      <c r="D1720" s="103" t="s">
        <v>15</v>
      </c>
      <c r="E1720" s="158">
        <v>2568</v>
      </c>
      <c r="F1720" s="103" t="s">
        <v>6793</v>
      </c>
      <c r="G1720" s="104" t="s">
        <v>2749</v>
      </c>
      <c r="H1720" s="103" t="s">
        <v>1226</v>
      </c>
      <c r="I1720" s="103" t="s">
        <v>111</v>
      </c>
      <c r="J1720" s="103" t="s">
        <v>9079</v>
      </c>
      <c r="K1720" s="103" t="s">
        <v>28</v>
      </c>
      <c r="L1720" s="103" t="s">
        <v>6781</v>
      </c>
      <c r="M1720" s="104" t="s">
        <v>4847</v>
      </c>
      <c r="N1720" s="149" t="s">
        <v>4851</v>
      </c>
      <c r="O1720" s="150" t="s">
        <v>9030</v>
      </c>
      <c r="P1720" s="105"/>
      <c r="Q1720" s="103" t="s">
        <v>6865</v>
      </c>
      <c r="R1720" s="103" t="s">
        <v>4851</v>
      </c>
    </row>
    <row r="1721" spans="1:18" ht="21">
      <c r="A1721" s="102" t="s">
        <v>6866</v>
      </c>
      <c r="B1721" s="161" t="str">
        <f t="shared" si="51"/>
        <v>ส่งเสริมกิจกรรมทางการท่องเที่ยวของจังหวัดอ่างทอง</v>
      </c>
      <c r="C1721" s="103" t="s">
        <v>6867</v>
      </c>
      <c r="D1721" s="103" t="s">
        <v>15</v>
      </c>
      <c r="E1721" s="158">
        <v>2568</v>
      </c>
      <c r="F1721" s="103" t="s">
        <v>6793</v>
      </c>
      <c r="G1721" s="104" t="s">
        <v>2749</v>
      </c>
      <c r="H1721" s="103" t="s">
        <v>1226</v>
      </c>
      <c r="I1721" s="103" t="s">
        <v>111</v>
      </c>
      <c r="J1721" s="103" t="s">
        <v>9079</v>
      </c>
      <c r="K1721" s="103" t="s">
        <v>28</v>
      </c>
      <c r="L1721" s="103" t="s">
        <v>6781</v>
      </c>
      <c r="M1721" s="104" t="s">
        <v>4847</v>
      </c>
      <c r="N1721" s="149" t="s">
        <v>4851</v>
      </c>
      <c r="O1721" s="150" t="s">
        <v>9030</v>
      </c>
      <c r="P1721" s="105"/>
      <c r="Q1721" s="103" t="s">
        <v>6868</v>
      </c>
      <c r="R1721" s="103" t="s">
        <v>4851</v>
      </c>
    </row>
    <row r="1722" spans="1:18" ht="21">
      <c r="A1722" s="102" t="s">
        <v>6869</v>
      </c>
      <c r="B1722" s="161" t="str">
        <f t="shared" si="51"/>
        <v>ส่งเสริมการท่องเที่ยวเชิงสร้างสรรค์บนฐานภูมิปัญญาท้องถิ่น</v>
      </c>
      <c r="C1722" s="103" t="s">
        <v>6870</v>
      </c>
      <c r="D1722" s="103" t="s">
        <v>15</v>
      </c>
      <c r="E1722" s="158">
        <v>2568</v>
      </c>
      <c r="F1722" s="103" t="s">
        <v>6793</v>
      </c>
      <c r="G1722" s="104" t="s">
        <v>6779</v>
      </c>
      <c r="H1722" s="103" t="s">
        <v>1226</v>
      </c>
      <c r="I1722" s="103" t="s">
        <v>111</v>
      </c>
      <c r="J1722" s="103" t="s">
        <v>9079</v>
      </c>
      <c r="K1722" s="103" t="s">
        <v>28</v>
      </c>
      <c r="L1722" s="103" t="s">
        <v>6781</v>
      </c>
      <c r="M1722" s="104" t="s">
        <v>4878</v>
      </c>
      <c r="N1722" s="149" t="s">
        <v>4879</v>
      </c>
      <c r="O1722" s="150" t="s">
        <v>9030</v>
      </c>
      <c r="P1722" s="105"/>
      <c r="Q1722" s="103" t="s">
        <v>6871</v>
      </c>
      <c r="R1722" s="103" t="s">
        <v>4879</v>
      </c>
    </row>
    <row r="1723" spans="1:18" ht="21">
      <c r="A1723" s="102" t="s">
        <v>6872</v>
      </c>
      <c r="B1723" s="161" t="str">
        <f t="shared" si="51"/>
        <v>ส่งเสริมการท่องเที่ยวตามรอยเส้นทางประวัติศาสตร์</v>
      </c>
      <c r="C1723" s="103" t="s">
        <v>6873</v>
      </c>
      <c r="D1723" s="103" t="s">
        <v>15</v>
      </c>
      <c r="E1723" s="158">
        <v>2568</v>
      </c>
      <c r="F1723" s="103" t="s">
        <v>6784</v>
      </c>
      <c r="G1723" s="104" t="s">
        <v>6874</v>
      </c>
      <c r="H1723" s="103" t="s">
        <v>1226</v>
      </c>
      <c r="I1723" s="103" t="s">
        <v>111</v>
      </c>
      <c r="J1723" s="103" t="s">
        <v>9079</v>
      </c>
      <c r="K1723" s="103" t="s">
        <v>28</v>
      </c>
      <c r="L1723" s="103" t="s">
        <v>6781</v>
      </c>
      <c r="M1723" s="104" t="s">
        <v>4847</v>
      </c>
      <c r="N1723" s="149" t="s">
        <v>4889</v>
      </c>
      <c r="O1723" s="150" t="s">
        <v>9030</v>
      </c>
      <c r="P1723" s="105"/>
      <c r="Q1723" s="103" t="s">
        <v>6875</v>
      </c>
      <c r="R1723" s="103" t="s">
        <v>4889</v>
      </c>
    </row>
    <row r="1724" spans="1:18" ht="21">
      <c r="A1724" s="102" t="s">
        <v>6876</v>
      </c>
      <c r="B1724" s="161" t="str">
        <f t="shared" si="51"/>
        <v>กิจกรรมส่งเสริมการขาย (Roadshow) การท่องเที่ยววิถีชุมชนลุ่มแม่น้ำเจ้าพระยา</v>
      </c>
      <c r="C1724" s="103" t="s">
        <v>6877</v>
      </c>
      <c r="D1724" s="103" t="s">
        <v>15</v>
      </c>
      <c r="E1724" s="158">
        <v>2568</v>
      </c>
      <c r="F1724" s="103" t="s">
        <v>6779</v>
      </c>
      <c r="G1724" s="104" t="s">
        <v>6874</v>
      </c>
      <c r="H1724" s="103" t="s">
        <v>1226</v>
      </c>
      <c r="I1724" s="103" t="s">
        <v>111</v>
      </c>
      <c r="J1724" s="103" t="s">
        <v>9079</v>
      </c>
      <c r="K1724" s="103" t="s">
        <v>28</v>
      </c>
      <c r="L1724" s="103" t="s">
        <v>6781</v>
      </c>
      <c r="M1724" s="104" t="s">
        <v>4847</v>
      </c>
      <c r="N1724" s="149" t="s">
        <v>4851</v>
      </c>
      <c r="O1724" s="150" t="s">
        <v>9030</v>
      </c>
      <c r="P1724" s="105"/>
      <c r="Q1724" s="103" t="s">
        <v>6878</v>
      </c>
      <c r="R1724" s="103" t="s">
        <v>4851</v>
      </c>
    </row>
    <row r="1725" spans="1:18" ht="21">
      <c r="A1725" s="102" t="s">
        <v>6879</v>
      </c>
      <c r="B1725" s="161" t="str">
        <f t="shared" si="51"/>
        <v>งานมหกรรมลิเก และศิลปวัฒนธรรม</v>
      </c>
      <c r="C1725" s="103" t="s">
        <v>6880</v>
      </c>
      <c r="D1725" s="103" t="s">
        <v>15</v>
      </c>
      <c r="E1725" s="158">
        <v>2568</v>
      </c>
      <c r="F1725" s="103" t="s">
        <v>6794</v>
      </c>
      <c r="G1725" s="104" t="s">
        <v>6794</v>
      </c>
      <c r="H1725" s="103" t="s">
        <v>6881</v>
      </c>
      <c r="I1725" s="103" t="s">
        <v>161</v>
      </c>
      <c r="J1725" s="103" t="s">
        <v>9073</v>
      </c>
      <c r="K1725" s="103" t="s">
        <v>162</v>
      </c>
      <c r="L1725" s="103" t="s">
        <v>6781</v>
      </c>
      <c r="M1725" s="104" t="s">
        <v>4847</v>
      </c>
      <c r="N1725" s="149" t="s">
        <v>4851</v>
      </c>
      <c r="O1725" s="150" t="s">
        <v>9030</v>
      </c>
      <c r="P1725" s="105"/>
      <c r="Q1725" s="103" t="s">
        <v>6882</v>
      </c>
      <c r="R1725" s="103" t="s">
        <v>4851</v>
      </c>
    </row>
    <row r="1726" spans="1:18" ht="21">
      <c r="A1726" s="102" t="s">
        <v>6883</v>
      </c>
      <c r="B1726" s="161" t="str">
        <f t="shared" si="51"/>
        <v>ภูมิศิลป์ ถิ่นวัฒนธรรม ลุ่มแม่น้ำเจ้าพระยา - ป่าสัก</v>
      </c>
      <c r="C1726" s="103" t="s">
        <v>6884</v>
      </c>
      <c r="D1726" s="103" t="s">
        <v>15</v>
      </c>
      <c r="E1726" s="158">
        <v>2568</v>
      </c>
      <c r="F1726" s="103" t="s">
        <v>6793</v>
      </c>
      <c r="G1726" s="104" t="s">
        <v>2749</v>
      </c>
      <c r="H1726" s="103" t="s">
        <v>6881</v>
      </c>
      <c r="I1726" s="103" t="s">
        <v>161</v>
      </c>
      <c r="J1726" s="103" t="s">
        <v>9073</v>
      </c>
      <c r="K1726" s="103" t="s">
        <v>162</v>
      </c>
      <c r="L1726" s="103" t="s">
        <v>6781</v>
      </c>
      <c r="M1726" s="104" t="s">
        <v>4847</v>
      </c>
      <c r="N1726" s="149" t="s">
        <v>4851</v>
      </c>
      <c r="O1726" s="150" t="s">
        <v>9030</v>
      </c>
      <c r="P1726" s="105"/>
      <c r="Q1726" s="103" t="s">
        <v>6885</v>
      </c>
      <c r="R1726" s="103" t="s">
        <v>4851</v>
      </c>
    </row>
    <row r="1727" spans="1:18" ht="21">
      <c r="A1727" s="102" t="s">
        <v>6886</v>
      </c>
      <c r="B1727" s="161" t="str">
        <f t="shared" si="51"/>
        <v>มหกรรมของดีเมืองอ่างทอง ประจำปี 2568</v>
      </c>
      <c r="C1727" s="103" t="s">
        <v>6887</v>
      </c>
      <c r="D1727" s="103" t="s">
        <v>15</v>
      </c>
      <c r="E1727" s="158">
        <v>2568</v>
      </c>
      <c r="F1727" s="103" t="s">
        <v>6793</v>
      </c>
      <c r="G1727" s="104" t="s">
        <v>6779</v>
      </c>
      <c r="H1727" s="103" t="s">
        <v>905</v>
      </c>
      <c r="I1727" s="103" t="s">
        <v>206</v>
      </c>
      <c r="J1727" s="103" t="s">
        <v>9082</v>
      </c>
      <c r="K1727" s="103" t="s">
        <v>96</v>
      </c>
      <c r="L1727" s="103" t="s">
        <v>6781</v>
      </c>
      <c r="M1727" s="104" t="s">
        <v>4847</v>
      </c>
      <c r="N1727" s="149" t="s">
        <v>4851</v>
      </c>
      <c r="O1727" s="150" t="s">
        <v>9030</v>
      </c>
      <c r="P1727" s="105"/>
      <c r="Q1727" s="103" t="s">
        <v>6888</v>
      </c>
      <c r="R1727" s="103" t="s">
        <v>4851</v>
      </c>
    </row>
    <row r="1728" spans="1:18" ht="21">
      <c r="A1728" s="102" t="s">
        <v>6889</v>
      </c>
      <c r="B1728" s="161" t="str">
        <f t="shared" si="51"/>
        <v>โครงการส่งเสริมและพัฒนาการท่องเที่ยวของจังหวัดอุตรดิตถ์ กิจกรรมหลัก : ส่งเสริมการท่องเที่ยวเชิงศิลปะ วัฒนธรรม ประเพณี และภูมิปัญญาท้องถิ่น กิจกรรมย่อย : การจัดงานประเพณีอัฐมีบูชา จังหวัดอุตรดิตถ์</v>
      </c>
      <c r="C1728" s="103" t="s">
        <v>6890</v>
      </c>
      <c r="D1728" s="103" t="s">
        <v>15</v>
      </c>
      <c r="E1728" s="158">
        <v>2568</v>
      </c>
      <c r="F1728" s="103" t="s">
        <v>6793</v>
      </c>
      <c r="G1728" s="104" t="s">
        <v>6874</v>
      </c>
      <c r="H1728" s="103" t="s">
        <v>1204</v>
      </c>
      <c r="I1728" s="103" t="s">
        <v>161</v>
      </c>
      <c r="J1728" s="103" t="s">
        <v>9073</v>
      </c>
      <c r="K1728" s="103" t="s">
        <v>162</v>
      </c>
      <c r="L1728" s="103" t="s">
        <v>6781</v>
      </c>
      <c r="M1728" s="104" t="s">
        <v>4878</v>
      </c>
      <c r="N1728" s="149" t="s">
        <v>4879</v>
      </c>
      <c r="O1728" s="150" t="s">
        <v>9030</v>
      </c>
      <c r="P1728" s="105"/>
      <c r="Q1728" s="103" t="s">
        <v>6891</v>
      </c>
      <c r="R1728" s="103" t="s">
        <v>4879</v>
      </c>
    </row>
    <row r="1729" spans="1:18" ht="21">
      <c r="A1729" s="102" t="s">
        <v>6892</v>
      </c>
      <c r="B1729" s="161" t="str">
        <f t="shared" si="51"/>
        <v xml:space="preserve">โครงการส่งเสริมและพัฒนาการท่องเที่ยวของจังหวัดอุตรดิตถ์ กิจกรรมหลัก : จัดงานส่งเสริมการท่องเที่ยวประจำปีและงานระดับจังหวัด กิจกรรมย่อย : การจัดงานพระยาพิชัยดาบหัก </v>
      </c>
      <c r="C1729" s="103" t="s">
        <v>6893</v>
      </c>
      <c r="D1729" s="103" t="s">
        <v>15</v>
      </c>
      <c r="E1729" s="158">
        <v>2568</v>
      </c>
      <c r="F1729" s="103" t="s">
        <v>6167</v>
      </c>
      <c r="G1729" s="104" t="s">
        <v>6793</v>
      </c>
      <c r="H1729" s="103" t="s">
        <v>1204</v>
      </c>
      <c r="I1729" s="103" t="s">
        <v>161</v>
      </c>
      <c r="J1729" s="103" t="s">
        <v>9073</v>
      </c>
      <c r="K1729" s="103" t="s">
        <v>162</v>
      </c>
      <c r="L1729" s="103" t="s">
        <v>6781</v>
      </c>
      <c r="M1729" s="104" t="s">
        <v>4847</v>
      </c>
      <c r="N1729" s="149" t="s">
        <v>4928</v>
      </c>
      <c r="O1729" s="150" t="s">
        <v>9030</v>
      </c>
      <c r="P1729" s="105"/>
      <c r="Q1729" s="103" t="s">
        <v>6894</v>
      </c>
      <c r="R1729" s="103" t="s">
        <v>4928</v>
      </c>
    </row>
    <row r="1730" spans="1:18" ht="21">
      <c r="A1730" s="102" t="s">
        <v>6895</v>
      </c>
      <c r="B1730" s="161" t="str">
        <f t="shared" si="51"/>
        <v xml:space="preserve">โครงการส่งเสริมและพัฒนาการท่องเที่ยวของจังหวัดอุตรดิตถ์ กิจกรรมหลัก  : ส่งเสริมการท่องเที่ยวเศรษฐกิจชุมชน กิจกรรมย่อย  : ยกระดับงานประเพณีไหลแพไฟ และเทศกาลกินปลากินไข่จังหวัดอุตรดิตถ์  </v>
      </c>
      <c r="C1730" s="103" t="s">
        <v>6896</v>
      </c>
      <c r="D1730" s="103" t="s">
        <v>15</v>
      </c>
      <c r="E1730" s="158">
        <v>2568</v>
      </c>
      <c r="F1730" s="103" t="s">
        <v>6184</v>
      </c>
      <c r="G1730" s="104" t="s">
        <v>6167</v>
      </c>
      <c r="H1730" s="103" t="s">
        <v>1204</v>
      </c>
      <c r="I1730" s="103" t="s">
        <v>161</v>
      </c>
      <c r="J1730" s="103" t="s">
        <v>9073</v>
      </c>
      <c r="K1730" s="103" t="s">
        <v>162</v>
      </c>
      <c r="L1730" s="103" t="s">
        <v>6781</v>
      </c>
      <c r="M1730" s="104" t="s">
        <v>4847</v>
      </c>
      <c r="N1730" s="149" t="s">
        <v>4848</v>
      </c>
      <c r="O1730" s="150" t="s">
        <v>9030</v>
      </c>
      <c r="P1730" s="105"/>
      <c r="Q1730" s="103" t="s">
        <v>6897</v>
      </c>
      <c r="R1730" s="103" t="s">
        <v>4848</v>
      </c>
    </row>
    <row r="1731" spans="1:18" ht="21">
      <c r="A1731" s="102" t="s">
        <v>6898</v>
      </c>
      <c r="B1731" s="161" t="str">
        <f t="shared" si="51"/>
        <v>การจัดงานลางสาดและลองกองหวาน (โครงการส่งเสริมและพัฒนาการท่องเที่ยวของจังหวัดอุตรดิตถ์)</v>
      </c>
      <c r="C1731" s="103" t="s">
        <v>6899</v>
      </c>
      <c r="D1731" s="103" t="s">
        <v>15</v>
      </c>
      <c r="E1731" s="158">
        <v>2568</v>
      </c>
      <c r="F1731" s="103" t="s">
        <v>6793</v>
      </c>
      <c r="G1731" s="104" t="s">
        <v>2749</v>
      </c>
      <c r="H1731" s="103" t="s">
        <v>6900</v>
      </c>
      <c r="I1731" s="103" t="s">
        <v>45</v>
      </c>
      <c r="J1731" s="103" t="s">
        <v>9088</v>
      </c>
      <c r="K1731" s="103" t="s">
        <v>46</v>
      </c>
      <c r="L1731" s="103" t="s">
        <v>6781</v>
      </c>
      <c r="M1731" s="104" t="s">
        <v>4847</v>
      </c>
      <c r="N1731" s="149" t="s">
        <v>4928</v>
      </c>
      <c r="O1731" s="150" t="s">
        <v>9030</v>
      </c>
      <c r="P1731" s="105"/>
      <c r="Q1731" s="103" t="s">
        <v>6901</v>
      </c>
      <c r="R1731" s="103" t="s">
        <v>4928</v>
      </c>
    </row>
    <row r="1732" spans="1:18" ht="21">
      <c r="A1732" s="102" t="s">
        <v>6902</v>
      </c>
      <c r="B1732" s="161" t="str">
        <f t="shared" si="51"/>
        <v xml:space="preserve">โครงการพัฒนาการท่องเที่ยวเชื่อมโยงสู่อนุภูมิภาคลุ่มน้ำโขง กิจกรรม ส่งเสริมและประชาสัมพันธ์ Soft Power เชื่อมโยงการท่องเที่ยวเพื่อรองรับตลาดท่องเที่ยวในภูมิภาคและอนุภูมิภาคลุ่มแม่น้ำโขง </v>
      </c>
      <c r="C1732" s="103" t="s">
        <v>6903</v>
      </c>
      <c r="D1732" s="103" t="s">
        <v>15</v>
      </c>
      <c r="E1732" s="158">
        <v>2568</v>
      </c>
      <c r="F1732" s="103" t="s">
        <v>6188</v>
      </c>
      <c r="G1732" s="104" t="s">
        <v>2749</v>
      </c>
      <c r="H1732" s="103" t="s">
        <v>5870</v>
      </c>
      <c r="I1732" s="103" t="s">
        <v>111</v>
      </c>
      <c r="J1732" s="103" t="s">
        <v>9079</v>
      </c>
      <c r="K1732" s="103" t="s">
        <v>28</v>
      </c>
      <c r="L1732" s="103" t="s">
        <v>6781</v>
      </c>
      <c r="M1732" s="104" t="s">
        <v>4847</v>
      </c>
      <c r="N1732" s="149" t="s">
        <v>4848</v>
      </c>
      <c r="O1732" s="150" t="s">
        <v>9030</v>
      </c>
      <c r="P1732" s="105"/>
      <c r="Q1732" s="103" t="s">
        <v>6904</v>
      </c>
      <c r="R1732" s="103" t="s">
        <v>4848</v>
      </c>
    </row>
    <row r="1733" spans="1:18" ht="21">
      <c r="A1733" s="102" t="s">
        <v>6905</v>
      </c>
      <c r="B1733" s="161" t="str">
        <f t="shared" si="51"/>
        <v xml:space="preserve">โครงการมหกรรมถนนอาหาร "อุดรเลิศรส" (UD Taste Festival 2025) </v>
      </c>
      <c r="C1733" s="103" t="s">
        <v>6906</v>
      </c>
      <c r="D1733" s="103" t="s">
        <v>15</v>
      </c>
      <c r="E1733" s="158">
        <v>2568</v>
      </c>
      <c r="F1733" s="103" t="s">
        <v>6907</v>
      </c>
      <c r="G1733" s="104" t="s">
        <v>6794</v>
      </c>
      <c r="H1733" s="103" t="s">
        <v>575</v>
      </c>
      <c r="I1733" s="103" t="s">
        <v>161</v>
      </c>
      <c r="J1733" s="103" t="s">
        <v>9073</v>
      </c>
      <c r="K1733" s="103" t="s">
        <v>162</v>
      </c>
      <c r="L1733" s="103" t="s">
        <v>6781</v>
      </c>
      <c r="M1733" s="104" t="s">
        <v>4878</v>
      </c>
      <c r="N1733" s="149" t="s">
        <v>4879</v>
      </c>
      <c r="O1733" s="150" t="s">
        <v>9030</v>
      </c>
      <c r="P1733" s="105"/>
      <c r="Q1733" s="103" t="s">
        <v>6908</v>
      </c>
      <c r="R1733" s="103" t="s">
        <v>4879</v>
      </c>
    </row>
    <row r="1734" spans="1:18" ht="21">
      <c r="A1734" s="102" t="s">
        <v>6909</v>
      </c>
      <c r="B1734" s="161" t="str">
        <f t="shared" si="51"/>
        <v>โครงการส่งเสริมการท่องเที่ยวมรดกโลกบ้านเชียง ประจำปี 2568</v>
      </c>
      <c r="C1734" s="103" t="s">
        <v>6910</v>
      </c>
      <c r="D1734" s="103" t="s">
        <v>15</v>
      </c>
      <c r="E1734" s="158">
        <v>2568</v>
      </c>
      <c r="F1734" s="103" t="s">
        <v>6184</v>
      </c>
      <c r="G1734" s="104" t="s">
        <v>6907</v>
      </c>
      <c r="H1734" s="103" t="s">
        <v>575</v>
      </c>
      <c r="I1734" s="103" t="s">
        <v>161</v>
      </c>
      <c r="J1734" s="103" t="s">
        <v>9073</v>
      </c>
      <c r="K1734" s="103" t="s">
        <v>162</v>
      </c>
      <c r="L1734" s="103" t="s">
        <v>6781</v>
      </c>
      <c r="M1734" s="104" t="s">
        <v>4878</v>
      </c>
      <c r="N1734" s="149" t="s">
        <v>4879</v>
      </c>
      <c r="O1734" s="150" t="s">
        <v>9030</v>
      </c>
      <c r="P1734" s="105"/>
      <c r="Q1734" s="103" t="s">
        <v>6911</v>
      </c>
      <c r="R1734" s="103" t="s">
        <v>4879</v>
      </c>
    </row>
    <row r="1735" spans="1:18" ht="21">
      <c r="A1735" s="102" t="s">
        <v>6912</v>
      </c>
      <c r="B1735" s="161" t="str">
        <f t="shared" si="51"/>
        <v>โครงการ"ยกระดับงานเฉลิมฉลองวันก่อตั้งเมืองอุดรธานี" ในมิติวัฒนธรรม ครบรอบ 132 ปี ในปี พ.ศ. 2568</v>
      </c>
      <c r="C1735" s="103" t="s">
        <v>6913</v>
      </c>
      <c r="D1735" s="103" t="s">
        <v>15</v>
      </c>
      <c r="E1735" s="158">
        <v>2568</v>
      </c>
      <c r="F1735" s="103" t="s">
        <v>6184</v>
      </c>
      <c r="G1735" s="104" t="s">
        <v>6793</v>
      </c>
      <c r="H1735" s="103" t="s">
        <v>575</v>
      </c>
      <c r="I1735" s="103" t="s">
        <v>161</v>
      </c>
      <c r="J1735" s="103" t="s">
        <v>9073</v>
      </c>
      <c r="K1735" s="103" t="s">
        <v>162</v>
      </c>
      <c r="L1735" s="103" t="s">
        <v>6781</v>
      </c>
      <c r="M1735" s="104" t="s">
        <v>4878</v>
      </c>
      <c r="N1735" s="149" t="s">
        <v>4879</v>
      </c>
      <c r="O1735" s="150" t="s">
        <v>9030</v>
      </c>
      <c r="P1735" s="105"/>
      <c r="Q1735" s="103" t="s">
        <v>6914</v>
      </c>
      <c r="R1735" s="103" t="s">
        <v>4879</v>
      </c>
    </row>
    <row r="1736" spans="1:18" ht="21">
      <c r="A1736" s="102" t="s">
        <v>6915</v>
      </c>
      <c r="B1736" s="161" t="str">
        <f t="shared" si="51"/>
        <v>โครงการส่งเสริมประเพณีและวัฒนธรรมเพื่อการท่องเที่ยว ประเพณีแห่ยักษ์คุจังหวัดอำนาจเจริญ</v>
      </c>
      <c r="C1736" s="103" t="s">
        <v>5142</v>
      </c>
      <c r="D1736" s="103" t="s">
        <v>15</v>
      </c>
      <c r="E1736" s="158">
        <v>2568</v>
      </c>
      <c r="F1736" s="103" t="s">
        <v>6793</v>
      </c>
      <c r="G1736" s="104" t="s">
        <v>6784</v>
      </c>
      <c r="H1736" s="103" t="s">
        <v>465</v>
      </c>
      <c r="I1736" s="103" t="s">
        <v>111</v>
      </c>
      <c r="J1736" s="103" t="s">
        <v>9079</v>
      </c>
      <c r="K1736" s="103" t="s">
        <v>28</v>
      </c>
      <c r="L1736" s="103" t="s">
        <v>6781</v>
      </c>
      <c r="M1736" s="104" t="s">
        <v>4854</v>
      </c>
      <c r="N1736" s="149" t="s">
        <v>4858</v>
      </c>
      <c r="O1736" s="150" t="s">
        <v>9030</v>
      </c>
      <c r="P1736" s="105"/>
      <c r="Q1736" s="103" t="s">
        <v>6916</v>
      </c>
      <c r="R1736" s="103" t="s">
        <v>4858</v>
      </c>
    </row>
    <row r="1737" spans="1:18" ht="21">
      <c r="A1737" s="102" t="s">
        <v>6917</v>
      </c>
      <c r="B1737" s="161" t="str">
        <f t="shared" si="51"/>
        <v>โครงการเทศกาลอาหารพื้นถิ่นกินปลาอำนาจเจริญ</v>
      </c>
      <c r="C1737" s="103" t="s">
        <v>6918</v>
      </c>
      <c r="D1737" s="103" t="s">
        <v>15</v>
      </c>
      <c r="E1737" s="158">
        <v>2568</v>
      </c>
      <c r="F1737" s="103" t="s">
        <v>6907</v>
      </c>
      <c r="G1737" s="104" t="s">
        <v>6784</v>
      </c>
      <c r="H1737" s="103" t="s">
        <v>6919</v>
      </c>
      <c r="I1737" s="103" t="s">
        <v>161</v>
      </c>
      <c r="J1737" s="103" t="s">
        <v>9073</v>
      </c>
      <c r="K1737" s="103" t="s">
        <v>162</v>
      </c>
      <c r="L1737" s="103" t="s">
        <v>6781</v>
      </c>
      <c r="M1737" s="104" t="s">
        <v>4847</v>
      </c>
      <c r="N1737" s="149" t="s">
        <v>4851</v>
      </c>
      <c r="O1737" s="150" t="s">
        <v>9030</v>
      </c>
      <c r="P1737" s="105"/>
      <c r="Q1737" s="103" t="s">
        <v>6920</v>
      </c>
      <c r="R1737" s="103" t="s">
        <v>4851</v>
      </c>
    </row>
    <row r="1738" spans="1:18" ht="21">
      <c r="A1738" s="102" t="s">
        <v>6921</v>
      </c>
      <c r="B1738" s="161" t="str">
        <f t="shared" si="51"/>
        <v>โครงการพัฒนาและยกระดับหมู่บ้าน OTOP เพื่อการท่องเที่ยวบ้านภูจำปา หมู่ 8 ตำบลนาหมอม้า</v>
      </c>
      <c r="C1738" s="103" t="s">
        <v>6922</v>
      </c>
      <c r="D1738" s="103" t="s">
        <v>15</v>
      </c>
      <c r="E1738" s="158">
        <v>2568</v>
      </c>
      <c r="F1738" s="103" t="s">
        <v>6793</v>
      </c>
      <c r="G1738" s="104" t="s">
        <v>2749</v>
      </c>
      <c r="H1738" s="103" t="s">
        <v>636</v>
      </c>
      <c r="I1738" s="103" t="s">
        <v>95</v>
      </c>
      <c r="J1738" s="103" t="s">
        <v>9083</v>
      </c>
      <c r="K1738" s="103" t="s">
        <v>96</v>
      </c>
      <c r="L1738" s="103" t="s">
        <v>6781</v>
      </c>
      <c r="M1738" s="104" t="s">
        <v>4847</v>
      </c>
      <c r="N1738" s="149" t="s">
        <v>4851</v>
      </c>
      <c r="O1738" s="150" t="s">
        <v>9030</v>
      </c>
      <c r="P1738" s="105"/>
      <c r="Q1738" s="103" t="s">
        <v>6923</v>
      </c>
      <c r="R1738" s="103" t="s">
        <v>4851</v>
      </c>
    </row>
    <row r="1739" spans="1:18" ht="21">
      <c r="A1739" s="102" t="s">
        <v>6924</v>
      </c>
      <c r="B1739" s="161" t="str">
        <f t="shared" si="51"/>
        <v>มหกรรมเส้นทางท่องเที่ยวสายศรัทธาลุ่มแม่น้ำเจ้าพระยา/ป่าสัก (เดิน-วิ่ง-ปั่นจักรยาน ย้อนรอยเส้นทางประวัติศาสตร์)</v>
      </c>
      <c r="C1739" s="103" t="s">
        <v>6925</v>
      </c>
      <c r="D1739" s="103" t="s">
        <v>15</v>
      </c>
      <c r="E1739" s="158">
        <v>2568</v>
      </c>
      <c r="F1739" s="103" t="s">
        <v>6874</v>
      </c>
      <c r="G1739" s="104" t="s">
        <v>6794</v>
      </c>
      <c r="H1739" s="103" t="s">
        <v>437</v>
      </c>
      <c r="I1739" s="103" t="s">
        <v>111</v>
      </c>
      <c r="J1739" s="103" t="s">
        <v>9079</v>
      </c>
      <c r="K1739" s="103" t="s">
        <v>28</v>
      </c>
      <c r="L1739" s="103" t="s">
        <v>6781</v>
      </c>
      <c r="M1739" s="104" t="s">
        <v>4847</v>
      </c>
      <c r="N1739" s="149" t="s">
        <v>4889</v>
      </c>
      <c r="O1739" s="150" t="s">
        <v>9030</v>
      </c>
      <c r="P1739" s="105"/>
      <c r="Q1739" s="103" t="s">
        <v>6926</v>
      </c>
      <c r="R1739" s="103" t="s">
        <v>4889</v>
      </c>
    </row>
    <row r="1740" spans="1:18" ht="21">
      <c r="A1740" s="102" t="s">
        <v>6927</v>
      </c>
      <c r="B1740" s="161" t="str">
        <f t="shared" si="51"/>
        <v>มหกรรมเส้นทางท่องเที่ยวสายศรัทธาลุ่มแม่น้ำเจ้าพระยา/ป่าสัก (ประวัติศาสตร์เมืองโบราณบ้านคูเมือง)</v>
      </c>
      <c r="C1740" s="103" t="s">
        <v>6928</v>
      </c>
      <c r="D1740" s="103" t="s">
        <v>15</v>
      </c>
      <c r="E1740" s="158">
        <v>2568</v>
      </c>
      <c r="F1740" s="103" t="s">
        <v>6794</v>
      </c>
      <c r="G1740" s="104" t="s">
        <v>6845</v>
      </c>
      <c r="H1740" s="103" t="s">
        <v>437</v>
      </c>
      <c r="I1740" s="103" t="s">
        <v>111</v>
      </c>
      <c r="J1740" s="103" t="s">
        <v>9079</v>
      </c>
      <c r="K1740" s="103" t="s">
        <v>28</v>
      </c>
      <c r="L1740" s="103" t="s">
        <v>6781</v>
      </c>
      <c r="M1740" s="104" t="s">
        <v>4847</v>
      </c>
      <c r="N1740" s="149" t="s">
        <v>4889</v>
      </c>
      <c r="O1740" s="150" t="s">
        <v>9030</v>
      </c>
      <c r="P1740" s="105"/>
      <c r="Q1740" s="103" t="s">
        <v>6929</v>
      </c>
      <c r="R1740" s="103" t="s">
        <v>4889</v>
      </c>
    </row>
    <row r="1741" spans="1:18" ht="21">
      <c r="A1741" s="102" t="s">
        <v>6930</v>
      </c>
      <c r="B1741" s="161" t="str">
        <f t="shared" si="51"/>
        <v>มหกรรมเส้นทางท่องเที่ยวสายศรัทธาลุ่มแม่น้ำเจ้าพระยา/ป่าสัก (ประวัติศาสตร์เตาเผาแม่น้ำน้อย)</v>
      </c>
      <c r="C1741" s="103" t="s">
        <v>6931</v>
      </c>
      <c r="D1741" s="103" t="s">
        <v>15</v>
      </c>
      <c r="E1741" s="158">
        <v>2568</v>
      </c>
      <c r="F1741" s="103" t="s">
        <v>6784</v>
      </c>
      <c r="G1741" s="104" t="s">
        <v>6874</v>
      </c>
      <c r="H1741" s="103" t="s">
        <v>437</v>
      </c>
      <c r="I1741" s="103" t="s">
        <v>111</v>
      </c>
      <c r="J1741" s="103" t="s">
        <v>9079</v>
      </c>
      <c r="K1741" s="103" t="s">
        <v>28</v>
      </c>
      <c r="L1741" s="103" t="s">
        <v>6781</v>
      </c>
      <c r="M1741" s="104" t="s">
        <v>4847</v>
      </c>
      <c r="N1741" s="149" t="s">
        <v>4889</v>
      </c>
      <c r="O1741" s="150" t="s">
        <v>9030</v>
      </c>
      <c r="P1741" s="105"/>
      <c r="Q1741" s="103" t="s">
        <v>6932</v>
      </c>
      <c r="R1741" s="103" t="s">
        <v>4889</v>
      </c>
    </row>
    <row r="1742" spans="1:18" ht="21">
      <c r="A1742" s="102" t="s">
        <v>6933</v>
      </c>
      <c r="B1742" s="161" t="str">
        <f t="shared" ref="B1742" si="52">HYPERLINK(Q1742,C1742)</f>
        <v>มหกรรมเส้นทางท่องเที่ยวสายศรัทธาลุ่มแม่น้ำเจ้าพระยา/ป่าสัก (สดุดีวีรชนค่ายบางระจัน)</v>
      </c>
      <c r="C1742" s="103" t="s">
        <v>6934</v>
      </c>
      <c r="D1742" s="103" t="s">
        <v>15</v>
      </c>
      <c r="E1742" s="158">
        <v>2568</v>
      </c>
      <c r="F1742" s="103" t="s">
        <v>6167</v>
      </c>
      <c r="G1742" s="104" t="s">
        <v>6907</v>
      </c>
      <c r="H1742" s="103" t="s">
        <v>437</v>
      </c>
      <c r="I1742" s="103" t="s">
        <v>111</v>
      </c>
      <c r="J1742" s="103" t="s">
        <v>9079</v>
      </c>
      <c r="K1742" s="103" t="s">
        <v>28</v>
      </c>
      <c r="L1742" s="103" t="s">
        <v>6781</v>
      </c>
      <c r="M1742" s="104" t="s">
        <v>4847</v>
      </c>
      <c r="N1742" s="149" t="s">
        <v>4889</v>
      </c>
      <c r="O1742" s="150" t="s">
        <v>9030</v>
      </c>
      <c r="P1742" s="105"/>
      <c r="Q1742" s="103" t="s">
        <v>6935</v>
      </c>
      <c r="R1742" s="103" t="s">
        <v>4889</v>
      </c>
    </row>
    <row r="1743" spans="1:18" ht="21">
      <c r="A1743" s="102" t="s">
        <v>6936</v>
      </c>
      <c r="B1743" s="161" t="s">
        <v>5885</v>
      </c>
      <c r="C1743" s="103" t="s">
        <v>5885</v>
      </c>
      <c r="D1743" s="103" t="s">
        <v>15</v>
      </c>
      <c r="E1743" s="158">
        <v>2568</v>
      </c>
      <c r="F1743" s="103" t="s">
        <v>6188</v>
      </c>
      <c r="G1743" s="104" t="s">
        <v>2749</v>
      </c>
      <c r="H1743" s="103" t="s">
        <v>5886</v>
      </c>
      <c r="I1743" s="103" t="s">
        <v>161</v>
      </c>
      <c r="J1743" s="103" t="s">
        <v>9073</v>
      </c>
      <c r="K1743" s="103" t="s">
        <v>162</v>
      </c>
      <c r="L1743" s="103" t="s">
        <v>6781</v>
      </c>
      <c r="M1743" s="104" t="s">
        <v>4878</v>
      </c>
      <c r="N1743" s="149" t="s">
        <v>4879</v>
      </c>
      <c r="O1743" s="150" t="s">
        <v>9030</v>
      </c>
      <c r="P1743" s="105"/>
      <c r="Q1743" s="103" t="s">
        <v>6937</v>
      </c>
      <c r="R1743" s="103" t="s">
        <v>4879</v>
      </c>
    </row>
    <row r="1744" spans="1:18" ht="21">
      <c r="A1744" s="102" t="s">
        <v>6938</v>
      </c>
      <c r="B1744" s="161" t="str">
        <f t="shared" ref="B1744:B1775" si="53">HYPERLINK(Q1744,C1744)</f>
        <v>มหกรรมส่งเสริมการท่องเที่ยวและนันทนาการทางชาติพันธุ์ เพชรสมุทรคีรี</v>
      </c>
      <c r="C1744" s="103" t="s">
        <v>6939</v>
      </c>
      <c r="D1744" s="103" t="s">
        <v>15</v>
      </c>
      <c r="E1744" s="158">
        <v>2568</v>
      </c>
      <c r="F1744" s="103" t="s">
        <v>6188</v>
      </c>
      <c r="G1744" s="104" t="s">
        <v>2749</v>
      </c>
      <c r="H1744" s="103" t="s">
        <v>1036</v>
      </c>
      <c r="I1744" s="103" t="s">
        <v>111</v>
      </c>
      <c r="J1744" s="103" t="s">
        <v>9079</v>
      </c>
      <c r="K1744" s="103" t="s">
        <v>28</v>
      </c>
      <c r="L1744" s="103" t="s">
        <v>6781</v>
      </c>
      <c r="M1744" s="104" t="s">
        <v>4878</v>
      </c>
      <c r="N1744" s="149" t="s">
        <v>4879</v>
      </c>
      <c r="O1744" s="150" t="s">
        <v>9030</v>
      </c>
      <c r="P1744" s="105"/>
      <c r="Q1744" s="103" t="s">
        <v>6940</v>
      </c>
      <c r="R1744" s="103" t="s">
        <v>4879</v>
      </c>
    </row>
    <row r="1745" spans="1:18" ht="21">
      <c r="A1745" s="102" t="s">
        <v>6941</v>
      </c>
      <c r="B1745" s="161" t="str">
        <f t="shared" si="53"/>
        <v>โครงการส่งเสริมท่องเที่ยวเชิงอาหารจังหวัดสมุทรสงคราม</v>
      </c>
      <c r="C1745" s="103" t="s">
        <v>6942</v>
      </c>
      <c r="D1745" s="103" t="s">
        <v>15</v>
      </c>
      <c r="E1745" s="158">
        <v>2568</v>
      </c>
      <c r="F1745" s="103" t="s">
        <v>6793</v>
      </c>
      <c r="G1745" s="104" t="s">
        <v>6794</v>
      </c>
      <c r="H1745" s="103" t="s">
        <v>1036</v>
      </c>
      <c r="I1745" s="103" t="s">
        <v>111</v>
      </c>
      <c r="J1745" s="103" t="s">
        <v>9079</v>
      </c>
      <c r="K1745" s="103" t="s">
        <v>28</v>
      </c>
      <c r="L1745" s="103" t="s">
        <v>6781</v>
      </c>
      <c r="M1745" s="104" t="s">
        <v>4878</v>
      </c>
      <c r="N1745" s="149" t="s">
        <v>4879</v>
      </c>
      <c r="O1745" s="150" t="s">
        <v>9030</v>
      </c>
      <c r="P1745" s="105"/>
      <c r="Q1745" s="103" t="s">
        <v>6943</v>
      </c>
      <c r="R1745" s="103" t="s">
        <v>4879</v>
      </c>
    </row>
    <row r="1746" spans="1:18" ht="21">
      <c r="A1746" s="102" t="s">
        <v>6944</v>
      </c>
      <c r="B1746" s="161" t="str">
        <f t="shared" si="53"/>
        <v>โครงการของดีเมืองแม่กลอง ตะวันรอนที่ดอนหอยหลอด ประจำปี พ.ศ. 2568</v>
      </c>
      <c r="C1746" s="103" t="s">
        <v>6945</v>
      </c>
      <c r="D1746" s="103" t="s">
        <v>15</v>
      </c>
      <c r="E1746" s="158">
        <v>2568</v>
      </c>
      <c r="F1746" s="103" t="s">
        <v>6784</v>
      </c>
      <c r="G1746" s="104" t="s">
        <v>6874</v>
      </c>
      <c r="H1746" s="103" t="s">
        <v>1036</v>
      </c>
      <c r="I1746" s="103" t="s">
        <v>111</v>
      </c>
      <c r="J1746" s="103" t="s">
        <v>9079</v>
      </c>
      <c r="K1746" s="103" t="s">
        <v>28</v>
      </c>
      <c r="L1746" s="103" t="s">
        <v>6781</v>
      </c>
      <c r="M1746" s="104" t="s">
        <v>4878</v>
      </c>
      <c r="N1746" s="149" t="s">
        <v>4879</v>
      </c>
      <c r="O1746" s="150" t="s">
        <v>9030</v>
      </c>
      <c r="P1746" s="105"/>
      <c r="Q1746" s="103" t="s">
        <v>6946</v>
      </c>
      <c r="R1746" s="103" t="s">
        <v>4879</v>
      </c>
    </row>
    <row r="1747" spans="1:18" ht="21">
      <c r="A1747" s="102" t="s">
        <v>6947</v>
      </c>
      <c r="B1747" s="161" t="str">
        <f t="shared" si="53"/>
        <v>โครงการวิถีถิ่น วิถีไทย แผ่นดินพระบาทสมเด็จพระพุทธเลิศหล้านภาลัย ประจำปี พ.ศ. 2568</v>
      </c>
      <c r="C1747" s="103" t="s">
        <v>6948</v>
      </c>
      <c r="D1747" s="103" t="s">
        <v>15</v>
      </c>
      <c r="E1747" s="158">
        <v>2568</v>
      </c>
      <c r="F1747" s="103" t="s">
        <v>6793</v>
      </c>
      <c r="G1747" s="104" t="s">
        <v>6784</v>
      </c>
      <c r="H1747" s="103" t="s">
        <v>411</v>
      </c>
      <c r="I1747" s="103" t="s">
        <v>161</v>
      </c>
      <c r="J1747" s="103" t="s">
        <v>9073</v>
      </c>
      <c r="K1747" s="103" t="s">
        <v>162</v>
      </c>
      <c r="L1747" s="103" t="s">
        <v>6781</v>
      </c>
      <c r="M1747" s="104" t="s">
        <v>4854</v>
      </c>
      <c r="N1747" s="149" t="s">
        <v>4858</v>
      </c>
      <c r="O1747" s="150" t="s">
        <v>9030</v>
      </c>
      <c r="P1747" s="105"/>
      <c r="Q1747" s="103" t="s">
        <v>6949</v>
      </c>
      <c r="R1747" s="103" t="s">
        <v>4858</v>
      </c>
    </row>
    <row r="1748" spans="1:18" ht="21">
      <c r="A1748" s="102" t="s">
        <v>6950</v>
      </c>
      <c r="B1748" s="161" t="str">
        <f t="shared" si="53"/>
        <v>โครงการนาฏดุริยกวีแผ่นดินสยาม</v>
      </c>
      <c r="C1748" s="103" t="s">
        <v>6951</v>
      </c>
      <c r="D1748" s="103" t="s">
        <v>15</v>
      </c>
      <c r="E1748" s="158">
        <v>2568</v>
      </c>
      <c r="F1748" s="103" t="s">
        <v>6907</v>
      </c>
      <c r="G1748" s="104" t="s">
        <v>2749</v>
      </c>
      <c r="H1748" s="103" t="s">
        <v>411</v>
      </c>
      <c r="I1748" s="103" t="s">
        <v>161</v>
      </c>
      <c r="J1748" s="103" t="s">
        <v>9073</v>
      </c>
      <c r="K1748" s="103" t="s">
        <v>162</v>
      </c>
      <c r="L1748" s="103" t="s">
        <v>6781</v>
      </c>
      <c r="M1748" s="104" t="s">
        <v>4878</v>
      </c>
      <c r="N1748" s="149" t="s">
        <v>4879</v>
      </c>
      <c r="O1748" s="150" t="s">
        <v>9030</v>
      </c>
      <c r="P1748" s="105"/>
      <c r="Q1748" s="103" t="s">
        <v>6952</v>
      </c>
      <c r="R1748" s="103" t="s">
        <v>4879</v>
      </c>
    </row>
    <row r="1749" spans="1:18" ht="21">
      <c r="A1749" s="102" t="s">
        <v>6953</v>
      </c>
      <c r="B1749" s="161" t="str">
        <f t="shared" si="53"/>
        <v>โครงการย้อนรำลึกแฝดอิน – จัน มหัศจรรย์แฝดสยามคู่แรกของโลก ชาวจังหวัดสมุทรสงคราม</v>
      </c>
      <c r="C1749" s="103" t="s">
        <v>6954</v>
      </c>
      <c r="D1749" s="103" t="s">
        <v>15</v>
      </c>
      <c r="E1749" s="158">
        <v>2568</v>
      </c>
      <c r="F1749" s="103" t="s">
        <v>6793</v>
      </c>
      <c r="G1749" s="104" t="s">
        <v>6794</v>
      </c>
      <c r="H1749" s="103" t="s">
        <v>411</v>
      </c>
      <c r="I1749" s="103" t="s">
        <v>161</v>
      </c>
      <c r="J1749" s="103" t="s">
        <v>9073</v>
      </c>
      <c r="K1749" s="103" t="s">
        <v>162</v>
      </c>
      <c r="L1749" s="103" t="s">
        <v>6781</v>
      </c>
      <c r="M1749" s="104" t="s">
        <v>4854</v>
      </c>
      <c r="N1749" s="149" t="s">
        <v>4855</v>
      </c>
      <c r="O1749" s="150" t="s">
        <v>9030</v>
      </c>
      <c r="P1749" s="105"/>
      <c r="Q1749" s="103" t="s">
        <v>6955</v>
      </c>
      <c r="R1749" s="103" t="s">
        <v>4855</v>
      </c>
    </row>
    <row r="1750" spans="1:18" ht="21">
      <c r="A1750" s="102" t="s">
        <v>6956</v>
      </c>
      <c r="B1750" s="161" t="str">
        <f t="shared" si="53"/>
        <v>โครงการย้อนรอยวิถีชีวิตวัฒนธรรมแห่งสายน้ำแม่กลอง ประจำปี พ.ศ. 2568</v>
      </c>
      <c r="C1750" s="103" t="s">
        <v>6957</v>
      </c>
      <c r="D1750" s="103" t="s">
        <v>15</v>
      </c>
      <c r="E1750" s="158">
        <v>2568</v>
      </c>
      <c r="F1750" s="103" t="s">
        <v>6184</v>
      </c>
      <c r="G1750" s="104" t="s">
        <v>6793</v>
      </c>
      <c r="H1750" s="103" t="s">
        <v>411</v>
      </c>
      <c r="I1750" s="103" t="s">
        <v>161</v>
      </c>
      <c r="J1750" s="103" t="s">
        <v>9073</v>
      </c>
      <c r="K1750" s="103" t="s">
        <v>162</v>
      </c>
      <c r="L1750" s="103" t="s">
        <v>6781</v>
      </c>
      <c r="M1750" s="104" t="s">
        <v>4854</v>
      </c>
      <c r="N1750" s="149" t="s">
        <v>4858</v>
      </c>
      <c r="O1750" s="150" t="s">
        <v>9030</v>
      </c>
      <c r="P1750" s="105"/>
      <c r="Q1750" s="103" t="s">
        <v>6958</v>
      </c>
      <c r="R1750" s="103" t="s">
        <v>4858</v>
      </c>
    </row>
    <row r="1751" spans="1:18" ht="21">
      <c r="A1751" s="102" t="s">
        <v>6959</v>
      </c>
      <c r="B1751" s="161" t="str">
        <f t="shared" si="53"/>
        <v>โครงการพัฒนาย่านสร้างสรรค์เพื่อสร้างมูลค่าเศรษฐกิจและส่งเสริมการพัฒนาเมืองอย่างยั่งยืน (TCDN : Thailand Creative District Network)</v>
      </c>
      <c r="C1751" s="103" t="s">
        <v>6960</v>
      </c>
      <c r="D1751" s="103" t="s">
        <v>15</v>
      </c>
      <c r="E1751" s="158">
        <v>2568</v>
      </c>
      <c r="F1751" s="103" t="s">
        <v>6188</v>
      </c>
      <c r="G1751" s="104" t="s">
        <v>2749</v>
      </c>
      <c r="H1751" s="103" t="s">
        <v>357</v>
      </c>
      <c r="I1751" s="103" t="s">
        <v>358</v>
      </c>
      <c r="J1751" s="103" t="s">
        <v>9099</v>
      </c>
      <c r="K1751" s="103" t="s">
        <v>67</v>
      </c>
      <c r="L1751" s="103" t="s">
        <v>6781</v>
      </c>
      <c r="M1751" s="104" t="s">
        <v>4878</v>
      </c>
      <c r="N1751" s="149" t="s">
        <v>4879</v>
      </c>
      <c r="O1751" s="150" t="s">
        <v>9030</v>
      </c>
      <c r="P1751" s="105"/>
      <c r="Q1751" s="103" t="s">
        <v>6961</v>
      </c>
      <c r="R1751" s="103" t="s">
        <v>4879</v>
      </c>
    </row>
    <row r="1752" spans="1:18" ht="21">
      <c r="A1752" s="102" t="s">
        <v>6962</v>
      </c>
      <c r="B1752" s="161" t="str">
        <f t="shared" si="53"/>
        <v>โครงการการพัฒนาและยกระดับการท่องเที่ยววิถีสุรินทร์</v>
      </c>
      <c r="C1752" s="103" t="s">
        <v>6963</v>
      </c>
      <c r="D1752" s="103" t="s">
        <v>15</v>
      </c>
      <c r="E1752" s="158">
        <v>2568</v>
      </c>
      <c r="F1752" s="103" t="s">
        <v>6188</v>
      </c>
      <c r="G1752" s="104" t="s">
        <v>2749</v>
      </c>
      <c r="H1752" s="103" t="s">
        <v>1942</v>
      </c>
      <c r="I1752" s="103" t="s">
        <v>206</v>
      </c>
      <c r="J1752" s="103" t="s">
        <v>9082</v>
      </c>
      <c r="K1752" s="103" t="s">
        <v>96</v>
      </c>
      <c r="L1752" s="103" t="s">
        <v>6781</v>
      </c>
      <c r="M1752" s="104" t="s">
        <v>4878</v>
      </c>
      <c r="N1752" s="149" t="s">
        <v>4879</v>
      </c>
      <c r="O1752" s="150" t="s">
        <v>9030</v>
      </c>
      <c r="P1752" s="105"/>
      <c r="Q1752" s="103" t="s">
        <v>6964</v>
      </c>
      <c r="R1752" s="103" t="s">
        <v>4879</v>
      </c>
    </row>
    <row r="1753" spans="1:18" ht="21">
      <c r="A1753" s="102" t="s">
        <v>6965</v>
      </c>
      <c r="B1753" s="161" t="str">
        <f t="shared" si="53"/>
        <v xml:space="preserve">โครงการงานมหกรรมวัฒนธรรมดนตรีนานาชาติ “เมืองเหน่อ เฟสติวัล” (Suphanburi International  Music Cultural) กิจกรรมหลัก : งานมหกรรมวัฒนธรรมดนตรีนานาชาติ “เมืองเหน่อ เฟสติวัล” (Suphanburi International  Music  Cultural) </v>
      </c>
      <c r="C1753" s="103" t="s">
        <v>6966</v>
      </c>
      <c r="D1753" s="103" t="s">
        <v>15</v>
      </c>
      <c r="E1753" s="158">
        <v>2568</v>
      </c>
      <c r="F1753" s="103" t="s">
        <v>6188</v>
      </c>
      <c r="G1753" s="104" t="s">
        <v>2749</v>
      </c>
      <c r="H1753" s="103" t="s">
        <v>928</v>
      </c>
      <c r="I1753" s="103" t="s">
        <v>161</v>
      </c>
      <c r="J1753" s="103" t="s">
        <v>9073</v>
      </c>
      <c r="K1753" s="103" t="s">
        <v>162</v>
      </c>
      <c r="L1753" s="103" t="s">
        <v>6781</v>
      </c>
      <c r="M1753" s="104" t="s">
        <v>4854</v>
      </c>
      <c r="N1753" s="149" t="s">
        <v>4858</v>
      </c>
      <c r="O1753" s="150" t="s">
        <v>9030</v>
      </c>
      <c r="P1753" s="105"/>
      <c r="Q1753" s="103" t="s">
        <v>6967</v>
      </c>
      <c r="R1753" s="103" t="s">
        <v>4858</v>
      </c>
    </row>
    <row r="1754" spans="1:18" ht="21">
      <c r="A1754" s="102" t="s">
        <v>6968</v>
      </c>
      <c r="B1754" s="161" t="str">
        <f t="shared" si="53"/>
        <v>โครงการจัดกิจกรรมส่งเสริมการท่องเที่ยวจังหวัดสุพรรณบุรี (สำนักงานวัฒนธรรมจังหวัด)</v>
      </c>
      <c r="C1754" s="103" t="s">
        <v>6969</v>
      </c>
      <c r="D1754" s="103" t="s">
        <v>15</v>
      </c>
      <c r="E1754" s="158">
        <v>2568</v>
      </c>
      <c r="F1754" s="103" t="s">
        <v>6188</v>
      </c>
      <c r="G1754" s="104" t="s">
        <v>2749</v>
      </c>
      <c r="H1754" s="103" t="s">
        <v>928</v>
      </c>
      <c r="I1754" s="103" t="s">
        <v>161</v>
      </c>
      <c r="J1754" s="103" t="s">
        <v>9073</v>
      </c>
      <c r="K1754" s="103" t="s">
        <v>162</v>
      </c>
      <c r="L1754" s="103" t="s">
        <v>6781</v>
      </c>
      <c r="M1754" s="104" t="s">
        <v>4854</v>
      </c>
      <c r="N1754" s="149" t="s">
        <v>4858</v>
      </c>
      <c r="O1754" s="150" t="s">
        <v>9030</v>
      </c>
      <c r="P1754" s="105"/>
      <c r="Q1754" s="103" t="s">
        <v>6970</v>
      </c>
      <c r="R1754" s="103" t="s">
        <v>4858</v>
      </c>
    </row>
    <row r="1755" spans="1:18" ht="21">
      <c r="A1755" s="102" t="s">
        <v>6971</v>
      </c>
      <c r="B1755" s="161" t="str">
        <f t="shared" si="53"/>
        <v>โครงการเพิ่มมูลค่าทางเศรษฐกิจด้วยทุนทางวัฒนธรรม งบรายจ่ายอื่น ค่าใช้จ่ายในการส่งเสริมต่อยอดสุพรรณบุรีเมืองสร้างสรรค์ด้านดนตรียูเนสโก</v>
      </c>
      <c r="C1755" s="103" t="s">
        <v>6972</v>
      </c>
      <c r="D1755" s="103" t="s">
        <v>15</v>
      </c>
      <c r="E1755" s="158">
        <v>2568</v>
      </c>
      <c r="F1755" s="103" t="s">
        <v>6188</v>
      </c>
      <c r="G1755" s="104" t="s">
        <v>2749</v>
      </c>
      <c r="H1755" s="103" t="s">
        <v>928</v>
      </c>
      <c r="I1755" s="103" t="s">
        <v>161</v>
      </c>
      <c r="J1755" s="103" t="s">
        <v>9073</v>
      </c>
      <c r="K1755" s="103" t="s">
        <v>162</v>
      </c>
      <c r="L1755" s="103" t="s">
        <v>6781</v>
      </c>
      <c r="M1755" s="104" t="s">
        <v>4854</v>
      </c>
      <c r="N1755" s="149" t="s">
        <v>4858</v>
      </c>
      <c r="O1755" s="150" t="s">
        <v>9030</v>
      </c>
      <c r="P1755" s="105"/>
      <c r="Q1755" s="103" t="s">
        <v>6973</v>
      </c>
      <c r="R1755" s="103" t="s">
        <v>4858</v>
      </c>
    </row>
    <row r="1756" spans="1:18" ht="21">
      <c r="A1756" s="102" t="s">
        <v>6974</v>
      </c>
      <c r="B1756" s="161" t="str">
        <f t="shared" si="53"/>
        <v>โครงการเพิ่มมูลค่าทางเศรษฐกิจด้วยทุนทางวัฒนธรรม งบรายจ่ายอื่น ค่าใช้จ่ายในการจัดงานดนตรีมาร์ชชิ่งอาร์ท และวงดุริยางค์เครื่องลมเยาวชนไทย (Thai Youth Winds) จังหวัดสุพรรณบุรี</v>
      </c>
      <c r="C1756" s="103" t="s">
        <v>6975</v>
      </c>
      <c r="D1756" s="103" t="s">
        <v>15</v>
      </c>
      <c r="E1756" s="158">
        <v>2568</v>
      </c>
      <c r="F1756" s="103" t="s">
        <v>6793</v>
      </c>
      <c r="G1756" s="104" t="s">
        <v>6779</v>
      </c>
      <c r="H1756" s="103" t="s">
        <v>928</v>
      </c>
      <c r="I1756" s="103" t="s">
        <v>161</v>
      </c>
      <c r="J1756" s="103" t="s">
        <v>9073</v>
      </c>
      <c r="K1756" s="103" t="s">
        <v>162</v>
      </c>
      <c r="L1756" s="103" t="s">
        <v>6781</v>
      </c>
      <c r="M1756" s="104" t="s">
        <v>4854</v>
      </c>
      <c r="N1756" s="149" t="s">
        <v>4858</v>
      </c>
      <c r="O1756" s="150" t="s">
        <v>9030</v>
      </c>
      <c r="P1756" s="105"/>
      <c r="Q1756" s="103" t="s">
        <v>6976</v>
      </c>
      <c r="R1756" s="103" t="s">
        <v>4858</v>
      </c>
    </row>
    <row r="1757" spans="1:18" ht="21">
      <c r="A1757" s="102" t="s">
        <v>6977</v>
      </c>
      <c r="B1757" s="161" t="str">
        <f t="shared" si="53"/>
        <v>โครงการจัดกิจกรรมส่งเสริมการท่องเที่ยวจังหวัดสุพรรณบุรี</v>
      </c>
      <c r="C1757" s="103" t="s">
        <v>3800</v>
      </c>
      <c r="D1757" s="103" t="s">
        <v>15</v>
      </c>
      <c r="E1757" s="158">
        <v>2568</v>
      </c>
      <c r="F1757" s="103" t="s">
        <v>6793</v>
      </c>
      <c r="G1757" s="104" t="s">
        <v>2749</v>
      </c>
      <c r="H1757" s="103" t="s">
        <v>205</v>
      </c>
      <c r="I1757" s="103" t="s">
        <v>206</v>
      </c>
      <c r="J1757" s="103" t="s">
        <v>9082</v>
      </c>
      <c r="K1757" s="103" t="s">
        <v>96</v>
      </c>
      <c r="L1757" s="103" t="s">
        <v>6781</v>
      </c>
      <c r="M1757" s="104" t="s">
        <v>4893</v>
      </c>
      <c r="N1757" s="149" t="s">
        <v>4894</v>
      </c>
      <c r="O1757" s="150" t="s">
        <v>9030</v>
      </c>
      <c r="P1757" s="105"/>
      <c r="Q1757" s="103" t="s">
        <v>6978</v>
      </c>
      <c r="R1757" s="103" t="s">
        <v>4894</v>
      </c>
    </row>
    <row r="1758" spans="1:18" ht="21">
      <c r="A1758" s="102" t="s">
        <v>6979</v>
      </c>
      <c r="B1758" s="161" t="str">
        <f t="shared" si="53"/>
        <v xml:space="preserve">จ้างเหมาส่งเสริมและสืบสานประเพณีวัฒนธรรม ไท-ยวน สระบุรี "ตานก๋วยสลากย้อนตำนาน ไท - ยวน สระบุรี" </v>
      </c>
      <c r="C1758" s="103" t="s">
        <v>6980</v>
      </c>
      <c r="D1758" s="103" t="s">
        <v>15</v>
      </c>
      <c r="E1758" s="158">
        <v>2568</v>
      </c>
      <c r="F1758" s="103" t="s">
        <v>6188</v>
      </c>
      <c r="G1758" s="104" t="s">
        <v>6779</v>
      </c>
      <c r="H1758" s="103" t="s">
        <v>628</v>
      </c>
      <c r="I1758" s="103" t="s">
        <v>111</v>
      </c>
      <c r="J1758" s="103" t="s">
        <v>9079</v>
      </c>
      <c r="K1758" s="103" t="s">
        <v>28</v>
      </c>
      <c r="L1758" s="103" t="s">
        <v>6781</v>
      </c>
      <c r="M1758" s="104" t="s">
        <v>4854</v>
      </c>
      <c r="N1758" s="149" t="s">
        <v>5172</v>
      </c>
      <c r="O1758" s="150" t="s">
        <v>9030</v>
      </c>
      <c r="P1758" s="105"/>
      <c r="Q1758" s="103" t="s">
        <v>6981</v>
      </c>
      <c r="R1758" s="103" t="s">
        <v>5172</v>
      </c>
    </row>
    <row r="1759" spans="1:18" ht="21">
      <c r="A1759" s="102" t="s">
        <v>6982</v>
      </c>
      <c r="B1759" s="161" t="str">
        <f t="shared" si="53"/>
        <v>การจัดกิจกรรมกระตุ้นการท่องเที่ยวกลุ่มจังหวัดภาคกลางตอนบน  ผ่านกิจกรรมท่องเที่ยวเชิงกีฬา (Sport Tourism For Upper Central Provincial)</v>
      </c>
      <c r="C1759" s="103" t="s">
        <v>6983</v>
      </c>
      <c r="D1759" s="103" t="s">
        <v>15</v>
      </c>
      <c r="E1759" s="158">
        <v>2568</v>
      </c>
      <c r="F1759" s="103" t="s">
        <v>6188</v>
      </c>
      <c r="G1759" s="104" t="s">
        <v>2749</v>
      </c>
      <c r="H1759" s="103" t="s">
        <v>628</v>
      </c>
      <c r="I1759" s="103" t="s">
        <v>111</v>
      </c>
      <c r="J1759" s="103" t="s">
        <v>9079</v>
      </c>
      <c r="K1759" s="103" t="s">
        <v>28</v>
      </c>
      <c r="L1759" s="103" t="s">
        <v>6781</v>
      </c>
      <c r="M1759" s="104" t="s">
        <v>4854</v>
      </c>
      <c r="N1759" s="149" t="s">
        <v>4858</v>
      </c>
      <c r="O1759" s="150" t="s">
        <v>9030</v>
      </c>
      <c r="P1759" s="105"/>
      <c r="Q1759" s="103" t="s">
        <v>6984</v>
      </c>
      <c r="R1759" s="103" t="s">
        <v>4858</v>
      </c>
    </row>
    <row r="1760" spans="1:18" ht="21">
      <c r="A1760" s="102" t="s">
        <v>6985</v>
      </c>
      <c r="B1760" s="161" t="str">
        <f t="shared" si="53"/>
        <v>จ้างเหมาจัดงานประเพณีลอยกระทงยี่เป็ง</v>
      </c>
      <c r="C1760" s="103" t="s">
        <v>6986</v>
      </c>
      <c r="D1760" s="103" t="s">
        <v>15</v>
      </c>
      <c r="E1760" s="158">
        <v>2568</v>
      </c>
      <c r="F1760" s="103" t="s">
        <v>6188</v>
      </c>
      <c r="G1760" s="104" t="s">
        <v>2749</v>
      </c>
      <c r="H1760" s="103" t="s">
        <v>650</v>
      </c>
      <c r="I1760" s="103" t="s">
        <v>161</v>
      </c>
      <c r="J1760" s="103" t="s">
        <v>9073</v>
      </c>
      <c r="K1760" s="103" t="s">
        <v>162</v>
      </c>
      <c r="L1760" s="103" t="s">
        <v>6781</v>
      </c>
      <c r="M1760" s="104" t="s">
        <v>4854</v>
      </c>
      <c r="N1760" s="149" t="s">
        <v>5172</v>
      </c>
      <c r="O1760" s="150" t="s">
        <v>9030</v>
      </c>
      <c r="P1760" s="105"/>
      <c r="Q1760" s="103" t="s">
        <v>6987</v>
      </c>
      <c r="R1760" s="103" t="s">
        <v>5172</v>
      </c>
    </row>
    <row r="1761" spans="1:18" ht="21">
      <c r="A1761" s="102" t="s">
        <v>6988</v>
      </c>
      <c r="B1761" s="161" t="str">
        <f t="shared" si="53"/>
        <v>จ้างเหมาจัดงานประเพรีตักบาตรข้าวต้มลูกโยน</v>
      </c>
      <c r="C1761" s="103" t="s">
        <v>6989</v>
      </c>
      <c r="D1761" s="103" t="s">
        <v>15</v>
      </c>
      <c r="E1761" s="158">
        <v>2568</v>
      </c>
      <c r="F1761" s="103" t="s">
        <v>6188</v>
      </c>
      <c r="G1761" s="104" t="s">
        <v>2749</v>
      </c>
      <c r="H1761" s="103" t="s">
        <v>650</v>
      </c>
      <c r="I1761" s="103" t="s">
        <v>161</v>
      </c>
      <c r="J1761" s="103" t="s">
        <v>9073</v>
      </c>
      <c r="K1761" s="103" t="s">
        <v>162</v>
      </c>
      <c r="L1761" s="103" t="s">
        <v>6781</v>
      </c>
      <c r="M1761" s="104" t="s">
        <v>4854</v>
      </c>
      <c r="N1761" s="149" t="s">
        <v>5172</v>
      </c>
      <c r="O1761" s="150" t="s">
        <v>9030</v>
      </c>
      <c r="P1761" s="105"/>
      <c r="Q1761" s="103" t="s">
        <v>6990</v>
      </c>
      <c r="R1761" s="103" t="s">
        <v>5172</v>
      </c>
    </row>
    <row r="1762" spans="1:18" ht="21">
      <c r="A1762" s="102" t="s">
        <v>6991</v>
      </c>
      <c r="B1762" s="161" t="str">
        <f t="shared" si="53"/>
        <v>จ้างเหมาจัดงานประเพณีตักบาตรดอกเข้าพรรษาและถวายเทียนพระราชทานจังหวัดสระบุรี</v>
      </c>
      <c r="C1762" s="103" t="s">
        <v>6992</v>
      </c>
      <c r="D1762" s="103" t="s">
        <v>15</v>
      </c>
      <c r="E1762" s="158">
        <v>2568</v>
      </c>
      <c r="F1762" s="103" t="s">
        <v>6188</v>
      </c>
      <c r="G1762" s="104" t="s">
        <v>2749</v>
      </c>
      <c r="H1762" s="103" t="s">
        <v>650</v>
      </c>
      <c r="I1762" s="103" t="s">
        <v>161</v>
      </c>
      <c r="J1762" s="103" t="s">
        <v>9073</v>
      </c>
      <c r="K1762" s="103" t="s">
        <v>162</v>
      </c>
      <c r="L1762" s="103" t="s">
        <v>6781</v>
      </c>
      <c r="M1762" s="104" t="s">
        <v>4854</v>
      </c>
      <c r="N1762" s="149" t="s">
        <v>5172</v>
      </c>
      <c r="O1762" s="150" t="s">
        <v>9030</v>
      </c>
      <c r="P1762" s="105"/>
      <c r="Q1762" s="103" t="s">
        <v>6993</v>
      </c>
      <c r="R1762" s="103" t="s">
        <v>5172</v>
      </c>
    </row>
    <row r="1763" spans="1:18" ht="21">
      <c r="A1763" s="102" t="s">
        <v>6994</v>
      </c>
      <c r="B1763" s="161" t="str">
        <f t="shared" si="53"/>
        <v xml:space="preserve">สืบสาน เล่าขานตำนานเมืองสระบุรี เที่ยววิถีภูมิปัญญาพื้นถิ่นหมู่บ้าน OTOP VILLAGE LIFE </v>
      </c>
      <c r="C1763" s="103" t="s">
        <v>6995</v>
      </c>
      <c r="D1763" s="103" t="s">
        <v>15</v>
      </c>
      <c r="E1763" s="158">
        <v>2568</v>
      </c>
      <c r="F1763" s="103" t="s">
        <v>6188</v>
      </c>
      <c r="G1763" s="104" t="s">
        <v>2749</v>
      </c>
      <c r="H1763" s="103" t="s">
        <v>116</v>
      </c>
      <c r="I1763" s="103" t="s">
        <v>95</v>
      </c>
      <c r="J1763" s="103" t="s">
        <v>9083</v>
      </c>
      <c r="K1763" s="103" t="s">
        <v>96</v>
      </c>
      <c r="L1763" s="103" t="s">
        <v>6781</v>
      </c>
      <c r="M1763" s="104" t="s">
        <v>4854</v>
      </c>
      <c r="N1763" s="149" t="s">
        <v>5172</v>
      </c>
      <c r="O1763" s="150" t="s">
        <v>9030</v>
      </c>
      <c r="P1763" s="105"/>
      <c r="Q1763" s="103" t="s">
        <v>6996</v>
      </c>
      <c r="R1763" s="103" t="s">
        <v>5172</v>
      </c>
    </row>
    <row r="1764" spans="1:18" ht="21">
      <c r="A1764" s="102" t="s">
        <v>6997</v>
      </c>
      <c r="B1764" s="161" t="str">
        <f t="shared" si="53"/>
        <v xml:space="preserve">โครงการงานเทศกาลเมืองครามสกลนคร (Kram &amp; Craft  Sakon Festival 2024) </v>
      </c>
      <c r="C1764" s="103" t="s">
        <v>6998</v>
      </c>
      <c r="D1764" s="103" t="s">
        <v>15</v>
      </c>
      <c r="E1764" s="158">
        <v>2568</v>
      </c>
      <c r="F1764" s="103" t="s">
        <v>6184</v>
      </c>
      <c r="G1764" s="104" t="s">
        <v>2749</v>
      </c>
      <c r="H1764" s="103" t="s">
        <v>250</v>
      </c>
      <c r="I1764" s="103" t="s">
        <v>161</v>
      </c>
      <c r="J1764" s="103" t="s">
        <v>9073</v>
      </c>
      <c r="K1764" s="103" t="s">
        <v>162</v>
      </c>
      <c r="L1764" s="103" t="s">
        <v>6781</v>
      </c>
      <c r="M1764" s="104" t="s">
        <v>4847</v>
      </c>
      <c r="N1764" s="149" t="s">
        <v>4848</v>
      </c>
      <c r="O1764" s="150" t="s">
        <v>9030</v>
      </c>
      <c r="P1764" s="105"/>
      <c r="Q1764" s="103" t="s">
        <v>6999</v>
      </c>
      <c r="R1764" s="103" t="s">
        <v>4848</v>
      </c>
    </row>
    <row r="1765" spans="1:18" ht="21">
      <c r="A1765" s="102" t="s">
        <v>7000</v>
      </c>
      <c r="B1765" s="161" t="str">
        <f t="shared" si="53"/>
        <v xml:space="preserve">กิจกรรม มหกรรมศิลปินลุ่มน้ำโขง </v>
      </c>
      <c r="C1765" s="103" t="s">
        <v>7001</v>
      </c>
      <c r="D1765" s="103" t="s">
        <v>15</v>
      </c>
      <c r="E1765" s="158">
        <v>2568</v>
      </c>
      <c r="F1765" s="103" t="s">
        <v>6793</v>
      </c>
      <c r="G1765" s="104" t="s">
        <v>2749</v>
      </c>
      <c r="H1765" s="103" t="s">
        <v>250</v>
      </c>
      <c r="I1765" s="103" t="s">
        <v>161</v>
      </c>
      <c r="J1765" s="103" t="s">
        <v>9073</v>
      </c>
      <c r="K1765" s="103" t="s">
        <v>162</v>
      </c>
      <c r="L1765" s="103" t="s">
        <v>6781</v>
      </c>
      <c r="M1765" s="104" t="s">
        <v>4854</v>
      </c>
      <c r="N1765" s="149" t="s">
        <v>4858</v>
      </c>
      <c r="O1765" s="150" t="s">
        <v>9030</v>
      </c>
      <c r="P1765" s="105"/>
      <c r="Q1765" s="103" t="s">
        <v>7002</v>
      </c>
      <c r="R1765" s="103" t="s">
        <v>4858</v>
      </c>
    </row>
    <row r="1766" spans="1:18" ht="21">
      <c r="A1766" s="102" t="s">
        <v>7003</v>
      </c>
      <c r="B1766" s="161" t="str">
        <f t="shared" si="53"/>
        <v>โครงการท่องเที่ยวด้วยมาตรฐานสุขอนามัย อนามัยสิ่งแวดล้อม และความปลอดภัยด้านอาหารเพื่อเสริมสร้างศักยภาพเมืองท่องเที่ยวสุขภาพดี</v>
      </c>
      <c r="C1766" s="103" t="s">
        <v>7004</v>
      </c>
      <c r="D1766" s="103" t="s">
        <v>15</v>
      </c>
      <c r="E1766" s="158">
        <v>2568</v>
      </c>
      <c r="F1766" s="103" t="s">
        <v>6188</v>
      </c>
      <c r="G1766" s="104" t="s">
        <v>2749</v>
      </c>
      <c r="H1766" s="103" t="s">
        <v>5051</v>
      </c>
      <c r="I1766" s="103" t="s">
        <v>5052</v>
      </c>
      <c r="J1766" s="103" t="s">
        <v>5052</v>
      </c>
      <c r="K1766" s="103" t="s">
        <v>5053</v>
      </c>
      <c r="L1766" s="103" t="s">
        <v>6781</v>
      </c>
      <c r="M1766" s="104" t="s">
        <v>4847</v>
      </c>
      <c r="N1766" s="149" t="s">
        <v>4848</v>
      </c>
      <c r="O1766" s="150" t="s">
        <v>9030</v>
      </c>
      <c r="P1766" s="105"/>
      <c r="Q1766" s="103" t="s">
        <v>7005</v>
      </c>
      <c r="R1766" s="103" t="s">
        <v>4848</v>
      </c>
    </row>
    <row r="1767" spans="1:18" ht="21">
      <c r="A1767" s="102" t="s">
        <v>7006</v>
      </c>
      <c r="B1767" s="161" t="str">
        <f t="shared" si="53"/>
        <v xml:space="preserve">โครงการพัฒนาด้านท่องเที่ยวและบริการ กิจกรรม เพิ่มประสิทธิภาพการแข่งขันในด้านการท่องเที่ยวมรดกโลกจังหวัดสุโขทัย  </v>
      </c>
      <c r="C1767" s="103" t="s">
        <v>7007</v>
      </c>
      <c r="D1767" s="103" t="s">
        <v>15</v>
      </c>
      <c r="E1767" s="158">
        <v>2568</v>
      </c>
      <c r="F1767" s="103" t="s">
        <v>6188</v>
      </c>
      <c r="G1767" s="104" t="s">
        <v>2749</v>
      </c>
      <c r="H1767" s="103"/>
      <c r="I1767" s="103" t="s">
        <v>9041</v>
      </c>
      <c r="J1767" s="103" t="s">
        <v>345</v>
      </c>
      <c r="K1767" s="103" t="s">
        <v>134</v>
      </c>
      <c r="L1767" s="103" t="s">
        <v>6781</v>
      </c>
      <c r="M1767" s="104" t="s">
        <v>4893</v>
      </c>
      <c r="N1767" s="149" t="s">
        <v>4894</v>
      </c>
      <c r="O1767" s="150" t="s">
        <v>9030</v>
      </c>
      <c r="P1767" s="105"/>
      <c r="Q1767" s="103" t="s">
        <v>7008</v>
      </c>
      <c r="R1767" s="103" t="s">
        <v>4894</v>
      </c>
    </row>
    <row r="1768" spans="1:18" ht="21">
      <c r="A1768" s="102" t="s">
        <v>7009</v>
      </c>
      <c r="B1768" s="161" t="str">
        <f t="shared" si="53"/>
        <v xml:space="preserve">โครงการชื่นชม ยลวิถี เปอรานากันสตูล 		</v>
      </c>
      <c r="C1768" s="103" t="s">
        <v>7010</v>
      </c>
      <c r="D1768" s="103" t="s">
        <v>15</v>
      </c>
      <c r="E1768" s="158">
        <v>2568</v>
      </c>
      <c r="F1768" s="103" t="s">
        <v>6907</v>
      </c>
      <c r="G1768" s="104" t="s">
        <v>6784</v>
      </c>
      <c r="H1768" s="103" t="s">
        <v>624</v>
      </c>
      <c r="I1768" s="103" t="s">
        <v>111</v>
      </c>
      <c r="J1768" s="103" t="s">
        <v>9079</v>
      </c>
      <c r="K1768" s="103" t="s">
        <v>28</v>
      </c>
      <c r="L1768" s="103" t="s">
        <v>6781</v>
      </c>
      <c r="M1768" s="104" t="s">
        <v>4854</v>
      </c>
      <c r="N1768" s="149" t="s">
        <v>5172</v>
      </c>
      <c r="O1768" s="150" t="s">
        <v>9030</v>
      </c>
      <c r="P1768" s="105"/>
      <c r="Q1768" s="103" t="s">
        <v>7011</v>
      </c>
      <c r="R1768" s="103" t="s">
        <v>5172</v>
      </c>
    </row>
    <row r="1769" spans="1:18" ht="21">
      <c r="A1769" s="102" t="s">
        <v>7012</v>
      </c>
      <c r="B1769" s="161" t="str">
        <f t="shared" si="53"/>
        <v xml:space="preserve">โครงการท่องเที่ยวเชิงวัฒนธรรมสานสัมพันธ์ไทย จีน มลายู “สไบ กะบาย่า ปาเต๊ะ”Andaman Retro 2025	</v>
      </c>
      <c r="C1769" s="103" t="s">
        <v>7013</v>
      </c>
      <c r="D1769" s="103" t="s">
        <v>15</v>
      </c>
      <c r="E1769" s="158">
        <v>2568</v>
      </c>
      <c r="F1769" s="103" t="s">
        <v>6188</v>
      </c>
      <c r="G1769" s="104" t="s">
        <v>2749</v>
      </c>
      <c r="H1769" s="103" t="s">
        <v>624</v>
      </c>
      <c r="I1769" s="103" t="s">
        <v>111</v>
      </c>
      <c r="J1769" s="103" t="s">
        <v>9079</v>
      </c>
      <c r="K1769" s="103" t="s">
        <v>28</v>
      </c>
      <c r="L1769" s="103" t="s">
        <v>6781</v>
      </c>
      <c r="M1769" s="104" t="s">
        <v>4847</v>
      </c>
      <c r="N1769" s="149" t="s">
        <v>4851</v>
      </c>
      <c r="O1769" s="150" t="s">
        <v>9030</v>
      </c>
      <c r="P1769" s="105"/>
      <c r="Q1769" s="103" t="s">
        <v>7014</v>
      </c>
      <c r="R1769" s="103" t="s">
        <v>4851</v>
      </c>
    </row>
    <row r="1770" spans="1:18" ht="21">
      <c r="A1770" s="102" t="s">
        <v>7015</v>
      </c>
      <c r="B1770" s="161" t="str">
        <f t="shared" si="53"/>
        <v xml:space="preserve">โครงการแข่งขันอันดามัน อินเตอร์เนชั่นแนล เทรล รันนิ่ง “Andaman International Trail Running”			</v>
      </c>
      <c r="C1770" s="103" t="s">
        <v>7016</v>
      </c>
      <c r="D1770" s="103" t="s">
        <v>15</v>
      </c>
      <c r="E1770" s="158">
        <v>2568</v>
      </c>
      <c r="F1770" s="103" t="s">
        <v>6188</v>
      </c>
      <c r="G1770" s="104" t="s">
        <v>2749</v>
      </c>
      <c r="H1770" s="103" t="s">
        <v>624</v>
      </c>
      <c r="I1770" s="103" t="s">
        <v>111</v>
      </c>
      <c r="J1770" s="103" t="s">
        <v>9079</v>
      </c>
      <c r="K1770" s="103" t="s">
        <v>28</v>
      </c>
      <c r="L1770" s="103" t="s">
        <v>6781</v>
      </c>
      <c r="M1770" s="104" t="s">
        <v>4847</v>
      </c>
      <c r="N1770" s="149" t="s">
        <v>4851</v>
      </c>
      <c r="O1770" s="150" t="s">
        <v>9030</v>
      </c>
      <c r="P1770" s="105"/>
      <c r="Q1770" s="103" t="s">
        <v>7017</v>
      </c>
      <c r="R1770" s="103" t="s">
        <v>4851</v>
      </c>
    </row>
    <row r="1771" spans="1:18" ht="21">
      <c r="A1771" s="102" t="s">
        <v>7018</v>
      </c>
      <c r="B1771" s="161" t="str">
        <f t="shared" si="53"/>
        <v>โครงการการจัดกิจกรรมเพื่อกระตุ้นการท่องเที่ยวและการท่องเที่ยวเชิงสร้างสรรค์หมู่เกาะทะเลใต้ (เกาะสมุย เกาะพะงัน เกาะเต่า)</v>
      </c>
      <c r="C1771" s="103" t="s">
        <v>7019</v>
      </c>
      <c r="D1771" s="103" t="s">
        <v>15</v>
      </c>
      <c r="E1771" s="158">
        <v>2568</v>
      </c>
      <c r="F1771" s="103" t="s">
        <v>6188</v>
      </c>
      <c r="G1771" s="104" t="s">
        <v>2749</v>
      </c>
      <c r="H1771" s="103" t="s">
        <v>236</v>
      </c>
      <c r="I1771" s="103" t="s">
        <v>111</v>
      </c>
      <c r="J1771" s="103" t="s">
        <v>9079</v>
      </c>
      <c r="K1771" s="103" t="s">
        <v>28</v>
      </c>
      <c r="L1771" s="103" t="s">
        <v>6781</v>
      </c>
      <c r="M1771" s="104" t="s">
        <v>4893</v>
      </c>
      <c r="N1771" s="149" t="s">
        <v>4894</v>
      </c>
      <c r="O1771" s="150" t="s">
        <v>9030</v>
      </c>
      <c r="P1771" s="105"/>
      <c r="Q1771" s="103" t="s">
        <v>7020</v>
      </c>
      <c r="R1771" s="103" t="s">
        <v>4894</v>
      </c>
    </row>
    <row r="1772" spans="1:18" ht="21">
      <c r="A1772" s="102" t="s">
        <v>7021</v>
      </c>
      <c r="B1772" s="161" t="str">
        <f t="shared" si="53"/>
        <v>โครงการยกระดับงานเทศกาลส่งเสริมด้านการท่องเที่ยวงานเทศกาลเงาะโรงเรียนนาสาร(GI) จังหวัดสุราษฎร์ธานี ประจำปี 2569</v>
      </c>
      <c r="C1772" s="103" t="s">
        <v>7022</v>
      </c>
      <c r="D1772" s="103" t="s">
        <v>15</v>
      </c>
      <c r="E1772" s="158">
        <v>2568</v>
      </c>
      <c r="F1772" s="103" t="s">
        <v>6188</v>
      </c>
      <c r="G1772" s="104" t="s">
        <v>2749</v>
      </c>
      <c r="H1772" s="103" t="s">
        <v>236</v>
      </c>
      <c r="I1772" s="103" t="s">
        <v>111</v>
      </c>
      <c r="J1772" s="103" t="s">
        <v>9079</v>
      </c>
      <c r="K1772" s="103" t="s">
        <v>28</v>
      </c>
      <c r="L1772" s="103" t="s">
        <v>6781</v>
      </c>
      <c r="M1772" s="104" t="s">
        <v>4854</v>
      </c>
      <c r="N1772" s="149" t="s">
        <v>4858</v>
      </c>
      <c r="O1772" s="150" t="s">
        <v>9030</v>
      </c>
      <c r="P1772" s="105"/>
      <c r="Q1772" s="103" t="s">
        <v>7023</v>
      </c>
      <c r="R1772" s="103" t="s">
        <v>4858</v>
      </c>
    </row>
    <row r="1773" spans="1:18" ht="21">
      <c r="A1773" s="102" t="s">
        <v>7024</v>
      </c>
      <c r="B1773" s="161" t="str">
        <f t="shared" si="53"/>
        <v>สืบสานมรดกภูมิปัญญาประเพณีชักพระทอดผ้าป่า–แข่งเรือยาว และยกระดับการท่องเที่ยวเชิงวัฒนธรรม จังหวัดสุราษฎร์ธานี</v>
      </c>
      <c r="C1773" s="103" t="s">
        <v>7025</v>
      </c>
      <c r="D1773" s="103" t="s">
        <v>15</v>
      </c>
      <c r="E1773" s="158">
        <v>2568</v>
      </c>
      <c r="F1773" s="103" t="s">
        <v>6188</v>
      </c>
      <c r="G1773" s="104" t="s">
        <v>2749</v>
      </c>
      <c r="H1773" s="103" t="s">
        <v>1922</v>
      </c>
      <c r="I1773" s="103" t="s">
        <v>161</v>
      </c>
      <c r="J1773" s="103" t="s">
        <v>9073</v>
      </c>
      <c r="K1773" s="103" t="s">
        <v>162</v>
      </c>
      <c r="L1773" s="103" t="s">
        <v>6781</v>
      </c>
      <c r="M1773" s="104" t="s">
        <v>4854</v>
      </c>
      <c r="N1773" s="149" t="s">
        <v>4858</v>
      </c>
      <c r="O1773" s="150" t="s">
        <v>9030</v>
      </c>
      <c r="P1773" s="105"/>
      <c r="Q1773" s="103" t="s">
        <v>7026</v>
      </c>
      <c r="R1773" s="103" t="s">
        <v>4858</v>
      </c>
    </row>
    <row r="1774" spans="1:18" ht="21">
      <c r="A1774" s="102" t="s">
        <v>7027</v>
      </c>
      <c r="B1774" s="161" t="str">
        <f t="shared" si="53"/>
        <v>โครงการเพิ่มศักยภาพการจำหน่ายสินค้าและบริการ กิจกรรมหลัก : บูรณาการภาคีเครือข่ายในการขับเคลื่อนเศรษฐกิจฐานราก กิจกรรมย่อย : เพิ่มศักยภาพการประชาสัมพันธ์การท่องเที่ยวจังหวัดสมุทรสาคร</v>
      </c>
      <c r="C1774" s="103" t="s">
        <v>7028</v>
      </c>
      <c r="D1774" s="103" t="s">
        <v>15</v>
      </c>
      <c r="E1774" s="158">
        <v>2568</v>
      </c>
      <c r="F1774" s="103" t="s">
        <v>6793</v>
      </c>
      <c r="G1774" s="104" t="s">
        <v>6779</v>
      </c>
      <c r="H1774" s="103"/>
      <c r="I1774" s="103" t="s">
        <v>9059</v>
      </c>
      <c r="J1774" s="103" t="s">
        <v>7029</v>
      </c>
      <c r="K1774" s="103" t="s">
        <v>134</v>
      </c>
      <c r="L1774" s="103" t="s">
        <v>6781</v>
      </c>
      <c r="M1774" s="104" t="s">
        <v>4854</v>
      </c>
      <c r="N1774" s="149" t="s">
        <v>4855</v>
      </c>
      <c r="O1774" s="150" t="s">
        <v>9030</v>
      </c>
      <c r="P1774" s="105"/>
      <c r="Q1774" s="103" t="s">
        <v>7030</v>
      </c>
      <c r="R1774" s="103" t="s">
        <v>4855</v>
      </c>
    </row>
    <row r="1775" spans="1:18" ht="21">
      <c r="A1775" s="102" t="s">
        <v>7031</v>
      </c>
      <c r="B1775" s="161" t="str">
        <f t="shared" si="53"/>
        <v>โครงการพัฒนาแหล่งท่องเที่ยวหาดชลาทัศน์</v>
      </c>
      <c r="C1775" s="103" t="s">
        <v>7032</v>
      </c>
      <c r="D1775" s="103" t="s">
        <v>15</v>
      </c>
      <c r="E1775" s="158">
        <v>2568</v>
      </c>
      <c r="F1775" s="103" t="s">
        <v>6188</v>
      </c>
      <c r="G1775" s="104" t="s">
        <v>2749</v>
      </c>
      <c r="H1775" s="103"/>
      <c r="I1775" s="103" t="s">
        <v>9048</v>
      </c>
      <c r="J1775" s="103" t="s">
        <v>5985</v>
      </c>
      <c r="K1775" s="103" t="s">
        <v>134</v>
      </c>
      <c r="L1775" s="103" t="s">
        <v>6781</v>
      </c>
      <c r="M1775" s="104" t="s">
        <v>4847</v>
      </c>
      <c r="N1775" s="149" t="s">
        <v>4848</v>
      </c>
      <c r="O1775" s="150" t="s">
        <v>9030</v>
      </c>
      <c r="P1775" s="105"/>
      <c r="Q1775" s="103" t="s">
        <v>7033</v>
      </c>
      <c r="R1775" s="103" t="s">
        <v>4848</v>
      </c>
    </row>
    <row r="1776" spans="1:18" ht="21">
      <c r="A1776" s="102" t="s">
        <v>7034</v>
      </c>
      <c r="B1776" s="161" t="str">
        <f t="shared" ref="B1776:B1807" si="54">HYPERLINK(Q1776,C1776)</f>
        <v>โครงการฟื้นฟูและพัฒนาแหล่งท่องเที่ยวภายในเขตเทศบาลนครสงขลา</v>
      </c>
      <c r="C1776" s="103" t="s">
        <v>7035</v>
      </c>
      <c r="D1776" s="103" t="s">
        <v>15</v>
      </c>
      <c r="E1776" s="158">
        <v>2568</v>
      </c>
      <c r="F1776" s="103" t="s">
        <v>6188</v>
      </c>
      <c r="G1776" s="104" t="s">
        <v>2749</v>
      </c>
      <c r="H1776" s="103"/>
      <c r="I1776" s="103" t="s">
        <v>9048</v>
      </c>
      <c r="J1776" s="103" t="s">
        <v>5985</v>
      </c>
      <c r="K1776" s="103" t="s">
        <v>134</v>
      </c>
      <c r="L1776" s="103" t="s">
        <v>6781</v>
      </c>
      <c r="M1776" s="104" t="s">
        <v>4847</v>
      </c>
      <c r="N1776" s="149" t="s">
        <v>4889</v>
      </c>
      <c r="O1776" s="150" t="s">
        <v>9030</v>
      </c>
      <c r="P1776" s="105"/>
      <c r="Q1776" s="103" t="s">
        <v>7036</v>
      </c>
      <c r="R1776" s="103" t="s">
        <v>4889</v>
      </c>
    </row>
    <row r="1777" spans="1:18" ht="21">
      <c r="A1777" s="102" t="s">
        <v>7037</v>
      </c>
      <c r="B1777" s="161" t="str">
        <f t="shared" si="54"/>
        <v>เทศกาลส่งเสริมการท่องเที่ยววิถีชุมชน 5 ชาติพันธุ์</v>
      </c>
      <c r="C1777" s="103" t="s">
        <v>7038</v>
      </c>
      <c r="D1777" s="103" t="s">
        <v>15</v>
      </c>
      <c r="E1777" s="158">
        <v>2568</v>
      </c>
      <c r="F1777" s="103" t="s">
        <v>6188</v>
      </c>
      <c r="G1777" s="104" t="s">
        <v>2749</v>
      </c>
      <c r="H1777" s="103" t="s">
        <v>160</v>
      </c>
      <c r="I1777" s="103" t="s">
        <v>161</v>
      </c>
      <c r="J1777" s="103" t="s">
        <v>9073</v>
      </c>
      <c r="K1777" s="103" t="s">
        <v>162</v>
      </c>
      <c r="L1777" s="103" t="s">
        <v>6781</v>
      </c>
      <c r="M1777" s="104" t="s">
        <v>4878</v>
      </c>
      <c r="N1777" s="149" t="s">
        <v>4879</v>
      </c>
      <c r="O1777" s="150" t="s">
        <v>9030</v>
      </c>
      <c r="P1777" s="105"/>
      <c r="Q1777" s="103" t="s">
        <v>7039</v>
      </c>
      <c r="R1777" s="103" t="s">
        <v>4879</v>
      </c>
    </row>
    <row r="1778" spans="1:18" ht="21">
      <c r="A1778" s="102" t="s">
        <v>7040</v>
      </c>
      <c r="B1778" s="161" t="str">
        <f t="shared" si="54"/>
        <v>ท่องเที่ยวแหล่งอารยธรรมขอมโบราณตามรอยปราสาทศิลา "ปราสาทสด๊กก๊อกธม"</v>
      </c>
      <c r="C1778" s="103" t="s">
        <v>7041</v>
      </c>
      <c r="D1778" s="103" t="s">
        <v>15</v>
      </c>
      <c r="E1778" s="158">
        <v>2568</v>
      </c>
      <c r="F1778" s="103" t="s">
        <v>6167</v>
      </c>
      <c r="G1778" s="104" t="s">
        <v>6784</v>
      </c>
      <c r="H1778" s="103" t="s">
        <v>160</v>
      </c>
      <c r="I1778" s="103" t="s">
        <v>161</v>
      </c>
      <c r="J1778" s="103" t="s">
        <v>9073</v>
      </c>
      <c r="K1778" s="103" t="s">
        <v>162</v>
      </c>
      <c r="L1778" s="103" t="s">
        <v>6781</v>
      </c>
      <c r="M1778" s="104" t="s">
        <v>4878</v>
      </c>
      <c r="N1778" s="149" t="s">
        <v>4879</v>
      </c>
      <c r="O1778" s="150" t="s">
        <v>9030</v>
      </c>
      <c r="P1778" s="105"/>
      <c r="Q1778" s="103" t="s">
        <v>7042</v>
      </c>
      <c r="R1778" s="103" t="s">
        <v>4879</v>
      </c>
    </row>
    <row r="1779" spans="1:18" ht="21">
      <c r="A1779" s="102" t="s">
        <v>7043</v>
      </c>
      <c r="B1779" s="161" t="str">
        <f t="shared" si="54"/>
        <v>โครงการส่งเสริมทักษะด้านการท่องเที่ยวและการบริการ</v>
      </c>
      <c r="C1779" s="103" t="s">
        <v>5291</v>
      </c>
      <c r="D1779" s="103" t="s">
        <v>39</v>
      </c>
      <c r="E1779" s="158">
        <v>2568</v>
      </c>
      <c r="F1779" s="103" t="s">
        <v>6779</v>
      </c>
      <c r="G1779" s="104" t="s">
        <v>6779</v>
      </c>
      <c r="H1779" s="103" t="s">
        <v>104</v>
      </c>
      <c r="I1779" s="103" t="s">
        <v>241</v>
      </c>
      <c r="J1779" s="103" t="s">
        <v>9076</v>
      </c>
      <c r="K1779" s="103" t="s">
        <v>20</v>
      </c>
      <c r="L1779" s="103" t="s">
        <v>6781</v>
      </c>
      <c r="M1779" s="104" t="s">
        <v>4847</v>
      </c>
      <c r="N1779" s="149" t="s">
        <v>4851</v>
      </c>
      <c r="O1779" s="150" t="s">
        <v>9030</v>
      </c>
      <c r="P1779" s="105"/>
      <c r="Q1779" s="103" t="s">
        <v>7044</v>
      </c>
      <c r="R1779" s="103" t="s">
        <v>4851</v>
      </c>
    </row>
    <row r="1780" spans="1:18" ht="21">
      <c r="A1780" s="102" t="s">
        <v>7045</v>
      </c>
      <c r="B1780" s="161" t="str">
        <f t="shared" si="54"/>
        <v>โครงการ “จานใหม่..หัวใจจวบ” การพัฒนานวัตกรรมการท่องเที่ยววิถีประมงพื้นบ้านเชิงสร้างสรรค์อย่างยั่งยืน ด้วยแนวคิดเศรษฐกิจ BCG และ SDG เพื่อเพิ่มขีดความสามารถในการแข่งขันบนฐานอัตลักษณ์ทุนทางวัฒนธรรมจังหวัดประจวบคีรีขันธ์</v>
      </c>
      <c r="C1780" s="103" t="s">
        <v>5427</v>
      </c>
      <c r="D1780" s="103" t="s">
        <v>15</v>
      </c>
      <c r="E1780" s="158">
        <v>2568</v>
      </c>
      <c r="F1780" s="103" t="s">
        <v>6793</v>
      </c>
      <c r="G1780" s="104" t="s">
        <v>7046</v>
      </c>
      <c r="H1780" s="103" t="s">
        <v>7047</v>
      </c>
      <c r="I1780" s="103" t="s">
        <v>5266</v>
      </c>
      <c r="J1780" s="103" t="s">
        <v>9106</v>
      </c>
      <c r="K1780" s="103" t="s">
        <v>20</v>
      </c>
      <c r="L1780" s="103" t="s">
        <v>7048</v>
      </c>
      <c r="M1780" s="104" t="s">
        <v>4847</v>
      </c>
      <c r="N1780" s="149" t="s">
        <v>4848</v>
      </c>
      <c r="O1780" s="150" t="s">
        <v>9030</v>
      </c>
      <c r="P1780" s="105"/>
      <c r="Q1780" s="103" t="s">
        <v>7049</v>
      </c>
      <c r="R1780" s="103" t="s">
        <v>4848</v>
      </c>
    </row>
    <row r="1781" spans="1:18" ht="21">
      <c r="A1781" s="102" t="s">
        <v>7050</v>
      </c>
      <c r="B1781" s="161" t="str">
        <f t="shared" si="54"/>
        <v>โครงการให้บริการสถานที่จอดรถมหกรรมโปงลางฯ ปี 2568</v>
      </c>
      <c r="C1781" s="103" t="s">
        <v>7051</v>
      </c>
      <c r="D1781" s="103" t="s">
        <v>15</v>
      </c>
      <c r="E1781" s="158">
        <v>2568</v>
      </c>
      <c r="F1781" s="103" t="s">
        <v>6793</v>
      </c>
      <c r="G1781" s="104" t="s">
        <v>6779</v>
      </c>
      <c r="H1781" s="103" t="s">
        <v>2481</v>
      </c>
      <c r="I1781" s="103" t="s">
        <v>540</v>
      </c>
      <c r="J1781" s="103" t="s">
        <v>9116</v>
      </c>
      <c r="K1781" s="103" t="s">
        <v>20</v>
      </c>
      <c r="L1781" s="103" t="s">
        <v>6781</v>
      </c>
      <c r="M1781" s="104" t="s">
        <v>4893</v>
      </c>
      <c r="N1781" s="149" t="s">
        <v>4894</v>
      </c>
      <c r="O1781" s="150" t="s">
        <v>9030</v>
      </c>
      <c r="P1781" s="105"/>
      <c r="Q1781" s="103" t="s">
        <v>7052</v>
      </c>
      <c r="R1781" s="103" t="s">
        <v>4894</v>
      </c>
    </row>
    <row r="1782" spans="1:18" ht="21">
      <c r="A1782" s="102" t="s">
        <v>7053</v>
      </c>
      <c r="B1782" s="161" t="str">
        <f t="shared" si="54"/>
        <v>บริการวิชาการและจัดหารายได้ Camping and Fishing project at KSU FARM</v>
      </c>
      <c r="C1782" s="103" t="s">
        <v>7054</v>
      </c>
      <c r="D1782" s="103" t="s">
        <v>5264</v>
      </c>
      <c r="E1782" s="158">
        <v>2568</v>
      </c>
      <c r="F1782" s="103" t="s">
        <v>6188</v>
      </c>
      <c r="G1782" s="104" t="s">
        <v>2749</v>
      </c>
      <c r="H1782" s="103" t="s">
        <v>7055</v>
      </c>
      <c r="I1782" s="103" t="s">
        <v>540</v>
      </c>
      <c r="J1782" s="103" t="s">
        <v>9116</v>
      </c>
      <c r="K1782" s="103" t="s">
        <v>20</v>
      </c>
      <c r="L1782" s="103" t="s">
        <v>6781</v>
      </c>
      <c r="M1782" s="104" t="s">
        <v>4893</v>
      </c>
      <c r="N1782" s="149" t="s">
        <v>4975</v>
      </c>
      <c r="O1782" s="150" t="s">
        <v>9030</v>
      </c>
      <c r="P1782" s="105"/>
      <c r="Q1782" s="103" t="s">
        <v>7056</v>
      </c>
      <c r="R1782" s="103" t="s">
        <v>4975</v>
      </c>
    </row>
    <row r="1783" spans="1:18" ht="21">
      <c r="A1783" s="102" t="s">
        <v>7057</v>
      </c>
      <c r="B1783" s="161" t="str">
        <f t="shared" si="54"/>
        <v>บริการวิชาการและจัดหารายได้ KSU FARM TOUR ณ ศูนย์วิจัยและฝึกอบรมภูสิงห์</v>
      </c>
      <c r="C1783" s="103" t="s">
        <v>7058</v>
      </c>
      <c r="D1783" s="103" t="s">
        <v>15</v>
      </c>
      <c r="E1783" s="158">
        <v>2568</v>
      </c>
      <c r="F1783" s="103" t="s">
        <v>6188</v>
      </c>
      <c r="G1783" s="104" t="s">
        <v>2749</v>
      </c>
      <c r="H1783" s="103" t="s">
        <v>7055</v>
      </c>
      <c r="I1783" s="103" t="s">
        <v>540</v>
      </c>
      <c r="J1783" s="103" t="s">
        <v>9116</v>
      </c>
      <c r="K1783" s="103" t="s">
        <v>20</v>
      </c>
      <c r="L1783" s="103" t="s">
        <v>6781</v>
      </c>
      <c r="M1783" s="104" t="s">
        <v>4847</v>
      </c>
      <c r="N1783" s="149" t="s">
        <v>4928</v>
      </c>
      <c r="O1783" s="150" t="s">
        <v>9030</v>
      </c>
      <c r="P1783" s="105"/>
      <c r="Q1783" s="103" t="s">
        <v>7059</v>
      </c>
      <c r="R1783" s="103" t="s">
        <v>4928</v>
      </c>
    </row>
    <row r="1784" spans="1:18" ht="21">
      <c r="A1784" s="102" t="s">
        <v>7060</v>
      </c>
      <c r="B1784" s="161" t="str">
        <f t="shared" si="54"/>
        <v>โครงการการพัฒนานักสื่อความหมายท้องถิ่นเพื่อสร้างศักยภาพชุมชนท่องเที่ยวในเขตสามจังหวัดชายแดนใต้</v>
      </c>
      <c r="C1784" s="103" t="s">
        <v>7061</v>
      </c>
      <c r="D1784" s="103" t="s">
        <v>15</v>
      </c>
      <c r="E1784" s="158">
        <v>2568</v>
      </c>
      <c r="F1784" s="103" t="s">
        <v>6188</v>
      </c>
      <c r="G1784" s="104" t="s">
        <v>2749</v>
      </c>
      <c r="H1784" s="103" t="s">
        <v>128</v>
      </c>
      <c r="I1784" s="103" t="s">
        <v>4831</v>
      </c>
      <c r="J1784" s="103" t="s">
        <v>9117</v>
      </c>
      <c r="K1784" s="103" t="s">
        <v>20</v>
      </c>
      <c r="L1784" s="103" t="s">
        <v>6781</v>
      </c>
      <c r="M1784" s="104" t="s">
        <v>4847</v>
      </c>
      <c r="N1784" s="149" t="s">
        <v>4851</v>
      </c>
      <c r="O1784" s="150" t="s">
        <v>9030</v>
      </c>
      <c r="P1784" s="105"/>
      <c r="Q1784" s="103" t="s">
        <v>7062</v>
      </c>
      <c r="R1784" s="103" t="s">
        <v>4851</v>
      </c>
    </row>
    <row r="1785" spans="1:18" ht="21">
      <c r="A1785" s="102" t="s">
        <v>7063</v>
      </c>
      <c r="B1785" s="161" t="str">
        <f t="shared" si="54"/>
        <v>โครงการยกระดับเศรษฐกิจฐานรากด้วยการจัดการท่องเที่ยวโดยชุมชนอย่างสร้างสรรค์ ชุมชนตะเบาะ อำเภอเมือง จังหวัดเพชรบูรณ์</v>
      </c>
      <c r="C1785" s="103" t="s">
        <v>7064</v>
      </c>
      <c r="D1785" s="103" t="s">
        <v>15</v>
      </c>
      <c r="E1785" s="158">
        <v>2568</v>
      </c>
      <c r="F1785" s="103" t="s">
        <v>6188</v>
      </c>
      <c r="G1785" s="104" t="s">
        <v>2749</v>
      </c>
      <c r="H1785" s="103" t="s">
        <v>128</v>
      </c>
      <c r="I1785" s="103" t="s">
        <v>2199</v>
      </c>
      <c r="J1785" s="103" t="s">
        <v>9097</v>
      </c>
      <c r="K1785" s="103" t="s">
        <v>20</v>
      </c>
      <c r="L1785" s="103" t="s">
        <v>6781</v>
      </c>
      <c r="M1785" s="104" t="s">
        <v>4847</v>
      </c>
      <c r="N1785" s="149" t="s">
        <v>4848</v>
      </c>
      <c r="O1785" s="150" t="s">
        <v>9030</v>
      </c>
      <c r="P1785" s="105"/>
      <c r="Q1785" s="103" t="s">
        <v>7065</v>
      </c>
      <c r="R1785" s="103" t="s">
        <v>4848</v>
      </c>
    </row>
    <row r="1786" spans="1:18" ht="21">
      <c r="A1786" s="102" t="s">
        <v>7066</v>
      </c>
      <c r="B1786" s="161" t="str">
        <f t="shared" si="54"/>
        <v>โครงการเพิ่มมูลค่าทางเศรษฐกิจด้วยทุนทางวัฒนธรรม งบรายจ่ายอื่น ค่าใช้จ่ายในการส่งเสริมสังคมน่าอยู่และพัฒนาคุณภาพชีวิตทุกช่วงวัย</v>
      </c>
      <c r="C1786" s="103" t="s">
        <v>7067</v>
      </c>
      <c r="D1786" s="103" t="s">
        <v>15</v>
      </c>
      <c r="E1786" s="158">
        <v>2568</v>
      </c>
      <c r="F1786" s="103" t="s">
        <v>6907</v>
      </c>
      <c r="G1786" s="104" t="s">
        <v>6794</v>
      </c>
      <c r="H1786" s="103" t="s">
        <v>568</v>
      </c>
      <c r="I1786" s="103" t="s">
        <v>161</v>
      </c>
      <c r="J1786" s="103" t="s">
        <v>9073</v>
      </c>
      <c r="K1786" s="103" t="s">
        <v>162</v>
      </c>
      <c r="L1786" s="103" t="s">
        <v>6781</v>
      </c>
      <c r="M1786" s="104" t="s">
        <v>4878</v>
      </c>
      <c r="N1786" s="149" t="s">
        <v>4879</v>
      </c>
      <c r="O1786" s="150" t="s">
        <v>9030</v>
      </c>
      <c r="P1786" s="105"/>
      <c r="Q1786" s="103" t="s">
        <v>7068</v>
      </c>
      <c r="R1786" s="103" t="s">
        <v>4879</v>
      </c>
    </row>
    <row r="1787" spans="1:18" ht="21">
      <c r="A1787" s="102" t="s">
        <v>7069</v>
      </c>
      <c r="B1787" s="161" t="str">
        <f t="shared" si="54"/>
        <v>จัดงานมหกรรมรากวัฒนธรรมของดีบ้านฉัน</v>
      </c>
      <c r="C1787" s="103" t="s">
        <v>7070</v>
      </c>
      <c r="D1787" s="103" t="s">
        <v>15</v>
      </c>
      <c r="E1787" s="158">
        <v>2568</v>
      </c>
      <c r="F1787" s="103" t="s">
        <v>6907</v>
      </c>
      <c r="G1787" s="104" t="s">
        <v>6779</v>
      </c>
      <c r="H1787" s="103" t="s">
        <v>568</v>
      </c>
      <c r="I1787" s="103" t="s">
        <v>161</v>
      </c>
      <c r="J1787" s="103" t="s">
        <v>9073</v>
      </c>
      <c r="K1787" s="103" t="s">
        <v>162</v>
      </c>
      <c r="L1787" s="103" t="s">
        <v>6781</v>
      </c>
      <c r="M1787" s="104" t="s">
        <v>4878</v>
      </c>
      <c r="N1787" s="149" t="s">
        <v>4879</v>
      </c>
      <c r="O1787" s="150" t="s">
        <v>9030</v>
      </c>
      <c r="P1787" s="105"/>
      <c r="Q1787" s="103" t="s">
        <v>7071</v>
      </c>
      <c r="R1787" s="103" t="s">
        <v>4879</v>
      </c>
    </row>
    <row r="1788" spans="1:18" ht="21">
      <c r="A1788" s="102" t="s">
        <v>7072</v>
      </c>
      <c r="B1788" s="161" t="str">
        <f t="shared" si="54"/>
        <v>จัดงานอาภรณ์ อาหาร งานศิลป์ จากท้องถิ่นสู่สากล</v>
      </c>
      <c r="C1788" s="103" t="s">
        <v>7073</v>
      </c>
      <c r="D1788" s="103" t="s">
        <v>15</v>
      </c>
      <c r="E1788" s="158">
        <v>2568</v>
      </c>
      <c r="F1788" s="103" t="s">
        <v>6188</v>
      </c>
      <c r="G1788" s="104" t="s">
        <v>2749</v>
      </c>
      <c r="H1788" s="103" t="s">
        <v>568</v>
      </c>
      <c r="I1788" s="103" t="s">
        <v>161</v>
      </c>
      <c r="J1788" s="103" t="s">
        <v>9073</v>
      </c>
      <c r="K1788" s="103" t="s">
        <v>162</v>
      </c>
      <c r="L1788" s="103" t="s">
        <v>6781</v>
      </c>
      <c r="M1788" s="104" t="s">
        <v>4878</v>
      </c>
      <c r="N1788" s="149" t="s">
        <v>4879</v>
      </c>
      <c r="O1788" s="150" t="s">
        <v>9030</v>
      </c>
      <c r="P1788" s="105"/>
      <c r="Q1788" s="103" t="s">
        <v>7074</v>
      </c>
      <c r="R1788" s="103" t="s">
        <v>4879</v>
      </c>
    </row>
    <row r="1789" spans="1:18" ht="21">
      <c r="A1789" s="102" t="s">
        <v>7075</v>
      </c>
      <c r="B1789" s="161" t="str">
        <f t="shared" si="54"/>
        <v>การจัดงาน“บุญกุ้มข้าวใหญ่  ผ้าไหมอำเภอบึงบูรพ์</v>
      </c>
      <c r="C1789" s="103" t="s">
        <v>7076</v>
      </c>
      <c r="D1789" s="103" t="s">
        <v>15</v>
      </c>
      <c r="E1789" s="158">
        <v>2568</v>
      </c>
      <c r="F1789" s="103" t="s">
        <v>6188</v>
      </c>
      <c r="G1789" s="104" t="s">
        <v>2749</v>
      </c>
      <c r="H1789" s="103" t="s">
        <v>7077</v>
      </c>
      <c r="I1789" s="103" t="s">
        <v>206</v>
      </c>
      <c r="J1789" s="103" t="s">
        <v>9082</v>
      </c>
      <c r="K1789" s="103" t="s">
        <v>96</v>
      </c>
      <c r="L1789" s="103" t="s">
        <v>6781</v>
      </c>
      <c r="M1789" s="104" t="s">
        <v>4847</v>
      </c>
      <c r="N1789" s="149" t="s">
        <v>4851</v>
      </c>
      <c r="O1789" s="150" t="s">
        <v>9030</v>
      </c>
      <c r="P1789" s="105"/>
      <c r="Q1789" s="103" t="s">
        <v>7078</v>
      </c>
      <c r="R1789" s="103" t="s">
        <v>4851</v>
      </c>
    </row>
    <row r="1790" spans="1:18" ht="21">
      <c r="A1790" s="102" t="s">
        <v>7079</v>
      </c>
      <c r="B1790" s="161" t="str">
        <f t="shared" si="54"/>
        <v>การจัดงานเทศกาลข้าวโพดหวาน และงานของดีศรีรัตนะ</v>
      </c>
      <c r="C1790" s="103" t="s">
        <v>7080</v>
      </c>
      <c r="D1790" s="103" t="s">
        <v>15</v>
      </c>
      <c r="E1790" s="158">
        <v>2568</v>
      </c>
      <c r="F1790" s="103" t="s">
        <v>6188</v>
      </c>
      <c r="G1790" s="104" t="s">
        <v>2749</v>
      </c>
      <c r="H1790" s="103" t="s">
        <v>7077</v>
      </c>
      <c r="I1790" s="103" t="s">
        <v>206</v>
      </c>
      <c r="J1790" s="103" t="s">
        <v>9082</v>
      </c>
      <c r="K1790" s="103" t="s">
        <v>96</v>
      </c>
      <c r="L1790" s="103" t="s">
        <v>6781</v>
      </c>
      <c r="M1790" s="104" t="s">
        <v>4847</v>
      </c>
      <c r="N1790" s="149" t="s">
        <v>4851</v>
      </c>
      <c r="O1790" s="150" t="s">
        <v>9030</v>
      </c>
      <c r="P1790" s="105"/>
      <c r="Q1790" s="103" t="s">
        <v>7081</v>
      </c>
      <c r="R1790" s="103" t="s">
        <v>4851</v>
      </c>
    </row>
    <row r="1791" spans="1:18" ht="21">
      <c r="A1791" s="102" t="s">
        <v>7082</v>
      </c>
      <c r="B1791" s="161" t="str">
        <f t="shared" si="54"/>
        <v>เทศกาลอาหาร พืชผัก ปลอดสาร หมู่บ้านยั่งยืน</v>
      </c>
      <c r="C1791" s="103" t="s">
        <v>7083</v>
      </c>
      <c r="D1791" s="103" t="s">
        <v>15</v>
      </c>
      <c r="E1791" s="158">
        <v>2568</v>
      </c>
      <c r="F1791" s="103" t="s">
        <v>6188</v>
      </c>
      <c r="G1791" s="104" t="s">
        <v>2749</v>
      </c>
      <c r="H1791" s="103" t="s">
        <v>7077</v>
      </c>
      <c r="I1791" s="103" t="s">
        <v>206</v>
      </c>
      <c r="J1791" s="103" t="s">
        <v>9082</v>
      </c>
      <c r="K1791" s="103" t="s">
        <v>96</v>
      </c>
      <c r="L1791" s="103" t="s">
        <v>6781</v>
      </c>
      <c r="M1791" s="104" t="s">
        <v>4847</v>
      </c>
      <c r="N1791" s="149" t="s">
        <v>4851</v>
      </c>
      <c r="O1791" s="150" t="s">
        <v>9030</v>
      </c>
      <c r="P1791" s="105"/>
      <c r="Q1791" s="103" t="s">
        <v>7084</v>
      </c>
      <c r="R1791" s="103" t="s">
        <v>4851</v>
      </c>
    </row>
    <row r="1792" spans="1:18" ht="21">
      <c r="A1792" s="102" t="s">
        <v>7085</v>
      </c>
      <c r="B1792" s="161" t="str">
        <f t="shared" si="54"/>
        <v xml:space="preserve">ย้อนรำลึกปราสาทสระกำแพงใหญ่ ขึ้น 2 ค่ำ เดือน 4 แห่งวิศุวสงกรานต์ </v>
      </c>
      <c r="C1792" s="103" t="s">
        <v>7086</v>
      </c>
      <c r="D1792" s="103" t="s">
        <v>15</v>
      </c>
      <c r="E1792" s="158">
        <v>2568</v>
      </c>
      <c r="F1792" s="103" t="s">
        <v>6188</v>
      </c>
      <c r="G1792" s="104" t="s">
        <v>2749</v>
      </c>
      <c r="H1792" s="103" t="s">
        <v>7077</v>
      </c>
      <c r="I1792" s="103" t="s">
        <v>206</v>
      </c>
      <c r="J1792" s="103" t="s">
        <v>9082</v>
      </c>
      <c r="K1792" s="103" t="s">
        <v>96</v>
      </c>
      <c r="L1792" s="103" t="s">
        <v>6781</v>
      </c>
      <c r="M1792" s="104" t="s">
        <v>4847</v>
      </c>
      <c r="N1792" s="149" t="s">
        <v>4851</v>
      </c>
      <c r="O1792" s="150" t="s">
        <v>9030</v>
      </c>
      <c r="P1792" s="105"/>
      <c r="Q1792" s="103" t="s">
        <v>7087</v>
      </c>
      <c r="R1792" s="103" t="s">
        <v>4851</v>
      </c>
    </row>
    <row r="1793" spans="1:18" ht="21">
      <c r="A1793" s="102" t="s">
        <v>7088</v>
      </c>
      <c r="B1793" s="161" t="str">
        <f t="shared" si="54"/>
        <v>การจัดงานประจำปี "เทศกาลไก่ย่างโลกและของดีห้วยทับทัน"</v>
      </c>
      <c r="C1793" s="103" t="s">
        <v>7089</v>
      </c>
      <c r="D1793" s="103" t="s">
        <v>15</v>
      </c>
      <c r="E1793" s="158">
        <v>2568</v>
      </c>
      <c r="F1793" s="103" t="s">
        <v>6188</v>
      </c>
      <c r="G1793" s="104" t="s">
        <v>2749</v>
      </c>
      <c r="H1793" s="103" t="s">
        <v>7077</v>
      </c>
      <c r="I1793" s="103" t="s">
        <v>206</v>
      </c>
      <c r="J1793" s="103" t="s">
        <v>9082</v>
      </c>
      <c r="K1793" s="103" t="s">
        <v>96</v>
      </c>
      <c r="L1793" s="103" t="s">
        <v>6781</v>
      </c>
      <c r="M1793" s="104" t="s">
        <v>4847</v>
      </c>
      <c r="N1793" s="149" t="s">
        <v>4851</v>
      </c>
      <c r="O1793" s="150" t="s">
        <v>9030</v>
      </c>
      <c r="P1793" s="105"/>
      <c r="Q1793" s="103" t="s">
        <v>7090</v>
      </c>
      <c r="R1793" s="103" t="s">
        <v>4851</v>
      </c>
    </row>
    <row r="1794" spans="1:18" ht="21">
      <c r="A1794" s="102" t="s">
        <v>7091</v>
      </c>
      <c r="B1794" s="161" t="str">
        <f t="shared" si="54"/>
        <v>งานเทศกาลหอมแดงอำเภอวังหิน</v>
      </c>
      <c r="C1794" s="103" t="s">
        <v>7092</v>
      </c>
      <c r="D1794" s="103" t="s">
        <v>15</v>
      </c>
      <c r="E1794" s="158">
        <v>2568</v>
      </c>
      <c r="F1794" s="103" t="s">
        <v>6188</v>
      </c>
      <c r="G1794" s="104" t="s">
        <v>2749</v>
      </c>
      <c r="H1794" s="103" t="s">
        <v>7077</v>
      </c>
      <c r="I1794" s="103" t="s">
        <v>206</v>
      </c>
      <c r="J1794" s="103" t="s">
        <v>9082</v>
      </c>
      <c r="K1794" s="103" t="s">
        <v>96</v>
      </c>
      <c r="L1794" s="103" t="s">
        <v>6781</v>
      </c>
      <c r="M1794" s="104" t="s">
        <v>4847</v>
      </c>
      <c r="N1794" s="149" t="s">
        <v>4851</v>
      </c>
      <c r="O1794" s="150" t="s">
        <v>9030</v>
      </c>
      <c r="P1794" s="105"/>
      <c r="Q1794" s="103" t="s">
        <v>7093</v>
      </c>
      <c r="R1794" s="103" t="s">
        <v>4851</v>
      </c>
    </row>
    <row r="1795" spans="1:18" ht="21">
      <c r="A1795" s="102" t="s">
        <v>7094</v>
      </c>
      <c r="B1795" s="161" t="str">
        <f t="shared" si="54"/>
        <v>ส่งเสริม อนุรักษ์วัฒนธรรมท้องถิ่น “งานหอมแดง กระเทียมดี ที่ยางชุมน้อย”</v>
      </c>
      <c r="C1795" s="103" t="s">
        <v>7095</v>
      </c>
      <c r="D1795" s="103" t="s">
        <v>15</v>
      </c>
      <c r="E1795" s="158">
        <v>2568</v>
      </c>
      <c r="F1795" s="103" t="s">
        <v>6188</v>
      </c>
      <c r="G1795" s="104" t="s">
        <v>2749</v>
      </c>
      <c r="H1795" s="103" t="s">
        <v>7077</v>
      </c>
      <c r="I1795" s="103" t="s">
        <v>206</v>
      </c>
      <c r="J1795" s="103" t="s">
        <v>9082</v>
      </c>
      <c r="K1795" s="103" t="s">
        <v>96</v>
      </c>
      <c r="L1795" s="103" t="s">
        <v>6781</v>
      </c>
      <c r="M1795" s="104" t="s">
        <v>4847</v>
      </c>
      <c r="N1795" s="149" t="s">
        <v>4851</v>
      </c>
      <c r="O1795" s="150" t="s">
        <v>9030</v>
      </c>
      <c r="P1795" s="105"/>
      <c r="Q1795" s="103" t="s">
        <v>7096</v>
      </c>
      <c r="R1795" s="103" t="s">
        <v>4851</v>
      </c>
    </row>
    <row r="1796" spans="1:18" ht="21">
      <c r="A1796" s="102" t="s">
        <v>7097</v>
      </c>
      <c r="B1796" s="161" t="str">
        <f t="shared" si="54"/>
        <v xml:space="preserve">จัดงานสืบสานประเพณีบุญผะเหวดเทศน์มหาชาติ อำเภอน้ำเกลี้ยง </v>
      </c>
      <c r="C1796" s="103" t="s">
        <v>7098</v>
      </c>
      <c r="D1796" s="103" t="s">
        <v>15</v>
      </c>
      <c r="E1796" s="158">
        <v>2568</v>
      </c>
      <c r="F1796" s="103" t="s">
        <v>6188</v>
      </c>
      <c r="G1796" s="104" t="s">
        <v>2749</v>
      </c>
      <c r="H1796" s="103" t="s">
        <v>7077</v>
      </c>
      <c r="I1796" s="103" t="s">
        <v>206</v>
      </c>
      <c r="J1796" s="103" t="s">
        <v>9082</v>
      </c>
      <c r="K1796" s="103" t="s">
        <v>96</v>
      </c>
      <c r="L1796" s="103" t="s">
        <v>6781</v>
      </c>
      <c r="M1796" s="104" t="s">
        <v>4847</v>
      </c>
      <c r="N1796" s="149" t="s">
        <v>4851</v>
      </c>
      <c r="O1796" s="150" t="s">
        <v>9030</v>
      </c>
      <c r="P1796" s="105"/>
      <c r="Q1796" s="103" t="s">
        <v>7099</v>
      </c>
      <c r="R1796" s="103" t="s">
        <v>4851</v>
      </c>
    </row>
    <row r="1797" spans="1:18" ht="21">
      <c r="A1797" s="102" t="s">
        <v>7100</v>
      </c>
      <c r="B1797" s="161" t="str">
        <f t="shared" si="54"/>
        <v>แข่งขันเรือยาวประเพณีชิงถ้วยพระราชทานสมเด็จพระนางเจ้าสิริกิติ์ พระบรมราชินีนาถ พระบรมราชชนนีพันปีหลวง</v>
      </c>
      <c r="C1797" s="103" t="s">
        <v>7101</v>
      </c>
      <c r="D1797" s="103" t="s">
        <v>15</v>
      </c>
      <c r="E1797" s="158">
        <v>2568</v>
      </c>
      <c r="F1797" s="103" t="s">
        <v>6188</v>
      </c>
      <c r="G1797" s="104" t="s">
        <v>2749</v>
      </c>
      <c r="H1797" s="103" t="s">
        <v>7077</v>
      </c>
      <c r="I1797" s="103" t="s">
        <v>206</v>
      </c>
      <c r="J1797" s="103" t="s">
        <v>9082</v>
      </c>
      <c r="K1797" s="103" t="s">
        <v>96</v>
      </c>
      <c r="L1797" s="103" t="s">
        <v>6781</v>
      </c>
      <c r="M1797" s="104" t="s">
        <v>4847</v>
      </c>
      <c r="N1797" s="149" t="s">
        <v>4851</v>
      </c>
      <c r="O1797" s="150" t="s">
        <v>9030</v>
      </c>
      <c r="P1797" s="105"/>
      <c r="Q1797" s="103" t="s">
        <v>7102</v>
      </c>
      <c r="R1797" s="103" t="s">
        <v>4851</v>
      </c>
    </row>
    <row r="1798" spans="1:18" ht="21">
      <c r="A1798" s="102" t="s">
        <v>7103</v>
      </c>
      <c r="B1798" s="161" t="str">
        <f t="shared" si="54"/>
        <v>จัดเทศกาลการท่องเที่ยวเชิงวัฒนธรรมและการท่องเที่ยว “สัมผัสธรรมชาติ ชมของดี ตามหาพญากูปรี” อำเภอภูสิงห์</v>
      </c>
      <c r="C1798" s="103" t="s">
        <v>7104</v>
      </c>
      <c r="D1798" s="103" t="s">
        <v>15</v>
      </c>
      <c r="E1798" s="158">
        <v>2568</v>
      </c>
      <c r="F1798" s="103" t="s">
        <v>6188</v>
      </c>
      <c r="G1798" s="104" t="s">
        <v>2749</v>
      </c>
      <c r="H1798" s="103" t="s">
        <v>7077</v>
      </c>
      <c r="I1798" s="103" t="s">
        <v>206</v>
      </c>
      <c r="J1798" s="103" t="s">
        <v>9082</v>
      </c>
      <c r="K1798" s="103" t="s">
        <v>96</v>
      </c>
      <c r="L1798" s="103" t="s">
        <v>6781</v>
      </c>
      <c r="M1798" s="104" t="s">
        <v>4847</v>
      </c>
      <c r="N1798" s="149" t="s">
        <v>4851</v>
      </c>
      <c r="O1798" s="150" t="s">
        <v>9030</v>
      </c>
      <c r="P1798" s="105"/>
      <c r="Q1798" s="103" t="s">
        <v>7105</v>
      </c>
      <c r="R1798" s="103" t="s">
        <v>4851</v>
      </c>
    </row>
    <row r="1799" spans="1:18" ht="21">
      <c r="A1799" s="102" t="s">
        <v>7106</v>
      </c>
      <c r="B1799" s="161" t="str">
        <f t="shared" si="54"/>
        <v>ส่งเสริมการท่องเที่ยวปลาดุกเผาสะเดาหวาน</v>
      </c>
      <c r="C1799" s="103" t="s">
        <v>7107</v>
      </c>
      <c r="D1799" s="103" t="s">
        <v>15</v>
      </c>
      <c r="E1799" s="158">
        <v>2568</v>
      </c>
      <c r="F1799" s="103" t="s">
        <v>6188</v>
      </c>
      <c r="G1799" s="104" t="s">
        <v>2749</v>
      </c>
      <c r="H1799" s="103" t="s">
        <v>7077</v>
      </c>
      <c r="I1799" s="103" t="s">
        <v>206</v>
      </c>
      <c r="J1799" s="103" t="s">
        <v>9082</v>
      </c>
      <c r="K1799" s="103" t="s">
        <v>96</v>
      </c>
      <c r="L1799" s="103" t="s">
        <v>6781</v>
      </c>
      <c r="M1799" s="104" t="s">
        <v>4847</v>
      </c>
      <c r="N1799" s="149" t="s">
        <v>4851</v>
      </c>
      <c r="O1799" s="150" t="s">
        <v>9030</v>
      </c>
      <c r="P1799" s="105"/>
      <c r="Q1799" s="103" t="s">
        <v>7108</v>
      </c>
      <c r="R1799" s="103" t="s">
        <v>4851</v>
      </c>
    </row>
    <row r="1800" spans="1:18" ht="21">
      <c r="A1800" s="102" t="s">
        <v>7109</v>
      </c>
      <c r="B1800" s="161" t="str">
        <f t="shared" si="54"/>
        <v xml:space="preserve">สมโภชน์ศาลหลักเมืองปรางค์กู่ และเฉลิมฉลองวันสถาปนาอำเภอปรางค์กู่ </v>
      </c>
      <c r="C1800" s="103" t="s">
        <v>7110</v>
      </c>
      <c r="D1800" s="103" t="s">
        <v>15</v>
      </c>
      <c r="E1800" s="158">
        <v>2568</v>
      </c>
      <c r="F1800" s="103" t="s">
        <v>6188</v>
      </c>
      <c r="G1800" s="104" t="s">
        <v>2749</v>
      </c>
      <c r="H1800" s="103" t="s">
        <v>7077</v>
      </c>
      <c r="I1800" s="103" t="s">
        <v>206</v>
      </c>
      <c r="J1800" s="103" t="s">
        <v>9082</v>
      </c>
      <c r="K1800" s="103" t="s">
        <v>96</v>
      </c>
      <c r="L1800" s="103" t="s">
        <v>6781</v>
      </c>
      <c r="M1800" s="104" t="s">
        <v>4847</v>
      </c>
      <c r="N1800" s="149" t="s">
        <v>4851</v>
      </c>
      <c r="O1800" s="150" t="s">
        <v>9030</v>
      </c>
      <c r="P1800" s="105"/>
      <c r="Q1800" s="103" t="s">
        <v>7111</v>
      </c>
      <c r="R1800" s="103" t="s">
        <v>4851</v>
      </c>
    </row>
    <row r="1801" spans="1:18" ht="21">
      <c r="A1801" s="102" t="s">
        <v>7112</v>
      </c>
      <c r="B1801" s="161" t="str">
        <f t="shared" si="54"/>
        <v xml:space="preserve">การจัดงานแสดง แสง สี เสียง รำลึกพระยาไกรภักดี ประเพณีแซนโฏนตา บูชาหลักเมือง ลือเลื่องกล้วยแสนหวี </v>
      </c>
      <c r="C1801" s="103" t="s">
        <v>7113</v>
      </c>
      <c r="D1801" s="103" t="s">
        <v>15</v>
      </c>
      <c r="E1801" s="158">
        <v>2568</v>
      </c>
      <c r="F1801" s="103" t="s">
        <v>6188</v>
      </c>
      <c r="G1801" s="104" t="s">
        <v>2749</v>
      </c>
      <c r="H1801" s="103" t="s">
        <v>7077</v>
      </c>
      <c r="I1801" s="103" t="s">
        <v>206</v>
      </c>
      <c r="J1801" s="103" t="s">
        <v>9082</v>
      </c>
      <c r="K1801" s="103" t="s">
        <v>96</v>
      </c>
      <c r="L1801" s="103" t="s">
        <v>6781</v>
      </c>
      <c r="M1801" s="104" t="s">
        <v>4847</v>
      </c>
      <c r="N1801" s="149" t="s">
        <v>4851</v>
      </c>
      <c r="O1801" s="150" t="s">
        <v>9030</v>
      </c>
      <c r="P1801" s="105"/>
      <c r="Q1801" s="103" t="s">
        <v>7114</v>
      </c>
      <c r="R1801" s="103" t="s">
        <v>4851</v>
      </c>
    </row>
    <row r="1802" spans="1:18" ht="21">
      <c r="A1802" s="102" t="s">
        <v>7115</v>
      </c>
      <c r="B1802" s="161" t="str">
        <f t="shared" si="54"/>
        <v>การจัดงาน “พริก หอมแดง กระเทียม และของดีอำเภอกันทรารมย์</v>
      </c>
      <c r="C1802" s="103" t="s">
        <v>7116</v>
      </c>
      <c r="D1802" s="103" t="s">
        <v>15</v>
      </c>
      <c r="E1802" s="158">
        <v>2568</v>
      </c>
      <c r="F1802" s="103" t="s">
        <v>6188</v>
      </c>
      <c r="G1802" s="104" t="s">
        <v>2749</v>
      </c>
      <c r="H1802" s="103" t="s">
        <v>7077</v>
      </c>
      <c r="I1802" s="103" t="s">
        <v>206</v>
      </c>
      <c r="J1802" s="103" t="s">
        <v>9082</v>
      </c>
      <c r="K1802" s="103" t="s">
        <v>96</v>
      </c>
      <c r="L1802" s="103" t="s">
        <v>6781</v>
      </c>
      <c r="M1802" s="104" t="s">
        <v>4847</v>
      </c>
      <c r="N1802" s="149" t="s">
        <v>4851</v>
      </c>
      <c r="O1802" s="150" t="s">
        <v>9030</v>
      </c>
      <c r="P1802" s="105"/>
      <c r="Q1802" s="103" t="s">
        <v>7117</v>
      </c>
      <c r="R1802" s="103" t="s">
        <v>4851</v>
      </c>
    </row>
    <row r="1803" spans="1:18" ht="21">
      <c r="A1803" s="102" t="s">
        <v>7118</v>
      </c>
      <c r="B1803" s="161" t="str">
        <f t="shared" si="54"/>
        <v>“เทศกาลผลไม้ และของดีอำเภอกันทรลักษ์” ประจำปีงบประมาณ พ.ศ. 2568</v>
      </c>
      <c r="C1803" s="103" t="s">
        <v>7119</v>
      </c>
      <c r="D1803" s="103" t="s">
        <v>15</v>
      </c>
      <c r="E1803" s="158">
        <v>2568</v>
      </c>
      <c r="F1803" s="103" t="s">
        <v>6188</v>
      </c>
      <c r="G1803" s="104" t="s">
        <v>2749</v>
      </c>
      <c r="H1803" s="103" t="s">
        <v>7077</v>
      </c>
      <c r="I1803" s="103" t="s">
        <v>206</v>
      </c>
      <c r="J1803" s="103" t="s">
        <v>9082</v>
      </c>
      <c r="K1803" s="103" t="s">
        <v>96</v>
      </c>
      <c r="L1803" s="103" t="s">
        <v>6781</v>
      </c>
      <c r="M1803" s="104" t="s">
        <v>4847</v>
      </c>
      <c r="N1803" s="149" t="s">
        <v>4851</v>
      </c>
      <c r="O1803" s="150" t="s">
        <v>9030</v>
      </c>
      <c r="P1803" s="105"/>
      <c r="Q1803" s="103" t="s">
        <v>7120</v>
      </c>
      <c r="R1803" s="103" t="s">
        <v>4851</v>
      </c>
    </row>
    <row r="1804" spans="1:18" ht="21">
      <c r="A1804" s="102" t="s">
        <v>7121</v>
      </c>
      <c r="B1804" s="161" t="str">
        <f t="shared" si="54"/>
        <v>งานของดีสี่เผ่าไทไพรบึง</v>
      </c>
      <c r="C1804" s="103" t="s">
        <v>7122</v>
      </c>
      <c r="D1804" s="103" t="s">
        <v>15</v>
      </c>
      <c r="E1804" s="158">
        <v>2568</v>
      </c>
      <c r="F1804" s="103" t="s">
        <v>6188</v>
      </c>
      <c r="G1804" s="104" t="s">
        <v>2749</v>
      </c>
      <c r="H1804" s="103" t="s">
        <v>7077</v>
      </c>
      <c r="I1804" s="103" t="s">
        <v>206</v>
      </c>
      <c r="J1804" s="103" t="s">
        <v>9082</v>
      </c>
      <c r="K1804" s="103" t="s">
        <v>96</v>
      </c>
      <c r="L1804" s="103" t="s">
        <v>6781</v>
      </c>
      <c r="M1804" s="104" t="s">
        <v>4847</v>
      </c>
      <c r="N1804" s="149" t="s">
        <v>4851</v>
      </c>
      <c r="O1804" s="150" t="s">
        <v>9030</v>
      </c>
      <c r="P1804" s="105"/>
      <c r="Q1804" s="103" t="s">
        <v>7123</v>
      </c>
      <c r="R1804" s="103" t="s">
        <v>4851</v>
      </c>
    </row>
    <row r="1805" spans="1:18" ht="21">
      <c r="A1805" s="102" t="s">
        <v>7124</v>
      </c>
      <c r="B1805" s="161" t="str">
        <f t="shared" si="54"/>
        <v xml:space="preserve">ประเพณีบุญข้าวจี่มหัศจรรย์ของดีโพธิ์ศรีสุวรรณ </v>
      </c>
      <c r="C1805" s="103" t="s">
        <v>7125</v>
      </c>
      <c r="D1805" s="103" t="s">
        <v>15</v>
      </c>
      <c r="E1805" s="158">
        <v>2568</v>
      </c>
      <c r="F1805" s="103" t="s">
        <v>6188</v>
      </c>
      <c r="G1805" s="104" t="s">
        <v>2749</v>
      </c>
      <c r="H1805" s="103" t="s">
        <v>7077</v>
      </c>
      <c r="I1805" s="103" t="s">
        <v>206</v>
      </c>
      <c r="J1805" s="103" t="s">
        <v>9082</v>
      </c>
      <c r="K1805" s="103" t="s">
        <v>96</v>
      </c>
      <c r="L1805" s="103" t="s">
        <v>6781</v>
      </c>
      <c r="M1805" s="104" t="s">
        <v>4847</v>
      </c>
      <c r="N1805" s="149" t="s">
        <v>4851</v>
      </c>
      <c r="O1805" s="150" t="s">
        <v>9030</v>
      </c>
      <c r="P1805" s="105"/>
      <c r="Q1805" s="103" t="s">
        <v>7126</v>
      </c>
      <c r="R1805" s="103" t="s">
        <v>4851</v>
      </c>
    </row>
    <row r="1806" spans="1:18" ht="21">
      <c r="A1806" s="102" t="s">
        <v>7127</v>
      </c>
      <c r="B1806" s="161" t="str">
        <f t="shared" si="54"/>
        <v>งานประเพณี บุญคูณลาน งานกุ้มข้าวใหญ่</v>
      </c>
      <c r="C1806" s="103" t="s">
        <v>7128</v>
      </c>
      <c r="D1806" s="103" t="s">
        <v>15</v>
      </c>
      <c r="E1806" s="158">
        <v>2568</v>
      </c>
      <c r="F1806" s="103" t="s">
        <v>6188</v>
      </c>
      <c r="G1806" s="104" t="s">
        <v>2749</v>
      </c>
      <c r="H1806" s="103" t="s">
        <v>7077</v>
      </c>
      <c r="I1806" s="103" t="s">
        <v>206</v>
      </c>
      <c r="J1806" s="103" t="s">
        <v>9082</v>
      </c>
      <c r="K1806" s="103" t="s">
        <v>96</v>
      </c>
      <c r="L1806" s="103" t="s">
        <v>6781</v>
      </c>
      <c r="M1806" s="104" t="s">
        <v>4847</v>
      </c>
      <c r="N1806" s="149" t="s">
        <v>4851</v>
      </c>
      <c r="O1806" s="150" t="s">
        <v>9030</v>
      </c>
      <c r="P1806" s="105"/>
      <c r="Q1806" s="103" t="s">
        <v>7129</v>
      </c>
      <c r="R1806" s="103" t="s">
        <v>4851</v>
      </c>
    </row>
    <row r="1807" spans="1:18" ht="21">
      <c r="A1807" s="102" t="s">
        <v>7130</v>
      </c>
      <c r="B1807" s="161" t="str">
        <f t="shared" si="54"/>
        <v>สนับสนุนการจัดงานเทศกาลส้มโอตาโกนและของดีเมืองจันทร์</v>
      </c>
      <c r="C1807" s="103" t="s">
        <v>7131</v>
      </c>
      <c r="D1807" s="103" t="s">
        <v>15</v>
      </c>
      <c r="E1807" s="158">
        <v>2568</v>
      </c>
      <c r="F1807" s="103" t="s">
        <v>6188</v>
      </c>
      <c r="G1807" s="104" t="s">
        <v>2749</v>
      </c>
      <c r="H1807" s="103" t="s">
        <v>7077</v>
      </c>
      <c r="I1807" s="103" t="s">
        <v>206</v>
      </c>
      <c r="J1807" s="103" t="s">
        <v>9082</v>
      </c>
      <c r="K1807" s="103" t="s">
        <v>96</v>
      </c>
      <c r="L1807" s="103" t="s">
        <v>6781</v>
      </c>
      <c r="M1807" s="104" t="s">
        <v>4847</v>
      </c>
      <c r="N1807" s="149" t="s">
        <v>4848</v>
      </c>
      <c r="O1807" s="150" t="s">
        <v>9030</v>
      </c>
      <c r="P1807" s="105"/>
      <c r="Q1807" s="103" t="s">
        <v>7132</v>
      </c>
      <c r="R1807" s="103" t="s">
        <v>4848</v>
      </c>
    </row>
    <row r="1808" spans="1:18" ht="21">
      <c r="A1808" s="102" t="s">
        <v>7133</v>
      </c>
      <c r="B1808" s="161" t="str">
        <f t="shared" ref="B1808:B1826" si="55">HYPERLINK(Q1808,C1808)</f>
        <v>การจัดงานประจำปี "เมืองจันทร์ เทราะมอไฮ”</v>
      </c>
      <c r="C1808" s="103" t="s">
        <v>7134</v>
      </c>
      <c r="D1808" s="103" t="s">
        <v>15</v>
      </c>
      <c r="E1808" s="158">
        <v>2568</v>
      </c>
      <c r="F1808" s="103" t="s">
        <v>6188</v>
      </c>
      <c r="G1808" s="104" t="s">
        <v>2749</v>
      </c>
      <c r="H1808" s="103" t="s">
        <v>7077</v>
      </c>
      <c r="I1808" s="103" t="s">
        <v>206</v>
      </c>
      <c r="J1808" s="103" t="s">
        <v>9082</v>
      </c>
      <c r="K1808" s="103" t="s">
        <v>96</v>
      </c>
      <c r="L1808" s="103" t="s">
        <v>6781</v>
      </c>
      <c r="M1808" s="104" t="s">
        <v>4847</v>
      </c>
      <c r="N1808" s="149" t="s">
        <v>4851</v>
      </c>
      <c r="O1808" s="150" t="s">
        <v>9030</v>
      </c>
      <c r="P1808" s="105"/>
      <c r="Q1808" s="103" t="s">
        <v>7135</v>
      </c>
      <c r="R1808" s="103" t="s">
        <v>4851</v>
      </c>
    </row>
    <row r="1809" spans="1:18" ht="21">
      <c r="A1809" s="102" t="s">
        <v>7136</v>
      </c>
      <c r="B1809" s="161" t="str">
        <f t="shared" si="55"/>
        <v>จัดเทศกาลศิลปวัฒนธรรมประเพณี ดนตรี และของดีเมืองพยุห์</v>
      </c>
      <c r="C1809" s="103" t="s">
        <v>7137</v>
      </c>
      <c r="D1809" s="103" t="s">
        <v>15</v>
      </c>
      <c r="E1809" s="158">
        <v>2568</v>
      </c>
      <c r="F1809" s="103" t="s">
        <v>6188</v>
      </c>
      <c r="G1809" s="104" t="s">
        <v>2749</v>
      </c>
      <c r="H1809" s="103" t="s">
        <v>7077</v>
      </c>
      <c r="I1809" s="103" t="s">
        <v>206</v>
      </c>
      <c r="J1809" s="103" t="s">
        <v>9082</v>
      </c>
      <c r="K1809" s="103" t="s">
        <v>96</v>
      </c>
      <c r="L1809" s="103" t="s">
        <v>6781</v>
      </c>
      <c r="M1809" s="104" t="s">
        <v>4854</v>
      </c>
      <c r="N1809" s="149" t="s">
        <v>4858</v>
      </c>
      <c r="O1809" s="150" t="s">
        <v>9030</v>
      </c>
      <c r="P1809" s="105"/>
      <c r="Q1809" s="103" t="s">
        <v>7138</v>
      </c>
      <c r="R1809" s="103" t="s">
        <v>4858</v>
      </c>
    </row>
    <row r="1810" spans="1:18" ht="21">
      <c r="A1810" s="102" t="s">
        <v>7139</v>
      </c>
      <c r="B1810" s="161" t="str">
        <f t="shared" si="55"/>
        <v xml:space="preserve">ส่งเสริมและอนุรักษ์วัฒนธรรมท้องถิ่น ประเพณีบุญซำฮะ (บุญเดือนเจ็ด) </v>
      </c>
      <c r="C1810" s="103" t="s">
        <v>7140</v>
      </c>
      <c r="D1810" s="103" t="s">
        <v>15</v>
      </c>
      <c r="E1810" s="158">
        <v>2568</v>
      </c>
      <c r="F1810" s="103" t="s">
        <v>6188</v>
      </c>
      <c r="G1810" s="104" t="s">
        <v>2749</v>
      </c>
      <c r="H1810" s="103" t="s">
        <v>7077</v>
      </c>
      <c r="I1810" s="103" t="s">
        <v>206</v>
      </c>
      <c r="J1810" s="103" t="s">
        <v>9082</v>
      </c>
      <c r="K1810" s="103" t="s">
        <v>96</v>
      </c>
      <c r="L1810" s="103" t="s">
        <v>6781</v>
      </c>
      <c r="M1810" s="104" t="s">
        <v>4854</v>
      </c>
      <c r="N1810" s="149" t="s">
        <v>4858</v>
      </c>
      <c r="O1810" s="150" t="s">
        <v>9030</v>
      </c>
      <c r="P1810" s="105"/>
      <c r="Q1810" s="103" t="s">
        <v>7141</v>
      </c>
      <c r="R1810" s="103" t="s">
        <v>4858</v>
      </c>
    </row>
    <row r="1811" spans="1:18" ht="21">
      <c r="A1811" s="102" t="s">
        <v>7142</v>
      </c>
      <c r="B1811" s="161" t="str">
        <f t="shared" si="55"/>
        <v>ส่งเสริมการท่องเที่ยวเชิงวัฒนธรรม</v>
      </c>
      <c r="C1811" s="103" t="s">
        <v>7143</v>
      </c>
      <c r="D1811" s="103" t="s">
        <v>15</v>
      </c>
      <c r="E1811" s="158">
        <v>2568</v>
      </c>
      <c r="F1811" s="103" t="s">
        <v>6188</v>
      </c>
      <c r="G1811" s="104" t="s">
        <v>2749</v>
      </c>
      <c r="H1811" s="103" t="s">
        <v>7077</v>
      </c>
      <c r="I1811" s="103" t="s">
        <v>206</v>
      </c>
      <c r="J1811" s="103" t="s">
        <v>9082</v>
      </c>
      <c r="K1811" s="103" t="s">
        <v>96</v>
      </c>
      <c r="L1811" s="103" t="s">
        <v>6781</v>
      </c>
      <c r="M1811" s="104" t="s">
        <v>4878</v>
      </c>
      <c r="N1811" s="149" t="s">
        <v>4879</v>
      </c>
      <c r="O1811" s="150" t="s">
        <v>9030</v>
      </c>
      <c r="P1811" s="105"/>
      <c r="Q1811" s="103" t="s">
        <v>7144</v>
      </c>
      <c r="R1811" s="103" t="s">
        <v>4879</v>
      </c>
    </row>
    <row r="1812" spans="1:18" ht="21">
      <c r="A1812" s="102" t="s">
        <v>7145</v>
      </c>
      <c r="B1812" s="161" t="str">
        <f t="shared" si="55"/>
        <v>โครงการพัฒนาการสร้างสรรค์ศิลปะร่วมสมัยเพื่อส่งเสริมเศรษฐกิจ งบรายจ่ายอื่น โครงการเทศกาลศิลปะแห่งกรุงเทพ (BAF : Bangkok Art Festival) ครั้งที่ 10</v>
      </c>
      <c r="C1812" s="103" t="s">
        <v>7146</v>
      </c>
      <c r="D1812" s="103" t="s">
        <v>15</v>
      </c>
      <c r="E1812" s="158">
        <v>2568</v>
      </c>
      <c r="F1812" s="103" t="s">
        <v>6188</v>
      </c>
      <c r="G1812" s="104" t="s">
        <v>2749</v>
      </c>
      <c r="H1812" s="103" t="s">
        <v>278</v>
      </c>
      <c r="I1812" s="103" t="s">
        <v>279</v>
      </c>
      <c r="J1812" s="103" t="s">
        <v>9081</v>
      </c>
      <c r="K1812" s="103" t="s">
        <v>162</v>
      </c>
      <c r="L1812" s="103" t="s">
        <v>6781</v>
      </c>
      <c r="M1812" s="104" t="s">
        <v>4847</v>
      </c>
      <c r="N1812" s="149" t="s">
        <v>4851</v>
      </c>
      <c r="O1812" s="150" t="s">
        <v>9030</v>
      </c>
      <c r="P1812" s="105"/>
      <c r="Q1812" s="103" t="s">
        <v>7147</v>
      </c>
      <c r="R1812" s="103" t="s">
        <v>4851</v>
      </c>
    </row>
    <row r="1813" spans="1:18" ht="21">
      <c r="A1813" s="102" t="s">
        <v>7148</v>
      </c>
      <c r="B1813" s="161" t="str">
        <f t="shared" si="55"/>
        <v>โครงการส่งเสริมการสร้างสรรค์ศิลปวัฒนธรรมร่วมสมัยเพื่อการท่องเที่ยว งบลงทุน โครงการพัฒนาระบบดิจิทัลเพื่อการบริหารจัดการงานศิลปวัฒนธรรมร่วมสมัย</v>
      </c>
      <c r="C1813" s="103" t="s">
        <v>7149</v>
      </c>
      <c r="D1813" s="103" t="s">
        <v>15</v>
      </c>
      <c r="E1813" s="158">
        <v>2568</v>
      </c>
      <c r="F1813" s="103" t="s">
        <v>6188</v>
      </c>
      <c r="G1813" s="104" t="s">
        <v>2749</v>
      </c>
      <c r="H1813" s="103" t="s">
        <v>278</v>
      </c>
      <c r="I1813" s="103" t="s">
        <v>279</v>
      </c>
      <c r="J1813" s="103" t="s">
        <v>9081</v>
      </c>
      <c r="K1813" s="103" t="s">
        <v>162</v>
      </c>
      <c r="L1813" s="103" t="s">
        <v>6781</v>
      </c>
      <c r="M1813" s="104" t="s">
        <v>4847</v>
      </c>
      <c r="N1813" s="149" t="s">
        <v>4851</v>
      </c>
      <c r="O1813" s="150" t="s">
        <v>9030</v>
      </c>
      <c r="P1813" s="105"/>
      <c r="Q1813" s="103" t="s">
        <v>7150</v>
      </c>
      <c r="R1813" s="103" t="s">
        <v>4851</v>
      </c>
    </row>
    <row r="1814" spans="1:18" ht="21">
      <c r="A1814" s="102" t="s">
        <v>7151</v>
      </c>
      <c r="B1814" s="161" t="str">
        <f t="shared" si="55"/>
        <v>โครงการส่งเสริม ค่านิยม จิตสำนึก คุณธรรมจริยธรรมและอัตลักษณ์ความเป็นไทย งบรายจ่ายอื่น โครงการเผยแพร่และประยุกต์ใช้องค์ความรู้ด้านศิลปวัฒนธรรมร่วมสมัย</v>
      </c>
      <c r="C1814" s="103" t="s">
        <v>7152</v>
      </c>
      <c r="D1814" s="103" t="s">
        <v>15</v>
      </c>
      <c r="E1814" s="158">
        <v>2568</v>
      </c>
      <c r="F1814" s="103" t="s">
        <v>6188</v>
      </c>
      <c r="G1814" s="104" t="s">
        <v>2749</v>
      </c>
      <c r="H1814" s="103" t="s">
        <v>278</v>
      </c>
      <c r="I1814" s="103" t="s">
        <v>279</v>
      </c>
      <c r="J1814" s="103" t="s">
        <v>9081</v>
      </c>
      <c r="K1814" s="103" t="s">
        <v>162</v>
      </c>
      <c r="L1814" s="103" t="s">
        <v>6781</v>
      </c>
      <c r="M1814" s="104" t="s">
        <v>4847</v>
      </c>
      <c r="N1814" s="149" t="s">
        <v>4851</v>
      </c>
      <c r="O1814" s="150" t="s">
        <v>9030</v>
      </c>
      <c r="P1814" s="105"/>
      <c r="Q1814" s="103" t="s">
        <v>7153</v>
      </c>
      <c r="R1814" s="103" t="s">
        <v>4851</v>
      </c>
    </row>
    <row r="1815" spans="1:18" ht="21">
      <c r="A1815" s="102" t="s">
        <v>7154</v>
      </c>
      <c r="B1815" s="161" t="str">
        <f t="shared" si="55"/>
        <v>โครงการส่งเสริมการท่องเที่ยวเชิงสร้างสรรค์และวัฒนธรรม งบรายจ่ายอื่น โครงการสร้างสรรค์ศิลปะร่วมสมัยเพื่อต่อยอดทุนทางวัฒนธรรม</v>
      </c>
      <c r="C1815" s="103" t="s">
        <v>7155</v>
      </c>
      <c r="D1815" s="103" t="s">
        <v>15</v>
      </c>
      <c r="E1815" s="158">
        <v>2568</v>
      </c>
      <c r="F1815" s="103" t="s">
        <v>6188</v>
      </c>
      <c r="G1815" s="104" t="s">
        <v>2749</v>
      </c>
      <c r="H1815" s="103" t="s">
        <v>278</v>
      </c>
      <c r="I1815" s="103" t="s">
        <v>279</v>
      </c>
      <c r="J1815" s="103" t="s">
        <v>9081</v>
      </c>
      <c r="K1815" s="103" t="s">
        <v>162</v>
      </c>
      <c r="L1815" s="103" t="s">
        <v>6781</v>
      </c>
      <c r="M1815" s="104" t="s">
        <v>4847</v>
      </c>
      <c r="N1815" s="149" t="s">
        <v>4848</v>
      </c>
      <c r="O1815" s="150" t="s">
        <v>9030</v>
      </c>
      <c r="P1815" s="105"/>
      <c r="Q1815" s="103" t="s">
        <v>7156</v>
      </c>
      <c r="R1815" s="103" t="s">
        <v>4848</v>
      </c>
    </row>
    <row r="1816" spans="1:18" ht="21">
      <c r="A1816" s="102" t="s">
        <v>7157</v>
      </c>
      <c r="B1816" s="161" t="str">
        <f t="shared" si="55"/>
        <v>โครงการพัฒนาการสร้างสรรค์งานศิลปะร่วมสมัยเพื่อสร้างคุณค่าทางสังคม งบรายจ่ายอื่น โครงการยกย่องเชิดชูเกียรติศิลปินร่วมสมัยดีเด่นรางวัล “ศิลปาธร”</v>
      </c>
      <c r="C1816" s="103" t="s">
        <v>7158</v>
      </c>
      <c r="D1816" s="103" t="s">
        <v>15</v>
      </c>
      <c r="E1816" s="158">
        <v>2568</v>
      </c>
      <c r="F1816" s="103" t="s">
        <v>6188</v>
      </c>
      <c r="G1816" s="104" t="s">
        <v>2749</v>
      </c>
      <c r="H1816" s="103" t="s">
        <v>3751</v>
      </c>
      <c r="I1816" s="103" t="s">
        <v>279</v>
      </c>
      <c r="J1816" s="103" t="s">
        <v>9081</v>
      </c>
      <c r="K1816" s="103" t="s">
        <v>162</v>
      </c>
      <c r="L1816" s="103" t="s">
        <v>6781</v>
      </c>
      <c r="M1816" s="104" t="s">
        <v>4847</v>
      </c>
      <c r="N1816" s="149" t="s">
        <v>4851</v>
      </c>
      <c r="O1816" s="150" t="s">
        <v>9030</v>
      </c>
      <c r="P1816" s="105"/>
      <c r="Q1816" s="103" t="s">
        <v>7159</v>
      </c>
      <c r="R1816" s="103" t="s">
        <v>4851</v>
      </c>
    </row>
    <row r="1817" spans="1:18" ht="21">
      <c r="A1817" s="102" t="s">
        <v>7160</v>
      </c>
      <c r="B1817" s="161" t="str">
        <f t="shared" si="55"/>
        <v>โครงการพัฒนาการสร้างสรรค์งานศิลปะร่วมสมัยเพื่อสร้างคุณค่าทางสังคม งบรายจ่ายอื่น โครงการพัฒนาศักยภาพศิลปินรุ่นใหม่</v>
      </c>
      <c r="C1817" s="103" t="s">
        <v>7161</v>
      </c>
      <c r="D1817" s="103" t="s">
        <v>15</v>
      </c>
      <c r="E1817" s="158">
        <v>2568</v>
      </c>
      <c r="F1817" s="103" t="s">
        <v>6188</v>
      </c>
      <c r="G1817" s="104" t="s">
        <v>2749</v>
      </c>
      <c r="H1817" s="103" t="s">
        <v>3751</v>
      </c>
      <c r="I1817" s="103" t="s">
        <v>279</v>
      </c>
      <c r="J1817" s="103" t="s">
        <v>9081</v>
      </c>
      <c r="K1817" s="103" t="s">
        <v>162</v>
      </c>
      <c r="L1817" s="103" t="s">
        <v>6781</v>
      </c>
      <c r="M1817" s="104" t="s">
        <v>4847</v>
      </c>
      <c r="N1817" s="149" t="s">
        <v>4851</v>
      </c>
      <c r="O1817" s="150" t="s">
        <v>9030</v>
      </c>
      <c r="P1817" s="105"/>
      <c r="Q1817" s="103" t="s">
        <v>7162</v>
      </c>
      <c r="R1817" s="103" t="s">
        <v>4851</v>
      </c>
    </row>
    <row r="1818" spans="1:18" ht="21">
      <c r="A1818" s="102" t="s">
        <v>7163</v>
      </c>
      <c r="B1818" s="161" t="str">
        <f t="shared" si="55"/>
        <v>โครงการส่งเสริมการสร้างสรรค์ศิลปวัฒนธรรมร่วมสมัยเพื่อการท่องเที่ยว งบรายจ่ายอื่น โครงการบริหารจัดการองค์ความรู้ศิลปวัฒนธรรมร่วมสมัย</v>
      </c>
      <c r="C1818" s="103" t="s">
        <v>7164</v>
      </c>
      <c r="D1818" s="103" t="s">
        <v>15</v>
      </c>
      <c r="E1818" s="158">
        <v>2568</v>
      </c>
      <c r="F1818" s="103" t="s">
        <v>6188</v>
      </c>
      <c r="G1818" s="104" t="s">
        <v>2749</v>
      </c>
      <c r="H1818" s="103" t="s">
        <v>3751</v>
      </c>
      <c r="I1818" s="103" t="s">
        <v>279</v>
      </c>
      <c r="J1818" s="103" t="s">
        <v>9081</v>
      </c>
      <c r="K1818" s="103" t="s">
        <v>162</v>
      </c>
      <c r="L1818" s="103" t="s">
        <v>6781</v>
      </c>
      <c r="M1818" s="104" t="s">
        <v>4847</v>
      </c>
      <c r="N1818" s="149" t="s">
        <v>4851</v>
      </c>
      <c r="O1818" s="150" t="s">
        <v>9030</v>
      </c>
      <c r="P1818" s="105"/>
      <c r="Q1818" s="103" t="s">
        <v>7165</v>
      </c>
      <c r="R1818" s="103" t="s">
        <v>4851</v>
      </c>
    </row>
    <row r="1819" spans="1:18" ht="21">
      <c r="A1819" s="102" t="s">
        <v>7166</v>
      </c>
      <c r="B1819" s="161" t="str">
        <f t="shared" si="55"/>
        <v>โครงการส่งเสริมการสร้างสรรค์ศิลปวัฒนธรรมร่วมสมัยเพื่อการท่องเที่ยว งบรายจ่ายอื่น โครงการพัฒนาหอศิลป์ร่วมสมัยสู่ภูมิภาค</v>
      </c>
      <c r="C1819" s="103" t="s">
        <v>7167</v>
      </c>
      <c r="D1819" s="103" t="s">
        <v>15</v>
      </c>
      <c r="E1819" s="158">
        <v>2568</v>
      </c>
      <c r="F1819" s="103" t="s">
        <v>6188</v>
      </c>
      <c r="G1819" s="104" t="s">
        <v>2749</v>
      </c>
      <c r="H1819" s="103" t="s">
        <v>3751</v>
      </c>
      <c r="I1819" s="103" t="s">
        <v>279</v>
      </c>
      <c r="J1819" s="103" t="s">
        <v>9081</v>
      </c>
      <c r="K1819" s="103" t="s">
        <v>162</v>
      </c>
      <c r="L1819" s="103" t="s">
        <v>6781</v>
      </c>
      <c r="M1819" s="104" t="s">
        <v>4847</v>
      </c>
      <c r="N1819" s="149" t="s">
        <v>4851</v>
      </c>
      <c r="O1819" s="150" t="s">
        <v>9030</v>
      </c>
      <c r="P1819" s="105"/>
      <c r="Q1819" s="103" t="s">
        <v>7168</v>
      </c>
      <c r="R1819" s="103" t="s">
        <v>4851</v>
      </c>
    </row>
    <row r="1820" spans="1:18" ht="21">
      <c r="A1820" s="102" t="s">
        <v>7169</v>
      </c>
      <c r="B1820" s="161" t="str">
        <f t="shared" si="55"/>
        <v>โครงการส่งเสริมการสร้างสรรค์ศิลปวัฒนธรรมร่วมสมัยเพื่อการท่องเที่ยว งบรายจ่ายอื่น โครงการพัฒนาพื้นที่ศิลปะร่วมสมัย (หอศิลป์ร่วมสมัยราชดำเนิน)</v>
      </c>
      <c r="C1820" s="103" t="s">
        <v>7170</v>
      </c>
      <c r="D1820" s="103" t="s">
        <v>15</v>
      </c>
      <c r="E1820" s="158">
        <v>2568</v>
      </c>
      <c r="F1820" s="103" t="s">
        <v>6188</v>
      </c>
      <c r="G1820" s="104" t="s">
        <v>2749</v>
      </c>
      <c r="H1820" s="103" t="s">
        <v>3751</v>
      </c>
      <c r="I1820" s="103" t="s">
        <v>279</v>
      </c>
      <c r="J1820" s="103" t="s">
        <v>9081</v>
      </c>
      <c r="K1820" s="103" t="s">
        <v>162</v>
      </c>
      <c r="L1820" s="103" t="s">
        <v>6781</v>
      </c>
      <c r="M1820" s="104" t="s">
        <v>4847</v>
      </c>
      <c r="N1820" s="149" t="s">
        <v>4851</v>
      </c>
      <c r="O1820" s="150" t="s">
        <v>9030</v>
      </c>
      <c r="P1820" s="105"/>
      <c r="Q1820" s="103" t="s">
        <v>7171</v>
      </c>
      <c r="R1820" s="103" t="s">
        <v>4851</v>
      </c>
    </row>
    <row r="1821" spans="1:18" ht="21">
      <c r="A1821" s="102" t="s">
        <v>7172</v>
      </c>
      <c r="B1821" s="161" t="str">
        <f t="shared" si="55"/>
        <v xml:space="preserve">โครงการส่งเสริม ค่านิยม จิตสำนึก คุณธรรมจริยธรรม และอัตลักษณ์ความเป็นไทย งบรายจ่ายอื่น โครงการส่งเสริมวรรณกรรมร่วมสมัย ต้นน้ำของอุตสาหกรรมคอนเทนต์ </v>
      </c>
      <c r="C1821" s="103" t="s">
        <v>7173</v>
      </c>
      <c r="D1821" s="103" t="s">
        <v>15</v>
      </c>
      <c r="E1821" s="158">
        <v>2568</v>
      </c>
      <c r="F1821" s="103" t="s">
        <v>6188</v>
      </c>
      <c r="G1821" s="104" t="s">
        <v>2749</v>
      </c>
      <c r="H1821" s="103" t="s">
        <v>3751</v>
      </c>
      <c r="I1821" s="103" t="s">
        <v>279</v>
      </c>
      <c r="J1821" s="103" t="s">
        <v>9081</v>
      </c>
      <c r="K1821" s="103" t="s">
        <v>162</v>
      </c>
      <c r="L1821" s="103" t="s">
        <v>6781</v>
      </c>
      <c r="M1821" s="104" t="s">
        <v>4847</v>
      </c>
      <c r="N1821" s="149" t="s">
        <v>4851</v>
      </c>
      <c r="O1821" s="150" t="s">
        <v>9030</v>
      </c>
      <c r="P1821" s="105"/>
      <c r="Q1821" s="103" t="s">
        <v>7174</v>
      </c>
      <c r="R1821" s="103" t="s">
        <v>4851</v>
      </c>
    </row>
    <row r="1822" spans="1:18" ht="21">
      <c r="A1822" s="102" t="s">
        <v>7175</v>
      </c>
      <c r="B1822" s="161" t="str">
        <f t="shared" si="55"/>
        <v>โครงการพัฒนาการสร้างสรรค์งานศิลปะร่วมสมัยเพื่อสร้างคุณค่าทางสังคม งบรายจ่ายอื่น โครงการส่งเสริมเยาวชนด้านดนตรี (Thai Youth Jazz)</v>
      </c>
      <c r="C1822" s="103" t="s">
        <v>7176</v>
      </c>
      <c r="D1822" s="103" t="s">
        <v>15</v>
      </c>
      <c r="E1822" s="158">
        <v>2568</v>
      </c>
      <c r="F1822" s="103" t="s">
        <v>6188</v>
      </c>
      <c r="G1822" s="104" t="s">
        <v>2749</v>
      </c>
      <c r="H1822" s="103" t="s">
        <v>282</v>
      </c>
      <c r="I1822" s="103" t="s">
        <v>279</v>
      </c>
      <c r="J1822" s="103" t="s">
        <v>9081</v>
      </c>
      <c r="K1822" s="103" t="s">
        <v>162</v>
      </c>
      <c r="L1822" s="103" t="s">
        <v>6781</v>
      </c>
      <c r="M1822" s="104" t="s">
        <v>4847</v>
      </c>
      <c r="N1822" s="149" t="s">
        <v>4851</v>
      </c>
      <c r="O1822" s="150" t="s">
        <v>9030</v>
      </c>
      <c r="P1822" s="105"/>
      <c r="Q1822" s="103" t="s">
        <v>7177</v>
      </c>
      <c r="R1822" s="103" t="s">
        <v>4851</v>
      </c>
    </row>
    <row r="1823" spans="1:18" ht="21">
      <c r="A1823" s="102" t="s">
        <v>7178</v>
      </c>
      <c r="B1823" s="161" t="str">
        <f t="shared" si="55"/>
        <v>โครงการพัฒนาการสร้างสรรค์งานศิลปะร่วมสมัยเพื่อสร้างคุณค่าทางสังคม งบเงินอุดหนุน โครงการส่งเสริมและพัฒนาการดำเนินงานของเครือข่ายศิลปะร่วมสมัย</v>
      </c>
      <c r="C1823" s="103" t="s">
        <v>7179</v>
      </c>
      <c r="D1823" s="103" t="s">
        <v>15</v>
      </c>
      <c r="E1823" s="158">
        <v>2568</v>
      </c>
      <c r="F1823" s="103" t="s">
        <v>6188</v>
      </c>
      <c r="G1823" s="104" t="s">
        <v>2749</v>
      </c>
      <c r="H1823" s="103" t="s">
        <v>282</v>
      </c>
      <c r="I1823" s="103" t="s">
        <v>279</v>
      </c>
      <c r="J1823" s="103" t="s">
        <v>9081</v>
      </c>
      <c r="K1823" s="103" t="s">
        <v>162</v>
      </c>
      <c r="L1823" s="103" t="s">
        <v>6781</v>
      </c>
      <c r="M1823" s="104" t="s">
        <v>4847</v>
      </c>
      <c r="N1823" s="149" t="s">
        <v>4851</v>
      </c>
      <c r="O1823" s="150" t="s">
        <v>9030</v>
      </c>
      <c r="P1823" s="105"/>
      <c r="Q1823" s="103" t="s">
        <v>7180</v>
      </c>
      <c r="R1823" s="103" t="s">
        <v>4851</v>
      </c>
    </row>
    <row r="1824" spans="1:18" ht="21">
      <c r="A1824" s="102" t="s">
        <v>7181</v>
      </c>
      <c r="B1824" s="161" t="str">
        <f t="shared" si="55"/>
        <v>โครงการพัฒนาการสร้างสรรค์งานศิลปะร่วมสมัยเพื่อสร้างคุณค่าทางสังคม งบรายจ่ายอื่น โครงการศิลปะเพื่อคนทั้งมวล (Art for All)</v>
      </c>
      <c r="C1824" s="103" t="s">
        <v>7182</v>
      </c>
      <c r="D1824" s="103" t="s">
        <v>15</v>
      </c>
      <c r="E1824" s="158">
        <v>2568</v>
      </c>
      <c r="F1824" s="103" t="s">
        <v>6188</v>
      </c>
      <c r="G1824" s="104" t="s">
        <v>2749</v>
      </c>
      <c r="H1824" s="103" t="s">
        <v>282</v>
      </c>
      <c r="I1824" s="103" t="s">
        <v>279</v>
      </c>
      <c r="J1824" s="103" t="s">
        <v>9081</v>
      </c>
      <c r="K1824" s="103" t="s">
        <v>162</v>
      </c>
      <c r="L1824" s="103" t="s">
        <v>6781</v>
      </c>
      <c r="M1824" s="104" t="s">
        <v>4847</v>
      </c>
      <c r="N1824" s="149" t="s">
        <v>4851</v>
      </c>
      <c r="O1824" s="150" t="s">
        <v>9030</v>
      </c>
      <c r="P1824" s="105"/>
      <c r="Q1824" s="103" t="s">
        <v>7183</v>
      </c>
      <c r="R1824" s="103" t="s">
        <v>4851</v>
      </c>
    </row>
    <row r="1825" spans="1:18" ht="21">
      <c r="A1825" s="102" t="s">
        <v>7184</v>
      </c>
      <c r="B1825" s="161" t="str">
        <f t="shared" si="55"/>
        <v>โครงการพัฒนาการสร้างสรรค์ศิลปะร่วมสมัยเพื่อส่งเสริมเศรษฐกิจ งบรายจ่ายอื่น โครงการพัฒนาการสร้างสรรค์ผลงานศิลปะร่วมสมัยเพื่อส่งเสริมเศรษฐกิจ : การออกแบบแฟชั่นและเครื่องแต่งกายร่วมสมัย</v>
      </c>
      <c r="C1825" s="103" t="s">
        <v>7185</v>
      </c>
      <c r="D1825" s="103" t="s">
        <v>15</v>
      </c>
      <c r="E1825" s="158">
        <v>2568</v>
      </c>
      <c r="F1825" s="103" t="s">
        <v>6188</v>
      </c>
      <c r="G1825" s="104" t="s">
        <v>2749</v>
      </c>
      <c r="H1825" s="103" t="s">
        <v>282</v>
      </c>
      <c r="I1825" s="103" t="s">
        <v>279</v>
      </c>
      <c r="J1825" s="103" t="s">
        <v>9081</v>
      </c>
      <c r="K1825" s="103" t="s">
        <v>162</v>
      </c>
      <c r="L1825" s="103" t="s">
        <v>6781</v>
      </c>
      <c r="M1825" s="104" t="s">
        <v>4847</v>
      </c>
      <c r="N1825" s="149" t="s">
        <v>4848</v>
      </c>
      <c r="O1825" s="150" t="s">
        <v>9030</v>
      </c>
      <c r="P1825" s="105"/>
      <c r="Q1825" s="103" t="s">
        <v>7186</v>
      </c>
      <c r="R1825" s="103" t="s">
        <v>4848</v>
      </c>
    </row>
    <row r="1826" spans="1:18" ht="21">
      <c r="A1826" s="102" t="s">
        <v>7187</v>
      </c>
      <c r="B1826" s="161" t="str">
        <f t="shared" si="55"/>
        <v>โครงการพัฒนาการสร้างสรรค์งานศิลปะร่วมสมัยเพื่อสร้างคุณค่าทางสังคม งบรายจ่ายอื่น โครงการศิลป์สร้างทางสุข</v>
      </c>
      <c r="C1826" s="103" t="s">
        <v>7188</v>
      </c>
      <c r="D1826" s="103" t="s">
        <v>15</v>
      </c>
      <c r="E1826" s="158">
        <v>2568</v>
      </c>
      <c r="F1826" s="103" t="s">
        <v>6188</v>
      </c>
      <c r="G1826" s="104" t="s">
        <v>2749</v>
      </c>
      <c r="H1826" s="103" t="s">
        <v>7189</v>
      </c>
      <c r="I1826" s="103" t="s">
        <v>279</v>
      </c>
      <c r="J1826" s="103" t="s">
        <v>9081</v>
      </c>
      <c r="K1826" s="103" t="s">
        <v>162</v>
      </c>
      <c r="L1826" s="103" t="s">
        <v>6781</v>
      </c>
      <c r="M1826" s="104" t="s">
        <v>4847</v>
      </c>
      <c r="N1826" s="149" t="s">
        <v>4851</v>
      </c>
      <c r="O1826" s="150" t="s">
        <v>9030</v>
      </c>
      <c r="P1826" s="105"/>
      <c r="Q1826" s="103" t="s">
        <v>7190</v>
      </c>
      <c r="R1826" s="103" t="s">
        <v>4851</v>
      </c>
    </row>
    <row r="1827" spans="1:18" ht="21">
      <c r="A1827" s="102" t="s">
        <v>7191</v>
      </c>
      <c r="B1827" s="161" t="s">
        <v>7192</v>
      </c>
      <c r="C1827" s="103" t="s">
        <v>7192</v>
      </c>
      <c r="D1827" s="103" t="s">
        <v>15</v>
      </c>
      <c r="E1827" s="158">
        <v>2568</v>
      </c>
      <c r="F1827" s="103" t="s">
        <v>6188</v>
      </c>
      <c r="G1827" s="104" t="s">
        <v>2749</v>
      </c>
      <c r="H1827" s="103" t="s">
        <v>7189</v>
      </c>
      <c r="I1827" s="103" t="s">
        <v>279</v>
      </c>
      <c r="J1827" s="103" t="s">
        <v>9081</v>
      </c>
      <c r="K1827" s="103" t="s">
        <v>162</v>
      </c>
      <c r="L1827" s="103" t="s">
        <v>6781</v>
      </c>
      <c r="M1827" s="104" t="s">
        <v>4847</v>
      </c>
      <c r="N1827" s="149" t="s">
        <v>4851</v>
      </c>
      <c r="O1827" s="150" t="s">
        <v>9030</v>
      </c>
      <c r="P1827" s="105"/>
      <c r="Q1827" s="103" t="s">
        <v>7193</v>
      </c>
      <c r="R1827" s="103" t="s">
        <v>4851</v>
      </c>
    </row>
    <row r="1828" spans="1:18" ht="21">
      <c r="A1828" s="102" t="s">
        <v>7194</v>
      </c>
      <c r="B1828" s="161" t="str">
        <f t="shared" ref="B1828:B1850" si="56">HYPERLINK(Q1828,C1828)</f>
        <v>โครงการพัฒนาการสร้างสรรค์งานศิลปะร่วมสมัยเพื่อสร้างคุณค่าทางสังคม งบรายจ่ายอื่น โครงการบริหารจัดการองค์ความรู้ศิลปวัฒนธรรมร่วมสมัย (หนังสือพ็อกเก็ตบุ๊กด้านศิลปะร่วมสมัย (อาร์ตสแควร์))</v>
      </c>
      <c r="C1828" s="103" t="s">
        <v>7195</v>
      </c>
      <c r="D1828" s="103" t="s">
        <v>15</v>
      </c>
      <c r="E1828" s="158">
        <v>2568</v>
      </c>
      <c r="F1828" s="103" t="s">
        <v>6188</v>
      </c>
      <c r="G1828" s="104" t="s">
        <v>2749</v>
      </c>
      <c r="H1828" s="103" t="s">
        <v>7189</v>
      </c>
      <c r="I1828" s="103" t="s">
        <v>279</v>
      </c>
      <c r="J1828" s="103" t="s">
        <v>9081</v>
      </c>
      <c r="K1828" s="103" t="s">
        <v>162</v>
      </c>
      <c r="L1828" s="103" t="s">
        <v>6781</v>
      </c>
      <c r="M1828" s="104" t="s">
        <v>4847</v>
      </c>
      <c r="N1828" s="149" t="s">
        <v>4851</v>
      </c>
      <c r="O1828" s="150" t="s">
        <v>9030</v>
      </c>
      <c r="P1828" s="105"/>
      <c r="Q1828" s="103" t="s">
        <v>7196</v>
      </c>
      <c r="R1828" s="103" t="s">
        <v>4851</v>
      </c>
    </row>
    <row r="1829" spans="1:18" ht="21">
      <c r="A1829" s="102" t="s">
        <v>7197</v>
      </c>
      <c r="B1829" s="161" t="str">
        <f t="shared" si="56"/>
        <v>โครงการพัฒนาการสร้างสรรค์งานศิลปะร่วมสมัยเพื่อสร้างคุณค่าทางสังคม งบรายจ่ายอื่น โครงการพัฒนาศักยภาพนักออกแบบรุ่นใหม่</v>
      </c>
      <c r="C1829" s="103" t="s">
        <v>7198</v>
      </c>
      <c r="D1829" s="103" t="s">
        <v>15</v>
      </c>
      <c r="E1829" s="158">
        <v>2568</v>
      </c>
      <c r="F1829" s="103" t="s">
        <v>6188</v>
      </c>
      <c r="G1829" s="104" t="s">
        <v>2749</v>
      </c>
      <c r="H1829" s="103" t="s">
        <v>7189</v>
      </c>
      <c r="I1829" s="103" t="s">
        <v>279</v>
      </c>
      <c r="J1829" s="103" t="s">
        <v>9081</v>
      </c>
      <c r="K1829" s="103" t="s">
        <v>162</v>
      </c>
      <c r="L1829" s="103" t="s">
        <v>6781</v>
      </c>
      <c r="M1829" s="104" t="s">
        <v>4847</v>
      </c>
      <c r="N1829" s="149" t="s">
        <v>4851</v>
      </c>
      <c r="O1829" s="150" t="s">
        <v>9030</v>
      </c>
      <c r="P1829" s="105"/>
      <c r="Q1829" s="103" t="s">
        <v>7199</v>
      </c>
      <c r="R1829" s="103" t="s">
        <v>4851</v>
      </c>
    </row>
    <row r="1830" spans="1:18" ht="21">
      <c r="A1830" s="102" t="s">
        <v>7200</v>
      </c>
      <c r="B1830" s="161" t="str">
        <f t="shared" si="56"/>
        <v>โครงการส่งเสริม ค่านิยม จิตสำนึก คุณธรรมจริยธรรม และอัตลักษณ์ความเป็นไทย งบรายจ่ายอื่น โครงการสืบสาน รักษา ต่อยอด ส่งเสริมศิลปะร่วมสมัย</v>
      </c>
      <c r="C1830" s="103" t="s">
        <v>7201</v>
      </c>
      <c r="D1830" s="103" t="s">
        <v>15</v>
      </c>
      <c r="E1830" s="158">
        <v>2568</v>
      </c>
      <c r="F1830" s="103" t="s">
        <v>6188</v>
      </c>
      <c r="G1830" s="104" t="s">
        <v>2749</v>
      </c>
      <c r="H1830" s="103" t="s">
        <v>7189</v>
      </c>
      <c r="I1830" s="103" t="s">
        <v>279</v>
      </c>
      <c r="J1830" s="103" t="s">
        <v>9081</v>
      </c>
      <c r="K1830" s="103" t="s">
        <v>162</v>
      </c>
      <c r="L1830" s="103" t="s">
        <v>6781</v>
      </c>
      <c r="M1830" s="104" t="s">
        <v>4847</v>
      </c>
      <c r="N1830" s="149" t="s">
        <v>4851</v>
      </c>
      <c r="O1830" s="150" t="s">
        <v>9030</v>
      </c>
      <c r="P1830" s="105"/>
      <c r="Q1830" s="103" t="s">
        <v>7202</v>
      </c>
      <c r="R1830" s="103" t="s">
        <v>4851</v>
      </c>
    </row>
    <row r="1831" spans="1:18" ht="21">
      <c r="A1831" s="102" t="s">
        <v>7203</v>
      </c>
      <c r="B1831" s="161" t="str">
        <f t="shared" si="56"/>
        <v>โครงการพัฒนาศักยภาพโบราณสถานภูปราสาท ตำบลสีวิเชียร อำเภอน้ำยืน จังหวัดอุบลราชธานี เพื่อส่งเสริมการท่องเที่ยวและกระตุ้นเศรษฐกิจบริเวณช่องอานม้า</v>
      </c>
      <c r="C1831" s="103" t="s">
        <v>5419</v>
      </c>
      <c r="D1831" s="103" t="s">
        <v>15</v>
      </c>
      <c r="E1831" s="158">
        <v>2568</v>
      </c>
      <c r="F1831" s="103" t="s">
        <v>6188</v>
      </c>
      <c r="G1831" s="104" t="s">
        <v>2749</v>
      </c>
      <c r="H1831" s="103" t="s">
        <v>271</v>
      </c>
      <c r="I1831" s="103" t="s">
        <v>272</v>
      </c>
      <c r="J1831" s="103" t="s">
        <v>9107</v>
      </c>
      <c r="K1831" s="103" t="s">
        <v>162</v>
      </c>
      <c r="L1831" s="103" t="s">
        <v>7048</v>
      </c>
      <c r="M1831" s="104" t="s">
        <v>4878</v>
      </c>
      <c r="N1831" s="149" t="s">
        <v>4879</v>
      </c>
      <c r="O1831" s="150" t="s">
        <v>9030</v>
      </c>
      <c r="P1831" s="105"/>
      <c r="Q1831" s="103" t="s">
        <v>7204</v>
      </c>
      <c r="R1831" s="103" t="s">
        <v>4879</v>
      </c>
    </row>
    <row r="1832" spans="1:18" ht="21">
      <c r="A1832" s="102" t="s">
        <v>7205</v>
      </c>
      <c r="B1832" s="161" t="str">
        <f t="shared" si="56"/>
        <v>โครงการยกระดับแหล่งมรดกศิลปวัฒนธรรม</v>
      </c>
      <c r="C1832" s="103" t="s">
        <v>7206</v>
      </c>
      <c r="D1832" s="103" t="s">
        <v>15</v>
      </c>
      <c r="E1832" s="158">
        <v>2568</v>
      </c>
      <c r="F1832" s="103" t="s">
        <v>6188</v>
      </c>
      <c r="G1832" s="104" t="s">
        <v>2749</v>
      </c>
      <c r="H1832" s="103" t="s">
        <v>271</v>
      </c>
      <c r="I1832" s="103" t="s">
        <v>272</v>
      </c>
      <c r="J1832" s="103" t="s">
        <v>9107</v>
      </c>
      <c r="K1832" s="103" t="s">
        <v>162</v>
      </c>
      <c r="L1832" s="103" t="s">
        <v>6781</v>
      </c>
      <c r="M1832" s="104" t="s">
        <v>4878</v>
      </c>
      <c r="N1832" s="149" t="s">
        <v>4879</v>
      </c>
      <c r="O1832" s="150" t="s">
        <v>9030</v>
      </c>
      <c r="P1832" s="105"/>
      <c r="Q1832" s="103" t="s">
        <v>7207</v>
      </c>
      <c r="R1832" s="103" t="s">
        <v>4879</v>
      </c>
    </row>
    <row r="1833" spans="1:18" ht="21">
      <c r="A1833" s="102" t="s">
        <v>7208</v>
      </c>
      <c r="B1833" s="161" t="str">
        <f t="shared" si="56"/>
        <v>โครงการส่งเสริมการท่องเที่ยวเชิงสร้างสรรค์และวัฒนธรรม</v>
      </c>
      <c r="C1833" s="103" t="s">
        <v>1927</v>
      </c>
      <c r="D1833" s="103" t="s">
        <v>15</v>
      </c>
      <c r="E1833" s="158">
        <v>2568</v>
      </c>
      <c r="F1833" s="103" t="s">
        <v>6188</v>
      </c>
      <c r="G1833" s="104" t="s">
        <v>2749</v>
      </c>
      <c r="H1833" s="103" t="s">
        <v>271</v>
      </c>
      <c r="I1833" s="103" t="s">
        <v>272</v>
      </c>
      <c r="J1833" s="103" t="s">
        <v>9107</v>
      </c>
      <c r="K1833" s="103" t="s">
        <v>162</v>
      </c>
      <c r="L1833" s="103" t="s">
        <v>6781</v>
      </c>
      <c r="M1833" s="104" t="s">
        <v>4878</v>
      </c>
      <c r="N1833" s="149" t="s">
        <v>4879</v>
      </c>
      <c r="O1833" s="150" t="s">
        <v>9030</v>
      </c>
      <c r="P1833" s="105"/>
      <c r="Q1833" s="103" t="s">
        <v>7209</v>
      </c>
      <c r="R1833" s="103" t="s">
        <v>4879</v>
      </c>
    </row>
    <row r="1834" spans="1:18" ht="21">
      <c r="A1834" s="102" t="s">
        <v>7210</v>
      </c>
      <c r="B1834" s="161" t="str">
        <f t="shared" si="56"/>
        <v>โครงการเหล็กล้านนา โบราณโลหะวิทยาสร้างคุณค่า เศรษฐกิจล้านนาสร้างสรรค์</v>
      </c>
      <c r="C1834" s="103" t="s">
        <v>5420</v>
      </c>
      <c r="D1834" s="103" t="s">
        <v>15</v>
      </c>
      <c r="E1834" s="158">
        <v>2568</v>
      </c>
      <c r="F1834" s="103" t="s">
        <v>6188</v>
      </c>
      <c r="G1834" s="104" t="s">
        <v>2749</v>
      </c>
      <c r="H1834" s="103" t="s">
        <v>271</v>
      </c>
      <c r="I1834" s="103" t="s">
        <v>272</v>
      </c>
      <c r="J1834" s="103" t="s">
        <v>9107</v>
      </c>
      <c r="K1834" s="103" t="s">
        <v>162</v>
      </c>
      <c r="L1834" s="103" t="s">
        <v>7048</v>
      </c>
      <c r="M1834" s="104" t="s">
        <v>4878</v>
      </c>
      <c r="N1834" s="149" t="s">
        <v>4879</v>
      </c>
      <c r="O1834" s="150" t="s">
        <v>9030</v>
      </c>
      <c r="P1834" s="105"/>
      <c r="Q1834" s="103" t="s">
        <v>7211</v>
      </c>
      <c r="R1834" s="103" t="s">
        <v>4879</v>
      </c>
    </row>
    <row r="1835" spans="1:18" ht="21">
      <c r="A1835" s="102" t="s">
        <v>7212</v>
      </c>
      <c r="B1835" s="161" t="str">
        <f t="shared" si="56"/>
        <v>โครงการเพิ่มมูลค่าทางเศรษฐกิจด้วยทุนทางวัฒนธรรม งบรายจ่ายอื่น ค่าใช้จ่ายในการส่งเสริมวัฒนธรรมความเชื่อสู่การพัฒนาเศรษฐกิจชุมชน</v>
      </c>
      <c r="C1835" s="103" t="s">
        <v>7213</v>
      </c>
      <c r="D1835" s="103" t="s">
        <v>15</v>
      </c>
      <c r="E1835" s="158">
        <v>2568</v>
      </c>
      <c r="F1835" s="103" t="s">
        <v>6188</v>
      </c>
      <c r="G1835" s="104" t="s">
        <v>2749</v>
      </c>
      <c r="H1835" s="103" t="s">
        <v>3807</v>
      </c>
      <c r="I1835" s="103" t="s">
        <v>161</v>
      </c>
      <c r="J1835" s="103" t="s">
        <v>9073</v>
      </c>
      <c r="K1835" s="103" t="s">
        <v>162</v>
      </c>
      <c r="L1835" s="103" t="s">
        <v>6781</v>
      </c>
      <c r="M1835" s="104" t="s">
        <v>4847</v>
      </c>
      <c r="N1835" s="149" t="s">
        <v>4851</v>
      </c>
      <c r="O1835" s="150" t="s">
        <v>9030</v>
      </c>
      <c r="P1835" s="105"/>
      <c r="Q1835" s="103" t="s">
        <v>7214</v>
      </c>
      <c r="R1835" s="103" t="s">
        <v>4851</v>
      </c>
    </row>
    <row r="1836" spans="1:18" ht="21">
      <c r="A1836" s="102" t="s">
        <v>7215</v>
      </c>
      <c r="B1836" s="161" t="str">
        <f t="shared" si="56"/>
        <v>โครงการเพิ่มมูลค่าทางเศรษฐกิจด้วยทุนทางวัฒนธรรม งบรายจ่ายอื่น ค่าใช้จ่ายในการพัฒนาต่อยอดทุนทางวัฒนธรรมตามรอยศาสตร์พระราชาส่งเสริมการท่องเที่ยวเพื่อชุมชนเข้มแข็งอย่างยั่งยืน</v>
      </c>
      <c r="C1836" s="103" t="s">
        <v>5122</v>
      </c>
      <c r="D1836" s="103" t="s">
        <v>15</v>
      </c>
      <c r="E1836" s="158">
        <v>2568</v>
      </c>
      <c r="F1836" s="103" t="s">
        <v>6188</v>
      </c>
      <c r="G1836" s="104" t="s">
        <v>2749</v>
      </c>
      <c r="H1836" s="103" t="s">
        <v>3807</v>
      </c>
      <c r="I1836" s="103" t="s">
        <v>161</v>
      </c>
      <c r="J1836" s="103" t="s">
        <v>9073</v>
      </c>
      <c r="K1836" s="103" t="s">
        <v>162</v>
      </c>
      <c r="L1836" s="103" t="s">
        <v>6781</v>
      </c>
      <c r="M1836" s="104" t="s">
        <v>4847</v>
      </c>
      <c r="N1836" s="149" t="s">
        <v>4851</v>
      </c>
      <c r="O1836" s="150" t="s">
        <v>9030</v>
      </c>
      <c r="P1836" s="105"/>
      <c r="Q1836" s="103" t="s">
        <v>7216</v>
      </c>
      <c r="R1836" s="103" t="s">
        <v>4851</v>
      </c>
    </row>
    <row r="1837" spans="1:18" ht="21">
      <c r="A1837" s="102" t="s">
        <v>7217</v>
      </c>
      <c r="B1837" s="161" t="str">
        <f t="shared" si="56"/>
        <v>โครงการเพิ่มมูลค่าทางเศรษฐกิจด้วยทุนทางวัฒนธรรม งบรายจ่ายอื่น ค่าใช้จ่ายในการส่งเสริมอัตลักษณ์ชุมชน อัตลักษณ์ไทย สู่เส้นทางท่องเที่ยวทางวัฒนธรรม</v>
      </c>
      <c r="C1837" s="103" t="s">
        <v>7218</v>
      </c>
      <c r="D1837" s="103" t="s">
        <v>15</v>
      </c>
      <c r="E1837" s="158">
        <v>2568</v>
      </c>
      <c r="F1837" s="103" t="s">
        <v>6167</v>
      </c>
      <c r="G1837" s="104" t="s">
        <v>7046</v>
      </c>
      <c r="H1837" s="103" t="s">
        <v>2052</v>
      </c>
      <c r="I1837" s="103" t="s">
        <v>161</v>
      </c>
      <c r="J1837" s="103" t="s">
        <v>9073</v>
      </c>
      <c r="K1837" s="103" t="s">
        <v>162</v>
      </c>
      <c r="L1837" s="103" t="s">
        <v>6781</v>
      </c>
      <c r="M1837" s="104" t="s">
        <v>4847</v>
      </c>
      <c r="N1837" s="149" t="s">
        <v>4851</v>
      </c>
      <c r="O1837" s="150" t="s">
        <v>9030</v>
      </c>
      <c r="P1837" s="105"/>
      <c r="Q1837" s="103" t="s">
        <v>7219</v>
      </c>
      <c r="R1837" s="103" t="s">
        <v>4851</v>
      </c>
    </row>
    <row r="1838" spans="1:18" ht="21">
      <c r="A1838" s="102" t="s">
        <v>7220</v>
      </c>
      <c r="B1838" s="161" t="str">
        <f t="shared" si="56"/>
        <v>โครงการเพิ่มมูลค่าทางเศรษฐกิจด้วยทุนทางวัฒนธรรม งบรายจ่ายอื่น ค่าใช้จ่ายในการจัดทำแผนพัฒนาการท่องเที่ยวเชิงสร้างสรรค์และวัฒนธรรม</v>
      </c>
      <c r="C1838" s="103" t="s">
        <v>7221</v>
      </c>
      <c r="D1838" s="103" t="s">
        <v>15</v>
      </c>
      <c r="E1838" s="158">
        <v>2568</v>
      </c>
      <c r="F1838" s="103" t="s">
        <v>6188</v>
      </c>
      <c r="G1838" s="104" t="s">
        <v>7046</v>
      </c>
      <c r="H1838" s="103" t="s">
        <v>2052</v>
      </c>
      <c r="I1838" s="103" t="s">
        <v>161</v>
      </c>
      <c r="J1838" s="103" t="s">
        <v>9073</v>
      </c>
      <c r="K1838" s="103" t="s">
        <v>162</v>
      </c>
      <c r="L1838" s="103" t="s">
        <v>6781</v>
      </c>
      <c r="M1838" s="104" t="s">
        <v>4893</v>
      </c>
      <c r="N1838" s="149" t="s">
        <v>5230</v>
      </c>
      <c r="O1838" s="150" t="s">
        <v>9030</v>
      </c>
      <c r="P1838" s="105"/>
      <c r="Q1838" s="103" t="s">
        <v>7222</v>
      </c>
      <c r="R1838" s="103" t="s">
        <v>5230</v>
      </c>
    </row>
    <row r="1839" spans="1:18" ht="21">
      <c r="A1839" s="102" t="s">
        <v>7223</v>
      </c>
      <c r="B1839" s="161" t="str">
        <f t="shared" si="56"/>
        <v xml:space="preserve">โครงการส่งเสริมการท่องเที่ยวเชิงสร้างสรรค์และวัฒนธรรม งบรายจ่ายอื่น ค่าใช้จ่ายในการขับเคลื่อนนโยบาย 1 ครอบครัว 1 Soft Power ผ่านกลุ่มอุตสาหกรรมสร้างสรรค์	</v>
      </c>
      <c r="C1839" s="103" t="s">
        <v>7224</v>
      </c>
      <c r="D1839" s="103" t="s">
        <v>15</v>
      </c>
      <c r="E1839" s="158">
        <v>2568</v>
      </c>
      <c r="F1839" s="103" t="s">
        <v>6188</v>
      </c>
      <c r="G1839" s="104" t="s">
        <v>2749</v>
      </c>
      <c r="H1839" s="103" t="s">
        <v>2052</v>
      </c>
      <c r="I1839" s="103" t="s">
        <v>161</v>
      </c>
      <c r="J1839" s="103" t="s">
        <v>9073</v>
      </c>
      <c r="K1839" s="103" t="s">
        <v>162</v>
      </c>
      <c r="L1839" s="103" t="s">
        <v>6781</v>
      </c>
      <c r="M1839" s="104" t="s">
        <v>4847</v>
      </c>
      <c r="N1839" s="149" t="s">
        <v>4851</v>
      </c>
      <c r="O1839" s="150" t="s">
        <v>9030</v>
      </c>
      <c r="P1839" s="105"/>
      <c r="Q1839" s="103" t="s">
        <v>7225</v>
      </c>
      <c r="R1839" s="103" t="s">
        <v>4851</v>
      </c>
    </row>
    <row r="1840" spans="1:18" ht="21">
      <c r="A1840" s="102" t="s">
        <v>7226</v>
      </c>
      <c r="B1840" s="161" t="str">
        <f t="shared" si="56"/>
        <v xml:space="preserve">โครงการเพิ่มมูลค่าทางเศรษฐกิจด้วยทุนทางวัฒนธรรม งบเงินอุดหนุน เงินอุดหนุนสนับสนุนงานมหกรรมผ้าไหม สู่เส้นทางโลก </v>
      </c>
      <c r="C1840" s="103" t="s">
        <v>7227</v>
      </c>
      <c r="D1840" s="103" t="s">
        <v>15</v>
      </c>
      <c r="E1840" s="158">
        <v>2568</v>
      </c>
      <c r="F1840" s="103" t="s">
        <v>6188</v>
      </c>
      <c r="G1840" s="104" t="s">
        <v>2749</v>
      </c>
      <c r="H1840" s="103" t="s">
        <v>2052</v>
      </c>
      <c r="I1840" s="103" t="s">
        <v>161</v>
      </c>
      <c r="J1840" s="103" t="s">
        <v>9073</v>
      </c>
      <c r="K1840" s="103" t="s">
        <v>162</v>
      </c>
      <c r="L1840" s="103" t="s">
        <v>6781</v>
      </c>
      <c r="M1840" s="104" t="s">
        <v>4847</v>
      </c>
      <c r="N1840" s="149" t="s">
        <v>4848</v>
      </c>
      <c r="O1840" s="150" t="s">
        <v>9030</v>
      </c>
      <c r="P1840" s="105"/>
      <c r="Q1840" s="103" t="s">
        <v>7228</v>
      </c>
      <c r="R1840" s="103" t="s">
        <v>4848</v>
      </c>
    </row>
    <row r="1841" spans="1:18" ht="21">
      <c r="A1841" s="102" t="s">
        <v>7229</v>
      </c>
      <c r="B1841" s="161" t="str">
        <f t="shared" si="56"/>
        <v>โครงการส่งเสริม สนับสนุน และพัฒนาศักยภาพอุตสาหกรรมวัฒนธรรมไทยสู่สากล งบรายจ่ายอื่น ค่าใช้จ่ายในการขยายผลภูมิปัญญาศิลปินสู่การพัฒนาอาชีพ</v>
      </c>
      <c r="C1841" s="103" t="s">
        <v>7230</v>
      </c>
      <c r="D1841" s="103" t="s">
        <v>15</v>
      </c>
      <c r="E1841" s="158">
        <v>2568</v>
      </c>
      <c r="F1841" s="103" t="s">
        <v>6167</v>
      </c>
      <c r="G1841" s="104" t="s">
        <v>2749</v>
      </c>
      <c r="H1841" s="103" t="s">
        <v>721</v>
      </c>
      <c r="I1841" s="103" t="s">
        <v>161</v>
      </c>
      <c r="J1841" s="103" t="s">
        <v>9073</v>
      </c>
      <c r="K1841" s="103" t="s">
        <v>162</v>
      </c>
      <c r="L1841" s="103" t="s">
        <v>6781</v>
      </c>
      <c r="M1841" s="104" t="s">
        <v>4878</v>
      </c>
      <c r="N1841" s="149" t="s">
        <v>4879</v>
      </c>
      <c r="O1841" s="150" t="s">
        <v>9030</v>
      </c>
      <c r="P1841" s="105"/>
      <c r="Q1841" s="103" t="s">
        <v>7231</v>
      </c>
      <c r="R1841" s="103" t="s">
        <v>4879</v>
      </c>
    </row>
    <row r="1842" spans="1:18" ht="21">
      <c r="A1842" s="102" t="s">
        <v>7232</v>
      </c>
      <c r="B1842" s="161" t="str">
        <f t="shared" si="56"/>
        <v>โครงการส่งเสริมการท่องเที่ยวเชิงสร้างสรรค์และวัฒนธรรม งบรายจ่ายอื่น ค่าใช้จ่ายในการจัดมหกรรมวัฒนธรรมแห่งชาติ วิถีถิ่น วิถีไทย</v>
      </c>
      <c r="C1842" s="103" t="s">
        <v>5209</v>
      </c>
      <c r="D1842" s="103" t="s">
        <v>15</v>
      </c>
      <c r="E1842" s="158">
        <v>2568</v>
      </c>
      <c r="F1842" s="103" t="s">
        <v>6793</v>
      </c>
      <c r="G1842" s="104" t="s">
        <v>2749</v>
      </c>
      <c r="H1842" s="103" t="s">
        <v>721</v>
      </c>
      <c r="I1842" s="103" t="s">
        <v>161</v>
      </c>
      <c r="J1842" s="103" t="s">
        <v>9073</v>
      </c>
      <c r="K1842" s="103" t="s">
        <v>162</v>
      </c>
      <c r="L1842" s="103" t="s">
        <v>6781</v>
      </c>
      <c r="M1842" s="104" t="s">
        <v>4878</v>
      </c>
      <c r="N1842" s="149" t="s">
        <v>4879</v>
      </c>
      <c r="O1842" s="150" t="s">
        <v>9030</v>
      </c>
      <c r="P1842" s="105"/>
      <c r="Q1842" s="103" t="s">
        <v>7233</v>
      </c>
      <c r="R1842" s="103" t="s">
        <v>4879</v>
      </c>
    </row>
    <row r="1843" spans="1:18" ht="21">
      <c r="A1843" s="102" t="s">
        <v>7234</v>
      </c>
      <c r="B1843" s="161" t="str">
        <f t="shared" si="56"/>
        <v xml:space="preserve">โครงการส่งเสริมการประชาสัมพันธ์และพัฒนาช่องทางตลาดการท่องเที่ยวเชิงรุก กิจกรรมหลัก เทศกาลศิลปะ สายหมอก และดอกไม้ กลุ่มจังหวัดภาคตะวันออกเฉียงเหนือตอนบน 1   </v>
      </c>
      <c r="C1843" s="103" t="s">
        <v>7235</v>
      </c>
      <c r="D1843" s="103" t="s">
        <v>15</v>
      </c>
      <c r="E1843" s="158">
        <v>2568</v>
      </c>
      <c r="F1843" s="103" t="s">
        <v>6167</v>
      </c>
      <c r="G1843" s="104" t="s">
        <v>6793</v>
      </c>
      <c r="H1843" s="103" t="s">
        <v>1213</v>
      </c>
      <c r="I1843" s="103" t="s">
        <v>206</v>
      </c>
      <c r="J1843" s="103" t="s">
        <v>9082</v>
      </c>
      <c r="K1843" s="103" t="s">
        <v>96</v>
      </c>
      <c r="L1843" s="103" t="s">
        <v>6781</v>
      </c>
      <c r="M1843" s="104" t="s">
        <v>4854</v>
      </c>
      <c r="N1843" s="149" t="s">
        <v>4855</v>
      </c>
      <c r="O1843" s="150" t="s">
        <v>9030</v>
      </c>
      <c r="P1843" s="105"/>
      <c r="Q1843" s="103" t="s">
        <v>7236</v>
      </c>
      <c r="R1843" s="103" t="s">
        <v>4855</v>
      </c>
    </row>
    <row r="1844" spans="1:18" ht="21">
      <c r="A1844" s="102" t="s">
        <v>7237</v>
      </c>
      <c r="B1844" s="161" t="str">
        <f t="shared" si="56"/>
        <v>โครงการส่งเสริมการท่องเที่ยวและบริการ เพื่อเพิ่มขีดความสามารถในการแข่งขัน  กิจกรรม : ส่งเสริมการท่องเที่ยวและอนุรักษ์ สืบสานประเพณีบุญบั้งไฟ อำเภอเอราวัณ จังหวัดเลย</v>
      </c>
      <c r="C1844" s="103" t="s">
        <v>7238</v>
      </c>
      <c r="D1844" s="103" t="s">
        <v>15</v>
      </c>
      <c r="E1844" s="158">
        <v>2568</v>
      </c>
      <c r="F1844" s="103" t="s">
        <v>6188</v>
      </c>
      <c r="G1844" s="104" t="s">
        <v>2749</v>
      </c>
      <c r="H1844" s="103" t="s">
        <v>6053</v>
      </c>
      <c r="I1844" s="103" t="s">
        <v>161</v>
      </c>
      <c r="J1844" s="103" t="s">
        <v>9073</v>
      </c>
      <c r="K1844" s="103" t="s">
        <v>162</v>
      </c>
      <c r="L1844" s="103" t="s">
        <v>6781</v>
      </c>
      <c r="M1844" s="104" t="s">
        <v>4854</v>
      </c>
      <c r="N1844" s="149" t="s">
        <v>4858</v>
      </c>
      <c r="O1844" s="150" t="s">
        <v>9030</v>
      </c>
      <c r="P1844" s="105"/>
      <c r="Q1844" s="103" t="s">
        <v>7239</v>
      </c>
      <c r="R1844" s="103" t="s">
        <v>4858</v>
      </c>
    </row>
    <row r="1845" spans="1:18" ht="21">
      <c r="A1845" s="102" t="s">
        <v>7240</v>
      </c>
      <c r="B1845" s="161" t="str">
        <f t="shared" si="56"/>
        <v>โครงการส่งเสริมการท่องเที่ยวและบริการ เพื่อเพิ่มขีดความสามารถในการแข่งขัน กิจกรรม : การจัดงานประเพณีบุญหลวงและการละเล่นผีตาโขน อำเภอด่านซ้าย จังหวัดเลย</v>
      </c>
      <c r="C1845" s="103" t="s">
        <v>7241</v>
      </c>
      <c r="D1845" s="103" t="s">
        <v>15</v>
      </c>
      <c r="E1845" s="158">
        <v>2568</v>
      </c>
      <c r="F1845" s="103" t="s">
        <v>6188</v>
      </c>
      <c r="G1845" s="104" t="s">
        <v>2749</v>
      </c>
      <c r="H1845" s="103" t="s">
        <v>6053</v>
      </c>
      <c r="I1845" s="103" t="s">
        <v>161</v>
      </c>
      <c r="J1845" s="103" t="s">
        <v>9073</v>
      </c>
      <c r="K1845" s="103" t="s">
        <v>162</v>
      </c>
      <c r="L1845" s="103" t="s">
        <v>6781</v>
      </c>
      <c r="M1845" s="104" t="s">
        <v>4878</v>
      </c>
      <c r="N1845" s="149" t="s">
        <v>4879</v>
      </c>
      <c r="O1845" s="150" t="s">
        <v>9030</v>
      </c>
      <c r="P1845" s="105"/>
      <c r="Q1845" s="103" t="s">
        <v>7242</v>
      </c>
      <c r="R1845" s="103" t="s">
        <v>4879</v>
      </c>
    </row>
    <row r="1846" spans="1:18" ht="21">
      <c r="A1846" s="102" t="s">
        <v>7243</v>
      </c>
      <c r="B1846" s="161" t="str">
        <f t="shared" si="56"/>
        <v>โครงการ ส่งเสริมการท่องเที่ยวและบริการ เพื่อเพิ่มขีดความสามารถในการแข่งขัน กิจกรรม : การจัดงานนมัสการพระธาตุศรีสองรัก อำเภอด่านซ้าย จังหวัดเลย</v>
      </c>
      <c r="C1846" s="103" t="s">
        <v>7244</v>
      </c>
      <c r="D1846" s="103" t="s">
        <v>15</v>
      </c>
      <c r="E1846" s="158">
        <v>2568</v>
      </c>
      <c r="F1846" s="103" t="s">
        <v>6188</v>
      </c>
      <c r="G1846" s="104" t="s">
        <v>2749</v>
      </c>
      <c r="H1846" s="103" t="s">
        <v>6053</v>
      </c>
      <c r="I1846" s="103" t="s">
        <v>161</v>
      </c>
      <c r="J1846" s="103" t="s">
        <v>9073</v>
      </c>
      <c r="K1846" s="103" t="s">
        <v>162</v>
      </c>
      <c r="L1846" s="103" t="s">
        <v>6781</v>
      </c>
      <c r="M1846" s="104" t="s">
        <v>4878</v>
      </c>
      <c r="N1846" s="149" t="s">
        <v>4879</v>
      </c>
      <c r="O1846" s="150" t="s">
        <v>9030</v>
      </c>
      <c r="P1846" s="105"/>
      <c r="Q1846" s="103" t="s">
        <v>7245</v>
      </c>
      <c r="R1846" s="103" t="s">
        <v>4879</v>
      </c>
    </row>
    <row r="1847" spans="1:18" ht="21">
      <c r="A1847" s="102" t="s">
        <v>7246</v>
      </c>
      <c r="B1847" s="161" t="str">
        <f t="shared" si="56"/>
        <v>โครงการอนุรักษ์ ฟื้นฟู และยกระดับ วัฒนธรรม ประเพณี เทศกาล และสิ่งแวดล้อม เพื่อส่งเสริมการท่องเที่ยวเชิงสร้างสรรค์ กิจกรรม : งานประเพณีบุญซำฮะ สักการะศาลหลักเมือง เจ้าพ่อกุดป่อง และบูชาพญานาคปู่ไหลคำมา</v>
      </c>
      <c r="C1847" s="103" t="s">
        <v>7247</v>
      </c>
      <c r="D1847" s="103" t="s">
        <v>15</v>
      </c>
      <c r="E1847" s="158">
        <v>2568</v>
      </c>
      <c r="F1847" s="103" t="s">
        <v>6188</v>
      </c>
      <c r="G1847" s="104" t="s">
        <v>2749</v>
      </c>
      <c r="H1847" s="103" t="s">
        <v>6053</v>
      </c>
      <c r="I1847" s="103" t="s">
        <v>161</v>
      </c>
      <c r="J1847" s="103" t="s">
        <v>9073</v>
      </c>
      <c r="K1847" s="103" t="s">
        <v>162</v>
      </c>
      <c r="L1847" s="103" t="s">
        <v>6781</v>
      </c>
      <c r="M1847" s="104" t="s">
        <v>4878</v>
      </c>
      <c r="N1847" s="149" t="s">
        <v>4879</v>
      </c>
      <c r="O1847" s="150" t="s">
        <v>9030</v>
      </c>
      <c r="P1847" s="105"/>
      <c r="Q1847" s="103" t="s">
        <v>7248</v>
      </c>
      <c r="R1847" s="103" t="s">
        <v>4879</v>
      </c>
    </row>
    <row r="1848" spans="1:18" ht="21">
      <c r="A1848" s="102" t="s">
        <v>7249</v>
      </c>
      <c r="B1848" s="161" t="str">
        <f t="shared" si="56"/>
        <v>โครงการอนุรักษ์ ฟื้นฟู และยกระดับ วัฒนธรรม ประเพณี เทศกาล และสิ่งแวดล้อม เพื่อส่งเสริมการท่องเที่ยวเชิงสร้างสรรค์ กิจกรรม : การส่งเสริมการท่องเที่ยวเชิงสร้างสรรค์ : งานสีสันเมืองเลย  (The Colors of  LOEI)</v>
      </c>
      <c r="C1848" s="103" t="s">
        <v>7250</v>
      </c>
      <c r="D1848" s="103" t="s">
        <v>15</v>
      </c>
      <c r="E1848" s="158">
        <v>2568</v>
      </c>
      <c r="F1848" s="103" t="s">
        <v>6188</v>
      </c>
      <c r="G1848" s="104" t="s">
        <v>2749</v>
      </c>
      <c r="H1848" s="103" t="s">
        <v>6053</v>
      </c>
      <c r="I1848" s="103" t="s">
        <v>161</v>
      </c>
      <c r="J1848" s="103" t="s">
        <v>9073</v>
      </c>
      <c r="K1848" s="103" t="s">
        <v>162</v>
      </c>
      <c r="L1848" s="103" t="s">
        <v>6781</v>
      </c>
      <c r="M1848" s="104" t="s">
        <v>4878</v>
      </c>
      <c r="N1848" s="149" t="s">
        <v>4879</v>
      </c>
      <c r="O1848" s="150" t="s">
        <v>9030</v>
      </c>
      <c r="P1848" s="105"/>
      <c r="Q1848" s="103" t="s">
        <v>7251</v>
      </c>
      <c r="R1848" s="103" t="s">
        <v>4879</v>
      </c>
    </row>
    <row r="1849" spans="1:18" ht="21">
      <c r="A1849" s="102" t="s">
        <v>7252</v>
      </c>
      <c r="B1849" s="161" t="str">
        <f t="shared" si="56"/>
        <v>โครงการส่งเสริมการท่องเที่ยวและบริการ เพื่อเพิ่มขีดความสามารถในการแข่งขัน กิจกรรม : เชียงคาน Light Digital Art เทศกาลผาสาด ลอยเคราะห์ พาเลาะริมโขง</v>
      </c>
      <c r="C1849" s="103" t="s">
        <v>7253</v>
      </c>
      <c r="D1849" s="103" t="s">
        <v>15</v>
      </c>
      <c r="E1849" s="158">
        <v>2568</v>
      </c>
      <c r="F1849" s="103" t="s">
        <v>6188</v>
      </c>
      <c r="G1849" s="104" t="s">
        <v>2749</v>
      </c>
      <c r="H1849" s="103" t="s">
        <v>6053</v>
      </c>
      <c r="I1849" s="103" t="s">
        <v>161</v>
      </c>
      <c r="J1849" s="103" t="s">
        <v>9073</v>
      </c>
      <c r="K1849" s="103" t="s">
        <v>162</v>
      </c>
      <c r="L1849" s="103" t="s">
        <v>6781</v>
      </c>
      <c r="M1849" s="104" t="s">
        <v>4854</v>
      </c>
      <c r="N1849" s="149" t="s">
        <v>4858</v>
      </c>
      <c r="O1849" s="150" t="s">
        <v>9030</v>
      </c>
      <c r="P1849" s="105"/>
      <c r="Q1849" s="103" t="s">
        <v>7254</v>
      </c>
      <c r="R1849" s="103" t="s">
        <v>4858</v>
      </c>
    </row>
    <row r="1850" spans="1:18" ht="21">
      <c r="A1850" s="102" t="s">
        <v>7255</v>
      </c>
      <c r="B1850" s="161" t="str">
        <f t="shared" si="56"/>
        <v>โครงการเพิ่มมูลค่าทางเศรษฐกิจด้วยทุนทางวัฒนธรรม งบรายจ่ายอื่น ค่าใช้จ่ายในการจัดงานมหกรรมสีสันหน้ากากนานาชาติ (Thailand International Mask Carnival)</v>
      </c>
      <c r="C1850" s="103" t="s">
        <v>7256</v>
      </c>
      <c r="D1850" s="103" t="s">
        <v>15</v>
      </c>
      <c r="E1850" s="158">
        <v>2568</v>
      </c>
      <c r="F1850" s="103" t="s">
        <v>6188</v>
      </c>
      <c r="G1850" s="104" t="s">
        <v>2749</v>
      </c>
      <c r="H1850" s="103" t="s">
        <v>6053</v>
      </c>
      <c r="I1850" s="103" t="s">
        <v>161</v>
      </c>
      <c r="J1850" s="103" t="s">
        <v>9073</v>
      </c>
      <c r="K1850" s="103" t="s">
        <v>162</v>
      </c>
      <c r="L1850" s="103" t="s">
        <v>6781</v>
      </c>
      <c r="M1850" s="104" t="s">
        <v>4878</v>
      </c>
      <c r="N1850" s="149" t="s">
        <v>4879</v>
      </c>
      <c r="O1850" s="150" t="s">
        <v>9030</v>
      </c>
      <c r="P1850" s="105"/>
      <c r="Q1850" s="103" t="s">
        <v>7257</v>
      </c>
      <c r="R1850" s="103" t="s">
        <v>4879</v>
      </c>
    </row>
    <row r="1851" spans="1:18" ht="21">
      <c r="A1851" s="102" t="s">
        <v>7258</v>
      </c>
      <c r="B1851" s="161" t="s">
        <v>7259</v>
      </c>
      <c r="C1851" s="103" t="s">
        <v>7259</v>
      </c>
      <c r="D1851" s="103" t="s">
        <v>15</v>
      </c>
      <c r="E1851" s="158">
        <v>2568</v>
      </c>
      <c r="F1851" s="103" t="s">
        <v>6188</v>
      </c>
      <c r="G1851" s="104" t="s">
        <v>2749</v>
      </c>
      <c r="H1851" s="103" t="s">
        <v>7260</v>
      </c>
      <c r="I1851" s="103" t="s">
        <v>289</v>
      </c>
      <c r="J1851" s="103" t="s">
        <v>9092</v>
      </c>
      <c r="K1851" s="103" t="s">
        <v>96</v>
      </c>
      <c r="L1851" s="103" t="s">
        <v>6781</v>
      </c>
      <c r="M1851" s="104" t="s">
        <v>4847</v>
      </c>
      <c r="N1851" s="149" t="s">
        <v>4889</v>
      </c>
      <c r="O1851" s="150" t="s">
        <v>9030</v>
      </c>
      <c r="P1851" s="105"/>
      <c r="Q1851" s="103" t="s">
        <v>7261</v>
      </c>
      <c r="R1851" s="103" t="s">
        <v>4889</v>
      </c>
    </row>
    <row r="1852" spans="1:18" ht="21">
      <c r="A1852" s="102" t="s">
        <v>7262</v>
      </c>
      <c r="B1852" s="161" t="str">
        <f t="shared" ref="B1852:B1897" si="57">HYPERLINK(Q1852,C1852)</f>
        <v xml:space="preserve">โครงการพัฒนาแหล่งท่องเที่ยวและปรับปรุงโครงสร้างพื้นฐาน สิ่งอำนวยความสะดวกในแหล่งท่องเที่ยวให้ได้มาตรฐาน กิจกรรม : พัฒนาส่งเสริมการท่องเที่ยวศูนย์บริการนักท่องเที่ยว อำเภอด่านซ้าย จังหวัดเลย </v>
      </c>
      <c r="C1852" s="103" t="s">
        <v>7263</v>
      </c>
      <c r="D1852" s="103" t="s">
        <v>15</v>
      </c>
      <c r="E1852" s="158">
        <v>2568</v>
      </c>
      <c r="F1852" s="103" t="s">
        <v>6188</v>
      </c>
      <c r="G1852" s="104" t="s">
        <v>2749</v>
      </c>
      <c r="H1852" s="103"/>
      <c r="I1852" s="103" t="s">
        <v>9060</v>
      </c>
      <c r="J1852" s="103" t="s">
        <v>687</v>
      </c>
      <c r="K1852" s="103" t="s">
        <v>134</v>
      </c>
      <c r="L1852" s="103" t="s">
        <v>6781</v>
      </c>
      <c r="M1852" s="104" t="s">
        <v>4893</v>
      </c>
      <c r="N1852" s="149" t="s">
        <v>4894</v>
      </c>
      <c r="O1852" s="150" t="s">
        <v>9030</v>
      </c>
      <c r="P1852" s="105"/>
      <c r="Q1852" s="103" t="s">
        <v>7264</v>
      </c>
      <c r="R1852" s="103" t="s">
        <v>4894</v>
      </c>
    </row>
    <row r="1853" spans="1:18" ht="21">
      <c r="A1853" s="102" t="s">
        <v>7265</v>
      </c>
      <c r="B1853" s="161" t="str">
        <f t="shared" si="57"/>
        <v>โครงการปรับปรุงภูมิทัศน์พัฒนาพื้นที่ห้วยน้ำหมาน บริเวณชุมชนบ้านแฮ่ เทศบาลเมืองเลย อำเภอเมืองเลย จังหวัดเลย กิจกรรม : ปรับปรุงภูมิทัศน์พัฒนาพื้นที่ห้วยน้ำหมาน บริเวณชุมชนบ้านแฮ่ เทศบาลเมืองเลย อำเภอเมืองเลย จังหวัดเลย</v>
      </c>
      <c r="C1853" s="103" t="s">
        <v>7266</v>
      </c>
      <c r="D1853" s="103" t="s">
        <v>15</v>
      </c>
      <c r="E1853" s="158">
        <v>2568</v>
      </c>
      <c r="F1853" s="103" t="s">
        <v>6188</v>
      </c>
      <c r="G1853" s="104" t="s">
        <v>2749</v>
      </c>
      <c r="H1853" s="103"/>
      <c r="I1853" s="103" t="s">
        <v>9060</v>
      </c>
      <c r="J1853" s="103" t="s">
        <v>687</v>
      </c>
      <c r="K1853" s="103" t="s">
        <v>134</v>
      </c>
      <c r="L1853" s="103" t="s">
        <v>6781</v>
      </c>
      <c r="M1853" s="104" t="s">
        <v>4893</v>
      </c>
      <c r="N1853" s="149" t="s">
        <v>4894</v>
      </c>
      <c r="O1853" s="150" t="s">
        <v>9030</v>
      </c>
      <c r="P1853" s="105"/>
      <c r="Q1853" s="103" t="s">
        <v>7267</v>
      </c>
      <c r="R1853" s="103" t="s">
        <v>4894</v>
      </c>
    </row>
    <row r="1854" spans="1:18" ht="21">
      <c r="A1854" s="102" t="s">
        <v>7268</v>
      </c>
      <c r="B1854" s="161" t="str">
        <f t="shared" si="57"/>
        <v xml:space="preserve">โครงการส่งเสริมและพัฒนา Soft Power เพื่อเป็นต้นทุนพัฒนาต่อยอดการท่องเที่ยวมูลค่าสูง </v>
      </c>
      <c r="C1854" s="103" t="s">
        <v>7269</v>
      </c>
      <c r="D1854" s="103" t="s">
        <v>15</v>
      </c>
      <c r="E1854" s="158">
        <v>2568</v>
      </c>
      <c r="F1854" s="103" t="s">
        <v>6793</v>
      </c>
      <c r="G1854" s="104" t="s">
        <v>2749</v>
      </c>
      <c r="H1854" s="103" t="s">
        <v>4216</v>
      </c>
      <c r="I1854" s="103" t="s">
        <v>111</v>
      </c>
      <c r="J1854" s="103" t="s">
        <v>9079</v>
      </c>
      <c r="K1854" s="103" t="s">
        <v>28</v>
      </c>
      <c r="L1854" s="103" t="s">
        <v>6781</v>
      </c>
      <c r="M1854" s="104" t="s">
        <v>4847</v>
      </c>
      <c r="N1854" s="149" t="s">
        <v>4848</v>
      </c>
      <c r="O1854" s="150" t="s">
        <v>9030</v>
      </c>
      <c r="P1854" s="105"/>
      <c r="Q1854" s="103" t="s">
        <v>7270</v>
      </c>
      <c r="R1854" s="103" t="s">
        <v>4848</v>
      </c>
    </row>
    <row r="1855" spans="1:18" ht="21">
      <c r="A1855" s="102" t="s">
        <v>7271</v>
      </c>
      <c r="B1855" s="161" t="str">
        <f t="shared" si="57"/>
        <v>กิจกรรม FASHION การส่งเสริมการตลาดการท่องเที่ยวของกลุ่มจังหวัดภาคเหนือตอนบน 1 เชื่อมโยงภูมิภาค (Road Showการจัดแสดงและจำหน่ายผลิตภัณฑ์ด้านการท่องเที่ยวของกลุ่มจังหวัดภาคเหนือตอนบน 1)</v>
      </c>
      <c r="C1855" s="103" t="s">
        <v>7272</v>
      </c>
      <c r="D1855" s="103" t="s">
        <v>15</v>
      </c>
      <c r="E1855" s="158">
        <v>2568</v>
      </c>
      <c r="F1855" s="103" t="s">
        <v>6188</v>
      </c>
      <c r="G1855" s="104" t="s">
        <v>6779</v>
      </c>
      <c r="H1855" s="103" t="s">
        <v>4216</v>
      </c>
      <c r="I1855" s="103" t="s">
        <v>111</v>
      </c>
      <c r="J1855" s="103" t="s">
        <v>9079</v>
      </c>
      <c r="K1855" s="103" t="s">
        <v>28</v>
      </c>
      <c r="L1855" s="103" t="s">
        <v>6781</v>
      </c>
      <c r="M1855" s="104" t="s">
        <v>4854</v>
      </c>
      <c r="N1855" s="149" t="s">
        <v>4855</v>
      </c>
      <c r="O1855" s="150" t="s">
        <v>9030</v>
      </c>
      <c r="P1855" s="105"/>
      <c r="Q1855" s="103" t="s">
        <v>7273</v>
      </c>
      <c r="R1855" s="103" t="s">
        <v>4855</v>
      </c>
    </row>
    <row r="1856" spans="1:18" ht="21">
      <c r="A1856" s="102" t="s">
        <v>7274</v>
      </c>
      <c r="B1856" s="161" t="str">
        <f t="shared" si="57"/>
        <v xml:space="preserve">โครงการพัฒนาการท่องเที่ยวอัตลักษณ์วิถีลำพูน	</v>
      </c>
      <c r="C1856" s="103" t="s">
        <v>7275</v>
      </c>
      <c r="D1856" s="103" t="s">
        <v>15</v>
      </c>
      <c r="E1856" s="158">
        <v>2568</v>
      </c>
      <c r="F1856" s="103" t="s">
        <v>6188</v>
      </c>
      <c r="G1856" s="104" t="s">
        <v>2749</v>
      </c>
      <c r="H1856" s="103" t="s">
        <v>4216</v>
      </c>
      <c r="I1856" s="103" t="s">
        <v>111</v>
      </c>
      <c r="J1856" s="103" t="s">
        <v>9079</v>
      </c>
      <c r="K1856" s="103" t="s">
        <v>28</v>
      </c>
      <c r="L1856" s="103" t="s">
        <v>6781</v>
      </c>
      <c r="M1856" s="104" t="s">
        <v>4854</v>
      </c>
      <c r="N1856" s="149" t="s">
        <v>4858</v>
      </c>
      <c r="O1856" s="150" t="s">
        <v>9030</v>
      </c>
      <c r="P1856" s="105"/>
      <c r="Q1856" s="103" t="s">
        <v>7276</v>
      </c>
      <c r="R1856" s="103" t="s">
        <v>4858</v>
      </c>
    </row>
    <row r="1857" spans="1:18" ht="21">
      <c r="A1857" s="102" t="s">
        <v>7277</v>
      </c>
      <c r="B1857" s="161" t="str">
        <f t="shared" si="57"/>
        <v xml:space="preserve">โครงการส่งเสริมอัตลักษณ์ประเพณีและวัฒนธรรมท้องถิ่นของชาติพันธุ์จังหวัดลำพูน   </v>
      </c>
      <c r="C1857" s="103" t="s">
        <v>7278</v>
      </c>
      <c r="D1857" s="103" t="s">
        <v>15</v>
      </c>
      <c r="E1857" s="158">
        <v>2568</v>
      </c>
      <c r="F1857" s="103" t="s">
        <v>6188</v>
      </c>
      <c r="G1857" s="104" t="s">
        <v>2749</v>
      </c>
      <c r="H1857" s="103" t="s">
        <v>3960</v>
      </c>
      <c r="I1857" s="103" t="s">
        <v>161</v>
      </c>
      <c r="J1857" s="103" t="s">
        <v>9073</v>
      </c>
      <c r="K1857" s="103" t="s">
        <v>162</v>
      </c>
      <c r="L1857" s="103" t="s">
        <v>6781</v>
      </c>
      <c r="M1857" s="104" t="s">
        <v>4878</v>
      </c>
      <c r="N1857" s="149" t="s">
        <v>4879</v>
      </c>
      <c r="O1857" s="150" t="s">
        <v>9030</v>
      </c>
      <c r="P1857" s="105"/>
      <c r="Q1857" s="103" t="s">
        <v>7279</v>
      </c>
      <c r="R1857" s="103" t="s">
        <v>4879</v>
      </c>
    </row>
    <row r="1858" spans="1:18" ht="21">
      <c r="A1858" s="102" t="s">
        <v>7280</v>
      </c>
      <c r="B1858" s="161" t="str">
        <f t="shared" si="57"/>
        <v xml:space="preserve">โครงการลำพูนเมืองแห่งการท่องเที่ยวเชิงวัฒนธรรมและอัตลักษณ์วิถีสู่เศรษฐกิจสรรสร้าง   </v>
      </c>
      <c r="C1858" s="103" t="s">
        <v>7281</v>
      </c>
      <c r="D1858" s="103" t="s">
        <v>15</v>
      </c>
      <c r="E1858" s="158">
        <v>2568</v>
      </c>
      <c r="F1858" s="103" t="s">
        <v>6188</v>
      </c>
      <c r="G1858" s="104" t="s">
        <v>2749</v>
      </c>
      <c r="H1858" s="103" t="s">
        <v>3960</v>
      </c>
      <c r="I1858" s="103" t="s">
        <v>161</v>
      </c>
      <c r="J1858" s="103" t="s">
        <v>9073</v>
      </c>
      <c r="K1858" s="103" t="s">
        <v>162</v>
      </c>
      <c r="L1858" s="103" t="s">
        <v>6781</v>
      </c>
      <c r="M1858" s="104" t="s">
        <v>4854</v>
      </c>
      <c r="N1858" s="149" t="s">
        <v>4858</v>
      </c>
      <c r="O1858" s="150" t="s">
        <v>9030</v>
      </c>
      <c r="P1858" s="105"/>
      <c r="Q1858" s="103" t="s">
        <v>7282</v>
      </c>
      <c r="R1858" s="103" t="s">
        <v>4858</v>
      </c>
    </row>
    <row r="1859" spans="1:18" ht="21">
      <c r="A1859" s="102" t="s">
        <v>7283</v>
      </c>
      <c r="B1859" s="161" t="str">
        <f t="shared" si="57"/>
        <v xml:space="preserve">โครงการส่งเสริมและพัฒนา Soft Power เพื่อเป็นต้นทุนพัฒนาต่อยอดการท่องเที่ยวมูลค่าสูง </v>
      </c>
      <c r="C1859" s="103" t="s">
        <v>7269</v>
      </c>
      <c r="D1859" s="103" t="s">
        <v>15</v>
      </c>
      <c r="E1859" s="158">
        <v>2568</v>
      </c>
      <c r="F1859" s="103" t="s">
        <v>6793</v>
      </c>
      <c r="G1859" s="104" t="s">
        <v>2749</v>
      </c>
      <c r="H1859" s="103" t="s">
        <v>166</v>
      </c>
      <c r="I1859" s="103" t="s">
        <v>111</v>
      </c>
      <c r="J1859" s="103" t="s">
        <v>9079</v>
      </c>
      <c r="K1859" s="103" t="s">
        <v>28</v>
      </c>
      <c r="L1859" s="103" t="s">
        <v>6781</v>
      </c>
      <c r="M1859" s="104" t="s">
        <v>4847</v>
      </c>
      <c r="N1859" s="149" t="s">
        <v>4851</v>
      </c>
      <c r="O1859" s="150" t="s">
        <v>9030</v>
      </c>
      <c r="P1859" s="105"/>
      <c r="Q1859" s="103" t="s">
        <v>7284</v>
      </c>
      <c r="R1859" s="103" t="s">
        <v>4851</v>
      </c>
    </row>
    <row r="1860" spans="1:18" ht="21">
      <c r="A1860" s="102" t="s">
        <v>7285</v>
      </c>
      <c r="B1860" s="161" t="str">
        <f t="shared" si="57"/>
        <v>งานสืบสานตำนานพ่อเจ้าทิพย์ช้าง วีรบุรุษแห่งเขลางค์นคร</v>
      </c>
      <c r="C1860" s="103" t="s">
        <v>1345</v>
      </c>
      <c r="D1860" s="103" t="s">
        <v>15</v>
      </c>
      <c r="E1860" s="158">
        <v>2568</v>
      </c>
      <c r="F1860" s="103" t="s">
        <v>6784</v>
      </c>
      <c r="G1860" s="104" t="s">
        <v>2749</v>
      </c>
      <c r="H1860" s="103" t="s">
        <v>166</v>
      </c>
      <c r="I1860" s="103" t="s">
        <v>111</v>
      </c>
      <c r="J1860" s="103" t="s">
        <v>9079</v>
      </c>
      <c r="K1860" s="103" t="s">
        <v>28</v>
      </c>
      <c r="L1860" s="103" t="s">
        <v>6781</v>
      </c>
      <c r="M1860" s="104" t="s">
        <v>4854</v>
      </c>
      <c r="N1860" s="149" t="s">
        <v>4858</v>
      </c>
      <c r="O1860" s="150" t="s">
        <v>9030</v>
      </c>
      <c r="P1860" s="105"/>
      <c r="Q1860" s="103" t="s">
        <v>7286</v>
      </c>
      <c r="R1860" s="103" t="s">
        <v>4858</v>
      </c>
    </row>
    <row r="1861" spans="1:18" ht="21">
      <c r="A1861" s="102" t="s">
        <v>7287</v>
      </c>
      <c r="B1861" s="161" t="str">
        <f t="shared" si="57"/>
        <v>สุขสันต์หรรษารถไฟรถม้านครลำปาง</v>
      </c>
      <c r="C1861" s="103" t="s">
        <v>7288</v>
      </c>
      <c r="D1861" s="103" t="s">
        <v>15</v>
      </c>
      <c r="E1861" s="158">
        <v>2568</v>
      </c>
      <c r="F1861" s="103" t="s">
        <v>6793</v>
      </c>
      <c r="G1861" s="104" t="s">
        <v>6794</v>
      </c>
      <c r="H1861" s="103" t="s">
        <v>166</v>
      </c>
      <c r="I1861" s="103" t="s">
        <v>111</v>
      </c>
      <c r="J1861" s="103" t="s">
        <v>9079</v>
      </c>
      <c r="K1861" s="103" t="s">
        <v>28</v>
      </c>
      <c r="L1861" s="103" t="s">
        <v>6781</v>
      </c>
      <c r="M1861" s="104" t="s">
        <v>4854</v>
      </c>
      <c r="N1861" s="149" t="s">
        <v>4858</v>
      </c>
      <c r="O1861" s="150" t="s">
        <v>9030</v>
      </c>
      <c r="P1861" s="105"/>
      <c r="Q1861" s="103" t="s">
        <v>7289</v>
      </c>
      <c r="R1861" s="103" t="s">
        <v>4858</v>
      </c>
    </row>
    <row r="1862" spans="1:18" ht="21">
      <c r="A1862" s="102" t="s">
        <v>7290</v>
      </c>
      <c r="B1862" s="161" t="str">
        <f t="shared" si="57"/>
        <v>โครงการเพิ่มมูลค่าทางเศรษฐกิจด้วยทุนทางวัฒนธรรม งบรายจ่ายอื่น ค่าใช้จ่ายในการจัดงานมหกรรมก๋องปู่จาล้านนาไทย เทิดไท้องค์ราชัน</v>
      </c>
      <c r="C1862" s="103" t="s">
        <v>7291</v>
      </c>
      <c r="D1862" s="103" t="s">
        <v>15</v>
      </c>
      <c r="E1862" s="158">
        <v>2568</v>
      </c>
      <c r="F1862" s="103" t="s">
        <v>6188</v>
      </c>
      <c r="G1862" s="104" t="s">
        <v>2749</v>
      </c>
      <c r="H1862" s="103" t="s">
        <v>966</v>
      </c>
      <c r="I1862" s="103" t="s">
        <v>161</v>
      </c>
      <c r="J1862" s="103" t="s">
        <v>9073</v>
      </c>
      <c r="K1862" s="103" t="s">
        <v>162</v>
      </c>
      <c r="L1862" s="103" t="s">
        <v>6781</v>
      </c>
      <c r="M1862" s="104" t="s">
        <v>4878</v>
      </c>
      <c r="N1862" s="149" t="s">
        <v>4879</v>
      </c>
      <c r="O1862" s="150" t="s">
        <v>9030</v>
      </c>
      <c r="P1862" s="105"/>
      <c r="Q1862" s="103" t="s">
        <v>7292</v>
      </c>
      <c r="R1862" s="103" t="s">
        <v>4879</v>
      </c>
    </row>
    <row r="1863" spans="1:18" ht="21">
      <c r="A1863" s="102" t="s">
        <v>7293</v>
      </c>
      <c r="B1863" s="161" t="str">
        <f t="shared" si="57"/>
        <v>โครงการเพิ่มมูลค่าทางเศรษฐกิจด้วยทุนทางวัฒนธรรม งบรายจ่ายอื่น ค่าใช้จ่ายในการส่งเสริมการท่องเที่ยว “ตามรอยเส้นทางวัดพม่า ศิลปกรรมล้ำค่านครลำปาง”</v>
      </c>
      <c r="C1863" s="103" t="s">
        <v>7294</v>
      </c>
      <c r="D1863" s="103" t="s">
        <v>15</v>
      </c>
      <c r="E1863" s="158">
        <v>2568</v>
      </c>
      <c r="F1863" s="103" t="s">
        <v>6188</v>
      </c>
      <c r="G1863" s="104" t="s">
        <v>2749</v>
      </c>
      <c r="H1863" s="103" t="s">
        <v>966</v>
      </c>
      <c r="I1863" s="103" t="s">
        <v>161</v>
      </c>
      <c r="J1863" s="103" t="s">
        <v>9073</v>
      </c>
      <c r="K1863" s="103" t="s">
        <v>162</v>
      </c>
      <c r="L1863" s="103" t="s">
        <v>6781</v>
      </c>
      <c r="M1863" s="104" t="s">
        <v>4847</v>
      </c>
      <c r="N1863" s="149" t="s">
        <v>4928</v>
      </c>
      <c r="O1863" s="150" t="s">
        <v>9030</v>
      </c>
      <c r="P1863" s="105"/>
      <c r="Q1863" s="103" t="s">
        <v>7295</v>
      </c>
      <c r="R1863" s="103" t="s">
        <v>4928</v>
      </c>
    </row>
    <row r="1864" spans="1:18" ht="21">
      <c r="A1864" s="102" t="s">
        <v>7296</v>
      </c>
      <c r="B1864" s="161" t="str">
        <f t="shared" si="57"/>
        <v>งานสลุงหลวง กลองใหญ่ ปีใหม่เมืองนครลำปาง</v>
      </c>
      <c r="C1864" s="103" t="s">
        <v>7297</v>
      </c>
      <c r="D1864" s="103" t="s">
        <v>15</v>
      </c>
      <c r="E1864" s="158">
        <v>2568</v>
      </c>
      <c r="F1864" s="103" t="s">
        <v>6188</v>
      </c>
      <c r="G1864" s="104" t="s">
        <v>6794</v>
      </c>
      <c r="H1864" s="103" t="s">
        <v>966</v>
      </c>
      <c r="I1864" s="103" t="s">
        <v>161</v>
      </c>
      <c r="J1864" s="103" t="s">
        <v>9073</v>
      </c>
      <c r="K1864" s="103" t="s">
        <v>162</v>
      </c>
      <c r="L1864" s="103" t="s">
        <v>6781</v>
      </c>
      <c r="M1864" s="104" t="s">
        <v>4878</v>
      </c>
      <c r="N1864" s="149" t="s">
        <v>5305</v>
      </c>
      <c r="O1864" s="150" t="s">
        <v>9030</v>
      </c>
      <c r="P1864" s="105"/>
      <c r="Q1864" s="103" t="s">
        <v>7298</v>
      </c>
      <c r="R1864" s="103" t="s">
        <v>5305</v>
      </c>
    </row>
    <row r="1865" spans="1:18" ht="21">
      <c r="A1865" s="102" t="s">
        <v>7299</v>
      </c>
      <c r="B1865" s="161" t="str">
        <f t="shared" si="57"/>
        <v>ส่งเสริมและพัฒนาการบริหารจัดการด้านการท่องเที่ยวจังหวัดลพบุรี</v>
      </c>
      <c r="C1865" s="103" t="s">
        <v>7300</v>
      </c>
      <c r="D1865" s="103" t="s">
        <v>15</v>
      </c>
      <c r="E1865" s="158">
        <v>2568</v>
      </c>
      <c r="F1865" s="103" t="s">
        <v>6793</v>
      </c>
      <c r="G1865" s="104" t="s">
        <v>6794</v>
      </c>
      <c r="H1865" s="103" t="s">
        <v>1169</v>
      </c>
      <c r="I1865" s="103" t="s">
        <v>111</v>
      </c>
      <c r="J1865" s="103" t="s">
        <v>9079</v>
      </c>
      <c r="K1865" s="103" t="s">
        <v>28</v>
      </c>
      <c r="L1865" s="103" t="s">
        <v>6781</v>
      </c>
      <c r="M1865" s="104" t="s">
        <v>4847</v>
      </c>
      <c r="N1865" s="149" t="s">
        <v>4848</v>
      </c>
      <c r="O1865" s="150" t="s">
        <v>9030</v>
      </c>
      <c r="P1865" s="105"/>
      <c r="Q1865" s="103" t="s">
        <v>7301</v>
      </c>
      <c r="R1865" s="103" t="s">
        <v>4848</v>
      </c>
    </row>
    <row r="1866" spans="1:18" ht="21">
      <c r="A1866" s="102" t="s">
        <v>7302</v>
      </c>
      <c r="B1866" s="161" t="str">
        <f t="shared" si="57"/>
        <v>แข่งขันจักรยานแรลลี่เพื่อส่งเสริมการท่องเที่ยว</v>
      </c>
      <c r="C1866" s="103" t="s">
        <v>6087</v>
      </c>
      <c r="D1866" s="103" t="s">
        <v>15</v>
      </c>
      <c r="E1866" s="158">
        <v>2568</v>
      </c>
      <c r="F1866" s="103" t="s">
        <v>6874</v>
      </c>
      <c r="G1866" s="104" t="s">
        <v>6794</v>
      </c>
      <c r="H1866" s="103" t="s">
        <v>1169</v>
      </c>
      <c r="I1866" s="103" t="s">
        <v>111</v>
      </c>
      <c r="J1866" s="103" t="s">
        <v>9079</v>
      </c>
      <c r="K1866" s="103" t="s">
        <v>28</v>
      </c>
      <c r="L1866" s="103" t="s">
        <v>6781</v>
      </c>
      <c r="M1866" s="104" t="s">
        <v>4854</v>
      </c>
      <c r="N1866" s="149" t="s">
        <v>4858</v>
      </c>
      <c r="O1866" s="150" t="s">
        <v>9030</v>
      </c>
      <c r="P1866" s="105"/>
      <c r="Q1866" s="103" t="s">
        <v>7303</v>
      </c>
      <c r="R1866" s="103" t="s">
        <v>4858</v>
      </c>
    </row>
    <row r="1867" spans="1:18" ht="21">
      <c r="A1867" s="102" t="s">
        <v>7304</v>
      </c>
      <c r="B1867" s="161" t="str">
        <f t="shared" si="57"/>
        <v>ส่งเสริมการท่องเที่ยวด้วยกีฬา "ลพบุรีเจ็ตสกี"</v>
      </c>
      <c r="C1867" s="103" t="s">
        <v>7305</v>
      </c>
      <c r="D1867" s="103" t="s">
        <v>15</v>
      </c>
      <c r="E1867" s="158">
        <v>2568</v>
      </c>
      <c r="F1867" s="103" t="s">
        <v>6779</v>
      </c>
      <c r="G1867" s="104" t="s">
        <v>6794</v>
      </c>
      <c r="H1867" s="103" t="s">
        <v>1169</v>
      </c>
      <c r="I1867" s="103" t="s">
        <v>111</v>
      </c>
      <c r="J1867" s="103" t="s">
        <v>9079</v>
      </c>
      <c r="K1867" s="103" t="s">
        <v>28</v>
      </c>
      <c r="L1867" s="103" t="s">
        <v>6781</v>
      </c>
      <c r="M1867" s="104" t="s">
        <v>4854</v>
      </c>
      <c r="N1867" s="149" t="s">
        <v>4858</v>
      </c>
      <c r="O1867" s="150" t="s">
        <v>9030</v>
      </c>
      <c r="P1867" s="105"/>
      <c r="Q1867" s="103" t="s">
        <v>7306</v>
      </c>
      <c r="R1867" s="103" t="s">
        <v>4858</v>
      </c>
    </row>
    <row r="1868" spans="1:18" ht="21">
      <c r="A1868" s="102" t="s">
        <v>7307</v>
      </c>
      <c r="B1868" s="161" t="str">
        <f t="shared" si="57"/>
        <v>แข่งขันวิ่งลพบุรีฮาล์ฟมาราธอน</v>
      </c>
      <c r="C1868" s="103" t="s">
        <v>6090</v>
      </c>
      <c r="D1868" s="103" t="s">
        <v>15</v>
      </c>
      <c r="E1868" s="158">
        <v>2568</v>
      </c>
      <c r="F1868" s="103" t="s">
        <v>6779</v>
      </c>
      <c r="G1868" s="104" t="s">
        <v>6794</v>
      </c>
      <c r="H1868" s="103" t="s">
        <v>1169</v>
      </c>
      <c r="I1868" s="103" t="s">
        <v>111</v>
      </c>
      <c r="J1868" s="103" t="s">
        <v>9079</v>
      </c>
      <c r="K1868" s="103" t="s">
        <v>28</v>
      </c>
      <c r="L1868" s="103" t="s">
        <v>6781</v>
      </c>
      <c r="M1868" s="104" t="s">
        <v>4854</v>
      </c>
      <c r="N1868" s="149" t="s">
        <v>4858</v>
      </c>
      <c r="O1868" s="150" t="s">
        <v>9030</v>
      </c>
      <c r="P1868" s="105"/>
      <c r="Q1868" s="103" t="s">
        <v>7308</v>
      </c>
      <c r="R1868" s="103" t="s">
        <v>4858</v>
      </c>
    </row>
    <row r="1869" spans="1:18" ht="21">
      <c r="A1869" s="102" t="s">
        <v>7309</v>
      </c>
      <c r="B1869" s="161" t="str">
        <f t="shared" si="57"/>
        <v xml:space="preserve">งานแผ่นดินสมเด็จพระนารายณ์มหาราช </v>
      </c>
      <c r="C1869" s="103" t="s">
        <v>7310</v>
      </c>
      <c r="D1869" s="103" t="s">
        <v>15</v>
      </c>
      <c r="E1869" s="158">
        <v>2568</v>
      </c>
      <c r="F1869" s="103" t="s">
        <v>6167</v>
      </c>
      <c r="G1869" s="104" t="s">
        <v>6907</v>
      </c>
      <c r="H1869" s="103" t="s">
        <v>370</v>
      </c>
      <c r="I1869" s="103" t="s">
        <v>161</v>
      </c>
      <c r="J1869" s="103" t="s">
        <v>9073</v>
      </c>
      <c r="K1869" s="103" t="s">
        <v>162</v>
      </c>
      <c r="L1869" s="103" t="s">
        <v>6781</v>
      </c>
      <c r="M1869" s="104" t="s">
        <v>4878</v>
      </c>
      <c r="N1869" s="149" t="s">
        <v>4879</v>
      </c>
      <c r="O1869" s="150" t="s">
        <v>9030</v>
      </c>
      <c r="P1869" s="105"/>
      <c r="Q1869" s="103" t="s">
        <v>7311</v>
      </c>
      <c r="R1869" s="103" t="s">
        <v>4879</v>
      </c>
    </row>
    <row r="1870" spans="1:18" ht="21">
      <c r="A1870" s="102" t="s">
        <v>7312</v>
      </c>
      <c r="B1870" s="161" t="str">
        <f t="shared" si="57"/>
        <v>มหกรรม แสง สี เสียง ตำนานปรางค์นางผมหอม</v>
      </c>
      <c r="C1870" s="103" t="s">
        <v>7313</v>
      </c>
      <c r="D1870" s="103" t="s">
        <v>15</v>
      </c>
      <c r="E1870" s="158">
        <v>2568</v>
      </c>
      <c r="F1870" s="103" t="s">
        <v>6779</v>
      </c>
      <c r="G1870" s="104" t="s">
        <v>6779</v>
      </c>
      <c r="H1870" s="103"/>
      <c r="I1870" s="103" t="s">
        <v>9061</v>
      </c>
      <c r="J1870" s="103" t="s">
        <v>1183</v>
      </c>
      <c r="K1870" s="103" t="s">
        <v>134</v>
      </c>
      <c r="L1870" s="103" t="s">
        <v>6781</v>
      </c>
      <c r="M1870" s="104" t="s">
        <v>4854</v>
      </c>
      <c r="N1870" s="149" t="s">
        <v>4858</v>
      </c>
      <c r="O1870" s="150" t="s">
        <v>9030</v>
      </c>
      <c r="P1870" s="105"/>
      <c r="Q1870" s="103" t="s">
        <v>7314</v>
      </c>
      <c r="R1870" s="103" t="s">
        <v>4858</v>
      </c>
    </row>
    <row r="1871" spans="1:18" ht="21">
      <c r="A1871" s="102" t="s">
        <v>7315</v>
      </c>
      <c r="B1871" s="161" t="str">
        <f t="shared" si="57"/>
        <v xml:space="preserve">โครงการส่งเสริมการท่องเที่ยวยุคก่อนประวัติศาสตร์เชิงสร้างสรรค์และอุทยานธรณี กิจกรรมหลักส่งเสริมการท่องเที่ยวเชิงกีฬา “วิ่งตามรอยไดโนเสาร์มินิมาราธอน”  </v>
      </c>
      <c r="C1871" s="103" t="s">
        <v>7316</v>
      </c>
      <c r="D1871" s="103" t="s">
        <v>15</v>
      </c>
      <c r="E1871" s="158">
        <v>2568</v>
      </c>
      <c r="F1871" s="103" t="s">
        <v>6188</v>
      </c>
      <c r="G1871" s="104" t="s">
        <v>2749</v>
      </c>
      <c r="H1871" s="103" t="s">
        <v>690</v>
      </c>
      <c r="I1871" s="103" t="s">
        <v>111</v>
      </c>
      <c r="J1871" s="103" t="s">
        <v>9079</v>
      </c>
      <c r="K1871" s="103" t="s">
        <v>28</v>
      </c>
      <c r="L1871" s="103" t="s">
        <v>6781</v>
      </c>
      <c r="M1871" s="104" t="s">
        <v>4847</v>
      </c>
      <c r="N1871" s="149" t="s">
        <v>4851</v>
      </c>
      <c r="O1871" s="150" t="s">
        <v>9030</v>
      </c>
      <c r="P1871" s="105"/>
      <c r="Q1871" s="103" t="s">
        <v>7317</v>
      </c>
      <c r="R1871" s="103" t="s">
        <v>4851</v>
      </c>
    </row>
    <row r="1872" spans="1:18" ht="21">
      <c r="A1872" s="102" t="s">
        <v>7318</v>
      </c>
      <c r="B1872" s="161" t="str">
        <f t="shared" si="57"/>
        <v>การพัฒนาผลิตภัณฑ์ OTOP เป็นของฝากของที่ระลึก</v>
      </c>
      <c r="C1872" s="103" t="s">
        <v>7319</v>
      </c>
      <c r="D1872" s="103" t="s">
        <v>15</v>
      </c>
      <c r="E1872" s="158">
        <v>2568</v>
      </c>
      <c r="F1872" s="103" t="s">
        <v>6188</v>
      </c>
      <c r="G1872" s="104" t="s">
        <v>2749</v>
      </c>
      <c r="H1872" s="103" t="s">
        <v>312</v>
      </c>
      <c r="I1872" s="103" t="s">
        <v>95</v>
      </c>
      <c r="J1872" s="103" t="s">
        <v>9083</v>
      </c>
      <c r="K1872" s="103" t="s">
        <v>96</v>
      </c>
      <c r="L1872" s="103" t="s">
        <v>6781</v>
      </c>
      <c r="M1872" s="104" t="s">
        <v>4847</v>
      </c>
      <c r="N1872" s="149" t="s">
        <v>4889</v>
      </c>
      <c r="O1872" s="150" t="s">
        <v>9030</v>
      </c>
      <c r="P1872" s="105"/>
      <c r="Q1872" s="103" t="s">
        <v>7320</v>
      </c>
      <c r="R1872" s="103" t="s">
        <v>4889</v>
      </c>
    </row>
    <row r="1873" spans="1:18" ht="21">
      <c r="A1873" s="102" t="s">
        <v>7321</v>
      </c>
      <c r="B1873" s="161" t="str">
        <f t="shared" si="57"/>
        <v>โครงการ : พัฒนาและส่งเสริมกระบวนการผลิตภาคการเกษตร และอุตสาหกรรมแปรรูปสินค้าเกษตรมูลค่าสูงสู่ความยั่งยืน กิจกรรมหลัก : การจัดงานเทศกาลข้าวหอมมะลิโลก (อบจ.ร้อยเอ็ด)</v>
      </c>
      <c r="C1873" s="103" t="s">
        <v>7322</v>
      </c>
      <c r="D1873" s="103" t="s">
        <v>15</v>
      </c>
      <c r="E1873" s="158">
        <v>2568</v>
      </c>
      <c r="F1873" s="103" t="s">
        <v>6188</v>
      </c>
      <c r="G1873" s="104" t="s">
        <v>2749</v>
      </c>
      <c r="H1873" s="103"/>
      <c r="I1873" s="103" t="s">
        <v>9050</v>
      </c>
      <c r="J1873" s="103" t="s">
        <v>293</v>
      </c>
      <c r="K1873" s="103" t="s">
        <v>134</v>
      </c>
      <c r="L1873" s="103" t="s">
        <v>6781</v>
      </c>
      <c r="M1873" s="104" t="s">
        <v>4893</v>
      </c>
      <c r="N1873" s="149" t="s">
        <v>4894</v>
      </c>
      <c r="O1873" s="150" t="s">
        <v>9030</v>
      </c>
      <c r="P1873" s="105"/>
      <c r="Q1873" s="103" t="s">
        <v>7323</v>
      </c>
      <c r="R1873" s="103" t="s">
        <v>4894</v>
      </c>
    </row>
    <row r="1874" spans="1:18" ht="21">
      <c r="A1874" s="102" t="s">
        <v>7324</v>
      </c>
      <c r="B1874" s="161" t="str">
        <f t="shared" si="57"/>
        <v>โครงการส่งเสริมการท่องเที่ยวงานประเพณีวัฒนธรรม กิจกรรมงานประเพณี “สมมาน้ำ คืนเพ็ง เส็งประทีป”</v>
      </c>
      <c r="C1874" s="103" t="s">
        <v>7325</v>
      </c>
      <c r="D1874" s="103" t="s">
        <v>15</v>
      </c>
      <c r="E1874" s="158">
        <v>2568</v>
      </c>
      <c r="F1874" s="103" t="s">
        <v>6184</v>
      </c>
      <c r="G1874" s="104" t="s">
        <v>6184</v>
      </c>
      <c r="H1874" s="103"/>
      <c r="I1874" s="103" t="s">
        <v>9050</v>
      </c>
      <c r="J1874" s="103" t="s">
        <v>293</v>
      </c>
      <c r="K1874" s="103" t="s">
        <v>134</v>
      </c>
      <c r="L1874" s="103" t="s">
        <v>6781</v>
      </c>
      <c r="M1874" s="104" t="s">
        <v>4878</v>
      </c>
      <c r="N1874" s="149" t="s">
        <v>4879</v>
      </c>
      <c r="O1874" s="150" t="s">
        <v>9030</v>
      </c>
      <c r="P1874" s="105"/>
      <c r="Q1874" s="103" t="s">
        <v>7326</v>
      </c>
      <c r="R1874" s="103" t="s">
        <v>4879</v>
      </c>
    </row>
    <row r="1875" spans="1:18" ht="21">
      <c r="A1875" s="102" t="s">
        <v>7327</v>
      </c>
      <c r="B1875" s="161" t="str">
        <f t="shared" si="57"/>
        <v>โครงการประชาสัมพันธ์และพัฒนาภาพลักษณ์ด้านการท่องเที่ยวจังหวัดระยอง</v>
      </c>
      <c r="C1875" s="103" t="s">
        <v>7328</v>
      </c>
      <c r="D1875" s="103" t="s">
        <v>15</v>
      </c>
      <c r="E1875" s="158">
        <v>2568</v>
      </c>
      <c r="F1875" s="103" t="s">
        <v>6188</v>
      </c>
      <c r="G1875" s="104" t="s">
        <v>2749</v>
      </c>
      <c r="H1875" s="103" t="s">
        <v>1057</v>
      </c>
      <c r="I1875" s="103" t="s">
        <v>161</v>
      </c>
      <c r="J1875" s="103" t="s">
        <v>9073</v>
      </c>
      <c r="K1875" s="103" t="s">
        <v>162</v>
      </c>
      <c r="L1875" s="103" t="s">
        <v>6781</v>
      </c>
      <c r="M1875" s="104" t="s">
        <v>4878</v>
      </c>
      <c r="N1875" s="149" t="s">
        <v>4879</v>
      </c>
      <c r="O1875" s="150" t="s">
        <v>9030</v>
      </c>
      <c r="P1875" s="105"/>
      <c r="Q1875" s="103" t="s">
        <v>7329</v>
      </c>
      <c r="R1875" s="103" t="s">
        <v>4879</v>
      </c>
    </row>
    <row r="1876" spans="1:18" ht="21">
      <c r="A1876" s="102" t="s">
        <v>7330</v>
      </c>
      <c r="B1876" s="161" t="str">
        <f t="shared" si="57"/>
        <v xml:space="preserve">โครงการส่งเสริมเศรษฐกิจการท่องเที่ยวชุมชนด้านฐานธรรมชาติ วัฒนธรรมและภูมิปัญญาท้องถิ่น กิจกรรม ส่งเสริมกิจกรรมการท่องเที่ยวถ้ำจอมพลจังหวัดราชบุรี </v>
      </c>
      <c r="C1876" s="103" t="s">
        <v>7331</v>
      </c>
      <c r="D1876" s="103" t="s">
        <v>15</v>
      </c>
      <c r="E1876" s="158">
        <v>2568</v>
      </c>
      <c r="F1876" s="103" t="s">
        <v>6188</v>
      </c>
      <c r="G1876" s="104" t="s">
        <v>6907</v>
      </c>
      <c r="H1876" s="103" t="s">
        <v>7332</v>
      </c>
      <c r="I1876" s="103" t="s">
        <v>111</v>
      </c>
      <c r="J1876" s="103" t="s">
        <v>9079</v>
      </c>
      <c r="K1876" s="103" t="s">
        <v>28</v>
      </c>
      <c r="L1876" s="103" t="s">
        <v>6781</v>
      </c>
      <c r="M1876" s="104" t="s">
        <v>4847</v>
      </c>
      <c r="N1876" s="149" t="s">
        <v>4928</v>
      </c>
      <c r="O1876" s="150" t="s">
        <v>9030</v>
      </c>
      <c r="P1876" s="105"/>
      <c r="Q1876" s="103" t="s">
        <v>7333</v>
      </c>
      <c r="R1876" s="103" t="s">
        <v>4928</v>
      </c>
    </row>
    <row r="1877" spans="1:18" ht="21">
      <c r="A1877" s="102" t="s">
        <v>7334</v>
      </c>
      <c r="B1877" s="161" t="str">
        <f t="shared" si="57"/>
        <v>โครงการส่งเสริมเศรษฐกิจและการท่องเที่ยวชุมชนด้านฐานธรรมชาติวัฒนธรรมและภูมิปัญญาท้องถิ่น/จัดงานสับปะรดหวานบ้านคา ประจำปี 2568</v>
      </c>
      <c r="C1877" s="103" t="s">
        <v>7335</v>
      </c>
      <c r="D1877" s="103" t="s">
        <v>15</v>
      </c>
      <c r="E1877" s="158">
        <v>2568</v>
      </c>
      <c r="F1877" s="103" t="s">
        <v>6188</v>
      </c>
      <c r="G1877" s="104" t="s">
        <v>2749</v>
      </c>
      <c r="H1877" s="103"/>
      <c r="I1877" s="103" t="s">
        <v>9042</v>
      </c>
      <c r="J1877" s="103" t="s">
        <v>153</v>
      </c>
      <c r="K1877" s="103" t="s">
        <v>134</v>
      </c>
      <c r="L1877" s="103" t="s">
        <v>6781</v>
      </c>
      <c r="M1877" s="104" t="s">
        <v>4847</v>
      </c>
      <c r="N1877" s="149" t="s">
        <v>4851</v>
      </c>
      <c r="O1877" s="150" t="s">
        <v>9030</v>
      </c>
      <c r="P1877" s="105"/>
      <c r="Q1877" s="103" t="s">
        <v>7336</v>
      </c>
      <c r="R1877" s="103" t="s">
        <v>4851</v>
      </c>
    </row>
    <row r="1878" spans="1:18" ht="21">
      <c r="A1878" s="102" t="s">
        <v>7337</v>
      </c>
      <c r="B1878" s="161" t="str">
        <f t="shared" si="57"/>
        <v>โครงการจัดงานของดีบ้านโป่ง "เทศกาลอาหารอร่อยและของดี 129 ปี เมืองคนงามบ้านโป่ง"</v>
      </c>
      <c r="C1878" s="103" t="s">
        <v>7338</v>
      </c>
      <c r="D1878" s="103" t="s">
        <v>15</v>
      </c>
      <c r="E1878" s="158">
        <v>2568</v>
      </c>
      <c r="F1878" s="103" t="s">
        <v>6188</v>
      </c>
      <c r="G1878" s="104" t="s">
        <v>2749</v>
      </c>
      <c r="H1878" s="103"/>
      <c r="I1878" s="103" t="s">
        <v>9042</v>
      </c>
      <c r="J1878" s="103" t="s">
        <v>153</v>
      </c>
      <c r="K1878" s="103" t="s">
        <v>134</v>
      </c>
      <c r="L1878" s="103" t="s">
        <v>6781</v>
      </c>
      <c r="M1878" s="104" t="s">
        <v>4847</v>
      </c>
      <c r="N1878" s="149" t="s">
        <v>4851</v>
      </c>
      <c r="O1878" s="150" t="s">
        <v>9030</v>
      </c>
      <c r="P1878" s="105"/>
      <c r="Q1878" s="103" t="s">
        <v>7339</v>
      </c>
      <c r="R1878" s="103" t="s">
        <v>4851</v>
      </c>
    </row>
    <row r="1879" spans="1:18" ht="21">
      <c r="A1879" s="102" t="s">
        <v>7340</v>
      </c>
      <c r="B1879" s="161" t="str">
        <f t="shared" si="57"/>
        <v>โครงการส่งเสริมเศรษฐกิจและการท่องเที่ยวชุมชนด้านฐานธรรมชาติ วัฒนธรรม และภูมิปัญญาท้องถิ่น กิจกรรมจัดงานสักการะพระบรมราชานุสาวรีย์ รัชกาลที่ 5 สืบสานประเพณีของดีอำเภอจอมบึง</v>
      </c>
      <c r="C1879" s="103" t="s">
        <v>5099</v>
      </c>
      <c r="D1879" s="103" t="s">
        <v>15</v>
      </c>
      <c r="E1879" s="158">
        <v>2568</v>
      </c>
      <c r="F1879" s="103" t="s">
        <v>6188</v>
      </c>
      <c r="G1879" s="104" t="s">
        <v>6779</v>
      </c>
      <c r="H1879" s="103"/>
      <c r="I1879" s="103" t="s">
        <v>9042</v>
      </c>
      <c r="J1879" s="103" t="s">
        <v>153</v>
      </c>
      <c r="K1879" s="103" t="s">
        <v>134</v>
      </c>
      <c r="L1879" s="103" t="s">
        <v>6781</v>
      </c>
      <c r="M1879" s="104" t="s">
        <v>4847</v>
      </c>
      <c r="N1879" s="149" t="s">
        <v>4851</v>
      </c>
      <c r="O1879" s="150" t="s">
        <v>9030</v>
      </c>
      <c r="P1879" s="105"/>
      <c r="Q1879" s="103" t="s">
        <v>7341</v>
      </c>
      <c r="R1879" s="103" t="s">
        <v>4851</v>
      </c>
    </row>
    <row r="1880" spans="1:18" ht="21">
      <c r="A1880" s="102" t="s">
        <v>7342</v>
      </c>
      <c r="B1880" s="161" t="str">
        <f t="shared" si="57"/>
        <v>ส่งเสริมการท่องเที่ยวและอนุรักษ์ศิลปวัฒนธรรมประเพณี</v>
      </c>
      <c r="C1880" s="103" t="s">
        <v>7343</v>
      </c>
      <c r="D1880" s="103" t="s">
        <v>15</v>
      </c>
      <c r="E1880" s="158">
        <v>2568</v>
      </c>
      <c r="F1880" s="103" t="s">
        <v>6779</v>
      </c>
      <c r="G1880" s="104" t="s">
        <v>6779</v>
      </c>
      <c r="H1880" s="103"/>
      <c r="I1880" s="103" t="s">
        <v>9042</v>
      </c>
      <c r="J1880" s="103" t="s">
        <v>153</v>
      </c>
      <c r="K1880" s="103" t="s">
        <v>134</v>
      </c>
      <c r="L1880" s="103" t="s">
        <v>6781</v>
      </c>
      <c r="M1880" s="104" t="s">
        <v>4878</v>
      </c>
      <c r="N1880" s="149" t="s">
        <v>4879</v>
      </c>
      <c r="O1880" s="150" t="s">
        <v>9030</v>
      </c>
      <c r="P1880" s="105"/>
      <c r="Q1880" s="103" t="s">
        <v>7344</v>
      </c>
      <c r="R1880" s="103" t="s">
        <v>4879</v>
      </c>
    </row>
    <row r="1881" spans="1:18" ht="21">
      <c r="A1881" s="102" t="s">
        <v>7345</v>
      </c>
      <c r="B1881" s="161" t="str">
        <f t="shared" si="57"/>
        <v>โครงการส่งเสริมเศรษฐกิจท่องเที่ยวชุมชนด้านฐานธรรมชาติ วัฒนธรรม และภูมิปัญญาท้องถิ่น กิจกรรม จัดงานวันมะม่วงและของดีอำเภอปากท่อ ประจำปี 2568</v>
      </c>
      <c r="C1881" s="103" t="s">
        <v>7346</v>
      </c>
      <c r="D1881" s="103" t="s">
        <v>15</v>
      </c>
      <c r="E1881" s="158">
        <v>2568</v>
      </c>
      <c r="F1881" s="103" t="s">
        <v>6784</v>
      </c>
      <c r="G1881" s="104" t="s">
        <v>6874</v>
      </c>
      <c r="H1881" s="103"/>
      <c r="I1881" s="103" t="s">
        <v>9042</v>
      </c>
      <c r="J1881" s="103" t="s">
        <v>153</v>
      </c>
      <c r="K1881" s="103" t="s">
        <v>134</v>
      </c>
      <c r="L1881" s="103" t="s">
        <v>6781</v>
      </c>
      <c r="M1881" s="104" t="s">
        <v>4847</v>
      </c>
      <c r="N1881" s="149" t="s">
        <v>4851</v>
      </c>
      <c r="O1881" s="150" t="s">
        <v>9030</v>
      </c>
      <c r="P1881" s="105"/>
      <c r="Q1881" s="103" t="s">
        <v>7347</v>
      </c>
      <c r="R1881" s="103" t="s">
        <v>4851</v>
      </c>
    </row>
    <row r="1882" spans="1:18" ht="21">
      <c r="A1882" s="102" t="s">
        <v>7348</v>
      </c>
      <c r="B1882" s="161" t="str">
        <f t="shared" si="57"/>
        <v>โครงการจัดงานวัฒนธรรมประเพณีไทยตะนาวศรี ประจำปี 2568</v>
      </c>
      <c r="C1882" s="103" t="s">
        <v>7349</v>
      </c>
      <c r="D1882" s="103" t="s">
        <v>15</v>
      </c>
      <c r="E1882" s="158">
        <v>2568</v>
      </c>
      <c r="F1882" s="103" t="s">
        <v>6188</v>
      </c>
      <c r="G1882" s="104" t="s">
        <v>2749</v>
      </c>
      <c r="H1882" s="103"/>
      <c r="I1882" s="103" t="s">
        <v>9042</v>
      </c>
      <c r="J1882" s="103" t="s">
        <v>153</v>
      </c>
      <c r="K1882" s="103" t="s">
        <v>134</v>
      </c>
      <c r="L1882" s="103" t="s">
        <v>6781</v>
      </c>
      <c r="M1882" s="104" t="s">
        <v>4854</v>
      </c>
      <c r="N1882" s="149" t="s">
        <v>4858</v>
      </c>
      <c r="O1882" s="150" t="s">
        <v>9030</v>
      </c>
      <c r="P1882" s="105"/>
      <c r="Q1882" s="103" t="s">
        <v>7350</v>
      </c>
      <c r="R1882" s="103" t="s">
        <v>4858</v>
      </c>
    </row>
    <row r="1883" spans="1:18" ht="21">
      <c r="A1883" s="102" t="s">
        <v>7351</v>
      </c>
      <c r="B1883" s="161" t="str">
        <f t="shared" si="57"/>
        <v>การจัดแสดงศิลปวัฒนธรรมและการสืบสานหนังใหญ่วัดขนอน</v>
      </c>
      <c r="C1883" s="103" t="s">
        <v>7352</v>
      </c>
      <c r="D1883" s="103" t="s">
        <v>15</v>
      </c>
      <c r="E1883" s="158">
        <v>2568</v>
      </c>
      <c r="F1883" s="103" t="s">
        <v>6784</v>
      </c>
      <c r="G1883" s="104" t="s">
        <v>6784</v>
      </c>
      <c r="H1883" s="103"/>
      <c r="I1883" s="103" t="s">
        <v>9042</v>
      </c>
      <c r="J1883" s="103" t="s">
        <v>153</v>
      </c>
      <c r="K1883" s="103" t="s">
        <v>134</v>
      </c>
      <c r="L1883" s="103" t="s">
        <v>6781</v>
      </c>
      <c r="M1883" s="104" t="s">
        <v>4847</v>
      </c>
      <c r="N1883" s="149" t="s">
        <v>4851</v>
      </c>
      <c r="O1883" s="150" t="s">
        <v>9030</v>
      </c>
      <c r="P1883" s="105"/>
      <c r="Q1883" s="103" t="s">
        <v>7353</v>
      </c>
      <c r="R1883" s="103" t="s">
        <v>4851</v>
      </c>
    </row>
    <row r="1884" spans="1:18" ht="21">
      <c r="A1884" s="102" t="s">
        <v>7354</v>
      </c>
      <c r="B1884" s="161" t="str">
        <f t="shared" si="57"/>
        <v>ส่งเสริมการท่องเที่ยวทางน้ำจังหวัดราชบุรี กิจกรรม ก่อสร้างแพอเนกประสงค์ทุ่นลอย ขนาด 8.00x10.00 เมตร ริมแม่น้ำแม่กลอง บริเวณห้องสมุดประชาชน อำเภอบ้านโป่ง จังหวัดราชบุรี</v>
      </c>
      <c r="C1884" s="103" t="s">
        <v>7355</v>
      </c>
      <c r="D1884" s="103" t="s">
        <v>51</v>
      </c>
      <c r="E1884" s="158">
        <v>2568</v>
      </c>
      <c r="F1884" s="103" t="s">
        <v>6188</v>
      </c>
      <c r="G1884" s="104" t="s">
        <v>2749</v>
      </c>
      <c r="H1884" s="103"/>
      <c r="I1884" s="103" t="s">
        <v>9042</v>
      </c>
      <c r="J1884" s="103" t="s">
        <v>153</v>
      </c>
      <c r="K1884" s="103" t="s">
        <v>134</v>
      </c>
      <c r="L1884" s="103" t="s">
        <v>6781</v>
      </c>
      <c r="M1884" s="104" t="s">
        <v>4893</v>
      </c>
      <c r="N1884" s="149" t="s">
        <v>4894</v>
      </c>
      <c r="O1884" s="150" t="s">
        <v>9030</v>
      </c>
      <c r="P1884" s="105"/>
      <c r="Q1884" s="103" t="s">
        <v>7356</v>
      </c>
      <c r="R1884" s="103" t="s">
        <v>4894</v>
      </c>
    </row>
    <row r="1885" spans="1:18" ht="21">
      <c r="A1885" s="102" t="s">
        <v>7357</v>
      </c>
      <c r="B1885" s="161" t="str">
        <f t="shared" si="57"/>
        <v>ส่งเสริมการท่องเที่ยวทางน้ำจังหวัดราชบุรี กิจกรรม ก่อสร้างแพอเนกประสงค์ทุ่นลอย ขนาด 8.00x10.00 เมตร ริมแม่น้ำแม่กลอง บริเวณศาลาประชาคม อำเภอบ้านโป่ง จังหวัดราชบุรี</v>
      </c>
      <c r="C1885" s="103" t="s">
        <v>7358</v>
      </c>
      <c r="D1885" s="103" t="s">
        <v>51</v>
      </c>
      <c r="E1885" s="158">
        <v>2568</v>
      </c>
      <c r="F1885" s="103" t="s">
        <v>6188</v>
      </c>
      <c r="G1885" s="104" t="s">
        <v>2749</v>
      </c>
      <c r="H1885" s="103"/>
      <c r="I1885" s="103" t="s">
        <v>9042</v>
      </c>
      <c r="J1885" s="103" t="s">
        <v>153</v>
      </c>
      <c r="K1885" s="103" t="s">
        <v>134</v>
      </c>
      <c r="L1885" s="103" t="s">
        <v>6781</v>
      </c>
      <c r="M1885" s="104" t="s">
        <v>4893</v>
      </c>
      <c r="N1885" s="149" t="s">
        <v>4894</v>
      </c>
      <c r="O1885" s="150" t="s">
        <v>9030</v>
      </c>
      <c r="P1885" s="105"/>
      <c r="Q1885" s="103" t="s">
        <v>7359</v>
      </c>
      <c r="R1885" s="103" t="s">
        <v>4894</v>
      </c>
    </row>
    <row r="1886" spans="1:18" ht="21">
      <c r="A1886" s="102" t="s">
        <v>7360</v>
      </c>
      <c r="B1886" s="161" t="str">
        <f t="shared" si="57"/>
        <v>โครงการท่องเที่ยวราชบุรีของดีเมืองโอ่ง</v>
      </c>
      <c r="C1886" s="103" t="s">
        <v>7361</v>
      </c>
      <c r="D1886" s="103" t="s">
        <v>15</v>
      </c>
      <c r="E1886" s="158">
        <v>2568</v>
      </c>
      <c r="F1886" s="103" t="s">
        <v>6188</v>
      </c>
      <c r="G1886" s="104" t="s">
        <v>6784</v>
      </c>
      <c r="H1886" s="103"/>
      <c r="I1886" s="103" t="s">
        <v>9042</v>
      </c>
      <c r="J1886" s="103" t="s">
        <v>153</v>
      </c>
      <c r="K1886" s="103" t="s">
        <v>134</v>
      </c>
      <c r="L1886" s="103" t="s">
        <v>6781</v>
      </c>
      <c r="M1886" s="104" t="s">
        <v>4847</v>
      </c>
      <c r="N1886" s="149" t="s">
        <v>4851</v>
      </c>
      <c r="O1886" s="150" t="s">
        <v>9030</v>
      </c>
      <c r="P1886" s="105"/>
      <c r="Q1886" s="103" t="s">
        <v>7362</v>
      </c>
      <c r="R1886" s="103" t="s">
        <v>4851</v>
      </c>
    </row>
    <row r="1887" spans="1:18" ht="21">
      <c r="A1887" s="102" t="s">
        <v>7363</v>
      </c>
      <c r="B1887" s="161" t="str">
        <f t="shared" si="57"/>
        <v>เทศกาลผลไม้และของดีอำเภอดำเนินสะดวก</v>
      </c>
      <c r="C1887" s="103" t="s">
        <v>7364</v>
      </c>
      <c r="D1887" s="103" t="s">
        <v>15</v>
      </c>
      <c r="E1887" s="158">
        <v>2568</v>
      </c>
      <c r="F1887" s="103" t="s">
        <v>6793</v>
      </c>
      <c r="G1887" s="104" t="s">
        <v>6794</v>
      </c>
      <c r="H1887" s="103"/>
      <c r="I1887" s="103" t="s">
        <v>9042</v>
      </c>
      <c r="J1887" s="103" t="s">
        <v>153</v>
      </c>
      <c r="K1887" s="103" t="s">
        <v>134</v>
      </c>
      <c r="L1887" s="103" t="s">
        <v>6781</v>
      </c>
      <c r="M1887" s="104" t="s">
        <v>4854</v>
      </c>
      <c r="N1887" s="149" t="s">
        <v>4858</v>
      </c>
      <c r="O1887" s="150" t="s">
        <v>9030</v>
      </c>
      <c r="P1887" s="105"/>
      <c r="Q1887" s="103" t="s">
        <v>7365</v>
      </c>
      <c r="R1887" s="103" t="s">
        <v>4858</v>
      </c>
    </row>
    <row r="1888" spans="1:18" ht="21">
      <c r="A1888" s="102" t="s">
        <v>7366</v>
      </c>
      <c r="B1888" s="161" t="str">
        <f t="shared" si="57"/>
        <v>โครงการส่งเสริมเศรษฐกิจและการท่องเที่ยวชุมชนด้านฐานธรรมชาติวัฒนธรรมและภูมิปัญญาท้องถิ่น กิจกรรมงานเทศกาลกินกุ้งและของดีอำเภอบางแพ ประจำปี 2568</v>
      </c>
      <c r="C1888" s="103" t="s">
        <v>7367</v>
      </c>
      <c r="D1888" s="103" t="s">
        <v>15</v>
      </c>
      <c r="E1888" s="158">
        <v>2568</v>
      </c>
      <c r="F1888" s="103" t="s">
        <v>6188</v>
      </c>
      <c r="G1888" s="104" t="s">
        <v>2749</v>
      </c>
      <c r="H1888" s="103"/>
      <c r="I1888" s="103" t="s">
        <v>9042</v>
      </c>
      <c r="J1888" s="103" t="s">
        <v>153</v>
      </c>
      <c r="K1888" s="103" t="s">
        <v>134</v>
      </c>
      <c r="L1888" s="103" t="s">
        <v>6781</v>
      </c>
      <c r="M1888" s="104" t="s">
        <v>4847</v>
      </c>
      <c r="N1888" s="149" t="s">
        <v>4851</v>
      </c>
      <c r="O1888" s="150" t="s">
        <v>9030</v>
      </c>
      <c r="P1888" s="105"/>
      <c r="Q1888" s="103" t="s">
        <v>7368</v>
      </c>
      <c r="R1888" s="103" t="s">
        <v>4851</v>
      </c>
    </row>
    <row r="1889" spans="1:18" ht="21">
      <c r="A1889" s="102" t="s">
        <v>7369</v>
      </c>
      <c r="B1889" s="161" t="str">
        <f t="shared" si="57"/>
        <v>โครงการพัฒนาศักยภาพแหล่งท่องเที่ยวทางวัฒนธรรม Light and Sound เล่าขานตำนานเมืองระนอง</v>
      </c>
      <c r="C1889" s="103" t="s">
        <v>7370</v>
      </c>
      <c r="D1889" s="103" t="s">
        <v>15</v>
      </c>
      <c r="E1889" s="158">
        <v>2568</v>
      </c>
      <c r="F1889" s="103" t="s">
        <v>6188</v>
      </c>
      <c r="G1889" s="104" t="s">
        <v>2749</v>
      </c>
      <c r="H1889" s="103" t="s">
        <v>6149</v>
      </c>
      <c r="I1889" s="103" t="s">
        <v>161</v>
      </c>
      <c r="J1889" s="103" t="s">
        <v>9073</v>
      </c>
      <c r="K1889" s="103" t="s">
        <v>162</v>
      </c>
      <c r="L1889" s="103" t="s">
        <v>6781</v>
      </c>
      <c r="M1889" s="104" t="s">
        <v>4878</v>
      </c>
      <c r="N1889" s="149" t="s">
        <v>4879</v>
      </c>
      <c r="O1889" s="150" t="s">
        <v>9030</v>
      </c>
      <c r="P1889" s="105"/>
      <c r="Q1889" s="103" t="s">
        <v>7371</v>
      </c>
      <c r="R1889" s="103" t="s">
        <v>4879</v>
      </c>
    </row>
    <row r="1890" spans="1:18" ht="21">
      <c r="A1890" s="102" t="s">
        <v>7372</v>
      </c>
      <c r="B1890" s="161" t="str">
        <f t="shared" si="57"/>
        <v>โครงการผู้นำเที่ยวท้องถิ่น</v>
      </c>
      <c r="C1890" s="103" t="s">
        <v>7373</v>
      </c>
      <c r="D1890" s="103" t="s">
        <v>15</v>
      </c>
      <c r="E1890" s="158">
        <v>2568</v>
      </c>
      <c r="F1890" s="103" t="s">
        <v>6188</v>
      </c>
      <c r="G1890" s="104" t="s">
        <v>2749</v>
      </c>
      <c r="H1890" s="103" t="s">
        <v>7374</v>
      </c>
      <c r="I1890" s="103" t="s">
        <v>4916</v>
      </c>
      <c r="J1890" s="103" t="s">
        <v>9109</v>
      </c>
      <c r="K1890" s="103" t="s">
        <v>4917</v>
      </c>
      <c r="L1890" s="103" t="s">
        <v>6781</v>
      </c>
      <c r="M1890" s="104" t="s">
        <v>4854</v>
      </c>
      <c r="N1890" s="149" t="s">
        <v>4855</v>
      </c>
      <c r="O1890" s="150" t="s">
        <v>9030</v>
      </c>
      <c r="P1890" s="105"/>
      <c r="Q1890" s="103" t="s">
        <v>7375</v>
      </c>
      <c r="R1890" s="103" t="s">
        <v>4855</v>
      </c>
    </row>
    <row r="1891" spans="1:18" ht="21">
      <c r="A1891" s="102" t="s">
        <v>7376</v>
      </c>
      <c r="B1891" s="161" t="str">
        <f t="shared" si="57"/>
        <v>โครงการเพิ่มมูลค่าทางเศรษฐกิจด้วยทุนทางวัฒนธรรม งบรายจ่ายอื่น ค่าใช้จ่ายในการจัดงานหนึ่งในหล้า มาฆบูชา อารยธรรมอีสาน</v>
      </c>
      <c r="C1891" s="103" t="s">
        <v>7377</v>
      </c>
      <c r="D1891" s="103" t="s">
        <v>15</v>
      </c>
      <c r="E1891" s="158">
        <v>2568</v>
      </c>
      <c r="F1891" s="103" t="s">
        <v>6167</v>
      </c>
      <c r="G1891" s="104" t="s">
        <v>6907</v>
      </c>
      <c r="H1891" s="103" t="s">
        <v>4257</v>
      </c>
      <c r="I1891" s="103" t="s">
        <v>161</v>
      </c>
      <c r="J1891" s="103" t="s">
        <v>9073</v>
      </c>
      <c r="K1891" s="103" t="s">
        <v>162</v>
      </c>
      <c r="L1891" s="103" t="s">
        <v>6781</v>
      </c>
      <c r="M1891" s="104" t="s">
        <v>4847</v>
      </c>
      <c r="N1891" s="149" t="s">
        <v>4851</v>
      </c>
      <c r="O1891" s="150" t="s">
        <v>9030</v>
      </c>
      <c r="P1891" s="105"/>
      <c r="Q1891" s="103" t="s">
        <v>7378</v>
      </c>
      <c r="R1891" s="103" t="s">
        <v>4851</v>
      </c>
    </row>
    <row r="1892" spans="1:18" ht="21">
      <c r="A1892" s="102" t="s">
        <v>7379</v>
      </c>
      <c r="B1892" s="161" t="str">
        <f t="shared" si="57"/>
        <v>โครงการเสริมสร้างภาพลักษณ์จังหวัดยะลา</v>
      </c>
      <c r="C1892" s="103" t="s">
        <v>1206</v>
      </c>
      <c r="D1892" s="103" t="s">
        <v>15</v>
      </c>
      <c r="E1892" s="158">
        <v>2568</v>
      </c>
      <c r="F1892" s="103" t="s">
        <v>6845</v>
      </c>
      <c r="G1892" s="104" t="s">
        <v>2749</v>
      </c>
      <c r="H1892" s="103" t="s">
        <v>596</v>
      </c>
      <c r="I1892" s="103" t="s">
        <v>111</v>
      </c>
      <c r="J1892" s="103" t="s">
        <v>9079</v>
      </c>
      <c r="K1892" s="103" t="s">
        <v>28</v>
      </c>
      <c r="L1892" s="103" t="s">
        <v>6781</v>
      </c>
      <c r="M1892" s="104" t="s">
        <v>4847</v>
      </c>
      <c r="N1892" s="149" t="s">
        <v>4889</v>
      </c>
      <c r="O1892" s="150" t="s">
        <v>9030</v>
      </c>
      <c r="P1892" s="105"/>
      <c r="Q1892" s="103" t="s">
        <v>7380</v>
      </c>
      <c r="R1892" s="103" t="s">
        <v>4889</v>
      </c>
    </row>
    <row r="1893" spans="1:18" ht="21">
      <c r="A1893" s="102" t="s">
        <v>7381</v>
      </c>
      <c r="B1893" s="161" t="str">
        <f t="shared" si="57"/>
        <v xml:space="preserve">โครงการส่งเสริมและยกระดับกิจกรรมการท่องเที่ยวเชิงสร้างสรรค์ชายแดนใต้ </v>
      </c>
      <c r="C1893" s="103" t="s">
        <v>6172</v>
      </c>
      <c r="D1893" s="103" t="s">
        <v>15</v>
      </c>
      <c r="E1893" s="158">
        <v>2568</v>
      </c>
      <c r="F1893" s="103" t="s">
        <v>6188</v>
      </c>
      <c r="G1893" s="104" t="s">
        <v>2749</v>
      </c>
      <c r="H1893" s="103" t="s">
        <v>596</v>
      </c>
      <c r="I1893" s="103" t="s">
        <v>111</v>
      </c>
      <c r="J1893" s="103" t="s">
        <v>9079</v>
      </c>
      <c r="K1893" s="103" t="s">
        <v>28</v>
      </c>
      <c r="L1893" s="103" t="s">
        <v>6781</v>
      </c>
      <c r="M1893" s="104" t="s">
        <v>4893</v>
      </c>
      <c r="N1893" s="149" t="s">
        <v>4894</v>
      </c>
      <c r="O1893" s="150" t="s">
        <v>9030</v>
      </c>
      <c r="P1893" s="105"/>
      <c r="Q1893" s="103" t="s">
        <v>7382</v>
      </c>
      <c r="R1893" s="103" t="s">
        <v>4894</v>
      </c>
    </row>
    <row r="1894" spans="1:18" ht="21">
      <c r="A1894" s="102" t="s">
        <v>7383</v>
      </c>
      <c r="B1894" s="161" t="str">
        <f t="shared" si="57"/>
        <v>โครงการส่งเสริมและยกระดับกิจกรรมการท่องเที่ยวเชิงสร้างสรรค์ชายแดนใต้ ประจำปี 2568</v>
      </c>
      <c r="C1894" s="103" t="s">
        <v>7384</v>
      </c>
      <c r="D1894" s="103" t="s">
        <v>15</v>
      </c>
      <c r="E1894" s="158">
        <v>2568</v>
      </c>
      <c r="F1894" s="103" t="s">
        <v>6188</v>
      </c>
      <c r="G1894" s="104" t="s">
        <v>2749</v>
      </c>
      <c r="H1894" s="103" t="s">
        <v>543</v>
      </c>
      <c r="I1894" s="103" t="s">
        <v>161</v>
      </c>
      <c r="J1894" s="103" t="s">
        <v>9073</v>
      </c>
      <c r="K1894" s="103" t="s">
        <v>162</v>
      </c>
      <c r="L1894" s="103" t="s">
        <v>6781</v>
      </c>
      <c r="M1894" s="104" t="s">
        <v>4878</v>
      </c>
      <c r="N1894" s="149" t="s">
        <v>4879</v>
      </c>
      <c r="O1894" s="150" t="s">
        <v>9030</v>
      </c>
      <c r="P1894" s="105"/>
      <c r="Q1894" s="103" t="s">
        <v>7385</v>
      </c>
      <c r="R1894" s="103" t="s">
        <v>4879</v>
      </c>
    </row>
    <row r="1895" spans="1:18" ht="21">
      <c r="A1895" s="102" t="s">
        <v>7386</v>
      </c>
      <c r="B1895" s="161" t="str">
        <f t="shared" si="57"/>
        <v>โครงการเสริมสร้างภาพลักษณ์จังหวัดยะลา</v>
      </c>
      <c r="C1895" s="103" t="s">
        <v>1206</v>
      </c>
      <c r="D1895" s="103" t="s">
        <v>15</v>
      </c>
      <c r="E1895" s="158">
        <v>2568</v>
      </c>
      <c r="F1895" s="103" t="s">
        <v>6874</v>
      </c>
      <c r="G1895" s="104" t="s">
        <v>6794</v>
      </c>
      <c r="H1895" s="103"/>
      <c r="I1895" s="103" t="s">
        <v>9036</v>
      </c>
      <c r="J1895" s="103" t="s">
        <v>1207</v>
      </c>
      <c r="K1895" s="103" t="s">
        <v>134</v>
      </c>
      <c r="L1895" s="103" t="s">
        <v>6781</v>
      </c>
      <c r="M1895" s="104" t="s">
        <v>4854</v>
      </c>
      <c r="N1895" s="149" t="s">
        <v>5172</v>
      </c>
      <c r="O1895" s="150" t="s">
        <v>9030</v>
      </c>
      <c r="P1895" s="105"/>
      <c r="Q1895" s="103" t="s">
        <v>7387</v>
      </c>
      <c r="R1895" s="103" t="s">
        <v>5172</v>
      </c>
    </row>
    <row r="1896" spans="1:18" s="148" customFormat="1" ht="21">
      <c r="A1896" s="102" t="s">
        <v>7388</v>
      </c>
      <c r="B1896" s="161" t="str">
        <f t="shared" si="57"/>
        <v>โครงการพัฒนาการตลาดกิจกรรมและประชาสัมพันธ์ ด้านการท่องเที่ยวกีฬาและนันทนาการ จังหวัดมุกดาหารสู่ความยั่งยืน</v>
      </c>
      <c r="C1896" s="103" t="s">
        <v>7389</v>
      </c>
      <c r="D1896" s="103" t="s">
        <v>15</v>
      </c>
      <c r="E1896" s="158">
        <v>2568</v>
      </c>
      <c r="F1896" s="103" t="s">
        <v>6188</v>
      </c>
      <c r="G1896" s="104" t="s">
        <v>2749</v>
      </c>
      <c r="H1896" s="103" t="s">
        <v>519</v>
      </c>
      <c r="I1896" s="103" t="s">
        <v>111</v>
      </c>
      <c r="J1896" s="103" t="s">
        <v>9079</v>
      </c>
      <c r="K1896" s="103" t="s">
        <v>28</v>
      </c>
      <c r="L1896" s="103" t="s">
        <v>6781</v>
      </c>
      <c r="M1896" s="104" t="s">
        <v>4854</v>
      </c>
      <c r="N1896" s="149" t="s">
        <v>4858</v>
      </c>
      <c r="O1896" s="150" t="s">
        <v>9030</v>
      </c>
      <c r="P1896" s="105"/>
      <c r="Q1896" s="103" t="s">
        <v>7390</v>
      </c>
      <c r="R1896" s="103" t="s">
        <v>4858</v>
      </c>
    </row>
    <row r="1897" spans="1:18" ht="21">
      <c r="A1897" s="102" t="s">
        <v>7391</v>
      </c>
      <c r="B1897" s="161" t="str">
        <f t="shared" si="57"/>
        <v>โครงการส่งเสริมการท่องเที่ยวจังหวัดแม่ฮ่องสอน กิจกรรมหลัก ส่งเสริมการท่องเที่ยวเทศกาลทุ่งบัวตองบานอำเภอขุนยวม จังหวัดแม่ฮ่องสอน</v>
      </c>
      <c r="C1897" s="103" t="s">
        <v>7392</v>
      </c>
      <c r="D1897" s="103" t="s">
        <v>15</v>
      </c>
      <c r="E1897" s="158">
        <v>2568</v>
      </c>
      <c r="F1897" s="103" t="s">
        <v>6188</v>
      </c>
      <c r="G1897" s="104" t="s">
        <v>6184</v>
      </c>
      <c r="H1897" s="103" t="s">
        <v>265</v>
      </c>
      <c r="I1897" s="103" t="s">
        <v>111</v>
      </c>
      <c r="J1897" s="103" t="s">
        <v>9079</v>
      </c>
      <c r="K1897" s="103" t="s">
        <v>28</v>
      </c>
      <c r="L1897" s="103" t="s">
        <v>6781</v>
      </c>
      <c r="M1897" s="104" t="s">
        <v>4854</v>
      </c>
      <c r="N1897" s="149" t="s">
        <v>4858</v>
      </c>
      <c r="O1897" s="150" t="s">
        <v>9030</v>
      </c>
      <c r="P1897" s="105"/>
      <c r="Q1897" s="103" t="s">
        <v>7393</v>
      </c>
      <c r="R1897" s="103" t="s">
        <v>4858</v>
      </c>
    </row>
    <row r="1898" spans="1:18" ht="21">
      <c r="A1898" s="102" t="s">
        <v>7394</v>
      </c>
      <c r="B1898" s="161" t="s">
        <v>7395</v>
      </c>
      <c r="C1898" s="103" t="s">
        <v>7395</v>
      </c>
      <c r="D1898" s="103" t="s">
        <v>15</v>
      </c>
      <c r="E1898" s="158">
        <v>2568</v>
      </c>
      <c r="F1898" s="103" t="s">
        <v>6188</v>
      </c>
      <c r="G1898" s="104" t="s">
        <v>7396</v>
      </c>
      <c r="H1898" s="103" t="s">
        <v>1223</v>
      </c>
      <c r="I1898" s="103" t="s">
        <v>289</v>
      </c>
      <c r="J1898" s="103" t="s">
        <v>9092</v>
      </c>
      <c r="K1898" s="103" t="s">
        <v>96</v>
      </c>
      <c r="L1898" s="103" t="s">
        <v>6781</v>
      </c>
      <c r="M1898" s="104" t="s">
        <v>4893</v>
      </c>
      <c r="N1898" s="149" t="s">
        <v>4894</v>
      </c>
      <c r="O1898" s="150" t="s">
        <v>9030</v>
      </c>
      <c r="P1898" s="105"/>
      <c r="Q1898" s="103" t="s">
        <v>7397</v>
      </c>
      <c r="R1898" s="103" t="s">
        <v>4894</v>
      </c>
    </row>
    <row r="1899" spans="1:18" ht="21">
      <c r="A1899" s="102" t="s">
        <v>7398</v>
      </c>
      <c r="B1899" s="161" t="str">
        <f>HYPERLINK(Q1899,C1899)</f>
        <v>โครงการส่งเสริมการท่องเที่ยวเชิงสร้างสรรค์</v>
      </c>
      <c r="C1899" s="103" t="s">
        <v>2270</v>
      </c>
      <c r="D1899" s="103" t="s">
        <v>15</v>
      </c>
      <c r="E1899" s="158">
        <v>2568</v>
      </c>
      <c r="F1899" s="103" t="s">
        <v>6793</v>
      </c>
      <c r="G1899" s="104" t="s">
        <v>2749</v>
      </c>
      <c r="H1899" s="103" t="s">
        <v>94</v>
      </c>
      <c r="I1899" s="103" t="s">
        <v>95</v>
      </c>
      <c r="J1899" s="103" t="s">
        <v>9083</v>
      </c>
      <c r="K1899" s="103" t="s">
        <v>96</v>
      </c>
      <c r="L1899" s="103" t="s">
        <v>7048</v>
      </c>
      <c r="M1899" s="104" t="s">
        <v>4847</v>
      </c>
      <c r="N1899" s="149" t="s">
        <v>4851</v>
      </c>
      <c r="O1899" s="150" t="s">
        <v>9030</v>
      </c>
      <c r="P1899" s="105"/>
      <c r="Q1899" s="103" t="s">
        <v>7399</v>
      </c>
      <c r="R1899" s="103" t="s">
        <v>4851</v>
      </c>
    </row>
    <row r="1900" spans="1:18" ht="21">
      <c r="A1900" s="102" t="s">
        <v>7400</v>
      </c>
      <c r="B1900" s="161" t="str">
        <f>HYPERLINK(Q1900,C1900)</f>
        <v>โครงการส่งเสริมการท่องเที่ยวเชิงสร้างสรรค์</v>
      </c>
      <c r="C1900" s="103" t="s">
        <v>2270</v>
      </c>
      <c r="D1900" s="103" t="s">
        <v>15</v>
      </c>
      <c r="E1900" s="158">
        <v>2568</v>
      </c>
      <c r="F1900" s="103" t="s">
        <v>6793</v>
      </c>
      <c r="G1900" s="104" t="s">
        <v>2749</v>
      </c>
      <c r="H1900" s="103" t="s">
        <v>94</v>
      </c>
      <c r="I1900" s="103" t="s">
        <v>95</v>
      </c>
      <c r="J1900" s="103" t="s">
        <v>9083</v>
      </c>
      <c r="K1900" s="103" t="s">
        <v>96</v>
      </c>
      <c r="L1900" s="103" t="s">
        <v>6781</v>
      </c>
      <c r="M1900" s="104" t="s">
        <v>4847</v>
      </c>
      <c r="N1900" s="149" t="s">
        <v>4851</v>
      </c>
      <c r="O1900" s="150" t="s">
        <v>9030</v>
      </c>
      <c r="P1900" s="105"/>
      <c r="Q1900" s="103" t="s">
        <v>7401</v>
      </c>
      <c r="R1900" s="103" t="s">
        <v>4851</v>
      </c>
    </row>
    <row r="1901" spans="1:18" ht="21">
      <c r="A1901" s="102" t="s">
        <v>7402</v>
      </c>
      <c r="B1901" s="161" t="str">
        <f>HYPERLINK(Q1901,C1901)</f>
        <v>โครงการพัฒนาและส่งเสริมการท่องเที่ยวกลุ่มจังหวัดภาคเหนือตอนล่าง 2</v>
      </c>
      <c r="C1901" s="103" t="s">
        <v>252</v>
      </c>
      <c r="D1901" s="103" t="s">
        <v>15</v>
      </c>
      <c r="E1901" s="158">
        <v>2568</v>
      </c>
      <c r="F1901" s="103" t="s">
        <v>6188</v>
      </c>
      <c r="G1901" s="104" t="s">
        <v>2749</v>
      </c>
      <c r="H1901" s="103"/>
      <c r="I1901" s="103" t="s">
        <v>253</v>
      </c>
      <c r="J1901" s="103" t="s">
        <v>253</v>
      </c>
      <c r="K1901" s="103" t="s">
        <v>134</v>
      </c>
      <c r="L1901" s="103" t="s">
        <v>6781</v>
      </c>
      <c r="M1901" s="104" t="s">
        <v>4847</v>
      </c>
      <c r="N1901" s="149" t="s">
        <v>4848</v>
      </c>
      <c r="O1901" s="150" t="s">
        <v>9030</v>
      </c>
      <c r="P1901" s="105"/>
      <c r="Q1901" s="103" t="s">
        <v>7403</v>
      </c>
      <c r="R1901" s="103" t="s">
        <v>4848</v>
      </c>
    </row>
    <row r="1902" spans="1:18" ht="21">
      <c r="A1902" s="102" t="s">
        <v>7404</v>
      </c>
      <c r="B1902" s="161" t="str">
        <f>HYPERLINK(Q1902,C1902)</f>
        <v xml:space="preserve">โครงการส่งเสริมและพัฒนา Soft Power เพื่อเป็นต้นทุนพัฒนาต่อยอดการท่องเที่ยวมูลค่าสูง </v>
      </c>
      <c r="C1902" s="103" t="s">
        <v>7269</v>
      </c>
      <c r="D1902" s="103" t="s">
        <v>15</v>
      </c>
      <c r="E1902" s="158">
        <v>2568</v>
      </c>
      <c r="F1902" s="103" t="s">
        <v>6907</v>
      </c>
      <c r="G1902" s="104" t="s">
        <v>6845</v>
      </c>
      <c r="H1902" s="103"/>
      <c r="I1902" s="103" t="s">
        <v>5220</v>
      </c>
      <c r="J1902" s="103" t="s">
        <v>5220</v>
      </c>
      <c r="K1902" s="103" t="s">
        <v>134</v>
      </c>
      <c r="L1902" s="103" t="s">
        <v>6781</v>
      </c>
      <c r="M1902" s="104" t="s">
        <v>4878</v>
      </c>
      <c r="N1902" s="149" t="s">
        <v>4879</v>
      </c>
      <c r="O1902" s="150" t="s">
        <v>9030</v>
      </c>
      <c r="P1902" s="105"/>
      <c r="Q1902" s="103" t="s">
        <v>7405</v>
      </c>
      <c r="R1902" s="103" t="s">
        <v>4879</v>
      </c>
    </row>
    <row r="1903" spans="1:18" ht="21">
      <c r="A1903" s="102" t="s">
        <v>7406</v>
      </c>
      <c r="B1903" s="161" t="str">
        <f>HYPERLINK(Q1903,C1903)</f>
        <v xml:space="preserve">โครงการยกระดับและพัฒนาศักยภาพการท่องเที่ยวทางประวัติศาสตร์ วัฒนธรรม เชิงนิเวศ สุขภาพ และแหล่งท่องเที่ยวชุมชน บนพื้นฐานการท่องเที่ยวอย่างรับผิดชอบ </v>
      </c>
      <c r="C1903" s="103" t="s">
        <v>7407</v>
      </c>
      <c r="D1903" s="103" t="s">
        <v>15</v>
      </c>
      <c r="E1903" s="158">
        <v>2568</v>
      </c>
      <c r="F1903" s="103" t="s">
        <v>6188</v>
      </c>
      <c r="G1903" s="104" t="s">
        <v>2749</v>
      </c>
      <c r="H1903" s="103"/>
      <c r="I1903" s="103" t="s">
        <v>1147</v>
      </c>
      <c r="J1903" s="103" t="s">
        <v>1147</v>
      </c>
      <c r="K1903" s="103" t="s">
        <v>134</v>
      </c>
      <c r="L1903" s="103" t="s">
        <v>6781</v>
      </c>
      <c r="M1903" s="104" t="s">
        <v>4847</v>
      </c>
      <c r="N1903" s="149" t="s">
        <v>4851</v>
      </c>
      <c r="O1903" s="150" t="s">
        <v>9030</v>
      </c>
      <c r="P1903" s="105"/>
      <c r="Q1903" s="103" t="s">
        <v>7408</v>
      </c>
      <c r="R1903" s="103" t="s">
        <v>4851</v>
      </c>
    </row>
    <row r="1904" spans="1:18" ht="21">
      <c r="A1904" s="102" t="s">
        <v>7409</v>
      </c>
      <c r="B1904" s="161" t="s">
        <v>7410</v>
      </c>
      <c r="C1904" s="103" t="s">
        <v>7410</v>
      </c>
      <c r="D1904" s="103" t="s">
        <v>15</v>
      </c>
      <c r="E1904" s="158">
        <v>2568</v>
      </c>
      <c r="F1904" s="103" t="s">
        <v>6184</v>
      </c>
      <c r="G1904" s="104" t="s">
        <v>7411</v>
      </c>
      <c r="H1904" s="103" t="s">
        <v>233</v>
      </c>
      <c r="I1904" s="103" t="s">
        <v>111</v>
      </c>
      <c r="J1904" s="103" t="s">
        <v>9079</v>
      </c>
      <c r="K1904" s="103" t="s">
        <v>28</v>
      </c>
      <c r="L1904" s="103" t="s">
        <v>6781</v>
      </c>
      <c r="M1904" s="104" t="s">
        <v>4893</v>
      </c>
      <c r="N1904" s="149" t="s">
        <v>4894</v>
      </c>
      <c r="O1904" s="150" t="s">
        <v>9030</v>
      </c>
      <c r="P1904" s="105"/>
      <c r="Q1904" s="103" t="s">
        <v>7412</v>
      </c>
      <c r="R1904" s="103" t="s">
        <v>4894</v>
      </c>
    </row>
    <row r="1905" spans="1:18" ht="21">
      <c r="A1905" s="102" t="s">
        <v>7413</v>
      </c>
      <c r="B1905" s="161" t="str">
        <f t="shared" ref="B1905:B1926" si="58">HYPERLINK(Q1905,C1905)</f>
        <v xml:space="preserve">โครงการเพิ่มมูลค่าทางเศรษฐกิจด้วยทุนทางวัฒนธรรม งบรายจ่ายอื่น ค่าใช้จ่ายในการจัดงานมหกรรมอีสานสร้างสรรค์ วัฒนธรรมพาม่วน </v>
      </c>
      <c r="C1905" s="103" t="s">
        <v>7414</v>
      </c>
      <c r="D1905" s="103" t="s">
        <v>15</v>
      </c>
      <c r="E1905" s="158">
        <v>2568</v>
      </c>
      <c r="F1905" s="103" t="s">
        <v>6184</v>
      </c>
      <c r="G1905" s="104" t="s">
        <v>6793</v>
      </c>
      <c r="H1905" s="103" t="s">
        <v>1503</v>
      </c>
      <c r="I1905" s="103" t="s">
        <v>161</v>
      </c>
      <c r="J1905" s="103" t="s">
        <v>9073</v>
      </c>
      <c r="K1905" s="103" t="s">
        <v>162</v>
      </c>
      <c r="L1905" s="103" t="s">
        <v>6781</v>
      </c>
      <c r="M1905" s="104" t="s">
        <v>4847</v>
      </c>
      <c r="N1905" s="149" t="s">
        <v>4928</v>
      </c>
      <c r="O1905" s="150" t="s">
        <v>9030</v>
      </c>
      <c r="P1905" s="105"/>
      <c r="Q1905" s="103" t="s">
        <v>7415</v>
      </c>
      <c r="R1905" s="103" t="s">
        <v>4928</v>
      </c>
    </row>
    <row r="1906" spans="1:18" ht="21">
      <c r="A1906" s="102" t="s">
        <v>7416</v>
      </c>
      <c r="B1906" s="161" t="str">
        <f t="shared" si="58"/>
        <v>โครงการส่งเสริมการท่องเที่ยวเชิงประวัติศาสตร์และวัฒนธรรม  :  ท่องเที่ยวชุมชนยลวิถีเชื่อมโยงกลุ่มจังหวัด ภาคเหนือตอนล่าง ๑</v>
      </c>
      <c r="C1906" s="103" t="s">
        <v>7417</v>
      </c>
      <c r="D1906" s="103" t="s">
        <v>15</v>
      </c>
      <c r="E1906" s="158">
        <v>2568</v>
      </c>
      <c r="F1906" s="103" t="s">
        <v>6907</v>
      </c>
      <c r="G1906" s="104" t="s">
        <v>6779</v>
      </c>
      <c r="H1906" s="103" t="s">
        <v>6258</v>
      </c>
      <c r="I1906" s="103" t="s">
        <v>161</v>
      </c>
      <c r="J1906" s="103" t="s">
        <v>9073</v>
      </c>
      <c r="K1906" s="103" t="s">
        <v>162</v>
      </c>
      <c r="L1906" s="103" t="s">
        <v>6781</v>
      </c>
      <c r="M1906" s="104" t="s">
        <v>4878</v>
      </c>
      <c r="N1906" s="149" t="s">
        <v>4879</v>
      </c>
      <c r="O1906" s="150" t="s">
        <v>9030</v>
      </c>
      <c r="P1906" s="105"/>
      <c r="Q1906" s="103" t="s">
        <v>7418</v>
      </c>
      <c r="R1906" s="103" t="s">
        <v>4879</v>
      </c>
    </row>
    <row r="1907" spans="1:18" ht="21">
      <c r="A1907" s="102" t="s">
        <v>7419</v>
      </c>
      <c r="B1907" s="161" t="str">
        <f t="shared" si="58"/>
        <v>โครงการส่งเสริมกิจกรรมและมาตรฐานการท่องเที่ยวสู่การท่องเที่ยวเชิงสร้างสรรค์ กิจกรรมจัดแสดงแสง สี เสียง แผ่นดินสมเด็จพระนเรศวรมหาราช ผู้กอบกู้เอกราชแผ่นดิน</v>
      </c>
      <c r="C1907" s="103" t="s">
        <v>7420</v>
      </c>
      <c r="D1907" s="103" t="s">
        <v>15</v>
      </c>
      <c r="E1907" s="158">
        <v>2568</v>
      </c>
      <c r="F1907" s="103" t="s">
        <v>6184</v>
      </c>
      <c r="G1907" s="104" t="s">
        <v>6907</v>
      </c>
      <c r="H1907" s="103" t="s">
        <v>6258</v>
      </c>
      <c r="I1907" s="103" t="s">
        <v>161</v>
      </c>
      <c r="J1907" s="103" t="s">
        <v>9073</v>
      </c>
      <c r="K1907" s="103" t="s">
        <v>162</v>
      </c>
      <c r="L1907" s="103" t="s">
        <v>6781</v>
      </c>
      <c r="M1907" s="104" t="s">
        <v>4878</v>
      </c>
      <c r="N1907" s="149" t="s">
        <v>4879</v>
      </c>
      <c r="O1907" s="150" t="s">
        <v>9030</v>
      </c>
      <c r="P1907" s="105"/>
      <c r="Q1907" s="103" t="s">
        <v>7421</v>
      </c>
      <c r="R1907" s="103" t="s">
        <v>4879</v>
      </c>
    </row>
    <row r="1908" spans="1:18" ht="21">
      <c r="A1908" s="102" t="s">
        <v>7422</v>
      </c>
      <c r="B1908" s="161" t="str">
        <f t="shared" si="58"/>
        <v>ส่งเสริมกิจกรรมการท่องเที่ยวเชิงสร้างสรรค์และพัฒนาการตลาดเพื่อส่งเสริมการท่องเที่ยวยั่งยืน</v>
      </c>
      <c r="C1908" s="103" t="s">
        <v>3759</v>
      </c>
      <c r="D1908" s="103" t="s">
        <v>15</v>
      </c>
      <c r="E1908" s="158">
        <v>2568</v>
      </c>
      <c r="F1908" s="103" t="s">
        <v>6188</v>
      </c>
      <c r="G1908" s="104" t="s">
        <v>2749</v>
      </c>
      <c r="H1908" s="103" t="s">
        <v>1236</v>
      </c>
      <c r="I1908" s="103" t="s">
        <v>111</v>
      </c>
      <c r="J1908" s="103" t="s">
        <v>9079</v>
      </c>
      <c r="K1908" s="103" t="s">
        <v>28</v>
      </c>
      <c r="L1908" s="103" t="s">
        <v>6781</v>
      </c>
      <c r="M1908" s="104" t="s">
        <v>4854</v>
      </c>
      <c r="N1908" s="149" t="s">
        <v>4858</v>
      </c>
      <c r="O1908" s="150" t="s">
        <v>9030</v>
      </c>
      <c r="P1908" s="105"/>
      <c r="Q1908" s="103" t="s">
        <v>7423</v>
      </c>
      <c r="R1908" s="103" t="s">
        <v>4858</v>
      </c>
    </row>
    <row r="1909" spans="1:18" ht="21">
      <c r="A1909" s="102" t="s">
        <v>7424</v>
      </c>
      <c r="B1909" s="161" t="str">
        <f t="shared" si="58"/>
        <v>ส่งเสริมการท่องเที่ยวเชื่อมโยง 2 แผ่นดิน ไทย - ลาว</v>
      </c>
      <c r="C1909" s="103" t="s">
        <v>7425</v>
      </c>
      <c r="D1909" s="103" t="s">
        <v>15</v>
      </c>
      <c r="E1909" s="158">
        <v>2568</v>
      </c>
      <c r="F1909" s="103" t="s">
        <v>6188</v>
      </c>
      <c r="G1909" s="104" t="s">
        <v>2749</v>
      </c>
      <c r="H1909" s="103" t="s">
        <v>1263</v>
      </c>
      <c r="I1909" s="103" t="s">
        <v>111</v>
      </c>
      <c r="J1909" s="103" t="s">
        <v>9079</v>
      </c>
      <c r="K1909" s="103" t="s">
        <v>28</v>
      </c>
      <c r="L1909" s="103" t="s">
        <v>6781</v>
      </c>
      <c r="M1909" s="104" t="s">
        <v>4854</v>
      </c>
      <c r="N1909" s="149" t="s">
        <v>4858</v>
      </c>
      <c r="O1909" s="150" t="s">
        <v>9030</v>
      </c>
      <c r="P1909" s="105"/>
      <c r="Q1909" s="103" t="s">
        <v>7426</v>
      </c>
      <c r="R1909" s="103" t="s">
        <v>4858</v>
      </c>
    </row>
    <row r="1910" spans="1:18" ht="21">
      <c r="A1910" s="102" t="s">
        <v>7427</v>
      </c>
      <c r="B1910" s="161" t="str">
        <f t="shared" si="58"/>
        <v>โครงการส่งเสริมการท่องเที่ยวเทศกาล ประเพณี วัฒนธรรมและวิถีชาติพันธุ์จังหวัดพะเยา</v>
      </c>
      <c r="C1910" s="103" t="s">
        <v>6280</v>
      </c>
      <c r="D1910" s="103" t="s">
        <v>15</v>
      </c>
      <c r="E1910" s="158">
        <v>2568</v>
      </c>
      <c r="F1910" s="103" t="s">
        <v>6188</v>
      </c>
      <c r="G1910" s="104" t="s">
        <v>2749</v>
      </c>
      <c r="H1910" s="103" t="s">
        <v>1272</v>
      </c>
      <c r="I1910" s="103" t="s">
        <v>161</v>
      </c>
      <c r="J1910" s="103" t="s">
        <v>9073</v>
      </c>
      <c r="K1910" s="103" t="s">
        <v>162</v>
      </c>
      <c r="L1910" s="103" t="s">
        <v>6781</v>
      </c>
      <c r="M1910" s="104" t="s">
        <v>4878</v>
      </c>
      <c r="N1910" s="149" t="s">
        <v>4879</v>
      </c>
      <c r="O1910" s="150" t="s">
        <v>9030</v>
      </c>
      <c r="P1910" s="105"/>
      <c r="Q1910" s="103" t="s">
        <v>7428</v>
      </c>
      <c r="R1910" s="103" t="s">
        <v>4879</v>
      </c>
    </row>
    <row r="1911" spans="1:18" ht="21">
      <c r="A1911" s="102" t="s">
        <v>7429</v>
      </c>
      <c r="B1911" s="161" t="str">
        <f t="shared" si="58"/>
        <v>โครงการส่งเสริมการท่องเที่ยวสร้างสรรค์จังหวัดเพชรบุรี</v>
      </c>
      <c r="C1911" s="103" t="s">
        <v>6283</v>
      </c>
      <c r="D1911" s="103" t="s">
        <v>15</v>
      </c>
      <c r="E1911" s="158">
        <v>2568</v>
      </c>
      <c r="F1911" s="103" t="s">
        <v>6188</v>
      </c>
      <c r="G1911" s="104" t="s">
        <v>2749</v>
      </c>
      <c r="H1911" s="103" t="s">
        <v>1576</v>
      </c>
      <c r="I1911" s="103" t="s">
        <v>111</v>
      </c>
      <c r="J1911" s="103" t="s">
        <v>9079</v>
      </c>
      <c r="K1911" s="103" t="s">
        <v>28</v>
      </c>
      <c r="L1911" s="103" t="s">
        <v>6781</v>
      </c>
      <c r="M1911" s="104" t="s">
        <v>4847</v>
      </c>
      <c r="N1911" s="149" t="s">
        <v>4851</v>
      </c>
      <c r="O1911" s="150" t="s">
        <v>9030</v>
      </c>
      <c r="P1911" s="105"/>
      <c r="Q1911" s="103" t="s">
        <v>7430</v>
      </c>
      <c r="R1911" s="103" t="s">
        <v>4851</v>
      </c>
    </row>
    <row r="1912" spans="1:18" ht="21">
      <c r="A1912" s="102" t="s">
        <v>7431</v>
      </c>
      <c r="B1912" s="161" t="str">
        <f t="shared" si="58"/>
        <v xml:space="preserve">ส่งเสริมศิลปวัฒนธรรมและภูมิปัญญาไทย เทศกาลหุ่นเงาโลก  </v>
      </c>
      <c r="C1912" s="103" t="s">
        <v>7432</v>
      </c>
      <c r="D1912" s="103" t="s">
        <v>15</v>
      </c>
      <c r="E1912" s="158">
        <v>2568</v>
      </c>
      <c r="F1912" s="103" t="s">
        <v>6188</v>
      </c>
      <c r="G1912" s="104" t="s">
        <v>2749</v>
      </c>
      <c r="H1912" s="103" t="s">
        <v>373</v>
      </c>
      <c r="I1912" s="103" t="s">
        <v>161</v>
      </c>
      <c r="J1912" s="103" t="s">
        <v>9073</v>
      </c>
      <c r="K1912" s="103" t="s">
        <v>162</v>
      </c>
      <c r="L1912" s="103" t="s">
        <v>6781</v>
      </c>
      <c r="M1912" s="104" t="s">
        <v>4878</v>
      </c>
      <c r="N1912" s="149" t="s">
        <v>4879</v>
      </c>
      <c r="O1912" s="150" t="s">
        <v>9030</v>
      </c>
      <c r="P1912" s="105"/>
      <c r="Q1912" s="103" t="s">
        <v>7433</v>
      </c>
      <c r="R1912" s="103" t="s">
        <v>4879</v>
      </c>
    </row>
    <row r="1913" spans="1:18" ht="21">
      <c r="A1913" s="102" t="s">
        <v>7434</v>
      </c>
      <c r="B1913" s="161" t="str">
        <f t="shared" si="58"/>
        <v>โครงการขับเคลื่อนเมืองสร้างสรรค์ระดับสากล</v>
      </c>
      <c r="C1913" s="103" t="s">
        <v>7435</v>
      </c>
      <c r="D1913" s="103" t="s">
        <v>15</v>
      </c>
      <c r="E1913" s="158">
        <v>2568</v>
      </c>
      <c r="F1913" s="103" t="s">
        <v>6188</v>
      </c>
      <c r="G1913" s="104" t="s">
        <v>2749</v>
      </c>
      <c r="H1913" s="103"/>
      <c r="I1913" s="103" t="s">
        <v>9033</v>
      </c>
      <c r="J1913" s="103" t="s">
        <v>683</v>
      </c>
      <c r="K1913" s="103" t="s">
        <v>134</v>
      </c>
      <c r="L1913" s="103" t="s">
        <v>6781</v>
      </c>
      <c r="M1913" s="104" t="s">
        <v>4847</v>
      </c>
      <c r="N1913" s="149" t="s">
        <v>4851</v>
      </c>
      <c r="O1913" s="150" t="s">
        <v>9030</v>
      </c>
      <c r="P1913" s="105"/>
      <c r="Q1913" s="103" t="s">
        <v>7436</v>
      </c>
      <c r="R1913" s="103" t="s">
        <v>4851</v>
      </c>
    </row>
    <row r="1914" spans="1:18" ht="21">
      <c r="A1914" s="102" t="s">
        <v>7437</v>
      </c>
      <c r="B1914" s="161" t="str">
        <f t="shared" si="58"/>
        <v xml:space="preserve">โครงการการพัฒนาและยกระดับการท่องเที่ยวเชิงนิเวศโดยชุมชนเชิงสร้างสรรค์บนฐานทุนวัฒนธรรมมรดกทางการเกษตรโลก (สงขลา พัทลุง นครศรีธรรมราช) </v>
      </c>
      <c r="C1914" s="103" t="s">
        <v>7438</v>
      </c>
      <c r="D1914" s="103" t="s">
        <v>15</v>
      </c>
      <c r="E1914" s="158">
        <v>2568</v>
      </c>
      <c r="F1914" s="103" t="s">
        <v>6188</v>
      </c>
      <c r="G1914" s="104" t="s">
        <v>2749</v>
      </c>
      <c r="H1914" s="103" t="s">
        <v>711</v>
      </c>
      <c r="I1914" s="103" t="s">
        <v>111</v>
      </c>
      <c r="J1914" s="103" t="s">
        <v>9079</v>
      </c>
      <c r="K1914" s="103" t="s">
        <v>28</v>
      </c>
      <c r="L1914" s="103" t="s">
        <v>6781</v>
      </c>
      <c r="M1914" s="104" t="s">
        <v>4847</v>
      </c>
      <c r="N1914" s="149" t="s">
        <v>4848</v>
      </c>
      <c r="O1914" s="150" t="s">
        <v>9030</v>
      </c>
      <c r="P1914" s="105"/>
      <c r="Q1914" s="103" t="s">
        <v>7439</v>
      </c>
      <c r="R1914" s="103" t="s">
        <v>4848</v>
      </c>
    </row>
    <row r="1915" spans="1:18" ht="21">
      <c r="A1915" s="102" t="s">
        <v>7440</v>
      </c>
      <c r="B1915" s="161" t="str">
        <f t="shared" si="58"/>
        <v xml:space="preserve">โครงการส่งเสริมกิจกรรมเพื่อกระตุ้นการท่องเที่ยวศรีเทพเมืองมรดกโลก  </v>
      </c>
      <c r="C1915" s="103" t="s">
        <v>7441</v>
      </c>
      <c r="D1915" s="103" t="s">
        <v>15</v>
      </c>
      <c r="E1915" s="158">
        <v>2568</v>
      </c>
      <c r="F1915" s="103" t="s">
        <v>6793</v>
      </c>
      <c r="G1915" s="104" t="s">
        <v>6794</v>
      </c>
      <c r="H1915" s="103" t="s">
        <v>1412</v>
      </c>
      <c r="I1915" s="103" t="s">
        <v>111</v>
      </c>
      <c r="J1915" s="103" t="s">
        <v>9079</v>
      </c>
      <c r="K1915" s="103" t="s">
        <v>28</v>
      </c>
      <c r="L1915" s="103" t="s">
        <v>6781</v>
      </c>
      <c r="M1915" s="104" t="s">
        <v>4847</v>
      </c>
      <c r="N1915" s="149" t="s">
        <v>4851</v>
      </c>
      <c r="O1915" s="150" t="s">
        <v>9030</v>
      </c>
      <c r="P1915" s="105"/>
      <c r="Q1915" s="103" t="s">
        <v>7442</v>
      </c>
      <c r="R1915" s="103" t="s">
        <v>4851</v>
      </c>
    </row>
    <row r="1916" spans="1:18" ht="21">
      <c r="A1916" s="102" t="s">
        <v>7443</v>
      </c>
      <c r="B1916" s="161" t="str">
        <f t="shared" si="58"/>
        <v>โครงการส่งเสริมการท่องเที่ยวอุทยานธรณีเพชรบูรณ์</v>
      </c>
      <c r="C1916" s="103" t="s">
        <v>7444</v>
      </c>
      <c r="D1916" s="103" t="s">
        <v>15</v>
      </c>
      <c r="E1916" s="158">
        <v>2568</v>
      </c>
      <c r="F1916" s="103" t="s">
        <v>6793</v>
      </c>
      <c r="G1916" s="104" t="s">
        <v>6794</v>
      </c>
      <c r="H1916" s="103" t="s">
        <v>1412</v>
      </c>
      <c r="I1916" s="103" t="s">
        <v>111</v>
      </c>
      <c r="J1916" s="103" t="s">
        <v>9079</v>
      </c>
      <c r="K1916" s="103" t="s">
        <v>28</v>
      </c>
      <c r="L1916" s="103" t="s">
        <v>6781</v>
      </c>
      <c r="M1916" s="104" t="s">
        <v>4847</v>
      </c>
      <c r="N1916" s="149" t="s">
        <v>4851</v>
      </c>
      <c r="O1916" s="150" t="s">
        <v>9030</v>
      </c>
      <c r="P1916" s="105"/>
      <c r="Q1916" s="103" t="s">
        <v>7445</v>
      </c>
      <c r="R1916" s="103" t="s">
        <v>4851</v>
      </c>
    </row>
    <row r="1917" spans="1:18" ht="21">
      <c r="A1917" s="102" t="s">
        <v>7446</v>
      </c>
      <c r="B1917" s="161" t="str">
        <f t="shared" si="58"/>
        <v>โครงการพัฒนาการท่องเที่ยวเมืองมรดกโลก</v>
      </c>
      <c r="C1917" s="103" t="s">
        <v>7447</v>
      </c>
      <c r="D1917" s="103" t="s">
        <v>15</v>
      </c>
      <c r="E1917" s="158">
        <v>2568</v>
      </c>
      <c r="F1917" s="103" t="s">
        <v>6793</v>
      </c>
      <c r="G1917" s="104" t="s">
        <v>2749</v>
      </c>
      <c r="H1917" s="103" t="s">
        <v>1412</v>
      </c>
      <c r="I1917" s="103" t="s">
        <v>111</v>
      </c>
      <c r="J1917" s="103" t="s">
        <v>9079</v>
      </c>
      <c r="K1917" s="103" t="s">
        <v>28</v>
      </c>
      <c r="L1917" s="103" t="s">
        <v>6781</v>
      </c>
      <c r="M1917" s="104" t="s">
        <v>4847</v>
      </c>
      <c r="N1917" s="149" t="s">
        <v>4851</v>
      </c>
      <c r="O1917" s="150" t="s">
        <v>9030</v>
      </c>
      <c r="P1917" s="105"/>
      <c r="Q1917" s="103" t="s">
        <v>7448</v>
      </c>
      <c r="R1917" s="103" t="s">
        <v>4851</v>
      </c>
    </row>
    <row r="1918" spans="1:18" ht="21">
      <c r="A1918" s="102" t="s">
        <v>7449</v>
      </c>
      <c r="B1918" s="161" t="str">
        <f t="shared" si="58"/>
        <v>โครงการส่งเสริมการท่องเที่ยวเชิงเกษตร ภายใต้การเชื่อมโยงเส้นทางท่องเที่ยวเชิงอนุรักษ์ทรัพยากรธรรมชาติและสิ่งแวดล้อม "มหัศจรรย์ไม้หิน เยือนถิ่นผลไม้ดัง สุดปังเส้นทางปั่น"</v>
      </c>
      <c r="C1918" s="103" t="s">
        <v>7450</v>
      </c>
      <c r="D1918" s="103" t="s">
        <v>15</v>
      </c>
      <c r="E1918" s="158">
        <v>2568</v>
      </c>
      <c r="F1918" s="103" t="s">
        <v>6188</v>
      </c>
      <c r="G1918" s="104" t="s">
        <v>2749</v>
      </c>
      <c r="H1918" s="103" t="s">
        <v>7451</v>
      </c>
      <c r="I1918" s="103" t="s">
        <v>111</v>
      </c>
      <c r="J1918" s="103" t="s">
        <v>9079</v>
      </c>
      <c r="K1918" s="103" t="s">
        <v>28</v>
      </c>
      <c r="L1918" s="103" t="s">
        <v>6781</v>
      </c>
      <c r="M1918" s="104" t="s">
        <v>4847</v>
      </c>
      <c r="N1918" s="149" t="s">
        <v>4928</v>
      </c>
      <c r="O1918" s="150" t="s">
        <v>9030</v>
      </c>
      <c r="P1918" s="105"/>
      <c r="Q1918" s="103" t="s">
        <v>7452</v>
      </c>
      <c r="R1918" s="103" t="s">
        <v>4928</v>
      </c>
    </row>
    <row r="1919" spans="1:18" ht="21">
      <c r="A1919" s="102" t="s">
        <v>7453</v>
      </c>
      <c r="B1919" s="161" t="str">
        <f t="shared" si="58"/>
        <v>โครงการส่งเสริมการจัดงานประเพณีกระตุ้นการท่องเที่ยวจังหวัดพิจิตร  กิจกรรม งานประเพณีสงกรานต์  สรงน้ำพ่อปู่  บูชาหลักเมืองและย้อนรอยประวัติศาสตร์เมืองเก่าพิจิตร</v>
      </c>
      <c r="C1919" s="103" t="s">
        <v>7454</v>
      </c>
      <c r="D1919" s="103" t="s">
        <v>15</v>
      </c>
      <c r="E1919" s="158">
        <v>2568</v>
      </c>
      <c r="F1919" s="103" t="s">
        <v>6793</v>
      </c>
      <c r="G1919" s="104" t="s">
        <v>6874</v>
      </c>
      <c r="H1919" s="103" t="s">
        <v>332</v>
      </c>
      <c r="I1919" s="103" t="s">
        <v>161</v>
      </c>
      <c r="J1919" s="103" t="s">
        <v>9073</v>
      </c>
      <c r="K1919" s="103" t="s">
        <v>162</v>
      </c>
      <c r="L1919" s="103" t="s">
        <v>6781</v>
      </c>
      <c r="M1919" s="104" t="s">
        <v>4878</v>
      </c>
      <c r="N1919" s="149" t="s">
        <v>4879</v>
      </c>
      <c r="O1919" s="150" t="s">
        <v>9030</v>
      </c>
      <c r="P1919" s="105"/>
      <c r="Q1919" s="103" t="s">
        <v>7455</v>
      </c>
      <c r="R1919" s="103" t="s">
        <v>4879</v>
      </c>
    </row>
    <row r="1920" spans="1:18" ht="21">
      <c r="A1920" s="102" t="s">
        <v>7456</v>
      </c>
      <c r="B1920" s="161" t="str">
        <f t="shared" si="58"/>
        <v>โครงการส่งเสริมการจัดงานประเพณีกระตุ้นการท่องเที่ยวจังหวัดพิจิตร  กิจกรรมประเพณีแข่งขันเรือยาวจังหวัดพิจิตร  ชิงถ้วยพระราชทานพระบาทสมเด็จพระเจ้าอยู่หัว  ประจำปี 2568</v>
      </c>
      <c r="C1920" s="103" t="s">
        <v>7457</v>
      </c>
      <c r="D1920" s="103" t="s">
        <v>15</v>
      </c>
      <c r="E1920" s="158">
        <v>2568</v>
      </c>
      <c r="F1920" s="103" t="s">
        <v>6845</v>
      </c>
      <c r="G1920" s="104" t="s">
        <v>2749</v>
      </c>
      <c r="H1920" s="103" t="s">
        <v>332</v>
      </c>
      <c r="I1920" s="103" t="s">
        <v>161</v>
      </c>
      <c r="J1920" s="103" t="s">
        <v>9073</v>
      </c>
      <c r="K1920" s="103" t="s">
        <v>162</v>
      </c>
      <c r="L1920" s="103" t="s">
        <v>6781</v>
      </c>
      <c r="M1920" s="104" t="s">
        <v>4878</v>
      </c>
      <c r="N1920" s="149" t="s">
        <v>4879</v>
      </c>
      <c r="O1920" s="150" t="s">
        <v>9030</v>
      </c>
      <c r="P1920" s="105"/>
      <c r="Q1920" s="103" t="s">
        <v>7458</v>
      </c>
      <c r="R1920" s="103" t="s">
        <v>4879</v>
      </c>
    </row>
    <row r="1921" spans="1:18" ht="21">
      <c r="A1921" s="102" t="s">
        <v>7459</v>
      </c>
      <c r="B1921" s="161" t="str">
        <f t="shared" si="58"/>
        <v>โครงการส่งเสริมการท่องเที่ยวชุมชน "เทศกาลชมดอกกระเจียว (ยักษ์) บานที่บ้านเขาโล้น" อำเภอทับคล้อ จังหวัดพิจิตร</v>
      </c>
      <c r="C1921" s="103" t="s">
        <v>7460</v>
      </c>
      <c r="D1921" s="103" t="s">
        <v>15</v>
      </c>
      <c r="E1921" s="158">
        <v>2568</v>
      </c>
      <c r="F1921" s="103" t="s">
        <v>6845</v>
      </c>
      <c r="G1921" s="104" t="s">
        <v>2749</v>
      </c>
      <c r="H1921" s="103" t="s">
        <v>7461</v>
      </c>
      <c r="I1921" s="103" t="s">
        <v>95</v>
      </c>
      <c r="J1921" s="103" t="s">
        <v>9083</v>
      </c>
      <c r="K1921" s="103" t="s">
        <v>96</v>
      </c>
      <c r="L1921" s="103" t="s">
        <v>6781</v>
      </c>
      <c r="M1921" s="104" t="s">
        <v>4847</v>
      </c>
      <c r="N1921" s="149" t="s">
        <v>4848</v>
      </c>
      <c r="O1921" s="150" t="s">
        <v>9030</v>
      </c>
      <c r="P1921" s="105"/>
      <c r="Q1921" s="103" t="s">
        <v>7462</v>
      </c>
      <c r="R1921" s="103" t="s">
        <v>4848</v>
      </c>
    </row>
    <row r="1922" spans="1:18" ht="21">
      <c r="A1922" s="102" t="s">
        <v>7463</v>
      </c>
      <c r="B1922" s="161" t="str">
        <f t="shared" si="58"/>
        <v>โครงการพังงาเมืองแห่งศิลปะและนันทนาการเพื่อเสริมสร้างเศรษฐกิจฐานรากที่เข้มแข็งและความสุขที่ยั่งยืน (Phangnga Art and Recreation Model)</v>
      </c>
      <c r="C1922" s="103" t="s">
        <v>7464</v>
      </c>
      <c r="D1922" s="103" t="s">
        <v>15</v>
      </c>
      <c r="E1922" s="158">
        <v>2568</v>
      </c>
      <c r="F1922" s="103" t="s">
        <v>6188</v>
      </c>
      <c r="G1922" s="104" t="s">
        <v>2749</v>
      </c>
      <c r="H1922" s="103" t="s">
        <v>556</v>
      </c>
      <c r="I1922" s="103" t="s">
        <v>111</v>
      </c>
      <c r="J1922" s="103" t="s">
        <v>9079</v>
      </c>
      <c r="K1922" s="103" t="s">
        <v>28</v>
      </c>
      <c r="L1922" s="103" t="s">
        <v>6781</v>
      </c>
      <c r="M1922" s="104" t="s">
        <v>4854</v>
      </c>
      <c r="N1922" s="149" t="s">
        <v>4858</v>
      </c>
      <c r="O1922" s="150" t="s">
        <v>9030</v>
      </c>
      <c r="P1922" s="105"/>
      <c r="Q1922" s="103" t="s">
        <v>7465</v>
      </c>
      <c r="R1922" s="103" t="s">
        <v>4858</v>
      </c>
    </row>
    <row r="1923" spans="1:18" ht="21">
      <c r="A1923" s="102" t="s">
        <v>7466</v>
      </c>
      <c r="B1923" s="161" t="str">
        <f t="shared" si="58"/>
        <v>โครงการจัดงานแสดงสินค้า วัฒนธรรม และของดีเมืองตานี</v>
      </c>
      <c r="C1923" s="103" t="s">
        <v>7467</v>
      </c>
      <c r="D1923" s="103" t="s">
        <v>15</v>
      </c>
      <c r="E1923" s="158">
        <v>2568</v>
      </c>
      <c r="F1923" s="103" t="s">
        <v>6793</v>
      </c>
      <c r="G1923" s="104" t="s">
        <v>2749</v>
      </c>
      <c r="H1923" s="103" t="s">
        <v>1934</v>
      </c>
      <c r="I1923" s="103" t="s">
        <v>111</v>
      </c>
      <c r="J1923" s="103" t="s">
        <v>9079</v>
      </c>
      <c r="K1923" s="103" t="s">
        <v>28</v>
      </c>
      <c r="L1923" s="103" t="s">
        <v>6781</v>
      </c>
      <c r="M1923" s="104" t="s">
        <v>4847</v>
      </c>
      <c r="N1923" s="149" t="s">
        <v>4928</v>
      </c>
      <c r="O1923" s="150" t="s">
        <v>9030</v>
      </c>
      <c r="P1923" s="105"/>
      <c r="Q1923" s="103" t="s">
        <v>7468</v>
      </c>
      <c r="R1923" s="103" t="s">
        <v>4928</v>
      </c>
    </row>
    <row r="1924" spans="1:18" ht="21">
      <c r="A1924" s="102" t="s">
        <v>7469</v>
      </c>
      <c r="B1924" s="161" t="str">
        <f t="shared" si="58"/>
        <v>โครงการยกระดับการท่องเที่ยวหาดแฆแฆ เพื่อสร้างมูลค่าการท่องเที่ยวชุมชน</v>
      </c>
      <c r="C1924" s="103" t="s">
        <v>7470</v>
      </c>
      <c r="D1924" s="103" t="s">
        <v>15</v>
      </c>
      <c r="E1924" s="158">
        <v>2568</v>
      </c>
      <c r="F1924" s="103" t="s">
        <v>6188</v>
      </c>
      <c r="G1924" s="104" t="s">
        <v>2749</v>
      </c>
      <c r="H1924" s="103" t="s">
        <v>1934</v>
      </c>
      <c r="I1924" s="103" t="s">
        <v>111</v>
      </c>
      <c r="J1924" s="103" t="s">
        <v>9079</v>
      </c>
      <c r="K1924" s="103" t="s">
        <v>28</v>
      </c>
      <c r="L1924" s="103" t="s">
        <v>6781</v>
      </c>
      <c r="M1924" s="104" t="s">
        <v>4847</v>
      </c>
      <c r="N1924" s="149" t="s">
        <v>4928</v>
      </c>
      <c r="O1924" s="150" t="s">
        <v>9030</v>
      </c>
      <c r="P1924" s="105"/>
      <c r="Q1924" s="103" t="s">
        <v>7471</v>
      </c>
      <c r="R1924" s="103" t="s">
        <v>4928</v>
      </c>
    </row>
    <row r="1925" spans="1:18" ht="21">
      <c r="A1925" s="102" t="s">
        <v>7472</v>
      </c>
      <c r="B1925" s="161" t="str">
        <f t="shared" si="58"/>
        <v>โครงการส่งเสริมมหกรรมท่องเที่ยววิถีประสบการณ์สัมผัสมุมมองใหม่ (Pattani Experience)</v>
      </c>
      <c r="C1925" s="103" t="s">
        <v>7473</v>
      </c>
      <c r="D1925" s="103" t="s">
        <v>15</v>
      </c>
      <c r="E1925" s="158">
        <v>2568</v>
      </c>
      <c r="F1925" s="103" t="s">
        <v>6188</v>
      </c>
      <c r="G1925" s="104" t="s">
        <v>2749</v>
      </c>
      <c r="H1925" s="103" t="s">
        <v>1934</v>
      </c>
      <c r="I1925" s="103" t="s">
        <v>111</v>
      </c>
      <c r="J1925" s="103" t="s">
        <v>9079</v>
      </c>
      <c r="K1925" s="103" t="s">
        <v>28</v>
      </c>
      <c r="L1925" s="103" t="s">
        <v>6781</v>
      </c>
      <c r="M1925" s="104" t="s">
        <v>4847</v>
      </c>
      <c r="N1925" s="149" t="s">
        <v>4889</v>
      </c>
      <c r="O1925" s="150" t="s">
        <v>9030</v>
      </c>
      <c r="P1925" s="105"/>
      <c r="Q1925" s="103" t="s">
        <v>7474</v>
      </c>
      <c r="R1925" s="103" t="s">
        <v>4889</v>
      </c>
    </row>
    <row r="1926" spans="1:18" ht="21">
      <c r="A1926" s="102" t="s">
        <v>7475</v>
      </c>
      <c r="B1926" s="161" t="str">
        <f t="shared" si="58"/>
        <v>โครงการส่งเสริมและยกระดับกิจกรรมการท่องเที่ยวเชิงสร้างสรรค์ชายแดนใต้</v>
      </c>
      <c r="C1926" s="103" t="s">
        <v>4971</v>
      </c>
      <c r="D1926" s="103" t="s">
        <v>15</v>
      </c>
      <c r="E1926" s="158">
        <v>2568</v>
      </c>
      <c r="F1926" s="103" t="s">
        <v>6188</v>
      </c>
      <c r="G1926" s="104" t="s">
        <v>2749</v>
      </c>
      <c r="H1926" s="103" t="s">
        <v>1934</v>
      </c>
      <c r="I1926" s="103" t="s">
        <v>111</v>
      </c>
      <c r="J1926" s="103" t="s">
        <v>9079</v>
      </c>
      <c r="K1926" s="103" t="s">
        <v>28</v>
      </c>
      <c r="L1926" s="103" t="s">
        <v>6781</v>
      </c>
      <c r="M1926" s="104" t="s">
        <v>4847</v>
      </c>
      <c r="N1926" s="149" t="s">
        <v>4889</v>
      </c>
      <c r="O1926" s="150" t="s">
        <v>9030</v>
      </c>
      <c r="P1926" s="105"/>
      <c r="Q1926" s="103" t="s">
        <v>7476</v>
      </c>
      <c r="R1926" s="103" t="s">
        <v>4889</v>
      </c>
    </row>
    <row r="1927" spans="1:18" ht="21">
      <c r="A1927" s="102" t="s">
        <v>7477</v>
      </c>
      <c r="B1927" s="161" t="s">
        <v>7478</v>
      </c>
      <c r="C1927" s="103" t="s">
        <v>7478</v>
      </c>
      <c r="D1927" s="103" t="s">
        <v>15</v>
      </c>
      <c r="E1927" s="158">
        <v>2568</v>
      </c>
      <c r="F1927" s="103" t="s">
        <v>6188</v>
      </c>
      <c r="G1927" s="104" t="s">
        <v>2749</v>
      </c>
      <c r="H1927" s="103"/>
      <c r="I1927" s="103" t="s">
        <v>9052</v>
      </c>
      <c r="J1927" s="103" t="s">
        <v>6315</v>
      </c>
      <c r="K1927" s="103" t="s">
        <v>134</v>
      </c>
      <c r="L1927" s="103" t="s">
        <v>6781</v>
      </c>
      <c r="M1927" s="104" t="s">
        <v>4893</v>
      </c>
      <c r="N1927" s="149" t="s">
        <v>4975</v>
      </c>
      <c r="O1927" s="150" t="s">
        <v>9030</v>
      </c>
      <c r="P1927" s="105"/>
      <c r="Q1927" s="103" t="s">
        <v>7479</v>
      </c>
      <c r="R1927" s="103" t="s">
        <v>4975</v>
      </c>
    </row>
    <row r="1928" spans="1:18" ht="21">
      <c r="A1928" s="102" t="s">
        <v>7480</v>
      </c>
      <c r="B1928" s="161" t="str">
        <f t="shared" ref="B1928:B1948" si="59">HYPERLINK(Q1928,C1928)</f>
        <v>ส่งเสริมการท่องเที่ยวเชิงอาหาร (Gastronomy Tourism ) จังหวัดปทุมธานี</v>
      </c>
      <c r="C1928" s="103" t="s">
        <v>7481</v>
      </c>
      <c r="D1928" s="103" t="s">
        <v>15</v>
      </c>
      <c r="E1928" s="158">
        <v>2568</v>
      </c>
      <c r="F1928" s="103" t="s">
        <v>6188</v>
      </c>
      <c r="G1928" s="104" t="s">
        <v>2749</v>
      </c>
      <c r="H1928" s="103" t="s">
        <v>664</v>
      </c>
      <c r="I1928" s="103" t="s">
        <v>111</v>
      </c>
      <c r="J1928" s="103" t="s">
        <v>9079</v>
      </c>
      <c r="K1928" s="103" t="s">
        <v>28</v>
      </c>
      <c r="L1928" s="103" t="s">
        <v>6781</v>
      </c>
      <c r="M1928" s="104" t="s">
        <v>4847</v>
      </c>
      <c r="N1928" s="149" t="s">
        <v>4851</v>
      </c>
      <c r="O1928" s="150" t="s">
        <v>9030</v>
      </c>
      <c r="P1928" s="105"/>
      <c r="Q1928" s="103" t="s">
        <v>7482</v>
      </c>
      <c r="R1928" s="103" t="s">
        <v>4851</v>
      </c>
    </row>
    <row r="1929" spans="1:18" ht="21">
      <c r="A1929" s="102" t="s">
        <v>7483</v>
      </c>
      <c r="B1929" s="161" t="str">
        <f t="shared" si="59"/>
        <v>โครงการส่งเสริมการท่องเที่ยวจังหวัดปทุมธานี กิจกรรมส่งเสริมการท่องเที่ยวชุมชนคลองหมายเลข 3</v>
      </c>
      <c r="C1929" s="103" t="s">
        <v>7484</v>
      </c>
      <c r="D1929" s="103" t="s">
        <v>15</v>
      </c>
      <c r="E1929" s="158">
        <v>2568</v>
      </c>
      <c r="F1929" s="103" t="s">
        <v>6188</v>
      </c>
      <c r="G1929" s="104" t="s">
        <v>2749</v>
      </c>
      <c r="H1929" s="103" t="s">
        <v>2087</v>
      </c>
      <c r="I1929" s="103" t="s">
        <v>161</v>
      </c>
      <c r="J1929" s="103" t="s">
        <v>9073</v>
      </c>
      <c r="K1929" s="103" t="s">
        <v>162</v>
      </c>
      <c r="L1929" s="103" t="s">
        <v>6781</v>
      </c>
      <c r="M1929" s="104" t="s">
        <v>4847</v>
      </c>
      <c r="N1929" s="149" t="s">
        <v>4851</v>
      </c>
      <c r="O1929" s="150" t="s">
        <v>9030</v>
      </c>
      <c r="P1929" s="105"/>
      <c r="Q1929" s="103" t="s">
        <v>7485</v>
      </c>
      <c r="R1929" s="103" t="s">
        <v>4851</v>
      </c>
    </row>
    <row r="1930" spans="1:18" ht="21">
      <c r="A1930" s="102" t="s">
        <v>7486</v>
      </c>
      <c r="B1930" s="161" t="str">
        <f t="shared" si="59"/>
        <v>โครงการพัฒนาสินค้าและบริการด้านการท่องเที่ยวที่มีมูลค่าสูง</v>
      </c>
      <c r="C1930" s="103" t="s">
        <v>7487</v>
      </c>
      <c r="D1930" s="103" t="s">
        <v>15</v>
      </c>
      <c r="E1930" s="158">
        <v>2568</v>
      </c>
      <c r="F1930" s="103" t="s">
        <v>6188</v>
      </c>
      <c r="G1930" s="104" t="s">
        <v>2749</v>
      </c>
      <c r="H1930" s="103" t="s">
        <v>6322</v>
      </c>
      <c r="I1930" s="103" t="s">
        <v>111</v>
      </c>
      <c r="J1930" s="103" t="s">
        <v>9079</v>
      </c>
      <c r="K1930" s="103" t="s">
        <v>28</v>
      </c>
      <c r="L1930" s="103" t="s">
        <v>6781</v>
      </c>
      <c r="M1930" s="104" t="s">
        <v>4847</v>
      </c>
      <c r="N1930" s="149" t="s">
        <v>4851</v>
      </c>
      <c r="O1930" s="150" t="s">
        <v>9030</v>
      </c>
      <c r="P1930" s="105"/>
      <c r="Q1930" s="103" t="s">
        <v>7488</v>
      </c>
      <c r="R1930" s="103" t="s">
        <v>4851</v>
      </c>
    </row>
    <row r="1931" spans="1:18" ht="21">
      <c r="A1931" s="102" t="s">
        <v>7489</v>
      </c>
      <c r="B1931" s="161" t="str">
        <f t="shared" si="59"/>
        <v xml:space="preserve"> เสริมสร้างศักยภาพของชุมชนเพื่อยกระดับการท่องเที่ยวรองรับ การท่องเที่ยวนานาชาติ</v>
      </c>
      <c r="C1931" s="103" t="s">
        <v>7490</v>
      </c>
      <c r="D1931" s="103" t="s">
        <v>15</v>
      </c>
      <c r="E1931" s="158">
        <v>2568</v>
      </c>
      <c r="F1931" s="103" t="s">
        <v>6188</v>
      </c>
      <c r="G1931" s="104" t="s">
        <v>2749</v>
      </c>
      <c r="H1931" s="103" t="s">
        <v>1714</v>
      </c>
      <c r="I1931" s="103" t="s">
        <v>111</v>
      </c>
      <c r="J1931" s="103" t="s">
        <v>9079</v>
      </c>
      <c r="K1931" s="103" t="s">
        <v>28</v>
      </c>
      <c r="L1931" s="103" t="s">
        <v>6781</v>
      </c>
      <c r="M1931" s="104" t="s">
        <v>4847</v>
      </c>
      <c r="N1931" s="149" t="s">
        <v>4889</v>
      </c>
      <c r="O1931" s="150" t="s">
        <v>9030</v>
      </c>
      <c r="P1931" s="105"/>
      <c r="Q1931" s="103" t="s">
        <v>7491</v>
      </c>
      <c r="R1931" s="103" t="s">
        <v>4889</v>
      </c>
    </row>
    <row r="1932" spans="1:18" ht="21">
      <c r="A1932" s="102" t="s">
        <v>7492</v>
      </c>
      <c r="B1932" s="161" t="str">
        <f t="shared" si="59"/>
        <v>กิจกรรมส่งเสริมการท่องเที่ยวเชิงอาหาร (Gastronomy Tourism) จังหวัดประจวบคีรีขันธ์</v>
      </c>
      <c r="C1932" s="103" t="s">
        <v>7493</v>
      </c>
      <c r="D1932" s="103" t="s">
        <v>15</v>
      </c>
      <c r="E1932" s="158">
        <v>2568</v>
      </c>
      <c r="F1932" s="103" t="s">
        <v>6188</v>
      </c>
      <c r="G1932" s="104" t="s">
        <v>2749</v>
      </c>
      <c r="H1932" s="103" t="s">
        <v>1714</v>
      </c>
      <c r="I1932" s="103" t="s">
        <v>111</v>
      </c>
      <c r="J1932" s="103" t="s">
        <v>9079</v>
      </c>
      <c r="K1932" s="103" t="s">
        <v>28</v>
      </c>
      <c r="L1932" s="103" t="s">
        <v>6781</v>
      </c>
      <c r="M1932" s="104" t="s">
        <v>4847</v>
      </c>
      <c r="N1932" s="149" t="s">
        <v>4848</v>
      </c>
      <c r="O1932" s="150" t="s">
        <v>9030</v>
      </c>
      <c r="P1932" s="105"/>
      <c r="Q1932" s="103" t="s">
        <v>7494</v>
      </c>
      <c r="R1932" s="103" t="s">
        <v>4848</v>
      </c>
    </row>
    <row r="1933" spans="1:18" ht="21">
      <c r="A1933" s="102" t="s">
        <v>7495</v>
      </c>
      <c r="B1933" s="161" t="str">
        <f t="shared" si="59"/>
        <v>ส่งเสริมการท่องเที่ยว สินค้า และบริการด้านการท่องเที่ยว กิจกรรมหลัก : จัดกิจกรรมส่งเสริมการท่องเที่ยว กิจกรรมย่อย : จัดงานท่องเที่ยวประจวบคีรีขันธ์ มหัศจรรย์เมืองสามอ่าว และงานกาชาด</v>
      </c>
      <c r="C1933" s="103" t="s">
        <v>7496</v>
      </c>
      <c r="D1933" s="103" t="s">
        <v>15</v>
      </c>
      <c r="E1933" s="158">
        <v>2568</v>
      </c>
      <c r="F1933" s="103" t="s">
        <v>6188</v>
      </c>
      <c r="G1933" s="104" t="s">
        <v>2749</v>
      </c>
      <c r="H1933" s="103" t="s">
        <v>1714</v>
      </c>
      <c r="I1933" s="103" t="s">
        <v>111</v>
      </c>
      <c r="J1933" s="103" t="s">
        <v>9079</v>
      </c>
      <c r="K1933" s="103" t="s">
        <v>28</v>
      </c>
      <c r="L1933" s="103" t="s">
        <v>6781</v>
      </c>
      <c r="M1933" s="104" t="s">
        <v>4847</v>
      </c>
      <c r="N1933" s="149" t="s">
        <v>4889</v>
      </c>
      <c r="O1933" s="150" t="s">
        <v>9030</v>
      </c>
      <c r="P1933" s="105"/>
      <c r="Q1933" s="103" t="s">
        <v>7497</v>
      </c>
      <c r="R1933" s="103" t="s">
        <v>4889</v>
      </c>
    </row>
    <row r="1934" spans="1:18" ht="21">
      <c r="A1934" s="102" t="s">
        <v>7498</v>
      </c>
      <c r="B1934" s="161" t="str">
        <f t="shared" si="59"/>
        <v xml:space="preserve">พัฒนาศักยภาพการท่องเที่ยวถนนสายวัฒนธรรมสู้ศึก ชุมชนคุณธรรมหัวบ้าน </v>
      </c>
      <c r="C1934" s="103" t="s">
        <v>7499</v>
      </c>
      <c r="D1934" s="103" t="s">
        <v>15</v>
      </c>
      <c r="E1934" s="158">
        <v>2568</v>
      </c>
      <c r="F1934" s="103" t="s">
        <v>6188</v>
      </c>
      <c r="G1934" s="104" t="s">
        <v>2749</v>
      </c>
      <c r="H1934" s="103" t="s">
        <v>6329</v>
      </c>
      <c r="I1934" s="103" t="s">
        <v>161</v>
      </c>
      <c r="J1934" s="103" t="s">
        <v>9073</v>
      </c>
      <c r="K1934" s="103" t="s">
        <v>162</v>
      </c>
      <c r="L1934" s="103" t="s">
        <v>6781</v>
      </c>
      <c r="M1934" s="104" t="s">
        <v>4878</v>
      </c>
      <c r="N1934" s="149" t="s">
        <v>4879</v>
      </c>
      <c r="O1934" s="150" t="s">
        <v>9030</v>
      </c>
      <c r="P1934" s="105"/>
      <c r="Q1934" s="103" t="s">
        <v>7500</v>
      </c>
      <c r="R1934" s="103" t="s">
        <v>4879</v>
      </c>
    </row>
    <row r="1935" spans="1:18" ht="21">
      <c r="A1935" s="102" t="s">
        <v>7501</v>
      </c>
      <c r="B1935" s="161" t="str">
        <f t="shared" si="59"/>
        <v>โครงการเสริมสร้างศักยภาพศูนย์กลางการท่องเที่ยวอารยธรรมขอม และกีฬามาตรฐานโลก กิจกรรมหลัก ส่งเสริมการท่องเที่ยวเชิงกีฬา การพัฒนาศักยภาพด้านกีฬาและนันทนาการ รองรับเมืองกีฬามาตรฐานโลก</v>
      </c>
      <c r="C1935" s="103" t="s">
        <v>7502</v>
      </c>
      <c r="D1935" s="103" t="s">
        <v>15</v>
      </c>
      <c r="E1935" s="158">
        <v>2568</v>
      </c>
      <c r="F1935" s="103" t="s">
        <v>6188</v>
      </c>
      <c r="G1935" s="104" t="s">
        <v>2749</v>
      </c>
      <c r="H1935" s="103" t="s">
        <v>268</v>
      </c>
      <c r="I1935" s="103" t="s">
        <v>111</v>
      </c>
      <c r="J1935" s="103" t="s">
        <v>9079</v>
      </c>
      <c r="K1935" s="103" t="s">
        <v>28</v>
      </c>
      <c r="L1935" s="103" t="s">
        <v>6781</v>
      </c>
      <c r="M1935" s="104" t="s">
        <v>4847</v>
      </c>
      <c r="N1935" s="149" t="s">
        <v>4851</v>
      </c>
      <c r="O1935" s="150" t="s">
        <v>9030</v>
      </c>
      <c r="P1935" s="105"/>
      <c r="Q1935" s="103" t="s">
        <v>7503</v>
      </c>
      <c r="R1935" s="103" t="s">
        <v>4851</v>
      </c>
    </row>
    <row r="1936" spans="1:18" ht="21">
      <c r="A1936" s="102" t="s">
        <v>7504</v>
      </c>
      <c r="B1936" s="161" t="str">
        <f t="shared" si="59"/>
        <v>โครงการเสริมสร้างศักยภาพศูนย์กลางการท่องเที่ยวอารยธรรมขอม และกีฬามาตรฐานโลก  กิจกรรมหลัก ส่งเสริมการตลาดและประชาสัมพันธ์การท่องเที่ยว การกีฬาและนันทนาการสู่มาตรฐานสากล</v>
      </c>
      <c r="C1936" s="103" t="s">
        <v>7505</v>
      </c>
      <c r="D1936" s="103" t="s">
        <v>15</v>
      </c>
      <c r="E1936" s="158">
        <v>2568</v>
      </c>
      <c r="F1936" s="103" t="s">
        <v>6188</v>
      </c>
      <c r="G1936" s="104" t="s">
        <v>2749</v>
      </c>
      <c r="H1936" s="103" t="s">
        <v>268</v>
      </c>
      <c r="I1936" s="103" t="s">
        <v>111</v>
      </c>
      <c r="J1936" s="103" t="s">
        <v>9079</v>
      </c>
      <c r="K1936" s="103" t="s">
        <v>28</v>
      </c>
      <c r="L1936" s="103" t="s">
        <v>6781</v>
      </c>
      <c r="M1936" s="104" t="s">
        <v>4847</v>
      </c>
      <c r="N1936" s="149" t="s">
        <v>4889</v>
      </c>
      <c r="O1936" s="150" t="s">
        <v>9030</v>
      </c>
      <c r="P1936" s="105"/>
      <c r="Q1936" s="103" t="s">
        <v>7506</v>
      </c>
      <c r="R1936" s="103" t="s">
        <v>4889</v>
      </c>
    </row>
    <row r="1937" spans="1:18" ht="21">
      <c r="A1937" s="102" t="s">
        <v>7507</v>
      </c>
      <c r="B1937" s="161" t="str">
        <f t="shared" si="59"/>
        <v>โครงการเสริมสร้างศักยภาพศูนย์กลางการท่องเที่ยวอารยธรรมขอมและกีฬามาตรฐานโลก กิจกรรมหลัก : ส่งเสริมพัฒนาการท่องเที่ยวเชิงวัฒนธรรมจังหวัดบุรีรัมย์ เมืองต้องห้ามพลาด ปราสาทสองยุค</v>
      </c>
      <c r="C1937" s="103" t="s">
        <v>7508</v>
      </c>
      <c r="D1937" s="103" t="s">
        <v>15</v>
      </c>
      <c r="E1937" s="158">
        <v>2568</v>
      </c>
      <c r="F1937" s="103" t="s">
        <v>6188</v>
      </c>
      <c r="G1937" s="104" t="s">
        <v>2749</v>
      </c>
      <c r="H1937" s="103" t="s">
        <v>3964</v>
      </c>
      <c r="I1937" s="103" t="s">
        <v>161</v>
      </c>
      <c r="J1937" s="103" t="s">
        <v>9073</v>
      </c>
      <c r="K1937" s="103" t="s">
        <v>162</v>
      </c>
      <c r="L1937" s="103" t="s">
        <v>6781</v>
      </c>
      <c r="M1937" s="104" t="s">
        <v>4878</v>
      </c>
      <c r="N1937" s="149" t="s">
        <v>4879</v>
      </c>
      <c r="O1937" s="150" t="s">
        <v>9030</v>
      </c>
      <c r="P1937" s="105"/>
      <c r="Q1937" s="103" t="s">
        <v>7509</v>
      </c>
      <c r="R1937" s="103" t="s">
        <v>4879</v>
      </c>
    </row>
    <row r="1938" spans="1:18" ht="21">
      <c r="A1938" s="102" t="s">
        <v>7510</v>
      </c>
      <c r="B1938" s="161" t="str">
        <f t="shared" si="59"/>
        <v>ส่งเสริมการอนุรักษ์ฟื้นฟู ศิลปวัฒนธรรม ขนบธรรมเนียมประเพณี เพื่อส่งเสริมการท่องเที่ยววิถีชีวิตอารยธรรมลุ่มน้ำโขง	     กิจกรรม  	มหกรรมถนนสายวัฒนธรรมชาติพันธุ์ ๔ แผ่นดิน</v>
      </c>
      <c r="C1938" s="103" t="s">
        <v>7511</v>
      </c>
      <c r="D1938" s="103" t="s">
        <v>15</v>
      </c>
      <c r="E1938" s="158">
        <v>2568</v>
      </c>
      <c r="F1938" s="103" t="s">
        <v>6188</v>
      </c>
      <c r="G1938" s="104" t="s">
        <v>6874</v>
      </c>
      <c r="H1938" s="103" t="s">
        <v>7512</v>
      </c>
      <c r="I1938" s="103" t="s">
        <v>161</v>
      </c>
      <c r="J1938" s="103" t="s">
        <v>9073</v>
      </c>
      <c r="K1938" s="103" t="s">
        <v>162</v>
      </c>
      <c r="L1938" s="103" t="s">
        <v>6781</v>
      </c>
      <c r="M1938" s="104" t="s">
        <v>4854</v>
      </c>
      <c r="N1938" s="149" t="s">
        <v>4858</v>
      </c>
      <c r="O1938" s="150" t="s">
        <v>9030</v>
      </c>
      <c r="P1938" s="105"/>
      <c r="Q1938" s="103" t="s">
        <v>7513</v>
      </c>
      <c r="R1938" s="103" t="s">
        <v>4858</v>
      </c>
    </row>
    <row r="1939" spans="1:18" ht="21">
      <c r="A1939" s="102" t="s">
        <v>7514</v>
      </c>
      <c r="B1939" s="161" t="str">
        <f t="shared" si="59"/>
        <v>ส่งเสริมและประชาสัมพันธ์การท่องเที่ยวจังหวัดบึงกาฬ</v>
      </c>
      <c r="C1939" s="103" t="s">
        <v>1545</v>
      </c>
      <c r="D1939" s="103" t="s">
        <v>15</v>
      </c>
      <c r="E1939" s="158">
        <v>2568</v>
      </c>
      <c r="F1939" s="103" t="s">
        <v>6188</v>
      </c>
      <c r="G1939" s="104" t="s">
        <v>2749</v>
      </c>
      <c r="H1939" s="103"/>
      <c r="I1939" s="103" t="s">
        <v>9038</v>
      </c>
      <c r="J1939" s="103" t="s">
        <v>1247</v>
      </c>
      <c r="K1939" s="103" t="s">
        <v>134</v>
      </c>
      <c r="L1939" s="103" t="s">
        <v>6781</v>
      </c>
      <c r="M1939" s="104" t="s">
        <v>4847</v>
      </c>
      <c r="N1939" s="149" t="s">
        <v>4889</v>
      </c>
      <c r="O1939" s="150" t="s">
        <v>9030</v>
      </c>
      <c r="P1939" s="105"/>
      <c r="Q1939" s="103" t="s">
        <v>7515</v>
      </c>
      <c r="R1939" s="103" t="s">
        <v>4889</v>
      </c>
    </row>
    <row r="1940" spans="1:18" ht="21">
      <c r="A1940" s="102" t="s">
        <v>7516</v>
      </c>
      <c r="B1940" s="161" t="str">
        <f t="shared" si="59"/>
        <v>โครงการพัฒนาและยกระดับศักยภาพผู้ประกอบการและผลิตภัณฑ์โกโก้จังหวัดนครศรีธรรมราช</v>
      </c>
      <c r="C1940" s="103" t="s">
        <v>7517</v>
      </c>
      <c r="D1940" s="103" t="s">
        <v>15</v>
      </c>
      <c r="E1940" s="158">
        <v>2568</v>
      </c>
      <c r="F1940" s="103" t="s">
        <v>6784</v>
      </c>
      <c r="G1940" s="104" t="s">
        <v>2749</v>
      </c>
      <c r="H1940" s="103" t="s">
        <v>7518</v>
      </c>
      <c r="I1940" s="103" t="s">
        <v>9046</v>
      </c>
      <c r="J1940" s="103" t="s">
        <v>9098</v>
      </c>
      <c r="K1940" s="103" t="s">
        <v>75</v>
      </c>
      <c r="L1940" s="103" t="s">
        <v>6781</v>
      </c>
      <c r="M1940" s="104" t="s">
        <v>4847</v>
      </c>
      <c r="N1940" s="149" t="s">
        <v>4848</v>
      </c>
      <c r="O1940" s="150" t="s">
        <v>9030</v>
      </c>
      <c r="P1940" s="105"/>
      <c r="Q1940" s="103" t="s">
        <v>7519</v>
      </c>
      <c r="R1940" s="103" t="s">
        <v>4848</v>
      </c>
    </row>
    <row r="1941" spans="1:18" ht="21">
      <c r="A1941" s="102" t="s">
        <v>7520</v>
      </c>
      <c r="B1941" s="161" t="str">
        <f t="shared" si="59"/>
        <v>พัฒนาศักยภาพบุคลากรเพื่อรองรับการท่องเที่ยวจังหวัดนครศรีธรรมราช</v>
      </c>
      <c r="C1941" s="103" t="s">
        <v>7521</v>
      </c>
      <c r="D1941" s="103" t="s">
        <v>15</v>
      </c>
      <c r="E1941" s="158">
        <v>2568</v>
      </c>
      <c r="F1941" s="103" t="s">
        <v>6188</v>
      </c>
      <c r="G1941" s="104" t="s">
        <v>2749</v>
      </c>
      <c r="H1941" s="103" t="s">
        <v>3978</v>
      </c>
      <c r="I1941" s="103" t="s">
        <v>111</v>
      </c>
      <c r="J1941" s="103" t="s">
        <v>9079</v>
      </c>
      <c r="K1941" s="103" t="s">
        <v>28</v>
      </c>
      <c r="L1941" s="103" t="s">
        <v>6781</v>
      </c>
      <c r="M1941" s="104" t="s">
        <v>4854</v>
      </c>
      <c r="N1941" s="149" t="s">
        <v>4858</v>
      </c>
      <c r="O1941" s="150" t="s">
        <v>9030</v>
      </c>
      <c r="P1941" s="105"/>
      <c r="Q1941" s="103" t="s">
        <v>7522</v>
      </c>
      <c r="R1941" s="103" t="s">
        <v>4858</v>
      </c>
    </row>
    <row r="1942" spans="1:18" ht="21">
      <c r="A1942" s="102" t="s">
        <v>7523</v>
      </c>
      <c r="B1942" s="161" t="str">
        <f t="shared" si="59"/>
        <v>ส่งเสริมการท่องเที่ยว Khanom Festival 9</v>
      </c>
      <c r="C1942" s="103" t="s">
        <v>7524</v>
      </c>
      <c r="D1942" s="103" t="s">
        <v>15</v>
      </c>
      <c r="E1942" s="158">
        <v>2568</v>
      </c>
      <c r="F1942" s="103" t="s">
        <v>6793</v>
      </c>
      <c r="G1942" s="104" t="s">
        <v>2749</v>
      </c>
      <c r="H1942" s="103" t="s">
        <v>3978</v>
      </c>
      <c r="I1942" s="103" t="s">
        <v>111</v>
      </c>
      <c r="J1942" s="103" t="s">
        <v>9079</v>
      </c>
      <c r="K1942" s="103" t="s">
        <v>28</v>
      </c>
      <c r="L1942" s="103" t="s">
        <v>6781</v>
      </c>
      <c r="M1942" s="104" t="s">
        <v>4854</v>
      </c>
      <c r="N1942" s="149" t="s">
        <v>4858</v>
      </c>
      <c r="O1942" s="150" t="s">
        <v>9030</v>
      </c>
      <c r="P1942" s="105"/>
      <c r="Q1942" s="103" t="s">
        <v>7525</v>
      </c>
      <c r="R1942" s="103" t="s">
        <v>4858</v>
      </c>
    </row>
    <row r="1943" spans="1:18" ht="21">
      <c r="A1943" s="102" t="s">
        <v>7526</v>
      </c>
      <c r="B1943" s="161" t="str">
        <f t="shared" si="59"/>
        <v>โครงการบูรณาการส่งเสริมและพัฒนาการท่องเที่ยว จังหวัดนครศรีธรรมราช</v>
      </c>
      <c r="C1943" s="103" t="s">
        <v>7527</v>
      </c>
      <c r="D1943" s="103" t="s">
        <v>15</v>
      </c>
      <c r="E1943" s="158">
        <v>2568</v>
      </c>
      <c r="F1943" s="103" t="s">
        <v>6188</v>
      </c>
      <c r="G1943" s="104" t="s">
        <v>2749</v>
      </c>
      <c r="H1943" s="103" t="s">
        <v>7528</v>
      </c>
      <c r="I1943" s="103" t="s">
        <v>289</v>
      </c>
      <c r="J1943" s="103" t="s">
        <v>9092</v>
      </c>
      <c r="K1943" s="103" t="s">
        <v>96</v>
      </c>
      <c r="L1943" s="103" t="s">
        <v>6781</v>
      </c>
      <c r="M1943" s="104" t="s">
        <v>4893</v>
      </c>
      <c r="N1943" s="149" t="s">
        <v>4894</v>
      </c>
      <c r="O1943" s="150" t="s">
        <v>9030</v>
      </c>
      <c r="P1943" s="105"/>
      <c r="Q1943" s="103" t="s">
        <v>7529</v>
      </c>
      <c r="R1943" s="103" t="s">
        <v>4894</v>
      </c>
    </row>
    <row r="1944" spans="1:18" ht="21">
      <c r="A1944" s="102" t="s">
        <v>7530</v>
      </c>
      <c r="B1944" s="161" t="str">
        <f t="shared" si="59"/>
        <v>โครงการเทศกาลหุ่นโคมไฟส่งท้ายปีเก่า ต้อนรับปีใหม่/กิจกรรม เทศกาลหุ่นโคมไฟส่งท้ายปีเก่า ต้อนรับปีใหม่</v>
      </c>
      <c r="C1944" s="103" t="s">
        <v>7531</v>
      </c>
      <c r="D1944" s="103" t="s">
        <v>15</v>
      </c>
      <c r="E1944" s="158">
        <v>2568</v>
      </c>
      <c r="F1944" s="103" t="s">
        <v>6188</v>
      </c>
      <c r="G1944" s="104" t="s">
        <v>6779</v>
      </c>
      <c r="H1944" s="103" t="s">
        <v>1851</v>
      </c>
      <c r="I1944" s="103" t="s">
        <v>111</v>
      </c>
      <c r="J1944" s="103" t="s">
        <v>9079</v>
      </c>
      <c r="K1944" s="103" t="s">
        <v>28</v>
      </c>
      <c r="L1944" s="103" t="s">
        <v>6781</v>
      </c>
      <c r="M1944" s="104" t="s">
        <v>4847</v>
      </c>
      <c r="N1944" s="149" t="s">
        <v>4851</v>
      </c>
      <c r="O1944" s="150" t="s">
        <v>9030</v>
      </c>
      <c r="P1944" s="105"/>
      <c r="Q1944" s="103" t="s">
        <v>7532</v>
      </c>
      <c r="R1944" s="103" t="s">
        <v>4851</v>
      </c>
    </row>
    <row r="1945" spans="1:18" ht="21">
      <c r="A1945" s="102" t="s">
        <v>7533</v>
      </c>
      <c r="B1945" s="161" t="str">
        <f t="shared" si="59"/>
        <v>โครงการการจัดงานแข่งขันเรือยาวประเพณี/กิจกรรม การจัดงานแข่งขันเรือยาวประเพณี</v>
      </c>
      <c r="C1945" s="103" t="s">
        <v>7534</v>
      </c>
      <c r="D1945" s="103" t="s">
        <v>15</v>
      </c>
      <c r="E1945" s="158">
        <v>2568</v>
      </c>
      <c r="F1945" s="103" t="s">
        <v>6188</v>
      </c>
      <c r="G1945" s="104" t="s">
        <v>6167</v>
      </c>
      <c r="H1945" s="103" t="s">
        <v>1851</v>
      </c>
      <c r="I1945" s="103" t="s">
        <v>111</v>
      </c>
      <c r="J1945" s="103" t="s">
        <v>9079</v>
      </c>
      <c r="K1945" s="103" t="s">
        <v>28</v>
      </c>
      <c r="L1945" s="103" t="s">
        <v>6781</v>
      </c>
      <c r="M1945" s="104" t="s">
        <v>4847</v>
      </c>
      <c r="N1945" s="149" t="s">
        <v>4851</v>
      </c>
      <c r="O1945" s="150" t="s">
        <v>9030</v>
      </c>
      <c r="P1945" s="105"/>
      <c r="Q1945" s="103" t="s">
        <v>7535</v>
      </c>
      <c r="R1945" s="103" t="s">
        <v>4851</v>
      </c>
    </row>
    <row r="1946" spans="1:18" ht="21">
      <c r="A1946" s="102" t="s">
        <v>7536</v>
      </c>
      <c r="B1946" s="161" t="str">
        <f t="shared" si="59"/>
        <v>โครงการการพัฒนาเส้นทางการท่องเที่ยวทางน้ำและยกระดับผลิตภัณฑ์บนพื้นฐานเศรษฐกิจ BCG/กิจกรรม การพัฒนาเส้นทางการท่องเที่ยวทางน้ำและยกระดับผลิตภัณฑ์บนพื้นฐานเศรษฐกิจ BCG</v>
      </c>
      <c r="C1946" s="103" t="s">
        <v>7537</v>
      </c>
      <c r="D1946" s="103" t="s">
        <v>15</v>
      </c>
      <c r="E1946" s="158">
        <v>2568</v>
      </c>
      <c r="F1946" s="103" t="s">
        <v>6188</v>
      </c>
      <c r="G1946" s="104" t="s">
        <v>2749</v>
      </c>
      <c r="H1946" s="103" t="s">
        <v>1851</v>
      </c>
      <c r="I1946" s="103" t="s">
        <v>111</v>
      </c>
      <c r="J1946" s="103" t="s">
        <v>9079</v>
      </c>
      <c r="K1946" s="103" t="s">
        <v>28</v>
      </c>
      <c r="L1946" s="103" t="s">
        <v>6781</v>
      </c>
      <c r="M1946" s="104" t="s">
        <v>4847</v>
      </c>
      <c r="N1946" s="149" t="s">
        <v>4848</v>
      </c>
      <c r="O1946" s="150" t="s">
        <v>9030</v>
      </c>
      <c r="P1946" s="105"/>
      <c r="Q1946" s="103" t="s">
        <v>7538</v>
      </c>
      <c r="R1946" s="103" t="s">
        <v>4848</v>
      </c>
    </row>
    <row r="1947" spans="1:18" ht="21">
      <c r="A1947" s="102" t="s">
        <v>7539</v>
      </c>
      <c r="B1947" s="161" t="str">
        <f t="shared" si="59"/>
        <v>โครงการพัฒนาและส่งเสริมการท่องเที่ยวกลุ่มจังหวัดภาคเหนือตอนล่าง 2 กิจกรรมส่งเสริมการท่องเที่ยวเชิงสร้างสรรค์และวัฒนธรรม</v>
      </c>
      <c r="C1947" s="103" t="s">
        <v>7540</v>
      </c>
      <c r="D1947" s="103" t="s">
        <v>15</v>
      </c>
      <c r="E1947" s="158">
        <v>2568</v>
      </c>
      <c r="F1947" s="103" t="s">
        <v>6188</v>
      </c>
      <c r="G1947" s="104" t="s">
        <v>2749</v>
      </c>
      <c r="H1947" s="103" t="s">
        <v>7541</v>
      </c>
      <c r="I1947" s="103" t="s">
        <v>161</v>
      </c>
      <c r="J1947" s="103" t="s">
        <v>9073</v>
      </c>
      <c r="K1947" s="103" t="s">
        <v>162</v>
      </c>
      <c r="L1947" s="103" t="s">
        <v>6781</v>
      </c>
      <c r="M1947" s="104" t="s">
        <v>4854</v>
      </c>
      <c r="N1947" s="149" t="s">
        <v>4858</v>
      </c>
      <c r="O1947" s="150" t="s">
        <v>9030</v>
      </c>
      <c r="P1947" s="105"/>
      <c r="Q1947" s="103" t="s">
        <v>7542</v>
      </c>
      <c r="R1947" s="103" t="s">
        <v>4858</v>
      </c>
    </row>
    <row r="1948" spans="1:18" ht="21">
      <c r="A1948" s="102" t="s">
        <v>7543</v>
      </c>
      <c r="B1948" s="161" t="str">
        <f t="shared" si="59"/>
        <v xml:space="preserve">โครงการพัฒนาและส่งเสริมการท่องเที่ยวกลุ่มจังหวัดภาคเหนือตอนล่าง 2 กิจกรรมพัฒนาแหล่งท่องเที่ยวชุมชนยกระดับตลาดบก ตลาดน้ำ </v>
      </c>
      <c r="C1948" s="103" t="s">
        <v>7544</v>
      </c>
      <c r="D1948" s="103" t="s">
        <v>15</v>
      </c>
      <c r="E1948" s="158">
        <v>2568</v>
      </c>
      <c r="F1948" s="103" t="s">
        <v>6188</v>
      </c>
      <c r="G1948" s="104" t="s">
        <v>2749</v>
      </c>
      <c r="H1948" s="103" t="s">
        <v>7541</v>
      </c>
      <c r="I1948" s="103" t="s">
        <v>161</v>
      </c>
      <c r="J1948" s="103" t="s">
        <v>9073</v>
      </c>
      <c r="K1948" s="103" t="s">
        <v>162</v>
      </c>
      <c r="L1948" s="103" t="s">
        <v>6781</v>
      </c>
      <c r="M1948" s="104" t="s">
        <v>4854</v>
      </c>
      <c r="N1948" s="149" t="s">
        <v>4858</v>
      </c>
      <c r="O1948" s="150" t="s">
        <v>9030</v>
      </c>
      <c r="P1948" s="105"/>
      <c r="Q1948" s="103" t="s">
        <v>7545</v>
      </c>
      <c r="R1948" s="103" t="s">
        <v>4858</v>
      </c>
    </row>
    <row r="1949" spans="1:18" ht="21">
      <c r="A1949" s="102" t="s">
        <v>7546</v>
      </c>
      <c r="B1949" s="161" t="s">
        <v>7547</v>
      </c>
      <c r="C1949" s="103" t="s">
        <v>7547</v>
      </c>
      <c r="D1949" s="103" t="s">
        <v>15</v>
      </c>
      <c r="E1949" s="158">
        <v>2568</v>
      </c>
      <c r="F1949" s="103" t="s">
        <v>6188</v>
      </c>
      <c r="G1949" s="104" t="s">
        <v>2749</v>
      </c>
      <c r="H1949" s="103" t="s">
        <v>7548</v>
      </c>
      <c r="I1949" s="103" t="s">
        <v>289</v>
      </c>
      <c r="J1949" s="103" t="s">
        <v>9092</v>
      </c>
      <c r="K1949" s="103" t="s">
        <v>96</v>
      </c>
      <c r="L1949" s="103" t="s">
        <v>6781</v>
      </c>
      <c r="M1949" s="104" t="s">
        <v>4847</v>
      </c>
      <c r="N1949" s="149" t="s">
        <v>4889</v>
      </c>
      <c r="O1949" s="150" t="s">
        <v>9030</v>
      </c>
      <c r="P1949" s="105"/>
      <c r="Q1949" s="103" t="s">
        <v>7549</v>
      </c>
      <c r="R1949" s="103" t="s">
        <v>4889</v>
      </c>
    </row>
    <row r="1950" spans="1:18" ht="21">
      <c r="A1950" s="102" t="s">
        <v>7550</v>
      </c>
      <c r="B1950" s="161" t="s">
        <v>7551</v>
      </c>
      <c r="C1950" s="103" t="s">
        <v>7551</v>
      </c>
      <c r="D1950" s="103" t="s">
        <v>15</v>
      </c>
      <c r="E1950" s="158">
        <v>2568</v>
      </c>
      <c r="F1950" s="103" t="s">
        <v>6188</v>
      </c>
      <c r="G1950" s="104" t="s">
        <v>2749</v>
      </c>
      <c r="H1950" s="103" t="s">
        <v>7548</v>
      </c>
      <c r="I1950" s="103" t="s">
        <v>289</v>
      </c>
      <c r="J1950" s="103" t="s">
        <v>9092</v>
      </c>
      <c r="K1950" s="103" t="s">
        <v>96</v>
      </c>
      <c r="L1950" s="103" t="s">
        <v>6781</v>
      </c>
      <c r="M1950" s="104" t="s">
        <v>4847</v>
      </c>
      <c r="N1950" s="149" t="s">
        <v>4889</v>
      </c>
      <c r="O1950" s="150" t="s">
        <v>9030</v>
      </c>
      <c r="P1950" s="105"/>
      <c r="Q1950" s="103" t="s">
        <v>7552</v>
      </c>
      <c r="R1950" s="103" t="s">
        <v>4889</v>
      </c>
    </row>
    <row r="1951" spans="1:18" ht="21">
      <c r="A1951" s="102" t="s">
        <v>7553</v>
      </c>
      <c r="B1951" s="161" t="str">
        <f t="shared" ref="B1951:B1982" si="60">HYPERLINK(Q1951,C1951)</f>
        <v>โครงการส่งเสริมการจัดงานประเพณีแห่เจ้าพ่อ - เจ้าแม่จังหวัดนครสวรรค์/กิจกรรม ส่งเสริมการจัดงานประเพณีแห่เจ้าพ่อ - เจ้าแม่ จังหวัดนครสวรรค์</v>
      </c>
      <c r="C1951" s="103" t="s">
        <v>7554</v>
      </c>
      <c r="D1951" s="103" t="s">
        <v>15</v>
      </c>
      <c r="E1951" s="158">
        <v>2568</v>
      </c>
      <c r="F1951" s="103" t="s">
        <v>6188</v>
      </c>
      <c r="G1951" s="104" t="s">
        <v>6794</v>
      </c>
      <c r="H1951" s="103"/>
      <c r="I1951" s="103" t="s">
        <v>9054</v>
      </c>
      <c r="J1951" s="103" t="s">
        <v>183</v>
      </c>
      <c r="K1951" s="103" t="s">
        <v>134</v>
      </c>
      <c r="L1951" s="103" t="s">
        <v>6781</v>
      </c>
      <c r="M1951" s="104" t="s">
        <v>4847</v>
      </c>
      <c r="N1951" s="149" t="s">
        <v>4889</v>
      </c>
      <c r="O1951" s="150" t="s">
        <v>9030</v>
      </c>
      <c r="P1951" s="105"/>
      <c r="Q1951" s="103" t="s">
        <v>7555</v>
      </c>
      <c r="R1951" s="103" t="s">
        <v>4889</v>
      </c>
    </row>
    <row r="1952" spans="1:18" ht="21">
      <c r="A1952" s="102" t="s">
        <v>7556</v>
      </c>
      <c r="B1952" s="161" t="str">
        <f t="shared" si="60"/>
        <v>โครงการยกระดับการท่องเที่ยวให้ได้รับมาตรฐานการท่องเที่ยวในระดับประเทศ กิจกรรมหลัก : กิจกรรมส่งเสริมการท่องเที่ยวเชิงศิลปะ วัฒนธรรม ประวัติศาสตร์ และ ประเพณีสำคัญของจังหวัดนครนายก กิจกรรมย่อย: กิจกรรมท่องเที่ยวเชิงวัฒนธรรมและวิถีชุมชนตำบลชุมพล</v>
      </c>
      <c r="C1952" s="103" t="s">
        <v>7557</v>
      </c>
      <c r="D1952" s="103" t="s">
        <v>15</v>
      </c>
      <c r="E1952" s="158">
        <v>2568</v>
      </c>
      <c r="F1952" s="103" t="s">
        <v>6188</v>
      </c>
      <c r="G1952" s="104" t="s">
        <v>2749</v>
      </c>
      <c r="H1952" s="103" t="s">
        <v>915</v>
      </c>
      <c r="I1952" s="103" t="s">
        <v>161</v>
      </c>
      <c r="J1952" s="103" t="s">
        <v>9073</v>
      </c>
      <c r="K1952" s="103" t="s">
        <v>162</v>
      </c>
      <c r="L1952" s="103" t="s">
        <v>6781</v>
      </c>
      <c r="M1952" s="104" t="s">
        <v>4847</v>
      </c>
      <c r="N1952" s="149" t="s">
        <v>4848</v>
      </c>
      <c r="O1952" s="150" t="s">
        <v>9030</v>
      </c>
      <c r="P1952" s="105"/>
      <c r="Q1952" s="103" t="s">
        <v>7558</v>
      </c>
      <c r="R1952" s="103" t="s">
        <v>4848</v>
      </c>
    </row>
    <row r="1953" spans="1:18" ht="21">
      <c r="A1953" s="102" t="s">
        <v>7559</v>
      </c>
      <c r="B1953" s="161" t="str">
        <f t="shared" si="60"/>
        <v xml:space="preserve">โครงการพัฒนาด้านการท่องเที่ยวและบริการ /กิจกรรม ส่งเสริมการพัฒนาการท่องเที่ยวโดยชุมชนจังหวัดนครราชสีมา </v>
      </c>
      <c r="C1953" s="103" t="s">
        <v>7560</v>
      </c>
      <c r="D1953" s="103" t="s">
        <v>15</v>
      </c>
      <c r="E1953" s="158">
        <v>2568</v>
      </c>
      <c r="F1953" s="103" t="s">
        <v>6188</v>
      </c>
      <c r="G1953" s="104" t="s">
        <v>2749</v>
      </c>
      <c r="H1953" s="103" t="s">
        <v>216</v>
      </c>
      <c r="I1953" s="103" t="s">
        <v>111</v>
      </c>
      <c r="J1953" s="103" t="s">
        <v>9079</v>
      </c>
      <c r="K1953" s="103" t="s">
        <v>28</v>
      </c>
      <c r="L1953" s="103" t="s">
        <v>6781</v>
      </c>
      <c r="M1953" s="104" t="s">
        <v>4847</v>
      </c>
      <c r="N1953" s="149" t="s">
        <v>4889</v>
      </c>
      <c r="O1953" s="150" t="s">
        <v>9030</v>
      </c>
      <c r="P1953" s="105"/>
      <c r="Q1953" s="103" t="s">
        <v>7561</v>
      </c>
      <c r="R1953" s="103" t="s">
        <v>4889</v>
      </c>
    </row>
    <row r="1954" spans="1:18" ht="21">
      <c r="A1954" s="102" t="s">
        <v>7562</v>
      </c>
      <c r="B1954" s="161" t="str">
        <f t="shared" si="60"/>
        <v>โครงการพัฒนาด้านการท่องเที่ยวและบริการ /กิจกรรม ส่งเสริมช่องทางการตลาดชุมชนท่องเที่ยว “งานตรุษจีน โคราช”</v>
      </c>
      <c r="C1954" s="103" t="s">
        <v>7563</v>
      </c>
      <c r="D1954" s="103" t="s">
        <v>15</v>
      </c>
      <c r="E1954" s="158">
        <v>2568</v>
      </c>
      <c r="F1954" s="103" t="s">
        <v>6188</v>
      </c>
      <c r="G1954" s="104" t="s">
        <v>2749</v>
      </c>
      <c r="H1954" s="103" t="s">
        <v>216</v>
      </c>
      <c r="I1954" s="103" t="s">
        <v>111</v>
      </c>
      <c r="J1954" s="103" t="s">
        <v>9079</v>
      </c>
      <c r="K1954" s="103" t="s">
        <v>28</v>
      </c>
      <c r="L1954" s="103" t="s">
        <v>6781</v>
      </c>
      <c r="M1954" s="104" t="s">
        <v>4847</v>
      </c>
      <c r="N1954" s="149" t="s">
        <v>4848</v>
      </c>
      <c r="O1954" s="150" t="s">
        <v>9030</v>
      </c>
      <c r="P1954" s="105"/>
      <c r="Q1954" s="103" t="s">
        <v>7564</v>
      </c>
      <c r="R1954" s="103" t="s">
        <v>4848</v>
      </c>
    </row>
    <row r="1955" spans="1:18" ht="21">
      <c r="A1955" s="102" t="s">
        <v>7565</v>
      </c>
      <c r="B1955" s="161" t="str">
        <f t="shared" si="60"/>
        <v>โครงการพัฒนาด้านการท่องเที่ยวและบริการ/จัดกิจกรรมน้อมรำลึกสมเด็จพระนเรศวรมหาราชกู้แผ่นดิน ประจำปี 2568</v>
      </c>
      <c r="C1955" s="103" t="s">
        <v>7566</v>
      </c>
      <c r="D1955" s="103" t="s">
        <v>15</v>
      </c>
      <c r="E1955" s="158">
        <v>2568</v>
      </c>
      <c r="F1955" s="103" t="s">
        <v>6188</v>
      </c>
      <c r="G1955" s="104" t="s">
        <v>2749</v>
      </c>
      <c r="H1955" s="103" t="s">
        <v>216</v>
      </c>
      <c r="I1955" s="103" t="s">
        <v>111</v>
      </c>
      <c r="J1955" s="103" t="s">
        <v>9079</v>
      </c>
      <c r="K1955" s="103" t="s">
        <v>28</v>
      </c>
      <c r="L1955" s="103" t="s">
        <v>6781</v>
      </c>
      <c r="M1955" s="104" t="s">
        <v>4847</v>
      </c>
      <c r="N1955" s="149" t="s">
        <v>4851</v>
      </c>
      <c r="O1955" s="150" t="s">
        <v>9030</v>
      </c>
      <c r="P1955" s="105"/>
      <c r="Q1955" s="103" t="s">
        <v>7567</v>
      </c>
      <c r="R1955" s="103" t="s">
        <v>4851</v>
      </c>
    </row>
    <row r="1956" spans="1:18" ht="21">
      <c r="A1956" s="102" t="s">
        <v>7568</v>
      </c>
      <c r="B1956" s="161" t="str">
        <f t="shared" si="60"/>
        <v>โครงการพัฒนาด้านการท่องเที่ยวและบริการ /กิจกรรม เทศกาลเที่ยวพิมาย ประจำปีงบประมาณ 2568</v>
      </c>
      <c r="C1956" s="103" t="s">
        <v>7569</v>
      </c>
      <c r="D1956" s="103" t="s">
        <v>15</v>
      </c>
      <c r="E1956" s="158">
        <v>2568</v>
      </c>
      <c r="F1956" s="103" t="s">
        <v>6188</v>
      </c>
      <c r="G1956" s="104" t="s">
        <v>2749</v>
      </c>
      <c r="H1956" s="103" t="s">
        <v>216</v>
      </c>
      <c r="I1956" s="103" t="s">
        <v>111</v>
      </c>
      <c r="J1956" s="103" t="s">
        <v>9079</v>
      </c>
      <c r="K1956" s="103" t="s">
        <v>28</v>
      </c>
      <c r="L1956" s="103" t="s">
        <v>6781</v>
      </c>
      <c r="M1956" s="104" t="s">
        <v>4847</v>
      </c>
      <c r="N1956" s="149" t="s">
        <v>4851</v>
      </c>
      <c r="O1956" s="150" t="s">
        <v>9030</v>
      </c>
      <c r="P1956" s="105"/>
      <c r="Q1956" s="103" t="s">
        <v>7570</v>
      </c>
      <c r="R1956" s="103" t="s">
        <v>4851</v>
      </c>
    </row>
    <row r="1957" spans="1:18" ht="21">
      <c r="A1957" s="102" t="s">
        <v>7571</v>
      </c>
      <c r="B1957" s="161" t="str">
        <f t="shared" si="60"/>
        <v xml:space="preserve">โครงการพัฒนาด้านการท่องเที่ยวและบริการ/กิจกรรม จัดกิจกรรมลานดอกไม้เพื่อการท่องเที่ยวเชื่อมโยงเส้นทางโคราชจีโอพาร์ค                                                                                                                   </v>
      </c>
      <c r="C1957" s="103" t="s">
        <v>7572</v>
      </c>
      <c r="D1957" s="103" t="s">
        <v>15</v>
      </c>
      <c r="E1957" s="158">
        <v>2568</v>
      </c>
      <c r="F1957" s="103" t="s">
        <v>6188</v>
      </c>
      <c r="G1957" s="104" t="s">
        <v>2749</v>
      </c>
      <c r="H1957" s="103" t="s">
        <v>216</v>
      </c>
      <c r="I1957" s="103" t="s">
        <v>111</v>
      </c>
      <c r="J1957" s="103" t="s">
        <v>9079</v>
      </c>
      <c r="K1957" s="103" t="s">
        <v>28</v>
      </c>
      <c r="L1957" s="103" t="s">
        <v>6781</v>
      </c>
      <c r="M1957" s="104" t="s">
        <v>4847</v>
      </c>
      <c r="N1957" s="149" t="s">
        <v>4851</v>
      </c>
      <c r="O1957" s="150" t="s">
        <v>9030</v>
      </c>
      <c r="P1957" s="105"/>
      <c r="Q1957" s="103" t="s">
        <v>7573</v>
      </c>
      <c r="R1957" s="103" t="s">
        <v>4851</v>
      </c>
    </row>
    <row r="1958" spans="1:18" ht="21">
      <c r="A1958" s="102" t="s">
        <v>7574</v>
      </c>
      <c r="B1958" s="161" t="str">
        <f t="shared" si="60"/>
        <v>ก่อสร้างป้ายประชาสัมพันธ์ "@NONGBUALAMPHU" แหล่งท่องเที่ยวภูพานน้อย ตำบลหนองบัว อำเภอเมืองหนองบัวลำภู จังหวัดหนองบัวลำภู ระยะที่ 2</v>
      </c>
      <c r="C1958" s="103" t="s">
        <v>7575</v>
      </c>
      <c r="D1958" s="103" t="s">
        <v>15</v>
      </c>
      <c r="E1958" s="158">
        <v>2568</v>
      </c>
      <c r="F1958" s="103" t="s">
        <v>6188</v>
      </c>
      <c r="G1958" s="104" t="s">
        <v>2749</v>
      </c>
      <c r="H1958" s="103" t="s">
        <v>2060</v>
      </c>
      <c r="I1958" s="103" t="s">
        <v>289</v>
      </c>
      <c r="J1958" s="103" t="s">
        <v>9092</v>
      </c>
      <c r="K1958" s="103" t="s">
        <v>96</v>
      </c>
      <c r="L1958" s="103" t="s">
        <v>6781</v>
      </c>
      <c r="M1958" s="104" t="s">
        <v>4847</v>
      </c>
      <c r="N1958" s="149" t="s">
        <v>4889</v>
      </c>
      <c r="O1958" s="150" t="s">
        <v>9030</v>
      </c>
      <c r="P1958" s="105"/>
      <c r="Q1958" s="103" t="s">
        <v>7576</v>
      </c>
      <c r="R1958" s="103" t="s">
        <v>4889</v>
      </c>
    </row>
    <row r="1959" spans="1:18" ht="21">
      <c r="A1959" s="102" t="s">
        <v>7577</v>
      </c>
      <c r="B1959" s="161" t="str">
        <f t="shared" si="60"/>
        <v>ส่งเสริมการท่องเที่ยวเพิ่มศักยภาพของบุคลากรด้านการท่องเที่ยวเชิงผสมผสานสู่ความยั่งยืน (กิจกรรมหลัก มหกรรมผ้าทอมือ แฟชั่นสิ่งทอและผลิตภัณฑ์พื้นถิ่น "สบายดี" สู่สากล)</v>
      </c>
      <c r="C1959" s="103" t="s">
        <v>7578</v>
      </c>
      <c r="D1959" s="103" t="s">
        <v>15</v>
      </c>
      <c r="E1959" s="158">
        <v>2568</v>
      </c>
      <c r="F1959" s="103" t="s">
        <v>6188</v>
      </c>
      <c r="G1959" s="104" t="s">
        <v>2749</v>
      </c>
      <c r="H1959" s="103" t="s">
        <v>4388</v>
      </c>
      <c r="I1959" s="103" t="s">
        <v>95</v>
      </c>
      <c r="J1959" s="103" t="s">
        <v>9083</v>
      </c>
      <c r="K1959" s="103" t="s">
        <v>96</v>
      </c>
      <c r="L1959" s="103" t="s">
        <v>6781</v>
      </c>
      <c r="M1959" s="104" t="s">
        <v>4854</v>
      </c>
      <c r="N1959" s="149" t="s">
        <v>4855</v>
      </c>
      <c r="O1959" s="150" t="s">
        <v>9030</v>
      </c>
      <c r="P1959" s="105"/>
      <c r="Q1959" s="103" t="s">
        <v>7579</v>
      </c>
      <c r="R1959" s="103" t="s">
        <v>4855</v>
      </c>
    </row>
    <row r="1960" spans="1:18" ht="21">
      <c r="A1960" s="102" t="s">
        <v>7580</v>
      </c>
      <c r="B1960" s="161" t="str">
        <f t="shared" si="60"/>
        <v>กิจกรรมส่งเสริมงานประเพณีสงกรานต์ถนนข้าวปุ้น</v>
      </c>
      <c r="C1960" s="103" t="s">
        <v>7581</v>
      </c>
      <c r="D1960" s="103" t="s">
        <v>15</v>
      </c>
      <c r="E1960" s="158">
        <v>2568</v>
      </c>
      <c r="F1960" s="103" t="s">
        <v>6167</v>
      </c>
      <c r="G1960" s="104" t="s">
        <v>6784</v>
      </c>
      <c r="H1960" s="103" t="s">
        <v>621</v>
      </c>
      <c r="I1960" s="103" t="s">
        <v>111</v>
      </c>
      <c r="J1960" s="103" t="s">
        <v>9079</v>
      </c>
      <c r="K1960" s="103" t="s">
        <v>28</v>
      </c>
      <c r="L1960" s="103" t="s">
        <v>6781</v>
      </c>
      <c r="M1960" s="104" t="s">
        <v>4854</v>
      </c>
      <c r="N1960" s="149" t="s">
        <v>4858</v>
      </c>
      <c r="O1960" s="150" t="s">
        <v>9030</v>
      </c>
      <c r="P1960" s="105"/>
      <c r="Q1960" s="103" t="s">
        <v>7582</v>
      </c>
      <c r="R1960" s="103" t="s">
        <v>4858</v>
      </c>
    </row>
    <row r="1961" spans="1:18" ht="21">
      <c r="A1961" s="102" t="s">
        <v>7583</v>
      </c>
      <c r="B1961" s="161" t="str">
        <f t="shared" si="60"/>
        <v>กิจกรรมส่งเสริมกิจกรรมการท่องเที่ยวประเพณีแห่ดาวคริสต์มาสนครพนม "ชมดาวที่หนองแสง"</v>
      </c>
      <c r="C1961" s="103" t="s">
        <v>7584</v>
      </c>
      <c r="D1961" s="103" t="s">
        <v>15</v>
      </c>
      <c r="E1961" s="158">
        <v>2568</v>
      </c>
      <c r="F1961" s="103" t="s">
        <v>6167</v>
      </c>
      <c r="G1961" s="104" t="s">
        <v>6167</v>
      </c>
      <c r="H1961" s="103" t="s">
        <v>621</v>
      </c>
      <c r="I1961" s="103" t="s">
        <v>111</v>
      </c>
      <c r="J1961" s="103" t="s">
        <v>9079</v>
      </c>
      <c r="K1961" s="103" t="s">
        <v>28</v>
      </c>
      <c r="L1961" s="103" t="s">
        <v>6781</v>
      </c>
      <c r="M1961" s="104" t="s">
        <v>4854</v>
      </c>
      <c r="N1961" s="149" t="s">
        <v>4858</v>
      </c>
      <c r="O1961" s="150" t="s">
        <v>9030</v>
      </c>
      <c r="P1961" s="105"/>
      <c r="Q1961" s="103" t="s">
        <v>7585</v>
      </c>
      <c r="R1961" s="103" t="s">
        <v>4858</v>
      </c>
    </row>
    <row r="1962" spans="1:18" ht="21">
      <c r="A1962" s="102" t="s">
        <v>7586</v>
      </c>
      <c r="B1962" s="161" t="str">
        <f t="shared" si="60"/>
        <v xml:space="preserve">โครงการส่งเสริมการท่องเที่ยวพระธาตุสำคัญ จังหวัดนครพนม </v>
      </c>
      <c r="C1962" s="103" t="s">
        <v>7587</v>
      </c>
      <c r="D1962" s="103" t="s">
        <v>15</v>
      </c>
      <c r="E1962" s="158">
        <v>2568</v>
      </c>
      <c r="F1962" s="103" t="s">
        <v>6188</v>
      </c>
      <c r="G1962" s="104" t="s">
        <v>2749</v>
      </c>
      <c r="H1962" s="103" t="s">
        <v>621</v>
      </c>
      <c r="I1962" s="103" t="s">
        <v>111</v>
      </c>
      <c r="J1962" s="103" t="s">
        <v>9079</v>
      </c>
      <c r="K1962" s="103" t="s">
        <v>28</v>
      </c>
      <c r="L1962" s="103" t="s">
        <v>6781</v>
      </c>
      <c r="M1962" s="104" t="s">
        <v>4854</v>
      </c>
      <c r="N1962" s="149" t="s">
        <v>5172</v>
      </c>
      <c r="O1962" s="150" t="s">
        <v>9030</v>
      </c>
      <c r="P1962" s="105"/>
      <c r="Q1962" s="103" t="s">
        <v>7588</v>
      </c>
      <c r="R1962" s="103" t="s">
        <v>5172</v>
      </c>
    </row>
    <row r="1963" spans="1:18" ht="21">
      <c r="A1963" s="102" t="s">
        <v>7589</v>
      </c>
      <c r="B1963" s="161" t="str">
        <f t="shared" si="60"/>
        <v xml:space="preserve">โครงการส่งเสริมการท่องเที่ยวพระธาตุสำคัญจังหวัดนครพนม </v>
      </c>
      <c r="C1963" s="103" t="s">
        <v>7590</v>
      </c>
      <c r="D1963" s="103" t="s">
        <v>15</v>
      </c>
      <c r="E1963" s="158">
        <v>2568</v>
      </c>
      <c r="F1963" s="103" t="s">
        <v>6188</v>
      </c>
      <c r="G1963" s="104" t="s">
        <v>2749</v>
      </c>
      <c r="H1963" s="103" t="s">
        <v>7591</v>
      </c>
      <c r="I1963" s="103" t="s">
        <v>161</v>
      </c>
      <c r="J1963" s="103" t="s">
        <v>9073</v>
      </c>
      <c r="K1963" s="103" t="s">
        <v>162</v>
      </c>
      <c r="L1963" s="103" t="s">
        <v>6781</v>
      </c>
      <c r="M1963" s="104" t="s">
        <v>4847</v>
      </c>
      <c r="N1963" s="149" t="s">
        <v>4889</v>
      </c>
      <c r="O1963" s="150" t="s">
        <v>9030</v>
      </c>
      <c r="P1963" s="105"/>
      <c r="Q1963" s="103" t="s">
        <v>7592</v>
      </c>
      <c r="R1963" s="103" t="s">
        <v>4889</v>
      </c>
    </row>
    <row r="1964" spans="1:18" ht="21">
      <c r="A1964" s="102" t="s">
        <v>7593</v>
      </c>
      <c r="B1964" s="161" t="str">
        <f t="shared" si="60"/>
        <v>โครงการส่งเสริมและยกระดับงานประเพณี วัฒนธรรมท้องถิ่นสำคัญของจังหวัดนครพนม</v>
      </c>
      <c r="C1964" s="103" t="s">
        <v>1185</v>
      </c>
      <c r="D1964" s="103" t="s">
        <v>15</v>
      </c>
      <c r="E1964" s="158">
        <v>2568</v>
      </c>
      <c r="F1964" s="103" t="s">
        <v>6188</v>
      </c>
      <c r="G1964" s="104" t="s">
        <v>2749</v>
      </c>
      <c r="H1964" s="103" t="s">
        <v>7591</v>
      </c>
      <c r="I1964" s="103" t="s">
        <v>161</v>
      </c>
      <c r="J1964" s="103" t="s">
        <v>9073</v>
      </c>
      <c r="K1964" s="103" t="s">
        <v>162</v>
      </c>
      <c r="L1964" s="103" t="s">
        <v>6781</v>
      </c>
      <c r="M1964" s="104" t="s">
        <v>4847</v>
      </c>
      <c r="N1964" s="149" t="s">
        <v>4851</v>
      </c>
      <c r="O1964" s="150" t="s">
        <v>9030</v>
      </c>
      <c r="P1964" s="105"/>
      <c r="Q1964" s="103" t="s">
        <v>7594</v>
      </c>
      <c r="R1964" s="103" t="s">
        <v>4851</v>
      </c>
    </row>
    <row r="1965" spans="1:18" ht="21">
      <c r="A1965" s="102" t="s">
        <v>7595</v>
      </c>
      <c r="B1965" s="161" t="str">
        <f t="shared" si="60"/>
        <v>โครงการส่งเสริมและพัฒนาคุณภาพการบริการและสินค้าทางการท่องเที่ยวจังหวัดนครพนม</v>
      </c>
      <c r="C1965" s="103" t="s">
        <v>7596</v>
      </c>
      <c r="D1965" s="103" t="s">
        <v>15</v>
      </c>
      <c r="E1965" s="158">
        <v>2568</v>
      </c>
      <c r="F1965" s="103" t="s">
        <v>6188</v>
      </c>
      <c r="G1965" s="104" t="s">
        <v>2749</v>
      </c>
      <c r="H1965" s="103"/>
      <c r="I1965" s="103" t="s">
        <v>9062</v>
      </c>
      <c r="J1965" s="103" t="s">
        <v>497</v>
      </c>
      <c r="K1965" s="103" t="s">
        <v>134</v>
      </c>
      <c r="L1965" s="103" t="s">
        <v>6781</v>
      </c>
      <c r="M1965" s="104" t="s">
        <v>4847</v>
      </c>
      <c r="N1965" s="149" t="s">
        <v>4928</v>
      </c>
      <c r="O1965" s="150" t="s">
        <v>9030</v>
      </c>
      <c r="P1965" s="105"/>
      <c r="Q1965" s="103" t="s">
        <v>7597</v>
      </c>
      <c r="R1965" s="103" t="s">
        <v>4928</v>
      </c>
    </row>
    <row r="1966" spans="1:18" ht="21">
      <c r="A1966" s="102" t="s">
        <v>7598</v>
      </c>
      <c r="B1966" s="161" t="str">
        <f t="shared" si="60"/>
        <v>โครงการจัดการแข่งขันกีฬาเพื่อการท่องเที่ยว “Night Run @ Nonthaburi”</v>
      </c>
      <c r="C1966" s="103" t="s">
        <v>7599</v>
      </c>
      <c r="D1966" s="103" t="s">
        <v>15</v>
      </c>
      <c r="E1966" s="158">
        <v>2568</v>
      </c>
      <c r="F1966" s="103" t="s">
        <v>6188</v>
      </c>
      <c r="G1966" s="104" t="s">
        <v>2749</v>
      </c>
      <c r="H1966" s="103" t="s">
        <v>743</v>
      </c>
      <c r="I1966" s="103" t="s">
        <v>111</v>
      </c>
      <c r="J1966" s="103" t="s">
        <v>9079</v>
      </c>
      <c r="K1966" s="103" t="s">
        <v>28</v>
      </c>
      <c r="L1966" s="103" t="s">
        <v>6781</v>
      </c>
      <c r="M1966" s="104" t="s">
        <v>4847</v>
      </c>
      <c r="N1966" s="149" t="s">
        <v>4889</v>
      </c>
      <c r="O1966" s="150" t="s">
        <v>9030</v>
      </c>
      <c r="P1966" s="105"/>
      <c r="Q1966" s="103" t="s">
        <v>7600</v>
      </c>
      <c r="R1966" s="103" t="s">
        <v>4889</v>
      </c>
    </row>
    <row r="1967" spans="1:18" ht="21">
      <c r="A1967" s="102" t="s">
        <v>7601</v>
      </c>
      <c r="B1967" s="161" t="str">
        <f t="shared" si="60"/>
        <v>โครงการส่งเสริมการท่องเที่ยวเชิงสร้างสรรค์ “One Day Trip นนทบุรี 2568”</v>
      </c>
      <c r="C1967" s="103" t="s">
        <v>7602</v>
      </c>
      <c r="D1967" s="103" t="s">
        <v>15</v>
      </c>
      <c r="E1967" s="158">
        <v>2568</v>
      </c>
      <c r="F1967" s="103" t="s">
        <v>6188</v>
      </c>
      <c r="G1967" s="104" t="s">
        <v>2749</v>
      </c>
      <c r="H1967" s="103" t="s">
        <v>743</v>
      </c>
      <c r="I1967" s="103" t="s">
        <v>111</v>
      </c>
      <c r="J1967" s="103" t="s">
        <v>9079</v>
      </c>
      <c r="K1967" s="103" t="s">
        <v>28</v>
      </c>
      <c r="L1967" s="103" t="s">
        <v>6781</v>
      </c>
      <c r="M1967" s="104" t="s">
        <v>4847</v>
      </c>
      <c r="N1967" s="149" t="s">
        <v>4889</v>
      </c>
      <c r="O1967" s="150" t="s">
        <v>9030</v>
      </c>
      <c r="P1967" s="105"/>
      <c r="Q1967" s="103" t="s">
        <v>7603</v>
      </c>
      <c r="R1967" s="103" t="s">
        <v>4889</v>
      </c>
    </row>
    <row r="1968" spans="1:18" ht="21">
      <c r="A1968" s="102" t="s">
        <v>7604</v>
      </c>
      <c r="B1968" s="161" t="str">
        <f t="shared" si="60"/>
        <v>โครงการงานวัฒนธรรมสองฝั่งเจ้าพระยา มหาเจษฎาบดินทร์ ประจำปี พ.ศ. ๒๕๖๘</v>
      </c>
      <c r="C1968" s="103" t="s">
        <v>7605</v>
      </c>
      <c r="D1968" s="103" t="s">
        <v>15</v>
      </c>
      <c r="E1968" s="158">
        <v>2568</v>
      </c>
      <c r="F1968" s="103" t="s">
        <v>6188</v>
      </c>
      <c r="G1968" s="104" t="s">
        <v>2749</v>
      </c>
      <c r="H1968" s="103" t="s">
        <v>315</v>
      </c>
      <c r="I1968" s="103" t="s">
        <v>161</v>
      </c>
      <c r="J1968" s="103" t="s">
        <v>9073</v>
      </c>
      <c r="K1968" s="103" t="s">
        <v>162</v>
      </c>
      <c r="L1968" s="103" t="s">
        <v>6781</v>
      </c>
      <c r="M1968" s="104" t="s">
        <v>4878</v>
      </c>
      <c r="N1968" s="149" t="s">
        <v>4879</v>
      </c>
      <c r="O1968" s="150" t="s">
        <v>9030</v>
      </c>
      <c r="P1968" s="105"/>
      <c r="Q1968" s="103" t="s">
        <v>7606</v>
      </c>
      <c r="R1968" s="103" t="s">
        <v>4879</v>
      </c>
    </row>
    <row r="1969" spans="1:18" ht="21">
      <c r="A1969" s="102" t="s">
        <v>7607</v>
      </c>
      <c r="B1969" s="161" t="str">
        <f t="shared" si="60"/>
        <v>โครงการเพิ่มขีดความสามารถด้านการแข่งขันและยกระดับการท่องเที่ยวน่านสู่การท่องเที่ยว</v>
      </c>
      <c r="C1969" s="103" t="s">
        <v>7608</v>
      </c>
      <c r="D1969" s="103" t="s">
        <v>15</v>
      </c>
      <c r="E1969" s="158">
        <v>2568</v>
      </c>
      <c r="F1969" s="103" t="s">
        <v>6188</v>
      </c>
      <c r="G1969" s="104" t="s">
        <v>2749</v>
      </c>
      <c r="H1969" s="103"/>
      <c r="I1969" s="103" t="s">
        <v>9045</v>
      </c>
      <c r="J1969" s="103" t="s">
        <v>145</v>
      </c>
      <c r="K1969" s="103" t="s">
        <v>134</v>
      </c>
      <c r="L1969" s="103" t="s">
        <v>6781</v>
      </c>
      <c r="M1969" s="104" t="s">
        <v>4893</v>
      </c>
      <c r="N1969" s="149" t="s">
        <v>4894</v>
      </c>
      <c r="O1969" s="150" t="s">
        <v>9030</v>
      </c>
      <c r="P1969" s="105"/>
      <c r="Q1969" s="103" t="s">
        <v>7609</v>
      </c>
      <c r="R1969" s="103" t="s">
        <v>4894</v>
      </c>
    </row>
    <row r="1970" spans="1:18" ht="21">
      <c r="A1970" s="102" t="s">
        <v>7610</v>
      </c>
      <c r="B1970" s="161" t="str">
        <f t="shared" si="60"/>
        <v>โครงการเพิ่มขีดความสามารถด้านการแข่งขันและยกระดับการท่องเที่ยวน่านสู่การท่องเที่ยวคุณภาพสูง</v>
      </c>
      <c r="C1970" s="103" t="s">
        <v>4978</v>
      </c>
      <c r="D1970" s="103" t="s">
        <v>15</v>
      </c>
      <c r="E1970" s="158">
        <v>2568</v>
      </c>
      <c r="F1970" s="103" t="s">
        <v>6188</v>
      </c>
      <c r="G1970" s="104" t="s">
        <v>2749</v>
      </c>
      <c r="H1970" s="103"/>
      <c r="I1970" s="103" t="s">
        <v>9045</v>
      </c>
      <c r="J1970" s="103" t="s">
        <v>145</v>
      </c>
      <c r="K1970" s="103" t="s">
        <v>134</v>
      </c>
      <c r="L1970" s="103" t="s">
        <v>6781</v>
      </c>
      <c r="M1970" s="104" t="s">
        <v>4893</v>
      </c>
      <c r="N1970" s="149" t="s">
        <v>4894</v>
      </c>
      <c r="O1970" s="150" t="s">
        <v>9030</v>
      </c>
      <c r="P1970" s="105"/>
      <c r="Q1970" s="103" t="s">
        <v>7611</v>
      </c>
      <c r="R1970" s="103" t="s">
        <v>4894</v>
      </c>
    </row>
    <row r="1971" spans="1:18" ht="21">
      <c r="A1971" s="102" t="s">
        <v>7612</v>
      </c>
      <c r="B1971" s="161" t="str">
        <f t="shared" si="60"/>
        <v xml:space="preserve">โครงการ  :ส่งเสริมและยกระดับกิจกรรมการท่องเที่ยวเชิงสร้างสรรค์ชายแดนใต้	</v>
      </c>
      <c r="C1971" s="103" t="s">
        <v>7613</v>
      </c>
      <c r="D1971" s="103" t="s">
        <v>15</v>
      </c>
      <c r="E1971" s="158">
        <v>2568</v>
      </c>
      <c r="F1971" s="103" t="s">
        <v>6188</v>
      </c>
      <c r="G1971" s="104" t="s">
        <v>2749</v>
      </c>
      <c r="H1971" s="103" t="s">
        <v>581</v>
      </c>
      <c r="I1971" s="103" t="s">
        <v>111</v>
      </c>
      <c r="J1971" s="103" t="s">
        <v>9079</v>
      </c>
      <c r="K1971" s="103" t="s">
        <v>28</v>
      </c>
      <c r="L1971" s="103" t="s">
        <v>6781</v>
      </c>
      <c r="M1971" s="104" t="s">
        <v>4854</v>
      </c>
      <c r="N1971" s="149" t="s">
        <v>4858</v>
      </c>
      <c r="O1971" s="150" t="s">
        <v>9030</v>
      </c>
      <c r="P1971" s="105"/>
      <c r="Q1971" s="103" t="s">
        <v>7614</v>
      </c>
      <c r="R1971" s="103" t="s">
        <v>4858</v>
      </c>
    </row>
    <row r="1972" spans="1:18" ht="21">
      <c r="A1972" s="102" t="s">
        <v>7615</v>
      </c>
      <c r="B1972" s="161" t="str">
        <f t="shared" si="60"/>
        <v>โครงการตลาดน้ำยะกัง</v>
      </c>
      <c r="C1972" s="103" t="s">
        <v>7616</v>
      </c>
      <c r="D1972" s="103" t="s">
        <v>15</v>
      </c>
      <c r="E1972" s="158">
        <v>2568</v>
      </c>
      <c r="F1972" s="103" t="s">
        <v>6188</v>
      </c>
      <c r="G1972" s="104" t="s">
        <v>2749</v>
      </c>
      <c r="H1972" s="103" t="s">
        <v>581</v>
      </c>
      <c r="I1972" s="103" t="s">
        <v>111</v>
      </c>
      <c r="J1972" s="103" t="s">
        <v>9079</v>
      </c>
      <c r="K1972" s="103" t="s">
        <v>28</v>
      </c>
      <c r="L1972" s="103" t="s">
        <v>6781</v>
      </c>
      <c r="M1972" s="104" t="s">
        <v>4847</v>
      </c>
      <c r="N1972" s="149" t="s">
        <v>4851</v>
      </c>
      <c r="O1972" s="150" t="s">
        <v>9030</v>
      </c>
      <c r="P1972" s="105"/>
      <c r="Q1972" s="103" t="s">
        <v>7617</v>
      </c>
      <c r="R1972" s="103" t="s">
        <v>4851</v>
      </c>
    </row>
    <row r="1973" spans="1:18" ht="21">
      <c r="A1973" s="102" t="s">
        <v>7618</v>
      </c>
      <c r="B1973" s="161" t="str">
        <f t="shared" si="60"/>
        <v>โครงการ : แสงแรกที่ตากใบ</v>
      </c>
      <c r="C1973" s="103" t="s">
        <v>7619</v>
      </c>
      <c r="D1973" s="103" t="s">
        <v>15</v>
      </c>
      <c r="E1973" s="158">
        <v>2568</v>
      </c>
      <c r="F1973" s="103" t="s">
        <v>6188</v>
      </c>
      <c r="G1973" s="104" t="s">
        <v>2749</v>
      </c>
      <c r="H1973" s="103" t="s">
        <v>581</v>
      </c>
      <c r="I1973" s="103" t="s">
        <v>111</v>
      </c>
      <c r="J1973" s="103" t="s">
        <v>9079</v>
      </c>
      <c r="K1973" s="103" t="s">
        <v>28</v>
      </c>
      <c r="L1973" s="103" t="s">
        <v>6781</v>
      </c>
      <c r="M1973" s="104" t="s">
        <v>4847</v>
      </c>
      <c r="N1973" s="149" t="s">
        <v>4851</v>
      </c>
      <c r="O1973" s="150" t="s">
        <v>9030</v>
      </c>
      <c r="P1973" s="105"/>
      <c r="Q1973" s="103" t="s">
        <v>7620</v>
      </c>
      <c r="R1973" s="103" t="s">
        <v>4851</v>
      </c>
    </row>
    <row r="1974" spans="1:18" ht="21">
      <c r="A1974" s="102" t="s">
        <v>7621</v>
      </c>
      <c r="B1974" s="161" t="str">
        <f t="shared" si="60"/>
        <v>โครงการส่งเสริมการท่องเที่ยวเชิงกีฬา Narathiwat Sport Tourism</v>
      </c>
      <c r="C1974" s="103" t="s">
        <v>7622</v>
      </c>
      <c r="D1974" s="103" t="s">
        <v>15</v>
      </c>
      <c r="E1974" s="158">
        <v>2568</v>
      </c>
      <c r="F1974" s="103" t="s">
        <v>6188</v>
      </c>
      <c r="G1974" s="104" t="s">
        <v>2749</v>
      </c>
      <c r="H1974" s="103" t="s">
        <v>581</v>
      </c>
      <c r="I1974" s="103" t="s">
        <v>111</v>
      </c>
      <c r="J1974" s="103" t="s">
        <v>9079</v>
      </c>
      <c r="K1974" s="103" t="s">
        <v>28</v>
      </c>
      <c r="L1974" s="103" t="s">
        <v>6781</v>
      </c>
      <c r="M1974" s="104" t="s">
        <v>4847</v>
      </c>
      <c r="N1974" s="149" t="s">
        <v>4889</v>
      </c>
      <c r="O1974" s="150" t="s">
        <v>9030</v>
      </c>
      <c r="P1974" s="105"/>
      <c r="Q1974" s="103" t="s">
        <v>7623</v>
      </c>
      <c r="R1974" s="103" t="s">
        <v>4889</v>
      </c>
    </row>
    <row r="1975" spans="1:18" ht="21">
      <c r="A1975" s="102" t="s">
        <v>7624</v>
      </c>
      <c r="B1975" s="161" t="str">
        <f t="shared" si="60"/>
        <v>โครงการ : พัฒนาศักยภาพส่งเสริมการกีฬาจังหวัดนราธิวาส</v>
      </c>
      <c r="C1975" s="103" t="s">
        <v>7625</v>
      </c>
      <c r="D1975" s="103" t="s">
        <v>15</v>
      </c>
      <c r="E1975" s="158">
        <v>2568</v>
      </c>
      <c r="F1975" s="103" t="s">
        <v>6188</v>
      </c>
      <c r="G1975" s="104" t="s">
        <v>2749</v>
      </c>
      <c r="H1975" s="103" t="s">
        <v>581</v>
      </c>
      <c r="I1975" s="103" t="s">
        <v>111</v>
      </c>
      <c r="J1975" s="103" t="s">
        <v>9079</v>
      </c>
      <c r="K1975" s="103" t="s">
        <v>28</v>
      </c>
      <c r="L1975" s="103" t="s">
        <v>6781</v>
      </c>
      <c r="M1975" s="104" t="s">
        <v>4847</v>
      </c>
      <c r="N1975" s="149" t="s">
        <v>4848</v>
      </c>
      <c r="O1975" s="150" t="s">
        <v>9030</v>
      </c>
      <c r="P1975" s="105"/>
      <c r="Q1975" s="103" t="s">
        <v>7626</v>
      </c>
      <c r="R1975" s="103" t="s">
        <v>4848</v>
      </c>
    </row>
    <row r="1976" spans="1:18" ht="21">
      <c r="A1976" s="102" t="s">
        <v>7627</v>
      </c>
      <c r="B1976" s="161" t="str">
        <f t="shared" si="60"/>
        <v>โครงการสนับสนุนงานประจำปี และงานของดีเมืองนรา ประจำปี</v>
      </c>
      <c r="C1976" s="103" t="s">
        <v>7628</v>
      </c>
      <c r="D1976" s="103" t="s">
        <v>15</v>
      </c>
      <c r="E1976" s="158">
        <v>2568</v>
      </c>
      <c r="F1976" s="103" t="s">
        <v>6188</v>
      </c>
      <c r="G1976" s="104" t="s">
        <v>2749</v>
      </c>
      <c r="H1976" s="103"/>
      <c r="I1976" s="103" t="s">
        <v>9055</v>
      </c>
      <c r="J1976" s="103" t="s">
        <v>1736</v>
      </c>
      <c r="K1976" s="103" t="s">
        <v>134</v>
      </c>
      <c r="L1976" s="103" t="s">
        <v>6781</v>
      </c>
      <c r="M1976" s="104" t="s">
        <v>4854</v>
      </c>
      <c r="N1976" s="149" t="s">
        <v>4858</v>
      </c>
      <c r="O1976" s="150" t="s">
        <v>9030</v>
      </c>
      <c r="P1976" s="105"/>
      <c r="Q1976" s="103" t="s">
        <v>7629</v>
      </c>
      <c r="R1976" s="103" t="s">
        <v>4858</v>
      </c>
    </row>
    <row r="1977" spans="1:18" ht="21">
      <c r="A1977" s="102" t="s">
        <v>7630</v>
      </c>
      <c r="B1977" s="161" t="str">
        <f t="shared" si="60"/>
        <v>การส่งเสริมการท่องเที่ยวประเพณีอัฏฐมีบูชา</v>
      </c>
      <c r="C1977" s="103" t="s">
        <v>7631</v>
      </c>
      <c r="D1977" s="103" t="s">
        <v>15</v>
      </c>
      <c r="E1977" s="158">
        <v>2568</v>
      </c>
      <c r="F1977" s="103" t="s">
        <v>6188</v>
      </c>
      <c r="G1977" s="104" t="s">
        <v>2749</v>
      </c>
      <c r="H1977" s="103"/>
      <c r="I1977" s="103" t="s">
        <v>9056</v>
      </c>
      <c r="J1977" s="103" t="s">
        <v>6412</v>
      </c>
      <c r="K1977" s="103" t="s">
        <v>134</v>
      </c>
      <c r="L1977" s="103" t="s">
        <v>6781</v>
      </c>
      <c r="M1977" s="104" t="s">
        <v>4847</v>
      </c>
      <c r="N1977" s="149" t="s">
        <v>4851</v>
      </c>
      <c r="O1977" s="150" t="s">
        <v>9030</v>
      </c>
      <c r="P1977" s="105"/>
      <c r="Q1977" s="103" t="s">
        <v>7632</v>
      </c>
      <c r="R1977" s="103" t="s">
        <v>4851</v>
      </c>
    </row>
    <row r="1978" spans="1:18" ht="21">
      <c r="A1978" s="102" t="s">
        <v>7633</v>
      </c>
      <c r="B1978" s="161" t="str">
        <f t="shared" si="60"/>
        <v>โครงการ 	หนองคายเมืองแห่งการท่องเที่ยว (The city of tourism) กิจกรรม 	ยกระดับเทศกาลงานประเพณีสงกรานต์สู่อุตสาหกรรมการท่องเที่ยว</v>
      </c>
      <c r="C1978" s="103" t="s">
        <v>7634</v>
      </c>
      <c r="D1978" s="103" t="s">
        <v>15</v>
      </c>
      <c r="E1978" s="158">
        <v>2568</v>
      </c>
      <c r="F1978" s="103" t="s">
        <v>6793</v>
      </c>
      <c r="G1978" s="104" t="s">
        <v>6874</v>
      </c>
      <c r="H1978" s="103" t="s">
        <v>7635</v>
      </c>
      <c r="I1978" s="103" t="s">
        <v>161</v>
      </c>
      <c r="J1978" s="103" t="s">
        <v>9073</v>
      </c>
      <c r="K1978" s="103" t="s">
        <v>162</v>
      </c>
      <c r="L1978" s="103" t="s">
        <v>6781</v>
      </c>
      <c r="M1978" s="104" t="s">
        <v>4847</v>
      </c>
      <c r="N1978" s="149" t="s">
        <v>4848</v>
      </c>
      <c r="O1978" s="150" t="s">
        <v>9030</v>
      </c>
      <c r="P1978" s="105"/>
      <c r="Q1978" s="103" t="s">
        <v>7636</v>
      </c>
      <c r="R1978" s="103" t="s">
        <v>4848</v>
      </c>
    </row>
    <row r="1979" spans="1:18" ht="21">
      <c r="A1979" s="102" t="s">
        <v>7637</v>
      </c>
      <c r="B1979" s="161" t="str">
        <f t="shared" si="60"/>
        <v>โครงการหนองคายเมืองแห่งการท่องเที่ยว (The city of tourism) กิจกรรมส่งเสริมสนับสนุนประเพณีออกพรรษาและบั้งไฟพญานาคโลก</v>
      </c>
      <c r="C1979" s="103" t="s">
        <v>6429</v>
      </c>
      <c r="D1979" s="103" t="s">
        <v>15</v>
      </c>
      <c r="E1979" s="158">
        <v>2568</v>
      </c>
      <c r="F1979" s="103" t="s">
        <v>6188</v>
      </c>
      <c r="G1979" s="104" t="s">
        <v>2749</v>
      </c>
      <c r="H1979" s="103"/>
      <c r="I1979" s="103" t="s">
        <v>9057</v>
      </c>
      <c r="J1979" s="103" t="s">
        <v>209</v>
      </c>
      <c r="K1979" s="103" t="s">
        <v>134</v>
      </c>
      <c r="L1979" s="103" t="s">
        <v>6781</v>
      </c>
      <c r="M1979" s="104" t="s">
        <v>4847</v>
      </c>
      <c r="N1979" s="149" t="s">
        <v>4889</v>
      </c>
      <c r="O1979" s="150" t="s">
        <v>9030</v>
      </c>
      <c r="P1979" s="105"/>
      <c r="Q1979" s="103" t="s">
        <v>7638</v>
      </c>
      <c r="R1979" s="103" t="s">
        <v>4889</v>
      </c>
    </row>
    <row r="1980" spans="1:18" ht="21">
      <c r="A1980" s="102" t="s">
        <v>7639</v>
      </c>
      <c r="B1980" s="161" t="str">
        <f t="shared" si="60"/>
        <v>โครงการพัฒนาและเพิ่มศักยภาพการท่องเที่ยวภายในสวนสัตว์</v>
      </c>
      <c r="C1980" s="103" t="s">
        <v>7640</v>
      </c>
      <c r="D1980" s="103" t="s">
        <v>15</v>
      </c>
      <c r="E1980" s="158">
        <v>2568</v>
      </c>
      <c r="F1980" s="103" t="s">
        <v>6188</v>
      </c>
      <c r="G1980" s="104" t="s">
        <v>2749</v>
      </c>
      <c r="H1980" s="103" t="s">
        <v>7642</v>
      </c>
      <c r="I1980" s="103" t="s">
        <v>7641</v>
      </c>
      <c r="J1980" s="103" t="s">
        <v>9118</v>
      </c>
      <c r="K1980" s="103" t="s">
        <v>473</v>
      </c>
      <c r="L1980" s="103" t="s">
        <v>6781</v>
      </c>
      <c r="M1980" s="104" t="s">
        <v>4893</v>
      </c>
      <c r="N1980" s="149" t="s">
        <v>4975</v>
      </c>
      <c r="O1980" s="150" t="s">
        <v>9030</v>
      </c>
      <c r="P1980" s="105"/>
      <c r="Q1980" s="103" t="s">
        <v>7643</v>
      </c>
      <c r="R1980" s="103" t="s">
        <v>4975</v>
      </c>
    </row>
    <row r="1981" spans="1:18" ht="21">
      <c r="A1981" s="102" t="s">
        <v>7644</v>
      </c>
      <c r="B1981" s="161" t="str">
        <f t="shared" si="60"/>
        <v xml:space="preserve">ก่อสร้างทางเดินยกระดับ (Broad walk) กว้าง 1.50 เมตร ยาว ชานพักระเบียงชมวิว กว้าง 1.50 เมตร ยาว 20.00 เมตร และทางเดินคอนกรีตเสริมเหล็ก กว้าง 1.50 เมตร ยาว 205.00 เมตร บริเวณจุดชมวิวแก่งตะนะ อุทยานแห่งชาติแก่งตะนะ อำเภอโขงเจียม จังหวัดอุบลราชธานี </v>
      </c>
      <c r="C1981" s="103" t="s">
        <v>7645</v>
      </c>
      <c r="D1981" s="103" t="s">
        <v>15</v>
      </c>
      <c r="E1981" s="158">
        <v>2568</v>
      </c>
      <c r="F1981" s="103" t="s">
        <v>6793</v>
      </c>
      <c r="G1981" s="104" t="s">
        <v>2749</v>
      </c>
      <c r="H1981" s="103" t="s">
        <v>7646</v>
      </c>
      <c r="I1981" s="103" t="s">
        <v>1028</v>
      </c>
      <c r="J1981" s="103" t="s">
        <v>9071</v>
      </c>
      <c r="K1981" s="103" t="s">
        <v>473</v>
      </c>
      <c r="L1981" s="103" t="s">
        <v>6781</v>
      </c>
      <c r="M1981" s="104" t="s">
        <v>4893</v>
      </c>
      <c r="N1981" s="149" t="s">
        <v>4894</v>
      </c>
      <c r="O1981" s="150" t="s">
        <v>9030</v>
      </c>
      <c r="P1981" s="105"/>
      <c r="Q1981" s="103" t="s">
        <v>7647</v>
      </c>
      <c r="R1981" s="103" t="s">
        <v>4894</v>
      </c>
    </row>
    <row r="1982" spans="1:18" ht="21">
      <c r="A1982" s="102" t="s">
        <v>7648</v>
      </c>
      <c r="B1982" s="161" t="str">
        <f t="shared" si="60"/>
        <v>(4) กิจกรรมติดตั้งทุ่นผูกเรือเพื่อการอนุรักษ์ปะการังในพื้นที่ท่องเที่ยวทางทะเล</v>
      </c>
      <c r="C1982" s="103" t="s">
        <v>7649</v>
      </c>
      <c r="D1982" s="103" t="s">
        <v>15</v>
      </c>
      <c r="E1982" s="158">
        <v>2568</v>
      </c>
      <c r="F1982" s="103" t="s">
        <v>6188</v>
      </c>
      <c r="G1982" s="104" t="s">
        <v>2749</v>
      </c>
      <c r="H1982" s="103" t="s">
        <v>7651</v>
      </c>
      <c r="I1982" s="103" t="s">
        <v>7650</v>
      </c>
      <c r="J1982" s="103" t="s">
        <v>9112</v>
      </c>
      <c r="K1982" s="103" t="s">
        <v>473</v>
      </c>
      <c r="L1982" s="103" t="s">
        <v>6781</v>
      </c>
      <c r="M1982" s="104" t="s">
        <v>4847</v>
      </c>
      <c r="N1982" s="149" t="s">
        <v>4889</v>
      </c>
      <c r="O1982" s="150" t="s">
        <v>9030</v>
      </c>
      <c r="P1982" s="105"/>
      <c r="Q1982" s="103" t="s">
        <v>7652</v>
      </c>
      <c r="R1982" s="103" t="s">
        <v>4889</v>
      </c>
    </row>
    <row r="1983" spans="1:18" ht="21">
      <c r="A1983" s="102" t="s">
        <v>7653</v>
      </c>
      <c r="B1983" s="161" t="str">
        <f t="shared" ref="B1983:B2014" si="61">HYPERLINK(Q1983,C1983)</f>
        <v>สื่อสารและประชาสัมพันธ์เพื่อส่งเสริมการท่องเที่ยวของจังหวัด</v>
      </c>
      <c r="C1983" s="103" t="s">
        <v>6457</v>
      </c>
      <c r="D1983" s="103" t="s">
        <v>15</v>
      </c>
      <c r="E1983" s="158">
        <v>2568</v>
      </c>
      <c r="F1983" s="103" t="s">
        <v>6167</v>
      </c>
      <c r="G1983" s="104" t="s">
        <v>2749</v>
      </c>
      <c r="H1983" s="103" t="s">
        <v>6458</v>
      </c>
      <c r="I1983" s="103" t="s">
        <v>111</v>
      </c>
      <c r="J1983" s="103" t="s">
        <v>9079</v>
      </c>
      <c r="K1983" s="103" t="s">
        <v>28</v>
      </c>
      <c r="L1983" s="103" t="s">
        <v>6781</v>
      </c>
      <c r="M1983" s="104" t="s">
        <v>4854</v>
      </c>
      <c r="N1983" s="149" t="s">
        <v>4858</v>
      </c>
      <c r="O1983" s="150" t="s">
        <v>9030</v>
      </c>
      <c r="P1983" s="105"/>
      <c r="Q1983" s="103" t="s">
        <v>7654</v>
      </c>
      <c r="R1983" s="103" t="s">
        <v>4858</v>
      </c>
    </row>
    <row r="1984" spans="1:18" ht="21">
      <c r="A1984" s="102" t="s">
        <v>7655</v>
      </c>
      <c r="B1984" s="161" t="str">
        <f t="shared" si="61"/>
        <v>โครงการยกระดับการท่องเที่ยวเชิงอาหารสู่การท่องเที่ยวคุณภาพสูง : กินดี อยู่ดี ที่เมืองตรัง</v>
      </c>
      <c r="C1984" s="103" t="s">
        <v>7656</v>
      </c>
      <c r="D1984" s="103" t="s">
        <v>15</v>
      </c>
      <c r="E1984" s="158">
        <v>2568</v>
      </c>
      <c r="F1984" s="103" t="s">
        <v>6188</v>
      </c>
      <c r="G1984" s="104" t="s">
        <v>2749</v>
      </c>
      <c r="H1984" s="103" t="s">
        <v>724</v>
      </c>
      <c r="I1984" s="103" t="s">
        <v>111</v>
      </c>
      <c r="J1984" s="103" t="s">
        <v>9079</v>
      </c>
      <c r="K1984" s="103" t="s">
        <v>28</v>
      </c>
      <c r="L1984" s="103" t="s">
        <v>6781</v>
      </c>
      <c r="M1984" s="104" t="s">
        <v>4854</v>
      </c>
      <c r="N1984" s="149" t="s">
        <v>4858</v>
      </c>
      <c r="O1984" s="150" t="s">
        <v>9030</v>
      </c>
      <c r="P1984" s="105"/>
      <c r="Q1984" s="103" t="s">
        <v>7657</v>
      </c>
      <c r="R1984" s="103" t="s">
        <v>4858</v>
      </c>
    </row>
    <row r="1985" spans="1:18" ht="21">
      <c r="A1985" s="102" t="s">
        <v>7658</v>
      </c>
      <c r="B1985" s="161" t="str">
        <f t="shared" si="61"/>
        <v>โครงการเพิ่มมูลค่าทางเศรษฐกิจด้วยทุนทางวัฒนธรรม งบรายจ่ายอื่น ค่าใช้จ่ายมหกรรมของกินดีเมืองตรัง Trang Food Fun Fair</v>
      </c>
      <c r="C1985" s="103" t="s">
        <v>7659</v>
      </c>
      <c r="D1985" s="103" t="s">
        <v>15</v>
      </c>
      <c r="E1985" s="158">
        <v>2568</v>
      </c>
      <c r="F1985" s="103" t="s">
        <v>6188</v>
      </c>
      <c r="G1985" s="104" t="s">
        <v>2749</v>
      </c>
      <c r="H1985" s="103" t="s">
        <v>7660</v>
      </c>
      <c r="I1985" s="103" t="s">
        <v>161</v>
      </c>
      <c r="J1985" s="103" t="s">
        <v>9073</v>
      </c>
      <c r="K1985" s="103" t="s">
        <v>162</v>
      </c>
      <c r="L1985" s="103" t="s">
        <v>6781</v>
      </c>
      <c r="M1985" s="104" t="s">
        <v>4847</v>
      </c>
      <c r="N1985" s="149" t="s">
        <v>4848</v>
      </c>
      <c r="O1985" s="150" t="s">
        <v>9030</v>
      </c>
      <c r="P1985" s="105"/>
      <c r="Q1985" s="103" t="s">
        <v>7661</v>
      </c>
      <c r="R1985" s="103" t="s">
        <v>4848</v>
      </c>
    </row>
    <row r="1986" spans="1:18" ht="21">
      <c r="A1986" s="102" t="s">
        <v>7662</v>
      </c>
      <c r="B1986" s="161" t="str">
        <f t="shared" si="61"/>
        <v>โครงการเพิ่มมูลค่าทางเศรษฐกิจด้วยทุนทางวัฒนธรรม งบรายจ่ายอื่น ค่าใช้จ่ายในการส่งเสริมประเพณีวัฒนธรรมและภูมิปัญญาท้องถิ่นในการขับเคลื่อน Soft Power จังหวัดตาก</v>
      </c>
      <c r="C1986" s="103" t="s">
        <v>7663</v>
      </c>
      <c r="D1986" s="103" t="s">
        <v>15</v>
      </c>
      <c r="E1986" s="158">
        <v>2568</v>
      </c>
      <c r="F1986" s="103" t="s">
        <v>6167</v>
      </c>
      <c r="G1986" s="104" t="s">
        <v>6845</v>
      </c>
      <c r="H1986" s="103" t="s">
        <v>3788</v>
      </c>
      <c r="I1986" s="103" t="s">
        <v>161</v>
      </c>
      <c r="J1986" s="103" t="s">
        <v>9073</v>
      </c>
      <c r="K1986" s="103" t="s">
        <v>162</v>
      </c>
      <c r="L1986" s="103" t="s">
        <v>6781</v>
      </c>
      <c r="M1986" s="104" t="s">
        <v>4878</v>
      </c>
      <c r="N1986" s="149" t="s">
        <v>4879</v>
      </c>
      <c r="O1986" s="150" t="s">
        <v>9030</v>
      </c>
      <c r="P1986" s="105"/>
      <c r="Q1986" s="103" t="s">
        <v>7664</v>
      </c>
      <c r="R1986" s="103" t="s">
        <v>4879</v>
      </c>
    </row>
    <row r="1987" spans="1:18" ht="21">
      <c r="A1987" s="102" t="s">
        <v>7665</v>
      </c>
      <c r="B1987" s="161" t="str">
        <f t="shared" si="61"/>
        <v>จัดงานโปรโมทการท่องเที่ยวเชิงวัฒนธรรม</v>
      </c>
      <c r="C1987" s="103" t="s">
        <v>7666</v>
      </c>
      <c r="D1987" s="103" t="s">
        <v>15</v>
      </c>
      <c r="E1987" s="158">
        <v>2568</v>
      </c>
      <c r="F1987" s="103" t="s">
        <v>6188</v>
      </c>
      <c r="G1987" s="104" t="s">
        <v>2749</v>
      </c>
      <c r="H1987" s="103" t="s">
        <v>1284</v>
      </c>
      <c r="I1987" s="103" t="s">
        <v>111</v>
      </c>
      <c r="J1987" s="103" t="s">
        <v>9079</v>
      </c>
      <c r="K1987" s="103" t="s">
        <v>28</v>
      </c>
      <c r="L1987" s="103" t="s">
        <v>6781</v>
      </c>
      <c r="M1987" s="104" t="s">
        <v>4847</v>
      </c>
      <c r="N1987" s="149" t="s">
        <v>4848</v>
      </c>
      <c r="O1987" s="150" t="s">
        <v>9030</v>
      </c>
      <c r="P1987" s="105"/>
      <c r="Q1987" s="103" t="s">
        <v>7667</v>
      </c>
      <c r="R1987" s="103" t="s">
        <v>4848</v>
      </c>
    </row>
    <row r="1988" spans="1:18" ht="21">
      <c r="A1988" s="102" t="s">
        <v>7668</v>
      </c>
      <c r="B1988" s="161" t="str">
        <f t="shared" si="61"/>
        <v>วิ่งน้อย ร้อยภาพ ซึมซาบวิถีชีวิตชุมชน</v>
      </c>
      <c r="C1988" s="103" t="s">
        <v>7669</v>
      </c>
      <c r="D1988" s="103" t="s">
        <v>15</v>
      </c>
      <c r="E1988" s="158">
        <v>2568</v>
      </c>
      <c r="F1988" s="103" t="s">
        <v>6188</v>
      </c>
      <c r="G1988" s="104" t="s">
        <v>2749</v>
      </c>
      <c r="H1988" s="103" t="s">
        <v>1284</v>
      </c>
      <c r="I1988" s="103" t="s">
        <v>111</v>
      </c>
      <c r="J1988" s="103" t="s">
        <v>9079</v>
      </c>
      <c r="K1988" s="103" t="s">
        <v>28</v>
      </c>
      <c r="L1988" s="103" t="s">
        <v>6781</v>
      </c>
      <c r="M1988" s="104" t="s">
        <v>4878</v>
      </c>
      <c r="N1988" s="149" t="s">
        <v>4879</v>
      </c>
      <c r="O1988" s="150" t="s">
        <v>9030</v>
      </c>
      <c r="P1988" s="105"/>
      <c r="Q1988" s="103" t="s">
        <v>7670</v>
      </c>
      <c r="R1988" s="103" t="s">
        <v>4879</v>
      </c>
    </row>
    <row r="1989" spans="1:18" ht="21">
      <c r="A1989" s="102" t="s">
        <v>7671</v>
      </c>
      <c r="B1989" s="161" t="str">
        <f t="shared" si="61"/>
        <v>การส่งเสริมกิจกรรมการท่องเที่ยวเชิงสร้างสรรค์ Tea &amp; Coffee Festival</v>
      </c>
      <c r="C1989" s="103" t="s">
        <v>7672</v>
      </c>
      <c r="D1989" s="103" t="s">
        <v>15</v>
      </c>
      <c r="E1989" s="158">
        <v>2568</v>
      </c>
      <c r="F1989" s="103" t="s">
        <v>6188</v>
      </c>
      <c r="G1989" s="104" t="s">
        <v>2749</v>
      </c>
      <c r="H1989" s="103" t="s">
        <v>1284</v>
      </c>
      <c r="I1989" s="103" t="s">
        <v>111</v>
      </c>
      <c r="J1989" s="103" t="s">
        <v>9079</v>
      </c>
      <c r="K1989" s="103" t="s">
        <v>28</v>
      </c>
      <c r="L1989" s="103" t="s">
        <v>6781</v>
      </c>
      <c r="M1989" s="104" t="s">
        <v>4847</v>
      </c>
      <c r="N1989" s="149" t="s">
        <v>4848</v>
      </c>
      <c r="O1989" s="150" t="s">
        <v>9030</v>
      </c>
      <c r="P1989" s="105"/>
      <c r="Q1989" s="103" t="s">
        <v>7673</v>
      </c>
      <c r="R1989" s="103" t="s">
        <v>4848</v>
      </c>
    </row>
    <row r="1990" spans="1:18" ht="21">
      <c r="A1990" s="102" t="s">
        <v>7674</v>
      </c>
      <c r="B1990" s="161" t="str">
        <f t="shared" si="61"/>
        <v xml:space="preserve">มหัศจรรย์ชาติพันธุ์ สีสันแห่งล้านนา	</v>
      </c>
      <c r="C1990" s="103" t="s">
        <v>7675</v>
      </c>
      <c r="D1990" s="103" t="s">
        <v>15</v>
      </c>
      <c r="E1990" s="158">
        <v>2568</v>
      </c>
      <c r="F1990" s="103" t="s">
        <v>6188</v>
      </c>
      <c r="G1990" s="104" t="s">
        <v>2749</v>
      </c>
      <c r="H1990" s="103" t="s">
        <v>1284</v>
      </c>
      <c r="I1990" s="103" t="s">
        <v>111</v>
      </c>
      <c r="J1990" s="103" t="s">
        <v>9079</v>
      </c>
      <c r="K1990" s="103" t="s">
        <v>28</v>
      </c>
      <c r="L1990" s="103" t="s">
        <v>6781</v>
      </c>
      <c r="M1990" s="104" t="s">
        <v>4878</v>
      </c>
      <c r="N1990" s="149" t="s">
        <v>4879</v>
      </c>
      <c r="O1990" s="150" t="s">
        <v>9030</v>
      </c>
      <c r="P1990" s="105"/>
      <c r="Q1990" s="103" t="s">
        <v>7676</v>
      </c>
      <c r="R1990" s="103" t="s">
        <v>4879</v>
      </c>
    </row>
    <row r="1991" spans="1:18" ht="21">
      <c r="A1991" s="102" t="s">
        <v>7677</v>
      </c>
      <c r="B1991" s="161" t="str">
        <f t="shared" si="61"/>
        <v>การพัฒนาศักยภาพและการประชาสัมพันธ์ Wellness Tourism</v>
      </c>
      <c r="C1991" s="103" t="s">
        <v>7678</v>
      </c>
      <c r="D1991" s="103" t="s">
        <v>15</v>
      </c>
      <c r="E1991" s="158">
        <v>2568</v>
      </c>
      <c r="F1991" s="103" t="s">
        <v>6188</v>
      </c>
      <c r="G1991" s="104" t="s">
        <v>2749</v>
      </c>
      <c r="H1991" s="103" t="s">
        <v>1284</v>
      </c>
      <c r="I1991" s="103" t="s">
        <v>111</v>
      </c>
      <c r="J1991" s="103" t="s">
        <v>9079</v>
      </c>
      <c r="K1991" s="103" t="s">
        <v>28</v>
      </c>
      <c r="L1991" s="103" t="s">
        <v>6781</v>
      </c>
      <c r="M1991" s="104" t="s">
        <v>4847</v>
      </c>
      <c r="N1991" s="149" t="s">
        <v>4851</v>
      </c>
      <c r="O1991" s="150" t="s">
        <v>9030</v>
      </c>
      <c r="P1991" s="105"/>
      <c r="Q1991" s="103" t="s">
        <v>7679</v>
      </c>
      <c r="R1991" s="103" t="s">
        <v>4851</v>
      </c>
    </row>
    <row r="1992" spans="1:18" ht="21">
      <c r="A1992" s="102" t="s">
        <v>7680</v>
      </c>
      <c r="B1992" s="161" t="str">
        <f t="shared" si="61"/>
        <v>ส่งเสริมการท่องเที่ยวยลวิถีประเพณี 1 เดียวในโลก</v>
      </c>
      <c r="C1992" s="103" t="s">
        <v>7681</v>
      </c>
      <c r="D1992" s="103" t="s">
        <v>15</v>
      </c>
      <c r="E1992" s="158">
        <v>2568</v>
      </c>
      <c r="F1992" s="103" t="s">
        <v>6188</v>
      </c>
      <c r="G1992" s="104" t="s">
        <v>2749</v>
      </c>
      <c r="H1992" s="103" t="s">
        <v>1473</v>
      </c>
      <c r="I1992" s="103" t="s">
        <v>111</v>
      </c>
      <c r="J1992" s="103" t="s">
        <v>9079</v>
      </c>
      <c r="K1992" s="103" t="s">
        <v>28</v>
      </c>
      <c r="L1992" s="103" t="s">
        <v>6781</v>
      </c>
      <c r="M1992" s="104" t="s">
        <v>4854</v>
      </c>
      <c r="N1992" s="149" t="s">
        <v>4858</v>
      </c>
      <c r="O1992" s="150" t="s">
        <v>9030</v>
      </c>
      <c r="P1992" s="105"/>
      <c r="Q1992" s="103" t="s">
        <v>7682</v>
      </c>
      <c r="R1992" s="103" t="s">
        <v>4858</v>
      </c>
    </row>
    <row r="1993" spans="1:18" ht="21">
      <c r="A1993" s="102" t="s">
        <v>7683</v>
      </c>
      <c r="B1993" s="161" t="str">
        <f t="shared" si="61"/>
        <v>ส่งเสริมการท่องเที่ยวงานผ้าขิด ของดีอำเภอภูเขียว</v>
      </c>
      <c r="C1993" s="103" t="s">
        <v>4338</v>
      </c>
      <c r="D1993" s="103" t="s">
        <v>15</v>
      </c>
      <c r="E1993" s="158">
        <v>2568</v>
      </c>
      <c r="F1993" s="103" t="s">
        <v>6188</v>
      </c>
      <c r="G1993" s="104" t="s">
        <v>2749</v>
      </c>
      <c r="H1993" s="103"/>
      <c r="I1993" s="103" t="s">
        <v>9035</v>
      </c>
      <c r="J1993" s="103" t="s">
        <v>137</v>
      </c>
      <c r="K1993" s="103" t="s">
        <v>134</v>
      </c>
      <c r="L1993" s="103" t="s">
        <v>6781</v>
      </c>
      <c r="M1993" s="104" t="s">
        <v>4854</v>
      </c>
      <c r="N1993" s="149" t="s">
        <v>4858</v>
      </c>
      <c r="O1993" s="150" t="s">
        <v>9030</v>
      </c>
      <c r="P1993" s="105"/>
      <c r="Q1993" s="103" t="s">
        <v>7684</v>
      </c>
      <c r="R1993" s="103" t="s">
        <v>4858</v>
      </c>
    </row>
    <row r="1994" spans="1:18" ht="21">
      <c r="A1994" s="102" t="s">
        <v>7685</v>
      </c>
      <c r="B1994" s="161" t="str">
        <f t="shared" si="61"/>
        <v>กิจกรรมฟื้นฟูทุ่งดอกกระเจียวพันธุ์พื้นถิ่น</v>
      </c>
      <c r="C1994" s="103" t="s">
        <v>7686</v>
      </c>
      <c r="D1994" s="103" t="s">
        <v>15</v>
      </c>
      <c r="E1994" s="158">
        <v>2568</v>
      </c>
      <c r="F1994" s="103" t="s">
        <v>6188</v>
      </c>
      <c r="G1994" s="104" t="s">
        <v>2749</v>
      </c>
      <c r="H1994" s="103"/>
      <c r="I1994" s="103" t="s">
        <v>9035</v>
      </c>
      <c r="J1994" s="103" t="s">
        <v>137</v>
      </c>
      <c r="K1994" s="103" t="s">
        <v>134</v>
      </c>
      <c r="L1994" s="103" t="s">
        <v>6781</v>
      </c>
      <c r="M1994" s="104" t="s">
        <v>4847</v>
      </c>
      <c r="N1994" s="149" t="s">
        <v>4889</v>
      </c>
      <c r="O1994" s="150" t="s">
        <v>9030</v>
      </c>
      <c r="P1994" s="105"/>
      <c r="Q1994" s="103" t="s">
        <v>7687</v>
      </c>
      <c r="R1994" s="103" t="s">
        <v>4889</v>
      </c>
    </row>
    <row r="1995" spans="1:18" ht="21">
      <c r="A1995" s="102" t="s">
        <v>7688</v>
      </c>
      <c r="B1995" s="161" t="str">
        <f t="shared" si="61"/>
        <v xml:space="preserve">กิจกรรมฟื้นฟูทุ่งดอกกระเจียวพันธุ์พื้นถิ่น </v>
      </c>
      <c r="C1995" s="103" t="s">
        <v>7689</v>
      </c>
      <c r="D1995" s="103" t="s">
        <v>15</v>
      </c>
      <c r="E1995" s="158">
        <v>2568</v>
      </c>
      <c r="F1995" s="103" t="s">
        <v>6188</v>
      </c>
      <c r="G1995" s="104" t="s">
        <v>2749</v>
      </c>
      <c r="H1995" s="103"/>
      <c r="I1995" s="103" t="s">
        <v>9035</v>
      </c>
      <c r="J1995" s="103" t="s">
        <v>137</v>
      </c>
      <c r="K1995" s="103" t="s">
        <v>134</v>
      </c>
      <c r="L1995" s="103" t="s">
        <v>6781</v>
      </c>
      <c r="M1995" s="104" t="s">
        <v>4847</v>
      </c>
      <c r="N1995" s="149" t="s">
        <v>4889</v>
      </c>
      <c r="O1995" s="150" t="s">
        <v>9030</v>
      </c>
      <c r="P1995" s="105"/>
      <c r="Q1995" s="103" t="s">
        <v>7690</v>
      </c>
      <c r="R1995" s="103" t="s">
        <v>4889</v>
      </c>
    </row>
    <row r="1996" spans="1:18" ht="21">
      <c r="A1996" s="102" t="s">
        <v>7691</v>
      </c>
      <c r="B1996" s="161" t="str">
        <f t="shared" si="61"/>
        <v>ส่งเสริมการท่องเที่ยวเทศกาลไหมชัยภูมิ</v>
      </c>
      <c r="C1996" s="103" t="s">
        <v>7692</v>
      </c>
      <c r="D1996" s="103" t="s">
        <v>15</v>
      </c>
      <c r="E1996" s="158">
        <v>2568</v>
      </c>
      <c r="F1996" s="103" t="s">
        <v>6188</v>
      </c>
      <c r="G1996" s="104" t="s">
        <v>2749</v>
      </c>
      <c r="H1996" s="103"/>
      <c r="I1996" s="103" t="s">
        <v>9035</v>
      </c>
      <c r="J1996" s="103" t="s">
        <v>137</v>
      </c>
      <c r="K1996" s="103" t="s">
        <v>134</v>
      </c>
      <c r="L1996" s="103" t="s">
        <v>6781</v>
      </c>
      <c r="M1996" s="104" t="s">
        <v>4893</v>
      </c>
      <c r="N1996" s="149" t="s">
        <v>4894</v>
      </c>
      <c r="O1996" s="150" t="s">
        <v>9030</v>
      </c>
      <c r="P1996" s="105"/>
      <c r="Q1996" s="103" t="s">
        <v>7693</v>
      </c>
      <c r="R1996" s="103" t="s">
        <v>4894</v>
      </c>
    </row>
    <row r="1997" spans="1:18" ht="21">
      <c r="A1997" s="102" t="s">
        <v>7694</v>
      </c>
      <c r="B1997" s="161" t="str">
        <f t="shared" si="61"/>
        <v>ส่งเสริมการท่องเที่ยวประเพณีเข้าพรรษาและทอดเทียนรวม</v>
      </c>
      <c r="C1997" s="103" t="s">
        <v>7695</v>
      </c>
      <c r="D1997" s="103" t="s">
        <v>15</v>
      </c>
      <c r="E1997" s="158">
        <v>2568</v>
      </c>
      <c r="F1997" s="103" t="s">
        <v>6188</v>
      </c>
      <c r="G1997" s="104" t="s">
        <v>2749</v>
      </c>
      <c r="H1997" s="103"/>
      <c r="I1997" s="103" t="s">
        <v>9035</v>
      </c>
      <c r="J1997" s="103" t="s">
        <v>137</v>
      </c>
      <c r="K1997" s="103" t="s">
        <v>134</v>
      </c>
      <c r="L1997" s="103" t="s">
        <v>6781</v>
      </c>
      <c r="M1997" s="104" t="s">
        <v>4854</v>
      </c>
      <c r="N1997" s="149" t="s">
        <v>5172</v>
      </c>
      <c r="O1997" s="150" t="s">
        <v>9030</v>
      </c>
      <c r="P1997" s="105"/>
      <c r="Q1997" s="103" t="s">
        <v>7696</v>
      </c>
      <c r="R1997" s="103" t="s">
        <v>5172</v>
      </c>
    </row>
    <row r="1998" spans="1:18" ht="21">
      <c r="A1998" s="102" t="s">
        <v>7697</v>
      </c>
      <c r="B1998" s="161" t="str">
        <f t="shared" si="61"/>
        <v>ส่งเสริมและสืบสานตำนานสาวบ้านแต้</v>
      </c>
      <c r="C1998" s="103" t="s">
        <v>1305</v>
      </c>
      <c r="D1998" s="103" t="s">
        <v>15</v>
      </c>
      <c r="E1998" s="158">
        <v>2568</v>
      </c>
      <c r="F1998" s="103" t="s">
        <v>6188</v>
      </c>
      <c r="G1998" s="104" t="s">
        <v>2749</v>
      </c>
      <c r="H1998" s="103"/>
      <c r="I1998" s="103" t="s">
        <v>9035</v>
      </c>
      <c r="J1998" s="103" t="s">
        <v>137</v>
      </c>
      <c r="K1998" s="103" t="s">
        <v>134</v>
      </c>
      <c r="L1998" s="103" t="s">
        <v>6781</v>
      </c>
      <c r="M1998" s="104" t="s">
        <v>4847</v>
      </c>
      <c r="N1998" s="149" t="s">
        <v>4851</v>
      </c>
      <c r="O1998" s="150" t="s">
        <v>9030</v>
      </c>
      <c r="P1998" s="105"/>
      <c r="Q1998" s="103" t="s">
        <v>7698</v>
      </c>
      <c r="R1998" s="103" t="s">
        <v>4851</v>
      </c>
    </row>
    <row r="1999" spans="1:18" ht="21">
      <c r="A1999" s="102" t="s">
        <v>7699</v>
      </c>
      <c r="B1999" s="161" t="str">
        <f t="shared" si="61"/>
        <v xml:space="preserve">ส่งเสริมการท่องเที่ยวเชิงวัฒนธรรมธรรมชาติอำเภอหนองบัวระเหว </v>
      </c>
      <c r="C1999" s="103" t="s">
        <v>7700</v>
      </c>
      <c r="D1999" s="103" t="s">
        <v>15</v>
      </c>
      <c r="E1999" s="158">
        <v>2568</v>
      </c>
      <c r="F1999" s="103" t="s">
        <v>6188</v>
      </c>
      <c r="G1999" s="104" t="s">
        <v>2749</v>
      </c>
      <c r="H1999" s="103"/>
      <c r="I1999" s="103" t="s">
        <v>9035</v>
      </c>
      <c r="J1999" s="103" t="s">
        <v>137</v>
      </c>
      <c r="K1999" s="103" t="s">
        <v>134</v>
      </c>
      <c r="L1999" s="103" t="s">
        <v>6781</v>
      </c>
      <c r="M1999" s="104" t="s">
        <v>4847</v>
      </c>
      <c r="N1999" s="149" t="s">
        <v>4889</v>
      </c>
      <c r="O1999" s="150" t="s">
        <v>9030</v>
      </c>
      <c r="P1999" s="105"/>
      <c r="Q1999" s="103" t="s">
        <v>7701</v>
      </c>
      <c r="R1999" s="103" t="s">
        <v>4889</v>
      </c>
    </row>
    <row r="2000" spans="1:18" ht="21">
      <c r="A2000" s="102" t="s">
        <v>7702</v>
      </c>
      <c r="B2000" s="161" t="str">
        <f t="shared" si="61"/>
        <v xml:space="preserve">ส่งเสริมการท่องเที่ยวของดีส้มโอหวานบ้านแท่น </v>
      </c>
      <c r="C2000" s="103" t="s">
        <v>7703</v>
      </c>
      <c r="D2000" s="103" t="s">
        <v>15</v>
      </c>
      <c r="E2000" s="158">
        <v>2568</v>
      </c>
      <c r="F2000" s="103" t="s">
        <v>6188</v>
      </c>
      <c r="G2000" s="104" t="s">
        <v>2749</v>
      </c>
      <c r="H2000" s="103"/>
      <c r="I2000" s="103" t="s">
        <v>9035</v>
      </c>
      <c r="J2000" s="103" t="s">
        <v>137</v>
      </c>
      <c r="K2000" s="103" t="s">
        <v>134</v>
      </c>
      <c r="L2000" s="103" t="s">
        <v>6781</v>
      </c>
      <c r="M2000" s="104" t="s">
        <v>4854</v>
      </c>
      <c r="N2000" s="149" t="s">
        <v>5172</v>
      </c>
      <c r="O2000" s="150" t="s">
        <v>9030</v>
      </c>
      <c r="P2000" s="105"/>
      <c r="Q2000" s="103" t="s">
        <v>7704</v>
      </c>
      <c r="R2000" s="103" t="s">
        <v>5172</v>
      </c>
    </row>
    <row r="2001" spans="1:18" ht="21">
      <c r="A2001" s="102" t="s">
        <v>7705</v>
      </c>
      <c r="B2001" s="161" t="str">
        <f t="shared" si="61"/>
        <v>ส่งเสริมการท่องเที่ยวมอหินขาว</v>
      </c>
      <c r="C2001" s="103" t="s">
        <v>1359</v>
      </c>
      <c r="D2001" s="103" t="s">
        <v>15</v>
      </c>
      <c r="E2001" s="158">
        <v>2568</v>
      </c>
      <c r="F2001" s="103" t="s">
        <v>6188</v>
      </c>
      <c r="G2001" s="104" t="s">
        <v>2749</v>
      </c>
      <c r="H2001" s="103"/>
      <c r="I2001" s="103" t="s">
        <v>9035</v>
      </c>
      <c r="J2001" s="103" t="s">
        <v>137</v>
      </c>
      <c r="K2001" s="103" t="s">
        <v>134</v>
      </c>
      <c r="L2001" s="103" t="s">
        <v>6781</v>
      </c>
      <c r="M2001" s="104" t="s">
        <v>4854</v>
      </c>
      <c r="N2001" s="149" t="s">
        <v>5172</v>
      </c>
      <c r="O2001" s="150" t="s">
        <v>9030</v>
      </c>
      <c r="P2001" s="105"/>
      <c r="Q2001" s="103" t="s">
        <v>7706</v>
      </c>
      <c r="R2001" s="103" t="s">
        <v>5172</v>
      </c>
    </row>
    <row r="2002" spans="1:18" ht="21">
      <c r="A2002" s="102" t="s">
        <v>7707</v>
      </c>
      <c r="B2002" s="161" t="str">
        <f t="shared" si="61"/>
        <v>ส่งเสริมการท่องเที่ยวประเพณีแห่ผีสุ่ม</v>
      </c>
      <c r="C2002" s="103" t="s">
        <v>7708</v>
      </c>
      <c r="D2002" s="103" t="s">
        <v>15</v>
      </c>
      <c r="E2002" s="158">
        <v>2568</v>
      </c>
      <c r="F2002" s="103" t="s">
        <v>6188</v>
      </c>
      <c r="G2002" s="104" t="s">
        <v>2749</v>
      </c>
      <c r="H2002" s="103"/>
      <c r="I2002" s="103" t="s">
        <v>9035</v>
      </c>
      <c r="J2002" s="103" t="s">
        <v>137</v>
      </c>
      <c r="K2002" s="103" t="s">
        <v>134</v>
      </c>
      <c r="L2002" s="103" t="s">
        <v>6781</v>
      </c>
      <c r="M2002" s="104" t="s">
        <v>4847</v>
      </c>
      <c r="N2002" s="149" t="s">
        <v>4851</v>
      </c>
      <c r="O2002" s="150" t="s">
        <v>9030</v>
      </c>
      <c r="P2002" s="105"/>
      <c r="Q2002" s="103" t="s">
        <v>7709</v>
      </c>
      <c r="R2002" s="103" t="s">
        <v>4851</v>
      </c>
    </row>
    <row r="2003" spans="1:18" ht="21">
      <c r="A2003" s="102" t="s">
        <v>7710</v>
      </c>
      <c r="B2003" s="161" t="str">
        <f t="shared" si="61"/>
        <v xml:space="preserve">ส่งเสริมการท่องเที่ยวทุ่งคอสมอส </v>
      </c>
      <c r="C2003" s="103" t="s">
        <v>7711</v>
      </c>
      <c r="D2003" s="103" t="s">
        <v>15</v>
      </c>
      <c r="E2003" s="158">
        <v>2568</v>
      </c>
      <c r="F2003" s="103" t="s">
        <v>6188</v>
      </c>
      <c r="G2003" s="104" t="s">
        <v>2749</v>
      </c>
      <c r="H2003" s="103"/>
      <c r="I2003" s="103" t="s">
        <v>9035</v>
      </c>
      <c r="J2003" s="103" t="s">
        <v>137</v>
      </c>
      <c r="K2003" s="103" t="s">
        <v>134</v>
      </c>
      <c r="L2003" s="103" t="s">
        <v>6781</v>
      </c>
      <c r="M2003" s="104" t="s">
        <v>4854</v>
      </c>
      <c r="N2003" s="149" t="s">
        <v>5172</v>
      </c>
      <c r="O2003" s="150" t="s">
        <v>9030</v>
      </c>
      <c r="P2003" s="105"/>
      <c r="Q2003" s="103" t="s">
        <v>7712</v>
      </c>
      <c r="R2003" s="103" t="s">
        <v>5172</v>
      </c>
    </row>
    <row r="2004" spans="1:18" ht="21">
      <c r="A2004" s="102" t="s">
        <v>7713</v>
      </c>
      <c r="B2004" s="161" t="str">
        <f t="shared" si="61"/>
        <v>ส่งเสริมการท่องเที่ยวงานสักการะเจ้าพ่อพญาแล และของดีอำเภอเนินสง่า</v>
      </c>
      <c r="C2004" s="103" t="s">
        <v>7714</v>
      </c>
      <c r="D2004" s="103" t="s">
        <v>15</v>
      </c>
      <c r="E2004" s="158">
        <v>2568</v>
      </c>
      <c r="F2004" s="103" t="s">
        <v>6188</v>
      </c>
      <c r="G2004" s="104" t="s">
        <v>2749</v>
      </c>
      <c r="H2004" s="103"/>
      <c r="I2004" s="103" t="s">
        <v>9035</v>
      </c>
      <c r="J2004" s="103" t="s">
        <v>137</v>
      </c>
      <c r="K2004" s="103" t="s">
        <v>134</v>
      </c>
      <c r="L2004" s="103" t="s">
        <v>6781</v>
      </c>
      <c r="M2004" s="104" t="s">
        <v>4847</v>
      </c>
      <c r="N2004" s="149" t="s">
        <v>4851</v>
      </c>
      <c r="O2004" s="150" t="s">
        <v>9030</v>
      </c>
      <c r="P2004" s="105"/>
      <c r="Q2004" s="103" t="s">
        <v>7715</v>
      </c>
      <c r="R2004" s="103" t="s">
        <v>4851</v>
      </c>
    </row>
    <row r="2005" spans="1:18" ht="21">
      <c r="A2005" s="102" t="s">
        <v>7716</v>
      </c>
      <c r="B2005" s="161" t="str">
        <f t="shared" si="61"/>
        <v>ส่งเสริมการท่องเที่ยวประเพณีบุญเดือนหกเจ้าพ่อหมื่นแสน</v>
      </c>
      <c r="C2005" s="103" t="s">
        <v>7717</v>
      </c>
      <c r="D2005" s="103" t="s">
        <v>15</v>
      </c>
      <c r="E2005" s="158">
        <v>2568</v>
      </c>
      <c r="F2005" s="103" t="s">
        <v>6188</v>
      </c>
      <c r="G2005" s="104" t="s">
        <v>2749</v>
      </c>
      <c r="H2005" s="103"/>
      <c r="I2005" s="103" t="s">
        <v>9035</v>
      </c>
      <c r="J2005" s="103" t="s">
        <v>137</v>
      </c>
      <c r="K2005" s="103" t="s">
        <v>134</v>
      </c>
      <c r="L2005" s="103" t="s">
        <v>6781</v>
      </c>
      <c r="M2005" s="104" t="s">
        <v>4893</v>
      </c>
      <c r="N2005" s="149" t="s">
        <v>4894</v>
      </c>
      <c r="O2005" s="150" t="s">
        <v>9030</v>
      </c>
      <c r="P2005" s="105"/>
      <c r="Q2005" s="103" t="s">
        <v>7718</v>
      </c>
      <c r="R2005" s="103" t="s">
        <v>4894</v>
      </c>
    </row>
    <row r="2006" spans="1:18" ht="21">
      <c r="A2006" s="102" t="s">
        <v>7719</v>
      </c>
      <c r="B2006" s="161" t="str">
        <f t="shared" si="61"/>
        <v>ส่งเสริมการท่องเที่ยวประเพณีช้างบ้านค่ายหมื่นแผ้วคืนถิ่น กินพาแลง</v>
      </c>
      <c r="C2006" s="103" t="s">
        <v>4260</v>
      </c>
      <c r="D2006" s="103" t="s">
        <v>15</v>
      </c>
      <c r="E2006" s="158">
        <v>2568</v>
      </c>
      <c r="F2006" s="103" t="s">
        <v>6188</v>
      </c>
      <c r="G2006" s="104" t="s">
        <v>2749</v>
      </c>
      <c r="H2006" s="103"/>
      <c r="I2006" s="103" t="s">
        <v>9035</v>
      </c>
      <c r="J2006" s="103" t="s">
        <v>137</v>
      </c>
      <c r="K2006" s="103" t="s">
        <v>134</v>
      </c>
      <c r="L2006" s="103" t="s">
        <v>6781</v>
      </c>
      <c r="M2006" s="104" t="s">
        <v>4893</v>
      </c>
      <c r="N2006" s="149" t="s">
        <v>4894</v>
      </c>
      <c r="O2006" s="150" t="s">
        <v>9030</v>
      </c>
      <c r="P2006" s="105"/>
      <c r="Q2006" s="103" t="s">
        <v>7720</v>
      </c>
      <c r="R2006" s="103" t="s">
        <v>4894</v>
      </c>
    </row>
    <row r="2007" spans="1:18" ht="21">
      <c r="A2007" s="102" t="s">
        <v>7721</v>
      </c>
      <c r="B2007" s="161" t="str">
        <f t="shared" si="61"/>
        <v xml:space="preserve">ส่งเสริมการท่องเที่ยวงานเจ้าพ่อพญาแล และของดีอำเภอซับใหญ่ </v>
      </c>
      <c r="C2007" s="103" t="s">
        <v>7722</v>
      </c>
      <c r="D2007" s="103" t="s">
        <v>15</v>
      </c>
      <c r="E2007" s="158">
        <v>2568</v>
      </c>
      <c r="F2007" s="103" t="s">
        <v>6188</v>
      </c>
      <c r="G2007" s="104" t="s">
        <v>2749</v>
      </c>
      <c r="H2007" s="103"/>
      <c r="I2007" s="103" t="s">
        <v>9035</v>
      </c>
      <c r="J2007" s="103" t="s">
        <v>137</v>
      </c>
      <c r="K2007" s="103" t="s">
        <v>134</v>
      </c>
      <c r="L2007" s="103" t="s">
        <v>6781</v>
      </c>
      <c r="M2007" s="104" t="s">
        <v>4893</v>
      </c>
      <c r="N2007" s="149" t="s">
        <v>4894</v>
      </c>
      <c r="O2007" s="150" t="s">
        <v>9030</v>
      </c>
      <c r="P2007" s="105"/>
      <c r="Q2007" s="103" t="s">
        <v>7723</v>
      </c>
      <c r="R2007" s="103" t="s">
        <v>4894</v>
      </c>
    </row>
    <row r="2008" spans="1:18" ht="21">
      <c r="A2008" s="102" t="s">
        <v>7724</v>
      </c>
      <c r="B2008" s="161" t="str">
        <f t="shared" si="61"/>
        <v>ส่งเสริมการท่องเที่ยวบุญกระธูปออกพรรษา</v>
      </c>
      <c r="C2008" s="103" t="s">
        <v>7725</v>
      </c>
      <c r="D2008" s="103" t="s">
        <v>15</v>
      </c>
      <c r="E2008" s="158">
        <v>2568</v>
      </c>
      <c r="F2008" s="103" t="s">
        <v>6188</v>
      </c>
      <c r="G2008" s="104" t="s">
        <v>2749</v>
      </c>
      <c r="H2008" s="103"/>
      <c r="I2008" s="103" t="s">
        <v>9035</v>
      </c>
      <c r="J2008" s="103" t="s">
        <v>137</v>
      </c>
      <c r="K2008" s="103" t="s">
        <v>134</v>
      </c>
      <c r="L2008" s="103" t="s">
        <v>6781</v>
      </c>
      <c r="M2008" s="104" t="s">
        <v>4878</v>
      </c>
      <c r="N2008" s="149" t="s">
        <v>4879</v>
      </c>
      <c r="O2008" s="150" t="s">
        <v>9030</v>
      </c>
      <c r="P2008" s="105"/>
      <c r="Q2008" s="103" t="s">
        <v>7726</v>
      </c>
      <c r="R2008" s="103" t="s">
        <v>4879</v>
      </c>
    </row>
    <row r="2009" spans="1:18" ht="21">
      <c r="A2009" s="102" t="s">
        <v>7727</v>
      </c>
      <c r="B2009" s="161" t="str">
        <f t="shared" si="61"/>
        <v xml:space="preserve">โครงการส่งเสริมและพัฒนา Soft Power เพื่อเป็นต้นทุนพัฒนาต่อยอดการท่องเที่ยวมูลค่าสูง </v>
      </c>
      <c r="C2009" s="103" t="s">
        <v>7269</v>
      </c>
      <c r="D2009" s="103" t="s">
        <v>15</v>
      </c>
      <c r="E2009" s="158">
        <v>2568</v>
      </c>
      <c r="F2009" s="103" t="s">
        <v>6793</v>
      </c>
      <c r="G2009" s="104" t="s">
        <v>2749</v>
      </c>
      <c r="H2009" s="103" t="s">
        <v>5157</v>
      </c>
      <c r="I2009" s="103" t="s">
        <v>161</v>
      </c>
      <c r="J2009" s="103" t="s">
        <v>9073</v>
      </c>
      <c r="K2009" s="103" t="s">
        <v>162</v>
      </c>
      <c r="L2009" s="103" t="s">
        <v>6781</v>
      </c>
      <c r="M2009" s="104" t="s">
        <v>4847</v>
      </c>
      <c r="N2009" s="149" t="s">
        <v>4851</v>
      </c>
      <c r="O2009" s="150" t="s">
        <v>9030</v>
      </c>
      <c r="P2009" s="105"/>
      <c r="Q2009" s="103" t="s">
        <v>7728</v>
      </c>
      <c r="R2009" s="103" t="s">
        <v>4851</v>
      </c>
    </row>
    <row r="2010" spans="1:18" ht="21">
      <c r="A2010" s="102" t="s">
        <v>7729</v>
      </c>
      <c r="B2010" s="161" t="str">
        <f t="shared" si="61"/>
        <v>โครงการเพิ่มมูลค่าทางเศรษฐกิจด้วยทุนทางวัฒนธรรม งบรายจ่ายอื่น ค่าใช้จ่ายในการยกระดับประเพณีสงกรานต์ล้านนา "ป๋าเวณีปี๋ใหม่เมือง เล่าเรื่องป่าเก่า จาวไตล้านนา"</v>
      </c>
      <c r="C2010" s="103" t="s">
        <v>7730</v>
      </c>
      <c r="D2010" s="103" t="s">
        <v>15</v>
      </c>
      <c r="E2010" s="158">
        <v>2568</v>
      </c>
      <c r="F2010" s="103" t="s">
        <v>6188</v>
      </c>
      <c r="G2010" s="104" t="s">
        <v>2749</v>
      </c>
      <c r="H2010" s="103" t="s">
        <v>5157</v>
      </c>
      <c r="I2010" s="103" t="s">
        <v>161</v>
      </c>
      <c r="J2010" s="103" t="s">
        <v>9073</v>
      </c>
      <c r="K2010" s="103" t="s">
        <v>162</v>
      </c>
      <c r="L2010" s="103" t="s">
        <v>6781</v>
      </c>
      <c r="M2010" s="104" t="s">
        <v>4854</v>
      </c>
      <c r="N2010" s="149" t="s">
        <v>4858</v>
      </c>
      <c r="O2010" s="150" t="s">
        <v>9030</v>
      </c>
      <c r="P2010" s="105"/>
      <c r="Q2010" s="103" t="s">
        <v>7731</v>
      </c>
      <c r="R2010" s="103" t="s">
        <v>4858</v>
      </c>
    </row>
    <row r="2011" spans="1:18" ht="21">
      <c r="A2011" s="102" t="s">
        <v>7732</v>
      </c>
      <c r="B2011" s="161" t="str">
        <f t="shared" si="61"/>
        <v xml:space="preserve">โครงการเพิ่มมูลค่าทางเศรษฐกิจด้วยทุนทางวัฒนธรรม งบรายจ่ายอื่น ค่าใช้จ่ายในการจัดงานประเพณีลอยกระทงล้านนา  </v>
      </c>
      <c r="C2011" s="103" t="s">
        <v>7733</v>
      </c>
      <c r="D2011" s="103" t="s">
        <v>15</v>
      </c>
      <c r="E2011" s="158">
        <v>2568</v>
      </c>
      <c r="F2011" s="103" t="s">
        <v>6188</v>
      </c>
      <c r="G2011" s="104" t="s">
        <v>2749</v>
      </c>
      <c r="H2011" s="103" t="s">
        <v>5157</v>
      </c>
      <c r="I2011" s="103" t="s">
        <v>161</v>
      </c>
      <c r="J2011" s="103" t="s">
        <v>9073</v>
      </c>
      <c r="K2011" s="103" t="s">
        <v>162</v>
      </c>
      <c r="L2011" s="103" t="s">
        <v>6781</v>
      </c>
      <c r="M2011" s="104" t="s">
        <v>4854</v>
      </c>
      <c r="N2011" s="149" t="s">
        <v>4858</v>
      </c>
      <c r="O2011" s="150" t="s">
        <v>9030</v>
      </c>
      <c r="P2011" s="105"/>
      <c r="Q2011" s="103" t="s">
        <v>7734</v>
      </c>
      <c r="R2011" s="103" t="s">
        <v>4858</v>
      </c>
    </row>
    <row r="2012" spans="1:18" ht="21">
      <c r="A2012" s="102" t="s">
        <v>7735</v>
      </c>
      <c r="B2012" s="161" t="str">
        <f t="shared" si="61"/>
        <v xml:space="preserve">โครงการยกระดับการท่องเที่ยวเชียงใหม่ด้วยพลังสร้างสรรค์ (Soft Power) สู่การท่องเที่ยวมูลค่าสูง กิจกรรมหลัก : ยกระดับเชียงใหม่สู่เมืองเทศกาลโลก (City of festival) กิจกรรมย่อย เทศกาลศิลปวัฒนธรรมเชียงใหม่ล้านนาร่วมสมัยนานาชาติ </v>
      </c>
      <c r="C2012" s="103" t="s">
        <v>7736</v>
      </c>
      <c r="D2012" s="103" t="s">
        <v>15</v>
      </c>
      <c r="E2012" s="158">
        <v>2568</v>
      </c>
      <c r="F2012" s="103" t="s">
        <v>6784</v>
      </c>
      <c r="G2012" s="104" t="s">
        <v>6794</v>
      </c>
      <c r="H2012" s="103" t="s">
        <v>5157</v>
      </c>
      <c r="I2012" s="103" t="s">
        <v>161</v>
      </c>
      <c r="J2012" s="103" t="s">
        <v>9073</v>
      </c>
      <c r="K2012" s="103" t="s">
        <v>162</v>
      </c>
      <c r="L2012" s="103" t="s">
        <v>6781</v>
      </c>
      <c r="M2012" s="104" t="s">
        <v>4878</v>
      </c>
      <c r="N2012" s="149" t="s">
        <v>4879</v>
      </c>
      <c r="O2012" s="150" t="s">
        <v>9030</v>
      </c>
      <c r="P2012" s="105"/>
      <c r="Q2012" s="103" t="s">
        <v>7737</v>
      </c>
      <c r="R2012" s="103" t="s">
        <v>4879</v>
      </c>
    </row>
    <row r="2013" spans="1:18" ht="21">
      <c r="A2013" s="102" t="s">
        <v>7738</v>
      </c>
      <c r="B2013" s="161" t="str">
        <f t="shared" si="61"/>
        <v>โครงการพัฒนาโครงสร้างพื้นฐานเพื่อเพิ่มขีดความสามารถการท่องเที่ยวมูลค่าสูง</v>
      </c>
      <c r="C2013" s="103" t="s">
        <v>7739</v>
      </c>
      <c r="D2013" s="103" t="s">
        <v>15</v>
      </c>
      <c r="E2013" s="158">
        <v>2568</v>
      </c>
      <c r="F2013" s="103" t="s">
        <v>6793</v>
      </c>
      <c r="G2013" s="104" t="s">
        <v>2749</v>
      </c>
      <c r="H2013" s="103"/>
      <c r="I2013" s="103" t="s">
        <v>9063</v>
      </c>
      <c r="J2013" s="103" t="s">
        <v>7740</v>
      </c>
      <c r="K2013" s="103" t="s">
        <v>134</v>
      </c>
      <c r="L2013" s="103" t="s">
        <v>6781</v>
      </c>
      <c r="M2013" s="104" t="s">
        <v>4878</v>
      </c>
      <c r="N2013" s="149" t="s">
        <v>4879</v>
      </c>
      <c r="O2013" s="150" t="s">
        <v>9030</v>
      </c>
      <c r="P2013" s="105"/>
      <c r="Q2013" s="103" t="s">
        <v>7741</v>
      </c>
      <c r="R2013" s="103" t="s">
        <v>4879</v>
      </c>
    </row>
    <row r="2014" spans="1:18" ht="21">
      <c r="A2014" s="102" t="s">
        <v>7742</v>
      </c>
      <c r="B2014" s="161" t="str">
        <f t="shared" si="61"/>
        <v>โครงการส่งเสริมการท่องเที่ยวทางวัฒนธรรมสืบสานประเพณีไทยทรงดำ จังหวัดชุมพร</v>
      </c>
      <c r="C2014" s="103" t="s">
        <v>7743</v>
      </c>
      <c r="D2014" s="103" t="s">
        <v>15</v>
      </c>
      <c r="E2014" s="158">
        <v>2568</v>
      </c>
      <c r="F2014" s="103" t="s">
        <v>6784</v>
      </c>
      <c r="G2014" s="104" t="s">
        <v>6794</v>
      </c>
      <c r="H2014" s="103" t="s">
        <v>4169</v>
      </c>
      <c r="I2014" s="103" t="s">
        <v>161</v>
      </c>
      <c r="J2014" s="103" t="s">
        <v>9073</v>
      </c>
      <c r="K2014" s="103" t="s">
        <v>162</v>
      </c>
      <c r="L2014" s="103" t="s">
        <v>6781</v>
      </c>
      <c r="M2014" s="104" t="s">
        <v>4878</v>
      </c>
      <c r="N2014" s="149" t="s">
        <v>4879</v>
      </c>
      <c r="O2014" s="150" t="s">
        <v>9030</v>
      </c>
      <c r="P2014" s="105"/>
      <c r="Q2014" s="103" t="s">
        <v>7744</v>
      </c>
      <c r="R2014" s="103" t="s">
        <v>4879</v>
      </c>
    </row>
    <row r="2015" spans="1:18" ht="21">
      <c r="A2015" s="102" t="s">
        <v>7745</v>
      </c>
      <c r="B2015" s="161" t="str">
        <f t="shared" ref="B2015:B2034" si="62">HYPERLINK(Q2015,C2015)</f>
        <v>โครงการส่งเสริมการท่องเที่ยวจังหวัดชุมพร</v>
      </c>
      <c r="C2015" s="103" t="s">
        <v>7746</v>
      </c>
      <c r="D2015" s="103" t="s">
        <v>15</v>
      </c>
      <c r="E2015" s="158">
        <v>2568</v>
      </c>
      <c r="F2015" s="103" t="s">
        <v>6188</v>
      </c>
      <c r="G2015" s="104" t="s">
        <v>6794</v>
      </c>
      <c r="H2015" s="103"/>
      <c r="I2015" s="103" t="s">
        <v>9058</v>
      </c>
      <c r="J2015" s="103" t="s">
        <v>1229</v>
      </c>
      <c r="K2015" s="103" t="s">
        <v>134</v>
      </c>
      <c r="L2015" s="103" t="s">
        <v>6781</v>
      </c>
      <c r="M2015" s="104" t="s">
        <v>4854</v>
      </c>
      <c r="N2015" s="149" t="s">
        <v>4858</v>
      </c>
      <c r="O2015" s="150" t="s">
        <v>9030</v>
      </c>
      <c r="P2015" s="105"/>
      <c r="Q2015" s="103" t="s">
        <v>7747</v>
      </c>
      <c r="R2015" s="103" t="s">
        <v>4858</v>
      </c>
    </row>
    <row r="2016" spans="1:18" ht="21">
      <c r="A2016" s="102" t="s">
        <v>7748</v>
      </c>
      <c r="B2016" s="161" t="str">
        <f t="shared" si="62"/>
        <v>โครงการพัฒนาการท่องเที่ยวเพื่อเพิ่มระดับรายได้ กิจกรรมหลักที่ 1 ยกระดับให้เป็นจังหวัดท่องเที่ยวที่มีคุณภาพระดับนานาชาติ กิจกรรมย่อยที่ 3 จัดเทศกาลแห่โคม ชมพระฉาย สืบสายศิลป์ ถิ่นหนองจับเต่า เขาชีจรรย์</v>
      </c>
      <c r="C2016" s="103" t="s">
        <v>7749</v>
      </c>
      <c r="D2016" s="103" t="s">
        <v>15</v>
      </c>
      <c r="E2016" s="158">
        <v>2568</v>
      </c>
      <c r="F2016" s="103" t="s">
        <v>6188</v>
      </c>
      <c r="G2016" s="104" t="s">
        <v>6779</v>
      </c>
      <c r="H2016" s="103" t="s">
        <v>376</v>
      </c>
      <c r="I2016" s="103" t="s">
        <v>111</v>
      </c>
      <c r="J2016" s="103" t="s">
        <v>9079</v>
      </c>
      <c r="K2016" s="103" t="s">
        <v>28</v>
      </c>
      <c r="L2016" s="103" t="s">
        <v>6781</v>
      </c>
      <c r="M2016" s="104" t="s">
        <v>4847</v>
      </c>
      <c r="N2016" s="149" t="s">
        <v>4851</v>
      </c>
      <c r="O2016" s="150" t="s">
        <v>9030</v>
      </c>
      <c r="P2016" s="105"/>
      <c r="Q2016" s="103" t="s">
        <v>7750</v>
      </c>
      <c r="R2016" s="103" t="s">
        <v>4851</v>
      </c>
    </row>
    <row r="2017" spans="1:18" ht="21">
      <c r="A2017" s="102" t="s">
        <v>7751</v>
      </c>
      <c r="B2017" s="161" t="str">
        <f t="shared" si="62"/>
        <v>โครงการส่งเสริมการท่องเที่ยวเชิงสุขภาพ กิจกรรมหลัก : ส่งเสริมการท่องเที่ยวเชิงสุขภาพ Health Activities วิถีชัยนาท</v>
      </c>
      <c r="C2017" s="103" t="s">
        <v>7752</v>
      </c>
      <c r="D2017" s="103" t="s">
        <v>15</v>
      </c>
      <c r="E2017" s="158">
        <v>2568</v>
      </c>
      <c r="F2017" s="103" t="s">
        <v>6188</v>
      </c>
      <c r="G2017" s="104" t="s">
        <v>2749</v>
      </c>
      <c r="H2017" s="103" t="s">
        <v>531</v>
      </c>
      <c r="I2017" s="103" t="s">
        <v>111</v>
      </c>
      <c r="J2017" s="103" t="s">
        <v>9079</v>
      </c>
      <c r="K2017" s="103" t="s">
        <v>28</v>
      </c>
      <c r="L2017" s="103" t="s">
        <v>6781</v>
      </c>
      <c r="M2017" s="104" t="s">
        <v>4893</v>
      </c>
      <c r="N2017" s="149" t="s">
        <v>4894</v>
      </c>
      <c r="O2017" s="150" t="s">
        <v>9030</v>
      </c>
      <c r="P2017" s="105"/>
      <c r="Q2017" s="103" t="s">
        <v>7753</v>
      </c>
      <c r="R2017" s="103" t="s">
        <v>4894</v>
      </c>
    </row>
    <row r="2018" spans="1:18" ht="21">
      <c r="A2018" s="102" t="s">
        <v>7754</v>
      </c>
      <c r="B2018" s="161" t="str">
        <f t="shared" si="62"/>
        <v>โครงการยกระดับและพัฒนาศักยภาพการท่องเที่ยวทางประวัติศาสตร์ วัฒนธรรม เชิงนิเวศ สุขภาพ  และแหล่งท่องเที่ยวชุมชนบนพื้นฐานการท่องเที่ยวอย่างรับผิดชอบ กิจกรรมย่อย งานสราญรมย์ ชมวิถีลุ่มเจ้าพระยา-ป่าสัก</v>
      </c>
      <c r="C2018" s="103" t="s">
        <v>7755</v>
      </c>
      <c r="D2018" s="103" t="s">
        <v>15</v>
      </c>
      <c r="E2018" s="158">
        <v>2568</v>
      </c>
      <c r="F2018" s="103" t="s">
        <v>6188</v>
      </c>
      <c r="G2018" s="104" t="s">
        <v>2749</v>
      </c>
      <c r="H2018" s="103" t="s">
        <v>531</v>
      </c>
      <c r="I2018" s="103" t="s">
        <v>111</v>
      </c>
      <c r="J2018" s="103" t="s">
        <v>9079</v>
      </c>
      <c r="K2018" s="103" t="s">
        <v>28</v>
      </c>
      <c r="L2018" s="103" t="s">
        <v>6781</v>
      </c>
      <c r="M2018" s="104" t="s">
        <v>4847</v>
      </c>
      <c r="N2018" s="149" t="s">
        <v>4851</v>
      </c>
      <c r="O2018" s="150" t="s">
        <v>9030</v>
      </c>
      <c r="P2018" s="105"/>
      <c r="Q2018" s="103" t="s">
        <v>7756</v>
      </c>
      <c r="R2018" s="103" t="s">
        <v>4851</v>
      </c>
    </row>
    <row r="2019" spans="1:18" ht="21">
      <c r="A2019" s="102" t="s">
        <v>7757</v>
      </c>
      <c r="B2019" s="161" t="str">
        <f t="shared" si="62"/>
        <v>โครงการส่งเสริมกิจกรรมการท่องเที่ยววิถีชีวิตชุมชนเชิงสร้างสรรค์</v>
      </c>
      <c r="C2019" s="103" t="s">
        <v>7758</v>
      </c>
      <c r="D2019" s="103" t="s">
        <v>15</v>
      </c>
      <c r="E2019" s="158">
        <v>2568</v>
      </c>
      <c r="F2019" s="103" t="s">
        <v>6188</v>
      </c>
      <c r="G2019" s="104" t="s">
        <v>2749</v>
      </c>
      <c r="H2019" s="103" t="s">
        <v>531</v>
      </c>
      <c r="I2019" s="103" t="s">
        <v>111</v>
      </c>
      <c r="J2019" s="103" t="s">
        <v>9079</v>
      </c>
      <c r="K2019" s="103" t="s">
        <v>28</v>
      </c>
      <c r="L2019" s="103" t="s">
        <v>6781</v>
      </c>
      <c r="M2019" s="104" t="s">
        <v>4847</v>
      </c>
      <c r="N2019" s="149" t="s">
        <v>4851</v>
      </c>
      <c r="O2019" s="150" t="s">
        <v>9030</v>
      </c>
      <c r="P2019" s="105"/>
      <c r="Q2019" s="103" t="s">
        <v>7759</v>
      </c>
      <c r="R2019" s="103" t="s">
        <v>4851</v>
      </c>
    </row>
    <row r="2020" spans="1:18" ht="21">
      <c r="A2020" s="102" t="s">
        <v>7760</v>
      </c>
      <c r="B2020" s="161" t="str">
        <f t="shared" si="62"/>
        <v>โครงการพัฒนาแหล่งท่องเที่ยวตามอัตลักษณ์วิถีชุมชนและวัฒนธรรมสู่การขับเคลื่อนเศรษฐกิจสร้างสรรค์มุ่งพัฒนาเมืองแห่งการเรียนรู้และสร้างรายได้สร้างอาชีพ</v>
      </c>
      <c r="C2020" s="103" t="s">
        <v>7761</v>
      </c>
      <c r="D2020" s="103" t="s">
        <v>15</v>
      </c>
      <c r="E2020" s="158">
        <v>2568</v>
      </c>
      <c r="F2020" s="103" t="s">
        <v>6188</v>
      </c>
      <c r="G2020" s="104" t="s">
        <v>2749</v>
      </c>
      <c r="H2020" s="103" t="s">
        <v>672</v>
      </c>
      <c r="I2020" s="103" t="s">
        <v>111</v>
      </c>
      <c r="J2020" s="103" t="s">
        <v>9079</v>
      </c>
      <c r="K2020" s="103" t="s">
        <v>28</v>
      </c>
      <c r="L2020" s="103" t="s">
        <v>6781</v>
      </c>
      <c r="M2020" s="104" t="s">
        <v>4854</v>
      </c>
      <c r="N2020" s="149" t="s">
        <v>4855</v>
      </c>
      <c r="O2020" s="150" t="s">
        <v>9030</v>
      </c>
      <c r="P2020" s="105"/>
      <c r="Q2020" s="103" t="s">
        <v>7762</v>
      </c>
      <c r="R2020" s="103" t="s">
        <v>4855</v>
      </c>
    </row>
    <row r="2021" spans="1:18" ht="21">
      <c r="A2021" s="102" t="s">
        <v>7763</v>
      </c>
      <c r="B2021" s="161" t="str">
        <f t="shared" si="62"/>
        <v>โครงการส่งเสริมการท่องเที่ยวเชิงสุขภาพ ความงาม และการแพทย์แผนไทย</v>
      </c>
      <c r="C2021" s="103" t="s">
        <v>7764</v>
      </c>
      <c r="D2021" s="103" t="s">
        <v>15</v>
      </c>
      <c r="E2021" s="158">
        <v>2568</v>
      </c>
      <c r="F2021" s="103" t="s">
        <v>6188</v>
      </c>
      <c r="G2021" s="104" t="s">
        <v>6793</v>
      </c>
      <c r="H2021" s="103" t="s">
        <v>672</v>
      </c>
      <c r="I2021" s="103" t="s">
        <v>111</v>
      </c>
      <c r="J2021" s="103" t="s">
        <v>9079</v>
      </c>
      <c r="K2021" s="103" t="s">
        <v>28</v>
      </c>
      <c r="L2021" s="103" t="s">
        <v>6781</v>
      </c>
      <c r="M2021" s="104" t="s">
        <v>4854</v>
      </c>
      <c r="N2021" s="149" t="s">
        <v>4855</v>
      </c>
      <c r="O2021" s="150" t="s">
        <v>9030</v>
      </c>
      <c r="P2021" s="105"/>
      <c r="Q2021" s="103" t="s">
        <v>7765</v>
      </c>
      <c r="R2021" s="103" t="s">
        <v>4855</v>
      </c>
    </row>
    <row r="2022" spans="1:18" ht="21">
      <c r="A2022" s="102" t="s">
        <v>7766</v>
      </c>
      <c r="B2022" s="161" t="str">
        <f t="shared" si="62"/>
        <v>โครงการพัฒนาและส่งเสริมการท่องเที่ยวกลุ่มจังหวัดภาคตะวันออก 2 กิจกรรม มหกรรมการส่งเสริมการท่องเที่ยวกลุ่มชาติพันธุ์กลุ่มจังหวัดภาคตะวันออก 2</v>
      </c>
      <c r="C2022" s="103" t="s">
        <v>7767</v>
      </c>
      <c r="D2022" s="103" t="s">
        <v>15</v>
      </c>
      <c r="E2022" s="158">
        <v>2568</v>
      </c>
      <c r="F2022" s="103" t="s">
        <v>6184</v>
      </c>
      <c r="G2022" s="104" t="s">
        <v>6907</v>
      </c>
      <c r="H2022" s="103" t="s">
        <v>1078</v>
      </c>
      <c r="I2022" s="103" t="s">
        <v>161</v>
      </c>
      <c r="J2022" s="103" t="s">
        <v>9073</v>
      </c>
      <c r="K2022" s="103" t="s">
        <v>162</v>
      </c>
      <c r="L2022" s="103" t="s">
        <v>6781</v>
      </c>
      <c r="M2022" s="104" t="s">
        <v>4878</v>
      </c>
      <c r="N2022" s="149" t="s">
        <v>4879</v>
      </c>
      <c r="O2022" s="150" t="s">
        <v>9030</v>
      </c>
      <c r="P2022" s="105"/>
      <c r="Q2022" s="103" t="s">
        <v>7768</v>
      </c>
      <c r="R2022" s="103" t="s">
        <v>4879</v>
      </c>
    </row>
    <row r="2023" spans="1:18" ht="21">
      <c r="A2023" s="102" t="s">
        <v>7769</v>
      </c>
      <c r="B2023" s="161" t="str">
        <f t="shared" si="62"/>
        <v>โครงการจันทบุรีเมืองท่องเที่ยวสร้างสรรค์ด้านวิทยาการอาหาร Chanthaburi Creative City of Gastronomy กิจกรรม ส่งเสริมผู้ประกอบการด้านอาหารจังหวัดจันทบุรี ด้วยเมนูพื้นบ้านจังหวัดจันทบุรี (กองทัพสำรับจันท์)</v>
      </c>
      <c r="C2023" s="103" t="s">
        <v>7770</v>
      </c>
      <c r="D2023" s="103" t="s">
        <v>15</v>
      </c>
      <c r="E2023" s="158">
        <v>2568</v>
      </c>
      <c r="F2023" s="103" t="s">
        <v>6793</v>
      </c>
      <c r="G2023" s="104" t="s">
        <v>6784</v>
      </c>
      <c r="H2023" s="103" t="s">
        <v>6534</v>
      </c>
      <c r="I2023" s="103" t="s">
        <v>341</v>
      </c>
      <c r="J2023" s="103" t="s">
        <v>9111</v>
      </c>
      <c r="K2023" s="103" t="s">
        <v>91</v>
      </c>
      <c r="L2023" s="103" t="s">
        <v>6781</v>
      </c>
      <c r="M2023" s="104" t="s">
        <v>4854</v>
      </c>
      <c r="N2023" s="149" t="s">
        <v>4855</v>
      </c>
      <c r="O2023" s="150" t="s">
        <v>9030</v>
      </c>
      <c r="P2023" s="105"/>
      <c r="Q2023" s="103" t="s">
        <v>7771</v>
      </c>
      <c r="R2023" s="103" t="s">
        <v>4855</v>
      </c>
    </row>
    <row r="2024" spans="1:18" ht="21">
      <c r="A2024" s="102" t="s">
        <v>7772</v>
      </c>
      <c r="B2024" s="161" t="str">
        <f t="shared" si="62"/>
        <v>โครงการ ปรับปรุงถนนลาดยาง สาย แยก ทล.211  -  พระบาทภูควายเงิน ตำบลบุฮม อำเภอเชียงคาน จังหวัดเลย ระยะทาง 2.100 กิโลเมตร กิจกรรม  :  ปรับปรุงถนนลาดยาง สาย แยก ทล.211  -  พระบาทภูควายเงิน ตำบลบุฮม อำเภอเชียงคาน จังหวัดเลย ระยะทาง 2.100 กิโลเมตร</v>
      </c>
      <c r="C2024" s="103" t="s">
        <v>7773</v>
      </c>
      <c r="D2024" s="103" t="s">
        <v>15</v>
      </c>
      <c r="E2024" s="158">
        <v>2568</v>
      </c>
      <c r="F2024" s="103" t="s">
        <v>6188</v>
      </c>
      <c r="G2024" s="104" t="s">
        <v>2749</v>
      </c>
      <c r="H2024" s="103" t="s">
        <v>7774</v>
      </c>
      <c r="I2024" s="103" t="s">
        <v>398</v>
      </c>
      <c r="J2024" s="103" t="s">
        <v>9112</v>
      </c>
      <c r="K2024" s="103" t="s">
        <v>399</v>
      </c>
      <c r="L2024" s="103" t="s">
        <v>6781</v>
      </c>
      <c r="M2024" s="104" t="s">
        <v>4893</v>
      </c>
      <c r="N2024" s="149" t="s">
        <v>4894</v>
      </c>
      <c r="O2024" s="150" t="s">
        <v>9030</v>
      </c>
      <c r="P2024" s="105"/>
      <c r="Q2024" s="103" t="s">
        <v>7775</v>
      </c>
      <c r="R2024" s="103" t="s">
        <v>4894</v>
      </c>
    </row>
    <row r="2025" spans="1:18" ht="21">
      <c r="A2025" s="102" t="s">
        <v>7776</v>
      </c>
      <c r="B2025" s="161" t="str">
        <f t="shared" si="62"/>
        <v>โครงการพัฒนาเส้นทางเพื่อส่งเสริมการท่องเที่ยวเชิงธรรมชาติ  จังหวัดนครศรีธรรมราช</v>
      </c>
      <c r="C2025" s="103" t="s">
        <v>7777</v>
      </c>
      <c r="D2025" s="103" t="s">
        <v>15</v>
      </c>
      <c r="E2025" s="158">
        <v>2568</v>
      </c>
      <c r="F2025" s="103" t="s">
        <v>6779</v>
      </c>
      <c r="G2025" s="104" t="s">
        <v>6845</v>
      </c>
      <c r="H2025" s="103" t="s">
        <v>1116</v>
      </c>
      <c r="I2025" s="103" t="s">
        <v>398</v>
      </c>
      <c r="J2025" s="103" t="s">
        <v>9112</v>
      </c>
      <c r="K2025" s="103" t="s">
        <v>399</v>
      </c>
      <c r="L2025" s="103" t="s">
        <v>6781</v>
      </c>
      <c r="M2025" s="104" t="s">
        <v>4847</v>
      </c>
      <c r="N2025" s="149" t="s">
        <v>4889</v>
      </c>
      <c r="O2025" s="150" t="s">
        <v>9030</v>
      </c>
      <c r="P2025" s="105"/>
      <c r="Q2025" s="103" t="s">
        <v>7778</v>
      </c>
      <c r="R2025" s="103" t="s">
        <v>4889</v>
      </c>
    </row>
    <row r="2026" spans="1:18" ht="21">
      <c r="A2026" s="102" t="s">
        <v>7779</v>
      </c>
      <c r="B2026" s="161" t="str">
        <f t="shared" si="62"/>
        <v>ซ่อมสร้างผิวทางแอสฟัลติกคอนกรีต สาย นม. 3127 แยกทางหลวงหมายเลข 207 - บ้านไทรงาม ตำบลกระชอน อำเภอพิมาย จังหวัดนครราชสีมา ผิวจราจรกว้าง 6.00 เมตร ไหล่ทางกว้างข้างละ 1.00 - 1.50 เมตร ความหนา 0.05 เมตร ระยะทาง 4.000 กิโลเมตร</v>
      </c>
      <c r="C2026" s="103" t="s">
        <v>7780</v>
      </c>
      <c r="D2026" s="103" t="s">
        <v>15</v>
      </c>
      <c r="E2026" s="158">
        <v>2568</v>
      </c>
      <c r="F2026" s="103" t="s">
        <v>6188</v>
      </c>
      <c r="G2026" s="104" t="s">
        <v>2749</v>
      </c>
      <c r="H2026" s="103" t="s">
        <v>7781</v>
      </c>
      <c r="I2026" s="103" t="s">
        <v>398</v>
      </c>
      <c r="J2026" s="103" t="s">
        <v>9112</v>
      </c>
      <c r="K2026" s="103" t="s">
        <v>399</v>
      </c>
      <c r="L2026" s="103" t="s">
        <v>6781</v>
      </c>
      <c r="M2026" s="104" t="s">
        <v>4847</v>
      </c>
      <c r="N2026" s="149" t="s">
        <v>4851</v>
      </c>
      <c r="O2026" s="150" t="s">
        <v>9030</v>
      </c>
      <c r="P2026" s="105"/>
      <c r="Q2026" s="103" t="s">
        <v>7782</v>
      </c>
      <c r="R2026" s="103" t="s">
        <v>4851</v>
      </c>
    </row>
    <row r="2027" spans="1:18" ht="21">
      <c r="A2027" s="102" t="s">
        <v>7783</v>
      </c>
      <c r="B2027" s="161" t="str">
        <f t="shared" si="62"/>
        <v>ซ่อมสร้างผิวทางแอสฟัลติกคอนกรีต สาย นม. 1055 แยก ทล. 2 - บ้านโนนแดง ตำบลโนนแดง อำเภอโนนแดง จังหวัดนครราชสีมา ผิวจราจรกว้าง 6.00 เมตร ไหล่ทางกว้างข้างละ 1.00 เมตร ระยะทาง 2.000 กิโลเมตร</v>
      </c>
      <c r="C2027" s="103" t="s">
        <v>7784</v>
      </c>
      <c r="D2027" s="103" t="s">
        <v>15</v>
      </c>
      <c r="E2027" s="158">
        <v>2568</v>
      </c>
      <c r="F2027" s="103" t="s">
        <v>6188</v>
      </c>
      <c r="G2027" s="104" t="s">
        <v>2749</v>
      </c>
      <c r="H2027" s="103" t="s">
        <v>7781</v>
      </c>
      <c r="I2027" s="103" t="s">
        <v>398</v>
      </c>
      <c r="J2027" s="103" t="s">
        <v>9112</v>
      </c>
      <c r="K2027" s="103" t="s">
        <v>399</v>
      </c>
      <c r="L2027" s="103" t="s">
        <v>6781</v>
      </c>
      <c r="M2027" s="104" t="s">
        <v>4847</v>
      </c>
      <c r="N2027" s="149" t="s">
        <v>4851</v>
      </c>
      <c r="O2027" s="150" t="s">
        <v>9030</v>
      </c>
      <c r="P2027" s="105"/>
      <c r="Q2027" s="103" t="s">
        <v>7785</v>
      </c>
      <c r="R2027" s="103" t="s">
        <v>4851</v>
      </c>
    </row>
    <row r="2028" spans="1:18" ht="21">
      <c r="A2028" s="102" t="s">
        <v>7786</v>
      </c>
      <c r="B2028" s="161" t="str">
        <f t="shared" si="62"/>
        <v xml:space="preserve">ซ่อมสร้างถนนลาดยางแอสฟัลติกคอนกรีต สาย นม.3123 - แยกทางหลวงชนบท 3140 - บ้านหนองบัวโคก ตำบลหนองยาง อำเภอเฉลิมพระเกียรติ จังหวัดนครราชสีมา ผิวจราจรกว้าง 6.00 เมตร ไหล่ทางกว้างข้างละ 0.00 - 1.00 เมตร ระยะทาง 3.000 กิโลเมตร </v>
      </c>
      <c r="C2028" s="103" t="s">
        <v>7787</v>
      </c>
      <c r="D2028" s="103" t="s">
        <v>15</v>
      </c>
      <c r="E2028" s="158">
        <v>2568</v>
      </c>
      <c r="F2028" s="103" t="s">
        <v>6188</v>
      </c>
      <c r="G2028" s="104" t="s">
        <v>2749</v>
      </c>
      <c r="H2028" s="103" t="s">
        <v>7781</v>
      </c>
      <c r="I2028" s="103" t="s">
        <v>398</v>
      </c>
      <c r="J2028" s="103" t="s">
        <v>9112</v>
      </c>
      <c r="K2028" s="103" t="s">
        <v>399</v>
      </c>
      <c r="L2028" s="103" t="s">
        <v>6781</v>
      </c>
      <c r="M2028" s="104" t="s">
        <v>4854</v>
      </c>
      <c r="N2028" s="149" t="s">
        <v>4855</v>
      </c>
      <c r="O2028" s="150" t="s">
        <v>9030</v>
      </c>
      <c r="P2028" s="105"/>
      <c r="Q2028" s="103" t="s">
        <v>7788</v>
      </c>
      <c r="R2028" s="103" t="s">
        <v>4855</v>
      </c>
    </row>
    <row r="2029" spans="1:18" ht="21">
      <c r="A2029" s="102" t="s">
        <v>7789</v>
      </c>
      <c r="B2029" s="161" t="str">
        <f t="shared" si="62"/>
        <v xml:space="preserve">ซ่อมสร้างถนนลาดยางแอสฟัลติกคอนกรีต สายทางหลวงชนบทหมายเลข 3065 – วัดธรรมจักรเสมาราม ตำบลเสมา อำเภอสูงเนิน จังหวัดนครราชสีมา ผิวจราจรกว้าง 6.00 เมตร ไหล่ทางกว้างข้างละ 0.00 - 1.00 เมตร ระยะทาง 2.000 กิโลเมตร </v>
      </c>
      <c r="C2029" s="103" t="s">
        <v>7790</v>
      </c>
      <c r="D2029" s="103" t="s">
        <v>15</v>
      </c>
      <c r="E2029" s="158">
        <v>2568</v>
      </c>
      <c r="F2029" s="103" t="s">
        <v>6188</v>
      </c>
      <c r="G2029" s="104" t="s">
        <v>2749</v>
      </c>
      <c r="H2029" s="103" t="s">
        <v>7781</v>
      </c>
      <c r="I2029" s="103" t="s">
        <v>398</v>
      </c>
      <c r="J2029" s="103" t="s">
        <v>9112</v>
      </c>
      <c r="K2029" s="103" t="s">
        <v>399</v>
      </c>
      <c r="L2029" s="103" t="s">
        <v>6781</v>
      </c>
      <c r="M2029" s="104" t="s">
        <v>4847</v>
      </c>
      <c r="N2029" s="149" t="s">
        <v>4851</v>
      </c>
      <c r="O2029" s="150" t="s">
        <v>9030</v>
      </c>
      <c r="P2029" s="105"/>
      <c r="Q2029" s="103" t="s">
        <v>7791</v>
      </c>
      <c r="R2029" s="103" t="s">
        <v>4851</v>
      </c>
    </row>
    <row r="2030" spans="1:18" ht="21">
      <c r="A2030" s="102" t="s">
        <v>7792</v>
      </c>
      <c r="B2030" s="161" t="str">
        <f t="shared" si="62"/>
        <v>ซ่อมสร้างถนนลาดยางแอสฟัลติกคอนกรีต สาย นม.3139 แยก ทล.304 - บ้านคลองสะท้อน ตำบลวังหมี อำเภอวังน้ำเขียว จังหวัดนครราชสีมา ผิวจราจรกว้าง 6.00 เมตร ไหล่ทางกว้างข้างละ 0.00 - 1.00 เมตร ระยะทาง 2.000 กิโลเมตร</v>
      </c>
      <c r="C2030" s="103" t="s">
        <v>7793</v>
      </c>
      <c r="D2030" s="103" t="s">
        <v>15</v>
      </c>
      <c r="E2030" s="158">
        <v>2568</v>
      </c>
      <c r="F2030" s="103" t="s">
        <v>6188</v>
      </c>
      <c r="G2030" s="104" t="s">
        <v>2749</v>
      </c>
      <c r="H2030" s="103" t="s">
        <v>7781</v>
      </c>
      <c r="I2030" s="103" t="s">
        <v>398</v>
      </c>
      <c r="J2030" s="103" t="s">
        <v>9112</v>
      </c>
      <c r="K2030" s="103" t="s">
        <v>399</v>
      </c>
      <c r="L2030" s="103" t="s">
        <v>6781</v>
      </c>
      <c r="M2030" s="104" t="s">
        <v>4847</v>
      </c>
      <c r="N2030" s="149" t="s">
        <v>4851</v>
      </c>
      <c r="O2030" s="150" t="s">
        <v>9030</v>
      </c>
      <c r="P2030" s="105"/>
      <c r="Q2030" s="103" t="s">
        <v>7794</v>
      </c>
      <c r="R2030" s="103" t="s">
        <v>4851</v>
      </c>
    </row>
    <row r="2031" spans="1:18" ht="21">
      <c r="A2031" s="102" t="s">
        <v>7795</v>
      </c>
      <c r="B2031" s="161" t="str">
        <f t="shared" si="62"/>
        <v xml:space="preserve">ซ่อมสร้างถนนลาดยางแอสฟัลติกคอนกรีต สาย นม.ต002 แยก ทล.304 - บ้านหนองเสือบอง ตำบลสะแกราช อำเภอปักธงชัย จังหวัดนครราชสีมา ผิวจราจรกว้าง 6.00 เมตร ไหล่ทางกว้างข้างละ 0.00 - 1.00 เมตร ระยะทาง 2.000 กิโลเมตร </v>
      </c>
      <c r="C2031" s="103" t="s">
        <v>7796</v>
      </c>
      <c r="D2031" s="103" t="s">
        <v>15</v>
      </c>
      <c r="E2031" s="158">
        <v>2568</v>
      </c>
      <c r="F2031" s="103" t="s">
        <v>6188</v>
      </c>
      <c r="G2031" s="104" t="s">
        <v>2749</v>
      </c>
      <c r="H2031" s="103" t="s">
        <v>7781</v>
      </c>
      <c r="I2031" s="103" t="s">
        <v>398</v>
      </c>
      <c r="J2031" s="103" t="s">
        <v>9112</v>
      </c>
      <c r="K2031" s="103" t="s">
        <v>399</v>
      </c>
      <c r="L2031" s="103" t="s">
        <v>6781</v>
      </c>
      <c r="M2031" s="104" t="s">
        <v>4847</v>
      </c>
      <c r="N2031" s="149" t="s">
        <v>4851</v>
      </c>
      <c r="O2031" s="150" t="s">
        <v>9030</v>
      </c>
      <c r="P2031" s="105"/>
      <c r="Q2031" s="103" t="s">
        <v>7797</v>
      </c>
      <c r="R2031" s="103" t="s">
        <v>4851</v>
      </c>
    </row>
    <row r="2032" spans="1:18" ht="21">
      <c r="A2032" s="102" t="s">
        <v>7798</v>
      </c>
      <c r="B2032" s="161" t="str">
        <f t="shared" si="62"/>
        <v xml:space="preserve">ซ่อมสร้างถนนลาดยางแอสฟัลติกคอนกรีต สายบ้านบุคา - บ้านปางโก หมู่ที่ 8 ตำบลดอนเมือง  อำเภอสีคิ้ว จังหวัดนครราชสีมา ผิวจราจรกว้าง 6.00 เมตร ไหล่ทางกว้างข้างละ 0.00 - 1.00 เมตร ระยะทาง 2.000 กิโลเมตร  </v>
      </c>
      <c r="C2032" s="103" t="s">
        <v>7799</v>
      </c>
      <c r="D2032" s="103" t="s">
        <v>15</v>
      </c>
      <c r="E2032" s="158">
        <v>2568</v>
      </c>
      <c r="F2032" s="103" t="s">
        <v>6793</v>
      </c>
      <c r="G2032" s="104" t="s">
        <v>2749</v>
      </c>
      <c r="H2032" s="103" t="s">
        <v>7781</v>
      </c>
      <c r="I2032" s="103" t="s">
        <v>398</v>
      </c>
      <c r="J2032" s="103" t="s">
        <v>9112</v>
      </c>
      <c r="K2032" s="103" t="s">
        <v>399</v>
      </c>
      <c r="L2032" s="103" t="s">
        <v>6781</v>
      </c>
      <c r="M2032" s="104" t="s">
        <v>4847</v>
      </c>
      <c r="N2032" s="149" t="s">
        <v>4851</v>
      </c>
      <c r="O2032" s="150" t="s">
        <v>9030</v>
      </c>
      <c r="P2032" s="105"/>
      <c r="Q2032" s="103" t="s">
        <v>7800</v>
      </c>
      <c r="R2032" s="103" t="s">
        <v>4851</v>
      </c>
    </row>
    <row r="2033" spans="1:18" ht="21">
      <c r="A2033" s="102" t="s">
        <v>7801</v>
      </c>
      <c r="B2033" s="161" t="str">
        <f t="shared" si="62"/>
        <v>ซ่อมสร้างถนนลาดยางแอสฟัลติกคอนกรีต สาย นม.4009 แยก ทล.2150 - ข้ามทำนบพัฒนา ตำบลเมืองเกษตร อำเภอขามสะแกแสง จังหวัดนครราชสีมา ผิวจราจรกว้าง 6.00 เมตร ไหล่ทางกว้างข้างละ 0.00 - 1.50 เมตร ระยะทาง 2.800 กิโลเมตร</v>
      </c>
      <c r="C2033" s="103" t="s">
        <v>7802</v>
      </c>
      <c r="D2033" s="103" t="s">
        <v>15</v>
      </c>
      <c r="E2033" s="158">
        <v>2568</v>
      </c>
      <c r="F2033" s="103" t="s">
        <v>6188</v>
      </c>
      <c r="G2033" s="104" t="s">
        <v>2749</v>
      </c>
      <c r="H2033" s="103" t="s">
        <v>7781</v>
      </c>
      <c r="I2033" s="103" t="s">
        <v>398</v>
      </c>
      <c r="J2033" s="103" t="s">
        <v>9112</v>
      </c>
      <c r="K2033" s="103" t="s">
        <v>399</v>
      </c>
      <c r="L2033" s="103" t="s">
        <v>6781</v>
      </c>
      <c r="M2033" s="104" t="s">
        <v>4847</v>
      </c>
      <c r="N2033" s="149" t="s">
        <v>4928</v>
      </c>
      <c r="O2033" s="150" t="s">
        <v>9030</v>
      </c>
      <c r="P2033" s="105"/>
      <c r="Q2033" s="103" t="s">
        <v>7803</v>
      </c>
      <c r="R2033" s="103" t="s">
        <v>4928</v>
      </c>
    </row>
    <row r="2034" spans="1:18" ht="21">
      <c r="A2034" s="102" t="s">
        <v>7804</v>
      </c>
      <c r="B2034" s="161" t="str">
        <f t="shared" si="62"/>
        <v xml:space="preserve">โครงการปรับปรุงแบ่งทิศทางการจราจรเพื่อความปลอดภัย ในทางหลวงหมายเลข 3195 ตอน ลาดตาล - วิเศษชัยชาญ ระหว่าง กม. 16+688 - กม. 18+900 ตำบลยี่ล้น อำเภอวิเศษชัยชาญ จังหวัดอ่างทอง </v>
      </c>
      <c r="C2034" s="103" t="s">
        <v>7805</v>
      </c>
      <c r="D2034" s="103" t="s">
        <v>15</v>
      </c>
      <c r="E2034" s="158">
        <v>2568</v>
      </c>
      <c r="F2034" s="103" t="s">
        <v>6793</v>
      </c>
      <c r="G2034" s="104" t="s">
        <v>2749</v>
      </c>
      <c r="H2034" s="103" t="s">
        <v>7806</v>
      </c>
      <c r="I2034" s="103" t="s">
        <v>447</v>
      </c>
      <c r="J2034" s="103" t="s">
        <v>9080</v>
      </c>
      <c r="K2034" s="103" t="s">
        <v>399</v>
      </c>
      <c r="L2034" s="103" t="s">
        <v>6781</v>
      </c>
      <c r="M2034" s="104" t="s">
        <v>4847</v>
      </c>
      <c r="N2034" s="149" t="s">
        <v>4889</v>
      </c>
      <c r="O2034" s="150" t="s">
        <v>9030</v>
      </c>
      <c r="P2034" s="105"/>
      <c r="Q2034" s="103" t="s">
        <v>7807</v>
      </c>
      <c r="R2034" s="103" t="s">
        <v>4889</v>
      </c>
    </row>
    <row r="2035" spans="1:18" ht="21">
      <c r="A2035" s="102" t="s">
        <v>7808</v>
      </c>
      <c r="B2035" s="161" t="s">
        <v>7809</v>
      </c>
      <c r="C2035" s="103" t="s">
        <v>7809</v>
      </c>
      <c r="D2035" s="103" t="s">
        <v>15</v>
      </c>
      <c r="E2035" s="158">
        <v>2568</v>
      </c>
      <c r="F2035" s="103" t="s">
        <v>6188</v>
      </c>
      <c r="G2035" s="104" t="s">
        <v>2749</v>
      </c>
      <c r="H2035" s="103" t="s">
        <v>528</v>
      </c>
      <c r="I2035" s="103" t="s">
        <v>447</v>
      </c>
      <c r="J2035" s="103" t="s">
        <v>9080</v>
      </c>
      <c r="K2035" s="103" t="s">
        <v>399</v>
      </c>
      <c r="L2035" s="103" t="s">
        <v>6781</v>
      </c>
      <c r="M2035" s="104" t="s">
        <v>4893</v>
      </c>
      <c r="N2035" s="149" t="s">
        <v>4894</v>
      </c>
      <c r="O2035" s="150" t="s">
        <v>9030</v>
      </c>
      <c r="P2035" s="105"/>
      <c r="Q2035" s="103" t="s">
        <v>7810</v>
      </c>
      <c r="R2035" s="103" t="s">
        <v>4894</v>
      </c>
    </row>
    <row r="2036" spans="1:18" ht="21">
      <c r="A2036" s="102" t="s">
        <v>7811</v>
      </c>
      <c r="B2036" s="161" t="s">
        <v>7812</v>
      </c>
      <c r="C2036" s="103" t="s">
        <v>7812</v>
      </c>
      <c r="D2036" s="103" t="s">
        <v>15</v>
      </c>
      <c r="E2036" s="158">
        <v>2568</v>
      </c>
      <c r="F2036" s="103" t="s">
        <v>6793</v>
      </c>
      <c r="G2036" s="104" t="s">
        <v>6845</v>
      </c>
      <c r="H2036" s="103" t="s">
        <v>3671</v>
      </c>
      <c r="I2036" s="103" t="s">
        <v>447</v>
      </c>
      <c r="J2036" s="103" t="s">
        <v>9080</v>
      </c>
      <c r="K2036" s="103" t="s">
        <v>399</v>
      </c>
      <c r="L2036" s="103" t="s">
        <v>6781</v>
      </c>
      <c r="M2036" s="104" t="s">
        <v>4847</v>
      </c>
      <c r="N2036" s="149" t="s">
        <v>4848</v>
      </c>
      <c r="O2036" s="150" t="s">
        <v>9030</v>
      </c>
      <c r="P2036" s="105"/>
      <c r="Q2036" s="103" t="s">
        <v>7813</v>
      </c>
      <c r="R2036" s="103" t="s">
        <v>4848</v>
      </c>
    </row>
    <row r="2037" spans="1:18" ht="21">
      <c r="A2037" s="102" t="s">
        <v>7814</v>
      </c>
      <c r="B2037" s="161" t="str">
        <f t="shared" ref="B2037:B2065" si="63">HYPERLINK(Q2037,C2037)</f>
        <v>ปรับปรุงผิวจราจร ทางหลวงหมายเลข 310 ตอนควบคุม 0100 ตอน ทางเข้าพระพุทธบาทสระบุรี ตำบลขุนโขลน อำเภอพระพุทธบาท จังหวัดสระบุรี</v>
      </c>
      <c r="C2037" s="103" t="s">
        <v>7815</v>
      </c>
      <c r="D2037" s="103" t="s">
        <v>15</v>
      </c>
      <c r="E2037" s="158">
        <v>2568</v>
      </c>
      <c r="F2037" s="103" t="s">
        <v>6188</v>
      </c>
      <c r="G2037" s="104" t="s">
        <v>2749</v>
      </c>
      <c r="H2037" s="103" t="s">
        <v>7816</v>
      </c>
      <c r="I2037" s="103" t="s">
        <v>447</v>
      </c>
      <c r="J2037" s="103" t="s">
        <v>9080</v>
      </c>
      <c r="K2037" s="103" t="s">
        <v>399</v>
      </c>
      <c r="L2037" s="103" t="s">
        <v>6781</v>
      </c>
      <c r="M2037" s="104" t="s">
        <v>4893</v>
      </c>
      <c r="N2037" s="149" t="s">
        <v>4894</v>
      </c>
      <c r="O2037" s="150" t="s">
        <v>9030</v>
      </c>
      <c r="P2037" s="105"/>
      <c r="Q2037" s="103" t="s">
        <v>7817</v>
      </c>
      <c r="R2037" s="103" t="s">
        <v>4894</v>
      </c>
    </row>
    <row r="2038" spans="1:18" ht="21">
      <c r="A2038" s="102" t="s">
        <v>7818</v>
      </c>
      <c r="B2038" s="161" t="str">
        <f t="shared" si="63"/>
        <v>ขยายช่องทางจราจรจาก 2 ช่องทางเป็น 4 ช่องทางจราจร พร้อมเกาะแบ่งทิศทางจราจรแบบยก และติดตั้งเสาไฟฟ้าแสงสว่างทางหลวงหมายเลข 3017 ระหว่าง กม.49+580 - กม.50+325 ตำบลหนองบัว อำเภอพัฒนานิคม จังหวัดลพบุรี ระยะทาง 0.745 กิโลเมตร</v>
      </c>
      <c r="C2038" s="103" t="s">
        <v>7819</v>
      </c>
      <c r="D2038" s="103" t="s">
        <v>15</v>
      </c>
      <c r="E2038" s="158">
        <v>2568</v>
      </c>
      <c r="F2038" s="103" t="s">
        <v>6188</v>
      </c>
      <c r="G2038" s="104" t="s">
        <v>2749</v>
      </c>
      <c r="H2038" s="103" t="s">
        <v>7820</v>
      </c>
      <c r="I2038" s="103" t="s">
        <v>447</v>
      </c>
      <c r="J2038" s="103" t="s">
        <v>9080</v>
      </c>
      <c r="K2038" s="103" t="s">
        <v>399</v>
      </c>
      <c r="L2038" s="103" t="s">
        <v>6781</v>
      </c>
      <c r="M2038" s="104" t="s">
        <v>4847</v>
      </c>
      <c r="N2038" s="149" t="s">
        <v>4851</v>
      </c>
      <c r="O2038" s="150" t="s">
        <v>9030</v>
      </c>
      <c r="P2038" s="105"/>
      <c r="Q2038" s="103" t="s">
        <v>7821</v>
      </c>
      <c r="R2038" s="103" t="s">
        <v>4851</v>
      </c>
    </row>
    <row r="2039" spans="1:18" ht="21">
      <c r="A2039" s="102" t="s">
        <v>7822</v>
      </c>
      <c r="B2039" s="161" t="str">
        <f t="shared" si="63"/>
        <v>ขยายช่องทางจราจรจาก 2 ช่องทางเป็น 4 ช่องทางจราจร พร้อมเกาะแบ่งทิศทางจราจรแบบยก และติดตั้งเสาไฟฟ้าแสงสว่าง ทางหลวงหมายเลข 3333 ระหว่าง กม.1+267 - กม.3+330 ตำบลโคกตูม อำเภอเมืองลพบุรี จังหวัดลพบุรี ระยะทาง 2.063 กิโลเมตร</v>
      </c>
      <c r="C2039" s="103" t="s">
        <v>7823</v>
      </c>
      <c r="D2039" s="103" t="s">
        <v>15</v>
      </c>
      <c r="E2039" s="158">
        <v>2568</v>
      </c>
      <c r="F2039" s="103" t="s">
        <v>6188</v>
      </c>
      <c r="G2039" s="104" t="s">
        <v>2749</v>
      </c>
      <c r="H2039" s="103" t="s">
        <v>7820</v>
      </c>
      <c r="I2039" s="103" t="s">
        <v>447</v>
      </c>
      <c r="J2039" s="103" t="s">
        <v>9080</v>
      </c>
      <c r="K2039" s="103" t="s">
        <v>399</v>
      </c>
      <c r="L2039" s="103" t="s">
        <v>6781</v>
      </c>
      <c r="M2039" s="104" t="s">
        <v>4847</v>
      </c>
      <c r="N2039" s="149" t="s">
        <v>4851</v>
      </c>
      <c r="O2039" s="150" t="s">
        <v>9030</v>
      </c>
      <c r="P2039" s="105"/>
      <c r="Q2039" s="103" t="s">
        <v>7824</v>
      </c>
      <c r="R2039" s="103" t="s">
        <v>4851</v>
      </c>
    </row>
    <row r="2040" spans="1:18" ht="21">
      <c r="A2040" s="102" t="s">
        <v>7825</v>
      </c>
      <c r="B2040" s="161" t="str">
        <f t="shared" si="63"/>
        <v xml:space="preserve">ก่อสร้างเพิ่มช่องจราจรระดับภาค ทางหลวงหมายเลข 292 ตอน ทางเลี่ยงเมืองยโสธร ระหว่าง กม.3+400 - กม.6+190 </v>
      </c>
      <c r="C2040" s="103" t="s">
        <v>7826</v>
      </c>
      <c r="D2040" s="103" t="s">
        <v>15</v>
      </c>
      <c r="E2040" s="158">
        <v>2568</v>
      </c>
      <c r="F2040" s="103" t="s">
        <v>6907</v>
      </c>
      <c r="G2040" s="104" t="s">
        <v>2749</v>
      </c>
      <c r="H2040" s="103" t="s">
        <v>7827</v>
      </c>
      <c r="I2040" s="103" t="s">
        <v>447</v>
      </c>
      <c r="J2040" s="103" t="s">
        <v>9080</v>
      </c>
      <c r="K2040" s="103" t="s">
        <v>399</v>
      </c>
      <c r="L2040" s="103" t="s">
        <v>6781</v>
      </c>
      <c r="M2040" s="104" t="s">
        <v>4847</v>
      </c>
      <c r="N2040" s="149" t="s">
        <v>4889</v>
      </c>
      <c r="O2040" s="150" t="s">
        <v>9030</v>
      </c>
      <c r="P2040" s="105"/>
      <c r="Q2040" s="103" t="s">
        <v>7828</v>
      </c>
      <c r="R2040" s="103" t="s">
        <v>4889</v>
      </c>
    </row>
    <row r="2041" spans="1:18" ht="21">
      <c r="A2041" s="102" t="s">
        <v>7829</v>
      </c>
      <c r="B2041" s="161" t="str">
        <f t="shared" si="63"/>
        <v>พัฒนาโครงสร้างพื้นฐาน สาธารณูปโภค และสิ่งอำนวยความสะดวกแหล่งท่องเที่ยวเชิงธรรมชาติธรรมะ วัฒนธรรม วิถีชีวิตลุ่มแม่น้ำโขงเพื่อเพิ่มความ สามรถในการแข่งขัน</v>
      </c>
      <c r="C2041" s="103" t="s">
        <v>7830</v>
      </c>
      <c r="D2041" s="103" t="s">
        <v>15</v>
      </c>
      <c r="E2041" s="158">
        <v>2568</v>
      </c>
      <c r="F2041" s="103" t="s">
        <v>6188</v>
      </c>
      <c r="G2041" s="104" t="s">
        <v>2749</v>
      </c>
      <c r="H2041" s="103" t="s">
        <v>7831</v>
      </c>
      <c r="I2041" s="103" t="s">
        <v>447</v>
      </c>
      <c r="J2041" s="103" t="s">
        <v>9080</v>
      </c>
      <c r="K2041" s="103" t="s">
        <v>399</v>
      </c>
      <c r="L2041" s="103" t="s">
        <v>6781</v>
      </c>
      <c r="M2041" s="104" t="s">
        <v>4854</v>
      </c>
      <c r="N2041" s="149" t="s">
        <v>4858</v>
      </c>
      <c r="O2041" s="150" t="s">
        <v>9030</v>
      </c>
      <c r="P2041" s="105"/>
      <c r="Q2041" s="103" t="s">
        <v>7832</v>
      </c>
      <c r="R2041" s="103" t="s">
        <v>4858</v>
      </c>
    </row>
    <row r="2042" spans="1:18" ht="21">
      <c r="A2042" s="102" t="s">
        <v>7833</v>
      </c>
      <c r="B2042" s="161" t="str">
        <f t="shared" si="63"/>
        <v>โครงการพัฒนาโครงสร้างพื้นฐาน เพื่อเพิ่มศักยภาพด้านการท่องเที่ยว กิจกรรมหลักพัฒนาโครงสร้างพื้นฐาน เพื่อเพิ่มศักยภาพด้านการท่องเที่ยว</v>
      </c>
      <c r="C2042" s="103" t="s">
        <v>7834</v>
      </c>
      <c r="D2042" s="103" t="s">
        <v>15</v>
      </c>
      <c r="E2042" s="158">
        <v>2568</v>
      </c>
      <c r="F2042" s="103" t="s">
        <v>6793</v>
      </c>
      <c r="G2042" s="104" t="s">
        <v>2749</v>
      </c>
      <c r="H2042" s="103" t="s">
        <v>7835</v>
      </c>
      <c r="I2042" s="103" t="s">
        <v>447</v>
      </c>
      <c r="J2042" s="103" t="s">
        <v>9080</v>
      </c>
      <c r="K2042" s="103" t="s">
        <v>399</v>
      </c>
      <c r="L2042" s="103" t="s">
        <v>6781</v>
      </c>
      <c r="M2042" s="104" t="s">
        <v>4854</v>
      </c>
      <c r="N2042" s="149" t="s">
        <v>4858</v>
      </c>
      <c r="O2042" s="150" t="s">
        <v>9030</v>
      </c>
      <c r="P2042" s="105"/>
      <c r="Q2042" s="103" t="s">
        <v>7836</v>
      </c>
      <c r="R2042" s="103" t="s">
        <v>4858</v>
      </c>
    </row>
    <row r="2043" spans="1:18" ht="21">
      <c r="A2043" s="102" t="s">
        <v>7837</v>
      </c>
      <c r="B2043" s="161" t="str">
        <f t="shared" si="63"/>
        <v>โครงการพัฒนาและยกระดับแหล่งท่องเที่ยวตามอัตลักษณ์และวิถีวัฒนธรรมชุมชนเชิงสร้างสรรค์จังหวัดขอนแก่น/ จัดงานสุดยอดเทศกาลประเพณีและศิลปวัฒนธรรมมหานครขอนแก่น</v>
      </c>
      <c r="C2043" s="103" t="s">
        <v>7838</v>
      </c>
      <c r="D2043" s="103" t="s">
        <v>15</v>
      </c>
      <c r="E2043" s="158">
        <v>2568</v>
      </c>
      <c r="F2043" s="103" t="s">
        <v>6188</v>
      </c>
      <c r="G2043" s="104" t="s">
        <v>2749</v>
      </c>
      <c r="H2043" s="103" t="s">
        <v>6613</v>
      </c>
      <c r="I2043" s="103" t="s">
        <v>161</v>
      </c>
      <c r="J2043" s="103" t="s">
        <v>9073</v>
      </c>
      <c r="K2043" s="103" t="s">
        <v>162</v>
      </c>
      <c r="L2043" s="103" t="s">
        <v>6781</v>
      </c>
      <c r="M2043" s="104" t="s">
        <v>4847</v>
      </c>
      <c r="N2043" s="149" t="s">
        <v>4851</v>
      </c>
      <c r="O2043" s="150" t="s">
        <v>9030</v>
      </c>
      <c r="P2043" s="105"/>
      <c r="Q2043" s="103" t="s">
        <v>7839</v>
      </c>
      <c r="R2043" s="103" t="s">
        <v>4851</v>
      </c>
    </row>
    <row r="2044" spans="1:18" ht="21">
      <c r="A2044" s="102" t="s">
        <v>7840</v>
      </c>
      <c r="B2044" s="161" t="str">
        <f t="shared" si="63"/>
        <v>โครงการส่งเสริมการท่องเที่ยวเชิงสร้างสรรค์และอาหาร (Creativity and Gastronomy Tourism) กิจกรรมหลัก: มหกรรมหมอลำเฟสติวัลร้อยแก่นสารสินธุ์</v>
      </c>
      <c r="C2044" s="103" t="s">
        <v>7841</v>
      </c>
      <c r="D2044" s="103" t="s">
        <v>15</v>
      </c>
      <c r="E2044" s="158">
        <v>2568</v>
      </c>
      <c r="F2044" s="103" t="s">
        <v>6188</v>
      </c>
      <c r="G2044" s="104" t="s">
        <v>2749</v>
      </c>
      <c r="H2044" s="103" t="s">
        <v>6613</v>
      </c>
      <c r="I2044" s="103" t="s">
        <v>161</v>
      </c>
      <c r="J2044" s="103" t="s">
        <v>9073</v>
      </c>
      <c r="K2044" s="103" t="s">
        <v>162</v>
      </c>
      <c r="L2044" s="103" t="s">
        <v>6781</v>
      </c>
      <c r="M2044" s="104" t="s">
        <v>4847</v>
      </c>
      <c r="N2044" s="149" t="s">
        <v>4851</v>
      </c>
      <c r="O2044" s="150" t="s">
        <v>9030</v>
      </c>
      <c r="P2044" s="105"/>
      <c r="Q2044" s="103" t="s">
        <v>7842</v>
      </c>
      <c r="R2044" s="103" t="s">
        <v>4851</v>
      </c>
    </row>
    <row r="2045" spans="1:18" ht="21">
      <c r="A2045" s="102" t="s">
        <v>7843</v>
      </c>
      <c r="B2045" s="161" t="str">
        <f t="shared" si="63"/>
        <v xml:space="preserve">โครงการพัฒนาศักยภาพบุคลากรด้านการท่องเที่ยวจังหวัดกาฬสินธุ์ </v>
      </c>
      <c r="C2045" s="103" t="s">
        <v>7844</v>
      </c>
      <c r="D2045" s="103" t="s">
        <v>15</v>
      </c>
      <c r="E2045" s="158">
        <v>2568</v>
      </c>
      <c r="F2045" s="103" t="s">
        <v>6188</v>
      </c>
      <c r="G2045" s="104" t="s">
        <v>2749</v>
      </c>
      <c r="H2045" s="103" t="s">
        <v>1387</v>
      </c>
      <c r="I2045" s="103" t="s">
        <v>111</v>
      </c>
      <c r="J2045" s="103" t="s">
        <v>9079</v>
      </c>
      <c r="K2045" s="103" t="s">
        <v>28</v>
      </c>
      <c r="L2045" s="103" t="s">
        <v>6781</v>
      </c>
      <c r="M2045" s="104" t="s">
        <v>4847</v>
      </c>
      <c r="N2045" s="149" t="s">
        <v>4889</v>
      </c>
      <c r="O2045" s="150" t="s">
        <v>9030</v>
      </c>
      <c r="P2045" s="105"/>
      <c r="Q2045" s="103" t="s">
        <v>7845</v>
      </c>
      <c r="R2045" s="103" t="s">
        <v>4889</v>
      </c>
    </row>
    <row r="2046" spans="1:18" ht="21">
      <c r="A2046" s="102" t="s">
        <v>7846</v>
      </c>
      <c r="B2046" s="161" t="str">
        <f t="shared" si="63"/>
        <v>โครงการส่งเสริมการท่องเที่ยวเชิงสร้างสรรค์ กิจกรรมหลัก ส่งเสริมกิจกรรมท่องเที่ยวจังหวัดกาฬสินธุ์ กิจกรรมย่อย ส่งเสริมด้านการท่องเที่ยวเชิงประวัติศาสตร์ เมืองฟ้าแดดสงยาง พระธาตุยาคู เทศกาล “วิสาขปุณฺณมีปูชา” จังหวัดกาฬสินธุ์</v>
      </c>
      <c r="C2046" s="103" t="s">
        <v>7847</v>
      </c>
      <c r="D2046" s="103" t="s">
        <v>15</v>
      </c>
      <c r="E2046" s="158">
        <v>2568</v>
      </c>
      <c r="F2046" s="103" t="s">
        <v>6874</v>
      </c>
      <c r="G2046" s="104" t="s">
        <v>6874</v>
      </c>
      <c r="H2046" s="103" t="s">
        <v>644</v>
      </c>
      <c r="I2046" s="103" t="s">
        <v>161</v>
      </c>
      <c r="J2046" s="103" t="s">
        <v>9073</v>
      </c>
      <c r="K2046" s="103" t="s">
        <v>162</v>
      </c>
      <c r="L2046" s="103" t="s">
        <v>6781</v>
      </c>
      <c r="M2046" s="104" t="s">
        <v>4847</v>
      </c>
      <c r="N2046" s="149" t="s">
        <v>4851</v>
      </c>
      <c r="O2046" s="150" t="s">
        <v>9030</v>
      </c>
      <c r="P2046" s="105"/>
      <c r="Q2046" s="103" t="s">
        <v>7848</v>
      </c>
      <c r="R2046" s="103" t="s">
        <v>4851</v>
      </c>
    </row>
    <row r="2047" spans="1:18" ht="21">
      <c r="A2047" s="102" t="s">
        <v>7849</v>
      </c>
      <c r="B2047" s="161" t="str">
        <f t="shared" si="63"/>
        <v>โครงการเพิ่มมูลค่าทางเศรษฐกิจด้วยทุนทางวัฒนธรรม  งบรายจ่ายอื่น ค่าใช้จ่ายในการจัดงานเทศกาลประเพณีแห่น้ำศักดิ์สิทธิ์ สักการะพระพุทธไสยาสน์ภูปอ จังหวัดกาฬสินธุ์</v>
      </c>
      <c r="C2047" s="103" t="s">
        <v>7850</v>
      </c>
      <c r="D2047" s="103" t="s">
        <v>15</v>
      </c>
      <c r="E2047" s="158">
        <v>2568</v>
      </c>
      <c r="F2047" s="103" t="s">
        <v>6874</v>
      </c>
      <c r="G2047" s="104" t="s">
        <v>6874</v>
      </c>
      <c r="H2047" s="103" t="s">
        <v>644</v>
      </c>
      <c r="I2047" s="103" t="s">
        <v>161</v>
      </c>
      <c r="J2047" s="103" t="s">
        <v>9073</v>
      </c>
      <c r="K2047" s="103" t="s">
        <v>162</v>
      </c>
      <c r="L2047" s="103" t="s">
        <v>6781</v>
      </c>
      <c r="M2047" s="104" t="s">
        <v>4878</v>
      </c>
      <c r="N2047" s="149" t="s">
        <v>4879</v>
      </c>
      <c r="O2047" s="150" t="s">
        <v>9030</v>
      </c>
      <c r="P2047" s="105"/>
      <c r="Q2047" s="103" t="s">
        <v>7851</v>
      </c>
      <c r="R2047" s="103" t="s">
        <v>4879</v>
      </c>
    </row>
    <row r="2048" spans="1:18" ht="21">
      <c r="A2048" s="102" t="s">
        <v>7852</v>
      </c>
      <c r="B2048" s="161" t="str">
        <f t="shared" si="63"/>
        <v>โครงการส่งเสริมการท่องเที่ยวเชิงสร้างสรรค์  กิจกรรมหลัก ส่งเสริมกิจกรรมท่องเที่ยวจังหวัดกาฬสินธุ์  กิจกรรมย่อย มหกรรมโปงลางแพรวา กาฬสินธุ์ ประจำปี 2568</v>
      </c>
      <c r="C2048" s="103" t="s">
        <v>7853</v>
      </c>
      <c r="D2048" s="103" t="s">
        <v>15</v>
      </c>
      <c r="E2048" s="158">
        <v>2568</v>
      </c>
      <c r="F2048" s="103" t="s">
        <v>6907</v>
      </c>
      <c r="G2048" s="104" t="s">
        <v>6779</v>
      </c>
      <c r="H2048" s="103" t="s">
        <v>644</v>
      </c>
      <c r="I2048" s="103" t="s">
        <v>161</v>
      </c>
      <c r="J2048" s="103" t="s">
        <v>9073</v>
      </c>
      <c r="K2048" s="103" t="s">
        <v>162</v>
      </c>
      <c r="L2048" s="103" t="s">
        <v>6781</v>
      </c>
      <c r="M2048" s="104" t="s">
        <v>4847</v>
      </c>
      <c r="N2048" s="149" t="s">
        <v>4851</v>
      </c>
      <c r="O2048" s="150" t="s">
        <v>9030</v>
      </c>
      <c r="P2048" s="105"/>
      <c r="Q2048" s="103" t="s">
        <v>7854</v>
      </c>
      <c r="R2048" s="103" t="s">
        <v>4851</v>
      </c>
    </row>
    <row r="2049" spans="1:18" ht="21">
      <c r="A2049" s="102" t="s">
        <v>7855</v>
      </c>
      <c r="B2049" s="161" t="str">
        <f t="shared" si="63"/>
        <v>โครงการส่งเสริมการท่องเที่ยวเชิงสร้างสรรค์  กิจกรรมหลัก ส่งเสริมกิจกรรมท่องเที่ยวจังหวัดกาฬสินธุ์  กิจกรรมย่อย งานผู้ไทนานาชาติ</v>
      </c>
      <c r="C2049" s="103" t="s">
        <v>7856</v>
      </c>
      <c r="D2049" s="103" t="s">
        <v>15</v>
      </c>
      <c r="E2049" s="158">
        <v>2568</v>
      </c>
      <c r="F2049" s="103" t="s">
        <v>6793</v>
      </c>
      <c r="G2049" s="104" t="s">
        <v>6793</v>
      </c>
      <c r="H2049" s="103" t="s">
        <v>644</v>
      </c>
      <c r="I2049" s="103" t="s">
        <v>161</v>
      </c>
      <c r="J2049" s="103" t="s">
        <v>9073</v>
      </c>
      <c r="K2049" s="103" t="s">
        <v>162</v>
      </c>
      <c r="L2049" s="103" t="s">
        <v>6781</v>
      </c>
      <c r="M2049" s="104" t="s">
        <v>4847</v>
      </c>
      <c r="N2049" s="149" t="s">
        <v>4851</v>
      </c>
      <c r="O2049" s="150" t="s">
        <v>9030</v>
      </c>
      <c r="P2049" s="105"/>
      <c r="Q2049" s="103" t="s">
        <v>7857</v>
      </c>
      <c r="R2049" s="103" t="s">
        <v>4851</v>
      </c>
    </row>
    <row r="2050" spans="1:18" ht="21">
      <c r="A2050" s="102" t="s">
        <v>7858</v>
      </c>
      <c r="B2050" s="161" t="str">
        <f t="shared" si="63"/>
        <v>โครงการส่งเสริมการท่องเที่ยวเชิงสร้างสรรค์  กิจกรรมหลัก ส่งเสริมกิจกรรมท่องเที่ยวจังหวัดกาฬสินธุ์  กิจกรรมย่อย ส่งเสริมขนบธรรมเนียมประเพณี เทศกาล “มาฆปูรณมีบูชา” ทะเลธุงอีสาน จังหวัดกาฬสินธุ์</v>
      </c>
      <c r="C2050" s="103" t="s">
        <v>7859</v>
      </c>
      <c r="D2050" s="103" t="s">
        <v>15</v>
      </c>
      <c r="E2050" s="158">
        <v>2568</v>
      </c>
      <c r="F2050" s="103" t="s">
        <v>6907</v>
      </c>
      <c r="G2050" s="104" t="s">
        <v>6907</v>
      </c>
      <c r="H2050" s="103" t="s">
        <v>644</v>
      </c>
      <c r="I2050" s="103" t="s">
        <v>161</v>
      </c>
      <c r="J2050" s="103" t="s">
        <v>9073</v>
      </c>
      <c r="K2050" s="103" t="s">
        <v>162</v>
      </c>
      <c r="L2050" s="103" t="s">
        <v>6781</v>
      </c>
      <c r="M2050" s="104" t="s">
        <v>4847</v>
      </c>
      <c r="N2050" s="149" t="s">
        <v>4851</v>
      </c>
      <c r="O2050" s="150" t="s">
        <v>9030</v>
      </c>
      <c r="P2050" s="105"/>
      <c r="Q2050" s="103" t="s">
        <v>7860</v>
      </c>
      <c r="R2050" s="103" t="s">
        <v>4851</v>
      </c>
    </row>
    <row r="2051" spans="1:18" ht="21">
      <c r="A2051" s="102" t="s">
        <v>7861</v>
      </c>
      <c r="B2051" s="161" t="s">
        <v>7862</v>
      </c>
      <c r="C2051" s="103" t="s">
        <v>7862</v>
      </c>
      <c r="D2051" s="103" t="s">
        <v>15</v>
      </c>
      <c r="E2051" s="158">
        <v>2568</v>
      </c>
      <c r="F2051" s="103" t="s">
        <v>6784</v>
      </c>
      <c r="G2051" s="104" t="s">
        <v>6794</v>
      </c>
      <c r="H2051" s="103" t="s">
        <v>644</v>
      </c>
      <c r="I2051" s="103" t="s">
        <v>161</v>
      </c>
      <c r="J2051" s="103" t="s">
        <v>9073</v>
      </c>
      <c r="K2051" s="103" t="s">
        <v>162</v>
      </c>
      <c r="L2051" s="103" t="s">
        <v>6781</v>
      </c>
      <c r="M2051" s="104" t="s">
        <v>4878</v>
      </c>
      <c r="N2051" s="149" t="s">
        <v>4879</v>
      </c>
      <c r="O2051" s="150" t="s">
        <v>9030</v>
      </c>
      <c r="P2051" s="105"/>
      <c r="Q2051" s="103" t="s">
        <v>7863</v>
      </c>
      <c r="R2051" s="103" t="s">
        <v>4879</v>
      </c>
    </row>
    <row r="2052" spans="1:18" ht="21">
      <c r="A2052" s="102" t="s">
        <v>7864</v>
      </c>
      <c r="B2052" s="161" t="str">
        <f t="shared" si="63"/>
        <v>โครงการพัฒนากลุ่มจังหวัดภาคตะวันออกเฉียงเหนือตอนกลางแบบบูรณาการ ได้รับการบริหารจัดการงบดำเนินงาน โครงการส่งเสริมการท่องเที่ยวยุคก่อนประวัติศาสตร์เชิงสร้างสรรค์และอุทยานธรณี กิจกรรมมหกรรมจูราสสิคปาร์ค ร้อยแก่นสารสินธุ์</v>
      </c>
      <c r="C2052" s="103" t="s">
        <v>7865</v>
      </c>
      <c r="D2052" s="103" t="s">
        <v>15</v>
      </c>
      <c r="E2052" s="158">
        <v>2568</v>
      </c>
      <c r="F2052" s="103" t="s">
        <v>6784</v>
      </c>
      <c r="G2052" s="104" t="s">
        <v>6794</v>
      </c>
      <c r="H2052" s="103" t="s">
        <v>644</v>
      </c>
      <c r="I2052" s="103" t="s">
        <v>161</v>
      </c>
      <c r="J2052" s="103" t="s">
        <v>9073</v>
      </c>
      <c r="K2052" s="103" t="s">
        <v>162</v>
      </c>
      <c r="L2052" s="103" t="s">
        <v>6781</v>
      </c>
      <c r="M2052" s="104" t="s">
        <v>4878</v>
      </c>
      <c r="N2052" s="149" t="s">
        <v>4879</v>
      </c>
      <c r="O2052" s="150" t="s">
        <v>9030</v>
      </c>
      <c r="P2052" s="105"/>
      <c r="Q2052" s="103" t="s">
        <v>7866</v>
      </c>
      <c r="R2052" s="103" t="s">
        <v>4879</v>
      </c>
    </row>
    <row r="2053" spans="1:18" ht="21">
      <c r="A2053" s="102" t="s">
        <v>7867</v>
      </c>
      <c r="B2053" s="161" t="str">
        <f t="shared" si="63"/>
        <v>มหกรรมเส็งกลองร่องคำกาฬสินธุ์ แข่งขันประชันกลองพื้นบ้านอีสาน สู่มหกรรมกลองอาเซียน ประจำปี พ.ศ. 2568</v>
      </c>
      <c r="C2053" s="103" t="s">
        <v>7868</v>
      </c>
      <c r="D2053" s="103" t="s">
        <v>15</v>
      </c>
      <c r="E2053" s="158">
        <v>2568</v>
      </c>
      <c r="F2053" s="103" t="s">
        <v>6907</v>
      </c>
      <c r="G2053" s="104" t="s">
        <v>6907</v>
      </c>
      <c r="H2053" s="103"/>
      <c r="I2053" s="103" t="s">
        <v>9064</v>
      </c>
      <c r="J2053" s="103" t="s">
        <v>7869</v>
      </c>
      <c r="K2053" s="103" t="s">
        <v>134</v>
      </c>
      <c r="L2053" s="103" t="s">
        <v>6781</v>
      </c>
      <c r="M2053" s="104" t="s">
        <v>4854</v>
      </c>
      <c r="N2053" s="149" t="s">
        <v>4858</v>
      </c>
      <c r="O2053" s="150" t="s">
        <v>9030</v>
      </c>
      <c r="P2053" s="105"/>
      <c r="Q2053" s="103" t="s">
        <v>7870</v>
      </c>
      <c r="R2053" s="103" t="s">
        <v>4858</v>
      </c>
    </row>
    <row r="2054" spans="1:18" ht="21">
      <c r="A2054" s="102" t="s">
        <v>7871</v>
      </c>
      <c r="B2054" s="161" t="str">
        <f t="shared" si="63"/>
        <v>งานเกษตรและของดีเมืองอ่างทอง</v>
      </c>
      <c r="C2054" s="103" t="s">
        <v>6638</v>
      </c>
      <c r="D2054" s="103" t="s">
        <v>15</v>
      </c>
      <c r="E2054" s="158">
        <v>2568</v>
      </c>
      <c r="F2054" s="103" t="s">
        <v>6793</v>
      </c>
      <c r="G2054" s="104" t="s">
        <v>6779</v>
      </c>
      <c r="H2054" s="103" t="s">
        <v>6640</v>
      </c>
      <c r="I2054" s="103" t="s">
        <v>6639</v>
      </c>
      <c r="J2054" s="103" t="s">
        <v>9113</v>
      </c>
      <c r="K2054" s="103" t="s">
        <v>46</v>
      </c>
      <c r="L2054" s="103" t="s">
        <v>6781</v>
      </c>
      <c r="M2054" s="104" t="s">
        <v>4847</v>
      </c>
      <c r="N2054" s="149" t="s">
        <v>4851</v>
      </c>
      <c r="O2054" s="150" t="s">
        <v>9030</v>
      </c>
      <c r="P2054" s="105"/>
      <c r="Q2054" s="103" t="s">
        <v>7872</v>
      </c>
      <c r="R2054" s="103" t="s">
        <v>4851</v>
      </c>
    </row>
    <row r="2055" spans="1:18" ht="21">
      <c r="A2055" s="102" t="s">
        <v>7873</v>
      </c>
      <c r="B2055" s="161" t="str">
        <f t="shared" si="63"/>
        <v xml:space="preserve">โครงการสร้างกิจกรรมรองรับการท่องเที่่ยว กิจกรรมส่งเสริมกิจกรรมการท่องเที่ยวเมืองมรดกโลกทางวัฒนธรรม </v>
      </c>
      <c r="C2055" s="103" t="s">
        <v>7874</v>
      </c>
      <c r="D2055" s="103" t="s">
        <v>15</v>
      </c>
      <c r="E2055" s="158">
        <v>2568</v>
      </c>
      <c r="F2055" s="103" t="s">
        <v>6188</v>
      </c>
      <c r="G2055" s="104" t="s">
        <v>2749</v>
      </c>
      <c r="H2055" s="103" t="s">
        <v>468</v>
      </c>
      <c r="I2055" s="103" t="s">
        <v>111</v>
      </c>
      <c r="J2055" s="103" t="s">
        <v>9079</v>
      </c>
      <c r="K2055" s="103" t="s">
        <v>28</v>
      </c>
      <c r="L2055" s="103" t="s">
        <v>6781</v>
      </c>
      <c r="M2055" s="104" t="s">
        <v>4854</v>
      </c>
      <c r="N2055" s="149" t="s">
        <v>4858</v>
      </c>
      <c r="O2055" s="150" t="s">
        <v>9030</v>
      </c>
      <c r="P2055" s="105"/>
      <c r="Q2055" s="103" t="s">
        <v>7875</v>
      </c>
      <c r="R2055" s="103" t="s">
        <v>4858</v>
      </c>
    </row>
    <row r="2056" spans="1:18" ht="21">
      <c r="A2056" s="102" t="s">
        <v>7876</v>
      </c>
      <c r="B2056" s="161" t="str">
        <f t="shared" si="63"/>
        <v>พัฒนาช่องทางการตลาดท่องเที่ยวเชิงรุก</v>
      </c>
      <c r="C2056" s="103" t="s">
        <v>226</v>
      </c>
      <c r="D2056" s="103" t="s">
        <v>15</v>
      </c>
      <c r="E2056" s="158">
        <v>2568</v>
      </c>
      <c r="F2056" s="103" t="s">
        <v>6793</v>
      </c>
      <c r="G2056" s="104" t="s">
        <v>6779</v>
      </c>
      <c r="H2056" s="103" t="s">
        <v>227</v>
      </c>
      <c r="I2056" s="103" t="s">
        <v>95</v>
      </c>
      <c r="J2056" s="103" t="s">
        <v>9083</v>
      </c>
      <c r="K2056" s="103" t="s">
        <v>96</v>
      </c>
      <c r="L2056" s="103" t="s">
        <v>6781</v>
      </c>
      <c r="M2056" s="104" t="s">
        <v>4854</v>
      </c>
      <c r="N2056" s="149" t="s">
        <v>4858</v>
      </c>
      <c r="O2056" s="150" t="s">
        <v>9030</v>
      </c>
      <c r="P2056" s="105"/>
      <c r="Q2056" s="103" t="s">
        <v>7877</v>
      </c>
      <c r="R2056" s="103" t="s">
        <v>4858</v>
      </c>
    </row>
    <row r="2057" spans="1:18" ht="21">
      <c r="A2057" s="102" t="s">
        <v>7878</v>
      </c>
      <c r="B2057" s="161" t="str">
        <f t="shared" si="63"/>
        <v xml:space="preserve">โครงการท่องเที่ยวเชิงสร้างสรรค์บนฐานภูมิปัญญาท้องถิ่น    </v>
      </c>
      <c r="C2057" s="103" t="s">
        <v>7879</v>
      </c>
      <c r="D2057" s="103" t="s">
        <v>15</v>
      </c>
      <c r="E2057" s="158">
        <v>2568</v>
      </c>
      <c r="F2057" s="103" t="s">
        <v>6793</v>
      </c>
      <c r="G2057" s="104" t="s">
        <v>7046</v>
      </c>
      <c r="H2057" s="103" t="s">
        <v>335</v>
      </c>
      <c r="I2057" s="103" t="s">
        <v>111</v>
      </c>
      <c r="J2057" s="103" t="s">
        <v>9079</v>
      </c>
      <c r="K2057" s="103" t="s">
        <v>28</v>
      </c>
      <c r="L2057" s="103" t="s">
        <v>6781</v>
      </c>
      <c r="M2057" s="104" t="s">
        <v>4847</v>
      </c>
      <c r="N2057" s="149" t="s">
        <v>4851</v>
      </c>
      <c r="O2057" s="150" t="s">
        <v>9030</v>
      </c>
      <c r="P2057" s="105"/>
      <c r="Q2057" s="103" t="s">
        <v>7880</v>
      </c>
      <c r="R2057" s="103" t="s">
        <v>4851</v>
      </c>
    </row>
    <row r="2058" spans="1:18" ht="21">
      <c r="A2058" s="102" t="s">
        <v>7881</v>
      </c>
      <c r="B2058" s="161" t="str">
        <f t="shared" si="63"/>
        <v xml:space="preserve">โครงการส่งเสริมการท่องเที่ยววิถีใหม่ ด้วยมิติประวัติศาสตร์และวิถีชีวิตจังหวัดกระบี่ “ย้อนวันวานและอัศจรรย์เมืองกระบี่	</v>
      </c>
      <c r="C2058" s="103" t="s">
        <v>7882</v>
      </c>
      <c r="D2058" s="103" t="s">
        <v>15</v>
      </c>
      <c r="E2058" s="158">
        <v>2568</v>
      </c>
      <c r="F2058" s="103" t="s">
        <v>6793</v>
      </c>
      <c r="G2058" s="104" t="s">
        <v>6874</v>
      </c>
      <c r="H2058" s="103" t="s">
        <v>348</v>
      </c>
      <c r="I2058" s="103" t="s">
        <v>161</v>
      </c>
      <c r="J2058" s="103" t="s">
        <v>9073</v>
      </c>
      <c r="K2058" s="103" t="s">
        <v>162</v>
      </c>
      <c r="L2058" s="103" t="s">
        <v>6781</v>
      </c>
      <c r="M2058" s="104" t="s">
        <v>4847</v>
      </c>
      <c r="N2058" s="149" t="s">
        <v>4851</v>
      </c>
      <c r="O2058" s="150" t="s">
        <v>9030</v>
      </c>
      <c r="P2058" s="105"/>
      <c r="Q2058" s="103" t="s">
        <v>7883</v>
      </c>
      <c r="R2058" s="103" t="s">
        <v>4851</v>
      </c>
    </row>
    <row r="2059" spans="1:18" ht="21">
      <c r="A2059" s="102" t="s">
        <v>7884</v>
      </c>
      <c r="B2059" s="161" t="str">
        <f t="shared" si="63"/>
        <v>เทศกาล 153 ปี กระบี่เมืองศิลป์</v>
      </c>
      <c r="C2059" s="103" t="s">
        <v>7885</v>
      </c>
      <c r="D2059" s="103" t="s">
        <v>15</v>
      </c>
      <c r="E2059" s="158">
        <v>2568</v>
      </c>
      <c r="F2059" s="103" t="s">
        <v>6167</v>
      </c>
      <c r="G2059" s="104" t="s">
        <v>6779</v>
      </c>
      <c r="H2059" s="103" t="s">
        <v>348</v>
      </c>
      <c r="I2059" s="103" t="s">
        <v>161</v>
      </c>
      <c r="J2059" s="103" t="s">
        <v>9073</v>
      </c>
      <c r="K2059" s="103" t="s">
        <v>162</v>
      </c>
      <c r="L2059" s="103" t="s">
        <v>6781</v>
      </c>
      <c r="M2059" s="104" t="s">
        <v>4847</v>
      </c>
      <c r="N2059" s="149" t="s">
        <v>4851</v>
      </c>
      <c r="O2059" s="150" t="s">
        <v>9030</v>
      </c>
      <c r="P2059" s="105"/>
      <c r="Q2059" s="103" t="s">
        <v>7886</v>
      </c>
      <c r="R2059" s="103" t="s">
        <v>4851</v>
      </c>
    </row>
    <row r="2060" spans="1:18" ht="21">
      <c r="A2060" s="102" t="s">
        <v>7887</v>
      </c>
      <c r="B2060" s="161" t="str">
        <f t="shared" si="63"/>
        <v xml:space="preserve">มหกรรมลูกปัดอันดามันเชื่อมอารยธรรมโลก (Andaman Beats Fairs 2025) </v>
      </c>
      <c r="C2060" s="103" t="s">
        <v>7888</v>
      </c>
      <c r="D2060" s="103" t="s">
        <v>15</v>
      </c>
      <c r="E2060" s="158">
        <v>2568</v>
      </c>
      <c r="F2060" s="103" t="s">
        <v>6188</v>
      </c>
      <c r="G2060" s="104" t="s">
        <v>2749</v>
      </c>
      <c r="H2060" s="103" t="s">
        <v>3925</v>
      </c>
      <c r="I2060" s="103" t="s">
        <v>95</v>
      </c>
      <c r="J2060" s="103" t="s">
        <v>9083</v>
      </c>
      <c r="K2060" s="103" t="s">
        <v>96</v>
      </c>
      <c r="L2060" s="103" t="s">
        <v>6781</v>
      </c>
      <c r="M2060" s="104" t="s">
        <v>4878</v>
      </c>
      <c r="N2060" s="149" t="s">
        <v>4879</v>
      </c>
      <c r="O2060" s="150" t="s">
        <v>9030</v>
      </c>
      <c r="P2060" s="105"/>
      <c r="Q2060" s="103" t="s">
        <v>7889</v>
      </c>
      <c r="R2060" s="103" t="s">
        <v>4879</v>
      </c>
    </row>
    <row r="2061" spans="1:18" ht="21">
      <c r="A2061" s="102" t="s">
        <v>7890</v>
      </c>
      <c r="B2061" s="161" t="str">
        <f t="shared" si="63"/>
        <v xml:space="preserve">โครงการ Krabi GOes Local Tourism  </v>
      </c>
      <c r="C2061" s="103" t="s">
        <v>7891</v>
      </c>
      <c r="D2061" s="103" t="s">
        <v>15</v>
      </c>
      <c r="E2061" s="158">
        <v>2568</v>
      </c>
      <c r="F2061" s="103" t="s">
        <v>6184</v>
      </c>
      <c r="G2061" s="104" t="s">
        <v>2749</v>
      </c>
      <c r="H2061" s="103" t="s">
        <v>3925</v>
      </c>
      <c r="I2061" s="103" t="s">
        <v>95</v>
      </c>
      <c r="J2061" s="103" t="s">
        <v>9083</v>
      </c>
      <c r="K2061" s="103" t="s">
        <v>96</v>
      </c>
      <c r="L2061" s="103" t="s">
        <v>6781</v>
      </c>
      <c r="M2061" s="104" t="s">
        <v>4854</v>
      </c>
      <c r="N2061" s="149" t="s">
        <v>4858</v>
      </c>
      <c r="O2061" s="150" t="s">
        <v>9030</v>
      </c>
      <c r="P2061" s="105"/>
      <c r="Q2061" s="103" t="s">
        <v>7892</v>
      </c>
      <c r="R2061" s="103" t="s">
        <v>4858</v>
      </c>
    </row>
    <row r="2062" spans="1:18" ht="21">
      <c r="A2062" s="102" t="s">
        <v>7893</v>
      </c>
      <c r="B2062" s="161" t="str">
        <f t="shared" si="63"/>
        <v>โครงการพัฒนาแหล่งท่องเที่ยวหาดอ่าวนาง (ปรับปรุงทางเท้าย่านการค้าอ่าวนาง)</v>
      </c>
      <c r="C2062" s="103" t="s">
        <v>7894</v>
      </c>
      <c r="D2062" s="103" t="s">
        <v>15</v>
      </c>
      <c r="E2062" s="158">
        <v>2568</v>
      </c>
      <c r="F2062" s="103" t="s">
        <v>6907</v>
      </c>
      <c r="G2062" s="104" t="s">
        <v>2749</v>
      </c>
      <c r="H2062" s="103"/>
      <c r="I2062" s="103" t="s">
        <v>9040</v>
      </c>
      <c r="J2062" s="103" t="s">
        <v>549</v>
      </c>
      <c r="K2062" s="103" t="s">
        <v>134</v>
      </c>
      <c r="L2062" s="103" t="s">
        <v>6781</v>
      </c>
      <c r="M2062" s="104" t="s">
        <v>4893</v>
      </c>
      <c r="N2062" s="149" t="s">
        <v>4894</v>
      </c>
      <c r="O2062" s="150" t="s">
        <v>9030</v>
      </c>
      <c r="P2062" s="105"/>
      <c r="Q2062" s="103" t="s">
        <v>7895</v>
      </c>
      <c r="R2062" s="103" t="s">
        <v>4894</v>
      </c>
    </row>
    <row r="2063" spans="1:18" ht="21">
      <c r="A2063" s="102" t="s">
        <v>7896</v>
      </c>
      <c r="B2063" s="161" t="str">
        <f t="shared" si="63"/>
        <v>โครงการจัดงานเทิดพระเกียรติสมเด็จพระนเรศวรมหาราช ประจำปีงบประมาณ พ.ศ. 2568</v>
      </c>
      <c r="C2063" s="103" t="s">
        <v>7897</v>
      </c>
      <c r="D2063" s="103" t="s">
        <v>15</v>
      </c>
      <c r="E2063" s="158">
        <v>2568</v>
      </c>
      <c r="F2063" s="103" t="s">
        <v>6188</v>
      </c>
      <c r="G2063" s="104" t="s">
        <v>6779</v>
      </c>
      <c r="H2063" s="103" t="s">
        <v>1255</v>
      </c>
      <c r="I2063" s="103" t="s">
        <v>111</v>
      </c>
      <c r="J2063" s="103" t="s">
        <v>9079</v>
      </c>
      <c r="K2063" s="103" t="s">
        <v>28</v>
      </c>
      <c r="L2063" s="103" t="s">
        <v>6781</v>
      </c>
      <c r="M2063" s="104" t="s">
        <v>4854</v>
      </c>
      <c r="N2063" s="149" t="s">
        <v>4858</v>
      </c>
      <c r="O2063" s="150" t="s">
        <v>9030</v>
      </c>
      <c r="P2063" s="105"/>
      <c r="Q2063" s="103" t="s">
        <v>7898</v>
      </c>
      <c r="R2063" s="103" t="s">
        <v>4858</v>
      </c>
    </row>
    <row r="2064" spans="1:18" ht="21">
      <c r="A2064" s="102" t="s">
        <v>7899</v>
      </c>
      <c r="B2064" s="161" t="str">
        <f t="shared" si="63"/>
        <v>โครงการจัดงานสัปดาห์สะพานข้ามแม่น้ำแควและงานกาชาดจังหวัดกาญจนบุรี ประจำปี 2567</v>
      </c>
      <c r="C2064" s="103" t="s">
        <v>7900</v>
      </c>
      <c r="D2064" s="103" t="s">
        <v>15</v>
      </c>
      <c r="E2064" s="158">
        <v>2568</v>
      </c>
      <c r="F2064" s="103" t="s">
        <v>6188</v>
      </c>
      <c r="G2064" s="104" t="s">
        <v>6793</v>
      </c>
      <c r="H2064" s="103" t="s">
        <v>1255</v>
      </c>
      <c r="I2064" s="103" t="s">
        <v>111</v>
      </c>
      <c r="J2064" s="103" t="s">
        <v>9079</v>
      </c>
      <c r="K2064" s="103" t="s">
        <v>28</v>
      </c>
      <c r="L2064" s="103" t="s">
        <v>6781</v>
      </c>
      <c r="M2064" s="104" t="s">
        <v>4854</v>
      </c>
      <c r="N2064" s="149" t="s">
        <v>4858</v>
      </c>
      <c r="O2064" s="150" t="s">
        <v>9030</v>
      </c>
      <c r="P2064" s="105"/>
      <c r="Q2064" s="103" t="s">
        <v>7901</v>
      </c>
      <c r="R2064" s="103" t="s">
        <v>4858</v>
      </c>
    </row>
    <row r="2065" spans="1:18" ht="21">
      <c r="A2065" s="102" t="s">
        <v>7902</v>
      </c>
      <c r="B2065" s="161" t="str">
        <f t="shared" si="63"/>
        <v>โครงการเทิดพระเกียรติสมเด็จพระสังฆราชเจ้า กรมหลวงวชิรญาณสังวร "รอยทาง เจริญธรรม"</v>
      </c>
      <c r="C2065" s="103" t="s">
        <v>7903</v>
      </c>
      <c r="D2065" s="103" t="s">
        <v>15</v>
      </c>
      <c r="E2065" s="158">
        <v>2568</v>
      </c>
      <c r="F2065" s="103" t="s">
        <v>6188</v>
      </c>
      <c r="G2065" s="104" t="s">
        <v>2749</v>
      </c>
      <c r="H2065" s="103" t="s">
        <v>230</v>
      </c>
      <c r="I2065" s="103" t="s">
        <v>161</v>
      </c>
      <c r="J2065" s="103" t="s">
        <v>9073</v>
      </c>
      <c r="K2065" s="103" t="s">
        <v>162</v>
      </c>
      <c r="L2065" s="103" t="s">
        <v>6781</v>
      </c>
      <c r="M2065" s="104" t="s">
        <v>4854</v>
      </c>
      <c r="N2065" s="149" t="s">
        <v>5172</v>
      </c>
      <c r="O2065" s="150" t="s">
        <v>9030</v>
      </c>
      <c r="P2065" s="105"/>
      <c r="Q2065" s="103" t="s">
        <v>7904</v>
      </c>
      <c r="R2065" s="103" t="s">
        <v>5172</v>
      </c>
    </row>
    <row r="2066" spans="1:18" ht="21">
      <c r="A2066" s="102" t="s">
        <v>7905</v>
      </c>
      <c r="B2066" s="161" t="s">
        <v>7906</v>
      </c>
      <c r="C2066" s="103" t="s">
        <v>7906</v>
      </c>
      <c r="D2066" s="103" t="s">
        <v>15</v>
      </c>
      <c r="E2066" s="158">
        <v>2568</v>
      </c>
      <c r="F2066" s="103" t="s">
        <v>6188</v>
      </c>
      <c r="G2066" s="104" t="s">
        <v>2749</v>
      </c>
      <c r="H2066" s="103" t="s">
        <v>6713</v>
      </c>
      <c r="I2066" s="103" t="s">
        <v>289</v>
      </c>
      <c r="J2066" s="103" t="s">
        <v>9092</v>
      </c>
      <c r="K2066" s="103" t="s">
        <v>96</v>
      </c>
      <c r="L2066" s="103" t="s">
        <v>6781</v>
      </c>
      <c r="M2066" s="104" t="s">
        <v>4893</v>
      </c>
      <c r="N2066" s="149" t="s">
        <v>4894</v>
      </c>
      <c r="O2066" s="150" t="s">
        <v>9030</v>
      </c>
      <c r="P2066" s="105"/>
      <c r="Q2066" s="103" t="s">
        <v>7907</v>
      </c>
      <c r="R2066" s="103" t="s">
        <v>4894</v>
      </c>
    </row>
    <row r="2067" spans="1:18" ht="21">
      <c r="A2067" s="102" t="s">
        <v>7908</v>
      </c>
      <c r="B2067" s="161" t="str">
        <f t="shared" ref="B2067:B2098" si="64">HYPERLINK(Q2067,C2067)</f>
        <v>ส่งเสริมและยกระดับผลิตภัณฑ์ชุมชนและกิจกรรมท่องเที่ยวโดยชุมชน</v>
      </c>
      <c r="C2067" s="103" t="s">
        <v>7909</v>
      </c>
      <c r="D2067" s="103" t="s">
        <v>15</v>
      </c>
      <c r="E2067" s="158">
        <v>2568</v>
      </c>
      <c r="F2067" s="103" t="s">
        <v>6188</v>
      </c>
      <c r="G2067" s="104" t="s">
        <v>2749</v>
      </c>
      <c r="H2067" s="103" t="s">
        <v>7910</v>
      </c>
      <c r="I2067" s="103" t="s">
        <v>95</v>
      </c>
      <c r="J2067" s="103" t="s">
        <v>9083</v>
      </c>
      <c r="K2067" s="103" t="s">
        <v>96</v>
      </c>
      <c r="L2067" s="103" t="s">
        <v>6781</v>
      </c>
      <c r="M2067" s="104" t="s">
        <v>4847</v>
      </c>
      <c r="N2067" s="149" t="s">
        <v>4851</v>
      </c>
      <c r="O2067" s="150" t="s">
        <v>9030</v>
      </c>
      <c r="P2067" s="105"/>
      <c r="Q2067" s="103" t="s">
        <v>7911</v>
      </c>
      <c r="R2067" s="103" t="s">
        <v>4851</v>
      </c>
    </row>
    <row r="2068" spans="1:18" ht="21">
      <c r="A2068" s="102" t="s">
        <v>7912</v>
      </c>
      <c r="B2068" s="161" t="str">
        <f t="shared" si="64"/>
        <v>สวนสมเด็จพระศรีนครินทร์กาญจนบุรี และสวนสมเด็จพระเจ้าพี่นางเธอเจ้าฟ้ากัลยาณิวัฒนา กรมหลวงนราธิวาสราชนครินทร์</v>
      </c>
      <c r="C2068" s="103" t="s">
        <v>7913</v>
      </c>
      <c r="D2068" s="103" t="s">
        <v>15</v>
      </c>
      <c r="E2068" s="158">
        <v>2568</v>
      </c>
      <c r="F2068" s="103" t="s">
        <v>6188</v>
      </c>
      <c r="G2068" s="104" t="s">
        <v>2749</v>
      </c>
      <c r="H2068" s="103"/>
      <c r="I2068" s="103" t="s">
        <v>9044</v>
      </c>
      <c r="J2068" s="103" t="s">
        <v>4484</v>
      </c>
      <c r="K2068" s="103" t="s">
        <v>134</v>
      </c>
      <c r="L2068" s="103" t="s">
        <v>6781</v>
      </c>
      <c r="M2068" s="104" t="s">
        <v>4893</v>
      </c>
      <c r="N2068" s="149" t="s">
        <v>4894</v>
      </c>
      <c r="O2068" s="150" t="s">
        <v>9030</v>
      </c>
      <c r="P2068" s="105"/>
      <c r="Q2068" s="103" t="s">
        <v>7914</v>
      </c>
      <c r="R2068" s="103" t="s">
        <v>4894</v>
      </c>
    </row>
    <row r="2069" spans="1:18" ht="21">
      <c r="A2069" s="102" t="s">
        <v>7915</v>
      </c>
      <c r="B2069" s="161" t="str">
        <f t="shared" si="64"/>
        <v>ส่งเสริมและพัฒนาผู้ประกอบการและบริการด้านการท่องเที่ยวกลุ่มจังหวัดภาคกลางตอนล่าง 1</v>
      </c>
      <c r="C2069" s="103" t="s">
        <v>7916</v>
      </c>
      <c r="D2069" s="103" t="s">
        <v>15</v>
      </c>
      <c r="E2069" s="158">
        <v>2568</v>
      </c>
      <c r="F2069" s="103" t="s">
        <v>6188</v>
      </c>
      <c r="G2069" s="104" t="s">
        <v>2749</v>
      </c>
      <c r="H2069" s="103" t="s">
        <v>7918</v>
      </c>
      <c r="I2069" s="103" t="s">
        <v>7917</v>
      </c>
      <c r="J2069" s="103" t="s">
        <v>9119</v>
      </c>
      <c r="K2069" s="103" t="s">
        <v>2120</v>
      </c>
      <c r="L2069" s="103" t="s">
        <v>6781</v>
      </c>
      <c r="M2069" s="104" t="s">
        <v>4847</v>
      </c>
      <c r="N2069" s="149" t="s">
        <v>4848</v>
      </c>
      <c r="O2069" s="150" t="s">
        <v>9030</v>
      </c>
      <c r="P2069" s="105"/>
      <c r="Q2069" s="103" t="s">
        <v>7919</v>
      </c>
      <c r="R2069" s="103" t="s">
        <v>4848</v>
      </c>
    </row>
    <row r="2070" spans="1:18" ht="21">
      <c r="A2070" s="102" t="s">
        <v>7920</v>
      </c>
      <c r="B2070" s="161" t="str">
        <f t="shared" si="64"/>
        <v>โครงการส่งเสริมกิจกรรมระดับนานาชาติ</v>
      </c>
      <c r="C2070" s="103" t="s">
        <v>82</v>
      </c>
      <c r="D2070" s="103" t="s">
        <v>15</v>
      </c>
      <c r="E2070" s="158">
        <v>2568</v>
      </c>
      <c r="F2070" s="103" t="s">
        <v>6188</v>
      </c>
      <c r="G2070" s="104" t="s">
        <v>2749</v>
      </c>
      <c r="H2070" s="103" t="s">
        <v>1052</v>
      </c>
      <c r="I2070" s="103" t="s">
        <v>1762</v>
      </c>
      <c r="J2070" s="103" t="s">
        <v>9078</v>
      </c>
      <c r="K2070" s="103" t="s">
        <v>28</v>
      </c>
      <c r="L2070" s="103" t="s">
        <v>6781</v>
      </c>
      <c r="M2070" s="104" t="s">
        <v>4854</v>
      </c>
      <c r="N2070" s="149" t="s">
        <v>4858</v>
      </c>
      <c r="O2070" s="150" t="s">
        <v>9030</v>
      </c>
      <c r="P2070" s="105"/>
      <c r="Q2070" s="103" t="s">
        <v>7921</v>
      </c>
      <c r="R2070" s="103" t="s">
        <v>4858</v>
      </c>
    </row>
    <row r="2071" spans="1:18" ht="21">
      <c r="A2071" s="102" t="s">
        <v>7922</v>
      </c>
      <c r="B2071" s="161" t="str">
        <f t="shared" si="64"/>
        <v>โครงการสร้างสรรค์นวัตกรรมและเพิ่มมูลค่าวิถีไทย</v>
      </c>
      <c r="C2071" s="103" t="s">
        <v>78</v>
      </c>
      <c r="D2071" s="103" t="s">
        <v>15</v>
      </c>
      <c r="E2071" s="158">
        <v>2568</v>
      </c>
      <c r="F2071" s="103" t="s">
        <v>6188</v>
      </c>
      <c r="G2071" s="104" t="s">
        <v>2749</v>
      </c>
      <c r="H2071" s="103" t="s">
        <v>86</v>
      </c>
      <c r="I2071" s="103" t="s">
        <v>1762</v>
      </c>
      <c r="J2071" s="103" t="s">
        <v>9078</v>
      </c>
      <c r="K2071" s="103" t="s">
        <v>28</v>
      </c>
      <c r="L2071" s="103" t="s">
        <v>6781</v>
      </c>
      <c r="M2071" s="104" t="s">
        <v>4854</v>
      </c>
      <c r="N2071" s="149" t="s">
        <v>4855</v>
      </c>
      <c r="O2071" s="150" t="s">
        <v>9030</v>
      </c>
      <c r="P2071" s="105"/>
      <c r="Q2071" s="103" t="s">
        <v>7923</v>
      </c>
      <c r="R2071" s="103" t="s">
        <v>4855</v>
      </c>
    </row>
    <row r="2072" spans="1:18" ht="21">
      <c r="A2072" s="102" t="s">
        <v>7924</v>
      </c>
      <c r="B2072" s="161" t="str">
        <f t="shared" si="64"/>
        <v>โครงการกระจายประโยชน์ทางการท่องเที่ยวสู่ชุมชน</v>
      </c>
      <c r="C2072" s="103" t="s">
        <v>1765</v>
      </c>
      <c r="D2072" s="103" t="s">
        <v>15</v>
      </c>
      <c r="E2072" s="158">
        <v>2568</v>
      </c>
      <c r="F2072" s="103" t="s">
        <v>6188</v>
      </c>
      <c r="G2072" s="104" t="s">
        <v>2749</v>
      </c>
      <c r="H2072" s="103" t="s">
        <v>86</v>
      </c>
      <c r="I2072" s="103" t="s">
        <v>1762</v>
      </c>
      <c r="J2072" s="103" t="s">
        <v>9078</v>
      </c>
      <c r="K2072" s="103" t="s">
        <v>28</v>
      </c>
      <c r="L2072" s="103" t="s">
        <v>6781</v>
      </c>
      <c r="M2072" s="104" t="s">
        <v>4847</v>
      </c>
      <c r="N2072" s="149" t="s">
        <v>4851</v>
      </c>
      <c r="O2072" s="150" t="s">
        <v>9030</v>
      </c>
      <c r="P2072" s="105"/>
      <c r="Q2072" s="103" t="s">
        <v>7925</v>
      </c>
      <c r="R2072" s="103" t="s">
        <v>4851</v>
      </c>
    </row>
    <row r="2073" spans="1:18" ht="21">
      <c r="A2073" s="102" t="s">
        <v>7926</v>
      </c>
      <c r="B2073" s="161" t="str">
        <f t="shared" si="64"/>
        <v>โครงการ Michelin Guide Thailand</v>
      </c>
      <c r="C2073" s="103" t="s">
        <v>7927</v>
      </c>
      <c r="D2073" s="103" t="s">
        <v>15</v>
      </c>
      <c r="E2073" s="158">
        <v>2568</v>
      </c>
      <c r="F2073" s="103" t="s">
        <v>6188</v>
      </c>
      <c r="G2073" s="104" t="s">
        <v>2749</v>
      </c>
      <c r="H2073" s="103" t="s">
        <v>1021</v>
      </c>
      <c r="I2073" s="103" t="s">
        <v>1762</v>
      </c>
      <c r="J2073" s="103" t="s">
        <v>9078</v>
      </c>
      <c r="K2073" s="103" t="s">
        <v>28</v>
      </c>
      <c r="L2073" s="103" t="s">
        <v>6781</v>
      </c>
      <c r="M2073" s="104" t="s">
        <v>4854</v>
      </c>
      <c r="N2073" s="149" t="s">
        <v>4855</v>
      </c>
      <c r="O2073" s="150" t="s">
        <v>9030</v>
      </c>
      <c r="P2073" s="105"/>
      <c r="Q2073" s="103" t="s">
        <v>7928</v>
      </c>
      <c r="R2073" s="103" t="s">
        <v>4855</v>
      </c>
    </row>
    <row r="2074" spans="1:18" ht="21">
      <c r="A2074" s="102" t="s">
        <v>7929</v>
      </c>
      <c r="B2074" s="161" t="str">
        <f t="shared" si="64"/>
        <v>โครงการเพิ่มการใช้จ่ายของนักท่องเที่ยว</v>
      </c>
      <c r="C2074" s="103" t="s">
        <v>1761</v>
      </c>
      <c r="D2074" s="103" t="s">
        <v>15</v>
      </c>
      <c r="E2074" s="158">
        <v>2568</v>
      </c>
      <c r="F2074" s="103" t="s">
        <v>6188</v>
      </c>
      <c r="G2074" s="104" t="s">
        <v>2749</v>
      </c>
      <c r="H2074" s="103" t="s">
        <v>1125</v>
      </c>
      <c r="I2074" s="103" t="s">
        <v>1762</v>
      </c>
      <c r="J2074" s="103" t="s">
        <v>9078</v>
      </c>
      <c r="K2074" s="103" t="s">
        <v>28</v>
      </c>
      <c r="L2074" s="103" t="s">
        <v>6781</v>
      </c>
      <c r="M2074" s="104" t="s">
        <v>4854</v>
      </c>
      <c r="N2074" s="149" t="s">
        <v>4858</v>
      </c>
      <c r="O2074" s="150" t="s">
        <v>9030</v>
      </c>
      <c r="P2074" s="105"/>
      <c r="Q2074" s="103" t="s">
        <v>7930</v>
      </c>
      <c r="R2074" s="103" t="s">
        <v>4858</v>
      </c>
    </row>
    <row r="2075" spans="1:18" ht="21">
      <c r="A2075" s="102" t="s">
        <v>7931</v>
      </c>
      <c r="B2075" s="161" t="str">
        <f t="shared" si="64"/>
        <v>โครงการพัฒนาและยกระดับศักยภาพเมืองท่องเที่ยวยามค่ำคืนเชิงสร้างสรรค์ (Creative Nightlife Tourism) ตามยุทธศาตร์การสร้างประสบการณ์ด้านการท่องเที่ยวคุณค่าสูง</v>
      </c>
      <c r="C2075" s="103" t="s">
        <v>5422</v>
      </c>
      <c r="D2075" s="103" t="s">
        <v>15</v>
      </c>
      <c r="E2075" s="158">
        <v>2568</v>
      </c>
      <c r="F2075" s="103" t="s">
        <v>6188</v>
      </c>
      <c r="G2075" s="104" t="s">
        <v>2749</v>
      </c>
      <c r="H2075" s="103" t="s">
        <v>2056</v>
      </c>
      <c r="I2075" s="103" t="s">
        <v>27</v>
      </c>
      <c r="J2075" s="103" t="s">
        <v>9114</v>
      </c>
      <c r="K2075" s="103" t="s">
        <v>28</v>
      </c>
      <c r="L2075" s="103" t="s">
        <v>7048</v>
      </c>
      <c r="M2075" s="104" t="s">
        <v>4847</v>
      </c>
      <c r="N2075" s="149" t="s">
        <v>4851</v>
      </c>
      <c r="O2075" s="150" t="s">
        <v>9030</v>
      </c>
      <c r="P2075" s="105"/>
      <c r="Q2075" s="103" t="s">
        <v>7932</v>
      </c>
      <c r="R2075" s="103" t="s">
        <v>4851</v>
      </c>
    </row>
    <row r="2076" spans="1:18" ht="21">
      <c r="A2076" s="102" t="s">
        <v>7933</v>
      </c>
      <c r="B2076" s="161" t="str">
        <f t="shared" si="64"/>
        <v xml:space="preserve">โครงการพัฒนาเส้นทางท่องเที่ยวสู่มรดกโลก อุทยานประวัติศาสตร์พระนครศรีอยุธยา 8 จังหวัด 8 เส้นทาง    </v>
      </c>
      <c r="C2076" s="103" t="s">
        <v>7934</v>
      </c>
      <c r="D2076" s="103" t="s">
        <v>15</v>
      </c>
      <c r="E2076" s="158">
        <v>2568</v>
      </c>
      <c r="F2076" s="103" t="s">
        <v>6188</v>
      </c>
      <c r="G2076" s="104" t="s">
        <v>2749</v>
      </c>
      <c r="H2076" s="103" t="s">
        <v>2056</v>
      </c>
      <c r="I2076" s="103" t="s">
        <v>27</v>
      </c>
      <c r="J2076" s="103" t="s">
        <v>9114</v>
      </c>
      <c r="K2076" s="103" t="s">
        <v>28</v>
      </c>
      <c r="L2076" s="103" t="s">
        <v>6781</v>
      </c>
      <c r="M2076" s="104" t="s">
        <v>4847</v>
      </c>
      <c r="N2076" s="149" t="s">
        <v>4848</v>
      </c>
      <c r="O2076" s="150" t="s">
        <v>9030</v>
      </c>
      <c r="P2076" s="105"/>
      <c r="Q2076" s="103" t="s">
        <v>7935</v>
      </c>
      <c r="R2076" s="103" t="s">
        <v>4848</v>
      </c>
    </row>
    <row r="2077" spans="1:18" ht="21">
      <c r="A2077" s="102" t="s">
        <v>7936</v>
      </c>
      <c r="B2077" s="161" t="str">
        <f t="shared" si="64"/>
        <v xml:space="preserve">โครงการส่งเสริมและพัฒนาศักยภาพเพื่อยกระดับชุมชนเพื่อเข้าสู่มาตรฐาน   </v>
      </c>
      <c r="C2077" s="103" t="s">
        <v>7937</v>
      </c>
      <c r="D2077" s="103" t="s">
        <v>15</v>
      </c>
      <c r="E2077" s="158">
        <v>2568</v>
      </c>
      <c r="F2077" s="103" t="s">
        <v>6188</v>
      </c>
      <c r="G2077" s="104" t="s">
        <v>2749</v>
      </c>
      <c r="H2077" s="103" t="s">
        <v>2664</v>
      </c>
      <c r="I2077" s="103" t="s">
        <v>27</v>
      </c>
      <c r="J2077" s="103" t="s">
        <v>9114</v>
      </c>
      <c r="K2077" s="103" t="s">
        <v>28</v>
      </c>
      <c r="L2077" s="103" t="s">
        <v>6781</v>
      </c>
      <c r="M2077" s="104" t="s">
        <v>4847</v>
      </c>
      <c r="N2077" s="149" t="s">
        <v>4848</v>
      </c>
      <c r="O2077" s="150" t="s">
        <v>9030</v>
      </c>
      <c r="P2077" s="105"/>
      <c r="Q2077" s="103" t="s">
        <v>7938</v>
      </c>
      <c r="R2077" s="103" t="s">
        <v>4848</v>
      </c>
    </row>
    <row r="2078" spans="1:18" ht="21">
      <c r="A2078" s="102" t="s">
        <v>7939</v>
      </c>
      <c r="B2078" s="161" t="str">
        <f t="shared" si="64"/>
        <v xml:space="preserve">โครงการค่าใช้จ่ายโครงการประเมินรายได้และผลกระทบทางเศรษฐกิจจากการท่องเที่ยวเชิงสร้างสรรค์และวัฒนธรรม ประจำปี พ.ศ. 2568 </v>
      </c>
      <c r="C2078" s="103" t="s">
        <v>7940</v>
      </c>
      <c r="D2078" s="103" t="s">
        <v>15</v>
      </c>
      <c r="E2078" s="158">
        <v>2568</v>
      </c>
      <c r="F2078" s="103" t="s">
        <v>6907</v>
      </c>
      <c r="G2078" s="104" t="s">
        <v>2749</v>
      </c>
      <c r="H2078" s="103" t="s">
        <v>2791</v>
      </c>
      <c r="I2078" s="103" t="s">
        <v>111</v>
      </c>
      <c r="J2078" s="103" t="s">
        <v>9079</v>
      </c>
      <c r="K2078" s="103" t="s">
        <v>28</v>
      </c>
      <c r="L2078" s="103" t="s">
        <v>6781</v>
      </c>
      <c r="M2078" s="104" t="s">
        <v>4893</v>
      </c>
      <c r="N2078" s="149" t="s">
        <v>5230</v>
      </c>
      <c r="O2078" s="150" t="s">
        <v>9030</v>
      </c>
      <c r="P2078" s="105"/>
      <c r="Q2078" s="103" t="s">
        <v>7941</v>
      </c>
      <c r="R2078" s="103" t="s">
        <v>5230</v>
      </c>
    </row>
    <row r="2079" spans="1:18" ht="21">
      <c r="A2079" s="102" t="s">
        <v>7942</v>
      </c>
      <c r="B2079" s="161" t="str">
        <f t="shared" si="64"/>
        <v>โครงการส่งเสริม Soft Power ด้านการท่องเที่ยว ให้เกิดการขับเคลื่อนในระดับพื้นที่</v>
      </c>
      <c r="C2079" s="103" t="s">
        <v>7943</v>
      </c>
      <c r="D2079" s="103" t="s">
        <v>15</v>
      </c>
      <c r="E2079" s="158">
        <v>2568</v>
      </c>
      <c r="F2079" s="103" t="s">
        <v>6188</v>
      </c>
      <c r="G2079" s="104" t="s">
        <v>2749</v>
      </c>
      <c r="H2079" s="103" t="s">
        <v>110</v>
      </c>
      <c r="I2079" s="103" t="s">
        <v>111</v>
      </c>
      <c r="J2079" s="103" t="s">
        <v>9079</v>
      </c>
      <c r="K2079" s="103" t="s">
        <v>28</v>
      </c>
      <c r="L2079" s="103" t="s">
        <v>6781</v>
      </c>
      <c r="M2079" s="104" t="s">
        <v>4847</v>
      </c>
      <c r="N2079" s="149" t="s">
        <v>4851</v>
      </c>
      <c r="O2079" s="150" t="s">
        <v>9030</v>
      </c>
      <c r="P2079" s="105"/>
      <c r="Q2079" s="103" t="s">
        <v>7944</v>
      </c>
      <c r="R2079" s="103" t="s">
        <v>4851</v>
      </c>
    </row>
    <row r="2080" spans="1:18" ht="21">
      <c r="A2080" s="102" t="s">
        <v>7945</v>
      </c>
      <c r="B2080" s="161" t="str">
        <f t="shared" si="64"/>
        <v>โครงการขับเคลื่อนการท่องเที่ยวเชิงสร้างสรรค์และวัฒนธรรมเพื่อเพิ่มมูลค่าทางเศรษฐกิจ</v>
      </c>
      <c r="C2080" s="103" t="s">
        <v>7946</v>
      </c>
      <c r="D2080" s="103" t="s">
        <v>15</v>
      </c>
      <c r="E2080" s="158">
        <v>2568</v>
      </c>
      <c r="F2080" s="103" t="s">
        <v>6188</v>
      </c>
      <c r="G2080" s="104" t="s">
        <v>2749</v>
      </c>
      <c r="H2080" s="103" t="s">
        <v>110</v>
      </c>
      <c r="I2080" s="103" t="s">
        <v>111</v>
      </c>
      <c r="J2080" s="103" t="s">
        <v>9079</v>
      </c>
      <c r="K2080" s="103" t="s">
        <v>28</v>
      </c>
      <c r="L2080" s="103" t="s">
        <v>6781</v>
      </c>
      <c r="M2080" s="104" t="s">
        <v>4854</v>
      </c>
      <c r="N2080" s="149" t="s">
        <v>4858</v>
      </c>
      <c r="O2080" s="150" t="s">
        <v>9030</v>
      </c>
      <c r="P2080" s="105"/>
      <c r="Q2080" s="103" t="s">
        <v>7947</v>
      </c>
      <c r="R2080" s="103" t="s">
        <v>4858</v>
      </c>
    </row>
    <row r="2081" spans="1:18" ht="21">
      <c r="A2081" s="102" t="s">
        <v>7948</v>
      </c>
      <c r="B2081" s="161" t="str">
        <f t="shared" si="64"/>
        <v>ประชาสัมพันธ์และการตลาดด้านการท่องเที่ยว</v>
      </c>
      <c r="C2081" s="103" t="s">
        <v>7949</v>
      </c>
      <c r="D2081" s="103" t="s">
        <v>15</v>
      </c>
      <c r="E2081" s="158">
        <v>2568</v>
      </c>
      <c r="F2081" s="103" t="s">
        <v>6188</v>
      </c>
      <c r="G2081" s="104" t="s">
        <v>2749</v>
      </c>
      <c r="H2081" s="103" t="s">
        <v>7950</v>
      </c>
      <c r="I2081" s="103" t="s">
        <v>5431</v>
      </c>
      <c r="J2081" s="103" t="s">
        <v>9120</v>
      </c>
      <c r="K2081" s="103" t="s">
        <v>28</v>
      </c>
      <c r="L2081" s="103" t="s">
        <v>6781</v>
      </c>
      <c r="M2081" s="104" t="s">
        <v>4854</v>
      </c>
      <c r="N2081" s="149" t="s">
        <v>4858</v>
      </c>
      <c r="O2081" s="150" t="s">
        <v>9030</v>
      </c>
      <c r="P2081" s="105"/>
      <c r="Q2081" s="103" t="s">
        <v>7951</v>
      </c>
      <c r="R2081" s="103" t="s">
        <v>4858</v>
      </c>
    </row>
    <row r="2082" spans="1:18" ht="21">
      <c r="A2082" s="102" t="s">
        <v>7952</v>
      </c>
      <c r="B2082" s="161" t="str">
        <f t="shared" si="64"/>
        <v>เทิดทูนสถาบัน สร้างสรรค์วิถีไทย ร่วมใจเข้าวังฟังธรรม</v>
      </c>
      <c r="C2082" s="103" t="s">
        <v>7953</v>
      </c>
      <c r="D2082" s="103" t="s">
        <v>15</v>
      </c>
      <c r="E2082" s="158">
        <v>2568</v>
      </c>
      <c r="F2082" s="103" t="s">
        <v>6784</v>
      </c>
      <c r="G2082" s="104" t="s">
        <v>2749</v>
      </c>
      <c r="H2082" s="103" t="s">
        <v>2180</v>
      </c>
      <c r="I2082" s="103" t="s">
        <v>272</v>
      </c>
      <c r="J2082" s="103" t="s">
        <v>9107</v>
      </c>
      <c r="K2082" s="103" t="s">
        <v>162</v>
      </c>
      <c r="L2082" s="103" t="s">
        <v>6781</v>
      </c>
      <c r="M2082" s="104" t="s">
        <v>4847</v>
      </c>
      <c r="N2082" s="149" t="s">
        <v>4851</v>
      </c>
      <c r="O2082" s="150" t="s">
        <v>9030</v>
      </c>
      <c r="P2082" s="105"/>
      <c r="Q2082" s="103" t="s">
        <v>7954</v>
      </c>
      <c r="R2082" s="103" t="s">
        <v>4851</v>
      </c>
    </row>
    <row r="2083" spans="1:18" ht="21">
      <c r="A2083" s="102" t="s">
        <v>7955</v>
      </c>
      <c r="B2083" s="161" t="str">
        <f t="shared" si="64"/>
        <v xml:space="preserve">สร้างกิจกรรมรองรับนักท่องเที่ยว กิจกรรมหลัก : ส่งเสริมการท่องเที่ยวเชิงกีฬา Walk Rally พิชิตยอดเขาสน ยลน้ำปิง </v>
      </c>
      <c r="C2083" s="103" t="s">
        <v>7956</v>
      </c>
      <c r="D2083" s="103" t="s">
        <v>15</v>
      </c>
      <c r="E2083" s="158">
        <v>2568</v>
      </c>
      <c r="F2083" s="103" t="s">
        <v>6188</v>
      </c>
      <c r="G2083" s="104" t="s">
        <v>2749</v>
      </c>
      <c r="H2083" s="103" t="s">
        <v>3653</v>
      </c>
      <c r="I2083" s="103" t="s">
        <v>1028</v>
      </c>
      <c r="J2083" s="103" t="s">
        <v>9071</v>
      </c>
      <c r="K2083" s="103" t="s">
        <v>473</v>
      </c>
      <c r="L2083" s="103" t="s">
        <v>6781</v>
      </c>
      <c r="M2083" s="104" t="s">
        <v>4893</v>
      </c>
      <c r="N2083" s="149" t="s">
        <v>4894</v>
      </c>
      <c r="O2083" s="150" t="s">
        <v>9030</v>
      </c>
      <c r="P2083" s="105"/>
      <c r="Q2083" s="103" t="s">
        <v>7957</v>
      </c>
      <c r="R2083" s="103" t="s">
        <v>4894</v>
      </c>
    </row>
    <row r="2084" spans="1:18" ht="21">
      <c r="A2084" s="102" t="s">
        <v>7958</v>
      </c>
      <c r="B2084" s="161" t="str">
        <f t="shared" si="64"/>
        <v>โครงการพัฒนาและส่งเสริมการท่องเที่ยวกลุ่มจังหวัดภาคเหนือตอนล่าง 2 กิจกรรมค่ายเรียนรู้ป่ามรดกโลกห้วยขาแข้งเพื่อพัฒนาการท่องเที่ยว เชิงนิเวศ</v>
      </c>
      <c r="C2084" s="103" t="s">
        <v>7959</v>
      </c>
      <c r="D2084" s="103" t="s">
        <v>15</v>
      </c>
      <c r="E2084" s="158">
        <v>2568</v>
      </c>
      <c r="F2084" s="103" t="s">
        <v>6188</v>
      </c>
      <c r="G2084" s="104" t="s">
        <v>2749</v>
      </c>
      <c r="H2084" s="103" t="s">
        <v>1027</v>
      </c>
      <c r="I2084" s="103" t="s">
        <v>1028</v>
      </c>
      <c r="J2084" s="103" t="s">
        <v>9071</v>
      </c>
      <c r="K2084" s="103" t="s">
        <v>473</v>
      </c>
      <c r="L2084" s="103" t="s">
        <v>6781</v>
      </c>
      <c r="M2084" s="104" t="s">
        <v>4893</v>
      </c>
      <c r="N2084" s="149" t="s">
        <v>4894</v>
      </c>
      <c r="O2084" s="150" t="s">
        <v>9030</v>
      </c>
      <c r="P2084" s="105"/>
      <c r="Q2084" s="103" t="s">
        <v>7960</v>
      </c>
      <c r="R2084" s="103" t="s">
        <v>4894</v>
      </c>
    </row>
    <row r="2085" spans="1:18" ht="21">
      <c r="A2085" s="102" t="s">
        <v>7961</v>
      </c>
      <c r="B2085" s="161" t="str">
        <f t="shared" si="64"/>
        <v>โครงการส่งเสริมการท่องเที่ยวโดยชุมชน</v>
      </c>
      <c r="C2085" s="103" t="s">
        <v>5250</v>
      </c>
      <c r="D2085" s="103" t="s">
        <v>15</v>
      </c>
      <c r="E2085" s="158">
        <v>2568</v>
      </c>
      <c r="F2085" s="103" t="s">
        <v>6188</v>
      </c>
      <c r="G2085" s="104" t="s">
        <v>2749</v>
      </c>
      <c r="H2085" s="103"/>
      <c r="I2085" s="103" t="s">
        <v>796</v>
      </c>
      <c r="J2085" s="103" t="s">
        <v>9072</v>
      </c>
      <c r="K2085" s="103" t="s">
        <v>28</v>
      </c>
      <c r="L2085" s="103" t="s">
        <v>6781</v>
      </c>
      <c r="M2085" s="104" t="s">
        <v>4847</v>
      </c>
      <c r="N2085" s="149" t="s">
        <v>4848</v>
      </c>
      <c r="O2085" s="150" t="s">
        <v>9030</v>
      </c>
      <c r="P2085" s="105"/>
      <c r="Q2085" s="103" t="s">
        <v>7962</v>
      </c>
      <c r="R2085" s="103" t="s">
        <v>4848</v>
      </c>
    </row>
    <row r="2086" spans="1:18" ht="21">
      <c r="A2086" s="102" t="s">
        <v>7963</v>
      </c>
      <c r="B2086" s="161" t="str">
        <f t="shared" si="64"/>
        <v>โครงการส่งเสริมและพัฒนาการท่องเที่ยวเชื่อมโยงกลุ่มจังหวัดภาคกลางตอนล่าง ๑ กิจกรรม ปั่นทางไกลตามรอยอารยธรรมทวารวดี</v>
      </c>
      <c r="C2086" s="103" t="s">
        <v>7964</v>
      </c>
      <c r="D2086" s="103" t="s">
        <v>15</v>
      </c>
      <c r="E2086" s="158">
        <v>2568</v>
      </c>
      <c r="F2086" s="103" t="s">
        <v>6188</v>
      </c>
      <c r="G2086" s="104" t="s">
        <v>2749</v>
      </c>
      <c r="H2086" s="103" t="s">
        <v>1250</v>
      </c>
      <c r="I2086" s="103" t="s">
        <v>796</v>
      </c>
      <c r="J2086" s="103" t="s">
        <v>9072</v>
      </c>
      <c r="K2086" s="103" t="s">
        <v>28</v>
      </c>
      <c r="L2086" s="103" t="s">
        <v>6781</v>
      </c>
      <c r="M2086" s="104" t="s">
        <v>4854</v>
      </c>
      <c r="N2086" s="149" t="s">
        <v>4858</v>
      </c>
      <c r="O2086" s="150" t="s">
        <v>9030</v>
      </c>
      <c r="P2086" s="105"/>
      <c r="Q2086" s="103" t="s">
        <v>7965</v>
      </c>
      <c r="R2086" s="103" t="s">
        <v>4858</v>
      </c>
    </row>
    <row r="2087" spans="1:18" ht="21">
      <c r="A2087" s="102" t="s">
        <v>8471</v>
      </c>
      <c r="B2087" s="161" t="str">
        <f t="shared" si="64"/>
        <v>ส่งเสริมการท่องเที่ยว "ตามรอยเสด็จประพาสต้น รัชกาลที่ 5"</v>
      </c>
      <c r="C2087" s="103" t="s">
        <v>8472</v>
      </c>
      <c r="D2087" s="103" t="s">
        <v>15</v>
      </c>
      <c r="E2087" s="158">
        <v>2568</v>
      </c>
      <c r="F2087" s="103" t="s">
        <v>6874</v>
      </c>
      <c r="G2087" s="104" t="s">
        <v>2749</v>
      </c>
      <c r="H2087" s="103" t="s">
        <v>437</v>
      </c>
      <c r="I2087" s="103" t="s">
        <v>111</v>
      </c>
      <c r="J2087" s="103" t="s">
        <v>9079</v>
      </c>
      <c r="K2087" s="103" t="s">
        <v>28</v>
      </c>
      <c r="L2087" s="103" t="s">
        <v>6781</v>
      </c>
      <c r="M2087" s="104" t="s">
        <v>4893</v>
      </c>
      <c r="N2087" s="149" t="s">
        <v>4894</v>
      </c>
      <c r="O2087" s="150" t="s">
        <v>9030</v>
      </c>
      <c r="P2087" s="106"/>
      <c r="Q2087" s="103" t="s">
        <v>8473</v>
      </c>
      <c r="R2087" s="103" t="s">
        <v>4894</v>
      </c>
    </row>
    <row r="2088" spans="1:18" ht="21">
      <c r="A2088" s="102" t="s">
        <v>8474</v>
      </c>
      <c r="B2088" s="161" t="str">
        <f t="shared" si="64"/>
        <v>ส่งเสริมการท่องเที่ยว "เทศกาลสักการะพระพรหม เมืองสิงห์บุรี"</v>
      </c>
      <c r="C2088" s="103" t="s">
        <v>8475</v>
      </c>
      <c r="D2088" s="103" t="s">
        <v>15</v>
      </c>
      <c r="E2088" s="158">
        <v>2568</v>
      </c>
      <c r="F2088" s="103" t="s">
        <v>6188</v>
      </c>
      <c r="G2088" s="104" t="s">
        <v>2749</v>
      </c>
      <c r="H2088" s="103" t="s">
        <v>437</v>
      </c>
      <c r="I2088" s="103" t="s">
        <v>111</v>
      </c>
      <c r="J2088" s="103" t="s">
        <v>9079</v>
      </c>
      <c r="K2088" s="103" t="s">
        <v>28</v>
      </c>
      <c r="L2088" s="103" t="s">
        <v>6781</v>
      </c>
      <c r="M2088" s="104" t="s">
        <v>4854</v>
      </c>
      <c r="N2088" s="149" t="s">
        <v>5172</v>
      </c>
      <c r="O2088" s="150" t="s">
        <v>9030</v>
      </c>
      <c r="P2088" s="106"/>
      <c r="Q2088" s="103" t="s">
        <v>8476</v>
      </c>
      <c r="R2088" s="103"/>
    </row>
    <row r="2089" spans="1:18" ht="21">
      <c r="A2089" s="102" t="s">
        <v>8474</v>
      </c>
      <c r="B2089" s="161" t="str">
        <f t="shared" si="64"/>
        <v>ส่งเสริมการท่องเที่ยว "เทศกาลสักการะพระพรหม เมืองสิงห์บุรี"</v>
      </c>
      <c r="C2089" s="103" t="s">
        <v>8475</v>
      </c>
      <c r="D2089" s="103" t="s">
        <v>15</v>
      </c>
      <c r="E2089" s="158">
        <v>2568</v>
      </c>
      <c r="F2089" s="103" t="s">
        <v>6188</v>
      </c>
      <c r="G2089" s="104" t="s">
        <v>2749</v>
      </c>
      <c r="H2089" s="103" t="s">
        <v>437</v>
      </c>
      <c r="I2089" s="103" t="s">
        <v>111</v>
      </c>
      <c r="J2089" s="103" t="s">
        <v>9079</v>
      </c>
      <c r="K2089" s="103" t="s">
        <v>28</v>
      </c>
      <c r="L2089" s="103" t="s">
        <v>6781</v>
      </c>
      <c r="M2089" s="104" t="s">
        <v>4854</v>
      </c>
      <c r="N2089" s="149" t="s">
        <v>5172</v>
      </c>
      <c r="O2089" s="150" t="s">
        <v>9031</v>
      </c>
      <c r="P2089" s="110" t="s">
        <v>9032</v>
      </c>
      <c r="Q2089" s="103" t="s">
        <v>8476</v>
      </c>
      <c r="R2089" s="103"/>
    </row>
    <row r="2090" spans="1:18" ht="21">
      <c r="A2090" s="102" t="s">
        <v>8477</v>
      </c>
      <c r="B2090" s="161" t="str">
        <f t="shared" si="64"/>
        <v>ส่งเสริมการท่องเที่ยว "เทศกาลกินปลาและของดีเมืองสิงห์"</v>
      </c>
      <c r="C2090" s="103" t="s">
        <v>8478</v>
      </c>
      <c r="D2090" s="103" t="s">
        <v>15</v>
      </c>
      <c r="E2090" s="158">
        <v>2568</v>
      </c>
      <c r="F2090" s="103" t="s">
        <v>6188</v>
      </c>
      <c r="G2090" s="104" t="s">
        <v>6793</v>
      </c>
      <c r="H2090" s="103" t="s">
        <v>437</v>
      </c>
      <c r="I2090" s="103" t="s">
        <v>111</v>
      </c>
      <c r="J2090" s="103" t="s">
        <v>9079</v>
      </c>
      <c r="K2090" s="103" t="s">
        <v>28</v>
      </c>
      <c r="L2090" s="103" t="s">
        <v>6781</v>
      </c>
      <c r="M2090" s="104" t="s">
        <v>4854</v>
      </c>
      <c r="N2090" s="149" t="s">
        <v>4855</v>
      </c>
      <c r="O2090" s="150" t="s">
        <v>9030</v>
      </c>
      <c r="P2090" s="106"/>
      <c r="Q2090" s="103" t="s">
        <v>8479</v>
      </c>
      <c r="R2090" s="103" t="s">
        <v>4855</v>
      </c>
    </row>
    <row r="2091" spans="1:18" ht="21">
      <c r="A2091" s="102" t="s">
        <v>8480</v>
      </c>
      <c r="B2091" s="161" t="str">
        <f t="shared" si="64"/>
        <v>โครงการจัดกิจกรรมส่งเสริมการท่องเที่ยวจังหวัดสุพรรณบุรี กิจกรรมจัดแสดงยุทธหัตถีประกอบแสง สี เสียง เทิดพระเกียรติสมเด็จพระนเรศวรมหาราช</v>
      </c>
      <c r="C2091" s="103" t="s">
        <v>3803</v>
      </c>
      <c r="D2091" s="103" t="s">
        <v>15</v>
      </c>
      <c r="E2091" s="158">
        <v>2568</v>
      </c>
      <c r="F2091" s="103" t="s">
        <v>6793</v>
      </c>
      <c r="G2091" s="104" t="s">
        <v>6779</v>
      </c>
      <c r="H2091" s="103" t="s">
        <v>205</v>
      </c>
      <c r="I2091" s="103" t="s">
        <v>206</v>
      </c>
      <c r="J2091" s="103" t="s">
        <v>9082</v>
      </c>
      <c r="K2091" s="103" t="s">
        <v>96</v>
      </c>
      <c r="L2091" s="103" t="s">
        <v>6781</v>
      </c>
      <c r="M2091" s="104" t="s">
        <v>4854</v>
      </c>
      <c r="N2091" s="149" t="s">
        <v>4858</v>
      </c>
      <c r="O2091" s="150" t="s">
        <v>9030</v>
      </c>
      <c r="P2091" s="106"/>
      <c r="Q2091" s="103" t="s">
        <v>8481</v>
      </c>
      <c r="R2091" s="103" t="s">
        <v>4858</v>
      </c>
    </row>
    <row r="2092" spans="1:18" ht="21">
      <c r="A2092" s="102" t="s">
        <v>8482</v>
      </c>
      <c r="B2092" s="161" t="str">
        <f t="shared" si="64"/>
        <v xml:space="preserve">โครงการส่งเสริมงานประเพณีสำคัญจังหวัดสกลนคร ฮีต 12 คอง 14 เที่ยวได้ตลอดปี              </v>
      </c>
      <c r="C2092" s="103" t="s">
        <v>8483</v>
      </c>
      <c r="D2092" s="103" t="s">
        <v>15</v>
      </c>
      <c r="E2092" s="158">
        <v>2568</v>
      </c>
      <c r="F2092" s="103" t="s">
        <v>6184</v>
      </c>
      <c r="G2092" s="104" t="s">
        <v>2749</v>
      </c>
      <c r="H2092" s="103" t="s">
        <v>250</v>
      </c>
      <c r="I2092" s="103" t="s">
        <v>161</v>
      </c>
      <c r="J2092" s="103" t="s">
        <v>9073</v>
      </c>
      <c r="K2092" s="103" t="s">
        <v>162</v>
      </c>
      <c r="L2092" s="103" t="s">
        <v>6781</v>
      </c>
      <c r="M2092" s="104" t="s">
        <v>4854</v>
      </c>
      <c r="N2092" s="149" t="s">
        <v>4858</v>
      </c>
      <c r="O2092" s="150" t="s">
        <v>9030</v>
      </c>
      <c r="P2092" s="106"/>
      <c r="Q2092" s="103" t="s">
        <v>8484</v>
      </c>
      <c r="R2092" s="103" t="s">
        <v>4858</v>
      </c>
    </row>
    <row r="2093" spans="1:18" ht="21">
      <c r="A2093" s="102" t="s">
        <v>8485</v>
      </c>
      <c r="B2093" s="161" t="str">
        <f t="shared" si="64"/>
        <v>จัดกิจกรรมท่องเที่ยวเชิงสร้างสรรค์การแสดง แสง สี เสียง ยามค่ำคืน @สุโขทัย</v>
      </c>
      <c r="C2093" s="103" t="s">
        <v>8486</v>
      </c>
      <c r="D2093" s="103" t="s">
        <v>15</v>
      </c>
      <c r="E2093" s="158">
        <v>2568</v>
      </c>
      <c r="F2093" s="103" t="s">
        <v>6188</v>
      </c>
      <c r="G2093" s="104" t="s">
        <v>2749</v>
      </c>
      <c r="H2093" s="103" t="s">
        <v>4077</v>
      </c>
      <c r="I2093" s="103" t="s">
        <v>111</v>
      </c>
      <c r="J2093" s="103" t="s">
        <v>9079</v>
      </c>
      <c r="K2093" s="103" t="s">
        <v>28</v>
      </c>
      <c r="L2093" s="103" t="s">
        <v>6781</v>
      </c>
      <c r="M2093" s="104" t="s">
        <v>4847</v>
      </c>
      <c r="N2093" s="149" t="s">
        <v>4889</v>
      </c>
      <c r="O2093" s="150" t="s">
        <v>9030</v>
      </c>
      <c r="P2093" s="106"/>
      <c r="Q2093" s="103" t="s">
        <v>8487</v>
      </c>
      <c r="R2093" s="103"/>
    </row>
    <row r="2094" spans="1:18" ht="21">
      <c r="A2094" s="102" t="s">
        <v>8485</v>
      </c>
      <c r="B2094" s="161" t="str">
        <f t="shared" si="64"/>
        <v>จัดกิจกรรมท่องเที่ยวเชิงสร้างสรรค์การแสดง แสง สี เสียง ยามค่ำคืน @สุโขทัย</v>
      </c>
      <c r="C2094" s="103" t="s">
        <v>8486</v>
      </c>
      <c r="D2094" s="103" t="s">
        <v>15</v>
      </c>
      <c r="E2094" s="158">
        <v>2568</v>
      </c>
      <c r="F2094" s="103" t="s">
        <v>6188</v>
      </c>
      <c r="G2094" s="104" t="s">
        <v>2749</v>
      </c>
      <c r="H2094" s="103" t="s">
        <v>4077</v>
      </c>
      <c r="I2094" s="103" t="s">
        <v>111</v>
      </c>
      <c r="J2094" s="103" t="s">
        <v>9079</v>
      </c>
      <c r="K2094" s="103" t="s">
        <v>28</v>
      </c>
      <c r="L2094" s="103" t="s">
        <v>6781</v>
      </c>
      <c r="M2094" s="104" t="s">
        <v>4847</v>
      </c>
      <c r="N2094" s="149" t="s">
        <v>4889</v>
      </c>
      <c r="O2094" s="150" t="s">
        <v>9031</v>
      </c>
      <c r="P2094" s="110" t="s">
        <v>9032</v>
      </c>
      <c r="Q2094" s="103" t="s">
        <v>8487</v>
      </c>
      <c r="R2094" s="103"/>
    </row>
    <row r="2095" spans="1:18" ht="21">
      <c r="A2095" s="102" t="s">
        <v>8488</v>
      </c>
      <c r="B2095" s="161" t="str">
        <f t="shared" si="64"/>
        <v>เทศกาลดูผีเสื้อปางสีดาจังหวัดสระแก้ว</v>
      </c>
      <c r="C2095" s="103" t="s">
        <v>923</v>
      </c>
      <c r="D2095" s="103" t="s">
        <v>15</v>
      </c>
      <c r="E2095" s="158">
        <v>2568</v>
      </c>
      <c r="F2095" s="103" t="s">
        <v>6188</v>
      </c>
      <c r="G2095" s="104" t="s">
        <v>2749</v>
      </c>
      <c r="H2095" s="103" t="s">
        <v>244</v>
      </c>
      <c r="I2095" s="103" t="s">
        <v>111</v>
      </c>
      <c r="J2095" s="103" t="s">
        <v>9079</v>
      </c>
      <c r="K2095" s="103" t="s">
        <v>28</v>
      </c>
      <c r="L2095" s="103" t="s">
        <v>6781</v>
      </c>
      <c r="M2095" s="104" t="s">
        <v>4847</v>
      </c>
      <c r="N2095" s="149" t="s">
        <v>4848</v>
      </c>
      <c r="O2095" s="150" t="s">
        <v>9030</v>
      </c>
      <c r="P2095" s="106"/>
      <c r="Q2095" s="103" t="s">
        <v>8489</v>
      </c>
      <c r="R2095" s="103" t="s">
        <v>4848</v>
      </c>
    </row>
    <row r="2096" spans="1:18" ht="21">
      <c r="A2096" s="102" t="s">
        <v>8490</v>
      </c>
      <c r="B2096" s="161" t="str">
        <f t="shared" si="64"/>
        <v>ส่งเสริมการท่องเที่ยวเชิงประวัติศาสตร์และวัฒนธรรม “วันสมเด็จพระนเรศวรมหาราช”</v>
      </c>
      <c r="C2096" s="103" t="s">
        <v>8491</v>
      </c>
      <c r="D2096" s="103" t="s">
        <v>15</v>
      </c>
      <c r="E2096" s="158">
        <v>2568</v>
      </c>
      <c r="F2096" s="103" t="s">
        <v>6188</v>
      </c>
      <c r="G2096" s="104" t="s">
        <v>2749</v>
      </c>
      <c r="H2096" s="103" t="s">
        <v>244</v>
      </c>
      <c r="I2096" s="103" t="s">
        <v>111</v>
      </c>
      <c r="J2096" s="103" t="s">
        <v>9079</v>
      </c>
      <c r="K2096" s="103" t="s">
        <v>28</v>
      </c>
      <c r="L2096" s="103" t="s">
        <v>6781</v>
      </c>
      <c r="M2096" s="104" t="s">
        <v>4847</v>
      </c>
      <c r="N2096" s="149" t="s">
        <v>4848</v>
      </c>
      <c r="O2096" s="150" t="s">
        <v>9030</v>
      </c>
      <c r="P2096" s="106"/>
      <c r="Q2096" s="103" t="s">
        <v>8492</v>
      </c>
      <c r="R2096" s="103" t="s">
        <v>4848</v>
      </c>
    </row>
    <row r="2097" spans="1:18" ht="21">
      <c r="A2097" s="102" t="s">
        <v>8493</v>
      </c>
      <c r="B2097" s="161" t="str">
        <f t="shared" si="64"/>
        <v>โครงการเสริมสร้างขีดความสามารถทางการแข่งขัน ด้านเศรษฐกิจสร้างสรรค์ การท่องเที่ยว การค้า การลงทุน  และการบริการ กิจกรรมหลักการพัฒนายกระดับการท่องเที่ยวเชิงอาหาร (Soft Power) จังหวัดร้อยเอ็ด</v>
      </c>
      <c r="C2097" s="103" t="s">
        <v>8494</v>
      </c>
      <c r="D2097" s="103" t="s">
        <v>15</v>
      </c>
      <c r="E2097" s="158">
        <v>2568</v>
      </c>
      <c r="F2097" s="103" t="s">
        <v>6188</v>
      </c>
      <c r="G2097" s="104" t="s">
        <v>2749</v>
      </c>
      <c r="H2097" s="103" t="s">
        <v>690</v>
      </c>
      <c r="I2097" s="103" t="s">
        <v>111</v>
      </c>
      <c r="J2097" s="103" t="s">
        <v>9079</v>
      </c>
      <c r="K2097" s="103" t="s">
        <v>28</v>
      </c>
      <c r="L2097" s="103" t="s">
        <v>6781</v>
      </c>
      <c r="M2097" s="104" t="s">
        <v>4847</v>
      </c>
      <c r="N2097" s="149" t="s">
        <v>4851</v>
      </c>
      <c r="O2097" s="150" t="s">
        <v>9030</v>
      </c>
      <c r="P2097" s="106"/>
      <c r="Q2097" s="103" t="s">
        <v>8495</v>
      </c>
      <c r="R2097" s="103" t="s">
        <v>4851</v>
      </c>
    </row>
    <row r="2098" spans="1:18" ht="21">
      <c r="A2098" s="102" t="s">
        <v>8496</v>
      </c>
      <c r="B2098" s="161" t="str">
        <f t="shared" si="64"/>
        <v>โครงการส่งเสริมกิจกรรมและมาตรฐานการท่องเที่ยวสู่การท่องเที่ยวเชิงสร้างสรรค์ กิจกรรมงานเทิดพระเกียรติสมเด็จพระบรมไตรโลกนาถ</v>
      </c>
      <c r="C2098" s="103" t="s">
        <v>8497</v>
      </c>
      <c r="D2098" s="103" t="s">
        <v>15</v>
      </c>
      <c r="E2098" s="158">
        <v>2568</v>
      </c>
      <c r="F2098" s="103" t="s">
        <v>6874</v>
      </c>
      <c r="G2098" s="104" t="s">
        <v>2749</v>
      </c>
      <c r="H2098" s="103" t="s">
        <v>6258</v>
      </c>
      <c r="I2098" s="103" t="s">
        <v>161</v>
      </c>
      <c r="J2098" s="103" t="s">
        <v>9073</v>
      </c>
      <c r="K2098" s="103" t="s">
        <v>162</v>
      </c>
      <c r="L2098" s="103" t="s">
        <v>6781</v>
      </c>
      <c r="M2098" s="104" t="s">
        <v>4878</v>
      </c>
      <c r="N2098" s="149" t="s">
        <v>4879</v>
      </c>
      <c r="O2098" s="150" t="s">
        <v>9030</v>
      </c>
      <c r="P2098" s="106"/>
      <c r="Q2098" s="103" t="s">
        <v>8498</v>
      </c>
      <c r="R2098" s="103" t="s">
        <v>4879</v>
      </c>
    </row>
    <row r="2099" spans="1:18" ht="21">
      <c r="A2099" s="102" t="s">
        <v>8499</v>
      </c>
      <c r="B2099" s="161" t="str">
        <f t="shared" ref="B2099:B2130" si="65">HYPERLINK(Q2099,C2099)</f>
        <v>โครงการส่งเสริมการท่องเที่ยวเชิงประวัติศาสตร์พระนครคีรี - เมืองเพชร ประจำปี พ.ศ. 2568</v>
      </c>
      <c r="C2099" s="103" t="s">
        <v>8500</v>
      </c>
      <c r="D2099" s="103" t="s">
        <v>15</v>
      </c>
      <c r="E2099" s="158">
        <v>2568</v>
      </c>
      <c r="F2099" s="103" t="s">
        <v>6188</v>
      </c>
      <c r="G2099" s="104" t="s">
        <v>2749</v>
      </c>
      <c r="H2099" s="103"/>
      <c r="I2099" s="103" t="s">
        <v>9033</v>
      </c>
      <c r="J2099" s="103" t="s">
        <v>683</v>
      </c>
      <c r="K2099" s="103" t="s">
        <v>134</v>
      </c>
      <c r="L2099" s="103" t="s">
        <v>6781</v>
      </c>
      <c r="M2099" s="104" t="s">
        <v>4847</v>
      </c>
      <c r="N2099" s="149" t="s">
        <v>4851</v>
      </c>
      <c r="O2099" s="150" t="s">
        <v>9030</v>
      </c>
      <c r="P2099" s="106"/>
      <c r="Q2099" s="103" t="s">
        <v>8501</v>
      </c>
      <c r="R2099" s="103"/>
    </row>
    <row r="2100" spans="1:18" ht="21">
      <c r="A2100" s="102" t="s">
        <v>8499</v>
      </c>
      <c r="B2100" s="161" t="str">
        <f t="shared" si="65"/>
        <v>โครงการส่งเสริมการท่องเที่ยวเชิงประวัติศาสตร์พระนครคีรี - เมืองเพชร ประจำปี พ.ศ. 2568</v>
      </c>
      <c r="C2100" s="103" t="s">
        <v>8500</v>
      </c>
      <c r="D2100" s="103" t="s">
        <v>15</v>
      </c>
      <c r="E2100" s="158">
        <v>2568</v>
      </c>
      <c r="F2100" s="103" t="s">
        <v>6188</v>
      </c>
      <c r="G2100" s="104" t="s">
        <v>2749</v>
      </c>
      <c r="H2100" s="103"/>
      <c r="I2100" s="103" t="s">
        <v>9033</v>
      </c>
      <c r="J2100" s="103" t="s">
        <v>683</v>
      </c>
      <c r="K2100" s="103" t="s">
        <v>134</v>
      </c>
      <c r="L2100" s="103" t="s">
        <v>6781</v>
      </c>
      <c r="M2100" s="104" t="s">
        <v>4847</v>
      </c>
      <c r="N2100" s="149" t="s">
        <v>4851</v>
      </c>
      <c r="O2100" s="150" t="s">
        <v>9031</v>
      </c>
      <c r="P2100" s="110" t="s">
        <v>9032</v>
      </c>
      <c r="Q2100" s="103" t="s">
        <v>8501</v>
      </c>
      <c r="R2100" s="103"/>
    </row>
    <row r="2101" spans="1:18" ht="21">
      <c r="A2101" s="102" t="s">
        <v>8502</v>
      </c>
      <c r="B2101" s="161" t="str">
        <f t="shared" si="65"/>
        <v>โครงการเพิ่มมูลค่าทางเศรษฐกิจด้วยทุนทางวัฒนธรรม งบรายจ่ายอื่น ค่าใช้จ่ายในการสืบสานพิธีกรรมโนราบูชาหิ้ง</v>
      </c>
      <c r="C2101" s="103" t="s">
        <v>8503</v>
      </c>
      <c r="D2101" s="103" t="s">
        <v>15</v>
      </c>
      <c r="E2101" s="158">
        <v>2568</v>
      </c>
      <c r="F2101" s="103" t="s">
        <v>6188</v>
      </c>
      <c r="G2101" s="104" t="s">
        <v>2749</v>
      </c>
      <c r="H2101" s="103" t="s">
        <v>706</v>
      </c>
      <c r="I2101" s="103" t="s">
        <v>161</v>
      </c>
      <c r="J2101" s="103" t="s">
        <v>9073</v>
      </c>
      <c r="K2101" s="103" t="s">
        <v>162</v>
      </c>
      <c r="L2101" s="103" t="s">
        <v>6781</v>
      </c>
      <c r="M2101" s="104" t="s">
        <v>4878</v>
      </c>
      <c r="N2101" s="149" t="s">
        <v>4879</v>
      </c>
      <c r="O2101" s="150" t="s">
        <v>9030</v>
      </c>
      <c r="P2101" s="106"/>
      <c r="Q2101" s="103" t="s">
        <v>8504</v>
      </c>
      <c r="R2101" s="103" t="s">
        <v>4879</v>
      </c>
    </row>
    <row r="2102" spans="1:18" ht="21">
      <c r="A2102" s="102" t="s">
        <v>8505</v>
      </c>
      <c r="B2102" s="161" t="str">
        <f t="shared" si="65"/>
        <v>โครงการส่งเสริมการพัฒนาเชื่อมโยงเส้นทางการท่องเที่ยวเชิงศาสนา และวัฒนธรรมสร้างสรรค์  “พัทลุงเมืองศาสตร์ศิลป์ถิ่นหนังลุงโนรา”</v>
      </c>
      <c r="C2102" s="103" t="s">
        <v>8506</v>
      </c>
      <c r="D2102" s="103" t="s">
        <v>15</v>
      </c>
      <c r="E2102" s="158">
        <v>2568</v>
      </c>
      <c r="F2102" s="103" t="s">
        <v>6188</v>
      </c>
      <c r="G2102" s="104" t="s">
        <v>2749</v>
      </c>
      <c r="H2102" s="103" t="s">
        <v>706</v>
      </c>
      <c r="I2102" s="103" t="s">
        <v>161</v>
      </c>
      <c r="J2102" s="103" t="s">
        <v>9073</v>
      </c>
      <c r="K2102" s="103" t="s">
        <v>162</v>
      </c>
      <c r="L2102" s="103" t="s">
        <v>6781</v>
      </c>
      <c r="M2102" s="104" t="s">
        <v>4893</v>
      </c>
      <c r="N2102" s="149" t="s">
        <v>4894</v>
      </c>
      <c r="O2102" s="150" t="s">
        <v>9030</v>
      </c>
      <c r="P2102" s="106"/>
      <c r="Q2102" s="103" t="s">
        <v>8507</v>
      </c>
      <c r="R2102" s="103" t="s">
        <v>4894</v>
      </c>
    </row>
    <row r="2103" spans="1:18" ht="21">
      <c r="A2103" s="102" t="s">
        <v>8508</v>
      </c>
      <c r="B2103" s="161" t="str">
        <f t="shared" si="65"/>
        <v>โครงการงานนมัสการหลวงพ่อเพชรและสมโภชเมืองพิจิตร ประจำปีงบประมาณ พ.ศ. 2568</v>
      </c>
      <c r="C2103" s="103" t="s">
        <v>8509</v>
      </c>
      <c r="D2103" s="103" t="s">
        <v>15</v>
      </c>
      <c r="E2103" s="158">
        <v>2568</v>
      </c>
      <c r="F2103" s="103" t="s">
        <v>6188</v>
      </c>
      <c r="G2103" s="104" t="s">
        <v>2749</v>
      </c>
      <c r="H2103" s="103" t="s">
        <v>328</v>
      </c>
      <c r="I2103" s="103" t="s">
        <v>261</v>
      </c>
      <c r="J2103" s="103" t="s">
        <v>9101</v>
      </c>
      <c r="K2103" s="103" t="s">
        <v>5647</v>
      </c>
      <c r="L2103" s="103" t="s">
        <v>6781</v>
      </c>
      <c r="M2103" s="104" t="s">
        <v>4847</v>
      </c>
      <c r="N2103" s="149" t="s">
        <v>4889</v>
      </c>
      <c r="O2103" s="150" t="s">
        <v>9030</v>
      </c>
      <c r="P2103" s="106"/>
      <c r="Q2103" s="103" t="s">
        <v>8510</v>
      </c>
      <c r="R2103" s="103" t="s">
        <v>4889</v>
      </c>
    </row>
    <row r="2104" spans="1:18" ht="21">
      <c r="A2104" s="102" t="s">
        <v>8508</v>
      </c>
      <c r="B2104" s="161" t="str">
        <f t="shared" si="65"/>
        <v>โครงการงานนมัสการหลวงพ่อเพชรและสมโภชเมืองพิจิตร ประจำปีงบประมาณ พ.ศ. 2568</v>
      </c>
      <c r="C2104" s="103" t="s">
        <v>8509</v>
      </c>
      <c r="D2104" s="103" t="s">
        <v>15</v>
      </c>
      <c r="E2104" s="158">
        <v>2568</v>
      </c>
      <c r="F2104" s="103" t="s">
        <v>6188</v>
      </c>
      <c r="G2104" s="104" t="s">
        <v>2749</v>
      </c>
      <c r="H2104" s="103" t="s">
        <v>328</v>
      </c>
      <c r="I2104" s="103" t="s">
        <v>261</v>
      </c>
      <c r="J2104" s="103" t="s">
        <v>9101</v>
      </c>
      <c r="K2104" s="103" t="s">
        <v>5647</v>
      </c>
      <c r="L2104" s="103" t="s">
        <v>6781</v>
      </c>
      <c r="M2104" s="104" t="s">
        <v>4847</v>
      </c>
      <c r="N2104" s="149" t="s">
        <v>4889</v>
      </c>
      <c r="O2104" s="150" t="s">
        <v>9030</v>
      </c>
      <c r="P2104" s="106"/>
      <c r="Q2104" s="103" t="s">
        <v>8510</v>
      </c>
      <c r="R2104" s="103"/>
    </row>
    <row r="2105" spans="1:18" ht="21">
      <c r="A2105" s="102" t="s">
        <v>8508</v>
      </c>
      <c r="B2105" s="161" t="str">
        <f t="shared" si="65"/>
        <v>โครงการงานนมัสการหลวงพ่อเพชรและสมโภชเมืองพิจิตร ประจำปีงบประมาณ พ.ศ. 2568</v>
      </c>
      <c r="C2105" s="103" t="s">
        <v>8509</v>
      </c>
      <c r="D2105" s="103" t="s">
        <v>15</v>
      </c>
      <c r="E2105" s="158">
        <v>2568</v>
      </c>
      <c r="F2105" s="103" t="s">
        <v>6188</v>
      </c>
      <c r="G2105" s="104" t="s">
        <v>2749</v>
      </c>
      <c r="H2105" s="103" t="s">
        <v>328</v>
      </c>
      <c r="I2105" s="103" t="s">
        <v>261</v>
      </c>
      <c r="J2105" s="103" t="s">
        <v>9101</v>
      </c>
      <c r="K2105" s="103" t="s">
        <v>5647</v>
      </c>
      <c r="L2105" s="103" t="s">
        <v>6781</v>
      </c>
      <c r="M2105" s="104" t="s">
        <v>4847</v>
      </c>
      <c r="N2105" s="149" t="s">
        <v>4889</v>
      </c>
      <c r="O2105" s="150" t="s">
        <v>9031</v>
      </c>
      <c r="P2105" s="110" t="s">
        <v>9032</v>
      </c>
      <c r="Q2105" s="103" t="s">
        <v>8510</v>
      </c>
      <c r="R2105" s="103"/>
    </row>
    <row r="2106" spans="1:18" ht="21">
      <c r="A2106" s="102" t="s">
        <v>8511</v>
      </c>
      <c r="B2106" s="161" t="str">
        <f t="shared" si="65"/>
        <v>ส่งเสริมการท่องเที่ยวจังหวัดปทุมธานี คาราวานแรลลี่ท่องเที่ยววิถีชุมชน จังหวัดปทุมธานี</v>
      </c>
      <c r="C2106" s="103" t="s">
        <v>8512</v>
      </c>
      <c r="D2106" s="103" t="s">
        <v>15</v>
      </c>
      <c r="E2106" s="158">
        <v>2568</v>
      </c>
      <c r="F2106" s="103" t="s">
        <v>6167</v>
      </c>
      <c r="G2106" s="104" t="s">
        <v>2749</v>
      </c>
      <c r="H2106" s="103" t="s">
        <v>664</v>
      </c>
      <c r="I2106" s="103" t="s">
        <v>111</v>
      </c>
      <c r="J2106" s="103" t="s">
        <v>9079</v>
      </c>
      <c r="K2106" s="103" t="s">
        <v>28</v>
      </c>
      <c r="L2106" s="103" t="s">
        <v>6781</v>
      </c>
      <c r="M2106" s="104" t="s">
        <v>4893</v>
      </c>
      <c r="N2106" s="149" t="s">
        <v>4894</v>
      </c>
      <c r="O2106" s="150" t="s">
        <v>9030</v>
      </c>
      <c r="P2106" s="106"/>
      <c r="Q2106" s="103" t="s">
        <v>8513</v>
      </c>
      <c r="R2106" s="103"/>
    </row>
    <row r="2107" spans="1:18" ht="21">
      <c r="A2107" s="102" t="s">
        <v>8511</v>
      </c>
      <c r="B2107" s="161" t="str">
        <f t="shared" si="65"/>
        <v>ส่งเสริมการท่องเที่ยวจังหวัดปทุมธานี คาราวานแรลลี่ท่องเที่ยววิถีชุมชน จังหวัดปทุมธานี</v>
      </c>
      <c r="C2107" s="103" t="s">
        <v>8512</v>
      </c>
      <c r="D2107" s="103" t="s">
        <v>15</v>
      </c>
      <c r="E2107" s="158">
        <v>2568</v>
      </c>
      <c r="F2107" s="103" t="s">
        <v>6167</v>
      </c>
      <c r="G2107" s="104" t="s">
        <v>2749</v>
      </c>
      <c r="H2107" s="103" t="s">
        <v>664</v>
      </c>
      <c r="I2107" s="103" t="s">
        <v>111</v>
      </c>
      <c r="J2107" s="103" t="s">
        <v>9079</v>
      </c>
      <c r="K2107" s="103" t="s">
        <v>28</v>
      </c>
      <c r="L2107" s="103" t="s">
        <v>6781</v>
      </c>
      <c r="M2107" s="104" t="s">
        <v>4893</v>
      </c>
      <c r="N2107" s="149" t="s">
        <v>4894</v>
      </c>
      <c r="O2107" s="150" t="s">
        <v>9031</v>
      </c>
      <c r="P2107" s="110" t="s">
        <v>9032</v>
      </c>
      <c r="Q2107" s="103" t="s">
        <v>8513</v>
      </c>
      <c r="R2107" s="103"/>
    </row>
    <row r="2108" spans="1:18" ht="21">
      <c r="A2108" s="102" t="s">
        <v>8514</v>
      </c>
      <c r="B2108" s="161" t="str">
        <f t="shared" si="65"/>
        <v>โครงการส่งเสริมการท่องเที่ยวเชิงเศรษฐกิจสร้างสรรค์ "เส้นทางธรรมแห่งศรัทธา รอยพระพุทธบาทคู่ เมืองอวัธยะปุระ"</v>
      </c>
      <c r="C2108" s="103" t="s">
        <v>8515</v>
      </c>
      <c r="D2108" s="103" t="s">
        <v>15</v>
      </c>
      <c r="E2108" s="158">
        <v>2568</v>
      </c>
      <c r="F2108" s="103" t="s">
        <v>6188</v>
      </c>
      <c r="G2108" s="104" t="s">
        <v>2749</v>
      </c>
      <c r="H2108" s="103" t="s">
        <v>8516</v>
      </c>
      <c r="I2108" s="103" t="s">
        <v>161</v>
      </c>
      <c r="J2108" s="103" t="s">
        <v>9073</v>
      </c>
      <c r="K2108" s="103" t="s">
        <v>162</v>
      </c>
      <c r="L2108" s="103" t="s">
        <v>6781</v>
      </c>
      <c r="M2108" s="104" t="s">
        <v>4878</v>
      </c>
      <c r="N2108" s="149" t="s">
        <v>4879</v>
      </c>
      <c r="O2108" s="150" t="s">
        <v>9030</v>
      </c>
      <c r="P2108" s="106"/>
      <c r="Q2108" s="103" t="s">
        <v>8517</v>
      </c>
      <c r="R2108" s="103" t="s">
        <v>4879</v>
      </c>
    </row>
    <row r="2109" spans="1:18" ht="21">
      <c r="A2109" s="102" t="s">
        <v>8518</v>
      </c>
      <c r="B2109" s="161" t="str">
        <f t="shared" si="65"/>
        <v>โครงการเสริมสร้างศักยภาพศูนย์กลางการท่องเที่ยวอารยธรรมขอม และกีฬามาตรฐานโลก/กิจกรรมหลัก : หนึ่งอำเภอ หนึ่งงานประเพณี</v>
      </c>
      <c r="C2109" s="103" t="s">
        <v>8519</v>
      </c>
      <c r="D2109" s="103" t="s">
        <v>15</v>
      </c>
      <c r="E2109" s="158">
        <v>2568</v>
      </c>
      <c r="F2109" s="103" t="s">
        <v>6188</v>
      </c>
      <c r="G2109" s="104" t="s">
        <v>2749</v>
      </c>
      <c r="H2109" s="103" t="s">
        <v>5083</v>
      </c>
      <c r="I2109" s="103" t="s">
        <v>206</v>
      </c>
      <c r="J2109" s="103" t="s">
        <v>9082</v>
      </c>
      <c r="K2109" s="103" t="s">
        <v>96</v>
      </c>
      <c r="L2109" s="103" t="s">
        <v>6781</v>
      </c>
      <c r="M2109" s="104" t="s">
        <v>4847</v>
      </c>
      <c r="N2109" s="149" t="s">
        <v>4889</v>
      </c>
      <c r="O2109" s="150" t="s">
        <v>9030</v>
      </c>
      <c r="P2109" s="106"/>
      <c r="Q2109" s="103" t="s">
        <v>8520</v>
      </c>
      <c r="R2109" s="103" t="s">
        <v>4889</v>
      </c>
    </row>
    <row r="2110" spans="1:18" ht="21">
      <c r="A2110" s="102" t="s">
        <v>8521</v>
      </c>
      <c r="B2110" s="161" t="str">
        <f t="shared" si="65"/>
        <v>โครงการยกระดับการท่องเที่ยวสร้างสรรค์ เชื่อมโยงการเกษตร วัฒนธรรม และเป็นมิตรต่อสิ่งแวดล้อม</v>
      </c>
      <c r="C2110" s="103" t="s">
        <v>8522</v>
      </c>
      <c r="D2110" s="103" t="s">
        <v>15</v>
      </c>
      <c r="E2110" s="158">
        <v>2568</v>
      </c>
      <c r="F2110" s="103" t="s">
        <v>6188</v>
      </c>
      <c r="G2110" s="104" t="s">
        <v>2749</v>
      </c>
      <c r="H2110" s="103" t="s">
        <v>537</v>
      </c>
      <c r="I2110" s="103" t="s">
        <v>161</v>
      </c>
      <c r="J2110" s="103" t="s">
        <v>9073</v>
      </c>
      <c r="K2110" s="103" t="s">
        <v>162</v>
      </c>
      <c r="L2110" s="103" t="s">
        <v>6781</v>
      </c>
      <c r="M2110" s="104" t="s">
        <v>4854</v>
      </c>
      <c r="N2110" s="149" t="s">
        <v>4858</v>
      </c>
      <c r="O2110" s="150" t="s">
        <v>9030</v>
      </c>
      <c r="P2110" s="106"/>
      <c r="Q2110" s="103" t="s">
        <v>8523</v>
      </c>
      <c r="R2110" s="103" t="s">
        <v>4858</v>
      </c>
    </row>
    <row r="2111" spans="1:18" ht="21">
      <c r="A2111" s="102" t="s">
        <v>8524</v>
      </c>
      <c r="B2111" s="161" t="str">
        <f t="shared" si="65"/>
        <v xml:space="preserve"> โครงการส่งเสริมและพัฒนาการท่องเที่ยวเชิงธรรมชาติและวัฒนธรรม อ.สุคิริน จ.นราธิวาส</v>
      </c>
      <c r="C2111" s="103" t="s">
        <v>8525</v>
      </c>
      <c r="D2111" s="103" t="s">
        <v>15</v>
      </c>
      <c r="E2111" s="158">
        <v>2568</v>
      </c>
      <c r="F2111" s="103" t="s">
        <v>6188</v>
      </c>
      <c r="G2111" s="104" t="s">
        <v>2749</v>
      </c>
      <c r="H2111" s="103" t="s">
        <v>581</v>
      </c>
      <c r="I2111" s="103" t="s">
        <v>111</v>
      </c>
      <c r="J2111" s="103" t="s">
        <v>9079</v>
      </c>
      <c r="K2111" s="103" t="s">
        <v>28</v>
      </c>
      <c r="L2111" s="103" t="s">
        <v>6781</v>
      </c>
      <c r="M2111" s="104" t="s">
        <v>4847</v>
      </c>
      <c r="N2111" s="149" t="s">
        <v>4851</v>
      </c>
      <c r="O2111" s="150" t="s">
        <v>9030</v>
      </c>
      <c r="P2111" s="106"/>
      <c r="Q2111" s="103" t="s">
        <v>8526</v>
      </c>
      <c r="R2111" s="103"/>
    </row>
    <row r="2112" spans="1:18" ht="21">
      <c r="A2112" s="102" t="s">
        <v>8524</v>
      </c>
      <c r="B2112" s="161" t="str">
        <f t="shared" si="65"/>
        <v xml:space="preserve"> โครงการส่งเสริมและพัฒนาการท่องเที่ยวเชิงธรรมชาติและวัฒนธรรม อ.สุคิริน จ.นราธิวาส</v>
      </c>
      <c r="C2112" s="103" t="s">
        <v>8525</v>
      </c>
      <c r="D2112" s="103" t="s">
        <v>15</v>
      </c>
      <c r="E2112" s="158">
        <v>2568</v>
      </c>
      <c r="F2112" s="103" t="s">
        <v>6188</v>
      </c>
      <c r="G2112" s="104" t="s">
        <v>2749</v>
      </c>
      <c r="H2112" s="103" t="s">
        <v>581</v>
      </c>
      <c r="I2112" s="103" t="s">
        <v>111</v>
      </c>
      <c r="J2112" s="103" t="s">
        <v>9079</v>
      </c>
      <c r="K2112" s="103" t="s">
        <v>28</v>
      </c>
      <c r="L2112" s="103" t="s">
        <v>6781</v>
      </c>
      <c r="M2112" s="104" t="s">
        <v>4847</v>
      </c>
      <c r="N2112" s="149" t="s">
        <v>4851</v>
      </c>
      <c r="O2112" s="150" t="s">
        <v>9031</v>
      </c>
      <c r="P2112" s="110" t="s">
        <v>9032</v>
      </c>
      <c r="Q2112" s="103" t="s">
        <v>8526</v>
      </c>
      <c r="R2112" s="103"/>
    </row>
    <row r="2113" spans="1:18" ht="21">
      <c r="A2113" s="102" t="s">
        <v>8527</v>
      </c>
      <c r="B2113" s="161" t="str">
        <f t="shared" si="65"/>
        <v xml:space="preserve">โครงการ หนองคายเมืองแห่งการท่องเที่ยว (The city of tourism) กิจกรรม ยกระดับเส้นทางสายศรัทธา สู่เส้นทางการท่องเที่ยวในมิติศาสนา “พุทธบารมีหลวงพ่อพระใส”  </v>
      </c>
      <c r="C2113" s="103" t="s">
        <v>8528</v>
      </c>
      <c r="D2113" s="103" t="s">
        <v>15</v>
      </c>
      <c r="E2113" s="158">
        <v>2568</v>
      </c>
      <c r="F2113" s="103" t="s">
        <v>6793</v>
      </c>
      <c r="G2113" s="104" t="s">
        <v>6874</v>
      </c>
      <c r="H2113" s="103" t="s">
        <v>7635</v>
      </c>
      <c r="I2113" s="103" t="s">
        <v>161</v>
      </c>
      <c r="J2113" s="103" t="s">
        <v>9073</v>
      </c>
      <c r="K2113" s="103" t="s">
        <v>162</v>
      </c>
      <c r="L2113" s="103" t="s">
        <v>6781</v>
      </c>
      <c r="M2113" s="104" t="s">
        <v>4847</v>
      </c>
      <c r="N2113" s="149" t="s">
        <v>4851</v>
      </c>
      <c r="O2113" s="150" t="s">
        <v>9030</v>
      </c>
      <c r="P2113" s="106"/>
      <c r="Q2113" s="103" t="s">
        <v>8529</v>
      </c>
      <c r="R2113" s="103" t="s">
        <v>4851</v>
      </c>
    </row>
    <row r="2114" spans="1:18" ht="21">
      <c r="A2114" s="102" t="s">
        <v>8530</v>
      </c>
      <c r="B2114" s="161" t="str">
        <f t="shared" si="65"/>
        <v>กิจกรรมสืบชะตาและสถาปนาเมืองเชียงราย</v>
      </c>
      <c r="C2114" s="103" t="s">
        <v>8531</v>
      </c>
      <c r="D2114" s="103" t="s">
        <v>15</v>
      </c>
      <c r="E2114" s="158">
        <v>2568</v>
      </c>
      <c r="F2114" s="103" t="s">
        <v>6188</v>
      </c>
      <c r="G2114" s="104" t="s">
        <v>2749</v>
      </c>
      <c r="H2114" s="103" t="s">
        <v>1044</v>
      </c>
      <c r="I2114" s="103" t="s">
        <v>161</v>
      </c>
      <c r="J2114" s="103" t="s">
        <v>9073</v>
      </c>
      <c r="K2114" s="103" t="s">
        <v>162</v>
      </c>
      <c r="L2114" s="103" t="s">
        <v>6781</v>
      </c>
      <c r="M2114" s="104" t="s">
        <v>4854</v>
      </c>
      <c r="N2114" s="149" t="s">
        <v>4858</v>
      </c>
      <c r="O2114" s="150" t="s">
        <v>9030</v>
      </c>
      <c r="P2114" s="106"/>
      <c r="Q2114" s="103" t="s">
        <v>8532</v>
      </c>
      <c r="R2114" s="103" t="s">
        <v>4858</v>
      </c>
    </row>
    <row r="2115" spans="1:18" ht="21">
      <c r="A2115" s="102" t="s">
        <v>8533</v>
      </c>
      <c r="B2115" s="161" t="str">
        <f t="shared" si="65"/>
        <v>สืบสานประเพณีนมัสการและสรงน้ำพระธาตุดอยตุง ประจำปี 2568</v>
      </c>
      <c r="C2115" s="103" t="s">
        <v>8534</v>
      </c>
      <c r="D2115" s="103" t="s">
        <v>15</v>
      </c>
      <c r="E2115" s="158">
        <v>2568</v>
      </c>
      <c r="F2115" s="103" t="s">
        <v>6188</v>
      </c>
      <c r="G2115" s="104" t="s">
        <v>2749</v>
      </c>
      <c r="H2115" s="103" t="s">
        <v>1044</v>
      </c>
      <c r="I2115" s="103" t="s">
        <v>161</v>
      </c>
      <c r="J2115" s="103" t="s">
        <v>9073</v>
      </c>
      <c r="K2115" s="103" t="s">
        <v>162</v>
      </c>
      <c r="L2115" s="103" t="s">
        <v>6781</v>
      </c>
      <c r="M2115" s="104" t="s">
        <v>4854</v>
      </c>
      <c r="N2115" s="149" t="s">
        <v>4858</v>
      </c>
      <c r="O2115" s="150" t="s">
        <v>9030</v>
      </c>
      <c r="P2115" s="106"/>
      <c r="Q2115" s="103" t="s">
        <v>8535</v>
      </c>
      <c r="R2115" s="103" t="s">
        <v>4858</v>
      </c>
    </row>
    <row r="2116" spans="1:18" ht="21">
      <c r="A2116" s="102" t="s">
        <v>8536</v>
      </c>
      <c r="B2116" s="161" t="str">
        <f t="shared" si="65"/>
        <v>อัตลักษณ์อาภรณ์นครเชียงราย</v>
      </c>
      <c r="C2116" s="103" t="s">
        <v>6470</v>
      </c>
      <c r="D2116" s="103" t="s">
        <v>15</v>
      </c>
      <c r="E2116" s="158">
        <v>2568</v>
      </c>
      <c r="F2116" s="103" t="s">
        <v>6188</v>
      </c>
      <c r="G2116" s="104" t="s">
        <v>2749</v>
      </c>
      <c r="H2116" s="103" t="s">
        <v>1044</v>
      </c>
      <c r="I2116" s="103" t="s">
        <v>161</v>
      </c>
      <c r="J2116" s="103" t="s">
        <v>9073</v>
      </c>
      <c r="K2116" s="103" t="s">
        <v>162</v>
      </c>
      <c r="L2116" s="103" t="s">
        <v>6781</v>
      </c>
      <c r="M2116" s="104" t="s">
        <v>4847</v>
      </c>
      <c r="N2116" s="149" t="s">
        <v>4848</v>
      </c>
      <c r="O2116" s="150" t="s">
        <v>9030</v>
      </c>
      <c r="P2116" s="106"/>
      <c r="Q2116" s="103" t="s">
        <v>8537</v>
      </c>
      <c r="R2116" s="103"/>
    </row>
    <row r="2117" spans="1:18" ht="21">
      <c r="A2117" s="102" t="s">
        <v>8536</v>
      </c>
      <c r="B2117" s="161" t="str">
        <f t="shared" si="65"/>
        <v>อัตลักษณ์อาภรณ์นครเชียงราย</v>
      </c>
      <c r="C2117" s="103" t="s">
        <v>6470</v>
      </c>
      <c r="D2117" s="103" t="s">
        <v>15</v>
      </c>
      <c r="E2117" s="158">
        <v>2568</v>
      </c>
      <c r="F2117" s="103" t="s">
        <v>6188</v>
      </c>
      <c r="G2117" s="104" t="s">
        <v>2749</v>
      </c>
      <c r="H2117" s="103" t="s">
        <v>1044</v>
      </c>
      <c r="I2117" s="103" t="s">
        <v>161</v>
      </c>
      <c r="J2117" s="103" t="s">
        <v>9073</v>
      </c>
      <c r="K2117" s="103" t="s">
        <v>162</v>
      </c>
      <c r="L2117" s="103" t="s">
        <v>6781</v>
      </c>
      <c r="M2117" s="104" t="s">
        <v>4847</v>
      </c>
      <c r="N2117" s="149" t="s">
        <v>4848</v>
      </c>
      <c r="O2117" s="150" t="s">
        <v>9031</v>
      </c>
      <c r="P2117" s="110" t="s">
        <v>9032</v>
      </c>
      <c r="Q2117" s="103" t="s">
        <v>8537</v>
      </c>
      <c r="R2117" s="103"/>
    </row>
    <row r="2118" spans="1:18" ht="21">
      <c r="A2118" s="102" t="s">
        <v>8538</v>
      </c>
      <c r="B2118" s="161" t="str">
        <f t="shared" si="65"/>
        <v>โครงการยกระดับการท่องเที่ยวเชียงใหม่ด้วยพลังสร้างสรรค์ (Soft Power) สู่การท่องเที่ยวมูลค่าสูง</v>
      </c>
      <c r="C2118" s="103" t="s">
        <v>8539</v>
      </c>
      <c r="D2118" s="103" t="s">
        <v>15</v>
      </c>
      <c r="E2118" s="158">
        <v>2568</v>
      </c>
      <c r="F2118" s="103" t="s">
        <v>6793</v>
      </c>
      <c r="G2118" s="104" t="s">
        <v>2749</v>
      </c>
      <c r="H2118" s="103" t="s">
        <v>430</v>
      </c>
      <c r="I2118" s="103" t="s">
        <v>111</v>
      </c>
      <c r="J2118" s="103" t="s">
        <v>9079</v>
      </c>
      <c r="K2118" s="103" t="s">
        <v>28</v>
      </c>
      <c r="L2118" s="103" t="s">
        <v>6781</v>
      </c>
      <c r="M2118" s="104" t="s">
        <v>4854</v>
      </c>
      <c r="N2118" s="149" t="s">
        <v>4858</v>
      </c>
      <c r="O2118" s="150" t="s">
        <v>9030</v>
      </c>
      <c r="P2118" s="106"/>
      <c r="Q2118" s="103" t="s">
        <v>8540</v>
      </c>
      <c r="R2118" s="103"/>
    </row>
    <row r="2119" spans="1:18" ht="21">
      <c r="A2119" s="102" t="s">
        <v>8538</v>
      </c>
      <c r="B2119" s="161" t="str">
        <f t="shared" si="65"/>
        <v>โครงการยกระดับการท่องเที่ยวเชียงใหม่ด้วยพลังสร้างสรรค์ (Soft Power) สู่การท่องเที่ยวมูลค่าสูง</v>
      </c>
      <c r="C2119" s="103" t="s">
        <v>8539</v>
      </c>
      <c r="D2119" s="103" t="s">
        <v>15</v>
      </c>
      <c r="E2119" s="158">
        <v>2568</v>
      </c>
      <c r="F2119" s="103" t="s">
        <v>6793</v>
      </c>
      <c r="G2119" s="104" t="s">
        <v>2749</v>
      </c>
      <c r="H2119" s="103" t="s">
        <v>430</v>
      </c>
      <c r="I2119" s="103" t="s">
        <v>111</v>
      </c>
      <c r="J2119" s="103" t="s">
        <v>9079</v>
      </c>
      <c r="K2119" s="103" t="s">
        <v>28</v>
      </c>
      <c r="L2119" s="103" t="s">
        <v>6781</v>
      </c>
      <c r="M2119" s="104" t="s">
        <v>4854</v>
      </c>
      <c r="N2119" s="149" t="s">
        <v>4858</v>
      </c>
      <c r="O2119" s="150" t="s">
        <v>9031</v>
      </c>
      <c r="P2119" s="110" t="s">
        <v>9032</v>
      </c>
      <c r="Q2119" s="103" t="s">
        <v>8540</v>
      </c>
      <c r="R2119" s="103"/>
    </row>
    <row r="2120" spans="1:18" ht="21">
      <c r="A2120" s="102" t="s">
        <v>8541</v>
      </c>
      <c r="B2120" s="161" t="str">
        <f t="shared" si="65"/>
        <v>โครงการเพิ่มมูลค่าทางเศรษฐกิจด้วยทุนทางวัฒนธรรม งบรายจ่ายอื่น ค่าใช้จ่ายในการพัฒนาศักยภาพเครือข่ายการท่องเที่ยวเชิงวัฒนธรรมของชุมชนคุณธรรม "เที่่ยวชุมชน ยลวิถี"</v>
      </c>
      <c r="C2120" s="103" t="s">
        <v>8542</v>
      </c>
      <c r="D2120" s="103" t="s">
        <v>15</v>
      </c>
      <c r="E2120" s="158">
        <v>2568</v>
      </c>
      <c r="F2120" s="103" t="s">
        <v>6188</v>
      </c>
      <c r="G2120" s="104" t="s">
        <v>2749</v>
      </c>
      <c r="H2120" s="103" t="s">
        <v>5157</v>
      </c>
      <c r="I2120" s="103" t="s">
        <v>161</v>
      </c>
      <c r="J2120" s="103" t="s">
        <v>9073</v>
      </c>
      <c r="K2120" s="103" t="s">
        <v>162</v>
      </c>
      <c r="L2120" s="103" t="s">
        <v>6781</v>
      </c>
      <c r="M2120" s="104" t="s">
        <v>4847</v>
      </c>
      <c r="N2120" s="149" t="s">
        <v>4851</v>
      </c>
      <c r="O2120" s="150" t="s">
        <v>9030</v>
      </c>
      <c r="P2120" s="106"/>
      <c r="Q2120" s="103" t="s">
        <v>8543</v>
      </c>
      <c r="R2120" s="103" t="s">
        <v>4851</v>
      </c>
    </row>
    <row r="2121" spans="1:18" ht="21">
      <c r="A2121" s="102" t="s">
        <v>8541</v>
      </c>
      <c r="B2121" s="161" t="str">
        <f t="shared" si="65"/>
        <v>โครงการเพิ่มมูลค่าทางเศรษฐกิจด้วยทุนทางวัฒนธรรม งบรายจ่ายอื่น ค่าใช้จ่ายในการพัฒนาศักยภาพเครือข่ายการท่องเที่ยวเชิงวัฒนธรรมของชุมชนคุณธรรม "เที่่ยวชุมชน ยลวิถี"</v>
      </c>
      <c r="C2121" s="103" t="s">
        <v>8542</v>
      </c>
      <c r="D2121" s="103" t="s">
        <v>15</v>
      </c>
      <c r="E2121" s="158">
        <v>2568</v>
      </c>
      <c r="F2121" s="103" t="s">
        <v>6188</v>
      </c>
      <c r="G2121" s="104" t="s">
        <v>2749</v>
      </c>
      <c r="H2121" s="103" t="s">
        <v>5157</v>
      </c>
      <c r="I2121" s="103" t="s">
        <v>161</v>
      </c>
      <c r="J2121" s="103" t="s">
        <v>9073</v>
      </c>
      <c r="K2121" s="103" t="s">
        <v>162</v>
      </c>
      <c r="L2121" s="103" t="s">
        <v>6781</v>
      </c>
      <c r="M2121" s="104" t="s">
        <v>4847</v>
      </c>
      <c r="N2121" s="149" t="s">
        <v>4851</v>
      </c>
      <c r="O2121" s="150" t="s">
        <v>9030</v>
      </c>
      <c r="P2121" s="106"/>
      <c r="Q2121" s="103" t="s">
        <v>8543</v>
      </c>
      <c r="R2121" s="103"/>
    </row>
    <row r="2122" spans="1:18" ht="21">
      <c r="A2122" s="102" t="s">
        <v>8541</v>
      </c>
      <c r="B2122" s="161" t="str">
        <f t="shared" si="65"/>
        <v>โครงการเพิ่มมูลค่าทางเศรษฐกิจด้วยทุนทางวัฒนธรรม งบรายจ่ายอื่น ค่าใช้จ่ายในการพัฒนาศักยภาพเครือข่ายการท่องเที่ยวเชิงวัฒนธรรมของชุมชนคุณธรรม "เที่่ยวชุมชน ยลวิถี"</v>
      </c>
      <c r="C2122" s="103" t="s">
        <v>8542</v>
      </c>
      <c r="D2122" s="103" t="s">
        <v>15</v>
      </c>
      <c r="E2122" s="158">
        <v>2568</v>
      </c>
      <c r="F2122" s="103" t="s">
        <v>6188</v>
      </c>
      <c r="G2122" s="104" t="s">
        <v>2749</v>
      </c>
      <c r="H2122" s="103" t="s">
        <v>5157</v>
      </c>
      <c r="I2122" s="103" t="s">
        <v>161</v>
      </c>
      <c r="J2122" s="103" t="s">
        <v>9073</v>
      </c>
      <c r="K2122" s="103" t="s">
        <v>162</v>
      </c>
      <c r="L2122" s="103" t="s">
        <v>6781</v>
      </c>
      <c r="M2122" s="104" t="s">
        <v>4847</v>
      </c>
      <c r="N2122" s="149" t="s">
        <v>4851</v>
      </c>
      <c r="O2122" s="150" t="s">
        <v>9031</v>
      </c>
      <c r="P2122" s="110" t="s">
        <v>9032</v>
      </c>
      <c r="Q2122" s="103" t="s">
        <v>8543</v>
      </c>
      <c r="R2122" s="103"/>
    </row>
    <row r="2123" spans="1:18" ht="21">
      <c r="A2123" s="102" t="s">
        <v>8544</v>
      </c>
      <c r="B2123" s="161" t="str">
        <f t="shared" si="65"/>
        <v>โครงการเพิ่มประสิทธิภาพความปลอดภัยสนับสนุนแหล่งท่องเที่ยว</v>
      </c>
      <c r="C2123" s="103" t="s">
        <v>8545</v>
      </c>
      <c r="D2123" s="103" t="s">
        <v>15</v>
      </c>
      <c r="E2123" s="158">
        <v>2568</v>
      </c>
      <c r="F2123" s="103" t="s">
        <v>6188</v>
      </c>
      <c r="G2123" s="104" t="s">
        <v>2749</v>
      </c>
      <c r="H2123" s="103" t="s">
        <v>8546</v>
      </c>
      <c r="I2123" s="103" t="s">
        <v>398</v>
      </c>
      <c r="J2123" s="103" t="s">
        <v>9112</v>
      </c>
      <c r="K2123" s="103" t="s">
        <v>399</v>
      </c>
      <c r="L2123" s="103" t="s">
        <v>6781</v>
      </c>
      <c r="M2123" s="104" t="s">
        <v>4847</v>
      </c>
      <c r="N2123" s="149" t="s">
        <v>4851</v>
      </c>
      <c r="O2123" s="150" t="s">
        <v>9030</v>
      </c>
      <c r="P2123" s="106"/>
      <c r="Q2123" s="103" t="s">
        <v>8547</v>
      </c>
      <c r="R2123" s="103"/>
    </row>
    <row r="2124" spans="1:18" ht="21">
      <c r="A2124" s="102" t="s">
        <v>8544</v>
      </c>
      <c r="B2124" s="161" t="str">
        <f t="shared" si="65"/>
        <v>โครงการเพิ่มประสิทธิภาพความปลอดภัยสนับสนุนแหล่งท่องเที่ยว</v>
      </c>
      <c r="C2124" s="103" t="s">
        <v>8545</v>
      </c>
      <c r="D2124" s="103" t="s">
        <v>15</v>
      </c>
      <c r="E2124" s="158">
        <v>2568</v>
      </c>
      <c r="F2124" s="103" t="s">
        <v>6188</v>
      </c>
      <c r="G2124" s="104" t="s">
        <v>2749</v>
      </c>
      <c r="H2124" s="103" t="s">
        <v>8546</v>
      </c>
      <c r="I2124" s="103" t="s">
        <v>398</v>
      </c>
      <c r="J2124" s="103" t="s">
        <v>9112</v>
      </c>
      <c r="K2124" s="103" t="s">
        <v>399</v>
      </c>
      <c r="L2124" s="103" t="s">
        <v>6781</v>
      </c>
      <c r="M2124" s="104" t="s">
        <v>4847</v>
      </c>
      <c r="N2124" s="149" t="s">
        <v>4851</v>
      </c>
      <c r="O2124" s="150" t="s">
        <v>9031</v>
      </c>
      <c r="P2124" s="110" t="s">
        <v>9032</v>
      </c>
      <c r="Q2124" s="103" t="s">
        <v>8547</v>
      </c>
      <c r="R2124" s="103"/>
    </row>
    <row r="2125" spans="1:18" ht="21">
      <c r="A2125" s="102" t="s">
        <v>8548</v>
      </c>
      <c r="B2125" s="161" t="s">
        <v>8549</v>
      </c>
      <c r="C2125" s="103" t="s">
        <v>8549</v>
      </c>
      <c r="D2125" s="103" t="s">
        <v>15</v>
      </c>
      <c r="E2125" s="158">
        <v>2568</v>
      </c>
      <c r="F2125" s="103" t="s">
        <v>6188</v>
      </c>
      <c r="G2125" s="104" t="s">
        <v>2749</v>
      </c>
      <c r="H2125" s="103" t="s">
        <v>528</v>
      </c>
      <c r="I2125" s="103" t="s">
        <v>447</v>
      </c>
      <c r="J2125" s="103" t="s">
        <v>9080</v>
      </c>
      <c r="K2125" s="103" t="s">
        <v>399</v>
      </c>
      <c r="L2125" s="103" t="s">
        <v>6781</v>
      </c>
      <c r="M2125" s="104" t="s">
        <v>4893</v>
      </c>
      <c r="N2125" s="149" t="s">
        <v>4894</v>
      </c>
      <c r="O2125" s="150" t="s">
        <v>9030</v>
      </c>
      <c r="P2125" s="106"/>
      <c r="Q2125" s="103" t="s">
        <v>8550</v>
      </c>
      <c r="R2125" s="103" t="s">
        <v>4894</v>
      </c>
    </row>
    <row r="2126" spans="1:18" ht="21">
      <c r="A2126" s="102" t="s">
        <v>8551</v>
      </c>
      <c r="B2126" s="161" t="str">
        <f t="shared" si="65"/>
        <v xml:space="preserve"> พัฒนาโครงสร้างพื้นฐานเชื่อมโยงการคมนาคมขนส่งเพื่อการท่องเที่ยว </v>
      </c>
      <c r="C2126" s="103" t="s">
        <v>8552</v>
      </c>
      <c r="D2126" s="103" t="s">
        <v>15</v>
      </c>
      <c r="E2126" s="158">
        <v>2568</v>
      </c>
      <c r="F2126" s="103" t="s">
        <v>6793</v>
      </c>
      <c r="G2126" s="104" t="s">
        <v>2749</v>
      </c>
      <c r="H2126" s="103" t="s">
        <v>4212</v>
      </c>
      <c r="I2126" s="103" t="s">
        <v>447</v>
      </c>
      <c r="J2126" s="103" t="s">
        <v>9080</v>
      </c>
      <c r="K2126" s="103" t="s">
        <v>399</v>
      </c>
      <c r="L2126" s="103" t="s">
        <v>6781</v>
      </c>
      <c r="M2126" s="104" t="s">
        <v>4893</v>
      </c>
      <c r="N2126" s="149" t="s">
        <v>4894</v>
      </c>
      <c r="O2126" s="150" t="s">
        <v>9030</v>
      </c>
      <c r="P2126" s="106"/>
      <c r="Q2126" s="103" t="s">
        <v>8553</v>
      </c>
      <c r="R2126" s="103" t="s">
        <v>4894</v>
      </c>
    </row>
    <row r="2127" spans="1:18" ht="21">
      <c r="A2127" s="102" t="s">
        <v>8554</v>
      </c>
      <c r="B2127" s="161" t="str">
        <f t="shared" si="65"/>
        <v xml:space="preserve">ก่อสร้างปรับปรุงเพิ่มประสิทธิภาพบริเวณทางแยก ทางหลวงหมายเลข 2111 ตอน โพนปลัด - ขุนหาญ ระหว่าง กม.10+500 - กม.11+500 </v>
      </c>
      <c r="C2127" s="103" t="s">
        <v>8555</v>
      </c>
      <c r="D2127" s="103" t="s">
        <v>15</v>
      </c>
      <c r="E2127" s="158">
        <v>2568</v>
      </c>
      <c r="F2127" s="103" t="s">
        <v>6793</v>
      </c>
      <c r="G2127" s="104" t="s">
        <v>6794</v>
      </c>
      <c r="H2127" s="103" t="s">
        <v>4212</v>
      </c>
      <c r="I2127" s="103" t="s">
        <v>447</v>
      </c>
      <c r="J2127" s="103" t="s">
        <v>9080</v>
      </c>
      <c r="K2127" s="103" t="s">
        <v>399</v>
      </c>
      <c r="L2127" s="103" t="s">
        <v>6781</v>
      </c>
      <c r="M2127" s="104" t="s">
        <v>4847</v>
      </c>
      <c r="N2127" s="149" t="s">
        <v>4889</v>
      </c>
      <c r="O2127" s="150" t="s">
        <v>9030</v>
      </c>
      <c r="P2127" s="106"/>
      <c r="Q2127" s="103" t="s">
        <v>8556</v>
      </c>
      <c r="R2127" s="103"/>
    </row>
    <row r="2128" spans="1:18" ht="21">
      <c r="A2128" s="102" t="s">
        <v>8554</v>
      </c>
      <c r="B2128" s="161" t="str">
        <f t="shared" si="65"/>
        <v xml:space="preserve">ก่อสร้างปรับปรุงเพิ่มประสิทธิภาพบริเวณทางแยก ทางหลวงหมายเลข 2111 ตอน โพนปลัด - ขุนหาญ ระหว่าง กม.10+500 - กม.11+500 </v>
      </c>
      <c r="C2128" s="103" t="s">
        <v>8555</v>
      </c>
      <c r="D2128" s="103" t="s">
        <v>15</v>
      </c>
      <c r="E2128" s="158">
        <v>2568</v>
      </c>
      <c r="F2128" s="103" t="s">
        <v>6793</v>
      </c>
      <c r="G2128" s="104" t="s">
        <v>6794</v>
      </c>
      <c r="H2128" s="103" t="s">
        <v>4212</v>
      </c>
      <c r="I2128" s="103" t="s">
        <v>447</v>
      </c>
      <c r="J2128" s="103" t="s">
        <v>9080</v>
      </c>
      <c r="K2128" s="103" t="s">
        <v>399</v>
      </c>
      <c r="L2128" s="103" t="s">
        <v>6781</v>
      </c>
      <c r="M2128" s="104" t="s">
        <v>4847</v>
      </c>
      <c r="N2128" s="149" t="s">
        <v>4889</v>
      </c>
      <c r="O2128" s="150" t="s">
        <v>9031</v>
      </c>
      <c r="P2128" s="110" t="s">
        <v>9032</v>
      </c>
      <c r="Q2128" s="103" t="s">
        <v>8556</v>
      </c>
      <c r="R2128" s="103"/>
    </row>
    <row r="2129" spans="1:18" ht="21">
      <c r="A2129" s="102" t="s">
        <v>8554</v>
      </c>
      <c r="B2129" s="161" t="str">
        <f t="shared" si="65"/>
        <v xml:space="preserve">ก่อสร้างปรับปรุงเพิ่มประสิทธิภาพบริเวณทางแยก ทางหลวงหมายเลข 2111 ตอน โพนปลัด - ขุนหาญ ระหว่าง กม.10+500 - กม.11+500 </v>
      </c>
      <c r="C2129" s="103" t="s">
        <v>8555</v>
      </c>
      <c r="D2129" s="103" t="s">
        <v>15</v>
      </c>
      <c r="E2129" s="158">
        <v>2568</v>
      </c>
      <c r="F2129" s="103" t="s">
        <v>6793</v>
      </c>
      <c r="G2129" s="104" t="s">
        <v>6794</v>
      </c>
      <c r="H2129" s="103" t="s">
        <v>4212</v>
      </c>
      <c r="I2129" s="103" t="s">
        <v>447</v>
      </c>
      <c r="J2129" s="103" t="s">
        <v>9080</v>
      </c>
      <c r="K2129" s="103" t="s">
        <v>399</v>
      </c>
      <c r="L2129" s="103" t="s">
        <v>6781</v>
      </c>
      <c r="M2129" s="104" t="s">
        <v>4847</v>
      </c>
      <c r="N2129" s="149" t="s">
        <v>4889</v>
      </c>
      <c r="O2129" s="150" t="s">
        <v>9030</v>
      </c>
      <c r="P2129" s="106"/>
      <c r="Q2129" s="103" t="s">
        <v>8556</v>
      </c>
      <c r="R2129" s="103" t="s">
        <v>4889</v>
      </c>
    </row>
    <row r="2130" spans="1:18" ht="21">
      <c r="A2130" s="102" t="s">
        <v>8557</v>
      </c>
      <c r="B2130" s="161" t="str">
        <f t="shared" si="65"/>
        <v>โครงการพัฒนาโครงสร้างพื้นฐานเชื่อมโยงการคมนาคมขนส่งเพื่อการท่องเที่ยว</v>
      </c>
      <c r="C2130" s="103" t="s">
        <v>4234</v>
      </c>
      <c r="D2130" s="103" t="s">
        <v>15</v>
      </c>
      <c r="E2130" s="158">
        <v>2568</v>
      </c>
      <c r="F2130" s="103" t="s">
        <v>6188</v>
      </c>
      <c r="G2130" s="104" t="s">
        <v>2749</v>
      </c>
      <c r="H2130" s="103" t="s">
        <v>7827</v>
      </c>
      <c r="I2130" s="103" t="s">
        <v>447</v>
      </c>
      <c r="J2130" s="103" t="s">
        <v>9080</v>
      </c>
      <c r="K2130" s="103" t="s">
        <v>399</v>
      </c>
      <c r="L2130" s="103" t="s">
        <v>6781</v>
      </c>
      <c r="M2130" s="104" t="s">
        <v>4847</v>
      </c>
      <c r="N2130" s="149" t="s">
        <v>4889</v>
      </c>
      <c r="O2130" s="150" t="s">
        <v>9030</v>
      </c>
      <c r="P2130" s="106"/>
      <c r="Q2130" s="103" t="s">
        <v>8558</v>
      </c>
      <c r="R2130" s="103" t="s">
        <v>4889</v>
      </c>
    </row>
    <row r="2131" spans="1:18" ht="21">
      <c r="A2131" s="102" t="s">
        <v>8559</v>
      </c>
      <c r="B2131" s="161" t="str">
        <f t="shared" ref="B2131:B2156" si="66">HYPERLINK(Q2131,C2131)</f>
        <v>ติดตั้งไฟฟ้าส่องสว่างแบบโซล่าเซลล์ ถนนกัลยาณบริหาร - วัดสักกะวัน ตำบลโนนบุรี อำเภอสหัสขันธ์ จังหวัดกาฬสินธุ์</v>
      </c>
      <c r="C2131" s="103" t="s">
        <v>8560</v>
      </c>
      <c r="D2131" s="103" t="s">
        <v>15</v>
      </c>
      <c r="E2131" s="158">
        <v>2568</v>
      </c>
      <c r="F2131" s="103" t="s">
        <v>6188</v>
      </c>
      <c r="G2131" s="104" t="s">
        <v>2749</v>
      </c>
      <c r="H2131" s="103"/>
      <c r="I2131" s="103" t="s">
        <v>9064</v>
      </c>
      <c r="J2131" s="103" t="s">
        <v>7869</v>
      </c>
      <c r="K2131" s="103" t="s">
        <v>134</v>
      </c>
      <c r="L2131" s="103" t="s">
        <v>6781</v>
      </c>
      <c r="M2131" s="104" t="s">
        <v>4893</v>
      </c>
      <c r="N2131" s="149" t="s">
        <v>4894</v>
      </c>
      <c r="O2131" s="150" t="s">
        <v>9030</v>
      </c>
      <c r="P2131" s="106"/>
      <c r="Q2131" s="103" t="s">
        <v>8561</v>
      </c>
      <c r="R2131" s="103" t="s">
        <v>4894</v>
      </c>
    </row>
    <row r="2132" spans="1:18" ht="21">
      <c r="A2132" s="102" t="s">
        <v>8562</v>
      </c>
      <c r="B2132" s="161" t="str">
        <f t="shared" si="66"/>
        <v>สร้างกิจกรรมรองรับการท่องเที่ยว กิจกรรมหลัก ส่งเสริมกิจกรรมงานประเพณีของจังหวัด (กำแพงเพชรเมืองสร้างสรรค์ วัฒนธรรมสร้างสุข)</v>
      </c>
      <c r="C2132" s="103" t="s">
        <v>8563</v>
      </c>
      <c r="D2132" s="103" t="s">
        <v>15</v>
      </c>
      <c r="E2132" s="158">
        <v>2568</v>
      </c>
      <c r="F2132" s="103" t="s">
        <v>6188</v>
      </c>
      <c r="G2132" s="104" t="s">
        <v>2749</v>
      </c>
      <c r="H2132" s="103" t="s">
        <v>994</v>
      </c>
      <c r="I2132" s="103" t="s">
        <v>161</v>
      </c>
      <c r="J2132" s="103" t="s">
        <v>9073</v>
      </c>
      <c r="K2132" s="103" t="s">
        <v>162</v>
      </c>
      <c r="L2132" s="103" t="s">
        <v>6781</v>
      </c>
      <c r="M2132" s="104" t="s">
        <v>4878</v>
      </c>
      <c r="N2132" s="149" t="s">
        <v>4879</v>
      </c>
      <c r="O2132" s="150" t="s">
        <v>9030</v>
      </c>
      <c r="P2132" s="106"/>
      <c r="Q2132" s="103" t="s">
        <v>8564</v>
      </c>
      <c r="R2132" s="103"/>
    </row>
    <row r="2133" spans="1:18" ht="21">
      <c r="A2133" s="102" t="s">
        <v>8562</v>
      </c>
      <c r="B2133" s="161" t="str">
        <f t="shared" si="66"/>
        <v>สร้างกิจกรรมรองรับการท่องเที่ยว กิจกรรมหลัก ส่งเสริมกิจกรรมงานประเพณีของจังหวัด (กำแพงเพชรเมืองสร้างสรรค์ วัฒนธรรมสร้างสุข)</v>
      </c>
      <c r="C2133" s="103" t="s">
        <v>8563</v>
      </c>
      <c r="D2133" s="103" t="s">
        <v>15</v>
      </c>
      <c r="E2133" s="158">
        <v>2568</v>
      </c>
      <c r="F2133" s="103" t="s">
        <v>6188</v>
      </c>
      <c r="G2133" s="104" t="s">
        <v>2749</v>
      </c>
      <c r="H2133" s="103" t="s">
        <v>994</v>
      </c>
      <c r="I2133" s="103" t="s">
        <v>161</v>
      </c>
      <c r="J2133" s="103" t="s">
        <v>9073</v>
      </c>
      <c r="K2133" s="103" t="s">
        <v>162</v>
      </c>
      <c r="L2133" s="103" t="s">
        <v>6781</v>
      </c>
      <c r="M2133" s="104" t="s">
        <v>4878</v>
      </c>
      <c r="N2133" s="149" t="s">
        <v>4879</v>
      </c>
      <c r="O2133" s="150" t="s">
        <v>9031</v>
      </c>
      <c r="P2133" s="110" t="s">
        <v>9032</v>
      </c>
      <c r="Q2133" s="103" t="s">
        <v>8564</v>
      </c>
      <c r="R2133" s="103"/>
    </row>
    <row r="2134" spans="1:18" ht="21">
      <c r="A2134" s="102" t="s">
        <v>8704</v>
      </c>
      <c r="B2134" s="161" t="str">
        <f t="shared" si="66"/>
        <v xml:space="preserve">โครงการพัฒนาการท่องเที่ยวพหุวัฒนธรรมด้านประวัติศาสตร์และวัฒนธรรม  </v>
      </c>
      <c r="C2134" s="103" t="s">
        <v>8705</v>
      </c>
      <c r="D2134" s="103" t="s">
        <v>15</v>
      </c>
      <c r="E2134" s="158">
        <v>2568</v>
      </c>
      <c r="F2134" s="103" t="s">
        <v>6793</v>
      </c>
      <c r="G2134" s="104" t="s">
        <v>2749</v>
      </c>
      <c r="H2134" s="103" t="s">
        <v>624</v>
      </c>
      <c r="I2134" s="103" t="s">
        <v>111</v>
      </c>
      <c r="J2134" s="103" t="s">
        <v>9079</v>
      </c>
      <c r="K2134" s="103" t="s">
        <v>28</v>
      </c>
      <c r="L2134" s="103" t="s">
        <v>6781</v>
      </c>
      <c r="M2134" s="104" t="s">
        <v>4854</v>
      </c>
      <c r="N2134" s="149" t="s">
        <v>4858</v>
      </c>
      <c r="O2134" s="150" t="s">
        <v>9030</v>
      </c>
      <c r="P2134" s="108"/>
      <c r="Q2134" s="103" t="s">
        <v>8706</v>
      </c>
      <c r="R2134" s="103" t="s">
        <v>4858</v>
      </c>
    </row>
    <row r="2135" spans="1:18" ht="21">
      <c r="A2135" s="102" t="s">
        <v>8707</v>
      </c>
      <c r="B2135" s="161" t="str">
        <f t="shared" si="66"/>
        <v>โครงการเสริมสร้างมาตรฐานรองรับการแข่งขันกีฬาซีเกมส์ ครั้งที่ 33 พ.ศ. 2568  (ค.ศ. 2025) ณ จังหวัดสงขลา</v>
      </c>
      <c r="C2135" s="103" t="s">
        <v>8708</v>
      </c>
      <c r="D2135" s="103" t="s">
        <v>15</v>
      </c>
      <c r="E2135" s="158">
        <v>2568</v>
      </c>
      <c r="F2135" s="103" t="s">
        <v>6188</v>
      </c>
      <c r="G2135" s="104" t="s">
        <v>2749</v>
      </c>
      <c r="H2135" s="103" t="s">
        <v>5974</v>
      </c>
      <c r="I2135" s="103" t="s">
        <v>111</v>
      </c>
      <c r="J2135" s="103" t="s">
        <v>9079</v>
      </c>
      <c r="K2135" s="103" t="s">
        <v>28</v>
      </c>
      <c r="L2135" s="103" t="s">
        <v>6781</v>
      </c>
      <c r="M2135" s="104" t="s">
        <v>4847</v>
      </c>
      <c r="N2135" s="149" t="s">
        <v>4889</v>
      </c>
      <c r="O2135" s="150" t="s">
        <v>9030</v>
      </c>
      <c r="P2135" s="108"/>
      <c r="Q2135" s="103" t="s">
        <v>8712</v>
      </c>
      <c r="R2135" s="103" t="s">
        <v>4889</v>
      </c>
    </row>
    <row r="2136" spans="1:18" ht="21">
      <c r="A2136" s="102" t="s">
        <v>8713</v>
      </c>
      <c r="B2136" s="161" t="str">
        <f t="shared" si="66"/>
        <v>โครงการยกระดับการพัฒนาสงขลาเมืองกีฬา เชื่อมโยงการท่องเที่ยวอย่างสร้างสรรค์</v>
      </c>
      <c r="C2136" s="103" t="s">
        <v>8714</v>
      </c>
      <c r="D2136" s="103" t="s">
        <v>15</v>
      </c>
      <c r="E2136" s="158">
        <v>2568</v>
      </c>
      <c r="F2136" s="103" t="s">
        <v>6188</v>
      </c>
      <c r="G2136" s="104" t="s">
        <v>2749</v>
      </c>
      <c r="H2136" s="103" t="s">
        <v>5974</v>
      </c>
      <c r="I2136" s="103" t="s">
        <v>111</v>
      </c>
      <c r="J2136" s="103" t="s">
        <v>9079</v>
      </c>
      <c r="K2136" s="103" t="s">
        <v>28</v>
      </c>
      <c r="L2136" s="103" t="s">
        <v>6781</v>
      </c>
      <c r="M2136" s="104" t="s">
        <v>4854</v>
      </c>
      <c r="N2136" s="149" t="s">
        <v>4858</v>
      </c>
      <c r="O2136" s="150" t="s">
        <v>9030</v>
      </c>
      <c r="P2136" s="108"/>
      <c r="Q2136" s="103" t="s">
        <v>8716</v>
      </c>
      <c r="R2136" s="103" t="s">
        <v>4858</v>
      </c>
    </row>
    <row r="2137" spans="1:18" ht="21">
      <c r="A2137" s="102" t="s">
        <v>8717</v>
      </c>
      <c r="B2137" s="161" t="str">
        <f t="shared" si="66"/>
        <v xml:space="preserve">โครงการ “สงขลา เมืองแห่งป้อมปราการสู่มรดกโลก”	</v>
      </c>
      <c r="C2137" s="103" t="s">
        <v>8718</v>
      </c>
      <c r="D2137" s="103" t="s">
        <v>15</v>
      </c>
      <c r="E2137" s="158">
        <v>2568</v>
      </c>
      <c r="F2137" s="103" t="s">
        <v>6188</v>
      </c>
      <c r="G2137" s="104" t="s">
        <v>2749</v>
      </c>
      <c r="H2137" s="103" t="s">
        <v>3914</v>
      </c>
      <c r="I2137" s="103" t="s">
        <v>161</v>
      </c>
      <c r="J2137" s="103" t="s">
        <v>9073</v>
      </c>
      <c r="K2137" s="103" t="s">
        <v>162</v>
      </c>
      <c r="L2137" s="103" t="s">
        <v>6781</v>
      </c>
      <c r="M2137" s="104" t="s">
        <v>4878</v>
      </c>
      <c r="N2137" s="149" t="s">
        <v>4879</v>
      </c>
      <c r="O2137" s="150" t="s">
        <v>9030</v>
      </c>
      <c r="P2137" s="108"/>
      <c r="Q2137" s="103" t="s">
        <v>8720</v>
      </c>
      <c r="R2137" s="103" t="s">
        <v>4879</v>
      </c>
    </row>
    <row r="2138" spans="1:18" ht="21">
      <c r="A2138" s="102" t="s">
        <v>8721</v>
      </c>
      <c r="B2138" s="161" t="str">
        <f t="shared" si="66"/>
        <v xml:space="preserve">โครงการท่องเที่ยวชุมชนเชิงสร้างสรรค์วัฒนธรรมอาหารวิถีถิ่นสงขลา  </v>
      </c>
      <c r="C2138" s="103" t="s">
        <v>8722</v>
      </c>
      <c r="D2138" s="103" t="s">
        <v>15</v>
      </c>
      <c r="E2138" s="158">
        <v>2568</v>
      </c>
      <c r="F2138" s="103" t="s">
        <v>6188</v>
      </c>
      <c r="G2138" s="104" t="s">
        <v>2749</v>
      </c>
      <c r="H2138" s="103" t="s">
        <v>3914</v>
      </c>
      <c r="I2138" s="103" t="s">
        <v>161</v>
      </c>
      <c r="J2138" s="103" t="s">
        <v>9073</v>
      </c>
      <c r="K2138" s="103" t="s">
        <v>162</v>
      </c>
      <c r="L2138" s="103" t="s">
        <v>6781</v>
      </c>
      <c r="M2138" s="104" t="s">
        <v>4847</v>
      </c>
      <c r="N2138" s="149" t="s">
        <v>4851</v>
      </c>
      <c r="O2138" s="150" t="s">
        <v>9030</v>
      </c>
      <c r="P2138" s="108"/>
      <c r="Q2138" s="103" t="s">
        <v>8724</v>
      </c>
      <c r="R2138" s="103" t="s">
        <v>4851</v>
      </c>
    </row>
    <row r="2139" spans="1:18" ht="21">
      <c r="A2139" s="102" t="s">
        <v>8725</v>
      </c>
      <c r="B2139" s="161" t="str">
        <f t="shared" si="66"/>
        <v>โครงการสืบสานอัตลักษณ์เมืองสงขลา</v>
      </c>
      <c r="C2139" s="103" t="s">
        <v>3913</v>
      </c>
      <c r="D2139" s="103" t="s">
        <v>15</v>
      </c>
      <c r="E2139" s="158">
        <v>2568</v>
      </c>
      <c r="F2139" s="103" t="s">
        <v>6188</v>
      </c>
      <c r="G2139" s="104" t="s">
        <v>2749</v>
      </c>
      <c r="H2139" s="103" t="s">
        <v>3914</v>
      </c>
      <c r="I2139" s="103" t="s">
        <v>161</v>
      </c>
      <c r="J2139" s="103" t="s">
        <v>9073</v>
      </c>
      <c r="K2139" s="103" t="s">
        <v>162</v>
      </c>
      <c r="L2139" s="103" t="s">
        <v>6781</v>
      </c>
      <c r="M2139" s="104" t="s">
        <v>4878</v>
      </c>
      <c r="N2139" s="149" t="s">
        <v>4879</v>
      </c>
      <c r="O2139" s="150" t="s">
        <v>9030</v>
      </c>
      <c r="P2139" s="108"/>
      <c r="Q2139" s="103" t="s">
        <v>8727</v>
      </c>
      <c r="R2139" s="103" t="s">
        <v>4879</v>
      </c>
    </row>
    <row r="2140" spans="1:18" ht="21">
      <c r="A2140" s="102" t="s">
        <v>8728</v>
      </c>
      <c r="B2140" s="161" t="str">
        <f t="shared" si="66"/>
        <v>โครงการเพิ่มมูลค่าทางเศรษฐกิจด้วยทุนทางวัฒนธรรม งบรายจ่ายอื่น ค่าใช้จ่ายยกระดับ Soft Power อาหารไทย อาหารถิ่นสู่อุตสาหกรรม "Food For all"</v>
      </c>
      <c r="C2140" s="103" t="s">
        <v>8729</v>
      </c>
      <c r="D2140" s="103" t="s">
        <v>15</v>
      </c>
      <c r="E2140" s="158">
        <v>2568</v>
      </c>
      <c r="F2140" s="103" t="s">
        <v>6188</v>
      </c>
      <c r="G2140" s="104" t="s">
        <v>2749</v>
      </c>
      <c r="H2140" s="103" t="s">
        <v>706</v>
      </c>
      <c r="I2140" s="103" t="s">
        <v>161</v>
      </c>
      <c r="J2140" s="103" t="s">
        <v>9073</v>
      </c>
      <c r="K2140" s="103" t="s">
        <v>162</v>
      </c>
      <c r="L2140" s="103" t="s">
        <v>6781</v>
      </c>
      <c r="M2140" s="104" t="s">
        <v>4878</v>
      </c>
      <c r="N2140" s="149" t="s">
        <v>4879</v>
      </c>
      <c r="O2140" s="150" t="s">
        <v>9030</v>
      </c>
      <c r="P2140" s="108"/>
      <c r="Q2140" s="103" t="s">
        <v>8730</v>
      </c>
      <c r="R2140" s="103" t="s">
        <v>4879</v>
      </c>
    </row>
    <row r="2141" spans="1:18" ht="21">
      <c r="A2141" s="102" t="s">
        <v>8731</v>
      </c>
      <c r="B2141" s="161" t="str">
        <f t="shared" si="66"/>
        <v>การขับเคลื่อนเมืองนครปฐมเป็นเครือข่ายเมืองสร้างสรรค์ของ UNESCO  สาขาดนตรี</v>
      </c>
      <c r="C2141" s="103" t="s">
        <v>8732</v>
      </c>
      <c r="D2141" s="103" t="s">
        <v>15</v>
      </c>
      <c r="E2141" s="158">
        <v>2568</v>
      </c>
      <c r="F2141" s="103" t="s">
        <v>6188</v>
      </c>
      <c r="G2141" s="104" t="s">
        <v>2749</v>
      </c>
      <c r="H2141" s="103"/>
      <c r="I2141" s="103" t="s">
        <v>9056</v>
      </c>
      <c r="J2141" s="103" t="s">
        <v>6412</v>
      </c>
      <c r="K2141" s="103" t="s">
        <v>134</v>
      </c>
      <c r="L2141" s="103" t="s">
        <v>6781</v>
      </c>
      <c r="M2141" s="104" t="s">
        <v>4878</v>
      </c>
      <c r="N2141" s="149" t="s">
        <v>4879</v>
      </c>
      <c r="O2141" s="150" t="s">
        <v>9030</v>
      </c>
      <c r="P2141" s="108"/>
      <c r="Q2141" s="103" t="s">
        <v>8736</v>
      </c>
      <c r="R2141" s="103" t="s">
        <v>4879</v>
      </c>
    </row>
    <row r="2142" spans="1:18" ht="21">
      <c r="A2142" s="102" t="s">
        <v>8737</v>
      </c>
      <c r="B2142" s="161" t="str">
        <f t="shared" si="66"/>
        <v>ส่งเสริมการท่องเที่ยวเชิงวัฒนธรรมและประเพณีจังหวัดตรัง(Cultural and Traditional Tourism)</v>
      </c>
      <c r="C2142" s="103" t="s">
        <v>8738</v>
      </c>
      <c r="D2142" s="103" t="s">
        <v>15</v>
      </c>
      <c r="E2142" s="158">
        <v>2568</v>
      </c>
      <c r="F2142" s="103" t="s">
        <v>6188</v>
      </c>
      <c r="G2142" s="104" t="s">
        <v>2749</v>
      </c>
      <c r="H2142" s="103" t="s">
        <v>724</v>
      </c>
      <c r="I2142" s="103" t="s">
        <v>111</v>
      </c>
      <c r="J2142" s="103" t="s">
        <v>9079</v>
      </c>
      <c r="K2142" s="103" t="s">
        <v>28</v>
      </c>
      <c r="L2142" s="103" t="s">
        <v>6781</v>
      </c>
      <c r="M2142" s="104" t="s">
        <v>4854</v>
      </c>
      <c r="N2142" s="149" t="s">
        <v>4858</v>
      </c>
      <c r="O2142" s="150" t="s">
        <v>9030</v>
      </c>
      <c r="P2142" s="108"/>
      <c r="Q2142" s="103" t="s">
        <v>8740</v>
      </c>
      <c r="R2142" s="103" t="s">
        <v>4858</v>
      </c>
    </row>
    <row r="2143" spans="1:18" ht="21">
      <c r="A2143" s="102" t="s">
        <v>8741</v>
      </c>
      <c r="B2143" s="161" t="str">
        <f t="shared" si="66"/>
        <v>ชื่อโครงการส่งเสริมการท่องเที่ยวเชิงธรรมชาติและวัฒนธรรมจังหวัด กิจกรรมส่งเสริมการท่องเที่ยวเชิงธรรมชาติและวัฒนธรรมจังหวัด รายการส่งเสริมการท่องเที่ยวประเพณีบุญเดือนหก</v>
      </c>
      <c r="C2143" s="103" t="s">
        <v>8742</v>
      </c>
      <c r="D2143" s="103" t="s">
        <v>15</v>
      </c>
      <c r="E2143" s="158">
        <v>2568</v>
      </c>
      <c r="F2143" s="103" t="s">
        <v>6188</v>
      </c>
      <c r="G2143" s="104" t="s">
        <v>2749</v>
      </c>
      <c r="H2143" s="103" t="s">
        <v>1398</v>
      </c>
      <c r="I2143" s="103" t="s">
        <v>206</v>
      </c>
      <c r="J2143" s="103" t="s">
        <v>9082</v>
      </c>
      <c r="K2143" s="103" t="s">
        <v>96</v>
      </c>
      <c r="L2143" s="103" t="s">
        <v>6781</v>
      </c>
      <c r="M2143" s="104" t="s">
        <v>4878</v>
      </c>
      <c r="N2143" s="149" t="s">
        <v>4879</v>
      </c>
      <c r="O2143" s="150" t="s">
        <v>9030</v>
      </c>
      <c r="P2143" s="108"/>
      <c r="Q2143" s="103" t="s">
        <v>8743</v>
      </c>
      <c r="R2143" s="103" t="s">
        <v>4879</v>
      </c>
    </row>
    <row r="2144" spans="1:18" ht="21">
      <c r="A2144" s="102" t="s">
        <v>8744</v>
      </c>
      <c r="B2144" s="161" t="str">
        <f t="shared" si="66"/>
        <v>โครงการยกระดับให้เป็นจังหวัดท่องเที่ยวที่มีคุณภาพระดับนานาชาติ จัดงานมหกรรมส่งเสริมการท่องเที่ยวจังหวัดชลบุรี  (Chonburi Travel Mart )</v>
      </c>
      <c r="C2144" s="103" t="s">
        <v>8745</v>
      </c>
      <c r="D2144" s="103" t="s">
        <v>15</v>
      </c>
      <c r="E2144" s="158">
        <v>2568</v>
      </c>
      <c r="F2144" s="103" t="s">
        <v>6779</v>
      </c>
      <c r="G2144" s="104" t="s">
        <v>7046</v>
      </c>
      <c r="H2144" s="103" t="s">
        <v>376</v>
      </c>
      <c r="I2144" s="103" t="s">
        <v>111</v>
      </c>
      <c r="J2144" s="103" t="s">
        <v>9079</v>
      </c>
      <c r="K2144" s="103" t="s">
        <v>28</v>
      </c>
      <c r="L2144" s="103" t="s">
        <v>6781</v>
      </c>
      <c r="M2144" s="104" t="s">
        <v>4847</v>
      </c>
      <c r="N2144" s="149" t="s">
        <v>4848</v>
      </c>
      <c r="O2144" s="150" t="s">
        <v>9030</v>
      </c>
      <c r="P2144" s="108"/>
      <c r="Q2144" s="103" t="s">
        <v>8746</v>
      </c>
      <c r="R2144" s="103" t="s">
        <v>4848</v>
      </c>
    </row>
    <row r="2145" spans="1:18" ht="21">
      <c r="A2145" s="102" t="s">
        <v>8744</v>
      </c>
      <c r="B2145" s="161" t="str">
        <f t="shared" si="66"/>
        <v>โครงการยกระดับให้เป็นจังหวัดท่องเที่ยวที่มีคุณภาพระดับนานาชาติ จัดงานมหกรรมส่งเสริมการท่องเที่ยวจังหวัดชลบุรี  (Chonburi Travel Mart )</v>
      </c>
      <c r="C2145" s="103" t="s">
        <v>8745</v>
      </c>
      <c r="D2145" s="103" t="s">
        <v>15</v>
      </c>
      <c r="E2145" s="158">
        <v>2568</v>
      </c>
      <c r="F2145" s="103" t="s">
        <v>6779</v>
      </c>
      <c r="G2145" s="104" t="s">
        <v>7046</v>
      </c>
      <c r="H2145" s="103" t="s">
        <v>376</v>
      </c>
      <c r="I2145" s="103" t="s">
        <v>111</v>
      </c>
      <c r="J2145" s="103" t="s">
        <v>9079</v>
      </c>
      <c r="K2145" s="103" t="s">
        <v>28</v>
      </c>
      <c r="L2145" s="103" t="s">
        <v>6781</v>
      </c>
      <c r="M2145" s="104" t="s">
        <v>4847</v>
      </c>
      <c r="N2145" s="149" t="s">
        <v>4848</v>
      </c>
      <c r="O2145" s="150" t="s">
        <v>9030</v>
      </c>
      <c r="P2145" s="108"/>
      <c r="Q2145" s="103" t="s">
        <v>8746</v>
      </c>
      <c r="R2145" s="103" t="s">
        <v>4848</v>
      </c>
    </row>
    <row r="2146" spans="1:18" ht="21">
      <c r="A2146" s="102" t="s">
        <v>8747</v>
      </c>
      <c r="B2146" s="161" t="str">
        <f t="shared" si="66"/>
        <v>โครงการซ่อมสร้างผิวทางลาดยางถนนเข้าแหล่งท่องเที่ยวหาดดอกเกด อำเภอเมืองกาฬสินธุ์ จังหวัดกาฬสินธุ์</v>
      </c>
      <c r="C2146" s="103" t="s">
        <v>8748</v>
      </c>
      <c r="D2146" s="103" t="s">
        <v>15</v>
      </c>
      <c r="E2146" s="158">
        <v>2568</v>
      </c>
      <c r="F2146" s="103" t="s">
        <v>6188</v>
      </c>
      <c r="G2146" s="104" t="s">
        <v>2749</v>
      </c>
      <c r="H2146" s="103" t="s">
        <v>4197</v>
      </c>
      <c r="I2146" s="103" t="s">
        <v>398</v>
      </c>
      <c r="J2146" s="103" t="s">
        <v>9112</v>
      </c>
      <c r="K2146" s="103" t="s">
        <v>399</v>
      </c>
      <c r="L2146" s="103" t="s">
        <v>6781</v>
      </c>
      <c r="M2146" s="104" t="s">
        <v>4847</v>
      </c>
      <c r="N2146" s="149" t="s">
        <v>4889</v>
      </c>
      <c r="O2146" s="150" t="s">
        <v>9030</v>
      </c>
      <c r="P2146" s="108"/>
      <c r="Q2146" s="103" t="s">
        <v>8750</v>
      </c>
      <c r="R2146" s="103" t="s">
        <v>4889</v>
      </c>
    </row>
    <row r="2147" spans="1:18" ht="21">
      <c r="A2147" s="102" t="s">
        <v>8551</v>
      </c>
      <c r="B2147" s="161" t="str">
        <f t="shared" si="66"/>
        <v xml:space="preserve"> พัฒนาโครงสร้างพื้นฐานเชื่อมโยงการคมนาคมขนส่งเพื่อการท่องเที่ยว </v>
      </c>
      <c r="C2147" s="103" t="s">
        <v>8552</v>
      </c>
      <c r="D2147" s="103" t="s">
        <v>15</v>
      </c>
      <c r="E2147" s="158">
        <v>2568</v>
      </c>
      <c r="F2147" s="103" t="s">
        <v>6793</v>
      </c>
      <c r="G2147" s="104" t="s">
        <v>2749</v>
      </c>
      <c r="H2147" s="103" t="s">
        <v>4212</v>
      </c>
      <c r="I2147" s="103" t="s">
        <v>447</v>
      </c>
      <c r="J2147" s="103" t="s">
        <v>9080</v>
      </c>
      <c r="K2147" s="103" t="s">
        <v>399</v>
      </c>
      <c r="L2147" s="103" t="s">
        <v>6781</v>
      </c>
      <c r="M2147" s="104" t="s">
        <v>4893</v>
      </c>
      <c r="N2147" s="149" t="s">
        <v>4894</v>
      </c>
      <c r="O2147" s="150" t="s">
        <v>9030</v>
      </c>
      <c r="P2147" s="108"/>
      <c r="Q2147" s="103" t="s">
        <v>8553</v>
      </c>
      <c r="R2147" s="103" t="s">
        <v>4894</v>
      </c>
    </row>
    <row r="2148" spans="1:18" ht="21">
      <c r="A2148" s="102" t="s">
        <v>8751</v>
      </c>
      <c r="B2148" s="161" t="str">
        <f t="shared" si="66"/>
        <v>ส่งเสริมอัตลักษณ์ วัฒนธรรม ประเพณี เพื่อการท่องเที่ยวอย่างยั่งยืน กิจกรรมหลัก : พัฒนาการท่องเที่ยวชุมชนเชิงสร้างสรรค์และวัฒนธรรมเพื่อการพัฒนาที่ยั่งยืน (การพัฒนาศักยภาพการท่องเที่ยวชุมชนไตรตรึงษ์ เพื่อกระตุ้นเศรษฐกิจฐานรากของชุมชนอย่างยั่งยืน)</v>
      </c>
      <c r="C2148" s="103" t="s">
        <v>8752</v>
      </c>
      <c r="D2148" s="103" t="s">
        <v>15</v>
      </c>
      <c r="E2148" s="158">
        <v>2568</v>
      </c>
      <c r="F2148" s="103" t="s">
        <v>6188</v>
      </c>
      <c r="G2148" s="104" t="s">
        <v>2749</v>
      </c>
      <c r="H2148" s="103" t="s">
        <v>994</v>
      </c>
      <c r="I2148" s="103" t="s">
        <v>161</v>
      </c>
      <c r="J2148" s="103" t="s">
        <v>9073</v>
      </c>
      <c r="K2148" s="103" t="s">
        <v>162</v>
      </c>
      <c r="L2148" s="103" t="s">
        <v>6781</v>
      </c>
      <c r="M2148" s="104" t="s">
        <v>4878</v>
      </c>
      <c r="N2148" s="149" t="s">
        <v>4879</v>
      </c>
      <c r="O2148" s="150" t="s">
        <v>9030</v>
      </c>
      <c r="P2148" s="108"/>
      <c r="Q2148" s="103" t="s">
        <v>8753</v>
      </c>
      <c r="R2148" s="103" t="s">
        <v>4879</v>
      </c>
    </row>
    <row r="2149" spans="1:18" ht="21">
      <c r="A2149" s="102" t="s">
        <v>8754</v>
      </c>
      <c r="B2149" s="161" t="str">
        <f t="shared" si="66"/>
        <v>ค่าใช้จ่ายโครงการในการสนับสนุนการดำเนินงานของคณะกรรมการตรวจสอบและประเมินผลประจำกระทรวงการท่องเที่ยวและกีฬา (ค.ต.ป.กก)</v>
      </c>
      <c r="C2149" s="103" t="s">
        <v>8755</v>
      </c>
      <c r="D2149" s="103" t="s">
        <v>15</v>
      </c>
      <c r="E2149" s="158">
        <v>2568</v>
      </c>
      <c r="F2149" s="103" t="s">
        <v>6188</v>
      </c>
      <c r="G2149" s="104" t="s">
        <v>2749</v>
      </c>
      <c r="H2149" s="103" t="s">
        <v>4948</v>
      </c>
      <c r="I2149" s="103" t="s">
        <v>111</v>
      </c>
      <c r="J2149" s="103" t="s">
        <v>9079</v>
      </c>
      <c r="K2149" s="103" t="s">
        <v>28</v>
      </c>
      <c r="L2149" s="103" t="s">
        <v>6781</v>
      </c>
      <c r="M2149" s="104" t="s">
        <v>4847</v>
      </c>
      <c r="N2149" s="149" t="s">
        <v>4889</v>
      </c>
      <c r="O2149" s="150" t="s">
        <v>9030</v>
      </c>
      <c r="P2149" s="108"/>
      <c r="Q2149" s="103" t="s">
        <v>8759</v>
      </c>
      <c r="R2149" s="103" t="s">
        <v>4889</v>
      </c>
    </row>
    <row r="2150" spans="1:18" ht="21">
      <c r="A2150" s="102" t="s">
        <v>8918</v>
      </c>
      <c r="B2150" s="161" t="str">
        <f t="shared" si="66"/>
        <v>ปรับปรุงภูมิทัศน์พื้นที่ภายนอกอาคารจัดแสดงนิทรรศการถาวรอนุสรณ์ดอนเจดีย์ (ระยะที่ 3) ตำบลดอนเจดีย์ อำเภอดอนเจดีย์ จังหวัดสุพรรณบุรี</v>
      </c>
      <c r="C2150" s="103" t="s">
        <v>8919</v>
      </c>
      <c r="D2150" s="103" t="s">
        <v>15</v>
      </c>
      <c r="E2150" s="158">
        <v>2568</v>
      </c>
      <c r="F2150" s="103" t="s">
        <v>6188</v>
      </c>
      <c r="G2150" s="104" t="s">
        <v>6779</v>
      </c>
      <c r="H2150" s="103" t="s">
        <v>8920</v>
      </c>
      <c r="I2150" s="103" t="s">
        <v>272</v>
      </c>
      <c r="J2150" s="103" t="s">
        <v>9107</v>
      </c>
      <c r="K2150" s="103" t="s">
        <v>162</v>
      </c>
      <c r="L2150" s="103" t="s">
        <v>6781</v>
      </c>
      <c r="M2150" s="104" t="s">
        <v>4847</v>
      </c>
      <c r="N2150" s="149" t="s">
        <v>4889</v>
      </c>
      <c r="O2150" s="150" t="s">
        <v>9031</v>
      </c>
      <c r="P2150" s="109"/>
      <c r="Q2150" s="103" t="s">
        <v>8921</v>
      </c>
      <c r="R2150" s="103" t="s">
        <v>8616</v>
      </c>
    </row>
    <row r="2151" spans="1:18" ht="21">
      <c r="A2151" s="102" t="s">
        <v>8922</v>
      </c>
      <c r="B2151" s="161" t="str">
        <f t="shared" si="66"/>
        <v>โครงการ : เสริมสร้างขีดความสามารถทางการแข่งขัน ด้านเศรษฐกิจสร้างสรรค์ การท่องเที่ยว การค้า การลงทุน และการบริการ กิจกรรมหลัก : ส่งเสริมการท่องเที่ยวงานประเพณีวัฒนธรรม กิจกรรมย่อย : งานมหาทานบารมี ประเพณีบุญผะเหวดร้อยเอ็ด ประจำปี 2568</v>
      </c>
      <c r="C2151" s="103" t="s">
        <v>8923</v>
      </c>
      <c r="D2151" s="103" t="s">
        <v>15</v>
      </c>
      <c r="E2151" s="158">
        <v>2568</v>
      </c>
      <c r="F2151" s="103" t="s">
        <v>6907</v>
      </c>
      <c r="G2151" s="104" t="s">
        <v>6779</v>
      </c>
      <c r="H2151" s="103" t="s">
        <v>5330</v>
      </c>
      <c r="I2151" s="103" t="s">
        <v>161</v>
      </c>
      <c r="J2151" s="103" t="s">
        <v>9073</v>
      </c>
      <c r="K2151" s="103" t="s">
        <v>162</v>
      </c>
      <c r="L2151" s="103" t="s">
        <v>6781</v>
      </c>
      <c r="M2151" s="104" t="s">
        <v>4847</v>
      </c>
      <c r="N2151" s="149" t="s">
        <v>4851</v>
      </c>
      <c r="O2151" s="150" t="s">
        <v>9031</v>
      </c>
      <c r="P2151" s="109"/>
      <c r="Q2151" s="103" t="s">
        <v>8924</v>
      </c>
      <c r="R2151" s="103" t="s">
        <v>8596</v>
      </c>
    </row>
    <row r="2152" spans="1:18" ht="21">
      <c r="A2152" s="102" t="s">
        <v>8925</v>
      </c>
      <c r="B2152" s="161" t="str">
        <f t="shared" si="66"/>
        <v>ปรับปรุงผิวทางแอสฟัลท์ติกคอนกรีต หมู่ที่ 5 บ้านห้วยตะแกะ โดยวิธี PAVEMENT IN PLACE RECYCLING และ OVERLAY ตำบลท่าแลง อำเภอท่ายาง จังหวัดเพชรบุรี</v>
      </c>
      <c r="C2152" s="103" t="s">
        <v>8926</v>
      </c>
      <c r="D2152" s="103" t="s">
        <v>15</v>
      </c>
      <c r="E2152" s="158">
        <v>2568</v>
      </c>
      <c r="F2152" s="103" t="s">
        <v>6793</v>
      </c>
      <c r="G2152" s="104" t="s">
        <v>6779</v>
      </c>
      <c r="H2152" s="103"/>
      <c r="I2152" s="103" t="s">
        <v>9033</v>
      </c>
      <c r="J2152" s="103" t="s">
        <v>683</v>
      </c>
      <c r="K2152" s="103" t="s">
        <v>134</v>
      </c>
      <c r="L2152" s="103" t="s">
        <v>6781</v>
      </c>
      <c r="M2152" s="104" t="s">
        <v>4893</v>
      </c>
      <c r="N2152" s="149" t="s">
        <v>4894</v>
      </c>
      <c r="O2152" s="150" t="s">
        <v>9031</v>
      </c>
      <c r="P2152" s="109"/>
      <c r="Q2152" s="103" t="s">
        <v>8927</v>
      </c>
      <c r="R2152" s="103" t="s">
        <v>8749</v>
      </c>
    </row>
    <row r="2153" spans="1:18" ht="21">
      <c r="A2153" s="102" t="s">
        <v>8928</v>
      </c>
      <c r="B2153" s="161" t="str">
        <f t="shared" si="66"/>
        <v>ก่อสร้างถนนคอนกรีตเสริมเหล็ก (ซอยทุงเศรษฐี) หมู่ที่ 5 บ้านห้วยตะแกะ ตำบลท่าแลง อำเภอท่ายาง จังหวัดเพชรบุรี</v>
      </c>
      <c r="C2153" s="103" t="s">
        <v>8929</v>
      </c>
      <c r="D2153" s="103" t="s">
        <v>15</v>
      </c>
      <c r="E2153" s="158">
        <v>2568</v>
      </c>
      <c r="F2153" s="103" t="s">
        <v>6167</v>
      </c>
      <c r="G2153" s="104" t="s">
        <v>6779</v>
      </c>
      <c r="H2153" s="103"/>
      <c r="I2153" s="103" t="s">
        <v>9033</v>
      </c>
      <c r="J2153" s="103" t="s">
        <v>683</v>
      </c>
      <c r="K2153" s="103" t="s">
        <v>134</v>
      </c>
      <c r="L2153" s="103" t="s">
        <v>6781</v>
      </c>
      <c r="M2153" s="104" t="s">
        <v>4893</v>
      </c>
      <c r="N2153" s="149" t="s">
        <v>4894</v>
      </c>
      <c r="O2153" s="150" t="s">
        <v>9031</v>
      </c>
      <c r="P2153" s="109"/>
      <c r="Q2153" s="103" t="s">
        <v>8931</v>
      </c>
      <c r="R2153" s="103" t="s">
        <v>8930</v>
      </c>
    </row>
    <row r="2154" spans="1:18" ht="21">
      <c r="A2154" s="102" t="s">
        <v>8932</v>
      </c>
      <c r="B2154" s="161" t="str">
        <f t="shared" si="66"/>
        <v>ส่งเสริมการท่องเที่ยวจังหวัดปทุมธานี แข่งขันเรือยาวชิงถ้วยพระราชทานและส่งเสริมการท่องเที่ยวเชิงวัฒนธรรมอาหารพื้นถิ่น จังหวัดปทุมธานี</v>
      </c>
      <c r="C2154" s="103" t="s">
        <v>8933</v>
      </c>
      <c r="D2154" s="103" t="s">
        <v>15</v>
      </c>
      <c r="E2154" s="158">
        <v>2568</v>
      </c>
      <c r="F2154" s="103" t="s">
        <v>6784</v>
      </c>
      <c r="G2154" s="104" t="s">
        <v>2749</v>
      </c>
      <c r="H2154" s="103" t="s">
        <v>664</v>
      </c>
      <c r="I2154" s="103" t="s">
        <v>111</v>
      </c>
      <c r="J2154" s="103" t="s">
        <v>9079</v>
      </c>
      <c r="K2154" s="103" t="s">
        <v>28</v>
      </c>
      <c r="L2154" s="103" t="s">
        <v>6781</v>
      </c>
      <c r="M2154" s="104" t="s">
        <v>4854</v>
      </c>
      <c r="N2154" s="149" t="s">
        <v>4858</v>
      </c>
      <c r="O2154" s="150" t="s">
        <v>9031</v>
      </c>
      <c r="P2154" s="109"/>
      <c r="Q2154" s="103" t="s">
        <v>8934</v>
      </c>
      <c r="R2154" s="103" t="s">
        <v>8739</v>
      </c>
    </row>
    <row r="2155" spans="1:18" ht="21">
      <c r="A2155" s="102" t="s">
        <v>8935</v>
      </c>
      <c r="B2155" s="161" t="str">
        <f t="shared" si="66"/>
        <v xml:space="preserve">โครงการเพิ่มมูลค่าทางเศรษฐกิจด้วยทุนทางวัฒนธรรม งบรายจ่ายอื่น ค่าใช้จ่ายในการจัดงานเชียงใหม่เมืองสร้างสรรค์ หัตถกรรม Soft Power </v>
      </c>
      <c r="C2155" s="103" t="s">
        <v>8936</v>
      </c>
      <c r="D2155" s="103" t="s">
        <v>15</v>
      </c>
      <c r="E2155" s="158">
        <v>2568</v>
      </c>
      <c r="F2155" s="103" t="s">
        <v>6188</v>
      </c>
      <c r="G2155" s="104" t="s">
        <v>2749</v>
      </c>
      <c r="H2155" s="103" t="s">
        <v>5157</v>
      </c>
      <c r="I2155" s="103" t="s">
        <v>161</v>
      </c>
      <c r="J2155" s="103" t="s">
        <v>9073</v>
      </c>
      <c r="K2155" s="103" t="s">
        <v>162</v>
      </c>
      <c r="L2155" s="103" t="s">
        <v>6781</v>
      </c>
      <c r="M2155" s="104" t="s">
        <v>4847</v>
      </c>
      <c r="N2155" s="149" t="s">
        <v>4928</v>
      </c>
      <c r="O2155" s="150" t="s">
        <v>9031</v>
      </c>
      <c r="P2155" s="109"/>
      <c r="Q2155" s="103" t="s">
        <v>8937</v>
      </c>
      <c r="R2155" s="103" t="s">
        <v>8739</v>
      </c>
    </row>
    <row r="2156" spans="1:18" ht="21">
      <c r="A2156" s="102" t="s">
        <v>8938</v>
      </c>
      <c r="B2156" s="161" t="str">
        <f t="shared" si="66"/>
        <v>เสริมผิวทางแอสฟัลต์คอนกรีต สายแยกทางหลวงหมายเลข 102 –บ้านนาตันจั่น  ช่วงที่ ๑. กม.ที่ ๕+๐๐๐ ถึง ๙+240 ช่วงที่ ๒ กม.ที่ ๑๓+250 ถึง 16+500 ตำบลบ้านตึก อำเภอศรีสัชนาลัย จังหวัดสุโขทัย ระยะทางรวม 7.490 กิโลเมตร</v>
      </c>
      <c r="C2156" s="103" t="s">
        <v>8939</v>
      </c>
      <c r="D2156" s="103" t="s">
        <v>15</v>
      </c>
      <c r="E2156" s="158">
        <v>2568</v>
      </c>
      <c r="F2156" s="103" t="s">
        <v>6907</v>
      </c>
      <c r="G2156" s="104" t="s">
        <v>2749</v>
      </c>
      <c r="H2156" s="103" t="s">
        <v>784</v>
      </c>
      <c r="I2156" s="103" t="s">
        <v>398</v>
      </c>
      <c r="J2156" s="103" t="s">
        <v>9112</v>
      </c>
      <c r="K2156" s="103" t="s">
        <v>399</v>
      </c>
      <c r="L2156" s="103" t="s">
        <v>6781</v>
      </c>
      <c r="M2156" s="104" t="s">
        <v>4847</v>
      </c>
      <c r="N2156" s="149" t="s">
        <v>4851</v>
      </c>
      <c r="O2156" s="150" t="s">
        <v>9031</v>
      </c>
      <c r="P2156" s="109"/>
      <c r="Q2156" s="103" t="s">
        <v>8941</v>
      </c>
      <c r="R2156" s="103" t="s">
        <v>8940</v>
      </c>
    </row>
    <row r="2157" spans="1:18" ht="21">
      <c r="A2157" s="102" t="s">
        <v>8942</v>
      </c>
      <c r="B2157" s="161" t="s">
        <v>8943</v>
      </c>
      <c r="C2157" s="103" t="s">
        <v>8943</v>
      </c>
      <c r="D2157" s="103" t="s">
        <v>15</v>
      </c>
      <c r="E2157" s="158">
        <v>2568</v>
      </c>
      <c r="F2157" s="103" t="s">
        <v>6188</v>
      </c>
      <c r="G2157" s="104" t="s">
        <v>2749</v>
      </c>
      <c r="H2157" s="103" t="s">
        <v>528</v>
      </c>
      <c r="I2157" s="103" t="s">
        <v>447</v>
      </c>
      <c r="J2157" s="103" t="s">
        <v>9080</v>
      </c>
      <c r="K2157" s="103" t="s">
        <v>399</v>
      </c>
      <c r="L2157" s="103" t="s">
        <v>6781</v>
      </c>
      <c r="M2157" s="104" t="s">
        <v>4893</v>
      </c>
      <c r="N2157" s="149" t="s">
        <v>4894</v>
      </c>
      <c r="O2157" s="150" t="s">
        <v>9031</v>
      </c>
      <c r="P2157" s="109"/>
      <c r="Q2157" s="103" t="s">
        <v>8944</v>
      </c>
      <c r="R2157" s="103" t="s">
        <v>8739</v>
      </c>
    </row>
    <row r="2158" spans="1:18" ht="21">
      <c r="A2158" s="102" t="s">
        <v>8945</v>
      </c>
      <c r="B2158" s="161" t="str">
        <f>HYPERLINK(Q2158,C2158)</f>
        <v>โครงการพัฒนาเส้นทางท่องเที่ยวเชื่อมโยงภูมิภาค</v>
      </c>
      <c r="C2158" s="103" t="s">
        <v>8946</v>
      </c>
      <c r="D2158" s="103" t="s">
        <v>15</v>
      </c>
      <c r="E2158" s="158">
        <v>2568</v>
      </c>
      <c r="F2158" s="103" t="s">
        <v>6188</v>
      </c>
      <c r="G2158" s="104" t="s">
        <v>2749</v>
      </c>
      <c r="H2158" s="103" t="s">
        <v>2056</v>
      </c>
      <c r="I2158" s="103" t="s">
        <v>27</v>
      </c>
      <c r="J2158" s="103" t="s">
        <v>9114</v>
      </c>
      <c r="K2158" s="103" t="s">
        <v>28</v>
      </c>
      <c r="L2158" s="103" t="s">
        <v>7048</v>
      </c>
      <c r="M2158" s="104" t="s">
        <v>4847</v>
      </c>
      <c r="N2158" s="149" t="s">
        <v>4851</v>
      </c>
      <c r="O2158" s="150" t="s">
        <v>9031</v>
      </c>
      <c r="P2158" s="109"/>
      <c r="Q2158" s="103" t="s">
        <v>8947</v>
      </c>
      <c r="R2158" s="103" t="s">
        <v>8903</v>
      </c>
    </row>
    <row r="2159" spans="1:18" ht="21">
      <c r="A2159" s="102" t="s">
        <v>8948</v>
      </c>
      <c r="B2159" s="161" t="str">
        <f>HYPERLINK(Q2159,C2159)</f>
        <v>โครงการท่องเที่ยวทางใครทางมันส์ฉบับสร้างสรรค์ไปกับเส้นทาง 5F เชื่อมโยงไทย - ลาว – จีนตอนใต้ เพื่อส่งเสริมการท่องเที่ยวในพื้นที่เขตพัฒนาการท่องเที่ยวอารยธรรมล้านนา</v>
      </c>
      <c r="C2159" s="103" t="s">
        <v>8949</v>
      </c>
      <c r="D2159" s="103" t="s">
        <v>15</v>
      </c>
      <c r="E2159" s="158">
        <v>2568</v>
      </c>
      <c r="F2159" s="103" t="s">
        <v>6188</v>
      </c>
      <c r="G2159" s="104" t="s">
        <v>2749</v>
      </c>
      <c r="H2159" s="103" t="s">
        <v>2056</v>
      </c>
      <c r="I2159" s="103" t="s">
        <v>27</v>
      </c>
      <c r="J2159" s="103" t="s">
        <v>9114</v>
      </c>
      <c r="K2159" s="103" t="s">
        <v>28</v>
      </c>
      <c r="L2159" s="103" t="s">
        <v>7048</v>
      </c>
      <c r="M2159" s="104" t="s">
        <v>4854</v>
      </c>
      <c r="N2159" s="149" t="s">
        <v>4858</v>
      </c>
      <c r="O2159" s="150" t="s">
        <v>9031</v>
      </c>
      <c r="P2159" s="109"/>
      <c r="Q2159" s="103" t="s">
        <v>8950</v>
      </c>
      <c r="R2159" s="103" t="s">
        <v>8903</v>
      </c>
    </row>
    <row r="2160" spans="1:18" ht="21">
      <c r="A2160" s="102" t="s">
        <v>8975</v>
      </c>
      <c r="B2160" s="161" t="str">
        <f>HYPERLINK(Q2160,C2160)</f>
        <v>โครงการพัฒนาแหล่งท่องเที่ยวหาดวาสุกรี ตำบลตะลุบัน อำเภอสายบุรี จังหวัดปัตตานี</v>
      </c>
      <c r="C2160" s="103" t="s">
        <v>8976</v>
      </c>
      <c r="D2160" s="103" t="s">
        <v>15</v>
      </c>
      <c r="E2160" s="158">
        <v>2568</v>
      </c>
      <c r="F2160" s="103" t="s">
        <v>6188</v>
      </c>
      <c r="G2160" s="104" t="s">
        <v>2749</v>
      </c>
      <c r="H2160" s="103"/>
      <c r="I2160" s="103" t="s">
        <v>1190</v>
      </c>
      <c r="J2160" s="103" t="s">
        <v>1190</v>
      </c>
      <c r="K2160" s="103" t="s">
        <v>134</v>
      </c>
      <c r="L2160" s="103" t="s">
        <v>6781</v>
      </c>
      <c r="M2160" s="104" t="s">
        <v>4893</v>
      </c>
      <c r="N2160" s="149" t="s">
        <v>4975</v>
      </c>
      <c r="O2160" s="150" t="s">
        <v>9031</v>
      </c>
      <c r="P2160" s="109"/>
      <c r="Q2160" s="103" t="s">
        <v>8980</v>
      </c>
      <c r="R2160" s="103" t="s">
        <v>8979</v>
      </c>
    </row>
    <row r="2161" spans="1:18" ht="21">
      <c r="A2161" s="102" t="s">
        <v>8981</v>
      </c>
      <c r="B2161" s="161" t="s">
        <v>8982</v>
      </c>
      <c r="C2161" s="103" t="s">
        <v>8982</v>
      </c>
      <c r="D2161" s="103" t="s">
        <v>15</v>
      </c>
      <c r="E2161" s="158">
        <v>2568</v>
      </c>
      <c r="F2161" s="103" t="s">
        <v>6188</v>
      </c>
      <c r="G2161" s="104" t="s">
        <v>2749</v>
      </c>
      <c r="H2161" s="103" t="s">
        <v>6605</v>
      </c>
      <c r="I2161" s="103" t="s">
        <v>447</v>
      </c>
      <c r="J2161" s="103" t="s">
        <v>9080</v>
      </c>
      <c r="K2161" s="103" t="s">
        <v>399</v>
      </c>
      <c r="L2161" s="103" t="s">
        <v>6781</v>
      </c>
      <c r="M2161" s="104" t="s">
        <v>4854</v>
      </c>
      <c r="N2161" s="149" t="s">
        <v>4858</v>
      </c>
      <c r="O2161" s="150" t="s">
        <v>9031</v>
      </c>
      <c r="P2161" s="109"/>
      <c r="Q2161" s="103" t="s">
        <v>8984</v>
      </c>
      <c r="R2161" s="103" t="s">
        <v>8781</v>
      </c>
    </row>
    <row r="2162" spans="1:18" ht="21">
      <c r="A2162" s="102" t="s">
        <v>9019</v>
      </c>
      <c r="B2162" s="161" t="str">
        <f>HYPERLINK(Q2162,C2162)</f>
        <v>โครงการ : พัฒนาผลิตภัณฑ์อัตลักษณ์เชิงสร้างสรรค์ กิจกรรม : พัฒนาและยกระดับผลิตภัณฑ์ OTOP</v>
      </c>
      <c r="C2162" s="103" t="s">
        <v>9020</v>
      </c>
      <c r="D2162" s="103" t="s">
        <v>51</v>
      </c>
      <c r="E2162" s="158">
        <v>2568</v>
      </c>
      <c r="F2162" s="103" t="s">
        <v>6188</v>
      </c>
      <c r="G2162" s="104" t="s">
        <v>2749</v>
      </c>
      <c r="H2162" s="103" t="s">
        <v>312</v>
      </c>
      <c r="I2162" s="103" t="s">
        <v>95</v>
      </c>
      <c r="J2162" s="103" t="s">
        <v>9083</v>
      </c>
      <c r="K2162" s="103" t="s">
        <v>96</v>
      </c>
      <c r="L2162" s="103" t="s">
        <v>6781</v>
      </c>
      <c r="M2162" s="104" t="s">
        <v>4847</v>
      </c>
      <c r="N2162" s="149" t="s">
        <v>4889</v>
      </c>
      <c r="O2162" s="150" t="s">
        <v>9031</v>
      </c>
      <c r="P2162" s="109"/>
      <c r="Q2162" s="103" t="s">
        <v>9021</v>
      </c>
      <c r="R2162" s="103" t="s">
        <v>8664</v>
      </c>
    </row>
    <row r="2163" spans="1:18" ht="21">
      <c r="B2163" s="236" t="s">
        <v>9459</v>
      </c>
      <c r="C2163" s="236" t="s">
        <v>9459</v>
      </c>
      <c r="D2163" s="236" t="s">
        <v>9459</v>
      </c>
      <c r="E2163" s="236" t="s">
        <v>9459</v>
      </c>
      <c r="F2163" s="236" t="s">
        <v>9459</v>
      </c>
      <c r="G2163" s="236" t="s">
        <v>9459</v>
      </c>
      <c r="H2163" s="236"/>
      <c r="I2163" s="237" t="s">
        <v>5416</v>
      </c>
      <c r="J2163" s="236" t="s">
        <v>9461</v>
      </c>
      <c r="K2163" s="236" t="s">
        <v>20</v>
      </c>
      <c r="L2163" s="236" t="s">
        <v>9459</v>
      </c>
      <c r="M2163" s="238" t="s">
        <v>4878</v>
      </c>
      <c r="N2163" s="236" t="s">
        <v>5305</v>
      </c>
      <c r="O2163" s="236" t="s">
        <v>9030</v>
      </c>
      <c r="P2163" s="236" t="s">
        <v>9460</v>
      </c>
    </row>
    <row r="2164" spans="1:18" ht="21">
      <c r="B2164" s="236" t="s">
        <v>9459</v>
      </c>
      <c r="C2164" s="236" t="s">
        <v>9459</v>
      </c>
      <c r="D2164" s="236" t="s">
        <v>9459</v>
      </c>
      <c r="E2164" s="236" t="s">
        <v>9459</v>
      </c>
      <c r="F2164" s="236" t="s">
        <v>9459</v>
      </c>
      <c r="G2164" s="236" t="s">
        <v>9459</v>
      </c>
      <c r="H2164" s="236"/>
      <c r="I2164" s="242" t="s">
        <v>122</v>
      </c>
      <c r="J2164" s="242" t="s">
        <v>9462</v>
      </c>
      <c r="K2164" s="242" t="s">
        <v>123</v>
      </c>
      <c r="L2164" s="236" t="s">
        <v>9459</v>
      </c>
      <c r="M2164" s="238" t="s">
        <v>4878</v>
      </c>
      <c r="N2164" s="236" t="s">
        <v>5305</v>
      </c>
      <c r="O2164" s="236" t="s">
        <v>9031</v>
      </c>
      <c r="P2164" s="236" t="s">
        <v>9460</v>
      </c>
    </row>
    <row r="2165" spans="1:18" ht="21">
      <c r="B2165" s="236" t="s">
        <v>9459</v>
      </c>
      <c r="C2165" s="236" t="s">
        <v>9459</v>
      </c>
      <c r="D2165" s="236" t="s">
        <v>9459</v>
      </c>
      <c r="E2165" s="236" t="s">
        <v>9459</v>
      </c>
      <c r="F2165" s="236" t="s">
        <v>9459</v>
      </c>
      <c r="G2165" s="236" t="s">
        <v>9459</v>
      </c>
      <c r="H2165" s="236"/>
      <c r="I2165" s="243" t="s">
        <v>9463</v>
      </c>
      <c r="J2165" s="243" t="s">
        <v>9464</v>
      </c>
      <c r="K2165" s="243" t="s">
        <v>20</v>
      </c>
      <c r="L2165" s="236" t="s">
        <v>9459</v>
      </c>
      <c r="M2165" s="238" t="s">
        <v>4878</v>
      </c>
      <c r="N2165" s="236" t="s">
        <v>5305</v>
      </c>
      <c r="O2165" s="236" t="s">
        <v>9031</v>
      </c>
      <c r="P2165" s="236" t="s">
        <v>9460</v>
      </c>
    </row>
    <row r="2166" spans="1:18" ht="21">
      <c r="B2166" s="236" t="s">
        <v>9459</v>
      </c>
      <c r="C2166" s="236" t="s">
        <v>9459</v>
      </c>
      <c r="D2166" s="236" t="s">
        <v>9459</v>
      </c>
      <c r="E2166" s="236" t="s">
        <v>9459</v>
      </c>
      <c r="F2166" s="236" t="s">
        <v>9459</v>
      </c>
      <c r="G2166" s="236" t="s">
        <v>9459</v>
      </c>
      <c r="H2166" s="236"/>
      <c r="I2166" s="243" t="s">
        <v>4827</v>
      </c>
      <c r="J2166" s="243" t="s">
        <v>9465</v>
      </c>
      <c r="K2166" s="243" t="s">
        <v>20</v>
      </c>
      <c r="L2166" s="236" t="s">
        <v>9459</v>
      </c>
      <c r="M2166" s="238" t="s">
        <v>4878</v>
      </c>
      <c r="N2166" s="236" t="s">
        <v>5305</v>
      </c>
      <c r="O2166" s="236" t="s">
        <v>9031</v>
      </c>
      <c r="P2166" s="236" t="s">
        <v>9460</v>
      </c>
    </row>
    <row r="2167" spans="1:18" ht="21">
      <c r="B2167" s="236" t="s">
        <v>9459</v>
      </c>
      <c r="C2167" s="236" t="s">
        <v>9459</v>
      </c>
      <c r="D2167" s="236" t="s">
        <v>9459</v>
      </c>
      <c r="E2167" s="236" t="s">
        <v>9459</v>
      </c>
      <c r="F2167" s="236" t="s">
        <v>9459</v>
      </c>
      <c r="G2167" s="236" t="s">
        <v>9459</v>
      </c>
      <c r="H2167" s="236"/>
      <c r="I2167" s="242" t="s">
        <v>780</v>
      </c>
      <c r="J2167" s="242" t="s">
        <v>9466</v>
      </c>
      <c r="K2167" s="243" t="s">
        <v>20</v>
      </c>
      <c r="L2167" s="236" t="s">
        <v>9459</v>
      </c>
      <c r="M2167" s="238" t="s">
        <v>4878</v>
      </c>
      <c r="N2167" s="236" t="s">
        <v>5305</v>
      </c>
      <c r="O2167" s="236" t="s">
        <v>9031</v>
      </c>
      <c r="P2167" s="236" t="s">
        <v>9460</v>
      </c>
    </row>
    <row r="2168" spans="1:18" ht="21">
      <c r="B2168" s="236" t="s">
        <v>9459</v>
      </c>
      <c r="C2168" s="236" t="s">
        <v>9459</v>
      </c>
      <c r="D2168" s="236" t="s">
        <v>9459</v>
      </c>
      <c r="E2168" s="236" t="s">
        <v>9459</v>
      </c>
      <c r="F2168" s="236" t="s">
        <v>9459</v>
      </c>
      <c r="G2168" s="236" t="s">
        <v>9459</v>
      </c>
      <c r="H2168" s="236"/>
      <c r="I2168" s="242" t="s">
        <v>9467</v>
      </c>
      <c r="J2168" s="242" t="s">
        <v>9468</v>
      </c>
      <c r="K2168" s="243" t="s">
        <v>20</v>
      </c>
      <c r="L2168" s="236" t="s">
        <v>9459</v>
      </c>
      <c r="M2168" s="238" t="s">
        <v>4878</v>
      </c>
      <c r="N2168" s="236" t="s">
        <v>5305</v>
      </c>
      <c r="O2168" s="236" t="s">
        <v>9031</v>
      </c>
      <c r="P2168" s="236" t="s">
        <v>9460</v>
      </c>
    </row>
    <row r="2169" spans="1:18" ht="21">
      <c r="B2169" s="236" t="s">
        <v>9459</v>
      </c>
      <c r="C2169" s="236" t="s">
        <v>9459</v>
      </c>
      <c r="D2169" s="236" t="s">
        <v>9459</v>
      </c>
      <c r="E2169" s="236" t="s">
        <v>9459</v>
      </c>
      <c r="F2169" s="236" t="s">
        <v>9459</v>
      </c>
      <c r="G2169" s="236" t="s">
        <v>9459</v>
      </c>
      <c r="H2169" s="236"/>
      <c r="I2169" s="242" t="s">
        <v>9469</v>
      </c>
      <c r="J2169" s="242" t="s">
        <v>9470</v>
      </c>
      <c r="K2169" s="243" t="s">
        <v>20</v>
      </c>
      <c r="L2169" s="236" t="s">
        <v>9459</v>
      </c>
      <c r="M2169" s="238" t="s">
        <v>4878</v>
      </c>
      <c r="N2169" s="236" t="s">
        <v>5305</v>
      </c>
      <c r="O2169" s="236" t="s">
        <v>9031</v>
      </c>
      <c r="P2169" s="236" t="s">
        <v>9460</v>
      </c>
    </row>
    <row r="2170" spans="1:18" ht="21">
      <c r="B2170" s="236" t="s">
        <v>9459</v>
      </c>
      <c r="C2170" s="236" t="s">
        <v>9459</v>
      </c>
      <c r="D2170" s="236" t="s">
        <v>9459</v>
      </c>
      <c r="E2170" s="236" t="s">
        <v>9459</v>
      </c>
      <c r="F2170" s="236" t="s">
        <v>9459</v>
      </c>
      <c r="G2170" s="236" t="s">
        <v>9459</v>
      </c>
      <c r="H2170" s="236"/>
      <c r="I2170" s="242" t="s">
        <v>494</v>
      </c>
      <c r="J2170" s="242" t="s">
        <v>9471</v>
      </c>
      <c r="K2170" s="243" t="s">
        <v>20</v>
      </c>
      <c r="L2170" s="236" t="s">
        <v>9459</v>
      </c>
      <c r="M2170" s="238" t="s">
        <v>4878</v>
      </c>
      <c r="N2170" s="236" t="s">
        <v>5305</v>
      </c>
      <c r="O2170" s="236" t="s">
        <v>9031</v>
      </c>
      <c r="P2170" s="236" t="s">
        <v>9460</v>
      </c>
    </row>
    <row r="2171" spans="1:18" ht="21">
      <c r="B2171" s="236" t="s">
        <v>9459</v>
      </c>
      <c r="C2171" s="236" t="s">
        <v>9459</v>
      </c>
      <c r="D2171" s="236" t="s">
        <v>9459</v>
      </c>
      <c r="E2171" s="236" t="s">
        <v>9459</v>
      </c>
      <c r="F2171" s="236" t="s">
        <v>9459</v>
      </c>
      <c r="G2171" s="236" t="s">
        <v>9459</v>
      </c>
      <c r="H2171" s="236"/>
      <c r="I2171" s="242" t="s">
        <v>4831</v>
      </c>
      <c r="J2171" s="242" t="s">
        <v>9117</v>
      </c>
      <c r="K2171" s="243" t="s">
        <v>20</v>
      </c>
      <c r="L2171" s="236" t="s">
        <v>9459</v>
      </c>
      <c r="M2171" s="238" t="s">
        <v>4878</v>
      </c>
      <c r="N2171" s="236" t="s">
        <v>5305</v>
      </c>
      <c r="O2171" s="236" t="s">
        <v>9031</v>
      </c>
      <c r="P2171" s="236" t="s">
        <v>9460</v>
      </c>
    </row>
    <row r="2172" spans="1:18" ht="21">
      <c r="B2172" s="236" t="s">
        <v>9459</v>
      </c>
      <c r="C2172" s="236" t="s">
        <v>9459</v>
      </c>
      <c r="D2172" s="236" t="s">
        <v>9459</v>
      </c>
      <c r="E2172" s="236" t="s">
        <v>9459</v>
      </c>
      <c r="F2172" s="236" t="s">
        <v>9459</v>
      </c>
      <c r="G2172" s="236" t="s">
        <v>9459</v>
      </c>
      <c r="H2172" s="236"/>
      <c r="I2172" s="242" t="s">
        <v>4596</v>
      </c>
      <c r="J2172" s="242" t="s">
        <v>9472</v>
      </c>
      <c r="K2172" s="243" t="s">
        <v>20</v>
      </c>
      <c r="L2172" s="236" t="s">
        <v>9459</v>
      </c>
      <c r="M2172" s="238" t="s">
        <v>4878</v>
      </c>
      <c r="N2172" s="236" t="s">
        <v>5305</v>
      </c>
      <c r="O2172" s="236" t="s">
        <v>9031</v>
      </c>
      <c r="P2172" s="236" t="s">
        <v>9460</v>
      </c>
    </row>
    <row r="2173" spans="1:18" ht="21">
      <c r="B2173" s="236" t="s">
        <v>9459</v>
      </c>
      <c r="C2173" s="236" t="s">
        <v>9459</v>
      </c>
      <c r="D2173" s="236" t="s">
        <v>9459</v>
      </c>
      <c r="E2173" s="236" t="s">
        <v>9459</v>
      </c>
      <c r="F2173" s="236" t="s">
        <v>9459</v>
      </c>
      <c r="G2173" s="236" t="s">
        <v>9459</v>
      </c>
      <c r="H2173" s="236"/>
      <c r="I2173" s="242" t="s">
        <v>2727</v>
      </c>
      <c r="J2173" s="242" t="s">
        <v>9473</v>
      </c>
      <c r="K2173" s="243" t="s">
        <v>20</v>
      </c>
      <c r="L2173" s="236" t="s">
        <v>9459</v>
      </c>
      <c r="M2173" s="238" t="s">
        <v>4878</v>
      </c>
      <c r="N2173" s="236" t="s">
        <v>5305</v>
      </c>
      <c r="O2173" s="236" t="s">
        <v>9031</v>
      </c>
      <c r="P2173" s="236" t="s">
        <v>9460</v>
      </c>
    </row>
    <row r="2174" spans="1:18" ht="21">
      <c r="B2174" s="236" t="s">
        <v>9459</v>
      </c>
      <c r="C2174" s="236" t="s">
        <v>9459</v>
      </c>
      <c r="D2174" s="236" t="s">
        <v>9459</v>
      </c>
      <c r="E2174" s="236" t="s">
        <v>9459</v>
      </c>
      <c r="F2174" s="236" t="s">
        <v>9459</v>
      </c>
      <c r="G2174" s="236" t="s">
        <v>9459</v>
      </c>
      <c r="H2174" s="236"/>
      <c r="I2174" s="243" t="s">
        <v>4820</v>
      </c>
      <c r="J2174" s="243" t="s">
        <v>9474</v>
      </c>
      <c r="K2174" s="243" t="s">
        <v>20</v>
      </c>
      <c r="L2174" s="236" t="s">
        <v>9459</v>
      </c>
      <c r="M2174" s="238" t="s">
        <v>4878</v>
      </c>
      <c r="N2174" s="236" t="s">
        <v>5637</v>
      </c>
      <c r="O2174" s="241" t="s">
        <v>9030</v>
      </c>
      <c r="P2174" s="236" t="s">
        <v>9460</v>
      </c>
    </row>
    <row r="2175" spans="1:18" ht="21">
      <c r="B2175" s="236" t="s">
        <v>9459</v>
      </c>
      <c r="C2175" s="236" t="s">
        <v>9459</v>
      </c>
      <c r="D2175" s="236" t="s">
        <v>9459</v>
      </c>
      <c r="E2175" s="236" t="s">
        <v>9459</v>
      </c>
      <c r="F2175" s="236" t="s">
        <v>9459</v>
      </c>
      <c r="G2175" s="236" t="s">
        <v>9459</v>
      </c>
      <c r="H2175" s="236"/>
      <c r="I2175" s="243" t="s">
        <v>9463</v>
      </c>
      <c r="J2175" s="243" t="s">
        <v>9464</v>
      </c>
      <c r="K2175" s="243" t="s">
        <v>20</v>
      </c>
      <c r="L2175" s="236" t="s">
        <v>9459</v>
      </c>
      <c r="M2175" s="238" t="s">
        <v>4878</v>
      </c>
      <c r="N2175" s="236" t="s">
        <v>5637</v>
      </c>
      <c r="O2175" s="241" t="s">
        <v>9031</v>
      </c>
      <c r="P2175" s="236" t="s">
        <v>9460</v>
      </c>
    </row>
    <row r="2176" spans="1:18" ht="21">
      <c r="B2176" s="236" t="s">
        <v>9459</v>
      </c>
      <c r="C2176" s="236" t="s">
        <v>9459</v>
      </c>
      <c r="D2176" s="236" t="s">
        <v>9459</v>
      </c>
      <c r="E2176" s="236" t="s">
        <v>9459</v>
      </c>
      <c r="F2176" s="236" t="s">
        <v>9459</v>
      </c>
      <c r="G2176" s="236" t="s">
        <v>9459</v>
      </c>
      <c r="H2176" s="236"/>
      <c r="I2176" s="237" t="s">
        <v>5416</v>
      </c>
      <c r="J2176" s="236" t="s">
        <v>9461</v>
      </c>
      <c r="K2176" s="236" t="s">
        <v>20</v>
      </c>
      <c r="L2176" s="236" t="s">
        <v>9459</v>
      </c>
      <c r="M2176" s="238" t="s">
        <v>4878</v>
      </c>
      <c r="N2176" s="236" t="s">
        <v>5637</v>
      </c>
      <c r="O2176" s="241" t="s">
        <v>9031</v>
      </c>
      <c r="P2176" s="236" t="s">
        <v>9460</v>
      </c>
    </row>
    <row r="2177" spans="2:16" ht="21">
      <c r="B2177" s="236" t="s">
        <v>9459</v>
      </c>
      <c r="C2177" s="236" t="s">
        <v>9459</v>
      </c>
      <c r="D2177" s="236" t="s">
        <v>9459</v>
      </c>
      <c r="E2177" s="236" t="s">
        <v>9459</v>
      </c>
      <c r="F2177" s="236" t="s">
        <v>9459</v>
      </c>
      <c r="G2177" s="236" t="s">
        <v>9459</v>
      </c>
      <c r="H2177" s="236"/>
      <c r="I2177" s="242" t="s">
        <v>494</v>
      </c>
      <c r="J2177" s="242" t="s">
        <v>9471</v>
      </c>
      <c r="K2177" s="243" t="s">
        <v>20</v>
      </c>
      <c r="L2177" s="236" t="s">
        <v>9459</v>
      </c>
      <c r="M2177" s="238" t="s">
        <v>4878</v>
      </c>
      <c r="N2177" s="236" t="s">
        <v>5637</v>
      </c>
      <c r="O2177" s="241" t="s">
        <v>9031</v>
      </c>
      <c r="P2177" s="236" t="s">
        <v>9460</v>
      </c>
    </row>
    <row r="2178" spans="2:16" ht="21">
      <c r="B2178" s="236" t="s">
        <v>9459</v>
      </c>
      <c r="C2178" s="236" t="s">
        <v>9459</v>
      </c>
      <c r="D2178" s="236" t="s">
        <v>9459</v>
      </c>
      <c r="E2178" s="236" t="s">
        <v>9459</v>
      </c>
      <c r="F2178" s="236" t="s">
        <v>9459</v>
      </c>
      <c r="G2178" s="236" t="s">
        <v>9459</v>
      </c>
      <c r="H2178" s="236"/>
      <c r="I2178" s="242" t="s">
        <v>9467</v>
      </c>
      <c r="J2178" s="242" t="s">
        <v>9468</v>
      </c>
      <c r="K2178" s="243" t="s">
        <v>20</v>
      </c>
      <c r="L2178" s="236" t="s">
        <v>9459</v>
      </c>
      <c r="M2178" s="238" t="s">
        <v>4878</v>
      </c>
      <c r="N2178" s="236" t="s">
        <v>5637</v>
      </c>
      <c r="O2178" s="241" t="s">
        <v>9031</v>
      </c>
      <c r="P2178" s="236" t="s">
        <v>9460</v>
      </c>
    </row>
    <row r="2179" spans="2:16" ht="21">
      <c r="B2179" s="236" t="s">
        <v>9459</v>
      </c>
      <c r="C2179" s="236" t="s">
        <v>9459</v>
      </c>
      <c r="D2179" s="236" t="s">
        <v>9459</v>
      </c>
      <c r="E2179" s="236" t="s">
        <v>9459</v>
      </c>
      <c r="F2179" s="236" t="s">
        <v>9459</v>
      </c>
      <c r="G2179" s="236" t="s">
        <v>9459</v>
      </c>
      <c r="H2179" s="236"/>
      <c r="I2179" s="242" t="s">
        <v>731</v>
      </c>
      <c r="J2179" s="242" t="s">
        <v>9105</v>
      </c>
      <c r="K2179" s="243" t="s">
        <v>20</v>
      </c>
      <c r="L2179" s="236" t="s">
        <v>9459</v>
      </c>
      <c r="M2179" s="238" t="s">
        <v>4878</v>
      </c>
      <c r="N2179" s="236" t="s">
        <v>5637</v>
      </c>
      <c r="O2179" s="241" t="s">
        <v>9031</v>
      </c>
      <c r="P2179" s="236" t="s">
        <v>9460</v>
      </c>
    </row>
    <row r="2180" spans="2:16" ht="21">
      <c r="B2180" s="236" t="s">
        <v>9459</v>
      </c>
      <c r="C2180" s="236" t="s">
        <v>9459</v>
      </c>
      <c r="D2180" s="236" t="s">
        <v>9459</v>
      </c>
      <c r="E2180" s="236" t="s">
        <v>9459</v>
      </c>
      <c r="F2180" s="236" t="s">
        <v>9459</v>
      </c>
      <c r="G2180" s="236" t="s">
        <v>9459</v>
      </c>
      <c r="H2180" s="236"/>
      <c r="I2180" s="242" t="s">
        <v>4831</v>
      </c>
      <c r="J2180" s="242" t="s">
        <v>9117</v>
      </c>
      <c r="K2180" s="243" t="s">
        <v>20</v>
      </c>
      <c r="L2180" s="236" t="s">
        <v>9459</v>
      </c>
      <c r="M2180" s="238" t="s">
        <v>4878</v>
      </c>
      <c r="N2180" s="236" t="s">
        <v>5637</v>
      </c>
      <c r="O2180" s="241" t="s">
        <v>9031</v>
      </c>
      <c r="P2180" s="236" t="s">
        <v>9460</v>
      </c>
    </row>
    <row r="2181" spans="2:16" ht="21">
      <c r="B2181" s="236" t="s">
        <v>9459</v>
      </c>
      <c r="C2181" s="236" t="s">
        <v>9459</v>
      </c>
      <c r="D2181" s="236" t="s">
        <v>9459</v>
      </c>
      <c r="E2181" s="236" t="s">
        <v>9459</v>
      </c>
      <c r="F2181" s="236" t="s">
        <v>9459</v>
      </c>
      <c r="G2181" s="236" t="s">
        <v>9459</v>
      </c>
      <c r="H2181" s="236"/>
      <c r="I2181" s="242" t="s">
        <v>4596</v>
      </c>
      <c r="J2181" s="242" t="s">
        <v>9472</v>
      </c>
      <c r="K2181" s="243" t="s">
        <v>20</v>
      </c>
      <c r="L2181" s="236" t="s">
        <v>9459</v>
      </c>
      <c r="M2181" s="238" t="s">
        <v>4878</v>
      </c>
      <c r="N2181" s="236" t="s">
        <v>5637</v>
      </c>
      <c r="O2181" s="241" t="s">
        <v>9031</v>
      </c>
      <c r="P2181" s="236" t="s">
        <v>9460</v>
      </c>
    </row>
    <row r="2182" spans="2:16" ht="21">
      <c r="B2182" s="236" t="s">
        <v>9459</v>
      </c>
      <c r="C2182" s="236" t="s">
        <v>9459</v>
      </c>
      <c r="D2182" s="236" t="s">
        <v>9459</v>
      </c>
      <c r="E2182" s="236" t="s">
        <v>9459</v>
      </c>
      <c r="F2182" s="236" t="s">
        <v>9459</v>
      </c>
      <c r="G2182" s="236" t="s">
        <v>9459</v>
      </c>
      <c r="H2182" s="236"/>
      <c r="I2182" s="242" t="s">
        <v>2727</v>
      </c>
      <c r="J2182" s="242" t="s">
        <v>9473</v>
      </c>
      <c r="K2182" s="243" t="s">
        <v>20</v>
      </c>
      <c r="L2182" s="236" t="s">
        <v>9459</v>
      </c>
      <c r="M2182" s="238" t="s">
        <v>4878</v>
      </c>
      <c r="N2182" s="236" t="s">
        <v>5637</v>
      </c>
      <c r="O2182" s="241" t="s">
        <v>9031</v>
      </c>
      <c r="P2182" s="236" t="s">
        <v>9460</v>
      </c>
    </row>
    <row r="2183" spans="2:16" ht="21">
      <c r="B2183" s="236" t="s">
        <v>9459</v>
      </c>
      <c r="C2183" s="236" t="s">
        <v>9459</v>
      </c>
      <c r="D2183" s="236" t="s">
        <v>9459</v>
      </c>
      <c r="E2183" s="236" t="s">
        <v>9459</v>
      </c>
      <c r="F2183" s="236" t="s">
        <v>9459</v>
      </c>
      <c r="G2183" s="236" t="s">
        <v>9459</v>
      </c>
      <c r="H2183" s="236"/>
      <c r="I2183" s="237" t="s">
        <v>5416</v>
      </c>
      <c r="J2183" s="236" t="s">
        <v>9461</v>
      </c>
      <c r="K2183" s="243" t="s">
        <v>20</v>
      </c>
      <c r="L2183" s="236" t="s">
        <v>9459</v>
      </c>
      <c r="M2183" s="238" t="s">
        <v>4878</v>
      </c>
      <c r="N2183" s="236" t="s">
        <v>4879</v>
      </c>
      <c r="O2183" s="241" t="s">
        <v>9030</v>
      </c>
      <c r="P2183" s="236" t="s">
        <v>9460</v>
      </c>
    </row>
    <row r="2184" spans="2:16" ht="21">
      <c r="B2184" s="236" t="s">
        <v>9459</v>
      </c>
      <c r="C2184" s="236" t="s">
        <v>9459</v>
      </c>
      <c r="D2184" s="236" t="s">
        <v>9459</v>
      </c>
      <c r="E2184" s="236" t="s">
        <v>9459</v>
      </c>
      <c r="F2184" s="236" t="s">
        <v>9459</v>
      </c>
      <c r="G2184" s="236" t="s">
        <v>9459</v>
      </c>
      <c r="H2184" s="236"/>
      <c r="I2184" s="243" t="s">
        <v>9463</v>
      </c>
      <c r="J2184" s="243" t="s">
        <v>9464</v>
      </c>
      <c r="K2184" s="243" t="s">
        <v>20</v>
      </c>
      <c r="L2184" s="236" t="s">
        <v>9459</v>
      </c>
      <c r="M2184" s="238" t="s">
        <v>4878</v>
      </c>
      <c r="N2184" s="236" t="s">
        <v>4879</v>
      </c>
      <c r="O2184" s="241" t="s">
        <v>9031</v>
      </c>
      <c r="P2184" s="236" t="s">
        <v>9460</v>
      </c>
    </row>
    <row r="2185" spans="2:16" ht="21">
      <c r="B2185" s="236" t="s">
        <v>9459</v>
      </c>
      <c r="C2185" s="236" t="s">
        <v>9459</v>
      </c>
      <c r="D2185" s="236" t="s">
        <v>9459</v>
      </c>
      <c r="E2185" s="236" t="s">
        <v>9459</v>
      </c>
      <c r="F2185" s="236" t="s">
        <v>9459</v>
      </c>
      <c r="G2185" s="236" t="s">
        <v>9459</v>
      </c>
      <c r="H2185" s="236"/>
      <c r="I2185" s="243" t="s">
        <v>4827</v>
      </c>
      <c r="J2185" s="243" t="s">
        <v>9465</v>
      </c>
      <c r="K2185" s="243" t="s">
        <v>20</v>
      </c>
      <c r="L2185" s="236" t="s">
        <v>9459</v>
      </c>
      <c r="M2185" s="238" t="s">
        <v>4878</v>
      </c>
      <c r="N2185" s="236" t="s">
        <v>4879</v>
      </c>
      <c r="O2185" s="241" t="s">
        <v>9031</v>
      </c>
      <c r="P2185" s="236" t="s">
        <v>9460</v>
      </c>
    </row>
    <row r="2186" spans="2:16" ht="21">
      <c r="B2186" s="236" t="s">
        <v>9459</v>
      </c>
      <c r="C2186" s="236" t="s">
        <v>9459</v>
      </c>
      <c r="D2186" s="236" t="s">
        <v>9459</v>
      </c>
      <c r="E2186" s="236" t="s">
        <v>9459</v>
      </c>
      <c r="F2186" s="236" t="s">
        <v>9459</v>
      </c>
      <c r="G2186" s="236" t="s">
        <v>9459</v>
      </c>
      <c r="H2186" s="236"/>
      <c r="I2186" s="242" t="s">
        <v>27</v>
      </c>
      <c r="J2186" s="242" t="s">
        <v>9114</v>
      </c>
      <c r="K2186" s="242" t="s">
        <v>28</v>
      </c>
      <c r="L2186" s="236" t="s">
        <v>9459</v>
      </c>
      <c r="M2186" s="238" t="s">
        <v>4878</v>
      </c>
      <c r="N2186" s="236" t="s">
        <v>4879</v>
      </c>
      <c r="O2186" s="241" t="s">
        <v>9031</v>
      </c>
      <c r="P2186" s="236" t="s">
        <v>9460</v>
      </c>
    </row>
    <row r="2187" spans="2:16" ht="21">
      <c r="B2187" s="236" t="s">
        <v>9459</v>
      </c>
      <c r="C2187" s="236" t="s">
        <v>9459</v>
      </c>
      <c r="D2187" s="236" t="s">
        <v>9459</v>
      </c>
      <c r="E2187" s="236" t="s">
        <v>9459</v>
      </c>
      <c r="F2187" s="236" t="s">
        <v>9459</v>
      </c>
      <c r="G2187" s="236" t="s">
        <v>9459</v>
      </c>
      <c r="H2187" s="236"/>
      <c r="I2187" s="242" t="s">
        <v>494</v>
      </c>
      <c r="J2187" s="242" t="s">
        <v>9471</v>
      </c>
      <c r="K2187" s="243" t="s">
        <v>20</v>
      </c>
      <c r="L2187" s="236" t="s">
        <v>9459</v>
      </c>
      <c r="M2187" s="238" t="s">
        <v>4878</v>
      </c>
      <c r="N2187" s="236" t="s">
        <v>4879</v>
      </c>
      <c r="O2187" s="241" t="s">
        <v>9031</v>
      </c>
      <c r="P2187" s="236" t="s">
        <v>9460</v>
      </c>
    </row>
    <row r="2188" spans="2:16" ht="21">
      <c r="B2188" s="236" t="s">
        <v>9459</v>
      </c>
      <c r="C2188" s="236" t="s">
        <v>9459</v>
      </c>
      <c r="D2188" s="236" t="s">
        <v>9459</v>
      </c>
      <c r="E2188" s="236" t="s">
        <v>9459</v>
      </c>
      <c r="F2188" s="236" t="s">
        <v>9459</v>
      </c>
      <c r="G2188" s="236" t="s">
        <v>9459</v>
      </c>
      <c r="H2188" s="236"/>
      <c r="I2188" s="242" t="s">
        <v>9467</v>
      </c>
      <c r="J2188" s="242" t="s">
        <v>9468</v>
      </c>
      <c r="K2188" s="243" t="s">
        <v>20</v>
      </c>
      <c r="L2188" s="236" t="s">
        <v>9459</v>
      </c>
      <c r="M2188" s="238" t="s">
        <v>4878</v>
      </c>
      <c r="N2188" s="236" t="s">
        <v>4879</v>
      </c>
      <c r="O2188" s="241" t="s">
        <v>9031</v>
      </c>
      <c r="P2188" s="236" t="s">
        <v>9460</v>
      </c>
    </row>
    <row r="2189" spans="2:16" ht="21">
      <c r="B2189" s="236" t="s">
        <v>9459</v>
      </c>
      <c r="C2189" s="236" t="s">
        <v>9459</v>
      </c>
      <c r="D2189" s="236" t="s">
        <v>9459</v>
      </c>
      <c r="E2189" s="236" t="s">
        <v>9459</v>
      </c>
      <c r="F2189" s="236" t="s">
        <v>9459</v>
      </c>
      <c r="G2189" s="236" t="s">
        <v>9459</v>
      </c>
      <c r="H2189" s="236"/>
      <c r="I2189" s="242" t="s">
        <v>5266</v>
      </c>
      <c r="J2189" s="244" t="s">
        <v>9106</v>
      </c>
      <c r="K2189" s="243" t="s">
        <v>20</v>
      </c>
      <c r="L2189" s="236" t="s">
        <v>9459</v>
      </c>
      <c r="M2189" s="238" t="s">
        <v>4878</v>
      </c>
      <c r="N2189" s="236" t="s">
        <v>4879</v>
      </c>
      <c r="O2189" s="241" t="s">
        <v>9031</v>
      </c>
      <c r="P2189" s="236" t="s">
        <v>9460</v>
      </c>
    </row>
    <row r="2190" spans="2:16" ht="21">
      <c r="B2190" s="236" t="s">
        <v>9459</v>
      </c>
      <c r="C2190" s="236" t="s">
        <v>9459</v>
      </c>
      <c r="D2190" s="236" t="s">
        <v>9459</v>
      </c>
      <c r="E2190" s="236" t="s">
        <v>9459</v>
      </c>
      <c r="F2190" s="236" t="s">
        <v>9459</v>
      </c>
      <c r="G2190" s="236" t="s">
        <v>9459</v>
      </c>
      <c r="H2190" s="236"/>
      <c r="I2190" s="242" t="s">
        <v>2498</v>
      </c>
      <c r="J2190" s="242" t="s">
        <v>9121</v>
      </c>
      <c r="K2190" s="243" t="s">
        <v>20</v>
      </c>
      <c r="L2190" s="236" t="s">
        <v>9459</v>
      </c>
      <c r="M2190" s="238" t="s">
        <v>4878</v>
      </c>
      <c r="N2190" s="236" t="s">
        <v>4879</v>
      </c>
      <c r="O2190" s="241" t="s">
        <v>9031</v>
      </c>
      <c r="P2190" s="236" t="s">
        <v>9460</v>
      </c>
    </row>
    <row r="2191" spans="2:16" ht="21">
      <c r="B2191" s="236" t="s">
        <v>9459</v>
      </c>
      <c r="C2191" s="236" t="s">
        <v>9459</v>
      </c>
      <c r="D2191" s="236" t="s">
        <v>9459</v>
      </c>
      <c r="E2191" s="236" t="s">
        <v>9459</v>
      </c>
      <c r="F2191" s="236" t="s">
        <v>9459</v>
      </c>
      <c r="G2191" s="236" t="s">
        <v>9459</v>
      </c>
      <c r="H2191" s="236"/>
      <c r="I2191" s="242" t="s">
        <v>2199</v>
      </c>
      <c r="J2191" s="242" t="s">
        <v>9097</v>
      </c>
      <c r="K2191" s="243" t="s">
        <v>20</v>
      </c>
      <c r="L2191" s="236" t="s">
        <v>9459</v>
      </c>
      <c r="M2191" s="238" t="s">
        <v>4878</v>
      </c>
      <c r="N2191" s="236" t="s">
        <v>4879</v>
      </c>
      <c r="O2191" s="241" t="s">
        <v>9031</v>
      </c>
      <c r="P2191" s="236" t="s">
        <v>9460</v>
      </c>
    </row>
    <row r="2192" spans="2:16" ht="21">
      <c r="B2192" s="236" t="s">
        <v>9459</v>
      </c>
      <c r="C2192" s="236" t="s">
        <v>9459</v>
      </c>
      <c r="D2192" s="236" t="s">
        <v>9459</v>
      </c>
      <c r="E2192" s="236" t="s">
        <v>9459</v>
      </c>
      <c r="F2192" s="236" t="s">
        <v>9459</v>
      </c>
      <c r="G2192" s="236" t="s">
        <v>9459</v>
      </c>
      <c r="H2192" s="236"/>
      <c r="I2192" s="242" t="s">
        <v>780</v>
      </c>
      <c r="J2192" s="244" t="s">
        <v>9466</v>
      </c>
      <c r="K2192" s="243" t="s">
        <v>20</v>
      </c>
      <c r="L2192" s="236" t="s">
        <v>9459</v>
      </c>
      <c r="M2192" s="238" t="s">
        <v>4878</v>
      </c>
      <c r="N2192" s="236" t="s">
        <v>4879</v>
      </c>
      <c r="O2192" s="241" t="s">
        <v>9031</v>
      </c>
      <c r="P2192" s="236" t="s">
        <v>9460</v>
      </c>
    </row>
    <row r="2193" spans="2:16" ht="21">
      <c r="B2193" s="236" t="s">
        <v>9459</v>
      </c>
      <c r="C2193" s="236" t="s">
        <v>9459</v>
      </c>
      <c r="D2193" s="236" t="s">
        <v>9459</v>
      </c>
      <c r="E2193" s="236" t="s">
        <v>9459</v>
      </c>
      <c r="F2193" s="236" t="s">
        <v>9459</v>
      </c>
      <c r="G2193" s="236" t="s">
        <v>9459</v>
      </c>
      <c r="H2193" s="236"/>
      <c r="I2193" s="242" t="s">
        <v>4831</v>
      </c>
      <c r="J2193" s="242" t="s">
        <v>9117</v>
      </c>
      <c r="K2193" s="243" t="s">
        <v>20</v>
      </c>
      <c r="L2193" s="236" t="s">
        <v>9459</v>
      </c>
      <c r="M2193" s="238" t="s">
        <v>4878</v>
      </c>
      <c r="N2193" s="236" t="s">
        <v>4879</v>
      </c>
      <c r="O2193" s="241" t="s">
        <v>9031</v>
      </c>
      <c r="P2193" s="236" t="s">
        <v>9460</v>
      </c>
    </row>
    <row r="2194" spans="2:16" ht="21">
      <c r="B2194" s="236" t="s">
        <v>9459</v>
      </c>
      <c r="C2194" s="236" t="s">
        <v>9459</v>
      </c>
      <c r="D2194" s="236" t="s">
        <v>9459</v>
      </c>
      <c r="E2194" s="236" t="s">
        <v>9459</v>
      </c>
      <c r="F2194" s="236" t="s">
        <v>9459</v>
      </c>
      <c r="G2194" s="236" t="s">
        <v>9459</v>
      </c>
      <c r="H2194" s="236"/>
      <c r="I2194" s="242" t="s">
        <v>4596</v>
      </c>
      <c r="J2194" s="242" t="s">
        <v>9472</v>
      </c>
      <c r="K2194" s="243" t="s">
        <v>20</v>
      </c>
      <c r="L2194" s="236" t="s">
        <v>9459</v>
      </c>
      <c r="M2194" s="238" t="s">
        <v>4878</v>
      </c>
      <c r="N2194" s="236" t="s">
        <v>4879</v>
      </c>
      <c r="O2194" s="241" t="s">
        <v>9031</v>
      </c>
      <c r="P2194" s="236" t="s">
        <v>9460</v>
      </c>
    </row>
    <row r="2195" spans="2:16" ht="21">
      <c r="B2195" s="236" t="s">
        <v>9459</v>
      </c>
      <c r="C2195" s="236" t="s">
        <v>9459</v>
      </c>
      <c r="D2195" s="236" t="s">
        <v>9459</v>
      </c>
      <c r="E2195" s="236" t="s">
        <v>9459</v>
      </c>
      <c r="F2195" s="236" t="s">
        <v>9459</v>
      </c>
      <c r="G2195" s="236" t="s">
        <v>9459</v>
      </c>
      <c r="H2195" s="236"/>
      <c r="I2195" s="242" t="s">
        <v>2727</v>
      </c>
      <c r="J2195" s="242" t="s">
        <v>9473</v>
      </c>
      <c r="K2195" s="243" t="s">
        <v>20</v>
      </c>
      <c r="L2195" s="236" t="s">
        <v>9459</v>
      </c>
      <c r="M2195" s="238" t="s">
        <v>4878</v>
      </c>
      <c r="N2195" s="236" t="s">
        <v>4879</v>
      </c>
      <c r="O2195" s="241" t="s">
        <v>9031</v>
      </c>
      <c r="P2195" s="236" t="s">
        <v>9460</v>
      </c>
    </row>
    <row r="2196" spans="2:16" ht="21">
      <c r="B2196" s="236" t="s">
        <v>9459</v>
      </c>
      <c r="C2196" s="236" t="s">
        <v>9459</v>
      </c>
      <c r="D2196" s="236" t="s">
        <v>9459</v>
      </c>
      <c r="E2196" s="236" t="s">
        <v>9459</v>
      </c>
      <c r="F2196" s="236" t="s">
        <v>9459</v>
      </c>
      <c r="G2196" s="236" t="s">
        <v>9459</v>
      </c>
      <c r="H2196" s="236"/>
      <c r="I2196" s="237" t="s">
        <v>5416</v>
      </c>
      <c r="J2196" s="236" t="s">
        <v>9461</v>
      </c>
      <c r="K2196" s="243" t="s">
        <v>20</v>
      </c>
      <c r="L2196" s="236" t="s">
        <v>9459</v>
      </c>
      <c r="M2196" s="238" t="s">
        <v>4847</v>
      </c>
      <c r="N2196" s="236" t="s">
        <v>4851</v>
      </c>
      <c r="O2196" s="241" t="s">
        <v>9030</v>
      </c>
      <c r="P2196" s="236" t="s">
        <v>9460</v>
      </c>
    </row>
    <row r="2197" spans="2:16" ht="21">
      <c r="B2197" s="236" t="s">
        <v>9459</v>
      </c>
      <c r="C2197" s="236" t="s">
        <v>9459</v>
      </c>
      <c r="D2197" s="236" t="s">
        <v>9459</v>
      </c>
      <c r="E2197" s="236" t="s">
        <v>9459</v>
      </c>
      <c r="F2197" s="236" t="s">
        <v>9459</v>
      </c>
      <c r="G2197" s="236" t="s">
        <v>9459</v>
      </c>
      <c r="H2197" s="236"/>
      <c r="I2197" s="243" t="s">
        <v>4820</v>
      </c>
      <c r="J2197" s="243" t="s">
        <v>9474</v>
      </c>
      <c r="K2197" s="243" t="s">
        <v>20</v>
      </c>
      <c r="L2197" s="236" t="s">
        <v>9459</v>
      </c>
      <c r="M2197" s="238" t="s">
        <v>4847</v>
      </c>
      <c r="N2197" s="236" t="s">
        <v>4851</v>
      </c>
      <c r="O2197" s="241" t="s">
        <v>9030</v>
      </c>
      <c r="P2197" s="236" t="s">
        <v>9460</v>
      </c>
    </row>
    <row r="2198" spans="2:16" ht="21">
      <c r="B2198" s="236" t="s">
        <v>9459</v>
      </c>
      <c r="C2198" s="236" t="s">
        <v>9459</v>
      </c>
      <c r="D2198" s="236" t="s">
        <v>9459</v>
      </c>
      <c r="E2198" s="236" t="s">
        <v>9459</v>
      </c>
      <c r="F2198" s="236" t="s">
        <v>9459</v>
      </c>
      <c r="G2198" s="236" t="s">
        <v>9459</v>
      </c>
      <c r="H2198" s="236"/>
      <c r="I2198" s="243" t="s">
        <v>4827</v>
      </c>
      <c r="J2198" s="243" t="s">
        <v>9465</v>
      </c>
      <c r="K2198" s="243" t="s">
        <v>20</v>
      </c>
      <c r="L2198" s="236" t="s">
        <v>9459</v>
      </c>
      <c r="M2198" s="238" t="s">
        <v>4847</v>
      </c>
      <c r="N2198" s="236" t="s">
        <v>4851</v>
      </c>
      <c r="O2198" s="241" t="s">
        <v>9031</v>
      </c>
      <c r="P2198" s="236" t="s">
        <v>9460</v>
      </c>
    </row>
    <row r="2199" spans="2:16" ht="21">
      <c r="B2199" s="236" t="s">
        <v>9459</v>
      </c>
      <c r="C2199" s="236" t="s">
        <v>9459</v>
      </c>
      <c r="D2199" s="236" t="s">
        <v>9459</v>
      </c>
      <c r="E2199" s="236" t="s">
        <v>9459</v>
      </c>
      <c r="F2199" s="236" t="s">
        <v>9459</v>
      </c>
      <c r="G2199" s="236" t="s">
        <v>9459</v>
      </c>
      <c r="H2199" s="236"/>
      <c r="I2199" s="242" t="s">
        <v>4578</v>
      </c>
      <c r="J2199" s="242" t="s">
        <v>9475</v>
      </c>
      <c r="K2199" s="242" t="s">
        <v>46</v>
      </c>
      <c r="L2199" s="236" t="s">
        <v>9459</v>
      </c>
      <c r="M2199" s="238" t="s">
        <v>4847</v>
      </c>
      <c r="N2199" s="236" t="s">
        <v>4851</v>
      </c>
      <c r="O2199" s="241" t="s">
        <v>9031</v>
      </c>
      <c r="P2199" s="236" t="s">
        <v>9460</v>
      </c>
    </row>
    <row r="2200" spans="2:16" ht="21">
      <c r="B2200" s="236" t="s">
        <v>9459</v>
      </c>
      <c r="C2200" s="236" t="s">
        <v>9459</v>
      </c>
      <c r="D2200" s="236" t="s">
        <v>9459</v>
      </c>
      <c r="E2200" s="236" t="s">
        <v>9459</v>
      </c>
      <c r="F2200" s="236" t="s">
        <v>9459</v>
      </c>
      <c r="G2200" s="236" t="s">
        <v>9459</v>
      </c>
      <c r="H2200" s="236"/>
      <c r="I2200" s="242" t="s">
        <v>5266</v>
      </c>
      <c r="J2200" s="244" t="s">
        <v>9106</v>
      </c>
      <c r="K2200" s="243" t="s">
        <v>20</v>
      </c>
      <c r="L2200" s="236" t="s">
        <v>9459</v>
      </c>
      <c r="M2200" s="238" t="s">
        <v>4847</v>
      </c>
      <c r="N2200" s="236" t="s">
        <v>4851</v>
      </c>
      <c r="O2200" s="241" t="s">
        <v>9031</v>
      </c>
      <c r="P2200" s="236" t="s">
        <v>9460</v>
      </c>
    </row>
    <row r="2201" spans="2:16" ht="21">
      <c r="B2201" s="236" t="s">
        <v>9459</v>
      </c>
      <c r="C2201" s="236" t="s">
        <v>9459</v>
      </c>
      <c r="D2201" s="236" t="s">
        <v>9459</v>
      </c>
      <c r="E2201" s="236" t="s">
        <v>9459</v>
      </c>
      <c r="F2201" s="236" t="s">
        <v>9459</v>
      </c>
      <c r="G2201" s="236" t="s">
        <v>9459</v>
      </c>
      <c r="H2201" s="236"/>
      <c r="I2201" s="242" t="s">
        <v>9469</v>
      </c>
      <c r="J2201" s="242" t="s">
        <v>9470</v>
      </c>
      <c r="K2201" s="243" t="s">
        <v>20</v>
      </c>
      <c r="L2201" s="236" t="s">
        <v>9459</v>
      </c>
      <c r="M2201" s="238" t="s">
        <v>4847</v>
      </c>
      <c r="N2201" s="236" t="s">
        <v>4851</v>
      </c>
      <c r="O2201" s="241" t="s">
        <v>9031</v>
      </c>
      <c r="P2201" s="236" t="s">
        <v>9460</v>
      </c>
    </row>
    <row r="2202" spans="2:16" ht="21">
      <c r="B2202" s="236" t="s">
        <v>9459</v>
      </c>
      <c r="C2202" s="236" t="s">
        <v>9459</v>
      </c>
      <c r="D2202" s="236" t="s">
        <v>9459</v>
      </c>
      <c r="E2202" s="236" t="s">
        <v>9459</v>
      </c>
      <c r="F2202" s="236" t="s">
        <v>9459</v>
      </c>
      <c r="G2202" s="236" t="s">
        <v>9459</v>
      </c>
      <c r="H2202" s="236"/>
      <c r="I2202" s="242" t="s">
        <v>494</v>
      </c>
      <c r="J2202" s="242" t="s">
        <v>9471</v>
      </c>
      <c r="K2202" s="243" t="s">
        <v>20</v>
      </c>
      <c r="L2202" s="236" t="s">
        <v>9459</v>
      </c>
      <c r="M2202" s="238" t="s">
        <v>4847</v>
      </c>
      <c r="N2202" s="236" t="s">
        <v>4851</v>
      </c>
      <c r="O2202" s="241" t="s">
        <v>9031</v>
      </c>
      <c r="P2202" s="236" t="s">
        <v>9460</v>
      </c>
    </row>
    <row r="2203" spans="2:16" ht="21">
      <c r="B2203" s="236" t="s">
        <v>9459</v>
      </c>
      <c r="C2203" s="236" t="s">
        <v>9459</v>
      </c>
      <c r="D2203" s="236" t="s">
        <v>9459</v>
      </c>
      <c r="E2203" s="236" t="s">
        <v>9459</v>
      </c>
      <c r="F2203" s="236" t="s">
        <v>9459</v>
      </c>
      <c r="G2203" s="236" t="s">
        <v>9459</v>
      </c>
      <c r="H2203" s="236"/>
      <c r="I2203" s="242" t="s">
        <v>9467</v>
      </c>
      <c r="J2203" s="242" t="s">
        <v>9468</v>
      </c>
      <c r="K2203" s="243" t="s">
        <v>20</v>
      </c>
      <c r="L2203" s="236" t="s">
        <v>9459</v>
      </c>
      <c r="M2203" s="238" t="s">
        <v>4847</v>
      </c>
      <c r="N2203" s="236" t="s">
        <v>4851</v>
      </c>
      <c r="O2203" s="241" t="s">
        <v>9031</v>
      </c>
      <c r="P2203" s="236" t="s">
        <v>9460</v>
      </c>
    </row>
    <row r="2204" spans="2:16" ht="21">
      <c r="B2204" s="236" t="s">
        <v>9459</v>
      </c>
      <c r="C2204" s="236" t="s">
        <v>9459</v>
      </c>
      <c r="D2204" s="236" t="s">
        <v>9459</v>
      </c>
      <c r="E2204" s="236" t="s">
        <v>9459</v>
      </c>
      <c r="F2204" s="236" t="s">
        <v>9459</v>
      </c>
      <c r="G2204" s="236" t="s">
        <v>9459</v>
      </c>
      <c r="H2204" s="236"/>
      <c r="I2204" s="242" t="s">
        <v>2804</v>
      </c>
      <c r="J2204" s="242" t="s">
        <v>9476</v>
      </c>
      <c r="K2204" s="243" t="s">
        <v>20</v>
      </c>
      <c r="L2204" s="236" t="s">
        <v>9459</v>
      </c>
      <c r="M2204" s="238" t="s">
        <v>4847</v>
      </c>
      <c r="N2204" s="236" t="s">
        <v>4851</v>
      </c>
      <c r="O2204" s="241" t="s">
        <v>9031</v>
      </c>
      <c r="P2204" s="236" t="s">
        <v>9460</v>
      </c>
    </row>
    <row r="2205" spans="2:16" ht="21">
      <c r="B2205" s="236" t="s">
        <v>9459</v>
      </c>
      <c r="C2205" s="236" t="s">
        <v>9459</v>
      </c>
      <c r="D2205" s="236" t="s">
        <v>9459</v>
      </c>
      <c r="E2205" s="236" t="s">
        <v>9459</v>
      </c>
      <c r="F2205" s="236" t="s">
        <v>9459</v>
      </c>
      <c r="G2205" s="236" t="s">
        <v>9459</v>
      </c>
      <c r="H2205" s="236"/>
      <c r="I2205" s="242" t="s">
        <v>19</v>
      </c>
      <c r="J2205" s="242" t="s">
        <v>9477</v>
      </c>
      <c r="K2205" s="243" t="s">
        <v>20</v>
      </c>
      <c r="L2205" s="236" t="s">
        <v>9459</v>
      </c>
      <c r="M2205" s="238" t="s">
        <v>4847</v>
      </c>
      <c r="N2205" s="236" t="s">
        <v>4851</v>
      </c>
      <c r="O2205" s="241" t="s">
        <v>9031</v>
      </c>
      <c r="P2205" s="236" t="s">
        <v>9460</v>
      </c>
    </row>
    <row r="2206" spans="2:16" ht="21">
      <c r="B2206" s="236" t="s">
        <v>9459</v>
      </c>
      <c r="C2206" s="236" t="s">
        <v>9459</v>
      </c>
      <c r="D2206" s="236" t="s">
        <v>9459</v>
      </c>
      <c r="E2206" s="236" t="s">
        <v>9459</v>
      </c>
      <c r="F2206" s="236" t="s">
        <v>9459</v>
      </c>
      <c r="G2206" s="236" t="s">
        <v>9459</v>
      </c>
      <c r="H2206" s="236"/>
      <c r="I2206" s="242" t="s">
        <v>731</v>
      </c>
      <c r="J2206" s="242" t="s">
        <v>9105</v>
      </c>
      <c r="K2206" s="243" t="s">
        <v>20</v>
      </c>
      <c r="L2206" s="236" t="s">
        <v>9459</v>
      </c>
      <c r="M2206" s="238" t="s">
        <v>4847</v>
      </c>
      <c r="N2206" s="236" t="s">
        <v>4851</v>
      </c>
      <c r="O2206" s="241" t="s">
        <v>9031</v>
      </c>
      <c r="P2206" s="236" t="s">
        <v>9460</v>
      </c>
    </row>
    <row r="2207" spans="2:16" ht="21">
      <c r="B2207" s="236" t="s">
        <v>9459</v>
      </c>
      <c r="C2207" s="236" t="s">
        <v>9459</v>
      </c>
      <c r="D2207" s="236" t="s">
        <v>9459</v>
      </c>
      <c r="E2207" s="236" t="s">
        <v>9459</v>
      </c>
      <c r="F2207" s="236" t="s">
        <v>9459</v>
      </c>
      <c r="G2207" s="236" t="s">
        <v>9459</v>
      </c>
      <c r="H2207" s="236"/>
      <c r="I2207" s="242" t="s">
        <v>2498</v>
      </c>
      <c r="J2207" s="242" t="s">
        <v>9121</v>
      </c>
      <c r="K2207" s="243" t="s">
        <v>20</v>
      </c>
      <c r="L2207" s="236" t="s">
        <v>9459</v>
      </c>
      <c r="M2207" s="238" t="s">
        <v>4847</v>
      </c>
      <c r="N2207" s="236" t="s">
        <v>4851</v>
      </c>
      <c r="O2207" s="241" t="s">
        <v>9031</v>
      </c>
      <c r="P2207" s="236" t="s">
        <v>9460</v>
      </c>
    </row>
    <row r="2208" spans="2:16" ht="21">
      <c r="B2208" s="236" t="s">
        <v>9459</v>
      </c>
      <c r="C2208" s="236" t="s">
        <v>9459</v>
      </c>
      <c r="D2208" s="236" t="s">
        <v>9459</v>
      </c>
      <c r="E2208" s="236" t="s">
        <v>9459</v>
      </c>
      <c r="F2208" s="236" t="s">
        <v>9459</v>
      </c>
      <c r="G2208" s="236" t="s">
        <v>9459</v>
      </c>
      <c r="H2208" s="236"/>
      <c r="I2208" s="242" t="s">
        <v>780</v>
      </c>
      <c r="J2208" s="244" t="s">
        <v>9466</v>
      </c>
      <c r="K2208" s="243" t="s">
        <v>20</v>
      </c>
      <c r="L2208" s="236" t="s">
        <v>9459</v>
      </c>
      <c r="M2208" s="238" t="s">
        <v>4847</v>
      </c>
      <c r="N2208" s="236" t="s">
        <v>4851</v>
      </c>
      <c r="O2208" s="241" t="s">
        <v>9031</v>
      </c>
      <c r="P2208" s="236" t="s">
        <v>9460</v>
      </c>
    </row>
    <row r="2209" spans="2:16" ht="21">
      <c r="B2209" s="236" t="s">
        <v>9459</v>
      </c>
      <c r="C2209" s="236" t="s">
        <v>9459</v>
      </c>
      <c r="D2209" s="236" t="s">
        <v>9459</v>
      </c>
      <c r="E2209" s="236" t="s">
        <v>9459</v>
      </c>
      <c r="F2209" s="236" t="s">
        <v>9459</v>
      </c>
      <c r="G2209" s="236" t="s">
        <v>9459</v>
      </c>
      <c r="H2209" s="236"/>
      <c r="I2209" s="242" t="s">
        <v>9478</v>
      </c>
      <c r="J2209" s="242" t="s">
        <v>9479</v>
      </c>
      <c r="K2209" s="243" t="s">
        <v>20</v>
      </c>
      <c r="L2209" s="236" t="s">
        <v>9459</v>
      </c>
      <c r="M2209" s="238" t="s">
        <v>4847</v>
      </c>
      <c r="N2209" s="236" t="s">
        <v>4851</v>
      </c>
      <c r="O2209" s="241" t="s">
        <v>9031</v>
      </c>
      <c r="P2209" s="236" t="s">
        <v>9460</v>
      </c>
    </row>
    <row r="2210" spans="2:16" ht="21">
      <c r="B2210" s="236" t="s">
        <v>9459</v>
      </c>
      <c r="C2210" s="236" t="s">
        <v>9459</v>
      </c>
      <c r="D2210" s="236" t="s">
        <v>9459</v>
      </c>
      <c r="E2210" s="236" t="s">
        <v>9459</v>
      </c>
      <c r="F2210" s="236" t="s">
        <v>9459</v>
      </c>
      <c r="G2210" s="236" t="s">
        <v>9459</v>
      </c>
      <c r="H2210" s="236"/>
      <c r="I2210" s="242" t="s">
        <v>4591</v>
      </c>
      <c r="J2210" s="242" t="s">
        <v>9480</v>
      </c>
      <c r="K2210" s="243" t="s">
        <v>20</v>
      </c>
      <c r="L2210" s="236" t="s">
        <v>9459</v>
      </c>
      <c r="M2210" s="238" t="s">
        <v>4847</v>
      </c>
      <c r="N2210" s="236" t="s">
        <v>4851</v>
      </c>
      <c r="O2210" s="241" t="s">
        <v>9031</v>
      </c>
      <c r="P2210" s="236" t="s">
        <v>9460</v>
      </c>
    </row>
    <row r="2211" spans="2:16" ht="21">
      <c r="B2211" s="236" t="s">
        <v>9459</v>
      </c>
      <c r="C2211" s="236" t="s">
        <v>9459</v>
      </c>
      <c r="D2211" s="236" t="s">
        <v>9459</v>
      </c>
      <c r="E2211" s="236" t="s">
        <v>9459</v>
      </c>
      <c r="F2211" s="236" t="s">
        <v>9459</v>
      </c>
      <c r="G2211" s="236" t="s">
        <v>9459</v>
      </c>
      <c r="H2211" s="236"/>
      <c r="I2211" s="242" t="s">
        <v>4596</v>
      </c>
      <c r="J2211" s="242" t="s">
        <v>9472</v>
      </c>
      <c r="K2211" s="243" t="s">
        <v>20</v>
      </c>
      <c r="L2211" s="236" t="s">
        <v>9459</v>
      </c>
      <c r="M2211" s="238" t="s">
        <v>4847</v>
      </c>
      <c r="N2211" s="236" t="s">
        <v>4851</v>
      </c>
      <c r="O2211" s="241" t="s">
        <v>9031</v>
      </c>
      <c r="P2211" s="236" t="s">
        <v>9460</v>
      </c>
    </row>
    <row r="2212" spans="2:16" ht="21">
      <c r="B2212" s="236" t="s">
        <v>9459</v>
      </c>
      <c r="C2212" s="236" t="s">
        <v>9459</v>
      </c>
      <c r="D2212" s="236" t="s">
        <v>9459</v>
      </c>
      <c r="E2212" s="236" t="s">
        <v>9459</v>
      </c>
      <c r="F2212" s="236" t="s">
        <v>9459</v>
      </c>
      <c r="G2212" s="236" t="s">
        <v>9459</v>
      </c>
      <c r="H2212" s="236"/>
      <c r="I2212" s="242" t="s">
        <v>2727</v>
      </c>
      <c r="J2212" s="242" t="s">
        <v>9473</v>
      </c>
      <c r="K2212" s="243" t="s">
        <v>20</v>
      </c>
      <c r="L2212" s="236" t="s">
        <v>9459</v>
      </c>
      <c r="M2212" s="238" t="s">
        <v>4847</v>
      </c>
      <c r="N2212" s="236" t="s">
        <v>4851</v>
      </c>
      <c r="O2212" s="241" t="s">
        <v>9031</v>
      </c>
      <c r="P2212" s="236" t="s">
        <v>9460</v>
      </c>
    </row>
    <row r="2213" spans="2:16" ht="21">
      <c r="B2213" s="236" t="s">
        <v>9459</v>
      </c>
      <c r="C2213" s="236" t="s">
        <v>9459</v>
      </c>
      <c r="D2213" s="236" t="s">
        <v>9459</v>
      </c>
      <c r="E2213" s="236" t="s">
        <v>9459</v>
      </c>
      <c r="F2213" s="236" t="s">
        <v>9459</v>
      </c>
      <c r="G2213" s="236" t="s">
        <v>9459</v>
      </c>
      <c r="H2213" s="236"/>
      <c r="I2213" s="242" t="s">
        <v>476</v>
      </c>
      <c r="J2213" s="242" t="s">
        <v>9481</v>
      </c>
      <c r="K2213" s="243" t="s">
        <v>20</v>
      </c>
      <c r="L2213" s="236" t="s">
        <v>9459</v>
      </c>
      <c r="M2213" s="238" t="s">
        <v>4847</v>
      </c>
      <c r="N2213" s="236" t="s">
        <v>4851</v>
      </c>
      <c r="O2213" s="241" t="s">
        <v>9031</v>
      </c>
      <c r="P2213" s="236" t="s">
        <v>9460</v>
      </c>
    </row>
    <row r="2214" spans="2:16" ht="21">
      <c r="B2214" s="236" t="s">
        <v>9459</v>
      </c>
      <c r="C2214" s="236" t="s">
        <v>9459</v>
      </c>
      <c r="D2214" s="236" t="s">
        <v>9459</v>
      </c>
      <c r="E2214" s="236" t="s">
        <v>9459</v>
      </c>
      <c r="F2214" s="236" t="s">
        <v>9459</v>
      </c>
      <c r="G2214" s="236" t="s">
        <v>9459</v>
      </c>
      <c r="H2214" s="236"/>
      <c r="I2214" s="242" t="s">
        <v>2796</v>
      </c>
      <c r="J2214" s="242" t="s">
        <v>9482</v>
      </c>
      <c r="K2214" s="243" t="s">
        <v>20</v>
      </c>
      <c r="L2214" s="236" t="s">
        <v>9459</v>
      </c>
      <c r="M2214" s="238" t="s">
        <v>4847</v>
      </c>
      <c r="N2214" s="236" t="s">
        <v>4851</v>
      </c>
      <c r="O2214" s="241" t="s">
        <v>9031</v>
      </c>
      <c r="P2214" s="236" t="s">
        <v>9460</v>
      </c>
    </row>
    <row r="2215" spans="2:16" ht="21">
      <c r="B2215" s="236" t="s">
        <v>9459</v>
      </c>
      <c r="C2215" s="236" t="s">
        <v>9459</v>
      </c>
      <c r="D2215" s="236" t="s">
        <v>9459</v>
      </c>
      <c r="E2215" s="236" t="s">
        <v>9459</v>
      </c>
      <c r="F2215" s="236" t="s">
        <v>9459</v>
      </c>
      <c r="G2215" s="236" t="s">
        <v>9459</v>
      </c>
      <c r="H2215" s="236"/>
      <c r="I2215" s="245" t="s">
        <v>4816</v>
      </c>
      <c r="J2215" s="242" t="s">
        <v>9102</v>
      </c>
      <c r="K2215" s="242" t="s">
        <v>91</v>
      </c>
      <c r="L2215" s="236" t="s">
        <v>9459</v>
      </c>
      <c r="M2215" s="238" t="s">
        <v>4847</v>
      </c>
      <c r="N2215" s="236" t="s">
        <v>4851</v>
      </c>
      <c r="O2215" s="241" t="s">
        <v>9031</v>
      </c>
      <c r="P2215" s="236" t="s">
        <v>9460</v>
      </c>
    </row>
    <row r="2216" spans="2:16" ht="21">
      <c r="B2216" s="236" t="s">
        <v>9459</v>
      </c>
      <c r="C2216" s="236" t="s">
        <v>9459</v>
      </c>
      <c r="D2216" s="236" t="s">
        <v>9459</v>
      </c>
      <c r="E2216" s="236" t="s">
        <v>9459</v>
      </c>
      <c r="F2216" s="236" t="s">
        <v>9459</v>
      </c>
      <c r="G2216" s="236" t="s">
        <v>9459</v>
      </c>
      <c r="H2216" s="236"/>
      <c r="I2216" s="242" t="s">
        <v>9483</v>
      </c>
      <c r="J2216" s="242" t="s">
        <v>9484</v>
      </c>
      <c r="K2216" s="242" t="s">
        <v>123</v>
      </c>
      <c r="L2216" s="236" t="s">
        <v>9459</v>
      </c>
      <c r="M2216" s="238" t="s">
        <v>4847</v>
      </c>
      <c r="N2216" s="236" t="s">
        <v>4851</v>
      </c>
      <c r="O2216" s="241" t="s">
        <v>9031</v>
      </c>
      <c r="P2216" s="236" t="s">
        <v>9460</v>
      </c>
    </row>
    <row r="2217" spans="2:16" ht="21">
      <c r="B2217" s="236" t="s">
        <v>9459</v>
      </c>
      <c r="C2217" s="236" t="s">
        <v>9459</v>
      </c>
      <c r="D2217" s="236" t="s">
        <v>9459</v>
      </c>
      <c r="E2217" s="236" t="s">
        <v>9459</v>
      </c>
      <c r="F2217" s="236" t="s">
        <v>9459</v>
      </c>
      <c r="G2217" s="236" t="s">
        <v>9459</v>
      </c>
      <c r="H2217" s="236"/>
      <c r="I2217" s="242" t="s">
        <v>9485</v>
      </c>
      <c r="J2217" s="242" t="s">
        <v>9486</v>
      </c>
      <c r="K2217" s="242" t="s">
        <v>5053</v>
      </c>
      <c r="L2217" s="236" t="s">
        <v>9459</v>
      </c>
      <c r="M2217" s="238" t="s">
        <v>4847</v>
      </c>
      <c r="N2217" s="236" t="s">
        <v>4851</v>
      </c>
      <c r="O2217" s="241" t="s">
        <v>9031</v>
      </c>
      <c r="P2217" s="236" t="s">
        <v>9460</v>
      </c>
    </row>
    <row r="2218" spans="2:16" ht="21">
      <c r="B2218" s="236" t="s">
        <v>9459</v>
      </c>
      <c r="C2218" s="236" t="s">
        <v>9459</v>
      </c>
      <c r="D2218" s="236" t="s">
        <v>9459</v>
      </c>
      <c r="E2218" s="236" t="s">
        <v>9459</v>
      </c>
      <c r="F2218" s="236" t="s">
        <v>9459</v>
      </c>
      <c r="G2218" s="236" t="s">
        <v>9459</v>
      </c>
      <c r="H2218" s="236"/>
      <c r="I2218" s="245" t="s">
        <v>9487</v>
      </c>
      <c r="J2218" s="242" t="s">
        <v>9488</v>
      </c>
      <c r="K2218" s="242" t="s">
        <v>67</v>
      </c>
      <c r="L2218" s="236" t="s">
        <v>9459</v>
      </c>
      <c r="M2218" s="238" t="s">
        <v>4847</v>
      </c>
      <c r="N2218" s="236" t="s">
        <v>4851</v>
      </c>
      <c r="O2218" s="241" t="s">
        <v>9031</v>
      </c>
      <c r="P2218" s="236" t="s">
        <v>9460</v>
      </c>
    </row>
    <row r="2219" spans="2:16" ht="21">
      <c r="B2219" s="236" t="s">
        <v>9459</v>
      </c>
      <c r="C2219" s="236" t="s">
        <v>9459</v>
      </c>
      <c r="D2219" s="236" t="s">
        <v>9459</v>
      </c>
      <c r="E2219" s="236" t="s">
        <v>9459</v>
      </c>
      <c r="F2219" s="236" t="s">
        <v>9459</v>
      </c>
      <c r="G2219" s="236" t="s">
        <v>9459</v>
      </c>
      <c r="H2219" s="236"/>
      <c r="I2219" s="237" t="s">
        <v>5416</v>
      </c>
      <c r="J2219" s="236" t="s">
        <v>9461</v>
      </c>
      <c r="K2219" s="243" t="s">
        <v>20</v>
      </c>
      <c r="L2219" s="236" t="s">
        <v>9459</v>
      </c>
      <c r="M2219" s="238" t="s">
        <v>4847</v>
      </c>
      <c r="N2219" s="236" t="s">
        <v>4848</v>
      </c>
      <c r="O2219" s="241" t="s">
        <v>9030</v>
      </c>
      <c r="P2219" s="236" t="s">
        <v>9460</v>
      </c>
    </row>
    <row r="2220" spans="2:16" ht="21">
      <c r="B2220" s="236" t="s">
        <v>9459</v>
      </c>
      <c r="C2220" s="236" t="s">
        <v>9459</v>
      </c>
      <c r="D2220" s="236" t="s">
        <v>9459</v>
      </c>
      <c r="E2220" s="236" t="s">
        <v>9459</v>
      </c>
      <c r="F2220" s="236" t="s">
        <v>9459</v>
      </c>
      <c r="G2220" s="236" t="s">
        <v>9459</v>
      </c>
      <c r="H2220" s="236"/>
      <c r="I2220" s="243" t="s">
        <v>9463</v>
      </c>
      <c r="J2220" s="243" t="s">
        <v>9464</v>
      </c>
      <c r="K2220" s="243" t="s">
        <v>20</v>
      </c>
      <c r="L2220" s="236" t="s">
        <v>9459</v>
      </c>
      <c r="M2220" s="238" t="s">
        <v>4847</v>
      </c>
      <c r="N2220" s="236" t="s">
        <v>4848</v>
      </c>
      <c r="O2220" s="241" t="s">
        <v>9030</v>
      </c>
      <c r="P2220" s="236" t="s">
        <v>9460</v>
      </c>
    </row>
    <row r="2221" spans="2:16" ht="21">
      <c r="B2221" s="236" t="s">
        <v>9459</v>
      </c>
      <c r="C2221" s="236" t="s">
        <v>9459</v>
      </c>
      <c r="D2221" s="236" t="s">
        <v>9459</v>
      </c>
      <c r="E2221" s="236" t="s">
        <v>9459</v>
      </c>
      <c r="F2221" s="236" t="s">
        <v>9459</v>
      </c>
      <c r="G2221" s="236" t="s">
        <v>9459</v>
      </c>
      <c r="H2221" s="236"/>
      <c r="I2221" s="243" t="s">
        <v>4827</v>
      </c>
      <c r="J2221" s="243" t="s">
        <v>9465</v>
      </c>
      <c r="K2221" s="243" t="s">
        <v>20</v>
      </c>
      <c r="L2221" s="236" t="s">
        <v>9459</v>
      </c>
      <c r="M2221" s="238" t="s">
        <v>4847</v>
      </c>
      <c r="N2221" s="236" t="s">
        <v>4848</v>
      </c>
      <c r="O2221" s="241" t="s">
        <v>9030</v>
      </c>
      <c r="P2221" s="236" t="s">
        <v>9460</v>
      </c>
    </row>
    <row r="2222" spans="2:16" ht="21">
      <c r="B2222" s="236" t="s">
        <v>9459</v>
      </c>
      <c r="C2222" s="236" t="s">
        <v>9459</v>
      </c>
      <c r="D2222" s="236" t="s">
        <v>9459</v>
      </c>
      <c r="E2222" s="236" t="s">
        <v>9459</v>
      </c>
      <c r="F2222" s="236" t="s">
        <v>9459</v>
      </c>
      <c r="G2222" s="236" t="s">
        <v>9459</v>
      </c>
      <c r="H2222" s="236"/>
      <c r="I2222" s="242" t="s">
        <v>4021</v>
      </c>
      <c r="J2222" s="242" t="s">
        <v>9128</v>
      </c>
      <c r="K2222" s="242" t="s">
        <v>46</v>
      </c>
      <c r="L2222" s="236" t="s">
        <v>9459</v>
      </c>
      <c r="M2222" s="238" t="s">
        <v>4847</v>
      </c>
      <c r="N2222" s="236" t="s">
        <v>4848</v>
      </c>
      <c r="O2222" s="241" t="s">
        <v>9031</v>
      </c>
      <c r="P2222" s="236" t="s">
        <v>9460</v>
      </c>
    </row>
    <row r="2223" spans="2:16" ht="21">
      <c r="B2223" s="236" t="s">
        <v>9459</v>
      </c>
      <c r="C2223" s="236" t="s">
        <v>9459</v>
      </c>
      <c r="D2223" s="236" t="s">
        <v>9459</v>
      </c>
      <c r="E2223" s="236" t="s">
        <v>9459</v>
      </c>
      <c r="F2223" s="236" t="s">
        <v>9459</v>
      </c>
      <c r="G2223" s="236" t="s">
        <v>9459</v>
      </c>
      <c r="H2223" s="236"/>
      <c r="I2223" s="242" t="s">
        <v>4578</v>
      </c>
      <c r="J2223" s="242" t="s">
        <v>9475</v>
      </c>
      <c r="K2223" s="242" t="s">
        <v>46</v>
      </c>
      <c r="L2223" s="236" t="s">
        <v>9459</v>
      </c>
      <c r="M2223" s="238" t="s">
        <v>4847</v>
      </c>
      <c r="N2223" s="236" t="s">
        <v>4848</v>
      </c>
      <c r="O2223" s="241" t="s">
        <v>9031</v>
      </c>
      <c r="P2223" s="236" t="s">
        <v>9460</v>
      </c>
    </row>
    <row r="2224" spans="2:16" ht="21">
      <c r="B2224" s="236" t="s">
        <v>9459</v>
      </c>
      <c r="C2224" s="236" t="s">
        <v>9459</v>
      </c>
      <c r="D2224" s="236" t="s">
        <v>9459</v>
      </c>
      <c r="E2224" s="236" t="s">
        <v>9459</v>
      </c>
      <c r="F2224" s="236" t="s">
        <v>9459</v>
      </c>
      <c r="G2224" s="236" t="s">
        <v>9459</v>
      </c>
      <c r="H2224" s="236"/>
      <c r="I2224" s="242" t="s">
        <v>5431</v>
      </c>
      <c r="J2224" s="242" t="s">
        <v>9120</v>
      </c>
      <c r="K2224" s="242" t="s">
        <v>28</v>
      </c>
      <c r="L2224" s="236" t="s">
        <v>9459</v>
      </c>
      <c r="M2224" s="238" t="s">
        <v>4847</v>
      </c>
      <c r="N2224" s="236" t="s">
        <v>4848</v>
      </c>
      <c r="O2224" s="241" t="s">
        <v>9031</v>
      </c>
      <c r="P2224" s="236" t="s">
        <v>9460</v>
      </c>
    </row>
    <row r="2225" spans="2:16" ht="21">
      <c r="B2225" s="236" t="s">
        <v>9459</v>
      </c>
      <c r="C2225" s="236" t="s">
        <v>9459</v>
      </c>
      <c r="D2225" s="236" t="s">
        <v>9459</v>
      </c>
      <c r="E2225" s="236" t="s">
        <v>9459</v>
      </c>
      <c r="F2225" s="236" t="s">
        <v>9459</v>
      </c>
      <c r="G2225" s="236" t="s">
        <v>9459</v>
      </c>
      <c r="H2225" s="236"/>
      <c r="I2225" s="242" t="s">
        <v>9489</v>
      </c>
      <c r="J2225" s="242" t="s">
        <v>9490</v>
      </c>
      <c r="K2225" s="243" t="s">
        <v>20</v>
      </c>
      <c r="L2225" s="236" t="s">
        <v>9459</v>
      </c>
      <c r="M2225" s="238" t="s">
        <v>4847</v>
      </c>
      <c r="N2225" s="236" t="s">
        <v>4848</v>
      </c>
      <c r="O2225" s="241" t="s">
        <v>9031</v>
      </c>
      <c r="P2225" s="236" t="s">
        <v>9460</v>
      </c>
    </row>
    <row r="2226" spans="2:16" ht="21">
      <c r="B2226" s="236" t="s">
        <v>9459</v>
      </c>
      <c r="C2226" s="236" t="s">
        <v>9459</v>
      </c>
      <c r="D2226" s="236" t="s">
        <v>9459</v>
      </c>
      <c r="E2226" s="236" t="s">
        <v>9459</v>
      </c>
      <c r="F2226" s="236" t="s">
        <v>9459</v>
      </c>
      <c r="G2226" s="236" t="s">
        <v>9459</v>
      </c>
      <c r="H2226" s="236"/>
      <c r="I2226" s="242" t="s">
        <v>9469</v>
      </c>
      <c r="J2226" s="242" t="s">
        <v>9470</v>
      </c>
      <c r="K2226" s="243" t="s">
        <v>20</v>
      </c>
      <c r="L2226" s="236" t="s">
        <v>9459</v>
      </c>
      <c r="M2226" s="238" t="s">
        <v>4847</v>
      </c>
      <c r="N2226" s="236" t="s">
        <v>4848</v>
      </c>
      <c r="O2226" s="241" t="s">
        <v>9031</v>
      </c>
      <c r="P2226" s="236" t="s">
        <v>9460</v>
      </c>
    </row>
    <row r="2227" spans="2:16" ht="21">
      <c r="B2227" s="236" t="s">
        <v>9459</v>
      </c>
      <c r="C2227" s="236" t="s">
        <v>9459</v>
      </c>
      <c r="D2227" s="236" t="s">
        <v>9459</v>
      </c>
      <c r="E2227" s="236" t="s">
        <v>9459</v>
      </c>
      <c r="F2227" s="236" t="s">
        <v>9459</v>
      </c>
      <c r="G2227" s="236" t="s">
        <v>9459</v>
      </c>
      <c r="H2227" s="236"/>
      <c r="I2227" s="242" t="s">
        <v>494</v>
      </c>
      <c r="J2227" s="242" t="s">
        <v>9471</v>
      </c>
      <c r="K2227" s="243" t="s">
        <v>20</v>
      </c>
      <c r="L2227" s="236" t="s">
        <v>9459</v>
      </c>
      <c r="M2227" s="238" t="s">
        <v>4847</v>
      </c>
      <c r="N2227" s="236" t="s">
        <v>4848</v>
      </c>
      <c r="O2227" s="241" t="s">
        <v>9031</v>
      </c>
      <c r="P2227" s="236" t="s">
        <v>9460</v>
      </c>
    </row>
    <row r="2228" spans="2:16" ht="21">
      <c r="B2228" s="236" t="s">
        <v>9459</v>
      </c>
      <c r="C2228" s="236" t="s">
        <v>9459</v>
      </c>
      <c r="D2228" s="236" t="s">
        <v>9459</v>
      </c>
      <c r="E2228" s="236" t="s">
        <v>9459</v>
      </c>
      <c r="F2228" s="236" t="s">
        <v>9459</v>
      </c>
      <c r="G2228" s="236" t="s">
        <v>9459</v>
      </c>
      <c r="H2228" s="236"/>
      <c r="I2228" s="242" t="s">
        <v>9467</v>
      </c>
      <c r="J2228" s="242" t="s">
        <v>9468</v>
      </c>
      <c r="K2228" s="243" t="s">
        <v>20</v>
      </c>
      <c r="L2228" s="236" t="s">
        <v>9459</v>
      </c>
      <c r="M2228" s="238" t="s">
        <v>4847</v>
      </c>
      <c r="N2228" s="236" t="s">
        <v>4848</v>
      </c>
      <c r="O2228" s="241" t="s">
        <v>9031</v>
      </c>
      <c r="P2228" s="236" t="s">
        <v>9460</v>
      </c>
    </row>
    <row r="2229" spans="2:16" s="235" customFormat="1" ht="21">
      <c r="B2229" s="236" t="s">
        <v>9459</v>
      </c>
      <c r="C2229" s="236" t="s">
        <v>9459</v>
      </c>
      <c r="D2229" s="236" t="s">
        <v>9459</v>
      </c>
      <c r="E2229" s="236" t="s">
        <v>9459</v>
      </c>
      <c r="F2229" s="236" t="s">
        <v>9459</v>
      </c>
      <c r="G2229" s="236" t="s">
        <v>9459</v>
      </c>
      <c r="H2229" s="236"/>
      <c r="I2229" s="242" t="s">
        <v>2804</v>
      </c>
      <c r="J2229" s="242" t="s">
        <v>9476</v>
      </c>
      <c r="K2229" s="243" t="s">
        <v>20</v>
      </c>
      <c r="L2229" s="236" t="s">
        <v>9459</v>
      </c>
      <c r="M2229" s="238" t="s">
        <v>4847</v>
      </c>
      <c r="N2229" s="236" t="s">
        <v>4848</v>
      </c>
      <c r="O2229" s="241" t="s">
        <v>9031</v>
      </c>
      <c r="P2229" s="236" t="s">
        <v>9460</v>
      </c>
    </row>
    <row r="2230" spans="2:16" ht="21">
      <c r="B2230" s="236" t="s">
        <v>9459</v>
      </c>
      <c r="C2230" s="236" t="s">
        <v>9459</v>
      </c>
      <c r="D2230" s="236" t="s">
        <v>9459</v>
      </c>
      <c r="E2230" s="236" t="s">
        <v>9459</v>
      </c>
      <c r="F2230" s="236" t="s">
        <v>9459</v>
      </c>
      <c r="G2230" s="236" t="s">
        <v>9459</v>
      </c>
      <c r="H2230" s="236"/>
      <c r="I2230" s="242" t="s">
        <v>731</v>
      </c>
      <c r="J2230" s="242" t="s">
        <v>9105</v>
      </c>
      <c r="K2230" s="243" t="s">
        <v>20</v>
      </c>
      <c r="L2230" s="236" t="s">
        <v>9459</v>
      </c>
      <c r="M2230" s="238" t="s">
        <v>4847</v>
      </c>
      <c r="N2230" s="236" t="s">
        <v>4848</v>
      </c>
      <c r="O2230" s="241" t="s">
        <v>9031</v>
      </c>
      <c r="P2230" s="236" t="s">
        <v>9460</v>
      </c>
    </row>
    <row r="2231" spans="2:16" ht="21">
      <c r="B2231" s="236" t="s">
        <v>9459</v>
      </c>
      <c r="C2231" s="236" t="s">
        <v>9459</v>
      </c>
      <c r="D2231" s="236" t="s">
        <v>9459</v>
      </c>
      <c r="E2231" s="236" t="s">
        <v>9459</v>
      </c>
      <c r="F2231" s="236" t="s">
        <v>9459</v>
      </c>
      <c r="G2231" s="236" t="s">
        <v>9459</v>
      </c>
      <c r="H2231" s="236"/>
      <c r="I2231" s="242" t="s">
        <v>2482</v>
      </c>
      <c r="J2231" s="242" t="s">
        <v>9074</v>
      </c>
      <c r="K2231" s="243" t="s">
        <v>20</v>
      </c>
      <c r="L2231" s="236" t="s">
        <v>9459</v>
      </c>
      <c r="M2231" s="238" t="s">
        <v>4847</v>
      </c>
      <c r="N2231" s="236" t="s">
        <v>4848</v>
      </c>
      <c r="O2231" s="241" t="s">
        <v>9031</v>
      </c>
      <c r="P2231" s="236" t="s">
        <v>9460</v>
      </c>
    </row>
    <row r="2232" spans="2:16" ht="21">
      <c r="B2232" s="236" t="s">
        <v>9459</v>
      </c>
      <c r="C2232" s="236" t="s">
        <v>9459</v>
      </c>
      <c r="D2232" s="236" t="s">
        <v>9459</v>
      </c>
      <c r="E2232" s="236" t="s">
        <v>9459</v>
      </c>
      <c r="F2232" s="236" t="s">
        <v>9459</v>
      </c>
      <c r="G2232" s="236" t="s">
        <v>9459</v>
      </c>
      <c r="H2232" s="236"/>
      <c r="I2232" s="242" t="s">
        <v>2498</v>
      </c>
      <c r="J2232" s="242" t="s">
        <v>9121</v>
      </c>
      <c r="K2232" s="243" t="s">
        <v>20</v>
      </c>
      <c r="L2232" s="236" t="s">
        <v>9459</v>
      </c>
      <c r="M2232" s="238" t="s">
        <v>4847</v>
      </c>
      <c r="N2232" s="236" t="s">
        <v>4848</v>
      </c>
      <c r="O2232" s="241" t="s">
        <v>9031</v>
      </c>
      <c r="P2232" s="236" t="s">
        <v>9460</v>
      </c>
    </row>
    <row r="2233" spans="2:16" ht="21">
      <c r="B2233" s="236" t="s">
        <v>9459</v>
      </c>
      <c r="C2233" s="236" t="s">
        <v>9459</v>
      </c>
      <c r="D2233" s="236" t="s">
        <v>9459</v>
      </c>
      <c r="E2233" s="236" t="s">
        <v>9459</v>
      </c>
      <c r="F2233" s="236" t="s">
        <v>9459</v>
      </c>
      <c r="G2233" s="236" t="s">
        <v>9459</v>
      </c>
      <c r="H2233" s="236"/>
      <c r="I2233" s="242" t="s">
        <v>9491</v>
      </c>
      <c r="J2233" s="242" t="s">
        <v>9492</v>
      </c>
      <c r="K2233" s="243" t="s">
        <v>20</v>
      </c>
      <c r="L2233" s="236" t="s">
        <v>9459</v>
      </c>
      <c r="M2233" s="238" t="s">
        <v>4847</v>
      </c>
      <c r="N2233" s="236" t="s">
        <v>4848</v>
      </c>
      <c r="O2233" s="241" t="s">
        <v>9031</v>
      </c>
      <c r="P2233" s="236" t="s">
        <v>9460</v>
      </c>
    </row>
    <row r="2234" spans="2:16" ht="21">
      <c r="B2234" s="236" t="s">
        <v>9459</v>
      </c>
      <c r="C2234" s="236" t="s">
        <v>9459</v>
      </c>
      <c r="D2234" s="236" t="s">
        <v>9459</v>
      </c>
      <c r="E2234" s="236" t="s">
        <v>9459</v>
      </c>
      <c r="F2234" s="236" t="s">
        <v>9459</v>
      </c>
      <c r="G2234" s="236" t="s">
        <v>9459</v>
      </c>
      <c r="H2234" s="236"/>
      <c r="I2234" s="242" t="s">
        <v>780</v>
      </c>
      <c r="J2234" s="244" t="s">
        <v>9466</v>
      </c>
      <c r="K2234" s="243" t="s">
        <v>20</v>
      </c>
      <c r="L2234" s="236" t="s">
        <v>9459</v>
      </c>
      <c r="M2234" s="238" t="s">
        <v>4847</v>
      </c>
      <c r="N2234" s="236" t="s">
        <v>4848</v>
      </c>
      <c r="O2234" s="241" t="s">
        <v>9031</v>
      </c>
      <c r="P2234" s="236" t="s">
        <v>9460</v>
      </c>
    </row>
    <row r="2235" spans="2:16" ht="21">
      <c r="B2235" s="236" t="s">
        <v>9459</v>
      </c>
      <c r="C2235" s="236" t="s">
        <v>9459</v>
      </c>
      <c r="D2235" s="236" t="s">
        <v>9459</v>
      </c>
      <c r="E2235" s="236" t="s">
        <v>9459</v>
      </c>
      <c r="F2235" s="236" t="s">
        <v>9459</v>
      </c>
      <c r="G2235" s="236" t="s">
        <v>9459</v>
      </c>
      <c r="H2235" s="236"/>
      <c r="I2235" s="242" t="s">
        <v>9478</v>
      </c>
      <c r="J2235" s="242" t="s">
        <v>9479</v>
      </c>
      <c r="K2235" s="243" t="s">
        <v>20</v>
      </c>
      <c r="L2235" s="236" t="s">
        <v>9459</v>
      </c>
      <c r="M2235" s="238" t="s">
        <v>4847</v>
      </c>
      <c r="N2235" s="236" t="s">
        <v>4848</v>
      </c>
      <c r="O2235" s="241" t="s">
        <v>9031</v>
      </c>
      <c r="P2235" s="236" t="s">
        <v>9460</v>
      </c>
    </row>
    <row r="2236" spans="2:16" ht="21">
      <c r="B2236" s="236" t="s">
        <v>9459</v>
      </c>
      <c r="C2236" s="236" t="s">
        <v>9459</v>
      </c>
      <c r="D2236" s="236" t="s">
        <v>9459</v>
      </c>
      <c r="E2236" s="236" t="s">
        <v>9459</v>
      </c>
      <c r="F2236" s="236" t="s">
        <v>9459</v>
      </c>
      <c r="G2236" s="236" t="s">
        <v>9459</v>
      </c>
      <c r="H2236" s="236"/>
      <c r="I2236" s="242" t="s">
        <v>4831</v>
      </c>
      <c r="J2236" s="242" t="s">
        <v>9117</v>
      </c>
      <c r="K2236" s="243" t="s">
        <v>20</v>
      </c>
      <c r="L2236" s="236" t="s">
        <v>9459</v>
      </c>
      <c r="M2236" s="238" t="s">
        <v>4847</v>
      </c>
      <c r="N2236" s="236" t="s">
        <v>4848</v>
      </c>
      <c r="O2236" s="241" t="s">
        <v>9031</v>
      </c>
      <c r="P2236" s="236" t="s">
        <v>9460</v>
      </c>
    </row>
    <row r="2237" spans="2:16" ht="21">
      <c r="B2237" s="236" t="s">
        <v>9459</v>
      </c>
      <c r="C2237" s="236" t="s">
        <v>9459</v>
      </c>
      <c r="D2237" s="236" t="s">
        <v>9459</v>
      </c>
      <c r="E2237" s="236" t="s">
        <v>9459</v>
      </c>
      <c r="F2237" s="236" t="s">
        <v>9459</v>
      </c>
      <c r="G2237" s="236" t="s">
        <v>9459</v>
      </c>
      <c r="H2237" s="236"/>
      <c r="I2237" s="242" t="s">
        <v>5273</v>
      </c>
      <c r="J2237" s="242" t="s">
        <v>9104</v>
      </c>
      <c r="K2237" s="243" t="s">
        <v>20</v>
      </c>
      <c r="L2237" s="236" t="s">
        <v>9459</v>
      </c>
      <c r="M2237" s="238" t="s">
        <v>4847</v>
      </c>
      <c r="N2237" s="236" t="s">
        <v>4848</v>
      </c>
      <c r="O2237" s="241" t="s">
        <v>9031</v>
      </c>
      <c r="P2237" s="236" t="s">
        <v>9460</v>
      </c>
    </row>
    <row r="2238" spans="2:16" ht="21">
      <c r="B2238" s="236" t="s">
        <v>9459</v>
      </c>
      <c r="C2238" s="236" t="s">
        <v>9459</v>
      </c>
      <c r="D2238" s="236" t="s">
        <v>9459</v>
      </c>
      <c r="E2238" s="236" t="s">
        <v>9459</v>
      </c>
      <c r="F2238" s="236" t="s">
        <v>9459</v>
      </c>
      <c r="G2238" s="236" t="s">
        <v>9459</v>
      </c>
      <c r="H2238" s="236"/>
      <c r="I2238" s="242" t="s">
        <v>4596</v>
      </c>
      <c r="J2238" s="242" t="s">
        <v>9472</v>
      </c>
      <c r="K2238" s="243" t="s">
        <v>20</v>
      </c>
      <c r="L2238" s="236" t="s">
        <v>9459</v>
      </c>
      <c r="M2238" s="238" t="s">
        <v>4847</v>
      </c>
      <c r="N2238" s="236" t="s">
        <v>4848</v>
      </c>
      <c r="O2238" s="241" t="s">
        <v>9031</v>
      </c>
      <c r="P2238" s="236" t="s">
        <v>9460</v>
      </c>
    </row>
    <row r="2239" spans="2:16" ht="21">
      <c r="B2239" s="236" t="s">
        <v>9459</v>
      </c>
      <c r="C2239" s="236" t="s">
        <v>9459</v>
      </c>
      <c r="D2239" s="236" t="s">
        <v>9459</v>
      </c>
      <c r="E2239" s="236" t="s">
        <v>9459</v>
      </c>
      <c r="F2239" s="236" t="s">
        <v>9459</v>
      </c>
      <c r="G2239" s="236" t="s">
        <v>9459</v>
      </c>
      <c r="H2239" s="236"/>
      <c r="I2239" s="242" t="s">
        <v>2727</v>
      </c>
      <c r="J2239" s="242" t="s">
        <v>9473</v>
      </c>
      <c r="K2239" s="243" t="s">
        <v>20</v>
      </c>
      <c r="L2239" s="236" t="s">
        <v>9459</v>
      </c>
      <c r="M2239" s="238" t="s">
        <v>4847</v>
      </c>
      <c r="N2239" s="236" t="s">
        <v>4848</v>
      </c>
      <c r="O2239" s="241" t="s">
        <v>9031</v>
      </c>
      <c r="P2239" s="236" t="s">
        <v>9460</v>
      </c>
    </row>
    <row r="2240" spans="2:16" ht="21">
      <c r="B2240" s="236" t="s">
        <v>9459</v>
      </c>
      <c r="C2240" s="236" t="s">
        <v>9459</v>
      </c>
      <c r="D2240" s="236" t="s">
        <v>9459</v>
      </c>
      <c r="E2240" s="236" t="s">
        <v>9459</v>
      </c>
      <c r="F2240" s="236" t="s">
        <v>9459</v>
      </c>
      <c r="G2240" s="236" t="s">
        <v>9459</v>
      </c>
      <c r="H2240" s="236"/>
      <c r="I2240" s="242" t="s">
        <v>2796</v>
      </c>
      <c r="J2240" s="242" t="s">
        <v>9482</v>
      </c>
      <c r="K2240" s="243" t="s">
        <v>20</v>
      </c>
      <c r="L2240" s="236" t="s">
        <v>9459</v>
      </c>
      <c r="M2240" s="238" t="s">
        <v>4847</v>
      </c>
      <c r="N2240" s="236" t="s">
        <v>4848</v>
      </c>
      <c r="O2240" s="241" t="s">
        <v>9031</v>
      </c>
      <c r="P2240" s="236" t="s">
        <v>9460</v>
      </c>
    </row>
    <row r="2241" spans="2:16" ht="21">
      <c r="B2241" s="236" t="s">
        <v>9459</v>
      </c>
      <c r="C2241" s="236" t="s">
        <v>9459</v>
      </c>
      <c r="D2241" s="236" t="s">
        <v>9459</v>
      </c>
      <c r="E2241" s="236" t="s">
        <v>9459</v>
      </c>
      <c r="F2241" s="236" t="s">
        <v>9459</v>
      </c>
      <c r="G2241" s="236" t="s">
        <v>9459</v>
      </c>
      <c r="H2241" s="236"/>
      <c r="I2241" s="242" t="s">
        <v>74</v>
      </c>
      <c r="J2241" s="242" t="s">
        <v>9124</v>
      </c>
      <c r="K2241" s="242" t="s">
        <v>75</v>
      </c>
      <c r="L2241" s="236" t="s">
        <v>9459</v>
      </c>
      <c r="M2241" s="238" t="s">
        <v>4847</v>
      </c>
      <c r="N2241" s="236" t="s">
        <v>4848</v>
      </c>
      <c r="O2241" s="241" t="s">
        <v>9031</v>
      </c>
      <c r="P2241" s="236" t="s">
        <v>9460</v>
      </c>
    </row>
    <row r="2242" spans="2:16" ht="21">
      <c r="B2242" s="236" t="s">
        <v>9459</v>
      </c>
      <c r="C2242" s="236" t="s">
        <v>9459</v>
      </c>
      <c r="D2242" s="236" t="s">
        <v>9459</v>
      </c>
      <c r="E2242" s="236" t="s">
        <v>9459</v>
      </c>
      <c r="F2242" s="236" t="s">
        <v>9459</v>
      </c>
      <c r="G2242" s="236" t="s">
        <v>9459</v>
      </c>
      <c r="H2242" s="236"/>
      <c r="I2242" s="237" t="s">
        <v>5416</v>
      </c>
      <c r="J2242" s="236" t="s">
        <v>9461</v>
      </c>
      <c r="K2242" s="243" t="s">
        <v>20</v>
      </c>
      <c r="L2242" s="236" t="s">
        <v>9459</v>
      </c>
      <c r="M2242" s="238" t="s">
        <v>4847</v>
      </c>
      <c r="N2242" s="236" t="s">
        <v>4928</v>
      </c>
      <c r="O2242" s="241" t="s">
        <v>9031</v>
      </c>
      <c r="P2242" s="236" t="s">
        <v>9460</v>
      </c>
    </row>
    <row r="2243" spans="2:16" ht="21">
      <c r="B2243" s="236" t="s">
        <v>9459</v>
      </c>
      <c r="C2243" s="236" t="s">
        <v>9459</v>
      </c>
      <c r="D2243" s="236" t="s">
        <v>9459</v>
      </c>
      <c r="E2243" s="236" t="s">
        <v>9459</v>
      </c>
      <c r="F2243" s="236" t="s">
        <v>9459</v>
      </c>
      <c r="G2243" s="236" t="s">
        <v>9459</v>
      </c>
      <c r="H2243" s="236"/>
      <c r="I2243" s="243" t="s">
        <v>9463</v>
      </c>
      <c r="J2243" s="243" t="s">
        <v>9464</v>
      </c>
      <c r="K2243" s="243" t="s">
        <v>20</v>
      </c>
      <c r="L2243" s="236" t="s">
        <v>9459</v>
      </c>
      <c r="M2243" s="238" t="s">
        <v>4847</v>
      </c>
      <c r="N2243" s="236" t="s">
        <v>4928</v>
      </c>
      <c r="O2243" s="241" t="s">
        <v>9031</v>
      </c>
      <c r="P2243" s="236" t="s">
        <v>9460</v>
      </c>
    </row>
    <row r="2244" spans="2:16" ht="21">
      <c r="B2244" s="236" t="s">
        <v>9459</v>
      </c>
      <c r="C2244" s="236" t="s">
        <v>9459</v>
      </c>
      <c r="D2244" s="236" t="s">
        <v>9459</v>
      </c>
      <c r="E2244" s="236" t="s">
        <v>9459</v>
      </c>
      <c r="F2244" s="236" t="s">
        <v>9459</v>
      </c>
      <c r="G2244" s="236" t="s">
        <v>9459</v>
      </c>
      <c r="H2244" s="236"/>
      <c r="I2244" s="243" t="s">
        <v>4827</v>
      </c>
      <c r="J2244" s="243" t="s">
        <v>9465</v>
      </c>
      <c r="K2244" s="243" t="s">
        <v>20</v>
      </c>
      <c r="L2244" s="236" t="s">
        <v>9459</v>
      </c>
      <c r="M2244" s="238" t="s">
        <v>4847</v>
      </c>
      <c r="N2244" s="236" t="s">
        <v>4928</v>
      </c>
      <c r="O2244" s="241" t="s">
        <v>9031</v>
      </c>
      <c r="P2244" s="236" t="s">
        <v>9460</v>
      </c>
    </row>
    <row r="2245" spans="2:16" ht="21">
      <c r="B2245" s="236" t="s">
        <v>9459</v>
      </c>
      <c r="C2245" s="236" t="s">
        <v>9459</v>
      </c>
      <c r="D2245" s="236" t="s">
        <v>9459</v>
      </c>
      <c r="E2245" s="236" t="s">
        <v>9459</v>
      </c>
      <c r="F2245" s="236" t="s">
        <v>9459</v>
      </c>
      <c r="G2245" s="236" t="s">
        <v>9459</v>
      </c>
      <c r="H2245" s="236"/>
      <c r="I2245" s="242" t="s">
        <v>27</v>
      </c>
      <c r="J2245" s="242" t="s">
        <v>9114</v>
      </c>
      <c r="K2245" s="242" t="s">
        <v>28</v>
      </c>
      <c r="L2245" s="236" t="s">
        <v>9459</v>
      </c>
      <c r="M2245" s="238" t="s">
        <v>4847</v>
      </c>
      <c r="N2245" s="236" t="s">
        <v>4928</v>
      </c>
      <c r="O2245" s="241" t="s">
        <v>9031</v>
      </c>
      <c r="P2245" s="236" t="s">
        <v>9460</v>
      </c>
    </row>
    <row r="2246" spans="2:16" ht="21">
      <c r="B2246" s="236" t="s">
        <v>9459</v>
      </c>
      <c r="C2246" s="236" t="s">
        <v>9459</v>
      </c>
      <c r="D2246" s="236" t="s">
        <v>9459</v>
      </c>
      <c r="E2246" s="236" t="s">
        <v>9459</v>
      </c>
      <c r="F2246" s="236" t="s">
        <v>9459</v>
      </c>
      <c r="G2246" s="236" t="s">
        <v>9459</v>
      </c>
      <c r="H2246" s="236"/>
      <c r="I2246" s="242" t="s">
        <v>5266</v>
      </c>
      <c r="J2246" s="244" t="s">
        <v>9106</v>
      </c>
      <c r="K2246" s="243" t="s">
        <v>20</v>
      </c>
      <c r="L2246" s="236" t="s">
        <v>9459</v>
      </c>
      <c r="M2246" s="238" t="s">
        <v>4847</v>
      </c>
      <c r="N2246" s="236" t="s">
        <v>4928</v>
      </c>
      <c r="O2246" s="241" t="s">
        <v>9031</v>
      </c>
      <c r="P2246" s="236" t="s">
        <v>9460</v>
      </c>
    </row>
    <row r="2247" spans="2:16" ht="21">
      <c r="B2247" s="236" t="s">
        <v>9459</v>
      </c>
      <c r="C2247" s="236" t="s">
        <v>9459</v>
      </c>
      <c r="D2247" s="236" t="s">
        <v>9459</v>
      </c>
      <c r="E2247" s="236" t="s">
        <v>9459</v>
      </c>
      <c r="F2247" s="236" t="s">
        <v>9459</v>
      </c>
      <c r="G2247" s="236" t="s">
        <v>9459</v>
      </c>
      <c r="H2247" s="236"/>
      <c r="I2247" s="242" t="s">
        <v>9469</v>
      </c>
      <c r="J2247" s="242" t="s">
        <v>9470</v>
      </c>
      <c r="K2247" s="243" t="s">
        <v>20</v>
      </c>
      <c r="L2247" s="236" t="s">
        <v>9459</v>
      </c>
      <c r="M2247" s="238" t="s">
        <v>4847</v>
      </c>
      <c r="N2247" s="236" t="s">
        <v>4928</v>
      </c>
      <c r="O2247" s="241" t="s">
        <v>9031</v>
      </c>
      <c r="P2247" s="236" t="s">
        <v>9460</v>
      </c>
    </row>
    <row r="2248" spans="2:16" ht="21">
      <c r="B2248" s="236" t="s">
        <v>9459</v>
      </c>
      <c r="C2248" s="236" t="s">
        <v>9459</v>
      </c>
      <c r="D2248" s="236" t="s">
        <v>9459</v>
      </c>
      <c r="E2248" s="236" t="s">
        <v>9459</v>
      </c>
      <c r="F2248" s="236" t="s">
        <v>9459</v>
      </c>
      <c r="G2248" s="236" t="s">
        <v>9459</v>
      </c>
      <c r="H2248" s="236"/>
      <c r="I2248" s="242" t="s">
        <v>9467</v>
      </c>
      <c r="J2248" s="242" t="s">
        <v>9468</v>
      </c>
      <c r="K2248" s="243" t="s">
        <v>20</v>
      </c>
      <c r="L2248" s="236" t="s">
        <v>9459</v>
      </c>
      <c r="M2248" s="238" t="s">
        <v>4847</v>
      </c>
      <c r="N2248" s="236" t="s">
        <v>4928</v>
      </c>
      <c r="O2248" s="241" t="s">
        <v>9031</v>
      </c>
      <c r="P2248" s="236" t="s">
        <v>9460</v>
      </c>
    </row>
    <row r="2249" spans="2:16" ht="21">
      <c r="B2249" s="236" t="s">
        <v>9459</v>
      </c>
      <c r="C2249" s="236" t="s">
        <v>9459</v>
      </c>
      <c r="D2249" s="236" t="s">
        <v>9459</v>
      </c>
      <c r="E2249" s="236" t="s">
        <v>9459</v>
      </c>
      <c r="F2249" s="236" t="s">
        <v>9459</v>
      </c>
      <c r="G2249" s="236" t="s">
        <v>9459</v>
      </c>
      <c r="H2249" s="236"/>
      <c r="I2249" s="242" t="s">
        <v>780</v>
      </c>
      <c r="J2249" s="244" t="s">
        <v>9466</v>
      </c>
      <c r="K2249" s="243" t="s">
        <v>20</v>
      </c>
      <c r="L2249" s="236" t="s">
        <v>9459</v>
      </c>
      <c r="M2249" s="238" t="s">
        <v>4847</v>
      </c>
      <c r="N2249" s="236" t="s">
        <v>4928</v>
      </c>
      <c r="O2249" s="241" t="s">
        <v>9031</v>
      </c>
      <c r="P2249" s="236" t="s">
        <v>9460</v>
      </c>
    </row>
    <row r="2250" spans="2:16" ht="21">
      <c r="B2250" s="236" t="s">
        <v>9459</v>
      </c>
      <c r="C2250" s="236" t="s">
        <v>9459</v>
      </c>
      <c r="D2250" s="236" t="s">
        <v>9459</v>
      </c>
      <c r="E2250" s="236" t="s">
        <v>9459</v>
      </c>
      <c r="F2250" s="236" t="s">
        <v>9459</v>
      </c>
      <c r="G2250" s="236" t="s">
        <v>9459</v>
      </c>
      <c r="H2250" s="236"/>
      <c r="I2250" s="242" t="s">
        <v>4831</v>
      </c>
      <c r="J2250" s="242" t="s">
        <v>9117</v>
      </c>
      <c r="K2250" s="243" t="s">
        <v>20</v>
      </c>
      <c r="L2250" s="236" t="s">
        <v>9459</v>
      </c>
      <c r="M2250" s="238" t="s">
        <v>4847</v>
      </c>
      <c r="N2250" s="236" t="s">
        <v>4928</v>
      </c>
      <c r="O2250" s="241" t="s">
        <v>9031</v>
      </c>
      <c r="P2250" s="236" t="s">
        <v>9460</v>
      </c>
    </row>
    <row r="2251" spans="2:16" ht="21">
      <c r="B2251" s="236" t="s">
        <v>9459</v>
      </c>
      <c r="C2251" s="236" t="s">
        <v>9459</v>
      </c>
      <c r="D2251" s="236" t="s">
        <v>9459</v>
      </c>
      <c r="E2251" s="236" t="s">
        <v>9459</v>
      </c>
      <c r="F2251" s="236" t="s">
        <v>9459</v>
      </c>
      <c r="G2251" s="236" t="s">
        <v>9459</v>
      </c>
      <c r="H2251" s="236"/>
      <c r="I2251" s="242" t="s">
        <v>5273</v>
      </c>
      <c r="J2251" s="242" t="s">
        <v>9104</v>
      </c>
      <c r="K2251" s="243" t="s">
        <v>20</v>
      </c>
      <c r="L2251" s="236" t="s">
        <v>9459</v>
      </c>
      <c r="M2251" s="238" t="s">
        <v>4847</v>
      </c>
      <c r="N2251" s="236" t="s">
        <v>4928</v>
      </c>
      <c r="O2251" s="241" t="s">
        <v>9031</v>
      </c>
      <c r="P2251" s="236" t="s">
        <v>9460</v>
      </c>
    </row>
    <row r="2252" spans="2:16" ht="21">
      <c r="B2252" s="236" t="s">
        <v>9459</v>
      </c>
      <c r="C2252" s="236" t="s">
        <v>9459</v>
      </c>
      <c r="D2252" s="236" t="s">
        <v>9459</v>
      </c>
      <c r="E2252" s="236" t="s">
        <v>9459</v>
      </c>
      <c r="F2252" s="236" t="s">
        <v>9459</v>
      </c>
      <c r="G2252" s="236" t="s">
        <v>9459</v>
      </c>
      <c r="H2252" s="236"/>
      <c r="I2252" s="242" t="s">
        <v>4596</v>
      </c>
      <c r="J2252" s="242" t="s">
        <v>9472</v>
      </c>
      <c r="K2252" s="243" t="s">
        <v>20</v>
      </c>
      <c r="L2252" s="236" t="s">
        <v>9459</v>
      </c>
      <c r="M2252" s="238" t="s">
        <v>4847</v>
      </c>
      <c r="N2252" s="236" t="s">
        <v>4928</v>
      </c>
      <c r="O2252" s="241" t="s">
        <v>9031</v>
      </c>
      <c r="P2252" s="236" t="s">
        <v>9460</v>
      </c>
    </row>
    <row r="2253" spans="2:16" ht="21">
      <c r="B2253" s="236" t="s">
        <v>9459</v>
      </c>
      <c r="C2253" s="236" t="s">
        <v>9459</v>
      </c>
      <c r="D2253" s="236" t="s">
        <v>9459</v>
      </c>
      <c r="E2253" s="236" t="s">
        <v>9459</v>
      </c>
      <c r="F2253" s="236" t="s">
        <v>9459</v>
      </c>
      <c r="G2253" s="236" t="s">
        <v>9459</v>
      </c>
      <c r="H2253" s="236"/>
      <c r="I2253" s="242" t="s">
        <v>2727</v>
      </c>
      <c r="J2253" s="242" t="s">
        <v>9473</v>
      </c>
      <c r="K2253" s="243" t="s">
        <v>20</v>
      </c>
      <c r="L2253" s="236" t="s">
        <v>9459</v>
      </c>
      <c r="M2253" s="238" t="s">
        <v>4847</v>
      </c>
      <c r="N2253" s="236" t="s">
        <v>4928</v>
      </c>
      <c r="O2253" s="241" t="s">
        <v>9031</v>
      </c>
      <c r="P2253" s="236" t="s">
        <v>9460</v>
      </c>
    </row>
    <row r="2254" spans="2:16" ht="21">
      <c r="B2254" s="236" t="s">
        <v>9459</v>
      </c>
      <c r="C2254" s="236" t="s">
        <v>9459</v>
      </c>
      <c r="D2254" s="236" t="s">
        <v>9459</v>
      </c>
      <c r="E2254" s="236" t="s">
        <v>9459</v>
      </c>
      <c r="F2254" s="236" t="s">
        <v>9459</v>
      </c>
      <c r="G2254" s="236" t="s">
        <v>9459</v>
      </c>
      <c r="H2254" s="236"/>
      <c r="I2254" s="242" t="s">
        <v>74</v>
      </c>
      <c r="J2254" s="242" t="s">
        <v>9124</v>
      </c>
      <c r="K2254" s="242" t="s">
        <v>75</v>
      </c>
      <c r="L2254" s="236" t="s">
        <v>9459</v>
      </c>
      <c r="M2254" s="238" t="s">
        <v>4847</v>
      </c>
      <c r="N2254" s="236" t="s">
        <v>4928</v>
      </c>
      <c r="O2254" s="241" t="s">
        <v>9031</v>
      </c>
      <c r="P2254" s="236" t="s">
        <v>9460</v>
      </c>
    </row>
    <row r="2255" spans="2:16" ht="21">
      <c r="B2255" s="236" t="s">
        <v>9459</v>
      </c>
      <c r="C2255" s="236" t="s">
        <v>9459</v>
      </c>
      <c r="D2255" s="236" t="s">
        <v>9459</v>
      </c>
      <c r="E2255" s="236" t="s">
        <v>9459</v>
      </c>
      <c r="F2255" s="236" t="s">
        <v>9459</v>
      </c>
      <c r="G2255" s="236" t="s">
        <v>9459</v>
      </c>
      <c r="H2255" s="236"/>
      <c r="I2255" s="242" t="s">
        <v>4415</v>
      </c>
      <c r="J2255" s="242" t="s">
        <v>9096</v>
      </c>
      <c r="K2255" s="242" t="s">
        <v>67</v>
      </c>
      <c r="L2255" s="236" t="s">
        <v>9459</v>
      </c>
      <c r="M2255" s="238" t="s">
        <v>4847</v>
      </c>
      <c r="N2255" s="236" t="s">
        <v>4928</v>
      </c>
      <c r="O2255" s="241" t="s">
        <v>9031</v>
      </c>
      <c r="P2255" s="236" t="s">
        <v>9460</v>
      </c>
    </row>
    <row r="2256" spans="2:16" ht="21">
      <c r="B2256" s="236" t="s">
        <v>9459</v>
      </c>
      <c r="C2256" s="236" t="s">
        <v>9459</v>
      </c>
      <c r="D2256" s="236" t="s">
        <v>9459</v>
      </c>
      <c r="E2256" s="236" t="s">
        <v>9459</v>
      </c>
      <c r="F2256" s="236" t="s">
        <v>9459</v>
      </c>
      <c r="G2256" s="236" t="s">
        <v>9459</v>
      </c>
      <c r="H2256" s="236"/>
      <c r="I2256" s="237" t="s">
        <v>5416</v>
      </c>
      <c r="J2256" s="236" t="s">
        <v>9461</v>
      </c>
      <c r="K2256" s="243" t="s">
        <v>20</v>
      </c>
      <c r="L2256" s="236" t="s">
        <v>9459</v>
      </c>
      <c r="M2256" s="238" t="s">
        <v>4847</v>
      </c>
      <c r="N2256" s="236" t="s">
        <v>4889</v>
      </c>
      <c r="O2256" s="241" t="s">
        <v>9030</v>
      </c>
      <c r="P2256" s="236" t="s">
        <v>9460</v>
      </c>
    </row>
    <row r="2257" spans="2:16" ht="21">
      <c r="B2257" s="236" t="s">
        <v>9459</v>
      </c>
      <c r="C2257" s="236" t="s">
        <v>9459</v>
      </c>
      <c r="D2257" s="236" t="s">
        <v>9459</v>
      </c>
      <c r="E2257" s="236" t="s">
        <v>9459</v>
      </c>
      <c r="F2257" s="236" t="s">
        <v>9459</v>
      </c>
      <c r="G2257" s="236" t="s">
        <v>9459</v>
      </c>
      <c r="H2257" s="236"/>
      <c r="I2257" s="243" t="s">
        <v>9463</v>
      </c>
      <c r="J2257" s="243" t="s">
        <v>9464</v>
      </c>
      <c r="K2257" s="243" t="s">
        <v>20</v>
      </c>
      <c r="L2257" s="236" t="s">
        <v>9459</v>
      </c>
      <c r="M2257" s="238" t="s">
        <v>4847</v>
      </c>
      <c r="N2257" s="236" t="s">
        <v>4889</v>
      </c>
      <c r="O2257" s="241" t="s">
        <v>9030</v>
      </c>
      <c r="P2257" s="236" t="s">
        <v>9460</v>
      </c>
    </row>
    <row r="2258" spans="2:16" ht="21">
      <c r="B2258" s="236" t="s">
        <v>9459</v>
      </c>
      <c r="C2258" s="236" t="s">
        <v>9459</v>
      </c>
      <c r="D2258" s="236" t="s">
        <v>9459</v>
      </c>
      <c r="E2258" s="236" t="s">
        <v>9459</v>
      </c>
      <c r="F2258" s="236" t="s">
        <v>9459</v>
      </c>
      <c r="G2258" s="236" t="s">
        <v>9459</v>
      </c>
      <c r="H2258" s="236"/>
      <c r="I2258" s="243" t="s">
        <v>4827</v>
      </c>
      <c r="J2258" s="243" t="s">
        <v>9465</v>
      </c>
      <c r="K2258" s="243" t="s">
        <v>20</v>
      </c>
      <c r="L2258" s="236" t="s">
        <v>9459</v>
      </c>
      <c r="M2258" s="238" t="s">
        <v>4847</v>
      </c>
      <c r="N2258" s="236" t="s">
        <v>4889</v>
      </c>
      <c r="O2258" s="241" t="s">
        <v>9031</v>
      </c>
      <c r="P2258" s="236" t="s">
        <v>9460</v>
      </c>
    </row>
    <row r="2259" spans="2:16" ht="21">
      <c r="B2259" s="236" t="s">
        <v>9459</v>
      </c>
      <c r="C2259" s="236" t="s">
        <v>9459</v>
      </c>
      <c r="D2259" s="236" t="s">
        <v>9459</v>
      </c>
      <c r="E2259" s="236" t="s">
        <v>9459</v>
      </c>
      <c r="F2259" s="236" t="s">
        <v>9459</v>
      </c>
      <c r="G2259" s="236" t="s">
        <v>9459</v>
      </c>
      <c r="H2259" s="236"/>
      <c r="I2259" s="242" t="s">
        <v>4021</v>
      </c>
      <c r="J2259" s="242" t="s">
        <v>9128</v>
      </c>
      <c r="K2259" s="242" t="s">
        <v>46</v>
      </c>
      <c r="L2259" s="236" t="s">
        <v>9459</v>
      </c>
      <c r="M2259" s="238" t="s">
        <v>4847</v>
      </c>
      <c r="N2259" s="236" t="s">
        <v>4889</v>
      </c>
      <c r="O2259" s="241" t="s">
        <v>9031</v>
      </c>
      <c r="P2259" s="236" t="s">
        <v>9460</v>
      </c>
    </row>
    <row r="2260" spans="2:16" ht="21">
      <c r="B2260" s="236" t="s">
        <v>9459</v>
      </c>
      <c r="C2260" s="236" t="s">
        <v>9459</v>
      </c>
      <c r="D2260" s="236" t="s">
        <v>9459</v>
      </c>
      <c r="E2260" s="236" t="s">
        <v>9459</v>
      </c>
      <c r="F2260" s="236" t="s">
        <v>9459</v>
      </c>
      <c r="G2260" s="236" t="s">
        <v>9459</v>
      </c>
      <c r="H2260" s="236"/>
      <c r="I2260" s="242" t="s">
        <v>9469</v>
      </c>
      <c r="J2260" s="242" t="s">
        <v>9470</v>
      </c>
      <c r="K2260" s="243" t="s">
        <v>20</v>
      </c>
      <c r="L2260" s="236" t="s">
        <v>9459</v>
      </c>
      <c r="M2260" s="238" t="s">
        <v>4847</v>
      </c>
      <c r="N2260" s="236" t="s">
        <v>4889</v>
      </c>
      <c r="O2260" s="241" t="s">
        <v>9031</v>
      </c>
      <c r="P2260" s="236" t="s">
        <v>9460</v>
      </c>
    </row>
    <row r="2261" spans="2:16" ht="21">
      <c r="B2261" s="236" t="s">
        <v>9459</v>
      </c>
      <c r="C2261" s="236" t="s">
        <v>9459</v>
      </c>
      <c r="D2261" s="236" t="s">
        <v>9459</v>
      </c>
      <c r="E2261" s="236" t="s">
        <v>9459</v>
      </c>
      <c r="F2261" s="236" t="s">
        <v>9459</v>
      </c>
      <c r="G2261" s="236" t="s">
        <v>9459</v>
      </c>
      <c r="H2261" s="236"/>
      <c r="I2261" s="242" t="s">
        <v>494</v>
      </c>
      <c r="J2261" s="242" t="s">
        <v>9471</v>
      </c>
      <c r="K2261" s="243" t="s">
        <v>20</v>
      </c>
      <c r="L2261" s="236" t="s">
        <v>9459</v>
      </c>
      <c r="M2261" s="238" t="s">
        <v>4847</v>
      </c>
      <c r="N2261" s="236" t="s">
        <v>4889</v>
      </c>
      <c r="O2261" s="241" t="s">
        <v>9031</v>
      </c>
      <c r="P2261" s="236" t="s">
        <v>9460</v>
      </c>
    </row>
    <row r="2262" spans="2:16" ht="21">
      <c r="B2262" s="236" t="s">
        <v>9459</v>
      </c>
      <c r="C2262" s="236" t="s">
        <v>9459</v>
      </c>
      <c r="D2262" s="236" t="s">
        <v>9459</v>
      </c>
      <c r="E2262" s="236" t="s">
        <v>9459</v>
      </c>
      <c r="F2262" s="236" t="s">
        <v>9459</v>
      </c>
      <c r="G2262" s="236" t="s">
        <v>9459</v>
      </c>
      <c r="H2262" s="236"/>
      <c r="I2262" s="242" t="s">
        <v>9467</v>
      </c>
      <c r="J2262" s="242" t="s">
        <v>9468</v>
      </c>
      <c r="K2262" s="243" t="s">
        <v>20</v>
      </c>
      <c r="L2262" s="236" t="s">
        <v>9459</v>
      </c>
      <c r="M2262" s="238" t="s">
        <v>4847</v>
      </c>
      <c r="N2262" s="236" t="s">
        <v>4889</v>
      </c>
      <c r="O2262" s="241" t="s">
        <v>9031</v>
      </c>
      <c r="P2262" s="236" t="s">
        <v>9460</v>
      </c>
    </row>
    <row r="2263" spans="2:16" ht="21">
      <c r="B2263" s="236" t="s">
        <v>9459</v>
      </c>
      <c r="C2263" s="236" t="s">
        <v>9459</v>
      </c>
      <c r="D2263" s="236" t="s">
        <v>9459</v>
      </c>
      <c r="E2263" s="236" t="s">
        <v>9459</v>
      </c>
      <c r="F2263" s="236" t="s">
        <v>9459</v>
      </c>
      <c r="G2263" s="236" t="s">
        <v>9459</v>
      </c>
      <c r="H2263" s="236"/>
      <c r="I2263" s="242" t="s">
        <v>780</v>
      </c>
      <c r="J2263" s="244" t="s">
        <v>9466</v>
      </c>
      <c r="K2263" s="243" t="s">
        <v>20</v>
      </c>
      <c r="L2263" s="236" t="s">
        <v>9459</v>
      </c>
      <c r="M2263" s="238" t="s">
        <v>4847</v>
      </c>
      <c r="N2263" s="236" t="s">
        <v>4889</v>
      </c>
      <c r="O2263" s="241" t="s">
        <v>9031</v>
      </c>
      <c r="P2263" s="236" t="s">
        <v>9460</v>
      </c>
    </row>
    <row r="2264" spans="2:16" ht="21">
      <c r="B2264" s="236" t="s">
        <v>9459</v>
      </c>
      <c r="C2264" s="236" t="s">
        <v>9459</v>
      </c>
      <c r="D2264" s="236" t="s">
        <v>9459</v>
      </c>
      <c r="E2264" s="236" t="s">
        <v>9459</v>
      </c>
      <c r="F2264" s="236" t="s">
        <v>9459</v>
      </c>
      <c r="G2264" s="236" t="s">
        <v>9459</v>
      </c>
      <c r="H2264" s="236"/>
      <c r="I2264" s="242" t="s">
        <v>8957</v>
      </c>
      <c r="J2264" s="242" t="s">
        <v>9131</v>
      </c>
      <c r="K2264" s="243" t="s">
        <v>20</v>
      </c>
      <c r="L2264" s="236" t="s">
        <v>9459</v>
      </c>
      <c r="M2264" s="238" t="s">
        <v>4847</v>
      </c>
      <c r="N2264" s="236" t="s">
        <v>4889</v>
      </c>
      <c r="O2264" s="241" t="s">
        <v>9031</v>
      </c>
      <c r="P2264" s="236" t="s">
        <v>9460</v>
      </c>
    </row>
    <row r="2265" spans="2:16" ht="21">
      <c r="B2265" s="236" t="s">
        <v>9459</v>
      </c>
      <c r="C2265" s="236" t="s">
        <v>9459</v>
      </c>
      <c r="D2265" s="236" t="s">
        <v>9459</v>
      </c>
      <c r="E2265" s="236" t="s">
        <v>9459</v>
      </c>
      <c r="F2265" s="236" t="s">
        <v>9459</v>
      </c>
      <c r="G2265" s="236" t="s">
        <v>9459</v>
      </c>
      <c r="H2265" s="236"/>
      <c r="I2265" s="242" t="s">
        <v>4596</v>
      </c>
      <c r="J2265" s="242" t="s">
        <v>9472</v>
      </c>
      <c r="K2265" s="243" t="s">
        <v>20</v>
      </c>
      <c r="L2265" s="236" t="s">
        <v>9459</v>
      </c>
      <c r="M2265" s="238" t="s">
        <v>4847</v>
      </c>
      <c r="N2265" s="236" t="s">
        <v>4889</v>
      </c>
      <c r="O2265" s="241" t="s">
        <v>9031</v>
      </c>
      <c r="P2265" s="236" t="s">
        <v>9460</v>
      </c>
    </row>
    <row r="2266" spans="2:16" ht="21">
      <c r="B2266" s="236" t="s">
        <v>9459</v>
      </c>
      <c r="C2266" s="236" t="s">
        <v>9459</v>
      </c>
      <c r="D2266" s="236" t="s">
        <v>9459</v>
      </c>
      <c r="E2266" s="236" t="s">
        <v>9459</v>
      </c>
      <c r="F2266" s="236" t="s">
        <v>9459</v>
      </c>
      <c r="G2266" s="236" t="s">
        <v>9459</v>
      </c>
      <c r="H2266" s="236"/>
      <c r="I2266" s="242" t="s">
        <v>2727</v>
      </c>
      <c r="J2266" s="242" t="s">
        <v>9473</v>
      </c>
      <c r="K2266" s="243" t="s">
        <v>20</v>
      </c>
      <c r="L2266" s="236" t="s">
        <v>9459</v>
      </c>
      <c r="M2266" s="238" t="s">
        <v>4847</v>
      </c>
      <c r="N2266" s="236" t="s">
        <v>4889</v>
      </c>
      <c r="O2266" s="241" t="s">
        <v>9031</v>
      </c>
      <c r="P2266" s="236" t="s">
        <v>9460</v>
      </c>
    </row>
    <row r="2267" spans="2:16" ht="21">
      <c r="B2267" s="236" t="s">
        <v>9459</v>
      </c>
      <c r="C2267" s="236" t="s">
        <v>9459</v>
      </c>
      <c r="D2267" s="236" t="s">
        <v>9459</v>
      </c>
      <c r="E2267" s="236" t="s">
        <v>9459</v>
      </c>
      <c r="F2267" s="236" t="s">
        <v>9459</v>
      </c>
      <c r="G2267" s="236" t="s">
        <v>9459</v>
      </c>
      <c r="H2267" s="236"/>
      <c r="I2267" s="242" t="s">
        <v>9493</v>
      </c>
      <c r="J2267" s="242" t="s">
        <v>9494</v>
      </c>
      <c r="K2267" s="242" t="s">
        <v>473</v>
      </c>
      <c r="L2267" s="236" t="s">
        <v>9459</v>
      </c>
      <c r="M2267" s="238" t="s">
        <v>4847</v>
      </c>
      <c r="N2267" s="236" t="s">
        <v>4889</v>
      </c>
      <c r="O2267" s="241" t="s">
        <v>9031</v>
      </c>
      <c r="P2267" s="236" t="s">
        <v>9460</v>
      </c>
    </row>
    <row r="2268" spans="2:16" ht="21">
      <c r="B2268" s="236" t="s">
        <v>9459</v>
      </c>
      <c r="C2268" s="236" t="s">
        <v>9459</v>
      </c>
      <c r="D2268" s="236" t="s">
        <v>9459</v>
      </c>
      <c r="E2268" s="236" t="s">
        <v>9459</v>
      </c>
      <c r="F2268" s="236" t="s">
        <v>9459</v>
      </c>
      <c r="G2268" s="236" t="s">
        <v>9459</v>
      </c>
      <c r="H2268" s="236"/>
      <c r="I2268" s="242" t="s">
        <v>9485</v>
      </c>
      <c r="J2268" s="242" t="s">
        <v>9486</v>
      </c>
      <c r="K2268" s="242" t="s">
        <v>5053</v>
      </c>
      <c r="L2268" s="236" t="s">
        <v>9459</v>
      </c>
      <c r="M2268" s="238" t="s">
        <v>4847</v>
      </c>
      <c r="N2268" s="236" t="s">
        <v>4889</v>
      </c>
      <c r="O2268" s="241" t="s">
        <v>9031</v>
      </c>
      <c r="P2268" s="236" t="s">
        <v>9460</v>
      </c>
    </row>
    <row r="2269" spans="2:16" ht="21">
      <c r="B2269" s="236" t="s">
        <v>9459</v>
      </c>
      <c r="C2269" s="236" t="s">
        <v>9459</v>
      </c>
      <c r="D2269" s="236" t="s">
        <v>9459</v>
      </c>
      <c r="E2269" s="236" t="s">
        <v>9459</v>
      </c>
      <c r="F2269" s="236" t="s">
        <v>9459</v>
      </c>
      <c r="G2269" s="236" t="s">
        <v>9459</v>
      </c>
      <c r="H2269" s="236"/>
      <c r="I2269" s="242" t="s">
        <v>74</v>
      </c>
      <c r="J2269" s="242" t="s">
        <v>9124</v>
      </c>
      <c r="K2269" s="242" t="s">
        <v>75</v>
      </c>
      <c r="L2269" s="236" t="s">
        <v>9459</v>
      </c>
      <c r="M2269" s="238" t="s">
        <v>4847</v>
      </c>
      <c r="N2269" s="236" t="s">
        <v>4889</v>
      </c>
      <c r="O2269" s="241" t="s">
        <v>9031</v>
      </c>
      <c r="P2269" s="236" t="s">
        <v>9460</v>
      </c>
    </row>
    <row r="2270" spans="2:16" ht="21">
      <c r="B2270" s="236" t="s">
        <v>9459</v>
      </c>
      <c r="C2270" s="236" t="s">
        <v>9459</v>
      </c>
      <c r="D2270" s="236" t="s">
        <v>9459</v>
      </c>
      <c r="E2270" s="236" t="s">
        <v>9459</v>
      </c>
      <c r="F2270" s="236" t="s">
        <v>9459</v>
      </c>
      <c r="G2270" s="236" t="s">
        <v>9459</v>
      </c>
      <c r="H2270" s="236"/>
      <c r="I2270" s="237" t="s">
        <v>9495</v>
      </c>
      <c r="J2270" s="244" t="s">
        <v>9496</v>
      </c>
      <c r="K2270" s="242" t="s">
        <v>75</v>
      </c>
      <c r="L2270" s="236" t="s">
        <v>9459</v>
      </c>
      <c r="M2270" s="238" t="s">
        <v>4847</v>
      </c>
      <c r="N2270" s="236" t="s">
        <v>4889</v>
      </c>
      <c r="O2270" s="241" t="s">
        <v>9031</v>
      </c>
      <c r="P2270" s="236" t="s">
        <v>9460</v>
      </c>
    </row>
    <row r="2271" spans="2:16" ht="21">
      <c r="B2271" s="236" t="s">
        <v>9459</v>
      </c>
      <c r="C2271" s="236" t="s">
        <v>9459</v>
      </c>
      <c r="D2271" s="236" t="s">
        <v>9459</v>
      </c>
      <c r="E2271" s="236" t="s">
        <v>9459</v>
      </c>
      <c r="F2271" s="236" t="s">
        <v>9459</v>
      </c>
      <c r="G2271" s="236" t="s">
        <v>9459</v>
      </c>
      <c r="H2271" s="236"/>
      <c r="I2271" s="242" t="s">
        <v>122</v>
      </c>
      <c r="J2271" s="242" t="s">
        <v>9462</v>
      </c>
      <c r="K2271" s="242" t="s">
        <v>123</v>
      </c>
      <c r="L2271" s="236" t="s">
        <v>9459</v>
      </c>
      <c r="M2271" s="238" t="s">
        <v>4854</v>
      </c>
      <c r="N2271" s="236" t="s">
        <v>4855</v>
      </c>
      <c r="O2271" s="241" t="s">
        <v>9031</v>
      </c>
      <c r="P2271" s="236" t="s">
        <v>9460</v>
      </c>
    </row>
    <row r="2272" spans="2:16" ht="21">
      <c r="B2272" s="236" t="s">
        <v>9459</v>
      </c>
      <c r="C2272" s="236" t="s">
        <v>9459</v>
      </c>
      <c r="D2272" s="236" t="s">
        <v>9459</v>
      </c>
      <c r="E2272" s="236" t="s">
        <v>9459</v>
      </c>
      <c r="F2272" s="236" t="s">
        <v>9459</v>
      </c>
      <c r="G2272" s="236" t="s">
        <v>9459</v>
      </c>
      <c r="H2272" s="236"/>
      <c r="I2272" s="242" t="s">
        <v>5266</v>
      </c>
      <c r="J2272" s="244" t="s">
        <v>9106</v>
      </c>
      <c r="K2272" s="243" t="s">
        <v>20</v>
      </c>
      <c r="L2272" s="236" t="s">
        <v>9459</v>
      </c>
      <c r="M2272" s="238" t="s">
        <v>4854</v>
      </c>
      <c r="N2272" s="236" t="s">
        <v>4855</v>
      </c>
      <c r="O2272" s="241" t="s">
        <v>9031</v>
      </c>
      <c r="P2272" s="236" t="s">
        <v>9460</v>
      </c>
    </row>
    <row r="2273" spans="2:16" ht="21">
      <c r="B2273" s="236" t="s">
        <v>9459</v>
      </c>
      <c r="C2273" s="236" t="s">
        <v>9459</v>
      </c>
      <c r="D2273" s="236" t="s">
        <v>9459</v>
      </c>
      <c r="E2273" s="236" t="s">
        <v>9459</v>
      </c>
      <c r="F2273" s="236" t="s">
        <v>9459</v>
      </c>
      <c r="G2273" s="236" t="s">
        <v>9459</v>
      </c>
      <c r="H2273" s="236"/>
      <c r="I2273" s="242" t="s">
        <v>9469</v>
      </c>
      <c r="J2273" s="242" t="s">
        <v>9470</v>
      </c>
      <c r="K2273" s="243" t="s">
        <v>20</v>
      </c>
      <c r="L2273" s="236" t="s">
        <v>9459</v>
      </c>
      <c r="M2273" s="238" t="s">
        <v>4854</v>
      </c>
      <c r="N2273" s="236" t="s">
        <v>4855</v>
      </c>
      <c r="O2273" s="241" t="s">
        <v>9031</v>
      </c>
      <c r="P2273" s="236" t="s">
        <v>9460</v>
      </c>
    </row>
    <row r="2274" spans="2:16" ht="21">
      <c r="B2274" s="236" t="s">
        <v>9459</v>
      </c>
      <c r="C2274" s="236" t="s">
        <v>9459</v>
      </c>
      <c r="D2274" s="236" t="s">
        <v>9459</v>
      </c>
      <c r="E2274" s="236" t="s">
        <v>9459</v>
      </c>
      <c r="F2274" s="236" t="s">
        <v>9459</v>
      </c>
      <c r="G2274" s="236" t="s">
        <v>9459</v>
      </c>
      <c r="H2274" s="236"/>
      <c r="I2274" s="242" t="s">
        <v>9467</v>
      </c>
      <c r="J2274" s="242" t="s">
        <v>9468</v>
      </c>
      <c r="K2274" s="243" t="s">
        <v>20</v>
      </c>
      <c r="L2274" s="236" t="s">
        <v>9459</v>
      </c>
      <c r="M2274" s="238" t="s">
        <v>4854</v>
      </c>
      <c r="N2274" s="236" t="s">
        <v>4855</v>
      </c>
      <c r="O2274" s="241" t="s">
        <v>9031</v>
      </c>
      <c r="P2274" s="236" t="s">
        <v>9460</v>
      </c>
    </row>
    <row r="2275" spans="2:16" ht="21">
      <c r="B2275" s="236" t="s">
        <v>9459</v>
      </c>
      <c r="C2275" s="236" t="s">
        <v>9459</v>
      </c>
      <c r="D2275" s="236" t="s">
        <v>9459</v>
      </c>
      <c r="E2275" s="236" t="s">
        <v>9459</v>
      </c>
      <c r="F2275" s="236" t="s">
        <v>9459</v>
      </c>
      <c r="G2275" s="236" t="s">
        <v>9459</v>
      </c>
      <c r="H2275" s="236"/>
      <c r="I2275" s="242" t="s">
        <v>780</v>
      </c>
      <c r="J2275" s="244" t="s">
        <v>9466</v>
      </c>
      <c r="K2275" s="243" t="s">
        <v>20</v>
      </c>
      <c r="L2275" s="236" t="s">
        <v>9459</v>
      </c>
      <c r="M2275" s="238" t="s">
        <v>4854</v>
      </c>
      <c r="N2275" s="236" t="s">
        <v>4855</v>
      </c>
      <c r="O2275" s="241" t="s">
        <v>9031</v>
      </c>
      <c r="P2275" s="236" t="s">
        <v>9460</v>
      </c>
    </row>
    <row r="2276" spans="2:16" ht="21">
      <c r="B2276" s="236" t="s">
        <v>9459</v>
      </c>
      <c r="C2276" s="236" t="s">
        <v>9459</v>
      </c>
      <c r="D2276" s="236" t="s">
        <v>9459</v>
      </c>
      <c r="E2276" s="236" t="s">
        <v>9459</v>
      </c>
      <c r="F2276" s="236" t="s">
        <v>9459</v>
      </c>
      <c r="G2276" s="236" t="s">
        <v>9459</v>
      </c>
      <c r="H2276" s="236"/>
      <c r="I2276" s="242" t="s">
        <v>4596</v>
      </c>
      <c r="J2276" s="242" t="s">
        <v>9472</v>
      </c>
      <c r="K2276" s="243" t="s">
        <v>20</v>
      </c>
      <c r="L2276" s="236" t="s">
        <v>9459</v>
      </c>
      <c r="M2276" s="238" t="s">
        <v>4854</v>
      </c>
      <c r="N2276" s="236" t="s">
        <v>4855</v>
      </c>
      <c r="O2276" s="241" t="s">
        <v>9031</v>
      </c>
      <c r="P2276" s="236" t="s">
        <v>9460</v>
      </c>
    </row>
    <row r="2277" spans="2:16" ht="21">
      <c r="B2277" s="236" t="s">
        <v>9459</v>
      </c>
      <c r="C2277" s="236" t="s">
        <v>9459</v>
      </c>
      <c r="D2277" s="236" t="s">
        <v>9459</v>
      </c>
      <c r="E2277" s="236" t="s">
        <v>9459</v>
      </c>
      <c r="F2277" s="236" t="s">
        <v>9459</v>
      </c>
      <c r="G2277" s="236" t="s">
        <v>9459</v>
      </c>
      <c r="H2277" s="236"/>
      <c r="I2277" s="242" t="s">
        <v>2727</v>
      </c>
      <c r="J2277" s="242" t="s">
        <v>9473</v>
      </c>
      <c r="K2277" s="243" t="s">
        <v>20</v>
      </c>
      <c r="L2277" s="236" t="s">
        <v>9459</v>
      </c>
      <c r="M2277" s="238" t="s">
        <v>4854</v>
      </c>
      <c r="N2277" s="236" t="s">
        <v>4855</v>
      </c>
      <c r="O2277" s="241" t="s">
        <v>9031</v>
      </c>
      <c r="P2277" s="236" t="s">
        <v>9460</v>
      </c>
    </row>
    <row r="2278" spans="2:16" ht="21">
      <c r="B2278" s="236" t="s">
        <v>9459</v>
      </c>
      <c r="C2278" s="236" t="s">
        <v>9459</v>
      </c>
      <c r="D2278" s="236" t="s">
        <v>9459</v>
      </c>
      <c r="E2278" s="236" t="s">
        <v>9459</v>
      </c>
      <c r="F2278" s="236" t="s">
        <v>9459</v>
      </c>
      <c r="G2278" s="236" t="s">
        <v>9459</v>
      </c>
      <c r="H2278" s="236"/>
      <c r="I2278" s="242" t="s">
        <v>272</v>
      </c>
      <c r="J2278" s="242" t="s">
        <v>9107</v>
      </c>
      <c r="K2278" s="242" t="s">
        <v>162</v>
      </c>
      <c r="L2278" s="236" t="s">
        <v>9459</v>
      </c>
      <c r="M2278" s="238" t="s">
        <v>4854</v>
      </c>
      <c r="N2278" s="236" t="s">
        <v>4855</v>
      </c>
      <c r="O2278" s="241" t="s">
        <v>9031</v>
      </c>
      <c r="P2278" s="236" t="s">
        <v>9460</v>
      </c>
    </row>
    <row r="2279" spans="2:16" ht="21">
      <c r="B2279" s="236" t="s">
        <v>9459</v>
      </c>
      <c r="C2279" s="236" t="s">
        <v>9459</v>
      </c>
      <c r="D2279" s="236" t="s">
        <v>9459</v>
      </c>
      <c r="E2279" s="236" t="s">
        <v>9459</v>
      </c>
      <c r="F2279" s="236" t="s">
        <v>9459</v>
      </c>
      <c r="G2279" s="236" t="s">
        <v>9459</v>
      </c>
      <c r="H2279" s="236"/>
      <c r="I2279" s="242" t="s">
        <v>74</v>
      </c>
      <c r="J2279" s="242" t="s">
        <v>9124</v>
      </c>
      <c r="K2279" s="242" t="s">
        <v>75</v>
      </c>
      <c r="L2279" s="236" t="s">
        <v>9459</v>
      </c>
      <c r="M2279" s="238" t="s">
        <v>4854</v>
      </c>
      <c r="N2279" s="236" t="s">
        <v>4855</v>
      </c>
      <c r="O2279" s="241" t="s">
        <v>9031</v>
      </c>
      <c r="P2279" s="236" t="s">
        <v>9460</v>
      </c>
    </row>
    <row r="2280" spans="2:16" ht="21">
      <c r="B2280" s="236" t="s">
        <v>9459</v>
      </c>
      <c r="C2280" s="236" t="s">
        <v>9459</v>
      </c>
      <c r="D2280" s="236" t="s">
        <v>9459</v>
      </c>
      <c r="E2280" s="236" t="s">
        <v>9459</v>
      </c>
      <c r="F2280" s="236" t="s">
        <v>9459</v>
      </c>
      <c r="G2280" s="236" t="s">
        <v>9459</v>
      </c>
      <c r="H2280" s="236"/>
      <c r="I2280" s="242" t="s">
        <v>9497</v>
      </c>
      <c r="J2280" s="242" t="s">
        <v>9498</v>
      </c>
      <c r="K2280" s="242" t="s">
        <v>67</v>
      </c>
      <c r="L2280" s="236" t="s">
        <v>9459</v>
      </c>
      <c r="M2280" s="238" t="s">
        <v>4854</v>
      </c>
      <c r="N2280" s="236" t="s">
        <v>4855</v>
      </c>
      <c r="O2280" s="241" t="s">
        <v>9031</v>
      </c>
      <c r="P2280" s="236" t="s">
        <v>9460</v>
      </c>
    </row>
    <row r="2281" spans="2:16" ht="21">
      <c r="B2281" s="236" t="s">
        <v>9459</v>
      </c>
      <c r="C2281" s="236" t="s">
        <v>9459</v>
      </c>
      <c r="D2281" s="236" t="s">
        <v>9459</v>
      </c>
      <c r="E2281" s="236" t="s">
        <v>9459</v>
      </c>
      <c r="F2281" s="236" t="s">
        <v>9459</v>
      </c>
      <c r="G2281" s="236" t="s">
        <v>9459</v>
      </c>
      <c r="H2281" s="236"/>
      <c r="I2281" s="237" t="s">
        <v>5416</v>
      </c>
      <c r="J2281" s="236" t="s">
        <v>9461</v>
      </c>
      <c r="K2281" s="243" t="s">
        <v>20</v>
      </c>
      <c r="L2281" s="236" t="s">
        <v>9459</v>
      </c>
      <c r="M2281" s="238" t="s">
        <v>4854</v>
      </c>
      <c r="N2281" s="236" t="s">
        <v>5172</v>
      </c>
      <c r="O2281" s="241" t="s">
        <v>9031</v>
      </c>
      <c r="P2281" s="236" t="s">
        <v>9460</v>
      </c>
    </row>
    <row r="2282" spans="2:16" ht="21">
      <c r="B2282" s="236" t="s">
        <v>9459</v>
      </c>
      <c r="C2282" s="236" t="s">
        <v>9459</v>
      </c>
      <c r="D2282" s="236" t="s">
        <v>9459</v>
      </c>
      <c r="E2282" s="236" t="s">
        <v>9459</v>
      </c>
      <c r="F2282" s="236" t="s">
        <v>9459</v>
      </c>
      <c r="G2282" s="236" t="s">
        <v>9459</v>
      </c>
      <c r="H2282" s="236"/>
      <c r="I2282" s="242" t="s">
        <v>494</v>
      </c>
      <c r="J2282" s="242" t="s">
        <v>9471</v>
      </c>
      <c r="K2282" s="243" t="s">
        <v>20</v>
      </c>
      <c r="L2282" s="236" t="s">
        <v>9459</v>
      </c>
      <c r="M2282" s="238" t="s">
        <v>4854</v>
      </c>
      <c r="N2282" s="236" t="s">
        <v>5172</v>
      </c>
      <c r="O2282" s="241" t="s">
        <v>9031</v>
      </c>
      <c r="P2282" s="236" t="s">
        <v>9460</v>
      </c>
    </row>
    <row r="2283" spans="2:16" ht="21">
      <c r="B2283" s="236" t="s">
        <v>9459</v>
      </c>
      <c r="C2283" s="236" t="s">
        <v>9459</v>
      </c>
      <c r="D2283" s="236" t="s">
        <v>9459</v>
      </c>
      <c r="E2283" s="236" t="s">
        <v>9459</v>
      </c>
      <c r="F2283" s="236" t="s">
        <v>9459</v>
      </c>
      <c r="G2283" s="236" t="s">
        <v>9459</v>
      </c>
      <c r="H2283" s="236"/>
      <c r="I2283" s="242" t="s">
        <v>9467</v>
      </c>
      <c r="J2283" s="242" t="s">
        <v>9468</v>
      </c>
      <c r="K2283" s="243" t="s">
        <v>20</v>
      </c>
      <c r="L2283" s="236" t="s">
        <v>9459</v>
      </c>
      <c r="M2283" s="238" t="s">
        <v>4854</v>
      </c>
      <c r="N2283" s="236" t="s">
        <v>5172</v>
      </c>
      <c r="O2283" s="241" t="s">
        <v>9031</v>
      </c>
      <c r="P2283" s="236" t="s">
        <v>9460</v>
      </c>
    </row>
    <row r="2284" spans="2:16" ht="21">
      <c r="B2284" s="236" t="s">
        <v>9459</v>
      </c>
      <c r="C2284" s="236" t="s">
        <v>9459</v>
      </c>
      <c r="D2284" s="236" t="s">
        <v>9459</v>
      </c>
      <c r="E2284" s="236" t="s">
        <v>9459</v>
      </c>
      <c r="F2284" s="236" t="s">
        <v>9459</v>
      </c>
      <c r="G2284" s="236" t="s">
        <v>9459</v>
      </c>
      <c r="H2284" s="236"/>
      <c r="I2284" s="242" t="s">
        <v>4596</v>
      </c>
      <c r="J2284" s="242" t="s">
        <v>9472</v>
      </c>
      <c r="K2284" s="243" t="s">
        <v>20</v>
      </c>
      <c r="L2284" s="236" t="s">
        <v>9459</v>
      </c>
      <c r="M2284" s="238" t="s">
        <v>4854</v>
      </c>
      <c r="N2284" s="236" t="s">
        <v>5172</v>
      </c>
      <c r="O2284" s="241" t="s">
        <v>9031</v>
      </c>
      <c r="P2284" s="236" t="s">
        <v>9460</v>
      </c>
    </row>
    <row r="2285" spans="2:16" ht="21">
      <c r="B2285" s="236" t="s">
        <v>9459</v>
      </c>
      <c r="C2285" s="236" t="s">
        <v>9459</v>
      </c>
      <c r="D2285" s="236" t="s">
        <v>9459</v>
      </c>
      <c r="E2285" s="236" t="s">
        <v>9459</v>
      </c>
      <c r="F2285" s="236" t="s">
        <v>9459</v>
      </c>
      <c r="G2285" s="236" t="s">
        <v>9459</v>
      </c>
      <c r="H2285" s="236"/>
      <c r="I2285" s="242" t="s">
        <v>2727</v>
      </c>
      <c r="J2285" s="242" t="s">
        <v>9473</v>
      </c>
      <c r="K2285" s="243" t="s">
        <v>20</v>
      </c>
      <c r="L2285" s="236" t="s">
        <v>9459</v>
      </c>
      <c r="M2285" s="238" t="s">
        <v>4854</v>
      </c>
      <c r="N2285" s="236" t="s">
        <v>5172</v>
      </c>
      <c r="O2285" s="241" t="s">
        <v>9031</v>
      </c>
      <c r="P2285" s="236" t="s">
        <v>9460</v>
      </c>
    </row>
    <row r="2286" spans="2:16" ht="21">
      <c r="B2286" s="236" t="s">
        <v>9459</v>
      </c>
      <c r="C2286" s="236" t="s">
        <v>9459</v>
      </c>
      <c r="D2286" s="236" t="s">
        <v>9459</v>
      </c>
      <c r="E2286" s="236" t="s">
        <v>9459</v>
      </c>
      <c r="F2286" s="236" t="s">
        <v>9459</v>
      </c>
      <c r="G2286" s="236" t="s">
        <v>9459</v>
      </c>
      <c r="H2286" s="236"/>
      <c r="I2286" s="237" t="s">
        <v>5416</v>
      </c>
      <c r="J2286" s="236" t="s">
        <v>9461</v>
      </c>
      <c r="K2286" s="243" t="s">
        <v>20</v>
      </c>
      <c r="L2286" s="236" t="s">
        <v>9459</v>
      </c>
      <c r="M2286" s="238" t="s">
        <v>4854</v>
      </c>
      <c r="N2286" s="236" t="s">
        <v>4858</v>
      </c>
      <c r="O2286" s="241" t="s">
        <v>9030</v>
      </c>
      <c r="P2286" s="236" t="s">
        <v>9460</v>
      </c>
    </row>
    <row r="2287" spans="2:16" ht="21">
      <c r="B2287" s="236" t="s">
        <v>9459</v>
      </c>
      <c r="C2287" s="236" t="s">
        <v>9459</v>
      </c>
      <c r="D2287" s="236" t="s">
        <v>9459</v>
      </c>
      <c r="E2287" s="236" t="s">
        <v>9459</v>
      </c>
      <c r="F2287" s="236" t="s">
        <v>9459</v>
      </c>
      <c r="G2287" s="236" t="s">
        <v>9459</v>
      </c>
      <c r="H2287" s="236"/>
      <c r="I2287" s="243" t="s">
        <v>9463</v>
      </c>
      <c r="J2287" s="243" t="s">
        <v>9464</v>
      </c>
      <c r="K2287" s="243" t="s">
        <v>20</v>
      </c>
      <c r="L2287" s="236" t="s">
        <v>9459</v>
      </c>
      <c r="M2287" s="238" t="s">
        <v>4854</v>
      </c>
      <c r="N2287" s="236" t="s">
        <v>4858</v>
      </c>
      <c r="O2287" s="241" t="s">
        <v>9031</v>
      </c>
      <c r="P2287" s="236" t="s">
        <v>9460</v>
      </c>
    </row>
    <row r="2288" spans="2:16" ht="21">
      <c r="B2288" s="236" t="s">
        <v>9459</v>
      </c>
      <c r="C2288" s="236" t="s">
        <v>9459</v>
      </c>
      <c r="D2288" s="236" t="s">
        <v>9459</v>
      </c>
      <c r="E2288" s="236" t="s">
        <v>9459</v>
      </c>
      <c r="F2288" s="236" t="s">
        <v>9459</v>
      </c>
      <c r="G2288" s="236" t="s">
        <v>9459</v>
      </c>
      <c r="H2288" s="236"/>
      <c r="I2288" s="243" t="s">
        <v>4827</v>
      </c>
      <c r="J2288" s="243" t="s">
        <v>9465</v>
      </c>
      <c r="K2288" s="243" t="s">
        <v>20</v>
      </c>
      <c r="L2288" s="236" t="s">
        <v>9459</v>
      </c>
      <c r="M2288" s="238" t="s">
        <v>4854</v>
      </c>
      <c r="N2288" s="236" t="s">
        <v>4858</v>
      </c>
      <c r="O2288" s="241" t="s">
        <v>9031</v>
      </c>
      <c r="P2288" s="236" t="s">
        <v>9460</v>
      </c>
    </row>
    <row r="2289" spans="2:16" ht="21">
      <c r="B2289" s="236" t="s">
        <v>9459</v>
      </c>
      <c r="C2289" s="236" t="s">
        <v>9459</v>
      </c>
      <c r="D2289" s="236" t="s">
        <v>9459</v>
      </c>
      <c r="E2289" s="236" t="s">
        <v>9459</v>
      </c>
      <c r="F2289" s="236" t="s">
        <v>9459</v>
      </c>
      <c r="G2289" s="236" t="s">
        <v>9459</v>
      </c>
      <c r="H2289" s="236"/>
      <c r="I2289" s="242" t="s">
        <v>4021</v>
      </c>
      <c r="J2289" s="242" t="s">
        <v>9128</v>
      </c>
      <c r="K2289" s="242" t="s">
        <v>46</v>
      </c>
      <c r="L2289" s="236" t="s">
        <v>9459</v>
      </c>
      <c r="M2289" s="238" t="s">
        <v>4854</v>
      </c>
      <c r="N2289" s="236" t="s">
        <v>4858</v>
      </c>
      <c r="O2289" s="241" t="s">
        <v>9031</v>
      </c>
      <c r="P2289" s="236" t="s">
        <v>9460</v>
      </c>
    </row>
    <row r="2290" spans="2:16" ht="21">
      <c r="B2290" s="236" t="s">
        <v>9459</v>
      </c>
      <c r="C2290" s="236" t="s">
        <v>9459</v>
      </c>
      <c r="D2290" s="236" t="s">
        <v>9459</v>
      </c>
      <c r="E2290" s="236" t="s">
        <v>9459</v>
      </c>
      <c r="F2290" s="236" t="s">
        <v>9459</v>
      </c>
      <c r="G2290" s="236" t="s">
        <v>9459</v>
      </c>
      <c r="H2290" s="236"/>
      <c r="I2290" s="242" t="s">
        <v>122</v>
      </c>
      <c r="J2290" s="242" t="s">
        <v>9462</v>
      </c>
      <c r="K2290" s="242" t="s">
        <v>123</v>
      </c>
      <c r="L2290" s="236" t="s">
        <v>9459</v>
      </c>
      <c r="M2290" s="238" t="s">
        <v>4854</v>
      </c>
      <c r="N2290" s="236" t="s">
        <v>4858</v>
      </c>
      <c r="O2290" s="241" t="s">
        <v>9031</v>
      </c>
      <c r="P2290" s="236" t="s">
        <v>9460</v>
      </c>
    </row>
    <row r="2291" spans="2:16" ht="21">
      <c r="B2291" s="236" t="s">
        <v>9459</v>
      </c>
      <c r="C2291" s="236" t="s">
        <v>9459</v>
      </c>
      <c r="D2291" s="236" t="s">
        <v>9459</v>
      </c>
      <c r="E2291" s="236" t="s">
        <v>9459</v>
      </c>
      <c r="F2291" s="236" t="s">
        <v>9459</v>
      </c>
      <c r="G2291" s="236" t="s">
        <v>9459</v>
      </c>
      <c r="H2291" s="236"/>
      <c r="I2291" s="242" t="s">
        <v>834</v>
      </c>
      <c r="J2291" s="242" t="s">
        <v>9075</v>
      </c>
      <c r="K2291" s="243" t="s">
        <v>20</v>
      </c>
      <c r="L2291" s="236" t="s">
        <v>9459</v>
      </c>
      <c r="M2291" s="238" t="s">
        <v>4854</v>
      </c>
      <c r="N2291" s="236" t="s">
        <v>4858</v>
      </c>
      <c r="O2291" s="241" t="s">
        <v>9031</v>
      </c>
      <c r="P2291" s="236" t="s">
        <v>9460</v>
      </c>
    </row>
    <row r="2292" spans="2:16" ht="21">
      <c r="B2292" s="236" t="s">
        <v>9459</v>
      </c>
      <c r="C2292" s="236" t="s">
        <v>9459</v>
      </c>
      <c r="D2292" s="236" t="s">
        <v>9459</v>
      </c>
      <c r="E2292" s="236" t="s">
        <v>9459</v>
      </c>
      <c r="F2292" s="236" t="s">
        <v>9459</v>
      </c>
      <c r="G2292" s="236" t="s">
        <v>9459</v>
      </c>
      <c r="H2292" s="236"/>
      <c r="I2292" s="242" t="s">
        <v>5266</v>
      </c>
      <c r="J2292" s="244" t="s">
        <v>9106</v>
      </c>
      <c r="K2292" s="243" t="s">
        <v>20</v>
      </c>
      <c r="L2292" s="236" t="s">
        <v>9459</v>
      </c>
      <c r="M2292" s="238" t="s">
        <v>4854</v>
      </c>
      <c r="N2292" s="236" t="s">
        <v>4858</v>
      </c>
      <c r="O2292" s="241" t="s">
        <v>9031</v>
      </c>
      <c r="P2292" s="236" t="s">
        <v>9460</v>
      </c>
    </row>
    <row r="2293" spans="2:16" ht="21">
      <c r="B2293" s="236" t="s">
        <v>9459</v>
      </c>
      <c r="C2293" s="236" t="s">
        <v>9459</v>
      </c>
      <c r="D2293" s="236" t="s">
        <v>9459</v>
      </c>
      <c r="E2293" s="236" t="s">
        <v>9459</v>
      </c>
      <c r="F2293" s="236" t="s">
        <v>9459</v>
      </c>
      <c r="G2293" s="236" t="s">
        <v>9459</v>
      </c>
      <c r="H2293" s="236"/>
      <c r="I2293" s="246" t="s">
        <v>2765</v>
      </c>
      <c r="J2293" s="244" t="s">
        <v>9499</v>
      </c>
      <c r="K2293" s="243" t="s">
        <v>20</v>
      </c>
      <c r="L2293" s="236" t="s">
        <v>9459</v>
      </c>
      <c r="M2293" s="238" t="s">
        <v>4854</v>
      </c>
      <c r="N2293" s="236" t="s">
        <v>4858</v>
      </c>
      <c r="O2293" s="241" t="s">
        <v>9031</v>
      </c>
      <c r="P2293" s="236" t="s">
        <v>9460</v>
      </c>
    </row>
    <row r="2294" spans="2:16" ht="21">
      <c r="B2294" s="236" t="s">
        <v>9459</v>
      </c>
      <c r="C2294" s="236" t="s">
        <v>9459</v>
      </c>
      <c r="D2294" s="236" t="s">
        <v>9459</v>
      </c>
      <c r="E2294" s="236" t="s">
        <v>9459</v>
      </c>
      <c r="F2294" s="236" t="s">
        <v>9459</v>
      </c>
      <c r="G2294" s="236" t="s">
        <v>9459</v>
      </c>
      <c r="H2294" s="236"/>
      <c r="I2294" s="242" t="s">
        <v>9469</v>
      </c>
      <c r="J2294" s="242" t="s">
        <v>9470</v>
      </c>
      <c r="K2294" s="243" t="s">
        <v>20</v>
      </c>
      <c r="L2294" s="236" t="s">
        <v>9459</v>
      </c>
      <c r="M2294" s="238" t="s">
        <v>4854</v>
      </c>
      <c r="N2294" s="236" t="s">
        <v>4858</v>
      </c>
      <c r="O2294" s="241" t="s">
        <v>9031</v>
      </c>
      <c r="P2294" s="236" t="s">
        <v>9460</v>
      </c>
    </row>
    <row r="2295" spans="2:16" ht="21">
      <c r="B2295" s="236" t="s">
        <v>9459</v>
      </c>
      <c r="C2295" s="236" t="s">
        <v>9459</v>
      </c>
      <c r="D2295" s="236" t="s">
        <v>9459</v>
      </c>
      <c r="E2295" s="236" t="s">
        <v>9459</v>
      </c>
      <c r="F2295" s="236" t="s">
        <v>9459</v>
      </c>
      <c r="G2295" s="236" t="s">
        <v>9459</v>
      </c>
      <c r="H2295" s="236"/>
      <c r="I2295" s="242" t="s">
        <v>494</v>
      </c>
      <c r="J2295" s="242" t="s">
        <v>9471</v>
      </c>
      <c r="K2295" s="243" t="s">
        <v>20</v>
      </c>
      <c r="L2295" s="236" t="s">
        <v>9459</v>
      </c>
      <c r="M2295" s="238" t="s">
        <v>4854</v>
      </c>
      <c r="N2295" s="236" t="s">
        <v>4858</v>
      </c>
      <c r="O2295" s="241" t="s">
        <v>9031</v>
      </c>
      <c r="P2295" s="236" t="s">
        <v>9460</v>
      </c>
    </row>
    <row r="2296" spans="2:16" ht="21">
      <c r="B2296" s="236" t="s">
        <v>9459</v>
      </c>
      <c r="C2296" s="236" t="s">
        <v>9459</v>
      </c>
      <c r="D2296" s="236" t="s">
        <v>9459</v>
      </c>
      <c r="E2296" s="236" t="s">
        <v>9459</v>
      </c>
      <c r="F2296" s="236" t="s">
        <v>9459</v>
      </c>
      <c r="G2296" s="236" t="s">
        <v>9459</v>
      </c>
      <c r="H2296" s="236"/>
      <c r="I2296" s="242" t="s">
        <v>9467</v>
      </c>
      <c r="J2296" s="242" t="s">
        <v>9468</v>
      </c>
      <c r="K2296" s="243" t="s">
        <v>20</v>
      </c>
      <c r="L2296" s="236" t="s">
        <v>9459</v>
      </c>
      <c r="M2296" s="238" t="s">
        <v>4854</v>
      </c>
      <c r="N2296" s="236" t="s">
        <v>4858</v>
      </c>
      <c r="O2296" s="241" t="s">
        <v>9031</v>
      </c>
      <c r="P2296" s="236" t="s">
        <v>9460</v>
      </c>
    </row>
    <row r="2297" spans="2:16" ht="21">
      <c r="B2297" s="236" t="s">
        <v>9459</v>
      </c>
      <c r="C2297" s="236" t="s">
        <v>9459</v>
      </c>
      <c r="D2297" s="236" t="s">
        <v>9459</v>
      </c>
      <c r="E2297" s="236" t="s">
        <v>9459</v>
      </c>
      <c r="F2297" s="236" t="s">
        <v>9459</v>
      </c>
      <c r="G2297" s="236" t="s">
        <v>9459</v>
      </c>
      <c r="H2297" s="236"/>
      <c r="I2297" s="242" t="s">
        <v>2804</v>
      </c>
      <c r="J2297" s="242" t="s">
        <v>9476</v>
      </c>
      <c r="K2297" s="243" t="s">
        <v>20</v>
      </c>
      <c r="L2297" s="236" t="s">
        <v>9459</v>
      </c>
      <c r="M2297" s="238" t="s">
        <v>4854</v>
      </c>
      <c r="N2297" s="236" t="s">
        <v>4858</v>
      </c>
      <c r="O2297" s="241" t="s">
        <v>9031</v>
      </c>
      <c r="P2297" s="236" t="s">
        <v>9460</v>
      </c>
    </row>
    <row r="2298" spans="2:16" ht="21">
      <c r="B2298" s="236" t="s">
        <v>9459</v>
      </c>
      <c r="C2298" s="236" t="s">
        <v>9459</v>
      </c>
      <c r="D2298" s="236" t="s">
        <v>9459</v>
      </c>
      <c r="E2298" s="236" t="s">
        <v>9459</v>
      </c>
      <c r="F2298" s="236" t="s">
        <v>9459</v>
      </c>
      <c r="G2298" s="236" t="s">
        <v>9459</v>
      </c>
      <c r="H2298" s="236"/>
      <c r="I2298" s="246" t="s">
        <v>2482</v>
      </c>
      <c r="J2298" s="244" t="s">
        <v>9074</v>
      </c>
      <c r="K2298" s="243" t="s">
        <v>20</v>
      </c>
      <c r="L2298" s="236" t="s">
        <v>9459</v>
      </c>
      <c r="M2298" s="238" t="s">
        <v>4854</v>
      </c>
      <c r="N2298" s="236" t="s">
        <v>4858</v>
      </c>
      <c r="O2298" s="241" t="s">
        <v>9031</v>
      </c>
      <c r="P2298" s="236" t="s">
        <v>9460</v>
      </c>
    </row>
    <row r="2299" spans="2:16" ht="21">
      <c r="B2299" s="236" t="s">
        <v>9459</v>
      </c>
      <c r="C2299" s="236" t="s">
        <v>9459</v>
      </c>
      <c r="D2299" s="236" t="s">
        <v>9459</v>
      </c>
      <c r="E2299" s="236" t="s">
        <v>9459</v>
      </c>
      <c r="F2299" s="236" t="s">
        <v>9459</v>
      </c>
      <c r="G2299" s="236" t="s">
        <v>9459</v>
      </c>
      <c r="H2299" s="236"/>
      <c r="I2299" s="242" t="s">
        <v>780</v>
      </c>
      <c r="J2299" s="244" t="s">
        <v>9466</v>
      </c>
      <c r="K2299" s="243" t="s">
        <v>20</v>
      </c>
      <c r="L2299" s="236" t="s">
        <v>9459</v>
      </c>
      <c r="M2299" s="238" t="s">
        <v>4854</v>
      </c>
      <c r="N2299" s="236" t="s">
        <v>4858</v>
      </c>
      <c r="O2299" s="241" t="s">
        <v>9031</v>
      </c>
      <c r="P2299" s="236" t="s">
        <v>9460</v>
      </c>
    </row>
    <row r="2300" spans="2:16" ht="21">
      <c r="B2300" s="236" t="s">
        <v>9459</v>
      </c>
      <c r="C2300" s="236" t="s">
        <v>9459</v>
      </c>
      <c r="D2300" s="236" t="s">
        <v>9459</v>
      </c>
      <c r="E2300" s="236" t="s">
        <v>9459</v>
      </c>
      <c r="F2300" s="236" t="s">
        <v>9459</v>
      </c>
      <c r="G2300" s="236" t="s">
        <v>9459</v>
      </c>
      <c r="H2300" s="236"/>
      <c r="I2300" s="242" t="s">
        <v>9478</v>
      </c>
      <c r="J2300" s="242" t="s">
        <v>9479</v>
      </c>
      <c r="K2300" s="243" t="s">
        <v>20</v>
      </c>
      <c r="L2300" s="236" t="s">
        <v>9459</v>
      </c>
      <c r="M2300" s="238" t="s">
        <v>4854</v>
      </c>
      <c r="N2300" s="236" t="s">
        <v>4858</v>
      </c>
      <c r="O2300" s="241" t="s">
        <v>9031</v>
      </c>
      <c r="P2300" s="236" t="s">
        <v>9460</v>
      </c>
    </row>
    <row r="2301" spans="2:16" ht="21">
      <c r="B2301" s="236" t="s">
        <v>9459</v>
      </c>
      <c r="C2301" s="236" t="s">
        <v>9459</v>
      </c>
      <c r="D2301" s="236" t="s">
        <v>9459</v>
      </c>
      <c r="E2301" s="236" t="s">
        <v>9459</v>
      </c>
      <c r="F2301" s="236" t="s">
        <v>9459</v>
      </c>
      <c r="G2301" s="236" t="s">
        <v>9459</v>
      </c>
      <c r="H2301" s="236"/>
      <c r="I2301" s="242" t="s">
        <v>4831</v>
      </c>
      <c r="J2301" s="242" t="s">
        <v>9117</v>
      </c>
      <c r="K2301" s="243" t="s">
        <v>20</v>
      </c>
      <c r="L2301" s="236" t="s">
        <v>9459</v>
      </c>
      <c r="M2301" s="238" t="s">
        <v>4854</v>
      </c>
      <c r="N2301" s="236" t="s">
        <v>4858</v>
      </c>
      <c r="O2301" s="241" t="s">
        <v>9031</v>
      </c>
      <c r="P2301" s="236" t="s">
        <v>9460</v>
      </c>
    </row>
    <row r="2302" spans="2:16" ht="21">
      <c r="B2302" s="236" t="s">
        <v>9459</v>
      </c>
      <c r="C2302" s="236" t="s">
        <v>9459</v>
      </c>
      <c r="D2302" s="236" t="s">
        <v>9459</v>
      </c>
      <c r="E2302" s="236" t="s">
        <v>9459</v>
      </c>
      <c r="F2302" s="236" t="s">
        <v>9459</v>
      </c>
      <c r="G2302" s="236" t="s">
        <v>9459</v>
      </c>
      <c r="H2302" s="236"/>
      <c r="I2302" s="242" t="s">
        <v>4596</v>
      </c>
      <c r="J2302" s="242" t="s">
        <v>9472</v>
      </c>
      <c r="K2302" s="243" t="s">
        <v>20</v>
      </c>
      <c r="L2302" s="236" t="s">
        <v>9459</v>
      </c>
      <c r="M2302" s="238" t="s">
        <v>4854</v>
      </c>
      <c r="N2302" s="236" t="s">
        <v>4858</v>
      </c>
      <c r="O2302" s="241" t="s">
        <v>9031</v>
      </c>
      <c r="P2302" s="236" t="s">
        <v>9460</v>
      </c>
    </row>
    <row r="2303" spans="2:16" ht="21">
      <c r="B2303" s="236" t="s">
        <v>9459</v>
      </c>
      <c r="C2303" s="236" t="s">
        <v>9459</v>
      </c>
      <c r="D2303" s="236" t="s">
        <v>9459</v>
      </c>
      <c r="E2303" s="236" t="s">
        <v>9459</v>
      </c>
      <c r="F2303" s="236" t="s">
        <v>9459</v>
      </c>
      <c r="G2303" s="236" t="s">
        <v>9459</v>
      </c>
      <c r="H2303" s="236"/>
      <c r="I2303" s="242" t="s">
        <v>2727</v>
      </c>
      <c r="J2303" s="242" t="s">
        <v>9473</v>
      </c>
      <c r="K2303" s="243" t="s">
        <v>20</v>
      </c>
      <c r="L2303" s="236" t="s">
        <v>9459</v>
      </c>
      <c r="M2303" s="238" t="s">
        <v>4854</v>
      </c>
      <c r="N2303" s="236" t="s">
        <v>4858</v>
      </c>
      <c r="O2303" s="241" t="s">
        <v>9031</v>
      </c>
      <c r="P2303" s="236" t="s">
        <v>9460</v>
      </c>
    </row>
    <row r="2304" spans="2:16" ht="21">
      <c r="B2304" s="236" t="s">
        <v>9459</v>
      </c>
      <c r="C2304" s="236" t="s">
        <v>9459</v>
      </c>
      <c r="D2304" s="236" t="s">
        <v>9459</v>
      </c>
      <c r="E2304" s="236" t="s">
        <v>9459</v>
      </c>
      <c r="F2304" s="236" t="s">
        <v>9459</v>
      </c>
      <c r="G2304" s="236" t="s">
        <v>9459</v>
      </c>
      <c r="H2304" s="236"/>
      <c r="I2304" s="237" t="s">
        <v>5416</v>
      </c>
      <c r="J2304" s="236" t="s">
        <v>9461</v>
      </c>
      <c r="K2304" s="243" t="s">
        <v>20</v>
      </c>
      <c r="L2304" s="236" t="s">
        <v>9459</v>
      </c>
      <c r="M2304" s="238" t="s">
        <v>4893</v>
      </c>
      <c r="N2304" s="236" t="s">
        <v>4894</v>
      </c>
      <c r="O2304" s="241" t="s">
        <v>9031</v>
      </c>
      <c r="P2304" s="236" t="s">
        <v>9460</v>
      </c>
    </row>
    <row r="2305" spans="2:16" ht="21">
      <c r="B2305" s="236" t="s">
        <v>9459</v>
      </c>
      <c r="C2305" s="236" t="s">
        <v>9459</v>
      </c>
      <c r="D2305" s="236" t="s">
        <v>9459</v>
      </c>
      <c r="E2305" s="236" t="s">
        <v>9459</v>
      </c>
      <c r="F2305" s="236" t="s">
        <v>9459</v>
      </c>
      <c r="G2305" s="236" t="s">
        <v>9459</v>
      </c>
      <c r="H2305" s="236"/>
      <c r="I2305" s="243" t="s">
        <v>9463</v>
      </c>
      <c r="J2305" s="243" t="s">
        <v>9464</v>
      </c>
      <c r="K2305" s="243" t="s">
        <v>20</v>
      </c>
      <c r="L2305" s="236" t="s">
        <v>9459</v>
      </c>
      <c r="M2305" s="238" t="s">
        <v>4893</v>
      </c>
      <c r="N2305" s="236" t="s">
        <v>4894</v>
      </c>
      <c r="O2305" s="241" t="s">
        <v>9031</v>
      </c>
      <c r="P2305" s="236" t="s">
        <v>9460</v>
      </c>
    </row>
    <row r="2306" spans="2:16" ht="21">
      <c r="B2306" s="236" t="s">
        <v>9459</v>
      </c>
      <c r="C2306" s="236" t="s">
        <v>9459</v>
      </c>
      <c r="D2306" s="236" t="s">
        <v>9459</v>
      </c>
      <c r="E2306" s="236" t="s">
        <v>9459</v>
      </c>
      <c r="F2306" s="236" t="s">
        <v>9459</v>
      </c>
      <c r="G2306" s="236" t="s">
        <v>9459</v>
      </c>
      <c r="H2306" s="236"/>
      <c r="I2306" s="243" t="s">
        <v>4827</v>
      </c>
      <c r="J2306" s="243" t="s">
        <v>9465</v>
      </c>
      <c r="K2306" s="243" t="s">
        <v>20</v>
      </c>
      <c r="L2306" s="236" t="s">
        <v>9459</v>
      </c>
      <c r="M2306" s="238" t="s">
        <v>4893</v>
      </c>
      <c r="N2306" s="236" t="s">
        <v>4894</v>
      </c>
      <c r="O2306" s="241" t="s">
        <v>9031</v>
      </c>
      <c r="P2306" s="236" t="s">
        <v>9460</v>
      </c>
    </row>
    <row r="2307" spans="2:16" ht="21">
      <c r="B2307" s="236" t="s">
        <v>9459</v>
      </c>
      <c r="C2307" s="236" t="s">
        <v>9459</v>
      </c>
      <c r="D2307" s="236" t="s">
        <v>9459</v>
      </c>
      <c r="E2307" s="236" t="s">
        <v>9459</v>
      </c>
      <c r="F2307" s="236" t="s">
        <v>9459</v>
      </c>
      <c r="G2307" s="236" t="s">
        <v>9459</v>
      </c>
      <c r="H2307" s="236"/>
      <c r="I2307" s="242" t="s">
        <v>834</v>
      </c>
      <c r="J2307" s="242" t="s">
        <v>9075</v>
      </c>
      <c r="K2307" s="243" t="s">
        <v>20</v>
      </c>
      <c r="L2307" s="236" t="s">
        <v>9459</v>
      </c>
      <c r="M2307" s="238" t="s">
        <v>4893</v>
      </c>
      <c r="N2307" s="236" t="s">
        <v>4894</v>
      </c>
      <c r="O2307" s="241" t="s">
        <v>9031</v>
      </c>
      <c r="P2307" s="236" t="s">
        <v>9460</v>
      </c>
    </row>
    <row r="2308" spans="2:16" ht="21">
      <c r="B2308" s="236" t="s">
        <v>9459</v>
      </c>
      <c r="C2308" s="236" t="s">
        <v>9459</v>
      </c>
      <c r="D2308" s="236" t="s">
        <v>9459</v>
      </c>
      <c r="E2308" s="236" t="s">
        <v>9459</v>
      </c>
      <c r="F2308" s="236" t="s">
        <v>9459</v>
      </c>
      <c r="G2308" s="236" t="s">
        <v>9459</v>
      </c>
      <c r="H2308" s="236"/>
      <c r="I2308" s="242" t="s">
        <v>494</v>
      </c>
      <c r="J2308" s="242" t="s">
        <v>9471</v>
      </c>
      <c r="K2308" s="243" t="s">
        <v>20</v>
      </c>
      <c r="L2308" s="236" t="s">
        <v>9459</v>
      </c>
      <c r="M2308" s="238" t="s">
        <v>4893</v>
      </c>
      <c r="N2308" s="236" t="s">
        <v>4894</v>
      </c>
      <c r="O2308" s="241" t="s">
        <v>9031</v>
      </c>
      <c r="P2308" s="236" t="s">
        <v>9460</v>
      </c>
    </row>
    <row r="2309" spans="2:16" ht="21">
      <c r="B2309" s="236" t="s">
        <v>9459</v>
      </c>
      <c r="C2309" s="236" t="s">
        <v>9459</v>
      </c>
      <c r="D2309" s="236" t="s">
        <v>9459</v>
      </c>
      <c r="E2309" s="236" t="s">
        <v>9459</v>
      </c>
      <c r="F2309" s="236" t="s">
        <v>9459</v>
      </c>
      <c r="G2309" s="236" t="s">
        <v>9459</v>
      </c>
      <c r="H2309" s="236"/>
      <c r="I2309" s="242" t="s">
        <v>9467</v>
      </c>
      <c r="J2309" s="242" t="s">
        <v>9468</v>
      </c>
      <c r="K2309" s="243" t="s">
        <v>20</v>
      </c>
      <c r="L2309" s="236" t="s">
        <v>9459</v>
      </c>
      <c r="M2309" s="238" t="s">
        <v>4893</v>
      </c>
      <c r="N2309" s="236" t="s">
        <v>4894</v>
      </c>
      <c r="O2309" s="241" t="s">
        <v>9031</v>
      </c>
      <c r="P2309" s="236" t="s">
        <v>9460</v>
      </c>
    </row>
    <row r="2310" spans="2:16" ht="21">
      <c r="B2310" s="236" t="s">
        <v>9459</v>
      </c>
      <c r="C2310" s="236" t="s">
        <v>9459</v>
      </c>
      <c r="D2310" s="236" t="s">
        <v>9459</v>
      </c>
      <c r="E2310" s="236" t="s">
        <v>9459</v>
      </c>
      <c r="F2310" s="236" t="s">
        <v>9459</v>
      </c>
      <c r="G2310" s="236" t="s">
        <v>9459</v>
      </c>
      <c r="H2310" s="236"/>
      <c r="I2310" s="242" t="s">
        <v>2804</v>
      </c>
      <c r="J2310" s="242" t="s">
        <v>9476</v>
      </c>
      <c r="K2310" s="243" t="s">
        <v>20</v>
      </c>
      <c r="L2310" s="236" t="s">
        <v>9459</v>
      </c>
      <c r="M2310" s="238" t="s">
        <v>4893</v>
      </c>
      <c r="N2310" s="236" t="s">
        <v>4894</v>
      </c>
      <c r="O2310" s="241" t="s">
        <v>9031</v>
      </c>
      <c r="P2310" s="236" t="s">
        <v>9460</v>
      </c>
    </row>
    <row r="2311" spans="2:16" ht="21">
      <c r="B2311" s="236" t="s">
        <v>9459</v>
      </c>
      <c r="C2311" s="236" t="s">
        <v>9459</v>
      </c>
      <c r="D2311" s="236" t="s">
        <v>9459</v>
      </c>
      <c r="E2311" s="236" t="s">
        <v>9459</v>
      </c>
      <c r="F2311" s="236" t="s">
        <v>9459</v>
      </c>
      <c r="G2311" s="236" t="s">
        <v>9459</v>
      </c>
      <c r="H2311" s="236"/>
      <c r="I2311" s="246" t="s">
        <v>9221</v>
      </c>
      <c r="J2311" s="244" t="s">
        <v>9500</v>
      </c>
      <c r="K2311" s="243" t="s">
        <v>20</v>
      </c>
      <c r="L2311" s="236" t="s">
        <v>9459</v>
      </c>
      <c r="M2311" s="238" t="s">
        <v>4893</v>
      </c>
      <c r="N2311" s="236" t="s">
        <v>4894</v>
      </c>
      <c r="O2311" s="241" t="s">
        <v>9031</v>
      </c>
      <c r="P2311" s="236" t="s">
        <v>9460</v>
      </c>
    </row>
    <row r="2312" spans="2:16" ht="21">
      <c r="B2312" s="236" t="s">
        <v>9459</v>
      </c>
      <c r="C2312" s="236" t="s">
        <v>9459</v>
      </c>
      <c r="D2312" s="236" t="s">
        <v>9459</v>
      </c>
      <c r="E2312" s="236" t="s">
        <v>9459</v>
      </c>
      <c r="F2312" s="236" t="s">
        <v>9459</v>
      </c>
      <c r="G2312" s="236" t="s">
        <v>9459</v>
      </c>
      <c r="H2312" s="236"/>
      <c r="I2312" s="242" t="s">
        <v>780</v>
      </c>
      <c r="J2312" s="244" t="s">
        <v>9466</v>
      </c>
      <c r="K2312" s="243" t="s">
        <v>20</v>
      </c>
      <c r="L2312" s="236" t="s">
        <v>9459</v>
      </c>
      <c r="M2312" s="238" t="s">
        <v>4893</v>
      </c>
      <c r="N2312" s="236" t="s">
        <v>4894</v>
      </c>
      <c r="O2312" s="241" t="s">
        <v>9031</v>
      </c>
      <c r="P2312" s="236" t="s">
        <v>9460</v>
      </c>
    </row>
    <row r="2313" spans="2:16" ht="21">
      <c r="B2313" s="236" t="s">
        <v>9459</v>
      </c>
      <c r="C2313" s="236" t="s">
        <v>9459</v>
      </c>
      <c r="D2313" s="236" t="s">
        <v>9459</v>
      </c>
      <c r="E2313" s="236" t="s">
        <v>9459</v>
      </c>
      <c r="F2313" s="236" t="s">
        <v>9459</v>
      </c>
      <c r="G2313" s="236" t="s">
        <v>9459</v>
      </c>
      <c r="H2313" s="236"/>
      <c r="I2313" s="242" t="s">
        <v>4596</v>
      </c>
      <c r="J2313" s="242" t="s">
        <v>9472</v>
      </c>
      <c r="K2313" s="243" t="s">
        <v>20</v>
      </c>
      <c r="L2313" s="236" t="s">
        <v>9459</v>
      </c>
      <c r="M2313" s="238" t="s">
        <v>4893</v>
      </c>
      <c r="N2313" s="236" t="s">
        <v>4894</v>
      </c>
      <c r="O2313" s="241" t="s">
        <v>9031</v>
      </c>
      <c r="P2313" s="236" t="s">
        <v>9460</v>
      </c>
    </row>
    <row r="2314" spans="2:16" ht="21">
      <c r="B2314" s="236" t="s">
        <v>9459</v>
      </c>
      <c r="C2314" s="236" t="s">
        <v>9459</v>
      </c>
      <c r="D2314" s="236" t="s">
        <v>9459</v>
      </c>
      <c r="E2314" s="236" t="s">
        <v>9459</v>
      </c>
      <c r="F2314" s="236" t="s">
        <v>9459</v>
      </c>
      <c r="G2314" s="236" t="s">
        <v>9459</v>
      </c>
      <c r="H2314" s="236"/>
      <c r="I2314" s="242" t="s">
        <v>2727</v>
      </c>
      <c r="J2314" s="242" t="s">
        <v>9473</v>
      </c>
      <c r="K2314" s="243" t="s">
        <v>20</v>
      </c>
      <c r="L2314" s="236" t="s">
        <v>9459</v>
      </c>
      <c r="M2314" s="238" t="s">
        <v>4893</v>
      </c>
      <c r="N2314" s="236" t="s">
        <v>4894</v>
      </c>
      <c r="O2314" s="241" t="s">
        <v>9031</v>
      </c>
      <c r="P2314" s="236" t="s">
        <v>9460</v>
      </c>
    </row>
    <row r="2315" spans="2:16" ht="21">
      <c r="B2315" s="236" t="s">
        <v>9459</v>
      </c>
      <c r="C2315" s="236" t="s">
        <v>9459</v>
      </c>
      <c r="D2315" s="236" t="s">
        <v>9459</v>
      </c>
      <c r="E2315" s="236" t="s">
        <v>9459</v>
      </c>
      <c r="F2315" s="236" t="s">
        <v>9459</v>
      </c>
      <c r="G2315" s="236" t="s">
        <v>9459</v>
      </c>
      <c r="H2315" s="236"/>
      <c r="I2315" s="242" t="s">
        <v>27</v>
      </c>
      <c r="J2315" s="242" t="s">
        <v>9114</v>
      </c>
      <c r="K2315" s="242" t="s">
        <v>28</v>
      </c>
      <c r="L2315" s="236" t="s">
        <v>9459</v>
      </c>
      <c r="M2315" s="238" t="s">
        <v>4893</v>
      </c>
      <c r="N2315" s="236" t="s">
        <v>5230</v>
      </c>
      <c r="O2315" s="241" t="s">
        <v>9031</v>
      </c>
      <c r="P2315" s="236" t="s">
        <v>9460</v>
      </c>
    </row>
    <row r="2316" spans="2:16" ht="21">
      <c r="B2316" s="236" t="s">
        <v>9459</v>
      </c>
      <c r="C2316" s="236" t="s">
        <v>9459</v>
      </c>
      <c r="D2316" s="236" t="s">
        <v>9459</v>
      </c>
      <c r="E2316" s="236" t="s">
        <v>9459</v>
      </c>
      <c r="F2316" s="236" t="s">
        <v>9459</v>
      </c>
      <c r="G2316" s="236" t="s">
        <v>9459</v>
      </c>
      <c r="H2316" s="236"/>
      <c r="I2316" s="242" t="s">
        <v>494</v>
      </c>
      <c r="J2316" s="242" t="s">
        <v>9471</v>
      </c>
      <c r="K2316" s="243" t="s">
        <v>20</v>
      </c>
      <c r="L2316" s="236" t="s">
        <v>9459</v>
      </c>
      <c r="M2316" s="238" t="s">
        <v>4893</v>
      </c>
      <c r="N2316" s="236" t="s">
        <v>5230</v>
      </c>
      <c r="O2316" s="241" t="s">
        <v>9031</v>
      </c>
      <c r="P2316" s="236" t="s">
        <v>9460</v>
      </c>
    </row>
    <row r="2317" spans="2:16" ht="21">
      <c r="B2317" s="236" t="s">
        <v>9459</v>
      </c>
      <c r="C2317" s="236" t="s">
        <v>9459</v>
      </c>
      <c r="D2317" s="236" t="s">
        <v>9459</v>
      </c>
      <c r="E2317" s="236" t="s">
        <v>9459</v>
      </c>
      <c r="F2317" s="236" t="s">
        <v>9459</v>
      </c>
      <c r="G2317" s="236" t="s">
        <v>9459</v>
      </c>
      <c r="H2317" s="236"/>
      <c r="I2317" s="242" t="s">
        <v>9467</v>
      </c>
      <c r="J2317" s="242" t="s">
        <v>9468</v>
      </c>
      <c r="K2317" s="243" t="s">
        <v>20</v>
      </c>
      <c r="L2317" s="236" t="s">
        <v>9459</v>
      </c>
      <c r="M2317" s="238" t="s">
        <v>4893</v>
      </c>
      <c r="N2317" s="236" t="s">
        <v>5230</v>
      </c>
      <c r="O2317" s="241" t="s">
        <v>9031</v>
      </c>
      <c r="P2317" s="236" t="s">
        <v>9460</v>
      </c>
    </row>
    <row r="2318" spans="2:16" ht="21">
      <c r="B2318" s="236" t="s">
        <v>9459</v>
      </c>
      <c r="C2318" s="236" t="s">
        <v>9459</v>
      </c>
      <c r="D2318" s="236" t="s">
        <v>9459</v>
      </c>
      <c r="E2318" s="236" t="s">
        <v>9459</v>
      </c>
      <c r="F2318" s="236" t="s">
        <v>9459</v>
      </c>
      <c r="G2318" s="236" t="s">
        <v>9459</v>
      </c>
      <c r="H2318" s="236"/>
      <c r="I2318" s="242" t="s">
        <v>731</v>
      </c>
      <c r="J2318" s="242" t="s">
        <v>9105</v>
      </c>
      <c r="K2318" s="243" t="s">
        <v>20</v>
      </c>
      <c r="L2318" s="236" t="s">
        <v>9459</v>
      </c>
      <c r="M2318" s="238" t="s">
        <v>4893</v>
      </c>
      <c r="N2318" s="236" t="s">
        <v>5230</v>
      </c>
      <c r="O2318" s="241" t="s">
        <v>9031</v>
      </c>
      <c r="P2318" s="236" t="s">
        <v>9460</v>
      </c>
    </row>
    <row r="2319" spans="2:16" ht="21">
      <c r="B2319" s="236" t="s">
        <v>9459</v>
      </c>
      <c r="C2319" s="236" t="s">
        <v>9459</v>
      </c>
      <c r="D2319" s="236" t="s">
        <v>9459</v>
      </c>
      <c r="E2319" s="236" t="s">
        <v>9459</v>
      </c>
      <c r="F2319" s="236" t="s">
        <v>9459</v>
      </c>
      <c r="G2319" s="236" t="s">
        <v>9459</v>
      </c>
      <c r="H2319" s="236"/>
      <c r="I2319" s="242" t="s">
        <v>4596</v>
      </c>
      <c r="J2319" s="242" t="s">
        <v>9472</v>
      </c>
      <c r="K2319" s="243" t="s">
        <v>20</v>
      </c>
      <c r="L2319" s="236" t="s">
        <v>9459</v>
      </c>
      <c r="M2319" s="238" t="s">
        <v>4893</v>
      </c>
      <c r="N2319" s="236" t="s">
        <v>5230</v>
      </c>
      <c r="O2319" s="241" t="s">
        <v>9031</v>
      </c>
      <c r="P2319" s="236" t="s">
        <v>9460</v>
      </c>
    </row>
    <row r="2320" spans="2:16" ht="21">
      <c r="B2320" s="236" t="s">
        <v>9459</v>
      </c>
      <c r="C2320" s="236" t="s">
        <v>9459</v>
      </c>
      <c r="D2320" s="236" t="s">
        <v>9459</v>
      </c>
      <c r="E2320" s="236" t="s">
        <v>9459</v>
      </c>
      <c r="F2320" s="236" t="s">
        <v>9459</v>
      </c>
      <c r="G2320" s="236" t="s">
        <v>9459</v>
      </c>
      <c r="H2320" s="236"/>
      <c r="I2320" s="242" t="s">
        <v>2727</v>
      </c>
      <c r="J2320" s="242" t="s">
        <v>9473</v>
      </c>
      <c r="K2320" s="243" t="s">
        <v>20</v>
      </c>
      <c r="L2320" s="236" t="s">
        <v>9459</v>
      </c>
      <c r="M2320" s="238" t="s">
        <v>4893</v>
      </c>
      <c r="N2320" s="236" t="s">
        <v>5230</v>
      </c>
      <c r="O2320" s="241" t="s">
        <v>9031</v>
      </c>
      <c r="P2320" s="236" t="s">
        <v>9460</v>
      </c>
    </row>
    <row r="2321" spans="2:16" ht="21">
      <c r="B2321" s="236" t="s">
        <v>9459</v>
      </c>
      <c r="C2321" s="236" t="s">
        <v>9459</v>
      </c>
      <c r="D2321" s="236" t="s">
        <v>9459</v>
      </c>
      <c r="E2321" s="236" t="s">
        <v>9459</v>
      </c>
      <c r="F2321" s="236" t="s">
        <v>9459</v>
      </c>
      <c r="G2321" s="236" t="s">
        <v>9459</v>
      </c>
      <c r="H2321" s="236"/>
      <c r="I2321" s="245" t="s">
        <v>9487</v>
      </c>
      <c r="J2321" s="242" t="s">
        <v>9488</v>
      </c>
      <c r="K2321" s="242" t="s">
        <v>67</v>
      </c>
      <c r="L2321" s="236" t="s">
        <v>9459</v>
      </c>
      <c r="M2321" s="238" t="s">
        <v>4893</v>
      </c>
      <c r="N2321" s="236" t="s">
        <v>5230</v>
      </c>
      <c r="O2321" s="241" t="s">
        <v>9031</v>
      </c>
      <c r="P2321" s="236" t="s">
        <v>9460</v>
      </c>
    </row>
    <row r="2322" spans="2:16" ht="21">
      <c r="B2322" s="236" t="s">
        <v>9459</v>
      </c>
      <c r="C2322" s="236" t="s">
        <v>9459</v>
      </c>
      <c r="D2322" s="236" t="s">
        <v>9459</v>
      </c>
      <c r="E2322" s="236" t="s">
        <v>9459</v>
      </c>
      <c r="F2322" s="236" t="s">
        <v>9459</v>
      </c>
      <c r="G2322" s="236" t="s">
        <v>9459</v>
      </c>
      <c r="H2322" s="236"/>
      <c r="I2322" s="242" t="s">
        <v>834</v>
      </c>
      <c r="J2322" s="242" t="s">
        <v>9075</v>
      </c>
      <c r="K2322" s="243" t="s">
        <v>20</v>
      </c>
      <c r="L2322" s="236" t="s">
        <v>9459</v>
      </c>
      <c r="M2322" s="238" t="s">
        <v>4893</v>
      </c>
      <c r="N2322" s="236" t="s">
        <v>4975</v>
      </c>
      <c r="O2322" s="241" t="s">
        <v>9031</v>
      </c>
      <c r="P2322" s="236" t="s">
        <v>9460</v>
      </c>
    </row>
    <row r="2323" spans="2:16" ht="21">
      <c r="B2323" s="236" t="s">
        <v>9459</v>
      </c>
      <c r="C2323" s="236" t="s">
        <v>9459</v>
      </c>
      <c r="D2323" s="236" t="s">
        <v>9459</v>
      </c>
      <c r="E2323" s="236" t="s">
        <v>9459</v>
      </c>
      <c r="F2323" s="236" t="s">
        <v>9459</v>
      </c>
      <c r="G2323" s="236" t="s">
        <v>9459</v>
      </c>
      <c r="H2323" s="236"/>
      <c r="I2323" s="242" t="s">
        <v>494</v>
      </c>
      <c r="J2323" s="242" t="s">
        <v>9471</v>
      </c>
      <c r="K2323" s="243" t="s">
        <v>20</v>
      </c>
      <c r="L2323" s="236" t="s">
        <v>9459</v>
      </c>
      <c r="M2323" s="238" t="s">
        <v>4893</v>
      </c>
      <c r="N2323" s="236" t="s">
        <v>4975</v>
      </c>
      <c r="O2323" s="241" t="s">
        <v>9031</v>
      </c>
      <c r="P2323" s="236" t="s">
        <v>9460</v>
      </c>
    </row>
    <row r="2324" spans="2:16" ht="21">
      <c r="B2324" s="236" t="s">
        <v>9459</v>
      </c>
      <c r="C2324" s="236" t="s">
        <v>9459</v>
      </c>
      <c r="D2324" s="236" t="s">
        <v>9459</v>
      </c>
      <c r="E2324" s="236" t="s">
        <v>9459</v>
      </c>
      <c r="F2324" s="236" t="s">
        <v>9459</v>
      </c>
      <c r="G2324" s="236" t="s">
        <v>9459</v>
      </c>
      <c r="H2324" s="236"/>
      <c r="I2324" s="242" t="s">
        <v>9467</v>
      </c>
      <c r="J2324" s="242" t="s">
        <v>9468</v>
      </c>
      <c r="K2324" s="243" t="s">
        <v>20</v>
      </c>
      <c r="L2324" s="236" t="s">
        <v>9459</v>
      </c>
      <c r="M2324" s="238" t="s">
        <v>4893</v>
      </c>
      <c r="N2324" s="236" t="s">
        <v>4975</v>
      </c>
      <c r="O2324" s="241" t="s">
        <v>9031</v>
      </c>
      <c r="P2324" s="236" t="s">
        <v>9460</v>
      </c>
    </row>
    <row r="2325" spans="2:16" ht="21">
      <c r="B2325" s="236" t="s">
        <v>9459</v>
      </c>
      <c r="C2325" s="236" t="s">
        <v>9459</v>
      </c>
      <c r="D2325" s="236" t="s">
        <v>9459</v>
      </c>
      <c r="E2325" s="236" t="s">
        <v>9459</v>
      </c>
      <c r="F2325" s="236" t="s">
        <v>9459</v>
      </c>
      <c r="G2325" s="236" t="s">
        <v>9459</v>
      </c>
      <c r="H2325" s="236"/>
      <c r="I2325" s="246" t="s">
        <v>9221</v>
      </c>
      <c r="J2325" s="244" t="s">
        <v>9500</v>
      </c>
      <c r="K2325" s="243" t="s">
        <v>20</v>
      </c>
      <c r="L2325" s="236" t="s">
        <v>9459</v>
      </c>
      <c r="M2325" s="238" t="s">
        <v>4893</v>
      </c>
      <c r="N2325" s="236" t="s">
        <v>4975</v>
      </c>
      <c r="O2325" s="241" t="s">
        <v>9031</v>
      </c>
      <c r="P2325" s="236" t="s">
        <v>9460</v>
      </c>
    </row>
    <row r="2326" spans="2:16" ht="21">
      <c r="B2326" s="236" t="s">
        <v>9459</v>
      </c>
      <c r="C2326" s="236" t="s">
        <v>9459</v>
      </c>
      <c r="D2326" s="236" t="s">
        <v>9459</v>
      </c>
      <c r="E2326" s="236" t="s">
        <v>9459</v>
      </c>
      <c r="F2326" s="236" t="s">
        <v>9459</v>
      </c>
      <c r="G2326" s="236" t="s">
        <v>9459</v>
      </c>
      <c r="H2326" s="236"/>
      <c r="I2326" s="243" t="s">
        <v>4827</v>
      </c>
      <c r="J2326" s="243" t="s">
        <v>9465</v>
      </c>
      <c r="K2326" s="243" t="s">
        <v>20</v>
      </c>
      <c r="L2326" s="236" t="s">
        <v>9459</v>
      </c>
      <c r="M2326" s="238" t="s">
        <v>4893</v>
      </c>
      <c r="N2326" s="236" t="s">
        <v>4975</v>
      </c>
      <c r="O2326" s="241" t="s">
        <v>9031</v>
      </c>
      <c r="P2326" s="236" t="s">
        <v>9460</v>
      </c>
    </row>
    <row r="2327" spans="2:16" ht="21">
      <c r="B2327" s="236" t="s">
        <v>9459</v>
      </c>
      <c r="C2327" s="236" t="s">
        <v>9459</v>
      </c>
      <c r="D2327" s="236" t="s">
        <v>9459</v>
      </c>
      <c r="E2327" s="236" t="s">
        <v>9459</v>
      </c>
      <c r="F2327" s="236" t="s">
        <v>9459</v>
      </c>
      <c r="G2327" s="236" t="s">
        <v>9459</v>
      </c>
      <c r="H2327" s="236"/>
      <c r="I2327" s="242" t="s">
        <v>780</v>
      </c>
      <c r="J2327" s="244" t="s">
        <v>9466</v>
      </c>
      <c r="K2327" s="243" t="s">
        <v>20</v>
      </c>
      <c r="L2327" s="236" t="s">
        <v>9459</v>
      </c>
      <c r="M2327" s="238" t="s">
        <v>4893</v>
      </c>
      <c r="N2327" s="236" t="s">
        <v>4975</v>
      </c>
      <c r="O2327" s="241" t="s">
        <v>9031</v>
      </c>
      <c r="P2327" s="236" t="s">
        <v>9460</v>
      </c>
    </row>
    <row r="2328" spans="2:16" ht="21">
      <c r="B2328" s="236" t="s">
        <v>9459</v>
      </c>
      <c r="C2328" s="236" t="s">
        <v>9459</v>
      </c>
      <c r="D2328" s="236" t="s">
        <v>9459</v>
      </c>
      <c r="E2328" s="236" t="s">
        <v>9459</v>
      </c>
      <c r="F2328" s="236" t="s">
        <v>9459</v>
      </c>
      <c r="G2328" s="236" t="s">
        <v>9459</v>
      </c>
      <c r="H2328" s="236"/>
      <c r="I2328" s="242" t="s">
        <v>9478</v>
      </c>
      <c r="J2328" s="242" t="s">
        <v>9479</v>
      </c>
      <c r="K2328" s="243" t="s">
        <v>20</v>
      </c>
      <c r="L2328" s="236" t="s">
        <v>9459</v>
      </c>
      <c r="M2328" s="238" t="s">
        <v>4893</v>
      </c>
      <c r="N2328" s="236" t="s">
        <v>4975</v>
      </c>
      <c r="O2328" s="241" t="s">
        <v>9031</v>
      </c>
      <c r="P2328" s="236" t="s">
        <v>9460</v>
      </c>
    </row>
    <row r="2329" spans="2:16" ht="21">
      <c r="B2329" s="236" t="s">
        <v>9459</v>
      </c>
      <c r="C2329" s="236" t="s">
        <v>9459</v>
      </c>
      <c r="D2329" s="236" t="s">
        <v>9459</v>
      </c>
      <c r="E2329" s="236" t="s">
        <v>9459</v>
      </c>
      <c r="F2329" s="236" t="s">
        <v>9459</v>
      </c>
      <c r="G2329" s="236" t="s">
        <v>9459</v>
      </c>
      <c r="H2329" s="236"/>
      <c r="I2329" s="242" t="s">
        <v>4831</v>
      </c>
      <c r="J2329" s="242" t="s">
        <v>9117</v>
      </c>
      <c r="K2329" s="243" t="s">
        <v>20</v>
      </c>
      <c r="L2329" s="236" t="s">
        <v>9459</v>
      </c>
      <c r="M2329" s="238" t="s">
        <v>4893</v>
      </c>
      <c r="N2329" s="236" t="s">
        <v>4975</v>
      </c>
      <c r="O2329" s="241" t="s">
        <v>9031</v>
      </c>
      <c r="P2329" s="236" t="s">
        <v>9460</v>
      </c>
    </row>
    <row r="2330" spans="2:16" ht="21">
      <c r="B2330" s="236" t="s">
        <v>9459</v>
      </c>
      <c r="C2330" s="236" t="s">
        <v>9459</v>
      </c>
      <c r="D2330" s="236" t="s">
        <v>9459</v>
      </c>
      <c r="E2330" s="236" t="s">
        <v>9459</v>
      </c>
      <c r="F2330" s="236" t="s">
        <v>9459</v>
      </c>
      <c r="G2330" s="236" t="s">
        <v>9459</v>
      </c>
      <c r="H2330" s="236"/>
      <c r="I2330" s="242" t="s">
        <v>4596</v>
      </c>
      <c r="J2330" s="242" t="s">
        <v>9472</v>
      </c>
      <c r="K2330" s="243" t="s">
        <v>20</v>
      </c>
      <c r="L2330" s="236" t="s">
        <v>9459</v>
      </c>
      <c r="M2330" s="238" t="s">
        <v>4893</v>
      </c>
      <c r="N2330" s="236" t="s">
        <v>4975</v>
      </c>
      <c r="O2330" s="241" t="s">
        <v>9031</v>
      </c>
      <c r="P2330" s="236" t="s">
        <v>9460</v>
      </c>
    </row>
    <row r="2331" spans="2:16" ht="21">
      <c r="B2331" s="236" t="s">
        <v>9459</v>
      </c>
      <c r="C2331" s="236" t="s">
        <v>9459</v>
      </c>
      <c r="D2331" s="236" t="s">
        <v>9459</v>
      </c>
      <c r="E2331" s="236" t="s">
        <v>9459</v>
      </c>
      <c r="F2331" s="236" t="s">
        <v>9459</v>
      </c>
      <c r="G2331" s="236" t="s">
        <v>9459</v>
      </c>
      <c r="H2331" s="236"/>
      <c r="I2331" s="242" t="s">
        <v>2727</v>
      </c>
      <c r="J2331" s="242" t="s">
        <v>9473</v>
      </c>
      <c r="K2331" s="243" t="s">
        <v>20</v>
      </c>
      <c r="L2331" s="236" t="s">
        <v>9459</v>
      </c>
      <c r="M2331" s="238" t="s">
        <v>4893</v>
      </c>
      <c r="N2331" s="236" t="s">
        <v>4975</v>
      </c>
      <c r="O2331" s="241" t="s">
        <v>9031</v>
      </c>
      <c r="P2331" s="236" t="s">
        <v>9460</v>
      </c>
    </row>
    <row r="2332" spans="2:16" ht="21">
      <c r="B2332" s="236" t="s">
        <v>9459</v>
      </c>
      <c r="C2332" s="236" t="s">
        <v>9459</v>
      </c>
      <c r="D2332" s="236" t="s">
        <v>9459</v>
      </c>
      <c r="E2332" s="236" t="s">
        <v>9459</v>
      </c>
      <c r="F2332" s="236" t="s">
        <v>9459</v>
      </c>
      <c r="G2332" s="236" t="s">
        <v>9459</v>
      </c>
      <c r="H2332" s="236"/>
      <c r="I2332" s="245" t="s">
        <v>9502</v>
      </c>
      <c r="J2332" s="244" t="s">
        <v>9501</v>
      </c>
      <c r="K2332" s="243" t="s">
        <v>20</v>
      </c>
      <c r="L2332" s="236" t="s">
        <v>9459</v>
      </c>
      <c r="M2332" s="238" t="s">
        <v>4893</v>
      </c>
      <c r="N2332" s="236" t="s">
        <v>4975</v>
      </c>
      <c r="O2332" s="241" t="s">
        <v>9031</v>
      </c>
      <c r="P2332" s="236" t="s">
        <v>9460</v>
      </c>
    </row>
    <row r="2333" spans="2:16" ht="21">
      <c r="B2333" s="239"/>
      <c r="C2333" s="24"/>
      <c r="D2333" s="24"/>
      <c r="E2333" s="240"/>
      <c r="F2333" s="24"/>
      <c r="G2333" s="24"/>
      <c r="H2333" s="24"/>
      <c r="I2333" s="24"/>
      <c r="J2333" s="24"/>
      <c r="K2333" s="24"/>
      <c r="L2333" s="24"/>
      <c r="M2333" s="24"/>
      <c r="N2333" s="24"/>
      <c r="O2333" s="239"/>
      <c r="P2333" s="24"/>
    </row>
    <row r="2334" spans="2:16" ht="21">
      <c r="B2334" s="239"/>
      <c r="C2334" s="24"/>
      <c r="D2334" s="24"/>
      <c r="E2334" s="240"/>
      <c r="F2334" s="24"/>
      <c r="G2334" s="24"/>
      <c r="H2334" s="24"/>
      <c r="I2334" s="24"/>
      <c r="J2334" s="24"/>
      <c r="K2334" s="24"/>
      <c r="L2334" s="24"/>
      <c r="M2334" s="24"/>
      <c r="N2334" s="24"/>
      <c r="O2334" s="239"/>
      <c r="P2334" s="24"/>
    </row>
    <row r="2335" spans="2:16" ht="21">
      <c r="B2335" s="239"/>
      <c r="C2335" s="24"/>
      <c r="D2335" s="24"/>
      <c r="E2335" s="240"/>
      <c r="F2335" s="24"/>
      <c r="G2335" s="24"/>
      <c r="H2335" s="24"/>
      <c r="I2335" s="24"/>
      <c r="J2335" s="24"/>
      <c r="K2335" s="24"/>
      <c r="L2335" s="24"/>
      <c r="M2335" s="24"/>
      <c r="N2335" s="24"/>
      <c r="O2335" s="239"/>
      <c r="P2335" s="24"/>
    </row>
    <row r="2336" spans="2:16" ht="21">
      <c r="B2336" s="239"/>
      <c r="C2336" s="24"/>
      <c r="D2336" s="24"/>
      <c r="E2336" s="240"/>
      <c r="F2336" s="24"/>
      <c r="G2336" s="24"/>
      <c r="H2336" s="24"/>
      <c r="I2336" s="24"/>
      <c r="J2336" s="24"/>
      <c r="K2336" s="24"/>
      <c r="L2336" s="24"/>
      <c r="M2336" s="24"/>
      <c r="N2336" s="24"/>
      <c r="O2336" s="239"/>
      <c r="P2336" s="24"/>
    </row>
    <row r="2337" spans="2:16" ht="21">
      <c r="B2337" s="239"/>
      <c r="C2337" s="24"/>
      <c r="D2337" s="24"/>
      <c r="E2337" s="240"/>
      <c r="F2337" s="24"/>
      <c r="G2337" s="24"/>
      <c r="H2337" s="24"/>
      <c r="I2337" s="24"/>
      <c r="J2337" s="24"/>
      <c r="K2337" s="24"/>
      <c r="L2337" s="24"/>
      <c r="M2337" s="24"/>
      <c r="N2337" s="24"/>
      <c r="O2337" s="239"/>
      <c r="P2337" s="24"/>
    </row>
    <row r="2338" spans="2:16" ht="21">
      <c r="B2338" s="239"/>
      <c r="C2338" s="24"/>
      <c r="D2338" s="24"/>
      <c r="E2338" s="240"/>
      <c r="F2338" s="24"/>
      <c r="G2338" s="24"/>
      <c r="H2338" s="24"/>
      <c r="I2338" s="24"/>
      <c r="J2338" s="24"/>
      <c r="K2338" s="24"/>
      <c r="L2338" s="24"/>
      <c r="M2338" s="24"/>
      <c r="N2338" s="24"/>
      <c r="O2338" s="239"/>
      <c r="P2338" s="24"/>
    </row>
    <row r="2339" spans="2:16" ht="21">
      <c r="B2339" s="239"/>
      <c r="C2339" s="24"/>
      <c r="D2339" s="24"/>
      <c r="E2339" s="240"/>
      <c r="F2339" s="24"/>
      <c r="G2339" s="24"/>
      <c r="H2339" s="24"/>
      <c r="I2339" s="24"/>
      <c r="J2339" s="24"/>
      <c r="K2339" s="24"/>
      <c r="L2339" s="24"/>
      <c r="M2339" s="24"/>
      <c r="N2339" s="24"/>
      <c r="O2339" s="239"/>
      <c r="P2339" s="24"/>
    </row>
    <row r="2340" spans="2:16" ht="21">
      <c r="B2340" s="239"/>
      <c r="C2340" s="24"/>
      <c r="D2340" s="24"/>
      <c r="E2340" s="240"/>
      <c r="F2340" s="24"/>
      <c r="G2340" s="24"/>
      <c r="H2340" s="24"/>
      <c r="I2340" s="24"/>
      <c r="J2340" s="24"/>
      <c r="K2340" s="24"/>
      <c r="L2340" s="24"/>
      <c r="M2340" s="24"/>
      <c r="N2340" s="24"/>
      <c r="O2340" s="239"/>
      <c r="P2340" s="24"/>
    </row>
    <row r="2341" spans="2:16" ht="21">
      <c r="B2341" s="239"/>
      <c r="C2341" s="24"/>
      <c r="D2341" s="24"/>
      <c r="E2341" s="240"/>
      <c r="F2341" s="24"/>
      <c r="G2341" s="24"/>
      <c r="H2341" s="24"/>
      <c r="I2341" s="24"/>
      <c r="J2341" s="24"/>
      <c r="K2341" s="24"/>
      <c r="L2341" s="24"/>
      <c r="M2341" s="24"/>
      <c r="N2341" s="24"/>
      <c r="O2341" s="239"/>
      <c r="P2341" s="24"/>
    </row>
    <row r="2342" spans="2:16" ht="21">
      <c r="B2342" s="239"/>
      <c r="C2342" s="24"/>
      <c r="D2342" s="24"/>
      <c r="E2342" s="240"/>
      <c r="F2342" s="24"/>
      <c r="G2342" s="24"/>
      <c r="H2342" s="24"/>
      <c r="I2342" s="24"/>
      <c r="J2342" s="24"/>
      <c r="K2342" s="24"/>
      <c r="L2342" s="24"/>
      <c r="M2342" s="24"/>
      <c r="N2342" s="24"/>
      <c r="O2342" s="239"/>
      <c r="P2342" s="24"/>
    </row>
    <row r="2343" spans="2:16" ht="21">
      <c r="B2343" s="239"/>
      <c r="C2343" s="24"/>
      <c r="D2343" s="24"/>
      <c r="E2343" s="240"/>
      <c r="F2343" s="24"/>
      <c r="G2343" s="24"/>
      <c r="H2343" s="24"/>
      <c r="I2343" s="24"/>
      <c r="J2343" s="24"/>
      <c r="K2343" s="24"/>
      <c r="L2343" s="24"/>
      <c r="M2343" s="24"/>
      <c r="N2343" s="24"/>
      <c r="O2343" s="239"/>
      <c r="P2343" s="24"/>
    </row>
    <row r="2344" spans="2:16" ht="21">
      <c r="B2344" s="239"/>
      <c r="C2344" s="24"/>
      <c r="D2344" s="24"/>
      <c r="E2344" s="240"/>
      <c r="F2344" s="24"/>
      <c r="G2344" s="24"/>
      <c r="H2344" s="24"/>
      <c r="I2344" s="24"/>
      <c r="J2344" s="24"/>
      <c r="K2344" s="24"/>
      <c r="L2344" s="24"/>
      <c r="M2344" s="24"/>
      <c r="N2344" s="24"/>
      <c r="O2344" s="239"/>
      <c r="P2344" s="24"/>
    </row>
    <row r="2345" spans="2:16" ht="21">
      <c r="B2345" s="239"/>
      <c r="C2345" s="24"/>
      <c r="D2345" s="24"/>
      <c r="E2345" s="240"/>
      <c r="F2345" s="24"/>
      <c r="G2345" s="24"/>
      <c r="H2345" s="24"/>
      <c r="I2345" s="24"/>
      <c r="J2345" s="24"/>
      <c r="K2345" s="24"/>
      <c r="L2345" s="24"/>
      <c r="M2345" s="24"/>
      <c r="N2345" s="24"/>
      <c r="O2345" s="239"/>
      <c r="P2345" s="24"/>
    </row>
    <row r="2346" spans="2:16" ht="21">
      <c r="B2346" s="239"/>
      <c r="C2346" s="24"/>
      <c r="D2346" s="24"/>
      <c r="E2346" s="240"/>
      <c r="F2346" s="24"/>
      <c r="G2346" s="24"/>
      <c r="H2346" s="24"/>
      <c r="I2346" s="24"/>
      <c r="J2346" s="24"/>
      <c r="K2346" s="24"/>
      <c r="L2346" s="24"/>
      <c r="M2346" s="24"/>
      <c r="N2346" s="24"/>
      <c r="O2346" s="239"/>
      <c r="P2346" s="24"/>
    </row>
    <row r="2347" spans="2:16" ht="21">
      <c r="B2347" s="239"/>
      <c r="C2347" s="24"/>
      <c r="D2347" s="24"/>
      <c r="E2347" s="240"/>
      <c r="F2347" s="24"/>
      <c r="G2347" s="24"/>
      <c r="H2347" s="24"/>
      <c r="I2347" s="24"/>
      <c r="J2347" s="24"/>
      <c r="K2347" s="24"/>
      <c r="L2347" s="24"/>
      <c r="M2347" s="24"/>
      <c r="N2347" s="24"/>
      <c r="O2347" s="239"/>
      <c r="P2347" s="24"/>
    </row>
    <row r="2348" spans="2:16" ht="21">
      <c r="B2348" s="239"/>
      <c r="C2348" s="24"/>
      <c r="D2348" s="24"/>
      <c r="E2348" s="240"/>
      <c r="F2348" s="24"/>
      <c r="G2348" s="24"/>
      <c r="H2348" s="24"/>
      <c r="I2348" s="24"/>
      <c r="J2348" s="24"/>
      <c r="K2348" s="24"/>
      <c r="L2348" s="24"/>
      <c r="M2348" s="24"/>
      <c r="N2348" s="24"/>
      <c r="O2348" s="239"/>
      <c r="P2348" s="24"/>
    </row>
    <row r="2349" spans="2:16" ht="21">
      <c r="B2349" s="239"/>
      <c r="C2349" s="24"/>
      <c r="D2349" s="24"/>
      <c r="E2349" s="240"/>
      <c r="F2349" s="24"/>
      <c r="G2349" s="24"/>
      <c r="H2349" s="24"/>
      <c r="I2349" s="24"/>
      <c r="J2349" s="24"/>
      <c r="K2349" s="24"/>
      <c r="L2349" s="24"/>
      <c r="M2349" s="24"/>
      <c r="N2349" s="24"/>
      <c r="O2349" s="239"/>
      <c r="P2349" s="24"/>
    </row>
    <row r="2350" spans="2:16" ht="21">
      <c r="B2350" s="239"/>
      <c r="C2350" s="24"/>
      <c r="D2350" s="24"/>
      <c r="E2350" s="240"/>
      <c r="F2350" s="24"/>
      <c r="G2350" s="24"/>
      <c r="H2350" s="24"/>
      <c r="I2350" s="24"/>
      <c r="J2350" s="24"/>
      <c r="K2350" s="24"/>
      <c r="L2350" s="24"/>
      <c r="M2350" s="24"/>
      <c r="N2350" s="24"/>
      <c r="O2350" s="239"/>
      <c r="P2350" s="24"/>
    </row>
    <row r="2351" spans="2:16" ht="21">
      <c r="B2351" s="239"/>
      <c r="C2351" s="24"/>
      <c r="D2351" s="24"/>
      <c r="E2351" s="240"/>
      <c r="F2351" s="24"/>
      <c r="G2351" s="24"/>
      <c r="H2351" s="24"/>
      <c r="I2351" s="24"/>
      <c r="J2351" s="24"/>
      <c r="K2351" s="24"/>
      <c r="L2351" s="24"/>
      <c r="M2351" s="24"/>
      <c r="N2351" s="24"/>
      <c r="O2351" s="239"/>
      <c r="P2351" s="24"/>
    </row>
    <row r="2352" spans="2:16" ht="21">
      <c r="B2352" s="239"/>
      <c r="C2352" s="24"/>
      <c r="D2352" s="24"/>
      <c r="E2352" s="240"/>
      <c r="F2352" s="24"/>
      <c r="G2352" s="24"/>
      <c r="H2352" s="24"/>
      <c r="I2352" s="24"/>
      <c r="J2352" s="24"/>
      <c r="K2352" s="24"/>
      <c r="L2352" s="24"/>
      <c r="M2352" s="24"/>
      <c r="N2352" s="24"/>
      <c r="O2352" s="239"/>
      <c r="P2352" s="24"/>
    </row>
    <row r="2353" spans="2:16" ht="21">
      <c r="B2353" s="239"/>
      <c r="C2353" s="24"/>
      <c r="D2353" s="24"/>
      <c r="E2353" s="240"/>
      <c r="F2353" s="24"/>
      <c r="G2353" s="24"/>
      <c r="H2353" s="24"/>
      <c r="I2353" s="24"/>
      <c r="J2353" s="24"/>
      <c r="K2353" s="24"/>
      <c r="L2353" s="24"/>
      <c r="M2353" s="24"/>
      <c r="N2353" s="24"/>
      <c r="O2353" s="239"/>
      <c r="P2353" s="24"/>
    </row>
    <row r="2354" spans="2:16" ht="21">
      <c r="B2354" s="239"/>
      <c r="C2354" s="24"/>
      <c r="D2354" s="24"/>
      <c r="E2354" s="240"/>
      <c r="F2354" s="24"/>
      <c r="G2354" s="24"/>
      <c r="H2354" s="24"/>
      <c r="I2354" s="24"/>
      <c r="J2354" s="24"/>
      <c r="K2354" s="24"/>
      <c r="L2354" s="24"/>
      <c r="M2354" s="24"/>
      <c r="N2354" s="24"/>
      <c r="O2354" s="239"/>
      <c r="P2354" s="24"/>
    </row>
    <row r="2355" spans="2:16" ht="21">
      <c r="B2355" s="239"/>
      <c r="C2355" s="24"/>
      <c r="D2355" s="24"/>
      <c r="E2355" s="240"/>
      <c r="F2355" s="24"/>
      <c r="G2355" s="24"/>
      <c r="H2355" s="24"/>
      <c r="I2355" s="24"/>
      <c r="J2355" s="24"/>
      <c r="K2355" s="24"/>
      <c r="L2355" s="24"/>
      <c r="M2355" s="24"/>
      <c r="N2355" s="24"/>
      <c r="O2355" s="239"/>
      <c r="P2355" s="24"/>
    </row>
    <row r="2356" spans="2:16" ht="21">
      <c r="B2356" s="239"/>
      <c r="C2356" s="24"/>
      <c r="D2356" s="24"/>
      <c r="E2356" s="240"/>
      <c r="F2356" s="24"/>
      <c r="G2356" s="24"/>
      <c r="H2356" s="24"/>
      <c r="I2356" s="24"/>
      <c r="J2356" s="24"/>
      <c r="K2356" s="24"/>
      <c r="L2356" s="24"/>
      <c r="M2356" s="24"/>
      <c r="N2356" s="24"/>
      <c r="O2356" s="239"/>
      <c r="P2356" s="24"/>
    </row>
    <row r="2357" spans="2:16" ht="21">
      <c r="B2357" s="239"/>
      <c r="C2357" s="24"/>
      <c r="D2357" s="24"/>
      <c r="E2357" s="240"/>
      <c r="F2357" s="24"/>
      <c r="G2357" s="24"/>
      <c r="H2357" s="24"/>
      <c r="I2357" s="24"/>
      <c r="J2357" s="24"/>
      <c r="K2357" s="24"/>
      <c r="L2357" s="24"/>
      <c r="M2357" s="24"/>
      <c r="N2357" s="24"/>
      <c r="O2357" s="239"/>
      <c r="P2357" s="24"/>
    </row>
    <row r="2358" spans="2:16" ht="21">
      <c r="B2358" s="239"/>
      <c r="C2358" s="24"/>
      <c r="D2358" s="24"/>
      <c r="E2358" s="240"/>
      <c r="F2358" s="24"/>
      <c r="G2358" s="24"/>
      <c r="H2358" s="24"/>
      <c r="I2358" s="24"/>
      <c r="J2358" s="24"/>
      <c r="K2358" s="24"/>
      <c r="L2358" s="24"/>
      <c r="M2358" s="24"/>
      <c r="N2358" s="24"/>
      <c r="O2358" s="239"/>
      <c r="P2358" s="24"/>
    </row>
    <row r="2359" spans="2:16" ht="21">
      <c r="B2359" s="239"/>
      <c r="C2359" s="24"/>
      <c r="D2359" s="24"/>
      <c r="E2359" s="240"/>
      <c r="F2359" s="24"/>
      <c r="G2359" s="24"/>
      <c r="H2359" s="24"/>
      <c r="I2359" s="24"/>
      <c r="J2359" s="24"/>
      <c r="K2359" s="24"/>
      <c r="L2359" s="24"/>
      <c r="M2359" s="24"/>
      <c r="N2359" s="24"/>
      <c r="O2359" s="239"/>
      <c r="P2359" s="24"/>
    </row>
    <row r="2360" spans="2:16" ht="21">
      <c r="B2360" s="239"/>
      <c r="C2360" s="24"/>
      <c r="D2360" s="24"/>
      <c r="E2360" s="240"/>
      <c r="F2360" s="24"/>
      <c r="G2360" s="24"/>
      <c r="H2360" s="24"/>
      <c r="I2360" s="24"/>
      <c r="J2360" s="24"/>
      <c r="K2360" s="24"/>
      <c r="L2360" s="24"/>
      <c r="M2360" s="24"/>
      <c r="N2360" s="24"/>
      <c r="O2360" s="239"/>
      <c r="P2360" s="24"/>
    </row>
    <row r="2361" spans="2:16" ht="21">
      <c r="B2361" s="239"/>
      <c r="C2361" s="24"/>
      <c r="D2361" s="24"/>
      <c r="E2361" s="240"/>
      <c r="F2361" s="24"/>
      <c r="G2361" s="24"/>
      <c r="H2361" s="24"/>
      <c r="I2361" s="24"/>
      <c r="J2361" s="24"/>
      <c r="K2361" s="24"/>
      <c r="L2361" s="24"/>
      <c r="M2361" s="24"/>
      <c r="N2361" s="24"/>
      <c r="O2361" s="239"/>
      <c r="P2361" s="24"/>
    </row>
    <row r="2362" spans="2:16" ht="21">
      <c r="B2362" s="239"/>
      <c r="C2362" s="24"/>
      <c r="D2362" s="24"/>
      <c r="E2362" s="240"/>
      <c r="F2362" s="24"/>
      <c r="G2362" s="24"/>
      <c r="H2362" s="24"/>
      <c r="I2362" s="24"/>
      <c r="J2362" s="24"/>
      <c r="K2362" s="24"/>
      <c r="L2362" s="24"/>
      <c r="M2362" s="24"/>
      <c r="N2362" s="24"/>
      <c r="O2362" s="239"/>
      <c r="P2362" s="24"/>
    </row>
    <row r="2363" spans="2:16" ht="21">
      <c r="B2363" s="239"/>
      <c r="C2363" s="24"/>
      <c r="D2363" s="24"/>
      <c r="E2363" s="240"/>
      <c r="F2363" s="24"/>
      <c r="G2363" s="24"/>
      <c r="H2363" s="24"/>
      <c r="I2363" s="24"/>
      <c r="J2363" s="24"/>
      <c r="K2363" s="24"/>
      <c r="L2363" s="24"/>
      <c r="M2363" s="24"/>
      <c r="N2363" s="24"/>
      <c r="O2363" s="239"/>
      <c r="P2363" s="24"/>
    </row>
    <row r="2364" spans="2:16" ht="21">
      <c r="B2364" s="239"/>
      <c r="C2364" s="24"/>
      <c r="D2364" s="24"/>
      <c r="E2364" s="240"/>
      <c r="F2364" s="24"/>
      <c r="G2364" s="24"/>
      <c r="H2364" s="24"/>
      <c r="I2364" s="24"/>
      <c r="J2364" s="24"/>
      <c r="K2364" s="24"/>
      <c r="L2364" s="24"/>
      <c r="M2364" s="24"/>
      <c r="N2364" s="24"/>
      <c r="O2364" s="239"/>
      <c r="P2364" s="24"/>
    </row>
    <row r="2365" spans="2:16" ht="21">
      <c r="B2365" s="239"/>
      <c r="C2365" s="24"/>
      <c r="D2365" s="24"/>
      <c r="E2365" s="240"/>
      <c r="F2365" s="24"/>
      <c r="G2365" s="24"/>
      <c r="H2365" s="24"/>
      <c r="I2365" s="24"/>
      <c r="J2365" s="24"/>
      <c r="K2365" s="24"/>
      <c r="L2365" s="24"/>
      <c r="M2365" s="24"/>
      <c r="N2365" s="24"/>
      <c r="O2365" s="239"/>
      <c r="P2365" s="24"/>
    </row>
    <row r="2366" spans="2:16" ht="21">
      <c r="B2366" s="239"/>
      <c r="C2366" s="24"/>
      <c r="D2366" s="24"/>
      <c r="E2366" s="240"/>
      <c r="F2366" s="24"/>
      <c r="G2366" s="24"/>
      <c r="H2366" s="24"/>
      <c r="I2366" s="24"/>
      <c r="J2366" s="24"/>
      <c r="K2366" s="24"/>
      <c r="L2366" s="24"/>
      <c r="M2366" s="24"/>
      <c r="N2366" s="24"/>
      <c r="O2366" s="239"/>
      <c r="P2366" s="24"/>
    </row>
    <row r="2367" spans="2:16" ht="21">
      <c r="B2367" s="239"/>
      <c r="C2367" s="24"/>
      <c r="D2367" s="24"/>
      <c r="E2367" s="240"/>
      <c r="F2367" s="24"/>
      <c r="G2367" s="24"/>
      <c r="H2367" s="24"/>
      <c r="I2367" s="24"/>
      <c r="J2367" s="24"/>
      <c r="K2367" s="24"/>
      <c r="L2367" s="24"/>
      <c r="M2367" s="24"/>
      <c r="N2367" s="24"/>
      <c r="O2367" s="239"/>
      <c r="P2367" s="24"/>
    </row>
    <row r="2368" spans="2:16" ht="21">
      <c r="B2368" s="239"/>
      <c r="C2368" s="24"/>
      <c r="D2368" s="24"/>
      <c r="E2368" s="240"/>
      <c r="F2368" s="24"/>
      <c r="G2368" s="24"/>
      <c r="H2368" s="24"/>
      <c r="I2368" s="24"/>
      <c r="J2368" s="24"/>
      <c r="K2368" s="24"/>
      <c r="L2368" s="24"/>
      <c r="M2368" s="24"/>
      <c r="N2368" s="24"/>
      <c r="O2368" s="239"/>
      <c r="P2368" s="24"/>
    </row>
    <row r="2369" spans="2:16" ht="21">
      <c r="B2369" s="239"/>
      <c r="C2369" s="24"/>
      <c r="D2369" s="24"/>
      <c r="E2369" s="240"/>
      <c r="F2369" s="24"/>
      <c r="G2369" s="24"/>
      <c r="H2369" s="24"/>
      <c r="I2369" s="24"/>
      <c r="J2369" s="24"/>
      <c r="K2369" s="24"/>
      <c r="L2369" s="24"/>
      <c r="M2369" s="24"/>
      <c r="N2369" s="24"/>
      <c r="O2369" s="239"/>
      <c r="P2369" s="24"/>
    </row>
    <row r="2370" spans="2:16" ht="21">
      <c r="B2370" s="239"/>
      <c r="C2370" s="24"/>
      <c r="D2370" s="24"/>
      <c r="E2370" s="240"/>
      <c r="F2370" s="24"/>
      <c r="G2370" s="24"/>
      <c r="H2370" s="24"/>
      <c r="I2370" s="24"/>
      <c r="J2370" s="24"/>
      <c r="K2370" s="24"/>
      <c r="L2370" s="24"/>
      <c r="M2370" s="24"/>
      <c r="N2370" s="24"/>
      <c r="O2370" s="239"/>
      <c r="P2370" s="24"/>
    </row>
    <row r="2371" spans="2:16" ht="21">
      <c r="B2371" s="239"/>
      <c r="C2371" s="24"/>
      <c r="D2371" s="24"/>
      <c r="E2371" s="240"/>
      <c r="F2371" s="24"/>
      <c r="G2371" s="24"/>
      <c r="H2371" s="24"/>
      <c r="I2371" s="24"/>
      <c r="J2371" s="24"/>
      <c r="K2371" s="24"/>
      <c r="L2371" s="24"/>
      <c r="M2371" s="24"/>
      <c r="N2371" s="24"/>
      <c r="O2371" s="239"/>
      <c r="P2371" s="24"/>
    </row>
    <row r="2372" spans="2:16" ht="21">
      <c r="B2372" s="239"/>
      <c r="C2372" s="24"/>
      <c r="D2372" s="24"/>
      <c r="E2372" s="240"/>
      <c r="F2372" s="24"/>
      <c r="G2372" s="24"/>
      <c r="H2372" s="24"/>
      <c r="I2372" s="24"/>
      <c r="J2372" s="24"/>
      <c r="K2372" s="24"/>
      <c r="L2372" s="24"/>
      <c r="M2372" s="24"/>
      <c r="N2372" s="24"/>
      <c r="O2372" s="239"/>
      <c r="P2372" s="24"/>
    </row>
    <row r="2373" spans="2:16" ht="21">
      <c r="B2373" s="239"/>
      <c r="C2373" s="24"/>
      <c r="D2373" s="24"/>
      <c r="E2373" s="240"/>
      <c r="F2373" s="24"/>
      <c r="G2373" s="24"/>
      <c r="H2373" s="24"/>
      <c r="I2373" s="24"/>
      <c r="J2373" s="24"/>
      <c r="K2373" s="24"/>
      <c r="L2373" s="24"/>
      <c r="M2373" s="24"/>
      <c r="N2373" s="24"/>
      <c r="O2373" s="239"/>
      <c r="P2373" s="24"/>
    </row>
    <row r="2374" spans="2:16" ht="21">
      <c r="B2374" s="239"/>
      <c r="C2374" s="24"/>
      <c r="D2374" s="24"/>
      <c r="E2374" s="240"/>
      <c r="F2374" s="24"/>
      <c r="G2374" s="24"/>
      <c r="H2374" s="24"/>
      <c r="I2374" s="24"/>
      <c r="J2374" s="24"/>
      <c r="K2374" s="24"/>
      <c r="L2374" s="24"/>
      <c r="M2374" s="24"/>
      <c r="N2374" s="24"/>
      <c r="O2374" s="239"/>
      <c r="P2374" s="24"/>
    </row>
    <row r="2375" spans="2:16" ht="21">
      <c r="B2375" s="239"/>
      <c r="C2375" s="24"/>
      <c r="D2375" s="24"/>
      <c r="E2375" s="240"/>
      <c r="F2375" s="24"/>
      <c r="G2375" s="24"/>
      <c r="H2375" s="24"/>
      <c r="I2375" s="24"/>
      <c r="J2375" s="24"/>
      <c r="K2375" s="24"/>
      <c r="L2375" s="24"/>
      <c r="M2375" s="24"/>
      <c r="N2375" s="24"/>
      <c r="O2375" s="239"/>
      <c r="P2375" s="24"/>
    </row>
    <row r="2376" spans="2:16" ht="21">
      <c r="B2376" s="239"/>
      <c r="C2376" s="24"/>
      <c r="D2376" s="24"/>
      <c r="E2376" s="240"/>
      <c r="F2376" s="24"/>
      <c r="G2376" s="24"/>
      <c r="H2376" s="24"/>
      <c r="I2376" s="24"/>
      <c r="J2376" s="24"/>
      <c r="K2376" s="24"/>
      <c r="L2376" s="24"/>
      <c r="M2376" s="24"/>
      <c r="N2376" s="24"/>
      <c r="O2376" s="239"/>
      <c r="P2376" s="24"/>
    </row>
    <row r="2377" spans="2:16" ht="21">
      <c r="B2377" s="239"/>
      <c r="C2377" s="24"/>
      <c r="D2377" s="24"/>
      <c r="E2377" s="240"/>
      <c r="F2377" s="24"/>
      <c r="G2377" s="24"/>
      <c r="H2377" s="24"/>
      <c r="I2377" s="24"/>
      <c r="J2377" s="24"/>
      <c r="K2377" s="24"/>
      <c r="L2377" s="24"/>
      <c r="M2377" s="24"/>
      <c r="N2377" s="24"/>
      <c r="O2377" s="239"/>
      <c r="P2377" s="24"/>
    </row>
    <row r="2378" spans="2:16" ht="21">
      <c r="B2378" s="239"/>
      <c r="C2378" s="24"/>
      <c r="D2378" s="24"/>
      <c r="E2378" s="240"/>
      <c r="F2378" s="24"/>
      <c r="G2378" s="24"/>
      <c r="H2378" s="24"/>
      <c r="I2378" s="24"/>
      <c r="J2378" s="24"/>
      <c r="K2378" s="24"/>
      <c r="L2378" s="24"/>
      <c r="M2378" s="24"/>
      <c r="N2378" s="24"/>
      <c r="O2378" s="239"/>
      <c r="P2378" s="24"/>
    </row>
    <row r="2379" spans="2:16" ht="21">
      <c r="B2379" s="239"/>
      <c r="C2379" s="24"/>
      <c r="D2379" s="24"/>
      <c r="E2379" s="240"/>
      <c r="F2379" s="24"/>
      <c r="G2379" s="24"/>
      <c r="H2379" s="24"/>
      <c r="I2379" s="24"/>
      <c r="J2379" s="24"/>
      <c r="K2379" s="24"/>
      <c r="L2379" s="24"/>
      <c r="M2379" s="24"/>
      <c r="N2379" s="24"/>
      <c r="O2379" s="239"/>
      <c r="P2379" s="24"/>
    </row>
    <row r="2380" spans="2:16" ht="21">
      <c r="B2380" s="239"/>
      <c r="C2380" s="24"/>
      <c r="D2380" s="24"/>
      <c r="E2380" s="240"/>
      <c r="F2380" s="24"/>
      <c r="G2380" s="24"/>
      <c r="H2380" s="24"/>
      <c r="I2380" s="24"/>
      <c r="J2380" s="24"/>
      <c r="K2380" s="24"/>
      <c r="L2380" s="24"/>
      <c r="M2380" s="24"/>
      <c r="N2380" s="24"/>
      <c r="O2380" s="239"/>
      <c r="P2380" s="24"/>
    </row>
    <row r="2381" spans="2:16" ht="21">
      <c r="B2381" s="239"/>
      <c r="C2381" s="24"/>
      <c r="D2381" s="24"/>
      <c r="E2381" s="240"/>
      <c r="F2381" s="24"/>
      <c r="G2381" s="24"/>
      <c r="H2381" s="24"/>
      <c r="I2381" s="24"/>
      <c r="J2381" s="24"/>
      <c r="K2381" s="24"/>
      <c r="L2381" s="24"/>
      <c r="M2381" s="24"/>
      <c r="N2381" s="24"/>
      <c r="O2381" s="239"/>
      <c r="P2381" s="24"/>
    </row>
    <row r="2382" spans="2:16" ht="21">
      <c r="B2382" s="239"/>
      <c r="C2382" s="24"/>
      <c r="D2382" s="24"/>
      <c r="E2382" s="240"/>
      <c r="F2382" s="24"/>
      <c r="G2382" s="24"/>
      <c r="H2382" s="24"/>
      <c r="I2382" s="24"/>
      <c r="J2382" s="24"/>
      <c r="K2382" s="24"/>
      <c r="L2382" s="24"/>
      <c r="M2382" s="24"/>
      <c r="N2382" s="24"/>
      <c r="O2382" s="239"/>
      <c r="P2382" s="24"/>
    </row>
    <row r="2383" spans="2:16" ht="21">
      <c r="B2383" s="239"/>
      <c r="C2383" s="24"/>
      <c r="D2383" s="24"/>
      <c r="E2383" s="240"/>
      <c r="F2383" s="24"/>
      <c r="G2383" s="24"/>
      <c r="H2383" s="24"/>
      <c r="I2383" s="24"/>
      <c r="J2383" s="24"/>
      <c r="K2383" s="24"/>
      <c r="L2383" s="24"/>
      <c r="M2383" s="24"/>
      <c r="N2383" s="24"/>
      <c r="O2383" s="239"/>
      <c r="P2383" s="24"/>
    </row>
    <row r="2384" spans="2:16" ht="21">
      <c r="B2384" s="239"/>
      <c r="C2384" s="24"/>
      <c r="D2384" s="24"/>
      <c r="E2384" s="240"/>
      <c r="F2384" s="24"/>
      <c r="G2384" s="24"/>
      <c r="H2384" s="24"/>
      <c r="I2384" s="24"/>
      <c r="J2384" s="24"/>
      <c r="K2384" s="24"/>
      <c r="L2384" s="24"/>
      <c r="M2384" s="24"/>
      <c r="N2384" s="24"/>
      <c r="O2384" s="239"/>
      <c r="P2384" s="24"/>
    </row>
    <row r="2385" spans="2:16" ht="21">
      <c r="B2385" s="239"/>
      <c r="C2385" s="24"/>
      <c r="D2385" s="24"/>
      <c r="E2385" s="240"/>
      <c r="F2385" s="24"/>
      <c r="G2385" s="24"/>
      <c r="H2385" s="24"/>
      <c r="I2385" s="24"/>
      <c r="J2385" s="24"/>
      <c r="K2385" s="24"/>
      <c r="L2385" s="24"/>
      <c r="M2385" s="24"/>
      <c r="N2385" s="24"/>
      <c r="O2385" s="239"/>
      <c r="P2385" s="24"/>
    </row>
    <row r="2386" spans="2:16" ht="21">
      <c r="B2386" s="239"/>
      <c r="C2386" s="24"/>
      <c r="D2386" s="24"/>
      <c r="E2386" s="240"/>
      <c r="F2386" s="24"/>
      <c r="G2386" s="24"/>
      <c r="H2386" s="24"/>
      <c r="I2386" s="24"/>
      <c r="J2386" s="24"/>
      <c r="K2386" s="24"/>
      <c r="L2386" s="24"/>
      <c r="M2386" s="24"/>
      <c r="N2386" s="24"/>
      <c r="O2386" s="239"/>
      <c r="P2386" s="24"/>
    </row>
    <row r="2387" spans="2:16" ht="21">
      <c r="B2387" s="239"/>
      <c r="C2387" s="24"/>
      <c r="D2387" s="24"/>
      <c r="E2387" s="240"/>
      <c r="F2387" s="24"/>
      <c r="G2387" s="24"/>
      <c r="H2387" s="24"/>
      <c r="I2387" s="24"/>
      <c r="J2387" s="24"/>
      <c r="K2387" s="24"/>
      <c r="L2387" s="24"/>
      <c r="M2387" s="24"/>
      <c r="N2387" s="24"/>
      <c r="O2387" s="239"/>
      <c r="P2387" s="24"/>
    </row>
    <row r="2388" spans="2:16" ht="21">
      <c r="B2388" s="239"/>
      <c r="C2388" s="24"/>
      <c r="D2388" s="24"/>
      <c r="E2388" s="240"/>
      <c r="F2388" s="24"/>
      <c r="G2388" s="24"/>
      <c r="H2388" s="24"/>
      <c r="I2388" s="24"/>
      <c r="J2388" s="24"/>
      <c r="K2388" s="24"/>
      <c r="L2388" s="24"/>
      <c r="M2388" s="24"/>
      <c r="N2388" s="24"/>
      <c r="O2388" s="239"/>
      <c r="P2388" s="24"/>
    </row>
    <row r="2389" spans="2:16" ht="21">
      <c r="B2389" s="239"/>
      <c r="C2389" s="24"/>
      <c r="D2389" s="24"/>
      <c r="E2389" s="240"/>
      <c r="F2389" s="24"/>
      <c r="G2389" s="24"/>
      <c r="H2389" s="24"/>
      <c r="I2389" s="24"/>
      <c r="J2389" s="24"/>
      <c r="K2389" s="24"/>
      <c r="L2389" s="24"/>
      <c r="M2389" s="24"/>
      <c r="N2389" s="24"/>
      <c r="O2389" s="239"/>
      <c r="P2389" s="24"/>
    </row>
    <row r="2390" spans="2:16" ht="21">
      <c r="B2390" s="239"/>
      <c r="C2390" s="24"/>
      <c r="D2390" s="24"/>
      <c r="E2390" s="240"/>
      <c r="F2390" s="24"/>
      <c r="G2390" s="24"/>
      <c r="H2390" s="24"/>
      <c r="I2390" s="24"/>
      <c r="J2390" s="24"/>
      <c r="K2390" s="24"/>
      <c r="L2390" s="24"/>
      <c r="M2390" s="24"/>
      <c r="N2390" s="24"/>
      <c r="O2390" s="239"/>
      <c r="P2390" s="24"/>
    </row>
    <row r="2391" spans="2:16" ht="21">
      <c r="B2391" s="239"/>
      <c r="C2391" s="24"/>
      <c r="D2391" s="24"/>
      <c r="E2391" s="240"/>
      <c r="F2391" s="24"/>
      <c r="G2391" s="24"/>
      <c r="H2391" s="24"/>
      <c r="I2391" s="24"/>
      <c r="J2391" s="24"/>
      <c r="K2391" s="24"/>
      <c r="L2391" s="24"/>
      <c r="M2391" s="24"/>
      <c r="N2391" s="24"/>
      <c r="O2391" s="239"/>
      <c r="P2391" s="24"/>
    </row>
    <row r="2392" spans="2:16" ht="21">
      <c r="B2392" s="239"/>
      <c r="C2392" s="24"/>
      <c r="D2392" s="24"/>
      <c r="E2392" s="240"/>
      <c r="F2392" s="24"/>
      <c r="G2392" s="24"/>
      <c r="H2392" s="24"/>
      <c r="I2392" s="24"/>
      <c r="J2392" s="24"/>
      <c r="K2392" s="24"/>
      <c r="L2392" s="24"/>
      <c r="M2392" s="24"/>
      <c r="N2392" s="24"/>
      <c r="O2392" s="239"/>
      <c r="P2392" s="24"/>
    </row>
    <row r="2393" spans="2:16" ht="21">
      <c r="B2393" s="239"/>
      <c r="C2393" s="24"/>
      <c r="D2393" s="24"/>
      <c r="E2393" s="240"/>
      <c r="F2393" s="24"/>
      <c r="G2393" s="24"/>
      <c r="H2393" s="24"/>
      <c r="I2393" s="24"/>
      <c r="J2393" s="24"/>
      <c r="K2393" s="24"/>
      <c r="L2393" s="24"/>
      <c r="M2393" s="24"/>
      <c r="N2393" s="24"/>
      <c r="O2393" s="239"/>
      <c r="P2393" s="24"/>
    </row>
    <row r="2394" spans="2:16" ht="21">
      <c r="B2394" s="239"/>
      <c r="C2394" s="24"/>
      <c r="D2394" s="24"/>
      <c r="E2394" s="240"/>
      <c r="F2394" s="24"/>
      <c r="G2394" s="24"/>
      <c r="H2394" s="24"/>
      <c r="I2394" s="24"/>
      <c r="J2394" s="24"/>
      <c r="K2394" s="24"/>
      <c r="L2394" s="24"/>
      <c r="M2394" s="24"/>
      <c r="N2394" s="24"/>
      <c r="O2394" s="239"/>
      <c r="P2394" s="24"/>
    </row>
    <row r="2395" spans="2:16" ht="21">
      <c r="B2395" s="239"/>
      <c r="C2395" s="24"/>
      <c r="D2395" s="24"/>
      <c r="E2395" s="240"/>
      <c r="F2395" s="24"/>
      <c r="G2395" s="24"/>
      <c r="H2395" s="24"/>
      <c r="I2395" s="24"/>
      <c r="J2395" s="24"/>
      <c r="K2395" s="24"/>
      <c r="L2395" s="24"/>
      <c r="M2395" s="24"/>
      <c r="N2395" s="24"/>
      <c r="O2395" s="239"/>
      <c r="P2395" s="24"/>
    </row>
    <row r="2396" spans="2:16" ht="21">
      <c r="B2396" s="239"/>
      <c r="C2396" s="24"/>
      <c r="D2396" s="24"/>
      <c r="E2396" s="240"/>
      <c r="F2396" s="24"/>
      <c r="G2396" s="24"/>
      <c r="H2396" s="24"/>
      <c r="I2396" s="24"/>
      <c r="J2396" s="24"/>
      <c r="K2396" s="24"/>
      <c r="L2396" s="24"/>
      <c r="M2396" s="24"/>
      <c r="N2396" s="24"/>
      <c r="O2396" s="239"/>
      <c r="P2396" s="24"/>
    </row>
    <row r="2397" spans="2:16" ht="21">
      <c r="B2397" s="239"/>
      <c r="C2397" s="24"/>
      <c r="D2397" s="24"/>
      <c r="E2397" s="240"/>
      <c r="F2397" s="24"/>
      <c r="G2397" s="24"/>
      <c r="H2397" s="24"/>
      <c r="I2397" s="24"/>
      <c r="J2397" s="24"/>
      <c r="K2397" s="24"/>
      <c r="L2397" s="24"/>
      <c r="M2397" s="24"/>
      <c r="N2397" s="24"/>
      <c r="O2397" s="239"/>
      <c r="P2397" s="24"/>
    </row>
  </sheetData>
  <autoFilter ref="A5:R2162" xr:uid="{17E243FB-9D46-42F4-B787-AC0427B4E314}">
    <sortState ref="A6:R2162">
      <sortCondition ref="E5:E2162"/>
    </sortState>
  </autoFilter>
  <hyperlinks>
    <hyperlink ref="Q868" r:id="rId1" xr:uid="{3C9DD5F6-13B4-4C66-B032-D65BB71EF568}"/>
    <hyperlink ref="B8" r:id="rId2" display="https://emenscr.nesdc.go.th/viewer/view.html?id=5b1df701bdb2d17e2f9a162a&amp;username=ku05134011" xr:uid="{7704184C-07C5-473B-B4F7-15AC82ACAC11}"/>
    <hyperlink ref="B6" r:id="rId3" display="https://emenscr.nesdc.go.th/viewer/view.html?id=5b1f872c7587e67e2e720fa7&amp;username=sdu67011" xr:uid="{55DB045D-B76F-4699-9CF5-EEAC10F5E160}"/>
    <hyperlink ref="B7" r:id="rId4" display="https://emenscr.nesdc.go.th/viewer/view.html?id=5b2102ab916f477e3991ef3a&amp;username=mots04031" xr:uid="{A4BA6C77-93D5-4624-AA86-01548DDCFB7A}"/>
    <hyperlink ref="B9" r:id="rId5" display="https://emenscr.nesdc.go.th/viewer/view.html?id=5bcdc7fe7de3c605ae415f1c&amp;username=nida05263081" xr:uid="{0B842E18-C75E-401C-9C94-5267F02A86B2}"/>
    <hyperlink ref="B10" r:id="rId6" display="https://emenscr.nesdc.go.th/viewer/view.html?id=5bd1987149b9c605ba60a0c2&amp;username=moac10041" xr:uid="{A2A412F1-195D-4A54-B65E-3E7FB3E59169}"/>
    <hyperlink ref="B11" r:id="rId7" display="https://emenscr.nesdc.go.th/viewer/view.html?id=5bea452bb0bb8f05b8702782&amp;username=mots04051" xr:uid="{A4F3ACAF-8E11-4AA5-B503-D9F7466C7694}"/>
    <hyperlink ref="B12" r:id="rId8" display="https://emenscr.nesdc.go.th/viewer/view.html?id=5bea59ffb0bb8f05b8702784&amp;username=mots04031" xr:uid="{A17ADD2A-69C6-4DF5-9DC0-8E2741F27AAA}"/>
    <hyperlink ref="B13" r:id="rId9" display="https://emenscr.nesdc.go.th/viewer/view.html?id=5c04aeec13e5f340d33cf83a&amp;username=mots04031" xr:uid="{A0900D83-D005-4F86-9BF8-B8236ECFB746}"/>
    <hyperlink ref="B14" r:id="rId10" display="https://emenscr.nesdc.go.th/viewer/view.html?id=5c10b0ede1033840d2770385&amp;username=mots04031" xr:uid="{DD784ECA-312C-4BF2-84A1-CDB5FE20E3E2}"/>
    <hyperlink ref="B15" r:id="rId11" display="https://emenscr.nesdc.go.th/viewer/view.html?id=5c10bd4eb5776840dd12a2ea&amp;username=mots04031" xr:uid="{AD7C5842-FEBC-4FE9-8C9A-C42F11F63D5A}"/>
    <hyperlink ref="B16" r:id="rId12" display="https://emenscr.nesdc.go.th/viewer/view.html?id=5c4813d760e1eb4d0b5b72df&amp;username=dasta1" xr:uid="{B2DCC46D-C52F-49B9-B0DD-0756B0678749}"/>
    <hyperlink ref="B17" r:id="rId13" display="https://emenscr.nesdc.go.th/viewer/view.html?id=5cc686e5a6ce3a3febe8d5b6&amp;username=dasta1" xr:uid="{CACC9621-6C06-47C6-B440-9EDF2E6EB879}"/>
    <hyperlink ref="B18" r:id="rId14" display="https://emenscr.nesdc.go.th/viewer/view.html?id=5d5517286a833a14b5f1b259&amp;username=industry04161" xr:uid="{E2CBB087-472E-44CE-8C76-17C7A89158BB}"/>
    <hyperlink ref="B19" r:id="rId15" display="https://emenscr.nesdc.go.th/viewer/view.html?id=5d562c9d5361a61722c2fd5d&amp;username=tat5201321" xr:uid="{D1A048EB-88B6-4C23-B7F8-BAF54F6C84B8}"/>
    <hyperlink ref="B20" r:id="rId16" display="https://emenscr.nesdc.go.th/viewer/view.html?id=5d563a69b2185217239ea45d&amp;username=tat5201241" xr:uid="{862F00DC-0E7E-4F50-BFFA-F5EF2AFCB13D}"/>
    <hyperlink ref="B21" r:id="rId17" display="https://emenscr.nesdc.go.th/viewer/view.html?id=5d57c6ba4fec201728e6e81b&amp;username=tat5201211" xr:uid="{D8DF2A5A-CF46-4B28-A38A-95A1D5A2E707}"/>
    <hyperlink ref="B22" r:id="rId18" display="https://emenscr.nesdc.go.th/viewer/view.html?id=5d6cc1e62d8b5b145109dea1&amp;username=moc04051" xr:uid="{E07330BA-FBD2-4C97-8228-8072D76109B0}"/>
    <hyperlink ref="B51" r:id="rId19" display="https://emenscr.nesdc.go.th/viewer/view.html?id=5d8c253d1970f105a1599608&amp;username=mof03121" xr:uid="{00C4001D-22E0-4799-AFAE-204D28B3A70A}"/>
    <hyperlink ref="B23" r:id="rId20" display="https://emenscr.nesdc.go.th/viewer/view.html?id=5d9414e351e48e04dd5a3c63&amp;username=moi04081" xr:uid="{DF3D49C7-F787-445B-9447-43FFA71A09E5}"/>
    <hyperlink ref="B24" r:id="rId21" display="https://emenscr.nesdc.go.th/viewer/view.html?id=5d941c92b7cda504eec9660f&amp;username=moi04081" xr:uid="{DBCF79DE-3C34-4C56-8918-B29A151D9260}"/>
    <hyperlink ref="B25" r:id="rId22" display="https://emenscr.nesdc.go.th/viewer/view.html?id=5d96c3ced715ba479cd090f7&amp;username=rmutt0578101" xr:uid="{67A2257A-6770-44EE-90F5-EEA4E8A166D3}"/>
    <hyperlink ref="B52" r:id="rId23" display="https://emenscr.nesdc.go.th/viewer/view.html?id=5dcd0cd1618d7a030c89c28b&amp;username=cru0562041" xr:uid="{9FD125B8-CFC0-476E-96A1-450289CA7D38}"/>
    <hyperlink ref="B53" r:id="rId24" display="https://emenscr.nesdc.go.th/viewer/view.html?id=5dce2e3b618d7a030c89c30c&amp;username=moi0017731" xr:uid="{AA0C3A58-1D32-4F06-A0D4-E1FF9F2EE15C}"/>
    <hyperlink ref="B54" r:id="rId25" display="https://emenscr.nesdc.go.th/viewer/view.html?id=5ddb9969a4cb29532aa5cc83&amp;username=moi0017101" xr:uid="{F82DFE42-A8F3-4144-934F-CE244A455C4E}"/>
    <hyperlink ref="B55" r:id="rId26" display="https://emenscr.nesdc.go.th/viewer/view.html?id=5de4c23eef4cb551e9869ae0&amp;username=moi0017291" xr:uid="{73F03910-FE36-40EC-9C8F-C22D96696849}"/>
    <hyperlink ref="B56" r:id="rId27" display="https://emenscr.nesdc.go.th/viewer/view.html?id=5de6503009987646b1c7940c&amp;username=moi0017251" xr:uid="{30BDD214-57C7-445C-8954-5D9A79FB4101}"/>
    <hyperlink ref="B57" r:id="rId28" display="https://emenscr.nesdc.go.th/viewer/view.html?id=5de9e6b49f75a146bbce07d9&amp;username=tru0549051" xr:uid="{A2FF44AF-5AE8-48F5-9801-B3EFC8A8C51B}"/>
    <hyperlink ref="B58" r:id="rId29" display="https://emenscr.nesdc.go.th/viewer/view.html?id=5dea10f49f75a146bbce083d&amp;username=moi0017501" xr:uid="{1E8AFD1F-DEF6-4C15-B9F2-0A512A1D9269}"/>
    <hyperlink ref="B59" r:id="rId30" display="https://emenscr.nesdc.go.th/viewer/view.html?id=5dea1fd5a4f65846b25d42e5&amp;username=moi0017501" xr:uid="{7329B042-7F5E-44E3-BA79-DF75004AA08A}"/>
    <hyperlink ref="B60" r:id="rId31" display="https://emenscr.nesdc.go.th/viewer/view.html?id=5dea2c9fa4f65846b25d42fc&amp;username=tru0549051" xr:uid="{F746F122-838B-4130-94CD-645F0601B5FB}"/>
    <hyperlink ref="B61" r:id="rId32" display="https://emenscr.nesdc.go.th/viewer/view.html?id=5dedcdc909987646b1c79669&amp;username=m-culture0031271" xr:uid="{DD800863-5E8E-4FB9-9EFB-30821F79207C}"/>
    <hyperlink ref="B62" r:id="rId33" display="https://emenscr.nesdc.go.th/viewer/view.html?id=5def9fb711e6364ece801d0b&amp;username=mots5202521" xr:uid="{841E80A8-3E3C-405C-8B7A-BF5B30013C99}"/>
    <hyperlink ref="B63" r:id="rId34" display="https://emenscr.nesdc.go.th/viewer/view.html?id=5defa445ca32fb4ed4482d29&amp;username=mots5202521" xr:uid="{F90DE1B6-FB88-402D-803D-2C54EDD4DB09}"/>
    <hyperlink ref="B64" r:id="rId35" display="https://emenscr.nesdc.go.th/viewer/view.html?id=5defa7715ab6a64edd62ff92&amp;username=mots5202521" xr:uid="{BD91E1E0-BD11-4B5B-8F29-68630938AB76}"/>
    <hyperlink ref="B65" r:id="rId36" display="https://emenscr.nesdc.go.th/viewer/view.html?id=5df09b8411e6364ece801dd0&amp;username=opm0001621" xr:uid="{DF93BA11-6A6A-4FA7-9FD0-B416DF60F0EB}"/>
    <hyperlink ref="B66" r:id="rId37" display="https://emenscr.nesdc.go.th/viewer/view.html?id=5df0ac4f21057f4ecfc9ed3d&amp;username=moi0017661" xr:uid="{368E7993-E921-4601-99F9-5EC1A41B5A9A}"/>
    <hyperlink ref="B67" r:id="rId38" display="https://emenscr.nesdc.go.th/viewer/view.html?id=5df0b5285ab6a64edd630098&amp;username=moi0017221" xr:uid="{7A78E235-3B13-4B29-A7AF-BFF9A48723F8}"/>
    <hyperlink ref="B68" r:id="rId39" display="https://emenscr.nesdc.go.th/viewer/view.html?id=5df1fc355ab6a64edd6301c5&amp;username=moc04051" xr:uid="{9A7AA7E0-2364-4A2A-B2CE-D9BD8C2F64DD}"/>
    <hyperlink ref="B69" r:id="rId40" display="https://emenscr.nesdc.go.th/viewer/view.html?id=5df2f90ac24dfe2c4f174c11&amp;username=moi0017221" xr:uid="{45A0B1DC-9FF5-453A-94F1-3898BFA7C2DC}"/>
    <hyperlink ref="B70" r:id="rId41" display="https://emenscr.nesdc.go.th/viewer/view.html?id=5df33537bd03be2c50f77fe9&amp;username=industry04141" xr:uid="{736FFB69-61D2-4617-8D07-233653696F8C}"/>
    <hyperlink ref="B71" r:id="rId42" display="https://emenscr.nesdc.go.th/viewer/view.html?id=5df342e3c24dfe2c4f174ce2&amp;username=mots4702551" xr:uid="{205F4473-C81A-464E-A498-ECCF333E1C33}"/>
    <hyperlink ref="B72" r:id="rId43" display="https://emenscr.nesdc.go.th/viewer/view.html?id=5df7096fc576281a57719542&amp;username=opm0001601" xr:uid="{5D3B5692-A5D2-44F0-A2F3-FA41E4E3AA53}"/>
    <hyperlink ref="B73" r:id="rId44" display="https://emenscr.nesdc.go.th/viewer/view.html?id=5df70d57cf2dda1a4f64d917&amp;username=opm0001921" xr:uid="{3AE81763-903A-4DD3-BF79-554091EDF628}"/>
    <hyperlink ref="B74" r:id="rId45" display="https://emenscr.nesdc.go.th/viewer/view.html?id=5df73ca862ad211a54e74b3b&amp;username=opm0001661" xr:uid="{0FD45BE3-207F-47E1-B648-C541065AE073}"/>
    <hyperlink ref="B75" r:id="rId46" display="https://emenscr.nesdc.go.th/viewer/view.html?id=5df7691c1069321a558d6b38&amp;username=moi0018721" xr:uid="{B6462D19-34F1-4806-A231-2A5811D105F8}"/>
    <hyperlink ref="B76" r:id="rId47" display="https://emenscr.nesdc.go.th/viewer/view.html?id=5df77b9862ad211a54e74bc4&amp;username=moi0017691" xr:uid="{78BAD104-75D0-4470-94D2-4AE6B99DBDB1}"/>
    <hyperlink ref="B77" r:id="rId48" display="https://emenscr.nesdc.go.th/viewer/view.html?id=5df8444a1069321a558d6b66&amp;username=mots8602111" xr:uid="{B67EF6A8-085C-4D00-856C-312AB76CDD87}"/>
    <hyperlink ref="B78" r:id="rId49" display="https://emenscr.nesdc.go.th/viewer/view.html?id=5dfaebbfb03e921a67e372e1&amp;username=mots3002201" xr:uid="{8AEF184D-9434-4ABD-B8AC-9FCD7B1D35ED}"/>
    <hyperlink ref="B79" r:id="rId50" display="https://emenscr.nesdc.go.th/viewer/view.html?id=5dfafe35b03e921a67e37348&amp;username=moi0017531" xr:uid="{45BE72FA-DF50-41E2-86F8-E22375CF6307}"/>
    <hyperlink ref="B80" r:id="rId51" display="https://emenscr.nesdc.go.th/viewer/view.html?id=5dfb0067c552571a72d136de&amp;username=moi0019461" xr:uid="{CD663FBB-564F-4B0C-9D12-28A7BB720B71}"/>
    <hyperlink ref="B81" r:id="rId52" display="https://emenscr.nesdc.go.th/viewer/view.html?id=5dfb2feeb03e921a67e37408&amp;username=mots04051" xr:uid="{D7464658-5B8B-45F9-AC66-5039D4064AC1}"/>
    <hyperlink ref="B82" r:id="rId53" display="https://emenscr.nesdc.go.th/viewer/view.html?id=5dfb3243d2f24a1a689b4c8f&amp;username=moi0019621" xr:uid="{C625A2B2-EB2C-42C3-A582-06B316BCA1AA}"/>
    <hyperlink ref="B26" r:id="rId54" display="https://emenscr.nesdc.go.th/viewer/view.html?id=5dfc3844d2f24a1a689b4d81&amp;username=mots02031" xr:uid="{A49F07DF-333C-4D62-91FE-85274EB54C49}"/>
    <hyperlink ref="B83" r:id="rId55" display="https://emenscr.nesdc.go.th/viewer/view.html?id=5dfc486fe02dae1a6dd4bd94&amp;username=m-culture0031711" xr:uid="{1F13F09A-44F0-4154-9C33-810447BAEAE3}"/>
    <hyperlink ref="B84" r:id="rId56" display="https://emenscr.nesdc.go.th/viewer/view.html?id=5dfc49adc552571a72d138e5&amp;username=mots4402411" xr:uid="{CE7EBB94-0900-434D-A94E-50B2268B5A56}"/>
    <hyperlink ref="B85" r:id="rId57" display="https://emenscr.nesdc.go.th/viewer/view.html?id=5dfc4ef8d2f24a1a689b4e0c&amp;username=mots8402661" xr:uid="{7B20FBCF-9E4D-4D2E-84FE-D67715B047B8}"/>
    <hyperlink ref="B86" r:id="rId58" display="https://emenscr.nesdc.go.th/viewer/view.html?id=5dfc7dfdc552571a72d139db&amp;username=moac10041" xr:uid="{CD55DA7C-A8BC-4589-B677-4E24DD2F7FF5}"/>
    <hyperlink ref="B87" r:id="rId59" display="https://emenscr.nesdc.go.th/viewer/view.html?id=5dfc897fb03e921a67e376e6&amp;username=rus0585141" xr:uid="{75436378-2905-41B1-90BE-1F451CF7F3FA}"/>
    <hyperlink ref="B88" r:id="rId60" display="https://emenscr.nesdc.go.th/viewer/view.html?id=5dfc8c1ce02dae1a6dd4bedf&amp;username=mots2702611" xr:uid="{0D17245D-C46D-473F-885E-F01AA2C75AF9}"/>
    <hyperlink ref="B89" r:id="rId61" display="https://emenscr.nesdc.go.th/viewer/view.html?id=5dfc9195400f2c3a92b4aff7&amp;username=rus0585111" xr:uid="{4B5346D5-B2FF-443F-887E-4B41DE4D566E}"/>
    <hyperlink ref="B90" r:id="rId62" display="https://emenscr.nesdc.go.th/viewer/view.html?id=5dfc9339ba396e3a82dca564&amp;username=m-culture0031471" xr:uid="{5C91E24E-D888-44F5-AEEA-812FC4038A54}"/>
    <hyperlink ref="B91" r:id="rId63" display="https://emenscr.nesdc.go.th/viewer/view.html?id=5dfca054a7759b14872e6d44&amp;username=moi02276041" xr:uid="{C7131524-9EFF-441F-9625-C1F1CDCBC791}"/>
    <hyperlink ref="B92" r:id="rId64" display="https://emenscr.nesdc.go.th/viewer/view.html?id=5dfef6f16f155549ab8fb43f&amp;username=m-culture0031581" xr:uid="{3E2F586B-F284-49AA-BBD3-09A4CADE1D65}"/>
    <hyperlink ref="B93" r:id="rId65" display="https://emenscr.nesdc.go.th/viewer/view.html?id=5e002b906f155549ab8fb49e&amp;username=onab0034171" xr:uid="{711CDB9C-8FE9-4BA0-AD65-DF32C6CC8BA3}"/>
    <hyperlink ref="B94" r:id="rId66" display="https://emenscr.nesdc.go.th/viewer/view.html?id=5e007aa642c5ca49af55a6f7&amp;username=mots5802431" xr:uid="{47D67ED0-B010-4A24-BCF8-695D9C3DAD5A}"/>
    <hyperlink ref="B95" r:id="rId67" display="https://emenscr.nesdc.go.th/viewer/view.html?id=5e007bf342c5ca49af55a6fc&amp;username=mots3102261" xr:uid="{A3C95093-12D7-46B9-8FFD-7A5C6E9ECF73}"/>
    <hyperlink ref="B96" r:id="rId68" display="https://emenscr.nesdc.go.th/viewer/view.html?id=5e0080746f155549ab8fb61d&amp;username=m-culture04011" xr:uid="{E5DAE96E-3B29-4961-8F28-BA8227D54EBB}"/>
    <hyperlink ref="B97" r:id="rId69" display="https://emenscr.nesdc.go.th/viewer/view.html?id=5e00834742c5ca49af55a740&amp;username=tat5201141" xr:uid="{BB9E8E25-B411-4983-AF34-F5ABB1F0539E}"/>
    <hyperlink ref="B98" r:id="rId70" display="https://emenscr.nesdc.go.th/viewer/view.html?id=5e00b3626f155549ab8fb6c7&amp;username=m-culture06041" xr:uid="{B1ACBF3E-5C8A-4EF0-84F8-A7DAA822B1E4}"/>
    <hyperlink ref="B99" r:id="rId71" display="https://emenscr.nesdc.go.th/viewer/view.html?id=5e00c0516f155549ab8fb6d1&amp;username=m-culture06021" xr:uid="{740131E4-9729-4720-A616-8E6B86D6D461}"/>
    <hyperlink ref="B100" r:id="rId72" display="https://emenscr.nesdc.go.th/viewer/view.html?id=5e01ab92b459dd49a9ac743f&amp;username=mots1402311" xr:uid="{C3677589-D048-4943-80CD-8AC142E7F556}"/>
    <hyperlink ref="B101" r:id="rId73" display="https://emenscr.nesdc.go.th/viewer/view.html?id=5e01c8e1ca0feb49b458bfb2&amp;username=moi0022471" xr:uid="{187E74B0-281D-4A37-9F03-ADD8CDF881FB}"/>
    <hyperlink ref="B102" r:id="rId74" display="https://emenscr.nesdc.go.th/viewer/view.html?id=5e01c98042c5ca49af55a9a7&amp;username=moi0017471" xr:uid="{475FEE21-B2C7-4B81-890C-9F66BA20D914}"/>
    <hyperlink ref="B103" r:id="rId75" display="https://emenscr.nesdc.go.th/viewer/view.html?id=5e01ce2a6f155549ab8fb937&amp;username=moi0018141" xr:uid="{98552878-5669-4AD2-9448-ECDFA363C084}"/>
    <hyperlink ref="B104" r:id="rId76" display="https://emenscr.nesdc.go.th/viewer/view.html?id=5e01d15f6f155549ab8fb95c&amp;username=tat5201211" xr:uid="{A3484EF0-4822-45A5-AFE6-6AC1CFA9A839}"/>
    <hyperlink ref="B105" r:id="rId77" display="https://emenscr.nesdc.go.th/viewer/view.html?id=5e01d2bfb459dd49a9ac7553&amp;username=opm0001241" xr:uid="{4E9B6584-44FF-4982-B277-67AEA0EFE743}"/>
    <hyperlink ref="B106" r:id="rId78" display="https://emenscr.nesdc.go.th/viewer/view.html?id=5e01d3e0b459dd49a9ac7566&amp;username=district24011" xr:uid="{01498901-6A94-4576-B4C9-E821A4342647}"/>
    <hyperlink ref="B107" r:id="rId79" display="https://emenscr.nesdc.go.th/viewer/view.html?id=5e01df50ca0feb49b458c070&amp;username=mots1402311" xr:uid="{4BF75645-AA3D-4294-B092-E3AB2F16F958}"/>
    <hyperlink ref="B108" r:id="rId80" display="https://emenscr.nesdc.go.th/viewer/view.html?id=5e01e1276f155549ab8fb9d9&amp;username=opm0001751" xr:uid="{A6DFCF3F-0329-4169-BB9E-03D3509E84DB}"/>
    <hyperlink ref="B109" r:id="rId81" display="https://emenscr.nesdc.go.th/viewer/view.html?id=5e01e6aeca0feb49b458c09f&amp;username=moi0019451" xr:uid="{F1028DA2-9F0B-460E-B13E-3CCA10726FC8}"/>
    <hyperlink ref="B110" r:id="rId82" display="https://emenscr.nesdc.go.th/viewer/view.html?id=5e01ea43b459dd49a9ac7610&amp;username=m-culture0031121" xr:uid="{759BDEBE-3DC5-44B3-9641-F6E20B6B95D6}"/>
    <hyperlink ref="B111" r:id="rId83" display="https://emenscr.nesdc.go.th/viewer/view.html?id=5e023628b459dd49a9ac7687&amp;username=industry0033751" xr:uid="{FB840D53-1671-4B05-95DD-94A2B627FBA4}"/>
    <hyperlink ref="B112" r:id="rId84" display="https://emenscr.nesdc.go.th/viewer/view.html?id=5e02cbf7b459dd49a9ac76e3&amp;username=mots7202651" xr:uid="{76242589-20EA-49B2-8908-D0CC47AB32B7}"/>
    <hyperlink ref="B113" r:id="rId85" display="https://emenscr.nesdc.go.th/viewer/view.html?id=5e02e1e6b459dd49a9ac778f&amp;username=moi0019611" xr:uid="{A37212DB-7176-42E8-B3B8-D7B59885BA5C}"/>
    <hyperlink ref="B114" r:id="rId86" display="https://emenscr.nesdc.go.th/viewer/view.html?id=5e02e5b8b459dd49a9ac77b4&amp;username=onab0034661" xr:uid="{BBBF0718-C8A4-4DC4-A262-99764AFFA786}"/>
    <hyperlink ref="B115" r:id="rId87" display="https://emenscr.nesdc.go.th/viewer/view.html?id=5e02e5eab459dd49a9ac77b8&amp;username=m-culture0031661" xr:uid="{4A408538-6FBC-4D12-AF58-53B4B5D1DE6D}"/>
    <hyperlink ref="B116" r:id="rId88" display="https://emenscr.nesdc.go.th/viewer/view.html?id=5e02ed2942c5ca49af55acd1&amp;username=mots8102011" xr:uid="{E5F58992-A7EA-4928-876D-8D39179B6C51}"/>
    <hyperlink ref="B117" r:id="rId89" display="https://emenscr.nesdc.go.th/viewer/view.html?id=5e02fcb742c5ca49af55acfb&amp;username=mots8102011" xr:uid="{13A691C9-B849-457C-AF8D-2B2DB09D2B8E}"/>
    <hyperlink ref="B118" r:id="rId90" display="https://emenscr.nesdc.go.th/viewer/view.html?id=5e030bd342c5ca49af55ad39&amp;username=moc0016811" xr:uid="{F869F865-DDC0-4115-A985-EE1D43E6FD91}"/>
    <hyperlink ref="B119" r:id="rId91" display="https://emenscr.nesdc.go.th/viewer/view.html?id=5e030c79b459dd49a9ac787d&amp;username=moi0017651" xr:uid="{618F215C-1F36-4A05-AE25-6945317736A7}"/>
    <hyperlink ref="B120" r:id="rId92" display="https://emenscr.nesdc.go.th/viewer/view.html?id=5e0319eb6f155549ab8fbd2b&amp;username=m-culture0031811" xr:uid="{78C1E54C-43B6-4CCC-AA42-098F684BC3D1}"/>
    <hyperlink ref="B121" r:id="rId93" display="https://emenscr.nesdc.go.th/viewer/view.html?id=5e032ce542c5ca49af55ae9a&amp;username=moi0019471" xr:uid="{1A49FF5A-6504-4EF3-B262-61235C358DE8}"/>
    <hyperlink ref="B122" r:id="rId94" display="https://emenscr.nesdc.go.th/viewer/view.html?id=5e0332dcca0feb49b458c44b&amp;username=m-culture0031661" xr:uid="{F2220C5F-3815-4C4D-8ABE-F58BADC8DE80}"/>
    <hyperlink ref="B123" r:id="rId95" display="https://emenscr.nesdc.go.th/viewer/view.html?id=5e033646b459dd49a9ac79cc&amp;username=cea031" xr:uid="{1C88A351-DA70-46CD-8B6C-1F2DC3040BAC}"/>
    <hyperlink ref="B124" r:id="rId96" display="https://emenscr.nesdc.go.th/viewer/view.html?id=5e0340e1b459dd49a9ac79eb&amp;username=cea031" xr:uid="{4ACE81A6-0B2B-4F29-BEDA-A9E4A0EDD8DD}"/>
    <hyperlink ref="B125" r:id="rId97" display="https://emenscr.nesdc.go.th/viewer/view.html?id=5e0372746f155549ab8fbe9c&amp;username=m-culture0031301" xr:uid="{5F71D714-2DB7-4C90-A817-880D661441CD}"/>
    <hyperlink ref="B126" r:id="rId98" display="https://emenscr.nesdc.go.th/viewer/view.html?id=5e04214d42c5ca49af55afec&amp;username=moi0019131" xr:uid="{1A7CDEE3-4A6A-4357-8E5E-8EE9546360CE}"/>
    <hyperlink ref="B127" r:id="rId99" display="https://emenscr.nesdc.go.th/viewer/view.html?id=5e0425796f155549ab8fbf39&amp;username=m-culture0031161" xr:uid="{43F1FD6A-01EA-4831-8449-2D28F098F5D5}"/>
    <hyperlink ref="B128" r:id="rId100" display="https://emenscr.nesdc.go.th/viewer/view.html?id=5e0427dcca0feb49b458c582&amp;username=m-culture0031761" xr:uid="{92B3750A-599B-4A50-B020-93D1D4560D59}"/>
    <hyperlink ref="B129" r:id="rId101" display="https://emenscr.nesdc.go.th/viewer/view.html?id=5e0433a5ca0feb49b458c5e9&amp;username=mots2002081" xr:uid="{0EAB8046-BC08-4F41-99CF-9EBDC5606EEB}"/>
    <hyperlink ref="B130" r:id="rId102" display="https://emenscr.nesdc.go.th/viewer/view.html?id=5e04392642c5ca49af55b0b0&amp;username=m-culture0031161" xr:uid="{29D19260-2DA9-4836-AD63-CF29899A5DB4}"/>
    <hyperlink ref="B131" r:id="rId103" display="https://emenscr.nesdc.go.th/viewer/view.html?id=5e04399cb459dd49a9ac7bb3&amp;username=mots2002081" xr:uid="{2C33FEC4-19FE-4267-8A9A-53B8A49740CA}"/>
    <hyperlink ref="B132" r:id="rId104" display="https://emenscr.nesdc.go.th/viewer/view.html?id=5e044da2b459dd49a9ac7c3c&amp;username=mots5302731" xr:uid="{9C001205-08D5-425A-8B66-8846D8D33E7B}"/>
    <hyperlink ref="B133" r:id="rId105" display="https://emenscr.nesdc.go.th/viewer/view.html?id=5e0457adb459dd49a9ac7c78&amp;username=moi0019141" xr:uid="{59E64789-1B68-410F-9602-33BAB2EFEB46}"/>
    <hyperlink ref="B134" r:id="rId106" display="https://emenscr.nesdc.go.th/viewer/view.html?id=5e045e67b459dd49a9ac7cb8&amp;username=mots4702551" xr:uid="{EFA3ECE6-1868-4E63-86AD-97FB50A16C33}"/>
    <hyperlink ref="B135" r:id="rId107" display="https://emenscr.nesdc.go.th/viewer/view.html?id=5e046020ca0feb49b458c72e&amp;username=mots8102011" xr:uid="{78DDBC8D-9874-47E6-AA74-1FEC25C6726D}"/>
    <hyperlink ref="B136" r:id="rId108" display="https://emenscr.nesdc.go.th/viewer/view.html?id=5e046088b459dd49a9ac7cc7&amp;username=district64051" xr:uid="{9888ABFE-CF67-4413-9B74-3A6DF59AEF6C}"/>
    <hyperlink ref="B137" r:id="rId109" display="https://emenscr.nesdc.go.th/viewer/view.html?id=5e04608ab459dd49a9ac7cc9&amp;username=mot0703511" xr:uid="{DD7D3E97-ACFD-45BE-AA63-8200E1A0E050}"/>
    <hyperlink ref="B138" r:id="rId110" display="https://emenscr.nesdc.go.th/viewer/view.html?id=5e04618c42c5ca49af55b1af&amp;username=mots8102011" xr:uid="{9B517893-404D-46C7-B49A-225C49C4A16F}"/>
    <hyperlink ref="B139" r:id="rId111" display="https://emenscr.nesdc.go.th/viewer/view.html?id=5e0463f0b459dd49a9ac7d02&amp;username=mots8102011" xr:uid="{2F4003DA-9E68-47D3-9E19-3C04C61477B6}"/>
    <hyperlink ref="B140" r:id="rId112" display="https://emenscr.nesdc.go.th/viewer/view.html?id=5e04669f42c5ca49af55b1f3&amp;username=mots4702551" xr:uid="{07F4C710-D0C0-4E95-8A4C-59ADED4F564E}"/>
    <hyperlink ref="B141" r:id="rId113" display="https://emenscr.nesdc.go.th/viewer/view.html?id=5e046a10b459dd49a9ac7d52&amp;username=mots3902691" xr:uid="{07036DE0-ED73-407F-B210-A3BACE156516}"/>
    <hyperlink ref="B142" r:id="rId114" display="https://emenscr.nesdc.go.th/viewer/view.html?id=5e046c69b459dd49a9ac7d6b&amp;username=m-culture0031751" xr:uid="{EA1C2692-D039-40EC-A8E1-43CE0634DA26}"/>
    <hyperlink ref="B143" r:id="rId115" display="https://emenscr.nesdc.go.th/viewer/view.html?id=5e046f4d42c5ca49af55b253&amp;username=mots4702551" xr:uid="{2E2F200C-243C-4A6E-B21A-1EAD26074697}"/>
    <hyperlink ref="B144" r:id="rId116" display="https://emenscr.nesdc.go.th/viewer/view.html?id=5e0470366f155549ab8fc1ae&amp;username=m-culture0031141" xr:uid="{176A6B56-184B-4306-AF5E-027C4A8D41C8}"/>
    <hyperlink ref="B145" r:id="rId117" display="https://emenscr.nesdc.go.th/viewer/view.html?id=5e0474256f155549ab8fc1de&amp;username=moi0019741" xr:uid="{91B17ADF-E933-42CA-A5D8-5D23B9DF4741}"/>
    <hyperlink ref="B146" r:id="rId118" display="https://emenscr.nesdc.go.th/viewer/view.html?id=5e0477c4b459dd49a9ac7df6&amp;username=m-culture0031161" xr:uid="{AA9D6CA5-3129-481D-AD4F-230970CB10CC}"/>
    <hyperlink ref="B147" r:id="rId119" display="https://emenscr.nesdc.go.th/viewer/view.html?id=5e047f19b459dd49a9ac7e44&amp;username=m-culture0031161" xr:uid="{5E683498-53C7-45AD-AE7B-4301709846A1}"/>
    <hyperlink ref="B148" r:id="rId120" display="https://emenscr.nesdc.go.th/viewer/view.html?id=5e0490f942c5ca49af55b341&amp;username=moi0019961" xr:uid="{793506D4-533D-4DF9-B201-AD9499B47F87}"/>
    <hyperlink ref="B149" r:id="rId121" display="https://emenscr.nesdc.go.th/viewer/view.html?id=5e049461ca0feb49b458c8c6&amp;username=mots5002131" xr:uid="{6AE0EA85-DF24-41CE-B1B6-C0341036E5A5}"/>
    <hyperlink ref="B150" r:id="rId122" display="https://emenscr.nesdc.go.th/viewer/view.html?id=5e04d5c13b2bc044565f7682&amp;username=mots4702551" xr:uid="{524EEA58-C391-40C6-B321-ED4300ECB124}"/>
    <hyperlink ref="B151" r:id="rId123" display="https://emenscr.nesdc.go.th/viewer/view.html?id=5e04db6d5baa7b44654ddea5&amp;username=mots4702551" xr:uid="{E915E43F-1AFC-4727-8F36-C5DBC3370B31}"/>
    <hyperlink ref="B152" r:id="rId124" display="https://emenscr.nesdc.go.th/viewer/view.html?id=5e04e00e0ad19a4457019cdd&amp;username=mots1702631" xr:uid="{443E5679-1E92-4BF9-A886-F70924596914}"/>
    <hyperlink ref="B153" r:id="rId125" display="https://emenscr.nesdc.go.th/viewer/view.html?id=5e04e3ca3b2bc044565f7692&amp;username=mot0703131" xr:uid="{33680367-CC8F-46F7-A4CC-AC80717FEE47}"/>
    <hyperlink ref="B154" r:id="rId126" display="https://emenscr.nesdc.go.th/viewer/view.html?id=5e056d953b2bc044565f76f1&amp;username=tat5201211" xr:uid="{33358EAA-54D6-4EB1-91B5-273DE2CBCEE3}"/>
    <hyperlink ref="B155" r:id="rId127" display="https://emenscr.nesdc.go.th/viewer/view.html?id=5e0576a75baa7b44654ddf4f&amp;username=tat5201241" xr:uid="{A2DD607C-934D-4547-B51B-BB855C10C6FE}"/>
    <hyperlink ref="B156" r:id="rId128" display="https://emenscr.nesdc.go.th/viewer/view.html?id=5e0577155baa7b44654ddf5d&amp;username=mot060281" xr:uid="{21B21825-2BE1-4BEA-9BC2-A84D3C6ECE9C}"/>
    <hyperlink ref="B157" r:id="rId129" display="https://emenscr.nesdc.go.th/viewer/view.html?id=5e057b525baa7b44654ddf98&amp;username=mot0703661" xr:uid="{6DBF7455-4A0C-44BE-9DF2-24C8EE8C6E85}"/>
    <hyperlink ref="B158" r:id="rId130" display="https://emenscr.nesdc.go.th/viewer/view.html?id=5e057eede82416445c17a1bd&amp;username=moi0017161" xr:uid="{784D5024-F26D-4AD9-A049-A4ED7A4CA7B0}"/>
    <hyperlink ref="B159" r:id="rId131" display="https://emenscr.nesdc.go.th/viewer/view.html?id=5e0580713b2bc044565f77ec&amp;username=mot070391" xr:uid="{12CD46C8-923C-4CD4-B33E-733021F63A73}"/>
    <hyperlink ref="B160" r:id="rId132" display="https://emenscr.nesdc.go.th/viewer/view.html?id=5e058757e82416445c17a22a&amp;username=moe02111" xr:uid="{AF64C86E-2022-4489-BF4D-A5B9E82B15C5}"/>
    <hyperlink ref="B161" r:id="rId133" display="https://emenscr.nesdc.go.th/viewer/view.html?id=5e058da65baa7b44654de063&amp;username=mots3702711" xr:uid="{60AEA77E-33F2-49AB-9710-E700C46AF15B}"/>
    <hyperlink ref="B162" r:id="rId134" display="https://emenscr.nesdc.go.th/viewer/view.html?id=5e059253e82416445c17a292&amp;username=mots6202041" xr:uid="{CD4B4FBA-A5A9-46BA-A35D-DD32A6AA1D64}"/>
    <hyperlink ref="B163" r:id="rId135" display="https://emenscr.nesdc.go.th/viewer/view.html?id=5e05aef5e82416445c17a369&amp;username=mnre0214521" xr:uid="{67C2B578-7EA6-4612-9799-ACDEE8DBCF53}"/>
    <hyperlink ref="B164" r:id="rId136" display="https://emenscr.nesdc.go.th/viewer/view.html?id=5e05b85fe82416445c17a3d2&amp;username=ubu05291" xr:uid="{D260585E-C491-4CD9-AC29-F98F2EFEB58F}"/>
    <hyperlink ref="B165" r:id="rId137" display="https://emenscr.nesdc.go.th/viewer/view.html?id=5e05c9970ad19a445701a0cc&amp;username=mots4002051" xr:uid="{0E25D6D6-7473-446E-8651-D48235311F4B}"/>
    <hyperlink ref="B166" r:id="rId138" display="https://emenscr.nesdc.go.th/viewer/view.html?id=5e05cc07e82416445c17a4ae&amp;username=moi0017751" xr:uid="{D9C97453-5CDE-4B33-B993-6B59C06C02B5}"/>
    <hyperlink ref="B167" r:id="rId139" display="https://emenscr.nesdc.go.th/viewer/view.html?id=5e05cc9f5baa7b44654de2ac&amp;username=m-culture0031301" xr:uid="{31BFA570-4644-41F8-8F41-74FF0710FD80}"/>
    <hyperlink ref="B168" r:id="rId140" display="https://emenscr.nesdc.go.th/viewer/view.html?id=5e05d705e82416445c17a52c&amp;username=mot060221" xr:uid="{FC657C5C-0D50-4C9D-961E-09B61B13989F}"/>
    <hyperlink ref="B27" r:id="rId141" display="https://emenscr.nesdc.go.th/viewer/view.html?id=5e05df655baa7b44654de34a&amp;username=moi0019191" xr:uid="{508F6503-FF72-43D3-A581-C03539191B5D}"/>
    <hyperlink ref="B169" r:id="rId142" display="https://emenscr.nesdc.go.th/viewer/view.html?id=5e061af1e82416445c17a5a4&amp;username=mots4702551" xr:uid="{437AD2CC-8A9E-47A0-BC8F-CBB42897BD97}"/>
    <hyperlink ref="B170" r:id="rId143" display="https://emenscr.nesdc.go.th/viewer/view.html?id=5e063b530ad19a445701a1d8&amp;username=rmuti22001" xr:uid="{877D3E58-B258-4A87-84D8-B96B3FEE0FAE}"/>
    <hyperlink ref="B171" r:id="rId144" display="https://emenscr.nesdc.go.th/viewer/view.html?id=5e06f46381155e131a9ab53a&amp;username=moi0017191" xr:uid="{3CF59E21-CDF7-43DC-AC33-C086973B6E6C}"/>
    <hyperlink ref="B172" r:id="rId145" display="https://emenscr.nesdc.go.th/viewer/view.html?id=5e06f9a46c653f1324a8e693&amp;username=moi0017191" xr:uid="{0A5995D1-5A66-45BC-A8C9-45A7B0C1D86A}"/>
    <hyperlink ref="B173" r:id="rId146" display="https://emenscr.nesdc.go.th/viewer/view.html?id=5e06fc296c653f1324a8e699&amp;username=moi0017191" xr:uid="{9D78EAAB-C3D7-4F71-875B-14F0F0EADCEA}"/>
    <hyperlink ref="B174" r:id="rId147" display="https://emenscr.nesdc.go.th/viewer/view.html?id=5e07059c6c653f1324a8e6a4&amp;username=moi0023151" xr:uid="{44C7BC14-1075-4FCD-902B-D5C5A4D96E13}"/>
    <hyperlink ref="B175" r:id="rId148" display="https://emenscr.nesdc.go.th/viewer/view.html?id=5e0779976c653f1324a8e716&amp;username=moi0019451" xr:uid="{9C0865C1-AE48-429E-8BE9-2F3E0EE9892A}"/>
    <hyperlink ref="B176" r:id="rId149" display="https://emenscr.nesdc.go.th/viewer/view.html?id=5e077cba81155e131a9ab5a9&amp;username=moi0019451" xr:uid="{CBE5886D-E821-43B5-90E9-AE44113883AE}"/>
    <hyperlink ref="B177" r:id="rId150" display="https://emenscr.nesdc.go.th/viewer/view.html?id=5e0935eab95b3d3e6d64f6b9&amp;username=mots1702631" xr:uid="{20A789D8-3DDF-4E6C-B1C4-3126D93D10CF}"/>
    <hyperlink ref="B178" r:id="rId151" display="https://emenscr.nesdc.go.th/viewer/view.html?id=5e09402ea0d4f63e608d15e4&amp;username=mots1702631" xr:uid="{0977A4ED-CF61-4E13-9705-1FC206479E7D}"/>
    <hyperlink ref="B179" r:id="rId152" display="https://emenscr.nesdc.go.th/viewer/view.html?id=5e094289fe8d2c3e610a0f65&amp;username=mots1702631" xr:uid="{60B6CEAE-A829-420B-A256-13A7F9827A9E}"/>
    <hyperlink ref="B180" r:id="rId153" display="https://emenscr.nesdc.go.th/viewer/view.html?id=5e09976cb95b3d3e6d64f717&amp;username=mots4902421" xr:uid="{1366FD44-8716-48E4-AF49-2D1AAAE40D93}"/>
    <hyperlink ref="B181" r:id="rId154" display="https://emenscr.nesdc.go.th/viewer/view.html?id=5e09a7d6fe8d2c3e610a0fcf&amp;username=moi0017201" xr:uid="{CC8EB7B9-852C-4D6C-91BC-4C4BA0B885D4}"/>
    <hyperlink ref="B182" r:id="rId155" display="https://emenscr.nesdc.go.th/viewer/view.html?id=5e0a1449a398d53e6c8ddf64&amp;username=mot060851" xr:uid="{47DC25D7-4429-4C2F-B0D7-9B169C8ACC3F}"/>
    <hyperlink ref="B183" r:id="rId156" display="https://emenscr.nesdc.go.th/viewer/view.html?id=5e0abd06a398d53e6c8ddfa1&amp;username=mot060711" xr:uid="{1ECF357E-E9BF-4E81-9304-7C344E907E4D}"/>
    <hyperlink ref="B184" r:id="rId157" display="https://emenscr.nesdc.go.th/viewer/view.html?id=5e0ac861fe8d2c3e610a1082&amp;username=mots1802091" xr:uid="{2CD82FD3-9533-4F2F-8690-7766F58055A6}"/>
    <hyperlink ref="B185" r:id="rId158" display="https://emenscr.nesdc.go.th/viewer/view.html?id=5e0b0c29a0d4f63e608d1750&amp;username=moc0016181" xr:uid="{A894FC58-316F-4BF7-B344-F3DFDB7FB9BA}"/>
    <hyperlink ref="B186" r:id="rId159" display="https://emenscr.nesdc.go.th/viewer/view.html?id=5e0b1774a0d4f63e608d1762&amp;username=m-culture0031391" xr:uid="{AE0A9633-D843-4D87-B8A9-E4C5EB59FA09}"/>
    <hyperlink ref="B187" r:id="rId160" display="https://emenscr.nesdc.go.th/viewer/view.html?id=5e0b18ffa398d53e6c8ddffa&amp;username=ksu056852" xr:uid="{71330FA9-E58D-4D51-AD88-BCF6DAEACA1C}"/>
    <hyperlink ref="B188" r:id="rId161" display="https://emenscr.nesdc.go.th/viewer/view.html?id=5e0b1cbffe8d2c3e610a10f6&amp;username=m-culture0031951" xr:uid="{0DBB6165-D3FC-4502-B836-70DF6DD01501}"/>
    <hyperlink ref="B189" r:id="rId162" display="https://emenscr.nesdc.go.th/viewer/view.html?id=5e0b381dfe8d2c3e610a110c&amp;username=district65021" xr:uid="{42001B0A-4FEC-4FDE-9CD4-3FEF50058324}"/>
    <hyperlink ref="B190" r:id="rId163" display="https://emenscr.nesdc.go.th/viewer/view.html?id=5e0da676f7206a3eeb33f586&amp;username=moi0017011" xr:uid="{9816991C-49F0-45F1-973E-469EB4255919}"/>
    <hyperlink ref="B191" r:id="rId164" display="https://emenscr.nesdc.go.th/viewer/view.html?id=5e0eecbd4686c2017472985c&amp;username=moe021321" xr:uid="{8DEC67BB-1A13-4F8C-B13D-22A8FB923CC7}"/>
    <hyperlink ref="B192" r:id="rId165" display="https://emenscr.nesdc.go.th/viewer/view.html?id=5e0ef690700c16082bc6eeea&amp;username=mots8202331" xr:uid="{D4C65DBF-C57C-4B4B-86CA-43810C4BE2E7}"/>
    <hyperlink ref="B193" r:id="rId166" display="https://emenscr.nesdc.go.th/viewer/view.html?id=5e0efd75700c16082bc6ef00&amp;username=industry0033471" xr:uid="{1CCC3BCB-7A37-4A28-96AE-80469A3AEBA5}"/>
    <hyperlink ref="B194" r:id="rId167" display="https://emenscr.nesdc.go.th/viewer/view.html?id=5e0f0179700c16082bc6ef22&amp;username=mot0703751" xr:uid="{3C5FAFA3-A74F-4C8E-85CF-2CFA927FBE31}"/>
    <hyperlink ref="B195" r:id="rId168" display="https://emenscr.nesdc.go.th/viewer/view.html?id=5e0f029fef424d0831c474da&amp;username=m-culture0031331" xr:uid="{21E3ACB2-21B5-46CA-A982-0713C697E0DE}"/>
    <hyperlink ref="B196" r:id="rId169" display="https://emenscr.nesdc.go.th/viewer/view.html?id=5e0f087e6a53e20830514e44&amp;username=mot0703751" xr:uid="{0606796B-4F6D-4016-A73D-234CE25EFAD5}"/>
    <hyperlink ref="B197" r:id="rId170" display="https://emenscr.nesdc.go.th/viewer/view.html?id=5e0f3eb2ef424d0831c47534&amp;username=mots8202331" xr:uid="{14543197-7CD5-4B33-B287-753F540F5E0C}"/>
    <hyperlink ref="B198" r:id="rId171" display="https://emenscr.nesdc.go.th/viewer/view.html?id=5e118a15051bb6691fcbd87c&amp;username=m-culture0031411" xr:uid="{0AAC4D6C-C9DE-4D3E-BE5F-C30319D2A76D}"/>
    <hyperlink ref="B199" r:id="rId172" display="https://emenscr.nesdc.go.th/viewer/view.html?id=5e12bc0fc0ebc75943b59e10&amp;username=district67031" xr:uid="{D4E04501-E1F8-4FE7-9786-15148FD9B0B3}"/>
    <hyperlink ref="B200" r:id="rId173" display="https://emenscr.nesdc.go.th/viewer/view.html?id=5e12c828fb51be594406aeb3&amp;username=mots9602241" xr:uid="{BB004DBC-D2BF-43A1-81A8-01C696614975}"/>
    <hyperlink ref="B201" r:id="rId174" display="https://emenscr.nesdc.go.th/viewer/view.html?id=5e12d1d065d1e5594e988d22&amp;username=district67031" xr:uid="{CD1D7A95-1BBB-44CA-8638-A238D8C022A1}"/>
    <hyperlink ref="B202" r:id="rId175" display="https://emenscr.nesdc.go.th/viewer/view.html?id=5e12fdf8c87029697f013fba&amp;username=moi0019901" xr:uid="{D1C9462C-B127-49A2-82AB-D62946F8FA4F}"/>
    <hyperlink ref="B203" r:id="rId176" display="https://emenscr.nesdc.go.th/viewer/view.html?id=5e1303c9add16e698a13ab32&amp;username=moi0019901" xr:uid="{BD479E02-BB47-4673-8F51-3D11CE6DA1FD}"/>
    <hyperlink ref="B204" r:id="rId177" display="https://emenscr.nesdc.go.th/viewer/view.html?id=5e13e95136997c1bab1b9d0b&amp;username=moi0017371" xr:uid="{5F0F8610-AC7C-4CA6-A41E-A4EC8D0EBDB7}"/>
    <hyperlink ref="B205" r:id="rId178" display="https://emenscr.nesdc.go.th/viewer/view.html?id=5e13f916ef83bc1f217190be&amp;username=moi0017301" xr:uid="{E593FD37-13EC-4723-932B-0EE18CEA718D}"/>
    <hyperlink ref="B206" r:id="rId179" display="https://emenscr.nesdc.go.th/viewer/view.html?id=5e13fec4ef83bc1f217190c9&amp;username=mots9502451" xr:uid="{CFEE50C3-E829-41B0-8964-D66C8B05F7B6}"/>
    <hyperlink ref="B207" r:id="rId180" display="https://emenscr.nesdc.go.th/viewer/view.html?id=5e14040cef83bc1f217190d9&amp;username=moi0019721" xr:uid="{35C22F59-5793-4596-BA77-2DA12CCE70B1}"/>
    <hyperlink ref="B208" r:id="rId181" display="https://emenscr.nesdc.go.th/viewer/view.html?id=5e142e04e2cf091f1b830013&amp;username=district48041" xr:uid="{7BF3F0AD-6A11-452A-BB13-7CA17FCB8E0A}"/>
    <hyperlink ref="B209" r:id="rId182" display="https://emenscr.nesdc.go.th/viewer/view.html?id=5e143ea13cc3431f26def4fa&amp;username=moi0017751" xr:uid="{36F45C2F-9DF5-456A-94C2-F1A9E16555B7}"/>
    <hyperlink ref="B210" r:id="rId183" display="https://emenscr.nesdc.go.th/viewer/view.html?id=5e15505489b7ac34b959f112&amp;username=moi0022251" xr:uid="{8AFC47E8-19A9-478B-9114-9C476068000F}"/>
    <hyperlink ref="B211" r:id="rId184" display="https://emenscr.nesdc.go.th/viewer/view.html?id=5e15936d4735416acaa5ad91&amp;username=mdes06031" xr:uid="{3E93D3FE-5AFD-459B-B7F0-6870EC1C9122}"/>
    <hyperlink ref="B212" r:id="rId185" display="https://emenscr.nesdc.go.th/viewer/view.html?id=5e159e2a4735416acaa5adbb&amp;username=district49061" xr:uid="{7E3FB9CE-C727-4328-9F7C-278D4FA07A02}"/>
    <hyperlink ref="B213" r:id="rId186" display="https://emenscr.nesdc.go.th/viewer/view.html?id=5e15afe3ab5cf06ac49f529d&amp;username=district81031" xr:uid="{05A41B0E-BBA6-403E-9362-891BF68CB936}"/>
    <hyperlink ref="B214" r:id="rId187" display="https://emenscr.nesdc.go.th/viewer/view.html?id=5e1698111f76e429d4653393&amp;username=mots4802191" xr:uid="{2D84688D-51AA-42CE-B85B-949E8C84E0CA}"/>
    <hyperlink ref="B215" r:id="rId188" display="https://emenscr.nesdc.go.th/viewer/view.html?id=5e16c38ca7c96230ec9114ec&amp;username=mots9102571" xr:uid="{CCEFBC1F-BAC1-4307-9D4B-E03BE9E10973}"/>
    <hyperlink ref="B216" r:id="rId189" display="https://emenscr.nesdc.go.th/viewer/view.html?id=5e16dc738579f230edc1e499&amp;username=mots1902621" xr:uid="{82866634-DEB7-468D-A6C9-DCB374D45CA5}"/>
    <hyperlink ref="B217" r:id="rId190" display="https://emenscr.nesdc.go.th/viewer/view.html?id=5e16e090a7c96230ec911538&amp;username=mots7202651" xr:uid="{3F7416B1-ECCB-4124-84DD-40C4C734CC27}"/>
    <hyperlink ref="B218" r:id="rId191" display="https://emenscr.nesdc.go.th/viewer/view.html?id=5e16e2780db41330e7e0269c&amp;username=m-culture0031701" xr:uid="{404EB42B-7209-48DE-9D90-3954CCB8D52F}"/>
    <hyperlink ref="B219" r:id="rId192" display="https://emenscr.nesdc.go.th/viewer/view.html?id=5e1704e60db41330e7e02715&amp;username=moi0019371" xr:uid="{648FA8DA-BDB4-4125-82EF-1DF87F0E8364}"/>
    <hyperlink ref="B220" r:id="rId193" display="https://emenscr.nesdc.go.th/viewer/view.html?id=5e17efcb1377cb70f32b396b&amp;username=mots1402311" xr:uid="{599E2692-48AE-4BA5-AD6C-38377397B788}"/>
    <hyperlink ref="B221" r:id="rId194" display="https://emenscr.nesdc.go.th/viewer/view.html?id=5e1805bdfdbb3e70e4d8b940&amp;username=m-culture0031611" xr:uid="{BBF683AE-EDE9-42A3-BB88-BF936F8F802F}"/>
    <hyperlink ref="B222" r:id="rId195" display="https://emenscr.nesdc.go.th/viewer/view.html?id=5e1840bc25141a025e354644&amp;username=m-culture0031461" xr:uid="{9D1F20F7-EE07-4BCE-8556-317D25627355}"/>
    <hyperlink ref="B223" r:id="rId196" display="https://emenscr.nesdc.go.th/viewer/view.html?id=5e1d22f3eeece76891d9c1d8&amp;username=mot0703741" xr:uid="{1A6BA44C-B17E-4EE5-8D3F-A0D252DDDBBE}"/>
    <hyperlink ref="B224" r:id="rId197" display="https://emenscr.nesdc.go.th/viewer/view.html?id=5e1e88d4ed738c689ae329c9&amp;username=m-culture0031191" xr:uid="{9727EBED-91D4-49A8-810E-5C2ADDB53FCE}"/>
    <hyperlink ref="B225" r:id="rId198" display="https://emenscr.nesdc.go.th/viewer/view.html?id=5e1ed252dabf7f12dac04c6a&amp;username=mots4802191" xr:uid="{2AB16951-1262-4B1B-A4FA-A9788393CFCE}"/>
    <hyperlink ref="B226" r:id="rId199" display="https://emenscr.nesdc.go.th/viewer/view.html?id=5e1ed4eddd5aa7472e846238&amp;username=mots1902621" xr:uid="{DE6DCFA4-C3AC-4438-8069-FD50271ABEC4}"/>
    <hyperlink ref="B227" r:id="rId200" display="https://emenscr.nesdc.go.th/viewer/view.html?id=5e1ee2961bcf6f473365c4d1&amp;username=mot0703731" xr:uid="{5DD2E515-726C-4D4C-942E-DC93BDF98071}"/>
    <hyperlink ref="B228" r:id="rId201" display="https://emenscr.nesdc.go.th/viewer/view.html?id=5e1f32ce885c444735290c59&amp;username=moi0017761" xr:uid="{08AB6593-85FF-49F5-BF82-544B52981E87}"/>
    <hyperlink ref="B229" r:id="rId202" display="https://emenscr.nesdc.go.th/viewer/view.html?id=5e1fdfde8d7a840f13b4fd7f&amp;username=mots1302271" xr:uid="{8D93D14E-7FDD-4312-A7CC-8CA7A7F164A7}"/>
    <hyperlink ref="B230" r:id="rId203" display="https://emenscr.nesdc.go.th/viewer/view.html?id=5e201bf7d64e122a694ab427&amp;username=mots4802191" xr:uid="{C810F860-AC5C-48EA-8820-B158216B1110}"/>
    <hyperlink ref="B231" r:id="rId204" display="https://emenscr.nesdc.go.th/viewer/view.html?id=5e202a0e93d5fc2a64c87788&amp;username=moi0017191" xr:uid="{2EA285A6-1628-46F3-A4B8-E73B8BFA48CA}"/>
    <hyperlink ref="B232" r:id="rId205" display="https://emenscr.nesdc.go.th/viewer/view.html?id=5e212f863fa42111c7317a57&amp;username=mots2402071" xr:uid="{0CF99049-82A2-4269-990E-8AB04D0941D1}"/>
    <hyperlink ref="B233" r:id="rId206" display="https://emenscr.nesdc.go.th/viewer/view.html?id=5e214a932877dc1ec7df678a&amp;username=mots4802191" xr:uid="{4033B016-1E9E-466C-ADE7-ACC4D00C4717}"/>
    <hyperlink ref="B234" r:id="rId207" display="https://emenscr.nesdc.go.th/viewer/view.html?id=5e216c09b234172ceffa54de&amp;username=mot0703731" xr:uid="{02F12016-4911-4AD2-AA90-D1AC46C3346C}"/>
    <hyperlink ref="B235" r:id="rId208" display="https://emenscr.nesdc.go.th/viewer/view.html?id=5e216c9c85c25d2cf81d2ef4&amp;username=mots4802191" xr:uid="{7D6F67F3-C78E-44A5-9805-18A99CECBC3E}"/>
    <hyperlink ref="B236" r:id="rId209" display="https://emenscr.nesdc.go.th/viewer/view.html?id=5e216f860845f635b8d5a6b3&amp;username=mots4802191" xr:uid="{0B59CF58-5E45-40A8-A959-E4D1CC553B11}"/>
    <hyperlink ref="B237" r:id="rId210" display="https://emenscr.nesdc.go.th/viewer/view.html?id=5e251aa70b685319215477ea&amp;username=moi0017381" xr:uid="{348318A5-BD5C-45EC-815A-A3FDCD8FFE6C}"/>
    <hyperlink ref="B238" r:id="rId211" display="https://emenscr.nesdc.go.th/viewer/view.html?id=5e252bd0edb0a925720832d2&amp;username=moi0017541" xr:uid="{D8571D97-E016-4EA7-8D92-0FD670E455B5}"/>
    <hyperlink ref="B239" r:id="rId212" display="https://emenscr.nesdc.go.th/viewer/view.html?id=5e2567f32d00462b783b6963&amp;username=mots4502461" xr:uid="{7FF8460A-7405-4B66-8486-88697A9CF8AB}"/>
    <hyperlink ref="B240" r:id="rId213" display="https://emenscr.nesdc.go.th/viewer/view.html?id=5e2810c5cc1a46522d11fea9&amp;username=moi0018341" xr:uid="{C54A8475-B04B-4374-8763-C351B9DF5E48}"/>
    <hyperlink ref="B241" r:id="rId214" display="https://emenscr.nesdc.go.th/viewer/view.html?id=5e292f5946ebc35192472392&amp;username=district34091" xr:uid="{16D73EB1-D07E-4D85-B319-99E1203402B6}"/>
    <hyperlink ref="B242" r:id="rId215" display="https://emenscr.nesdc.go.th/viewer/view.html?id=5e29b5449eb6fe6e79c851de&amp;username=district66051" xr:uid="{03FDB536-7B84-4180-A1E3-88C47E5032C8}"/>
    <hyperlink ref="B243" r:id="rId216" display="https://emenscr.nesdc.go.th/viewer/view.html?id=5e2a9575fe2e091ac2b2fd60&amp;username=moi0019141" xr:uid="{4C011AEC-6DA4-4910-9369-5824DCB65D58}"/>
    <hyperlink ref="B244" r:id="rId217" display="https://emenscr.nesdc.go.th/viewer/view.html?id=5e2bed3cc0a87e57c778d94e&amp;username=district49031" xr:uid="{085EF65F-2D87-4F96-BE30-6B91C7DE71E0}"/>
    <hyperlink ref="B245" r:id="rId218" display="https://emenscr.nesdc.go.th/viewer/view.html?id=5e2e598e88734c1f94197f33&amp;username=m-culture0031931" xr:uid="{5A0DB06D-33A9-4BE2-97CF-38601051FD2B}"/>
    <hyperlink ref="B246" r:id="rId219" display="https://emenscr.nesdc.go.th/viewer/view.html?id=5e2eb00276888a49ae871796&amp;username=moi0017191" xr:uid="{65784954-6A18-4438-BFC1-3D4C7FBCE4EF}"/>
    <hyperlink ref="B247" r:id="rId220" display="https://emenscr.nesdc.go.th/viewer/view.html?id=5e2fae522abb892eaf819053&amp;username=mots9302341" xr:uid="{E6455C45-F242-49E9-8107-65A11020589C}"/>
    <hyperlink ref="B248" r:id="rId221" display="https://emenscr.nesdc.go.th/viewer/view.html?id=5e2fbf3e499a092fe9713800&amp;username=mots4302681" xr:uid="{09C8BA56-3E2B-46CE-BC75-BFFAF024965D}"/>
    <hyperlink ref="B249" r:id="rId222" display="https://emenscr.nesdc.go.th/viewer/view.html?id=5e3a59931b8dd47b1ae24340&amp;username=mots7302181" xr:uid="{C43A003E-3EDA-4498-B182-324457F7D5E8}"/>
    <hyperlink ref="B250" r:id="rId223" display="https://emenscr.nesdc.go.th/viewer/view.html?id=5e4667af8505272611859212&amp;username=m-culture02031" xr:uid="{01C1F16F-7DAB-4B01-A5D8-F8F1604AAF3B}"/>
    <hyperlink ref="B251" r:id="rId224" display="https://emenscr.nesdc.go.th/viewer/view.html?id=5e4a2831b8fb932610233a6d&amp;username=mots9202141" xr:uid="{935F9783-EE0E-4DF2-97EB-CCADDBEE7A8B}"/>
    <hyperlink ref="B252" r:id="rId225" display="https://emenscr.nesdc.go.th/viewer/view.html?id=5e5cb9ad08d9c92c132e57ba&amp;username=moi0018771" xr:uid="{5E78B16B-3C76-4BCF-A64C-4E4853A81708}"/>
    <hyperlink ref="B253" r:id="rId226" display="https://emenscr.nesdc.go.th/viewer/view.html?id=5e69bbad78f3747307889061&amp;username=mfu590131" xr:uid="{8585A3E3-B026-459D-A56F-ABBE7D303F5B}"/>
    <hyperlink ref="B254" r:id="rId227" display="https://emenscr.nesdc.go.th/viewer/view.html?id=5e7312c13ce0a92872301dae&amp;username=moi0017361" xr:uid="{FF2C990B-1F34-4868-8ED5-09081C184CDA}"/>
    <hyperlink ref="B255" r:id="rId228" display="https://emenscr.nesdc.go.th/viewer/view.html?id=5e85b00737db2605e8455dc7&amp;username=moi0019921" xr:uid="{7F4C8D6A-50AD-4731-A424-454A73664EBD}"/>
    <hyperlink ref="B256" r:id="rId229" display="https://emenscr.nesdc.go.th/viewer/view.html?id=5e85b0ee37db2605e8455dca&amp;username=district42051" xr:uid="{291FFA60-8F05-4243-833F-E6AB1ED777C2}"/>
    <hyperlink ref="B257" r:id="rId230" display="https://emenscr.nesdc.go.th/viewer/view.html?id=5e8d48fb5c35ce208823781e&amp;username=mots1202231" xr:uid="{2FF2DFBD-17BB-4BEE-8FF4-D2BC9F3F1468}"/>
    <hyperlink ref="B258" r:id="rId231" display="https://emenscr.nesdc.go.th/viewer/view.html?id=5e8d4d09a87f03207eca7720&amp;username=mots1202231" xr:uid="{3244B9BC-2641-4410-97E7-95BA2B4FD844}"/>
    <hyperlink ref="B259" r:id="rId232" display="https://emenscr.nesdc.go.th/viewer/view.html?id=5e8fdf47b751e20605a59ec3&amp;username=moi0022481" xr:uid="{2CB32043-7AB9-4D42-AFA2-D9918141A502}"/>
    <hyperlink ref="B260" r:id="rId233" display="https://emenscr.nesdc.go.th/viewer/view.html?id=5e904984e3639f0f31ee9cda&amp;username=moi0023501" xr:uid="{9A2B24B7-4968-4FFA-A848-98614B6B6572}"/>
    <hyperlink ref="B261" r:id="rId234" display="https://emenscr.nesdc.go.th/viewer/view.html?id=5e9c1e82e3f8737535c2500f&amp;username=district15041" xr:uid="{A3797C91-BA2E-402A-A545-F0D0C2E5DFD5}"/>
    <hyperlink ref="B262" r:id="rId235" display="https://emenscr.nesdc.go.th/viewer/view.html?id=5e9d81418803b2752cef692d&amp;username=district15041" xr:uid="{2B62300B-2DCA-42FC-B2C3-F602B9AE9313}"/>
    <hyperlink ref="B263" r:id="rId236" display="https://emenscr.nesdc.go.th/viewer/view.html?id=5e9d8412ab46f9752b9c467c&amp;username=district15041" xr:uid="{41D993F7-A143-4E98-9E64-B4CEA92B5CF9}"/>
    <hyperlink ref="B264" r:id="rId237" display="https://emenscr.nesdc.go.th/viewer/view.html?id=5e9dcf768803b2752cef6934&amp;username=mnre05071" xr:uid="{12ECB3D0-8630-4F0C-9A73-9641C4981F8C}"/>
    <hyperlink ref="B265" r:id="rId238" display="https://emenscr.nesdc.go.th/viewer/view.html?id=5ea66f469d3a610e8f64f555&amp;username=mnre05151" xr:uid="{BB574159-D28F-438D-BC74-D85A61EBFAB2}"/>
    <hyperlink ref="B266" r:id="rId239" display="https://emenscr.nesdc.go.th/viewer/view.html?id=5ecfa0a1e6085d12b087f34f&amp;username=rid_regional_25_21" xr:uid="{B0A169D9-A698-460C-9DF9-085D353FACF0}"/>
    <hyperlink ref="B267" r:id="rId240" display="https://emenscr.nesdc.go.th/viewer/view.html?id=5edf0fed954d6b253313eb72&amp;username=rmutt0578101" xr:uid="{BD7F2CFE-C94D-4292-A0DE-CE126B7E1DDE}"/>
    <hyperlink ref="B268" r:id="rId241" display="https://emenscr.nesdc.go.th/viewer/view.html?id=5ee718faaf2a323d733d2789&amp;username=nrru0544031" xr:uid="{AA4854F5-A3F4-49F8-BA82-7328CDE9E816}"/>
    <hyperlink ref="B269" r:id="rId242" display="https://emenscr.nesdc.go.th/viewer/view.html?id=5ef9b972cb570b2904ab8a60&amp;username=mot0703651" xr:uid="{3F71127F-59D3-4364-8FA9-E145388B9114}"/>
    <hyperlink ref="B270" r:id="rId243" display="https://emenscr.nesdc.go.th/viewer/view.html?id=5efeee399a1216308f9e4cbe&amp;username=mot0703131" xr:uid="{6564EA77-EEDF-49D6-89E7-5E90ABEBF988}"/>
    <hyperlink ref="B271" r:id="rId244" display="https://emenscr.nesdc.go.th/viewer/view.html?id=5f069ef46fda33521e67b43a&amp;username=moi0017361" xr:uid="{88AC47E6-F075-4E37-9054-AF5690D879D5}"/>
    <hyperlink ref="B272" r:id="rId245" display="https://emenscr.nesdc.go.th/viewer/view.html?id=5f06e2b5fcb1dd522419d4cd&amp;username=opm0001161" xr:uid="{4CB72147-2F8B-41C7-9D89-FF4B32B25CF3}"/>
    <hyperlink ref="B273" r:id="rId246" display="https://emenscr.nesdc.go.th/viewer/view.html?id=5f081d461a895406b51ed443&amp;username=dasta_regional_42_11" xr:uid="{B553D19C-D4EC-431D-974E-BE6379F97C94}"/>
    <hyperlink ref="B274" r:id="rId247" display="https://emenscr.nesdc.go.th/viewer/view.html?id=5f09ffabdc12db2d6ae50cbd&amp;username=moi0022661" xr:uid="{649F091F-0C9D-41A9-9BED-D195E806C9AB}"/>
    <hyperlink ref="B275" r:id="rId248" display="https://emenscr.nesdc.go.th/viewer/view.html?id=5f0a9d7052b4552d6810bba1&amp;username=onab0034171" xr:uid="{7F0738E1-1743-4F84-9249-F4DA5D008EE6}"/>
    <hyperlink ref="B276" r:id="rId249" display="https://emenscr.nesdc.go.th/viewer/view.html?id=5f3a4ff1c3ac35097c8d317e&amp;username=m-culture0031161" xr:uid="{CB717446-51B5-4DFC-BCFF-7FDA00BBED67}"/>
    <hyperlink ref="B277" r:id="rId250" display="https://emenscr.nesdc.go.th/viewer/view.html?id=5f4383eb9b1dc4729d4652df&amp;username=m-culture0031161" xr:uid="{1C4E7AA7-57A6-418D-B89F-B115AD2A0EA5}"/>
    <hyperlink ref="B278" r:id="rId251" display="https://emenscr.nesdc.go.th/viewer/view.html?id=5f55e53b95e60e0fbef41b2d&amp;username=moi0017361" xr:uid="{60F58ACA-435F-46EC-BB52-546647102710}"/>
    <hyperlink ref="B279" r:id="rId252" display="https://emenscr.nesdc.go.th/viewer/view.html?id=5f585b1d4442940fc64008a3&amp;username=mots2702611" xr:uid="{F9BCAC3E-1E03-424C-ADCF-8270E8F76556}"/>
    <hyperlink ref="B280" r:id="rId253" display="https://emenscr.nesdc.go.th/viewer/view.html?id=5f58994795e60e0fbef41c1b&amp;username=moi0017691" xr:uid="{B1EBE696-F4F8-4108-8B45-50E89A2AA91C}"/>
    <hyperlink ref="B281" r:id="rId254" display="https://emenscr.nesdc.go.th/viewer/view.html?id=5f5b3e75438daa2779403e32&amp;username=opm0001661" xr:uid="{A368469B-6F69-4BA5-9145-CD577B6B36EB}"/>
    <hyperlink ref="B282" r:id="rId255" display="https://emenscr.nesdc.go.th/viewer/view.html?id=5f5ef4ddebe1492770f30d4c&amp;username=mots9502451" xr:uid="{106A9394-13DD-46A9-8047-1B069A9F3939}"/>
    <hyperlink ref="B283" r:id="rId256" display="https://emenscr.nesdc.go.th/viewer/view.html?id=5f63426adb3faf7259446f69&amp;username=district39021" xr:uid="{C9F04AE7-BF42-4AC7-8943-6962D5117EFB}"/>
    <hyperlink ref="B284" r:id="rId257" display="https://emenscr.nesdc.go.th/viewer/view.html?id=5f642ae7de5bf961c78475f3&amp;username=district39021" xr:uid="{6C4A32B8-3D97-48A0-9C58-11318A4C49A8}"/>
    <hyperlink ref="B285" r:id="rId258" display="https://emenscr.nesdc.go.th/viewer/view.html?id=5f75a06e0f92324608a115ec&amp;username=district66031" xr:uid="{5DCB729A-0329-4CE4-96A8-781D90CE1997}"/>
    <hyperlink ref="B286" r:id="rId259" display="https://emenscr.nesdc.go.th/viewer/view.html?id=5f75ac727c54104601acff59&amp;username=district66031" xr:uid="{F0AF7898-9118-467F-AF07-9DFE5E72FDBD}"/>
    <hyperlink ref="B287" r:id="rId260" display="https://emenscr.nesdc.go.th/viewer/view.html?id=5f7aa135f00c1d24fb7785a1&amp;username=mots4202511" xr:uid="{4030798E-1F8C-4506-A26C-661D0F54111C}"/>
    <hyperlink ref="B288" r:id="rId261" display="https://emenscr.nesdc.go.th/viewer/view.html?id=5f8fac226c3834541c553f52&amp;username=cmu6593261" xr:uid="{197031C3-2DCB-4B21-B644-C787443151BF}"/>
    <hyperlink ref="B289" r:id="rId262" display="https://emenscr.nesdc.go.th/viewer/view.html?id=5f913cbdad3e87101f407c81&amp;username=cmu6593261" xr:uid="{06B9B7AD-5733-4D48-9A31-D61016F622F4}"/>
    <hyperlink ref="B290" r:id="rId263" display="https://emenscr.nesdc.go.th/viewer/view.html?id=5f9181acca822c59c1436c30&amp;username=cmu6593261" xr:uid="{6A9A24FF-9B15-4B5E-A26A-2C8DF993D9D2}"/>
    <hyperlink ref="B291" r:id="rId264" display="https://emenscr.nesdc.go.th/viewer/view.html?id=5f9185c07a165259d1a20c48&amp;username=cmu6593261" xr:uid="{27F1A7B5-EB7B-4C27-A558-47F527E2EBB5}"/>
    <hyperlink ref="B292" r:id="rId265" display="https://emenscr.nesdc.go.th/viewer/view.html?id=5f91927d96168859c95eb779&amp;username=cmu6593261" xr:uid="{70AD3C24-7926-47C6-AD0A-24469979CAB7}"/>
    <hyperlink ref="B293" r:id="rId266" display="https://emenscr.nesdc.go.th/viewer/view.html?id=5fb34dd656c36d429b487946&amp;username=mots4402411" xr:uid="{92D06B40-D275-48FF-BD2B-3C67E1080448}"/>
    <hyperlink ref="B294" r:id="rId267" display="https://emenscr.nesdc.go.th/viewer/view.html?id=5ff6913ef313b9089eae1b15&amp;username=moi0017741" xr:uid="{272B2D58-B3A2-4BAD-8F4C-E4737425E85A}"/>
    <hyperlink ref="B295" r:id="rId268" display="https://emenscr.nesdc.go.th/viewer/view.html?id=612de6f3914dee5ac289f1c8&amp;username=mot0703511" xr:uid="{4B587FC1-5CF7-4274-8B2D-A8EC08D37A84}"/>
    <hyperlink ref="B621" r:id="rId269" display="https://emenscr.nesdc.go.th/viewer/view.html?id=5b1f872c7587e67e2e720fa7&amp;username=sdu67011" xr:uid="{2FAC2EAF-6186-4AB9-86C1-3A5CB163E67D}"/>
    <hyperlink ref="B7:B1895" r:id="rId270" display="https://emenscr.nesdc.go.th/viewer/view.html?id=5b1f872c7587e67e2e720fa7&amp;username=sdu67011" xr:uid="{531A14C8-19E2-4E30-B30D-9FE2B3B0DEF9}"/>
  </hyperlinks>
  <pageMargins left="0.7" right="0.7" top="0.75" bottom="0.75" header="0.3" footer="0.3"/>
  <pageSetup paperSize="9" orientation="portrait" r:id="rId271"/>
  <drawing r:id="rId27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9FE27B-55EB-4A94-8EF8-673F86ED6DC5}">
  <sheetPr codeName="Sheet5" filterMode="1"/>
  <dimension ref="A1:Q290"/>
  <sheetViews>
    <sheetView topLeftCell="A118" workbookViewId="0">
      <selection activeCell="F58" sqref="F58"/>
    </sheetView>
  </sheetViews>
  <sheetFormatPr defaultColWidth="9" defaultRowHeight="14.4"/>
  <cols>
    <col min="1" max="2" width="26" style="16" customWidth="1"/>
    <col min="3" max="4" width="47.21875" style="16" customWidth="1"/>
    <col min="5" max="5" width="11.6640625" style="16" customWidth="1"/>
    <col min="6" max="6" width="24.6640625" style="16" customWidth="1"/>
    <col min="7" max="7" width="23.5546875" style="16" customWidth="1"/>
    <col min="8" max="11" width="47.21875" style="16" customWidth="1"/>
    <col min="12" max="12" width="11.6640625" style="16" customWidth="1"/>
    <col min="13" max="13" width="14.109375" style="16" customWidth="1"/>
    <col min="14" max="14" width="70" style="16" customWidth="1"/>
    <col min="15" max="15" width="9" style="16" customWidth="1"/>
    <col min="16" max="17" width="22.44140625" style="16" customWidth="1"/>
    <col min="18" max="16384" width="9" style="16"/>
  </cols>
  <sheetData>
    <row r="1" spans="1:17">
      <c r="A1" s="259"/>
      <c r="B1" s="259"/>
      <c r="C1" s="259"/>
      <c r="D1" s="259"/>
      <c r="E1" s="259"/>
      <c r="F1" s="259"/>
      <c r="G1" s="259"/>
      <c r="H1" s="259"/>
      <c r="I1" s="259"/>
      <c r="J1" s="259"/>
      <c r="K1" s="259"/>
      <c r="L1" s="259"/>
      <c r="M1" s="259"/>
      <c r="N1" s="259"/>
    </row>
    <row r="2" spans="1:17">
      <c r="A2" s="17" t="s">
        <v>1</v>
      </c>
      <c r="B2" s="17"/>
      <c r="C2" s="17" t="s">
        <v>2</v>
      </c>
      <c r="D2" s="17" t="s">
        <v>3</v>
      </c>
      <c r="E2" s="17" t="s">
        <v>4</v>
      </c>
      <c r="F2" s="17" t="s">
        <v>5</v>
      </c>
      <c r="G2" s="17" t="s">
        <v>6</v>
      </c>
      <c r="H2" s="17" t="s">
        <v>7</v>
      </c>
      <c r="I2" s="17" t="s">
        <v>8</v>
      </c>
      <c r="J2" s="17" t="s">
        <v>9</v>
      </c>
      <c r="K2" s="17" t="s">
        <v>10</v>
      </c>
      <c r="L2" s="17" t="s">
        <v>11</v>
      </c>
      <c r="M2" s="17" t="s">
        <v>12</v>
      </c>
      <c r="N2" s="17" t="s">
        <v>2632</v>
      </c>
      <c r="P2" s="19" t="s">
        <v>2851</v>
      </c>
      <c r="Q2" s="19" t="s">
        <v>2852</v>
      </c>
    </row>
    <row r="3" spans="1:17" hidden="1">
      <c r="A3" s="16" t="s">
        <v>4508</v>
      </c>
      <c r="C3" s="16" t="s">
        <v>4509</v>
      </c>
      <c r="D3" s="16" t="s">
        <v>15</v>
      </c>
      <c r="E3" s="18">
        <v>2567</v>
      </c>
      <c r="F3" s="16" t="s">
        <v>2644</v>
      </c>
      <c r="G3" s="16" t="s">
        <v>763</v>
      </c>
      <c r="H3" s="16" t="s">
        <v>4510</v>
      </c>
      <c r="I3" s="16" t="s">
        <v>4511</v>
      </c>
      <c r="J3" s="16" t="s">
        <v>20</v>
      </c>
      <c r="K3" s="16" t="s">
        <v>4512</v>
      </c>
      <c r="L3" s="16" t="s">
        <v>112</v>
      </c>
      <c r="M3" s="16" t="s">
        <v>1930</v>
      </c>
      <c r="N3" s="16" t="s">
        <v>4513</v>
      </c>
      <c r="P3" s="16" t="s">
        <v>3472</v>
      </c>
      <c r="Q3" s="16" t="s">
        <v>3527</v>
      </c>
    </row>
    <row r="4" spans="1:17" hidden="1">
      <c r="A4" s="16" t="s">
        <v>4514</v>
      </c>
      <c r="C4" s="16" t="s">
        <v>4515</v>
      </c>
      <c r="D4" s="16" t="s">
        <v>15</v>
      </c>
      <c r="E4" s="18">
        <v>2567</v>
      </c>
      <c r="F4" s="16" t="s">
        <v>2644</v>
      </c>
      <c r="G4" s="16" t="s">
        <v>763</v>
      </c>
      <c r="H4" s="16" t="s">
        <v>2056</v>
      </c>
      <c r="I4" s="16" t="s">
        <v>27</v>
      </c>
      <c r="J4" s="16" t="s">
        <v>28</v>
      </c>
      <c r="K4" s="16" t="s">
        <v>4512</v>
      </c>
      <c r="L4" s="16" t="s">
        <v>35</v>
      </c>
      <c r="M4" s="16" t="s">
        <v>1565</v>
      </c>
      <c r="N4" s="16" t="s">
        <v>4516</v>
      </c>
      <c r="P4" s="16" t="s">
        <v>3288</v>
      </c>
      <c r="Q4" s="16" t="s">
        <v>3292</v>
      </c>
    </row>
    <row r="5" spans="1:17" hidden="1">
      <c r="A5" s="16" t="s">
        <v>4517</v>
      </c>
      <c r="C5" s="16" t="s">
        <v>4518</v>
      </c>
      <c r="D5" s="16" t="s">
        <v>15</v>
      </c>
      <c r="E5" s="18">
        <v>2567</v>
      </c>
      <c r="F5" s="16" t="s">
        <v>2644</v>
      </c>
      <c r="G5" s="16" t="s">
        <v>763</v>
      </c>
      <c r="H5" s="16" t="s">
        <v>2056</v>
      </c>
      <c r="I5" s="16" t="s">
        <v>27</v>
      </c>
      <c r="J5" s="16" t="s">
        <v>28</v>
      </c>
      <c r="K5" s="16" t="s">
        <v>4512</v>
      </c>
      <c r="L5" s="16" t="s">
        <v>35</v>
      </c>
      <c r="M5" s="16" t="s">
        <v>1565</v>
      </c>
      <c r="N5" s="16" t="s">
        <v>4519</v>
      </c>
      <c r="P5" s="16" t="s">
        <v>3288</v>
      </c>
      <c r="Q5" s="16" t="s">
        <v>3292</v>
      </c>
    </row>
    <row r="6" spans="1:17" hidden="1">
      <c r="A6" s="16" t="s">
        <v>4520</v>
      </c>
      <c r="C6" s="16" t="s">
        <v>4521</v>
      </c>
      <c r="D6" s="16" t="s">
        <v>15</v>
      </c>
      <c r="E6" s="18">
        <v>2567</v>
      </c>
      <c r="F6" s="16" t="s">
        <v>2644</v>
      </c>
      <c r="G6" s="16" t="s">
        <v>763</v>
      </c>
      <c r="H6" s="16" t="s">
        <v>2056</v>
      </c>
      <c r="I6" s="16" t="s">
        <v>27</v>
      </c>
      <c r="J6" s="16" t="s">
        <v>28</v>
      </c>
      <c r="K6" s="16" t="s">
        <v>4512</v>
      </c>
      <c r="L6" s="16" t="s">
        <v>21</v>
      </c>
      <c r="M6" s="16" t="s">
        <v>1554</v>
      </c>
      <c r="N6" s="16" t="s">
        <v>4522</v>
      </c>
      <c r="P6" s="16" t="s">
        <v>3481</v>
      </c>
      <c r="Q6" s="16" t="s">
        <v>3482</v>
      </c>
    </row>
    <row r="7" spans="1:17">
      <c r="A7" s="16" t="s">
        <v>4523</v>
      </c>
      <c r="C7" s="16" t="s">
        <v>4524</v>
      </c>
      <c r="D7" s="16" t="s">
        <v>15</v>
      </c>
      <c r="E7" s="18">
        <v>2567</v>
      </c>
      <c r="F7" s="16" t="s">
        <v>2644</v>
      </c>
      <c r="G7" s="16" t="s">
        <v>763</v>
      </c>
      <c r="H7" s="16" t="s">
        <v>4525</v>
      </c>
      <c r="I7" s="16" t="s">
        <v>834</v>
      </c>
      <c r="J7" s="16" t="s">
        <v>20</v>
      </c>
      <c r="K7" s="16" t="s">
        <v>4526</v>
      </c>
      <c r="L7" s="16" t="s">
        <v>47</v>
      </c>
      <c r="M7" s="16" t="s">
        <v>1577</v>
      </c>
      <c r="N7" s="16" t="s">
        <v>4527</v>
      </c>
      <c r="P7" s="16" t="s">
        <v>3277</v>
      </c>
      <c r="Q7" s="16" t="s">
        <v>3431</v>
      </c>
    </row>
    <row r="8" spans="1:17" hidden="1">
      <c r="A8" s="16" t="s">
        <v>4528</v>
      </c>
      <c r="C8" s="16" t="s">
        <v>4529</v>
      </c>
      <c r="D8" s="16" t="s">
        <v>15</v>
      </c>
      <c r="E8" s="18">
        <v>2567</v>
      </c>
      <c r="F8" s="16" t="s">
        <v>2644</v>
      </c>
      <c r="G8" s="16" t="s">
        <v>763</v>
      </c>
      <c r="H8" s="16" t="s">
        <v>4530</v>
      </c>
      <c r="I8" s="16" t="s">
        <v>4530</v>
      </c>
      <c r="J8" s="16" t="s">
        <v>473</v>
      </c>
      <c r="K8" s="16" t="s">
        <v>4512</v>
      </c>
      <c r="L8" s="16" t="s">
        <v>47</v>
      </c>
      <c r="M8" s="16" t="s">
        <v>1589</v>
      </c>
      <c r="N8" s="16" t="s">
        <v>4531</v>
      </c>
      <c r="P8" s="16" t="s">
        <v>3277</v>
      </c>
      <c r="Q8" s="16" t="s">
        <v>3283</v>
      </c>
    </row>
    <row r="9" spans="1:17" hidden="1">
      <c r="A9" s="16" t="s">
        <v>4532</v>
      </c>
      <c r="C9" s="16" t="s">
        <v>4533</v>
      </c>
      <c r="D9" s="16" t="s">
        <v>15</v>
      </c>
      <c r="E9" s="18">
        <v>2567</v>
      </c>
      <c r="F9" s="16" t="s">
        <v>2644</v>
      </c>
      <c r="G9" s="16" t="s">
        <v>763</v>
      </c>
      <c r="H9" s="16" t="s">
        <v>2056</v>
      </c>
      <c r="I9" s="16" t="s">
        <v>27</v>
      </c>
      <c r="J9" s="16" t="s">
        <v>28</v>
      </c>
      <c r="K9" s="16" t="s">
        <v>4512</v>
      </c>
      <c r="L9" s="16" t="s">
        <v>47</v>
      </c>
      <c r="M9" s="16" t="s">
        <v>1577</v>
      </c>
      <c r="N9" s="16" t="s">
        <v>4534</v>
      </c>
      <c r="P9" s="16" t="s">
        <v>3277</v>
      </c>
      <c r="Q9" s="16" t="s">
        <v>3431</v>
      </c>
    </row>
    <row r="10" spans="1:17" hidden="1">
      <c r="A10" s="16" t="s">
        <v>4535</v>
      </c>
      <c r="C10" s="16" t="s">
        <v>4536</v>
      </c>
      <c r="D10" s="16" t="s">
        <v>15</v>
      </c>
      <c r="E10" s="18">
        <v>2567</v>
      </c>
      <c r="F10" s="16" t="s">
        <v>2644</v>
      </c>
      <c r="G10" s="16" t="s">
        <v>763</v>
      </c>
      <c r="H10" s="16" t="s">
        <v>2056</v>
      </c>
      <c r="I10" s="16" t="s">
        <v>27</v>
      </c>
      <c r="J10" s="16" t="s">
        <v>28</v>
      </c>
      <c r="K10" s="16" t="s">
        <v>4512</v>
      </c>
      <c r="L10" s="16" t="s">
        <v>47</v>
      </c>
      <c r="M10" s="16" t="s">
        <v>1577</v>
      </c>
      <c r="N10" s="16" t="s">
        <v>4537</v>
      </c>
      <c r="P10" s="16" t="s">
        <v>3277</v>
      </c>
      <c r="Q10" s="16" t="s">
        <v>3431</v>
      </c>
    </row>
    <row r="11" spans="1:17" hidden="1">
      <c r="A11" s="16" t="s">
        <v>4538</v>
      </c>
      <c r="C11" s="16" t="s">
        <v>4539</v>
      </c>
      <c r="D11" s="16" t="s">
        <v>15</v>
      </c>
      <c r="E11" s="18">
        <v>2567</v>
      </c>
      <c r="F11" s="16" t="s">
        <v>2644</v>
      </c>
      <c r="G11" s="16" t="s">
        <v>763</v>
      </c>
      <c r="H11" s="16" t="s">
        <v>2056</v>
      </c>
      <c r="I11" s="16" t="s">
        <v>27</v>
      </c>
      <c r="J11" s="16" t="s">
        <v>28</v>
      </c>
      <c r="K11" s="16" t="s">
        <v>4512</v>
      </c>
      <c r="L11" s="16" t="s">
        <v>21</v>
      </c>
      <c r="M11" s="16" t="s">
        <v>1947</v>
      </c>
      <c r="N11" s="16" t="s">
        <v>4540</v>
      </c>
      <c r="P11" s="16" t="s">
        <v>3481</v>
      </c>
      <c r="Q11" s="16" t="s">
        <v>3555</v>
      </c>
    </row>
    <row r="12" spans="1:17" hidden="1">
      <c r="A12" s="16" t="s">
        <v>4541</v>
      </c>
      <c r="C12" s="16" t="s">
        <v>4542</v>
      </c>
      <c r="D12" s="16" t="s">
        <v>15</v>
      </c>
      <c r="E12" s="18">
        <v>2567</v>
      </c>
      <c r="F12" s="16" t="s">
        <v>2644</v>
      </c>
      <c r="G12" s="16" t="s">
        <v>763</v>
      </c>
      <c r="H12" s="16" t="s">
        <v>2056</v>
      </c>
      <c r="I12" s="16" t="s">
        <v>27</v>
      </c>
      <c r="J12" s="16" t="s">
        <v>28</v>
      </c>
      <c r="K12" s="16" t="s">
        <v>4512</v>
      </c>
      <c r="L12" s="16" t="s">
        <v>47</v>
      </c>
      <c r="M12" s="16" t="s">
        <v>1719</v>
      </c>
      <c r="N12" s="16" t="s">
        <v>4543</v>
      </c>
      <c r="P12" s="16" t="s">
        <v>3277</v>
      </c>
      <c r="Q12" s="16" t="s">
        <v>3569</v>
      </c>
    </row>
    <row r="13" spans="1:17" hidden="1">
      <c r="A13" s="16" t="s">
        <v>4544</v>
      </c>
      <c r="C13" s="16" t="s">
        <v>4545</v>
      </c>
      <c r="D13" s="16" t="s">
        <v>15</v>
      </c>
      <c r="E13" s="18">
        <v>2567</v>
      </c>
      <c r="F13" s="16" t="s">
        <v>2644</v>
      </c>
      <c r="G13" s="16" t="s">
        <v>4546</v>
      </c>
      <c r="H13" s="16" t="s">
        <v>4547</v>
      </c>
      <c r="I13" s="16" t="s">
        <v>4548</v>
      </c>
      <c r="J13" s="16" t="s">
        <v>20</v>
      </c>
      <c r="K13" s="16" t="s">
        <v>4512</v>
      </c>
      <c r="L13" s="16" t="s">
        <v>112</v>
      </c>
      <c r="M13" s="16" t="s">
        <v>1930</v>
      </c>
      <c r="N13" s="16" t="s">
        <v>4549</v>
      </c>
      <c r="P13" s="16" t="s">
        <v>3472</v>
      </c>
      <c r="Q13" s="16" t="s">
        <v>3527</v>
      </c>
    </row>
    <row r="14" spans="1:17" hidden="1">
      <c r="A14" s="16" t="s">
        <v>4550</v>
      </c>
      <c r="C14" s="16" t="s">
        <v>4551</v>
      </c>
      <c r="D14" s="16" t="s">
        <v>15</v>
      </c>
      <c r="E14" s="18">
        <v>2567</v>
      </c>
      <c r="F14" s="16" t="s">
        <v>2644</v>
      </c>
      <c r="G14" s="16" t="s">
        <v>763</v>
      </c>
      <c r="H14" s="16" t="s">
        <v>2664</v>
      </c>
      <c r="I14" s="16" t="s">
        <v>27</v>
      </c>
      <c r="J14" s="16" t="s">
        <v>28</v>
      </c>
      <c r="K14" s="16" t="s">
        <v>4512</v>
      </c>
      <c r="L14" s="16" t="s">
        <v>47</v>
      </c>
      <c r="M14" s="16" t="s">
        <v>1589</v>
      </c>
      <c r="N14" s="16" t="s">
        <v>4552</v>
      </c>
      <c r="P14" s="16" t="s">
        <v>3277</v>
      </c>
      <c r="Q14" s="16" t="s">
        <v>3283</v>
      </c>
    </row>
    <row r="15" spans="1:17">
      <c r="A15" s="16" t="s">
        <v>4553</v>
      </c>
      <c r="C15" s="16" t="s">
        <v>4554</v>
      </c>
      <c r="D15" s="16" t="s">
        <v>15</v>
      </c>
      <c r="E15" s="18">
        <v>2567</v>
      </c>
      <c r="F15" s="16" t="s">
        <v>2644</v>
      </c>
      <c r="G15" s="16" t="s">
        <v>763</v>
      </c>
      <c r="H15" s="16" t="s">
        <v>271</v>
      </c>
      <c r="I15" s="16" t="s">
        <v>272</v>
      </c>
      <c r="J15" s="16" t="s">
        <v>162</v>
      </c>
      <c r="K15" s="16" t="s">
        <v>4526</v>
      </c>
      <c r="L15" s="16" t="s">
        <v>47</v>
      </c>
      <c r="M15" s="16" t="s">
        <v>1584</v>
      </c>
      <c r="N15" s="16" t="s">
        <v>4555</v>
      </c>
      <c r="P15" s="16" t="s">
        <v>3277</v>
      </c>
      <c r="Q15" s="16" t="s">
        <v>3278</v>
      </c>
    </row>
    <row r="16" spans="1:17">
      <c r="A16" s="16" t="s">
        <v>4556</v>
      </c>
      <c r="C16" s="16" t="s">
        <v>2270</v>
      </c>
      <c r="D16" s="16" t="s">
        <v>15</v>
      </c>
      <c r="E16" s="18">
        <v>2567</v>
      </c>
      <c r="F16" s="16" t="s">
        <v>2644</v>
      </c>
      <c r="G16" s="16" t="s">
        <v>763</v>
      </c>
      <c r="H16" s="16" t="s">
        <v>94</v>
      </c>
      <c r="I16" s="16" t="s">
        <v>95</v>
      </c>
      <c r="J16" s="16" t="s">
        <v>96</v>
      </c>
      <c r="K16" s="16" t="s">
        <v>4526</v>
      </c>
      <c r="L16" s="16" t="s">
        <v>47</v>
      </c>
      <c r="M16" s="16" t="s">
        <v>1577</v>
      </c>
      <c r="N16" s="16" t="s">
        <v>4557</v>
      </c>
      <c r="P16" s="16" t="s">
        <v>3277</v>
      </c>
      <c r="Q16" s="16" t="s">
        <v>3431</v>
      </c>
    </row>
    <row r="17" spans="1:17" hidden="1">
      <c r="A17" s="16" t="s">
        <v>4558</v>
      </c>
      <c r="C17" s="16" t="s">
        <v>4559</v>
      </c>
      <c r="D17" s="16" t="s">
        <v>15</v>
      </c>
      <c r="E17" s="18">
        <v>2567</v>
      </c>
      <c r="F17" s="16" t="s">
        <v>2644</v>
      </c>
      <c r="G17" s="16" t="s">
        <v>763</v>
      </c>
      <c r="H17" s="16" t="s">
        <v>4560</v>
      </c>
      <c r="I17" s="16" t="s">
        <v>4561</v>
      </c>
      <c r="J17" s="16" t="s">
        <v>46</v>
      </c>
      <c r="K17" s="16" t="s">
        <v>4512</v>
      </c>
      <c r="L17" s="16" t="s">
        <v>35</v>
      </c>
      <c r="M17" s="16" t="s">
        <v>1565</v>
      </c>
      <c r="N17" s="16" t="s">
        <v>4562</v>
      </c>
      <c r="P17" s="16" t="s">
        <v>3288</v>
      </c>
      <c r="Q17" s="16" t="s">
        <v>3292</v>
      </c>
    </row>
    <row r="18" spans="1:17" hidden="1">
      <c r="A18" s="16" t="s">
        <v>4563</v>
      </c>
      <c r="C18" s="16" t="s">
        <v>4564</v>
      </c>
      <c r="D18" s="16" t="s">
        <v>15</v>
      </c>
      <c r="E18" s="18">
        <v>2567</v>
      </c>
      <c r="F18" s="16" t="s">
        <v>2644</v>
      </c>
      <c r="G18" s="16" t="s">
        <v>763</v>
      </c>
      <c r="H18" s="16" t="s">
        <v>110</v>
      </c>
      <c r="I18" s="16" t="s">
        <v>111</v>
      </c>
      <c r="J18" s="16" t="s">
        <v>28</v>
      </c>
      <c r="K18" s="16" t="s">
        <v>4512</v>
      </c>
      <c r="L18" s="16" t="s">
        <v>112</v>
      </c>
      <c r="M18" s="16" t="s">
        <v>1645</v>
      </c>
      <c r="N18" s="16" t="s">
        <v>4565</v>
      </c>
      <c r="P18" s="16" t="s">
        <v>3472</v>
      </c>
      <c r="Q18" s="16" t="s">
        <v>3473</v>
      </c>
    </row>
    <row r="19" spans="1:17" hidden="1">
      <c r="A19" s="16" t="s">
        <v>4566</v>
      </c>
      <c r="C19" s="16" t="s">
        <v>4567</v>
      </c>
      <c r="D19" s="16" t="s">
        <v>15</v>
      </c>
      <c r="E19" s="18">
        <v>2567</v>
      </c>
      <c r="F19" s="16" t="s">
        <v>2644</v>
      </c>
      <c r="G19" s="16" t="s">
        <v>763</v>
      </c>
      <c r="H19" s="16" t="s">
        <v>4568</v>
      </c>
      <c r="I19" s="16" t="s">
        <v>4569</v>
      </c>
      <c r="J19" s="16" t="s">
        <v>46</v>
      </c>
      <c r="K19" s="16" t="s">
        <v>4512</v>
      </c>
      <c r="L19" s="16" t="s">
        <v>112</v>
      </c>
      <c r="M19" s="16" t="s">
        <v>1645</v>
      </c>
      <c r="N19" s="16" t="s">
        <v>4570</v>
      </c>
      <c r="P19" s="16" t="s">
        <v>3472</v>
      </c>
      <c r="Q19" s="16" t="s">
        <v>3473</v>
      </c>
    </row>
    <row r="20" spans="1:17" hidden="1">
      <c r="A20" s="16" t="s">
        <v>4571</v>
      </c>
      <c r="C20" s="16" t="s">
        <v>4572</v>
      </c>
      <c r="D20" s="16" t="s">
        <v>15</v>
      </c>
      <c r="E20" s="18">
        <v>2567</v>
      </c>
      <c r="F20" s="16" t="s">
        <v>2644</v>
      </c>
      <c r="G20" s="16" t="s">
        <v>763</v>
      </c>
      <c r="H20" s="16" t="s">
        <v>4573</v>
      </c>
      <c r="I20" s="16" t="s">
        <v>4021</v>
      </c>
      <c r="J20" s="16" t="s">
        <v>46</v>
      </c>
      <c r="K20" s="16" t="s">
        <v>4512</v>
      </c>
      <c r="L20" s="16" t="s">
        <v>47</v>
      </c>
      <c r="M20" s="16" t="s">
        <v>1589</v>
      </c>
      <c r="N20" s="16" t="s">
        <v>4574</v>
      </c>
      <c r="P20" s="16" t="s">
        <v>3277</v>
      </c>
      <c r="Q20" s="16" t="s">
        <v>3283</v>
      </c>
    </row>
    <row r="21" spans="1:17">
      <c r="A21" s="16" t="s">
        <v>4575</v>
      </c>
      <c r="C21" s="16" t="s">
        <v>4576</v>
      </c>
      <c r="D21" s="16" t="s">
        <v>15</v>
      </c>
      <c r="E21" s="18">
        <v>2567</v>
      </c>
      <c r="F21" s="16" t="s">
        <v>2644</v>
      </c>
      <c r="G21" s="16" t="s">
        <v>763</v>
      </c>
      <c r="H21" s="16" t="s">
        <v>4577</v>
      </c>
      <c r="I21" s="16" t="s">
        <v>4578</v>
      </c>
      <c r="J21" s="16" t="s">
        <v>46</v>
      </c>
      <c r="K21" s="16" t="s">
        <v>4526</v>
      </c>
      <c r="L21" s="16" t="s">
        <v>47</v>
      </c>
      <c r="M21" s="16" t="s">
        <v>1589</v>
      </c>
      <c r="N21" s="16" t="s">
        <v>4579</v>
      </c>
      <c r="P21" s="16" t="s">
        <v>3277</v>
      </c>
      <c r="Q21" s="16" t="s">
        <v>3283</v>
      </c>
    </row>
    <row r="22" spans="1:17" hidden="1">
      <c r="A22" s="16" t="s">
        <v>4580</v>
      </c>
      <c r="C22" s="16" t="s">
        <v>4581</v>
      </c>
      <c r="D22" s="16" t="s">
        <v>15</v>
      </c>
      <c r="E22" s="18">
        <v>2567</v>
      </c>
      <c r="F22" s="16" t="s">
        <v>2644</v>
      </c>
      <c r="G22" s="16" t="s">
        <v>763</v>
      </c>
      <c r="H22" s="16" t="s">
        <v>4582</v>
      </c>
      <c r="I22" s="16" t="s">
        <v>4583</v>
      </c>
      <c r="J22" s="16" t="s">
        <v>162</v>
      </c>
      <c r="K22" s="16" t="s">
        <v>4512</v>
      </c>
      <c r="L22" s="16" t="s">
        <v>47</v>
      </c>
      <c r="M22" s="16" t="s">
        <v>1719</v>
      </c>
      <c r="N22" s="16" t="s">
        <v>4584</v>
      </c>
      <c r="P22" s="16" t="s">
        <v>3277</v>
      </c>
      <c r="Q22" s="16" t="s">
        <v>3569</v>
      </c>
    </row>
    <row r="23" spans="1:17">
      <c r="A23" s="16" t="s">
        <v>4585</v>
      </c>
      <c r="C23" s="16" t="s">
        <v>4586</v>
      </c>
      <c r="D23" s="16" t="s">
        <v>15</v>
      </c>
      <c r="E23" s="18">
        <v>2567</v>
      </c>
      <c r="F23" s="16" t="s">
        <v>2644</v>
      </c>
      <c r="G23" s="16" t="s">
        <v>763</v>
      </c>
      <c r="H23" s="16" t="s">
        <v>730</v>
      </c>
      <c r="I23" s="16" t="s">
        <v>731</v>
      </c>
      <c r="J23" s="16" t="s">
        <v>20</v>
      </c>
      <c r="K23" s="16" t="s">
        <v>4526</v>
      </c>
      <c r="L23" s="16" t="s">
        <v>21</v>
      </c>
      <c r="M23" s="16" t="s">
        <v>1569</v>
      </c>
      <c r="N23" s="16" t="s">
        <v>4587</v>
      </c>
      <c r="P23" s="16" t="s">
        <v>3481</v>
      </c>
      <c r="Q23" s="16" t="s">
        <v>3548</v>
      </c>
    </row>
    <row r="24" spans="1:17" hidden="1">
      <c r="A24" s="16" t="s">
        <v>4588</v>
      </c>
      <c r="C24" s="16" t="s">
        <v>4589</v>
      </c>
      <c r="D24" s="16" t="s">
        <v>15</v>
      </c>
      <c r="E24" s="18">
        <v>2567</v>
      </c>
      <c r="F24" s="16" t="s">
        <v>2644</v>
      </c>
      <c r="G24" s="16" t="s">
        <v>763</v>
      </c>
      <c r="H24" s="16" t="s">
        <v>4590</v>
      </c>
      <c r="I24" s="16" t="s">
        <v>4591</v>
      </c>
      <c r="J24" s="16" t="s">
        <v>20</v>
      </c>
      <c r="K24" s="16" t="s">
        <v>4512</v>
      </c>
      <c r="L24" s="16" t="s">
        <v>47</v>
      </c>
      <c r="M24" s="16" t="s">
        <v>1577</v>
      </c>
      <c r="N24" s="16" t="s">
        <v>4592</v>
      </c>
      <c r="P24" s="16" t="s">
        <v>3277</v>
      </c>
      <c r="Q24" s="16" t="s">
        <v>3431</v>
      </c>
    </row>
    <row r="25" spans="1:17">
      <c r="A25" s="16" t="s">
        <v>4593</v>
      </c>
      <c r="C25" s="16" t="s">
        <v>4594</v>
      </c>
      <c r="D25" s="16" t="s">
        <v>15</v>
      </c>
      <c r="E25" s="18">
        <v>2567</v>
      </c>
      <c r="F25" s="16" t="s">
        <v>2644</v>
      </c>
      <c r="G25" s="16" t="s">
        <v>763</v>
      </c>
      <c r="H25" s="16" t="s">
        <v>4595</v>
      </c>
      <c r="I25" s="16" t="s">
        <v>4596</v>
      </c>
      <c r="J25" s="16" t="s">
        <v>20</v>
      </c>
      <c r="K25" s="16" t="s">
        <v>4526</v>
      </c>
      <c r="L25" s="16" t="s">
        <v>112</v>
      </c>
      <c r="M25" s="16" t="s">
        <v>1645</v>
      </c>
      <c r="N25" s="16" t="s">
        <v>4597</v>
      </c>
      <c r="P25" s="16" t="s">
        <v>3472</v>
      </c>
      <c r="Q25" s="16" t="s">
        <v>3473</v>
      </c>
    </row>
    <row r="26" spans="1:17" hidden="1">
      <c r="A26" s="16" t="s">
        <v>4598</v>
      </c>
      <c r="C26" s="16" t="s">
        <v>4599</v>
      </c>
      <c r="D26" s="16" t="s">
        <v>15</v>
      </c>
      <c r="E26" s="18">
        <v>2567</v>
      </c>
      <c r="F26" s="16" t="s">
        <v>2644</v>
      </c>
      <c r="G26" s="16" t="s">
        <v>763</v>
      </c>
      <c r="H26" s="16" t="s">
        <v>4595</v>
      </c>
      <c r="I26" s="16" t="s">
        <v>4596</v>
      </c>
      <c r="J26" s="16" t="s">
        <v>20</v>
      </c>
      <c r="K26" s="16" t="s">
        <v>4512</v>
      </c>
      <c r="L26" s="16" t="s">
        <v>47</v>
      </c>
      <c r="M26" s="16" t="s">
        <v>1589</v>
      </c>
      <c r="N26" s="16" t="s">
        <v>4600</v>
      </c>
      <c r="P26" s="16" t="s">
        <v>3277</v>
      </c>
      <c r="Q26" s="16" t="s">
        <v>3283</v>
      </c>
    </row>
    <row r="27" spans="1:17">
      <c r="A27" s="16" t="s">
        <v>4601</v>
      </c>
      <c r="C27" s="16" t="s">
        <v>4602</v>
      </c>
      <c r="D27" s="16" t="s">
        <v>15</v>
      </c>
      <c r="E27" s="18">
        <v>2567</v>
      </c>
      <c r="F27" s="16" t="s">
        <v>2644</v>
      </c>
      <c r="G27" s="16" t="s">
        <v>763</v>
      </c>
      <c r="H27" s="16" t="s">
        <v>715</v>
      </c>
      <c r="I27" s="16" t="s">
        <v>111</v>
      </c>
      <c r="J27" s="16" t="s">
        <v>28</v>
      </c>
      <c r="K27" s="16" t="s">
        <v>4526</v>
      </c>
      <c r="L27" s="16" t="s">
        <v>35</v>
      </c>
      <c r="M27" s="16" t="s">
        <v>1565</v>
      </c>
      <c r="N27" s="16" t="s">
        <v>4603</v>
      </c>
      <c r="P27" s="16" t="s">
        <v>3288</v>
      </c>
      <c r="Q27" s="16" t="s">
        <v>3292</v>
      </c>
    </row>
    <row r="28" spans="1:17">
      <c r="A28" s="16" t="s">
        <v>4604</v>
      </c>
      <c r="C28" s="16" t="s">
        <v>4605</v>
      </c>
      <c r="D28" s="16" t="s">
        <v>15</v>
      </c>
      <c r="E28" s="18">
        <v>2567</v>
      </c>
      <c r="F28" s="16" t="s">
        <v>2644</v>
      </c>
      <c r="G28" s="16" t="s">
        <v>763</v>
      </c>
      <c r="H28" s="16" t="s">
        <v>110</v>
      </c>
      <c r="I28" s="16" t="s">
        <v>111</v>
      </c>
      <c r="J28" s="16" t="s">
        <v>28</v>
      </c>
      <c r="K28" s="16" t="s">
        <v>4526</v>
      </c>
      <c r="L28" s="16" t="s">
        <v>47</v>
      </c>
      <c r="M28" s="16" t="s">
        <v>1589</v>
      </c>
      <c r="N28" s="16" t="s">
        <v>4606</v>
      </c>
      <c r="P28" s="16" t="s">
        <v>3277</v>
      </c>
      <c r="Q28" s="16" t="s">
        <v>3283</v>
      </c>
    </row>
    <row r="29" spans="1:17" hidden="1">
      <c r="A29" s="16" t="s">
        <v>4607</v>
      </c>
      <c r="C29" s="16" t="s">
        <v>4608</v>
      </c>
      <c r="D29" s="16" t="s">
        <v>15</v>
      </c>
      <c r="E29" s="18">
        <v>2567</v>
      </c>
      <c r="F29" s="16" t="s">
        <v>4609</v>
      </c>
      <c r="G29" s="16" t="s">
        <v>4610</v>
      </c>
      <c r="H29" s="16" t="s">
        <v>711</v>
      </c>
      <c r="I29" s="16" t="s">
        <v>111</v>
      </c>
      <c r="J29" s="16" t="s">
        <v>28</v>
      </c>
      <c r="K29" s="16" t="s">
        <v>4512</v>
      </c>
      <c r="L29" s="16" t="s">
        <v>35</v>
      </c>
      <c r="M29" s="16" t="s">
        <v>1565</v>
      </c>
      <c r="N29" s="16" t="s">
        <v>4611</v>
      </c>
      <c r="P29" s="16" t="s">
        <v>3288</v>
      </c>
      <c r="Q29" s="16" t="s">
        <v>3292</v>
      </c>
    </row>
    <row r="30" spans="1:17" hidden="1">
      <c r="A30" s="16" t="s">
        <v>4612</v>
      </c>
      <c r="C30" s="16" t="s">
        <v>4613</v>
      </c>
      <c r="D30" s="16" t="s">
        <v>15</v>
      </c>
      <c r="E30" s="18">
        <v>2567</v>
      </c>
      <c r="F30" s="16" t="s">
        <v>2644</v>
      </c>
      <c r="G30" s="16" t="s">
        <v>763</v>
      </c>
      <c r="H30" s="16" t="s">
        <v>581</v>
      </c>
      <c r="I30" s="16" t="s">
        <v>111</v>
      </c>
      <c r="J30" s="16" t="s">
        <v>28</v>
      </c>
      <c r="K30" s="16" t="s">
        <v>4512</v>
      </c>
      <c r="L30" s="16" t="s">
        <v>35</v>
      </c>
      <c r="M30" s="16" t="s">
        <v>1565</v>
      </c>
      <c r="N30" s="16" t="s">
        <v>4614</v>
      </c>
      <c r="P30" s="16" t="s">
        <v>3288</v>
      </c>
      <c r="Q30" s="16" t="s">
        <v>3292</v>
      </c>
    </row>
    <row r="31" spans="1:17" hidden="1">
      <c r="A31" s="16" t="s">
        <v>4615</v>
      </c>
      <c r="C31" s="16" t="s">
        <v>4616</v>
      </c>
      <c r="D31" s="16" t="s">
        <v>15</v>
      </c>
      <c r="E31" s="18">
        <v>2567</v>
      </c>
      <c r="F31" s="16" t="s">
        <v>2644</v>
      </c>
      <c r="G31" s="16" t="s">
        <v>763</v>
      </c>
      <c r="H31" s="16" t="s">
        <v>711</v>
      </c>
      <c r="I31" s="16" t="s">
        <v>111</v>
      </c>
      <c r="J31" s="16" t="s">
        <v>28</v>
      </c>
      <c r="K31" s="16" t="s">
        <v>4512</v>
      </c>
      <c r="L31" s="16" t="s">
        <v>112</v>
      </c>
      <c r="M31" s="16" t="s">
        <v>1645</v>
      </c>
      <c r="N31" s="16" t="s">
        <v>4617</v>
      </c>
      <c r="P31" s="16" t="s">
        <v>3472</v>
      </c>
      <c r="Q31" s="16" t="s">
        <v>3473</v>
      </c>
    </row>
    <row r="32" spans="1:17">
      <c r="A32" s="16" t="s">
        <v>4618</v>
      </c>
      <c r="C32" s="16" t="s">
        <v>4619</v>
      </c>
      <c r="D32" s="16" t="s">
        <v>15</v>
      </c>
      <c r="E32" s="18">
        <v>2567</v>
      </c>
      <c r="F32" s="16" t="s">
        <v>2644</v>
      </c>
      <c r="G32" s="16" t="s">
        <v>763</v>
      </c>
      <c r="H32" s="16" t="s">
        <v>3978</v>
      </c>
      <c r="I32" s="16" t="s">
        <v>111</v>
      </c>
      <c r="J32" s="16" t="s">
        <v>28</v>
      </c>
      <c r="K32" s="16" t="s">
        <v>4526</v>
      </c>
      <c r="L32" s="16" t="s">
        <v>35</v>
      </c>
      <c r="M32" s="16" t="s">
        <v>1721</v>
      </c>
      <c r="N32" s="16" t="s">
        <v>4620</v>
      </c>
      <c r="P32" s="16" t="s">
        <v>3288</v>
      </c>
      <c r="Q32" s="16" t="s">
        <v>3461</v>
      </c>
    </row>
    <row r="33" spans="1:17">
      <c r="A33" s="16" t="s">
        <v>4621</v>
      </c>
      <c r="C33" s="16" t="s">
        <v>4622</v>
      </c>
      <c r="D33" s="16" t="s">
        <v>15</v>
      </c>
      <c r="E33" s="18">
        <v>2567</v>
      </c>
      <c r="F33" s="16" t="s">
        <v>2644</v>
      </c>
      <c r="G33" s="16" t="s">
        <v>763</v>
      </c>
      <c r="H33" s="16" t="s">
        <v>2052</v>
      </c>
      <c r="I33" s="16" t="s">
        <v>161</v>
      </c>
      <c r="J33" s="16" t="s">
        <v>162</v>
      </c>
      <c r="K33" s="16" t="s">
        <v>4526</v>
      </c>
      <c r="L33" s="16" t="s">
        <v>47</v>
      </c>
      <c r="M33" s="16" t="s">
        <v>1577</v>
      </c>
      <c r="N33" s="16" t="s">
        <v>4623</v>
      </c>
      <c r="P33" s="16" t="s">
        <v>3277</v>
      </c>
      <c r="Q33" s="16" t="s">
        <v>3431</v>
      </c>
    </row>
    <row r="34" spans="1:17" hidden="1">
      <c r="A34" s="16" t="s">
        <v>4624</v>
      </c>
      <c r="C34" s="16" t="s">
        <v>4625</v>
      </c>
      <c r="D34" s="16" t="s">
        <v>15</v>
      </c>
      <c r="E34" s="18">
        <v>2567</v>
      </c>
      <c r="F34" s="16" t="s">
        <v>2644</v>
      </c>
      <c r="G34" s="16" t="s">
        <v>763</v>
      </c>
      <c r="H34" s="16" t="s">
        <v>581</v>
      </c>
      <c r="I34" s="16" t="s">
        <v>111</v>
      </c>
      <c r="J34" s="16" t="s">
        <v>28</v>
      </c>
      <c r="K34" s="16" t="s">
        <v>4512</v>
      </c>
      <c r="L34" s="16" t="s">
        <v>47</v>
      </c>
      <c r="M34" s="16" t="s">
        <v>1719</v>
      </c>
      <c r="N34" s="16" t="s">
        <v>4626</v>
      </c>
      <c r="P34" s="16" t="s">
        <v>3277</v>
      </c>
      <c r="Q34" s="16" t="s">
        <v>3569</v>
      </c>
    </row>
    <row r="35" spans="1:17" hidden="1">
      <c r="A35" s="16" t="s">
        <v>4627</v>
      </c>
      <c r="C35" s="16" t="s">
        <v>4628</v>
      </c>
      <c r="D35" s="16" t="s">
        <v>15</v>
      </c>
      <c r="E35" s="18">
        <v>2567</v>
      </c>
      <c r="F35" s="16" t="s">
        <v>2644</v>
      </c>
      <c r="G35" s="16" t="s">
        <v>763</v>
      </c>
      <c r="H35" s="16" t="s">
        <v>581</v>
      </c>
      <c r="I35" s="16" t="s">
        <v>111</v>
      </c>
      <c r="J35" s="16" t="s">
        <v>28</v>
      </c>
      <c r="K35" s="16" t="s">
        <v>4512</v>
      </c>
      <c r="L35" s="16" t="s">
        <v>35</v>
      </c>
      <c r="M35" s="16" t="s">
        <v>1565</v>
      </c>
      <c r="N35" s="16" t="s">
        <v>4629</v>
      </c>
      <c r="P35" s="16" t="s">
        <v>3288</v>
      </c>
      <c r="Q35" s="16" t="s">
        <v>3292</v>
      </c>
    </row>
    <row r="36" spans="1:17" hidden="1">
      <c r="A36" s="16" t="s">
        <v>4630</v>
      </c>
      <c r="C36" s="16" t="s">
        <v>4631</v>
      </c>
      <c r="D36" s="16" t="s">
        <v>15</v>
      </c>
      <c r="E36" s="18">
        <v>2567</v>
      </c>
      <c r="F36" s="16" t="s">
        <v>2644</v>
      </c>
      <c r="G36" s="16" t="s">
        <v>763</v>
      </c>
      <c r="H36" s="16" t="s">
        <v>581</v>
      </c>
      <c r="I36" s="16" t="s">
        <v>111</v>
      </c>
      <c r="J36" s="16" t="s">
        <v>28</v>
      </c>
      <c r="K36" s="16" t="s">
        <v>4512</v>
      </c>
      <c r="L36" s="16" t="s">
        <v>35</v>
      </c>
      <c r="M36" s="16" t="s">
        <v>1565</v>
      </c>
      <c r="N36" s="16" t="s">
        <v>4632</v>
      </c>
      <c r="P36" s="16" t="s">
        <v>3288</v>
      </c>
      <c r="Q36" s="16" t="s">
        <v>3292</v>
      </c>
    </row>
    <row r="37" spans="1:17" hidden="1">
      <c r="A37" s="16" t="s">
        <v>4633</v>
      </c>
      <c r="C37" s="16" t="s">
        <v>4634</v>
      </c>
      <c r="D37" s="16" t="s">
        <v>15</v>
      </c>
      <c r="E37" s="18">
        <v>2567</v>
      </c>
      <c r="F37" s="16" t="s">
        <v>2644</v>
      </c>
      <c r="G37" s="16" t="s">
        <v>763</v>
      </c>
      <c r="H37" s="16" t="s">
        <v>1473</v>
      </c>
      <c r="I37" s="16" t="s">
        <v>111</v>
      </c>
      <c r="J37" s="16" t="s">
        <v>28</v>
      </c>
      <c r="K37" s="16" t="s">
        <v>4512</v>
      </c>
      <c r="L37" s="16" t="s">
        <v>35</v>
      </c>
      <c r="M37" s="16" t="s">
        <v>1565</v>
      </c>
      <c r="N37" s="16" t="s">
        <v>4635</v>
      </c>
      <c r="P37" s="16" t="s">
        <v>3288</v>
      </c>
      <c r="Q37" s="16" t="s">
        <v>3292</v>
      </c>
    </row>
    <row r="38" spans="1:17">
      <c r="A38" s="16" t="s">
        <v>4636</v>
      </c>
      <c r="C38" s="16" t="s">
        <v>4637</v>
      </c>
      <c r="D38" s="16" t="s">
        <v>15</v>
      </c>
      <c r="E38" s="18">
        <v>2567</v>
      </c>
      <c r="F38" s="16" t="s">
        <v>2644</v>
      </c>
      <c r="G38" s="16" t="s">
        <v>763</v>
      </c>
      <c r="H38" s="16" t="s">
        <v>2052</v>
      </c>
      <c r="I38" s="16" t="s">
        <v>161</v>
      </c>
      <c r="J38" s="16" t="s">
        <v>162</v>
      </c>
      <c r="K38" s="16" t="s">
        <v>4526</v>
      </c>
      <c r="L38" s="16" t="s">
        <v>47</v>
      </c>
      <c r="M38" s="16" t="s">
        <v>1577</v>
      </c>
      <c r="N38" s="16" t="s">
        <v>4638</v>
      </c>
      <c r="P38" s="16" t="s">
        <v>3277</v>
      </c>
      <c r="Q38" s="16" t="s">
        <v>3431</v>
      </c>
    </row>
    <row r="39" spans="1:17">
      <c r="A39" s="16" t="s">
        <v>4639</v>
      </c>
      <c r="C39" s="16" t="s">
        <v>4640</v>
      </c>
      <c r="D39" s="16" t="s">
        <v>15</v>
      </c>
      <c r="E39" s="18">
        <v>2567</v>
      </c>
      <c r="F39" s="16" t="s">
        <v>2644</v>
      </c>
      <c r="G39" s="16" t="s">
        <v>763</v>
      </c>
      <c r="H39" s="16" t="s">
        <v>2052</v>
      </c>
      <c r="I39" s="16" t="s">
        <v>161</v>
      </c>
      <c r="J39" s="16" t="s">
        <v>162</v>
      </c>
      <c r="K39" s="16" t="s">
        <v>4526</v>
      </c>
      <c r="L39" s="16" t="s">
        <v>35</v>
      </c>
      <c r="M39" s="16" t="s">
        <v>1619</v>
      </c>
      <c r="N39" s="16" t="s">
        <v>4641</v>
      </c>
      <c r="P39" s="16" t="s">
        <v>3288</v>
      </c>
      <c r="Q39" s="16" t="s">
        <v>3289</v>
      </c>
    </row>
    <row r="40" spans="1:17" hidden="1">
      <c r="A40" s="16" t="s">
        <v>4642</v>
      </c>
      <c r="C40" s="16" t="s">
        <v>4643</v>
      </c>
      <c r="D40" s="16" t="s">
        <v>15</v>
      </c>
      <c r="E40" s="18">
        <v>2567</v>
      </c>
      <c r="F40" s="16" t="s">
        <v>2644</v>
      </c>
      <c r="G40" s="16" t="s">
        <v>763</v>
      </c>
      <c r="H40" s="16" t="s">
        <v>1473</v>
      </c>
      <c r="I40" s="16" t="s">
        <v>111</v>
      </c>
      <c r="J40" s="16" t="s">
        <v>28</v>
      </c>
      <c r="K40" s="16" t="s">
        <v>4512</v>
      </c>
      <c r="L40" s="16" t="s">
        <v>47</v>
      </c>
      <c r="M40" s="16" t="s">
        <v>1719</v>
      </c>
      <c r="N40" s="16" t="s">
        <v>4644</v>
      </c>
      <c r="P40" s="16" t="s">
        <v>3277</v>
      </c>
      <c r="Q40" s="16" t="s">
        <v>3569</v>
      </c>
    </row>
    <row r="41" spans="1:17" hidden="1">
      <c r="A41" s="16" t="s">
        <v>4645</v>
      </c>
      <c r="C41" s="16" t="s">
        <v>4646</v>
      </c>
      <c r="D41" s="16" t="s">
        <v>15</v>
      </c>
      <c r="E41" s="18">
        <v>2567</v>
      </c>
      <c r="F41" s="16" t="s">
        <v>2644</v>
      </c>
      <c r="G41" s="16" t="s">
        <v>763</v>
      </c>
      <c r="H41" s="16" t="s">
        <v>4647</v>
      </c>
      <c r="I41" s="16" t="s">
        <v>111</v>
      </c>
      <c r="J41" s="16" t="s">
        <v>28</v>
      </c>
      <c r="K41" s="16" t="s">
        <v>4512</v>
      </c>
      <c r="L41" s="16" t="s">
        <v>35</v>
      </c>
      <c r="M41" s="16" t="s">
        <v>1619</v>
      </c>
      <c r="N41" s="16" t="s">
        <v>4648</v>
      </c>
      <c r="P41" s="16" t="s">
        <v>3288</v>
      </c>
      <c r="Q41" s="16" t="s">
        <v>3289</v>
      </c>
    </row>
    <row r="42" spans="1:17" hidden="1">
      <c r="A42" s="16" t="s">
        <v>4649</v>
      </c>
      <c r="C42" s="16" t="s">
        <v>4650</v>
      </c>
      <c r="D42" s="16" t="s">
        <v>15</v>
      </c>
      <c r="E42" s="18">
        <v>2567</v>
      </c>
      <c r="F42" s="16" t="s">
        <v>2644</v>
      </c>
      <c r="G42" s="16" t="s">
        <v>763</v>
      </c>
      <c r="H42" s="16" t="s">
        <v>1473</v>
      </c>
      <c r="I42" s="16" t="s">
        <v>111</v>
      </c>
      <c r="J42" s="16" t="s">
        <v>28</v>
      </c>
      <c r="K42" s="16" t="s">
        <v>4512</v>
      </c>
      <c r="L42" s="16" t="s">
        <v>47</v>
      </c>
      <c r="M42" s="16" t="s">
        <v>1584</v>
      </c>
      <c r="N42" s="16" t="s">
        <v>4651</v>
      </c>
      <c r="P42" s="16" t="s">
        <v>3277</v>
      </c>
      <c r="Q42" s="16" t="s">
        <v>3278</v>
      </c>
    </row>
    <row r="43" spans="1:17">
      <c r="A43" s="16" t="s">
        <v>4652</v>
      </c>
      <c r="C43" s="16" t="s">
        <v>4653</v>
      </c>
      <c r="D43" s="16" t="s">
        <v>15</v>
      </c>
      <c r="E43" s="18">
        <v>2567</v>
      </c>
      <c r="F43" s="16" t="s">
        <v>2644</v>
      </c>
      <c r="G43" s="16" t="s">
        <v>763</v>
      </c>
      <c r="H43" s="16" t="s">
        <v>2052</v>
      </c>
      <c r="I43" s="16" t="s">
        <v>161</v>
      </c>
      <c r="J43" s="16" t="s">
        <v>162</v>
      </c>
      <c r="K43" s="16" t="s">
        <v>4526</v>
      </c>
      <c r="L43" s="16" t="s">
        <v>35</v>
      </c>
      <c r="M43" s="16" t="s">
        <v>1565</v>
      </c>
      <c r="N43" s="16" t="s">
        <v>4654</v>
      </c>
      <c r="P43" s="16" t="s">
        <v>3288</v>
      </c>
      <c r="Q43" s="16" t="s">
        <v>3292</v>
      </c>
    </row>
    <row r="44" spans="1:17" hidden="1">
      <c r="A44" s="16" t="s">
        <v>4655</v>
      </c>
      <c r="C44" s="16" t="s">
        <v>4656</v>
      </c>
      <c r="D44" s="16" t="s">
        <v>15</v>
      </c>
      <c r="E44" s="18">
        <v>2567</v>
      </c>
      <c r="F44" s="16" t="s">
        <v>2644</v>
      </c>
      <c r="G44" s="16" t="s">
        <v>763</v>
      </c>
      <c r="H44" s="16" t="s">
        <v>1473</v>
      </c>
      <c r="I44" s="16" t="s">
        <v>111</v>
      </c>
      <c r="J44" s="16" t="s">
        <v>28</v>
      </c>
      <c r="K44" s="16" t="s">
        <v>4512</v>
      </c>
      <c r="L44" s="16" t="s">
        <v>35</v>
      </c>
      <c r="M44" s="16" t="s">
        <v>1565</v>
      </c>
      <c r="N44" s="16" t="s">
        <v>4657</v>
      </c>
      <c r="P44" s="16" t="s">
        <v>3288</v>
      </c>
      <c r="Q44" s="16" t="s">
        <v>3292</v>
      </c>
    </row>
    <row r="45" spans="1:17" hidden="1">
      <c r="A45" s="16" t="s">
        <v>4658</v>
      </c>
      <c r="C45" s="16" t="s">
        <v>4659</v>
      </c>
      <c r="D45" s="16" t="s">
        <v>15</v>
      </c>
      <c r="E45" s="18">
        <v>2567</v>
      </c>
      <c r="F45" s="16" t="s">
        <v>2644</v>
      </c>
      <c r="G45" s="16" t="s">
        <v>763</v>
      </c>
      <c r="H45" s="16" t="s">
        <v>244</v>
      </c>
      <c r="I45" s="16" t="s">
        <v>111</v>
      </c>
      <c r="J45" s="16" t="s">
        <v>28</v>
      </c>
      <c r="K45" s="16" t="s">
        <v>4512</v>
      </c>
      <c r="L45" s="16" t="s">
        <v>35</v>
      </c>
      <c r="M45" s="16" t="s">
        <v>1619</v>
      </c>
      <c r="N45" s="16" t="s">
        <v>4660</v>
      </c>
      <c r="P45" s="16" t="s">
        <v>3288</v>
      </c>
      <c r="Q45" s="16" t="s">
        <v>3289</v>
      </c>
    </row>
    <row r="46" spans="1:17">
      <c r="A46" s="16" t="s">
        <v>4661</v>
      </c>
      <c r="C46" s="16" t="s">
        <v>4662</v>
      </c>
      <c r="D46" s="16" t="s">
        <v>15</v>
      </c>
      <c r="E46" s="18">
        <v>2567</v>
      </c>
      <c r="F46" s="16" t="s">
        <v>2644</v>
      </c>
      <c r="G46" s="16" t="s">
        <v>763</v>
      </c>
      <c r="H46" s="16" t="s">
        <v>2052</v>
      </c>
      <c r="I46" s="16" t="s">
        <v>161</v>
      </c>
      <c r="J46" s="16" t="s">
        <v>162</v>
      </c>
      <c r="K46" s="16" t="s">
        <v>4526</v>
      </c>
      <c r="L46" s="16" t="s">
        <v>47</v>
      </c>
      <c r="M46" s="16" t="s">
        <v>1577</v>
      </c>
      <c r="N46" s="16" t="s">
        <v>4663</v>
      </c>
      <c r="P46" s="16" t="s">
        <v>3277</v>
      </c>
      <c r="Q46" s="16" t="s">
        <v>3431</v>
      </c>
    </row>
    <row r="47" spans="1:17" hidden="1">
      <c r="A47" s="16" t="s">
        <v>4664</v>
      </c>
      <c r="C47" s="16" t="s">
        <v>4665</v>
      </c>
      <c r="D47" s="16" t="s">
        <v>15</v>
      </c>
      <c r="E47" s="18">
        <v>2567</v>
      </c>
      <c r="F47" s="16" t="s">
        <v>2644</v>
      </c>
      <c r="G47" s="16" t="s">
        <v>763</v>
      </c>
      <c r="H47" s="16" t="s">
        <v>1473</v>
      </c>
      <c r="I47" s="16" t="s">
        <v>111</v>
      </c>
      <c r="J47" s="16" t="s">
        <v>28</v>
      </c>
      <c r="K47" s="16" t="s">
        <v>4512</v>
      </c>
      <c r="L47" s="16" t="s">
        <v>47</v>
      </c>
      <c r="M47" s="16" t="s">
        <v>1577</v>
      </c>
      <c r="N47" s="16" t="s">
        <v>4666</v>
      </c>
      <c r="P47" s="16" t="s">
        <v>3277</v>
      </c>
      <c r="Q47" s="16" t="s">
        <v>3431</v>
      </c>
    </row>
    <row r="48" spans="1:17">
      <c r="A48" s="16" t="s">
        <v>4667</v>
      </c>
      <c r="C48" s="16" t="s">
        <v>4668</v>
      </c>
      <c r="D48" s="16" t="s">
        <v>15</v>
      </c>
      <c r="E48" s="18">
        <v>2567</v>
      </c>
      <c r="F48" s="16" t="s">
        <v>2644</v>
      </c>
      <c r="G48" s="16" t="s">
        <v>763</v>
      </c>
      <c r="H48" s="16" t="s">
        <v>2052</v>
      </c>
      <c r="I48" s="16" t="s">
        <v>161</v>
      </c>
      <c r="J48" s="16" t="s">
        <v>162</v>
      </c>
      <c r="K48" s="16" t="s">
        <v>4526</v>
      </c>
      <c r="L48" s="16" t="s">
        <v>35</v>
      </c>
      <c r="M48" s="16" t="s">
        <v>1565</v>
      </c>
      <c r="N48" s="16" t="s">
        <v>4669</v>
      </c>
      <c r="P48" s="16" t="s">
        <v>3288</v>
      </c>
      <c r="Q48" s="16" t="s">
        <v>3292</v>
      </c>
    </row>
    <row r="49" spans="1:17" hidden="1">
      <c r="A49" s="16" t="s">
        <v>4670</v>
      </c>
      <c r="C49" s="16" t="s">
        <v>4671</v>
      </c>
      <c r="D49" s="16" t="s">
        <v>15</v>
      </c>
      <c r="E49" s="18">
        <v>2567</v>
      </c>
      <c r="F49" s="16" t="s">
        <v>2644</v>
      </c>
      <c r="G49" s="16" t="s">
        <v>763</v>
      </c>
      <c r="H49" s="16" t="s">
        <v>1473</v>
      </c>
      <c r="I49" s="16" t="s">
        <v>111</v>
      </c>
      <c r="J49" s="16" t="s">
        <v>28</v>
      </c>
      <c r="K49" s="16" t="s">
        <v>4512</v>
      </c>
      <c r="L49" s="16" t="s">
        <v>47</v>
      </c>
      <c r="M49" s="16" t="s">
        <v>1584</v>
      </c>
      <c r="N49" s="16" t="s">
        <v>4672</v>
      </c>
      <c r="P49" s="16" t="s">
        <v>3277</v>
      </c>
      <c r="Q49" s="16" t="s">
        <v>3278</v>
      </c>
    </row>
    <row r="50" spans="1:17" hidden="1">
      <c r="A50" s="16" t="s">
        <v>4673</v>
      </c>
      <c r="C50" s="16" t="s">
        <v>4674</v>
      </c>
      <c r="D50" s="16" t="s">
        <v>15</v>
      </c>
      <c r="E50" s="18">
        <v>2567</v>
      </c>
      <c r="F50" s="16" t="s">
        <v>2644</v>
      </c>
      <c r="G50" s="16" t="s">
        <v>763</v>
      </c>
      <c r="H50" s="16" t="s">
        <v>1473</v>
      </c>
      <c r="I50" s="16" t="s">
        <v>111</v>
      </c>
      <c r="J50" s="16" t="s">
        <v>28</v>
      </c>
      <c r="K50" s="16" t="s">
        <v>4512</v>
      </c>
      <c r="L50" s="16" t="s">
        <v>47</v>
      </c>
      <c r="M50" s="16" t="s">
        <v>1719</v>
      </c>
      <c r="N50" s="16" t="s">
        <v>4675</v>
      </c>
      <c r="P50" s="16" t="s">
        <v>3277</v>
      </c>
      <c r="Q50" s="16" t="s">
        <v>3569</v>
      </c>
    </row>
    <row r="51" spans="1:17" hidden="1">
      <c r="A51" s="16" t="s">
        <v>4676</v>
      </c>
      <c r="C51" s="16" t="s">
        <v>4677</v>
      </c>
      <c r="D51" s="16" t="s">
        <v>15</v>
      </c>
      <c r="E51" s="18">
        <v>2567</v>
      </c>
      <c r="F51" s="16" t="s">
        <v>2644</v>
      </c>
      <c r="G51" s="16" t="s">
        <v>763</v>
      </c>
      <c r="H51" s="16" t="s">
        <v>1473</v>
      </c>
      <c r="I51" s="16" t="s">
        <v>111</v>
      </c>
      <c r="J51" s="16" t="s">
        <v>28</v>
      </c>
      <c r="K51" s="16" t="s">
        <v>4512</v>
      </c>
      <c r="L51" s="16" t="s">
        <v>35</v>
      </c>
      <c r="M51" s="16" t="s">
        <v>1565</v>
      </c>
      <c r="N51" s="16" t="s">
        <v>4678</v>
      </c>
      <c r="P51" s="16" t="s">
        <v>3288</v>
      </c>
      <c r="Q51" s="16" t="s">
        <v>3292</v>
      </c>
    </row>
    <row r="52" spans="1:17" hidden="1">
      <c r="A52" s="16" t="s">
        <v>4679</v>
      </c>
      <c r="C52" s="16" t="s">
        <v>4680</v>
      </c>
      <c r="D52" s="16" t="s">
        <v>15</v>
      </c>
      <c r="E52" s="18">
        <v>2567</v>
      </c>
      <c r="F52" s="16" t="s">
        <v>2644</v>
      </c>
      <c r="G52" s="16" t="s">
        <v>763</v>
      </c>
      <c r="H52" s="16" t="s">
        <v>2052</v>
      </c>
      <c r="I52" s="16" t="s">
        <v>161</v>
      </c>
      <c r="J52" s="16" t="s">
        <v>162</v>
      </c>
      <c r="K52" s="16" t="s">
        <v>4512</v>
      </c>
      <c r="L52" s="16" t="s">
        <v>47</v>
      </c>
      <c r="M52" s="16" t="s">
        <v>1577</v>
      </c>
      <c r="N52" s="16" t="s">
        <v>4681</v>
      </c>
      <c r="P52" s="16" t="s">
        <v>3277</v>
      </c>
      <c r="Q52" s="16" t="s">
        <v>3431</v>
      </c>
    </row>
    <row r="53" spans="1:17">
      <c r="A53" s="16" t="s">
        <v>4682</v>
      </c>
      <c r="C53" s="16" t="s">
        <v>4683</v>
      </c>
      <c r="D53" s="16" t="s">
        <v>15</v>
      </c>
      <c r="E53" s="18">
        <v>2567</v>
      </c>
      <c r="F53" s="16" t="s">
        <v>2644</v>
      </c>
      <c r="G53" s="16" t="s">
        <v>763</v>
      </c>
      <c r="H53" s="16" t="s">
        <v>2052</v>
      </c>
      <c r="I53" s="16" t="s">
        <v>161</v>
      </c>
      <c r="J53" s="16" t="s">
        <v>162</v>
      </c>
      <c r="K53" s="16" t="s">
        <v>4526</v>
      </c>
      <c r="L53" s="16" t="s">
        <v>35</v>
      </c>
      <c r="M53" s="16" t="s">
        <v>1565</v>
      </c>
      <c r="N53" s="16" t="s">
        <v>4684</v>
      </c>
      <c r="P53" s="16" t="s">
        <v>3288</v>
      </c>
      <c r="Q53" s="16" t="s">
        <v>3292</v>
      </c>
    </row>
    <row r="54" spans="1:17">
      <c r="A54" s="16" t="s">
        <v>4685</v>
      </c>
      <c r="C54" s="16" t="s">
        <v>4686</v>
      </c>
      <c r="D54" s="16" t="s">
        <v>15</v>
      </c>
      <c r="E54" s="18">
        <v>2567</v>
      </c>
      <c r="F54" s="16" t="s">
        <v>2644</v>
      </c>
      <c r="G54" s="16" t="s">
        <v>763</v>
      </c>
      <c r="H54" s="16" t="s">
        <v>2052</v>
      </c>
      <c r="I54" s="16" t="s">
        <v>161</v>
      </c>
      <c r="J54" s="16" t="s">
        <v>162</v>
      </c>
      <c r="K54" s="16" t="s">
        <v>4526</v>
      </c>
      <c r="L54" s="16" t="s">
        <v>47</v>
      </c>
      <c r="M54" s="16" t="s">
        <v>1577</v>
      </c>
      <c r="N54" s="16" t="s">
        <v>4687</v>
      </c>
      <c r="P54" s="16" t="s">
        <v>3277</v>
      </c>
      <c r="Q54" s="16" t="s">
        <v>3431</v>
      </c>
    </row>
    <row r="55" spans="1:17" hidden="1">
      <c r="A55" s="16" t="s">
        <v>4688</v>
      </c>
      <c r="C55" s="16" t="s">
        <v>4689</v>
      </c>
      <c r="D55" s="16" t="s">
        <v>15</v>
      </c>
      <c r="E55" s="18">
        <v>2567</v>
      </c>
      <c r="F55" s="16" t="s">
        <v>2644</v>
      </c>
      <c r="G55" s="16" t="s">
        <v>763</v>
      </c>
      <c r="H55" s="16" t="s">
        <v>233</v>
      </c>
      <c r="I55" s="16" t="s">
        <v>111</v>
      </c>
      <c r="J55" s="16" t="s">
        <v>28</v>
      </c>
      <c r="K55" s="16" t="s">
        <v>4512</v>
      </c>
      <c r="L55" s="16" t="s">
        <v>47</v>
      </c>
      <c r="M55" s="16" t="s">
        <v>1589</v>
      </c>
      <c r="N55" s="16" t="s">
        <v>4690</v>
      </c>
      <c r="P55" s="16" t="s">
        <v>3277</v>
      </c>
      <c r="Q55" s="16" t="s">
        <v>3283</v>
      </c>
    </row>
    <row r="56" spans="1:17">
      <c r="A56" s="16" t="s">
        <v>4691</v>
      </c>
      <c r="C56" s="16" t="s">
        <v>4692</v>
      </c>
      <c r="D56" s="16" t="s">
        <v>39</v>
      </c>
      <c r="E56" s="18">
        <v>2567</v>
      </c>
      <c r="F56" s="16" t="s">
        <v>2644</v>
      </c>
      <c r="G56" s="16" t="s">
        <v>763</v>
      </c>
      <c r="H56" s="16" t="s">
        <v>2052</v>
      </c>
      <c r="I56" s="16" t="s">
        <v>161</v>
      </c>
      <c r="J56" s="16" t="s">
        <v>162</v>
      </c>
      <c r="K56" s="16" t="s">
        <v>4526</v>
      </c>
      <c r="L56" s="16" t="s">
        <v>47</v>
      </c>
      <c r="M56" s="16" t="s">
        <v>1577</v>
      </c>
      <c r="N56" s="16" t="s">
        <v>4693</v>
      </c>
      <c r="P56" s="16" t="s">
        <v>3277</v>
      </c>
      <c r="Q56" s="16" t="s">
        <v>3431</v>
      </c>
    </row>
    <row r="57" spans="1:17">
      <c r="A57" s="16" t="s">
        <v>4694</v>
      </c>
      <c r="C57" s="16" t="s">
        <v>4695</v>
      </c>
      <c r="D57" s="16" t="s">
        <v>15</v>
      </c>
      <c r="E57" s="18">
        <v>2567</v>
      </c>
      <c r="F57" s="16" t="s">
        <v>2644</v>
      </c>
      <c r="G57" s="16" t="s">
        <v>763</v>
      </c>
      <c r="H57" s="16" t="s">
        <v>18</v>
      </c>
      <c r="I57" s="16" t="s">
        <v>19</v>
      </c>
      <c r="J57" s="16" t="s">
        <v>20</v>
      </c>
      <c r="K57" s="16" t="s">
        <v>4526</v>
      </c>
      <c r="L57" s="16" t="s">
        <v>47</v>
      </c>
      <c r="M57" s="16" t="s">
        <v>1584</v>
      </c>
      <c r="N57" s="16" t="s">
        <v>4696</v>
      </c>
      <c r="P57" s="16" t="s">
        <v>3277</v>
      </c>
      <c r="Q57" s="16" t="s">
        <v>3278</v>
      </c>
    </row>
    <row r="58" spans="1:17">
      <c r="A58" s="16" t="s">
        <v>4697</v>
      </c>
      <c r="C58" s="16" t="s">
        <v>4698</v>
      </c>
      <c r="D58" s="16" t="s">
        <v>15</v>
      </c>
      <c r="E58" s="18">
        <v>2567</v>
      </c>
      <c r="F58" s="16" t="s">
        <v>2644</v>
      </c>
      <c r="G58" s="16" t="s">
        <v>763</v>
      </c>
      <c r="H58" s="16" t="s">
        <v>2052</v>
      </c>
      <c r="I58" s="16" t="s">
        <v>161</v>
      </c>
      <c r="J58" s="16" t="s">
        <v>162</v>
      </c>
      <c r="K58" s="16" t="s">
        <v>4526</v>
      </c>
      <c r="L58" s="16" t="s">
        <v>35</v>
      </c>
      <c r="M58" s="16" t="s">
        <v>1565</v>
      </c>
      <c r="N58" s="16" t="s">
        <v>4699</v>
      </c>
      <c r="P58" s="16" t="s">
        <v>3288</v>
      </c>
      <c r="Q58" s="16" t="s">
        <v>3292</v>
      </c>
    </row>
    <row r="59" spans="1:17">
      <c r="A59" s="16" t="s">
        <v>4700</v>
      </c>
      <c r="C59" s="16" t="s">
        <v>4701</v>
      </c>
      <c r="D59" s="16" t="s">
        <v>15</v>
      </c>
      <c r="E59" s="18">
        <v>2567</v>
      </c>
      <c r="F59" s="16" t="s">
        <v>2644</v>
      </c>
      <c r="G59" s="16" t="s">
        <v>763</v>
      </c>
      <c r="H59" s="16" t="s">
        <v>2052</v>
      </c>
      <c r="I59" s="16" t="s">
        <v>161</v>
      </c>
      <c r="J59" s="16" t="s">
        <v>162</v>
      </c>
      <c r="K59" s="16" t="s">
        <v>4526</v>
      </c>
      <c r="L59" s="16" t="s">
        <v>47</v>
      </c>
      <c r="M59" s="16" t="s">
        <v>1577</v>
      </c>
      <c r="N59" s="16" t="s">
        <v>4702</v>
      </c>
      <c r="P59" s="16" t="s">
        <v>3277</v>
      </c>
      <c r="Q59" s="16" t="s">
        <v>3431</v>
      </c>
    </row>
    <row r="60" spans="1:17">
      <c r="A60" s="16" t="s">
        <v>4703</v>
      </c>
      <c r="C60" s="16" t="s">
        <v>4704</v>
      </c>
      <c r="D60" s="16" t="s">
        <v>15</v>
      </c>
      <c r="E60" s="18">
        <v>2567</v>
      </c>
      <c r="F60" s="16" t="s">
        <v>2644</v>
      </c>
      <c r="G60" s="16" t="s">
        <v>763</v>
      </c>
      <c r="H60" s="16" t="s">
        <v>2052</v>
      </c>
      <c r="I60" s="16" t="s">
        <v>161</v>
      </c>
      <c r="J60" s="16" t="s">
        <v>162</v>
      </c>
      <c r="K60" s="16" t="s">
        <v>4526</v>
      </c>
      <c r="L60" s="16" t="s">
        <v>35</v>
      </c>
      <c r="M60" s="16" t="s">
        <v>1721</v>
      </c>
      <c r="N60" s="16" t="s">
        <v>4705</v>
      </c>
      <c r="P60" s="16" t="s">
        <v>3288</v>
      </c>
      <c r="Q60" s="16" t="s">
        <v>3461</v>
      </c>
    </row>
    <row r="61" spans="1:17">
      <c r="A61" s="16" t="s">
        <v>4706</v>
      </c>
      <c r="C61" s="16" t="s">
        <v>4707</v>
      </c>
      <c r="D61" s="16" t="s">
        <v>15</v>
      </c>
      <c r="E61" s="18">
        <v>2567</v>
      </c>
      <c r="F61" s="16" t="s">
        <v>2644</v>
      </c>
      <c r="G61" s="16" t="s">
        <v>763</v>
      </c>
      <c r="H61" s="16" t="s">
        <v>1284</v>
      </c>
      <c r="I61" s="16" t="s">
        <v>111</v>
      </c>
      <c r="J61" s="16" t="s">
        <v>28</v>
      </c>
      <c r="K61" s="16" t="s">
        <v>4526</v>
      </c>
      <c r="L61" s="16" t="s">
        <v>47</v>
      </c>
      <c r="M61" s="16" t="s">
        <v>1589</v>
      </c>
      <c r="N61" s="16" t="s">
        <v>4708</v>
      </c>
      <c r="P61" s="16" t="s">
        <v>3277</v>
      </c>
      <c r="Q61" s="16" t="s">
        <v>3283</v>
      </c>
    </row>
    <row r="62" spans="1:17" hidden="1">
      <c r="A62" s="16" t="s">
        <v>4709</v>
      </c>
      <c r="C62" s="16" t="s">
        <v>4710</v>
      </c>
      <c r="D62" s="16" t="s">
        <v>15</v>
      </c>
      <c r="E62" s="18">
        <v>2567</v>
      </c>
      <c r="F62" s="16" t="s">
        <v>2644</v>
      </c>
      <c r="G62" s="16" t="s">
        <v>763</v>
      </c>
      <c r="H62" s="16" t="s">
        <v>2052</v>
      </c>
      <c r="I62" s="16" t="s">
        <v>161</v>
      </c>
      <c r="J62" s="16" t="s">
        <v>162</v>
      </c>
      <c r="K62" s="16" t="s">
        <v>4512</v>
      </c>
      <c r="L62" s="16" t="s">
        <v>47</v>
      </c>
      <c r="M62" s="16" t="s">
        <v>1577</v>
      </c>
      <c r="N62" s="16" t="s">
        <v>4711</v>
      </c>
      <c r="P62" s="16" t="s">
        <v>3277</v>
      </c>
      <c r="Q62" s="16" t="s">
        <v>3431</v>
      </c>
    </row>
    <row r="63" spans="1:17" hidden="1">
      <c r="A63" s="16" t="s">
        <v>4712</v>
      </c>
      <c r="C63" s="16" t="s">
        <v>4713</v>
      </c>
      <c r="D63" s="16" t="s">
        <v>15</v>
      </c>
      <c r="E63" s="18">
        <v>2567</v>
      </c>
      <c r="F63" s="16" t="s">
        <v>2644</v>
      </c>
      <c r="G63" s="16" t="s">
        <v>763</v>
      </c>
      <c r="H63" s="16" t="s">
        <v>830</v>
      </c>
      <c r="I63" s="16" t="s">
        <v>111</v>
      </c>
      <c r="J63" s="16" t="s">
        <v>28</v>
      </c>
      <c r="K63" s="16" t="s">
        <v>4512</v>
      </c>
      <c r="L63" s="16" t="s">
        <v>47</v>
      </c>
      <c r="M63" s="16" t="s">
        <v>1577</v>
      </c>
      <c r="N63" s="16" t="s">
        <v>4714</v>
      </c>
      <c r="P63" s="16" t="s">
        <v>3277</v>
      </c>
      <c r="Q63" s="16" t="s">
        <v>3431</v>
      </c>
    </row>
    <row r="64" spans="1:17" hidden="1">
      <c r="A64" s="16" t="s">
        <v>4715</v>
      </c>
      <c r="C64" s="16" t="s">
        <v>4716</v>
      </c>
      <c r="D64" s="16" t="s">
        <v>15</v>
      </c>
      <c r="E64" s="18">
        <v>2567</v>
      </c>
      <c r="F64" s="16" t="s">
        <v>2644</v>
      </c>
      <c r="G64" s="16" t="s">
        <v>763</v>
      </c>
      <c r="H64" s="16" t="s">
        <v>581</v>
      </c>
      <c r="I64" s="16" t="s">
        <v>111</v>
      </c>
      <c r="J64" s="16" t="s">
        <v>28</v>
      </c>
      <c r="K64" s="16" t="s">
        <v>4512</v>
      </c>
      <c r="L64" s="16" t="s">
        <v>35</v>
      </c>
      <c r="M64" s="16" t="s">
        <v>1565</v>
      </c>
      <c r="N64" s="16" t="s">
        <v>4717</v>
      </c>
      <c r="P64" s="16" t="s">
        <v>3288</v>
      </c>
      <c r="Q64" s="16" t="s">
        <v>3292</v>
      </c>
    </row>
    <row r="65" spans="1:17" hidden="1">
      <c r="A65" s="16" t="s">
        <v>4718</v>
      </c>
      <c r="C65" s="16" t="s">
        <v>4719</v>
      </c>
      <c r="D65" s="16" t="s">
        <v>15</v>
      </c>
      <c r="E65" s="18">
        <v>2567</v>
      </c>
      <c r="F65" s="16" t="s">
        <v>2644</v>
      </c>
      <c r="G65" s="16" t="s">
        <v>763</v>
      </c>
      <c r="H65" s="16" t="s">
        <v>244</v>
      </c>
      <c r="I65" s="16" t="s">
        <v>111</v>
      </c>
      <c r="J65" s="16" t="s">
        <v>28</v>
      </c>
      <c r="K65" s="16" t="s">
        <v>4512</v>
      </c>
      <c r="L65" s="16" t="s">
        <v>47</v>
      </c>
      <c r="M65" s="16" t="s">
        <v>1577</v>
      </c>
      <c r="N65" s="16" t="s">
        <v>4720</v>
      </c>
      <c r="P65" s="16" t="s">
        <v>3277</v>
      </c>
      <c r="Q65" s="16" t="s">
        <v>3431</v>
      </c>
    </row>
    <row r="66" spans="1:17" hidden="1">
      <c r="A66" s="16" t="s">
        <v>4721</v>
      </c>
      <c r="C66" s="16" t="s">
        <v>3906</v>
      </c>
      <c r="D66" s="16" t="s">
        <v>15</v>
      </c>
      <c r="E66" s="18">
        <v>2567</v>
      </c>
      <c r="F66" s="16" t="s">
        <v>2644</v>
      </c>
      <c r="G66" s="16" t="s">
        <v>763</v>
      </c>
      <c r="H66" s="16" t="s">
        <v>581</v>
      </c>
      <c r="I66" s="16" t="s">
        <v>111</v>
      </c>
      <c r="J66" s="16" t="s">
        <v>28</v>
      </c>
      <c r="K66" s="16" t="s">
        <v>4512</v>
      </c>
      <c r="L66" s="16" t="s">
        <v>35</v>
      </c>
      <c r="M66" s="16" t="s">
        <v>1565</v>
      </c>
      <c r="N66" s="16" t="s">
        <v>4722</v>
      </c>
      <c r="P66" s="16" t="s">
        <v>3288</v>
      </c>
      <c r="Q66" s="16" t="s">
        <v>3292</v>
      </c>
    </row>
    <row r="67" spans="1:17" hidden="1">
      <c r="A67" s="16" t="s">
        <v>4723</v>
      </c>
      <c r="C67" s="16" t="s">
        <v>4724</v>
      </c>
      <c r="D67" s="16" t="s">
        <v>15</v>
      </c>
      <c r="E67" s="18">
        <v>2567</v>
      </c>
      <c r="F67" s="16" t="s">
        <v>2644</v>
      </c>
      <c r="G67" s="16" t="s">
        <v>763</v>
      </c>
      <c r="H67" s="16" t="s">
        <v>2457</v>
      </c>
      <c r="I67" s="16" t="s">
        <v>1762</v>
      </c>
      <c r="J67" s="16" t="s">
        <v>28</v>
      </c>
      <c r="K67" s="16" t="s">
        <v>4512</v>
      </c>
      <c r="L67" s="16" t="s">
        <v>35</v>
      </c>
      <c r="M67" s="16" t="s">
        <v>1619</v>
      </c>
      <c r="N67" s="16" t="s">
        <v>4725</v>
      </c>
      <c r="P67" s="16" t="s">
        <v>3288</v>
      </c>
      <c r="Q67" s="16" t="s">
        <v>3289</v>
      </c>
    </row>
    <row r="68" spans="1:17" hidden="1">
      <c r="A68" s="16" t="s">
        <v>4726</v>
      </c>
      <c r="C68" s="16" t="s">
        <v>4727</v>
      </c>
      <c r="D68" s="16" t="s">
        <v>15</v>
      </c>
      <c r="E68" s="18">
        <v>2567</v>
      </c>
      <c r="F68" s="16" t="s">
        <v>2644</v>
      </c>
      <c r="G68" s="16" t="s">
        <v>763</v>
      </c>
      <c r="H68" s="16" t="s">
        <v>2052</v>
      </c>
      <c r="I68" s="16" t="s">
        <v>161</v>
      </c>
      <c r="J68" s="16" t="s">
        <v>162</v>
      </c>
      <c r="K68" s="16" t="s">
        <v>4512</v>
      </c>
      <c r="L68" s="16" t="s">
        <v>35</v>
      </c>
      <c r="M68" s="16" t="s">
        <v>1565</v>
      </c>
      <c r="N68" s="16" t="s">
        <v>4728</v>
      </c>
      <c r="P68" s="16" t="s">
        <v>3288</v>
      </c>
      <c r="Q68" s="16" t="s">
        <v>3292</v>
      </c>
    </row>
    <row r="69" spans="1:17" hidden="1">
      <c r="A69" s="16" t="s">
        <v>4729</v>
      </c>
      <c r="C69" s="16" t="s">
        <v>4730</v>
      </c>
      <c r="D69" s="16" t="s">
        <v>15</v>
      </c>
      <c r="E69" s="18">
        <v>2567</v>
      </c>
      <c r="F69" s="16" t="s">
        <v>2644</v>
      </c>
      <c r="G69" s="16" t="s">
        <v>763</v>
      </c>
      <c r="H69" s="16" t="s">
        <v>2052</v>
      </c>
      <c r="I69" s="16" t="s">
        <v>161</v>
      </c>
      <c r="J69" s="16" t="s">
        <v>162</v>
      </c>
      <c r="K69" s="16" t="s">
        <v>4512</v>
      </c>
      <c r="L69" s="16" t="s">
        <v>47</v>
      </c>
      <c r="M69" s="16" t="s">
        <v>1577</v>
      </c>
      <c r="N69" s="16" t="s">
        <v>4731</v>
      </c>
      <c r="P69" s="16" t="s">
        <v>3277</v>
      </c>
      <c r="Q69" s="16" t="s">
        <v>3431</v>
      </c>
    </row>
    <row r="70" spans="1:17">
      <c r="A70" s="16" t="s">
        <v>4732</v>
      </c>
      <c r="C70" s="16" t="s">
        <v>4733</v>
      </c>
      <c r="D70" s="16" t="s">
        <v>15</v>
      </c>
      <c r="E70" s="18">
        <v>2567</v>
      </c>
      <c r="F70" s="16" t="s">
        <v>2644</v>
      </c>
      <c r="G70" s="16" t="s">
        <v>4201</v>
      </c>
      <c r="H70" s="16" t="s">
        <v>2052</v>
      </c>
      <c r="I70" s="16" t="s">
        <v>161</v>
      </c>
      <c r="J70" s="16" t="s">
        <v>162</v>
      </c>
      <c r="K70" s="16" t="s">
        <v>4526</v>
      </c>
      <c r="L70" s="16" t="s">
        <v>47</v>
      </c>
      <c r="M70" s="16" t="s">
        <v>1577</v>
      </c>
      <c r="N70" s="16" t="s">
        <v>4734</v>
      </c>
      <c r="P70" s="16" t="s">
        <v>3277</v>
      </c>
      <c r="Q70" s="16" t="s">
        <v>3431</v>
      </c>
    </row>
    <row r="71" spans="1:17">
      <c r="A71" s="16" t="s">
        <v>4735</v>
      </c>
      <c r="C71" s="16" t="s">
        <v>4736</v>
      </c>
      <c r="D71" s="16" t="s">
        <v>15</v>
      </c>
      <c r="E71" s="18">
        <v>2567</v>
      </c>
      <c r="F71" s="16" t="s">
        <v>4737</v>
      </c>
      <c r="G71" s="16" t="s">
        <v>4738</v>
      </c>
      <c r="H71" s="16" t="s">
        <v>2052</v>
      </c>
      <c r="I71" s="16" t="s">
        <v>161</v>
      </c>
      <c r="J71" s="16" t="s">
        <v>162</v>
      </c>
      <c r="K71" s="16" t="s">
        <v>4526</v>
      </c>
      <c r="L71" s="16" t="s">
        <v>47</v>
      </c>
      <c r="M71" s="16" t="s">
        <v>1577</v>
      </c>
      <c r="N71" s="16" t="s">
        <v>4739</v>
      </c>
      <c r="P71" s="16" t="s">
        <v>3277</v>
      </c>
      <c r="Q71" s="16" t="s">
        <v>3431</v>
      </c>
    </row>
    <row r="72" spans="1:17">
      <c r="A72" s="16" t="s">
        <v>4740</v>
      </c>
      <c r="C72" s="16" t="s">
        <v>4741</v>
      </c>
      <c r="D72" s="16" t="s">
        <v>15</v>
      </c>
      <c r="E72" s="18">
        <v>2567</v>
      </c>
      <c r="F72" s="16" t="s">
        <v>4491</v>
      </c>
      <c r="G72" s="16" t="s">
        <v>4737</v>
      </c>
      <c r="H72" s="16" t="s">
        <v>2052</v>
      </c>
      <c r="I72" s="16" t="s">
        <v>161</v>
      </c>
      <c r="J72" s="16" t="s">
        <v>162</v>
      </c>
      <c r="K72" s="16" t="s">
        <v>4526</v>
      </c>
      <c r="L72" s="16" t="s">
        <v>47</v>
      </c>
      <c r="M72" s="16" t="s">
        <v>1577</v>
      </c>
      <c r="N72" s="16" t="s">
        <v>4742</v>
      </c>
      <c r="P72" s="16" t="s">
        <v>3277</v>
      </c>
      <c r="Q72" s="16" t="s">
        <v>3431</v>
      </c>
    </row>
    <row r="73" spans="1:17" hidden="1">
      <c r="A73" s="16" t="s">
        <v>4743</v>
      </c>
      <c r="C73" s="16" t="s">
        <v>4744</v>
      </c>
      <c r="D73" s="16" t="s">
        <v>51</v>
      </c>
      <c r="E73" s="18">
        <v>2567</v>
      </c>
      <c r="F73" s="16" t="s">
        <v>2644</v>
      </c>
      <c r="G73" s="16" t="s">
        <v>763</v>
      </c>
      <c r="H73" s="16" t="s">
        <v>265</v>
      </c>
      <c r="I73" s="16" t="s">
        <v>111</v>
      </c>
      <c r="J73" s="16" t="s">
        <v>28</v>
      </c>
      <c r="K73" s="16" t="s">
        <v>4512</v>
      </c>
      <c r="L73" s="16" t="s">
        <v>47</v>
      </c>
      <c r="M73" s="16" t="s">
        <v>1589</v>
      </c>
      <c r="N73" s="16" t="s">
        <v>4745</v>
      </c>
      <c r="P73" s="16" t="s">
        <v>3277</v>
      </c>
      <c r="Q73" s="16" t="s">
        <v>3283</v>
      </c>
    </row>
    <row r="74" spans="1:17" hidden="1">
      <c r="A74" s="16" t="s">
        <v>4746</v>
      </c>
      <c r="C74" s="16" t="s">
        <v>4747</v>
      </c>
      <c r="D74" s="16" t="s">
        <v>15</v>
      </c>
      <c r="E74" s="18">
        <v>2567</v>
      </c>
      <c r="F74" s="16" t="s">
        <v>2644</v>
      </c>
      <c r="G74" s="16" t="s">
        <v>763</v>
      </c>
      <c r="H74" s="16" t="s">
        <v>2052</v>
      </c>
      <c r="I74" s="16" t="s">
        <v>161</v>
      </c>
      <c r="J74" s="16" t="s">
        <v>162</v>
      </c>
      <c r="K74" s="16" t="s">
        <v>4512</v>
      </c>
      <c r="L74" s="16" t="s">
        <v>47</v>
      </c>
      <c r="M74" s="16" t="s">
        <v>1577</v>
      </c>
      <c r="N74" s="16" t="s">
        <v>4748</v>
      </c>
      <c r="P74" s="16" t="s">
        <v>3277</v>
      </c>
      <c r="Q74" s="16" t="s">
        <v>3431</v>
      </c>
    </row>
    <row r="75" spans="1:17" hidden="1">
      <c r="A75" s="16" t="s">
        <v>4749</v>
      </c>
      <c r="C75" s="16" t="s">
        <v>4750</v>
      </c>
      <c r="D75" s="16" t="s">
        <v>15</v>
      </c>
      <c r="E75" s="18">
        <v>2567</v>
      </c>
      <c r="F75" s="16" t="s">
        <v>2644</v>
      </c>
      <c r="G75" s="16" t="s">
        <v>763</v>
      </c>
      <c r="H75" s="16" t="s">
        <v>265</v>
      </c>
      <c r="I75" s="16" t="s">
        <v>111</v>
      </c>
      <c r="J75" s="16" t="s">
        <v>28</v>
      </c>
      <c r="K75" s="16" t="s">
        <v>4512</v>
      </c>
      <c r="L75" s="16" t="s">
        <v>21</v>
      </c>
      <c r="M75" s="16" t="s">
        <v>1569</v>
      </c>
      <c r="N75" s="16" t="s">
        <v>4751</v>
      </c>
      <c r="P75" s="16" t="s">
        <v>3481</v>
      </c>
      <c r="Q75" s="16" t="s">
        <v>3548</v>
      </c>
    </row>
    <row r="76" spans="1:17" hidden="1">
      <c r="A76" s="16" t="s">
        <v>4752</v>
      </c>
      <c r="C76" s="16" t="s">
        <v>4753</v>
      </c>
      <c r="D76" s="16" t="s">
        <v>15</v>
      </c>
      <c r="E76" s="18">
        <v>2567</v>
      </c>
      <c r="F76" s="16" t="s">
        <v>2644</v>
      </c>
      <c r="G76" s="16" t="s">
        <v>763</v>
      </c>
      <c r="H76" s="16" t="s">
        <v>531</v>
      </c>
      <c r="I76" s="16" t="s">
        <v>111</v>
      </c>
      <c r="J76" s="16" t="s">
        <v>28</v>
      </c>
      <c r="K76" s="16" t="s">
        <v>4512</v>
      </c>
      <c r="L76" s="16" t="s">
        <v>47</v>
      </c>
      <c r="M76" s="16" t="s">
        <v>1577</v>
      </c>
      <c r="N76" s="16" t="s">
        <v>4754</v>
      </c>
      <c r="P76" s="16" t="s">
        <v>3277</v>
      </c>
      <c r="Q76" s="16" t="s">
        <v>3431</v>
      </c>
    </row>
    <row r="77" spans="1:17" hidden="1">
      <c r="A77" s="16" t="s">
        <v>4755</v>
      </c>
      <c r="C77" s="16" t="s">
        <v>4756</v>
      </c>
      <c r="D77" s="16" t="s">
        <v>15</v>
      </c>
      <c r="E77" s="18">
        <v>2567</v>
      </c>
      <c r="F77" s="16" t="s">
        <v>2644</v>
      </c>
      <c r="G77" s="16" t="s">
        <v>763</v>
      </c>
      <c r="H77" s="16" t="s">
        <v>265</v>
      </c>
      <c r="I77" s="16" t="s">
        <v>111</v>
      </c>
      <c r="J77" s="16" t="s">
        <v>28</v>
      </c>
      <c r="K77" s="16" t="s">
        <v>4512</v>
      </c>
      <c r="L77" s="16" t="s">
        <v>35</v>
      </c>
      <c r="M77" s="16" t="s">
        <v>1565</v>
      </c>
      <c r="N77" s="16" t="s">
        <v>4757</v>
      </c>
      <c r="P77" s="16" t="s">
        <v>3288</v>
      </c>
      <c r="Q77" s="16" t="s">
        <v>3292</v>
      </c>
    </row>
    <row r="78" spans="1:17" hidden="1">
      <c r="A78" s="16" t="s">
        <v>4758</v>
      </c>
      <c r="C78" s="16" t="s">
        <v>4759</v>
      </c>
      <c r="D78" s="16" t="s">
        <v>15</v>
      </c>
      <c r="E78" s="18">
        <v>2567</v>
      </c>
      <c r="F78" s="16" t="s">
        <v>2644</v>
      </c>
      <c r="G78" s="16" t="s">
        <v>763</v>
      </c>
      <c r="H78" s="16" t="s">
        <v>624</v>
      </c>
      <c r="I78" s="16" t="s">
        <v>111</v>
      </c>
      <c r="J78" s="16" t="s">
        <v>28</v>
      </c>
      <c r="K78" s="16" t="s">
        <v>4512</v>
      </c>
      <c r="L78" s="16" t="s">
        <v>47</v>
      </c>
      <c r="M78" s="16" t="s">
        <v>1589</v>
      </c>
      <c r="N78" s="16" t="s">
        <v>4760</v>
      </c>
      <c r="P78" s="16" t="s">
        <v>3277</v>
      </c>
      <c r="Q78" s="16" t="s">
        <v>3283</v>
      </c>
    </row>
    <row r="79" spans="1:17">
      <c r="A79" s="16" t="s">
        <v>4761</v>
      </c>
      <c r="C79" s="16" t="s">
        <v>4762</v>
      </c>
      <c r="D79" s="16" t="s">
        <v>15</v>
      </c>
      <c r="E79" s="18">
        <v>2567</v>
      </c>
      <c r="F79" s="16" t="s">
        <v>2644</v>
      </c>
      <c r="G79" s="16" t="s">
        <v>763</v>
      </c>
      <c r="H79" s="16" t="s">
        <v>721</v>
      </c>
      <c r="I79" s="16" t="s">
        <v>161</v>
      </c>
      <c r="J79" s="16" t="s">
        <v>162</v>
      </c>
      <c r="K79" s="16" t="s">
        <v>4526</v>
      </c>
      <c r="L79" s="16" t="s">
        <v>21</v>
      </c>
      <c r="M79" s="16" t="s">
        <v>1947</v>
      </c>
      <c r="N79" s="16" t="s">
        <v>4763</v>
      </c>
      <c r="P79" s="16" t="s">
        <v>3481</v>
      </c>
      <c r="Q79" s="16" t="s">
        <v>3555</v>
      </c>
    </row>
    <row r="80" spans="1:17" hidden="1">
      <c r="A80" s="16" t="s">
        <v>4764</v>
      </c>
      <c r="C80" s="16" t="s">
        <v>4765</v>
      </c>
      <c r="D80" s="16" t="s">
        <v>15</v>
      </c>
      <c r="E80" s="18">
        <v>2567</v>
      </c>
      <c r="F80" s="16" t="s">
        <v>2644</v>
      </c>
      <c r="G80" s="16" t="s">
        <v>763</v>
      </c>
      <c r="H80" s="16" t="s">
        <v>4766</v>
      </c>
      <c r="I80" s="16" t="s">
        <v>176</v>
      </c>
      <c r="J80" s="16" t="s">
        <v>67</v>
      </c>
      <c r="K80" s="16" t="s">
        <v>4512</v>
      </c>
      <c r="L80" s="16" t="s">
        <v>35</v>
      </c>
      <c r="M80" s="16" t="s">
        <v>1721</v>
      </c>
      <c r="N80" s="16" t="s">
        <v>4767</v>
      </c>
      <c r="P80" s="16" t="s">
        <v>3288</v>
      </c>
      <c r="Q80" s="16" t="s">
        <v>3461</v>
      </c>
    </row>
    <row r="81" spans="1:17" hidden="1">
      <c r="A81" s="16" t="s">
        <v>4768</v>
      </c>
      <c r="C81" s="16" t="s">
        <v>4769</v>
      </c>
      <c r="D81" s="16" t="s">
        <v>15</v>
      </c>
      <c r="E81" s="18">
        <v>2567</v>
      </c>
      <c r="F81" s="16" t="s">
        <v>2644</v>
      </c>
      <c r="G81" s="16" t="s">
        <v>763</v>
      </c>
      <c r="H81" s="16" t="s">
        <v>743</v>
      </c>
      <c r="I81" s="16" t="s">
        <v>111</v>
      </c>
      <c r="J81" s="16" t="s">
        <v>28</v>
      </c>
      <c r="K81" s="16" t="s">
        <v>4512</v>
      </c>
      <c r="L81" s="16" t="s">
        <v>35</v>
      </c>
      <c r="M81" s="16" t="s">
        <v>1565</v>
      </c>
      <c r="N81" s="16" t="s">
        <v>4770</v>
      </c>
      <c r="P81" s="16" t="s">
        <v>3288</v>
      </c>
      <c r="Q81" s="16" t="s">
        <v>3292</v>
      </c>
    </row>
    <row r="82" spans="1:17">
      <c r="A82" s="16" t="s">
        <v>4771</v>
      </c>
      <c r="C82" s="16" t="s">
        <v>4772</v>
      </c>
      <c r="D82" s="16" t="s">
        <v>15</v>
      </c>
      <c r="E82" s="18">
        <v>2567</v>
      </c>
      <c r="F82" s="16" t="s">
        <v>2644</v>
      </c>
      <c r="G82" s="16" t="s">
        <v>763</v>
      </c>
      <c r="H82" s="16" t="s">
        <v>1284</v>
      </c>
      <c r="I82" s="16" t="s">
        <v>111</v>
      </c>
      <c r="J82" s="16" t="s">
        <v>28</v>
      </c>
      <c r="K82" s="16" t="s">
        <v>4526</v>
      </c>
      <c r="L82" s="16" t="s">
        <v>35</v>
      </c>
      <c r="M82" s="16" t="s">
        <v>1565</v>
      </c>
      <c r="N82" s="16" t="s">
        <v>4773</v>
      </c>
      <c r="P82" s="16" t="s">
        <v>3288</v>
      </c>
      <c r="Q82" s="16" t="s">
        <v>3292</v>
      </c>
    </row>
    <row r="83" spans="1:17">
      <c r="A83" s="16" t="s">
        <v>4774</v>
      </c>
      <c r="C83" s="16" t="s">
        <v>4775</v>
      </c>
      <c r="D83" s="16" t="s">
        <v>15</v>
      </c>
      <c r="E83" s="18">
        <v>2567</v>
      </c>
      <c r="F83" s="16" t="s">
        <v>2644</v>
      </c>
      <c r="G83" s="16" t="s">
        <v>763</v>
      </c>
      <c r="H83" s="16" t="s">
        <v>690</v>
      </c>
      <c r="I83" s="16" t="s">
        <v>111</v>
      </c>
      <c r="J83" s="16" t="s">
        <v>28</v>
      </c>
      <c r="K83" s="16" t="s">
        <v>4526</v>
      </c>
      <c r="L83" s="16" t="s">
        <v>47</v>
      </c>
      <c r="M83" s="16" t="s">
        <v>1577</v>
      </c>
      <c r="N83" s="16" t="s">
        <v>4776</v>
      </c>
      <c r="P83" s="16" t="s">
        <v>3277</v>
      </c>
      <c r="Q83" s="16" t="s">
        <v>3431</v>
      </c>
    </row>
    <row r="84" spans="1:17">
      <c r="A84" s="16" t="s">
        <v>4777</v>
      </c>
      <c r="C84" s="16" t="s">
        <v>4778</v>
      </c>
      <c r="D84" s="16" t="s">
        <v>15</v>
      </c>
      <c r="E84" s="18">
        <v>2567</v>
      </c>
      <c r="F84" s="16" t="s">
        <v>2644</v>
      </c>
      <c r="G84" s="16" t="s">
        <v>763</v>
      </c>
      <c r="H84" s="16" t="s">
        <v>1284</v>
      </c>
      <c r="I84" s="16" t="s">
        <v>111</v>
      </c>
      <c r="J84" s="16" t="s">
        <v>28</v>
      </c>
      <c r="K84" s="16" t="s">
        <v>4526</v>
      </c>
      <c r="L84" s="16" t="s">
        <v>35</v>
      </c>
      <c r="M84" s="16" t="s">
        <v>1565</v>
      </c>
      <c r="N84" s="16" t="s">
        <v>4779</v>
      </c>
      <c r="P84" s="16" t="s">
        <v>3288</v>
      </c>
      <c r="Q84" s="16" t="s">
        <v>3292</v>
      </c>
    </row>
    <row r="85" spans="1:17" hidden="1">
      <c r="A85" s="16" t="s">
        <v>4780</v>
      </c>
      <c r="C85" s="16" t="s">
        <v>1587</v>
      </c>
      <c r="D85" s="16" t="s">
        <v>15</v>
      </c>
      <c r="E85" s="18">
        <v>2567</v>
      </c>
      <c r="F85" s="16" t="s">
        <v>2644</v>
      </c>
      <c r="G85" s="16" t="s">
        <v>763</v>
      </c>
      <c r="H85" s="16" t="s">
        <v>1588</v>
      </c>
      <c r="I85" s="16" t="s">
        <v>45</v>
      </c>
      <c r="J85" s="16" t="s">
        <v>46</v>
      </c>
      <c r="K85" s="16" t="s">
        <v>4512</v>
      </c>
      <c r="L85" s="16" t="s">
        <v>47</v>
      </c>
      <c r="M85" s="16" t="s">
        <v>1589</v>
      </c>
      <c r="N85" s="16" t="s">
        <v>4781</v>
      </c>
      <c r="P85" s="16" t="s">
        <v>3277</v>
      </c>
      <c r="Q85" s="16" t="s">
        <v>3283</v>
      </c>
    </row>
    <row r="86" spans="1:17">
      <c r="A86" s="16" t="s">
        <v>4782</v>
      </c>
      <c r="C86" s="16" t="s">
        <v>4783</v>
      </c>
      <c r="D86" s="16" t="s">
        <v>15</v>
      </c>
      <c r="E86" s="18">
        <v>2567</v>
      </c>
      <c r="F86" s="16" t="s">
        <v>2644</v>
      </c>
      <c r="G86" s="16" t="s">
        <v>763</v>
      </c>
      <c r="H86" s="16" t="s">
        <v>2791</v>
      </c>
      <c r="I86" s="16" t="s">
        <v>111</v>
      </c>
      <c r="J86" s="16" t="s">
        <v>28</v>
      </c>
      <c r="K86" s="16" t="s">
        <v>4526</v>
      </c>
      <c r="L86" s="16" t="s">
        <v>21</v>
      </c>
      <c r="M86" s="16" t="s">
        <v>1947</v>
      </c>
      <c r="N86" s="16" t="s">
        <v>4784</v>
      </c>
      <c r="P86" s="16" t="s">
        <v>3481</v>
      </c>
      <c r="Q86" s="16" t="s">
        <v>3555</v>
      </c>
    </row>
    <row r="87" spans="1:17" hidden="1">
      <c r="A87" s="16" t="s">
        <v>4785</v>
      </c>
      <c r="C87" s="16" t="s">
        <v>4786</v>
      </c>
      <c r="D87" s="16" t="s">
        <v>15</v>
      </c>
      <c r="E87" s="18">
        <v>2567</v>
      </c>
      <c r="F87" s="16" t="s">
        <v>2644</v>
      </c>
      <c r="G87" s="16" t="s">
        <v>763</v>
      </c>
      <c r="H87" s="16" t="s">
        <v>4787</v>
      </c>
      <c r="I87" s="16" t="s">
        <v>2804</v>
      </c>
      <c r="J87" s="16" t="s">
        <v>20</v>
      </c>
      <c r="K87" s="16" t="s">
        <v>4512</v>
      </c>
      <c r="L87" s="16" t="s">
        <v>47</v>
      </c>
      <c r="M87" s="16" t="s">
        <v>1577</v>
      </c>
      <c r="N87" s="16" t="s">
        <v>4788</v>
      </c>
      <c r="P87" s="16" t="s">
        <v>3277</v>
      </c>
      <c r="Q87" s="16" t="s">
        <v>3431</v>
      </c>
    </row>
    <row r="88" spans="1:17">
      <c r="A88" s="16" t="s">
        <v>4789</v>
      </c>
      <c r="C88" s="16" t="s">
        <v>4790</v>
      </c>
      <c r="D88" s="16" t="s">
        <v>15</v>
      </c>
      <c r="E88" s="18">
        <v>2567</v>
      </c>
      <c r="F88" s="16" t="s">
        <v>2644</v>
      </c>
      <c r="G88" s="16" t="s">
        <v>763</v>
      </c>
      <c r="I88" s="16" t="s">
        <v>796</v>
      </c>
      <c r="J88" s="16" t="s">
        <v>28</v>
      </c>
      <c r="K88" s="16" t="s">
        <v>4526</v>
      </c>
      <c r="L88" s="16" t="s">
        <v>35</v>
      </c>
      <c r="M88" s="16" t="s">
        <v>1565</v>
      </c>
      <c r="N88" s="16" t="s">
        <v>4791</v>
      </c>
      <c r="P88" s="16" t="s">
        <v>3288</v>
      </c>
      <c r="Q88" s="16" t="s">
        <v>3292</v>
      </c>
    </row>
    <row r="89" spans="1:17" hidden="1">
      <c r="A89" s="16" t="s">
        <v>4792</v>
      </c>
      <c r="C89" s="16" t="s">
        <v>4793</v>
      </c>
      <c r="D89" s="16" t="s">
        <v>15</v>
      </c>
      <c r="E89" s="18">
        <v>2567</v>
      </c>
      <c r="F89" s="16" t="s">
        <v>2644</v>
      </c>
      <c r="G89" s="16" t="s">
        <v>2749</v>
      </c>
      <c r="H89" s="16" t="s">
        <v>2452</v>
      </c>
      <c r="I89" s="16" t="s">
        <v>834</v>
      </c>
      <c r="J89" s="16" t="s">
        <v>20</v>
      </c>
      <c r="K89" s="16" t="s">
        <v>4512</v>
      </c>
      <c r="L89" s="16" t="s">
        <v>47</v>
      </c>
      <c r="M89" s="16" t="s">
        <v>1589</v>
      </c>
      <c r="N89" s="16" t="s">
        <v>4794</v>
      </c>
      <c r="P89" s="16" t="s">
        <v>3277</v>
      </c>
      <c r="Q89" s="16" t="s">
        <v>3283</v>
      </c>
    </row>
    <row r="90" spans="1:17">
      <c r="A90" s="16" t="s">
        <v>4795</v>
      </c>
      <c r="C90" s="16" t="s">
        <v>4796</v>
      </c>
      <c r="D90" s="16" t="s">
        <v>15</v>
      </c>
      <c r="E90" s="18">
        <v>2567</v>
      </c>
      <c r="F90" s="16" t="s">
        <v>2644</v>
      </c>
      <c r="G90" s="16" t="s">
        <v>763</v>
      </c>
      <c r="I90" s="16" t="s">
        <v>796</v>
      </c>
      <c r="J90" s="16" t="s">
        <v>28</v>
      </c>
      <c r="K90" s="16" t="s">
        <v>4526</v>
      </c>
      <c r="L90" s="16" t="s">
        <v>47</v>
      </c>
      <c r="M90" s="16" t="s">
        <v>1589</v>
      </c>
      <c r="N90" s="16" t="s">
        <v>4797</v>
      </c>
      <c r="P90" s="16" t="s">
        <v>3277</v>
      </c>
      <c r="Q90" s="16" t="s">
        <v>3283</v>
      </c>
    </row>
    <row r="91" spans="1:17" hidden="1">
      <c r="A91" s="16" t="s">
        <v>4798</v>
      </c>
      <c r="C91" s="16" t="s">
        <v>4799</v>
      </c>
      <c r="D91" s="16" t="s">
        <v>15</v>
      </c>
      <c r="E91" s="18">
        <v>2567</v>
      </c>
      <c r="F91" s="16" t="s">
        <v>2644</v>
      </c>
      <c r="G91" s="16" t="s">
        <v>763</v>
      </c>
      <c r="H91" s="16" t="s">
        <v>40</v>
      </c>
      <c r="I91" s="16" t="s">
        <v>41</v>
      </c>
      <c r="J91" s="16" t="s">
        <v>20</v>
      </c>
      <c r="K91" s="16" t="s">
        <v>4512</v>
      </c>
      <c r="L91" s="16" t="s">
        <v>47</v>
      </c>
      <c r="M91" s="16" t="s">
        <v>1577</v>
      </c>
      <c r="N91" s="16" t="s">
        <v>4800</v>
      </c>
      <c r="P91" s="16" t="s">
        <v>3277</v>
      </c>
      <c r="Q91" s="16" t="s">
        <v>3431</v>
      </c>
    </row>
    <row r="92" spans="1:17" hidden="1">
      <c r="A92" s="16" t="s">
        <v>4801</v>
      </c>
      <c r="C92" s="16" t="s">
        <v>4802</v>
      </c>
      <c r="D92" s="16" t="s">
        <v>15</v>
      </c>
      <c r="E92" s="18">
        <v>2567</v>
      </c>
      <c r="F92" s="16" t="s">
        <v>2644</v>
      </c>
      <c r="G92" s="16" t="s">
        <v>763</v>
      </c>
      <c r="H92" s="16" t="s">
        <v>40</v>
      </c>
      <c r="I92" s="16" t="s">
        <v>41</v>
      </c>
      <c r="J92" s="16" t="s">
        <v>20</v>
      </c>
      <c r="K92" s="16" t="s">
        <v>4512</v>
      </c>
      <c r="L92" s="16" t="s">
        <v>47</v>
      </c>
      <c r="M92" s="16" t="s">
        <v>1719</v>
      </c>
      <c r="N92" s="16" t="s">
        <v>4803</v>
      </c>
      <c r="P92" s="16" t="s">
        <v>3277</v>
      </c>
      <c r="Q92" s="16" t="s">
        <v>3569</v>
      </c>
    </row>
    <row r="93" spans="1:17" hidden="1">
      <c r="A93" s="16" t="s">
        <v>4804</v>
      </c>
      <c r="C93" s="16" t="s">
        <v>4805</v>
      </c>
      <c r="D93" s="16" t="s">
        <v>15</v>
      </c>
      <c r="E93" s="18">
        <v>2567</v>
      </c>
      <c r="F93" s="16" t="s">
        <v>2644</v>
      </c>
      <c r="G93" s="16" t="s">
        <v>763</v>
      </c>
      <c r="I93" s="16" t="s">
        <v>796</v>
      </c>
      <c r="J93" s="16" t="s">
        <v>28</v>
      </c>
      <c r="K93" s="16" t="s">
        <v>4512</v>
      </c>
      <c r="L93" s="16" t="s">
        <v>47</v>
      </c>
      <c r="M93" s="16" t="s">
        <v>1589</v>
      </c>
      <c r="N93" s="16" t="s">
        <v>4806</v>
      </c>
      <c r="P93" s="16" t="s">
        <v>3277</v>
      </c>
      <c r="Q93" s="16" t="s">
        <v>3283</v>
      </c>
    </row>
    <row r="94" spans="1:17">
      <c r="A94" s="16" t="s">
        <v>4807</v>
      </c>
      <c r="C94" s="16" t="s">
        <v>4808</v>
      </c>
      <c r="D94" s="16" t="s">
        <v>15</v>
      </c>
      <c r="E94" s="18">
        <v>2567</v>
      </c>
      <c r="F94" s="16" t="s">
        <v>2644</v>
      </c>
      <c r="G94" s="16" t="s">
        <v>763</v>
      </c>
      <c r="H94" s="16" t="s">
        <v>476</v>
      </c>
      <c r="I94" s="16" t="s">
        <v>476</v>
      </c>
      <c r="J94" s="16" t="s">
        <v>20</v>
      </c>
      <c r="K94" s="16" t="s">
        <v>4526</v>
      </c>
      <c r="L94" s="16" t="s">
        <v>47</v>
      </c>
      <c r="M94" s="16" t="s">
        <v>1577</v>
      </c>
      <c r="N94" s="16" t="s">
        <v>4809</v>
      </c>
      <c r="P94" s="16" t="s">
        <v>3277</v>
      </c>
      <c r="Q94" s="16" t="s">
        <v>3431</v>
      </c>
    </row>
    <row r="95" spans="1:17" hidden="1">
      <c r="A95" s="16" t="s">
        <v>4810</v>
      </c>
      <c r="C95" s="16" t="s">
        <v>4811</v>
      </c>
      <c r="D95" s="16" t="s">
        <v>15</v>
      </c>
      <c r="E95" s="18">
        <v>2567</v>
      </c>
      <c r="F95" s="16" t="s">
        <v>2644</v>
      </c>
      <c r="G95" s="16" t="s">
        <v>763</v>
      </c>
      <c r="I95" s="16" t="s">
        <v>796</v>
      </c>
      <c r="J95" s="16" t="s">
        <v>28</v>
      </c>
      <c r="K95" s="16" t="s">
        <v>4512</v>
      </c>
      <c r="L95" s="16" t="s">
        <v>35</v>
      </c>
      <c r="M95" s="16" t="s">
        <v>1565</v>
      </c>
      <c r="N95" s="16" t="s">
        <v>4812</v>
      </c>
      <c r="P95" s="16" t="s">
        <v>3288</v>
      </c>
      <c r="Q95" s="16" t="s">
        <v>3292</v>
      </c>
    </row>
    <row r="96" spans="1:17">
      <c r="A96" s="16" t="s">
        <v>4813</v>
      </c>
      <c r="C96" s="16" t="s">
        <v>4814</v>
      </c>
      <c r="D96" s="16" t="s">
        <v>15</v>
      </c>
      <c r="E96" s="18">
        <v>2567</v>
      </c>
      <c r="F96" s="16" t="s">
        <v>2644</v>
      </c>
      <c r="G96" s="16" t="s">
        <v>763</v>
      </c>
      <c r="H96" s="16" t="s">
        <v>4815</v>
      </c>
      <c r="I96" s="16" t="s">
        <v>4816</v>
      </c>
      <c r="J96" s="16" t="s">
        <v>91</v>
      </c>
      <c r="K96" s="16" t="s">
        <v>4526</v>
      </c>
      <c r="L96" s="16" t="s">
        <v>47</v>
      </c>
      <c r="M96" s="16" t="s">
        <v>1589</v>
      </c>
      <c r="N96" s="16" t="s">
        <v>4817</v>
      </c>
      <c r="P96" s="16" t="s">
        <v>3277</v>
      </c>
      <c r="Q96" s="16" t="s">
        <v>3283</v>
      </c>
    </row>
    <row r="97" spans="1:17" hidden="1">
      <c r="A97" s="16" t="s">
        <v>4818</v>
      </c>
      <c r="C97" s="16" t="s">
        <v>4819</v>
      </c>
      <c r="D97" s="16" t="s">
        <v>15</v>
      </c>
      <c r="E97" s="18">
        <v>2567</v>
      </c>
      <c r="F97" s="16" t="s">
        <v>2644</v>
      </c>
      <c r="G97" s="16" t="s">
        <v>763</v>
      </c>
      <c r="H97" s="16" t="s">
        <v>4590</v>
      </c>
      <c r="I97" s="16" t="s">
        <v>4820</v>
      </c>
      <c r="J97" s="16" t="s">
        <v>20</v>
      </c>
      <c r="K97" s="16" t="s">
        <v>4512</v>
      </c>
      <c r="L97" s="16" t="s">
        <v>47</v>
      </c>
      <c r="M97" s="16" t="s">
        <v>1589</v>
      </c>
      <c r="N97" s="16" t="s">
        <v>4821</v>
      </c>
      <c r="P97" s="16" t="s">
        <v>3277</v>
      </c>
      <c r="Q97" s="16" t="s">
        <v>3283</v>
      </c>
    </row>
    <row r="98" spans="1:17">
      <c r="A98" s="16" t="s">
        <v>4822</v>
      </c>
      <c r="C98" s="16" t="s">
        <v>4823</v>
      </c>
      <c r="D98" s="16" t="s">
        <v>39</v>
      </c>
      <c r="E98" s="18">
        <v>2567</v>
      </c>
      <c r="F98" s="16" t="s">
        <v>2644</v>
      </c>
      <c r="G98" s="16" t="s">
        <v>763</v>
      </c>
      <c r="H98" s="16" t="s">
        <v>40</v>
      </c>
      <c r="I98" s="16" t="s">
        <v>41</v>
      </c>
      <c r="J98" s="16" t="s">
        <v>20</v>
      </c>
      <c r="K98" s="16" t="s">
        <v>4526</v>
      </c>
      <c r="L98" s="16" t="s">
        <v>47</v>
      </c>
      <c r="M98" s="16" t="s">
        <v>1589</v>
      </c>
      <c r="N98" s="16" t="s">
        <v>4824</v>
      </c>
      <c r="P98" s="16" t="s">
        <v>3277</v>
      </c>
      <c r="Q98" s="16" t="s">
        <v>3283</v>
      </c>
    </row>
    <row r="99" spans="1:17" hidden="1">
      <c r="A99" s="16" t="s">
        <v>4825</v>
      </c>
      <c r="C99" s="16" t="s">
        <v>4826</v>
      </c>
      <c r="D99" s="16" t="s">
        <v>51</v>
      </c>
      <c r="E99" s="18">
        <v>2567</v>
      </c>
      <c r="F99" s="16" t="s">
        <v>2644</v>
      </c>
      <c r="G99" s="16" t="s">
        <v>763</v>
      </c>
      <c r="H99" s="16" t="s">
        <v>4590</v>
      </c>
      <c r="I99" s="16" t="s">
        <v>4827</v>
      </c>
      <c r="J99" s="16" t="s">
        <v>20</v>
      </c>
      <c r="K99" s="16" t="s">
        <v>4512</v>
      </c>
      <c r="L99" s="16" t="s">
        <v>47</v>
      </c>
      <c r="M99" s="16" t="s">
        <v>1589</v>
      </c>
      <c r="N99" s="16" t="s">
        <v>4828</v>
      </c>
      <c r="P99" s="16" t="s">
        <v>3277</v>
      </c>
      <c r="Q99" s="16" t="s">
        <v>3283</v>
      </c>
    </row>
    <row r="100" spans="1:17">
      <c r="A100" s="16" t="s">
        <v>4829</v>
      </c>
      <c r="C100" s="16" t="s">
        <v>4830</v>
      </c>
      <c r="D100" s="16" t="s">
        <v>15</v>
      </c>
      <c r="E100" s="18">
        <v>2567</v>
      </c>
      <c r="F100" s="16" t="s">
        <v>2644</v>
      </c>
      <c r="G100" s="16" t="s">
        <v>763</v>
      </c>
      <c r="H100" s="16" t="s">
        <v>4590</v>
      </c>
      <c r="I100" s="16" t="s">
        <v>4831</v>
      </c>
      <c r="J100" s="16" t="s">
        <v>20</v>
      </c>
      <c r="K100" s="16" t="s">
        <v>4526</v>
      </c>
      <c r="L100" s="16" t="s">
        <v>35</v>
      </c>
      <c r="M100" s="16" t="s">
        <v>1565</v>
      </c>
      <c r="N100" s="16" t="s">
        <v>4832</v>
      </c>
      <c r="P100" s="16" t="s">
        <v>3288</v>
      </c>
      <c r="Q100" s="16" t="s">
        <v>3292</v>
      </c>
    </row>
    <row r="101" spans="1:17">
      <c r="A101" s="16" t="s">
        <v>4833</v>
      </c>
      <c r="C101" s="16" t="s">
        <v>4834</v>
      </c>
      <c r="D101" s="16" t="s">
        <v>15</v>
      </c>
      <c r="E101" s="18">
        <v>2567</v>
      </c>
      <c r="F101" s="16" t="s">
        <v>2644</v>
      </c>
      <c r="G101" s="16" t="s">
        <v>763</v>
      </c>
      <c r="H101" s="16" t="s">
        <v>4590</v>
      </c>
      <c r="I101" s="16" t="s">
        <v>4831</v>
      </c>
      <c r="J101" s="16" t="s">
        <v>20</v>
      </c>
      <c r="K101" s="16" t="s">
        <v>4526</v>
      </c>
      <c r="L101" s="16" t="s">
        <v>47</v>
      </c>
      <c r="M101" s="16" t="s">
        <v>1589</v>
      </c>
      <c r="N101" s="16" t="s">
        <v>4835</v>
      </c>
      <c r="P101" s="16" t="s">
        <v>3277</v>
      </c>
      <c r="Q101" s="16" t="s">
        <v>3283</v>
      </c>
    </row>
    <row r="102" spans="1:17" hidden="1">
      <c r="A102" s="16" t="s">
        <v>4836</v>
      </c>
      <c r="C102" s="16" t="s">
        <v>4837</v>
      </c>
      <c r="D102" s="16" t="s">
        <v>15</v>
      </c>
      <c r="E102" s="18">
        <v>2567</v>
      </c>
      <c r="F102" s="16" t="s">
        <v>2644</v>
      </c>
      <c r="G102" s="16" t="s">
        <v>763</v>
      </c>
      <c r="H102" s="16" t="s">
        <v>2795</v>
      </c>
      <c r="I102" s="16" t="s">
        <v>2796</v>
      </c>
      <c r="J102" s="16" t="s">
        <v>20</v>
      </c>
      <c r="K102" s="16" t="s">
        <v>4512</v>
      </c>
      <c r="L102" s="16" t="s">
        <v>47</v>
      </c>
      <c r="M102" s="16" t="s">
        <v>1577</v>
      </c>
      <c r="N102" s="16" t="s">
        <v>4838</v>
      </c>
      <c r="P102" s="16" t="s">
        <v>3277</v>
      </c>
      <c r="Q102" s="16" t="s">
        <v>3431</v>
      </c>
    </row>
    <row r="103" spans="1:17">
      <c r="A103" s="16" t="s">
        <v>4839</v>
      </c>
      <c r="C103" s="16" t="s">
        <v>4397</v>
      </c>
      <c r="D103" s="16" t="s">
        <v>15</v>
      </c>
      <c r="E103" s="18">
        <v>2567</v>
      </c>
      <c r="F103" s="16" t="s">
        <v>2644</v>
      </c>
      <c r="G103" s="16" t="s">
        <v>763</v>
      </c>
      <c r="H103" s="16" t="s">
        <v>4398</v>
      </c>
      <c r="I103" s="16" t="s">
        <v>4398</v>
      </c>
      <c r="J103" s="16" t="s">
        <v>162</v>
      </c>
      <c r="K103" s="16" t="s">
        <v>4526</v>
      </c>
      <c r="L103" s="16" t="s">
        <v>21</v>
      </c>
      <c r="M103" s="16" t="s">
        <v>1554</v>
      </c>
      <c r="N103" s="16" t="s">
        <v>4840</v>
      </c>
      <c r="P103" s="16" t="s">
        <v>3481</v>
      </c>
      <c r="Q103" s="16" t="s">
        <v>3482</v>
      </c>
    </row>
    <row r="104" spans="1:17" hidden="1">
      <c r="A104" s="16" t="s">
        <v>4841</v>
      </c>
      <c r="C104" s="16" t="s">
        <v>4842</v>
      </c>
      <c r="D104" s="16" t="s">
        <v>15</v>
      </c>
      <c r="E104" s="18">
        <v>2567</v>
      </c>
      <c r="F104" s="16" t="s">
        <v>2644</v>
      </c>
      <c r="G104" s="16" t="s">
        <v>763</v>
      </c>
      <c r="H104" s="16" t="s">
        <v>2481</v>
      </c>
      <c r="I104" s="16" t="s">
        <v>4843</v>
      </c>
      <c r="J104" s="16" t="s">
        <v>20</v>
      </c>
      <c r="K104" s="16" t="s">
        <v>4512</v>
      </c>
      <c r="L104" s="16" t="s">
        <v>112</v>
      </c>
      <c r="M104" s="16" t="s">
        <v>1930</v>
      </c>
      <c r="N104" s="16" t="s">
        <v>4844</v>
      </c>
      <c r="P104" s="16" t="s">
        <v>3472</v>
      </c>
      <c r="Q104" s="16" t="s">
        <v>3527</v>
      </c>
    </row>
    <row r="105" spans="1:17">
      <c r="A105" s="16" t="s">
        <v>4845</v>
      </c>
      <c r="C105" s="16" t="s">
        <v>4846</v>
      </c>
      <c r="D105" s="16" t="s">
        <v>15</v>
      </c>
      <c r="E105" s="18">
        <v>2567</v>
      </c>
      <c r="F105" s="16" t="s">
        <v>2644</v>
      </c>
      <c r="G105" s="16" t="s">
        <v>4738</v>
      </c>
      <c r="H105" s="16" t="s">
        <v>3960</v>
      </c>
      <c r="I105" s="16" t="s">
        <v>161</v>
      </c>
      <c r="J105" s="16" t="s">
        <v>162</v>
      </c>
      <c r="L105" s="16" t="s">
        <v>47</v>
      </c>
      <c r="M105" s="16" t="s">
        <v>1589</v>
      </c>
      <c r="N105" s="16" t="s">
        <v>4849</v>
      </c>
      <c r="P105" s="16" t="s">
        <v>4847</v>
      </c>
      <c r="Q105" s="16" t="s">
        <v>4848</v>
      </c>
    </row>
    <row r="106" spans="1:17">
      <c r="A106" s="16" t="s">
        <v>4850</v>
      </c>
      <c r="C106" s="16" t="s">
        <v>3992</v>
      </c>
      <c r="D106" s="16" t="s">
        <v>15</v>
      </c>
      <c r="E106" s="18">
        <v>2567</v>
      </c>
      <c r="F106" s="16" t="s">
        <v>2644</v>
      </c>
      <c r="G106" s="16" t="s">
        <v>4738</v>
      </c>
      <c r="H106" s="16" t="s">
        <v>672</v>
      </c>
      <c r="I106" s="16" t="s">
        <v>111</v>
      </c>
      <c r="J106" s="16" t="s">
        <v>28</v>
      </c>
      <c r="L106" s="16" t="s">
        <v>47</v>
      </c>
      <c r="M106" s="16" t="s">
        <v>1577</v>
      </c>
      <c r="N106" s="16" t="s">
        <v>4852</v>
      </c>
      <c r="P106" s="16" t="s">
        <v>4847</v>
      </c>
      <c r="Q106" s="16" t="s">
        <v>4851</v>
      </c>
    </row>
    <row r="107" spans="1:17">
      <c r="A107" s="16" t="s">
        <v>4853</v>
      </c>
      <c r="C107" s="16" t="s">
        <v>3995</v>
      </c>
      <c r="D107" s="16" t="s">
        <v>15</v>
      </c>
      <c r="E107" s="18">
        <v>2567</v>
      </c>
      <c r="F107" s="16" t="s">
        <v>2644</v>
      </c>
      <c r="G107" s="16" t="s">
        <v>4737</v>
      </c>
      <c r="H107" s="16" t="s">
        <v>672</v>
      </c>
      <c r="I107" s="16" t="s">
        <v>111</v>
      </c>
      <c r="J107" s="16" t="s">
        <v>28</v>
      </c>
      <c r="L107" s="16" t="s">
        <v>35</v>
      </c>
      <c r="M107" s="16" t="s">
        <v>1619</v>
      </c>
      <c r="N107" s="16" t="s">
        <v>4856</v>
      </c>
      <c r="P107" s="16" t="s">
        <v>4854</v>
      </c>
      <c r="Q107" s="16" t="s">
        <v>4855</v>
      </c>
    </row>
    <row r="108" spans="1:17">
      <c r="A108" s="16" t="s">
        <v>4857</v>
      </c>
      <c r="C108" s="16" t="s">
        <v>893</v>
      </c>
      <c r="D108" s="16" t="s">
        <v>15</v>
      </c>
      <c r="E108" s="18">
        <v>2567</v>
      </c>
      <c r="F108" s="16" t="s">
        <v>4491</v>
      </c>
      <c r="G108" s="16" t="s">
        <v>763</v>
      </c>
      <c r="H108" s="16" t="s">
        <v>756</v>
      </c>
      <c r="I108" s="16" t="s">
        <v>206</v>
      </c>
      <c r="J108" s="16" t="s">
        <v>96</v>
      </c>
      <c r="L108" s="16" t="s">
        <v>35</v>
      </c>
      <c r="M108" s="16" t="s">
        <v>1565</v>
      </c>
      <c r="N108" s="16" t="s">
        <v>4859</v>
      </c>
      <c r="P108" s="16" t="s">
        <v>4854</v>
      </c>
      <c r="Q108" s="16" t="s">
        <v>4858</v>
      </c>
    </row>
    <row r="109" spans="1:17">
      <c r="A109" s="16" t="s">
        <v>4860</v>
      </c>
      <c r="C109" s="16" t="s">
        <v>1690</v>
      </c>
      <c r="D109" s="16" t="s">
        <v>15</v>
      </c>
      <c r="E109" s="18">
        <v>2567</v>
      </c>
      <c r="F109" s="16" t="s">
        <v>4861</v>
      </c>
      <c r="G109" s="16" t="s">
        <v>763</v>
      </c>
      <c r="H109" s="16" t="s">
        <v>905</v>
      </c>
      <c r="I109" s="16" t="s">
        <v>206</v>
      </c>
      <c r="J109" s="16" t="s">
        <v>96</v>
      </c>
      <c r="L109" s="16" t="s">
        <v>35</v>
      </c>
      <c r="M109" s="16" t="s">
        <v>1619</v>
      </c>
      <c r="N109" s="16" t="s">
        <v>4862</v>
      </c>
      <c r="P109" s="16" t="s">
        <v>4854</v>
      </c>
      <c r="Q109" s="16" t="s">
        <v>4855</v>
      </c>
    </row>
    <row r="110" spans="1:17">
      <c r="A110" s="16" t="s">
        <v>4863</v>
      </c>
      <c r="C110" s="16" t="s">
        <v>907</v>
      </c>
      <c r="D110" s="16" t="s">
        <v>15</v>
      </c>
      <c r="E110" s="18">
        <v>2567</v>
      </c>
      <c r="F110" s="16" t="s">
        <v>4491</v>
      </c>
      <c r="G110" s="16" t="s">
        <v>4737</v>
      </c>
      <c r="H110" s="16" t="s">
        <v>905</v>
      </c>
      <c r="I110" s="16" t="s">
        <v>206</v>
      </c>
      <c r="J110" s="16" t="s">
        <v>96</v>
      </c>
      <c r="L110" s="16" t="s">
        <v>47</v>
      </c>
      <c r="M110" s="16" t="s">
        <v>1577</v>
      </c>
      <c r="N110" s="16" t="s">
        <v>4864</v>
      </c>
      <c r="P110" s="16" t="s">
        <v>4847</v>
      </c>
      <c r="Q110" s="16" t="s">
        <v>4851</v>
      </c>
    </row>
    <row r="111" spans="1:17">
      <c r="A111" s="16" t="s">
        <v>4865</v>
      </c>
      <c r="C111" s="16" t="s">
        <v>4866</v>
      </c>
      <c r="D111" s="16" t="s">
        <v>15</v>
      </c>
      <c r="E111" s="18">
        <v>2567</v>
      </c>
      <c r="F111" s="16" t="s">
        <v>2644</v>
      </c>
      <c r="G111" s="16" t="s">
        <v>4201</v>
      </c>
      <c r="H111" s="16" t="s">
        <v>216</v>
      </c>
      <c r="I111" s="16" t="s">
        <v>111</v>
      </c>
      <c r="J111" s="16" t="s">
        <v>28</v>
      </c>
      <c r="L111" s="16" t="s">
        <v>35</v>
      </c>
      <c r="M111" s="16" t="s">
        <v>1565</v>
      </c>
      <c r="N111" s="16" t="s">
        <v>4867</v>
      </c>
      <c r="P111" s="16" t="s">
        <v>4854</v>
      </c>
      <c r="Q111" s="16" t="s">
        <v>4858</v>
      </c>
    </row>
    <row r="112" spans="1:17">
      <c r="A112" s="16" t="s">
        <v>4868</v>
      </c>
      <c r="C112" s="16" t="s">
        <v>3667</v>
      </c>
      <c r="D112" s="16" t="s">
        <v>15</v>
      </c>
      <c r="E112" s="18">
        <v>2567</v>
      </c>
      <c r="F112" s="16" t="s">
        <v>4491</v>
      </c>
      <c r="G112" s="16" t="s">
        <v>4737</v>
      </c>
      <c r="H112" s="16" t="s">
        <v>216</v>
      </c>
      <c r="I112" s="16" t="s">
        <v>111</v>
      </c>
      <c r="J112" s="16" t="s">
        <v>28</v>
      </c>
      <c r="L112" s="16" t="s">
        <v>35</v>
      </c>
      <c r="M112" s="16" t="s">
        <v>1565</v>
      </c>
      <c r="N112" s="16" t="s">
        <v>4869</v>
      </c>
      <c r="P112" s="16" t="s">
        <v>4854</v>
      </c>
      <c r="Q112" s="16" t="s">
        <v>4858</v>
      </c>
    </row>
    <row r="113" spans="1:17">
      <c r="A113" s="16" t="s">
        <v>4870</v>
      </c>
      <c r="C113" s="16" t="s">
        <v>4871</v>
      </c>
      <c r="D113" s="16" t="s">
        <v>15</v>
      </c>
      <c r="E113" s="18">
        <v>2567</v>
      </c>
      <c r="F113" s="16" t="s">
        <v>4491</v>
      </c>
      <c r="G113" s="16" t="s">
        <v>4737</v>
      </c>
      <c r="H113" s="16" t="s">
        <v>216</v>
      </c>
      <c r="I113" s="16" t="s">
        <v>111</v>
      </c>
      <c r="J113" s="16" t="s">
        <v>28</v>
      </c>
      <c r="L113" s="16" t="s">
        <v>35</v>
      </c>
      <c r="M113" s="16" t="s">
        <v>1565</v>
      </c>
      <c r="N113" s="16" t="s">
        <v>4872</v>
      </c>
      <c r="P113" s="16" t="s">
        <v>4854</v>
      </c>
      <c r="Q113" s="16" t="s">
        <v>4858</v>
      </c>
    </row>
    <row r="114" spans="1:17">
      <c r="A114" s="16" t="s">
        <v>4873</v>
      </c>
      <c r="C114" s="16" t="s">
        <v>4874</v>
      </c>
      <c r="D114" s="16" t="s">
        <v>15</v>
      </c>
      <c r="E114" s="18">
        <v>2567</v>
      </c>
      <c r="F114" s="16" t="s">
        <v>2644</v>
      </c>
      <c r="G114" s="16" t="s">
        <v>4738</v>
      </c>
      <c r="H114" s="16" t="s">
        <v>3978</v>
      </c>
      <c r="I114" s="16" t="s">
        <v>111</v>
      </c>
      <c r="J114" s="16" t="s">
        <v>28</v>
      </c>
      <c r="L114" s="16" t="s">
        <v>35</v>
      </c>
      <c r="M114" s="16" t="s">
        <v>1619</v>
      </c>
      <c r="N114" s="16" t="s">
        <v>4875</v>
      </c>
      <c r="P114" s="16" t="s">
        <v>4854</v>
      </c>
      <c r="Q114" s="16" t="s">
        <v>4855</v>
      </c>
    </row>
    <row r="115" spans="1:17">
      <c r="A115" s="16" t="s">
        <v>4876</v>
      </c>
      <c r="C115" s="16" t="s">
        <v>4877</v>
      </c>
      <c r="D115" s="16" t="s">
        <v>15</v>
      </c>
      <c r="E115" s="18">
        <v>2567</v>
      </c>
      <c r="F115" s="16" t="s">
        <v>2644</v>
      </c>
      <c r="G115" s="16" t="s">
        <v>4738</v>
      </c>
      <c r="H115" s="16" t="s">
        <v>363</v>
      </c>
      <c r="I115" s="16" t="s">
        <v>161</v>
      </c>
      <c r="J115" s="16" t="s">
        <v>162</v>
      </c>
      <c r="L115" s="16" t="s">
        <v>112</v>
      </c>
      <c r="M115" s="16" t="s">
        <v>4880</v>
      </c>
      <c r="N115" s="16" t="s">
        <v>4881</v>
      </c>
      <c r="P115" s="16" t="s">
        <v>4878</v>
      </c>
      <c r="Q115" s="16" t="s">
        <v>4879</v>
      </c>
    </row>
    <row r="116" spans="1:17">
      <c r="A116" s="16" t="s">
        <v>4882</v>
      </c>
      <c r="C116" s="16" t="s">
        <v>281</v>
      </c>
      <c r="D116" s="16" t="s">
        <v>15</v>
      </c>
      <c r="E116" s="18">
        <v>2567</v>
      </c>
      <c r="F116" s="16" t="s">
        <v>2644</v>
      </c>
      <c r="G116" s="16" t="s">
        <v>763</v>
      </c>
      <c r="H116" s="16" t="s">
        <v>278</v>
      </c>
      <c r="I116" s="16" t="s">
        <v>279</v>
      </c>
      <c r="J116" s="16" t="s">
        <v>162</v>
      </c>
      <c r="L116" s="16" t="s">
        <v>47</v>
      </c>
      <c r="M116" s="16" t="s">
        <v>1589</v>
      </c>
      <c r="N116" s="16" t="s">
        <v>4883</v>
      </c>
      <c r="P116" s="16" t="s">
        <v>4847</v>
      </c>
      <c r="Q116" s="16" t="s">
        <v>4848</v>
      </c>
    </row>
    <row r="117" spans="1:17">
      <c r="A117" s="16" t="s">
        <v>4884</v>
      </c>
      <c r="C117" s="16" t="s">
        <v>4885</v>
      </c>
      <c r="D117" s="16" t="s">
        <v>15</v>
      </c>
      <c r="E117" s="18">
        <v>2567</v>
      </c>
      <c r="F117" s="16" t="s">
        <v>2644</v>
      </c>
      <c r="G117" s="16" t="s">
        <v>763</v>
      </c>
      <c r="H117" s="16" t="s">
        <v>278</v>
      </c>
      <c r="I117" s="16" t="s">
        <v>279</v>
      </c>
      <c r="J117" s="16" t="s">
        <v>162</v>
      </c>
      <c r="L117" s="16" t="s">
        <v>47</v>
      </c>
      <c r="M117" s="16" t="s">
        <v>1589</v>
      </c>
      <c r="N117" s="16" t="s">
        <v>4886</v>
      </c>
      <c r="P117" s="16" t="s">
        <v>4847</v>
      </c>
      <c r="Q117" s="16" t="s">
        <v>4848</v>
      </c>
    </row>
    <row r="118" spans="1:17">
      <c r="A118" s="16" t="s">
        <v>4887</v>
      </c>
      <c r="C118" s="16" t="s">
        <v>4888</v>
      </c>
      <c r="D118" s="16" t="s">
        <v>15</v>
      </c>
      <c r="E118" s="18">
        <v>2567</v>
      </c>
      <c r="F118" s="16" t="s">
        <v>2644</v>
      </c>
      <c r="G118" s="16" t="s">
        <v>763</v>
      </c>
      <c r="I118" s="16" t="s">
        <v>1351</v>
      </c>
      <c r="J118" s="16" t="s">
        <v>134</v>
      </c>
      <c r="L118" s="16" t="s">
        <v>47</v>
      </c>
      <c r="M118" s="16" t="s">
        <v>1584</v>
      </c>
      <c r="N118" s="16" t="s">
        <v>4890</v>
      </c>
      <c r="P118" s="16" t="s">
        <v>4847</v>
      </c>
      <c r="Q118" s="16" t="s">
        <v>4889</v>
      </c>
    </row>
    <row r="119" spans="1:17">
      <c r="A119" s="16" t="s">
        <v>4891</v>
      </c>
      <c r="C119" s="16" t="s">
        <v>4892</v>
      </c>
      <c r="D119" s="16" t="s">
        <v>15</v>
      </c>
      <c r="E119" s="18">
        <v>2567</v>
      </c>
      <c r="F119" s="16" t="s">
        <v>2644</v>
      </c>
      <c r="G119" s="16" t="s">
        <v>763</v>
      </c>
      <c r="I119" s="16" t="s">
        <v>1351</v>
      </c>
      <c r="J119" s="16" t="s">
        <v>134</v>
      </c>
      <c r="L119" s="16" t="s">
        <v>21</v>
      </c>
      <c r="M119" s="16" t="s">
        <v>1569</v>
      </c>
      <c r="N119" s="16" t="s">
        <v>4895</v>
      </c>
      <c r="P119" s="16" t="s">
        <v>4893</v>
      </c>
      <c r="Q119" s="16" t="s">
        <v>4894</v>
      </c>
    </row>
    <row r="120" spans="1:17">
      <c r="A120" s="16" t="s">
        <v>4896</v>
      </c>
      <c r="C120" s="16" t="s">
        <v>4897</v>
      </c>
      <c r="D120" s="16" t="s">
        <v>15</v>
      </c>
      <c r="E120" s="18">
        <v>2567</v>
      </c>
      <c r="F120" s="16" t="s">
        <v>4504</v>
      </c>
      <c r="G120" s="16" t="s">
        <v>4738</v>
      </c>
      <c r="H120" s="16" t="s">
        <v>624</v>
      </c>
      <c r="I120" s="16" t="s">
        <v>111</v>
      </c>
      <c r="J120" s="16" t="s">
        <v>28</v>
      </c>
      <c r="L120" s="16" t="s">
        <v>47</v>
      </c>
      <c r="M120" s="16" t="s">
        <v>1584</v>
      </c>
      <c r="N120" s="16" t="s">
        <v>4898</v>
      </c>
      <c r="P120" s="16" t="s">
        <v>4847</v>
      </c>
      <c r="Q120" s="16" t="s">
        <v>4889</v>
      </c>
    </row>
    <row r="121" spans="1:17">
      <c r="A121" s="16" t="s">
        <v>4899</v>
      </c>
      <c r="C121" s="16" t="s">
        <v>1597</v>
      </c>
      <c r="D121" s="16" t="s">
        <v>15</v>
      </c>
      <c r="E121" s="18">
        <v>2567</v>
      </c>
      <c r="F121" s="16" t="s">
        <v>4504</v>
      </c>
      <c r="G121" s="16" t="s">
        <v>763</v>
      </c>
      <c r="H121" s="16" t="s">
        <v>624</v>
      </c>
      <c r="I121" s="16" t="s">
        <v>111</v>
      </c>
      <c r="J121" s="16" t="s">
        <v>28</v>
      </c>
      <c r="L121" s="16" t="s">
        <v>35</v>
      </c>
      <c r="M121" s="16" t="s">
        <v>1565</v>
      </c>
      <c r="N121" s="16" t="s">
        <v>4900</v>
      </c>
      <c r="P121" s="16" t="s">
        <v>4854</v>
      </c>
      <c r="Q121" s="16" t="s">
        <v>4858</v>
      </c>
    </row>
    <row r="122" spans="1:17">
      <c r="A122" s="16" t="s">
        <v>4901</v>
      </c>
      <c r="C122" s="16" t="s">
        <v>4902</v>
      </c>
      <c r="D122" s="16" t="s">
        <v>15</v>
      </c>
      <c r="E122" s="18">
        <v>2567</v>
      </c>
      <c r="F122" s="16" t="s">
        <v>2644</v>
      </c>
      <c r="G122" s="16" t="s">
        <v>763</v>
      </c>
      <c r="I122" s="16" t="s">
        <v>482</v>
      </c>
      <c r="J122" s="16" t="s">
        <v>134</v>
      </c>
      <c r="L122" s="16" t="s">
        <v>47</v>
      </c>
      <c r="M122" s="16" t="s">
        <v>1584</v>
      </c>
      <c r="N122" s="16" t="s">
        <v>4903</v>
      </c>
      <c r="P122" s="16" t="s">
        <v>4847</v>
      </c>
      <c r="Q122" s="16" t="s">
        <v>4889</v>
      </c>
    </row>
    <row r="123" spans="1:17">
      <c r="A123" s="16" t="s">
        <v>4904</v>
      </c>
      <c r="C123" s="16" t="s">
        <v>4905</v>
      </c>
      <c r="D123" s="16" t="s">
        <v>15</v>
      </c>
      <c r="E123" s="18">
        <v>2567</v>
      </c>
      <c r="F123" s="16" t="s">
        <v>4504</v>
      </c>
      <c r="G123" s="16" t="s">
        <v>4738</v>
      </c>
      <c r="H123" s="16" t="s">
        <v>531</v>
      </c>
      <c r="I123" s="16" t="s">
        <v>111</v>
      </c>
      <c r="J123" s="16" t="s">
        <v>28</v>
      </c>
      <c r="L123" s="16" t="s">
        <v>35</v>
      </c>
      <c r="M123" s="16" t="s">
        <v>1619</v>
      </c>
      <c r="N123" s="16" t="s">
        <v>4906</v>
      </c>
      <c r="P123" s="16" t="s">
        <v>4854</v>
      </c>
      <c r="Q123" s="16" t="s">
        <v>4855</v>
      </c>
    </row>
    <row r="124" spans="1:17">
      <c r="A124" s="16" t="s">
        <v>4907</v>
      </c>
      <c r="C124" s="16" t="s">
        <v>4908</v>
      </c>
      <c r="D124" s="16" t="s">
        <v>15</v>
      </c>
      <c r="E124" s="18">
        <v>2567</v>
      </c>
      <c r="F124" s="16" t="s">
        <v>2644</v>
      </c>
      <c r="G124" s="16" t="s">
        <v>4737</v>
      </c>
      <c r="H124" s="16" t="s">
        <v>1564</v>
      </c>
      <c r="I124" s="16" t="s">
        <v>111</v>
      </c>
      <c r="J124" s="16" t="s">
        <v>28</v>
      </c>
      <c r="L124" s="16" t="s">
        <v>47</v>
      </c>
      <c r="M124" s="16" t="s">
        <v>1577</v>
      </c>
      <c r="N124" s="16" t="s">
        <v>4909</v>
      </c>
      <c r="P124" s="16" t="s">
        <v>4847</v>
      </c>
      <c r="Q124" s="16" t="s">
        <v>4851</v>
      </c>
    </row>
    <row r="125" spans="1:17">
      <c r="A125" s="16" t="s">
        <v>4910</v>
      </c>
      <c r="C125" s="16" t="s">
        <v>4911</v>
      </c>
      <c r="D125" s="16" t="s">
        <v>15</v>
      </c>
      <c r="E125" s="18">
        <v>2567</v>
      </c>
      <c r="F125" s="16" t="s">
        <v>4491</v>
      </c>
      <c r="G125" s="16" t="s">
        <v>4738</v>
      </c>
      <c r="H125" s="16" t="s">
        <v>166</v>
      </c>
      <c r="I125" s="16" t="s">
        <v>111</v>
      </c>
      <c r="J125" s="16" t="s">
        <v>28</v>
      </c>
      <c r="L125" s="16" t="s">
        <v>35</v>
      </c>
      <c r="M125" s="16" t="s">
        <v>1565</v>
      </c>
      <c r="N125" s="16" t="s">
        <v>4912</v>
      </c>
      <c r="P125" s="16" t="s">
        <v>4854</v>
      </c>
      <c r="Q125" s="16" t="s">
        <v>4858</v>
      </c>
    </row>
    <row r="126" spans="1:17">
      <c r="A126" s="16" t="s">
        <v>4913</v>
      </c>
      <c r="C126" s="16" t="s">
        <v>4914</v>
      </c>
      <c r="D126" s="16" t="s">
        <v>15</v>
      </c>
      <c r="E126" s="18">
        <v>2567</v>
      </c>
      <c r="F126" s="16" t="s">
        <v>2644</v>
      </c>
      <c r="G126" s="16" t="s">
        <v>4738</v>
      </c>
      <c r="H126" s="16" t="s">
        <v>4915</v>
      </c>
      <c r="I126" s="16" t="s">
        <v>4916</v>
      </c>
      <c r="J126" s="16" t="s">
        <v>4917</v>
      </c>
      <c r="L126" s="16" t="s">
        <v>47</v>
      </c>
      <c r="M126" s="16" t="s">
        <v>1589</v>
      </c>
      <c r="N126" s="16" t="s">
        <v>4918</v>
      </c>
      <c r="P126" s="16" t="s">
        <v>4847</v>
      </c>
      <c r="Q126" s="16" t="s">
        <v>4848</v>
      </c>
    </row>
    <row r="127" spans="1:17">
      <c r="A127" s="16" t="s">
        <v>4919</v>
      </c>
      <c r="C127" s="16" t="s">
        <v>4920</v>
      </c>
      <c r="D127" s="16" t="s">
        <v>15</v>
      </c>
      <c r="E127" s="18">
        <v>2567</v>
      </c>
      <c r="F127" s="16" t="s">
        <v>2644</v>
      </c>
      <c r="G127" s="16" t="s">
        <v>763</v>
      </c>
      <c r="H127" s="16" t="s">
        <v>1284</v>
      </c>
      <c r="I127" s="16" t="s">
        <v>111</v>
      </c>
      <c r="J127" s="16" t="s">
        <v>28</v>
      </c>
      <c r="L127" s="16" t="s">
        <v>47</v>
      </c>
      <c r="M127" s="16" t="s">
        <v>1584</v>
      </c>
      <c r="N127" s="16" t="s">
        <v>4921</v>
      </c>
      <c r="P127" s="16" t="s">
        <v>4847</v>
      </c>
      <c r="Q127" s="16" t="s">
        <v>4889</v>
      </c>
    </row>
    <row r="128" spans="1:17">
      <c r="A128" s="16" t="s">
        <v>4922</v>
      </c>
      <c r="C128" s="16" t="s">
        <v>4923</v>
      </c>
      <c r="D128" s="16" t="s">
        <v>15</v>
      </c>
      <c r="E128" s="18">
        <v>2567</v>
      </c>
      <c r="F128" s="16" t="s">
        <v>2644</v>
      </c>
      <c r="G128" s="16" t="s">
        <v>763</v>
      </c>
      <c r="H128" s="16" t="s">
        <v>1284</v>
      </c>
      <c r="I128" s="16" t="s">
        <v>111</v>
      </c>
      <c r="J128" s="16" t="s">
        <v>28</v>
      </c>
      <c r="L128" s="16" t="s">
        <v>47</v>
      </c>
      <c r="M128" s="16" t="s">
        <v>1577</v>
      </c>
      <c r="N128" s="16" t="s">
        <v>4924</v>
      </c>
      <c r="P128" s="16" t="s">
        <v>4847</v>
      </c>
      <c r="Q128" s="16" t="s">
        <v>4851</v>
      </c>
    </row>
    <row r="129" spans="1:17">
      <c r="A129" s="16" t="s">
        <v>4925</v>
      </c>
      <c r="C129" s="16" t="s">
        <v>4926</v>
      </c>
      <c r="D129" s="16" t="s">
        <v>15</v>
      </c>
      <c r="E129" s="18">
        <v>2567</v>
      </c>
      <c r="F129" s="16" t="s">
        <v>4738</v>
      </c>
      <c r="G129" s="16" t="s">
        <v>4927</v>
      </c>
      <c r="H129" s="16" t="s">
        <v>1907</v>
      </c>
      <c r="I129" s="16" t="s">
        <v>1028</v>
      </c>
      <c r="J129" s="16" t="s">
        <v>473</v>
      </c>
      <c r="L129" s="16" t="s">
        <v>47</v>
      </c>
      <c r="M129" s="16" t="s">
        <v>1719</v>
      </c>
      <c r="N129" s="16" t="s">
        <v>4929</v>
      </c>
      <c r="P129" s="16" t="s">
        <v>4847</v>
      </c>
      <c r="Q129" s="16" t="s">
        <v>4928</v>
      </c>
    </row>
    <row r="130" spans="1:17">
      <c r="A130" s="16" t="s">
        <v>4930</v>
      </c>
      <c r="C130" s="16" t="s">
        <v>4931</v>
      </c>
      <c r="D130" s="16" t="s">
        <v>15</v>
      </c>
      <c r="E130" s="18">
        <v>2567</v>
      </c>
      <c r="F130" s="16" t="s">
        <v>2644</v>
      </c>
      <c r="G130" s="16" t="s">
        <v>4738</v>
      </c>
      <c r="H130" s="16" t="s">
        <v>568</v>
      </c>
      <c r="I130" s="16" t="s">
        <v>161</v>
      </c>
      <c r="J130" s="16" t="s">
        <v>162</v>
      </c>
      <c r="L130" s="16" t="s">
        <v>112</v>
      </c>
      <c r="M130" s="16" t="s">
        <v>4880</v>
      </c>
      <c r="N130" s="16" t="s">
        <v>4932</v>
      </c>
      <c r="P130" s="16" t="s">
        <v>4878</v>
      </c>
      <c r="Q130" s="16" t="s">
        <v>4879</v>
      </c>
    </row>
    <row r="131" spans="1:17">
      <c r="A131" s="16" t="s">
        <v>4933</v>
      </c>
      <c r="C131" s="16" t="s">
        <v>4934</v>
      </c>
      <c r="D131" s="16" t="s">
        <v>15</v>
      </c>
      <c r="E131" s="18">
        <v>2567</v>
      </c>
      <c r="F131" s="16" t="s">
        <v>2644</v>
      </c>
      <c r="G131" s="16" t="s">
        <v>4738</v>
      </c>
      <c r="H131" s="16" t="s">
        <v>1044</v>
      </c>
      <c r="I131" s="16" t="s">
        <v>161</v>
      </c>
      <c r="J131" s="16" t="s">
        <v>162</v>
      </c>
      <c r="L131" s="16" t="s">
        <v>35</v>
      </c>
      <c r="M131" s="16" t="s">
        <v>1565</v>
      </c>
      <c r="N131" s="16" t="s">
        <v>4935</v>
      </c>
      <c r="P131" s="16" t="s">
        <v>4854</v>
      </c>
      <c r="Q131" s="16" t="s">
        <v>4858</v>
      </c>
    </row>
    <row r="132" spans="1:17">
      <c r="A132" s="16" t="s">
        <v>4936</v>
      </c>
      <c r="C132" s="16" t="s">
        <v>4937</v>
      </c>
      <c r="D132" s="16" t="s">
        <v>15</v>
      </c>
      <c r="E132" s="18">
        <v>2567</v>
      </c>
      <c r="F132" s="16" t="s">
        <v>2644</v>
      </c>
      <c r="G132" s="16" t="s">
        <v>4938</v>
      </c>
      <c r="H132" s="16" t="s">
        <v>1044</v>
      </c>
      <c r="I132" s="16" t="s">
        <v>161</v>
      </c>
      <c r="J132" s="16" t="s">
        <v>162</v>
      </c>
      <c r="L132" s="16" t="s">
        <v>35</v>
      </c>
      <c r="M132" s="16" t="s">
        <v>1565</v>
      </c>
      <c r="N132" s="16" t="s">
        <v>4939</v>
      </c>
      <c r="P132" s="16" t="s">
        <v>4854</v>
      </c>
      <c r="Q132" s="16" t="s">
        <v>4858</v>
      </c>
    </row>
    <row r="133" spans="1:17">
      <c r="A133" s="16" t="s">
        <v>4940</v>
      </c>
      <c r="C133" s="16" t="s">
        <v>4941</v>
      </c>
      <c r="D133" s="16" t="s">
        <v>15</v>
      </c>
      <c r="E133" s="18">
        <v>2567</v>
      </c>
      <c r="F133" s="16" t="s">
        <v>2644</v>
      </c>
      <c r="G133" s="16" t="s">
        <v>763</v>
      </c>
      <c r="H133" s="16" t="s">
        <v>1473</v>
      </c>
      <c r="I133" s="16" t="s">
        <v>111</v>
      </c>
      <c r="J133" s="16" t="s">
        <v>28</v>
      </c>
      <c r="L133" s="16" t="s">
        <v>47</v>
      </c>
      <c r="M133" s="16" t="s">
        <v>1584</v>
      </c>
      <c r="N133" s="16" t="s">
        <v>4942</v>
      </c>
      <c r="P133" s="16" t="s">
        <v>4847</v>
      </c>
      <c r="Q133" s="16" t="s">
        <v>4889</v>
      </c>
    </row>
    <row r="134" spans="1:17">
      <c r="A134" s="16" t="s">
        <v>4943</v>
      </c>
      <c r="C134" s="16" t="s">
        <v>4944</v>
      </c>
      <c r="D134" s="16" t="s">
        <v>15</v>
      </c>
      <c r="E134" s="18">
        <v>2567</v>
      </c>
      <c r="F134" s="16" t="s">
        <v>4201</v>
      </c>
      <c r="G134" s="16" t="s">
        <v>763</v>
      </c>
      <c r="H134" s="16" t="s">
        <v>1819</v>
      </c>
      <c r="I134" s="16" t="s">
        <v>95</v>
      </c>
      <c r="J134" s="16" t="s">
        <v>96</v>
      </c>
      <c r="L134" s="16" t="s">
        <v>47</v>
      </c>
      <c r="M134" s="16" t="s">
        <v>1577</v>
      </c>
      <c r="N134" s="16" t="s">
        <v>4945</v>
      </c>
      <c r="P134" s="16" t="s">
        <v>4847</v>
      </c>
      <c r="Q134" s="16" t="s">
        <v>4851</v>
      </c>
    </row>
    <row r="135" spans="1:17">
      <c r="A135" s="16" t="s">
        <v>4946</v>
      </c>
      <c r="C135" s="16" t="s">
        <v>4947</v>
      </c>
      <c r="D135" s="16" t="s">
        <v>15</v>
      </c>
      <c r="E135" s="18">
        <v>2567</v>
      </c>
      <c r="F135" s="16" t="s">
        <v>2644</v>
      </c>
      <c r="G135" s="16" t="s">
        <v>763</v>
      </c>
      <c r="H135" s="16" t="s">
        <v>4948</v>
      </c>
      <c r="I135" s="16" t="s">
        <v>111</v>
      </c>
      <c r="J135" s="16" t="s">
        <v>28</v>
      </c>
      <c r="L135" s="16" t="s">
        <v>47</v>
      </c>
      <c r="M135" s="16" t="s">
        <v>1719</v>
      </c>
      <c r="N135" s="16" t="s">
        <v>4949</v>
      </c>
      <c r="P135" s="16" t="s">
        <v>4847</v>
      </c>
      <c r="Q135" s="16" t="s">
        <v>4928</v>
      </c>
    </row>
    <row r="136" spans="1:17">
      <c r="A136" s="16" t="s">
        <v>4950</v>
      </c>
      <c r="C136" s="16" t="s">
        <v>4951</v>
      </c>
      <c r="D136" s="16" t="s">
        <v>15</v>
      </c>
      <c r="E136" s="18">
        <v>2567</v>
      </c>
      <c r="F136" s="16" t="s">
        <v>2644</v>
      </c>
      <c r="G136" s="16" t="s">
        <v>763</v>
      </c>
      <c r="H136" s="16" t="s">
        <v>4948</v>
      </c>
      <c r="I136" s="16" t="s">
        <v>111</v>
      </c>
      <c r="J136" s="16" t="s">
        <v>28</v>
      </c>
      <c r="L136" s="16" t="s">
        <v>47</v>
      </c>
      <c r="M136" s="16" t="s">
        <v>1584</v>
      </c>
      <c r="N136" s="16" t="s">
        <v>4952</v>
      </c>
      <c r="P136" s="16" t="s">
        <v>4847</v>
      </c>
      <c r="Q136" s="16" t="s">
        <v>4889</v>
      </c>
    </row>
    <row r="137" spans="1:17">
      <c r="A137" s="16" t="s">
        <v>4953</v>
      </c>
      <c r="C137" s="16" t="s">
        <v>4954</v>
      </c>
      <c r="D137" s="16" t="s">
        <v>15</v>
      </c>
      <c r="E137" s="18">
        <v>2567</v>
      </c>
      <c r="F137" s="16" t="s">
        <v>2644</v>
      </c>
      <c r="G137" s="16" t="s">
        <v>4201</v>
      </c>
      <c r="H137" s="16" t="s">
        <v>519</v>
      </c>
      <c r="I137" s="16" t="s">
        <v>111</v>
      </c>
      <c r="J137" s="16" t="s">
        <v>28</v>
      </c>
      <c r="L137" s="16" t="s">
        <v>47</v>
      </c>
      <c r="M137" s="16" t="s">
        <v>1577</v>
      </c>
      <c r="N137" s="16" t="s">
        <v>4955</v>
      </c>
      <c r="P137" s="16" t="s">
        <v>4847</v>
      </c>
      <c r="Q137" s="16" t="s">
        <v>4851</v>
      </c>
    </row>
    <row r="138" spans="1:17">
      <c r="A138" s="16" t="s">
        <v>4956</v>
      </c>
      <c r="C138" s="16" t="s">
        <v>4957</v>
      </c>
      <c r="D138" s="16" t="s">
        <v>15</v>
      </c>
      <c r="E138" s="18">
        <v>2567</v>
      </c>
      <c r="F138" s="16" t="s">
        <v>4491</v>
      </c>
      <c r="G138" s="16" t="s">
        <v>4610</v>
      </c>
      <c r="H138" s="16" t="s">
        <v>519</v>
      </c>
      <c r="I138" s="16" t="s">
        <v>111</v>
      </c>
      <c r="J138" s="16" t="s">
        <v>28</v>
      </c>
      <c r="L138" s="16" t="s">
        <v>35</v>
      </c>
      <c r="M138" s="16" t="s">
        <v>1565</v>
      </c>
      <c r="N138" s="16" t="s">
        <v>4958</v>
      </c>
      <c r="P138" s="16" t="s">
        <v>4854</v>
      </c>
      <c r="Q138" s="16" t="s">
        <v>4858</v>
      </c>
    </row>
    <row r="139" spans="1:17">
      <c r="A139" s="16" t="s">
        <v>4959</v>
      </c>
      <c r="C139" s="16" t="s">
        <v>4960</v>
      </c>
      <c r="D139" s="16" t="s">
        <v>15</v>
      </c>
      <c r="E139" s="18">
        <v>2567</v>
      </c>
      <c r="F139" s="16" t="s">
        <v>4491</v>
      </c>
      <c r="G139" s="16" t="s">
        <v>4737</v>
      </c>
      <c r="H139" s="16" t="s">
        <v>519</v>
      </c>
      <c r="I139" s="16" t="s">
        <v>111</v>
      </c>
      <c r="J139" s="16" t="s">
        <v>28</v>
      </c>
      <c r="L139" s="16" t="s">
        <v>35</v>
      </c>
      <c r="M139" s="16" t="s">
        <v>1565</v>
      </c>
      <c r="N139" s="16" t="s">
        <v>4961</v>
      </c>
      <c r="P139" s="16" t="s">
        <v>4854</v>
      </c>
      <c r="Q139" s="16" t="s">
        <v>4858</v>
      </c>
    </row>
    <row r="140" spans="1:17">
      <c r="A140" s="16" t="s">
        <v>4962</v>
      </c>
      <c r="C140" s="16" t="s">
        <v>3784</v>
      </c>
      <c r="D140" s="16" t="s">
        <v>15</v>
      </c>
      <c r="E140" s="18">
        <v>2567</v>
      </c>
      <c r="F140" s="16" t="s">
        <v>2644</v>
      </c>
      <c r="G140" s="16" t="s">
        <v>4738</v>
      </c>
      <c r="H140" s="16" t="s">
        <v>250</v>
      </c>
      <c r="I140" s="16" t="s">
        <v>161</v>
      </c>
      <c r="J140" s="16" t="s">
        <v>162</v>
      </c>
      <c r="L140" s="16" t="s">
        <v>112</v>
      </c>
      <c r="M140" s="16" t="s">
        <v>4880</v>
      </c>
      <c r="N140" s="16" t="s">
        <v>4963</v>
      </c>
      <c r="P140" s="16" t="s">
        <v>4878</v>
      </c>
      <c r="Q140" s="16" t="s">
        <v>4879</v>
      </c>
    </row>
    <row r="141" spans="1:17">
      <c r="A141" s="16" t="s">
        <v>4964</v>
      </c>
      <c r="C141" s="16" t="s">
        <v>4965</v>
      </c>
      <c r="D141" s="16" t="s">
        <v>15</v>
      </c>
      <c r="E141" s="18">
        <v>2567</v>
      </c>
      <c r="F141" s="16" t="s">
        <v>2644</v>
      </c>
      <c r="G141" s="16" t="s">
        <v>4738</v>
      </c>
      <c r="H141" s="16" t="s">
        <v>4966</v>
      </c>
      <c r="I141" s="16" t="s">
        <v>4916</v>
      </c>
      <c r="J141" s="16" t="s">
        <v>4917</v>
      </c>
      <c r="L141" s="16" t="s">
        <v>47</v>
      </c>
      <c r="M141" s="16" t="s">
        <v>1584</v>
      </c>
      <c r="N141" s="16" t="s">
        <v>4967</v>
      </c>
      <c r="P141" s="16" t="s">
        <v>4847</v>
      </c>
      <c r="Q141" s="16" t="s">
        <v>4889</v>
      </c>
    </row>
    <row r="142" spans="1:17">
      <c r="A142" s="16" t="s">
        <v>4968</v>
      </c>
      <c r="C142" s="16" t="s">
        <v>211</v>
      </c>
      <c r="D142" s="16" t="s">
        <v>15</v>
      </c>
      <c r="E142" s="18">
        <v>2567</v>
      </c>
      <c r="F142" s="16" t="s">
        <v>2644</v>
      </c>
      <c r="G142" s="16" t="s">
        <v>4201</v>
      </c>
      <c r="I142" s="16" t="s">
        <v>1229</v>
      </c>
      <c r="J142" s="16" t="s">
        <v>134</v>
      </c>
      <c r="L142" s="16" t="s">
        <v>35</v>
      </c>
      <c r="M142" s="16" t="s">
        <v>1565</v>
      </c>
      <c r="N142" s="16" t="s">
        <v>4969</v>
      </c>
      <c r="P142" s="16" t="s">
        <v>4854</v>
      </c>
      <c r="Q142" s="16" t="s">
        <v>4858</v>
      </c>
    </row>
    <row r="143" spans="1:17">
      <c r="A143" s="16" t="s">
        <v>4970</v>
      </c>
      <c r="C143" s="16" t="s">
        <v>4971</v>
      </c>
      <c r="D143" s="16" t="s">
        <v>15</v>
      </c>
      <c r="E143" s="18">
        <v>2567</v>
      </c>
      <c r="F143" s="16" t="s">
        <v>2644</v>
      </c>
      <c r="G143" s="16" t="s">
        <v>4738</v>
      </c>
      <c r="H143" s="16" t="s">
        <v>596</v>
      </c>
      <c r="I143" s="16" t="s">
        <v>111</v>
      </c>
      <c r="J143" s="16" t="s">
        <v>28</v>
      </c>
      <c r="L143" s="16" t="s">
        <v>35</v>
      </c>
      <c r="M143" s="16" t="s">
        <v>1565</v>
      </c>
      <c r="N143" s="16" t="s">
        <v>4972</v>
      </c>
      <c r="P143" s="16" t="s">
        <v>4854</v>
      </c>
      <c r="Q143" s="16" t="s">
        <v>4858</v>
      </c>
    </row>
    <row r="144" spans="1:17">
      <c r="A144" s="16" t="s">
        <v>4973</v>
      </c>
      <c r="C144" s="16" t="s">
        <v>4974</v>
      </c>
      <c r="D144" s="16" t="s">
        <v>15</v>
      </c>
      <c r="E144" s="18">
        <v>2567</v>
      </c>
      <c r="F144" s="16" t="s">
        <v>2644</v>
      </c>
      <c r="G144" s="16" t="s">
        <v>763</v>
      </c>
      <c r="H144" s="16" t="s">
        <v>4948</v>
      </c>
      <c r="I144" s="16" t="s">
        <v>111</v>
      </c>
      <c r="J144" s="16" t="s">
        <v>28</v>
      </c>
      <c r="L144" s="16" t="s">
        <v>21</v>
      </c>
      <c r="M144" s="16" t="s">
        <v>1554</v>
      </c>
      <c r="N144" s="16" t="s">
        <v>4976</v>
      </c>
      <c r="P144" s="16" t="s">
        <v>4893</v>
      </c>
      <c r="Q144" s="16" t="s">
        <v>4975</v>
      </c>
    </row>
    <row r="145" spans="1:17">
      <c r="A145" s="16" t="s">
        <v>4977</v>
      </c>
      <c r="C145" s="16" t="s">
        <v>4978</v>
      </c>
      <c r="D145" s="16" t="s">
        <v>15</v>
      </c>
      <c r="E145" s="18">
        <v>2567</v>
      </c>
      <c r="F145" s="16" t="s">
        <v>2644</v>
      </c>
      <c r="G145" s="16" t="s">
        <v>4738</v>
      </c>
      <c r="I145" s="16" t="s">
        <v>145</v>
      </c>
      <c r="J145" s="16" t="s">
        <v>134</v>
      </c>
      <c r="L145" s="16" t="s">
        <v>21</v>
      </c>
      <c r="M145" s="16" t="s">
        <v>1569</v>
      </c>
      <c r="N145" s="16" t="s">
        <v>4979</v>
      </c>
      <c r="P145" s="16" t="s">
        <v>4893</v>
      </c>
      <c r="Q145" s="16" t="s">
        <v>4894</v>
      </c>
    </row>
    <row r="146" spans="1:17">
      <c r="A146" s="16" t="s">
        <v>4980</v>
      </c>
      <c r="C146" s="16" t="s">
        <v>3803</v>
      </c>
      <c r="D146" s="16" t="s">
        <v>15</v>
      </c>
      <c r="E146" s="18">
        <v>2567</v>
      </c>
      <c r="F146" s="16" t="s">
        <v>2644</v>
      </c>
      <c r="G146" s="16" t="s">
        <v>4938</v>
      </c>
      <c r="H146" s="16" t="s">
        <v>205</v>
      </c>
      <c r="I146" s="16" t="s">
        <v>206</v>
      </c>
      <c r="J146" s="16" t="s">
        <v>96</v>
      </c>
      <c r="L146" s="16" t="s">
        <v>35</v>
      </c>
      <c r="M146" s="16" t="s">
        <v>1565</v>
      </c>
      <c r="N146" s="16" t="s">
        <v>4981</v>
      </c>
      <c r="P146" s="16" t="s">
        <v>4854</v>
      </c>
      <c r="Q146" s="16" t="s">
        <v>4858</v>
      </c>
    </row>
    <row r="147" spans="1:17">
      <c r="A147" s="16" t="s">
        <v>4982</v>
      </c>
      <c r="C147" s="16" t="s">
        <v>3800</v>
      </c>
      <c r="D147" s="16" t="s">
        <v>15</v>
      </c>
      <c r="E147" s="18">
        <v>2567</v>
      </c>
      <c r="F147" s="16" t="s">
        <v>2644</v>
      </c>
      <c r="G147" s="16" t="s">
        <v>763</v>
      </c>
      <c r="H147" s="16" t="s">
        <v>205</v>
      </c>
      <c r="I147" s="16" t="s">
        <v>206</v>
      </c>
      <c r="J147" s="16" t="s">
        <v>96</v>
      </c>
      <c r="L147" s="16" t="s">
        <v>35</v>
      </c>
      <c r="M147" s="16" t="s">
        <v>1565</v>
      </c>
      <c r="N147" s="16" t="s">
        <v>4983</v>
      </c>
      <c r="P147" s="16" t="s">
        <v>4854</v>
      </c>
      <c r="Q147" s="16" t="s">
        <v>4858</v>
      </c>
    </row>
    <row r="148" spans="1:17">
      <c r="A148" s="16" t="s">
        <v>4984</v>
      </c>
      <c r="C148" s="16" t="s">
        <v>3768</v>
      </c>
      <c r="D148" s="16" t="s">
        <v>15</v>
      </c>
      <c r="E148" s="18">
        <v>2567</v>
      </c>
      <c r="F148" s="16" t="s">
        <v>2644</v>
      </c>
      <c r="G148" s="16" t="s">
        <v>4938</v>
      </c>
      <c r="H148" s="16" t="s">
        <v>928</v>
      </c>
      <c r="I148" s="16" t="s">
        <v>161</v>
      </c>
      <c r="J148" s="16" t="s">
        <v>162</v>
      </c>
      <c r="L148" s="16" t="s">
        <v>35</v>
      </c>
      <c r="M148" s="16" t="s">
        <v>1565</v>
      </c>
      <c r="N148" s="16" t="s">
        <v>4985</v>
      </c>
      <c r="P148" s="16" t="s">
        <v>4854</v>
      </c>
      <c r="Q148" s="16" t="s">
        <v>4858</v>
      </c>
    </row>
    <row r="149" spans="1:17">
      <c r="A149" s="16" t="s">
        <v>4986</v>
      </c>
      <c r="C149" s="16" t="s">
        <v>4987</v>
      </c>
      <c r="D149" s="16" t="s">
        <v>15</v>
      </c>
      <c r="E149" s="18">
        <v>2567</v>
      </c>
      <c r="F149" s="16" t="s">
        <v>2644</v>
      </c>
      <c r="G149" s="16" t="s">
        <v>4738</v>
      </c>
      <c r="H149" s="16" t="s">
        <v>519</v>
      </c>
      <c r="I149" s="16" t="s">
        <v>111</v>
      </c>
      <c r="J149" s="16" t="s">
        <v>28</v>
      </c>
      <c r="L149" s="16" t="s">
        <v>35</v>
      </c>
      <c r="M149" s="16" t="s">
        <v>1565</v>
      </c>
      <c r="N149" s="16" t="s">
        <v>4988</v>
      </c>
      <c r="P149" s="16" t="s">
        <v>4854</v>
      </c>
      <c r="Q149" s="16" t="s">
        <v>4858</v>
      </c>
    </row>
    <row r="150" spans="1:17">
      <c r="A150" s="16" t="s">
        <v>4989</v>
      </c>
      <c r="C150" s="16" t="s">
        <v>4990</v>
      </c>
      <c r="D150" s="16" t="s">
        <v>15</v>
      </c>
      <c r="E150" s="18">
        <v>2567</v>
      </c>
      <c r="F150" s="16" t="s">
        <v>2644</v>
      </c>
      <c r="G150" s="16" t="s">
        <v>4738</v>
      </c>
      <c r="H150" s="16" t="s">
        <v>994</v>
      </c>
      <c r="I150" s="16" t="s">
        <v>161</v>
      </c>
      <c r="J150" s="16" t="s">
        <v>162</v>
      </c>
      <c r="L150" s="16" t="s">
        <v>35</v>
      </c>
      <c r="M150" s="16" t="s">
        <v>1565</v>
      </c>
      <c r="N150" s="16" t="s">
        <v>4991</v>
      </c>
      <c r="P150" s="16" t="s">
        <v>4854</v>
      </c>
      <c r="Q150" s="16" t="s">
        <v>4858</v>
      </c>
    </row>
    <row r="151" spans="1:17">
      <c r="A151" s="16" t="s">
        <v>4992</v>
      </c>
      <c r="C151" s="16" t="s">
        <v>4993</v>
      </c>
      <c r="D151" s="16" t="s">
        <v>15</v>
      </c>
      <c r="E151" s="18">
        <v>2567</v>
      </c>
      <c r="F151" s="16" t="s">
        <v>4610</v>
      </c>
      <c r="G151" s="16" t="s">
        <v>4738</v>
      </c>
      <c r="H151" s="16" t="s">
        <v>3968</v>
      </c>
      <c r="I151" s="16" t="s">
        <v>206</v>
      </c>
      <c r="J151" s="16" t="s">
        <v>96</v>
      </c>
      <c r="L151" s="16" t="s">
        <v>47</v>
      </c>
      <c r="M151" s="16" t="s">
        <v>1577</v>
      </c>
      <c r="N151" s="16" t="s">
        <v>4994</v>
      </c>
      <c r="P151" s="16" t="s">
        <v>4847</v>
      </c>
      <c r="Q151" s="16" t="s">
        <v>4851</v>
      </c>
    </row>
    <row r="152" spans="1:17">
      <c r="A152" s="16" t="s">
        <v>4995</v>
      </c>
      <c r="C152" s="16" t="s">
        <v>4996</v>
      </c>
      <c r="D152" s="16" t="s">
        <v>15</v>
      </c>
      <c r="E152" s="18">
        <v>2567</v>
      </c>
      <c r="F152" s="16" t="s">
        <v>2644</v>
      </c>
      <c r="G152" s="16" t="s">
        <v>2644</v>
      </c>
      <c r="H152" s="16" t="s">
        <v>621</v>
      </c>
      <c r="I152" s="16" t="s">
        <v>111</v>
      </c>
      <c r="J152" s="16" t="s">
        <v>28</v>
      </c>
      <c r="L152" s="16" t="s">
        <v>35</v>
      </c>
      <c r="M152" s="16" t="s">
        <v>1619</v>
      </c>
      <c r="N152" s="16" t="s">
        <v>4997</v>
      </c>
      <c r="P152" s="16" t="s">
        <v>4854</v>
      </c>
      <c r="Q152" s="16" t="s">
        <v>4855</v>
      </c>
    </row>
    <row r="153" spans="1:17">
      <c r="A153" s="16" t="s">
        <v>4998</v>
      </c>
      <c r="C153" s="16" t="s">
        <v>4999</v>
      </c>
      <c r="D153" s="16" t="s">
        <v>15</v>
      </c>
      <c r="E153" s="18">
        <v>2567</v>
      </c>
      <c r="F153" s="16" t="s">
        <v>4491</v>
      </c>
      <c r="G153" s="16" t="s">
        <v>763</v>
      </c>
      <c r="H153" s="16" t="s">
        <v>5000</v>
      </c>
      <c r="I153" s="16" t="s">
        <v>206</v>
      </c>
      <c r="J153" s="16" t="s">
        <v>96</v>
      </c>
      <c r="L153" s="16" t="s">
        <v>47</v>
      </c>
      <c r="M153" s="16" t="s">
        <v>1589</v>
      </c>
      <c r="N153" s="16" t="s">
        <v>5001</v>
      </c>
      <c r="P153" s="16" t="s">
        <v>4847</v>
      </c>
      <c r="Q153" s="16" t="s">
        <v>4848</v>
      </c>
    </row>
    <row r="154" spans="1:17">
      <c r="A154" s="16" t="s">
        <v>5002</v>
      </c>
      <c r="C154" s="16" t="s">
        <v>5003</v>
      </c>
      <c r="D154" s="16" t="s">
        <v>15</v>
      </c>
      <c r="E154" s="18">
        <v>2567</v>
      </c>
      <c r="F154" s="16" t="s">
        <v>4201</v>
      </c>
      <c r="G154" s="16" t="s">
        <v>4201</v>
      </c>
      <c r="H154" s="16" t="s">
        <v>621</v>
      </c>
      <c r="I154" s="16" t="s">
        <v>111</v>
      </c>
      <c r="J154" s="16" t="s">
        <v>28</v>
      </c>
      <c r="L154" s="16" t="s">
        <v>35</v>
      </c>
      <c r="M154" s="16" t="s">
        <v>1565</v>
      </c>
      <c r="N154" s="16" t="s">
        <v>5004</v>
      </c>
      <c r="P154" s="16" t="s">
        <v>4854</v>
      </c>
      <c r="Q154" s="16" t="s">
        <v>4858</v>
      </c>
    </row>
    <row r="155" spans="1:17">
      <c r="A155" s="16" t="s">
        <v>5005</v>
      </c>
      <c r="C155" s="16" t="s">
        <v>1761</v>
      </c>
      <c r="D155" s="16" t="s">
        <v>15</v>
      </c>
      <c r="E155" s="18">
        <v>2567</v>
      </c>
      <c r="F155" s="16" t="s">
        <v>2644</v>
      </c>
      <c r="G155" s="16" t="s">
        <v>763</v>
      </c>
      <c r="H155" s="16" t="s">
        <v>1125</v>
      </c>
      <c r="I155" s="16" t="s">
        <v>1762</v>
      </c>
      <c r="J155" s="16" t="s">
        <v>28</v>
      </c>
      <c r="L155" s="16" t="s">
        <v>35</v>
      </c>
      <c r="M155" s="16" t="s">
        <v>1619</v>
      </c>
      <c r="N155" s="16" t="s">
        <v>5006</v>
      </c>
      <c r="P155" s="16" t="s">
        <v>4854</v>
      </c>
      <c r="Q155" s="16" t="s">
        <v>4855</v>
      </c>
    </row>
    <row r="156" spans="1:17">
      <c r="A156" s="16" t="s">
        <v>5007</v>
      </c>
      <c r="C156" s="16" t="s">
        <v>1765</v>
      </c>
      <c r="D156" s="16" t="s">
        <v>15</v>
      </c>
      <c r="E156" s="18">
        <v>2567</v>
      </c>
      <c r="F156" s="16" t="s">
        <v>2644</v>
      </c>
      <c r="G156" s="16" t="s">
        <v>763</v>
      </c>
      <c r="H156" s="16" t="s">
        <v>275</v>
      </c>
      <c r="I156" s="16" t="s">
        <v>1762</v>
      </c>
      <c r="J156" s="16" t="s">
        <v>28</v>
      </c>
      <c r="L156" s="16" t="s">
        <v>35</v>
      </c>
      <c r="M156" s="16" t="s">
        <v>1619</v>
      </c>
      <c r="N156" s="16" t="s">
        <v>5008</v>
      </c>
      <c r="P156" s="16" t="s">
        <v>4854</v>
      </c>
      <c r="Q156" s="16" t="s">
        <v>4855</v>
      </c>
    </row>
    <row r="157" spans="1:17">
      <c r="A157" s="16" t="s">
        <v>5009</v>
      </c>
      <c r="C157" s="16" t="s">
        <v>78</v>
      </c>
      <c r="D157" s="16" t="s">
        <v>15</v>
      </c>
      <c r="E157" s="18">
        <v>2567</v>
      </c>
      <c r="F157" s="16" t="s">
        <v>2644</v>
      </c>
      <c r="G157" s="16" t="s">
        <v>763</v>
      </c>
      <c r="H157" s="16" t="s">
        <v>2457</v>
      </c>
      <c r="I157" s="16" t="s">
        <v>1762</v>
      </c>
      <c r="J157" s="16" t="s">
        <v>28</v>
      </c>
      <c r="L157" s="16" t="s">
        <v>35</v>
      </c>
      <c r="M157" s="16" t="s">
        <v>1619</v>
      </c>
      <c r="N157" s="16" t="s">
        <v>5010</v>
      </c>
      <c r="P157" s="16" t="s">
        <v>4854</v>
      </c>
      <c r="Q157" s="16" t="s">
        <v>4855</v>
      </c>
    </row>
    <row r="158" spans="1:17">
      <c r="A158" s="16" t="s">
        <v>5011</v>
      </c>
      <c r="C158" s="16" t="s">
        <v>82</v>
      </c>
      <c r="D158" s="16" t="s">
        <v>15</v>
      </c>
      <c r="E158" s="18">
        <v>2567</v>
      </c>
      <c r="F158" s="16" t="s">
        <v>2644</v>
      </c>
      <c r="G158" s="16" t="s">
        <v>763</v>
      </c>
      <c r="H158" s="16" t="s">
        <v>1052</v>
      </c>
      <c r="I158" s="16" t="s">
        <v>1762</v>
      </c>
      <c r="J158" s="16" t="s">
        <v>28</v>
      </c>
      <c r="L158" s="16" t="s">
        <v>35</v>
      </c>
      <c r="M158" s="16" t="s">
        <v>1565</v>
      </c>
      <c r="N158" s="16" t="s">
        <v>5012</v>
      </c>
      <c r="P158" s="16" t="s">
        <v>4854</v>
      </c>
      <c r="Q158" s="16" t="s">
        <v>4858</v>
      </c>
    </row>
    <row r="159" spans="1:17">
      <c r="A159" s="16" t="s">
        <v>5013</v>
      </c>
      <c r="C159" s="16" t="s">
        <v>1020</v>
      </c>
      <c r="D159" s="16" t="s">
        <v>15</v>
      </c>
      <c r="E159" s="18">
        <v>2567</v>
      </c>
      <c r="F159" s="16" t="s">
        <v>2644</v>
      </c>
      <c r="G159" s="16" t="s">
        <v>763</v>
      </c>
      <c r="H159" s="16" t="s">
        <v>1021</v>
      </c>
      <c r="I159" s="16" t="s">
        <v>1762</v>
      </c>
      <c r="J159" s="16" t="s">
        <v>28</v>
      </c>
      <c r="L159" s="16" t="s">
        <v>35</v>
      </c>
      <c r="M159" s="16" t="s">
        <v>1619</v>
      </c>
      <c r="N159" s="16" t="s">
        <v>5014</v>
      </c>
      <c r="P159" s="16" t="s">
        <v>4854</v>
      </c>
      <c r="Q159" s="16" t="s">
        <v>4855</v>
      </c>
    </row>
    <row r="160" spans="1:17">
      <c r="A160" s="16" t="s">
        <v>5015</v>
      </c>
      <c r="C160" s="16" t="s">
        <v>5016</v>
      </c>
      <c r="D160" s="16" t="s">
        <v>15</v>
      </c>
      <c r="E160" s="18">
        <v>2567</v>
      </c>
      <c r="F160" s="16" t="s">
        <v>2644</v>
      </c>
      <c r="G160" s="16" t="s">
        <v>4738</v>
      </c>
      <c r="H160" s="16" t="s">
        <v>233</v>
      </c>
      <c r="I160" s="16" t="s">
        <v>111</v>
      </c>
      <c r="J160" s="16" t="s">
        <v>28</v>
      </c>
      <c r="L160" s="16" t="s">
        <v>47</v>
      </c>
      <c r="M160" s="16" t="s">
        <v>1577</v>
      </c>
      <c r="N160" s="16" t="s">
        <v>5017</v>
      </c>
      <c r="P160" s="16" t="s">
        <v>4847</v>
      </c>
      <c r="Q160" s="16" t="s">
        <v>4851</v>
      </c>
    </row>
    <row r="161" spans="1:17">
      <c r="A161" s="16" t="s">
        <v>5018</v>
      </c>
      <c r="C161" s="16" t="s">
        <v>5019</v>
      </c>
      <c r="D161" s="16" t="s">
        <v>15</v>
      </c>
      <c r="E161" s="18">
        <v>2567</v>
      </c>
      <c r="F161" s="16" t="s">
        <v>2644</v>
      </c>
      <c r="G161" s="16" t="s">
        <v>4738</v>
      </c>
      <c r="H161" s="16" t="s">
        <v>575</v>
      </c>
      <c r="I161" s="16" t="s">
        <v>161</v>
      </c>
      <c r="J161" s="16" t="s">
        <v>162</v>
      </c>
      <c r="L161" s="16" t="s">
        <v>47</v>
      </c>
      <c r="M161" s="16" t="s">
        <v>1719</v>
      </c>
      <c r="N161" s="16" t="s">
        <v>5020</v>
      </c>
      <c r="P161" s="16" t="s">
        <v>4847</v>
      </c>
      <c r="Q161" s="16" t="s">
        <v>4928</v>
      </c>
    </row>
    <row r="162" spans="1:17">
      <c r="A162" s="16" t="s">
        <v>5021</v>
      </c>
      <c r="C162" s="16" t="s">
        <v>5022</v>
      </c>
      <c r="D162" s="16" t="s">
        <v>15</v>
      </c>
      <c r="E162" s="18">
        <v>2567</v>
      </c>
      <c r="F162" s="16" t="s">
        <v>2644</v>
      </c>
      <c r="G162" s="16" t="s">
        <v>4738</v>
      </c>
      <c r="I162" s="16" t="s">
        <v>137</v>
      </c>
      <c r="J162" s="16" t="s">
        <v>134</v>
      </c>
      <c r="L162" s="16" t="s">
        <v>47</v>
      </c>
      <c r="M162" s="16" t="s">
        <v>1577</v>
      </c>
      <c r="N162" s="16" t="s">
        <v>5023</v>
      </c>
      <c r="P162" s="16" t="s">
        <v>4847</v>
      </c>
      <c r="Q162" s="16" t="s">
        <v>4851</v>
      </c>
    </row>
    <row r="163" spans="1:17">
      <c r="A163" s="16" t="s">
        <v>5024</v>
      </c>
      <c r="C163" s="16" t="s">
        <v>5025</v>
      </c>
      <c r="D163" s="16" t="s">
        <v>15</v>
      </c>
      <c r="E163" s="18">
        <v>2567</v>
      </c>
      <c r="F163" s="16" t="s">
        <v>4491</v>
      </c>
      <c r="G163" s="16" t="s">
        <v>4938</v>
      </c>
      <c r="H163" s="16" t="s">
        <v>1002</v>
      </c>
      <c r="I163" s="16" t="s">
        <v>161</v>
      </c>
      <c r="J163" s="16" t="s">
        <v>162</v>
      </c>
      <c r="L163" s="16" t="s">
        <v>112</v>
      </c>
      <c r="M163" s="16" t="s">
        <v>4880</v>
      </c>
      <c r="N163" s="16" t="s">
        <v>5026</v>
      </c>
      <c r="P163" s="16" t="s">
        <v>4878</v>
      </c>
      <c r="Q163" s="16" t="s">
        <v>4879</v>
      </c>
    </row>
    <row r="164" spans="1:17">
      <c r="A164" s="16" t="s">
        <v>5027</v>
      </c>
      <c r="C164" s="16" t="s">
        <v>5028</v>
      </c>
      <c r="D164" s="16" t="s">
        <v>15</v>
      </c>
      <c r="E164" s="18">
        <v>2567</v>
      </c>
      <c r="F164" s="16" t="s">
        <v>4504</v>
      </c>
      <c r="G164" s="16" t="s">
        <v>763</v>
      </c>
      <c r="H164" s="16" t="s">
        <v>322</v>
      </c>
      <c r="I164" s="16" t="s">
        <v>111</v>
      </c>
      <c r="J164" s="16" t="s">
        <v>28</v>
      </c>
      <c r="L164" s="16" t="s">
        <v>35</v>
      </c>
      <c r="M164" s="16" t="s">
        <v>1565</v>
      </c>
      <c r="N164" s="16" t="s">
        <v>5029</v>
      </c>
      <c r="P164" s="16" t="s">
        <v>4854</v>
      </c>
      <c r="Q164" s="16" t="s">
        <v>4858</v>
      </c>
    </row>
    <row r="165" spans="1:17">
      <c r="A165" s="16" t="s">
        <v>5030</v>
      </c>
      <c r="C165" s="16" t="s">
        <v>5031</v>
      </c>
      <c r="D165" s="16" t="s">
        <v>15</v>
      </c>
      <c r="E165" s="18">
        <v>2567</v>
      </c>
      <c r="F165" s="16" t="s">
        <v>2644</v>
      </c>
      <c r="G165" s="16" t="s">
        <v>4738</v>
      </c>
      <c r="I165" s="16" t="s">
        <v>137</v>
      </c>
      <c r="J165" s="16" t="s">
        <v>134</v>
      </c>
      <c r="L165" s="16" t="s">
        <v>35</v>
      </c>
      <c r="M165" s="16" t="s">
        <v>1565</v>
      </c>
      <c r="N165" s="16" t="s">
        <v>5032</v>
      </c>
      <c r="P165" s="16" t="s">
        <v>4854</v>
      </c>
      <c r="Q165" s="16" t="s">
        <v>4858</v>
      </c>
    </row>
    <row r="166" spans="1:17">
      <c r="A166" s="16" t="s">
        <v>5033</v>
      </c>
      <c r="C166" s="16" t="s">
        <v>5034</v>
      </c>
      <c r="D166" s="16" t="s">
        <v>15</v>
      </c>
      <c r="E166" s="18">
        <v>2567</v>
      </c>
      <c r="F166" s="16" t="s">
        <v>4201</v>
      </c>
      <c r="G166" s="16" t="s">
        <v>4737</v>
      </c>
      <c r="H166" s="16" t="s">
        <v>376</v>
      </c>
      <c r="I166" s="16" t="s">
        <v>111</v>
      </c>
      <c r="J166" s="16" t="s">
        <v>28</v>
      </c>
      <c r="L166" s="16" t="s">
        <v>47</v>
      </c>
      <c r="M166" s="16" t="s">
        <v>1584</v>
      </c>
      <c r="N166" s="16" t="s">
        <v>5035</v>
      </c>
      <c r="P166" s="16" t="s">
        <v>4847</v>
      </c>
      <c r="Q166" s="16" t="s">
        <v>4889</v>
      </c>
    </row>
    <row r="167" spans="1:17">
      <c r="A167" s="16" t="s">
        <v>5036</v>
      </c>
      <c r="C167" s="16" t="s">
        <v>4260</v>
      </c>
      <c r="D167" s="16" t="s">
        <v>15</v>
      </c>
      <c r="E167" s="18">
        <v>2567</v>
      </c>
      <c r="F167" s="16" t="s">
        <v>2644</v>
      </c>
      <c r="G167" s="16" t="s">
        <v>4738</v>
      </c>
      <c r="I167" s="16" t="s">
        <v>137</v>
      </c>
      <c r="J167" s="16" t="s">
        <v>134</v>
      </c>
      <c r="L167" s="16" t="s">
        <v>47</v>
      </c>
      <c r="M167" s="16" t="s">
        <v>1584</v>
      </c>
      <c r="N167" s="16" t="s">
        <v>5037</v>
      </c>
      <c r="P167" s="16" t="s">
        <v>4847</v>
      </c>
      <c r="Q167" s="16" t="s">
        <v>4889</v>
      </c>
    </row>
    <row r="168" spans="1:17">
      <c r="A168" s="16" t="s">
        <v>5038</v>
      </c>
      <c r="C168" s="16" t="s">
        <v>5039</v>
      </c>
      <c r="D168" s="16" t="s">
        <v>15</v>
      </c>
      <c r="E168" s="18">
        <v>2567</v>
      </c>
      <c r="F168" s="16" t="s">
        <v>2644</v>
      </c>
      <c r="G168" s="16" t="s">
        <v>4738</v>
      </c>
      <c r="I168" s="16" t="s">
        <v>137</v>
      </c>
      <c r="J168" s="16" t="s">
        <v>134</v>
      </c>
      <c r="L168" s="16" t="s">
        <v>47</v>
      </c>
      <c r="M168" s="16" t="s">
        <v>1577</v>
      </c>
      <c r="N168" s="16" t="s">
        <v>5040</v>
      </c>
      <c r="P168" s="16" t="s">
        <v>4847</v>
      </c>
      <c r="Q168" s="16" t="s">
        <v>4851</v>
      </c>
    </row>
    <row r="169" spans="1:17">
      <c r="A169" s="16" t="s">
        <v>5041</v>
      </c>
      <c r="C169" s="16" t="s">
        <v>4338</v>
      </c>
      <c r="D169" s="16" t="s">
        <v>15</v>
      </c>
      <c r="E169" s="18">
        <v>2567</v>
      </c>
      <c r="F169" s="16" t="s">
        <v>2644</v>
      </c>
      <c r="G169" s="16" t="s">
        <v>4738</v>
      </c>
      <c r="I169" s="16" t="s">
        <v>137</v>
      </c>
      <c r="J169" s="16" t="s">
        <v>134</v>
      </c>
      <c r="L169" s="16" t="s">
        <v>47</v>
      </c>
      <c r="M169" s="16" t="s">
        <v>1577</v>
      </c>
      <c r="N169" s="16" t="s">
        <v>5042</v>
      </c>
      <c r="P169" s="16" t="s">
        <v>4847</v>
      </c>
      <c r="Q169" s="16" t="s">
        <v>4851</v>
      </c>
    </row>
    <row r="170" spans="1:17">
      <c r="A170" s="16" t="s">
        <v>5043</v>
      </c>
      <c r="C170" s="16" t="s">
        <v>5044</v>
      </c>
      <c r="D170" s="16" t="s">
        <v>15</v>
      </c>
      <c r="E170" s="18">
        <v>2567</v>
      </c>
      <c r="F170" s="16" t="s">
        <v>2644</v>
      </c>
      <c r="G170" s="16" t="s">
        <v>4738</v>
      </c>
      <c r="I170" s="16" t="s">
        <v>137</v>
      </c>
      <c r="J170" s="16" t="s">
        <v>134</v>
      </c>
      <c r="L170" s="16" t="s">
        <v>47</v>
      </c>
      <c r="M170" s="16" t="s">
        <v>1577</v>
      </c>
      <c r="N170" s="16" t="s">
        <v>5045</v>
      </c>
      <c r="P170" s="16" t="s">
        <v>4847</v>
      </c>
      <c r="Q170" s="16" t="s">
        <v>4851</v>
      </c>
    </row>
    <row r="171" spans="1:17">
      <c r="A171" s="16" t="s">
        <v>5046</v>
      </c>
      <c r="C171" s="16" t="s">
        <v>5047</v>
      </c>
      <c r="D171" s="16" t="s">
        <v>15</v>
      </c>
      <c r="E171" s="18">
        <v>2567</v>
      </c>
      <c r="F171" s="16" t="s">
        <v>2644</v>
      </c>
      <c r="G171" s="16" t="s">
        <v>4738</v>
      </c>
      <c r="I171" s="16" t="s">
        <v>137</v>
      </c>
      <c r="J171" s="16" t="s">
        <v>134</v>
      </c>
      <c r="L171" s="16" t="s">
        <v>47</v>
      </c>
      <c r="M171" s="16" t="s">
        <v>1577</v>
      </c>
      <c r="N171" s="16" t="s">
        <v>5048</v>
      </c>
      <c r="P171" s="16" t="s">
        <v>4847</v>
      </c>
      <c r="Q171" s="16" t="s">
        <v>4851</v>
      </c>
    </row>
    <row r="172" spans="1:17">
      <c r="A172" s="16" t="s">
        <v>5049</v>
      </c>
      <c r="C172" s="16" t="s">
        <v>5050</v>
      </c>
      <c r="D172" s="16" t="s">
        <v>15</v>
      </c>
      <c r="E172" s="18">
        <v>2567</v>
      </c>
      <c r="F172" s="16" t="s">
        <v>2644</v>
      </c>
      <c r="G172" s="16" t="s">
        <v>763</v>
      </c>
      <c r="H172" s="16" t="s">
        <v>5051</v>
      </c>
      <c r="I172" s="16" t="s">
        <v>5052</v>
      </c>
      <c r="J172" s="16" t="s">
        <v>5053</v>
      </c>
      <c r="L172" s="16" t="s">
        <v>47</v>
      </c>
      <c r="M172" s="16" t="s">
        <v>1589</v>
      </c>
      <c r="N172" s="16" t="s">
        <v>5054</v>
      </c>
      <c r="P172" s="16" t="s">
        <v>4847</v>
      </c>
      <c r="Q172" s="16" t="s">
        <v>4848</v>
      </c>
    </row>
    <row r="173" spans="1:17">
      <c r="A173" s="16" t="s">
        <v>5055</v>
      </c>
      <c r="C173" s="16" t="s">
        <v>5056</v>
      </c>
      <c r="D173" s="16" t="s">
        <v>15</v>
      </c>
      <c r="E173" s="18">
        <v>2567</v>
      </c>
      <c r="F173" s="16" t="s">
        <v>2644</v>
      </c>
      <c r="G173" s="16" t="s">
        <v>3684</v>
      </c>
      <c r="H173" s="16" t="s">
        <v>5057</v>
      </c>
      <c r="I173" s="16" t="s">
        <v>206</v>
      </c>
      <c r="J173" s="16" t="s">
        <v>96</v>
      </c>
      <c r="L173" s="16" t="s">
        <v>47</v>
      </c>
      <c r="M173" s="16" t="s">
        <v>1584</v>
      </c>
      <c r="N173" s="16" t="s">
        <v>5058</v>
      </c>
      <c r="P173" s="16" t="s">
        <v>4847</v>
      </c>
      <c r="Q173" s="16" t="s">
        <v>4889</v>
      </c>
    </row>
    <row r="174" spans="1:17">
      <c r="A174" s="16" t="s">
        <v>5059</v>
      </c>
      <c r="C174" s="16" t="s">
        <v>4354</v>
      </c>
      <c r="D174" s="16" t="s">
        <v>15</v>
      </c>
      <c r="E174" s="18">
        <v>2567</v>
      </c>
      <c r="F174" s="16" t="s">
        <v>2644</v>
      </c>
      <c r="G174" s="16" t="s">
        <v>4738</v>
      </c>
      <c r="H174" s="16" t="s">
        <v>724</v>
      </c>
      <c r="I174" s="16" t="s">
        <v>111</v>
      </c>
      <c r="J174" s="16" t="s">
        <v>28</v>
      </c>
      <c r="L174" s="16" t="s">
        <v>35</v>
      </c>
      <c r="M174" s="16" t="s">
        <v>1619</v>
      </c>
      <c r="N174" s="16" t="s">
        <v>5060</v>
      </c>
      <c r="P174" s="16" t="s">
        <v>4854</v>
      </c>
      <c r="Q174" s="16" t="s">
        <v>4855</v>
      </c>
    </row>
    <row r="175" spans="1:17">
      <c r="A175" s="16" t="s">
        <v>5061</v>
      </c>
      <c r="C175" s="16" t="s">
        <v>5062</v>
      </c>
      <c r="D175" s="16" t="s">
        <v>15</v>
      </c>
      <c r="E175" s="18">
        <v>2567</v>
      </c>
      <c r="F175" s="16" t="s">
        <v>2644</v>
      </c>
      <c r="G175" s="16" t="s">
        <v>4738</v>
      </c>
      <c r="H175" s="16" t="s">
        <v>430</v>
      </c>
      <c r="I175" s="16" t="s">
        <v>111</v>
      </c>
      <c r="J175" s="16" t="s">
        <v>28</v>
      </c>
      <c r="L175" s="16" t="s">
        <v>35</v>
      </c>
      <c r="M175" s="16" t="s">
        <v>1565</v>
      </c>
      <c r="N175" s="16" t="s">
        <v>5063</v>
      </c>
      <c r="P175" s="16" t="s">
        <v>4854</v>
      </c>
      <c r="Q175" s="16" t="s">
        <v>4858</v>
      </c>
    </row>
    <row r="176" spans="1:17">
      <c r="A176" s="16" t="s">
        <v>5064</v>
      </c>
      <c r="C176" s="16" t="s">
        <v>5065</v>
      </c>
      <c r="D176" s="16" t="s">
        <v>15</v>
      </c>
      <c r="E176" s="18">
        <v>2567</v>
      </c>
      <c r="F176" s="16" t="s">
        <v>2644</v>
      </c>
      <c r="G176" s="16" t="s">
        <v>4491</v>
      </c>
      <c r="H176" s="16" t="s">
        <v>437</v>
      </c>
      <c r="I176" s="16" t="s">
        <v>111</v>
      </c>
      <c r="J176" s="16" t="s">
        <v>28</v>
      </c>
      <c r="L176" s="16" t="s">
        <v>47</v>
      </c>
      <c r="M176" s="16" t="s">
        <v>1589</v>
      </c>
      <c r="N176" s="16" t="s">
        <v>5066</v>
      </c>
      <c r="P176" s="16" t="s">
        <v>4847</v>
      </c>
      <c r="Q176" s="16" t="s">
        <v>4848</v>
      </c>
    </row>
    <row r="177" spans="1:17">
      <c r="A177" s="16" t="s">
        <v>5067</v>
      </c>
      <c r="C177" s="16" t="s">
        <v>5068</v>
      </c>
      <c r="D177" s="16" t="s">
        <v>15</v>
      </c>
      <c r="E177" s="18">
        <v>2567</v>
      </c>
      <c r="F177" s="16" t="s">
        <v>4610</v>
      </c>
      <c r="G177" s="16" t="s">
        <v>3684</v>
      </c>
      <c r="H177" s="16" t="s">
        <v>5069</v>
      </c>
      <c r="I177" s="16" t="s">
        <v>206</v>
      </c>
      <c r="J177" s="16" t="s">
        <v>96</v>
      </c>
      <c r="L177" s="16" t="s">
        <v>35</v>
      </c>
      <c r="M177" s="16" t="s">
        <v>1565</v>
      </c>
      <c r="N177" s="16" t="s">
        <v>5070</v>
      </c>
      <c r="P177" s="16" t="s">
        <v>4854</v>
      </c>
      <c r="Q177" s="16" t="s">
        <v>4858</v>
      </c>
    </row>
    <row r="178" spans="1:17">
      <c r="A178" s="16" t="s">
        <v>5071</v>
      </c>
      <c r="C178" s="16" t="s">
        <v>5072</v>
      </c>
      <c r="D178" s="16" t="s">
        <v>15</v>
      </c>
      <c r="E178" s="18">
        <v>2567</v>
      </c>
      <c r="F178" s="16" t="s">
        <v>4491</v>
      </c>
      <c r="G178" s="16" t="s">
        <v>4938</v>
      </c>
      <c r="H178" s="16" t="s">
        <v>1138</v>
      </c>
      <c r="I178" s="16" t="s">
        <v>95</v>
      </c>
      <c r="J178" s="16" t="s">
        <v>96</v>
      </c>
      <c r="L178" s="16" t="s">
        <v>35</v>
      </c>
      <c r="M178" s="16" t="s">
        <v>1565</v>
      </c>
      <c r="N178" s="16" t="s">
        <v>5073</v>
      </c>
      <c r="P178" s="16" t="s">
        <v>4854</v>
      </c>
      <c r="Q178" s="16" t="s">
        <v>4858</v>
      </c>
    </row>
    <row r="179" spans="1:17">
      <c r="A179" s="16" t="s">
        <v>5074</v>
      </c>
      <c r="C179" s="16" t="s">
        <v>5075</v>
      </c>
      <c r="D179" s="16" t="s">
        <v>15</v>
      </c>
      <c r="E179" s="18">
        <v>2567</v>
      </c>
      <c r="F179" s="16" t="s">
        <v>4504</v>
      </c>
      <c r="G179" s="16" t="s">
        <v>4737</v>
      </c>
      <c r="H179" s="16" t="s">
        <v>437</v>
      </c>
      <c r="I179" s="16" t="s">
        <v>111</v>
      </c>
      <c r="J179" s="16" t="s">
        <v>28</v>
      </c>
      <c r="L179" s="16" t="s">
        <v>21</v>
      </c>
      <c r="M179" s="16" t="s">
        <v>1569</v>
      </c>
      <c r="N179" s="16" t="s">
        <v>5076</v>
      </c>
      <c r="P179" s="16" t="s">
        <v>4893</v>
      </c>
      <c r="Q179" s="16" t="s">
        <v>4894</v>
      </c>
    </row>
    <row r="180" spans="1:17">
      <c r="A180" s="16" t="s">
        <v>5077</v>
      </c>
      <c r="C180" s="16" t="s">
        <v>5078</v>
      </c>
      <c r="D180" s="16" t="s">
        <v>15</v>
      </c>
      <c r="E180" s="18">
        <v>2567</v>
      </c>
      <c r="F180" s="16" t="s">
        <v>2644</v>
      </c>
      <c r="G180" s="16" t="s">
        <v>4738</v>
      </c>
      <c r="I180" s="16" t="s">
        <v>5079</v>
      </c>
      <c r="J180" s="16" t="s">
        <v>134</v>
      </c>
      <c r="L180" s="16" t="s">
        <v>35</v>
      </c>
      <c r="M180" s="16" t="s">
        <v>1565</v>
      </c>
      <c r="N180" s="16" t="s">
        <v>5080</v>
      </c>
      <c r="P180" s="16" t="s">
        <v>4854</v>
      </c>
      <c r="Q180" s="16" t="s">
        <v>4858</v>
      </c>
    </row>
    <row r="181" spans="1:17">
      <c r="A181" s="16" t="s">
        <v>5081</v>
      </c>
      <c r="C181" s="16" t="s">
        <v>5082</v>
      </c>
      <c r="D181" s="16" t="s">
        <v>15</v>
      </c>
      <c r="E181" s="18">
        <v>2567</v>
      </c>
      <c r="F181" s="16" t="s">
        <v>2644</v>
      </c>
      <c r="G181" s="16" t="s">
        <v>4738</v>
      </c>
      <c r="H181" s="16" t="s">
        <v>5083</v>
      </c>
      <c r="I181" s="16" t="s">
        <v>206</v>
      </c>
      <c r="J181" s="16" t="s">
        <v>96</v>
      </c>
      <c r="L181" s="16" t="s">
        <v>47</v>
      </c>
      <c r="M181" s="16" t="s">
        <v>1584</v>
      </c>
      <c r="N181" s="16" t="s">
        <v>5084</v>
      </c>
      <c r="P181" s="16" t="s">
        <v>4847</v>
      </c>
      <c r="Q181" s="16" t="s">
        <v>4889</v>
      </c>
    </row>
    <row r="182" spans="1:17">
      <c r="A182" s="16" t="s">
        <v>5085</v>
      </c>
      <c r="C182" s="16" t="s">
        <v>5086</v>
      </c>
      <c r="D182" s="16" t="s">
        <v>15</v>
      </c>
      <c r="E182" s="18">
        <v>2567</v>
      </c>
      <c r="F182" s="16" t="s">
        <v>2644</v>
      </c>
      <c r="G182" s="16" t="s">
        <v>4738</v>
      </c>
      <c r="H182" s="16" t="s">
        <v>1942</v>
      </c>
      <c r="I182" s="16" t="s">
        <v>206</v>
      </c>
      <c r="J182" s="16" t="s">
        <v>96</v>
      </c>
      <c r="L182" s="16" t="s">
        <v>35</v>
      </c>
      <c r="M182" s="16" t="s">
        <v>1619</v>
      </c>
      <c r="N182" s="16" t="s">
        <v>5087</v>
      </c>
      <c r="P182" s="16" t="s">
        <v>4854</v>
      </c>
      <c r="Q182" s="16" t="s">
        <v>4855</v>
      </c>
    </row>
    <row r="183" spans="1:17">
      <c r="A183" s="16" t="s">
        <v>5088</v>
      </c>
      <c r="C183" s="16" t="s">
        <v>2270</v>
      </c>
      <c r="D183" s="16" t="s">
        <v>15</v>
      </c>
      <c r="E183" s="18">
        <v>2567</v>
      </c>
      <c r="F183" s="16" t="s">
        <v>2644</v>
      </c>
      <c r="G183" s="16" t="s">
        <v>763</v>
      </c>
      <c r="H183" s="16" t="s">
        <v>94</v>
      </c>
      <c r="I183" s="16" t="s">
        <v>95</v>
      </c>
      <c r="J183" s="16" t="s">
        <v>96</v>
      </c>
      <c r="L183" s="16" t="s">
        <v>47</v>
      </c>
      <c r="M183" s="16" t="s">
        <v>1577</v>
      </c>
      <c r="N183" s="16" t="s">
        <v>5089</v>
      </c>
      <c r="P183" s="16" t="s">
        <v>4847</v>
      </c>
      <c r="Q183" s="16" t="s">
        <v>4851</v>
      </c>
    </row>
    <row r="184" spans="1:17">
      <c r="A184" s="16" t="s">
        <v>5090</v>
      </c>
      <c r="C184" s="16" t="s">
        <v>4341</v>
      </c>
      <c r="D184" s="16" t="s">
        <v>15</v>
      </c>
      <c r="E184" s="18">
        <v>2567</v>
      </c>
      <c r="F184" s="16" t="s">
        <v>2644</v>
      </c>
      <c r="G184" s="16" t="s">
        <v>4738</v>
      </c>
      <c r="H184" s="16" t="s">
        <v>1398</v>
      </c>
      <c r="I184" s="16" t="s">
        <v>206</v>
      </c>
      <c r="J184" s="16" t="s">
        <v>96</v>
      </c>
      <c r="L184" s="16" t="s">
        <v>47</v>
      </c>
      <c r="M184" s="16" t="s">
        <v>1584</v>
      </c>
      <c r="N184" s="16" t="s">
        <v>5091</v>
      </c>
      <c r="P184" s="16" t="s">
        <v>4847</v>
      </c>
      <c r="Q184" s="16" t="s">
        <v>4889</v>
      </c>
    </row>
    <row r="185" spans="1:17">
      <c r="A185" s="16" t="s">
        <v>5092</v>
      </c>
      <c r="C185" s="16" t="s">
        <v>5093</v>
      </c>
      <c r="D185" s="16" t="s">
        <v>15</v>
      </c>
      <c r="E185" s="18">
        <v>2567</v>
      </c>
      <c r="F185" s="16" t="s">
        <v>4504</v>
      </c>
      <c r="G185" s="16" t="s">
        <v>4938</v>
      </c>
      <c r="I185" s="16" t="s">
        <v>683</v>
      </c>
      <c r="J185" s="16" t="s">
        <v>134</v>
      </c>
      <c r="L185" s="16" t="s">
        <v>47</v>
      </c>
      <c r="M185" s="16" t="s">
        <v>1584</v>
      </c>
      <c r="N185" s="16" t="s">
        <v>5094</v>
      </c>
      <c r="P185" s="16" t="s">
        <v>4847</v>
      </c>
      <c r="Q185" s="16" t="s">
        <v>4889</v>
      </c>
    </row>
    <row r="186" spans="1:17">
      <c r="A186" s="16" t="s">
        <v>5095</v>
      </c>
      <c r="C186" s="16" t="s">
        <v>5096</v>
      </c>
      <c r="D186" s="16" t="s">
        <v>15</v>
      </c>
      <c r="E186" s="18">
        <v>2567</v>
      </c>
      <c r="F186" s="16" t="s">
        <v>4491</v>
      </c>
      <c r="G186" s="16" t="s">
        <v>4737</v>
      </c>
      <c r="H186" s="16" t="s">
        <v>376</v>
      </c>
      <c r="I186" s="16" t="s">
        <v>111</v>
      </c>
      <c r="J186" s="16" t="s">
        <v>28</v>
      </c>
      <c r="L186" s="16" t="s">
        <v>47</v>
      </c>
      <c r="M186" s="16" t="s">
        <v>1577</v>
      </c>
      <c r="N186" s="16" t="s">
        <v>5097</v>
      </c>
      <c r="P186" s="16" t="s">
        <v>4847</v>
      </c>
      <c r="Q186" s="16" t="s">
        <v>4851</v>
      </c>
    </row>
    <row r="187" spans="1:17">
      <c r="A187" s="16" t="s">
        <v>5098</v>
      </c>
      <c r="C187" s="16" t="s">
        <v>5099</v>
      </c>
      <c r="D187" s="16" t="s">
        <v>15</v>
      </c>
      <c r="E187" s="18">
        <v>2567</v>
      </c>
      <c r="F187" s="16" t="s">
        <v>4201</v>
      </c>
      <c r="G187" s="16" t="s">
        <v>4737</v>
      </c>
      <c r="H187" s="16" t="s">
        <v>3952</v>
      </c>
      <c r="I187" s="16" t="s">
        <v>206</v>
      </c>
      <c r="J187" s="16" t="s">
        <v>96</v>
      </c>
      <c r="L187" s="16" t="s">
        <v>47</v>
      </c>
      <c r="M187" s="16" t="s">
        <v>1577</v>
      </c>
      <c r="N187" s="16" t="s">
        <v>5100</v>
      </c>
      <c r="P187" s="16" t="s">
        <v>4847</v>
      </c>
      <c r="Q187" s="16" t="s">
        <v>4851</v>
      </c>
    </row>
    <row r="188" spans="1:17">
      <c r="A188" s="16" t="s">
        <v>5101</v>
      </c>
      <c r="C188" s="16" t="s">
        <v>5102</v>
      </c>
      <c r="D188" s="16" t="s">
        <v>15</v>
      </c>
      <c r="E188" s="18">
        <v>2567</v>
      </c>
      <c r="F188" s="16" t="s">
        <v>4491</v>
      </c>
      <c r="G188" s="16" t="s">
        <v>4737</v>
      </c>
      <c r="H188" s="16" t="s">
        <v>376</v>
      </c>
      <c r="I188" s="16" t="s">
        <v>111</v>
      </c>
      <c r="J188" s="16" t="s">
        <v>28</v>
      </c>
      <c r="L188" s="16" t="s">
        <v>47</v>
      </c>
      <c r="M188" s="16" t="s">
        <v>1577</v>
      </c>
      <c r="N188" s="16" t="s">
        <v>5103</v>
      </c>
      <c r="P188" s="16" t="s">
        <v>4847</v>
      </c>
      <c r="Q188" s="16" t="s">
        <v>4851</v>
      </c>
    </row>
    <row r="189" spans="1:17">
      <c r="A189" s="16" t="s">
        <v>5104</v>
      </c>
      <c r="C189" s="16" t="s">
        <v>5105</v>
      </c>
      <c r="D189" s="16" t="s">
        <v>15</v>
      </c>
      <c r="E189" s="18">
        <v>2567</v>
      </c>
      <c r="F189" s="16" t="s">
        <v>2644</v>
      </c>
      <c r="G189" s="16" t="s">
        <v>763</v>
      </c>
      <c r="H189" s="16" t="s">
        <v>1057</v>
      </c>
      <c r="I189" s="16" t="s">
        <v>161</v>
      </c>
      <c r="J189" s="16" t="s">
        <v>162</v>
      </c>
      <c r="L189" s="16" t="s">
        <v>47</v>
      </c>
      <c r="M189" s="16" t="s">
        <v>1577</v>
      </c>
      <c r="N189" s="16" t="s">
        <v>5106</v>
      </c>
      <c r="P189" s="16" t="s">
        <v>4847</v>
      </c>
      <c r="Q189" s="16" t="s">
        <v>4851</v>
      </c>
    </row>
    <row r="190" spans="1:17">
      <c r="A190" s="16" t="s">
        <v>5107</v>
      </c>
      <c r="C190" s="16" t="s">
        <v>5108</v>
      </c>
      <c r="D190" s="16" t="s">
        <v>15</v>
      </c>
      <c r="E190" s="18">
        <v>2567</v>
      </c>
      <c r="F190" s="16" t="s">
        <v>2644</v>
      </c>
      <c r="G190" s="16" t="s">
        <v>4738</v>
      </c>
      <c r="I190" s="16" t="s">
        <v>293</v>
      </c>
      <c r="J190" s="16" t="s">
        <v>134</v>
      </c>
      <c r="L190" s="16" t="s">
        <v>112</v>
      </c>
      <c r="M190" s="16" t="s">
        <v>4880</v>
      </c>
      <c r="N190" s="16" t="s">
        <v>5109</v>
      </c>
      <c r="P190" s="16" t="s">
        <v>4878</v>
      </c>
      <c r="Q190" s="16" t="s">
        <v>4879</v>
      </c>
    </row>
    <row r="191" spans="1:17">
      <c r="A191" s="16" t="s">
        <v>5110</v>
      </c>
      <c r="C191" s="16" t="s">
        <v>5111</v>
      </c>
      <c r="D191" s="16" t="s">
        <v>15</v>
      </c>
      <c r="E191" s="18">
        <v>2567</v>
      </c>
      <c r="F191" s="16" t="s">
        <v>2644</v>
      </c>
      <c r="G191" s="16" t="s">
        <v>763</v>
      </c>
      <c r="H191" s="16" t="s">
        <v>1518</v>
      </c>
      <c r="I191" s="16" t="s">
        <v>111</v>
      </c>
      <c r="J191" s="16" t="s">
        <v>28</v>
      </c>
      <c r="L191" s="16" t="s">
        <v>47</v>
      </c>
      <c r="M191" s="16" t="s">
        <v>1577</v>
      </c>
      <c r="N191" s="16" t="s">
        <v>5112</v>
      </c>
      <c r="P191" s="16" t="s">
        <v>4847</v>
      </c>
      <c r="Q191" s="16" t="s">
        <v>4851</v>
      </c>
    </row>
    <row r="192" spans="1:17">
      <c r="A192" s="16" t="s">
        <v>5113</v>
      </c>
      <c r="C192" s="16" t="s">
        <v>3739</v>
      </c>
      <c r="D192" s="16" t="s">
        <v>15</v>
      </c>
      <c r="E192" s="18">
        <v>2567</v>
      </c>
      <c r="F192" s="16" t="s">
        <v>2644</v>
      </c>
      <c r="G192" s="16" t="s">
        <v>763</v>
      </c>
      <c r="H192" s="16" t="s">
        <v>531</v>
      </c>
      <c r="I192" s="16" t="s">
        <v>111</v>
      </c>
      <c r="J192" s="16" t="s">
        <v>28</v>
      </c>
      <c r="L192" s="16" t="s">
        <v>47</v>
      </c>
      <c r="M192" s="16" t="s">
        <v>1577</v>
      </c>
      <c r="N192" s="16" t="s">
        <v>5114</v>
      </c>
      <c r="P192" s="16" t="s">
        <v>4847</v>
      </c>
      <c r="Q192" s="16" t="s">
        <v>4851</v>
      </c>
    </row>
    <row r="193" spans="1:17">
      <c r="A193" s="16" t="s">
        <v>5115</v>
      </c>
      <c r="C193" s="16" t="s">
        <v>5116</v>
      </c>
      <c r="D193" s="16" t="s">
        <v>15</v>
      </c>
      <c r="E193" s="18">
        <v>2567</v>
      </c>
      <c r="F193" s="16" t="s">
        <v>4610</v>
      </c>
      <c r="G193" s="16" t="s">
        <v>4610</v>
      </c>
      <c r="H193" s="16" t="s">
        <v>621</v>
      </c>
      <c r="I193" s="16" t="s">
        <v>111</v>
      </c>
      <c r="J193" s="16" t="s">
        <v>28</v>
      </c>
      <c r="L193" s="16" t="s">
        <v>47</v>
      </c>
      <c r="M193" s="16" t="s">
        <v>1577</v>
      </c>
      <c r="N193" s="16" t="s">
        <v>5117</v>
      </c>
      <c r="P193" s="16" t="s">
        <v>4847</v>
      </c>
      <c r="Q193" s="16" t="s">
        <v>4851</v>
      </c>
    </row>
    <row r="194" spans="1:17">
      <c r="A194" s="16" t="s">
        <v>5118</v>
      </c>
      <c r="C194" s="16" t="s">
        <v>5119</v>
      </c>
      <c r="D194" s="16" t="s">
        <v>15</v>
      </c>
      <c r="E194" s="18">
        <v>2567</v>
      </c>
      <c r="F194" s="16" t="s">
        <v>2644</v>
      </c>
      <c r="G194" s="16" t="s">
        <v>4738</v>
      </c>
      <c r="H194" s="16" t="s">
        <v>3914</v>
      </c>
      <c r="I194" s="16" t="s">
        <v>161</v>
      </c>
      <c r="J194" s="16" t="s">
        <v>162</v>
      </c>
      <c r="L194" s="16" t="s">
        <v>112</v>
      </c>
      <c r="M194" s="16" t="s">
        <v>4880</v>
      </c>
      <c r="N194" s="16" t="s">
        <v>5120</v>
      </c>
      <c r="P194" s="16" t="s">
        <v>4878</v>
      </c>
      <c r="Q194" s="16" t="s">
        <v>4879</v>
      </c>
    </row>
    <row r="195" spans="1:17">
      <c r="A195" s="16" t="s">
        <v>5121</v>
      </c>
      <c r="C195" s="16" t="s">
        <v>5122</v>
      </c>
      <c r="D195" s="16" t="s">
        <v>15</v>
      </c>
      <c r="E195" s="18">
        <v>2567</v>
      </c>
      <c r="F195" s="16" t="s">
        <v>2644</v>
      </c>
      <c r="G195" s="16" t="s">
        <v>763</v>
      </c>
      <c r="H195" s="16" t="s">
        <v>3807</v>
      </c>
      <c r="I195" s="16" t="s">
        <v>161</v>
      </c>
      <c r="J195" s="16" t="s">
        <v>162</v>
      </c>
      <c r="L195" s="16" t="s">
        <v>47</v>
      </c>
      <c r="M195" s="16" t="s">
        <v>1577</v>
      </c>
      <c r="N195" s="16" t="s">
        <v>5123</v>
      </c>
      <c r="P195" s="16" t="s">
        <v>4847</v>
      </c>
      <c r="Q195" s="16" t="s">
        <v>4851</v>
      </c>
    </row>
    <row r="196" spans="1:17">
      <c r="A196" s="16" t="s">
        <v>5124</v>
      </c>
      <c r="C196" s="16" t="s">
        <v>5125</v>
      </c>
      <c r="D196" s="16" t="s">
        <v>15</v>
      </c>
      <c r="E196" s="18">
        <v>2567</v>
      </c>
      <c r="F196" s="16" t="s">
        <v>2644</v>
      </c>
      <c r="G196" s="16" t="s">
        <v>4738</v>
      </c>
      <c r="H196" s="16" t="s">
        <v>1213</v>
      </c>
      <c r="I196" s="16" t="s">
        <v>206</v>
      </c>
      <c r="J196" s="16" t="s">
        <v>96</v>
      </c>
      <c r="L196" s="16" t="s">
        <v>35</v>
      </c>
      <c r="M196" s="16" t="s">
        <v>1565</v>
      </c>
      <c r="N196" s="16" t="s">
        <v>5126</v>
      </c>
      <c r="P196" s="16" t="s">
        <v>4854</v>
      </c>
      <c r="Q196" s="16" t="s">
        <v>4858</v>
      </c>
    </row>
    <row r="197" spans="1:17">
      <c r="A197" s="16" t="s">
        <v>5127</v>
      </c>
      <c r="C197" s="16" t="s">
        <v>1918</v>
      </c>
      <c r="D197" s="16" t="s">
        <v>15</v>
      </c>
      <c r="E197" s="18">
        <v>2567</v>
      </c>
      <c r="F197" s="16" t="s">
        <v>2644</v>
      </c>
      <c r="G197" s="16" t="s">
        <v>4738</v>
      </c>
      <c r="H197" s="16" t="s">
        <v>1272</v>
      </c>
      <c r="I197" s="16" t="s">
        <v>161</v>
      </c>
      <c r="J197" s="16" t="s">
        <v>162</v>
      </c>
      <c r="L197" s="16" t="s">
        <v>112</v>
      </c>
      <c r="M197" s="16" t="s">
        <v>4880</v>
      </c>
      <c r="N197" s="16" t="s">
        <v>5128</v>
      </c>
      <c r="P197" s="16" t="s">
        <v>4878</v>
      </c>
      <c r="Q197" s="16" t="s">
        <v>4879</v>
      </c>
    </row>
    <row r="198" spans="1:17">
      <c r="A198" s="16" t="s">
        <v>5129</v>
      </c>
      <c r="C198" s="16" t="s">
        <v>5130</v>
      </c>
      <c r="D198" s="16" t="s">
        <v>15</v>
      </c>
      <c r="E198" s="18">
        <v>2567</v>
      </c>
      <c r="F198" s="16" t="s">
        <v>2644</v>
      </c>
      <c r="G198" s="16" t="s">
        <v>4738</v>
      </c>
      <c r="H198" s="16" t="s">
        <v>1851</v>
      </c>
      <c r="I198" s="16" t="s">
        <v>111</v>
      </c>
      <c r="J198" s="16" t="s">
        <v>28</v>
      </c>
      <c r="L198" s="16" t="s">
        <v>47</v>
      </c>
      <c r="M198" s="16" t="s">
        <v>1577</v>
      </c>
      <c r="N198" s="16" t="s">
        <v>5131</v>
      </c>
      <c r="P198" s="16" t="s">
        <v>4847</v>
      </c>
      <c r="Q198" s="16" t="s">
        <v>4851</v>
      </c>
    </row>
    <row r="199" spans="1:17">
      <c r="A199" s="16" t="s">
        <v>5132</v>
      </c>
      <c r="C199" s="16" t="s">
        <v>5133</v>
      </c>
      <c r="D199" s="16" t="s">
        <v>15</v>
      </c>
      <c r="E199" s="18">
        <v>2567</v>
      </c>
      <c r="F199" s="16" t="s">
        <v>2644</v>
      </c>
      <c r="G199" s="16" t="s">
        <v>4738</v>
      </c>
      <c r="H199" s="16" t="s">
        <v>268</v>
      </c>
      <c r="I199" s="16" t="s">
        <v>111</v>
      </c>
      <c r="J199" s="16" t="s">
        <v>28</v>
      </c>
      <c r="L199" s="16" t="s">
        <v>47</v>
      </c>
      <c r="M199" s="16" t="s">
        <v>1577</v>
      </c>
      <c r="N199" s="16" t="s">
        <v>5134</v>
      </c>
      <c r="P199" s="16" t="s">
        <v>4847</v>
      </c>
      <c r="Q199" s="16" t="s">
        <v>4851</v>
      </c>
    </row>
    <row r="200" spans="1:17">
      <c r="A200" s="16" t="s">
        <v>5135</v>
      </c>
      <c r="C200" s="16" t="s">
        <v>5136</v>
      </c>
      <c r="D200" s="16" t="s">
        <v>15</v>
      </c>
      <c r="E200" s="18">
        <v>2567</v>
      </c>
      <c r="F200" s="16" t="s">
        <v>2644</v>
      </c>
      <c r="G200" s="16" t="s">
        <v>4738</v>
      </c>
      <c r="H200" s="16" t="s">
        <v>966</v>
      </c>
      <c r="I200" s="16" t="s">
        <v>161</v>
      </c>
      <c r="J200" s="16" t="s">
        <v>162</v>
      </c>
      <c r="L200" s="16" t="s">
        <v>47</v>
      </c>
      <c r="M200" s="16" t="s">
        <v>1577</v>
      </c>
      <c r="N200" s="16" t="s">
        <v>5137</v>
      </c>
      <c r="P200" s="16" t="s">
        <v>4847</v>
      </c>
      <c r="Q200" s="16" t="s">
        <v>4851</v>
      </c>
    </row>
    <row r="201" spans="1:17">
      <c r="A201" s="16" t="s">
        <v>5138</v>
      </c>
      <c r="C201" s="16" t="s">
        <v>5139</v>
      </c>
      <c r="D201" s="16" t="s">
        <v>15</v>
      </c>
      <c r="E201" s="18">
        <v>2567</v>
      </c>
      <c r="F201" s="16" t="s">
        <v>4504</v>
      </c>
      <c r="G201" s="16" t="s">
        <v>4504</v>
      </c>
      <c r="H201" s="16" t="s">
        <v>3964</v>
      </c>
      <c r="I201" s="16" t="s">
        <v>161</v>
      </c>
      <c r="J201" s="16" t="s">
        <v>162</v>
      </c>
      <c r="L201" s="16" t="s">
        <v>112</v>
      </c>
      <c r="M201" s="16" t="s">
        <v>4880</v>
      </c>
      <c r="N201" s="16" t="s">
        <v>5140</v>
      </c>
      <c r="P201" s="16" t="s">
        <v>4878</v>
      </c>
      <c r="Q201" s="16" t="s">
        <v>4879</v>
      </c>
    </row>
    <row r="202" spans="1:17">
      <c r="A202" s="16" t="s">
        <v>5141</v>
      </c>
      <c r="C202" s="16" t="s">
        <v>5142</v>
      </c>
      <c r="D202" s="16" t="s">
        <v>15</v>
      </c>
      <c r="E202" s="18">
        <v>2567</v>
      </c>
      <c r="F202" s="16" t="s">
        <v>2644</v>
      </c>
      <c r="G202" s="16" t="s">
        <v>4610</v>
      </c>
      <c r="H202" s="16" t="s">
        <v>465</v>
      </c>
      <c r="I202" s="16" t="s">
        <v>111</v>
      </c>
      <c r="J202" s="16" t="s">
        <v>28</v>
      </c>
      <c r="L202" s="16" t="s">
        <v>35</v>
      </c>
      <c r="M202" s="16" t="s">
        <v>1565</v>
      </c>
      <c r="N202" s="16" t="s">
        <v>5143</v>
      </c>
      <c r="P202" s="16" t="s">
        <v>4854</v>
      </c>
      <c r="Q202" s="16" t="s">
        <v>4858</v>
      </c>
    </row>
    <row r="203" spans="1:17">
      <c r="A203" s="16" t="s">
        <v>5144</v>
      </c>
      <c r="C203" s="16" t="s">
        <v>1367</v>
      </c>
      <c r="D203" s="16" t="s">
        <v>15</v>
      </c>
      <c r="E203" s="18">
        <v>2567</v>
      </c>
      <c r="F203" s="16" t="s">
        <v>2644</v>
      </c>
      <c r="G203" s="16" t="s">
        <v>4738</v>
      </c>
      <c r="I203" s="16" t="s">
        <v>209</v>
      </c>
      <c r="J203" s="16" t="s">
        <v>134</v>
      </c>
      <c r="L203" s="16" t="s">
        <v>47</v>
      </c>
      <c r="M203" s="16" t="s">
        <v>1584</v>
      </c>
      <c r="N203" s="16" t="s">
        <v>5145</v>
      </c>
      <c r="P203" s="16" t="s">
        <v>4847</v>
      </c>
      <c r="Q203" s="16" t="s">
        <v>4889</v>
      </c>
    </row>
    <row r="204" spans="1:17">
      <c r="A204" s="16" t="s">
        <v>5146</v>
      </c>
      <c r="C204" s="16" t="s">
        <v>5147</v>
      </c>
      <c r="D204" s="16" t="s">
        <v>15</v>
      </c>
      <c r="E204" s="18">
        <v>2567</v>
      </c>
      <c r="F204" s="16" t="s">
        <v>2644</v>
      </c>
      <c r="G204" s="16" t="s">
        <v>4738</v>
      </c>
      <c r="H204" s="16" t="s">
        <v>1255</v>
      </c>
      <c r="I204" s="16" t="s">
        <v>111</v>
      </c>
      <c r="J204" s="16" t="s">
        <v>28</v>
      </c>
      <c r="L204" s="16" t="s">
        <v>35</v>
      </c>
      <c r="M204" s="16" t="s">
        <v>1565</v>
      </c>
      <c r="N204" s="16" t="s">
        <v>5148</v>
      </c>
      <c r="P204" s="16" t="s">
        <v>4854</v>
      </c>
      <c r="Q204" s="16" t="s">
        <v>4858</v>
      </c>
    </row>
    <row r="205" spans="1:17">
      <c r="A205" s="16" t="s">
        <v>5149</v>
      </c>
      <c r="C205" s="16" t="s">
        <v>5150</v>
      </c>
      <c r="D205" s="16" t="s">
        <v>15</v>
      </c>
      <c r="E205" s="18">
        <v>2567</v>
      </c>
      <c r="F205" s="16" t="s">
        <v>2644</v>
      </c>
      <c r="G205" s="16" t="s">
        <v>4738</v>
      </c>
      <c r="H205" s="16" t="s">
        <v>939</v>
      </c>
      <c r="I205" s="16" t="s">
        <v>111</v>
      </c>
      <c r="J205" s="16" t="s">
        <v>28</v>
      </c>
      <c r="L205" s="16" t="s">
        <v>47</v>
      </c>
      <c r="M205" s="16" t="s">
        <v>1589</v>
      </c>
      <c r="N205" s="16" t="s">
        <v>5151</v>
      </c>
      <c r="P205" s="16" t="s">
        <v>4847</v>
      </c>
      <c r="Q205" s="16" t="s">
        <v>4848</v>
      </c>
    </row>
    <row r="206" spans="1:17">
      <c r="A206" s="16" t="s">
        <v>5152</v>
      </c>
      <c r="C206" s="16" t="s">
        <v>5153</v>
      </c>
      <c r="D206" s="16" t="s">
        <v>15</v>
      </c>
      <c r="E206" s="18">
        <v>2567</v>
      </c>
      <c r="F206" s="16" t="s">
        <v>2644</v>
      </c>
      <c r="G206" s="16" t="s">
        <v>763</v>
      </c>
      <c r="I206" s="16" t="s">
        <v>1736</v>
      </c>
      <c r="J206" s="16" t="s">
        <v>134</v>
      </c>
      <c r="L206" s="16" t="s">
        <v>35</v>
      </c>
      <c r="M206" s="16" t="s">
        <v>1565</v>
      </c>
      <c r="N206" s="16" t="s">
        <v>5154</v>
      </c>
      <c r="P206" s="16" t="s">
        <v>4854</v>
      </c>
      <c r="Q206" s="16" t="s">
        <v>4858</v>
      </c>
    </row>
    <row r="207" spans="1:17">
      <c r="A207" s="16" t="s">
        <v>5155</v>
      </c>
      <c r="C207" s="16" t="s">
        <v>5156</v>
      </c>
      <c r="D207" s="16" t="s">
        <v>15</v>
      </c>
      <c r="E207" s="18">
        <v>2567</v>
      </c>
      <c r="F207" s="16" t="s">
        <v>2644</v>
      </c>
      <c r="G207" s="16" t="s">
        <v>4738</v>
      </c>
      <c r="H207" s="16" t="s">
        <v>5157</v>
      </c>
      <c r="I207" s="16" t="s">
        <v>161</v>
      </c>
      <c r="J207" s="16" t="s">
        <v>162</v>
      </c>
      <c r="L207" s="16" t="s">
        <v>47</v>
      </c>
      <c r="M207" s="16" t="s">
        <v>1577</v>
      </c>
      <c r="N207" s="16" t="s">
        <v>5158</v>
      </c>
      <c r="P207" s="16" t="s">
        <v>4847</v>
      </c>
      <c r="Q207" s="16" t="s">
        <v>4851</v>
      </c>
    </row>
    <row r="208" spans="1:17">
      <c r="A208" s="16" t="s">
        <v>5159</v>
      </c>
      <c r="C208" s="16" t="s">
        <v>5160</v>
      </c>
      <c r="D208" s="16" t="s">
        <v>15</v>
      </c>
      <c r="E208" s="18">
        <v>2567</v>
      </c>
      <c r="F208" s="16" t="s">
        <v>2644</v>
      </c>
      <c r="G208" s="16" t="s">
        <v>4738</v>
      </c>
      <c r="H208" s="16" t="s">
        <v>1255</v>
      </c>
      <c r="I208" s="16" t="s">
        <v>111</v>
      </c>
      <c r="J208" s="16" t="s">
        <v>28</v>
      </c>
      <c r="L208" s="16" t="s">
        <v>35</v>
      </c>
      <c r="M208" s="16" t="s">
        <v>1619</v>
      </c>
      <c r="N208" s="16" t="s">
        <v>5161</v>
      </c>
      <c r="P208" s="16" t="s">
        <v>4854</v>
      </c>
      <c r="Q208" s="16" t="s">
        <v>4855</v>
      </c>
    </row>
    <row r="209" spans="1:17">
      <c r="A209" s="16" t="s">
        <v>5162</v>
      </c>
      <c r="C209" s="16" t="s">
        <v>3696</v>
      </c>
      <c r="D209" s="16" t="s">
        <v>15</v>
      </c>
      <c r="E209" s="18">
        <v>2567</v>
      </c>
      <c r="F209" s="16" t="s">
        <v>2644</v>
      </c>
      <c r="G209" s="16" t="s">
        <v>4737</v>
      </c>
      <c r="I209" s="16" t="s">
        <v>1269</v>
      </c>
      <c r="J209" s="16" t="s">
        <v>134</v>
      </c>
      <c r="L209" s="16" t="s">
        <v>35</v>
      </c>
      <c r="M209" s="16" t="s">
        <v>1565</v>
      </c>
      <c r="N209" s="16" t="s">
        <v>5163</v>
      </c>
      <c r="P209" s="16" t="s">
        <v>4854</v>
      </c>
      <c r="Q209" s="16" t="s">
        <v>4858</v>
      </c>
    </row>
    <row r="210" spans="1:17">
      <c r="A210" s="16" t="s">
        <v>5164</v>
      </c>
      <c r="C210" s="16" t="s">
        <v>5165</v>
      </c>
      <c r="D210" s="16" t="s">
        <v>15</v>
      </c>
      <c r="E210" s="18">
        <v>2567</v>
      </c>
      <c r="F210" s="16" t="s">
        <v>4504</v>
      </c>
      <c r="G210" s="16" t="s">
        <v>4738</v>
      </c>
      <c r="I210" s="16" t="s">
        <v>183</v>
      </c>
      <c r="J210" s="16" t="s">
        <v>134</v>
      </c>
      <c r="L210" s="16" t="s">
        <v>35</v>
      </c>
      <c r="M210" s="16" t="s">
        <v>1565</v>
      </c>
      <c r="N210" s="16" t="s">
        <v>5166</v>
      </c>
      <c r="P210" s="16" t="s">
        <v>4854</v>
      </c>
      <c r="Q210" s="16" t="s">
        <v>4858</v>
      </c>
    </row>
    <row r="211" spans="1:17">
      <c r="A211" s="16" t="s">
        <v>5167</v>
      </c>
      <c r="C211" s="16" t="s">
        <v>5168</v>
      </c>
      <c r="D211" s="16" t="s">
        <v>15</v>
      </c>
      <c r="E211" s="18">
        <v>2567</v>
      </c>
      <c r="F211" s="16" t="s">
        <v>4491</v>
      </c>
      <c r="G211" s="16" t="s">
        <v>4737</v>
      </c>
      <c r="H211" s="16" t="s">
        <v>644</v>
      </c>
      <c r="I211" s="16" t="s">
        <v>161</v>
      </c>
      <c r="J211" s="16" t="s">
        <v>162</v>
      </c>
      <c r="L211" s="16" t="s">
        <v>35</v>
      </c>
      <c r="M211" s="16" t="s">
        <v>1565</v>
      </c>
      <c r="N211" s="16" t="s">
        <v>5169</v>
      </c>
      <c r="P211" s="16" t="s">
        <v>4854</v>
      </c>
      <c r="Q211" s="16" t="s">
        <v>4858</v>
      </c>
    </row>
    <row r="212" spans="1:17">
      <c r="A212" s="16" t="s">
        <v>5170</v>
      </c>
      <c r="C212" s="16" t="s">
        <v>5171</v>
      </c>
      <c r="D212" s="16" t="s">
        <v>15</v>
      </c>
      <c r="E212" s="18">
        <v>2567</v>
      </c>
      <c r="F212" s="16" t="s">
        <v>4491</v>
      </c>
      <c r="G212" s="16" t="s">
        <v>4938</v>
      </c>
      <c r="H212" s="16" t="s">
        <v>104</v>
      </c>
      <c r="I212" s="16" t="s">
        <v>241</v>
      </c>
      <c r="J212" s="16" t="s">
        <v>20</v>
      </c>
      <c r="L212" s="16" t="s">
        <v>35</v>
      </c>
      <c r="M212" s="16" t="s">
        <v>1721</v>
      </c>
      <c r="N212" s="16" t="s">
        <v>5173</v>
      </c>
      <c r="P212" s="16" t="s">
        <v>4854</v>
      </c>
      <c r="Q212" s="16" t="s">
        <v>5172</v>
      </c>
    </row>
    <row r="213" spans="1:17">
      <c r="A213" s="16" t="s">
        <v>5174</v>
      </c>
      <c r="C213" s="16" t="s">
        <v>5175</v>
      </c>
      <c r="D213" s="16" t="s">
        <v>15</v>
      </c>
      <c r="E213" s="18">
        <v>2567</v>
      </c>
      <c r="F213" s="16" t="s">
        <v>4609</v>
      </c>
      <c r="G213" s="16" t="s">
        <v>4938</v>
      </c>
      <c r="H213" s="16" t="s">
        <v>644</v>
      </c>
      <c r="I213" s="16" t="s">
        <v>161</v>
      </c>
      <c r="J213" s="16" t="s">
        <v>162</v>
      </c>
      <c r="L213" s="16" t="s">
        <v>35</v>
      </c>
      <c r="M213" s="16" t="s">
        <v>1565</v>
      </c>
      <c r="N213" s="16" t="s">
        <v>5176</v>
      </c>
      <c r="P213" s="16" t="s">
        <v>4854</v>
      </c>
      <c r="Q213" s="16" t="s">
        <v>4858</v>
      </c>
    </row>
    <row r="214" spans="1:17">
      <c r="A214" s="16" t="s">
        <v>5177</v>
      </c>
      <c r="C214" s="16" t="s">
        <v>5178</v>
      </c>
      <c r="D214" s="16" t="s">
        <v>15</v>
      </c>
      <c r="E214" s="18">
        <v>2567</v>
      </c>
      <c r="F214" s="16" t="s">
        <v>4738</v>
      </c>
      <c r="G214" s="16" t="s">
        <v>3684</v>
      </c>
      <c r="H214" s="16" t="s">
        <v>644</v>
      </c>
      <c r="I214" s="16" t="s">
        <v>161</v>
      </c>
      <c r="J214" s="16" t="s">
        <v>162</v>
      </c>
      <c r="L214" s="16" t="s">
        <v>112</v>
      </c>
      <c r="M214" s="16" t="s">
        <v>4880</v>
      </c>
      <c r="N214" s="16" t="s">
        <v>5179</v>
      </c>
      <c r="P214" s="16" t="s">
        <v>4878</v>
      </c>
      <c r="Q214" s="16" t="s">
        <v>4879</v>
      </c>
    </row>
    <row r="215" spans="1:17">
      <c r="A215" s="16" t="s">
        <v>5180</v>
      </c>
      <c r="C215" s="16" t="s">
        <v>5181</v>
      </c>
      <c r="D215" s="16" t="s">
        <v>15</v>
      </c>
      <c r="E215" s="18">
        <v>2567</v>
      </c>
      <c r="F215" s="16" t="s">
        <v>2644</v>
      </c>
      <c r="G215" s="16" t="s">
        <v>763</v>
      </c>
      <c r="H215" s="16" t="s">
        <v>4257</v>
      </c>
      <c r="I215" s="16" t="s">
        <v>161</v>
      </c>
      <c r="J215" s="16" t="s">
        <v>162</v>
      </c>
      <c r="L215" s="16" t="s">
        <v>21</v>
      </c>
      <c r="M215" s="16" t="s">
        <v>1569</v>
      </c>
      <c r="N215" s="16" t="s">
        <v>5182</v>
      </c>
      <c r="P215" s="16" t="s">
        <v>4893</v>
      </c>
      <c r="Q215" s="16" t="s">
        <v>4894</v>
      </c>
    </row>
    <row r="216" spans="1:17">
      <c r="A216" s="16" t="s">
        <v>5183</v>
      </c>
      <c r="C216" s="16" t="s">
        <v>5184</v>
      </c>
      <c r="D216" s="16" t="s">
        <v>15</v>
      </c>
      <c r="E216" s="18">
        <v>2567</v>
      </c>
      <c r="F216" s="16" t="s">
        <v>4738</v>
      </c>
      <c r="G216" s="16" t="s">
        <v>4738</v>
      </c>
      <c r="I216" s="16" t="s">
        <v>1207</v>
      </c>
      <c r="J216" s="16" t="s">
        <v>134</v>
      </c>
      <c r="L216" s="16" t="s">
        <v>112</v>
      </c>
      <c r="M216" s="16" t="s">
        <v>4880</v>
      </c>
      <c r="N216" s="16" t="s">
        <v>5185</v>
      </c>
      <c r="P216" s="16" t="s">
        <v>4878</v>
      </c>
      <c r="Q216" s="16" t="s">
        <v>4879</v>
      </c>
    </row>
    <row r="217" spans="1:17">
      <c r="A217" s="16" t="s">
        <v>5186</v>
      </c>
      <c r="C217" s="16" t="s">
        <v>1545</v>
      </c>
      <c r="D217" s="16" t="s">
        <v>15</v>
      </c>
      <c r="E217" s="18">
        <v>2567</v>
      </c>
      <c r="F217" s="16" t="s">
        <v>2644</v>
      </c>
      <c r="G217" s="16" t="s">
        <v>4738</v>
      </c>
      <c r="I217" s="16" t="s">
        <v>1247</v>
      </c>
      <c r="J217" s="16" t="s">
        <v>134</v>
      </c>
      <c r="L217" s="16" t="s">
        <v>47</v>
      </c>
      <c r="M217" s="16" t="s">
        <v>1584</v>
      </c>
      <c r="N217" s="16" t="s">
        <v>5187</v>
      </c>
      <c r="P217" s="16" t="s">
        <v>4847</v>
      </c>
      <c r="Q217" s="16" t="s">
        <v>4889</v>
      </c>
    </row>
    <row r="218" spans="1:17">
      <c r="A218" s="16" t="s">
        <v>5188</v>
      </c>
      <c r="C218" s="16" t="s">
        <v>5189</v>
      </c>
      <c r="D218" s="16" t="s">
        <v>15</v>
      </c>
      <c r="E218" s="18">
        <v>2567</v>
      </c>
      <c r="F218" s="16" t="s">
        <v>4491</v>
      </c>
      <c r="G218" s="16" t="s">
        <v>4738</v>
      </c>
      <c r="H218" s="16" t="s">
        <v>4216</v>
      </c>
      <c r="I218" s="16" t="s">
        <v>111</v>
      </c>
      <c r="J218" s="16" t="s">
        <v>28</v>
      </c>
      <c r="L218" s="16" t="s">
        <v>47</v>
      </c>
      <c r="M218" s="16" t="s">
        <v>1589</v>
      </c>
      <c r="N218" s="16" t="s">
        <v>5190</v>
      </c>
      <c r="P218" s="16" t="s">
        <v>4847</v>
      </c>
      <c r="Q218" s="16" t="s">
        <v>4848</v>
      </c>
    </row>
    <row r="219" spans="1:17">
      <c r="A219" s="16" t="s">
        <v>5191</v>
      </c>
      <c r="C219" s="16" t="s">
        <v>5192</v>
      </c>
      <c r="D219" s="16" t="s">
        <v>15</v>
      </c>
      <c r="E219" s="18">
        <v>2567</v>
      </c>
      <c r="F219" s="16" t="s">
        <v>4491</v>
      </c>
      <c r="G219" s="16" t="s">
        <v>4738</v>
      </c>
      <c r="H219" s="16" t="s">
        <v>4216</v>
      </c>
      <c r="I219" s="16" t="s">
        <v>111</v>
      </c>
      <c r="J219" s="16" t="s">
        <v>28</v>
      </c>
      <c r="L219" s="16" t="s">
        <v>47</v>
      </c>
      <c r="M219" s="16" t="s">
        <v>1577</v>
      </c>
      <c r="N219" s="16" t="s">
        <v>5193</v>
      </c>
      <c r="P219" s="16" t="s">
        <v>4847</v>
      </c>
      <c r="Q219" s="16" t="s">
        <v>4851</v>
      </c>
    </row>
    <row r="220" spans="1:17">
      <c r="A220" s="16" t="s">
        <v>5194</v>
      </c>
      <c r="C220" s="16" t="s">
        <v>5195</v>
      </c>
      <c r="D220" s="16" t="s">
        <v>15</v>
      </c>
      <c r="E220" s="18">
        <v>2567</v>
      </c>
      <c r="F220" s="16" t="s">
        <v>4609</v>
      </c>
      <c r="G220" s="16" t="s">
        <v>4938</v>
      </c>
      <c r="H220" s="16" t="s">
        <v>4135</v>
      </c>
      <c r="I220" s="16" t="s">
        <v>206</v>
      </c>
      <c r="J220" s="16" t="s">
        <v>96</v>
      </c>
      <c r="L220" s="16" t="s">
        <v>35</v>
      </c>
      <c r="M220" s="16" t="s">
        <v>1565</v>
      </c>
      <c r="N220" s="16" t="s">
        <v>5196</v>
      </c>
      <c r="P220" s="16" t="s">
        <v>4854</v>
      </c>
      <c r="Q220" s="16" t="s">
        <v>4858</v>
      </c>
    </row>
    <row r="221" spans="1:17">
      <c r="A221" s="16" t="s">
        <v>5197</v>
      </c>
      <c r="C221" s="16" t="s">
        <v>5198</v>
      </c>
      <c r="D221" s="16" t="s">
        <v>15</v>
      </c>
      <c r="E221" s="18">
        <v>2567</v>
      </c>
      <c r="F221" s="16" t="s">
        <v>2644</v>
      </c>
      <c r="G221" s="16" t="s">
        <v>763</v>
      </c>
      <c r="H221" s="16" t="s">
        <v>3807</v>
      </c>
      <c r="I221" s="16" t="s">
        <v>161</v>
      </c>
      <c r="J221" s="16" t="s">
        <v>162</v>
      </c>
      <c r="L221" s="16" t="s">
        <v>112</v>
      </c>
      <c r="M221" s="16" t="s">
        <v>4880</v>
      </c>
      <c r="N221" s="16" t="s">
        <v>5199</v>
      </c>
      <c r="P221" s="16" t="s">
        <v>4878</v>
      </c>
      <c r="Q221" s="16" t="s">
        <v>4879</v>
      </c>
    </row>
    <row r="222" spans="1:17">
      <c r="A222" s="16" t="s">
        <v>5200</v>
      </c>
      <c r="C222" s="16" t="s">
        <v>3705</v>
      </c>
      <c r="D222" s="16" t="s">
        <v>15</v>
      </c>
      <c r="E222" s="18">
        <v>2567</v>
      </c>
      <c r="F222" s="16" t="s">
        <v>2644</v>
      </c>
      <c r="G222" s="16" t="s">
        <v>4738</v>
      </c>
      <c r="H222" s="16" t="s">
        <v>795</v>
      </c>
      <c r="I222" s="16" t="s">
        <v>796</v>
      </c>
      <c r="J222" s="16" t="s">
        <v>28</v>
      </c>
      <c r="L222" s="16" t="s">
        <v>35</v>
      </c>
      <c r="M222" s="16" t="s">
        <v>1565</v>
      </c>
      <c r="N222" s="16" t="s">
        <v>5201</v>
      </c>
      <c r="P222" s="16" t="s">
        <v>4854</v>
      </c>
      <c r="Q222" s="16" t="s">
        <v>4858</v>
      </c>
    </row>
    <row r="223" spans="1:17">
      <c r="A223" s="16" t="s">
        <v>5202</v>
      </c>
      <c r="C223" s="16" t="s">
        <v>880</v>
      </c>
      <c r="D223" s="16" t="s">
        <v>15</v>
      </c>
      <c r="E223" s="18">
        <v>2567</v>
      </c>
      <c r="F223" s="16" t="s">
        <v>4491</v>
      </c>
      <c r="G223" s="16" t="s">
        <v>4938</v>
      </c>
      <c r="H223" s="16" t="s">
        <v>881</v>
      </c>
      <c r="I223" s="16" t="s">
        <v>206</v>
      </c>
      <c r="J223" s="16" t="s">
        <v>96</v>
      </c>
      <c r="L223" s="16" t="s">
        <v>47</v>
      </c>
      <c r="M223" s="16" t="s">
        <v>1577</v>
      </c>
      <c r="N223" s="16" t="s">
        <v>5203</v>
      </c>
      <c r="P223" s="16" t="s">
        <v>4847</v>
      </c>
      <c r="Q223" s="16" t="s">
        <v>4851</v>
      </c>
    </row>
    <row r="224" spans="1:17">
      <c r="A224" s="16" t="s">
        <v>5204</v>
      </c>
      <c r="C224" s="16" t="s">
        <v>1746</v>
      </c>
      <c r="D224" s="16" t="s">
        <v>15</v>
      </c>
      <c r="E224" s="18">
        <v>2567</v>
      </c>
      <c r="F224" s="16" t="s">
        <v>4737</v>
      </c>
      <c r="G224" s="16" t="s">
        <v>4737</v>
      </c>
      <c r="H224" s="16" t="s">
        <v>900</v>
      </c>
      <c r="I224" s="16" t="s">
        <v>206</v>
      </c>
      <c r="J224" s="16" t="s">
        <v>96</v>
      </c>
      <c r="L224" s="16" t="s">
        <v>47</v>
      </c>
      <c r="M224" s="16" t="s">
        <v>1584</v>
      </c>
      <c r="N224" s="16" t="s">
        <v>5205</v>
      </c>
      <c r="P224" s="16" t="s">
        <v>4847</v>
      </c>
      <c r="Q224" s="16" t="s">
        <v>4889</v>
      </c>
    </row>
    <row r="225" spans="1:17">
      <c r="A225" s="16" t="s">
        <v>5206</v>
      </c>
      <c r="C225" s="16" t="s">
        <v>3938</v>
      </c>
      <c r="D225" s="16" t="s">
        <v>15</v>
      </c>
      <c r="E225" s="18">
        <v>2567</v>
      </c>
      <c r="F225" s="16" t="s">
        <v>4737</v>
      </c>
      <c r="G225" s="16" t="s">
        <v>4737</v>
      </c>
      <c r="H225" s="16" t="s">
        <v>897</v>
      </c>
      <c r="I225" s="16" t="s">
        <v>206</v>
      </c>
      <c r="J225" s="16" t="s">
        <v>96</v>
      </c>
      <c r="L225" s="16" t="s">
        <v>47</v>
      </c>
      <c r="M225" s="16" t="s">
        <v>1577</v>
      </c>
      <c r="N225" s="16" t="s">
        <v>5207</v>
      </c>
      <c r="P225" s="16" t="s">
        <v>4847</v>
      </c>
      <c r="Q225" s="16" t="s">
        <v>4851</v>
      </c>
    </row>
    <row r="226" spans="1:17">
      <c r="A226" s="16" t="s">
        <v>5208</v>
      </c>
      <c r="C226" s="16" t="s">
        <v>5209</v>
      </c>
      <c r="D226" s="16" t="s">
        <v>15</v>
      </c>
      <c r="E226" s="18">
        <v>2567</v>
      </c>
      <c r="F226" s="16" t="s">
        <v>2644</v>
      </c>
      <c r="G226" s="16" t="s">
        <v>763</v>
      </c>
      <c r="H226" s="16" t="s">
        <v>721</v>
      </c>
      <c r="I226" s="16" t="s">
        <v>161</v>
      </c>
      <c r="J226" s="16" t="s">
        <v>162</v>
      </c>
      <c r="L226" s="16" t="s">
        <v>112</v>
      </c>
      <c r="M226" s="16" t="s">
        <v>4880</v>
      </c>
      <c r="N226" s="16" t="s">
        <v>5210</v>
      </c>
      <c r="P226" s="16" t="s">
        <v>4878</v>
      </c>
      <c r="Q226" s="16" t="s">
        <v>4879</v>
      </c>
    </row>
    <row r="227" spans="1:17">
      <c r="A227" s="16" t="s">
        <v>5211</v>
      </c>
      <c r="C227" s="16" t="s">
        <v>5212</v>
      </c>
      <c r="D227" s="16" t="s">
        <v>15</v>
      </c>
      <c r="E227" s="18">
        <v>2567</v>
      </c>
      <c r="F227" s="16" t="s">
        <v>2644</v>
      </c>
      <c r="G227" s="16" t="s">
        <v>763</v>
      </c>
      <c r="H227" s="16" t="s">
        <v>628</v>
      </c>
      <c r="I227" s="16" t="s">
        <v>111</v>
      </c>
      <c r="J227" s="16" t="s">
        <v>28</v>
      </c>
      <c r="L227" s="16" t="s">
        <v>35</v>
      </c>
      <c r="M227" s="16" t="s">
        <v>1565</v>
      </c>
      <c r="N227" s="16" t="s">
        <v>5213</v>
      </c>
      <c r="P227" s="16" t="s">
        <v>4854</v>
      </c>
      <c r="Q227" s="16" t="s">
        <v>4858</v>
      </c>
    </row>
    <row r="228" spans="1:17">
      <c r="A228" s="16" t="s">
        <v>5214</v>
      </c>
      <c r="C228" s="16" t="s">
        <v>3902</v>
      </c>
      <c r="D228" s="16" t="s">
        <v>15</v>
      </c>
      <c r="E228" s="18">
        <v>2567</v>
      </c>
      <c r="F228" s="16" t="s">
        <v>2644</v>
      </c>
      <c r="G228" s="16" t="s">
        <v>763</v>
      </c>
      <c r="H228" s="16" t="s">
        <v>830</v>
      </c>
      <c r="I228" s="16" t="s">
        <v>111</v>
      </c>
      <c r="J228" s="16" t="s">
        <v>28</v>
      </c>
      <c r="L228" s="16" t="s">
        <v>35</v>
      </c>
      <c r="M228" s="16" t="s">
        <v>1565</v>
      </c>
      <c r="N228" s="16" t="s">
        <v>5215</v>
      </c>
      <c r="P228" s="16" t="s">
        <v>4854</v>
      </c>
      <c r="Q228" s="16" t="s">
        <v>4858</v>
      </c>
    </row>
    <row r="229" spans="1:17">
      <c r="A229" s="16" t="s">
        <v>5216</v>
      </c>
      <c r="C229" s="16" t="s">
        <v>3759</v>
      </c>
      <c r="D229" s="16" t="s">
        <v>15</v>
      </c>
      <c r="E229" s="18">
        <v>2567</v>
      </c>
      <c r="F229" s="16" t="s">
        <v>2644</v>
      </c>
      <c r="G229" s="16" t="s">
        <v>4738</v>
      </c>
      <c r="H229" s="16" t="s">
        <v>1236</v>
      </c>
      <c r="I229" s="16" t="s">
        <v>111</v>
      </c>
      <c r="J229" s="16" t="s">
        <v>28</v>
      </c>
      <c r="L229" s="16" t="s">
        <v>35</v>
      </c>
      <c r="M229" s="16" t="s">
        <v>1565</v>
      </c>
      <c r="N229" s="16" t="s">
        <v>5217</v>
      </c>
      <c r="P229" s="16" t="s">
        <v>4854</v>
      </c>
      <c r="Q229" s="16" t="s">
        <v>4858</v>
      </c>
    </row>
    <row r="230" spans="1:17">
      <c r="A230" s="16" t="s">
        <v>5218</v>
      </c>
      <c r="C230" s="16" t="s">
        <v>5219</v>
      </c>
      <c r="D230" s="16" t="s">
        <v>15</v>
      </c>
      <c r="E230" s="18">
        <v>2567</v>
      </c>
      <c r="F230" s="16" t="s">
        <v>2644</v>
      </c>
      <c r="G230" s="16" t="s">
        <v>4738</v>
      </c>
      <c r="I230" s="16" t="s">
        <v>5220</v>
      </c>
      <c r="J230" s="16" t="s">
        <v>134</v>
      </c>
      <c r="L230" s="16" t="s">
        <v>47</v>
      </c>
      <c r="M230" s="16" t="s">
        <v>1589</v>
      </c>
      <c r="N230" s="16" t="s">
        <v>5221</v>
      </c>
      <c r="P230" s="16" t="s">
        <v>4847</v>
      </c>
      <c r="Q230" s="16" t="s">
        <v>4848</v>
      </c>
    </row>
    <row r="231" spans="1:17">
      <c r="A231" s="16" t="s">
        <v>5222</v>
      </c>
      <c r="C231" s="16" t="s">
        <v>5223</v>
      </c>
      <c r="D231" s="16" t="s">
        <v>15</v>
      </c>
      <c r="E231" s="18">
        <v>2567</v>
      </c>
      <c r="F231" s="16" t="s">
        <v>2644</v>
      </c>
      <c r="G231" s="16" t="s">
        <v>4738</v>
      </c>
      <c r="H231" s="16" t="s">
        <v>2052</v>
      </c>
      <c r="I231" s="16" t="s">
        <v>161</v>
      </c>
      <c r="J231" s="16" t="s">
        <v>162</v>
      </c>
      <c r="L231" s="16" t="s">
        <v>47</v>
      </c>
      <c r="M231" s="16" t="s">
        <v>1577</v>
      </c>
      <c r="N231" s="16" t="s">
        <v>5224</v>
      </c>
      <c r="P231" s="16" t="s">
        <v>4847</v>
      </c>
      <c r="Q231" s="16" t="s">
        <v>4851</v>
      </c>
    </row>
    <row r="232" spans="1:17">
      <c r="A232" s="16" t="s">
        <v>5225</v>
      </c>
      <c r="C232" s="16" t="s">
        <v>5226</v>
      </c>
      <c r="D232" s="16" t="s">
        <v>15</v>
      </c>
      <c r="E232" s="18">
        <v>2567</v>
      </c>
      <c r="F232" s="16" t="s">
        <v>4491</v>
      </c>
      <c r="G232" s="16" t="s">
        <v>4738</v>
      </c>
      <c r="H232" s="16" t="s">
        <v>332</v>
      </c>
      <c r="I232" s="16" t="s">
        <v>161</v>
      </c>
      <c r="J232" s="16" t="s">
        <v>162</v>
      </c>
      <c r="L232" s="16" t="s">
        <v>112</v>
      </c>
      <c r="M232" s="16" t="s">
        <v>4880</v>
      </c>
      <c r="N232" s="16" t="s">
        <v>5227</v>
      </c>
      <c r="P232" s="16" t="s">
        <v>4878</v>
      </c>
      <c r="Q232" s="16" t="s">
        <v>4879</v>
      </c>
    </row>
    <row r="233" spans="1:17">
      <c r="A233" s="16" t="s">
        <v>5228</v>
      </c>
      <c r="C233" s="16" t="s">
        <v>5229</v>
      </c>
      <c r="D233" s="16" t="s">
        <v>15</v>
      </c>
      <c r="E233" s="18">
        <v>2567</v>
      </c>
      <c r="F233" s="16" t="s">
        <v>4491</v>
      </c>
      <c r="G233" s="16" t="s">
        <v>763</v>
      </c>
      <c r="H233" s="16" t="s">
        <v>2791</v>
      </c>
      <c r="I233" s="16" t="s">
        <v>111</v>
      </c>
      <c r="J233" s="16" t="s">
        <v>28</v>
      </c>
      <c r="L233" s="16" t="s">
        <v>21</v>
      </c>
      <c r="M233" s="16" t="s">
        <v>1947</v>
      </c>
      <c r="N233" s="16" t="s">
        <v>5231</v>
      </c>
      <c r="P233" s="16" t="s">
        <v>4893</v>
      </c>
      <c r="Q233" s="16" t="s">
        <v>5230</v>
      </c>
    </row>
    <row r="234" spans="1:17">
      <c r="A234" s="16" t="s">
        <v>5232</v>
      </c>
      <c r="C234" s="16" t="s">
        <v>5233</v>
      </c>
      <c r="D234" s="16" t="s">
        <v>15</v>
      </c>
      <c r="E234" s="18">
        <v>2567</v>
      </c>
      <c r="F234" s="16" t="s">
        <v>2644</v>
      </c>
      <c r="G234" s="16" t="s">
        <v>763</v>
      </c>
      <c r="H234" s="16" t="s">
        <v>2056</v>
      </c>
      <c r="I234" s="16" t="s">
        <v>27</v>
      </c>
      <c r="J234" s="16" t="s">
        <v>28</v>
      </c>
      <c r="L234" s="16" t="s">
        <v>47</v>
      </c>
      <c r="M234" s="16" t="s">
        <v>1589</v>
      </c>
      <c r="N234" s="16" t="s">
        <v>5234</v>
      </c>
      <c r="P234" s="16" t="s">
        <v>4847</v>
      </c>
      <c r="Q234" s="16" t="s">
        <v>4848</v>
      </c>
    </row>
    <row r="235" spans="1:17">
      <c r="A235" s="16" t="s">
        <v>5235</v>
      </c>
      <c r="C235" s="16" t="s">
        <v>4119</v>
      </c>
      <c r="D235" s="16" t="s">
        <v>15</v>
      </c>
      <c r="E235" s="18">
        <v>2567</v>
      </c>
      <c r="F235" s="16" t="s">
        <v>2644</v>
      </c>
      <c r="G235" s="16" t="s">
        <v>763</v>
      </c>
      <c r="I235" s="16" t="s">
        <v>345</v>
      </c>
      <c r="J235" s="16" t="s">
        <v>134</v>
      </c>
      <c r="L235" s="16" t="s">
        <v>47</v>
      </c>
      <c r="M235" s="16" t="s">
        <v>1584</v>
      </c>
      <c r="N235" s="16" t="s">
        <v>5236</v>
      </c>
      <c r="P235" s="16" t="s">
        <v>4847</v>
      </c>
      <c r="Q235" s="16" t="s">
        <v>4889</v>
      </c>
    </row>
    <row r="236" spans="1:17">
      <c r="A236" s="16" t="s">
        <v>5237</v>
      </c>
      <c r="C236" s="16" t="s">
        <v>5238</v>
      </c>
      <c r="D236" s="16" t="s">
        <v>15</v>
      </c>
      <c r="E236" s="18">
        <v>2567</v>
      </c>
      <c r="F236" s="16" t="s">
        <v>4491</v>
      </c>
      <c r="G236" s="16" t="s">
        <v>4737</v>
      </c>
      <c r="I236" s="16" t="s">
        <v>847</v>
      </c>
      <c r="J236" s="16" t="s">
        <v>134</v>
      </c>
      <c r="L236" s="16" t="s">
        <v>35</v>
      </c>
      <c r="M236" s="16" t="s">
        <v>1565</v>
      </c>
      <c r="N236" s="16" t="s">
        <v>5239</v>
      </c>
      <c r="P236" s="16" t="s">
        <v>4854</v>
      </c>
      <c r="Q236" s="16" t="s">
        <v>4858</v>
      </c>
    </row>
    <row r="237" spans="1:17">
      <c r="A237" s="16" t="s">
        <v>5240</v>
      </c>
      <c r="C237" s="16" t="s">
        <v>5241</v>
      </c>
      <c r="D237" s="16" t="s">
        <v>15</v>
      </c>
      <c r="E237" s="18">
        <v>2567</v>
      </c>
      <c r="F237" s="16" t="s">
        <v>2644</v>
      </c>
      <c r="G237" s="16" t="s">
        <v>4738</v>
      </c>
      <c r="H237" s="16" t="s">
        <v>1255</v>
      </c>
      <c r="I237" s="16" t="s">
        <v>111</v>
      </c>
      <c r="J237" s="16" t="s">
        <v>28</v>
      </c>
      <c r="L237" s="16" t="s">
        <v>47</v>
      </c>
      <c r="M237" s="16" t="s">
        <v>1584</v>
      </c>
      <c r="N237" s="16" t="s">
        <v>5242</v>
      </c>
      <c r="P237" s="16" t="s">
        <v>4847</v>
      </c>
      <c r="Q237" s="16" t="s">
        <v>4889</v>
      </c>
    </row>
    <row r="238" spans="1:17">
      <c r="A238" s="16" t="s">
        <v>5243</v>
      </c>
      <c r="C238" s="16" t="s">
        <v>5244</v>
      </c>
      <c r="D238" s="16" t="s">
        <v>15</v>
      </c>
      <c r="E238" s="18">
        <v>2567</v>
      </c>
      <c r="F238" s="16" t="s">
        <v>2644</v>
      </c>
      <c r="G238" s="16" t="s">
        <v>763</v>
      </c>
      <c r="H238" s="16" t="s">
        <v>348</v>
      </c>
      <c r="I238" s="16" t="s">
        <v>161</v>
      </c>
      <c r="J238" s="16" t="s">
        <v>162</v>
      </c>
      <c r="L238" s="16" t="s">
        <v>21</v>
      </c>
      <c r="M238" s="16" t="s">
        <v>1569</v>
      </c>
      <c r="N238" s="16" t="s">
        <v>5245</v>
      </c>
      <c r="P238" s="16" t="s">
        <v>4893</v>
      </c>
      <c r="Q238" s="16" t="s">
        <v>4894</v>
      </c>
    </row>
    <row r="239" spans="1:17">
      <c r="A239" s="16" t="s">
        <v>5246</v>
      </c>
      <c r="C239" s="16" t="s">
        <v>5247</v>
      </c>
      <c r="D239" s="16" t="s">
        <v>15</v>
      </c>
      <c r="E239" s="18">
        <v>2567</v>
      </c>
      <c r="F239" s="16" t="s">
        <v>2644</v>
      </c>
      <c r="G239" s="16" t="s">
        <v>4938</v>
      </c>
      <c r="H239" s="16" t="s">
        <v>328</v>
      </c>
      <c r="I239" s="16" t="s">
        <v>261</v>
      </c>
      <c r="J239" s="16" t="s">
        <v>262</v>
      </c>
      <c r="L239" s="16" t="s">
        <v>21</v>
      </c>
      <c r="M239" s="16" t="s">
        <v>1554</v>
      </c>
      <c r="N239" s="16" t="s">
        <v>5248</v>
      </c>
      <c r="P239" s="16" t="s">
        <v>4893</v>
      </c>
      <c r="Q239" s="16" t="s">
        <v>4975</v>
      </c>
    </row>
    <row r="240" spans="1:17">
      <c r="A240" s="16" t="s">
        <v>5249</v>
      </c>
      <c r="C240" s="16" t="s">
        <v>5250</v>
      </c>
      <c r="D240" s="16" t="s">
        <v>15</v>
      </c>
      <c r="E240" s="18">
        <v>2567</v>
      </c>
      <c r="F240" s="16" t="s">
        <v>2644</v>
      </c>
      <c r="G240" s="16" t="s">
        <v>763</v>
      </c>
      <c r="H240" s="16" t="s">
        <v>1588</v>
      </c>
      <c r="I240" s="16" t="s">
        <v>45</v>
      </c>
      <c r="J240" s="16" t="s">
        <v>46</v>
      </c>
      <c r="L240" s="16" t="s">
        <v>47</v>
      </c>
      <c r="M240" s="16" t="s">
        <v>1589</v>
      </c>
      <c r="N240" s="16" t="s">
        <v>5251</v>
      </c>
      <c r="P240" s="16" t="s">
        <v>4847</v>
      </c>
      <c r="Q240" s="16" t="s">
        <v>4848</v>
      </c>
    </row>
    <row r="241" spans="1:17">
      <c r="A241" s="16" t="s">
        <v>5252</v>
      </c>
      <c r="C241" s="16" t="s">
        <v>5253</v>
      </c>
      <c r="D241" s="16" t="s">
        <v>15</v>
      </c>
      <c r="E241" s="18">
        <v>2567</v>
      </c>
      <c r="F241" s="16" t="s">
        <v>2644</v>
      </c>
      <c r="G241" s="16" t="s">
        <v>763</v>
      </c>
      <c r="H241" s="16" t="s">
        <v>5254</v>
      </c>
      <c r="I241" s="16" t="s">
        <v>111</v>
      </c>
      <c r="J241" s="16" t="s">
        <v>28</v>
      </c>
      <c r="L241" s="16" t="s">
        <v>47</v>
      </c>
      <c r="M241" s="16" t="s">
        <v>1719</v>
      </c>
      <c r="N241" s="16" t="s">
        <v>5255</v>
      </c>
      <c r="P241" s="16" t="s">
        <v>4847</v>
      </c>
      <c r="Q241" s="16" t="s">
        <v>4928</v>
      </c>
    </row>
    <row r="242" spans="1:17">
      <c r="A242" s="16" t="s">
        <v>5256</v>
      </c>
      <c r="C242" s="16" t="s">
        <v>5257</v>
      </c>
      <c r="D242" s="16" t="s">
        <v>15</v>
      </c>
      <c r="E242" s="18">
        <v>2567</v>
      </c>
      <c r="F242" s="16" t="s">
        <v>2644</v>
      </c>
      <c r="G242" s="16" t="s">
        <v>763</v>
      </c>
      <c r="H242" s="16" t="s">
        <v>706</v>
      </c>
      <c r="I242" s="16" t="s">
        <v>161</v>
      </c>
      <c r="J242" s="16" t="s">
        <v>162</v>
      </c>
      <c r="L242" s="16" t="s">
        <v>112</v>
      </c>
      <c r="M242" s="16" t="s">
        <v>4880</v>
      </c>
      <c r="N242" s="16" t="s">
        <v>5258</v>
      </c>
      <c r="P242" s="16" t="s">
        <v>4878</v>
      </c>
      <c r="Q242" s="16" t="s">
        <v>4879</v>
      </c>
    </row>
    <row r="243" spans="1:17">
      <c r="A243" s="16" t="s">
        <v>5259</v>
      </c>
      <c r="C243" s="16" t="s">
        <v>5260</v>
      </c>
      <c r="D243" s="16" t="s">
        <v>15</v>
      </c>
      <c r="E243" s="18">
        <v>2567</v>
      </c>
      <c r="F243" s="16" t="s">
        <v>2644</v>
      </c>
      <c r="G243" s="16" t="s">
        <v>763</v>
      </c>
      <c r="H243" s="16" t="s">
        <v>265</v>
      </c>
      <c r="I243" s="16" t="s">
        <v>111</v>
      </c>
      <c r="J243" s="16" t="s">
        <v>28</v>
      </c>
      <c r="L243" s="16" t="s">
        <v>21</v>
      </c>
      <c r="M243" s="16" t="s">
        <v>1569</v>
      </c>
      <c r="N243" s="16" t="s">
        <v>5261</v>
      </c>
      <c r="P243" s="16" t="s">
        <v>4893</v>
      </c>
      <c r="Q243" s="16" t="s">
        <v>4894</v>
      </c>
    </row>
    <row r="244" spans="1:17">
      <c r="A244" s="16" t="s">
        <v>5262</v>
      </c>
      <c r="C244" s="16" t="s">
        <v>5263</v>
      </c>
      <c r="D244" s="16" t="s">
        <v>5264</v>
      </c>
      <c r="E244" s="18">
        <v>2567</v>
      </c>
      <c r="F244" s="16" t="s">
        <v>4609</v>
      </c>
      <c r="G244" s="16" t="s">
        <v>4938</v>
      </c>
      <c r="H244" s="16" t="s">
        <v>5265</v>
      </c>
      <c r="I244" s="16" t="s">
        <v>5266</v>
      </c>
      <c r="J244" s="16" t="s">
        <v>20</v>
      </c>
      <c r="L244" s="16" t="s">
        <v>47</v>
      </c>
      <c r="M244" s="16" t="s">
        <v>1589</v>
      </c>
      <c r="N244" s="16" t="s">
        <v>5267</v>
      </c>
      <c r="P244" s="16" t="s">
        <v>4847</v>
      </c>
      <c r="Q244" s="16" t="s">
        <v>4848</v>
      </c>
    </row>
    <row r="245" spans="1:17">
      <c r="A245" s="16" t="s">
        <v>5268</v>
      </c>
      <c r="C245" s="16" t="s">
        <v>5269</v>
      </c>
      <c r="D245" s="16" t="s">
        <v>15</v>
      </c>
      <c r="E245" s="18">
        <v>2567</v>
      </c>
      <c r="F245" s="16" t="s">
        <v>2644</v>
      </c>
      <c r="G245" s="16" t="s">
        <v>4737</v>
      </c>
      <c r="H245" s="16" t="s">
        <v>1412</v>
      </c>
      <c r="I245" s="16" t="s">
        <v>111</v>
      </c>
      <c r="J245" s="16" t="s">
        <v>28</v>
      </c>
      <c r="L245" s="16" t="s">
        <v>47</v>
      </c>
      <c r="M245" s="16" t="s">
        <v>1577</v>
      </c>
      <c r="N245" s="16" t="s">
        <v>5270</v>
      </c>
      <c r="P245" s="16" t="s">
        <v>4847</v>
      </c>
      <c r="Q245" s="16" t="s">
        <v>4851</v>
      </c>
    </row>
    <row r="246" spans="1:17">
      <c r="A246" s="16" t="s">
        <v>5271</v>
      </c>
      <c r="C246" s="16" t="s">
        <v>5272</v>
      </c>
      <c r="D246" s="16" t="s">
        <v>15</v>
      </c>
      <c r="E246" s="18">
        <v>2567</v>
      </c>
      <c r="F246" s="16" t="s">
        <v>4201</v>
      </c>
      <c r="G246" s="16" t="s">
        <v>763</v>
      </c>
      <c r="H246" s="16" t="s">
        <v>5274</v>
      </c>
      <c r="I246" s="16" t="s">
        <v>5273</v>
      </c>
      <c r="J246" s="16" t="s">
        <v>20</v>
      </c>
      <c r="L246" s="16" t="s">
        <v>47</v>
      </c>
      <c r="M246" s="16" t="s">
        <v>1577</v>
      </c>
      <c r="N246" s="16" t="s">
        <v>5275</v>
      </c>
      <c r="P246" s="16" t="s">
        <v>4847</v>
      </c>
      <c r="Q246" s="16" t="s">
        <v>4851</v>
      </c>
    </row>
    <row r="247" spans="1:17">
      <c r="A247" s="16" t="s">
        <v>5276</v>
      </c>
      <c r="C247" s="16" t="s">
        <v>5277</v>
      </c>
      <c r="D247" s="16" t="s">
        <v>15</v>
      </c>
      <c r="E247" s="18">
        <v>2567</v>
      </c>
      <c r="F247" s="16" t="s">
        <v>2644</v>
      </c>
      <c r="G247" s="16" t="s">
        <v>763</v>
      </c>
      <c r="H247" s="16" t="s">
        <v>247</v>
      </c>
      <c r="I247" s="16" t="s">
        <v>241</v>
      </c>
      <c r="J247" s="16" t="s">
        <v>20</v>
      </c>
      <c r="L247" s="16" t="s">
        <v>35</v>
      </c>
      <c r="M247" s="16" t="s">
        <v>1619</v>
      </c>
      <c r="N247" s="16" t="s">
        <v>5278</v>
      </c>
      <c r="P247" s="16" t="s">
        <v>4854</v>
      </c>
      <c r="Q247" s="16" t="s">
        <v>4855</v>
      </c>
    </row>
    <row r="248" spans="1:17">
      <c r="A248" s="16" t="s">
        <v>5279</v>
      </c>
      <c r="C248" s="16" t="s">
        <v>5280</v>
      </c>
      <c r="D248" s="16" t="s">
        <v>15</v>
      </c>
      <c r="E248" s="18">
        <v>2567</v>
      </c>
      <c r="F248" s="16" t="s">
        <v>4201</v>
      </c>
      <c r="G248" s="16" t="s">
        <v>4938</v>
      </c>
      <c r="H248" s="16" t="s">
        <v>1412</v>
      </c>
      <c r="I248" s="16" t="s">
        <v>111</v>
      </c>
      <c r="J248" s="16" t="s">
        <v>28</v>
      </c>
      <c r="L248" s="16" t="s">
        <v>47</v>
      </c>
      <c r="M248" s="16" t="s">
        <v>1584</v>
      </c>
      <c r="N248" s="16" t="s">
        <v>5281</v>
      </c>
      <c r="P248" s="16" t="s">
        <v>4847</v>
      </c>
      <c r="Q248" s="16" t="s">
        <v>4889</v>
      </c>
    </row>
    <row r="249" spans="1:17">
      <c r="A249" s="16" t="s">
        <v>5282</v>
      </c>
      <c r="C249" s="16" t="s">
        <v>5283</v>
      </c>
      <c r="D249" s="16" t="s">
        <v>15</v>
      </c>
      <c r="E249" s="18">
        <v>2567</v>
      </c>
      <c r="F249" s="16" t="s">
        <v>2644</v>
      </c>
      <c r="G249" s="16" t="s">
        <v>763</v>
      </c>
      <c r="H249" s="16" t="s">
        <v>4815</v>
      </c>
      <c r="I249" s="16" t="s">
        <v>4816</v>
      </c>
      <c r="J249" s="16" t="s">
        <v>91</v>
      </c>
      <c r="L249" s="16" t="s">
        <v>47</v>
      </c>
      <c r="M249" s="16" t="s">
        <v>1589</v>
      </c>
      <c r="N249" s="16" t="s">
        <v>5284</v>
      </c>
      <c r="P249" s="16" t="s">
        <v>4847</v>
      </c>
      <c r="Q249" s="16" t="s">
        <v>4848</v>
      </c>
    </row>
    <row r="250" spans="1:17">
      <c r="A250" s="16" t="s">
        <v>5285</v>
      </c>
      <c r="C250" s="16" t="s">
        <v>4357</v>
      </c>
      <c r="D250" s="16" t="s">
        <v>15</v>
      </c>
      <c r="E250" s="18">
        <v>2567</v>
      </c>
      <c r="F250" s="16" t="s">
        <v>2644</v>
      </c>
      <c r="G250" s="16" t="s">
        <v>763</v>
      </c>
      <c r="H250" s="16" t="s">
        <v>695</v>
      </c>
      <c r="I250" s="16" t="s">
        <v>206</v>
      </c>
      <c r="J250" s="16" t="s">
        <v>96</v>
      </c>
      <c r="L250" s="16" t="s">
        <v>47</v>
      </c>
      <c r="M250" s="16" t="s">
        <v>1584</v>
      </c>
      <c r="N250" s="16" t="s">
        <v>5286</v>
      </c>
      <c r="P250" s="16" t="s">
        <v>4847</v>
      </c>
      <c r="Q250" s="16" t="s">
        <v>4889</v>
      </c>
    </row>
    <row r="251" spans="1:17">
      <c r="A251" s="16" t="s">
        <v>5287</v>
      </c>
      <c r="C251" s="16" t="s">
        <v>5288</v>
      </c>
      <c r="D251" s="16" t="s">
        <v>15</v>
      </c>
      <c r="E251" s="18">
        <v>2567</v>
      </c>
      <c r="F251" s="16" t="s">
        <v>2644</v>
      </c>
      <c r="G251" s="16" t="s">
        <v>763</v>
      </c>
      <c r="H251" s="16" t="s">
        <v>104</v>
      </c>
      <c r="I251" s="16" t="s">
        <v>241</v>
      </c>
      <c r="J251" s="16" t="s">
        <v>20</v>
      </c>
      <c r="L251" s="16" t="s">
        <v>112</v>
      </c>
      <c r="M251" s="16" t="s">
        <v>4880</v>
      </c>
      <c r="N251" s="16" t="s">
        <v>5289</v>
      </c>
      <c r="P251" s="16" t="s">
        <v>4878</v>
      </c>
      <c r="Q251" s="16" t="s">
        <v>4879</v>
      </c>
    </row>
    <row r="252" spans="1:17">
      <c r="A252" s="16" t="s">
        <v>5290</v>
      </c>
      <c r="C252" s="16" t="s">
        <v>5291</v>
      </c>
      <c r="D252" s="16" t="s">
        <v>15</v>
      </c>
      <c r="E252" s="18">
        <v>2567</v>
      </c>
      <c r="F252" s="16" t="s">
        <v>2644</v>
      </c>
      <c r="G252" s="16" t="s">
        <v>763</v>
      </c>
      <c r="H252" s="16" t="s">
        <v>104</v>
      </c>
      <c r="I252" s="16" t="s">
        <v>241</v>
      </c>
      <c r="J252" s="16" t="s">
        <v>20</v>
      </c>
      <c r="L252" s="16" t="s">
        <v>47</v>
      </c>
      <c r="M252" s="16" t="s">
        <v>1577</v>
      </c>
      <c r="N252" s="16" t="s">
        <v>5292</v>
      </c>
      <c r="P252" s="16" t="s">
        <v>4847</v>
      </c>
      <c r="Q252" s="16" t="s">
        <v>4851</v>
      </c>
    </row>
    <row r="253" spans="1:17">
      <c r="A253" s="16" t="s">
        <v>5293</v>
      </c>
      <c r="C253" s="16" t="s">
        <v>5294</v>
      </c>
      <c r="D253" s="16" t="s">
        <v>15</v>
      </c>
      <c r="E253" s="18">
        <v>2567</v>
      </c>
      <c r="F253" s="16" t="s">
        <v>4737</v>
      </c>
      <c r="G253" s="16" t="s">
        <v>763</v>
      </c>
      <c r="H253" s="16" t="s">
        <v>5295</v>
      </c>
      <c r="I253" s="16" t="s">
        <v>176</v>
      </c>
      <c r="J253" s="16" t="s">
        <v>67</v>
      </c>
      <c r="L253" s="16" t="s">
        <v>35</v>
      </c>
      <c r="M253" s="16" t="s">
        <v>1619</v>
      </c>
      <c r="N253" s="16" t="s">
        <v>5296</v>
      </c>
      <c r="P253" s="16" t="s">
        <v>4854</v>
      </c>
      <c r="Q253" s="16" t="s">
        <v>4855</v>
      </c>
    </row>
    <row r="254" spans="1:17">
      <c r="A254" s="16" t="s">
        <v>5297</v>
      </c>
      <c r="C254" s="16" t="s">
        <v>5298</v>
      </c>
      <c r="D254" s="16" t="s">
        <v>15</v>
      </c>
      <c r="E254" s="18">
        <v>2567</v>
      </c>
      <c r="F254" s="16" t="s">
        <v>2644</v>
      </c>
      <c r="G254" s="16" t="s">
        <v>763</v>
      </c>
      <c r="I254" s="16" t="s">
        <v>1776</v>
      </c>
      <c r="J254" s="16" t="s">
        <v>67</v>
      </c>
      <c r="L254" s="16" t="s">
        <v>112</v>
      </c>
      <c r="M254" s="16" t="s">
        <v>4880</v>
      </c>
      <c r="N254" s="16" t="s">
        <v>5299</v>
      </c>
      <c r="P254" s="16" t="s">
        <v>4878</v>
      </c>
      <c r="Q254" s="16" t="s">
        <v>4879</v>
      </c>
    </row>
    <row r="255" spans="1:17">
      <c r="A255" s="16" t="s">
        <v>5300</v>
      </c>
      <c r="C255" s="16" t="s">
        <v>5301</v>
      </c>
      <c r="D255" s="16" t="s">
        <v>15</v>
      </c>
      <c r="E255" s="18">
        <v>2567</v>
      </c>
      <c r="F255" s="16" t="s">
        <v>2644</v>
      </c>
      <c r="G255" s="16" t="s">
        <v>763</v>
      </c>
      <c r="H255" s="16" t="s">
        <v>104</v>
      </c>
      <c r="I255" s="16" t="s">
        <v>241</v>
      </c>
      <c r="J255" s="16" t="s">
        <v>20</v>
      </c>
      <c r="L255" s="16" t="s">
        <v>47</v>
      </c>
      <c r="M255" s="16" t="s">
        <v>1719</v>
      </c>
      <c r="N255" s="16" t="s">
        <v>5302</v>
      </c>
      <c r="P255" s="16" t="s">
        <v>4847</v>
      </c>
      <c r="Q255" s="16" t="s">
        <v>4928</v>
      </c>
    </row>
    <row r="256" spans="1:17">
      <c r="A256" s="16" t="s">
        <v>5303</v>
      </c>
      <c r="C256" s="16" t="s">
        <v>5304</v>
      </c>
      <c r="D256" s="16" t="s">
        <v>15</v>
      </c>
      <c r="E256" s="18">
        <v>2567</v>
      </c>
      <c r="F256" s="16" t="s">
        <v>2644</v>
      </c>
      <c r="G256" s="16" t="s">
        <v>763</v>
      </c>
      <c r="H256" s="16" t="s">
        <v>104</v>
      </c>
      <c r="I256" s="16" t="s">
        <v>241</v>
      </c>
      <c r="J256" s="16" t="s">
        <v>20</v>
      </c>
      <c r="L256" s="16" t="s">
        <v>112</v>
      </c>
      <c r="M256" s="16" t="s">
        <v>1930</v>
      </c>
      <c r="N256" s="16" t="s">
        <v>5306</v>
      </c>
      <c r="P256" s="16" t="s">
        <v>4878</v>
      </c>
      <c r="Q256" s="16" t="s">
        <v>5305</v>
      </c>
    </row>
    <row r="257" spans="1:17">
      <c r="A257" s="16" t="s">
        <v>5307</v>
      </c>
      <c r="C257" s="16" t="s">
        <v>5308</v>
      </c>
      <c r="D257" s="16" t="s">
        <v>15</v>
      </c>
      <c r="E257" s="18">
        <v>2567</v>
      </c>
      <c r="F257" s="16" t="s">
        <v>4609</v>
      </c>
      <c r="G257" s="16" t="s">
        <v>4938</v>
      </c>
      <c r="H257" s="16" t="s">
        <v>370</v>
      </c>
      <c r="I257" s="16" t="s">
        <v>161</v>
      </c>
      <c r="J257" s="16" t="s">
        <v>162</v>
      </c>
      <c r="L257" s="16" t="s">
        <v>35</v>
      </c>
      <c r="M257" s="16" t="s">
        <v>1565</v>
      </c>
      <c r="N257" s="16" t="s">
        <v>5309</v>
      </c>
      <c r="P257" s="16" t="s">
        <v>4854</v>
      </c>
      <c r="Q257" s="16" t="s">
        <v>4858</v>
      </c>
    </row>
    <row r="258" spans="1:17">
      <c r="A258" s="16" t="s">
        <v>5310</v>
      </c>
      <c r="C258" s="16" t="s">
        <v>5311</v>
      </c>
      <c r="D258" s="16" t="s">
        <v>15</v>
      </c>
      <c r="E258" s="18">
        <v>2567</v>
      </c>
      <c r="F258" s="16" t="s">
        <v>4737</v>
      </c>
      <c r="G258" s="16" t="s">
        <v>4738</v>
      </c>
      <c r="H258" s="16" t="s">
        <v>193</v>
      </c>
      <c r="I258" s="16" t="s">
        <v>111</v>
      </c>
      <c r="J258" s="16" t="s">
        <v>28</v>
      </c>
      <c r="L258" s="16" t="s">
        <v>35</v>
      </c>
      <c r="M258" s="16" t="s">
        <v>1721</v>
      </c>
      <c r="N258" s="16" t="s">
        <v>5312</v>
      </c>
      <c r="P258" s="16" t="s">
        <v>4854</v>
      </c>
      <c r="Q258" s="16" t="s">
        <v>5172</v>
      </c>
    </row>
    <row r="259" spans="1:17">
      <c r="A259" s="16" t="s">
        <v>5313</v>
      </c>
      <c r="C259" s="16" t="s">
        <v>5314</v>
      </c>
      <c r="D259" s="16" t="s">
        <v>15</v>
      </c>
      <c r="E259" s="18">
        <v>2567</v>
      </c>
      <c r="F259" s="16" t="s">
        <v>4737</v>
      </c>
      <c r="G259" s="16" t="s">
        <v>4738</v>
      </c>
      <c r="H259" s="16" t="s">
        <v>1002</v>
      </c>
      <c r="I259" s="16" t="s">
        <v>161</v>
      </c>
      <c r="J259" s="16" t="s">
        <v>162</v>
      </c>
      <c r="L259" s="16" t="s">
        <v>112</v>
      </c>
      <c r="M259" s="16" t="s">
        <v>4880</v>
      </c>
      <c r="N259" s="16" t="s">
        <v>5315</v>
      </c>
      <c r="P259" s="16" t="s">
        <v>4878</v>
      </c>
      <c r="Q259" s="16" t="s">
        <v>4879</v>
      </c>
    </row>
    <row r="260" spans="1:17">
      <c r="A260" s="16" t="s">
        <v>5316</v>
      </c>
      <c r="C260" s="16" t="s">
        <v>5317</v>
      </c>
      <c r="D260" s="16" t="s">
        <v>15</v>
      </c>
      <c r="E260" s="18">
        <v>2567</v>
      </c>
      <c r="F260" s="16" t="s">
        <v>4609</v>
      </c>
      <c r="G260" s="16" t="s">
        <v>4737</v>
      </c>
      <c r="H260" s="16" t="s">
        <v>160</v>
      </c>
      <c r="I260" s="16" t="s">
        <v>161</v>
      </c>
      <c r="J260" s="16" t="s">
        <v>162</v>
      </c>
      <c r="L260" s="16" t="s">
        <v>112</v>
      </c>
      <c r="M260" s="16" t="s">
        <v>4880</v>
      </c>
      <c r="N260" s="16" t="s">
        <v>5318</v>
      </c>
      <c r="P260" s="16" t="s">
        <v>4878</v>
      </c>
      <c r="Q260" s="16" t="s">
        <v>4879</v>
      </c>
    </row>
    <row r="261" spans="1:17">
      <c r="A261" s="16" t="s">
        <v>5319</v>
      </c>
      <c r="C261" s="16" t="s">
        <v>5320</v>
      </c>
      <c r="D261" s="16" t="s">
        <v>15</v>
      </c>
      <c r="E261" s="18">
        <v>2567</v>
      </c>
      <c r="F261" s="16" t="s">
        <v>4610</v>
      </c>
      <c r="G261" s="16" t="s">
        <v>763</v>
      </c>
      <c r="H261" s="16" t="s">
        <v>1412</v>
      </c>
      <c r="I261" s="16" t="s">
        <v>111</v>
      </c>
      <c r="J261" s="16" t="s">
        <v>28</v>
      </c>
      <c r="L261" s="16" t="s">
        <v>47</v>
      </c>
      <c r="M261" s="16" t="s">
        <v>1577</v>
      </c>
      <c r="N261" s="16" t="s">
        <v>5321</v>
      </c>
      <c r="P261" s="16" t="s">
        <v>4847</v>
      </c>
      <c r="Q261" s="16" t="s">
        <v>4851</v>
      </c>
    </row>
    <row r="262" spans="1:17">
      <c r="A262" s="16" t="s">
        <v>5322</v>
      </c>
      <c r="C262" s="16" t="s">
        <v>5323</v>
      </c>
      <c r="D262" s="16" t="s">
        <v>15</v>
      </c>
      <c r="E262" s="18">
        <v>2567</v>
      </c>
      <c r="F262" s="16" t="s">
        <v>4610</v>
      </c>
      <c r="G262" s="16" t="s">
        <v>763</v>
      </c>
      <c r="H262" s="16" t="s">
        <v>1412</v>
      </c>
      <c r="I262" s="16" t="s">
        <v>111</v>
      </c>
      <c r="J262" s="16" t="s">
        <v>28</v>
      </c>
      <c r="L262" s="16" t="s">
        <v>35</v>
      </c>
      <c r="M262" s="16" t="s">
        <v>1565</v>
      </c>
      <c r="N262" s="16" t="s">
        <v>5324</v>
      </c>
      <c r="P262" s="16" t="s">
        <v>4854</v>
      </c>
      <c r="Q262" s="16" t="s">
        <v>4858</v>
      </c>
    </row>
    <row r="263" spans="1:17">
      <c r="A263" s="16" t="s">
        <v>5325</v>
      </c>
      <c r="C263" s="16" t="s">
        <v>5326</v>
      </c>
      <c r="D263" s="16" t="s">
        <v>15</v>
      </c>
      <c r="E263" s="18">
        <v>2567</v>
      </c>
      <c r="F263" s="16" t="s">
        <v>2644</v>
      </c>
      <c r="G263" s="16" t="s">
        <v>763</v>
      </c>
      <c r="H263" s="16" t="s">
        <v>244</v>
      </c>
      <c r="I263" s="16" t="s">
        <v>111</v>
      </c>
      <c r="J263" s="16" t="s">
        <v>28</v>
      </c>
      <c r="L263" s="16" t="s">
        <v>35</v>
      </c>
      <c r="M263" s="16" t="s">
        <v>1565</v>
      </c>
      <c r="N263" s="16" t="s">
        <v>5327</v>
      </c>
      <c r="P263" s="16" t="s">
        <v>4854</v>
      </c>
      <c r="Q263" s="16" t="s">
        <v>4858</v>
      </c>
    </row>
    <row r="264" spans="1:17">
      <c r="A264" s="16" t="s">
        <v>5328</v>
      </c>
      <c r="C264" s="16" t="s">
        <v>5329</v>
      </c>
      <c r="D264" s="16" t="s">
        <v>15</v>
      </c>
      <c r="E264" s="18">
        <v>2567</v>
      </c>
      <c r="F264" s="16" t="s">
        <v>4737</v>
      </c>
      <c r="G264" s="16" t="s">
        <v>4737</v>
      </c>
      <c r="H264" s="16" t="s">
        <v>5330</v>
      </c>
      <c r="I264" s="16" t="s">
        <v>161</v>
      </c>
      <c r="J264" s="16" t="s">
        <v>162</v>
      </c>
      <c r="L264" s="16" t="s">
        <v>112</v>
      </c>
      <c r="M264" s="16" t="s">
        <v>4880</v>
      </c>
      <c r="N264" s="16" t="s">
        <v>5331</v>
      </c>
      <c r="P264" s="16" t="s">
        <v>4878</v>
      </c>
      <c r="Q264" s="16" t="s">
        <v>4879</v>
      </c>
    </row>
    <row r="265" spans="1:17">
      <c r="A265" s="16" t="s">
        <v>5332</v>
      </c>
      <c r="C265" s="16" t="s">
        <v>5333</v>
      </c>
      <c r="D265" s="16" t="s">
        <v>15</v>
      </c>
      <c r="E265" s="18">
        <v>2567</v>
      </c>
      <c r="F265" s="16" t="s">
        <v>4737</v>
      </c>
      <c r="G265" s="16" t="s">
        <v>4737</v>
      </c>
      <c r="I265" s="16" t="s">
        <v>293</v>
      </c>
      <c r="J265" s="16" t="s">
        <v>134</v>
      </c>
      <c r="L265" s="16" t="s">
        <v>112</v>
      </c>
      <c r="M265" s="16" t="s">
        <v>4880</v>
      </c>
      <c r="N265" s="16" t="s">
        <v>5334</v>
      </c>
      <c r="P265" s="16" t="s">
        <v>4878</v>
      </c>
      <c r="Q265" s="16" t="s">
        <v>4879</v>
      </c>
    </row>
    <row r="266" spans="1:17">
      <c r="A266" s="16" t="s">
        <v>5335</v>
      </c>
      <c r="C266" s="16" t="s">
        <v>5336</v>
      </c>
      <c r="D266" s="16" t="s">
        <v>15</v>
      </c>
      <c r="E266" s="18">
        <v>2567</v>
      </c>
      <c r="F266" s="16" t="s">
        <v>4737</v>
      </c>
      <c r="G266" s="16" t="s">
        <v>3684</v>
      </c>
      <c r="H266" s="16" t="s">
        <v>5337</v>
      </c>
      <c r="I266" s="16" t="s">
        <v>5338</v>
      </c>
      <c r="J266" s="16" t="s">
        <v>612</v>
      </c>
      <c r="L266" s="16" t="s">
        <v>47</v>
      </c>
      <c r="M266" s="16" t="s">
        <v>1589</v>
      </c>
      <c r="N266" s="16" t="s">
        <v>5339</v>
      </c>
      <c r="P266" s="16" t="s">
        <v>4847</v>
      </c>
      <c r="Q266" s="16" t="s">
        <v>4848</v>
      </c>
    </row>
    <row r="267" spans="1:17">
      <c r="A267" s="16" t="s">
        <v>5340</v>
      </c>
      <c r="C267" s="16" t="s">
        <v>5341</v>
      </c>
      <c r="D267" s="16" t="s">
        <v>15</v>
      </c>
      <c r="E267" s="18">
        <v>2567</v>
      </c>
      <c r="F267" s="16" t="s">
        <v>4491</v>
      </c>
      <c r="G267" s="16" t="s">
        <v>4737</v>
      </c>
      <c r="H267" s="16" t="s">
        <v>5342</v>
      </c>
      <c r="I267" s="16" t="s">
        <v>206</v>
      </c>
      <c r="J267" s="16" t="s">
        <v>96</v>
      </c>
      <c r="L267" s="16" t="s">
        <v>47</v>
      </c>
      <c r="M267" s="16" t="s">
        <v>1577</v>
      </c>
      <c r="N267" s="16" t="s">
        <v>5343</v>
      </c>
      <c r="P267" s="16" t="s">
        <v>4847</v>
      </c>
      <c r="Q267" s="16" t="s">
        <v>4851</v>
      </c>
    </row>
    <row r="268" spans="1:17">
      <c r="A268" s="16" t="s">
        <v>5344</v>
      </c>
      <c r="C268" s="16" t="s">
        <v>5345</v>
      </c>
      <c r="D268" s="16" t="s">
        <v>15</v>
      </c>
      <c r="E268" s="18">
        <v>2567</v>
      </c>
      <c r="F268" s="16" t="s">
        <v>4491</v>
      </c>
      <c r="G268" s="16" t="s">
        <v>4737</v>
      </c>
      <c r="H268" s="16" t="s">
        <v>5346</v>
      </c>
      <c r="I268" s="16" t="s">
        <v>206</v>
      </c>
      <c r="J268" s="16" t="s">
        <v>96</v>
      </c>
      <c r="L268" s="16" t="s">
        <v>21</v>
      </c>
      <c r="M268" s="16" t="s">
        <v>1569</v>
      </c>
      <c r="N268" s="16" t="s">
        <v>5347</v>
      </c>
      <c r="P268" s="16" t="s">
        <v>4893</v>
      </c>
      <c r="Q268" s="16" t="s">
        <v>4894</v>
      </c>
    </row>
    <row r="269" spans="1:17">
      <c r="A269" s="16" t="s">
        <v>5348</v>
      </c>
      <c r="C269" s="16" t="s">
        <v>5349</v>
      </c>
      <c r="D269" s="16" t="s">
        <v>15</v>
      </c>
      <c r="E269" s="18">
        <v>2567</v>
      </c>
      <c r="F269" s="16" t="s">
        <v>4491</v>
      </c>
      <c r="G269" s="16" t="s">
        <v>4737</v>
      </c>
      <c r="H269" s="16" t="s">
        <v>5350</v>
      </c>
      <c r="I269" s="16" t="s">
        <v>206</v>
      </c>
      <c r="J269" s="16" t="s">
        <v>96</v>
      </c>
      <c r="L269" s="16" t="s">
        <v>21</v>
      </c>
      <c r="M269" s="16" t="s">
        <v>1569</v>
      </c>
      <c r="N269" s="16" t="s">
        <v>5351</v>
      </c>
      <c r="P269" s="16" t="s">
        <v>4893</v>
      </c>
      <c r="Q269" s="16" t="s">
        <v>4894</v>
      </c>
    </row>
    <row r="270" spans="1:17">
      <c r="A270" s="16" t="s">
        <v>5352</v>
      </c>
      <c r="C270" s="16" t="s">
        <v>5333</v>
      </c>
      <c r="D270" s="16" t="s">
        <v>15</v>
      </c>
      <c r="E270" s="18">
        <v>2567</v>
      </c>
      <c r="F270" s="16" t="s">
        <v>4491</v>
      </c>
      <c r="G270" s="16" t="s">
        <v>4737</v>
      </c>
      <c r="I270" s="16" t="s">
        <v>293</v>
      </c>
      <c r="J270" s="16" t="s">
        <v>134</v>
      </c>
      <c r="L270" s="16" t="s">
        <v>21</v>
      </c>
      <c r="M270" s="16" t="s">
        <v>1569</v>
      </c>
      <c r="N270" s="16" t="s">
        <v>5353</v>
      </c>
      <c r="P270" s="16" t="s">
        <v>4893</v>
      </c>
      <c r="Q270" s="16" t="s">
        <v>4894</v>
      </c>
    </row>
    <row r="271" spans="1:17">
      <c r="A271" s="16" t="s">
        <v>5354</v>
      </c>
      <c r="C271" s="16" t="s">
        <v>5345</v>
      </c>
      <c r="D271" s="16" t="s">
        <v>15</v>
      </c>
      <c r="E271" s="18">
        <v>2567</v>
      </c>
      <c r="F271" s="16" t="s">
        <v>4491</v>
      </c>
      <c r="G271" s="16" t="s">
        <v>4737</v>
      </c>
      <c r="I271" s="16" t="s">
        <v>293</v>
      </c>
      <c r="J271" s="16" t="s">
        <v>134</v>
      </c>
      <c r="L271" s="16" t="s">
        <v>21</v>
      </c>
      <c r="M271" s="16" t="s">
        <v>1569</v>
      </c>
      <c r="N271" s="16" t="s">
        <v>5355</v>
      </c>
      <c r="P271" s="16" t="s">
        <v>4893</v>
      </c>
      <c r="Q271" s="16" t="s">
        <v>4894</v>
      </c>
    </row>
    <row r="272" spans="1:17">
      <c r="A272" s="16" t="s">
        <v>5356</v>
      </c>
      <c r="C272" s="16" t="s">
        <v>5357</v>
      </c>
      <c r="D272" s="16" t="s">
        <v>15</v>
      </c>
      <c r="E272" s="18">
        <v>2567</v>
      </c>
      <c r="F272" s="16" t="s">
        <v>4491</v>
      </c>
      <c r="G272" s="16" t="s">
        <v>4737</v>
      </c>
      <c r="H272" s="16" t="s">
        <v>5358</v>
      </c>
      <c r="I272" s="16" t="s">
        <v>206</v>
      </c>
      <c r="J272" s="16" t="s">
        <v>96</v>
      </c>
      <c r="L272" s="16" t="s">
        <v>21</v>
      </c>
      <c r="M272" s="16" t="s">
        <v>1569</v>
      </c>
      <c r="N272" s="16" t="s">
        <v>5359</v>
      </c>
      <c r="P272" s="16" t="s">
        <v>4893</v>
      </c>
      <c r="Q272" s="16" t="s">
        <v>4894</v>
      </c>
    </row>
    <row r="273" spans="1:17">
      <c r="A273" s="16" t="s">
        <v>5360</v>
      </c>
      <c r="C273" s="16" t="s">
        <v>5361</v>
      </c>
      <c r="D273" s="16" t="s">
        <v>15</v>
      </c>
      <c r="E273" s="18">
        <v>2567</v>
      </c>
      <c r="F273" s="16" t="s">
        <v>4491</v>
      </c>
      <c r="G273" s="16" t="s">
        <v>4737</v>
      </c>
      <c r="I273" s="16" t="s">
        <v>293</v>
      </c>
      <c r="J273" s="16" t="s">
        <v>134</v>
      </c>
      <c r="L273" s="16" t="s">
        <v>35</v>
      </c>
      <c r="M273" s="16" t="s">
        <v>1565</v>
      </c>
      <c r="N273" s="16" t="s">
        <v>5362</v>
      </c>
      <c r="P273" s="16" t="s">
        <v>4854</v>
      </c>
      <c r="Q273" s="16" t="s">
        <v>4858</v>
      </c>
    </row>
    <row r="274" spans="1:17">
      <c r="A274" s="16" t="s">
        <v>5363</v>
      </c>
      <c r="C274" s="16" t="s">
        <v>5108</v>
      </c>
      <c r="D274" s="16" t="s">
        <v>15</v>
      </c>
      <c r="E274" s="18">
        <v>2567</v>
      </c>
      <c r="F274" s="16" t="s">
        <v>4491</v>
      </c>
      <c r="G274" s="16" t="s">
        <v>4737</v>
      </c>
      <c r="H274" s="16" t="s">
        <v>5364</v>
      </c>
      <c r="I274" s="16" t="s">
        <v>206</v>
      </c>
      <c r="J274" s="16" t="s">
        <v>96</v>
      </c>
      <c r="L274" s="16" t="s">
        <v>35</v>
      </c>
      <c r="M274" s="16" t="s">
        <v>1565</v>
      </c>
      <c r="N274" s="16" t="s">
        <v>5365</v>
      </c>
      <c r="P274" s="16" t="s">
        <v>4854</v>
      </c>
      <c r="Q274" s="16" t="s">
        <v>4858</v>
      </c>
    </row>
    <row r="275" spans="1:17">
      <c r="A275" s="16" t="s">
        <v>5366</v>
      </c>
      <c r="C275" s="16" t="s">
        <v>5367</v>
      </c>
      <c r="D275" s="16" t="s">
        <v>15</v>
      </c>
      <c r="E275" s="18">
        <v>2567</v>
      </c>
      <c r="F275" s="16" t="s">
        <v>4491</v>
      </c>
      <c r="G275" s="16" t="s">
        <v>4737</v>
      </c>
      <c r="I275" s="16" t="s">
        <v>293</v>
      </c>
      <c r="J275" s="16" t="s">
        <v>134</v>
      </c>
      <c r="L275" s="16" t="s">
        <v>47</v>
      </c>
      <c r="M275" s="16" t="s">
        <v>1719</v>
      </c>
      <c r="N275" s="16" t="s">
        <v>5368</v>
      </c>
      <c r="P275" s="16" t="s">
        <v>4847</v>
      </c>
      <c r="Q275" s="16" t="s">
        <v>4928</v>
      </c>
    </row>
    <row r="276" spans="1:17">
      <c r="A276" s="16" t="s">
        <v>5369</v>
      </c>
      <c r="C276" s="16" t="s">
        <v>5370</v>
      </c>
      <c r="D276" s="16" t="s">
        <v>15</v>
      </c>
      <c r="E276" s="18">
        <v>2567</v>
      </c>
      <c r="F276" s="16" t="s">
        <v>4491</v>
      </c>
      <c r="G276" s="16" t="s">
        <v>4737</v>
      </c>
      <c r="H276" s="16" t="s">
        <v>5371</v>
      </c>
      <c r="I276" s="16" t="s">
        <v>206</v>
      </c>
      <c r="J276" s="16" t="s">
        <v>96</v>
      </c>
      <c r="L276" s="16" t="s">
        <v>35</v>
      </c>
      <c r="M276" s="16" t="s">
        <v>1565</v>
      </c>
      <c r="N276" s="16" t="s">
        <v>5372</v>
      </c>
      <c r="P276" s="16" t="s">
        <v>4854</v>
      </c>
      <c r="Q276" s="16" t="s">
        <v>4858</v>
      </c>
    </row>
    <row r="277" spans="1:17">
      <c r="A277" s="16" t="s">
        <v>5373</v>
      </c>
      <c r="C277" s="16" t="s">
        <v>5374</v>
      </c>
      <c r="D277" s="16" t="s">
        <v>15</v>
      </c>
      <c r="E277" s="18">
        <v>2567</v>
      </c>
      <c r="F277" s="16" t="s">
        <v>4491</v>
      </c>
      <c r="G277" s="16" t="s">
        <v>4737</v>
      </c>
      <c r="H277" s="16" t="s">
        <v>5375</v>
      </c>
      <c r="I277" s="16" t="s">
        <v>206</v>
      </c>
      <c r="J277" s="16" t="s">
        <v>96</v>
      </c>
      <c r="L277" s="16" t="s">
        <v>47</v>
      </c>
      <c r="M277" s="16" t="s">
        <v>1577</v>
      </c>
      <c r="N277" s="16" t="s">
        <v>5376</v>
      </c>
      <c r="P277" s="16" t="s">
        <v>4847</v>
      </c>
      <c r="Q277" s="16" t="s">
        <v>4851</v>
      </c>
    </row>
    <row r="278" spans="1:17">
      <c r="A278" s="16" t="s">
        <v>5377</v>
      </c>
      <c r="C278" s="16" t="s">
        <v>5108</v>
      </c>
      <c r="D278" s="16" t="s">
        <v>15</v>
      </c>
      <c r="E278" s="18">
        <v>2567</v>
      </c>
      <c r="F278" s="16" t="s">
        <v>4491</v>
      </c>
      <c r="G278" s="16" t="s">
        <v>4737</v>
      </c>
      <c r="I278" s="16" t="s">
        <v>293</v>
      </c>
      <c r="J278" s="16" t="s">
        <v>134</v>
      </c>
      <c r="L278" s="16" t="s">
        <v>21</v>
      </c>
      <c r="M278" s="16" t="s">
        <v>1569</v>
      </c>
      <c r="N278" s="16" t="s">
        <v>5378</v>
      </c>
      <c r="P278" s="16" t="s">
        <v>4893</v>
      </c>
      <c r="Q278" s="16" t="s">
        <v>4894</v>
      </c>
    </row>
    <row r="279" spans="1:17">
      <c r="A279" s="16" t="s">
        <v>5379</v>
      </c>
      <c r="C279" s="16" t="s">
        <v>5380</v>
      </c>
      <c r="D279" s="16" t="s">
        <v>15</v>
      </c>
      <c r="E279" s="18">
        <v>2567</v>
      </c>
      <c r="F279" s="16" t="s">
        <v>4491</v>
      </c>
      <c r="G279" s="16" t="s">
        <v>4737</v>
      </c>
      <c r="I279" s="16" t="s">
        <v>293</v>
      </c>
      <c r="J279" s="16" t="s">
        <v>134</v>
      </c>
      <c r="L279" s="16" t="s">
        <v>21</v>
      </c>
      <c r="M279" s="16" t="s">
        <v>1569</v>
      </c>
      <c r="N279" s="16" t="s">
        <v>5381</v>
      </c>
      <c r="P279" s="16" t="s">
        <v>4893</v>
      </c>
      <c r="Q279" s="16" t="s">
        <v>4894</v>
      </c>
    </row>
    <row r="280" spans="1:17">
      <c r="A280" s="16" t="s">
        <v>5382</v>
      </c>
      <c r="C280" s="16" t="s">
        <v>5383</v>
      </c>
      <c r="D280" s="16" t="s">
        <v>15</v>
      </c>
      <c r="E280" s="18">
        <v>2567</v>
      </c>
      <c r="F280" s="16" t="s">
        <v>4491</v>
      </c>
      <c r="G280" s="16" t="s">
        <v>4737</v>
      </c>
      <c r="I280" s="16" t="s">
        <v>293</v>
      </c>
      <c r="J280" s="16" t="s">
        <v>134</v>
      </c>
      <c r="L280" s="16" t="s">
        <v>35</v>
      </c>
      <c r="M280" s="16" t="s">
        <v>1565</v>
      </c>
      <c r="N280" s="16" t="s">
        <v>5384</v>
      </c>
      <c r="P280" s="16" t="s">
        <v>4854</v>
      </c>
      <c r="Q280" s="16" t="s">
        <v>4858</v>
      </c>
    </row>
    <row r="281" spans="1:17">
      <c r="A281" s="16" t="s">
        <v>5385</v>
      </c>
      <c r="C281" s="16" t="s">
        <v>5345</v>
      </c>
      <c r="D281" s="16" t="s">
        <v>15</v>
      </c>
      <c r="E281" s="18">
        <v>2567</v>
      </c>
      <c r="F281" s="16" t="s">
        <v>4491</v>
      </c>
      <c r="G281" s="16" t="s">
        <v>4737</v>
      </c>
      <c r="I281" s="16" t="s">
        <v>293</v>
      </c>
      <c r="J281" s="16" t="s">
        <v>134</v>
      </c>
      <c r="L281" s="16" t="s">
        <v>47</v>
      </c>
      <c r="M281" s="16" t="s">
        <v>1719</v>
      </c>
      <c r="N281" s="16" t="s">
        <v>5386</v>
      </c>
      <c r="P281" s="16" t="s">
        <v>4847</v>
      </c>
      <c r="Q281" s="16" t="s">
        <v>4928</v>
      </c>
    </row>
    <row r="282" spans="1:17">
      <c r="A282" s="16" t="s">
        <v>5387</v>
      </c>
      <c r="C282" s="16" t="s">
        <v>5388</v>
      </c>
      <c r="D282" s="16" t="s">
        <v>15</v>
      </c>
      <c r="E282" s="18">
        <v>2567</v>
      </c>
      <c r="F282" s="16" t="s">
        <v>4737</v>
      </c>
      <c r="G282" s="16" t="s">
        <v>4737</v>
      </c>
      <c r="I282" s="16" t="s">
        <v>293</v>
      </c>
      <c r="J282" s="16" t="s">
        <v>134</v>
      </c>
      <c r="L282" s="16" t="s">
        <v>21</v>
      </c>
      <c r="M282" s="16" t="s">
        <v>1569</v>
      </c>
      <c r="N282" s="16" t="s">
        <v>5389</v>
      </c>
      <c r="P282" s="16" t="s">
        <v>4893</v>
      </c>
      <c r="Q282" s="16" t="s">
        <v>4894</v>
      </c>
    </row>
    <row r="283" spans="1:17">
      <c r="A283" s="16" t="s">
        <v>5390</v>
      </c>
      <c r="C283" s="16" t="s">
        <v>5391</v>
      </c>
      <c r="D283" s="16" t="s">
        <v>15</v>
      </c>
      <c r="E283" s="18">
        <v>2567</v>
      </c>
      <c r="F283" s="16" t="s">
        <v>4491</v>
      </c>
      <c r="G283" s="16" t="s">
        <v>4737</v>
      </c>
      <c r="I283" s="16" t="s">
        <v>293</v>
      </c>
      <c r="J283" s="16" t="s">
        <v>134</v>
      </c>
      <c r="L283" s="16" t="s">
        <v>47</v>
      </c>
      <c r="M283" s="16" t="s">
        <v>1719</v>
      </c>
      <c r="N283" s="16" t="s">
        <v>5392</v>
      </c>
      <c r="P283" s="16" t="s">
        <v>4847</v>
      </c>
      <c r="Q283" s="16" t="s">
        <v>4928</v>
      </c>
    </row>
    <row r="284" spans="1:17">
      <c r="A284" s="16" t="s">
        <v>5393</v>
      </c>
      <c r="C284" s="16" t="s">
        <v>5388</v>
      </c>
      <c r="D284" s="16" t="s">
        <v>15</v>
      </c>
      <c r="E284" s="18">
        <v>2567</v>
      </c>
      <c r="F284" s="16" t="s">
        <v>4737</v>
      </c>
      <c r="G284" s="16" t="s">
        <v>4737</v>
      </c>
      <c r="I284" s="16" t="s">
        <v>293</v>
      </c>
      <c r="J284" s="16" t="s">
        <v>134</v>
      </c>
      <c r="L284" s="16" t="s">
        <v>35</v>
      </c>
      <c r="M284" s="16" t="s">
        <v>1565</v>
      </c>
      <c r="N284" s="16" t="s">
        <v>5394</v>
      </c>
      <c r="P284" s="16" t="s">
        <v>4854</v>
      </c>
      <c r="Q284" s="16" t="s">
        <v>4858</v>
      </c>
    </row>
    <row r="285" spans="1:17">
      <c r="A285" s="16" t="s">
        <v>5395</v>
      </c>
      <c r="C285" s="16" t="s">
        <v>5396</v>
      </c>
      <c r="D285" s="16" t="s">
        <v>15</v>
      </c>
      <c r="E285" s="18">
        <v>2567</v>
      </c>
      <c r="F285" s="16" t="s">
        <v>4491</v>
      </c>
      <c r="G285" s="16" t="s">
        <v>4737</v>
      </c>
      <c r="I285" s="16" t="s">
        <v>293</v>
      </c>
      <c r="J285" s="16" t="s">
        <v>134</v>
      </c>
      <c r="L285" s="16" t="s">
        <v>35</v>
      </c>
      <c r="M285" s="16" t="s">
        <v>1565</v>
      </c>
      <c r="N285" s="16" t="s">
        <v>5397</v>
      </c>
      <c r="P285" s="16" t="s">
        <v>4854</v>
      </c>
      <c r="Q285" s="16" t="s">
        <v>4858</v>
      </c>
    </row>
    <row r="286" spans="1:17">
      <c r="A286" s="16" t="s">
        <v>5398</v>
      </c>
      <c r="C286" s="16" t="s">
        <v>5388</v>
      </c>
      <c r="D286" s="16" t="s">
        <v>15</v>
      </c>
      <c r="E286" s="18">
        <v>2567</v>
      </c>
      <c r="F286" s="16" t="s">
        <v>4491</v>
      </c>
      <c r="G286" s="16" t="s">
        <v>4737</v>
      </c>
      <c r="I286" s="16" t="s">
        <v>293</v>
      </c>
      <c r="J286" s="16" t="s">
        <v>134</v>
      </c>
      <c r="L286" s="16" t="s">
        <v>35</v>
      </c>
      <c r="M286" s="16" t="s">
        <v>1565</v>
      </c>
      <c r="N286" s="16" t="s">
        <v>5399</v>
      </c>
      <c r="P286" s="16" t="s">
        <v>4854</v>
      </c>
      <c r="Q286" s="16" t="s">
        <v>4858</v>
      </c>
    </row>
    <row r="287" spans="1:17">
      <c r="A287" s="16" t="s">
        <v>5400</v>
      </c>
      <c r="C287" s="16" t="s">
        <v>5391</v>
      </c>
      <c r="D287" s="16" t="s">
        <v>15</v>
      </c>
      <c r="E287" s="18">
        <v>2567</v>
      </c>
      <c r="F287" s="16" t="s">
        <v>4491</v>
      </c>
      <c r="G287" s="16" t="s">
        <v>4737</v>
      </c>
      <c r="I287" s="16" t="s">
        <v>293</v>
      </c>
      <c r="J287" s="16" t="s">
        <v>134</v>
      </c>
      <c r="L287" s="16" t="s">
        <v>47</v>
      </c>
      <c r="M287" s="16" t="s">
        <v>1719</v>
      </c>
      <c r="N287" s="16" t="s">
        <v>5401</v>
      </c>
      <c r="P287" s="16" t="s">
        <v>4847</v>
      </c>
      <c r="Q287" s="16" t="s">
        <v>4928</v>
      </c>
    </row>
    <row r="288" spans="1:17">
      <c r="A288" s="16" t="s">
        <v>5402</v>
      </c>
      <c r="C288" s="16" t="s">
        <v>5345</v>
      </c>
      <c r="D288" s="16" t="s">
        <v>15</v>
      </c>
      <c r="E288" s="18">
        <v>2567</v>
      </c>
      <c r="F288" s="16" t="s">
        <v>4491</v>
      </c>
      <c r="G288" s="16" t="s">
        <v>4737</v>
      </c>
      <c r="I288" s="16" t="s">
        <v>293</v>
      </c>
      <c r="J288" s="16" t="s">
        <v>134</v>
      </c>
      <c r="L288" s="16" t="s">
        <v>21</v>
      </c>
      <c r="M288" s="16" t="s">
        <v>1569</v>
      </c>
      <c r="N288" s="16" t="s">
        <v>5403</v>
      </c>
      <c r="P288" s="16" t="s">
        <v>4893</v>
      </c>
      <c r="Q288" s="16" t="s">
        <v>4894</v>
      </c>
    </row>
    <row r="289" spans="1:17">
      <c r="A289" s="16" t="s">
        <v>5404</v>
      </c>
      <c r="C289" s="16" t="s">
        <v>5405</v>
      </c>
      <c r="D289" s="16" t="s">
        <v>15</v>
      </c>
      <c r="E289" s="18">
        <v>2567</v>
      </c>
      <c r="F289" s="16" t="s">
        <v>4491</v>
      </c>
      <c r="G289" s="16" t="s">
        <v>4737</v>
      </c>
      <c r="I289" s="16" t="s">
        <v>293</v>
      </c>
      <c r="J289" s="16" t="s">
        <v>134</v>
      </c>
      <c r="L289" s="16" t="s">
        <v>47</v>
      </c>
      <c r="M289" s="16" t="s">
        <v>1577</v>
      </c>
      <c r="N289" s="16" t="s">
        <v>5406</v>
      </c>
      <c r="P289" s="16" t="s">
        <v>4847</v>
      </c>
      <c r="Q289" s="16" t="s">
        <v>4851</v>
      </c>
    </row>
    <row r="290" spans="1:17">
      <c r="A290" s="16" t="s">
        <v>5407</v>
      </c>
      <c r="C290" s="16" t="s">
        <v>5408</v>
      </c>
      <c r="D290" s="16" t="s">
        <v>15</v>
      </c>
      <c r="E290" s="18">
        <v>2567</v>
      </c>
      <c r="F290" s="16" t="s">
        <v>4491</v>
      </c>
      <c r="G290" s="16" t="s">
        <v>4737</v>
      </c>
      <c r="I290" s="16" t="s">
        <v>293</v>
      </c>
      <c r="J290" s="16" t="s">
        <v>134</v>
      </c>
      <c r="L290" s="16" t="s">
        <v>35</v>
      </c>
      <c r="M290" s="16" t="s">
        <v>1565</v>
      </c>
      <c r="N290" s="16" t="s">
        <v>5409</v>
      </c>
      <c r="P290" s="16" t="s">
        <v>4854</v>
      </c>
      <c r="Q290" s="16" t="s">
        <v>4858</v>
      </c>
    </row>
  </sheetData>
  <autoFilter ref="A2:AX290" xr:uid="{A086DB1F-839F-4B0D-84BC-505633ED7D29}">
    <filterColumn colId="10">
      <filters blank="1">
        <filter val="ข้อเสนอโครงการสำคัญ 2567 ที่ผ่านเข้ารอบ"/>
      </filters>
    </filterColumn>
  </autoFilter>
  <mergeCells count="1">
    <mergeCell ref="A1:N1"/>
  </mergeCells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8B4B09-5DD0-4D79-9C96-85420A79D0DD}">
  <sheetPr codeName="Sheet6" filterMode="1"/>
  <dimension ref="A1:N353"/>
  <sheetViews>
    <sheetView topLeftCell="A197" workbookViewId="0">
      <selection activeCell="C223" sqref="C223"/>
    </sheetView>
  </sheetViews>
  <sheetFormatPr defaultColWidth="9.109375" defaultRowHeight="14.4"/>
  <cols>
    <col min="1" max="2" width="37.88671875" style="1" customWidth="1"/>
    <col min="3" max="4" width="54" style="1" customWidth="1"/>
    <col min="5" max="5" width="13.44140625" style="1" customWidth="1"/>
    <col min="6" max="6" width="28.21875" style="1" customWidth="1"/>
    <col min="7" max="7" width="27" style="1" customWidth="1"/>
    <col min="8" max="10" width="54" style="1" customWidth="1"/>
    <col min="11" max="11" width="39.109375" style="1" customWidth="1"/>
    <col min="12" max="12" width="13.44140625" style="1" customWidth="1"/>
    <col min="13" max="13" width="16.109375" style="1" customWidth="1"/>
    <col min="14" max="14" width="54" style="1" customWidth="1"/>
    <col min="15" max="16384" width="9.109375" style="1"/>
  </cols>
  <sheetData>
    <row r="1" spans="1:14">
      <c r="A1" s="260"/>
      <c r="B1" s="260"/>
      <c r="C1" s="260"/>
      <c r="D1" s="260"/>
      <c r="E1" s="260"/>
      <c r="F1" s="260"/>
      <c r="G1" s="260"/>
      <c r="H1" s="260"/>
      <c r="I1" s="260"/>
      <c r="J1" s="260"/>
      <c r="K1" s="260"/>
      <c r="L1" s="260"/>
      <c r="M1" s="260"/>
      <c r="N1" s="260"/>
    </row>
    <row r="2" spans="1:14">
      <c r="A2" s="11" t="s">
        <v>1</v>
      </c>
      <c r="B2" s="11"/>
      <c r="C2" s="11" t="s">
        <v>2</v>
      </c>
      <c r="D2" s="11" t="s">
        <v>3</v>
      </c>
      <c r="E2" s="11" t="s">
        <v>4</v>
      </c>
      <c r="F2" s="11" t="s">
        <v>5</v>
      </c>
      <c r="G2" s="11" t="s">
        <v>6</v>
      </c>
      <c r="H2" s="11" t="s">
        <v>7</v>
      </c>
      <c r="I2" s="11" t="s">
        <v>8</v>
      </c>
      <c r="J2" s="11" t="s">
        <v>9</v>
      </c>
      <c r="K2" s="11" t="s">
        <v>10</v>
      </c>
      <c r="L2" s="11" t="s">
        <v>11</v>
      </c>
      <c r="M2" s="11" t="s">
        <v>12</v>
      </c>
      <c r="N2" s="11" t="s">
        <v>2632</v>
      </c>
    </row>
    <row r="3" spans="1:14">
      <c r="A3" s="1" t="s">
        <v>1550</v>
      </c>
      <c r="C3" s="1" t="s">
        <v>1551</v>
      </c>
      <c r="D3" s="1" t="s">
        <v>15</v>
      </c>
      <c r="E3" s="12">
        <v>2565</v>
      </c>
      <c r="F3" s="1" t="s">
        <v>1552</v>
      </c>
      <c r="G3" s="1" t="s">
        <v>120</v>
      </c>
      <c r="H3" s="1" t="s">
        <v>1553</v>
      </c>
      <c r="I3" s="1" t="s">
        <v>611</v>
      </c>
      <c r="J3" s="1" t="s">
        <v>612</v>
      </c>
      <c r="L3" s="1" t="s">
        <v>21</v>
      </c>
      <c r="M3" s="1" t="s">
        <v>1554</v>
      </c>
      <c r="N3" s="1" t="s">
        <v>1555</v>
      </c>
    </row>
    <row r="4" spans="1:14">
      <c r="A4" s="1" t="s">
        <v>1556</v>
      </c>
      <c r="C4" s="1" t="s">
        <v>1557</v>
      </c>
      <c r="D4" s="1" t="s">
        <v>15</v>
      </c>
      <c r="E4" s="12">
        <v>2565</v>
      </c>
      <c r="F4" s="1" t="s">
        <v>1552</v>
      </c>
      <c r="G4" s="1" t="s">
        <v>120</v>
      </c>
      <c r="H4" s="1" t="s">
        <v>1553</v>
      </c>
      <c r="I4" s="1" t="s">
        <v>611</v>
      </c>
      <c r="J4" s="1" t="s">
        <v>612</v>
      </c>
      <c r="L4" s="1" t="s">
        <v>21</v>
      </c>
      <c r="M4" s="1" t="s">
        <v>1554</v>
      </c>
      <c r="N4" s="1" t="s">
        <v>1558</v>
      </c>
    </row>
    <row r="5" spans="1:14">
      <c r="A5" s="1" t="s">
        <v>1559</v>
      </c>
      <c r="C5" s="1" t="s">
        <v>1560</v>
      </c>
      <c r="D5" s="1" t="s">
        <v>15</v>
      </c>
      <c r="E5" s="12">
        <v>2565</v>
      </c>
      <c r="F5" s="1" t="s">
        <v>1552</v>
      </c>
      <c r="G5" s="1" t="s">
        <v>120</v>
      </c>
      <c r="H5" s="1" t="s">
        <v>1553</v>
      </c>
      <c r="I5" s="1" t="s">
        <v>611</v>
      </c>
      <c r="J5" s="1" t="s">
        <v>612</v>
      </c>
      <c r="L5" s="1" t="s">
        <v>21</v>
      </c>
      <c r="M5" s="1" t="s">
        <v>1554</v>
      </c>
      <c r="N5" s="1" t="s">
        <v>1561</v>
      </c>
    </row>
    <row r="6" spans="1:14">
      <c r="A6" s="1" t="s">
        <v>1562</v>
      </c>
      <c r="C6" s="1" t="s">
        <v>1563</v>
      </c>
      <c r="D6" s="1" t="s">
        <v>15</v>
      </c>
      <c r="E6" s="12">
        <v>2565</v>
      </c>
      <c r="F6" s="1" t="s">
        <v>1552</v>
      </c>
      <c r="G6" s="1" t="s">
        <v>120</v>
      </c>
      <c r="H6" s="1" t="s">
        <v>1564</v>
      </c>
      <c r="I6" s="1" t="s">
        <v>111</v>
      </c>
      <c r="J6" s="1" t="s">
        <v>28</v>
      </c>
      <c r="L6" s="1" t="s">
        <v>35</v>
      </c>
      <c r="M6" s="1" t="s">
        <v>1565</v>
      </c>
      <c r="N6" s="1" t="s">
        <v>1566</v>
      </c>
    </row>
    <row r="7" spans="1:14">
      <c r="A7" s="1" t="s">
        <v>1567</v>
      </c>
      <c r="C7" s="1" t="s">
        <v>1568</v>
      </c>
      <c r="D7" s="1" t="s">
        <v>15</v>
      </c>
      <c r="E7" s="12">
        <v>2565</v>
      </c>
      <c r="F7" s="1" t="s">
        <v>1552</v>
      </c>
      <c r="G7" s="1" t="s">
        <v>120</v>
      </c>
      <c r="I7" s="1" t="s">
        <v>1266</v>
      </c>
      <c r="J7" s="1" t="s">
        <v>134</v>
      </c>
      <c r="L7" s="1" t="s">
        <v>21</v>
      </c>
      <c r="M7" s="1" t="s">
        <v>1569</v>
      </c>
      <c r="N7" s="1" t="s">
        <v>1570</v>
      </c>
    </row>
    <row r="8" spans="1:14">
      <c r="A8" s="1" t="s">
        <v>1571</v>
      </c>
      <c r="C8" s="1" t="s">
        <v>1572</v>
      </c>
      <c r="D8" s="1" t="s">
        <v>15</v>
      </c>
      <c r="E8" s="12">
        <v>2565</v>
      </c>
      <c r="F8" s="1" t="s">
        <v>1552</v>
      </c>
      <c r="G8" s="1" t="s">
        <v>120</v>
      </c>
      <c r="I8" s="1" t="s">
        <v>153</v>
      </c>
      <c r="J8" s="1" t="s">
        <v>134</v>
      </c>
      <c r="L8" s="1" t="s">
        <v>35</v>
      </c>
      <c r="M8" s="1" t="s">
        <v>1565</v>
      </c>
      <c r="N8" s="1" t="s">
        <v>1573</v>
      </c>
    </row>
    <row r="9" spans="1:14">
      <c r="A9" s="1" t="s">
        <v>1574</v>
      </c>
      <c r="C9" s="1" t="s">
        <v>1575</v>
      </c>
      <c r="D9" s="1" t="s">
        <v>15</v>
      </c>
      <c r="E9" s="12">
        <v>2565</v>
      </c>
      <c r="F9" s="1" t="s">
        <v>1552</v>
      </c>
      <c r="G9" s="1" t="s">
        <v>120</v>
      </c>
      <c r="H9" s="1" t="s">
        <v>1576</v>
      </c>
      <c r="I9" s="1" t="s">
        <v>111</v>
      </c>
      <c r="J9" s="1" t="s">
        <v>28</v>
      </c>
      <c r="L9" s="1" t="s">
        <v>47</v>
      </c>
      <c r="M9" s="1" t="s">
        <v>1577</v>
      </c>
      <c r="N9" s="1" t="s">
        <v>1578</v>
      </c>
    </row>
    <row r="10" spans="1:14">
      <c r="A10" s="1" t="s">
        <v>1579</v>
      </c>
      <c r="C10" s="1" t="s">
        <v>1580</v>
      </c>
      <c r="D10" s="1" t="s">
        <v>15</v>
      </c>
      <c r="E10" s="12">
        <v>2565</v>
      </c>
      <c r="F10" s="1" t="s">
        <v>1552</v>
      </c>
      <c r="G10" s="1" t="s">
        <v>850</v>
      </c>
      <c r="H10" s="1" t="s">
        <v>216</v>
      </c>
      <c r="I10" s="1" t="s">
        <v>111</v>
      </c>
      <c r="J10" s="1" t="s">
        <v>28</v>
      </c>
      <c r="L10" s="1" t="s">
        <v>35</v>
      </c>
      <c r="M10" s="1" t="s">
        <v>1565</v>
      </c>
      <c r="N10" s="1" t="s">
        <v>1581</v>
      </c>
    </row>
    <row r="11" spans="1:14">
      <c r="A11" s="1" t="s">
        <v>1582</v>
      </c>
      <c r="C11" s="1" t="s">
        <v>1583</v>
      </c>
      <c r="D11" s="1" t="s">
        <v>15</v>
      </c>
      <c r="E11" s="12">
        <v>2565</v>
      </c>
      <c r="F11" s="1" t="s">
        <v>1552</v>
      </c>
      <c r="G11" s="1" t="s">
        <v>120</v>
      </c>
      <c r="I11" s="1" t="s">
        <v>683</v>
      </c>
      <c r="J11" s="1" t="s">
        <v>134</v>
      </c>
      <c r="L11" s="1" t="s">
        <v>47</v>
      </c>
      <c r="M11" s="1" t="s">
        <v>1584</v>
      </c>
      <c r="N11" s="1" t="s">
        <v>1585</v>
      </c>
    </row>
    <row r="12" spans="1:14">
      <c r="A12" s="1" t="s">
        <v>1586</v>
      </c>
      <c r="C12" s="1" t="s">
        <v>1587</v>
      </c>
      <c r="D12" s="1" t="s">
        <v>15</v>
      </c>
      <c r="E12" s="12">
        <v>2565</v>
      </c>
      <c r="F12" s="1" t="s">
        <v>1552</v>
      </c>
      <c r="G12" s="1" t="s">
        <v>120</v>
      </c>
      <c r="H12" s="1" t="s">
        <v>1588</v>
      </c>
      <c r="I12" s="1" t="s">
        <v>45</v>
      </c>
      <c r="J12" s="1" t="s">
        <v>46</v>
      </c>
      <c r="K12" s="1" t="s">
        <v>869</v>
      </c>
      <c r="L12" s="1" t="s">
        <v>47</v>
      </c>
      <c r="M12" s="1" t="s">
        <v>1589</v>
      </c>
      <c r="N12" s="1" t="s">
        <v>1590</v>
      </c>
    </row>
    <row r="13" spans="1:14">
      <c r="A13" s="1" t="s">
        <v>1591</v>
      </c>
      <c r="C13" s="1" t="s">
        <v>1592</v>
      </c>
      <c r="D13" s="1" t="s">
        <v>15</v>
      </c>
      <c r="E13" s="12">
        <v>2565</v>
      </c>
      <c r="F13" s="1" t="s">
        <v>1552</v>
      </c>
      <c r="G13" s="1" t="s">
        <v>120</v>
      </c>
      <c r="H13" s="1" t="s">
        <v>1213</v>
      </c>
      <c r="I13" s="1" t="s">
        <v>206</v>
      </c>
      <c r="J13" s="1" t="s">
        <v>96</v>
      </c>
      <c r="L13" s="1" t="s">
        <v>21</v>
      </c>
      <c r="M13" s="1" t="s">
        <v>1569</v>
      </c>
      <c r="N13" s="1" t="s">
        <v>1593</v>
      </c>
    </row>
    <row r="14" spans="1:14">
      <c r="A14" s="1" t="s">
        <v>1594</v>
      </c>
      <c r="C14" s="1" t="s">
        <v>1146</v>
      </c>
      <c r="D14" s="1" t="s">
        <v>15</v>
      </c>
      <c r="E14" s="12">
        <v>2565</v>
      </c>
      <c r="F14" s="1" t="s">
        <v>1552</v>
      </c>
      <c r="G14" s="1" t="s">
        <v>120</v>
      </c>
      <c r="I14" s="1" t="s">
        <v>1147</v>
      </c>
      <c r="J14" s="1" t="s">
        <v>134</v>
      </c>
      <c r="L14" s="1" t="s">
        <v>35</v>
      </c>
      <c r="M14" s="1" t="s">
        <v>1565</v>
      </c>
      <c r="N14" s="1" t="s">
        <v>1595</v>
      </c>
    </row>
    <row r="15" spans="1:14">
      <c r="A15" s="1" t="s">
        <v>1596</v>
      </c>
      <c r="C15" s="1" t="s">
        <v>1597</v>
      </c>
      <c r="D15" s="1" t="s">
        <v>15</v>
      </c>
      <c r="E15" s="12">
        <v>2565</v>
      </c>
      <c r="F15" s="1" t="s">
        <v>1598</v>
      </c>
      <c r="G15" s="1" t="s">
        <v>120</v>
      </c>
      <c r="H15" s="1" t="s">
        <v>624</v>
      </c>
      <c r="I15" s="1" t="s">
        <v>111</v>
      </c>
      <c r="J15" s="1" t="s">
        <v>28</v>
      </c>
      <c r="L15" s="1" t="s">
        <v>35</v>
      </c>
      <c r="M15" s="1" t="s">
        <v>1565</v>
      </c>
      <c r="N15" s="1" t="s">
        <v>1599</v>
      </c>
    </row>
    <row r="16" spans="1:14">
      <c r="A16" s="1" t="s">
        <v>1600</v>
      </c>
      <c r="C16" s="1" t="s">
        <v>1601</v>
      </c>
      <c r="D16" s="1" t="s">
        <v>15</v>
      </c>
      <c r="E16" s="12">
        <v>2565</v>
      </c>
      <c r="F16" s="1" t="s">
        <v>1552</v>
      </c>
      <c r="G16" s="1" t="s">
        <v>120</v>
      </c>
      <c r="H16" s="1" t="s">
        <v>1213</v>
      </c>
      <c r="I16" s="1" t="s">
        <v>206</v>
      </c>
      <c r="J16" s="1" t="s">
        <v>96</v>
      </c>
      <c r="L16" s="1" t="s">
        <v>47</v>
      </c>
      <c r="M16" s="1" t="s">
        <v>1577</v>
      </c>
      <c r="N16" s="1" t="s">
        <v>1602</v>
      </c>
    </row>
    <row r="17" spans="1:14">
      <c r="A17" s="1" t="s">
        <v>1603</v>
      </c>
      <c r="C17" s="1" t="s">
        <v>1212</v>
      </c>
      <c r="D17" s="1" t="s">
        <v>15</v>
      </c>
      <c r="E17" s="12">
        <v>2565</v>
      </c>
      <c r="F17" s="1" t="s">
        <v>1552</v>
      </c>
      <c r="G17" s="1" t="s">
        <v>120</v>
      </c>
      <c r="H17" s="1" t="s">
        <v>1213</v>
      </c>
      <c r="I17" s="1" t="s">
        <v>206</v>
      </c>
      <c r="J17" s="1" t="s">
        <v>96</v>
      </c>
      <c r="L17" s="1" t="s">
        <v>47</v>
      </c>
      <c r="M17" s="1" t="s">
        <v>1577</v>
      </c>
      <c r="N17" s="1" t="s">
        <v>1604</v>
      </c>
    </row>
    <row r="18" spans="1:14">
      <c r="A18" s="1" t="s">
        <v>1605</v>
      </c>
      <c r="C18" s="1" t="s">
        <v>1305</v>
      </c>
      <c r="D18" s="1" t="s">
        <v>15</v>
      </c>
      <c r="E18" s="12">
        <v>2565</v>
      </c>
      <c r="F18" s="1" t="s">
        <v>1552</v>
      </c>
      <c r="G18" s="1" t="s">
        <v>120</v>
      </c>
      <c r="I18" s="1" t="s">
        <v>137</v>
      </c>
      <c r="J18" s="1" t="s">
        <v>134</v>
      </c>
      <c r="L18" s="1" t="s">
        <v>47</v>
      </c>
      <c r="M18" s="1" t="s">
        <v>1577</v>
      </c>
      <c r="N18" s="1" t="s">
        <v>1606</v>
      </c>
    </row>
    <row r="19" spans="1:14">
      <c r="A19" s="1" t="s">
        <v>1607</v>
      </c>
      <c r="C19" s="1" t="s">
        <v>1322</v>
      </c>
      <c r="D19" s="1" t="s">
        <v>15</v>
      </c>
      <c r="E19" s="12">
        <v>2565</v>
      </c>
      <c r="F19" s="1" t="s">
        <v>1552</v>
      </c>
      <c r="G19" s="1" t="s">
        <v>120</v>
      </c>
      <c r="I19" s="1" t="s">
        <v>137</v>
      </c>
      <c r="J19" s="1" t="s">
        <v>134</v>
      </c>
      <c r="L19" s="1" t="s">
        <v>47</v>
      </c>
      <c r="M19" s="1" t="s">
        <v>1577</v>
      </c>
      <c r="N19" s="1" t="s">
        <v>1608</v>
      </c>
    </row>
    <row r="20" spans="1:14">
      <c r="A20" s="1" t="s">
        <v>1609</v>
      </c>
      <c r="C20" s="1" t="s">
        <v>1610</v>
      </c>
      <c r="D20" s="1" t="s">
        <v>15</v>
      </c>
      <c r="E20" s="12">
        <v>2565</v>
      </c>
      <c r="F20" s="1" t="s">
        <v>1552</v>
      </c>
      <c r="G20" s="1" t="s">
        <v>120</v>
      </c>
      <c r="H20" s="1" t="s">
        <v>695</v>
      </c>
      <c r="I20" s="1" t="s">
        <v>206</v>
      </c>
      <c r="J20" s="1" t="s">
        <v>96</v>
      </c>
      <c r="L20" s="1" t="s">
        <v>47</v>
      </c>
      <c r="M20" s="1" t="s">
        <v>1584</v>
      </c>
      <c r="N20" s="1" t="s">
        <v>1611</v>
      </c>
    </row>
    <row r="21" spans="1:14">
      <c r="A21" s="1" t="s">
        <v>1612</v>
      </c>
      <c r="C21" s="1" t="s">
        <v>1613</v>
      </c>
      <c r="D21" s="1" t="s">
        <v>51</v>
      </c>
      <c r="E21" s="12">
        <v>2565</v>
      </c>
      <c r="F21" s="1" t="s">
        <v>1552</v>
      </c>
      <c r="G21" s="1" t="s">
        <v>120</v>
      </c>
      <c r="I21" s="1" t="s">
        <v>1614</v>
      </c>
      <c r="J21" s="1" t="s">
        <v>134</v>
      </c>
      <c r="L21" s="1" t="s">
        <v>47</v>
      </c>
      <c r="M21" s="1" t="s">
        <v>1584</v>
      </c>
      <c r="N21" s="1" t="s">
        <v>1615</v>
      </c>
    </row>
    <row r="22" spans="1:14">
      <c r="A22" s="1" t="s">
        <v>1616</v>
      </c>
      <c r="C22" s="1" t="s">
        <v>1617</v>
      </c>
      <c r="D22" s="1" t="s">
        <v>15</v>
      </c>
      <c r="E22" s="12">
        <v>2565</v>
      </c>
      <c r="F22" s="1" t="s">
        <v>1618</v>
      </c>
      <c r="G22" s="1" t="s">
        <v>120</v>
      </c>
      <c r="H22" s="1" t="s">
        <v>994</v>
      </c>
      <c r="I22" s="1" t="s">
        <v>161</v>
      </c>
      <c r="J22" s="1" t="s">
        <v>162</v>
      </c>
      <c r="L22" s="1" t="s">
        <v>35</v>
      </c>
      <c r="M22" s="1" t="s">
        <v>1619</v>
      </c>
      <c r="N22" s="1" t="s">
        <v>1620</v>
      </c>
    </row>
    <row r="23" spans="1:14">
      <c r="A23" s="1" t="s">
        <v>1621</v>
      </c>
      <c r="C23" s="1" t="s">
        <v>1622</v>
      </c>
      <c r="D23" s="1" t="s">
        <v>15</v>
      </c>
      <c r="E23" s="12">
        <v>2565</v>
      </c>
      <c r="F23" s="1" t="s">
        <v>1598</v>
      </c>
      <c r="G23" s="1" t="s">
        <v>1623</v>
      </c>
      <c r="I23" s="1" t="s">
        <v>1624</v>
      </c>
      <c r="J23" s="1" t="s">
        <v>134</v>
      </c>
      <c r="L23" s="1" t="s">
        <v>35</v>
      </c>
      <c r="M23" s="1" t="s">
        <v>1565</v>
      </c>
      <c r="N23" s="1" t="s">
        <v>1625</v>
      </c>
    </row>
    <row r="24" spans="1:14">
      <c r="A24" s="1" t="s">
        <v>1626</v>
      </c>
      <c r="C24" s="1" t="s">
        <v>1627</v>
      </c>
      <c r="D24" s="1" t="s">
        <v>15</v>
      </c>
      <c r="E24" s="12">
        <v>2565</v>
      </c>
      <c r="F24" s="1" t="s">
        <v>1552</v>
      </c>
      <c r="G24" s="1" t="s">
        <v>120</v>
      </c>
      <c r="H24" s="1" t="s">
        <v>357</v>
      </c>
      <c r="I24" s="1" t="s">
        <v>358</v>
      </c>
      <c r="J24" s="1" t="s">
        <v>67</v>
      </c>
      <c r="L24" s="1" t="s">
        <v>47</v>
      </c>
      <c r="M24" s="1" t="s">
        <v>1577</v>
      </c>
      <c r="N24" s="1" t="s">
        <v>1628</v>
      </c>
    </row>
    <row r="25" spans="1:14">
      <c r="A25" s="1" t="s">
        <v>1629</v>
      </c>
      <c r="C25" s="1" t="s">
        <v>1054</v>
      </c>
      <c r="D25" s="1" t="s">
        <v>15</v>
      </c>
      <c r="E25" s="12">
        <v>2565</v>
      </c>
      <c r="F25" s="1" t="s">
        <v>1552</v>
      </c>
      <c r="G25" s="1" t="s">
        <v>120</v>
      </c>
      <c r="H25" s="1" t="s">
        <v>309</v>
      </c>
      <c r="I25" s="1" t="s">
        <v>176</v>
      </c>
      <c r="J25" s="1" t="s">
        <v>67</v>
      </c>
      <c r="L25" s="1" t="s">
        <v>47</v>
      </c>
      <c r="M25" s="1" t="s">
        <v>1589</v>
      </c>
      <c r="N25" s="1" t="s">
        <v>1630</v>
      </c>
    </row>
    <row r="26" spans="1:14">
      <c r="A26" s="1" t="s">
        <v>1544</v>
      </c>
      <c r="C26" s="1" t="s">
        <v>1545</v>
      </c>
      <c r="D26" s="1" t="s">
        <v>15</v>
      </c>
      <c r="E26" s="12">
        <v>2565</v>
      </c>
      <c r="F26" s="1" t="s">
        <v>1552</v>
      </c>
      <c r="G26" s="1" t="s">
        <v>120</v>
      </c>
      <c r="I26" s="1" t="s">
        <v>1247</v>
      </c>
      <c r="J26" s="1" t="s">
        <v>134</v>
      </c>
      <c r="L26" s="1" t="s">
        <v>47</v>
      </c>
      <c r="M26" s="1" t="s">
        <v>1577</v>
      </c>
      <c r="N26" s="1" t="s">
        <v>1631</v>
      </c>
    </row>
    <row r="27" spans="1:14">
      <c r="A27" s="1" t="s">
        <v>1632</v>
      </c>
      <c r="C27" s="1" t="s">
        <v>1331</v>
      </c>
      <c r="D27" s="1" t="s">
        <v>15</v>
      </c>
      <c r="E27" s="12">
        <v>2565</v>
      </c>
      <c r="F27" s="1" t="s">
        <v>1552</v>
      </c>
      <c r="G27" s="1" t="s">
        <v>120</v>
      </c>
      <c r="I27" s="1" t="s">
        <v>137</v>
      </c>
      <c r="J27" s="1" t="s">
        <v>134</v>
      </c>
      <c r="L27" s="1" t="s">
        <v>47</v>
      </c>
      <c r="M27" s="1" t="s">
        <v>1589</v>
      </c>
      <c r="N27" s="1" t="s">
        <v>1633</v>
      </c>
    </row>
    <row r="28" spans="1:14">
      <c r="A28" s="1" t="s">
        <v>1634</v>
      </c>
      <c r="C28" s="1" t="s">
        <v>1635</v>
      </c>
      <c r="D28" s="1" t="s">
        <v>15</v>
      </c>
      <c r="E28" s="12">
        <v>2565</v>
      </c>
      <c r="F28" s="1" t="s">
        <v>1552</v>
      </c>
      <c r="G28" s="1" t="s">
        <v>120</v>
      </c>
      <c r="H28" s="1" t="s">
        <v>271</v>
      </c>
      <c r="I28" s="1" t="s">
        <v>272</v>
      </c>
      <c r="J28" s="1" t="s">
        <v>162</v>
      </c>
      <c r="L28" s="1" t="s">
        <v>47</v>
      </c>
      <c r="M28" s="1" t="s">
        <v>1584</v>
      </c>
      <c r="N28" s="1" t="s">
        <v>1636</v>
      </c>
    </row>
    <row r="29" spans="1:14">
      <c r="A29" s="1" t="s">
        <v>1637</v>
      </c>
      <c r="C29" s="1" t="s">
        <v>1333</v>
      </c>
      <c r="D29" s="1" t="s">
        <v>15</v>
      </c>
      <c r="E29" s="12">
        <v>2565</v>
      </c>
      <c r="F29" s="1" t="s">
        <v>1552</v>
      </c>
      <c r="G29" s="1" t="s">
        <v>120</v>
      </c>
      <c r="I29" s="1" t="s">
        <v>137</v>
      </c>
      <c r="J29" s="1" t="s">
        <v>134</v>
      </c>
      <c r="L29" s="1" t="s">
        <v>47</v>
      </c>
      <c r="M29" s="1" t="s">
        <v>1589</v>
      </c>
      <c r="N29" s="1" t="s">
        <v>1638</v>
      </c>
    </row>
    <row r="30" spans="1:14">
      <c r="A30" s="1" t="s">
        <v>1639</v>
      </c>
      <c r="C30" s="1" t="s">
        <v>1353</v>
      </c>
      <c r="D30" s="1" t="s">
        <v>15</v>
      </c>
      <c r="E30" s="12">
        <v>2565</v>
      </c>
      <c r="F30" s="1" t="s">
        <v>1552</v>
      </c>
      <c r="G30" s="1" t="s">
        <v>120</v>
      </c>
      <c r="I30" s="1" t="s">
        <v>137</v>
      </c>
      <c r="J30" s="1" t="s">
        <v>134</v>
      </c>
      <c r="L30" s="1" t="s">
        <v>21</v>
      </c>
      <c r="M30" s="1" t="s">
        <v>1554</v>
      </c>
      <c r="N30" s="1" t="s">
        <v>1640</v>
      </c>
    </row>
    <row r="31" spans="1:14">
      <c r="A31" s="1" t="s">
        <v>1641</v>
      </c>
      <c r="C31" s="1" t="s">
        <v>1642</v>
      </c>
      <c r="D31" s="1" t="s">
        <v>15</v>
      </c>
      <c r="E31" s="12">
        <v>2565</v>
      </c>
      <c r="F31" s="1" t="s">
        <v>1552</v>
      </c>
      <c r="G31" s="1" t="s">
        <v>120</v>
      </c>
      <c r="I31" s="1" t="s">
        <v>137</v>
      </c>
      <c r="J31" s="1" t="s">
        <v>134</v>
      </c>
      <c r="L31" s="1" t="s">
        <v>21</v>
      </c>
      <c r="M31" s="1" t="s">
        <v>1554</v>
      </c>
      <c r="N31" s="1" t="s">
        <v>1643</v>
      </c>
    </row>
    <row r="32" spans="1:14">
      <c r="A32" s="1" t="s">
        <v>1644</v>
      </c>
      <c r="C32" s="1" t="s">
        <v>1527</v>
      </c>
      <c r="D32" s="1" t="s">
        <v>15</v>
      </c>
      <c r="E32" s="12">
        <v>2565</v>
      </c>
      <c r="F32" s="1" t="s">
        <v>1552</v>
      </c>
      <c r="G32" s="1" t="s">
        <v>120</v>
      </c>
      <c r="H32" s="1" t="s">
        <v>1528</v>
      </c>
      <c r="I32" s="1" t="s">
        <v>206</v>
      </c>
      <c r="J32" s="1" t="s">
        <v>96</v>
      </c>
      <c r="L32" s="1" t="s">
        <v>112</v>
      </c>
      <c r="M32" s="1" t="s">
        <v>1645</v>
      </c>
      <c r="N32" s="1" t="s">
        <v>1646</v>
      </c>
    </row>
    <row r="33" spans="1:14">
      <c r="A33" s="1" t="s">
        <v>1647</v>
      </c>
      <c r="C33" s="1" t="s">
        <v>1648</v>
      </c>
      <c r="D33" s="1" t="s">
        <v>15</v>
      </c>
      <c r="E33" s="12">
        <v>2565</v>
      </c>
      <c r="F33" s="1" t="s">
        <v>1552</v>
      </c>
      <c r="G33" s="1" t="s">
        <v>120</v>
      </c>
      <c r="I33" s="1" t="s">
        <v>137</v>
      </c>
      <c r="J33" s="1" t="s">
        <v>134</v>
      </c>
      <c r="L33" s="1" t="s">
        <v>21</v>
      </c>
      <c r="M33" s="1" t="s">
        <v>1554</v>
      </c>
      <c r="N33" s="1" t="s">
        <v>1649</v>
      </c>
    </row>
    <row r="34" spans="1:14">
      <c r="A34" s="1" t="s">
        <v>1650</v>
      </c>
      <c r="C34" s="1" t="s">
        <v>1651</v>
      </c>
      <c r="D34" s="1" t="s">
        <v>148</v>
      </c>
      <c r="E34" s="12">
        <v>2565</v>
      </c>
      <c r="F34" s="1" t="s">
        <v>1552</v>
      </c>
      <c r="G34" s="1" t="s">
        <v>120</v>
      </c>
      <c r="H34" s="1" t="s">
        <v>1652</v>
      </c>
      <c r="I34" s="1" t="s">
        <v>472</v>
      </c>
      <c r="J34" s="1" t="s">
        <v>473</v>
      </c>
      <c r="L34" s="1" t="s">
        <v>47</v>
      </c>
      <c r="M34" s="1" t="s">
        <v>1584</v>
      </c>
      <c r="N34" s="1" t="s">
        <v>1653</v>
      </c>
    </row>
    <row r="35" spans="1:14">
      <c r="A35" s="1" t="s">
        <v>1654</v>
      </c>
      <c r="C35" s="1" t="s">
        <v>1655</v>
      </c>
      <c r="D35" s="1" t="s">
        <v>15</v>
      </c>
      <c r="E35" s="12">
        <v>2565</v>
      </c>
      <c r="F35" s="1" t="s">
        <v>1552</v>
      </c>
      <c r="G35" s="1" t="s">
        <v>120</v>
      </c>
      <c r="I35" s="1" t="s">
        <v>137</v>
      </c>
      <c r="J35" s="1" t="s">
        <v>134</v>
      </c>
      <c r="L35" s="1" t="s">
        <v>21</v>
      </c>
      <c r="M35" s="1" t="s">
        <v>1554</v>
      </c>
      <c r="N35" s="1" t="s">
        <v>1656</v>
      </c>
    </row>
    <row r="36" spans="1:14">
      <c r="A36" s="1" t="s">
        <v>1657</v>
      </c>
      <c r="C36" s="1" t="s">
        <v>1658</v>
      </c>
      <c r="D36" s="1" t="s">
        <v>148</v>
      </c>
      <c r="E36" s="12">
        <v>2565</v>
      </c>
      <c r="F36" s="1" t="s">
        <v>1552</v>
      </c>
      <c r="G36" s="1" t="s">
        <v>120</v>
      </c>
      <c r="H36" s="1" t="s">
        <v>1652</v>
      </c>
      <c r="I36" s="1" t="s">
        <v>472</v>
      </c>
      <c r="J36" s="1" t="s">
        <v>473</v>
      </c>
      <c r="L36" s="1" t="s">
        <v>47</v>
      </c>
      <c r="M36" s="1" t="s">
        <v>1584</v>
      </c>
      <c r="N36" s="1" t="s">
        <v>1659</v>
      </c>
    </row>
    <row r="37" spans="1:14">
      <c r="A37" s="1" t="s">
        <v>1660</v>
      </c>
      <c r="C37" s="1" t="s">
        <v>1359</v>
      </c>
      <c r="D37" s="1" t="s">
        <v>15</v>
      </c>
      <c r="E37" s="12">
        <v>2565</v>
      </c>
      <c r="F37" s="1" t="s">
        <v>1552</v>
      </c>
      <c r="G37" s="1" t="s">
        <v>120</v>
      </c>
      <c r="I37" s="1" t="s">
        <v>137</v>
      </c>
      <c r="J37" s="1" t="s">
        <v>134</v>
      </c>
      <c r="L37" s="1" t="s">
        <v>21</v>
      </c>
      <c r="M37" s="1" t="s">
        <v>1554</v>
      </c>
      <c r="N37" s="1" t="s">
        <v>1661</v>
      </c>
    </row>
    <row r="38" spans="1:14">
      <c r="A38" s="1" t="s">
        <v>1662</v>
      </c>
      <c r="C38" s="1" t="s">
        <v>1361</v>
      </c>
      <c r="D38" s="1" t="s">
        <v>15</v>
      </c>
      <c r="E38" s="12">
        <v>2565</v>
      </c>
      <c r="F38" s="1" t="s">
        <v>1552</v>
      </c>
      <c r="G38" s="1" t="s">
        <v>120</v>
      </c>
      <c r="I38" s="1" t="s">
        <v>137</v>
      </c>
      <c r="J38" s="1" t="s">
        <v>134</v>
      </c>
      <c r="L38" s="1" t="s">
        <v>21</v>
      </c>
      <c r="M38" s="1" t="s">
        <v>1554</v>
      </c>
      <c r="N38" s="1" t="s">
        <v>1663</v>
      </c>
    </row>
    <row r="39" spans="1:14">
      <c r="A39" s="1" t="s">
        <v>1664</v>
      </c>
      <c r="C39" s="1" t="s">
        <v>1665</v>
      </c>
      <c r="D39" s="1" t="s">
        <v>15</v>
      </c>
      <c r="E39" s="12">
        <v>2565</v>
      </c>
      <c r="F39" s="1" t="s">
        <v>1552</v>
      </c>
      <c r="G39" s="1" t="s">
        <v>1133</v>
      </c>
      <c r="H39" s="1" t="s">
        <v>928</v>
      </c>
      <c r="I39" s="1" t="s">
        <v>161</v>
      </c>
      <c r="J39" s="1" t="s">
        <v>162</v>
      </c>
      <c r="L39" s="1" t="s">
        <v>35</v>
      </c>
      <c r="M39" s="1" t="s">
        <v>1565</v>
      </c>
      <c r="N39" s="1" t="s">
        <v>1666</v>
      </c>
    </row>
    <row r="40" spans="1:14">
      <c r="A40" s="1" t="s">
        <v>1667</v>
      </c>
      <c r="C40" s="1" t="s">
        <v>1363</v>
      </c>
      <c r="D40" s="1" t="s">
        <v>15</v>
      </c>
      <c r="E40" s="12">
        <v>2565</v>
      </c>
      <c r="F40" s="1" t="s">
        <v>1552</v>
      </c>
      <c r="G40" s="1" t="s">
        <v>120</v>
      </c>
      <c r="I40" s="1" t="s">
        <v>137</v>
      </c>
      <c r="J40" s="1" t="s">
        <v>134</v>
      </c>
      <c r="L40" s="1" t="s">
        <v>21</v>
      </c>
      <c r="M40" s="1" t="s">
        <v>1554</v>
      </c>
      <c r="N40" s="1" t="s">
        <v>1668</v>
      </c>
    </row>
    <row r="41" spans="1:14">
      <c r="A41" s="1" t="s">
        <v>1669</v>
      </c>
      <c r="C41" s="1" t="s">
        <v>1365</v>
      </c>
      <c r="D41" s="1" t="s">
        <v>15</v>
      </c>
      <c r="E41" s="12">
        <v>2565</v>
      </c>
      <c r="F41" s="1" t="s">
        <v>1552</v>
      </c>
      <c r="G41" s="1" t="s">
        <v>1670</v>
      </c>
      <c r="I41" s="1" t="s">
        <v>137</v>
      </c>
      <c r="J41" s="1" t="s">
        <v>134</v>
      </c>
      <c r="L41" s="1" t="s">
        <v>21</v>
      </c>
      <c r="M41" s="1" t="s">
        <v>1554</v>
      </c>
      <c r="N41" s="1" t="s">
        <v>1671</v>
      </c>
    </row>
    <row r="42" spans="1:14">
      <c r="A42" s="1" t="s">
        <v>1672</v>
      </c>
      <c r="C42" s="1" t="s">
        <v>1673</v>
      </c>
      <c r="D42" s="1" t="s">
        <v>15</v>
      </c>
      <c r="E42" s="12">
        <v>2565</v>
      </c>
      <c r="F42" s="1" t="s">
        <v>1552</v>
      </c>
      <c r="G42" s="1" t="s">
        <v>120</v>
      </c>
      <c r="I42" s="1" t="s">
        <v>137</v>
      </c>
      <c r="J42" s="1" t="s">
        <v>134</v>
      </c>
      <c r="L42" s="1" t="s">
        <v>21</v>
      </c>
      <c r="M42" s="1" t="s">
        <v>1554</v>
      </c>
      <c r="N42" s="1" t="s">
        <v>1674</v>
      </c>
    </row>
    <row r="43" spans="1:14">
      <c r="A43" s="1" t="s">
        <v>1675</v>
      </c>
      <c r="C43" s="1" t="s">
        <v>1676</v>
      </c>
      <c r="D43" s="1" t="s">
        <v>15</v>
      </c>
      <c r="E43" s="12">
        <v>2565</v>
      </c>
      <c r="F43" s="1" t="s">
        <v>1623</v>
      </c>
      <c r="G43" s="1" t="s">
        <v>1623</v>
      </c>
      <c r="H43" s="1" t="s">
        <v>875</v>
      </c>
      <c r="I43" s="1" t="s">
        <v>206</v>
      </c>
      <c r="J43" s="1" t="s">
        <v>96</v>
      </c>
      <c r="L43" s="1" t="s">
        <v>47</v>
      </c>
      <c r="M43" s="1" t="s">
        <v>1577</v>
      </c>
      <c r="N43" s="1" t="s">
        <v>1677</v>
      </c>
    </row>
    <row r="44" spans="1:14">
      <c r="A44" s="1" t="s">
        <v>1678</v>
      </c>
      <c r="C44" s="1" t="s">
        <v>1679</v>
      </c>
      <c r="D44" s="1" t="s">
        <v>15</v>
      </c>
      <c r="E44" s="12">
        <v>2565</v>
      </c>
      <c r="F44" s="1" t="s">
        <v>1623</v>
      </c>
      <c r="G44" s="1" t="s">
        <v>1623</v>
      </c>
      <c r="H44" s="1" t="s">
        <v>875</v>
      </c>
      <c r="I44" s="1" t="s">
        <v>206</v>
      </c>
      <c r="J44" s="1" t="s">
        <v>96</v>
      </c>
      <c r="L44" s="1" t="s">
        <v>47</v>
      </c>
      <c r="M44" s="1" t="s">
        <v>1577</v>
      </c>
      <c r="N44" s="1" t="s">
        <v>1680</v>
      </c>
    </row>
    <row r="45" spans="1:14">
      <c r="A45" s="1" t="s">
        <v>1681</v>
      </c>
      <c r="C45" s="1" t="s">
        <v>1682</v>
      </c>
      <c r="D45" s="1" t="s">
        <v>15</v>
      </c>
      <c r="E45" s="12">
        <v>2565</v>
      </c>
      <c r="F45" s="1" t="s">
        <v>1683</v>
      </c>
      <c r="G45" s="1" t="s">
        <v>1683</v>
      </c>
      <c r="H45" s="1" t="s">
        <v>875</v>
      </c>
      <c r="I45" s="1" t="s">
        <v>206</v>
      </c>
      <c r="J45" s="1" t="s">
        <v>96</v>
      </c>
      <c r="L45" s="1" t="s">
        <v>47</v>
      </c>
      <c r="M45" s="1" t="s">
        <v>1577</v>
      </c>
      <c r="N45" s="1" t="s">
        <v>1684</v>
      </c>
    </row>
    <row r="46" spans="1:14">
      <c r="A46" s="1" t="s">
        <v>1685</v>
      </c>
      <c r="C46" s="1" t="s">
        <v>1686</v>
      </c>
      <c r="D46" s="1" t="s">
        <v>15</v>
      </c>
      <c r="E46" s="12">
        <v>2565</v>
      </c>
      <c r="F46" s="1" t="s">
        <v>1687</v>
      </c>
      <c r="G46" s="1" t="s">
        <v>1687</v>
      </c>
      <c r="H46" s="1" t="s">
        <v>905</v>
      </c>
      <c r="I46" s="1" t="s">
        <v>206</v>
      </c>
      <c r="J46" s="1" t="s">
        <v>96</v>
      </c>
      <c r="L46" s="1" t="s">
        <v>47</v>
      </c>
      <c r="M46" s="1" t="s">
        <v>1577</v>
      </c>
      <c r="N46" s="1" t="s">
        <v>1688</v>
      </c>
    </row>
    <row r="47" spans="1:14">
      <c r="A47" s="1" t="s">
        <v>1689</v>
      </c>
      <c r="C47" s="1" t="s">
        <v>1690</v>
      </c>
      <c r="D47" s="1" t="s">
        <v>15</v>
      </c>
      <c r="E47" s="12">
        <v>2565</v>
      </c>
      <c r="F47" s="1" t="s">
        <v>1691</v>
      </c>
      <c r="G47" s="1" t="s">
        <v>1692</v>
      </c>
      <c r="H47" s="1" t="s">
        <v>905</v>
      </c>
      <c r="I47" s="1" t="s">
        <v>206</v>
      </c>
      <c r="J47" s="1" t="s">
        <v>96</v>
      </c>
      <c r="L47" s="1" t="s">
        <v>47</v>
      </c>
      <c r="M47" s="1" t="s">
        <v>1577</v>
      </c>
      <c r="N47" s="1" t="s">
        <v>1693</v>
      </c>
    </row>
    <row r="48" spans="1:14">
      <c r="A48" s="1" t="s">
        <v>1694</v>
      </c>
      <c r="C48" s="1" t="s">
        <v>907</v>
      </c>
      <c r="D48" s="1" t="s">
        <v>15</v>
      </c>
      <c r="E48" s="12">
        <v>2565</v>
      </c>
      <c r="F48" s="1" t="s">
        <v>1695</v>
      </c>
      <c r="G48" s="1" t="s">
        <v>1683</v>
      </c>
      <c r="H48" s="1" t="s">
        <v>905</v>
      </c>
      <c r="I48" s="1" t="s">
        <v>206</v>
      </c>
      <c r="J48" s="1" t="s">
        <v>96</v>
      </c>
      <c r="L48" s="1" t="s">
        <v>47</v>
      </c>
      <c r="M48" s="1" t="s">
        <v>1577</v>
      </c>
      <c r="N48" s="1" t="s">
        <v>1696</v>
      </c>
    </row>
    <row r="49" spans="1:14">
      <c r="A49" s="1" t="s">
        <v>1697</v>
      </c>
      <c r="C49" s="1" t="s">
        <v>1698</v>
      </c>
      <c r="D49" s="1" t="s">
        <v>15</v>
      </c>
      <c r="E49" s="12">
        <v>2565</v>
      </c>
      <c r="F49" s="1" t="s">
        <v>1552</v>
      </c>
      <c r="G49" s="1" t="s">
        <v>1598</v>
      </c>
      <c r="H49" s="1" t="s">
        <v>216</v>
      </c>
      <c r="I49" s="1" t="s">
        <v>111</v>
      </c>
      <c r="J49" s="1" t="s">
        <v>28</v>
      </c>
      <c r="L49" s="1" t="s">
        <v>35</v>
      </c>
      <c r="M49" s="1" t="s">
        <v>1565</v>
      </c>
      <c r="N49" s="1" t="s">
        <v>1699</v>
      </c>
    </row>
    <row r="50" spans="1:14">
      <c r="A50" s="1" t="s">
        <v>1700</v>
      </c>
      <c r="C50" s="1" t="s">
        <v>880</v>
      </c>
      <c r="D50" s="1" t="s">
        <v>15</v>
      </c>
      <c r="E50" s="12">
        <v>2565</v>
      </c>
      <c r="F50" s="1" t="s">
        <v>1683</v>
      </c>
      <c r="G50" s="1" t="s">
        <v>1683</v>
      </c>
      <c r="H50" s="1" t="s">
        <v>881</v>
      </c>
      <c r="I50" s="1" t="s">
        <v>206</v>
      </c>
      <c r="J50" s="1" t="s">
        <v>96</v>
      </c>
      <c r="L50" s="1" t="s">
        <v>47</v>
      </c>
      <c r="M50" s="1" t="s">
        <v>1577</v>
      </c>
      <c r="N50" s="1" t="s">
        <v>1701</v>
      </c>
    </row>
    <row r="51" spans="1:14">
      <c r="A51" s="1" t="s">
        <v>1702</v>
      </c>
      <c r="C51" s="1" t="s">
        <v>1703</v>
      </c>
      <c r="D51" s="1" t="s">
        <v>15</v>
      </c>
      <c r="E51" s="12">
        <v>2565</v>
      </c>
      <c r="F51" s="1" t="s">
        <v>1598</v>
      </c>
      <c r="G51" s="1" t="s">
        <v>1695</v>
      </c>
      <c r="H51" s="1" t="s">
        <v>881</v>
      </c>
      <c r="I51" s="1" t="s">
        <v>206</v>
      </c>
      <c r="J51" s="1" t="s">
        <v>96</v>
      </c>
      <c r="L51" s="1" t="s">
        <v>47</v>
      </c>
      <c r="M51" s="1" t="s">
        <v>1577</v>
      </c>
      <c r="N51" s="1" t="s">
        <v>1704</v>
      </c>
    </row>
    <row r="52" spans="1:14">
      <c r="A52" s="1" t="s">
        <v>1705</v>
      </c>
      <c r="C52" s="1" t="s">
        <v>1706</v>
      </c>
      <c r="D52" s="1" t="s">
        <v>15</v>
      </c>
      <c r="E52" s="12">
        <v>2565</v>
      </c>
      <c r="F52" s="1" t="s">
        <v>1687</v>
      </c>
      <c r="G52" s="1" t="s">
        <v>1692</v>
      </c>
      <c r="H52" s="1" t="s">
        <v>881</v>
      </c>
      <c r="I52" s="1" t="s">
        <v>206</v>
      </c>
      <c r="J52" s="1" t="s">
        <v>96</v>
      </c>
      <c r="L52" s="1" t="s">
        <v>47</v>
      </c>
      <c r="M52" s="1" t="s">
        <v>1577</v>
      </c>
      <c r="N52" s="1" t="s">
        <v>1707</v>
      </c>
    </row>
    <row r="53" spans="1:14">
      <c r="A53" s="1" t="s">
        <v>1708</v>
      </c>
      <c r="C53" s="1" t="s">
        <v>1709</v>
      </c>
      <c r="D53" s="1" t="s">
        <v>15</v>
      </c>
      <c r="E53" s="12">
        <v>2565</v>
      </c>
      <c r="F53" s="1" t="s">
        <v>1552</v>
      </c>
      <c r="G53" s="1" t="s">
        <v>120</v>
      </c>
      <c r="H53" s="1" t="s">
        <v>149</v>
      </c>
      <c r="I53" s="1" t="s">
        <v>1710</v>
      </c>
      <c r="J53" s="1" t="s">
        <v>20</v>
      </c>
      <c r="L53" s="1" t="s">
        <v>47</v>
      </c>
      <c r="M53" s="1" t="s">
        <v>1577</v>
      </c>
      <c r="N53" s="1" t="s">
        <v>1711</v>
      </c>
    </row>
    <row r="54" spans="1:14">
      <c r="A54" s="1" t="s">
        <v>1712</v>
      </c>
      <c r="C54" s="1" t="s">
        <v>1713</v>
      </c>
      <c r="D54" s="1" t="s">
        <v>51</v>
      </c>
      <c r="E54" s="12">
        <v>2565</v>
      </c>
      <c r="F54" s="1" t="s">
        <v>1598</v>
      </c>
      <c r="G54" s="1" t="s">
        <v>1133</v>
      </c>
      <c r="H54" s="1" t="s">
        <v>1714</v>
      </c>
      <c r="I54" s="1" t="s">
        <v>111</v>
      </c>
      <c r="J54" s="1" t="s">
        <v>28</v>
      </c>
      <c r="L54" s="1" t="s">
        <v>47</v>
      </c>
      <c r="M54" s="1" t="s">
        <v>1589</v>
      </c>
      <c r="N54" s="1" t="s">
        <v>1715</v>
      </c>
    </row>
    <row r="55" spans="1:14">
      <c r="A55" s="1" t="s">
        <v>1716</v>
      </c>
      <c r="C55" s="1" t="s">
        <v>1717</v>
      </c>
      <c r="D55" s="1" t="s">
        <v>15</v>
      </c>
      <c r="E55" s="12">
        <v>2565</v>
      </c>
      <c r="F55" s="1" t="s">
        <v>850</v>
      </c>
      <c r="G55" s="1" t="s">
        <v>1691</v>
      </c>
      <c r="H55" s="1" t="s">
        <v>1718</v>
      </c>
      <c r="I55" s="1" t="s">
        <v>447</v>
      </c>
      <c r="J55" s="1" t="s">
        <v>399</v>
      </c>
      <c r="L55" s="1" t="s">
        <v>47</v>
      </c>
      <c r="M55" s="1" t="s">
        <v>1719</v>
      </c>
      <c r="N55" s="1" t="s">
        <v>1720</v>
      </c>
    </row>
    <row r="56" spans="1:14">
      <c r="A56" s="1" t="s">
        <v>1546</v>
      </c>
      <c r="C56" s="1" t="s">
        <v>1547</v>
      </c>
      <c r="D56" s="1" t="s">
        <v>15</v>
      </c>
      <c r="E56" s="12">
        <v>2565</v>
      </c>
      <c r="F56" s="1" t="s">
        <v>1552</v>
      </c>
      <c r="G56" s="1" t="s">
        <v>120</v>
      </c>
      <c r="H56" s="1" t="s">
        <v>193</v>
      </c>
      <c r="I56" s="1" t="s">
        <v>111</v>
      </c>
      <c r="J56" s="1" t="s">
        <v>28</v>
      </c>
      <c r="L56" s="1" t="s">
        <v>35</v>
      </c>
      <c r="M56" s="1" t="s">
        <v>1721</v>
      </c>
      <c r="N56" s="1" t="s">
        <v>1722</v>
      </c>
    </row>
    <row r="57" spans="1:14">
      <c r="A57" s="1" t="s">
        <v>1723</v>
      </c>
      <c r="C57" s="1" t="s">
        <v>1724</v>
      </c>
      <c r="D57" s="1" t="s">
        <v>15</v>
      </c>
      <c r="E57" s="12">
        <v>2565</v>
      </c>
      <c r="F57" s="1" t="s">
        <v>1618</v>
      </c>
      <c r="G57" s="1" t="s">
        <v>850</v>
      </c>
      <c r="H57" s="1" t="s">
        <v>1255</v>
      </c>
      <c r="I57" s="1" t="s">
        <v>111</v>
      </c>
      <c r="J57" s="1" t="s">
        <v>28</v>
      </c>
      <c r="L57" s="1" t="s">
        <v>35</v>
      </c>
      <c r="M57" s="1" t="s">
        <v>1565</v>
      </c>
      <c r="N57" s="1" t="s">
        <v>1725</v>
      </c>
    </row>
    <row r="58" spans="1:14">
      <c r="A58" s="1" t="s">
        <v>1726</v>
      </c>
      <c r="C58" s="1" t="s">
        <v>1727</v>
      </c>
      <c r="D58" s="1" t="s">
        <v>15</v>
      </c>
      <c r="E58" s="12">
        <v>2565</v>
      </c>
      <c r="F58" s="1" t="s">
        <v>1552</v>
      </c>
      <c r="G58" s="1" t="s">
        <v>120</v>
      </c>
      <c r="H58" s="1" t="s">
        <v>1728</v>
      </c>
      <c r="I58" s="1" t="s">
        <v>447</v>
      </c>
      <c r="J58" s="1" t="s">
        <v>399</v>
      </c>
      <c r="L58" s="1" t="s">
        <v>47</v>
      </c>
      <c r="M58" s="1" t="s">
        <v>1584</v>
      </c>
      <c r="N58" s="1" t="s">
        <v>1729</v>
      </c>
    </row>
    <row r="59" spans="1:14">
      <c r="A59" s="1" t="s">
        <v>1730</v>
      </c>
      <c r="C59" s="1" t="s">
        <v>1731</v>
      </c>
      <c r="D59" s="1" t="s">
        <v>15</v>
      </c>
      <c r="E59" s="12">
        <v>2565</v>
      </c>
      <c r="F59" s="1" t="s">
        <v>1552</v>
      </c>
      <c r="G59" s="1" t="s">
        <v>120</v>
      </c>
      <c r="I59" s="1" t="s">
        <v>1732</v>
      </c>
      <c r="J59" s="1" t="s">
        <v>134</v>
      </c>
      <c r="L59" s="1" t="s">
        <v>47</v>
      </c>
      <c r="M59" s="1" t="s">
        <v>1577</v>
      </c>
      <c r="N59" s="1" t="s">
        <v>1733</v>
      </c>
    </row>
    <row r="60" spans="1:14">
      <c r="A60" s="1" t="s">
        <v>1734</v>
      </c>
      <c r="C60" s="1" t="s">
        <v>1735</v>
      </c>
      <c r="D60" s="1" t="s">
        <v>15</v>
      </c>
      <c r="E60" s="12">
        <v>2565</v>
      </c>
      <c r="F60" s="1" t="s">
        <v>1552</v>
      </c>
      <c r="G60" s="1" t="s">
        <v>120</v>
      </c>
      <c r="I60" s="1" t="s">
        <v>1736</v>
      </c>
      <c r="J60" s="1" t="s">
        <v>134</v>
      </c>
      <c r="L60" s="1" t="s">
        <v>47</v>
      </c>
      <c r="M60" s="1" t="s">
        <v>1577</v>
      </c>
      <c r="N60" s="1" t="s">
        <v>1737</v>
      </c>
    </row>
    <row r="61" spans="1:14">
      <c r="A61" s="1" t="s">
        <v>1738</v>
      </c>
      <c r="C61" s="1" t="s">
        <v>1739</v>
      </c>
      <c r="D61" s="1" t="s">
        <v>15</v>
      </c>
      <c r="E61" s="12">
        <v>2565</v>
      </c>
      <c r="F61" s="1" t="s">
        <v>1552</v>
      </c>
      <c r="G61" s="1" t="s">
        <v>120</v>
      </c>
      <c r="H61" s="1" t="s">
        <v>397</v>
      </c>
      <c r="I61" s="1" t="s">
        <v>398</v>
      </c>
      <c r="J61" s="1" t="s">
        <v>399</v>
      </c>
      <c r="L61" s="1" t="s">
        <v>47</v>
      </c>
      <c r="M61" s="1" t="s">
        <v>1584</v>
      </c>
      <c r="N61" s="1" t="s">
        <v>1740</v>
      </c>
    </row>
    <row r="62" spans="1:14">
      <c r="A62" s="1" t="s">
        <v>1741</v>
      </c>
      <c r="C62" s="1" t="s">
        <v>1742</v>
      </c>
      <c r="D62" s="1" t="s">
        <v>148</v>
      </c>
      <c r="E62" s="12">
        <v>2565</v>
      </c>
      <c r="F62" s="1" t="s">
        <v>1552</v>
      </c>
      <c r="G62" s="1" t="s">
        <v>120</v>
      </c>
      <c r="H62" s="1" t="s">
        <v>1743</v>
      </c>
      <c r="I62" s="1" t="s">
        <v>1408</v>
      </c>
      <c r="J62" s="1" t="s">
        <v>1409</v>
      </c>
      <c r="L62" s="1" t="s">
        <v>21</v>
      </c>
      <c r="M62" s="1" t="s">
        <v>1569</v>
      </c>
      <c r="N62" s="1" t="s">
        <v>1744</v>
      </c>
    </row>
    <row r="63" spans="1:14">
      <c r="A63" s="1" t="s">
        <v>1745</v>
      </c>
      <c r="C63" s="1" t="s">
        <v>1746</v>
      </c>
      <c r="D63" s="1" t="s">
        <v>15</v>
      </c>
      <c r="E63" s="12">
        <v>2565</v>
      </c>
      <c r="F63" s="1" t="s">
        <v>1552</v>
      </c>
      <c r="G63" s="1" t="s">
        <v>120</v>
      </c>
      <c r="H63" s="1" t="s">
        <v>900</v>
      </c>
      <c r="I63" s="1" t="s">
        <v>206</v>
      </c>
      <c r="J63" s="1" t="s">
        <v>96</v>
      </c>
      <c r="L63" s="1" t="s">
        <v>47</v>
      </c>
      <c r="M63" s="1" t="s">
        <v>1584</v>
      </c>
      <c r="N63" s="1" t="s">
        <v>1747</v>
      </c>
    </row>
    <row r="64" spans="1:14">
      <c r="A64" s="1" t="s">
        <v>1748</v>
      </c>
      <c r="C64" s="1" t="s">
        <v>1749</v>
      </c>
      <c r="D64" s="1" t="s">
        <v>15</v>
      </c>
      <c r="E64" s="12">
        <v>2565</v>
      </c>
      <c r="F64" s="1" t="s">
        <v>17</v>
      </c>
      <c r="G64" s="1" t="s">
        <v>1670</v>
      </c>
      <c r="H64" s="1" t="s">
        <v>250</v>
      </c>
      <c r="I64" s="1" t="s">
        <v>161</v>
      </c>
      <c r="J64" s="1" t="s">
        <v>162</v>
      </c>
      <c r="L64" s="1" t="s">
        <v>35</v>
      </c>
      <c r="M64" s="1" t="s">
        <v>1721</v>
      </c>
      <c r="N64" s="1" t="s">
        <v>1750</v>
      </c>
    </row>
    <row r="65" spans="1:14">
      <c r="A65" s="1" t="s">
        <v>1751</v>
      </c>
      <c r="C65" s="1" t="s">
        <v>1752</v>
      </c>
      <c r="D65" s="1" t="s">
        <v>15</v>
      </c>
      <c r="E65" s="12">
        <v>2565</v>
      </c>
      <c r="F65" s="1" t="s">
        <v>1552</v>
      </c>
      <c r="G65" s="1" t="s">
        <v>120</v>
      </c>
      <c r="H65" s="1" t="s">
        <v>427</v>
      </c>
      <c r="I65" s="1" t="s">
        <v>95</v>
      </c>
      <c r="J65" s="1" t="s">
        <v>96</v>
      </c>
      <c r="L65" s="1" t="s">
        <v>35</v>
      </c>
      <c r="M65" s="1" t="s">
        <v>1565</v>
      </c>
      <c r="N65" s="1" t="s">
        <v>1753</v>
      </c>
    </row>
    <row r="66" spans="1:14">
      <c r="A66" s="1" t="s">
        <v>1754</v>
      </c>
      <c r="C66" s="1" t="s">
        <v>1755</v>
      </c>
      <c r="D66" s="1" t="s">
        <v>15</v>
      </c>
      <c r="E66" s="12">
        <v>2565</v>
      </c>
      <c r="F66" s="1" t="s">
        <v>1695</v>
      </c>
      <c r="G66" s="1" t="s">
        <v>1133</v>
      </c>
      <c r="H66" s="1" t="s">
        <v>417</v>
      </c>
      <c r="I66" s="1" t="s">
        <v>161</v>
      </c>
      <c r="J66" s="1" t="s">
        <v>162</v>
      </c>
      <c r="L66" s="1" t="s">
        <v>35</v>
      </c>
      <c r="M66" s="1" t="s">
        <v>1565</v>
      </c>
      <c r="N66" s="1" t="s">
        <v>1756</v>
      </c>
    </row>
    <row r="67" spans="1:14">
      <c r="A67" s="1" t="s">
        <v>1757</v>
      </c>
      <c r="C67" s="1" t="s">
        <v>1758</v>
      </c>
      <c r="D67" s="1" t="s">
        <v>15</v>
      </c>
      <c r="E67" s="12">
        <v>2565</v>
      </c>
      <c r="F67" s="1" t="s">
        <v>1552</v>
      </c>
      <c r="G67" s="1" t="s">
        <v>120</v>
      </c>
      <c r="H67" s="1" t="s">
        <v>519</v>
      </c>
      <c r="I67" s="1" t="s">
        <v>111</v>
      </c>
      <c r="J67" s="1" t="s">
        <v>28</v>
      </c>
      <c r="L67" s="1" t="s">
        <v>47</v>
      </c>
      <c r="M67" s="1" t="s">
        <v>1589</v>
      </c>
      <c r="N67" s="1" t="s">
        <v>1759</v>
      </c>
    </row>
    <row r="68" spans="1:14">
      <c r="A68" s="1" t="s">
        <v>1760</v>
      </c>
      <c r="C68" s="1" t="s">
        <v>1761</v>
      </c>
      <c r="D68" s="1" t="s">
        <v>15</v>
      </c>
      <c r="E68" s="12">
        <v>2565</v>
      </c>
      <c r="F68" s="1" t="s">
        <v>1552</v>
      </c>
      <c r="G68" s="1" t="s">
        <v>120</v>
      </c>
      <c r="H68" s="1" t="s">
        <v>1125</v>
      </c>
      <c r="I68" s="1" t="s">
        <v>1762</v>
      </c>
      <c r="J68" s="1" t="s">
        <v>28</v>
      </c>
      <c r="L68" s="1" t="s">
        <v>35</v>
      </c>
      <c r="M68" s="1" t="s">
        <v>1565</v>
      </c>
      <c r="N68" s="1" t="s">
        <v>1763</v>
      </c>
    </row>
    <row r="69" spans="1:14">
      <c r="A69" s="1" t="s">
        <v>1764</v>
      </c>
      <c r="C69" s="1" t="s">
        <v>1765</v>
      </c>
      <c r="D69" s="1" t="s">
        <v>15</v>
      </c>
      <c r="E69" s="12">
        <v>2565</v>
      </c>
      <c r="F69" s="1" t="s">
        <v>1552</v>
      </c>
      <c r="G69" s="1" t="s">
        <v>120</v>
      </c>
      <c r="H69" s="1" t="s">
        <v>275</v>
      </c>
      <c r="I69" s="1" t="s">
        <v>1762</v>
      </c>
      <c r="J69" s="1" t="s">
        <v>28</v>
      </c>
      <c r="L69" s="1" t="s">
        <v>35</v>
      </c>
      <c r="M69" s="1" t="s">
        <v>1619</v>
      </c>
      <c r="N69" s="1" t="s">
        <v>1766</v>
      </c>
    </row>
    <row r="70" spans="1:14">
      <c r="A70" s="1" t="s">
        <v>1767</v>
      </c>
      <c r="C70" s="1" t="s">
        <v>78</v>
      </c>
      <c r="D70" s="1" t="s">
        <v>15</v>
      </c>
      <c r="E70" s="12">
        <v>2565</v>
      </c>
      <c r="F70" s="1" t="s">
        <v>1552</v>
      </c>
      <c r="G70" s="1" t="s">
        <v>120</v>
      </c>
      <c r="H70" s="1" t="s">
        <v>86</v>
      </c>
      <c r="I70" s="1" t="s">
        <v>1762</v>
      </c>
      <c r="J70" s="1" t="s">
        <v>28</v>
      </c>
      <c r="L70" s="1" t="s">
        <v>35</v>
      </c>
      <c r="M70" s="1" t="s">
        <v>1619</v>
      </c>
      <c r="N70" s="1" t="s">
        <v>1768</v>
      </c>
    </row>
    <row r="71" spans="1:14">
      <c r="A71" s="1" t="s">
        <v>1769</v>
      </c>
      <c r="C71" s="1" t="s">
        <v>82</v>
      </c>
      <c r="D71" s="1" t="s">
        <v>15</v>
      </c>
      <c r="E71" s="12">
        <v>2565</v>
      </c>
      <c r="F71" s="1" t="s">
        <v>1552</v>
      </c>
      <c r="G71" s="1" t="s">
        <v>120</v>
      </c>
      <c r="H71" s="1" t="s">
        <v>1052</v>
      </c>
      <c r="I71" s="1" t="s">
        <v>1762</v>
      </c>
      <c r="J71" s="1" t="s">
        <v>28</v>
      </c>
      <c r="L71" s="1" t="s">
        <v>35</v>
      </c>
      <c r="M71" s="1" t="s">
        <v>1565</v>
      </c>
      <c r="N71" s="1" t="s">
        <v>1770</v>
      </c>
    </row>
    <row r="72" spans="1:14">
      <c r="A72" s="1" t="s">
        <v>1771</v>
      </c>
      <c r="C72" s="1" t="s">
        <v>1772</v>
      </c>
      <c r="D72" s="1" t="s">
        <v>15</v>
      </c>
      <c r="E72" s="12">
        <v>2565</v>
      </c>
      <c r="F72" s="1" t="s">
        <v>1618</v>
      </c>
      <c r="G72" s="1" t="s">
        <v>1695</v>
      </c>
      <c r="H72" s="1" t="s">
        <v>216</v>
      </c>
      <c r="I72" s="1" t="s">
        <v>111</v>
      </c>
      <c r="J72" s="1" t="s">
        <v>28</v>
      </c>
      <c r="L72" s="1" t="s">
        <v>47</v>
      </c>
      <c r="M72" s="1" t="s">
        <v>1584</v>
      </c>
      <c r="N72" s="1" t="s">
        <v>1773</v>
      </c>
    </row>
    <row r="73" spans="1:14">
      <c r="A73" s="1" t="s">
        <v>1774</v>
      </c>
      <c r="C73" s="1" t="s">
        <v>1775</v>
      </c>
      <c r="D73" s="1" t="s">
        <v>15</v>
      </c>
      <c r="E73" s="12">
        <v>2565</v>
      </c>
      <c r="F73" s="1" t="s">
        <v>1552</v>
      </c>
      <c r="G73" s="1" t="s">
        <v>120</v>
      </c>
      <c r="I73" s="1" t="s">
        <v>1776</v>
      </c>
      <c r="J73" s="1" t="s">
        <v>67</v>
      </c>
      <c r="L73" s="1" t="s">
        <v>35</v>
      </c>
      <c r="M73" s="1" t="s">
        <v>1721</v>
      </c>
      <c r="N73" s="1" t="s">
        <v>1777</v>
      </c>
    </row>
    <row r="74" spans="1:14">
      <c r="A74" s="1" t="s">
        <v>1778</v>
      </c>
      <c r="C74" s="1" t="s">
        <v>1779</v>
      </c>
      <c r="D74" s="1" t="s">
        <v>15</v>
      </c>
      <c r="E74" s="12">
        <v>2565</v>
      </c>
      <c r="F74" s="1" t="s">
        <v>1598</v>
      </c>
      <c r="G74" s="1" t="s">
        <v>1598</v>
      </c>
      <c r="H74" s="1" t="s">
        <v>285</v>
      </c>
      <c r="I74" s="1" t="s">
        <v>111</v>
      </c>
      <c r="J74" s="1" t="s">
        <v>28</v>
      </c>
      <c r="L74" s="1" t="s">
        <v>35</v>
      </c>
      <c r="M74" s="1" t="s">
        <v>1565</v>
      </c>
      <c r="N74" s="1" t="s">
        <v>1780</v>
      </c>
    </row>
    <row r="75" spans="1:14">
      <c r="A75" s="1" t="s">
        <v>1781</v>
      </c>
      <c r="C75" s="1" t="s">
        <v>1782</v>
      </c>
      <c r="D75" s="1" t="s">
        <v>15</v>
      </c>
      <c r="E75" s="12">
        <v>2565</v>
      </c>
      <c r="F75" s="1" t="s">
        <v>1552</v>
      </c>
      <c r="G75" s="1" t="s">
        <v>120</v>
      </c>
      <c r="H75" s="1" t="s">
        <v>397</v>
      </c>
      <c r="I75" s="1" t="s">
        <v>398</v>
      </c>
      <c r="J75" s="1" t="s">
        <v>399</v>
      </c>
      <c r="L75" s="1" t="s">
        <v>47</v>
      </c>
      <c r="M75" s="1" t="s">
        <v>1584</v>
      </c>
      <c r="N75" s="1" t="s">
        <v>1783</v>
      </c>
    </row>
    <row r="76" spans="1:14">
      <c r="A76" s="1" t="s">
        <v>1784</v>
      </c>
      <c r="C76" s="1" t="s">
        <v>1785</v>
      </c>
      <c r="D76" s="1" t="s">
        <v>15</v>
      </c>
      <c r="E76" s="12">
        <v>2565</v>
      </c>
      <c r="F76" s="1" t="s">
        <v>1552</v>
      </c>
      <c r="G76" s="1" t="s">
        <v>120</v>
      </c>
      <c r="H76" s="1" t="s">
        <v>397</v>
      </c>
      <c r="I76" s="1" t="s">
        <v>398</v>
      </c>
      <c r="J76" s="1" t="s">
        <v>399</v>
      </c>
      <c r="L76" s="1" t="s">
        <v>47</v>
      </c>
      <c r="M76" s="1" t="s">
        <v>1584</v>
      </c>
      <c r="N76" s="1" t="s">
        <v>1786</v>
      </c>
    </row>
    <row r="77" spans="1:14">
      <c r="A77" s="1" t="s">
        <v>1787</v>
      </c>
      <c r="C77" s="1" t="s">
        <v>1788</v>
      </c>
      <c r="D77" s="1" t="s">
        <v>15</v>
      </c>
      <c r="E77" s="12">
        <v>2565</v>
      </c>
      <c r="F77" s="1" t="s">
        <v>1618</v>
      </c>
      <c r="G77" s="1" t="s">
        <v>120</v>
      </c>
      <c r="H77" s="1" t="s">
        <v>160</v>
      </c>
      <c r="I77" s="1" t="s">
        <v>161</v>
      </c>
      <c r="J77" s="1" t="s">
        <v>162</v>
      </c>
      <c r="L77" s="1" t="s">
        <v>35</v>
      </c>
      <c r="M77" s="1" t="s">
        <v>1619</v>
      </c>
      <c r="N77" s="1" t="s">
        <v>1789</v>
      </c>
    </row>
    <row r="78" spans="1:14">
      <c r="A78" s="1" t="s">
        <v>1790</v>
      </c>
      <c r="C78" s="1" t="s">
        <v>1249</v>
      </c>
      <c r="D78" s="1" t="s">
        <v>15</v>
      </c>
      <c r="E78" s="12">
        <v>2565</v>
      </c>
      <c r="F78" s="1" t="s">
        <v>1552</v>
      </c>
      <c r="G78" s="1" t="s">
        <v>120</v>
      </c>
      <c r="H78" s="1" t="s">
        <v>1250</v>
      </c>
      <c r="I78" s="1" t="s">
        <v>796</v>
      </c>
      <c r="J78" s="1" t="s">
        <v>28</v>
      </c>
      <c r="L78" s="1" t="s">
        <v>47</v>
      </c>
      <c r="M78" s="1" t="s">
        <v>1584</v>
      </c>
      <c r="N78" s="1" t="s">
        <v>1791</v>
      </c>
    </row>
    <row r="79" spans="1:14">
      <c r="A79" s="1" t="s">
        <v>1792</v>
      </c>
      <c r="C79" s="1" t="s">
        <v>1793</v>
      </c>
      <c r="D79" s="1" t="s">
        <v>15</v>
      </c>
      <c r="E79" s="12">
        <v>2565</v>
      </c>
      <c r="F79" s="1" t="s">
        <v>1552</v>
      </c>
      <c r="G79" s="1" t="s">
        <v>120</v>
      </c>
      <c r="H79" s="1" t="s">
        <v>519</v>
      </c>
      <c r="I79" s="1" t="s">
        <v>111</v>
      </c>
      <c r="J79" s="1" t="s">
        <v>28</v>
      </c>
      <c r="L79" s="1" t="s">
        <v>35</v>
      </c>
      <c r="M79" s="1" t="s">
        <v>1721</v>
      </c>
      <c r="N79" s="1" t="s">
        <v>1794</v>
      </c>
    </row>
    <row r="80" spans="1:14">
      <c r="A80" s="1" t="s">
        <v>1795</v>
      </c>
      <c r="C80" s="1" t="s">
        <v>1796</v>
      </c>
      <c r="D80" s="1" t="s">
        <v>15</v>
      </c>
      <c r="E80" s="12">
        <v>2565</v>
      </c>
      <c r="F80" s="1" t="s">
        <v>1552</v>
      </c>
      <c r="G80" s="1" t="s">
        <v>1552</v>
      </c>
      <c r="H80" s="1" t="s">
        <v>519</v>
      </c>
      <c r="I80" s="1" t="s">
        <v>111</v>
      </c>
      <c r="J80" s="1" t="s">
        <v>28</v>
      </c>
      <c r="L80" s="1" t="s">
        <v>35</v>
      </c>
      <c r="M80" s="1" t="s">
        <v>1565</v>
      </c>
      <c r="N80" s="1" t="s">
        <v>1797</v>
      </c>
    </row>
    <row r="81" spans="1:14">
      <c r="A81" s="1" t="s">
        <v>1798</v>
      </c>
      <c r="C81" s="1" t="s">
        <v>1799</v>
      </c>
      <c r="D81" s="1" t="s">
        <v>15</v>
      </c>
      <c r="E81" s="12">
        <v>2565</v>
      </c>
      <c r="F81" s="1" t="s">
        <v>1552</v>
      </c>
      <c r="G81" s="1" t="s">
        <v>120</v>
      </c>
      <c r="H81" s="1" t="s">
        <v>1518</v>
      </c>
      <c r="I81" s="1" t="s">
        <v>111</v>
      </c>
      <c r="J81" s="1" t="s">
        <v>28</v>
      </c>
      <c r="L81" s="1" t="s">
        <v>35</v>
      </c>
      <c r="M81" s="1" t="s">
        <v>1721</v>
      </c>
      <c r="N81" s="1" t="s">
        <v>1800</v>
      </c>
    </row>
    <row r="82" spans="1:14">
      <c r="A82" s="1" t="s">
        <v>1801</v>
      </c>
      <c r="C82" s="1" t="s">
        <v>1802</v>
      </c>
      <c r="D82" s="1" t="s">
        <v>15</v>
      </c>
      <c r="E82" s="12">
        <v>2565</v>
      </c>
      <c r="F82" s="1" t="s">
        <v>1552</v>
      </c>
      <c r="G82" s="1" t="s">
        <v>120</v>
      </c>
      <c r="H82" s="1" t="s">
        <v>1803</v>
      </c>
      <c r="I82" s="1" t="s">
        <v>472</v>
      </c>
      <c r="J82" s="1" t="s">
        <v>473</v>
      </c>
      <c r="L82" s="1" t="s">
        <v>47</v>
      </c>
      <c r="M82" s="1" t="s">
        <v>1584</v>
      </c>
      <c r="N82" s="1" t="s">
        <v>1804</v>
      </c>
    </row>
    <row r="83" spans="1:14">
      <c r="A83" s="1" t="s">
        <v>1805</v>
      </c>
      <c r="C83" s="1" t="s">
        <v>1806</v>
      </c>
      <c r="D83" s="1" t="s">
        <v>15</v>
      </c>
      <c r="E83" s="12">
        <v>2565</v>
      </c>
      <c r="F83" s="1" t="s">
        <v>1552</v>
      </c>
      <c r="G83" s="1" t="s">
        <v>120</v>
      </c>
      <c r="I83" s="1" t="s">
        <v>253</v>
      </c>
      <c r="J83" s="1" t="s">
        <v>134</v>
      </c>
      <c r="L83" s="1" t="s">
        <v>47</v>
      </c>
      <c r="M83" s="1" t="s">
        <v>1584</v>
      </c>
      <c r="N83" s="1" t="s">
        <v>1807</v>
      </c>
    </row>
    <row r="84" spans="1:14">
      <c r="A84" s="1" t="s">
        <v>1808</v>
      </c>
      <c r="C84" s="1" t="s">
        <v>1809</v>
      </c>
      <c r="D84" s="1" t="s">
        <v>15</v>
      </c>
      <c r="E84" s="12">
        <v>2565</v>
      </c>
      <c r="F84" s="1" t="s">
        <v>1598</v>
      </c>
      <c r="G84" s="1" t="s">
        <v>1687</v>
      </c>
      <c r="H84" s="1" t="s">
        <v>1511</v>
      </c>
      <c r="I84" s="1" t="s">
        <v>95</v>
      </c>
      <c r="J84" s="1" t="s">
        <v>96</v>
      </c>
      <c r="L84" s="1" t="s">
        <v>47</v>
      </c>
      <c r="M84" s="1" t="s">
        <v>1577</v>
      </c>
      <c r="N84" s="1" t="s">
        <v>1810</v>
      </c>
    </row>
    <row r="85" spans="1:14">
      <c r="A85" s="1" t="s">
        <v>1811</v>
      </c>
      <c r="C85" s="1" t="s">
        <v>1812</v>
      </c>
      <c r="D85" s="1" t="s">
        <v>15</v>
      </c>
      <c r="E85" s="12">
        <v>2565</v>
      </c>
      <c r="F85" s="1" t="s">
        <v>1552</v>
      </c>
      <c r="G85" s="1" t="s">
        <v>1683</v>
      </c>
      <c r="H85" s="1" t="s">
        <v>1116</v>
      </c>
      <c r="I85" s="1" t="s">
        <v>398</v>
      </c>
      <c r="J85" s="1" t="s">
        <v>399</v>
      </c>
      <c r="L85" s="1" t="s">
        <v>47</v>
      </c>
      <c r="M85" s="1" t="s">
        <v>1584</v>
      </c>
      <c r="N85" s="1" t="s">
        <v>1813</v>
      </c>
    </row>
    <row r="86" spans="1:14">
      <c r="A86" s="1" t="s">
        <v>1814</v>
      </c>
      <c r="C86" s="1" t="s">
        <v>1815</v>
      </c>
      <c r="D86" s="1" t="s">
        <v>15</v>
      </c>
      <c r="E86" s="12">
        <v>2565</v>
      </c>
      <c r="F86" s="1" t="s">
        <v>1552</v>
      </c>
      <c r="G86" s="1" t="s">
        <v>120</v>
      </c>
      <c r="H86" s="1" t="s">
        <v>1284</v>
      </c>
      <c r="I86" s="1" t="s">
        <v>111</v>
      </c>
      <c r="J86" s="1" t="s">
        <v>28</v>
      </c>
      <c r="L86" s="1" t="s">
        <v>35</v>
      </c>
      <c r="M86" s="1" t="s">
        <v>1721</v>
      </c>
      <c r="N86" s="1" t="s">
        <v>1816</v>
      </c>
    </row>
    <row r="87" spans="1:14">
      <c r="A87" s="1" t="s">
        <v>1817</v>
      </c>
      <c r="C87" s="1" t="s">
        <v>1818</v>
      </c>
      <c r="D87" s="1" t="s">
        <v>15</v>
      </c>
      <c r="E87" s="12">
        <v>2565</v>
      </c>
      <c r="F87" s="1" t="s">
        <v>1552</v>
      </c>
      <c r="G87" s="1" t="s">
        <v>120</v>
      </c>
      <c r="H87" s="1" t="s">
        <v>1819</v>
      </c>
      <c r="I87" s="1" t="s">
        <v>95</v>
      </c>
      <c r="J87" s="1" t="s">
        <v>96</v>
      </c>
      <c r="L87" s="1" t="s">
        <v>47</v>
      </c>
      <c r="M87" s="1" t="s">
        <v>1584</v>
      </c>
      <c r="N87" s="1" t="s">
        <v>1820</v>
      </c>
    </row>
    <row r="88" spans="1:14">
      <c r="A88" s="1" t="s">
        <v>1821</v>
      </c>
      <c r="C88" s="1" t="s">
        <v>1822</v>
      </c>
      <c r="D88" s="1" t="s">
        <v>15</v>
      </c>
      <c r="E88" s="12">
        <v>2565</v>
      </c>
      <c r="F88" s="1" t="s">
        <v>1552</v>
      </c>
      <c r="G88" s="1" t="s">
        <v>120</v>
      </c>
      <c r="H88" s="1" t="s">
        <v>1172</v>
      </c>
      <c r="I88" s="1" t="s">
        <v>447</v>
      </c>
      <c r="J88" s="1" t="s">
        <v>399</v>
      </c>
      <c r="L88" s="1" t="s">
        <v>47</v>
      </c>
      <c r="M88" s="1" t="s">
        <v>1584</v>
      </c>
      <c r="N88" s="1" t="s">
        <v>1823</v>
      </c>
    </row>
    <row r="89" spans="1:14">
      <c r="A89" s="1" t="s">
        <v>1824</v>
      </c>
      <c r="C89" s="1" t="s">
        <v>1825</v>
      </c>
      <c r="D89" s="1" t="s">
        <v>15</v>
      </c>
      <c r="E89" s="12">
        <v>2565</v>
      </c>
      <c r="F89" s="1" t="s">
        <v>1552</v>
      </c>
      <c r="G89" s="1" t="s">
        <v>120</v>
      </c>
      <c r="H89" s="1" t="s">
        <v>86</v>
      </c>
      <c r="I89" s="1" t="s">
        <v>1762</v>
      </c>
      <c r="J89" s="1" t="s">
        <v>28</v>
      </c>
      <c r="K89" s="1" t="s">
        <v>869</v>
      </c>
      <c r="L89" s="1" t="s">
        <v>35</v>
      </c>
      <c r="M89" s="1" t="s">
        <v>1619</v>
      </c>
      <c r="N89" s="1" t="s">
        <v>1826</v>
      </c>
    </row>
    <row r="90" spans="1:14">
      <c r="A90" s="1" t="s">
        <v>1827</v>
      </c>
      <c r="C90" s="1" t="s">
        <v>1828</v>
      </c>
      <c r="D90" s="1" t="s">
        <v>15</v>
      </c>
      <c r="E90" s="12">
        <v>2565</v>
      </c>
      <c r="F90" s="1" t="s">
        <v>1552</v>
      </c>
      <c r="G90" s="1" t="s">
        <v>120</v>
      </c>
      <c r="H90" s="1" t="s">
        <v>715</v>
      </c>
      <c r="I90" s="1" t="s">
        <v>111</v>
      </c>
      <c r="J90" s="1" t="s">
        <v>28</v>
      </c>
      <c r="L90" s="1" t="s">
        <v>35</v>
      </c>
      <c r="M90" s="1" t="s">
        <v>1565</v>
      </c>
      <c r="N90" s="1" t="s">
        <v>1829</v>
      </c>
    </row>
    <row r="91" spans="1:14">
      <c r="A91" s="1" t="s">
        <v>1830</v>
      </c>
      <c r="C91" s="1" t="s">
        <v>1050</v>
      </c>
      <c r="D91" s="1" t="s">
        <v>15</v>
      </c>
      <c r="E91" s="12">
        <v>2565</v>
      </c>
      <c r="F91" s="1" t="s">
        <v>1552</v>
      </c>
      <c r="G91" s="1" t="s">
        <v>120</v>
      </c>
      <c r="H91" s="1" t="s">
        <v>86</v>
      </c>
      <c r="I91" s="1" t="s">
        <v>1762</v>
      </c>
      <c r="J91" s="1" t="s">
        <v>28</v>
      </c>
      <c r="K91" s="1" t="s">
        <v>869</v>
      </c>
      <c r="L91" s="1" t="s">
        <v>35</v>
      </c>
      <c r="M91" s="1" t="s">
        <v>1619</v>
      </c>
      <c r="N91" s="1" t="s">
        <v>1831</v>
      </c>
    </row>
    <row r="92" spans="1:14">
      <c r="A92" s="1" t="s">
        <v>1832</v>
      </c>
      <c r="C92" s="1" t="s">
        <v>1833</v>
      </c>
      <c r="D92" s="1" t="s">
        <v>15</v>
      </c>
      <c r="E92" s="12">
        <v>2565</v>
      </c>
      <c r="F92" s="1" t="s">
        <v>1552</v>
      </c>
      <c r="G92" s="1" t="s">
        <v>120</v>
      </c>
      <c r="H92" s="1" t="s">
        <v>193</v>
      </c>
      <c r="I92" s="1" t="s">
        <v>111</v>
      </c>
      <c r="J92" s="1" t="s">
        <v>28</v>
      </c>
      <c r="L92" s="1" t="s">
        <v>35</v>
      </c>
      <c r="M92" s="1" t="s">
        <v>1721</v>
      </c>
      <c r="N92" s="1" t="s">
        <v>1834</v>
      </c>
    </row>
    <row r="93" spans="1:14">
      <c r="A93" s="1" t="s">
        <v>1835</v>
      </c>
      <c r="C93" s="1" t="s">
        <v>951</v>
      </c>
      <c r="D93" s="1" t="s">
        <v>15</v>
      </c>
      <c r="E93" s="12">
        <v>2565</v>
      </c>
      <c r="F93" s="1" t="s">
        <v>1598</v>
      </c>
      <c r="G93" s="1" t="s">
        <v>1623</v>
      </c>
      <c r="H93" s="1" t="s">
        <v>952</v>
      </c>
      <c r="I93" s="1" t="s">
        <v>176</v>
      </c>
      <c r="J93" s="1" t="s">
        <v>67</v>
      </c>
      <c r="L93" s="1" t="s">
        <v>47</v>
      </c>
      <c r="M93" s="1" t="s">
        <v>1577</v>
      </c>
      <c r="N93" s="1" t="s">
        <v>1836</v>
      </c>
    </row>
    <row r="94" spans="1:14">
      <c r="A94" s="1" t="s">
        <v>1837</v>
      </c>
      <c r="C94" s="1" t="s">
        <v>1838</v>
      </c>
      <c r="D94" s="1" t="s">
        <v>15</v>
      </c>
      <c r="E94" s="12">
        <v>2565</v>
      </c>
      <c r="F94" s="1" t="s">
        <v>1552</v>
      </c>
      <c r="G94" s="1" t="s">
        <v>120</v>
      </c>
      <c r="H94" s="1" t="s">
        <v>1036</v>
      </c>
      <c r="I94" s="1" t="s">
        <v>111</v>
      </c>
      <c r="J94" s="1" t="s">
        <v>28</v>
      </c>
      <c r="L94" s="1" t="s">
        <v>47</v>
      </c>
      <c r="M94" s="1" t="s">
        <v>1577</v>
      </c>
      <c r="N94" s="1" t="s">
        <v>1839</v>
      </c>
    </row>
    <row r="95" spans="1:14">
      <c r="A95" s="1" t="s">
        <v>1840</v>
      </c>
      <c r="C95" s="1" t="s">
        <v>1841</v>
      </c>
      <c r="D95" s="1" t="s">
        <v>15</v>
      </c>
      <c r="E95" s="12">
        <v>2565</v>
      </c>
      <c r="F95" s="1" t="s">
        <v>850</v>
      </c>
      <c r="G95" s="1" t="s">
        <v>120</v>
      </c>
      <c r="H95" s="1" t="s">
        <v>216</v>
      </c>
      <c r="I95" s="1" t="s">
        <v>111</v>
      </c>
      <c r="J95" s="1" t="s">
        <v>28</v>
      </c>
      <c r="L95" s="1" t="s">
        <v>35</v>
      </c>
      <c r="M95" s="1" t="s">
        <v>1565</v>
      </c>
      <c r="N95" s="1" t="s">
        <v>1842</v>
      </c>
    </row>
    <row r="96" spans="1:14">
      <c r="A96" s="1" t="s">
        <v>1843</v>
      </c>
      <c r="C96" s="1" t="s">
        <v>1844</v>
      </c>
      <c r="D96" s="1" t="s">
        <v>15</v>
      </c>
      <c r="E96" s="12">
        <v>2565</v>
      </c>
      <c r="F96" s="1" t="s">
        <v>1552</v>
      </c>
      <c r="G96" s="1" t="s">
        <v>120</v>
      </c>
      <c r="H96" s="1" t="s">
        <v>1027</v>
      </c>
      <c r="I96" s="1" t="s">
        <v>1028</v>
      </c>
      <c r="J96" s="1" t="s">
        <v>473</v>
      </c>
      <c r="L96" s="1" t="s">
        <v>47</v>
      </c>
      <c r="M96" s="1" t="s">
        <v>1589</v>
      </c>
      <c r="N96" s="1" t="s">
        <v>1845</v>
      </c>
    </row>
    <row r="97" spans="1:14">
      <c r="A97" s="1" t="s">
        <v>1846</v>
      </c>
      <c r="C97" s="1" t="s">
        <v>1847</v>
      </c>
      <c r="D97" s="1" t="s">
        <v>15</v>
      </c>
      <c r="E97" s="12">
        <v>2565</v>
      </c>
      <c r="F97" s="1" t="s">
        <v>1598</v>
      </c>
      <c r="G97" s="1" t="s">
        <v>120</v>
      </c>
      <c r="H97" s="1" t="s">
        <v>1473</v>
      </c>
      <c r="I97" s="1" t="s">
        <v>111</v>
      </c>
      <c r="J97" s="1" t="s">
        <v>28</v>
      </c>
      <c r="L97" s="1" t="s">
        <v>21</v>
      </c>
      <c r="M97" s="1" t="s">
        <v>1569</v>
      </c>
      <c r="N97" s="1" t="s">
        <v>1848</v>
      </c>
    </row>
    <row r="98" spans="1:14">
      <c r="A98" s="1" t="s">
        <v>1849</v>
      </c>
      <c r="C98" s="1" t="s">
        <v>1850</v>
      </c>
      <c r="D98" s="1" t="s">
        <v>15</v>
      </c>
      <c r="E98" s="12">
        <v>2565</v>
      </c>
      <c r="F98" s="1" t="s">
        <v>1598</v>
      </c>
      <c r="G98" s="1" t="s">
        <v>1133</v>
      </c>
      <c r="H98" s="1" t="s">
        <v>1851</v>
      </c>
      <c r="I98" s="1" t="s">
        <v>111</v>
      </c>
      <c r="J98" s="1" t="s">
        <v>28</v>
      </c>
      <c r="L98" s="1" t="s">
        <v>35</v>
      </c>
      <c r="M98" s="1" t="s">
        <v>1565</v>
      </c>
      <c r="N98" s="1" t="s">
        <v>1852</v>
      </c>
    </row>
    <row r="99" spans="1:14">
      <c r="A99" s="1" t="s">
        <v>1853</v>
      </c>
      <c r="C99" s="1" t="s">
        <v>1854</v>
      </c>
      <c r="D99" s="1" t="s">
        <v>15</v>
      </c>
      <c r="E99" s="12">
        <v>2565</v>
      </c>
      <c r="F99" s="1" t="s">
        <v>1552</v>
      </c>
      <c r="G99" s="1" t="s">
        <v>120</v>
      </c>
      <c r="H99" s="1" t="s">
        <v>1855</v>
      </c>
      <c r="I99" s="1" t="s">
        <v>176</v>
      </c>
      <c r="J99" s="1" t="s">
        <v>67</v>
      </c>
      <c r="L99" s="1" t="s">
        <v>35</v>
      </c>
      <c r="M99" s="1" t="s">
        <v>1565</v>
      </c>
      <c r="N99" s="1" t="s">
        <v>1856</v>
      </c>
    </row>
    <row r="100" spans="1:14">
      <c r="A100" s="1" t="s">
        <v>1857</v>
      </c>
      <c r="C100" s="1" t="s">
        <v>896</v>
      </c>
      <c r="D100" s="1" t="s">
        <v>15</v>
      </c>
      <c r="E100" s="12">
        <v>2565</v>
      </c>
      <c r="F100" s="1" t="s">
        <v>1133</v>
      </c>
      <c r="G100" s="1" t="s">
        <v>1683</v>
      </c>
      <c r="H100" s="1" t="s">
        <v>897</v>
      </c>
      <c r="I100" s="1" t="s">
        <v>206</v>
      </c>
      <c r="J100" s="1" t="s">
        <v>96</v>
      </c>
      <c r="L100" s="1" t="s">
        <v>47</v>
      </c>
      <c r="M100" s="1" t="s">
        <v>1577</v>
      </c>
      <c r="N100" s="1" t="s">
        <v>1858</v>
      </c>
    </row>
    <row r="101" spans="1:14">
      <c r="A101" s="1" t="s">
        <v>1859</v>
      </c>
      <c r="C101" s="1" t="s">
        <v>1860</v>
      </c>
      <c r="D101" s="1" t="s">
        <v>15</v>
      </c>
      <c r="E101" s="12">
        <v>2565</v>
      </c>
      <c r="F101" s="1" t="s">
        <v>1552</v>
      </c>
      <c r="G101" s="1" t="s">
        <v>850</v>
      </c>
      <c r="H101" s="1" t="s">
        <v>897</v>
      </c>
      <c r="I101" s="1" t="s">
        <v>206</v>
      </c>
      <c r="J101" s="1" t="s">
        <v>96</v>
      </c>
      <c r="L101" s="1" t="s">
        <v>47</v>
      </c>
      <c r="M101" s="1" t="s">
        <v>1577</v>
      </c>
      <c r="N101" s="1" t="s">
        <v>1861</v>
      </c>
    </row>
    <row r="102" spans="1:14">
      <c r="A102" s="1" t="s">
        <v>1548</v>
      </c>
      <c r="C102" s="1" t="s">
        <v>1862</v>
      </c>
      <c r="D102" s="1" t="s">
        <v>15</v>
      </c>
      <c r="E102" s="12">
        <v>2565</v>
      </c>
      <c r="F102" s="1" t="s">
        <v>1683</v>
      </c>
      <c r="G102" s="1" t="s">
        <v>1623</v>
      </c>
      <c r="I102" s="1" t="s">
        <v>183</v>
      </c>
      <c r="J102" s="1" t="s">
        <v>134</v>
      </c>
      <c r="L102" s="1" t="s">
        <v>47</v>
      </c>
      <c r="M102" s="1" t="s">
        <v>1584</v>
      </c>
      <c r="N102" s="1" t="s">
        <v>1863</v>
      </c>
    </row>
    <row r="103" spans="1:14">
      <c r="A103" s="1" t="s">
        <v>1864</v>
      </c>
      <c r="C103" s="1" t="s">
        <v>1865</v>
      </c>
      <c r="D103" s="1" t="s">
        <v>15</v>
      </c>
      <c r="E103" s="12">
        <v>2565</v>
      </c>
      <c r="F103" s="1" t="s">
        <v>1598</v>
      </c>
      <c r="G103" s="1" t="s">
        <v>1133</v>
      </c>
      <c r="H103" s="1" t="s">
        <v>525</v>
      </c>
      <c r="I103" s="1" t="s">
        <v>447</v>
      </c>
      <c r="J103" s="1" t="s">
        <v>399</v>
      </c>
      <c r="L103" s="1" t="s">
        <v>21</v>
      </c>
      <c r="M103" s="1" t="s">
        <v>1554</v>
      </c>
      <c r="N103" s="1" t="s">
        <v>1866</v>
      </c>
    </row>
    <row r="104" spans="1:14">
      <c r="A104" s="1" t="s">
        <v>1867</v>
      </c>
      <c r="C104" s="1" t="s">
        <v>1868</v>
      </c>
      <c r="D104" s="1" t="s">
        <v>15</v>
      </c>
      <c r="E104" s="12">
        <v>2565</v>
      </c>
      <c r="F104" s="1" t="s">
        <v>1552</v>
      </c>
      <c r="G104" s="1" t="s">
        <v>1869</v>
      </c>
      <c r="I104" s="1" t="s">
        <v>293</v>
      </c>
      <c r="J104" s="1" t="s">
        <v>134</v>
      </c>
      <c r="L104" s="1" t="s">
        <v>47</v>
      </c>
      <c r="M104" s="1" t="s">
        <v>1584</v>
      </c>
      <c r="N104" s="1" t="s">
        <v>1870</v>
      </c>
    </row>
    <row r="105" spans="1:14">
      <c r="A105" s="1" t="s">
        <v>1871</v>
      </c>
      <c r="C105" s="1" t="s">
        <v>1872</v>
      </c>
      <c r="D105" s="1" t="s">
        <v>15</v>
      </c>
      <c r="E105" s="12">
        <v>2565</v>
      </c>
      <c r="F105" s="1" t="s">
        <v>1598</v>
      </c>
      <c r="G105" s="1" t="s">
        <v>1133</v>
      </c>
      <c r="H105" s="1" t="s">
        <v>621</v>
      </c>
      <c r="I105" s="1" t="s">
        <v>111</v>
      </c>
      <c r="J105" s="1" t="s">
        <v>28</v>
      </c>
      <c r="L105" s="1" t="s">
        <v>35</v>
      </c>
      <c r="M105" s="1" t="s">
        <v>1565</v>
      </c>
      <c r="N105" s="1" t="s">
        <v>1873</v>
      </c>
    </row>
    <row r="106" spans="1:14">
      <c r="A106" s="1" t="s">
        <v>1874</v>
      </c>
      <c r="C106" s="1" t="s">
        <v>923</v>
      </c>
      <c r="D106" s="1" t="s">
        <v>15</v>
      </c>
      <c r="E106" s="12">
        <v>2565</v>
      </c>
      <c r="F106" s="1" t="s">
        <v>1552</v>
      </c>
      <c r="G106" s="1" t="s">
        <v>120</v>
      </c>
      <c r="H106" s="1" t="s">
        <v>244</v>
      </c>
      <c r="I106" s="1" t="s">
        <v>111</v>
      </c>
      <c r="J106" s="1" t="s">
        <v>28</v>
      </c>
      <c r="L106" s="1" t="s">
        <v>35</v>
      </c>
      <c r="M106" s="1" t="s">
        <v>1565</v>
      </c>
      <c r="N106" s="1" t="s">
        <v>1875</v>
      </c>
    </row>
    <row r="107" spans="1:14">
      <c r="A107" s="1" t="s">
        <v>1876</v>
      </c>
      <c r="C107" s="1" t="s">
        <v>1877</v>
      </c>
      <c r="D107" s="1" t="s">
        <v>15</v>
      </c>
      <c r="E107" s="12">
        <v>2565</v>
      </c>
      <c r="F107" s="1" t="s">
        <v>1552</v>
      </c>
      <c r="G107" s="1" t="s">
        <v>120</v>
      </c>
      <c r="H107" s="1" t="s">
        <v>160</v>
      </c>
      <c r="I107" s="1" t="s">
        <v>161</v>
      </c>
      <c r="J107" s="1" t="s">
        <v>162</v>
      </c>
      <c r="L107" s="1" t="s">
        <v>35</v>
      </c>
      <c r="M107" s="1" t="s">
        <v>1619</v>
      </c>
      <c r="N107" s="1" t="s">
        <v>1878</v>
      </c>
    </row>
    <row r="108" spans="1:14">
      <c r="A108" s="1" t="s">
        <v>1879</v>
      </c>
      <c r="C108" s="1" t="s">
        <v>1880</v>
      </c>
      <c r="D108" s="1" t="s">
        <v>15</v>
      </c>
      <c r="E108" s="12">
        <v>2565</v>
      </c>
      <c r="F108" s="1" t="s">
        <v>1695</v>
      </c>
      <c r="G108" s="1" t="s">
        <v>1133</v>
      </c>
      <c r="H108" s="1" t="s">
        <v>644</v>
      </c>
      <c r="I108" s="1" t="s">
        <v>161</v>
      </c>
      <c r="J108" s="1" t="s">
        <v>162</v>
      </c>
      <c r="L108" s="1" t="s">
        <v>47</v>
      </c>
      <c r="M108" s="1" t="s">
        <v>1577</v>
      </c>
      <c r="N108" s="1" t="s">
        <v>1881</v>
      </c>
    </row>
    <row r="109" spans="1:14">
      <c r="A109" s="1" t="s">
        <v>1882</v>
      </c>
      <c r="C109" s="1" t="s">
        <v>1883</v>
      </c>
      <c r="D109" s="1" t="s">
        <v>15</v>
      </c>
      <c r="E109" s="12">
        <v>2565</v>
      </c>
      <c r="F109" s="1" t="s">
        <v>1695</v>
      </c>
      <c r="G109" s="1" t="s">
        <v>1695</v>
      </c>
      <c r="H109" s="1" t="s">
        <v>644</v>
      </c>
      <c r="I109" s="1" t="s">
        <v>161</v>
      </c>
      <c r="J109" s="1" t="s">
        <v>162</v>
      </c>
      <c r="L109" s="1" t="s">
        <v>47</v>
      </c>
      <c r="M109" s="1" t="s">
        <v>1577</v>
      </c>
      <c r="N109" s="1" t="s">
        <v>1884</v>
      </c>
    </row>
    <row r="110" spans="1:14">
      <c r="A110" s="1" t="s">
        <v>1885</v>
      </c>
      <c r="C110" s="1" t="s">
        <v>1149</v>
      </c>
      <c r="D110" s="1" t="s">
        <v>15</v>
      </c>
      <c r="E110" s="12">
        <v>2565</v>
      </c>
      <c r="F110" s="1" t="s">
        <v>1552</v>
      </c>
      <c r="G110" s="1" t="s">
        <v>120</v>
      </c>
      <c r="I110" s="1" t="s">
        <v>145</v>
      </c>
      <c r="J110" s="1" t="s">
        <v>134</v>
      </c>
      <c r="L110" s="1" t="s">
        <v>47</v>
      </c>
      <c r="M110" s="1" t="s">
        <v>1577</v>
      </c>
      <c r="N110" s="1" t="s">
        <v>1886</v>
      </c>
    </row>
    <row r="111" spans="1:14">
      <c r="A111" s="1" t="s">
        <v>1887</v>
      </c>
      <c r="C111" s="1" t="s">
        <v>1888</v>
      </c>
      <c r="D111" s="1" t="s">
        <v>15</v>
      </c>
      <c r="E111" s="12">
        <v>2565</v>
      </c>
      <c r="F111" s="1" t="s">
        <v>1691</v>
      </c>
      <c r="G111" s="1" t="s">
        <v>1691</v>
      </c>
      <c r="H111" s="1" t="s">
        <v>644</v>
      </c>
      <c r="I111" s="1" t="s">
        <v>161</v>
      </c>
      <c r="J111" s="1" t="s">
        <v>162</v>
      </c>
      <c r="L111" s="1" t="s">
        <v>47</v>
      </c>
      <c r="M111" s="1" t="s">
        <v>1577</v>
      </c>
      <c r="N111" s="1" t="s">
        <v>1889</v>
      </c>
    </row>
    <row r="112" spans="1:14">
      <c r="A112" s="1" t="s">
        <v>1890</v>
      </c>
      <c r="C112" s="1" t="s">
        <v>1891</v>
      </c>
      <c r="D112" s="1" t="s">
        <v>15</v>
      </c>
      <c r="E112" s="12">
        <v>2565</v>
      </c>
      <c r="F112" s="1" t="s">
        <v>1552</v>
      </c>
      <c r="G112" s="1" t="s">
        <v>120</v>
      </c>
      <c r="I112" s="1" t="s">
        <v>145</v>
      </c>
      <c r="J112" s="1" t="s">
        <v>134</v>
      </c>
      <c r="L112" s="1" t="s">
        <v>35</v>
      </c>
      <c r="M112" s="1" t="s">
        <v>1565</v>
      </c>
      <c r="N112" s="1" t="s">
        <v>1892</v>
      </c>
    </row>
    <row r="113" spans="1:14">
      <c r="A113" s="1" t="s">
        <v>1893</v>
      </c>
      <c r="C113" s="1" t="s">
        <v>1894</v>
      </c>
      <c r="D113" s="1" t="s">
        <v>15</v>
      </c>
      <c r="E113" s="12">
        <v>2565</v>
      </c>
      <c r="F113" s="1" t="s">
        <v>1552</v>
      </c>
      <c r="G113" s="1" t="s">
        <v>120</v>
      </c>
      <c r="H113" s="1" t="s">
        <v>1819</v>
      </c>
      <c r="I113" s="1" t="s">
        <v>95</v>
      </c>
      <c r="J113" s="1" t="s">
        <v>96</v>
      </c>
      <c r="L113" s="1" t="s">
        <v>21</v>
      </c>
      <c r="M113" s="1" t="s">
        <v>1569</v>
      </c>
      <c r="N113" s="1" t="s">
        <v>1895</v>
      </c>
    </row>
    <row r="114" spans="1:14">
      <c r="A114" s="1" t="s">
        <v>1896</v>
      </c>
      <c r="C114" s="1" t="s">
        <v>1897</v>
      </c>
      <c r="D114" s="1" t="s">
        <v>15</v>
      </c>
      <c r="E114" s="12">
        <v>2565</v>
      </c>
      <c r="F114" s="1" t="s">
        <v>1552</v>
      </c>
      <c r="G114" s="1" t="s">
        <v>1133</v>
      </c>
      <c r="H114" s="1" t="s">
        <v>1044</v>
      </c>
      <c r="I114" s="1" t="s">
        <v>161</v>
      </c>
      <c r="J114" s="1" t="s">
        <v>162</v>
      </c>
      <c r="L114" s="1" t="s">
        <v>35</v>
      </c>
      <c r="M114" s="1" t="s">
        <v>1565</v>
      </c>
      <c r="N114" s="1" t="s">
        <v>1898</v>
      </c>
    </row>
    <row r="115" spans="1:14">
      <c r="A115" s="1" t="s">
        <v>1899</v>
      </c>
      <c r="C115" s="1" t="s">
        <v>1900</v>
      </c>
      <c r="D115" s="1" t="s">
        <v>15</v>
      </c>
      <c r="E115" s="12">
        <v>2565</v>
      </c>
      <c r="F115" s="1" t="s">
        <v>1552</v>
      </c>
      <c r="G115" s="1" t="s">
        <v>120</v>
      </c>
      <c r="H115" s="1" t="s">
        <v>1297</v>
      </c>
      <c r="I115" s="1" t="s">
        <v>176</v>
      </c>
      <c r="J115" s="1" t="s">
        <v>67</v>
      </c>
      <c r="L115" s="1" t="s">
        <v>21</v>
      </c>
      <c r="M115" s="1" t="s">
        <v>1554</v>
      </c>
      <c r="N115" s="1" t="s">
        <v>1901</v>
      </c>
    </row>
    <row r="116" spans="1:14">
      <c r="A116" s="1" t="s">
        <v>1902</v>
      </c>
      <c r="C116" s="1" t="s">
        <v>1903</v>
      </c>
      <c r="D116" s="1" t="s">
        <v>15</v>
      </c>
      <c r="E116" s="12">
        <v>2565</v>
      </c>
      <c r="F116" s="1" t="s">
        <v>1552</v>
      </c>
      <c r="G116" s="1" t="s">
        <v>120</v>
      </c>
      <c r="H116" s="1" t="s">
        <v>1284</v>
      </c>
      <c r="I116" s="1" t="s">
        <v>111</v>
      </c>
      <c r="J116" s="1" t="s">
        <v>28</v>
      </c>
      <c r="L116" s="1" t="s">
        <v>35</v>
      </c>
      <c r="M116" s="1" t="s">
        <v>1721</v>
      </c>
      <c r="N116" s="1" t="s">
        <v>1904</v>
      </c>
    </row>
    <row r="117" spans="1:14">
      <c r="A117" s="1" t="s">
        <v>1905</v>
      </c>
      <c r="C117" s="1" t="s">
        <v>1906</v>
      </c>
      <c r="D117" s="1" t="s">
        <v>15</v>
      </c>
      <c r="E117" s="12">
        <v>2565</v>
      </c>
      <c r="F117" s="1" t="s">
        <v>1552</v>
      </c>
      <c r="G117" s="1" t="s">
        <v>120</v>
      </c>
      <c r="H117" s="1" t="s">
        <v>1907</v>
      </c>
      <c r="I117" s="1" t="s">
        <v>1028</v>
      </c>
      <c r="J117" s="1" t="s">
        <v>473</v>
      </c>
      <c r="L117" s="1" t="s">
        <v>47</v>
      </c>
      <c r="M117" s="1" t="s">
        <v>1584</v>
      </c>
      <c r="N117" s="1" t="s">
        <v>1908</v>
      </c>
    </row>
    <row r="118" spans="1:14">
      <c r="A118" s="1" t="s">
        <v>1909</v>
      </c>
      <c r="C118" s="1" t="s">
        <v>1910</v>
      </c>
      <c r="D118" s="1" t="s">
        <v>15</v>
      </c>
      <c r="E118" s="12">
        <v>2565</v>
      </c>
      <c r="F118" s="1" t="s">
        <v>1552</v>
      </c>
      <c r="G118" s="1" t="s">
        <v>120</v>
      </c>
      <c r="I118" s="1" t="s">
        <v>1351</v>
      </c>
      <c r="J118" s="1" t="s">
        <v>134</v>
      </c>
      <c r="L118" s="1" t="s">
        <v>35</v>
      </c>
      <c r="M118" s="1" t="s">
        <v>1721</v>
      </c>
      <c r="N118" s="1" t="s">
        <v>1911</v>
      </c>
    </row>
    <row r="119" spans="1:14">
      <c r="A119" s="1" t="s">
        <v>1912</v>
      </c>
      <c r="C119" s="1" t="s">
        <v>999</v>
      </c>
      <c r="D119" s="1" t="s">
        <v>15</v>
      </c>
      <c r="E119" s="12">
        <v>2565</v>
      </c>
      <c r="F119" s="1" t="s">
        <v>1552</v>
      </c>
      <c r="G119" s="1" t="s">
        <v>120</v>
      </c>
      <c r="H119" s="1" t="s">
        <v>724</v>
      </c>
      <c r="I119" s="1" t="s">
        <v>111</v>
      </c>
      <c r="J119" s="1" t="s">
        <v>28</v>
      </c>
      <c r="L119" s="1" t="s">
        <v>47</v>
      </c>
      <c r="M119" s="1" t="s">
        <v>1589</v>
      </c>
      <c r="N119" s="1" t="s">
        <v>1913</v>
      </c>
    </row>
    <row r="120" spans="1:14">
      <c r="A120" s="1" t="s">
        <v>1914</v>
      </c>
      <c r="C120" s="1" t="s">
        <v>1915</v>
      </c>
      <c r="D120" s="1" t="s">
        <v>15</v>
      </c>
      <c r="E120" s="12">
        <v>2565</v>
      </c>
      <c r="F120" s="1" t="s">
        <v>1552</v>
      </c>
      <c r="G120" s="1" t="s">
        <v>1133</v>
      </c>
      <c r="H120" s="1" t="s">
        <v>1044</v>
      </c>
      <c r="I120" s="1" t="s">
        <v>161</v>
      </c>
      <c r="J120" s="1" t="s">
        <v>162</v>
      </c>
      <c r="L120" s="1" t="s">
        <v>47</v>
      </c>
      <c r="M120" s="1" t="s">
        <v>1577</v>
      </c>
      <c r="N120" s="1" t="s">
        <v>1916</v>
      </c>
    </row>
    <row r="121" spans="1:14">
      <c r="A121" s="1" t="s">
        <v>1917</v>
      </c>
      <c r="C121" s="1" t="s">
        <v>1918</v>
      </c>
      <c r="D121" s="1" t="s">
        <v>15</v>
      </c>
      <c r="E121" s="12">
        <v>2565</v>
      </c>
      <c r="F121" s="1" t="s">
        <v>1552</v>
      </c>
      <c r="G121" s="1" t="s">
        <v>120</v>
      </c>
      <c r="H121" s="1" t="s">
        <v>1272</v>
      </c>
      <c r="I121" s="1" t="s">
        <v>161</v>
      </c>
      <c r="J121" s="1" t="s">
        <v>162</v>
      </c>
      <c r="L121" s="1" t="s">
        <v>35</v>
      </c>
      <c r="M121" s="1" t="s">
        <v>1565</v>
      </c>
      <c r="N121" s="1" t="s">
        <v>1919</v>
      </c>
    </row>
    <row r="122" spans="1:14">
      <c r="A122" s="1" t="s">
        <v>1920</v>
      </c>
      <c r="C122" s="1" t="s">
        <v>1921</v>
      </c>
      <c r="D122" s="1" t="s">
        <v>15</v>
      </c>
      <c r="E122" s="12">
        <v>2565</v>
      </c>
      <c r="F122" s="1" t="s">
        <v>1552</v>
      </c>
      <c r="G122" s="1" t="s">
        <v>120</v>
      </c>
      <c r="H122" s="1" t="s">
        <v>1922</v>
      </c>
      <c r="I122" s="1" t="s">
        <v>161</v>
      </c>
      <c r="J122" s="1" t="s">
        <v>162</v>
      </c>
      <c r="L122" s="1" t="s">
        <v>47</v>
      </c>
      <c r="M122" s="1" t="s">
        <v>1577</v>
      </c>
      <c r="N122" s="1" t="s">
        <v>1923</v>
      </c>
    </row>
    <row r="123" spans="1:14">
      <c r="A123" s="1" t="s">
        <v>1924</v>
      </c>
      <c r="C123" s="1" t="s">
        <v>530</v>
      </c>
      <c r="D123" s="1" t="s">
        <v>15</v>
      </c>
      <c r="E123" s="12">
        <v>2565</v>
      </c>
      <c r="F123" s="1" t="s">
        <v>1552</v>
      </c>
      <c r="G123" s="1" t="s">
        <v>1133</v>
      </c>
      <c r="H123" s="1" t="s">
        <v>531</v>
      </c>
      <c r="I123" s="1" t="s">
        <v>111</v>
      </c>
      <c r="J123" s="1" t="s">
        <v>28</v>
      </c>
      <c r="L123" s="1" t="s">
        <v>47</v>
      </c>
      <c r="M123" s="1" t="s">
        <v>1584</v>
      </c>
      <c r="N123" s="1" t="s">
        <v>1925</v>
      </c>
    </row>
    <row r="124" spans="1:14">
      <c r="A124" s="1" t="s">
        <v>1926</v>
      </c>
      <c r="C124" s="1" t="s">
        <v>1927</v>
      </c>
      <c r="D124" s="1" t="s">
        <v>15</v>
      </c>
      <c r="E124" s="12">
        <v>2565</v>
      </c>
      <c r="F124" s="1" t="s">
        <v>1552</v>
      </c>
      <c r="G124" s="1" t="s">
        <v>120</v>
      </c>
      <c r="H124" s="1" t="s">
        <v>94</v>
      </c>
      <c r="I124" s="1" t="s">
        <v>95</v>
      </c>
      <c r="J124" s="1" t="s">
        <v>96</v>
      </c>
      <c r="L124" s="1" t="s">
        <v>47</v>
      </c>
      <c r="M124" s="1" t="s">
        <v>1589</v>
      </c>
      <c r="N124" s="1" t="s">
        <v>1928</v>
      </c>
    </row>
    <row r="125" spans="1:14">
      <c r="A125" s="1" t="s">
        <v>1929</v>
      </c>
      <c r="C125" s="1" t="s">
        <v>705</v>
      </c>
      <c r="D125" s="1" t="s">
        <v>15</v>
      </c>
      <c r="E125" s="12">
        <v>2565</v>
      </c>
      <c r="F125" s="1" t="s">
        <v>1683</v>
      </c>
      <c r="G125" s="1" t="s">
        <v>1623</v>
      </c>
      <c r="H125" s="1" t="s">
        <v>706</v>
      </c>
      <c r="I125" s="1" t="s">
        <v>161</v>
      </c>
      <c r="J125" s="1" t="s">
        <v>162</v>
      </c>
      <c r="L125" s="1" t="s">
        <v>112</v>
      </c>
      <c r="M125" s="1" t="s">
        <v>1930</v>
      </c>
      <c r="N125" s="1" t="s">
        <v>1931</v>
      </c>
    </row>
    <row r="126" spans="1:14">
      <c r="A126" s="1" t="s">
        <v>1932</v>
      </c>
      <c r="C126" s="1" t="s">
        <v>1933</v>
      </c>
      <c r="D126" s="1" t="s">
        <v>15</v>
      </c>
      <c r="E126" s="12">
        <v>2565</v>
      </c>
      <c r="F126" s="1" t="s">
        <v>1552</v>
      </c>
      <c r="G126" s="1" t="s">
        <v>120</v>
      </c>
      <c r="H126" s="1" t="s">
        <v>1934</v>
      </c>
      <c r="I126" s="1" t="s">
        <v>111</v>
      </c>
      <c r="J126" s="1" t="s">
        <v>28</v>
      </c>
      <c r="L126" s="1" t="s">
        <v>47</v>
      </c>
      <c r="M126" s="1" t="s">
        <v>1584</v>
      </c>
      <c r="N126" s="1" t="s">
        <v>1935</v>
      </c>
    </row>
    <row r="127" spans="1:14">
      <c r="A127" s="1" t="s">
        <v>1936</v>
      </c>
      <c r="C127" s="1" t="s">
        <v>1937</v>
      </c>
      <c r="D127" s="1" t="s">
        <v>15</v>
      </c>
      <c r="E127" s="12">
        <v>2565</v>
      </c>
      <c r="F127" s="1" t="s">
        <v>1552</v>
      </c>
      <c r="G127" s="1" t="s">
        <v>120</v>
      </c>
      <c r="H127" s="1" t="s">
        <v>1938</v>
      </c>
      <c r="I127" s="1" t="s">
        <v>95</v>
      </c>
      <c r="J127" s="1" t="s">
        <v>96</v>
      </c>
      <c r="L127" s="1" t="s">
        <v>47</v>
      </c>
      <c r="M127" s="1" t="s">
        <v>1589</v>
      </c>
      <c r="N127" s="1" t="s">
        <v>1939</v>
      </c>
    </row>
    <row r="128" spans="1:14">
      <c r="A128" s="1" t="s">
        <v>1940</v>
      </c>
      <c r="C128" s="1" t="s">
        <v>1941</v>
      </c>
      <c r="D128" s="1" t="s">
        <v>15</v>
      </c>
      <c r="E128" s="12">
        <v>2565</v>
      </c>
      <c r="F128" s="1" t="s">
        <v>1552</v>
      </c>
      <c r="G128" s="1" t="s">
        <v>850</v>
      </c>
      <c r="H128" s="1" t="s">
        <v>1942</v>
      </c>
      <c r="I128" s="1" t="s">
        <v>206</v>
      </c>
      <c r="J128" s="1" t="s">
        <v>96</v>
      </c>
      <c r="L128" s="1" t="s">
        <v>35</v>
      </c>
      <c r="M128" s="1" t="s">
        <v>1565</v>
      </c>
      <c r="N128" s="1" t="s">
        <v>1943</v>
      </c>
    </row>
    <row r="129" spans="1:14">
      <c r="A129" s="1" t="s">
        <v>1944</v>
      </c>
      <c r="C129" s="1" t="s">
        <v>1945</v>
      </c>
      <c r="D129" s="1" t="s">
        <v>15</v>
      </c>
      <c r="E129" s="12">
        <v>2565</v>
      </c>
      <c r="F129" s="1" t="s">
        <v>1552</v>
      </c>
      <c r="G129" s="1" t="s">
        <v>1133</v>
      </c>
      <c r="H129" s="1" t="s">
        <v>1946</v>
      </c>
      <c r="I129" s="1" t="s">
        <v>161</v>
      </c>
      <c r="J129" s="1" t="s">
        <v>162</v>
      </c>
      <c r="L129" s="1" t="s">
        <v>21</v>
      </c>
      <c r="M129" s="1" t="s">
        <v>1947</v>
      </c>
      <c r="N129" s="1" t="s">
        <v>1948</v>
      </c>
    </row>
    <row r="130" spans="1:14">
      <c r="A130" s="1" t="s">
        <v>1949</v>
      </c>
      <c r="C130" s="1" t="s">
        <v>1337</v>
      </c>
      <c r="D130" s="1" t="s">
        <v>15</v>
      </c>
      <c r="E130" s="12">
        <v>2565</v>
      </c>
      <c r="F130" s="1" t="s">
        <v>1552</v>
      </c>
      <c r="G130" s="1" t="s">
        <v>120</v>
      </c>
      <c r="I130" s="1" t="s">
        <v>482</v>
      </c>
      <c r="J130" s="1" t="s">
        <v>134</v>
      </c>
      <c r="L130" s="1" t="s">
        <v>21</v>
      </c>
      <c r="M130" s="1" t="s">
        <v>1569</v>
      </c>
      <c r="N130" s="1" t="s">
        <v>1950</v>
      </c>
    </row>
    <row r="131" spans="1:14">
      <c r="A131" s="1" t="s">
        <v>1951</v>
      </c>
      <c r="C131" s="1" t="s">
        <v>1952</v>
      </c>
      <c r="D131" s="1" t="s">
        <v>15</v>
      </c>
      <c r="E131" s="12">
        <v>2565</v>
      </c>
      <c r="F131" s="1" t="s">
        <v>1552</v>
      </c>
      <c r="G131" s="1" t="s">
        <v>1623</v>
      </c>
      <c r="H131" s="1" t="s">
        <v>465</v>
      </c>
      <c r="I131" s="1" t="s">
        <v>111</v>
      </c>
      <c r="J131" s="1" t="s">
        <v>28</v>
      </c>
      <c r="L131" s="1" t="s">
        <v>35</v>
      </c>
      <c r="M131" s="1" t="s">
        <v>1565</v>
      </c>
      <c r="N131" s="1" t="s">
        <v>1953</v>
      </c>
    </row>
    <row r="132" spans="1:14">
      <c r="A132" s="1" t="s">
        <v>1954</v>
      </c>
      <c r="C132" s="1" t="s">
        <v>1955</v>
      </c>
      <c r="D132" s="1" t="s">
        <v>15</v>
      </c>
      <c r="E132" s="12">
        <v>2565</v>
      </c>
      <c r="F132" s="1" t="s">
        <v>850</v>
      </c>
      <c r="G132" s="1" t="s">
        <v>1691</v>
      </c>
      <c r="H132" s="1" t="s">
        <v>332</v>
      </c>
      <c r="I132" s="1" t="s">
        <v>161</v>
      </c>
      <c r="J132" s="1" t="s">
        <v>162</v>
      </c>
      <c r="L132" s="1" t="s">
        <v>112</v>
      </c>
      <c r="M132" s="1" t="s">
        <v>1930</v>
      </c>
      <c r="N132" s="1" t="s">
        <v>1956</v>
      </c>
    </row>
    <row r="133" spans="1:14">
      <c r="A133" s="1" t="s">
        <v>1957</v>
      </c>
      <c r="C133" s="1" t="s">
        <v>1958</v>
      </c>
      <c r="D133" s="1" t="s">
        <v>15</v>
      </c>
      <c r="E133" s="12">
        <v>2565</v>
      </c>
      <c r="F133" s="1" t="s">
        <v>1552</v>
      </c>
      <c r="G133" s="1" t="s">
        <v>1133</v>
      </c>
      <c r="H133" s="1" t="s">
        <v>437</v>
      </c>
      <c r="I133" s="1" t="s">
        <v>111</v>
      </c>
      <c r="J133" s="1" t="s">
        <v>28</v>
      </c>
      <c r="L133" s="1" t="s">
        <v>35</v>
      </c>
      <c r="M133" s="1" t="s">
        <v>1565</v>
      </c>
      <c r="N133" s="1" t="s">
        <v>1959</v>
      </c>
    </row>
    <row r="134" spans="1:14">
      <c r="A134" s="1" t="s">
        <v>1960</v>
      </c>
      <c r="C134" s="1" t="s">
        <v>1961</v>
      </c>
      <c r="D134" s="1" t="s">
        <v>15</v>
      </c>
      <c r="E134" s="12">
        <v>2565</v>
      </c>
      <c r="F134" s="1" t="s">
        <v>1598</v>
      </c>
      <c r="G134" s="1" t="s">
        <v>1133</v>
      </c>
      <c r="H134" s="1" t="s">
        <v>1962</v>
      </c>
      <c r="I134" s="1" t="s">
        <v>111</v>
      </c>
      <c r="J134" s="1" t="s">
        <v>28</v>
      </c>
      <c r="L134" s="1" t="s">
        <v>47</v>
      </c>
      <c r="M134" s="1" t="s">
        <v>1577</v>
      </c>
      <c r="N134" s="1" t="s">
        <v>1963</v>
      </c>
    </row>
    <row r="135" spans="1:14">
      <c r="A135" s="1" t="s">
        <v>1964</v>
      </c>
      <c r="C135" s="1" t="s">
        <v>1965</v>
      </c>
      <c r="D135" s="1" t="s">
        <v>15</v>
      </c>
      <c r="E135" s="12">
        <v>2565</v>
      </c>
      <c r="F135" s="1" t="s">
        <v>1552</v>
      </c>
      <c r="G135" s="1" t="s">
        <v>120</v>
      </c>
      <c r="H135" s="1" t="s">
        <v>1297</v>
      </c>
      <c r="I135" s="1" t="s">
        <v>176</v>
      </c>
      <c r="J135" s="1" t="s">
        <v>67</v>
      </c>
      <c r="L135" s="1" t="s">
        <v>21</v>
      </c>
      <c r="M135" s="1" t="s">
        <v>1569</v>
      </c>
      <c r="N135" s="1" t="s">
        <v>1966</v>
      </c>
    </row>
    <row r="136" spans="1:14">
      <c r="A136" s="1" t="s">
        <v>1967</v>
      </c>
      <c r="C136" s="1" t="s">
        <v>1968</v>
      </c>
      <c r="D136" s="1" t="s">
        <v>15</v>
      </c>
      <c r="E136" s="12">
        <v>2565</v>
      </c>
      <c r="F136" s="1" t="s">
        <v>1552</v>
      </c>
      <c r="G136" s="1" t="s">
        <v>120</v>
      </c>
      <c r="H136" s="1" t="s">
        <v>1297</v>
      </c>
      <c r="I136" s="1" t="s">
        <v>176</v>
      </c>
      <c r="J136" s="1" t="s">
        <v>67</v>
      </c>
      <c r="L136" s="1" t="s">
        <v>35</v>
      </c>
      <c r="M136" s="1" t="s">
        <v>1721</v>
      </c>
      <c r="N136" s="1" t="s">
        <v>1969</v>
      </c>
    </row>
    <row r="137" spans="1:14">
      <c r="A137" s="1" t="s">
        <v>1970</v>
      </c>
      <c r="C137" s="1" t="s">
        <v>1971</v>
      </c>
      <c r="D137" s="1" t="s">
        <v>15</v>
      </c>
      <c r="E137" s="12">
        <v>2565</v>
      </c>
      <c r="F137" s="1" t="s">
        <v>1552</v>
      </c>
      <c r="G137" s="1" t="s">
        <v>1133</v>
      </c>
      <c r="H137" s="1" t="s">
        <v>1044</v>
      </c>
      <c r="I137" s="1" t="s">
        <v>161</v>
      </c>
      <c r="J137" s="1" t="s">
        <v>162</v>
      </c>
      <c r="L137" s="1" t="s">
        <v>47</v>
      </c>
      <c r="M137" s="1" t="s">
        <v>1577</v>
      </c>
      <c r="N137" s="1" t="s">
        <v>1972</v>
      </c>
    </row>
    <row r="138" spans="1:14">
      <c r="A138" s="1" t="s">
        <v>1973</v>
      </c>
      <c r="C138" s="1" t="s">
        <v>1974</v>
      </c>
      <c r="D138" s="1" t="s">
        <v>15</v>
      </c>
      <c r="E138" s="12">
        <v>2565</v>
      </c>
      <c r="F138" s="1" t="s">
        <v>1683</v>
      </c>
      <c r="G138" s="1" t="s">
        <v>120</v>
      </c>
      <c r="H138" s="1" t="s">
        <v>332</v>
      </c>
      <c r="I138" s="1" t="s">
        <v>161</v>
      </c>
      <c r="J138" s="1" t="s">
        <v>162</v>
      </c>
      <c r="L138" s="1" t="s">
        <v>112</v>
      </c>
      <c r="M138" s="1" t="s">
        <v>1930</v>
      </c>
      <c r="N138" s="1" t="s">
        <v>1975</v>
      </c>
    </row>
    <row r="139" spans="1:14">
      <c r="A139" s="1" t="s">
        <v>1976</v>
      </c>
      <c r="C139" s="1" t="s">
        <v>1977</v>
      </c>
      <c r="D139" s="1" t="s">
        <v>15</v>
      </c>
      <c r="E139" s="12">
        <v>2565</v>
      </c>
      <c r="F139" s="1" t="s">
        <v>1618</v>
      </c>
      <c r="G139" s="1" t="s">
        <v>1695</v>
      </c>
      <c r="H139" s="1" t="s">
        <v>437</v>
      </c>
      <c r="I139" s="1" t="s">
        <v>111</v>
      </c>
      <c r="J139" s="1" t="s">
        <v>28</v>
      </c>
      <c r="L139" s="1" t="s">
        <v>35</v>
      </c>
      <c r="M139" s="1" t="s">
        <v>1565</v>
      </c>
      <c r="N139" s="1" t="s">
        <v>1978</v>
      </c>
    </row>
    <row r="140" spans="1:14">
      <c r="A140" s="1" t="s">
        <v>1979</v>
      </c>
      <c r="C140" s="1" t="s">
        <v>1980</v>
      </c>
      <c r="D140" s="1" t="s">
        <v>15</v>
      </c>
      <c r="E140" s="12">
        <v>2565</v>
      </c>
      <c r="F140" s="1" t="s">
        <v>850</v>
      </c>
      <c r="G140" s="1" t="s">
        <v>1691</v>
      </c>
      <c r="H140" s="1" t="s">
        <v>348</v>
      </c>
      <c r="I140" s="1" t="s">
        <v>161</v>
      </c>
      <c r="J140" s="1" t="s">
        <v>162</v>
      </c>
      <c r="L140" s="1" t="s">
        <v>47</v>
      </c>
      <c r="M140" s="1" t="s">
        <v>1577</v>
      </c>
      <c r="N140" s="1" t="s">
        <v>1981</v>
      </c>
    </row>
    <row r="141" spans="1:14">
      <c r="A141" s="1" t="s">
        <v>1982</v>
      </c>
      <c r="C141" s="1" t="s">
        <v>1983</v>
      </c>
      <c r="D141" s="1" t="s">
        <v>15</v>
      </c>
      <c r="E141" s="12">
        <v>2565</v>
      </c>
      <c r="F141" s="1" t="s">
        <v>1687</v>
      </c>
      <c r="G141" s="1" t="s">
        <v>120</v>
      </c>
      <c r="H141" s="1" t="s">
        <v>437</v>
      </c>
      <c r="I141" s="1" t="s">
        <v>111</v>
      </c>
      <c r="J141" s="1" t="s">
        <v>28</v>
      </c>
      <c r="L141" s="1" t="s">
        <v>21</v>
      </c>
      <c r="M141" s="1" t="s">
        <v>1569</v>
      </c>
      <c r="N141" s="8" t="s">
        <v>1984</v>
      </c>
    </row>
    <row r="142" spans="1:14">
      <c r="A142" s="1" t="s">
        <v>1985</v>
      </c>
      <c r="C142" s="1" t="s">
        <v>1986</v>
      </c>
      <c r="D142" s="1" t="s">
        <v>15</v>
      </c>
      <c r="E142" s="12">
        <v>2565</v>
      </c>
      <c r="F142" s="1" t="s">
        <v>1683</v>
      </c>
      <c r="G142" s="1" t="s">
        <v>1623</v>
      </c>
      <c r="H142" s="1" t="s">
        <v>437</v>
      </c>
      <c r="I142" s="1" t="s">
        <v>111</v>
      </c>
      <c r="J142" s="1" t="s">
        <v>28</v>
      </c>
      <c r="L142" s="1" t="s">
        <v>21</v>
      </c>
      <c r="M142" s="1" t="s">
        <v>1947</v>
      </c>
      <c r="N142" s="8" t="s">
        <v>1987</v>
      </c>
    </row>
    <row r="143" spans="1:14">
      <c r="A143" s="1" t="s">
        <v>1988</v>
      </c>
      <c r="C143" s="1" t="s">
        <v>1989</v>
      </c>
      <c r="D143" s="1" t="s">
        <v>15</v>
      </c>
      <c r="E143" s="12">
        <v>2565</v>
      </c>
      <c r="F143" s="1" t="s">
        <v>1552</v>
      </c>
      <c r="G143" s="1" t="s">
        <v>120</v>
      </c>
      <c r="H143" s="1" t="s">
        <v>795</v>
      </c>
      <c r="I143" s="1" t="s">
        <v>796</v>
      </c>
      <c r="J143" s="1" t="s">
        <v>28</v>
      </c>
      <c r="L143" s="1" t="s">
        <v>21</v>
      </c>
      <c r="M143" s="1" t="s">
        <v>1569</v>
      </c>
      <c r="N143" s="1" t="s">
        <v>1990</v>
      </c>
    </row>
    <row r="144" spans="1:14">
      <c r="A144" s="1" t="s">
        <v>1991</v>
      </c>
      <c r="C144" s="1" t="s">
        <v>1206</v>
      </c>
      <c r="D144" s="1" t="s">
        <v>15</v>
      </c>
      <c r="E144" s="12">
        <v>2565</v>
      </c>
      <c r="F144" s="1" t="s">
        <v>1552</v>
      </c>
      <c r="G144" s="1" t="s">
        <v>120</v>
      </c>
      <c r="I144" s="1" t="s">
        <v>1207</v>
      </c>
      <c r="J144" s="1" t="s">
        <v>134</v>
      </c>
      <c r="L144" s="1" t="s">
        <v>112</v>
      </c>
      <c r="M144" s="1" t="s">
        <v>1930</v>
      </c>
      <c r="N144" s="1" t="s">
        <v>1992</v>
      </c>
    </row>
    <row r="145" spans="1:14">
      <c r="A145" s="1" t="s">
        <v>1993</v>
      </c>
      <c r="C145" s="1" t="s">
        <v>1994</v>
      </c>
      <c r="D145" s="1" t="s">
        <v>15</v>
      </c>
      <c r="E145" s="12">
        <v>2565</v>
      </c>
      <c r="F145" s="1" t="s">
        <v>1552</v>
      </c>
      <c r="G145" s="1" t="s">
        <v>120</v>
      </c>
      <c r="H145" s="1" t="s">
        <v>1995</v>
      </c>
      <c r="I145" s="1" t="s">
        <v>289</v>
      </c>
      <c r="J145" s="1" t="s">
        <v>96</v>
      </c>
      <c r="L145" s="1" t="s">
        <v>21</v>
      </c>
      <c r="M145" s="1" t="s">
        <v>1569</v>
      </c>
      <c r="N145" s="1" t="s">
        <v>1996</v>
      </c>
    </row>
    <row r="146" spans="1:14">
      <c r="A146" s="1" t="s">
        <v>1997</v>
      </c>
      <c r="C146" s="1" t="s">
        <v>264</v>
      </c>
      <c r="D146" s="1" t="s">
        <v>15</v>
      </c>
      <c r="E146" s="12">
        <v>2565</v>
      </c>
      <c r="F146" s="1" t="s">
        <v>1552</v>
      </c>
      <c r="G146" s="1" t="s">
        <v>120</v>
      </c>
      <c r="H146" s="1" t="s">
        <v>1250</v>
      </c>
      <c r="I146" s="1" t="s">
        <v>796</v>
      </c>
      <c r="J146" s="1" t="s">
        <v>28</v>
      </c>
      <c r="L146" s="1" t="s">
        <v>47</v>
      </c>
      <c r="M146" s="1" t="s">
        <v>1584</v>
      </c>
      <c r="N146" s="1" t="s">
        <v>1998</v>
      </c>
    </row>
    <row r="147" spans="1:14">
      <c r="A147" s="1" t="s">
        <v>1999</v>
      </c>
      <c r="C147" s="1" t="s">
        <v>1374</v>
      </c>
      <c r="D147" s="1" t="s">
        <v>15</v>
      </c>
      <c r="E147" s="12">
        <v>2565</v>
      </c>
      <c r="F147" s="1" t="s">
        <v>1598</v>
      </c>
      <c r="G147" s="1" t="s">
        <v>120</v>
      </c>
      <c r="H147" s="1" t="s">
        <v>537</v>
      </c>
      <c r="I147" s="1" t="s">
        <v>161</v>
      </c>
      <c r="J147" s="1" t="s">
        <v>162</v>
      </c>
      <c r="L147" s="1" t="s">
        <v>47</v>
      </c>
      <c r="M147" s="1" t="s">
        <v>1577</v>
      </c>
      <c r="N147" s="1" t="s">
        <v>2000</v>
      </c>
    </row>
    <row r="148" spans="1:14">
      <c r="A148" s="1" t="s">
        <v>2001</v>
      </c>
      <c r="C148" s="1" t="s">
        <v>2002</v>
      </c>
      <c r="D148" s="1" t="s">
        <v>15</v>
      </c>
      <c r="E148" s="12">
        <v>2565</v>
      </c>
      <c r="F148" s="1" t="s">
        <v>1598</v>
      </c>
      <c r="G148" s="1" t="s">
        <v>1692</v>
      </c>
      <c r="H148" s="1" t="s">
        <v>525</v>
      </c>
      <c r="I148" s="1" t="s">
        <v>447</v>
      </c>
      <c r="J148" s="1" t="s">
        <v>399</v>
      </c>
      <c r="L148" s="1" t="s">
        <v>21</v>
      </c>
      <c r="M148" s="1" t="s">
        <v>1554</v>
      </c>
      <c r="N148" s="1" t="s">
        <v>2003</v>
      </c>
    </row>
    <row r="149" spans="1:14">
      <c r="A149" s="1" t="s">
        <v>2004</v>
      </c>
      <c r="C149" s="1" t="s">
        <v>1228</v>
      </c>
      <c r="D149" s="1" t="s">
        <v>15</v>
      </c>
      <c r="E149" s="12">
        <v>2565</v>
      </c>
      <c r="F149" s="1" t="s">
        <v>1598</v>
      </c>
      <c r="G149" s="1" t="s">
        <v>1623</v>
      </c>
      <c r="I149" s="1" t="s">
        <v>1229</v>
      </c>
      <c r="J149" s="1" t="s">
        <v>134</v>
      </c>
      <c r="L149" s="1" t="s">
        <v>47</v>
      </c>
      <c r="M149" s="1" t="s">
        <v>1584</v>
      </c>
      <c r="N149" s="1" t="s">
        <v>2005</v>
      </c>
    </row>
    <row r="150" spans="1:14">
      <c r="A150" s="1" t="s">
        <v>2006</v>
      </c>
      <c r="C150" s="1" t="s">
        <v>2007</v>
      </c>
      <c r="D150" s="1" t="s">
        <v>15</v>
      </c>
      <c r="E150" s="12">
        <v>2565</v>
      </c>
      <c r="F150" s="1" t="s">
        <v>1552</v>
      </c>
      <c r="G150" s="1" t="s">
        <v>120</v>
      </c>
      <c r="H150" s="1" t="s">
        <v>363</v>
      </c>
      <c r="I150" s="1" t="s">
        <v>161</v>
      </c>
      <c r="J150" s="1" t="s">
        <v>162</v>
      </c>
      <c r="L150" s="1" t="s">
        <v>47</v>
      </c>
      <c r="M150" s="1" t="s">
        <v>1577</v>
      </c>
      <c r="N150" s="1" t="s">
        <v>2008</v>
      </c>
    </row>
    <row r="151" spans="1:14">
      <c r="A151" s="1" t="s">
        <v>2009</v>
      </c>
      <c r="C151" s="1" t="s">
        <v>2010</v>
      </c>
      <c r="D151" s="1" t="s">
        <v>15</v>
      </c>
      <c r="E151" s="12">
        <v>2565</v>
      </c>
      <c r="F151" s="1" t="s">
        <v>1552</v>
      </c>
      <c r="G151" s="1" t="s">
        <v>120</v>
      </c>
      <c r="H151" s="1" t="s">
        <v>451</v>
      </c>
      <c r="I151" s="1" t="s">
        <v>398</v>
      </c>
      <c r="J151" s="1" t="s">
        <v>399</v>
      </c>
      <c r="L151" s="1" t="s">
        <v>47</v>
      </c>
      <c r="M151" s="1" t="s">
        <v>1584</v>
      </c>
      <c r="N151" s="1" t="s">
        <v>2011</v>
      </c>
    </row>
    <row r="152" spans="1:14">
      <c r="A152" s="1" t="s">
        <v>2012</v>
      </c>
      <c r="C152" s="1" t="s">
        <v>2013</v>
      </c>
      <c r="D152" s="1" t="s">
        <v>15</v>
      </c>
      <c r="E152" s="12">
        <v>2565</v>
      </c>
      <c r="F152" s="1" t="s">
        <v>1552</v>
      </c>
      <c r="G152" s="1" t="s">
        <v>120</v>
      </c>
      <c r="H152" s="1" t="s">
        <v>2014</v>
      </c>
      <c r="I152" s="1" t="s">
        <v>398</v>
      </c>
      <c r="J152" s="1" t="s">
        <v>399</v>
      </c>
      <c r="L152" s="1" t="s">
        <v>21</v>
      </c>
      <c r="M152" s="1" t="s">
        <v>1569</v>
      </c>
      <c r="N152" s="8" t="s">
        <v>2015</v>
      </c>
    </row>
    <row r="153" spans="1:14">
      <c r="A153" s="1" t="s">
        <v>2016</v>
      </c>
      <c r="C153" s="1" t="s">
        <v>2017</v>
      </c>
      <c r="D153" s="1" t="s">
        <v>15</v>
      </c>
      <c r="E153" s="12">
        <v>2565</v>
      </c>
      <c r="F153" s="1" t="s">
        <v>1618</v>
      </c>
      <c r="G153" s="1" t="s">
        <v>120</v>
      </c>
      <c r="H153" s="1" t="s">
        <v>417</v>
      </c>
      <c r="I153" s="1" t="s">
        <v>161</v>
      </c>
      <c r="J153" s="1" t="s">
        <v>162</v>
      </c>
      <c r="L153" s="1" t="s">
        <v>21</v>
      </c>
      <c r="M153" s="1" t="s">
        <v>1569</v>
      </c>
      <c r="N153" s="1" t="s">
        <v>2018</v>
      </c>
    </row>
    <row r="154" spans="1:14">
      <c r="A154" s="1" t="s">
        <v>2019</v>
      </c>
      <c r="C154" s="1" t="s">
        <v>2020</v>
      </c>
      <c r="D154" s="1" t="s">
        <v>15</v>
      </c>
      <c r="E154" s="12">
        <v>2565</v>
      </c>
      <c r="F154" s="1" t="s">
        <v>1552</v>
      </c>
      <c r="G154" s="1" t="s">
        <v>120</v>
      </c>
      <c r="H154" s="1" t="s">
        <v>650</v>
      </c>
      <c r="I154" s="1" t="s">
        <v>161</v>
      </c>
      <c r="J154" s="1" t="s">
        <v>162</v>
      </c>
      <c r="L154" s="1" t="s">
        <v>35</v>
      </c>
      <c r="M154" s="1" t="s">
        <v>1565</v>
      </c>
      <c r="N154" s="1" t="s">
        <v>2021</v>
      </c>
    </row>
    <row r="155" spans="1:14">
      <c r="A155" s="1" t="s">
        <v>2022</v>
      </c>
      <c r="C155" s="1" t="s">
        <v>2023</v>
      </c>
      <c r="D155" s="1" t="s">
        <v>15</v>
      </c>
      <c r="E155" s="12">
        <v>2565</v>
      </c>
      <c r="F155" s="1" t="s">
        <v>1552</v>
      </c>
      <c r="G155" s="1" t="s">
        <v>120</v>
      </c>
      <c r="H155" s="1" t="s">
        <v>650</v>
      </c>
      <c r="I155" s="1" t="s">
        <v>161</v>
      </c>
      <c r="J155" s="1" t="s">
        <v>162</v>
      </c>
      <c r="L155" s="1" t="s">
        <v>35</v>
      </c>
      <c r="M155" s="1" t="s">
        <v>1565</v>
      </c>
      <c r="N155" s="1" t="s">
        <v>2024</v>
      </c>
    </row>
    <row r="156" spans="1:14">
      <c r="A156" s="1" t="s">
        <v>2025</v>
      </c>
      <c r="C156" s="1" t="s">
        <v>2026</v>
      </c>
      <c r="D156" s="1" t="s">
        <v>15</v>
      </c>
      <c r="E156" s="12">
        <v>2565</v>
      </c>
      <c r="F156" s="1" t="s">
        <v>1552</v>
      </c>
      <c r="G156" s="1" t="s">
        <v>120</v>
      </c>
      <c r="H156" s="1" t="s">
        <v>205</v>
      </c>
      <c r="I156" s="1" t="s">
        <v>206</v>
      </c>
      <c r="J156" s="1" t="s">
        <v>96</v>
      </c>
      <c r="L156" s="1" t="s">
        <v>35</v>
      </c>
      <c r="M156" s="1" t="s">
        <v>1565</v>
      </c>
      <c r="N156" s="1" t="s">
        <v>2027</v>
      </c>
    </row>
    <row r="157" spans="1:14">
      <c r="A157" s="1" t="s">
        <v>2028</v>
      </c>
      <c r="C157" s="1" t="s">
        <v>204</v>
      </c>
      <c r="D157" s="1" t="s">
        <v>15</v>
      </c>
      <c r="E157" s="12">
        <v>2565</v>
      </c>
      <c r="F157" s="1" t="s">
        <v>1552</v>
      </c>
      <c r="G157" s="1" t="s">
        <v>120</v>
      </c>
      <c r="H157" s="1" t="s">
        <v>205</v>
      </c>
      <c r="I157" s="1" t="s">
        <v>206</v>
      </c>
      <c r="J157" s="1" t="s">
        <v>96</v>
      </c>
      <c r="L157" s="1" t="s">
        <v>35</v>
      </c>
      <c r="M157" s="1" t="s">
        <v>1565</v>
      </c>
      <c r="N157" s="1" t="s">
        <v>2029</v>
      </c>
    </row>
    <row r="158" spans="1:14">
      <c r="A158" s="1" t="s">
        <v>2030</v>
      </c>
      <c r="C158" s="1" t="s">
        <v>2031</v>
      </c>
      <c r="D158" s="1" t="s">
        <v>15</v>
      </c>
      <c r="E158" s="12">
        <v>2565</v>
      </c>
      <c r="F158" s="1" t="s">
        <v>1552</v>
      </c>
      <c r="G158" s="1" t="s">
        <v>120</v>
      </c>
      <c r="H158" s="1" t="s">
        <v>2032</v>
      </c>
      <c r="I158" s="1" t="s">
        <v>289</v>
      </c>
      <c r="J158" s="1" t="s">
        <v>96</v>
      </c>
      <c r="L158" s="1" t="s">
        <v>47</v>
      </c>
      <c r="M158" s="1" t="s">
        <v>1584</v>
      </c>
      <c r="N158" s="8" t="s">
        <v>2033</v>
      </c>
    </row>
    <row r="159" spans="1:14">
      <c r="A159" s="1" t="s">
        <v>2034</v>
      </c>
      <c r="C159" s="1" t="s">
        <v>2035</v>
      </c>
      <c r="D159" s="1" t="s">
        <v>15</v>
      </c>
      <c r="E159" s="12">
        <v>2565</v>
      </c>
      <c r="F159" s="1" t="s">
        <v>1552</v>
      </c>
      <c r="G159" s="1" t="s">
        <v>120</v>
      </c>
      <c r="I159" s="1" t="s">
        <v>1269</v>
      </c>
      <c r="J159" s="1" t="s">
        <v>134</v>
      </c>
      <c r="L159" s="1" t="s">
        <v>35</v>
      </c>
      <c r="M159" s="1" t="s">
        <v>1721</v>
      </c>
      <c r="N159" s="1" t="s">
        <v>2036</v>
      </c>
    </row>
    <row r="160" spans="1:14">
      <c r="A160" s="1" t="s">
        <v>2037</v>
      </c>
      <c r="C160" s="1" t="s">
        <v>2038</v>
      </c>
      <c r="D160" s="1" t="s">
        <v>15</v>
      </c>
      <c r="E160" s="12">
        <v>2565</v>
      </c>
      <c r="F160" s="1" t="s">
        <v>1552</v>
      </c>
      <c r="G160" s="1" t="s">
        <v>120</v>
      </c>
      <c r="H160" s="1" t="s">
        <v>721</v>
      </c>
      <c r="I160" s="1" t="s">
        <v>161</v>
      </c>
      <c r="J160" s="1" t="s">
        <v>162</v>
      </c>
      <c r="L160" s="1" t="s">
        <v>112</v>
      </c>
      <c r="M160" s="1" t="s">
        <v>1930</v>
      </c>
      <c r="N160" s="1" t="s">
        <v>2039</v>
      </c>
    </row>
    <row r="161" spans="1:14">
      <c r="A161" s="1" t="s">
        <v>2040</v>
      </c>
      <c r="C161" s="1" t="s">
        <v>1367</v>
      </c>
      <c r="D161" s="1" t="s">
        <v>15</v>
      </c>
      <c r="E161" s="12">
        <v>2565</v>
      </c>
      <c r="F161" s="1" t="s">
        <v>1552</v>
      </c>
      <c r="G161" s="1" t="s">
        <v>120</v>
      </c>
      <c r="I161" s="1" t="s">
        <v>209</v>
      </c>
      <c r="J161" s="1" t="s">
        <v>134</v>
      </c>
      <c r="L161" s="1" t="s">
        <v>47</v>
      </c>
      <c r="M161" s="1" t="s">
        <v>1584</v>
      </c>
      <c r="N161" s="1" t="s">
        <v>2041</v>
      </c>
    </row>
    <row r="162" spans="1:14">
      <c r="A162" s="1" t="s">
        <v>2042</v>
      </c>
      <c r="C162" s="1" t="s">
        <v>2043</v>
      </c>
      <c r="D162" s="1" t="s">
        <v>15</v>
      </c>
      <c r="E162" s="12">
        <v>2565</v>
      </c>
      <c r="F162" s="1" t="s">
        <v>1552</v>
      </c>
      <c r="G162" s="1" t="s">
        <v>120</v>
      </c>
      <c r="H162" s="1" t="s">
        <v>568</v>
      </c>
      <c r="I162" s="1" t="s">
        <v>161</v>
      </c>
      <c r="J162" s="1" t="s">
        <v>162</v>
      </c>
      <c r="L162" s="1" t="s">
        <v>47</v>
      </c>
      <c r="M162" s="1" t="s">
        <v>1577</v>
      </c>
      <c r="N162" s="1" t="s">
        <v>2044</v>
      </c>
    </row>
    <row r="163" spans="1:14">
      <c r="A163" s="1" t="s">
        <v>2045</v>
      </c>
      <c r="C163" s="1" t="s">
        <v>1279</v>
      </c>
      <c r="D163" s="1" t="s">
        <v>15</v>
      </c>
      <c r="E163" s="12">
        <v>2565</v>
      </c>
      <c r="F163" s="1" t="s">
        <v>850</v>
      </c>
      <c r="G163" s="1" t="s">
        <v>1133</v>
      </c>
      <c r="H163" s="1" t="s">
        <v>296</v>
      </c>
      <c r="I163" s="1" t="s">
        <v>206</v>
      </c>
      <c r="J163" s="1" t="s">
        <v>96</v>
      </c>
      <c r="L163" s="1" t="s">
        <v>35</v>
      </c>
      <c r="M163" s="1" t="s">
        <v>1565</v>
      </c>
      <c r="N163" s="1" t="s">
        <v>2046</v>
      </c>
    </row>
    <row r="164" spans="1:14">
      <c r="A164" s="1" t="s">
        <v>2047</v>
      </c>
      <c r="C164" s="1" t="s">
        <v>2048</v>
      </c>
      <c r="D164" s="1" t="s">
        <v>15</v>
      </c>
      <c r="E164" s="12">
        <v>2565</v>
      </c>
      <c r="F164" s="1" t="s">
        <v>1552</v>
      </c>
      <c r="G164" s="1" t="s">
        <v>120</v>
      </c>
      <c r="H164" s="1" t="s">
        <v>721</v>
      </c>
      <c r="I164" s="1" t="s">
        <v>161</v>
      </c>
      <c r="J164" s="1" t="s">
        <v>162</v>
      </c>
      <c r="L164" s="1" t="s">
        <v>47</v>
      </c>
      <c r="M164" s="1" t="s">
        <v>1577</v>
      </c>
      <c r="N164" s="1" t="s">
        <v>2049</v>
      </c>
    </row>
    <row r="165" spans="1:14">
      <c r="A165" s="1" t="s">
        <v>2050</v>
      </c>
      <c r="C165" s="1" t="s">
        <v>2051</v>
      </c>
      <c r="D165" s="1" t="s">
        <v>15</v>
      </c>
      <c r="E165" s="12">
        <v>2565</v>
      </c>
      <c r="F165" s="1" t="s">
        <v>1552</v>
      </c>
      <c r="G165" s="1" t="s">
        <v>120</v>
      </c>
      <c r="H165" s="1" t="s">
        <v>2052</v>
      </c>
      <c r="I165" s="1" t="s">
        <v>161</v>
      </c>
      <c r="J165" s="1" t="s">
        <v>162</v>
      </c>
      <c r="L165" s="1" t="s">
        <v>47</v>
      </c>
      <c r="M165" s="1" t="s">
        <v>1577</v>
      </c>
      <c r="N165" s="1" t="s">
        <v>2053</v>
      </c>
    </row>
    <row r="166" spans="1:14">
      <c r="A166" s="1" t="s">
        <v>2054</v>
      </c>
      <c r="C166" s="1" t="s">
        <v>2055</v>
      </c>
      <c r="D166" s="1" t="s">
        <v>15</v>
      </c>
      <c r="E166" s="12">
        <v>2565</v>
      </c>
      <c r="F166" s="1" t="s">
        <v>1552</v>
      </c>
      <c r="G166" s="1" t="s">
        <v>120</v>
      </c>
      <c r="H166" s="1" t="s">
        <v>2056</v>
      </c>
      <c r="I166" s="1" t="s">
        <v>27</v>
      </c>
      <c r="J166" s="1" t="s">
        <v>28</v>
      </c>
      <c r="L166" s="1" t="s">
        <v>47</v>
      </c>
      <c r="M166" s="1" t="s">
        <v>1589</v>
      </c>
      <c r="N166" s="1" t="s">
        <v>2057</v>
      </c>
    </row>
    <row r="167" spans="1:14">
      <c r="A167" s="1" t="s">
        <v>2058</v>
      </c>
      <c r="C167" s="1" t="s">
        <v>2059</v>
      </c>
      <c r="D167" s="1" t="s">
        <v>15</v>
      </c>
      <c r="E167" s="12">
        <v>2565</v>
      </c>
      <c r="F167" s="1" t="s">
        <v>1552</v>
      </c>
      <c r="G167" s="1" t="s">
        <v>120</v>
      </c>
      <c r="H167" s="1" t="s">
        <v>2060</v>
      </c>
      <c r="I167" s="1" t="s">
        <v>289</v>
      </c>
      <c r="J167" s="1" t="s">
        <v>96</v>
      </c>
      <c r="L167" s="1" t="s">
        <v>47</v>
      </c>
      <c r="M167" s="1" t="s">
        <v>1584</v>
      </c>
      <c r="N167" s="1" t="s">
        <v>2061</v>
      </c>
    </row>
    <row r="168" spans="1:14">
      <c r="A168" s="1" t="s">
        <v>2062</v>
      </c>
      <c r="C168" s="1" t="s">
        <v>2063</v>
      </c>
      <c r="D168" s="1" t="s">
        <v>15</v>
      </c>
      <c r="E168" s="12">
        <v>2565</v>
      </c>
      <c r="F168" s="1" t="s">
        <v>1552</v>
      </c>
      <c r="G168" s="1" t="s">
        <v>120</v>
      </c>
      <c r="H168" s="1" t="s">
        <v>2060</v>
      </c>
      <c r="I168" s="1" t="s">
        <v>289</v>
      </c>
      <c r="J168" s="1" t="s">
        <v>96</v>
      </c>
      <c r="L168" s="1" t="s">
        <v>47</v>
      </c>
      <c r="M168" s="1" t="s">
        <v>1584</v>
      </c>
      <c r="N168" s="1" t="s">
        <v>2064</v>
      </c>
    </row>
    <row r="169" spans="1:14">
      <c r="A169" s="1" t="s">
        <v>2065</v>
      </c>
      <c r="C169" s="1" t="s">
        <v>2066</v>
      </c>
      <c r="D169" s="1" t="s">
        <v>15</v>
      </c>
      <c r="E169" s="12">
        <v>2565</v>
      </c>
      <c r="F169" s="1" t="s">
        <v>1552</v>
      </c>
      <c r="G169" s="1" t="s">
        <v>120</v>
      </c>
      <c r="H169" s="1" t="s">
        <v>2052</v>
      </c>
      <c r="I169" s="1" t="s">
        <v>161</v>
      </c>
      <c r="J169" s="1" t="s">
        <v>162</v>
      </c>
      <c r="L169" s="1" t="s">
        <v>47</v>
      </c>
      <c r="M169" s="1" t="s">
        <v>1577</v>
      </c>
      <c r="N169" s="1" t="s">
        <v>2067</v>
      </c>
    </row>
    <row r="170" spans="1:14">
      <c r="A170" s="1" t="s">
        <v>2068</v>
      </c>
      <c r="C170" s="1" t="s">
        <v>2069</v>
      </c>
      <c r="D170" s="1" t="s">
        <v>15</v>
      </c>
      <c r="E170" s="12">
        <v>2565</v>
      </c>
      <c r="F170" s="1" t="s">
        <v>1552</v>
      </c>
      <c r="G170" s="1" t="s">
        <v>120</v>
      </c>
      <c r="H170" s="1" t="s">
        <v>2070</v>
      </c>
      <c r="I170" s="1" t="s">
        <v>45</v>
      </c>
      <c r="J170" s="1" t="s">
        <v>46</v>
      </c>
      <c r="L170" s="1" t="s">
        <v>47</v>
      </c>
      <c r="M170" s="1" t="s">
        <v>1577</v>
      </c>
      <c r="N170" s="1" t="s">
        <v>2071</v>
      </c>
    </row>
    <row r="171" spans="1:14">
      <c r="A171" s="1" t="s">
        <v>2072</v>
      </c>
      <c r="C171" s="1" t="s">
        <v>2073</v>
      </c>
      <c r="D171" s="1" t="s">
        <v>15</v>
      </c>
      <c r="E171" s="12">
        <v>2565</v>
      </c>
      <c r="F171" s="1" t="s">
        <v>1552</v>
      </c>
      <c r="G171" s="1" t="s">
        <v>120</v>
      </c>
      <c r="H171" s="1" t="s">
        <v>376</v>
      </c>
      <c r="I171" s="1" t="s">
        <v>111</v>
      </c>
      <c r="J171" s="1" t="s">
        <v>28</v>
      </c>
      <c r="L171" s="1" t="s">
        <v>47</v>
      </c>
      <c r="M171" s="1" t="s">
        <v>1577</v>
      </c>
      <c r="N171" s="1" t="s">
        <v>2074</v>
      </c>
    </row>
    <row r="172" spans="1:14">
      <c r="A172" s="1" t="s">
        <v>2075</v>
      </c>
      <c r="C172" s="1" t="s">
        <v>2076</v>
      </c>
      <c r="D172" s="1" t="s">
        <v>15</v>
      </c>
      <c r="E172" s="12">
        <v>2565</v>
      </c>
      <c r="F172" s="1" t="s">
        <v>1552</v>
      </c>
      <c r="G172" s="1" t="s">
        <v>120</v>
      </c>
      <c r="H172" s="1" t="s">
        <v>2077</v>
      </c>
      <c r="I172" s="1" t="s">
        <v>161</v>
      </c>
      <c r="J172" s="1" t="s">
        <v>162</v>
      </c>
      <c r="L172" s="1" t="s">
        <v>47</v>
      </c>
      <c r="M172" s="1" t="s">
        <v>1577</v>
      </c>
      <c r="N172" s="1" t="s">
        <v>2078</v>
      </c>
    </row>
    <row r="173" spans="1:14">
      <c r="A173" s="1" t="s">
        <v>2079</v>
      </c>
      <c r="C173" s="1" t="s">
        <v>2080</v>
      </c>
      <c r="D173" s="1" t="s">
        <v>15</v>
      </c>
      <c r="E173" s="12">
        <v>2565</v>
      </c>
      <c r="F173" s="1" t="s">
        <v>1552</v>
      </c>
      <c r="G173" s="1" t="s">
        <v>1695</v>
      </c>
      <c r="H173" s="1" t="s">
        <v>328</v>
      </c>
      <c r="I173" s="1" t="s">
        <v>261</v>
      </c>
      <c r="J173" s="1" t="s">
        <v>262</v>
      </c>
      <c r="L173" s="1" t="s">
        <v>21</v>
      </c>
      <c r="M173" s="1" t="s">
        <v>1554</v>
      </c>
      <c r="N173" s="1" t="s">
        <v>2081</v>
      </c>
    </row>
    <row r="174" spans="1:14">
      <c r="A174" s="1" t="s">
        <v>2082</v>
      </c>
      <c r="C174" s="1" t="s">
        <v>2083</v>
      </c>
      <c r="D174" s="1" t="s">
        <v>15</v>
      </c>
      <c r="E174" s="12">
        <v>2565</v>
      </c>
      <c r="F174" s="1" t="s">
        <v>1618</v>
      </c>
      <c r="G174" s="1" t="s">
        <v>1133</v>
      </c>
      <c r="H174" s="1" t="s">
        <v>2052</v>
      </c>
      <c r="I174" s="1" t="s">
        <v>161</v>
      </c>
      <c r="J174" s="1" t="s">
        <v>162</v>
      </c>
      <c r="L174" s="1" t="s">
        <v>35</v>
      </c>
      <c r="M174" s="1" t="s">
        <v>1565</v>
      </c>
      <c r="N174" s="1" t="s">
        <v>2084</v>
      </c>
    </row>
    <row r="175" spans="1:14">
      <c r="A175" s="1" t="s">
        <v>2085</v>
      </c>
      <c r="C175" s="1" t="s">
        <v>2086</v>
      </c>
      <c r="D175" s="1" t="s">
        <v>15</v>
      </c>
      <c r="E175" s="12">
        <v>2565</v>
      </c>
      <c r="F175" s="1" t="s">
        <v>1552</v>
      </c>
      <c r="G175" s="1" t="s">
        <v>120</v>
      </c>
      <c r="H175" s="1" t="s">
        <v>2087</v>
      </c>
      <c r="I175" s="1" t="s">
        <v>161</v>
      </c>
      <c r="J175" s="1" t="s">
        <v>162</v>
      </c>
      <c r="L175" s="1" t="s">
        <v>21</v>
      </c>
      <c r="M175" s="1" t="s">
        <v>1569</v>
      </c>
      <c r="N175" s="1" t="s">
        <v>2088</v>
      </c>
    </row>
    <row r="176" spans="1:14">
      <c r="A176" s="1" t="s">
        <v>2089</v>
      </c>
      <c r="C176" s="1" t="s">
        <v>2090</v>
      </c>
      <c r="D176" s="1" t="s">
        <v>15</v>
      </c>
      <c r="E176" s="12">
        <v>2565</v>
      </c>
      <c r="F176" s="1" t="s">
        <v>850</v>
      </c>
      <c r="G176" s="1" t="s">
        <v>1691</v>
      </c>
      <c r="H176" s="1" t="s">
        <v>2052</v>
      </c>
      <c r="I176" s="1" t="s">
        <v>161</v>
      </c>
      <c r="J176" s="1" t="s">
        <v>162</v>
      </c>
      <c r="L176" s="1" t="s">
        <v>35</v>
      </c>
      <c r="M176" s="1" t="s">
        <v>1565</v>
      </c>
      <c r="N176" s="1" t="s">
        <v>2091</v>
      </c>
    </row>
    <row r="177" spans="1:14">
      <c r="A177" s="1" t="s">
        <v>2092</v>
      </c>
      <c r="C177" s="1" t="s">
        <v>2093</v>
      </c>
      <c r="D177" s="1" t="s">
        <v>15</v>
      </c>
      <c r="E177" s="12">
        <v>2565</v>
      </c>
      <c r="F177" s="1" t="s">
        <v>1618</v>
      </c>
      <c r="G177" s="1" t="s">
        <v>1133</v>
      </c>
      <c r="H177" s="1" t="s">
        <v>2052</v>
      </c>
      <c r="I177" s="1" t="s">
        <v>161</v>
      </c>
      <c r="J177" s="1" t="s">
        <v>162</v>
      </c>
      <c r="L177" s="1" t="s">
        <v>35</v>
      </c>
      <c r="M177" s="1" t="s">
        <v>1565</v>
      </c>
      <c r="N177" s="1" t="s">
        <v>2094</v>
      </c>
    </row>
    <row r="178" spans="1:14">
      <c r="A178" s="1" t="s">
        <v>2095</v>
      </c>
      <c r="C178" s="1" t="s">
        <v>2096</v>
      </c>
      <c r="D178" s="1" t="s">
        <v>15</v>
      </c>
      <c r="E178" s="12">
        <v>2565</v>
      </c>
      <c r="F178" s="1" t="s">
        <v>1552</v>
      </c>
      <c r="G178" s="1" t="s">
        <v>1623</v>
      </c>
      <c r="H178" s="1" t="s">
        <v>2052</v>
      </c>
      <c r="I178" s="1" t="s">
        <v>161</v>
      </c>
      <c r="J178" s="1" t="s">
        <v>162</v>
      </c>
      <c r="L178" s="1" t="s">
        <v>35</v>
      </c>
      <c r="M178" s="1" t="s">
        <v>1565</v>
      </c>
      <c r="N178" s="1" t="s">
        <v>2097</v>
      </c>
    </row>
    <row r="179" spans="1:14">
      <c r="A179" s="1" t="s">
        <v>2098</v>
      </c>
      <c r="C179" s="1" t="s">
        <v>2099</v>
      </c>
      <c r="D179" s="1" t="s">
        <v>15</v>
      </c>
      <c r="E179" s="12">
        <v>2565</v>
      </c>
      <c r="F179" s="1" t="s">
        <v>1618</v>
      </c>
      <c r="G179" s="1" t="s">
        <v>1695</v>
      </c>
      <c r="H179" s="1" t="s">
        <v>2052</v>
      </c>
      <c r="I179" s="1" t="s">
        <v>161</v>
      </c>
      <c r="J179" s="1" t="s">
        <v>162</v>
      </c>
      <c r="L179" s="1" t="s">
        <v>35</v>
      </c>
      <c r="M179" s="1" t="s">
        <v>1565</v>
      </c>
      <c r="N179" s="1" t="s">
        <v>2100</v>
      </c>
    </row>
    <row r="180" spans="1:14">
      <c r="A180" s="1" t="s">
        <v>2101</v>
      </c>
      <c r="C180" s="1" t="s">
        <v>2102</v>
      </c>
      <c r="D180" s="1" t="s">
        <v>15</v>
      </c>
      <c r="E180" s="12">
        <v>2565</v>
      </c>
      <c r="F180" s="1" t="s">
        <v>1618</v>
      </c>
      <c r="G180" s="1" t="s">
        <v>1695</v>
      </c>
      <c r="H180" s="1" t="s">
        <v>2052</v>
      </c>
      <c r="I180" s="1" t="s">
        <v>161</v>
      </c>
      <c r="J180" s="1" t="s">
        <v>162</v>
      </c>
      <c r="L180" s="1" t="s">
        <v>35</v>
      </c>
      <c r="M180" s="1" t="s">
        <v>1565</v>
      </c>
      <c r="N180" s="1" t="s">
        <v>2103</v>
      </c>
    </row>
    <row r="181" spans="1:14">
      <c r="A181" s="1" t="s">
        <v>2104</v>
      </c>
      <c r="C181" s="1" t="s">
        <v>2105</v>
      </c>
      <c r="D181" s="1" t="s">
        <v>15</v>
      </c>
      <c r="E181" s="12">
        <v>2565</v>
      </c>
      <c r="F181" s="1" t="s">
        <v>1618</v>
      </c>
      <c r="G181" s="1" t="s">
        <v>1133</v>
      </c>
      <c r="H181" s="1" t="s">
        <v>2052</v>
      </c>
      <c r="I181" s="1" t="s">
        <v>161</v>
      </c>
      <c r="J181" s="1" t="s">
        <v>162</v>
      </c>
      <c r="L181" s="1" t="s">
        <v>35</v>
      </c>
      <c r="M181" s="1" t="s">
        <v>1565</v>
      </c>
      <c r="N181" s="1" t="s">
        <v>2106</v>
      </c>
    </row>
    <row r="182" spans="1:14">
      <c r="A182" s="1" t="s">
        <v>2107</v>
      </c>
      <c r="C182" s="1" t="s">
        <v>2108</v>
      </c>
      <c r="D182" s="1" t="s">
        <v>15</v>
      </c>
      <c r="E182" s="12">
        <v>2565</v>
      </c>
      <c r="F182" s="1" t="s">
        <v>1552</v>
      </c>
      <c r="G182" s="1" t="s">
        <v>1133</v>
      </c>
      <c r="H182" s="1" t="s">
        <v>2052</v>
      </c>
      <c r="I182" s="1" t="s">
        <v>161</v>
      </c>
      <c r="J182" s="1" t="s">
        <v>162</v>
      </c>
      <c r="L182" s="1" t="s">
        <v>35</v>
      </c>
      <c r="M182" s="1" t="s">
        <v>1565</v>
      </c>
      <c r="N182" s="1" t="s">
        <v>2109</v>
      </c>
    </row>
    <row r="183" spans="1:14">
      <c r="A183" s="1" t="s">
        <v>2110</v>
      </c>
      <c r="C183" s="1" t="s">
        <v>2111</v>
      </c>
      <c r="D183" s="1" t="s">
        <v>15</v>
      </c>
      <c r="E183" s="12">
        <v>2565</v>
      </c>
      <c r="F183" s="1" t="s">
        <v>1552</v>
      </c>
      <c r="G183" s="1" t="s">
        <v>1691</v>
      </c>
      <c r="H183" s="1" t="s">
        <v>2052</v>
      </c>
      <c r="I183" s="1" t="s">
        <v>161</v>
      </c>
      <c r="J183" s="1" t="s">
        <v>162</v>
      </c>
      <c r="L183" s="1" t="s">
        <v>35</v>
      </c>
      <c r="M183" s="1" t="s">
        <v>1565</v>
      </c>
      <c r="N183" s="1" t="s">
        <v>2112</v>
      </c>
    </row>
    <row r="184" spans="1:14">
      <c r="A184" s="1" t="s">
        <v>2113</v>
      </c>
      <c r="C184" s="1" t="s">
        <v>2114</v>
      </c>
      <c r="D184" s="1" t="s">
        <v>15</v>
      </c>
      <c r="E184" s="12">
        <v>2565</v>
      </c>
      <c r="F184" s="1" t="s">
        <v>1552</v>
      </c>
      <c r="G184" s="1" t="s">
        <v>120</v>
      </c>
      <c r="H184" s="1" t="s">
        <v>104</v>
      </c>
      <c r="I184" s="1" t="s">
        <v>241</v>
      </c>
      <c r="J184" s="1" t="s">
        <v>20</v>
      </c>
      <c r="L184" s="1" t="s">
        <v>112</v>
      </c>
      <c r="M184" s="1" t="s">
        <v>1930</v>
      </c>
      <c r="N184" s="1" t="s">
        <v>2115</v>
      </c>
    </row>
    <row r="185" spans="1:14">
      <c r="A185" s="1" t="s">
        <v>2116</v>
      </c>
      <c r="C185" s="1" t="s">
        <v>2117</v>
      </c>
      <c r="D185" s="1" t="s">
        <v>15</v>
      </c>
      <c r="E185" s="12">
        <v>2565</v>
      </c>
      <c r="F185" s="1" t="s">
        <v>1552</v>
      </c>
      <c r="G185" s="1" t="s">
        <v>120</v>
      </c>
      <c r="H185" s="1" t="s">
        <v>2118</v>
      </c>
      <c r="I185" s="1" t="s">
        <v>2119</v>
      </c>
      <c r="J185" s="1" t="s">
        <v>2120</v>
      </c>
      <c r="L185" s="1" t="s">
        <v>21</v>
      </c>
      <c r="M185" s="1" t="s">
        <v>1554</v>
      </c>
      <c r="N185" s="1" t="s">
        <v>2121</v>
      </c>
    </row>
    <row r="186" spans="1:14">
      <c r="A186" s="1" t="s">
        <v>2122</v>
      </c>
      <c r="C186" s="1" t="s">
        <v>2123</v>
      </c>
      <c r="D186" s="1" t="s">
        <v>39</v>
      </c>
      <c r="E186" s="12">
        <v>2565</v>
      </c>
      <c r="F186" s="1" t="s">
        <v>1552</v>
      </c>
      <c r="G186" s="1" t="s">
        <v>120</v>
      </c>
      <c r="H186" s="1" t="s">
        <v>104</v>
      </c>
      <c r="I186" s="1" t="s">
        <v>241</v>
      </c>
      <c r="J186" s="1" t="s">
        <v>20</v>
      </c>
      <c r="L186" s="1" t="s">
        <v>112</v>
      </c>
      <c r="M186" s="1" t="s">
        <v>1930</v>
      </c>
      <c r="N186" s="1" t="s">
        <v>2124</v>
      </c>
    </row>
    <row r="187" spans="1:14">
      <c r="A187" s="1" t="s">
        <v>2125</v>
      </c>
      <c r="C187" s="1" t="s">
        <v>2126</v>
      </c>
      <c r="D187" s="1" t="s">
        <v>15</v>
      </c>
      <c r="E187" s="12">
        <v>2565</v>
      </c>
      <c r="F187" s="1" t="s">
        <v>1552</v>
      </c>
      <c r="G187" s="1" t="s">
        <v>120</v>
      </c>
      <c r="H187" s="1" t="s">
        <v>1172</v>
      </c>
      <c r="I187" s="1" t="s">
        <v>447</v>
      </c>
      <c r="J187" s="1" t="s">
        <v>399</v>
      </c>
      <c r="L187" s="1" t="s">
        <v>47</v>
      </c>
      <c r="M187" s="1" t="s">
        <v>1584</v>
      </c>
      <c r="N187" s="1" t="s">
        <v>2127</v>
      </c>
    </row>
    <row r="188" spans="1:14">
      <c r="A188" s="1" t="s">
        <v>2128</v>
      </c>
      <c r="C188" s="1" t="s">
        <v>2129</v>
      </c>
      <c r="D188" s="1" t="s">
        <v>15</v>
      </c>
      <c r="E188" s="12">
        <v>2565</v>
      </c>
      <c r="F188" s="1" t="s">
        <v>1598</v>
      </c>
      <c r="G188" s="1" t="s">
        <v>1687</v>
      </c>
      <c r="H188" s="1" t="s">
        <v>104</v>
      </c>
      <c r="I188" s="1" t="s">
        <v>241</v>
      </c>
      <c r="J188" s="1" t="s">
        <v>20</v>
      </c>
      <c r="L188" s="1" t="s">
        <v>112</v>
      </c>
      <c r="M188" s="1" t="s">
        <v>1930</v>
      </c>
      <c r="N188" s="1" t="s">
        <v>2130</v>
      </c>
    </row>
    <row r="189" spans="1:14">
      <c r="A189" s="1" t="s">
        <v>2131</v>
      </c>
      <c r="C189" s="1" t="s">
        <v>2132</v>
      </c>
      <c r="D189" s="1" t="s">
        <v>15</v>
      </c>
      <c r="E189" s="12">
        <v>2565</v>
      </c>
      <c r="F189" s="1" t="s">
        <v>1552</v>
      </c>
      <c r="G189" s="1" t="s">
        <v>120</v>
      </c>
      <c r="H189" s="1" t="s">
        <v>1172</v>
      </c>
      <c r="I189" s="1" t="s">
        <v>447</v>
      </c>
      <c r="J189" s="1" t="s">
        <v>399</v>
      </c>
      <c r="L189" s="1" t="s">
        <v>47</v>
      </c>
      <c r="M189" s="1" t="s">
        <v>1584</v>
      </c>
      <c r="N189" s="1" t="s">
        <v>2133</v>
      </c>
    </row>
    <row r="190" spans="1:14">
      <c r="A190" s="1" t="s">
        <v>2134</v>
      </c>
      <c r="C190" s="1" t="s">
        <v>1238</v>
      </c>
      <c r="D190" s="1" t="s">
        <v>148</v>
      </c>
      <c r="E190" s="12">
        <v>2565</v>
      </c>
      <c r="F190" s="1" t="s">
        <v>1552</v>
      </c>
      <c r="G190" s="1" t="s">
        <v>120</v>
      </c>
      <c r="H190" s="1" t="s">
        <v>711</v>
      </c>
      <c r="I190" s="1" t="s">
        <v>111</v>
      </c>
      <c r="J190" s="1" t="s">
        <v>28</v>
      </c>
      <c r="L190" s="1" t="s">
        <v>47</v>
      </c>
      <c r="M190" s="1" t="s">
        <v>1577</v>
      </c>
      <c r="N190" s="1" t="s">
        <v>2135</v>
      </c>
    </row>
    <row r="191" spans="1:14">
      <c r="A191" s="1" t="s">
        <v>2136</v>
      </c>
      <c r="C191" s="1" t="s">
        <v>710</v>
      </c>
      <c r="D191" s="1" t="s">
        <v>15</v>
      </c>
      <c r="E191" s="12">
        <v>2565</v>
      </c>
      <c r="F191" s="1" t="s">
        <v>1552</v>
      </c>
      <c r="G191" s="1" t="s">
        <v>120</v>
      </c>
      <c r="H191" s="1" t="s">
        <v>711</v>
      </c>
      <c r="I191" s="1" t="s">
        <v>111</v>
      </c>
      <c r="J191" s="1" t="s">
        <v>28</v>
      </c>
      <c r="L191" s="1" t="s">
        <v>21</v>
      </c>
      <c r="M191" s="1" t="s">
        <v>1569</v>
      </c>
      <c r="N191" s="1" t="s">
        <v>2137</v>
      </c>
    </row>
    <row r="192" spans="1:14">
      <c r="A192" s="1" t="s">
        <v>2138</v>
      </c>
      <c r="C192" s="1" t="s">
        <v>2139</v>
      </c>
      <c r="D192" s="1" t="s">
        <v>15</v>
      </c>
      <c r="E192" s="12">
        <v>2565</v>
      </c>
      <c r="F192" s="1" t="s">
        <v>1552</v>
      </c>
      <c r="G192" s="1" t="s">
        <v>120</v>
      </c>
      <c r="H192" s="1" t="s">
        <v>247</v>
      </c>
      <c r="I192" s="1" t="s">
        <v>241</v>
      </c>
      <c r="J192" s="1" t="s">
        <v>20</v>
      </c>
      <c r="L192" s="1" t="s">
        <v>47</v>
      </c>
      <c r="M192" s="1" t="s">
        <v>1589</v>
      </c>
      <c r="N192" s="1" t="s">
        <v>2140</v>
      </c>
    </row>
    <row r="193" spans="1:14">
      <c r="A193" s="1" t="s">
        <v>2141</v>
      </c>
      <c r="C193" s="1" t="s">
        <v>2142</v>
      </c>
      <c r="D193" s="1" t="s">
        <v>15</v>
      </c>
      <c r="E193" s="12">
        <v>2565</v>
      </c>
      <c r="F193" s="1" t="s">
        <v>1552</v>
      </c>
      <c r="G193" s="1" t="s">
        <v>120</v>
      </c>
      <c r="H193" s="1" t="s">
        <v>2143</v>
      </c>
      <c r="I193" s="1" t="s">
        <v>289</v>
      </c>
      <c r="J193" s="1" t="s">
        <v>96</v>
      </c>
      <c r="L193" s="1" t="s">
        <v>21</v>
      </c>
      <c r="M193" s="1" t="s">
        <v>1554</v>
      </c>
      <c r="N193" s="1" t="s">
        <v>2144</v>
      </c>
    </row>
    <row r="194" spans="1:14">
      <c r="A194" s="1" t="s">
        <v>2145</v>
      </c>
      <c r="C194" s="1" t="s">
        <v>2146</v>
      </c>
      <c r="D194" s="1" t="s">
        <v>15</v>
      </c>
      <c r="E194" s="12">
        <v>2565</v>
      </c>
      <c r="F194" s="1" t="s">
        <v>1598</v>
      </c>
      <c r="G194" s="1" t="s">
        <v>1623</v>
      </c>
      <c r="H194" s="1" t="s">
        <v>1398</v>
      </c>
      <c r="I194" s="1" t="s">
        <v>206</v>
      </c>
      <c r="J194" s="1" t="s">
        <v>96</v>
      </c>
      <c r="L194" s="1" t="s">
        <v>35</v>
      </c>
      <c r="M194" s="1" t="s">
        <v>1619</v>
      </c>
      <c r="N194" s="1" t="s">
        <v>2147</v>
      </c>
    </row>
    <row r="195" spans="1:14">
      <c r="A195" s="1" t="s">
        <v>2148</v>
      </c>
      <c r="C195" s="1" t="s">
        <v>343</v>
      </c>
      <c r="D195" s="1" t="s">
        <v>15</v>
      </c>
      <c r="E195" s="12">
        <v>2565</v>
      </c>
      <c r="F195" s="1" t="s">
        <v>1552</v>
      </c>
      <c r="G195" s="1" t="s">
        <v>120</v>
      </c>
      <c r="I195" s="1" t="s">
        <v>345</v>
      </c>
      <c r="J195" s="1" t="s">
        <v>134</v>
      </c>
      <c r="L195" s="1" t="s">
        <v>35</v>
      </c>
      <c r="M195" s="1" t="s">
        <v>1721</v>
      </c>
      <c r="N195" s="1" t="s">
        <v>2149</v>
      </c>
    </row>
    <row r="196" spans="1:14">
      <c r="A196" s="1" t="s">
        <v>2150</v>
      </c>
      <c r="C196" s="1" t="s">
        <v>2151</v>
      </c>
      <c r="D196" s="1" t="s">
        <v>15</v>
      </c>
      <c r="E196" s="12">
        <v>2565</v>
      </c>
      <c r="F196" s="1" t="s">
        <v>1552</v>
      </c>
      <c r="G196" s="1" t="s">
        <v>120</v>
      </c>
      <c r="I196" s="1" t="s">
        <v>345</v>
      </c>
      <c r="J196" s="1" t="s">
        <v>134</v>
      </c>
      <c r="L196" s="1" t="s">
        <v>35</v>
      </c>
      <c r="M196" s="1" t="s">
        <v>1721</v>
      </c>
      <c r="N196" s="1" t="s">
        <v>2152</v>
      </c>
    </row>
    <row r="197" spans="1:14">
      <c r="A197" s="1" t="s">
        <v>2153</v>
      </c>
      <c r="C197" s="1" t="s">
        <v>2154</v>
      </c>
      <c r="D197" s="1" t="s">
        <v>15</v>
      </c>
      <c r="E197" s="12">
        <v>2565</v>
      </c>
      <c r="F197" s="1" t="s">
        <v>1552</v>
      </c>
      <c r="G197" s="1" t="s">
        <v>120</v>
      </c>
      <c r="I197" s="1" t="s">
        <v>345</v>
      </c>
      <c r="J197" s="1" t="s">
        <v>134</v>
      </c>
      <c r="L197" s="1" t="s">
        <v>35</v>
      </c>
      <c r="M197" s="1" t="s">
        <v>1721</v>
      </c>
      <c r="N197" s="1" t="s">
        <v>2155</v>
      </c>
    </row>
    <row r="198" spans="1:14">
      <c r="A198" s="1" t="s">
        <v>2156</v>
      </c>
      <c r="C198" s="1" t="s">
        <v>2157</v>
      </c>
      <c r="D198" s="1" t="s">
        <v>15</v>
      </c>
      <c r="E198" s="12">
        <v>2565</v>
      </c>
      <c r="F198" s="1" t="s">
        <v>1552</v>
      </c>
      <c r="G198" s="1" t="s">
        <v>120</v>
      </c>
      <c r="H198" s="1" t="s">
        <v>1466</v>
      </c>
      <c r="I198" s="1" t="s">
        <v>111</v>
      </c>
      <c r="J198" s="1" t="s">
        <v>28</v>
      </c>
      <c r="L198" s="1" t="s">
        <v>47</v>
      </c>
      <c r="M198" s="1" t="s">
        <v>1584</v>
      </c>
      <c r="N198" s="1" t="s">
        <v>2158</v>
      </c>
    </row>
    <row r="199" spans="1:14">
      <c r="A199" s="1" t="s">
        <v>2159</v>
      </c>
      <c r="C199" s="1" t="s">
        <v>1475</v>
      </c>
      <c r="D199" s="1" t="s">
        <v>15</v>
      </c>
      <c r="E199" s="12">
        <v>2565</v>
      </c>
      <c r="F199" s="1" t="s">
        <v>1552</v>
      </c>
      <c r="G199" s="1" t="s">
        <v>120</v>
      </c>
      <c r="I199" s="1" t="s">
        <v>687</v>
      </c>
      <c r="J199" s="1" t="s">
        <v>134</v>
      </c>
      <c r="L199" s="1" t="s">
        <v>35</v>
      </c>
      <c r="M199" s="1" t="s">
        <v>1721</v>
      </c>
      <c r="N199" s="1" t="s">
        <v>2160</v>
      </c>
    </row>
    <row r="200" spans="1:14">
      <c r="A200" s="1" t="s">
        <v>2161</v>
      </c>
      <c r="C200" s="1" t="s">
        <v>2162</v>
      </c>
      <c r="D200" s="1" t="s">
        <v>15</v>
      </c>
      <c r="E200" s="12">
        <v>2565</v>
      </c>
      <c r="F200" s="1" t="s">
        <v>1552</v>
      </c>
      <c r="G200" s="1" t="s">
        <v>120</v>
      </c>
      <c r="H200" s="1" t="s">
        <v>740</v>
      </c>
      <c r="I200" s="1" t="s">
        <v>206</v>
      </c>
      <c r="J200" s="1" t="s">
        <v>96</v>
      </c>
      <c r="L200" s="1" t="s">
        <v>35</v>
      </c>
      <c r="M200" s="1" t="s">
        <v>1721</v>
      </c>
      <c r="N200" s="1" t="s">
        <v>2163</v>
      </c>
    </row>
    <row r="201" spans="1:14">
      <c r="A201" s="1" t="s">
        <v>2164</v>
      </c>
      <c r="C201" s="1" t="s">
        <v>2165</v>
      </c>
      <c r="D201" s="1" t="s">
        <v>15</v>
      </c>
      <c r="E201" s="12">
        <v>2565</v>
      </c>
      <c r="F201" s="1" t="s">
        <v>1552</v>
      </c>
      <c r="G201" s="1" t="s">
        <v>120</v>
      </c>
      <c r="H201" s="1" t="s">
        <v>740</v>
      </c>
      <c r="I201" s="1" t="s">
        <v>206</v>
      </c>
      <c r="J201" s="1" t="s">
        <v>96</v>
      </c>
      <c r="L201" s="1" t="s">
        <v>47</v>
      </c>
      <c r="M201" s="1" t="s">
        <v>1584</v>
      </c>
      <c r="N201" s="1" t="s">
        <v>2166</v>
      </c>
    </row>
    <row r="202" spans="1:14">
      <c r="A202" s="1" t="s">
        <v>2167</v>
      </c>
      <c r="C202" s="1" t="s">
        <v>2168</v>
      </c>
      <c r="D202" s="1" t="s">
        <v>15</v>
      </c>
      <c r="E202" s="12">
        <v>2565</v>
      </c>
      <c r="F202" s="1" t="s">
        <v>1552</v>
      </c>
      <c r="G202" s="1" t="s">
        <v>120</v>
      </c>
      <c r="H202" s="1" t="s">
        <v>247</v>
      </c>
      <c r="I202" s="1" t="s">
        <v>241</v>
      </c>
      <c r="J202" s="1" t="s">
        <v>20</v>
      </c>
      <c r="L202" s="1" t="s">
        <v>112</v>
      </c>
      <c r="M202" s="1" t="s">
        <v>1930</v>
      </c>
      <c r="N202" s="1" t="s">
        <v>2169</v>
      </c>
    </row>
    <row r="203" spans="1:14">
      <c r="A203" s="1" t="s">
        <v>2170</v>
      </c>
      <c r="C203" s="1" t="s">
        <v>2171</v>
      </c>
      <c r="D203" s="1" t="s">
        <v>15</v>
      </c>
      <c r="E203" s="12">
        <v>2565</v>
      </c>
      <c r="F203" s="1" t="s">
        <v>1552</v>
      </c>
      <c r="G203" s="1" t="s">
        <v>1695</v>
      </c>
      <c r="H203" s="1" t="s">
        <v>1412</v>
      </c>
      <c r="I203" s="1" t="s">
        <v>111</v>
      </c>
      <c r="J203" s="1" t="s">
        <v>28</v>
      </c>
      <c r="L203" s="1" t="s">
        <v>35</v>
      </c>
      <c r="M203" s="1" t="s">
        <v>1565</v>
      </c>
      <c r="N203" s="1" t="s">
        <v>2172</v>
      </c>
    </row>
    <row r="204" spans="1:14">
      <c r="A204" s="1" t="s">
        <v>2173</v>
      </c>
      <c r="C204" s="1" t="s">
        <v>2174</v>
      </c>
      <c r="D204" s="1" t="s">
        <v>15</v>
      </c>
      <c r="E204" s="12">
        <v>2565</v>
      </c>
      <c r="F204" s="1" t="s">
        <v>1687</v>
      </c>
      <c r="G204" s="1" t="s">
        <v>120</v>
      </c>
      <c r="H204" s="1" t="s">
        <v>1412</v>
      </c>
      <c r="I204" s="1" t="s">
        <v>111</v>
      </c>
      <c r="J204" s="1" t="s">
        <v>28</v>
      </c>
      <c r="L204" s="1" t="s">
        <v>35</v>
      </c>
      <c r="M204" s="1" t="s">
        <v>1565</v>
      </c>
      <c r="N204" s="1" t="s">
        <v>2175</v>
      </c>
    </row>
    <row r="205" spans="1:14">
      <c r="A205" s="1" t="s">
        <v>2176</v>
      </c>
      <c r="C205" s="1" t="s">
        <v>660</v>
      </c>
      <c r="D205" s="1" t="s">
        <v>15</v>
      </c>
      <c r="E205" s="12">
        <v>2565</v>
      </c>
      <c r="F205" s="1" t="s">
        <v>1552</v>
      </c>
      <c r="G205" s="1" t="s">
        <v>120</v>
      </c>
      <c r="H205" s="1" t="s">
        <v>692</v>
      </c>
      <c r="I205" s="1" t="s">
        <v>206</v>
      </c>
      <c r="J205" s="1" t="s">
        <v>96</v>
      </c>
      <c r="L205" s="1" t="s">
        <v>112</v>
      </c>
      <c r="M205" s="1" t="s">
        <v>1930</v>
      </c>
      <c r="N205" s="1" t="s">
        <v>2177</v>
      </c>
    </row>
    <row r="206" spans="1:14">
      <c r="A206" s="1" t="s">
        <v>2178</v>
      </c>
      <c r="C206" s="1" t="s">
        <v>2179</v>
      </c>
      <c r="D206" s="1" t="s">
        <v>148</v>
      </c>
      <c r="E206" s="12">
        <v>2565</v>
      </c>
      <c r="F206" s="1" t="s">
        <v>1598</v>
      </c>
      <c r="G206" s="1" t="s">
        <v>1133</v>
      </c>
      <c r="H206" s="1" t="s">
        <v>2180</v>
      </c>
      <c r="I206" s="1" t="s">
        <v>272</v>
      </c>
      <c r="J206" s="1" t="s">
        <v>162</v>
      </c>
      <c r="L206" s="1" t="s">
        <v>47</v>
      </c>
      <c r="M206" s="1" t="s">
        <v>1577</v>
      </c>
      <c r="N206" s="1" t="s">
        <v>2181</v>
      </c>
    </row>
    <row r="207" spans="1:14" hidden="1">
      <c r="A207" s="1" t="s">
        <v>2633</v>
      </c>
      <c r="C207" s="1" t="s">
        <v>2634</v>
      </c>
      <c r="D207" s="1" t="s">
        <v>15</v>
      </c>
      <c r="E207" s="12">
        <v>2565</v>
      </c>
      <c r="F207" s="1" t="s">
        <v>1670</v>
      </c>
      <c r="G207" s="1" t="s">
        <v>2635</v>
      </c>
      <c r="H207" s="1" t="s">
        <v>2636</v>
      </c>
      <c r="I207" s="1" t="s">
        <v>1028</v>
      </c>
      <c r="J207" s="1" t="s">
        <v>473</v>
      </c>
      <c r="K207" s="1" t="s">
        <v>2637</v>
      </c>
      <c r="L207" s="1" t="s">
        <v>47</v>
      </c>
      <c r="M207" s="1" t="s">
        <v>1584</v>
      </c>
      <c r="N207" s="1" t="s">
        <v>2638</v>
      </c>
    </row>
    <row r="208" spans="1:14" hidden="1">
      <c r="A208" s="1" t="s">
        <v>2639</v>
      </c>
      <c r="C208" s="1" t="s">
        <v>2640</v>
      </c>
      <c r="D208" s="1" t="s">
        <v>15</v>
      </c>
      <c r="E208" s="12">
        <v>2565</v>
      </c>
      <c r="F208" s="1" t="s">
        <v>1552</v>
      </c>
      <c r="G208" s="1" t="s">
        <v>120</v>
      </c>
      <c r="I208" s="1" t="s">
        <v>796</v>
      </c>
      <c r="J208" s="1" t="s">
        <v>28</v>
      </c>
      <c r="K208" s="1" t="s">
        <v>2637</v>
      </c>
      <c r="L208" s="1" t="s">
        <v>47</v>
      </c>
      <c r="M208" s="1" t="s">
        <v>1589</v>
      </c>
      <c r="N208" s="1" t="s">
        <v>2641</v>
      </c>
    </row>
    <row r="209" spans="1:14" hidden="1">
      <c r="A209" s="1" t="s">
        <v>2642</v>
      </c>
      <c r="C209" s="1" t="s">
        <v>2643</v>
      </c>
      <c r="D209" s="1" t="s">
        <v>15</v>
      </c>
      <c r="E209" s="12">
        <v>2565</v>
      </c>
      <c r="F209" s="1" t="s">
        <v>2644</v>
      </c>
      <c r="G209" s="1" t="s">
        <v>2635</v>
      </c>
      <c r="H209" s="1" t="s">
        <v>2052</v>
      </c>
      <c r="I209" s="1" t="s">
        <v>161</v>
      </c>
      <c r="J209" s="1" t="s">
        <v>162</v>
      </c>
      <c r="K209" s="1" t="s">
        <v>2637</v>
      </c>
      <c r="L209" s="1" t="s">
        <v>35</v>
      </c>
      <c r="M209" s="1" t="s">
        <v>1619</v>
      </c>
      <c r="N209" s="1" t="s">
        <v>2645</v>
      </c>
    </row>
    <row r="210" spans="1:14" hidden="1">
      <c r="A210" s="1" t="s">
        <v>2646</v>
      </c>
      <c r="C210" s="1" t="s">
        <v>2647</v>
      </c>
      <c r="D210" s="1" t="s">
        <v>15</v>
      </c>
      <c r="E210" s="12">
        <v>2565</v>
      </c>
      <c r="F210" s="1" t="s">
        <v>2644</v>
      </c>
      <c r="G210" s="1" t="s">
        <v>2635</v>
      </c>
      <c r="H210" s="1" t="s">
        <v>2052</v>
      </c>
      <c r="I210" s="1" t="s">
        <v>161</v>
      </c>
      <c r="J210" s="1" t="s">
        <v>162</v>
      </c>
      <c r="K210" s="1" t="s">
        <v>2637</v>
      </c>
      <c r="L210" s="1" t="s">
        <v>35</v>
      </c>
      <c r="M210" s="1" t="s">
        <v>1565</v>
      </c>
      <c r="N210" s="1" t="s">
        <v>2648</v>
      </c>
    </row>
    <row r="211" spans="1:14">
      <c r="A211" s="1" t="s">
        <v>2182</v>
      </c>
      <c r="C211" s="1" t="s">
        <v>2183</v>
      </c>
      <c r="D211" s="1" t="s">
        <v>15</v>
      </c>
      <c r="E211" s="12">
        <v>2565</v>
      </c>
      <c r="F211" s="1" t="s">
        <v>1683</v>
      </c>
      <c r="G211" s="1" t="s">
        <v>1691</v>
      </c>
      <c r="H211" s="1" t="s">
        <v>2184</v>
      </c>
      <c r="I211" s="1" t="s">
        <v>95</v>
      </c>
      <c r="J211" s="1" t="s">
        <v>96</v>
      </c>
      <c r="L211" s="1" t="s">
        <v>47</v>
      </c>
      <c r="M211" s="1" t="s">
        <v>1589</v>
      </c>
      <c r="N211" s="1" t="s">
        <v>2185</v>
      </c>
    </row>
    <row r="212" spans="1:14">
      <c r="A212" s="1" t="s">
        <v>2186</v>
      </c>
      <c r="C212" s="1" t="s">
        <v>2187</v>
      </c>
      <c r="D212" s="1" t="s">
        <v>15</v>
      </c>
      <c r="E212" s="12">
        <v>2565</v>
      </c>
      <c r="F212" s="1" t="s">
        <v>1133</v>
      </c>
      <c r="G212" s="1" t="s">
        <v>120</v>
      </c>
      <c r="H212" s="1" t="s">
        <v>376</v>
      </c>
      <c r="I212" s="1" t="s">
        <v>111</v>
      </c>
      <c r="J212" s="1" t="s">
        <v>28</v>
      </c>
      <c r="L212" s="1" t="s">
        <v>47</v>
      </c>
      <c r="M212" s="1" t="s">
        <v>1577</v>
      </c>
      <c r="N212" s="1" t="s">
        <v>2188</v>
      </c>
    </row>
    <row r="213" spans="1:14">
      <c r="A213" s="1" t="s">
        <v>2189</v>
      </c>
      <c r="C213" s="1" t="s">
        <v>2190</v>
      </c>
      <c r="D213" s="1" t="s">
        <v>15</v>
      </c>
      <c r="E213" s="12">
        <v>2565</v>
      </c>
      <c r="F213" s="1" t="s">
        <v>1133</v>
      </c>
      <c r="G213" s="1" t="s">
        <v>120</v>
      </c>
      <c r="H213" s="1" t="s">
        <v>376</v>
      </c>
      <c r="I213" s="1" t="s">
        <v>111</v>
      </c>
      <c r="J213" s="1" t="s">
        <v>28</v>
      </c>
      <c r="L213" s="1" t="s">
        <v>47</v>
      </c>
      <c r="M213" s="1" t="s">
        <v>1577</v>
      </c>
      <c r="N213" s="1" t="s">
        <v>2191</v>
      </c>
    </row>
    <row r="214" spans="1:14">
      <c r="A214" s="1" t="s">
        <v>2192</v>
      </c>
      <c r="C214" s="1" t="s">
        <v>2193</v>
      </c>
      <c r="D214" s="1" t="s">
        <v>15</v>
      </c>
      <c r="E214" s="12">
        <v>2565</v>
      </c>
      <c r="F214" s="1" t="s">
        <v>1133</v>
      </c>
      <c r="G214" s="1" t="s">
        <v>120</v>
      </c>
      <c r="H214" s="1" t="s">
        <v>376</v>
      </c>
      <c r="I214" s="1" t="s">
        <v>111</v>
      </c>
      <c r="J214" s="1" t="s">
        <v>28</v>
      </c>
      <c r="L214" s="1" t="s">
        <v>35</v>
      </c>
      <c r="M214" s="1" t="s">
        <v>1721</v>
      </c>
      <c r="N214" s="1" t="s">
        <v>2194</v>
      </c>
    </row>
    <row r="215" spans="1:14">
      <c r="A215" s="1" t="s">
        <v>2195</v>
      </c>
      <c r="C215" s="1" t="s">
        <v>1463</v>
      </c>
      <c r="D215" s="1" t="s">
        <v>15</v>
      </c>
      <c r="E215" s="12">
        <v>2565</v>
      </c>
      <c r="F215" s="1" t="s">
        <v>1598</v>
      </c>
      <c r="G215" s="1" t="s">
        <v>1133</v>
      </c>
      <c r="H215" s="1" t="s">
        <v>751</v>
      </c>
      <c r="I215" s="1" t="s">
        <v>505</v>
      </c>
      <c r="J215" s="1" t="s">
        <v>96</v>
      </c>
      <c r="L215" s="1" t="s">
        <v>35</v>
      </c>
      <c r="M215" s="1" t="s">
        <v>1565</v>
      </c>
      <c r="N215" s="1" t="s">
        <v>2196</v>
      </c>
    </row>
    <row r="216" spans="1:14">
      <c r="A216" s="1" t="s">
        <v>2197</v>
      </c>
      <c r="C216" s="1" t="s">
        <v>2198</v>
      </c>
      <c r="D216" s="1" t="s">
        <v>15</v>
      </c>
      <c r="E216" s="12">
        <v>2565</v>
      </c>
      <c r="F216" s="1" t="s">
        <v>1552</v>
      </c>
      <c r="G216" s="1" t="s">
        <v>120</v>
      </c>
      <c r="H216" s="1" t="s">
        <v>128</v>
      </c>
      <c r="I216" s="1" t="s">
        <v>2199</v>
      </c>
      <c r="J216" s="1" t="s">
        <v>20</v>
      </c>
      <c r="L216" s="1" t="s">
        <v>47</v>
      </c>
      <c r="M216" s="1" t="s">
        <v>1584</v>
      </c>
      <c r="N216" s="1" t="s">
        <v>2200</v>
      </c>
    </row>
    <row r="217" spans="1:14">
      <c r="A217" s="1" t="s">
        <v>2201</v>
      </c>
      <c r="C217" s="1" t="s">
        <v>2202</v>
      </c>
      <c r="D217" s="1" t="s">
        <v>15</v>
      </c>
      <c r="E217" s="12">
        <v>2565</v>
      </c>
      <c r="F217" s="1" t="s">
        <v>1552</v>
      </c>
      <c r="G217" s="1" t="s">
        <v>120</v>
      </c>
      <c r="H217" s="1" t="s">
        <v>128</v>
      </c>
      <c r="I217" s="1" t="s">
        <v>2199</v>
      </c>
      <c r="J217" s="1" t="s">
        <v>20</v>
      </c>
      <c r="L217" s="1" t="s">
        <v>35</v>
      </c>
      <c r="M217" s="1" t="s">
        <v>1721</v>
      </c>
      <c r="N217" s="1" t="s">
        <v>2203</v>
      </c>
    </row>
    <row r="218" spans="1:14">
      <c r="A218" s="1" t="s">
        <v>2204</v>
      </c>
      <c r="C218" s="1" t="s">
        <v>2205</v>
      </c>
      <c r="D218" s="1" t="s">
        <v>51</v>
      </c>
      <c r="E218" s="12">
        <v>2565</v>
      </c>
      <c r="F218" s="1" t="s">
        <v>1552</v>
      </c>
      <c r="G218" s="1" t="s">
        <v>120</v>
      </c>
      <c r="H218" s="1" t="s">
        <v>104</v>
      </c>
      <c r="I218" s="1" t="s">
        <v>105</v>
      </c>
      <c r="J218" s="1" t="s">
        <v>20</v>
      </c>
      <c r="L218" s="1" t="s">
        <v>112</v>
      </c>
      <c r="M218" s="1" t="s">
        <v>1645</v>
      </c>
      <c r="N218" s="1" t="s">
        <v>2206</v>
      </c>
    </row>
    <row r="219" spans="1:14">
      <c r="A219" s="1" t="s">
        <v>2207</v>
      </c>
      <c r="C219" s="1" t="s">
        <v>2208</v>
      </c>
      <c r="D219" s="1" t="s">
        <v>15</v>
      </c>
      <c r="E219" s="12">
        <v>2565</v>
      </c>
      <c r="F219" s="1" t="s">
        <v>1552</v>
      </c>
      <c r="G219" s="1" t="s">
        <v>120</v>
      </c>
      <c r="H219" s="1" t="s">
        <v>104</v>
      </c>
      <c r="I219" s="1" t="s">
        <v>105</v>
      </c>
      <c r="J219" s="1" t="s">
        <v>20</v>
      </c>
      <c r="L219" s="1" t="s">
        <v>21</v>
      </c>
      <c r="M219" s="1" t="s">
        <v>1569</v>
      </c>
      <c r="N219" s="1" t="s">
        <v>2209</v>
      </c>
    </row>
    <row r="220" spans="1:14">
      <c r="A220" s="1" t="s">
        <v>2210</v>
      </c>
      <c r="C220" s="1" t="s">
        <v>2211</v>
      </c>
      <c r="D220" s="1" t="s">
        <v>15</v>
      </c>
      <c r="E220" s="12">
        <v>2565</v>
      </c>
      <c r="F220" s="1" t="s">
        <v>1598</v>
      </c>
      <c r="G220" s="1" t="s">
        <v>120</v>
      </c>
      <c r="H220" s="1" t="s">
        <v>628</v>
      </c>
      <c r="I220" s="1" t="s">
        <v>111</v>
      </c>
      <c r="J220" s="1" t="s">
        <v>28</v>
      </c>
      <c r="L220" s="1" t="s">
        <v>35</v>
      </c>
      <c r="M220" s="1" t="s">
        <v>1565</v>
      </c>
      <c r="N220" s="8" t="s">
        <v>2212</v>
      </c>
    </row>
    <row r="221" spans="1:14">
      <c r="A221" s="1" t="s">
        <v>2213</v>
      </c>
      <c r="C221" s="1" t="s">
        <v>2214</v>
      </c>
      <c r="D221" s="1" t="s">
        <v>15</v>
      </c>
      <c r="E221" s="12">
        <v>2565</v>
      </c>
      <c r="F221" s="1" t="s">
        <v>850</v>
      </c>
      <c r="G221" s="1" t="s">
        <v>2215</v>
      </c>
      <c r="H221" s="1" t="s">
        <v>104</v>
      </c>
      <c r="I221" s="1" t="s">
        <v>105</v>
      </c>
      <c r="J221" s="1" t="s">
        <v>20</v>
      </c>
      <c r="L221" s="1" t="s">
        <v>35</v>
      </c>
      <c r="M221" s="1" t="s">
        <v>1721</v>
      </c>
      <c r="N221" s="1" t="s">
        <v>2216</v>
      </c>
    </row>
    <row r="222" spans="1:14">
      <c r="A222" s="1" t="s">
        <v>2217</v>
      </c>
      <c r="C222" s="1" t="s">
        <v>2218</v>
      </c>
      <c r="D222" s="1" t="s">
        <v>148</v>
      </c>
      <c r="E222" s="12">
        <v>2565</v>
      </c>
      <c r="F222" s="1" t="s">
        <v>1691</v>
      </c>
      <c r="G222" s="1" t="s">
        <v>1691</v>
      </c>
      <c r="H222" s="1" t="s">
        <v>2219</v>
      </c>
      <c r="I222" s="1" t="s">
        <v>105</v>
      </c>
      <c r="J222" s="1" t="s">
        <v>20</v>
      </c>
      <c r="L222" s="1" t="s">
        <v>47</v>
      </c>
      <c r="M222" s="1" t="s">
        <v>1577</v>
      </c>
      <c r="N222" s="1" t="s">
        <v>2220</v>
      </c>
    </row>
    <row r="223" spans="1:14">
      <c r="A223" s="1" t="s">
        <v>2221</v>
      </c>
      <c r="C223" s="1" t="s">
        <v>2222</v>
      </c>
      <c r="D223" s="1" t="s">
        <v>15</v>
      </c>
      <c r="E223" s="12">
        <v>2565</v>
      </c>
      <c r="F223" s="1" t="s">
        <v>1133</v>
      </c>
      <c r="G223" s="1" t="s">
        <v>1133</v>
      </c>
      <c r="H223" s="1" t="s">
        <v>2223</v>
      </c>
      <c r="I223" s="1" t="s">
        <v>505</v>
      </c>
      <c r="J223" s="1" t="s">
        <v>96</v>
      </c>
      <c r="N223" s="1" t="s">
        <v>2224</v>
      </c>
    </row>
    <row r="224" spans="1:14">
      <c r="A224" s="1" t="s">
        <v>2225</v>
      </c>
      <c r="C224" s="1" t="s">
        <v>2226</v>
      </c>
      <c r="D224" s="1" t="s">
        <v>15</v>
      </c>
      <c r="E224" s="12">
        <v>2565</v>
      </c>
      <c r="F224" s="1" t="s">
        <v>850</v>
      </c>
      <c r="G224" s="1" t="s">
        <v>850</v>
      </c>
      <c r="H224" s="1" t="s">
        <v>2227</v>
      </c>
      <c r="I224" s="1" t="s">
        <v>505</v>
      </c>
      <c r="J224" s="1" t="s">
        <v>96</v>
      </c>
      <c r="N224" s="1" t="s">
        <v>2228</v>
      </c>
    </row>
    <row r="225" spans="1:14">
      <c r="A225" s="1" t="s">
        <v>2229</v>
      </c>
      <c r="C225" s="1" t="s">
        <v>2230</v>
      </c>
      <c r="D225" s="1" t="s">
        <v>15</v>
      </c>
      <c r="E225" s="12">
        <v>2565</v>
      </c>
      <c r="F225" s="1" t="s">
        <v>1552</v>
      </c>
      <c r="G225" s="1" t="s">
        <v>120</v>
      </c>
      <c r="H225" s="1" t="s">
        <v>2231</v>
      </c>
      <c r="I225" s="1" t="s">
        <v>505</v>
      </c>
      <c r="J225" s="1" t="s">
        <v>96</v>
      </c>
      <c r="N225" s="1" t="s">
        <v>2232</v>
      </c>
    </row>
    <row r="226" spans="1:14">
      <c r="A226" s="1" t="s">
        <v>2233</v>
      </c>
      <c r="C226" s="1" t="s">
        <v>2234</v>
      </c>
      <c r="D226" s="1" t="s">
        <v>15</v>
      </c>
      <c r="E226" s="12">
        <v>2565</v>
      </c>
      <c r="F226" s="1" t="s">
        <v>850</v>
      </c>
      <c r="G226" s="1" t="s">
        <v>1598</v>
      </c>
      <c r="H226" s="1" t="s">
        <v>2235</v>
      </c>
      <c r="I226" s="1" t="s">
        <v>505</v>
      </c>
      <c r="J226" s="1" t="s">
        <v>96</v>
      </c>
      <c r="N226" s="1" t="s">
        <v>2236</v>
      </c>
    </row>
    <row r="227" spans="1:14">
      <c r="A227" s="1" t="s">
        <v>2237</v>
      </c>
      <c r="C227" s="1" t="s">
        <v>2238</v>
      </c>
      <c r="D227" s="1" t="s">
        <v>15</v>
      </c>
      <c r="E227" s="12">
        <v>2565</v>
      </c>
      <c r="F227" s="1" t="s">
        <v>1618</v>
      </c>
      <c r="G227" s="1" t="s">
        <v>850</v>
      </c>
      <c r="H227" s="1" t="s">
        <v>2235</v>
      </c>
      <c r="I227" s="1" t="s">
        <v>505</v>
      </c>
      <c r="J227" s="1" t="s">
        <v>96</v>
      </c>
      <c r="N227" s="1" t="s">
        <v>2239</v>
      </c>
    </row>
    <row r="228" spans="1:14">
      <c r="A228" s="1" t="s">
        <v>2240</v>
      </c>
      <c r="C228" s="1" t="s">
        <v>2241</v>
      </c>
      <c r="D228" s="1" t="s">
        <v>15</v>
      </c>
      <c r="E228" s="12">
        <v>2565</v>
      </c>
      <c r="F228" s="1" t="s">
        <v>1683</v>
      </c>
      <c r="G228" s="1" t="s">
        <v>120</v>
      </c>
      <c r="H228" s="1" t="s">
        <v>2242</v>
      </c>
      <c r="I228" s="1" t="s">
        <v>505</v>
      </c>
      <c r="J228" s="1" t="s">
        <v>96</v>
      </c>
      <c r="N228" s="1" t="s">
        <v>2243</v>
      </c>
    </row>
    <row r="229" spans="1:14">
      <c r="A229" s="1" t="s">
        <v>2244</v>
      </c>
      <c r="C229" s="1" t="s">
        <v>2245</v>
      </c>
      <c r="D229" s="1" t="s">
        <v>15</v>
      </c>
      <c r="E229" s="12">
        <v>2565</v>
      </c>
      <c r="F229" s="1" t="s">
        <v>1695</v>
      </c>
      <c r="G229" s="1" t="s">
        <v>1692</v>
      </c>
      <c r="H229" s="1" t="s">
        <v>2246</v>
      </c>
      <c r="I229" s="1" t="s">
        <v>505</v>
      </c>
      <c r="J229" s="1" t="s">
        <v>96</v>
      </c>
      <c r="N229" s="1" t="s">
        <v>2247</v>
      </c>
    </row>
    <row r="230" spans="1:14">
      <c r="A230" s="1" t="s">
        <v>2248</v>
      </c>
      <c r="C230" s="1" t="s">
        <v>2249</v>
      </c>
      <c r="D230" s="1" t="s">
        <v>15</v>
      </c>
      <c r="E230" s="12">
        <v>2565</v>
      </c>
      <c r="F230" s="1" t="s">
        <v>1695</v>
      </c>
      <c r="G230" s="1" t="s">
        <v>1692</v>
      </c>
      <c r="H230" s="1" t="s">
        <v>2246</v>
      </c>
      <c r="I230" s="1" t="s">
        <v>505</v>
      </c>
      <c r="J230" s="1" t="s">
        <v>96</v>
      </c>
      <c r="N230" s="1" t="s">
        <v>2250</v>
      </c>
    </row>
    <row r="231" spans="1:14">
      <c r="A231" s="1" t="s">
        <v>2251</v>
      </c>
      <c r="C231" s="1" t="s">
        <v>2252</v>
      </c>
      <c r="D231" s="1" t="s">
        <v>15</v>
      </c>
      <c r="E231" s="12">
        <v>2565</v>
      </c>
      <c r="F231" s="1" t="s">
        <v>1552</v>
      </c>
      <c r="G231" s="1" t="s">
        <v>850</v>
      </c>
      <c r="H231" s="1" t="s">
        <v>2253</v>
      </c>
      <c r="I231" s="1" t="s">
        <v>505</v>
      </c>
      <c r="J231" s="1" t="s">
        <v>96</v>
      </c>
      <c r="N231" s="1" t="s">
        <v>2254</v>
      </c>
    </row>
    <row r="232" spans="1:14">
      <c r="A232" s="1" t="s">
        <v>2255</v>
      </c>
      <c r="C232" s="1" t="s">
        <v>2256</v>
      </c>
      <c r="D232" s="1" t="s">
        <v>15</v>
      </c>
      <c r="E232" s="12">
        <v>2565</v>
      </c>
      <c r="F232" s="1" t="s">
        <v>850</v>
      </c>
      <c r="G232" s="1" t="s">
        <v>850</v>
      </c>
      <c r="H232" s="1" t="s">
        <v>2253</v>
      </c>
      <c r="I232" s="1" t="s">
        <v>505</v>
      </c>
      <c r="J232" s="1" t="s">
        <v>96</v>
      </c>
      <c r="N232" s="1" t="s">
        <v>2257</v>
      </c>
    </row>
    <row r="233" spans="1:14">
      <c r="A233" s="1" t="s">
        <v>2258</v>
      </c>
      <c r="C233" s="1" t="s">
        <v>2259</v>
      </c>
      <c r="D233" s="1" t="s">
        <v>15</v>
      </c>
      <c r="E233" s="12">
        <v>2565</v>
      </c>
      <c r="F233" s="1" t="s">
        <v>1133</v>
      </c>
      <c r="G233" s="1" t="s">
        <v>1133</v>
      </c>
      <c r="H233" s="1" t="s">
        <v>2253</v>
      </c>
      <c r="I233" s="1" t="s">
        <v>505</v>
      </c>
      <c r="J233" s="1" t="s">
        <v>96</v>
      </c>
      <c r="N233" s="1" t="s">
        <v>2260</v>
      </c>
    </row>
    <row r="234" spans="1:14">
      <c r="A234" s="1" t="s">
        <v>2261</v>
      </c>
      <c r="C234" s="1" t="s">
        <v>2262</v>
      </c>
      <c r="D234" s="1" t="s">
        <v>15</v>
      </c>
      <c r="E234" s="12">
        <v>2565</v>
      </c>
      <c r="F234" s="1" t="s">
        <v>1552</v>
      </c>
      <c r="G234" s="1" t="s">
        <v>1133</v>
      </c>
      <c r="H234" s="1" t="s">
        <v>2263</v>
      </c>
      <c r="I234" s="1" t="s">
        <v>505</v>
      </c>
      <c r="J234" s="1" t="s">
        <v>96</v>
      </c>
      <c r="N234" s="1" t="s">
        <v>2264</v>
      </c>
    </row>
    <row r="235" spans="1:14">
      <c r="A235" s="1" t="s">
        <v>2265</v>
      </c>
      <c r="C235" s="1" t="s">
        <v>2266</v>
      </c>
      <c r="D235" s="1" t="s">
        <v>15</v>
      </c>
      <c r="E235" s="12">
        <v>2565</v>
      </c>
      <c r="F235" s="1" t="s">
        <v>850</v>
      </c>
      <c r="G235" s="1" t="s">
        <v>850</v>
      </c>
      <c r="H235" s="1" t="s">
        <v>2267</v>
      </c>
      <c r="I235" s="1" t="s">
        <v>505</v>
      </c>
      <c r="J235" s="1" t="s">
        <v>96</v>
      </c>
      <c r="N235" s="1" t="s">
        <v>2268</v>
      </c>
    </row>
    <row r="236" spans="1:14">
      <c r="A236" s="1" t="s">
        <v>2269</v>
      </c>
      <c r="C236" s="1" t="s">
        <v>2270</v>
      </c>
      <c r="D236" s="1" t="s">
        <v>15</v>
      </c>
      <c r="E236" s="12">
        <v>2565</v>
      </c>
      <c r="F236" s="1" t="s">
        <v>560</v>
      </c>
      <c r="G236" s="1" t="s">
        <v>344</v>
      </c>
      <c r="H236" s="1" t="s">
        <v>2271</v>
      </c>
      <c r="I236" s="1" t="s">
        <v>505</v>
      </c>
      <c r="J236" s="1" t="s">
        <v>96</v>
      </c>
      <c r="N236" s="1" t="s">
        <v>2272</v>
      </c>
    </row>
    <row r="237" spans="1:14">
      <c r="A237" s="1" t="s">
        <v>2273</v>
      </c>
      <c r="C237" s="1" t="s">
        <v>2274</v>
      </c>
      <c r="D237" s="1" t="s">
        <v>15</v>
      </c>
      <c r="E237" s="12">
        <v>2565</v>
      </c>
      <c r="F237" s="1" t="s">
        <v>1552</v>
      </c>
      <c r="G237" s="1" t="s">
        <v>120</v>
      </c>
      <c r="H237" s="1" t="s">
        <v>2271</v>
      </c>
      <c r="I237" s="1" t="s">
        <v>505</v>
      </c>
      <c r="J237" s="1" t="s">
        <v>96</v>
      </c>
      <c r="N237" s="1" t="s">
        <v>2275</v>
      </c>
    </row>
    <row r="238" spans="1:14">
      <c r="A238" s="1" t="s">
        <v>2276</v>
      </c>
      <c r="C238" s="1" t="s">
        <v>2277</v>
      </c>
      <c r="D238" s="1" t="s">
        <v>15</v>
      </c>
      <c r="E238" s="12">
        <v>2565</v>
      </c>
      <c r="F238" s="1" t="s">
        <v>1695</v>
      </c>
      <c r="G238" s="1" t="s">
        <v>1133</v>
      </c>
      <c r="H238" s="1" t="s">
        <v>2271</v>
      </c>
      <c r="I238" s="1" t="s">
        <v>505</v>
      </c>
      <c r="J238" s="1" t="s">
        <v>96</v>
      </c>
      <c r="N238" s="1" t="s">
        <v>2278</v>
      </c>
    </row>
    <row r="239" spans="1:14">
      <c r="A239" s="1" t="s">
        <v>2279</v>
      </c>
      <c r="C239" s="1" t="s">
        <v>2280</v>
      </c>
      <c r="D239" s="1" t="s">
        <v>15</v>
      </c>
      <c r="E239" s="12">
        <v>2565</v>
      </c>
      <c r="F239" s="1" t="s">
        <v>850</v>
      </c>
      <c r="G239" s="1" t="s">
        <v>1598</v>
      </c>
      <c r="H239" s="1" t="s">
        <v>2271</v>
      </c>
      <c r="I239" s="1" t="s">
        <v>505</v>
      </c>
      <c r="J239" s="1" t="s">
        <v>96</v>
      </c>
      <c r="N239" s="1" t="s">
        <v>2281</v>
      </c>
    </row>
    <row r="240" spans="1:14">
      <c r="A240" s="1" t="s">
        <v>2282</v>
      </c>
      <c r="C240" s="1" t="s">
        <v>2283</v>
      </c>
      <c r="D240" s="1" t="s">
        <v>15</v>
      </c>
      <c r="E240" s="12">
        <v>2565</v>
      </c>
      <c r="F240" s="1" t="s">
        <v>850</v>
      </c>
      <c r="G240" s="1" t="s">
        <v>850</v>
      </c>
      <c r="H240" s="1" t="s">
        <v>2271</v>
      </c>
      <c r="I240" s="1" t="s">
        <v>505</v>
      </c>
      <c r="J240" s="1" t="s">
        <v>96</v>
      </c>
      <c r="N240" s="1" t="s">
        <v>2284</v>
      </c>
    </row>
    <row r="241" spans="1:14">
      <c r="A241" s="1" t="s">
        <v>2285</v>
      </c>
      <c r="C241" s="1" t="s">
        <v>2286</v>
      </c>
      <c r="D241" s="1" t="s">
        <v>15</v>
      </c>
      <c r="E241" s="12">
        <v>2565</v>
      </c>
      <c r="F241" s="1" t="s">
        <v>1552</v>
      </c>
      <c r="G241" s="1" t="s">
        <v>1670</v>
      </c>
      <c r="H241" s="1" t="s">
        <v>2287</v>
      </c>
      <c r="I241" s="1" t="s">
        <v>505</v>
      </c>
      <c r="J241" s="1" t="s">
        <v>96</v>
      </c>
      <c r="N241" s="1" t="s">
        <v>2288</v>
      </c>
    </row>
    <row r="242" spans="1:14">
      <c r="A242" s="1" t="s">
        <v>2289</v>
      </c>
      <c r="C242" s="1" t="s">
        <v>2290</v>
      </c>
      <c r="D242" s="1" t="s">
        <v>15</v>
      </c>
      <c r="E242" s="12">
        <v>2565</v>
      </c>
      <c r="F242" s="1" t="s">
        <v>1133</v>
      </c>
      <c r="G242" s="1" t="s">
        <v>1133</v>
      </c>
      <c r="H242" s="1" t="s">
        <v>2291</v>
      </c>
      <c r="I242" s="1" t="s">
        <v>505</v>
      </c>
      <c r="J242" s="1" t="s">
        <v>96</v>
      </c>
      <c r="N242" s="1" t="s">
        <v>2292</v>
      </c>
    </row>
    <row r="243" spans="1:14">
      <c r="A243" s="1" t="s">
        <v>2293</v>
      </c>
      <c r="C243" s="1" t="s">
        <v>2294</v>
      </c>
      <c r="D243" s="1" t="s">
        <v>15</v>
      </c>
      <c r="E243" s="12">
        <v>2565</v>
      </c>
      <c r="F243" s="1" t="s">
        <v>1552</v>
      </c>
      <c r="G243" s="1" t="s">
        <v>120</v>
      </c>
      <c r="H243" s="1" t="s">
        <v>2291</v>
      </c>
      <c r="I243" s="1" t="s">
        <v>505</v>
      </c>
      <c r="J243" s="1" t="s">
        <v>96</v>
      </c>
      <c r="N243" s="1" t="s">
        <v>2295</v>
      </c>
    </row>
    <row r="244" spans="1:14">
      <c r="A244" s="1" t="s">
        <v>2296</v>
      </c>
      <c r="C244" s="1" t="s">
        <v>2297</v>
      </c>
      <c r="D244" s="1" t="s">
        <v>15</v>
      </c>
      <c r="E244" s="12">
        <v>2565</v>
      </c>
      <c r="F244" s="1" t="s">
        <v>1695</v>
      </c>
      <c r="G244" s="1" t="s">
        <v>1695</v>
      </c>
      <c r="H244" s="1" t="s">
        <v>2291</v>
      </c>
      <c r="I244" s="1" t="s">
        <v>505</v>
      </c>
      <c r="J244" s="1" t="s">
        <v>96</v>
      </c>
      <c r="N244" s="1" t="s">
        <v>2298</v>
      </c>
    </row>
    <row r="245" spans="1:14">
      <c r="A245" s="1" t="s">
        <v>2299</v>
      </c>
      <c r="C245" s="1" t="s">
        <v>2300</v>
      </c>
      <c r="D245" s="1" t="s">
        <v>15</v>
      </c>
      <c r="E245" s="12">
        <v>2565</v>
      </c>
      <c r="F245" s="1" t="s">
        <v>1618</v>
      </c>
      <c r="G245" s="1" t="s">
        <v>1618</v>
      </c>
      <c r="H245" s="1" t="s">
        <v>2301</v>
      </c>
      <c r="I245" s="1" t="s">
        <v>505</v>
      </c>
      <c r="J245" s="1" t="s">
        <v>96</v>
      </c>
      <c r="N245" s="1" t="s">
        <v>2302</v>
      </c>
    </row>
    <row r="246" spans="1:14">
      <c r="A246" s="1" t="s">
        <v>2303</v>
      </c>
      <c r="C246" s="1" t="s">
        <v>2304</v>
      </c>
      <c r="D246" s="1" t="s">
        <v>15</v>
      </c>
      <c r="E246" s="12">
        <v>2565</v>
      </c>
      <c r="F246" s="1" t="s">
        <v>1869</v>
      </c>
      <c r="G246" s="1" t="s">
        <v>1695</v>
      </c>
      <c r="H246" s="1" t="s">
        <v>2301</v>
      </c>
      <c r="I246" s="1" t="s">
        <v>505</v>
      </c>
      <c r="J246" s="1" t="s">
        <v>96</v>
      </c>
      <c r="N246" s="1" t="s">
        <v>2305</v>
      </c>
    </row>
    <row r="247" spans="1:14">
      <c r="A247" s="1" t="s">
        <v>2306</v>
      </c>
      <c r="C247" s="1" t="s">
        <v>2307</v>
      </c>
      <c r="D247" s="1" t="s">
        <v>15</v>
      </c>
      <c r="E247" s="12">
        <v>2565</v>
      </c>
      <c r="F247" s="1" t="s">
        <v>850</v>
      </c>
      <c r="G247" s="1" t="s">
        <v>1598</v>
      </c>
      <c r="H247" s="1" t="s">
        <v>2308</v>
      </c>
      <c r="I247" s="1" t="s">
        <v>505</v>
      </c>
      <c r="J247" s="1" t="s">
        <v>96</v>
      </c>
      <c r="N247" s="1" t="s">
        <v>2309</v>
      </c>
    </row>
    <row r="248" spans="1:14">
      <c r="A248" s="1" t="s">
        <v>2310</v>
      </c>
      <c r="C248" s="1" t="s">
        <v>2311</v>
      </c>
      <c r="D248" s="1" t="s">
        <v>15</v>
      </c>
      <c r="E248" s="12">
        <v>2565</v>
      </c>
      <c r="F248" s="1" t="s">
        <v>850</v>
      </c>
      <c r="G248" s="1" t="s">
        <v>850</v>
      </c>
      <c r="H248" s="1" t="s">
        <v>2312</v>
      </c>
      <c r="I248" s="1" t="s">
        <v>505</v>
      </c>
      <c r="J248" s="1" t="s">
        <v>96</v>
      </c>
      <c r="N248" s="1" t="s">
        <v>2313</v>
      </c>
    </row>
    <row r="249" spans="1:14">
      <c r="A249" s="1" t="s">
        <v>2314</v>
      </c>
      <c r="C249" s="1" t="s">
        <v>2315</v>
      </c>
      <c r="D249" s="1" t="s">
        <v>15</v>
      </c>
      <c r="E249" s="12">
        <v>2565</v>
      </c>
      <c r="F249" s="1" t="s">
        <v>1695</v>
      </c>
      <c r="G249" s="1" t="s">
        <v>1695</v>
      </c>
      <c r="H249" s="1" t="s">
        <v>2312</v>
      </c>
      <c r="I249" s="1" t="s">
        <v>505</v>
      </c>
      <c r="J249" s="1" t="s">
        <v>96</v>
      </c>
      <c r="N249" s="1" t="s">
        <v>2316</v>
      </c>
    </row>
    <row r="250" spans="1:14">
      <c r="A250" s="1" t="s">
        <v>2317</v>
      </c>
      <c r="C250" s="1" t="s">
        <v>2318</v>
      </c>
      <c r="D250" s="1" t="s">
        <v>15</v>
      </c>
      <c r="E250" s="12">
        <v>2565</v>
      </c>
      <c r="F250" s="1" t="s">
        <v>1598</v>
      </c>
      <c r="G250" s="1" t="s">
        <v>120</v>
      </c>
      <c r="H250" s="1" t="s">
        <v>2319</v>
      </c>
      <c r="I250" s="1" t="s">
        <v>505</v>
      </c>
      <c r="J250" s="1" t="s">
        <v>96</v>
      </c>
      <c r="N250" s="1" t="s">
        <v>2320</v>
      </c>
    </row>
    <row r="251" spans="1:14">
      <c r="A251" s="1" t="s">
        <v>2321</v>
      </c>
      <c r="C251" s="1" t="s">
        <v>2322</v>
      </c>
      <c r="D251" s="1" t="s">
        <v>15</v>
      </c>
      <c r="E251" s="12">
        <v>2565</v>
      </c>
      <c r="F251" s="1" t="s">
        <v>1618</v>
      </c>
      <c r="G251" s="1" t="s">
        <v>2215</v>
      </c>
      <c r="H251" s="1" t="s">
        <v>2323</v>
      </c>
      <c r="I251" s="1" t="s">
        <v>505</v>
      </c>
      <c r="J251" s="1" t="s">
        <v>96</v>
      </c>
      <c r="N251" s="1" t="s">
        <v>2324</v>
      </c>
    </row>
    <row r="252" spans="1:14">
      <c r="A252" s="1" t="s">
        <v>2325</v>
      </c>
      <c r="C252" s="1" t="s">
        <v>2326</v>
      </c>
      <c r="D252" s="1" t="s">
        <v>15</v>
      </c>
      <c r="E252" s="12">
        <v>2565</v>
      </c>
      <c r="F252" s="1" t="s">
        <v>1618</v>
      </c>
      <c r="G252" s="1" t="s">
        <v>1692</v>
      </c>
      <c r="H252" s="1" t="s">
        <v>2323</v>
      </c>
      <c r="I252" s="1" t="s">
        <v>505</v>
      </c>
      <c r="J252" s="1" t="s">
        <v>96</v>
      </c>
      <c r="N252" s="1" t="s">
        <v>2327</v>
      </c>
    </row>
    <row r="253" spans="1:14">
      <c r="A253" s="1" t="s">
        <v>2328</v>
      </c>
      <c r="C253" s="1" t="s">
        <v>2329</v>
      </c>
      <c r="D253" s="1" t="s">
        <v>15</v>
      </c>
      <c r="E253" s="12">
        <v>2565</v>
      </c>
      <c r="F253" s="1" t="s">
        <v>1695</v>
      </c>
      <c r="G253" s="1" t="s">
        <v>1133</v>
      </c>
      <c r="H253" s="1" t="s">
        <v>2323</v>
      </c>
      <c r="I253" s="1" t="s">
        <v>505</v>
      </c>
      <c r="J253" s="1" t="s">
        <v>96</v>
      </c>
      <c r="N253" s="1" t="s">
        <v>2330</v>
      </c>
    </row>
    <row r="254" spans="1:14">
      <c r="A254" s="1" t="s">
        <v>2331</v>
      </c>
      <c r="C254" s="1" t="s">
        <v>2332</v>
      </c>
      <c r="D254" s="1" t="s">
        <v>15</v>
      </c>
      <c r="E254" s="12">
        <v>2565</v>
      </c>
      <c r="F254" s="1" t="s">
        <v>1133</v>
      </c>
      <c r="G254" s="1" t="s">
        <v>1683</v>
      </c>
      <c r="H254" s="1" t="s">
        <v>2323</v>
      </c>
      <c r="I254" s="1" t="s">
        <v>505</v>
      </c>
      <c r="J254" s="1" t="s">
        <v>96</v>
      </c>
      <c r="N254" s="1" t="s">
        <v>2333</v>
      </c>
    </row>
    <row r="255" spans="1:14">
      <c r="A255" s="1" t="s">
        <v>2334</v>
      </c>
      <c r="C255" s="1" t="s">
        <v>2335</v>
      </c>
      <c r="D255" s="1" t="s">
        <v>15</v>
      </c>
      <c r="E255" s="12">
        <v>2565</v>
      </c>
      <c r="F255" s="1" t="s">
        <v>850</v>
      </c>
      <c r="G255" s="1" t="s">
        <v>850</v>
      </c>
      <c r="H255" s="1" t="s">
        <v>2323</v>
      </c>
      <c r="I255" s="1" t="s">
        <v>505</v>
      </c>
      <c r="J255" s="1" t="s">
        <v>96</v>
      </c>
      <c r="N255" s="1" t="s">
        <v>2336</v>
      </c>
    </row>
    <row r="256" spans="1:14">
      <c r="A256" s="1" t="s">
        <v>2337</v>
      </c>
      <c r="C256" s="1" t="s">
        <v>2338</v>
      </c>
      <c r="D256" s="1" t="s">
        <v>15</v>
      </c>
      <c r="E256" s="12">
        <v>2565</v>
      </c>
      <c r="F256" s="1" t="s">
        <v>1133</v>
      </c>
      <c r="G256" s="1" t="s">
        <v>1133</v>
      </c>
      <c r="H256" s="1" t="s">
        <v>2339</v>
      </c>
      <c r="I256" s="1" t="s">
        <v>505</v>
      </c>
      <c r="J256" s="1" t="s">
        <v>96</v>
      </c>
      <c r="N256" s="1" t="s">
        <v>2340</v>
      </c>
    </row>
    <row r="257" spans="1:14">
      <c r="A257" s="1" t="s">
        <v>2341</v>
      </c>
      <c r="C257" s="1" t="s">
        <v>2342</v>
      </c>
      <c r="D257" s="1" t="s">
        <v>15</v>
      </c>
      <c r="E257" s="12">
        <v>2565</v>
      </c>
      <c r="F257" s="1" t="s">
        <v>1552</v>
      </c>
      <c r="G257" s="1" t="s">
        <v>1695</v>
      </c>
      <c r="H257" s="1" t="s">
        <v>2343</v>
      </c>
      <c r="I257" s="1" t="s">
        <v>505</v>
      </c>
      <c r="J257" s="1" t="s">
        <v>96</v>
      </c>
      <c r="N257" s="1" t="s">
        <v>2344</v>
      </c>
    </row>
    <row r="258" spans="1:14">
      <c r="A258" s="1" t="s">
        <v>2345</v>
      </c>
      <c r="C258" s="1" t="s">
        <v>2346</v>
      </c>
      <c r="D258" s="1" t="s">
        <v>15</v>
      </c>
      <c r="E258" s="12">
        <v>2565</v>
      </c>
      <c r="F258" s="1" t="s">
        <v>1683</v>
      </c>
      <c r="G258" s="1" t="s">
        <v>1683</v>
      </c>
      <c r="H258" s="1" t="s">
        <v>2343</v>
      </c>
      <c r="I258" s="1" t="s">
        <v>505</v>
      </c>
      <c r="J258" s="1" t="s">
        <v>96</v>
      </c>
      <c r="N258" s="1" t="s">
        <v>2347</v>
      </c>
    </row>
    <row r="259" spans="1:14">
      <c r="A259" s="1" t="s">
        <v>2348</v>
      </c>
      <c r="C259" s="1" t="s">
        <v>2349</v>
      </c>
      <c r="D259" s="1" t="s">
        <v>15</v>
      </c>
      <c r="E259" s="12">
        <v>2565</v>
      </c>
      <c r="F259" s="1" t="s">
        <v>1133</v>
      </c>
      <c r="G259" s="1" t="s">
        <v>1691</v>
      </c>
      <c r="H259" s="1" t="s">
        <v>2350</v>
      </c>
      <c r="I259" s="1" t="s">
        <v>505</v>
      </c>
      <c r="J259" s="1" t="s">
        <v>96</v>
      </c>
      <c r="N259" s="1" t="s">
        <v>2351</v>
      </c>
    </row>
    <row r="260" spans="1:14">
      <c r="A260" s="1" t="s">
        <v>2352</v>
      </c>
      <c r="C260" s="1" t="s">
        <v>2353</v>
      </c>
      <c r="D260" s="1" t="s">
        <v>15</v>
      </c>
      <c r="E260" s="12">
        <v>2565</v>
      </c>
      <c r="F260" s="1" t="s">
        <v>771</v>
      </c>
      <c r="G260" s="1" t="s">
        <v>1683</v>
      </c>
      <c r="H260" s="1" t="s">
        <v>2354</v>
      </c>
      <c r="I260" s="1" t="s">
        <v>505</v>
      </c>
      <c r="J260" s="1" t="s">
        <v>96</v>
      </c>
      <c r="N260" s="1" t="s">
        <v>2355</v>
      </c>
    </row>
    <row r="261" spans="1:14">
      <c r="A261" s="1" t="s">
        <v>2356</v>
      </c>
      <c r="C261" s="1" t="s">
        <v>2357</v>
      </c>
      <c r="D261" s="1" t="s">
        <v>15</v>
      </c>
      <c r="E261" s="12">
        <v>2565</v>
      </c>
      <c r="F261" s="1" t="s">
        <v>1623</v>
      </c>
      <c r="G261" s="1" t="s">
        <v>120</v>
      </c>
      <c r="H261" s="1" t="s">
        <v>2354</v>
      </c>
      <c r="I261" s="1" t="s">
        <v>505</v>
      </c>
      <c r="J261" s="1" t="s">
        <v>96</v>
      </c>
      <c r="N261" s="1" t="s">
        <v>2358</v>
      </c>
    </row>
    <row r="262" spans="1:14">
      <c r="A262" s="1" t="s">
        <v>2359</v>
      </c>
      <c r="C262" s="1" t="s">
        <v>2360</v>
      </c>
      <c r="D262" s="1" t="s">
        <v>15</v>
      </c>
      <c r="E262" s="12">
        <v>2565</v>
      </c>
      <c r="F262" s="1" t="s">
        <v>1552</v>
      </c>
      <c r="G262" s="1" t="s">
        <v>120</v>
      </c>
      <c r="H262" s="1" t="s">
        <v>2354</v>
      </c>
      <c r="I262" s="1" t="s">
        <v>505</v>
      </c>
      <c r="J262" s="1" t="s">
        <v>96</v>
      </c>
      <c r="N262" s="1" t="s">
        <v>2361</v>
      </c>
    </row>
    <row r="263" spans="1:14">
      <c r="A263" s="1" t="s">
        <v>2362</v>
      </c>
      <c r="C263" s="1" t="s">
        <v>2363</v>
      </c>
      <c r="D263" s="1" t="s">
        <v>15</v>
      </c>
      <c r="E263" s="12">
        <v>2565</v>
      </c>
      <c r="F263" s="1" t="s">
        <v>1598</v>
      </c>
      <c r="G263" s="1" t="s">
        <v>1133</v>
      </c>
      <c r="H263" s="1" t="s">
        <v>2354</v>
      </c>
      <c r="I263" s="1" t="s">
        <v>505</v>
      </c>
      <c r="J263" s="1" t="s">
        <v>96</v>
      </c>
      <c r="N263" s="1" t="s">
        <v>2364</v>
      </c>
    </row>
    <row r="264" spans="1:14">
      <c r="A264" s="1" t="s">
        <v>2365</v>
      </c>
      <c r="C264" s="1" t="s">
        <v>2366</v>
      </c>
      <c r="D264" s="1" t="s">
        <v>15</v>
      </c>
      <c r="E264" s="12">
        <v>2565</v>
      </c>
      <c r="F264" s="1" t="s">
        <v>1687</v>
      </c>
      <c r="G264" s="1" t="s">
        <v>120</v>
      </c>
      <c r="H264" s="1" t="s">
        <v>2354</v>
      </c>
      <c r="I264" s="1" t="s">
        <v>505</v>
      </c>
      <c r="J264" s="1" t="s">
        <v>96</v>
      </c>
      <c r="N264" s="1" t="s">
        <v>2367</v>
      </c>
    </row>
    <row r="265" spans="1:14">
      <c r="A265" s="1" t="s">
        <v>2368</v>
      </c>
      <c r="C265" s="1" t="s">
        <v>2369</v>
      </c>
      <c r="D265" s="1" t="s">
        <v>15</v>
      </c>
      <c r="E265" s="12">
        <v>2565</v>
      </c>
      <c r="F265" s="1" t="s">
        <v>1598</v>
      </c>
      <c r="G265" s="1" t="s">
        <v>1683</v>
      </c>
      <c r="H265" s="1" t="s">
        <v>2354</v>
      </c>
      <c r="I265" s="1" t="s">
        <v>505</v>
      </c>
      <c r="J265" s="1" t="s">
        <v>96</v>
      </c>
      <c r="N265" s="1" t="s">
        <v>2370</v>
      </c>
    </row>
    <row r="266" spans="1:14">
      <c r="A266" s="1" t="s">
        <v>2371</v>
      </c>
      <c r="C266" s="1" t="s">
        <v>2372</v>
      </c>
      <c r="D266" s="1" t="s">
        <v>15</v>
      </c>
      <c r="E266" s="12">
        <v>2565</v>
      </c>
      <c r="F266" s="1" t="s">
        <v>1133</v>
      </c>
      <c r="G266" s="1" t="s">
        <v>1687</v>
      </c>
      <c r="H266" s="1" t="s">
        <v>2354</v>
      </c>
      <c r="I266" s="1" t="s">
        <v>505</v>
      </c>
      <c r="J266" s="1" t="s">
        <v>96</v>
      </c>
      <c r="N266" s="1" t="s">
        <v>2373</v>
      </c>
    </row>
    <row r="267" spans="1:14">
      <c r="A267" s="1" t="s">
        <v>2374</v>
      </c>
      <c r="C267" s="1" t="s">
        <v>2375</v>
      </c>
      <c r="D267" s="1" t="s">
        <v>15</v>
      </c>
      <c r="E267" s="12">
        <v>2565</v>
      </c>
      <c r="F267" s="1" t="s">
        <v>1598</v>
      </c>
      <c r="G267" s="1" t="s">
        <v>1133</v>
      </c>
      <c r="H267" s="1" t="s">
        <v>2354</v>
      </c>
      <c r="I267" s="1" t="s">
        <v>505</v>
      </c>
      <c r="J267" s="1" t="s">
        <v>96</v>
      </c>
      <c r="N267" s="1" t="s">
        <v>2376</v>
      </c>
    </row>
    <row r="268" spans="1:14">
      <c r="A268" s="1" t="s">
        <v>2377</v>
      </c>
      <c r="C268" s="1" t="s">
        <v>2378</v>
      </c>
      <c r="D268" s="1" t="s">
        <v>15</v>
      </c>
      <c r="E268" s="12">
        <v>2565</v>
      </c>
      <c r="F268" s="1" t="s">
        <v>1598</v>
      </c>
      <c r="G268" s="1" t="s">
        <v>1683</v>
      </c>
      <c r="H268" s="1" t="s">
        <v>2354</v>
      </c>
      <c r="I268" s="1" t="s">
        <v>505</v>
      </c>
      <c r="J268" s="1" t="s">
        <v>96</v>
      </c>
      <c r="N268" s="1" t="s">
        <v>2379</v>
      </c>
    </row>
    <row r="269" spans="1:14">
      <c r="A269" s="1" t="s">
        <v>2380</v>
      </c>
      <c r="C269" s="1" t="s">
        <v>2381</v>
      </c>
      <c r="D269" s="1" t="s">
        <v>15</v>
      </c>
      <c r="E269" s="12">
        <v>2565</v>
      </c>
      <c r="F269" s="1" t="s">
        <v>1133</v>
      </c>
      <c r="G269" s="1" t="s">
        <v>1691</v>
      </c>
      <c r="H269" s="1" t="s">
        <v>2354</v>
      </c>
      <c r="I269" s="1" t="s">
        <v>505</v>
      </c>
      <c r="J269" s="1" t="s">
        <v>96</v>
      </c>
      <c r="N269" s="1" t="s">
        <v>2382</v>
      </c>
    </row>
    <row r="270" spans="1:14">
      <c r="A270" s="1" t="s">
        <v>2383</v>
      </c>
      <c r="C270" s="1" t="s">
        <v>2384</v>
      </c>
      <c r="D270" s="1" t="s">
        <v>15</v>
      </c>
      <c r="E270" s="12">
        <v>2565</v>
      </c>
      <c r="F270" s="1" t="s">
        <v>1552</v>
      </c>
      <c r="G270" s="1" t="s">
        <v>1598</v>
      </c>
      <c r="H270" s="1" t="s">
        <v>2354</v>
      </c>
      <c r="I270" s="1" t="s">
        <v>505</v>
      </c>
      <c r="J270" s="1" t="s">
        <v>96</v>
      </c>
      <c r="N270" s="1" t="s">
        <v>2385</v>
      </c>
    </row>
    <row r="271" spans="1:14">
      <c r="A271" s="1" t="s">
        <v>2386</v>
      </c>
      <c r="C271" s="1" t="s">
        <v>2387</v>
      </c>
      <c r="D271" s="1" t="s">
        <v>15</v>
      </c>
      <c r="E271" s="12">
        <v>2565</v>
      </c>
      <c r="F271" s="1" t="s">
        <v>1133</v>
      </c>
      <c r="G271" s="1" t="s">
        <v>1691</v>
      </c>
      <c r="H271" s="1" t="s">
        <v>2354</v>
      </c>
      <c r="I271" s="1" t="s">
        <v>505</v>
      </c>
      <c r="J271" s="1" t="s">
        <v>96</v>
      </c>
      <c r="N271" s="1" t="s">
        <v>2388</v>
      </c>
    </row>
    <row r="272" spans="1:14">
      <c r="A272" s="1" t="s">
        <v>2389</v>
      </c>
      <c r="C272" s="1" t="s">
        <v>2390</v>
      </c>
      <c r="D272" s="1" t="s">
        <v>15</v>
      </c>
      <c r="E272" s="12">
        <v>2565</v>
      </c>
      <c r="F272" s="1" t="s">
        <v>1618</v>
      </c>
      <c r="G272" s="1" t="s">
        <v>120</v>
      </c>
      <c r="H272" s="1" t="s">
        <v>2354</v>
      </c>
      <c r="I272" s="1" t="s">
        <v>505</v>
      </c>
      <c r="J272" s="1" t="s">
        <v>96</v>
      </c>
      <c r="N272" s="1" t="s">
        <v>2391</v>
      </c>
    </row>
    <row r="273" spans="1:14">
      <c r="A273" s="1" t="s">
        <v>2392</v>
      </c>
      <c r="C273" s="1" t="s">
        <v>2393</v>
      </c>
      <c r="D273" s="1" t="s">
        <v>15</v>
      </c>
      <c r="E273" s="12">
        <v>2565</v>
      </c>
      <c r="F273" s="1" t="s">
        <v>1552</v>
      </c>
      <c r="G273" s="1" t="s">
        <v>1687</v>
      </c>
      <c r="H273" s="1" t="s">
        <v>2354</v>
      </c>
      <c r="I273" s="1" t="s">
        <v>505</v>
      </c>
      <c r="J273" s="1" t="s">
        <v>96</v>
      </c>
      <c r="N273" s="1" t="s">
        <v>2394</v>
      </c>
    </row>
    <row r="274" spans="1:14">
      <c r="A274" s="1" t="s">
        <v>2395</v>
      </c>
      <c r="C274" s="1" t="s">
        <v>2396</v>
      </c>
      <c r="D274" s="1" t="s">
        <v>15</v>
      </c>
      <c r="E274" s="12">
        <v>2565</v>
      </c>
      <c r="F274" s="1" t="s">
        <v>1552</v>
      </c>
      <c r="G274" s="1" t="s">
        <v>1687</v>
      </c>
      <c r="H274" s="1" t="s">
        <v>2354</v>
      </c>
      <c r="I274" s="1" t="s">
        <v>505</v>
      </c>
      <c r="J274" s="1" t="s">
        <v>96</v>
      </c>
      <c r="N274" s="1" t="s">
        <v>2397</v>
      </c>
    </row>
    <row r="275" spans="1:14">
      <c r="A275" s="1" t="s">
        <v>2398</v>
      </c>
      <c r="C275" s="1" t="s">
        <v>2399</v>
      </c>
      <c r="D275" s="1" t="s">
        <v>15</v>
      </c>
      <c r="E275" s="12">
        <v>2565</v>
      </c>
      <c r="F275" s="1" t="s">
        <v>1552</v>
      </c>
      <c r="G275" s="1" t="s">
        <v>120</v>
      </c>
      <c r="H275" s="1" t="s">
        <v>2354</v>
      </c>
      <c r="I275" s="1" t="s">
        <v>505</v>
      </c>
      <c r="J275" s="1" t="s">
        <v>96</v>
      </c>
      <c r="N275" s="1" t="s">
        <v>2400</v>
      </c>
    </row>
    <row r="276" spans="1:14">
      <c r="A276" s="1" t="s">
        <v>2401</v>
      </c>
      <c r="C276" s="1" t="s">
        <v>2402</v>
      </c>
      <c r="D276" s="1" t="s">
        <v>15</v>
      </c>
      <c r="E276" s="12">
        <v>2565</v>
      </c>
      <c r="F276" s="1" t="s">
        <v>1552</v>
      </c>
      <c r="G276" s="1" t="s">
        <v>1623</v>
      </c>
      <c r="H276" s="1" t="s">
        <v>2354</v>
      </c>
      <c r="I276" s="1" t="s">
        <v>505</v>
      </c>
      <c r="J276" s="1" t="s">
        <v>96</v>
      </c>
      <c r="N276" s="1" t="s">
        <v>2403</v>
      </c>
    </row>
    <row r="277" spans="1:14">
      <c r="A277" s="1" t="s">
        <v>2404</v>
      </c>
      <c r="C277" s="1" t="s">
        <v>2405</v>
      </c>
      <c r="D277" s="1" t="s">
        <v>15</v>
      </c>
      <c r="E277" s="12">
        <v>2565</v>
      </c>
      <c r="F277" s="1" t="s">
        <v>1133</v>
      </c>
      <c r="G277" s="1" t="s">
        <v>1691</v>
      </c>
      <c r="H277" s="1" t="s">
        <v>2354</v>
      </c>
      <c r="I277" s="1" t="s">
        <v>505</v>
      </c>
      <c r="J277" s="1" t="s">
        <v>96</v>
      </c>
      <c r="N277" s="1" t="s">
        <v>2406</v>
      </c>
    </row>
    <row r="278" spans="1:14">
      <c r="A278" s="1" t="s">
        <v>2407</v>
      </c>
      <c r="C278" s="1" t="s">
        <v>2408</v>
      </c>
      <c r="D278" s="1" t="s">
        <v>15</v>
      </c>
      <c r="E278" s="12">
        <v>2565</v>
      </c>
      <c r="F278" s="1" t="s">
        <v>1552</v>
      </c>
      <c r="G278" s="1" t="s">
        <v>120</v>
      </c>
      <c r="H278" s="1" t="s">
        <v>2354</v>
      </c>
      <c r="I278" s="1" t="s">
        <v>505</v>
      </c>
      <c r="J278" s="1" t="s">
        <v>96</v>
      </c>
      <c r="N278" s="1" t="s">
        <v>2409</v>
      </c>
    </row>
    <row r="279" spans="1:14">
      <c r="A279" s="1" t="s">
        <v>2410</v>
      </c>
      <c r="C279" s="1" t="s">
        <v>2411</v>
      </c>
      <c r="D279" s="1" t="s">
        <v>15</v>
      </c>
      <c r="E279" s="12">
        <v>2565</v>
      </c>
      <c r="F279" s="1" t="s">
        <v>1691</v>
      </c>
      <c r="G279" s="1" t="s">
        <v>1692</v>
      </c>
      <c r="H279" s="1" t="s">
        <v>2354</v>
      </c>
      <c r="I279" s="1" t="s">
        <v>505</v>
      </c>
      <c r="J279" s="1" t="s">
        <v>96</v>
      </c>
      <c r="N279" s="1" t="s">
        <v>2412</v>
      </c>
    </row>
    <row r="280" spans="1:14">
      <c r="A280" s="1" t="s">
        <v>2413</v>
      </c>
      <c r="C280" s="1" t="s">
        <v>2414</v>
      </c>
      <c r="D280" s="1" t="s">
        <v>15</v>
      </c>
      <c r="E280" s="12">
        <v>2565</v>
      </c>
      <c r="F280" s="1" t="s">
        <v>1691</v>
      </c>
      <c r="G280" s="1" t="s">
        <v>1687</v>
      </c>
      <c r="H280" s="1" t="s">
        <v>2354</v>
      </c>
      <c r="I280" s="1" t="s">
        <v>505</v>
      </c>
      <c r="J280" s="1" t="s">
        <v>96</v>
      </c>
      <c r="N280" s="1" t="s">
        <v>2415</v>
      </c>
    </row>
    <row r="281" spans="1:14">
      <c r="A281" s="1" t="s">
        <v>2416</v>
      </c>
      <c r="C281" s="1" t="s">
        <v>2417</v>
      </c>
      <c r="D281" s="1" t="s">
        <v>15</v>
      </c>
      <c r="E281" s="12">
        <v>2565</v>
      </c>
      <c r="F281" s="1" t="s">
        <v>850</v>
      </c>
      <c r="G281" s="1" t="s">
        <v>1623</v>
      </c>
      <c r="H281" s="1" t="s">
        <v>2354</v>
      </c>
      <c r="I281" s="1" t="s">
        <v>505</v>
      </c>
      <c r="J281" s="1" t="s">
        <v>96</v>
      </c>
      <c r="N281" s="1" t="s">
        <v>2418</v>
      </c>
    </row>
    <row r="282" spans="1:14">
      <c r="A282" s="1" t="s">
        <v>2419</v>
      </c>
      <c r="C282" s="1" t="s">
        <v>2420</v>
      </c>
      <c r="D282" s="1" t="s">
        <v>15</v>
      </c>
      <c r="E282" s="12">
        <v>2565</v>
      </c>
      <c r="F282" s="1" t="s">
        <v>1687</v>
      </c>
      <c r="G282" s="1" t="s">
        <v>120</v>
      </c>
      <c r="H282" s="1" t="s">
        <v>2354</v>
      </c>
      <c r="I282" s="1" t="s">
        <v>505</v>
      </c>
      <c r="J282" s="1" t="s">
        <v>96</v>
      </c>
      <c r="N282" s="1" t="s">
        <v>2421</v>
      </c>
    </row>
    <row r="283" spans="1:14">
      <c r="A283" s="1" t="s">
        <v>2422</v>
      </c>
      <c r="C283" s="1" t="s">
        <v>2423</v>
      </c>
      <c r="D283" s="1" t="s">
        <v>15</v>
      </c>
      <c r="E283" s="12">
        <v>2565</v>
      </c>
      <c r="F283" s="1" t="s">
        <v>1691</v>
      </c>
      <c r="G283" s="1" t="s">
        <v>1687</v>
      </c>
      <c r="H283" s="1" t="s">
        <v>2354</v>
      </c>
      <c r="I283" s="1" t="s">
        <v>505</v>
      </c>
      <c r="J283" s="1" t="s">
        <v>96</v>
      </c>
      <c r="N283" s="1" t="s">
        <v>2424</v>
      </c>
    </row>
    <row r="284" spans="1:14">
      <c r="A284" s="1" t="s">
        <v>2425</v>
      </c>
      <c r="C284" s="1" t="s">
        <v>2426</v>
      </c>
      <c r="D284" s="1" t="s">
        <v>15</v>
      </c>
      <c r="E284" s="12">
        <v>2565</v>
      </c>
      <c r="F284" s="1" t="s">
        <v>1552</v>
      </c>
      <c r="G284" s="1" t="s">
        <v>1687</v>
      </c>
      <c r="H284" s="1" t="s">
        <v>2354</v>
      </c>
      <c r="I284" s="1" t="s">
        <v>505</v>
      </c>
      <c r="J284" s="1" t="s">
        <v>96</v>
      </c>
      <c r="N284" s="1" t="s">
        <v>2427</v>
      </c>
    </row>
    <row r="285" spans="1:14">
      <c r="A285" s="1" t="s">
        <v>2428</v>
      </c>
      <c r="C285" s="1" t="s">
        <v>2429</v>
      </c>
      <c r="D285" s="1" t="s">
        <v>15</v>
      </c>
      <c r="E285" s="12">
        <v>2565</v>
      </c>
      <c r="F285" s="1" t="s">
        <v>1552</v>
      </c>
      <c r="G285" s="1" t="s">
        <v>120</v>
      </c>
      <c r="H285" s="1" t="s">
        <v>2430</v>
      </c>
      <c r="I285" s="1" t="s">
        <v>505</v>
      </c>
      <c r="J285" s="1" t="s">
        <v>96</v>
      </c>
      <c r="N285" s="1" t="s">
        <v>2431</v>
      </c>
    </row>
    <row r="286" spans="1:14">
      <c r="A286" s="1" t="s">
        <v>2432</v>
      </c>
      <c r="C286" s="1" t="s">
        <v>2433</v>
      </c>
      <c r="D286" s="1" t="s">
        <v>15</v>
      </c>
      <c r="E286" s="12">
        <v>2565</v>
      </c>
      <c r="F286" s="1" t="s">
        <v>1552</v>
      </c>
      <c r="G286" s="1" t="s">
        <v>120</v>
      </c>
      <c r="H286" s="1" t="s">
        <v>2430</v>
      </c>
      <c r="I286" s="1" t="s">
        <v>505</v>
      </c>
      <c r="J286" s="1" t="s">
        <v>96</v>
      </c>
      <c r="N286" s="1" t="s">
        <v>2434</v>
      </c>
    </row>
    <row r="287" spans="1:14">
      <c r="A287" s="1" t="s">
        <v>2435</v>
      </c>
      <c r="C287" s="1" t="s">
        <v>2436</v>
      </c>
      <c r="D287" s="1" t="s">
        <v>15</v>
      </c>
      <c r="E287" s="12">
        <v>2565</v>
      </c>
      <c r="F287" s="1" t="s">
        <v>1691</v>
      </c>
      <c r="G287" s="1" t="s">
        <v>120</v>
      </c>
      <c r="I287" s="1" t="s">
        <v>145</v>
      </c>
      <c r="J287" s="1" t="s">
        <v>134</v>
      </c>
      <c r="L287" s="1" t="s">
        <v>47</v>
      </c>
      <c r="M287" s="1" t="s">
        <v>1577</v>
      </c>
      <c r="N287" s="1" t="s">
        <v>2437</v>
      </c>
    </row>
    <row r="288" spans="1:14">
      <c r="A288" s="1" t="s">
        <v>2438</v>
      </c>
      <c r="C288" s="1" t="s">
        <v>2439</v>
      </c>
      <c r="D288" s="1" t="s">
        <v>15</v>
      </c>
      <c r="E288" s="12">
        <v>2565</v>
      </c>
      <c r="F288" s="1" t="s">
        <v>1552</v>
      </c>
      <c r="G288" s="1" t="s">
        <v>120</v>
      </c>
      <c r="H288" s="1" t="s">
        <v>1284</v>
      </c>
      <c r="I288" s="1" t="s">
        <v>111</v>
      </c>
      <c r="J288" s="1" t="s">
        <v>28</v>
      </c>
      <c r="L288" s="1" t="s">
        <v>47</v>
      </c>
      <c r="M288" s="1" t="s">
        <v>1577</v>
      </c>
      <c r="N288" s="1" t="s">
        <v>2440</v>
      </c>
    </row>
    <row r="289" spans="1:14">
      <c r="A289" s="1" t="s">
        <v>2441</v>
      </c>
      <c r="C289" s="1" t="s">
        <v>2442</v>
      </c>
      <c r="D289" s="1" t="s">
        <v>15</v>
      </c>
      <c r="E289" s="12">
        <v>2565</v>
      </c>
      <c r="F289" s="1" t="s">
        <v>1687</v>
      </c>
      <c r="G289" s="1" t="s">
        <v>1692</v>
      </c>
      <c r="H289" s="1" t="s">
        <v>2443</v>
      </c>
      <c r="I289" s="1" t="s">
        <v>95</v>
      </c>
      <c r="J289" s="1" t="s">
        <v>96</v>
      </c>
      <c r="L289" s="1" t="s">
        <v>112</v>
      </c>
      <c r="M289" s="1" t="s">
        <v>1645</v>
      </c>
      <c r="N289" s="1" t="s">
        <v>2444</v>
      </c>
    </row>
    <row r="290" spans="1:14">
      <c r="A290" s="1" t="s">
        <v>2445</v>
      </c>
      <c r="C290" s="1" t="s">
        <v>2446</v>
      </c>
      <c r="D290" s="1" t="s">
        <v>15</v>
      </c>
      <c r="E290" s="12">
        <v>2565</v>
      </c>
      <c r="F290" s="1" t="s">
        <v>878</v>
      </c>
      <c r="G290" s="1" t="s">
        <v>120</v>
      </c>
      <c r="H290" s="1" t="s">
        <v>2447</v>
      </c>
      <c r="I290" s="1" t="s">
        <v>2448</v>
      </c>
      <c r="J290" s="1" t="s">
        <v>20</v>
      </c>
      <c r="L290" s="1" t="s">
        <v>35</v>
      </c>
      <c r="M290" s="1" t="s">
        <v>1565</v>
      </c>
      <c r="N290" s="1" t="s">
        <v>2449</v>
      </c>
    </row>
    <row r="291" spans="1:14" hidden="1">
      <c r="A291" s="1" t="s">
        <v>2649</v>
      </c>
      <c r="C291" s="1" t="s">
        <v>2650</v>
      </c>
      <c r="D291" s="1" t="s">
        <v>15</v>
      </c>
      <c r="E291" s="1">
        <v>2566</v>
      </c>
      <c r="F291" s="1" t="s">
        <v>1670</v>
      </c>
      <c r="G291" s="1" t="s">
        <v>2456</v>
      </c>
      <c r="H291" s="1" t="s">
        <v>271</v>
      </c>
      <c r="I291" s="1" t="s">
        <v>272</v>
      </c>
      <c r="J291" s="1" t="s">
        <v>162</v>
      </c>
      <c r="K291" s="1" t="s">
        <v>2651</v>
      </c>
      <c r="L291" s="1" t="s">
        <v>47</v>
      </c>
      <c r="M291" s="1" t="s">
        <v>1577</v>
      </c>
      <c r="N291" s="1" t="s">
        <v>2652</v>
      </c>
    </row>
    <row r="292" spans="1:14" hidden="1">
      <c r="A292" s="1" t="s">
        <v>2653</v>
      </c>
      <c r="C292" s="1" t="s">
        <v>2654</v>
      </c>
      <c r="D292" s="1" t="s">
        <v>15</v>
      </c>
      <c r="E292" s="1">
        <v>2566</v>
      </c>
      <c r="F292" s="1" t="s">
        <v>1670</v>
      </c>
      <c r="G292" s="1" t="s">
        <v>2456</v>
      </c>
      <c r="H292" s="1" t="s">
        <v>271</v>
      </c>
      <c r="I292" s="1" t="s">
        <v>272</v>
      </c>
      <c r="J292" s="1" t="s">
        <v>162</v>
      </c>
      <c r="K292" s="1" t="s">
        <v>2651</v>
      </c>
      <c r="L292" s="1" t="s">
        <v>47</v>
      </c>
      <c r="M292" s="1" t="s">
        <v>1577</v>
      </c>
      <c r="N292" s="1" t="s">
        <v>2655</v>
      </c>
    </row>
    <row r="293" spans="1:14">
      <c r="A293" s="1" t="s">
        <v>2450</v>
      </c>
      <c r="C293" s="1" t="s">
        <v>2451</v>
      </c>
      <c r="D293" s="1" t="s">
        <v>15</v>
      </c>
      <c r="E293" s="1">
        <v>2566</v>
      </c>
      <c r="F293" s="1" t="s">
        <v>1670</v>
      </c>
      <c r="G293" s="1" t="s">
        <v>763</v>
      </c>
      <c r="H293" s="1" t="s">
        <v>2452</v>
      </c>
      <c r="I293" s="1" t="s">
        <v>834</v>
      </c>
      <c r="J293" s="1" t="s">
        <v>20</v>
      </c>
      <c r="K293" s="1" t="s">
        <v>2453</v>
      </c>
      <c r="L293" s="1" t="s">
        <v>47</v>
      </c>
      <c r="M293" s="1" t="s">
        <v>1589</v>
      </c>
      <c r="N293" s="1" t="s">
        <v>2454</v>
      </c>
    </row>
    <row r="294" spans="1:14">
      <c r="A294" s="1" t="s">
        <v>2455</v>
      </c>
      <c r="C294" s="1" t="s">
        <v>78</v>
      </c>
      <c r="D294" s="1" t="s">
        <v>15</v>
      </c>
      <c r="E294" s="1">
        <v>2566</v>
      </c>
      <c r="F294" s="1" t="s">
        <v>1670</v>
      </c>
      <c r="G294" s="1" t="s">
        <v>2456</v>
      </c>
      <c r="H294" s="1" t="s">
        <v>2457</v>
      </c>
      <c r="I294" s="1" t="s">
        <v>1762</v>
      </c>
      <c r="J294" s="1" t="s">
        <v>28</v>
      </c>
      <c r="K294" s="1" t="s">
        <v>2453</v>
      </c>
      <c r="L294" s="1" t="s">
        <v>35</v>
      </c>
      <c r="M294" s="1" t="s">
        <v>1619</v>
      </c>
      <c r="N294" s="1" t="s">
        <v>2458</v>
      </c>
    </row>
    <row r="295" spans="1:14" hidden="1">
      <c r="A295" s="1" t="s">
        <v>2656</v>
      </c>
      <c r="C295" s="1" t="s">
        <v>1765</v>
      </c>
      <c r="D295" s="1" t="s">
        <v>15</v>
      </c>
      <c r="E295" s="1">
        <v>2566</v>
      </c>
      <c r="F295" s="1" t="s">
        <v>1670</v>
      </c>
      <c r="G295" s="1" t="s">
        <v>2456</v>
      </c>
      <c r="H295" s="1" t="s">
        <v>2457</v>
      </c>
      <c r="I295" s="1" t="s">
        <v>1762</v>
      </c>
      <c r="J295" s="1" t="s">
        <v>28</v>
      </c>
      <c r="K295" s="1" t="s">
        <v>2651</v>
      </c>
      <c r="L295" s="1" t="s">
        <v>35</v>
      </c>
      <c r="M295" s="1" t="s">
        <v>1619</v>
      </c>
      <c r="N295" s="1" t="s">
        <v>2657</v>
      </c>
    </row>
    <row r="296" spans="1:14" hidden="1">
      <c r="A296" s="1" t="s">
        <v>2658</v>
      </c>
      <c r="C296" s="1" t="s">
        <v>1530</v>
      </c>
      <c r="D296" s="1" t="s">
        <v>15</v>
      </c>
      <c r="E296" s="1">
        <v>2566</v>
      </c>
      <c r="F296" s="1" t="s">
        <v>1670</v>
      </c>
      <c r="G296" s="1" t="s">
        <v>2456</v>
      </c>
      <c r="H296" s="1" t="s">
        <v>357</v>
      </c>
      <c r="I296" s="1" t="s">
        <v>358</v>
      </c>
      <c r="J296" s="1" t="s">
        <v>67</v>
      </c>
      <c r="K296" s="1" t="s">
        <v>2651</v>
      </c>
      <c r="L296" s="1" t="s">
        <v>47</v>
      </c>
      <c r="M296" s="1" t="s">
        <v>1577</v>
      </c>
      <c r="N296" s="1" t="s">
        <v>2659</v>
      </c>
    </row>
    <row r="297" spans="1:14" hidden="1">
      <c r="A297" s="1" t="s">
        <v>2660</v>
      </c>
      <c r="C297" s="1" t="s">
        <v>82</v>
      </c>
      <c r="D297" s="1" t="s">
        <v>15</v>
      </c>
      <c r="E297" s="1">
        <v>2566</v>
      </c>
      <c r="F297" s="1" t="s">
        <v>1670</v>
      </c>
      <c r="G297" s="1" t="s">
        <v>2456</v>
      </c>
      <c r="H297" s="1" t="s">
        <v>2457</v>
      </c>
      <c r="I297" s="1" t="s">
        <v>1762</v>
      </c>
      <c r="J297" s="1" t="s">
        <v>28</v>
      </c>
      <c r="K297" s="1" t="s">
        <v>2651</v>
      </c>
      <c r="L297" s="1" t="s">
        <v>35</v>
      </c>
      <c r="M297" s="1" t="s">
        <v>1565</v>
      </c>
      <c r="N297" s="1" t="s">
        <v>2661</v>
      </c>
    </row>
    <row r="298" spans="1:14" hidden="1">
      <c r="A298" s="1" t="s">
        <v>2662</v>
      </c>
      <c r="C298" s="1" t="s">
        <v>2663</v>
      </c>
      <c r="D298" s="1" t="s">
        <v>15</v>
      </c>
      <c r="E298" s="1">
        <v>2566</v>
      </c>
      <c r="F298" s="1" t="s">
        <v>1670</v>
      </c>
      <c r="G298" s="1" t="s">
        <v>2456</v>
      </c>
      <c r="H298" s="1" t="s">
        <v>2664</v>
      </c>
      <c r="I298" s="1" t="s">
        <v>27</v>
      </c>
      <c r="J298" s="1" t="s">
        <v>28</v>
      </c>
      <c r="K298" s="1" t="s">
        <v>2651</v>
      </c>
      <c r="L298" s="1" t="s">
        <v>47</v>
      </c>
      <c r="M298" s="1" t="s">
        <v>1589</v>
      </c>
      <c r="N298" s="1" t="s">
        <v>2665</v>
      </c>
    </row>
    <row r="299" spans="1:14" hidden="1">
      <c r="A299" s="1" t="s">
        <v>2666</v>
      </c>
      <c r="C299" s="1" t="s">
        <v>1761</v>
      </c>
      <c r="D299" s="1" t="s">
        <v>15</v>
      </c>
      <c r="E299" s="1">
        <v>2566</v>
      </c>
      <c r="F299" s="1" t="s">
        <v>1670</v>
      </c>
      <c r="G299" s="1" t="s">
        <v>2456</v>
      </c>
      <c r="H299" s="1" t="s">
        <v>2457</v>
      </c>
      <c r="I299" s="1" t="s">
        <v>1762</v>
      </c>
      <c r="J299" s="1" t="s">
        <v>28</v>
      </c>
      <c r="K299" s="1" t="s">
        <v>2651</v>
      </c>
      <c r="L299" s="1" t="s">
        <v>35</v>
      </c>
      <c r="M299" s="1" t="s">
        <v>1619</v>
      </c>
      <c r="N299" s="1" t="s">
        <v>2667</v>
      </c>
    </row>
    <row r="300" spans="1:14" hidden="1">
      <c r="A300" s="1" t="s">
        <v>2668</v>
      </c>
      <c r="C300" s="1" t="s">
        <v>2669</v>
      </c>
      <c r="D300" s="1" t="s">
        <v>15</v>
      </c>
      <c r="E300" s="1">
        <v>2566</v>
      </c>
      <c r="F300" s="1" t="s">
        <v>1670</v>
      </c>
      <c r="G300" s="1" t="s">
        <v>2456</v>
      </c>
      <c r="H300" s="1" t="s">
        <v>2664</v>
      </c>
      <c r="I300" s="1" t="s">
        <v>27</v>
      </c>
      <c r="J300" s="1" t="s">
        <v>28</v>
      </c>
      <c r="K300" s="1" t="s">
        <v>2651</v>
      </c>
      <c r="L300" s="1" t="s">
        <v>35</v>
      </c>
      <c r="M300" s="1" t="s">
        <v>1565</v>
      </c>
      <c r="N300" s="1" t="s">
        <v>2670</v>
      </c>
    </row>
    <row r="301" spans="1:14" hidden="1">
      <c r="A301" s="1" t="s">
        <v>2671</v>
      </c>
      <c r="C301" s="1" t="s">
        <v>2672</v>
      </c>
      <c r="D301" s="1" t="s">
        <v>15</v>
      </c>
      <c r="E301" s="1">
        <v>2566</v>
      </c>
      <c r="F301" s="1" t="s">
        <v>1670</v>
      </c>
      <c r="G301" s="1" t="s">
        <v>2456</v>
      </c>
      <c r="H301" s="1" t="s">
        <v>2664</v>
      </c>
      <c r="I301" s="1" t="s">
        <v>27</v>
      </c>
      <c r="J301" s="1" t="s">
        <v>28</v>
      </c>
      <c r="K301" s="1" t="s">
        <v>2651</v>
      </c>
      <c r="L301" s="1" t="s">
        <v>35</v>
      </c>
      <c r="M301" s="1" t="s">
        <v>1565</v>
      </c>
      <c r="N301" s="1" t="s">
        <v>2673</v>
      </c>
    </row>
    <row r="302" spans="1:14" hidden="1">
      <c r="A302" s="1" t="s">
        <v>2674</v>
      </c>
      <c r="C302" s="1" t="s">
        <v>2675</v>
      </c>
      <c r="D302" s="1" t="s">
        <v>15</v>
      </c>
      <c r="E302" s="1">
        <v>2566</v>
      </c>
      <c r="F302" s="1" t="s">
        <v>1670</v>
      </c>
      <c r="G302" s="1" t="s">
        <v>2456</v>
      </c>
      <c r="H302" s="1" t="s">
        <v>2664</v>
      </c>
      <c r="I302" s="1" t="s">
        <v>27</v>
      </c>
      <c r="J302" s="1" t="s">
        <v>28</v>
      </c>
      <c r="K302" s="1" t="s">
        <v>2651</v>
      </c>
      <c r="L302" s="1" t="s">
        <v>35</v>
      </c>
      <c r="M302" s="1" t="s">
        <v>1565</v>
      </c>
      <c r="N302" s="1" t="s">
        <v>2676</v>
      </c>
    </row>
    <row r="303" spans="1:14" hidden="1">
      <c r="A303" s="1" t="s">
        <v>2677</v>
      </c>
      <c r="C303" s="1" t="s">
        <v>2678</v>
      </c>
      <c r="D303" s="1" t="s">
        <v>15</v>
      </c>
      <c r="E303" s="1">
        <v>2566</v>
      </c>
      <c r="F303" s="1" t="s">
        <v>1670</v>
      </c>
      <c r="G303" s="1" t="s">
        <v>2456</v>
      </c>
      <c r="H303" s="1" t="s">
        <v>2056</v>
      </c>
      <c r="I303" s="1" t="s">
        <v>27</v>
      </c>
      <c r="J303" s="1" t="s">
        <v>28</v>
      </c>
      <c r="K303" s="1" t="s">
        <v>2651</v>
      </c>
      <c r="L303" s="1" t="s">
        <v>47</v>
      </c>
      <c r="M303" s="1" t="s">
        <v>1584</v>
      </c>
      <c r="N303" s="1" t="s">
        <v>2679</v>
      </c>
    </row>
    <row r="304" spans="1:14" hidden="1">
      <c r="A304" s="1" t="s">
        <v>2680</v>
      </c>
      <c r="C304" s="1" t="s">
        <v>2681</v>
      </c>
      <c r="D304" s="1" t="s">
        <v>15</v>
      </c>
      <c r="E304" s="1">
        <v>2566</v>
      </c>
      <c r="F304" s="1" t="s">
        <v>1670</v>
      </c>
      <c r="G304" s="1" t="s">
        <v>2456</v>
      </c>
      <c r="H304" s="1" t="s">
        <v>2056</v>
      </c>
      <c r="I304" s="1" t="s">
        <v>27</v>
      </c>
      <c r="J304" s="1" t="s">
        <v>28</v>
      </c>
      <c r="K304" s="1" t="s">
        <v>2651</v>
      </c>
      <c r="L304" s="1" t="s">
        <v>47</v>
      </c>
      <c r="M304" s="1" t="s">
        <v>1577</v>
      </c>
      <c r="N304" s="1" t="s">
        <v>2682</v>
      </c>
    </row>
    <row r="305" spans="1:14" hidden="1">
      <c r="A305" s="1" t="s">
        <v>2683</v>
      </c>
      <c r="C305" s="1" t="s">
        <v>2684</v>
      </c>
      <c r="D305" s="1" t="s">
        <v>15</v>
      </c>
      <c r="E305" s="1">
        <v>2566</v>
      </c>
      <c r="F305" s="1" t="s">
        <v>1670</v>
      </c>
      <c r="G305" s="1" t="s">
        <v>2456</v>
      </c>
      <c r="H305" s="1" t="s">
        <v>2056</v>
      </c>
      <c r="I305" s="1" t="s">
        <v>27</v>
      </c>
      <c r="J305" s="1" t="s">
        <v>28</v>
      </c>
      <c r="K305" s="1" t="s">
        <v>2651</v>
      </c>
      <c r="L305" s="1" t="s">
        <v>35</v>
      </c>
      <c r="M305" s="1" t="s">
        <v>1721</v>
      </c>
      <c r="N305" s="1" t="s">
        <v>2685</v>
      </c>
    </row>
    <row r="306" spans="1:14">
      <c r="A306" s="1" t="s">
        <v>2459</v>
      </c>
      <c r="C306" s="1" t="s">
        <v>2460</v>
      </c>
      <c r="D306" s="1" t="s">
        <v>15</v>
      </c>
      <c r="E306" s="1">
        <v>2566</v>
      </c>
      <c r="F306" s="1" t="s">
        <v>1670</v>
      </c>
      <c r="G306" s="1" t="s">
        <v>2456</v>
      </c>
      <c r="H306" s="1" t="s">
        <v>2056</v>
      </c>
      <c r="I306" s="1" t="s">
        <v>27</v>
      </c>
      <c r="J306" s="1" t="s">
        <v>28</v>
      </c>
      <c r="K306" s="1" t="s">
        <v>2453</v>
      </c>
      <c r="L306" s="1" t="s">
        <v>35</v>
      </c>
      <c r="M306" s="1" t="s">
        <v>1619</v>
      </c>
      <c r="N306" s="1" t="s">
        <v>2461</v>
      </c>
    </row>
    <row r="307" spans="1:14" hidden="1">
      <c r="A307" s="1" t="s">
        <v>2686</v>
      </c>
      <c r="C307" s="1" t="s">
        <v>2687</v>
      </c>
      <c r="D307" s="1" t="s">
        <v>15</v>
      </c>
      <c r="E307" s="1">
        <v>2566</v>
      </c>
      <c r="F307" s="1" t="s">
        <v>1670</v>
      </c>
      <c r="G307" s="1" t="s">
        <v>2456</v>
      </c>
      <c r="H307" s="1" t="s">
        <v>2056</v>
      </c>
      <c r="I307" s="1" t="s">
        <v>27</v>
      </c>
      <c r="J307" s="1" t="s">
        <v>28</v>
      </c>
      <c r="K307" s="1" t="s">
        <v>2651</v>
      </c>
      <c r="L307" s="1" t="s">
        <v>35</v>
      </c>
      <c r="M307" s="1" t="s">
        <v>1619</v>
      </c>
      <c r="N307" s="1" t="s">
        <v>2688</v>
      </c>
    </row>
    <row r="308" spans="1:14" hidden="1">
      <c r="A308" s="1" t="s">
        <v>2689</v>
      </c>
      <c r="C308" s="1" t="s">
        <v>2690</v>
      </c>
      <c r="D308" s="1" t="s">
        <v>15</v>
      </c>
      <c r="E308" s="1">
        <v>2566</v>
      </c>
      <c r="F308" s="1" t="s">
        <v>1670</v>
      </c>
      <c r="G308" s="1" t="s">
        <v>2456</v>
      </c>
      <c r="H308" s="1" t="s">
        <v>2056</v>
      </c>
      <c r="I308" s="1" t="s">
        <v>27</v>
      </c>
      <c r="J308" s="1" t="s">
        <v>28</v>
      </c>
      <c r="K308" s="1" t="s">
        <v>2651</v>
      </c>
      <c r="L308" s="1" t="s">
        <v>47</v>
      </c>
      <c r="M308" s="1" t="s">
        <v>1577</v>
      </c>
      <c r="N308" s="1" t="s">
        <v>2691</v>
      </c>
    </row>
    <row r="309" spans="1:14">
      <c r="A309" s="1" t="s">
        <v>2462</v>
      </c>
      <c r="C309" s="1" t="s">
        <v>2463</v>
      </c>
      <c r="D309" s="1" t="s">
        <v>15</v>
      </c>
      <c r="E309" s="1">
        <v>2566</v>
      </c>
      <c r="F309" s="1" t="s">
        <v>1670</v>
      </c>
      <c r="G309" s="1" t="s">
        <v>2456</v>
      </c>
      <c r="H309" s="1" t="s">
        <v>2056</v>
      </c>
      <c r="I309" s="1" t="s">
        <v>27</v>
      </c>
      <c r="J309" s="1" t="s">
        <v>28</v>
      </c>
      <c r="K309" s="1" t="s">
        <v>2453</v>
      </c>
      <c r="L309" s="1" t="s">
        <v>47</v>
      </c>
      <c r="M309" s="1" t="s">
        <v>1589</v>
      </c>
      <c r="N309" s="1" t="s">
        <v>2464</v>
      </c>
    </row>
    <row r="310" spans="1:14" hidden="1">
      <c r="A310" s="1" t="s">
        <v>2692</v>
      </c>
      <c r="C310" s="1" t="s">
        <v>2693</v>
      </c>
      <c r="D310" s="1" t="s">
        <v>15</v>
      </c>
      <c r="E310" s="1">
        <v>2566</v>
      </c>
      <c r="F310" s="1" t="s">
        <v>1670</v>
      </c>
      <c r="G310" s="1" t="s">
        <v>2456</v>
      </c>
      <c r="H310" s="1" t="s">
        <v>730</v>
      </c>
      <c r="I310" s="1" t="s">
        <v>731</v>
      </c>
      <c r="J310" s="1" t="s">
        <v>20</v>
      </c>
      <c r="K310" s="1" t="s">
        <v>2651</v>
      </c>
      <c r="L310" s="1" t="s">
        <v>112</v>
      </c>
      <c r="M310" s="1" t="s">
        <v>1645</v>
      </c>
      <c r="N310" s="1" t="s">
        <v>2694</v>
      </c>
    </row>
    <row r="311" spans="1:14" hidden="1">
      <c r="A311" s="1" t="s">
        <v>2695</v>
      </c>
      <c r="C311" s="1" t="s">
        <v>2696</v>
      </c>
      <c r="D311" s="1" t="s">
        <v>15</v>
      </c>
      <c r="E311" s="1">
        <v>2566</v>
      </c>
      <c r="F311" s="1" t="s">
        <v>1670</v>
      </c>
      <c r="G311" s="1" t="s">
        <v>2456</v>
      </c>
      <c r="H311" s="1" t="s">
        <v>730</v>
      </c>
      <c r="I311" s="1" t="s">
        <v>731</v>
      </c>
      <c r="J311" s="1" t="s">
        <v>20</v>
      </c>
      <c r="K311" s="1" t="s">
        <v>2651</v>
      </c>
      <c r="L311" s="1" t="s">
        <v>47</v>
      </c>
      <c r="M311" s="1" t="s">
        <v>1577</v>
      </c>
      <c r="N311" s="1" t="s">
        <v>2697</v>
      </c>
    </row>
    <row r="312" spans="1:14" hidden="1">
      <c r="A312" s="1" t="s">
        <v>2698</v>
      </c>
      <c r="C312" s="1" t="s">
        <v>2699</v>
      </c>
      <c r="D312" s="1" t="s">
        <v>15</v>
      </c>
      <c r="E312" s="1">
        <v>2566</v>
      </c>
      <c r="F312" s="1" t="s">
        <v>1670</v>
      </c>
      <c r="G312" s="1" t="s">
        <v>2456</v>
      </c>
      <c r="H312" s="1" t="s">
        <v>94</v>
      </c>
      <c r="I312" s="1" t="s">
        <v>95</v>
      </c>
      <c r="J312" s="1" t="s">
        <v>96</v>
      </c>
      <c r="K312" s="1" t="s">
        <v>2651</v>
      </c>
      <c r="L312" s="1" t="s">
        <v>47</v>
      </c>
      <c r="M312" s="1" t="s">
        <v>1577</v>
      </c>
      <c r="N312" s="1" t="s">
        <v>2700</v>
      </c>
    </row>
    <row r="313" spans="1:14" hidden="1">
      <c r="A313" s="1" t="s">
        <v>2701</v>
      </c>
      <c r="C313" s="1" t="s">
        <v>2702</v>
      </c>
      <c r="D313" s="1" t="s">
        <v>15</v>
      </c>
      <c r="E313" s="1">
        <v>2566</v>
      </c>
      <c r="F313" s="1" t="s">
        <v>1670</v>
      </c>
      <c r="G313" s="1" t="s">
        <v>2456</v>
      </c>
      <c r="H313" s="1" t="s">
        <v>2703</v>
      </c>
      <c r="I313" s="1" t="s">
        <v>2704</v>
      </c>
      <c r="J313" s="1" t="s">
        <v>28</v>
      </c>
      <c r="K313" s="1" t="s">
        <v>2651</v>
      </c>
      <c r="L313" s="1" t="s">
        <v>21</v>
      </c>
      <c r="M313" s="1" t="s">
        <v>1554</v>
      </c>
      <c r="N313" s="1" t="s">
        <v>2705</v>
      </c>
    </row>
    <row r="314" spans="1:14" hidden="1">
      <c r="A314" s="1" t="s">
        <v>2706</v>
      </c>
      <c r="C314" s="1" t="s">
        <v>2707</v>
      </c>
      <c r="D314" s="1" t="s">
        <v>15</v>
      </c>
      <c r="E314" s="1">
        <v>2566</v>
      </c>
      <c r="F314" s="1" t="s">
        <v>1670</v>
      </c>
      <c r="G314" s="1" t="s">
        <v>2456</v>
      </c>
      <c r="H314" s="1" t="s">
        <v>2703</v>
      </c>
      <c r="I314" s="1" t="s">
        <v>2704</v>
      </c>
      <c r="J314" s="1" t="s">
        <v>28</v>
      </c>
      <c r="K314" s="1" t="s">
        <v>2651</v>
      </c>
      <c r="L314" s="1" t="s">
        <v>21</v>
      </c>
      <c r="M314" s="1" t="s">
        <v>1554</v>
      </c>
      <c r="N314" s="1" t="s">
        <v>2708</v>
      </c>
    </row>
    <row r="315" spans="1:14" hidden="1">
      <c r="A315" s="1" t="s">
        <v>2709</v>
      </c>
      <c r="C315" s="1" t="s">
        <v>2702</v>
      </c>
      <c r="D315" s="1" t="s">
        <v>15</v>
      </c>
      <c r="E315" s="1">
        <v>2566</v>
      </c>
      <c r="F315" s="1" t="s">
        <v>1670</v>
      </c>
      <c r="G315" s="1" t="s">
        <v>2456</v>
      </c>
      <c r="H315" s="1" t="s">
        <v>2703</v>
      </c>
      <c r="I315" s="1" t="s">
        <v>2704</v>
      </c>
      <c r="J315" s="1" t="s">
        <v>28</v>
      </c>
      <c r="K315" s="1" t="s">
        <v>2651</v>
      </c>
      <c r="L315" s="1" t="s">
        <v>21</v>
      </c>
      <c r="M315" s="1" t="s">
        <v>1554</v>
      </c>
      <c r="N315" s="1" t="s">
        <v>2710</v>
      </c>
    </row>
    <row r="316" spans="1:14">
      <c r="A316" s="1" t="s">
        <v>2465</v>
      </c>
      <c r="C316" s="1" t="s">
        <v>1587</v>
      </c>
      <c r="D316" s="1" t="s">
        <v>15</v>
      </c>
      <c r="E316" s="1">
        <v>2566</v>
      </c>
      <c r="F316" s="1" t="s">
        <v>1670</v>
      </c>
      <c r="G316" s="1" t="s">
        <v>2456</v>
      </c>
      <c r="H316" s="1" t="s">
        <v>1588</v>
      </c>
      <c r="I316" s="1" t="s">
        <v>45</v>
      </c>
      <c r="J316" s="1" t="s">
        <v>46</v>
      </c>
      <c r="K316" s="1" t="s">
        <v>2453</v>
      </c>
      <c r="L316" s="1" t="s">
        <v>47</v>
      </c>
      <c r="M316" s="1" t="s">
        <v>1589</v>
      </c>
      <c r="N316" s="1" t="s">
        <v>2466</v>
      </c>
    </row>
    <row r="317" spans="1:14" hidden="1">
      <c r="A317" s="1" t="s">
        <v>2711</v>
      </c>
      <c r="C317" s="1" t="s">
        <v>2712</v>
      </c>
      <c r="D317" s="1" t="s">
        <v>15</v>
      </c>
      <c r="E317" s="1">
        <v>2566</v>
      </c>
      <c r="F317" s="1" t="s">
        <v>1670</v>
      </c>
      <c r="G317" s="1" t="s">
        <v>763</v>
      </c>
      <c r="H317" s="1" t="s">
        <v>2713</v>
      </c>
      <c r="I317" s="1" t="s">
        <v>2714</v>
      </c>
      <c r="J317" s="1" t="s">
        <v>20</v>
      </c>
      <c r="K317" s="1" t="s">
        <v>2651</v>
      </c>
      <c r="L317" s="1" t="s">
        <v>47</v>
      </c>
      <c r="M317" s="1" t="s">
        <v>1577</v>
      </c>
      <c r="N317" s="1" t="s">
        <v>2715</v>
      </c>
    </row>
    <row r="318" spans="1:14">
      <c r="A318" s="1" t="s">
        <v>2467</v>
      </c>
      <c r="C318" s="1" t="s">
        <v>2468</v>
      </c>
      <c r="D318" s="1" t="s">
        <v>15</v>
      </c>
      <c r="E318" s="1">
        <v>2566</v>
      </c>
      <c r="F318" s="1" t="s">
        <v>1670</v>
      </c>
      <c r="G318" s="1" t="s">
        <v>2456</v>
      </c>
      <c r="H318" s="1" t="s">
        <v>2052</v>
      </c>
      <c r="I318" s="1" t="s">
        <v>161</v>
      </c>
      <c r="J318" s="1" t="s">
        <v>162</v>
      </c>
      <c r="K318" s="1" t="s">
        <v>2453</v>
      </c>
      <c r="L318" s="1" t="s">
        <v>47</v>
      </c>
      <c r="M318" s="1" t="s">
        <v>1584</v>
      </c>
      <c r="N318" s="1" t="s">
        <v>2469</v>
      </c>
    </row>
    <row r="319" spans="1:14" hidden="1">
      <c r="A319" s="1" t="s">
        <v>2716</v>
      </c>
      <c r="C319" s="1" t="s">
        <v>2717</v>
      </c>
      <c r="D319" s="1" t="s">
        <v>15</v>
      </c>
      <c r="E319" s="1">
        <v>2566</v>
      </c>
      <c r="F319" s="1" t="s">
        <v>1670</v>
      </c>
      <c r="G319" s="1" t="s">
        <v>2456</v>
      </c>
      <c r="H319" s="1" t="s">
        <v>2052</v>
      </c>
      <c r="I319" s="1" t="s">
        <v>161</v>
      </c>
      <c r="J319" s="1" t="s">
        <v>162</v>
      </c>
      <c r="K319" s="1" t="s">
        <v>2651</v>
      </c>
      <c r="L319" s="1" t="s">
        <v>47</v>
      </c>
      <c r="M319" s="1" t="s">
        <v>1577</v>
      </c>
      <c r="N319" s="1" t="s">
        <v>2718</v>
      </c>
    </row>
    <row r="320" spans="1:14" hidden="1">
      <c r="A320" s="1" t="s">
        <v>2719</v>
      </c>
      <c r="C320" s="1" t="s">
        <v>2720</v>
      </c>
      <c r="D320" s="1" t="s">
        <v>15</v>
      </c>
      <c r="E320" s="1">
        <v>2566</v>
      </c>
      <c r="F320" s="1" t="s">
        <v>1670</v>
      </c>
      <c r="G320" s="1" t="s">
        <v>2456</v>
      </c>
      <c r="H320" s="1" t="s">
        <v>2052</v>
      </c>
      <c r="I320" s="1" t="s">
        <v>161</v>
      </c>
      <c r="J320" s="1" t="s">
        <v>162</v>
      </c>
      <c r="K320" s="1" t="s">
        <v>2651</v>
      </c>
      <c r="L320" s="1" t="s">
        <v>47</v>
      </c>
      <c r="M320" s="1" t="s">
        <v>1589</v>
      </c>
      <c r="N320" s="1" t="s">
        <v>2721</v>
      </c>
    </row>
    <row r="321" spans="1:14" hidden="1">
      <c r="A321" s="1" t="s">
        <v>2722</v>
      </c>
      <c r="C321" s="1" t="s">
        <v>2723</v>
      </c>
      <c r="D321" s="1" t="s">
        <v>15</v>
      </c>
      <c r="E321" s="1">
        <v>2566</v>
      </c>
      <c r="F321" s="1" t="s">
        <v>1670</v>
      </c>
      <c r="G321" s="1" t="s">
        <v>2456</v>
      </c>
      <c r="H321" s="1" t="s">
        <v>2052</v>
      </c>
      <c r="I321" s="1" t="s">
        <v>161</v>
      </c>
      <c r="J321" s="1" t="s">
        <v>162</v>
      </c>
      <c r="K321" s="1" t="s">
        <v>2651</v>
      </c>
      <c r="L321" s="1" t="s">
        <v>47</v>
      </c>
      <c r="M321" s="1" t="s">
        <v>1577</v>
      </c>
      <c r="N321" s="1" t="s">
        <v>2724</v>
      </c>
    </row>
    <row r="322" spans="1:14" hidden="1">
      <c r="A322" s="1" t="s">
        <v>2725</v>
      </c>
      <c r="C322" s="1" t="s">
        <v>2726</v>
      </c>
      <c r="D322" s="1" t="s">
        <v>15</v>
      </c>
      <c r="E322" s="1">
        <v>2566</v>
      </c>
      <c r="F322" s="1" t="s">
        <v>1670</v>
      </c>
      <c r="G322" s="1" t="s">
        <v>2456</v>
      </c>
      <c r="H322" s="1" t="s">
        <v>2481</v>
      </c>
      <c r="I322" s="1" t="s">
        <v>2727</v>
      </c>
      <c r="J322" s="1" t="s">
        <v>20</v>
      </c>
      <c r="K322" s="1" t="s">
        <v>2651</v>
      </c>
      <c r="L322" s="1" t="s">
        <v>47</v>
      </c>
      <c r="M322" s="1" t="s">
        <v>1577</v>
      </c>
      <c r="N322" s="1" t="s">
        <v>2728</v>
      </c>
    </row>
    <row r="323" spans="1:14">
      <c r="A323" s="1" t="s">
        <v>2470</v>
      </c>
      <c r="C323" s="1" t="s">
        <v>2471</v>
      </c>
      <c r="D323" s="1" t="s">
        <v>15</v>
      </c>
      <c r="E323" s="1">
        <v>2566</v>
      </c>
      <c r="F323" s="1" t="s">
        <v>1670</v>
      </c>
      <c r="G323" s="1" t="s">
        <v>2456</v>
      </c>
      <c r="H323" s="1" t="s">
        <v>2052</v>
      </c>
      <c r="I323" s="1" t="s">
        <v>161</v>
      </c>
      <c r="J323" s="1" t="s">
        <v>162</v>
      </c>
      <c r="K323" s="1" t="s">
        <v>2453</v>
      </c>
      <c r="L323" s="1" t="s">
        <v>47</v>
      </c>
      <c r="M323" s="1" t="s">
        <v>1584</v>
      </c>
      <c r="N323" s="1" t="s">
        <v>2472</v>
      </c>
    </row>
    <row r="324" spans="1:14" hidden="1">
      <c r="A324" s="1" t="s">
        <v>2729</v>
      </c>
      <c r="C324" s="1" t="s">
        <v>2730</v>
      </c>
      <c r="D324" s="1" t="s">
        <v>15</v>
      </c>
      <c r="E324" s="1">
        <v>2566</v>
      </c>
      <c r="F324" s="1" t="s">
        <v>1670</v>
      </c>
      <c r="G324" s="1" t="s">
        <v>2456</v>
      </c>
      <c r="H324" s="1" t="s">
        <v>2052</v>
      </c>
      <c r="I324" s="1" t="s">
        <v>161</v>
      </c>
      <c r="J324" s="1" t="s">
        <v>162</v>
      </c>
      <c r="K324" s="1" t="s">
        <v>2651</v>
      </c>
      <c r="L324" s="1" t="s">
        <v>47</v>
      </c>
      <c r="M324" s="1" t="s">
        <v>1577</v>
      </c>
      <c r="N324" s="1" t="s">
        <v>2731</v>
      </c>
    </row>
    <row r="325" spans="1:14" hidden="1">
      <c r="A325" s="1" t="s">
        <v>2732</v>
      </c>
      <c r="C325" s="1" t="s">
        <v>2733</v>
      </c>
      <c r="D325" s="1" t="s">
        <v>15</v>
      </c>
      <c r="E325" s="1">
        <v>2566</v>
      </c>
      <c r="F325" s="1" t="s">
        <v>1670</v>
      </c>
      <c r="G325" s="1" t="s">
        <v>2456</v>
      </c>
      <c r="H325" s="1" t="s">
        <v>2052</v>
      </c>
      <c r="I325" s="1" t="s">
        <v>161</v>
      </c>
      <c r="J325" s="1" t="s">
        <v>162</v>
      </c>
      <c r="K325" s="1" t="s">
        <v>2651</v>
      </c>
      <c r="L325" s="1" t="s">
        <v>47</v>
      </c>
      <c r="M325" s="1" t="s">
        <v>1577</v>
      </c>
      <c r="N325" s="1" t="s">
        <v>2734</v>
      </c>
    </row>
    <row r="326" spans="1:14" hidden="1">
      <c r="A326" s="1" t="s">
        <v>2735</v>
      </c>
      <c r="C326" s="1" t="s">
        <v>2736</v>
      </c>
      <c r="D326" s="1" t="s">
        <v>15</v>
      </c>
      <c r="E326" s="1">
        <v>2566</v>
      </c>
      <c r="F326" s="1" t="s">
        <v>1670</v>
      </c>
      <c r="G326" s="1" t="s">
        <v>2456</v>
      </c>
      <c r="H326" s="1" t="s">
        <v>2481</v>
      </c>
      <c r="I326" s="1" t="s">
        <v>2727</v>
      </c>
      <c r="J326" s="1" t="s">
        <v>20</v>
      </c>
      <c r="K326" s="1" t="s">
        <v>2651</v>
      </c>
      <c r="L326" s="1" t="s">
        <v>47</v>
      </c>
      <c r="M326" s="1" t="s">
        <v>1577</v>
      </c>
      <c r="N326" s="1" t="s">
        <v>2737</v>
      </c>
    </row>
    <row r="327" spans="1:14" hidden="1">
      <c r="A327" s="1" t="s">
        <v>2738</v>
      </c>
      <c r="C327" s="1" t="s">
        <v>2739</v>
      </c>
      <c r="D327" s="1" t="s">
        <v>15</v>
      </c>
      <c r="E327" s="1">
        <v>2566</v>
      </c>
      <c r="F327" s="1" t="s">
        <v>1670</v>
      </c>
      <c r="G327" s="1" t="s">
        <v>2456</v>
      </c>
      <c r="H327" s="1" t="s">
        <v>2052</v>
      </c>
      <c r="I327" s="1" t="s">
        <v>161</v>
      </c>
      <c r="J327" s="1" t="s">
        <v>162</v>
      </c>
      <c r="K327" s="1" t="s">
        <v>2651</v>
      </c>
      <c r="L327" s="1" t="s">
        <v>47</v>
      </c>
      <c r="M327" s="1" t="s">
        <v>1577</v>
      </c>
      <c r="N327" s="1" t="s">
        <v>2740</v>
      </c>
    </row>
    <row r="328" spans="1:14" hidden="1">
      <c r="A328" s="1" t="s">
        <v>2741</v>
      </c>
      <c r="C328" s="1" t="s">
        <v>2742</v>
      </c>
      <c r="D328" s="1" t="s">
        <v>15</v>
      </c>
      <c r="E328" s="1">
        <v>2566</v>
      </c>
      <c r="F328" s="1" t="s">
        <v>1670</v>
      </c>
      <c r="G328" s="1" t="s">
        <v>2456</v>
      </c>
      <c r="H328" s="1" t="s">
        <v>2052</v>
      </c>
      <c r="I328" s="1" t="s">
        <v>161</v>
      </c>
      <c r="J328" s="1" t="s">
        <v>162</v>
      </c>
      <c r="K328" s="1" t="s">
        <v>2651</v>
      </c>
      <c r="L328" s="1" t="s">
        <v>47</v>
      </c>
      <c r="M328" s="1" t="s">
        <v>1577</v>
      </c>
      <c r="N328" s="1" t="s">
        <v>2743</v>
      </c>
    </row>
    <row r="329" spans="1:14">
      <c r="A329" s="1" t="s">
        <v>2473</v>
      </c>
      <c r="C329" s="1" t="s">
        <v>2474</v>
      </c>
      <c r="D329" s="1" t="s">
        <v>15</v>
      </c>
      <c r="E329" s="1">
        <v>2566</v>
      </c>
      <c r="F329" s="1" t="s">
        <v>1670</v>
      </c>
      <c r="G329" s="1" t="s">
        <v>2456</v>
      </c>
      <c r="H329" s="1" t="s">
        <v>2052</v>
      </c>
      <c r="I329" s="1" t="s">
        <v>161</v>
      </c>
      <c r="J329" s="1" t="s">
        <v>162</v>
      </c>
      <c r="K329" s="1" t="s">
        <v>2453</v>
      </c>
      <c r="L329" s="1" t="s">
        <v>47</v>
      </c>
      <c r="M329" s="1" t="s">
        <v>1577</v>
      </c>
      <c r="N329" s="1" t="s">
        <v>2475</v>
      </c>
    </row>
    <row r="330" spans="1:14">
      <c r="A330" s="1" t="s">
        <v>2476</v>
      </c>
      <c r="C330" s="1" t="s">
        <v>2477</v>
      </c>
      <c r="D330" s="1" t="s">
        <v>15</v>
      </c>
      <c r="E330" s="1">
        <v>2566</v>
      </c>
      <c r="F330" s="1" t="s">
        <v>1670</v>
      </c>
      <c r="G330" s="1" t="s">
        <v>2456</v>
      </c>
      <c r="I330" s="1" t="s">
        <v>796</v>
      </c>
      <c r="J330" s="1" t="s">
        <v>28</v>
      </c>
      <c r="K330" s="1" t="s">
        <v>2453</v>
      </c>
      <c r="L330" s="1" t="s">
        <v>47</v>
      </c>
      <c r="M330" s="1" t="s">
        <v>1577</v>
      </c>
      <c r="N330" s="1" t="s">
        <v>2478</v>
      </c>
    </row>
    <row r="331" spans="1:14" hidden="1">
      <c r="A331" s="1" t="s">
        <v>2744</v>
      </c>
      <c r="C331" s="1" t="s">
        <v>2745</v>
      </c>
      <c r="D331" s="1" t="s">
        <v>15</v>
      </c>
      <c r="E331" s="1">
        <v>2566</v>
      </c>
      <c r="F331" s="1" t="s">
        <v>1670</v>
      </c>
      <c r="G331" s="1" t="s">
        <v>2635</v>
      </c>
      <c r="H331" s="1" t="s">
        <v>2713</v>
      </c>
      <c r="I331" s="1" t="s">
        <v>2714</v>
      </c>
      <c r="J331" s="1" t="s">
        <v>20</v>
      </c>
      <c r="K331" s="1" t="s">
        <v>2651</v>
      </c>
      <c r="L331" s="1" t="s">
        <v>47</v>
      </c>
      <c r="M331" s="1" t="s">
        <v>1577</v>
      </c>
      <c r="N331" s="1" t="s">
        <v>2746</v>
      </c>
    </row>
    <row r="332" spans="1:14" hidden="1">
      <c r="A332" s="1" t="s">
        <v>2747</v>
      </c>
      <c r="C332" s="1" t="s">
        <v>2748</v>
      </c>
      <c r="D332" s="1" t="s">
        <v>15</v>
      </c>
      <c r="E332" s="1">
        <v>2566</v>
      </c>
      <c r="F332" s="1" t="s">
        <v>1670</v>
      </c>
      <c r="G332" s="1" t="s">
        <v>2749</v>
      </c>
      <c r="H332" s="1" t="s">
        <v>2750</v>
      </c>
      <c r="I332" s="1" t="s">
        <v>2751</v>
      </c>
      <c r="J332" s="1" t="s">
        <v>20</v>
      </c>
      <c r="K332" s="1" t="s">
        <v>2651</v>
      </c>
      <c r="L332" s="1" t="s">
        <v>21</v>
      </c>
      <c r="M332" s="1" t="s">
        <v>1554</v>
      </c>
      <c r="N332" s="1" t="s">
        <v>2752</v>
      </c>
    </row>
    <row r="333" spans="1:14" hidden="1">
      <c r="A333" s="1" t="s">
        <v>2753</v>
      </c>
      <c r="C333" s="1" t="s">
        <v>2754</v>
      </c>
      <c r="D333" s="1" t="s">
        <v>15</v>
      </c>
      <c r="E333" s="1">
        <v>2566</v>
      </c>
      <c r="F333" s="1" t="s">
        <v>1670</v>
      </c>
      <c r="G333" s="1" t="s">
        <v>2456</v>
      </c>
      <c r="H333" s="1" t="s">
        <v>2481</v>
      </c>
      <c r="I333" s="1" t="s">
        <v>34</v>
      </c>
      <c r="J333" s="1" t="s">
        <v>20</v>
      </c>
      <c r="K333" s="1" t="s">
        <v>2651</v>
      </c>
      <c r="L333" s="1" t="s">
        <v>112</v>
      </c>
      <c r="M333" s="1" t="s">
        <v>1930</v>
      </c>
      <c r="N333" s="1" t="s">
        <v>2755</v>
      </c>
    </row>
    <row r="334" spans="1:14" hidden="1">
      <c r="A334" s="1" t="s">
        <v>2756</v>
      </c>
      <c r="C334" s="1" t="s">
        <v>2757</v>
      </c>
      <c r="D334" s="1" t="s">
        <v>15</v>
      </c>
      <c r="E334" s="1">
        <v>2566</v>
      </c>
      <c r="F334" s="1" t="s">
        <v>1670</v>
      </c>
      <c r="G334" s="1" t="s">
        <v>2456</v>
      </c>
      <c r="H334" s="1" t="s">
        <v>2052</v>
      </c>
      <c r="I334" s="1" t="s">
        <v>161</v>
      </c>
      <c r="J334" s="1" t="s">
        <v>162</v>
      </c>
      <c r="K334" s="1" t="s">
        <v>2651</v>
      </c>
      <c r="L334" s="1" t="s">
        <v>47</v>
      </c>
      <c r="M334" s="1" t="s">
        <v>1577</v>
      </c>
      <c r="N334" s="1" t="s">
        <v>2758</v>
      </c>
    </row>
    <row r="335" spans="1:14" hidden="1">
      <c r="A335" s="1" t="s">
        <v>2759</v>
      </c>
      <c r="C335" s="1" t="s">
        <v>2760</v>
      </c>
      <c r="D335" s="1" t="s">
        <v>15</v>
      </c>
      <c r="E335" s="1">
        <v>2566</v>
      </c>
      <c r="F335" s="1" t="s">
        <v>1670</v>
      </c>
      <c r="G335" s="1" t="s">
        <v>2456</v>
      </c>
      <c r="H335" s="1" t="s">
        <v>40</v>
      </c>
      <c r="I335" s="1" t="s">
        <v>2761</v>
      </c>
      <c r="J335" s="1" t="s">
        <v>20</v>
      </c>
      <c r="K335" s="1" t="s">
        <v>2651</v>
      </c>
      <c r="L335" s="1" t="s">
        <v>35</v>
      </c>
      <c r="M335" s="1" t="s">
        <v>1619</v>
      </c>
      <c r="N335" s="1" t="s">
        <v>2762</v>
      </c>
    </row>
    <row r="336" spans="1:14" hidden="1">
      <c r="A336" s="1" t="s">
        <v>2763</v>
      </c>
      <c r="C336" s="1" t="s">
        <v>2764</v>
      </c>
      <c r="D336" s="1" t="s">
        <v>15</v>
      </c>
      <c r="E336" s="1">
        <v>2566</v>
      </c>
      <c r="F336" s="1" t="s">
        <v>1670</v>
      </c>
      <c r="G336" s="1" t="s">
        <v>2456</v>
      </c>
      <c r="H336" s="1" t="s">
        <v>2481</v>
      </c>
      <c r="I336" s="1" t="s">
        <v>2765</v>
      </c>
      <c r="J336" s="1" t="s">
        <v>20</v>
      </c>
      <c r="K336" s="1" t="s">
        <v>2651</v>
      </c>
      <c r="L336" s="1" t="s">
        <v>47</v>
      </c>
      <c r="M336" s="1" t="s">
        <v>1584</v>
      </c>
      <c r="N336" s="1" t="s">
        <v>2766</v>
      </c>
    </row>
    <row r="337" spans="1:14" hidden="1">
      <c r="A337" s="1" t="s">
        <v>2767</v>
      </c>
      <c r="C337" s="1" t="s">
        <v>2768</v>
      </c>
      <c r="D337" s="1" t="s">
        <v>15</v>
      </c>
      <c r="E337" s="1">
        <v>2566</v>
      </c>
      <c r="F337" s="1" t="s">
        <v>1670</v>
      </c>
      <c r="G337" s="1" t="s">
        <v>2456</v>
      </c>
      <c r="H337" s="1" t="s">
        <v>40</v>
      </c>
      <c r="I337" s="1" t="s">
        <v>41</v>
      </c>
      <c r="J337" s="1" t="s">
        <v>20</v>
      </c>
      <c r="K337" s="1" t="s">
        <v>2651</v>
      </c>
      <c r="L337" s="1" t="s">
        <v>35</v>
      </c>
      <c r="M337" s="1" t="s">
        <v>1619</v>
      </c>
      <c r="N337" s="1" t="s">
        <v>2769</v>
      </c>
    </row>
    <row r="338" spans="1:14" hidden="1">
      <c r="A338" s="1" t="s">
        <v>2770</v>
      </c>
      <c r="C338" s="1" t="s">
        <v>2771</v>
      </c>
      <c r="D338" s="1" t="s">
        <v>15</v>
      </c>
      <c r="E338" s="1">
        <v>2566</v>
      </c>
      <c r="F338" s="1" t="s">
        <v>1670</v>
      </c>
      <c r="G338" s="1" t="s">
        <v>2456</v>
      </c>
      <c r="H338" s="1" t="s">
        <v>2052</v>
      </c>
      <c r="I338" s="1" t="s">
        <v>2772</v>
      </c>
      <c r="J338" s="1" t="s">
        <v>75</v>
      </c>
      <c r="K338" s="1" t="s">
        <v>2651</v>
      </c>
      <c r="L338" s="1" t="s">
        <v>47</v>
      </c>
      <c r="M338" s="1" t="s">
        <v>1589</v>
      </c>
      <c r="N338" s="1" t="s">
        <v>2773</v>
      </c>
    </row>
    <row r="339" spans="1:14" hidden="1">
      <c r="A339" s="1" t="s">
        <v>2774</v>
      </c>
      <c r="C339" s="1" t="s">
        <v>2775</v>
      </c>
      <c r="D339" s="1" t="s">
        <v>15</v>
      </c>
      <c r="E339" s="1">
        <v>2566</v>
      </c>
      <c r="F339" s="1" t="s">
        <v>1670</v>
      </c>
      <c r="G339" s="1" t="s">
        <v>2456</v>
      </c>
      <c r="H339" s="1" t="s">
        <v>2052</v>
      </c>
      <c r="I339" s="1" t="s">
        <v>2772</v>
      </c>
      <c r="J339" s="1" t="s">
        <v>75</v>
      </c>
      <c r="K339" s="1" t="s">
        <v>2651</v>
      </c>
      <c r="L339" s="1" t="s">
        <v>47</v>
      </c>
      <c r="M339" s="1" t="s">
        <v>1589</v>
      </c>
      <c r="N339" s="1" t="s">
        <v>2776</v>
      </c>
    </row>
    <row r="340" spans="1:14" hidden="1">
      <c r="A340" s="1" t="s">
        <v>2777</v>
      </c>
      <c r="C340" s="1" t="s">
        <v>2778</v>
      </c>
      <c r="D340" s="1" t="s">
        <v>15</v>
      </c>
      <c r="E340" s="1">
        <v>2566</v>
      </c>
      <c r="F340" s="1" t="s">
        <v>1670</v>
      </c>
      <c r="G340" s="1" t="s">
        <v>2456</v>
      </c>
      <c r="H340" s="1" t="s">
        <v>2779</v>
      </c>
      <c r="I340" s="1" t="s">
        <v>2780</v>
      </c>
      <c r="J340" s="1" t="s">
        <v>20</v>
      </c>
      <c r="K340" s="1" t="s">
        <v>2651</v>
      </c>
      <c r="L340" s="1" t="s">
        <v>47</v>
      </c>
      <c r="M340" s="1" t="s">
        <v>1584</v>
      </c>
      <c r="N340" s="1" t="s">
        <v>2781</v>
      </c>
    </row>
    <row r="341" spans="1:14" hidden="1">
      <c r="A341" s="1" t="s">
        <v>2782</v>
      </c>
      <c r="C341" s="1" t="s">
        <v>2783</v>
      </c>
      <c r="D341" s="1" t="s">
        <v>51</v>
      </c>
      <c r="E341" s="1">
        <v>2566</v>
      </c>
      <c r="F341" s="1" t="s">
        <v>1670</v>
      </c>
      <c r="G341" s="1" t="s">
        <v>2456</v>
      </c>
      <c r="H341" s="1" t="s">
        <v>2481</v>
      </c>
      <c r="I341" s="1" t="s">
        <v>2498</v>
      </c>
      <c r="J341" s="1" t="s">
        <v>20</v>
      </c>
      <c r="K341" s="1" t="s">
        <v>2651</v>
      </c>
      <c r="L341" s="1" t="s">
        <v>21</v>
      </c>
      <c r="M341" s="1" t="s">
        <v>1569</v>
      </c>
      <c r="N341" s="1" t="s">
        <v>2784</v>
      </c>
    </row>
    <row r="342" spans="1:14" hidden="1">
      <c r="A342" s="1" t="s">
        <v>2785</v>
      </c>
      <c r="C342" s="1" t="s">
        <v>2786</v>
      </c>
      <c r="D342" s="1" t="s">
        <v>15</v>
      </c>
      <c r="E342" s="1">
        <v>2566</v>
      </c>
      <c r="F342" s="1" t="s">
        <v>1670</v>
      </c>
      <c r="G342" s="1" t="s">
        <v>2456</v>
      </c>
      <c r="H342" s="1" t="s">
        <v>2787</v>
      </c>
      <c r="I342" s="1" t="s">
        <v>494</v>
      </c>
      <c r="J342" s="1" t="s">
        <v>20</v>
      </c>
      <c r="K342" s="1" t="s">
        <v>2651</v>
      </c>
      <c r="L342" s="1" t="s">
        <v>47</v>
      </c>
      <c r="M342" s="1" t="s">
        <v>1577</v>
      </c>
      <c r="N342" s="1" t="s">
        <v>2788</v>
      </c>
    </row>
    <row r="343" spans="1:14" hidden="1">
      <c r="A343" s="1" t="s">
        <v>2789</v>
      </c>
      <c r="C343" s="1" t="s">
        <v>2790</v>
      </c>
      <c r="D343" s="1" t="s">
        <v>15</v>
      </c>
      <c r="E343" s="1">
        <v>2566</v>
      </c>
      <c r="F343" s="1" t="s">
        <v>1670</v>
      </c>
      <c r="G343" s="1" t="s">
        <v>2456</v>
      </c>
      <c r="H343" s="1" t="s">
        <v>2791</v>
      </c>
      <c r="I343" s="1" t="s">
        <v>111</v>
      </c>
      <c r="J343" s="1" t="s">
        <v>28</v>
      </c>
      <c r="K343" s="1" t="s">
        <v>2651</v>
      </c>
      <c r="L343" s="1" t="s">
        <v>21</v>
      </c>
      <c r="M343" s="1" t="s">
        <v>1947</v>
      </c>
      <c r="N343" s="1" t="s">
        <v>2792</v>
      </c>
    </row>
    <row r="344" spans="1:14" hidden="1">
      <c r="A344" s="1" t="s">
        <v>2793</v>
      </c>
      <c r="C344" s="1" t="s">
        <v>2794</v>
      </c>
      <c r="D344" s="1" t="s">
        <v>15</v>
      </c>
      <c r="E344" s="1">
        <v>2566</v>
      </c>
      <c r="F344" s="1" t="s">
        <v>1670</v>
      </c>
      <c r="G344" s="1" t="s">
        <v>2456</v>
      </c>
      <c r="H344" s="1" t="s">
        <v>2795</v>
      </c>
      <c r="I344" s="1" t="s">
        <v>2796</v>
      </c>
      <c r="J344" s="1" t="s">
        <v>20</v>
      </c>
      <c r="K344" s="1" t="s">
        <v>2651</v>
      </c>
      <c r="L344" s="1" t="s">
        <v>47</v>
      </c>
      <c r="M344" s="1" t="s">
        <v>1589</v>
      </c>
      <c r="N344" s="1" t="s">
        <v>2797</v>
      </c>
    </row>
    <row r="345" spans="1:14" hidden="1">
      <c r="A345" s="1" t="s">
        <v>2798</v>
      </c>
      <c r="C345" s="1" t="s">
        <v>2799</v>
      </c>
      <c r="D345" s="1" t="s">
        <v>15</v>
      </c>
      <c r="E345" s="1">
        <v>2566</v>
      </c>
      <c r="F345" s="1" t="s">
        <v>1670</v>
      </c>
      <c r="G345" s="1" t="s">
        <v>2456</v>
      </c>
      <c r="H345" s="1" t="s">
        <v>247</v>
      </c>
      <c r="I345" s="1" t="s">
        <v>494</v>
      </c>
      <c r="J345" s="1" t="s">
        <v>20</v>
      </c>
      <c r="K345" s="1" t="s">
        <v>2651</v>
      </c>
      <c r="L345" s="1" t="s">
        <v>35</v>
      </c>
      <c r="M345" s="1" t="s">
        <v>1565</v>
      </c>
      <c r="N345" s="1" t="s">
        <v>2800</v>
      </c>
    </row>
    <row r="346" spans="1:14" hidden="1">
      <c r="A346" s="1" t="s">
        <v>2801</v>
      </c>
      <c r="C346" s="1" t="s">
        <v>2802</v>
      </c>
      <c r="D346" s="1" t="s">
        <v>15</v>
      </c>
      <c r="E346" s="1">
        <v>2566</v>
      </c>
      <c r="F346" s="1" t="s">
        <v>1670</v>
      </c>
      <c r="G346" s="1" t="s">
        <v>2456</v>
      </c>
      <c r="H346" s="1" t="s">
        <v>2803</v>
      </c>
      <c r="I346" s="1" t="s">
        <v>2804</v>
      </c>
      <c r="J346" s="1" t="s">
        <v>20</v>
      </c>
      <c r="K346" s="1" t="s">
        <v>2651</v>
      </c>
      <c r="L346" s="1" t="s">
        <v>47</v>
      </c>
      <c r="M346" s="1" t="s">
        <v>1577</v>
      </c>
      <c r="N346" s="1" t="s">
        <v>2805</v>
      </c>
    </row>
    <row r="347" spans="1:14" hidden="1">
      <c r="A347" s="1" t="s">
        <v>2806</v>
      </c>
      <c r="C347" s="1" t="s">
        <v>2807</v>
      </c>
      <c r="D347" s="1" t="s">
        <v>15</v>
      </c>
      <c r="E347" s="1">
        <v>2566</v>
      </c>
      <c r="F347" s="1" t="s">
        <v>1670</v>
      </c>
      <c r="G347" s="1" t="s">
        <v>2456</v>
      </c>
      <c r="H347" s="1" t="s">
        <v>2803</v>
      </c>
      <c r="I347" s="1" t="s">
        <v>2804</v>
      </c>
      <c r="J347" s="1" t="s">
        <v>20</v>
      </c>
      <c r="K347" s="1" t="s">
        <v>2651</v>
      </c>
      <c r="L347" s="1" t="s">
        <v>47</v>
      </c>
      <c r="M347" s="1" t="s">
        <v>1589</v>
      </c>
      <c r="N347" s="1" t="s">
        <v>2808</v>
      </c>
    </row>
    <row r="348" spans="1:14" hidden="1">
      <c r="A348" s="1" t="s">
        <v>2809</v>
      </c>
      <c r="C348" s="1" t="s">
        <v>2810</v>
      </c>
      <c r="D348" s="1" t="s">
        <v>15</v>
      </c>
      <c r="E348" s="1">
        <v>2566</v>
      </c>
      <c r="F348" s="1" t="s">
        <v>1670</v>
      </c>
      <c r="G348" s="1" t="s">
        <v>2456</v>
      </c>
      <c r="H348" s="1" t="s">
        <v>2481</v>
      </c>
      <c r="I348" s="1" t="s">
        <v>2482</v>
      </c>
      <c r="J348" s="1" t="s">
        <v>20</v>
      </c>
      <c r="K348" s="1" t="s">
        <v>2651</v>
      </c>
      <c r="L348" s="1" t="s">
        <v>47</v>
      </c>
      <c r="M348" s="1" t="s">
        <v>1719</v>
      </c>
      <c r="N348" s="1" t="s">
        <v>2811</v>
      </c>
    </row>
    <row r="349" spans="1:14">
      <c r="A349" s="1" t="s">
        <v>2479</v>
      </c>
      <c r="C349" s="1" t="s">
        <v>2480</v>
      </c>
      <c r="D349" s="1" t="s">
        <v>15</v>
      </c>
      <c r="E349" s="1">
        <v>2566</v>
      </c>
      <c r="F349" s="1" t="s">
        <v>1670</v>
      </c>
      <c r="G349" s="1" t="s">
        <v>2456</v>
      </c>
      <c r="H349" s="1" t="s">
        <v>2481</v>
      </c>
      <c r="I349" s="1" t="s">
        <v>2482</v>
      </c>
      <c r="J349" s="1" t="s">
        <v>20</v>
      </c>
      <c r="K349" s="1" t="s">
        <v>2453</v>
      </c>
      <c r="L349" s="1" t="s">
        <v>21</v>
      </c>
      <c r="M349" s="1" t="s">
        <v>1569</v>
      </c>
      <c r="N349" s="1" t="s">
        <v>2483</v>
      </c>
    </row>
    <row r="350" spans="1:14" hidden="1">
      <c r="A350" s="1" t="s">
        <v>2812</v>
      </c>
      <c r="C350" s="1" t="s">
        <v>2813</v>
      </c>
      <c r="D350" s="1" t="s">
        <v>15</v>
      </c>
      <c r="E350" s="1">
        <v>2566</v>
      </c>
      <c r="F350" s="1" t="s">
        <v>1670</v>
      </c>
      <c r="G350" s="1" t="s">
        <v>763</v>
      </c>
      <c r="H350" s="1" t="s">
        <v>2814</v>
      </c>
      <c r="I350" s="1" t="s">
        <v>2815</v>
      </c>
      <c r="J350" s="1" t="s">
        <v>20</v>
      </c>
      <c r="K350" s="1" t="s">
        <v>2651</v>
      </c>
      <c r="L350" s="1" t="s">
        <v>35</v>
      </c>
      <c r="M350" s="1" t="s">
        <v>1565</v>
      </c>
      <c r="N350" s="1" t="s">
        <v>2816</v>
      </c>
    </row>
    <row r="351" spans="1:14" hidden="1">
      <c r="A351" s="1" t="s">
        <v>2817</v>
      </c>
      <c r="C351" s="1" t="s">
        <v>2818</v>
      </c>
      <c r="D351" s="1" t="s">
        <v>15</v>
      </c>
      <c r="E351" s="1">
        <v>2566</v>
      </c>
      <c r="F351" s="1" t="s">
        <v>1670</v>
      </c>
      <c r="G351" s="1" t="s">
        <v>2456</v>
      </c>
      <c r="H351" s="1" t="s">
        <v>94</v>
      </c>
      <c r="I351" s="1" t="s">
        <v>95</v>
      </c>
      <c r="J351" s="1" t="s">
        <v>96</v>
      </c>
      <c r="K351" s="1" t="s">
        <v>2651</v>
      </c>
      <c r="L351" s="1" t="s">
        <v>35</v>
      </c>
      <c r="M351" s="1" t="s">
        <v>1565</v>
      </c>
      <c r="N351" s="1" t="s">
        <v>2819</v>
      </c>
    </row>
    <row r="352" spans="1:14">
      <c r="A352" s="1" t="s">
        <v>2484</v>
      </c>
      <c r="C352" s="1" t="s">
        <v>2485</v>
      </c>
      <c r="D352" s="1" t="s">
        <v>15</v>
      </c>
      <c r="E352" s="1">
        <v>2566</v>
      </c>
      <c r="F352" s="1" t="s">
        <v>1869</v>
      </c>
      <c r="G352" s="1" t="s">
        <v>2486</v>
      </c>
      <c r="H352" s="1" t="s">
        <v>233</v>
      </c>
      <c r="I352" s="1" t="s">
        <v>111</v>
      </c>
      <c r="J352" s="1" t="s">
        <v>28</v>
      </c>
      <c r="L352" s="1" t="s">
        <v>47</v>
      </c>
      <c r="M352" s="1" t="s">
        <v>1577</v>
      </c>
      <c r="N352" s="1" t="s">
        <v>2487</v>
      </c>
    </row>
    <row r="353" spans="1:14">
      <c r="A353" s="1" t="s">
        <v>2488</v>
      </c>
      <c r="C353" s="1" t="s">
        <v>2489</v>
      </c>
      <c r="D353" s="1" t="s">
        <v>15</v>
      </c>
      <c r="E353" s="1">
        <v>2566</v>
      </c>
      <c r="F353" s="1" t="s">
        <v>2490</v>
      </c>
      <c r="G353" s="1" t="s">
        <v>2456</v>
      </c>
      <c r="H353" s="1" t="s">
        <v>994</v>
      </c>
      <c r="I353" s="1" t="s">
        <v>161</v>
      </c>
      <c r="J353" s="1" t="s">
        <v>162</v>
      </c>
      <c r="L353" s="1" t="s">
        <v>35</v>
      </c>
      <c r="M353" s="1" t="s">
        <v>1565</v>
      </c>
      <c r="N353" s="1" t="s">
        <v>2491</v>
      </c>
    </row>
  </sheetData>
  <autoFilter ref="A2:N353" xr:uid="{7959FABC-4A24-4AEF-BA5C-B3F6B837D9C4}">
    <filterColumn colId="10">
      <filters blank="1">
        <filter val="โครงการภายใต้กิจกรรม Big Rock"/>
        <filter val="ข้อเสนอโครงการสำคัญ 2566 ที่ผ่านเข้ารอบ"/>
      </filters>
    </filterColumn>
  </autoFilter>
  <mergeCells count="1">
    <mergeCell ref="A1:N1"/>
  </mergeCells>
  <hyperlinks>
    <hyperlink ref="N141" r:id="rId1" xr:uid="{6C55DAA3-5750-4D54-BAAA-568EA442798D}"/>
    <hyperlink ref="N142" r:id="rId2" xr:uid="{3934C6F1-A87F-45EB-8EE9-A92DAE3BE6B2}"/>
    <hyperlink ref="N152" r:id="rId3" xr:uid="{A89A2D66-357D-4F99-BD2E-726014F9E28A}"/>
    <hyperlink ref="N158" r:id="rId4" xr:uid="{C81479E3-F4C3-4674-9A70-57371A7A1B14}"/>
    <hyperlink ref="N220" r:id="rId5" xr:uid="{8B97C711-56A6-411B-9AC8-37F83D0F51A1}"/>
  </hyperlink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C3B753-6C7A-4C3D-8A2D-64BA1121F612}">
  <sheetPr codeName="Sheet7"/>
  <dimension ref="A1:AV290"/>
  <sheetViews>
    <sheetView topLeftCell="A274" workbookViewId="0">
      <selection activeCell="B293" sqref="B293"/>
    </sheetView>
  </sheetViews>
  <sheetFormatPr defaultColWidth="9.109375" defaultRowHeight="14.4"/>
  <cols>
    <col min="1" max="1" width="28.21875" style="1" customWidth="1"/>
    <col min="2" max="2" width="37.88671875" style="1" customWidth="1"/>
    <col min="3" max="3" width="54" style="1" customWidth="1"/>
    <col min="4" max="4" width="44.5546875" style="1" customWidth="1"/>
    <col min="5" max="5" width="37.88671875" style="1" customWidth="1"/>
    <col min="6" max="6" width="33.6640625" style="1" customWidth="1"/>
    <col min="7" max="7" width="36.44140625" style="1" customWidth="1"/>
    <col min="8" max="9" width="54" style="1" customWidth="1"/>
    <col min="10" max="10" width="51.21875" style="1" customWidth="1"/>
    <col min="11" max="12" width="54" style="1" customWidth="1"/>
    <col min="13" max="13" width="31" style="1" customWidth="1"/>
    <col min="14" max="14" width="54" style="1" customWidth="1"/>
    <col min="15" max="15" width="24.21875" style="1" customWidth="1"/>
    <col min="16" max="16" width="54" style="1" customWidth="1"/>
    <col min="17" max="17" width="35.109375" style="1" customWidth="1"/>
    <col min="18" max="18" width="54" style="1" customWidth="1"/>
    <col min="19" max="19" width="35.109375" style="1" customWidth="1"/>
    <col min="20" max="20" width="29.6640625" style="1" customWidth="1"/>
    <col min="21" max="21" width="50" style="1" customWidth="1"/>
    <col min="22" max="22" width="44.5546875" style="1" customWidth="1"/>
    <col min="23" max="24" width="28.21875" style="1" customWidth="1"/>
    <col min="25" max="26" width="20.21875" style="1" customWidth="1"/>
    <col min="27" max="28" width="33.6640625" style="1" customWidth="1"/>
    <col min="29" max="31" width="39.109375" style="1" customWidth="1"/>
    <col min="32" max="32" width="14.88671875" style="1" customWidth="1"/>
    <col min="33" max="33" width="13.44140625" style="1" customWidth="1"/>
    <col min="34" max="34" width="28.21875" style="1" customWidth="1"/>
    <col min="35" max="35" width="27" style="1" customWidth="1"/>
    <col min="36" max="36" width="32.44140625" style="1" customWidth="1"/>
    <col min="37" max="37" width="45.88671875" style="1" customWidth="1"/>
    <col min="38" max="40" width="54" style="1" customWidth="1"/>
    <col min="41" max="41" width="39.109375" style="1" customWidth="1"/>
    <col min="42" max="42" width="33.6640625" style="1" customWidth="1"/>
    <col min="43" max="43" width="28.21875" style="1" customWidth="1"/>
    <col min="44" max="44" width="13.44140625" style="1" customWidth="1"/>
    <col min="45" max="45" width="16.109375" style="1" customWidth="1"/>
    <col min="46" max="47" width="54" style="1" customWidth="1"/>
    <col min="48" max="48" width="17.5546875" style="1" customWidth="1"/>
    <col min="49" max="16384" width="9.109375" style="1"/>
  </cols>
  <sheetData>
    <row r="1" spans="1:48">
      <c r="A1" s="261" t="s">
        <v>2820</v>
      </c>
      <c r="B1" s="260"/>
      <c r="C1" s="260"/>
      <c r="D1" s="260"/>
      <c r="E1" s="260"/>
      <c r="F1" s="260"/>
      <c r="G1" s="260"/>
      <c r="H1" s="260"/>
      <c r="I1" s="260"/>
      <c r="J1" s="260"/>
      <c r="K1" s="260"/>
      <c r="L1" s="260"/>
      <c r="M1" s="260"/>
      <c r="N1" s="260"/>
      <c r="O1" s="260"/>
      <c r="P1" s="260"/>
      <c r="Q1" s="260"/>
      <c r="R1" s="260"/>
      <c r="S1" s="260"/>
      <c r="T1" s="260"/>
      <c r="U1" s="260"/>
      <c r="V1" s="260"/>
      <c r="W1" s="260"/>
      <c r="X1" s="260"/>
      <c r="Y1" s="260"/>
      <c r="Z1" s="260"/>
      <c r="AA1" s="260"/>
      <c r="AB1" s="260"/>
      <c r="AC1" s="260"/>
      <c r="AD1" s="260"/>
      <c r="AE1" s="260"/>
      <c r="AF1" s="260"/>
      <c r="AG1" s="260"/>
      <c r="AH1" s="260"/>
      <c r="AI1" s="260"/>
      <c r="AJ1" s="260"/>
      <c r="AK1" s="260"/>
      <c r="AL1" s="260"/>
      <c r="AM1" s="260"/>
      <c r="AN1" s="260"/>
      <c r="AO1" s="260"/>
      <c r="AP1" s="260"/>
      <c r="AQ1" s="260"/>
      <c r="AR1" s="260"/>
      <c r="AS1" s="260"/>
      <c r="AT1" s="260"/>
      <c r="AU1" s="260"/>
      <c r="AV1" s="260"/>
    </row>
    <row r="2" spans="1:48">
      <c r="A2" s="11" t="s">
        <v>2492</v>
      </c>
      <c r="B2" s="11" t="s">
        <v>1</v>
      </c>
      <c r="C2" s="11" t="s">
        <v>2</v>
      </c>
      <c r="D2" s="11" t="s">
        <v>2821</v>
      </c>
      <c r="E2" s="11" t="s">
        <v>2822</v>
      </c>
      <c r="F2" s="11" t="s">
        <v>2823</v>
      </c>
      <c r="G2" s="11" t="s">
        <v>2824</v>
      </c>
      <c r="H2" s="11" t="s">
        <v>2825</v>
      </c>
      <c r="I2" s="11" t="s">
        <v>3</v>
      </c>
      <c r="J2" s="11" t="s">
        <v>2826</v>
      </c>
      <c r="K2" s="11" t="s">
        <v>2827</v>
      </c>
      <c r="L2" s="11" t="s">
        <v>2828</v>
      </c>
      <c r="M2" s="11" t="s">
        <v>2829</v>
      </c>
      <c r="N2" s="11" t="s">
        <v>2830</v>
      </c>
      <c r="O2" s="11" t="s">
        <v>2831</v>
      </c>
      <c r="P2" s="11" t="s">
        <v>2832</v>
      </c>
      <c r="Q2" s="11" t="s">
        <v>2833</v>
      </c>
      <c r="R2" s="11" t="s">
        <v>2834</v>
      </c>
      <c r="S2" s="11" t="s">
        <v>2835</v>
      </c>
      <c r="T2" s="11" t="s">
        <v>2836</v>
      </c>
      <c r="U2" s="11" t="s">
        <v>2837</v>
      </c>
      <c r="V2" s="11" t="s">
        <v>2838</v>
      </c>
      <c r="W2" s="11" t="s">
        <v>2839</v>
      </c>
      <c r="X2" s="11" t="s">
        <v>2840</v>
      </c>
      <c r="Y2" s="11" t="s">
        <v>2841</v>
      </c>
      <c r="Z2" s="11" t="s">
        <v>2842</v>
      </c>
      <c r="AA2" s="11" t="s">
        <v>2843</v>
      </c>
      <c r="AB2" s="11" t="s">
        <v>2844</v>
      </c>
      <c r="AC2" s="11" t="s">
        <v>2845</v>
      </c>
      <c r="AD2" s="11" t="s">
        <v>2846</v>
      </c>
      <c r="AE2" s="11" t="s">
        <v>2847</v>
      </c>
      <c r="AF2" s="11" t="s">
        <v>2848</v>
      </c>
      <c r="AG2" s="11" t="s">
        <v>4</v>
      </c>
      <c r="AH2" s="11" t="s">
        <v>5</v>
      </c>
      <c r="AI2" s="11" t="s">
        <v>6</v>
      </c>
      <c r="AJ2" s="11" t="s">
        <v>2849</v>
      </c>
      <c r="AK2" s="11" t="s">
        <v>2850</v>
      </c>
      <c r="AL2" s="11" t="s">
        <v>7</v>
      </c>
      <c r="AM2" s="11" t="s">
        <v>8</v>
      </c>
      <c r="AN2" s="11" t="s">
        <v>9</v>
      </c>
      <c r="AO2" s="11" t="s">
        <v>10</v>
      </c>
      <c r="AP2" s="11" t="s">
        <v>2851</v>
      </c>
      <c r="AQ2" s="11" t="s">
        <v>2852</v>
      </c>
      <c r="AR2" s="11" t="s">
        <v>11</v>
      </c>
      <c r="AS2" s="11" t="s">
        <v>12</v>
      </c>
      <c r="AT2" s="11" t="s">
        <v>2632</v>
      </c>
      <c r="AU2" s="11" t="s">
        <v>2853</v>
      </c>
      <c r="AV2" s="11" t="s">
        <v>2854</v>
      </c>
    </row>
    <row r="3" spans="1:48">
      <c r="A3" s="1" t="s">
        <v>2627</v>
      </c>
      <c r="B3" s="1" t="s">
        <v>1550</v>
      </c>
      <c r="C3" s="1" t="s">
        <v>1551</v>
      </c>
      <c r="H3" s="1" t="s">
        <v>2855</v>
      </c>
      <c r="I3" s="1" t="s">
        <v>15</v>
      </c>
      <c r="K3" s="1" t="s">
        <v>2855</v>
      </c>
      <c r="L3" s="1" t="s">
        <v>2856</v>
      </c>
      <c r="N3" s="1" t="s">
        <v>2857</v>
      </c>
      <c r="AE3" s="1" t="s">
        <v>2858</v>
      </c>
      <c r="AF3" s="1" t="s">
        <v>2859</v>
      </c>
      <c r="AG3" s="12">
        <v>2565</v>
      </c>
      <c r="AH3" s="1" t="s">
        <v>1552</v>
      </c>
      <c r="AI3" s="1" t="s">
        <v>120</v>
      </c>
      <c r="AJ3" s="13">
        <v>12000000</v>
      </c>
      <c r="AK3" s="13">
        <v>12000000</v>
      </c>
      <c r="AL3" s="1" t="s">
        <v>1553</v>
      </c>
      <c r="AM3" s="1" t="s">
        <v>611</v>
      </c>
      <c r="AN3" s="1" t="s">
        <v>612</v>
      </c>
      <c r="AP3" s="1" t="s">
        <v>21</v>
      </c>
      <c r="AQ3" s="1" t="s">
        <v>124</v>
      </c>
      <c r="AR3" s="1" t="s">
        <v>21</v>
      </c>
      <c r="AS3" s="1" t="s">
        <v>1554</v>
      </c>
      <c r="AT3" s="1" t="s">
        <v>1555</v>
      </c>
      <c r="AU3" s="1" t="s">
        <v>2860</v>
      </c>
    </row>
    <row r="4" spans="1:48">
      <c r="A4" s="1" t="s">
        <v>2627</v>
      </c>
      <c r="B4" s="1" t="s">
        <v>1556</v>
      </c>
      <c r="C4" s="1" t="s">
        <v>1557</v>
      </c>
      <c r="H4" s="1" t="s">
        <v>2855</v>
      </c>
      <c r="I4" s="1" t="s">
        <v>15</v>
      </c>
      <c r="K4" s="1" t="s">
        <v>2855</v>
      </c>
      <c r="L4" s="1" t="s">
        <v>2856</v>
      </c>
      <c r="N4" s="1" t="s">
        <v>2857</v>
      </c>
      <c r="AE4" s="1" t="s">
        <v>2861</v>
      </c>
      <c r="AF4" s="1" t="s">
        <v>2859</v>
      </c>
      <c r="AG4" s="12">
        <v>2565</v>
      </c>
      <c r="AH4" s="1" t="s">
        <v>1552</v>
      </c>
      <c r="AI4" s="1" t="s">
        <v>120</v>
      </c>
      <c r="AJ4" s="13">
        <v>12000000</v>
      </c>
      <c r="AK4" s="13">
        <v>12000000</v>
      </c>
      <c r="AL4" s="1" t="s">
        <v>1553</v>
      </c>
      <c r="AM4" s="1" t="s">
        <v>611</v>
      </c>
      <c r="AN4" s="1" t="s">
        <v>612</v>
      </c>
      <c r="AP4" s="1" t="s">
        <v>21</v>
      </c>
      <c r="AQ4" s="1" t="s">
        <v>124</v>
      </c>
      <c r="AR4" s="1" t="s">
        <v>21</v>
      </c>
      <c r="AS4" s="1" t="s">
        <v>1554</v>
      </c>
      <c r="AT4" s="1" t="s">
        <v>1558</v>
      </c>
      <c r="AU4" s="1" t="s">
        <v>2862</v>
      </c>
    </row>
    <row r="5" spans="1:48">
      <c r="A5" s="1" t="s">
        <v>2627</v>
      </c>
      <c r="B5" s="1" t="s">
        <v>1559</v>
      </c>
      <c r="C5" s="1" t="s">
        <v>1560</v>
      </c>
      <c r="H5" s="1" t="s">
        <v>2855</v>
      </c>
      <c r="I5" s="1" t="s">
        <v>15</v>
      </c>
      <c r="K5" s="1" t="s">
        <v>2855</v>
      </c>
      <c r="L5" s="1" t="s">
        <v>2856</v>
      </c>
      <c r="N5" s="1" t="s">
        <v>2857</v>
      </c>
      <c r="AE5" s="1" t="s">
        <v>2863</v>
      </c>
      <c r="AF5" s="1" t="s">
        <v>2859</v>
      </c>
      <c r="AG5" s="12">
        <v>2565</v>
      </c>
      <c r="AH5" s="1" t="s">
        <v>1552</v>
      </c>
      <c r="AI5" s="1" t="s">
        <v>120</v>
      </c>
      <c r="AJ5" s="13">
        <v>12000000</v>
      </c>
      <c r="AK5" s="13">
        <v>12000000</v>
      </c>
      <c r="AL5" s="1" t="s">
        <v>1553</v>
      </c>
      <c r="AM5" s="1" t="s">
        <v>611</v>
      </c>
      <c r="AN5" s="1" t="s">
        <v>612</v>
      </c>
      <c r="AP5" s="1" t="s">
        <v>21</v>
      </c>
      <c r="AQ5" s="1" t="s">
        <v>124</v>
      </c>
      <c r="AR5" s="1" t="s">
        <v>21</v>
      </c>
      <c r="AS5" s="1" t="s">
        <v>1554</v>
      </c>
      <c r="AT5" s="1" t="s">
        <v>1561</v>
      </c>
      <c r="AU5" s="1" t="s">
        <v>2864</v>
      </c>
    </row>
    <row r="6" spans="1:48">
      <c r="A6" s="1" t="s">
        <v>2614</v>
      </c>
      <c r="B6" s="1" t="s">
        <v>1562</v>
      </c>
      <c r="C6" s="1" t="s">
        <v>1563</v>
      </c>
      <c r="H6" s="1" t="s">
        <v>2855</v>
      </c>
      <c r="I6" s="1" t="s">
        <v>15</v>
      </c>
      <c r="K6" s="1" t="s">
        <v>2855</v>
      </c>
      <c r="L6" s="1" t="s">
        <v>2856</v>
      </c>
      <c r="N6" s="1" t="s">
        <v>2857</v>
      </c>
      <c r="AE6" s="1" t="s">
        <v>2865</v>
      </c>
      <c r="AF6" s="1" t="s">
        <v>2859</v>
      </c>
      <c r="AG6" s="12">
        <v>2565</v>
      </c>
      <c r="AH6" s="1" t="s">
        <v>1552</v>
      </c>
      <c r="AI6" s="1" t="s">
        <v>120</v>
      </c>
      <c r="AJ6" s="13">
        <v>1400000</v>
      </c>
      <c r="AK6" s="13">
        <v>1400000</v>
      </c>
      <c r="AL6" s="1" t="s">
        <v>1564</v>
      </c>
      <c r="AM6" s="1" t="s">
        <v>111</v>
      </c>
      <c r="AN6" s="1" t="s">
        <v>28</v>
      </c>
      <c r="AP6" s="1" t="s">
        <v>35</v>
      </c>
      <c r="AQ6" s="1" t="s">
        <v>36</v>
      </c>
      <c r="AR6" s="1" t="s">
        <v>35</v>
      </c>
      <c r="AS6" s="1" t="s">
        <v>1565</v>
      </c>
      <c r="AT6" s="1" t="s">
        <v>1566</v>
      </c>
      <c r="AU6" s="1" t="s">
        <v>2866</v>
      </c>
    </row>
    <row r="7" spans="1:48">
      <c r="A7" s="1" t="s">
        <v>2533</v>
      </c>
      <c r="B7" s="1" t="s">
        <v>1567</v>
      </c>
      <c r="C7" s="1" t="s">
        <v>1568</v>
      </c>
      <c r="H7" s="1" t="s">
        <v>2855</v>
      </c>
      <c r="I7" s="1" t="s">
        <v>15</v>
      </c>
      <c r="K7" s="1" t="s">
        <v>2855</v>
      </c>
      <c r="L7" s="1" t="s">
        <v>2856</v>
      </c>
      <c r="N7" s="1" t="s">
        <v>2857</v>
      </c>
      <c r="AE7" s="1" t="s">
        <v>2867</v>
      </c>
      <c r="AF7" s="1" t="s">
        <v>2859</v>
      </c>
      <c r="AG7" s="12">
        <v>2565</v>
      </c>
      <c r="AH7" s="1" t="s">
        <v>1552</v>
      </c>
      <c r="AI7" s="1" t="s">
        <v>120</v>
      </c>
      <c r="AJ7" s="13">
        <v>22021000</v>
      </c>
      <c r="AK7" s="13">
        <v>22021000</v>
      </c>
      <c r="AM7" s="1" t="s">
        <v>1266</v>
      </c>
      <c r="AN7" s="1" t="s">
        <v>134</v>
      </c>
      <c r="AP7" s="1" t="s">
        <v>21</v>
      </c>
      <c r="AQ7" s="1" t="s">
        <v>22</v>
      </c>
      <c r="AR7" s="1" t="s">
        <v>21</v>
      </c>
      <c r="AS7" s="1" t="s">
        <v>1569</v>
      </c>
      <c r="AT7" s="1" t="s">
        <v>1570</v>
      </c>
      <c r="AU7" s="1" t="s">
        <v>2868</v>
      </c>
    </row>
    <row r="8" spans="1:48">
      <c r="A8" s="1" t="s">
        <v>2508</v>
      </c>
      <c r="B8" s="1" t="s">
        <v>1571</v>
      </c>
      <c r="C8" s="1" t="s">
        <v>1572</v>
      </c>
      <c r="H8" s="1" t="s">
        <v>2855</v>
      </c>
      <c r="I8" s="1" t="s">
        <v>15</v>
      </c>
      <c r="K8" s="1" t="s">
        <v>2855</v>
      </c>
      <c r="L8" s="1" t="s">
        <v>2856</v>
      </c>
      <c r="N8" s="1" t="s">
        <v>2857</v>
      </c>
      <c r="AE8" s="1" t="s">
        <v>2869</v>
      </c>
      <c r="AF8" s="1" t="s">
        <v>2859</v>
      </c>
      <c r="AG8" s="12">
        <v>2565</v>
      </c>
      <c r="AH8" s="1" t="s">
        <v>1552</v>
      </c>
      <c r="AI8" s="1" t="s">
        <v>120</v>
      </c>
      <c r="AJ8" s="13">
        <v>4090000</v>
      </c>
      <c r="AK8" s="13">
        <v>4090000</v>
      </c>
      <c r="AM8" s="1" t="s">
        <v>153</v>
      </c>
      <c r="AN8" s="1" t="s">
        <v>134</v>
      </c>
      <c r="AP8" s="1" t="s">
        <v>35</v>
      </c>
      <c r="AQ8" s="1" t="s">
        <v>36</v>
      </c>
      <c r="AR8" s="1" t="s">
        <v>35</v>
      </c>
      <c r="AS8" s="1" t="s">
        <v>1565</v>
      </c>
      <c r="AT8" s="1" t="s">
        <v>1573</v>
      </c>
      <c r="AU8" s="1" t="s">
        <v>2870</v>
      </c>
    </row>
    <row r="9" spans="1:48">
      <c r="A9" s="1" t="s">
        <v>2537</v>
      </c>
      <c r="B9" s="1" t="s">
        <v>1574</v>
      </c>
      <c r="C9" s="1" t="s">
        <v>1575</v>
      </c>
      <c r="H9" s="1" t="s">
        <v>2855</v>
      </c>
      <c r="I9" s="1" t="s">
        <v>15</v>
      </c>
      <c r="K9" s="1" t="s">
        <v>2855</v>
      </c>
      <c r="L9" s="1" t="s">
        <v>2856</v>
      </c>
      <c r="N9" s="1" t="s">
        <v>2857</v>
      </c>
      <c r="AE9" s="1" t="s">
        <v>2871</v>
      </c>
      <c r="AF9" s="1" t="s">
        <v>2859</v>
      </c>
      <c r="AG9" s="12">
        <v>2565</v>
      </c>
      <c r="AH9" s="1" t="s">
        <v>1552</v>
      </c>
      <c r="AI9" s="1" t="s">
        <v>120</v>
      </c>
      <c r="AJ9" s="13">
        <v>3950000</v>
      </c>
      <c r="AK9" s="13">
        <v>3950000</v>
      </c>
      <c r="AL9" s="1" t="s">
        <v>1576</v>
      </c>
      <c r="AM9" s="1" t="s">
        <v>111</v>
      </c>
      <c r="AN9" s="1" t="s">
        <v>28</v>
      </c>
      <c r="AP9" s="1" t="s">
        <v>47</v>
      </c>
      <c r="AQ9" s="1" t="s">
        <v>76</v>
      </c>
      <c r="AR9" s="1" t="s">
        <v>47</v>
      </c>
      <c r="AS9" s="1" t="s">
        <v>1577</v>
      </c>
      <c r="AT9" s="1" t="s">
        <v>1578</v>
      </c>
      <c r="AU9" s="1" t="s">
        <v>2872</v>
      </c>
    </row>
    <row r="10" spans="1:48">
      <c r="A10" s="1" t="s">
        <v>2574</v>
      </c>
      <c r="B10" s="1" t="s">
        <v>1579</v>
      </c>
      <c r="C10" s="1" t="s">
        <v>1580</v>
      </c>
      <c r="H10" s="1" t="s">
        <v>2855</v>
      </c>
      <c r="I10" s="1" t="s">
        <v>15</v>
      </c>
      <c r="K10" s="1" t="s">
        <v>2855</v>
      </c>
      <c r="L10" s="1" t="s">
        <v>2856</v>
      </c>
      <c r="N10" s="1" t="s">
        <v>2857</v>
      </c>
      <c r="AE10" s="1" t="s">
        <v>2873</v>
      </c>
      <c r="AF10" s="1" t="s">
        <v>2859</v>
      </c>
      <c r="AG10" s="12">
        <v>2565</v>
      </c>
      <c r="AH10" s="1" t="s">
        <v>1552</v>
      </c>
      <c r="AI10" s="1" t="s">
        <v>850</v>
      </c>
      <c r="AJ10" s="13">
        <v>3500000</v>
      </c>
      <c r="AK10" s="13">
        <v>3500000</v>
      </c>
      <c r="AL10" s="1" t="s">
        <v>216</v>
      </c>
      <c r="AM10" s="1" t="s">
        <v>111</v>
      </c>
      <c r="AN10" s="1" t="s">
        <v>28</v>
      </c>
      <c r="AP10" s="1" t="s">
        <v>35</v>
      </c>
      <c r="AQ10" s="1" t="s">
        <v>36</v>
      </c>
      <c r="AR10" s="1" t="s">
        <v>35</v>
      </c>
      <c r="AS10" s="1" t="s">
        <v>1565</v>
      </c>
      <c r="AT10" s="1" t="s">
        <v>1581</v>
      </c>
      <c r="AU10" s="1" t="s">
        <v>2874</v>
      </c>
    </row>
    <row r="11" spans="1:48">
      <c r="A11" s="1" t="s">
        <v>2528</v>
      </c>
      <c r="B11" s="1" t="s">
        <v>1582</v>
      </c>
      <c r="C11" s="1" t="s">
        <v>1583</v>
      </c>
      <c r="H11" s="1" t="s">
        <v>2855</v>
      </c>
      <c r="I11" s="1" t="s">
        <v>15</v>
      </c>
      <c r="K11" s="1" t="s">
        <v>2855</v>
      </c>
      <c r="L11" s="1" t="s">
        <v>2856</v>
      </c>
      <c r="N11" s="1" t="s">
        <v>2857</v>
      </c>
      <c r="AE11" s="1" t="s">
        <v>2875</v>
      </c>
      <c r="AF11" s="1" t="s">
        <v>2859</v>
      </c>
      <c r="AG11" s="12">
        <v>2565</v>
      </c>
      <c r="AH11" s="1" t="s">
        <v>1552</v>
      </c>
      <c r="AI11" s="1" t="s">
        <v>120</v>
      </c>
      <c r="AJ11" s="13">
        <v>10000000</v>
      </c>
      <c r="AK11" s="13">
        <v>10000000</v>
      </c>
      <c r="AM11" s="1" t="s">
        <v>683</v>
      </c>
      <c r="AN11" s="1" t="s">
        <v>134</v>
      </c>
      <c r="AP11" s="1" t="s">
        <v>47</v>
      </c>
      <c r="AQ11" s="1" t="s">
        <v>68</v>
      </c>
      <c r="AR11" s="1" t="s">
        <v>47</v>
      </c>
      <c r="AS11" s="1" t="s">
        <v>1584</v>
      </c>
      <c r="AT11" s="1" t="s">
        <v>1585</v>
      </c>
      <c r="AU11" s="1" t="s">
        <v>2876</v>
      </c>
    </row>
    <row r="12" spans="1:48">
      <c r="A12" s="1" t="s">
        <v>2557</v>
      </c>
      <c r="B12" s="1" t="s">
        <v>1586</v>
      </c>
      <c r="C12" s="1" t="s">
        <v>1587</v>
      </c>
      <c r="H12" s="1" t="s">
        <v>2855</v>
      </c>
      <c r="I12" s="1" t="s">
        <v>15</v>
      </c>
      <c r="J12" s="1" t="s">
        <v>2877</v>
      </c>
      <c r="K12" s="1" t="s">
        <v>2855</v>
      </c>
      <c r="L12" s="1" t="s">
        <v>2856</v>
      </c>
      <c r="N12" s="1" t="s">
        <v>2857</v>
      </c>
      <c r="AE12" s="1" t="s">
        <v>2878</v>
      </c>
      <c r="AF12" s="1" t="s">
        <v>2859</v>
      </c>
      <c r="AG12" s="12">
        <v>2565</v>
      </c>
      <c r="AH12" s="1" t="s">
        <v>1552</v>
      </c>
      <c r="AI12" s="1" t="s">
        <v>120</v>
      </c>
      <c r="AJ12" s="13">
        <v>3337800</v>
      </c>
      <c r="AK12" s="13">
        <v>3337800</v>
      </c>
      <c r="AL12" s="1" t="s">
        <v>1588</v>
      </c>
      <c r="AM12" s="1" t="s">
        <v>45</v>
      </c>
      <c r="AN12" s="1" t="s">
        <v>46</v>
      </c>
      <c r="AO12" s="1" t="s">
        <v>869</v>
      </c>
      <c r="AP12" s="1" t="s">
        <v>47</v>
      </c>
      <c r="AQ12" s="1" t="s">
        <v>57</v>
      </c>
      <c r="AR12" s="1" t="s">
        <v>47</v>
      </c>
      <c r="AS12" s="1" t="s">
        <v>1589</v>
      </c>
      <c r="AT12" s="1" t="s">
        <v>1590</v>
      </c>
      <c r="AU12" s="1" t="s">
        <v>2879</v>
      </c>
    </row>
    <row r="13" spans="1:48">
      <c r="A13" s="1" t="s">
        <v>2530</v>
      </c>
      <c r="B13" s="1" t="s">
        <v>1591</v>
      </c>
      <c r="C13" s="1" t="s">
        <v>1592</v>
      </c>
      <c r="H13" s="1" t="s">
        <v>2855</v>
      </c>
      <c r="I13" s="1" t="s">
        <v>15</v>
      </c>
      <c r="K13" s="1" t="s">
        <v>2855</v>
      </c>
      <c r="L13" s="1" t="s">
        <v>2856</v>
      </c>
      <c r="N13" s="1" t="s">
        <v>2857</v>
      </c>
      <c r="AE13" s="1" t="s">
        <v>2880</v>
      </c>
      <c r="AF13" s="1" t="s">
        <v>2859</v>
      </c>
      <c r="AG13" s="12">
        <v>2565</v>
      </c>
      <c r="AH13" s="1" t="s">
        <v>1552</v>
      </c>
      <c r="AI13" s="1" t="s">
        <v>120</v>
      </c>
      <c r="AJ13" s="13">
        <v>1400000</v>
      </c>
      <c r="AK13" s="13">
        <v>1400000</v>
      </c>
      <c r="AL13" s="1" t="s">
        <v>1213</v>
      </c>
      <c r="AM13" s="1" t="s">
        <v>206</v>
      </c>
      <c r="AN13" s="1" t="s">
        <v>96</v>
      </c>
      <c r="AP13" s="1" t="s">
        <v>21</v>
      </c>
      <c r="AQ13" s="1" t="s">
        <v>22</v>
      </c>
      <c r="AR13" s="1" t="s">
        <v>21</v>
      </c>
      <c r="AS13" s="1" t="s">
        <v>1569</v>
      </c>
      <c r="AT13" s="1" t="s">
        <v>1593</v>
      </c>
      <c r="AU13" s="1" t="s">
        <v>2881</v>
      </c>
    </row>
    <row r="14" spans="1:48">
      <c r="A14" s="1" t="s">
        <v>2610</v>
      </c>
      <c r="B14" s="1" t="s">
        <v>1594</v>
      </c>
      <c r="C14" s="1" t="s">
        <v>1146</v>
      </c>
      <c r="H14" s="1" t="s">
        <v>2855</v>
      </c>
      <c r="I14" s="1" t="s">
        <v>15</v>
      </c>
      <c r="K14" s="1" t="s">
        <v>2855</v>
      </c>
      <c r="L14" s="1" t="s">
        <v>2856</v>
      </c>
      <c r="N14" s="1" t="s">
        <v>2857</v>
      </c>
      <c r="AE14" s="1" t="s">
        <v>2882</v>
      </c>
      <c r="AF14" s="1" t="s">
        <v>2859</v>
      </c>
      <c r="AG14" s="12">
        <v>2565</v>
      </c>
      <c r="AH14" s="1" t="s">
        <v>1552</v>
      </c>
      <c r="AI14" s="1" t="s">
        <v>120</v>
      </c>
      <c r="AJ14" s="13">
        <v>4000000</v>
      </c>
      <c r="AK14" s="13">
        <v>4000000</v>
      </c>
      <c r="AM14" s="1" t="s">
        <v>1147</v>
      </c>
      <c r="AN14" s="1" t="s">
        <v>134</v>
      </c>
      <c r="AP14" s="1" t="s">
        <v>35</v>
      </c>
      <c r="AQ14" s="1" t="s">
        <v>36</v>
      </c>
      <c r="AR14" s="1" t="s">
        <v>35</v>
      </c>
      <c r="AS14" s="1" t="s">
        <v>1565</v>
      </c>
      <c r="AT14" s="1" t="s">
        <v>1595</v>
      </c>
      <c r="AU14" s="1" t="s">
        <v>2883</v>
      </c>
    </row>
    <row r="15" spans="1:48">
      <c r="A15" s="1" t="s">
        <v>2596</v>
      </c>
      <c r="B15" s="1" t="s">
        <v>1596</v>
      </c>
      <c r="C15" s="1" t="s">
        <v>1597</v>
      </c>
      <c r="H15" s="1" t="s">
        <v>2855</v>
      </c>
      <c r="I15" s="1" t="s">
        <v>15</v>
      </c>
      <c r="J15" s="1" t="s">
        <v>2877</v>
      </c>
      <c r="K15" s="1" t="s">
        <v>2855</v>
      </c>
      <c r="L15" s="1" t="s">
        <v>2856</v>
      </c>
      <c r="N15" s="1" t="s">
        <v>2857</v>
      </c>
      <c r="AE15" s="1" t="s">
        <v>2884</v>
      </c>
      <c r="AF15" s="1" t="s">
        <v>2859</v>
      </c>
      <c r="AG15" s="12">
        <v>2565</v>
      </c>
      <c r="AH15" s="1" t="s">
        <v>1598</v>
      </c>
      <c r="AI15" s="1" t="s">
        <v>120</v>
      </c>
      <c r="AJ15" s="13">
        <v>1985100</v>
      </c>
      <c r="AK15" s="13">
        <v>1985100</v>
      </c>
      <c r="AL15" s="1" t="s">
        <v>624</v>
      </c>
      <c r="AM15" s="1" t="s">
        <v>111</v>
      </c>
      <c r="AN15" s="1" t="s">
        <v>28</v>
      </c>
      <c r="AP15" s="1" t="s">
        <v>35</v>
      </c>
      <c r="AQ15" s="1" t="s">
        <v>36</v>
      </c>
      <c r="AR15" s="1" t="s">
        <v>35</v>
      </c>
      <c r="AS15" s="1" t="s">
        <v>1565</v>
      </c>
      <c r="AT15" s="1" t="s">
        <v>1599</v>
      </c>
      <c r="AU15" s="1" t="s">
        <v>2885</v>
      </c>
    </row>
    <row r="16" spans="1:48">
      <c r="A16" s="1" t="s">
        <v>2530</v>
      </c>
      <c r="B16" s="1" t="s">
        <v>1600</v>
      </c>
      <c r="C16" s="1" t="s">
        <v>1601</v>
      </c>
      <c r="H16" s="1" t="s">
        <v>2855</v>
      </c>
      <c r="I16" s="1" t="s">
        <v>15</v>
      </c>
      <c r="K16" s="1" t="s">
        <v>2855</v>
      </c>
      <c r="L16" s="1" t="s">
        <v>2856</v>
      </c>
      <c r="N16" s="1" t="s">
        <v>2857</v>
      </c>
      <c r="AE16" s="1" t="s">
        <v>2886</v>
      </c>
      <c r="AF16" s="1" t="s">
        <v>2859</v>
      </c>
      <c r="AG16" s="12">
        <v>2565</v>
      </c>
      <c r="AH16" s="1" t="s">
        <v>1552</v>
      </c>
      <c r="AI16" s="1" t="s">
        <v>120</v>
      </c>
      <c r="AJ16" s="13">
        <v>3161000</v>
      </c>
      <c r="AK16" s="13">
        <v>3161000</v>
      </c>
      <c r="AL16" s="1" t="s">
        <v>1213</v>
      </c>
      <c r="AM16" s="1" t="s">
        <v>206</v>
      </c>
      <c r="AN16" s="1" t="s">
        <v>96</v>
      </c>
      <c r="AP16" s="1" t="s">
        <v>47</v>
      </c>
      <c r="AQ16" s="1" t="s">
        <v>76</v>
      </c>
      <c r="AR16" s="1" t="s">
        <v>47</v>
      </c>
      <c r="AS16" s="1" t="s">
        <v>1577</v>
      </c>
      <c r="AT16" s="1" t="s">
        <v>1602</v>
      </c>
      <c r="AU16" s="1" t="s">
        <v>2887</v>
      </c>
    </row>
    <row r="17" spans="1:47">
      <c r="A17" s="1" t="s">
        <v>2530</v>
      </c>
      <c r="B17" s="1" t="s">
        <v>1603</v>
      </c>
      <c r="C17" s="1" t="s">
        <v>1212</v>
      </c>
      <c r="H17" s="1" t="s">
        <v>2855</v>
      </c>
      <c r="I17" s="1" t="s">
        <v>15</v>
      </c>
      <c r="K17" s="1" t="s">
        <v>2855</v>
      </c>
      <c r="L17" s="1" t="s">
        <v>2856</v>
      </c>
      <c r="N17" s="1" t="s">
        <v>2857</v>
      </c>
      <c r="AE17" s="1" t="s">
        <v>2888</v>
      </c>
      <c r="AF17" s="1" t="s">
        <v>2859</v>
      </c>
      <c r="AG17" s="12">
        <v>2565</v>
      </c>
      <c r="AH17" s="1" t="s">
        <v>1552</v>
      </c>
      <c r="AI17" s="1" t="s">
        <v>120</v>
      </c>
      <c r="AJ17" s="13">
        <v>4040000</v>
      </c>
      <c r="AK17" s="13">
        <v>4040000</v>
      </c>
      <c r="AL17" s="1" t="s">
        <v>1213</v>
      </c>
      <c r="AM17" s="1" t="s">
        <v>206</v>
      </c>
      <c r="AN17" s="1" t="s">
        <v>96</v>
      </c>
      <c r="AP17" s="1" t="s">
        <v>47</v>
      </c>
      <c r="AQ17" s="1" t="s">
        <v>76</v>
      </c>
      <c r="AR17" s="1" t="s">
        <v>47</v>
      </c>
      <c r="AS17" s="1" t="s">
        <v>1577</v>
      </c>
      <c r="AT17" s="1" t="s">
        <v>1604</v>
      </c>
      <c r="AU17" s="1" t="s">
        <v>2889</v>
      </c>
    </row>
    <row r="18" spans="1:47">
      <c r="A18" s="1" t="s">
        <v>2535</v>
      </c>
      <c r="B18" s="1" t="s">
        <v>1605</v>
      </c>
      <c r="C18" s="1" t="s">
        <v>1305</v>
      </c>
      <c r="H18" s="1" t="s">
        <v>2855</v>
      </c>
      <c r="I18" s="1" t="s">
        <v>15</v>
      </c>
      <c r="K18" s="1" t="s">
        <v>2855</v>
      </c>
      <c r="L18" s="1" t="s">
        <v>2856</v>
      </c>
      <c r="N18" s="1" t="s">
        <v>2857</v>
      </c>
      <c r="AE18" s="1" t="s">
        <v>2890</v>
      </c>
      <c r="AF18" s="1" t="s">
        <v>2859</v>
      </c>
      <c r="AG18" s="12">
        <v>2565</v>
      </c>
      <c r="AH18" s="1" t="s">
        <v>1552</v>
      </c>
      <c r="AI18" s="1" t="s">
        <v>120</v>
      </c>
      <c r="AJ18" s="13">
        <v>450000</v>
      </c>
      <c r="AK18" s="13">
        <v>450000</v>
      </c>
      <c r="AM18" s="1" t="s">
        <v>137</v>
      </c>
      <c r="AN18" s="1" t="s">
        <v>134</v>
      </c>
      <c r="AP18" s="1" t="s">
        <v>47</v>
      </c>
      <c r="AQ18" s="1" t="s">
        <v>76</v>
      </c>
      <c r="AR18" s="1" t="s">
        <v>47</v>
      </c>
      <c r="AS18" s="1" t="s">
        <v>1577</v>
      </c>
      <c r="AT18" s="1" t="s">
        <v>1606</v>
      </c>
      <c r="AU18" s="1" t="s">
        <v>2891</v>
      </c>
    </row>
    <row r="19" spans="1:47">
      <c r="A19" s="1" t="s">
        <v>2535</v>
      </c>
      <c r="B19" s="1" t="s">
        <v>1607</v>
      </c>
      <c r="C19" s="1" t="s">
        <v>1322</v>
      </c>
      <c r="H19" s="1" t="s">
        <v>2855</v>
      </c>
      <c r="I19" s="1" t="s">
        <v>15</v>
      </c>
      <c r="K19" s="1" t="s">
        <v>2855</v>
      </c>
      <c r="L19" s="1" t="s">
        <v>2856</v>
      </c>
      <c r="N19" s="1" t="s">
        <v>2857</v>
      </c>
      <c r="AE19" s="1" t="s">
        <v>2892</v>
      </c>
      <c r="AF19" s="1" t="s">
        <v>2859</v>
      </c>
      <c r="AG19" s="12">
        <v>2565</v>
      </c>
      <c r="AH19" s="1" t="s">
        <v>1552</v>
      </c>
      <c r="AI19" s="1" t="s">
        <v>120</v>
      </c>
      <c r="AJ19" s="13">
        <v>250000</v>
      </c>
      <c r="AK19" s="13">
        <v>250000</v>
      </c>
      <c r="AM19" s="1" t="s">
        <v>137</v>
      </c>
      <c r="AN19" s="1" t="s">
        <v>134</v>
      </c>
      <c r="AP19" s="1" t="s">
        <v>47</v>
      </c>
      <c r="AQ19" s="1" t="s">
        <v>76</v>
      </c>
      <c r="AR19" s="1" t="s">
        <v>47</v>
      </c>
      <c r="AS19" s="1" t="s">
        <v>1577</v>
      </c>
      <c r="AT19" s="1" t="s">
        <v>1608</v>
      </c>
      <c r="AU19" s="1" t="s">
        <v>2893</v>
      </c>
    </row>
    <row r="20" spans="1:47">
      <c r="A20" s="1" t="s">
        <v>2556</v>
      </c>
      <c r="B20" s="1" t="s">
        <v>1609</v>
      </c>
      <c r="C20" s="1" t="s">
        <v>1610</v>
      </c>
      <c r="H20" s="1" t="s">
        <v>2855</v>
      </c>
      <c r="I20" s="1" t="s">
        <v>15</v>
      </c>
      <c r="K20" s="1" t="s">
        <v>2855</v>
      </c>
      <c r="L20" s="1" t="s">
        <v>2856</v>
      </c>
      <c r="N20" s="1" t="s">
        <v>2857</v>
      </c>
      <c r="AE20" s="1" t="s">
        <v>2894</v>
      </c>
      <c r="AF20" s="1" t="s">
        <v>2859</v>
      </c>
      <c r="AG20" s="12">
        <v>2565</v>
      </c>
      <c r="AH20" s="1" t="s">
        <v>1552</v>
      </c>
      <c r="AI20" s="1" t="s">
        <v>120</v>
      </c>
      <c r="AJ20" s="13">
        <v>1000000</v>
      </c>
      <c r="AK20" s="13">
        <v>1000000</v>
      </c>
      <c r="AL20" s="1" t="s">
        <v>695</v>
      </c>
      <c r="AM20" s="1" t="s">
        <v>206</v>
      </c>
      <c r="AN20" s="1" t="s">
        <v>96</v>
      </c>
      <c r="AP20" s="1" t="s">
        <v>47</v>
      </c>
      <c r="AQ20" s="1" t="s">
        <v>68</v>
      </c>
      <c r="AR20" s="1" t="s">
        <v>47</v>
      </c>
      <c r="AS20" s="1" t="s">
        <v>1584</v>
      </c>
      <c r="AT20" s="1" t="s">
        <v>1611</v>
      </c>
      <c r="AU20" s="1" t="s">
        <v>2895</v>
      </c>
    </row>
    <row r="21" spans="1:47">
      <c r="A21" s="1" t="s">
        <v>2571</v>
      </c>
      <c r="B21" s="1" t="s">
        <v>1612</v>
      </c>
      <c r="C21" s="1" t="s">
        <v>1613</v>
      </c>
      <c r="H21" s="1" t="s">
        <v>2855</v>
      </c>
      <c r="I21" s="1" t="s">
        <v>51</v>
      </c>
      <c r="K21" s="1" t="s">
        <v>2855</v>
      </c>
      <c r="L21" s="1" t="s">
        <v>2856</v>
      </c>
      <c r="N21" s="1" t="s">
        <v>2857</v>
      </c>
      <c r="AE21" s="1" t="s">
        <v>2896</v>
      </c>
      <c r="AF21" s="1" t="s">
        <v>2859</v>
      </c>
      <c r="AG21" s="12">
        <v>2565</v>
      </c>
      <c r="AH21" s="1" t="s">
        <v>1552</v>
      </c>
      <c r="AI21" s="1" t="s">
        <v>120</v>
      </c>
      <c r="AJ21" s="13">
        <v>838600</v>
      </c>
      <c r="AK21" s="13">
        <v>838600</v>
      </c>
      <c r="AM21" s="1" t="s">
        <v>1614</v>
      </c>
      <c r="AN21" s="1" t="s">
        <v>134</v>
      </c>
      <c r="AP21" s="1" t="s">
        <v>47</v>
      </c>
      <c r="AQ21" s="1" t="s">
        <v>68</v>
      </c>
      <c r="AR21" s="1" t="s">
        <v>47</v>
      </c>
      <c r="AS21" s="1" t="s">
        <v>1584</v>
      </c>
      <c r="AT21" s="1" t="s">
        <v>1615</v>
      </c>
      <c r="AU21" s="1" t="s">
        <v>2897</v>
      </c>
    </row>
    <row r="22" spans="1:47">
      <c r="A22" s="1" t="s">
        <v>2591</v>
      </c>
      <c r="B22" s="1" t="s">
        <v>1616</v>
      </c>
      <c r="C22" s="1" t="s">
        <v>1617</v>
      </c>
      <c r="H22" s="1" t="s">
        <v>2855</v>
      </c>
      <c r="I22" s="1" t="s">
        <v>15</v>
      </c>
      <c r="J22" s="1" t="s">
        <v>2877</v>
      </c>
      <c r="K22" s="1" t="s">
        <v>2855</v>
      </c>
      <c r="L22" s="1" t="s">
        <v>2856</v>
      </c>
      <c r="N22" s="1" t="s">
        <v>2857</v>
      </c>
      <c r="AE22" s="1" t="s">
        <v>2898</v>
      </c>
      <c r="AF22" s="1" t="s">
        <v>2859</v>
      </c>
      <c r="AG22" s="12">
        <v>2565</v>
      </c>
      <c r="AH22" s="1" t="s">
        <v>1618</v>
      </c>
      <c r="AI22" s="1" t="s">
        <v>120</v>
      </c>
      <c r="AJ22" s="13">
        <v>2300000</v>
      </c>
      <c r="AK22" s="13">
        <v>2300000</v>
      </c>
      <c r="AL22" s="1" t="s">
        <v>994</v>
      </c>
      <c r="AM22" s="1" t="s">
        <v>161</v>
      </c>
      <c r="AN22" s="1" t="s">
        <v>162</v>
      </c>
      <c r="AP22" s="1" t="s">
        <v>35</v>
      </c>
      <c r="AQ22" s="1" t="s">
        <v>54</v>
      </c>
      <c r="AR22" s="1" t="s">
        <v>35</v>
      </c>
      <c r="AS22" s="1" t="s">
        <v>1619</v>
      </c>
      <c r="AT22" s="1" t="s">
        <v>1620</v>
      </c>
      <c r="AU22" s="1" t="s">
        <v>2899</v>
      </c>
    </row>
    <row r="23" spans="1:47">
      <c r="A23" s="1" t="s">
        <v>2615</v>
      </c>
      <c r="B23" s="1" t="s">
        <v>1621</v>
      </c>
      <c r="C23" s="1" t="s">
        <v>1622</v>
      </c>
      <c r="H23" s="1" t="s">
        <v>2855</v>
      </c>
      <c r="I23" s="1" t="s">
        <v>15</v>
      </c>
      <c r="K23" s="1" t="s">
        <v>2855</v>
      </c>
      <c r="L23" s="1" t="s">
        <v>2856</v>
      </c>
      <c r="N23" s="1" t="s">
        <v>2857</v>
      </c>
      <c r="AE23" s="1" t="s">
        <v>2900</v>
      </c>
      <c r="AF23" s="1" t="s">
        <v>2859</v>
      </c>
      <c r="AG23" s="12">
        <v>2565</v>
      </c>
      <c r="AH23" s="1" t="s">
        <v>1598</v>
      </c>
      <c r="AI23" s="1" t="s">
        <v>1623</v>
      </c>
      <c r="AJ23" s="13">
        <v>2435000</v>
      </c>
      <c r="AK23" s="13">
        <v>2435000</v>
      </c>
      <c r="AM23" s="1" t="s">
        <v>1624</v>
      </c>
      <c r="AN23" s="1" t="s">
        <v>134</v>
      </c>
      <c r="AP23" s="1" t="s">
        <v>35</v>
      </c>
      <c r="AQ23" s="1" t="s">
        <v>36</v>
      </c>
      <c r="AR23" s="1" t="s">
        <v>35</v>
      </c>
      <c r="AS23" s="1" t="s">
        <v>1565</v>
      </c>
      <c r="AT23" s="1" t="s">
        <v>1625</v>
      </c>
      <c r="AU23" s="1" t="s">
        <v>2901</v>
      </c>
    </row>
    <row r="24" spans="1:47">
      <c r="A24" s="1" t="s">
        <v>2511</v>
      </c>
      <c r="B24" s="1" t="s">
        <v>1626</v>
      </c>
      <c r="C24" s="1" t="s">
        <v>1627</v>
      </c>
      <c r="H24" s="1" t="s">
        <v>2855</v>
      </c>
      <c r="I24" s="1" t="s">
        <v>15</v>
      </c>
      <c r="J24" s="1" t="s">
        <v>2877</v>
      </c>
      <c r="K24" s="1" t="s">
        <v>2855</v>
      </c>
      <c r="L24" s="1" t="s">
        <v>2856</v>
      </c>
      <c r="N24" s="1" t="s">
        <v>2857</v>
      </c>
      <c r="AE24" s="1" t="s">
        <v>2902</v>
      </c>
      <c r="AF24" s="1" t="s">
        <v>2859</v>
      </c>
      <c r="AG24" s="12">
        <v>2565</v>
      </c>
      <c r="AH24" s="1" t="s">
        <v>1552</v>
      </c>
      <c r="AI24" s="1" t="s">
        <v>120</v>
      </c>
      <c r="AJ24" s="13">
        <v>10419700</v>
      </c>
      <c r="AK24" s="13">
        <v>10419700</v>
      </c>
      <c r="AL24" s="1" t="s">
        <v>357</v>
      </c>
      <c r="AM24" s="1" t="s">
        <v>358</v>
      </c>
      <c r="AN24" s="1" t="s">
        <v>67</v>
      </c>
      <c r="AP24" s="1" t="s">
        <v>47</v>
      </c>
      <c r="AQ24" s="1" t="s">
        <v>76</v>
      </c>
      <c r="AR24" s="1" t="s">
        <v>47</v>
      </c>
      <c r="AS24" s="1" t="s">
        <v>1577</v>
      </c>
      <c r="AT24" s="1" t="s">
        <v>1628</v>
      </c>
      <c r="AU24" s="1" t="s">
        <v>2903</v>
      </c>
    </row>
    <row r="25" spans="1:47">
      <c r="A25" s="1" t="s">
        <v>2558</v>
      </c>
      <c r="B25" s="1" t="s">
        <v>1629</v>
      </c>
      <c r="C25" s="1" t="s">
        <v>1054</v>
      </c>
      <c r="H25" s="1" t="s">
        <v>2855</v>
      </c>
      <c r="I25" s="1" t="s">
        <v>15</v>
      </c>
      <c r="K25" s="1" t="s">
        <v>2855</v>
      </c>
      <c r="L25" s="1" t="s">
        <v>2856</v>
      </c>
      <c r="N25" s="1" t="s">
        <v>2857</v>
      </c>
      <c r="AE25" s="1" t="s">
        <v>2904</v>
      </c>
      <c r="AF25" s="1" t="s">
        <v>2859</v>
      </c>
      <c r="AG25" s="12">
        <v>2565</v>
      </c>
      <c r="AH25" s="1" t="s">
        <v>1552</v>
      </c>
      <c r="AI25" s="1" t="s">
        <v>120</v>
      </c>
      <c r="AJ25" s="13">
        <v>450000</v>
      </c>
      <c r="AK25" s="13">
        <v>450000</v>
      </c>
      <c r="AL25" s="1" t="s">
        <v>309</v>
      </c>
      <c r="AM25" s="1" t="s">
        <v>176</v>
      </c>
      <c r="AN25" s="1" t="s">
        <v>67</v>
      </c>
      <c r="AP25" s="1" t="s">
        <v>47</v>
      </c>
      <c r="AQ25" s="1" t="s">
        <v>57</v>
      </c>
      <c r="AR25" s="1" t="s">
        <v>47</v>
      </c>
      <c r="AS25" s="1" t="s">
        <v>1589</v>
      </c>
      <c r="AT25" s="1" t="s">
        <v>1630</v>
      </c>
      <c r="AU25" s="1" t="s">
        <v>2905</v>
      </c>
    </row>
    <row r="26" spans="1:47">
      <c r="A26" s="1" t="s">
        <v>2532</v>
      </c>
      <c r="B26" s="1" t="s">
        <v>1544</v>
      </c>
      <c r="C26" s="1" t="s">
        <v>1545</v>
      </c>
      <c r="H26" s="1" t="s">
        <v>2855</v>
      </c>
      <c r="I26" s="1" t="s">
        <v>15</v>
      </c>
      <c r="K26" s="1" t="s">
        <v>2855</v>
      </c>
      <c r="L26" s="1" t="s">
        <v>2856</v>
      </c>
      <c r="N26" s="1" t="s">
        <v>2857</v>
      </c>
      <c r="AE26" s="1" t="s">
        <v>2906</v>
      </c>
      <c r="AF26" s="1" t="s">
        <v>2859</v>
      </c>
      <c r="AG26" s="12">
        <v>2565</v>
      </c>
      <c r="AH26" s="1" t="s">
        <v>1552</v>
      </c>
      <c r="AI26" s="1" t="s">
        <v>120</v>
      </c>
      <c r="AJ26" s="13">
        <v>10000000</v>
      </c>
      <c r="AK26" s="13">
        <v>10000000</v>
      </c>
      <c r="AM26" s="1" t="s">
        <v>1247</v>
      </c>
      <c r="AN26" s="1" t="s">
        <v>134</v>
      </c>
      <c r="AP26" s="1" t="s">
        <v>47</v>
      </c>
      <c r="AQ26" s="1" t="s">
        <v>76</v>
      </c>
      <c r="AR26" s="1" t="s">
        <v>47</v>
      </c>
      <c r="AS26" s="1" t="s">
        <v>1577</v>
      </c>
      <c r="AT26" s="1" t="s">
        <v>1631</v>
      </c>
      <c r="AU26" s="1" t="s">
        <v>2907</v>
      </c>
    </row>
    <row r="27" spans="1:47">
      <c r="A27" s="1" t="s">
        <v>2535</v>
      </c>
      <c r="B27" s="1" t="s">
        <v>1632</v>
      </c>
      <c r="C27" s="1" t="s">
        <v>1331</v>
      </c>
      <c r="H27" s="1" t="s">
        <v>2855</v>
      </c>
      <c r="I27" s="1" t="s">
        <v>15</v>
      </c>
      <c r="K27" s="1" t="s">
        <v>2855</v>
      </c>
      <c r="L27" s="1" t="s">
        <v>2856</v>
      </c>
      <c r="N27" s="1" t="s">
        <v>2857</v>
      </c>
      <c r="AE27" s="1" t="s">
        <v>2908</v>
      </c>
      <c r="AF27" s="1" t="s">
        <v>2859</v>
      </c>
      <c r="AG27" s="12">
        <v>2565</v>
      </c>
      <c r="AH27" s="1" t="s">
        <v>1552</v>
      </c>
      <c r="AI27" s="1" t="s">
        <v>120</v>
      </c>
      <c r="AJ27" s="13">
        <v>400000</v>
      </c>
      <c r="AK27" s="13">
        <v>400000</v>
      </c>
      <c r="AM27" s="1" t="s">
        <v>137</v>
      </c>
      <c r="AN27" s="1" t="s">
        <v>134</v>
      </c>
      <c r="AP27" s="1" t="s">
        <v>47</v>
      </c>
      <c r="AQ27" s="1" t="s">
        <v>57</v>
      </c>
      <c r="AR27" s="1" t="s">
        <v>47</v>
      </c>
      <c r="AS27" s="1" t="s">
        <v>1589</v>
      </c>
      <c r="AT27" s="1" t="s">
        <v>1633</v>
      </c>
      <c r="AU27" s="1" t="s">
        <v>2909</v>
      </c>
    </row>
    <row r="28" spans="1:47">
      <c r="A28" s="1" t="s">
        <v>2509</v>
      </c>
      <c r="B28" s="1" t="s">
        <v>1634</v>
      </c>
      <c r="C28" s="1" t="s">
        <v>1635</v>
      </c>
      <c r="H28" s="1" t="s">
        <v>2855</v>
      </c>
      <c r="I28" s="1" t="s">
        <v>15</v>
      </c>
      <c r="K28" s="1" t="s">
        <v>2855</v>
      </c>
      <c r="L28" s="1" t="s">
        <v>2856</v>
      </c>
      <c r="N28" s="1" t="s">
        <v>2857</v>
      </c>
      <c r="AE28" s="1" t="s">
        <v>2910</v>
      </c>
      <c r="AF28" s="1" t="s">
        <v>2859</v>
      </c>
      <c r="AG28" s="12">
        <v>2565</v>
      </c>
      <c r="AH28" s="1" t="s">
        <v>1552</v>
      </c>
      <c r="AI28" s="1" t="s">
        <v>120</v>
      </c>
      <c r="AJ28" s="13">
        <v>211519300</v>
      </c>
      <c r="AK28" s="13">
        <v>211519300</v>
      </c>
      <c r="AL28" s="1" t="s">
        <v>271</v>
      </c>
      <c r="AM28" s="1" t="s">
        <v>272</v>
      </c>
      <c r="AN28" s="1" t="s">
        <v>162</v>
      </c>
      <c r="AP28" s="1" t="s">
        <v>47</v>
      </c>
      <c r="AQ28" s="1" t="s">
        <v>68</v>
      </c>
      <c r="AR28" s="1" t="s">
        <v>47</v>
      </c>
      <c r="AS28" s="1" t="s">
        <v>1584</v>
      </c>
      <c r="AT28" s="1" t="s">
        <v>1636</v>
      </c>
      <c r="AU28" s="1" t="s">
        <v>2911</v>
      </c>
    </row>
    <row r="29" spans="1:47">
      <c r="A29" s="1" t="s">
        <v>2535</v>
      </c>
      <c r="B29" s="1" t="s">
        <v>1637</v>
      </c>
      <c r="C29" s="1" t="s">
        <v>1333</v>
      </c>
      <c r="H29" s="1" t="s">
        <v>2855</v>
      </c>
      <c r="I29" s="1" t="s">
        <v>15</v>
      </c>
      <c r="K29" s="1" t="s">
        <v>2855</v>
      </c>
      <c r="L29" s="1" t="s">
        <v>2856</v>
      </c>
      <c r="N29" s="1" t="s">
        <v>2857</v>
      </c>
      <c r="AE29" s="1" t="s">
        <v>2912</v>
      </c>
      <c r="AF29" s="1" t="s">
        <v>2859</v>
      </c>
      <c r="AG29" s="12">
        <v>2565</v>
      </c>
      <c r="AH29" s="1" t="s">
        <v>1552</v>
      </c>
      <c r="AI29" s="1" t="s">
        <v>120</v>
      </c>
      <c r="AJ29" s="13">
        <v>600000</v>
      </c>
      <c r="AK29" s="13">
        <v>600000</v>
      </c>
      <c r="AM29" s="1" t="s">
        <v>137</v>
      </c>
      <c r="AN29" s="1" t="s">
        <v>134</v>
      </c>
      <c r="AP29" s="1" t="s">
        <v>47</v>
      </c>
      <c r="AQ29" s="1" t="s">
        <v>57</v>
      </c>
      <c r="AR29" s="1" t="s">
        <v>47</v>
      </c>
      <c r="AS29" s="1" t="s">
        <v>1589</v>
      </c>
      <c r="AT29" s="1" t="s">
        <v>1638</v>
      </c>
      <c r="AU29" s="1" t="s">
        <v>2913</v>
      </c>
    </row>
    <row r="30" spans="1:47">
      <c r="A30" s="1" t="s">
        <v>2535</v>
      </c>
      <c r="B30" s="1" t="s">
        <v>1639</v>
      </c>
      <c r="C30" s="1" t="s">
        <v>1353</v>
      </c>
      <c r="H30" s="1" t="s">
        <v>2855</v>
      </c>
      <c r="I30" s="1" t="s">
        <v>15</v>
      </c>
      <c r="K30" s="1" t="s">
        <v>2855</v>
      </c>
      <c r="L30" s="1" t="s">
        <v>2856</v>
      </c>
      <c r="N30" s="1" t="s">
        <v>2857</v>
      </c>
      <c r="AE30" s="1" t="s">
        <v>2914</v>
      </c>
      <c r="AF30" s="1" t="s">
        <v>2859</v>
      </c>
      <c r="AG30" s="12">
        <v>2565</v>
      </c>
      <c r="AH30" s="1" t="s">
        <v>1552</v>
      </c>
      <c r="AI30" s="1" t="s">
        <v>120</v>
      </c>
      <c r="AJ30" s="13">
        <v>500000</v>
      </c>
      <c r="AK30" s="13">
        <v>500000</v>
      </c>
      <c r="AM30" s="1" t="s">
        <v>137</v>
      </c>
      <c r="AN30" s="1" t="s">
        <v>134</v>
      </c>
      <c r="AP30" s="1" t="s">
        <v>21</v>
      </c>
      <c r="AQ30" s="1" t="s">
        <v>124</v>
      </c>
      <c r="AR30" s="1" t="s">
        <v>21</v>
      </c>
      <c r="AS30" s="1" t="s">
        <v>1554</v>
      </c>
      <c r="AT30" s="1" t="s">
        <v>1640</v>
      </c>
      <c r="AU30" s="1" t="s">
        <v>2915</v>
      </c>
    </row>
    <row r="31" spans="1:47">
      <c r="A31" s="1" t="s">
        <v>2535</v>
      </c>
      <c r="B31" s="1" t="s">
        <v>1641</v>
      </c>
      <c r="C31" s="1" t="s">
        <v>1642</v>
      </c>
      <c r="H31" s="1" t="s">
        <v>2855</v>
      </c>
      <c r="I31" s="1" t="s">
        <v>15</v>
      </c>
      <c r="K31" s="1" t="s">
        <v>2855</v>
      </c>
      <c r="L31" s="1" t="s">
        <v>2856</v>
      </c>
      <c r="N31" s="1" t="s">
        <v>2857</v>
      </c>
      <c r="AE31" s="1" t="s">
        <v>2916</v>
      </c>
      <c r="AF31" s="1" t="s">
        <v>2859</v>
      </c>
      <c r="AG31" s="12">
        <v>2565</v>
      </c>
      <c r="AH31" s="1" t="s">
        <v>1552</v>
      </c>
      <c r="AI31" s="1" t="s">
        <v>120</v>
      </c>
      <c r="AJ31" s="13">
        <v>400000</v>
      </c>
      <c r="AK31" s="13">
        <v>400000</v>
      </c>
      <c r="AM31" s="1" t="s">
        <v>137</v>
      </c>
      <c r="AN31" s="1" t="s">
        <v>134</v>
      </c>
      <c r="AP31" s="1" t="s">
        <v>21</v>
      </c>
      <c r="AQ31" s="1" t="s">
        <v>124</v>
      </c>
      <c r="AR31" s="1" t="s">
        <v>21</v>
      </c>
      <c r="AS31" s="1" t="s">
        <v>1554</v>
      </c>
      <c r="AT31" s="1" t="s">
        <v>1643</v>
      </c>
      <c r="AU31" s="1" t="s">
        <v>2917</v>
      </c>
    </row>
    <row r="32" spans="1:47">
      <c r="A32" s="1" t="s">
        <v>2625</v>
      </c>
      <c r="B32" s="1" t="s">
        <v>1644</v>
      </c>
      <c r="C32" s="1" t="s">
        <v>1527</v>
      </c>
      <c r="H32" s="1" t="s">
        <v>2855</v>
      </c>
      <c r="I32" s="1" t="s">
        <v>15</v>
      </c>
      <c r="K32" s="1" t="s">
        <v>2855</v>
      </c>
      <c r="L32" s="1" t="s">
        <v>2856</v>
      </c>
      <c r="N32" s="1" t="s">
        <v>2857</v>
      </c>
      <c r="AE32" s="1" t="s">
        <v>2918</v>
      </c>
      <c r="AF32" s="1" t="s">
        <v>2859</v>
      </c>
      <c r="AG32" s="12">
        <v>2565</v>
      </c>
      <c r="AH32" s="1" t="s">
        <v>1552</v>
      </c>
      <c r="AI32" s="1" t="s">
        <v>120</v>
      </c>
      <c r="AJ32" s="13">
        <v>900000</v>
      </c>
      <c r="AK32" s="13">
        <v>900000</v>
      </c>
      <c r="AL32" s="1" t="s">
        <v>1528</v>
      </c>
      <c r="AM32" s="1" t="s">
        <v>206</v>
      </c>
      <c r="AN32" s="1" t="s">
        <v>96</v>
      </c>
      <c r="AP32" s="1" t="s">
        <v>112</v>
      </c>
      <c r="AQ32" s="1" t="s">
        <v>776</v>
      </c>
      <c r="AR32" s="1" t="s">
        <v>112</v>
      </c>
      <c r="AS32" s="1" t="s">
        <v>1645</v>
      </c>
      <c r="AT32" s="1" t="s">
        <v>1646</v>
      </c>
      <c r="AU32" s="1" t="s">
        <v>2919</v>
      </c>
    </row>
    <row r="33" spans="1:47">
      <c r="A33" s="1" t="s">
        <v>2535</v>
      </c>
      <c r="B33" s="1" t="s">
        <v>1647</v>
      </c>
      <c r="C33" s="1" t="s">
        <v>1648</v>
      </c>
      <c r="H33" s="1" t="s">
        <v>2855</v>
      </c>
      <c r="I33" s="1" t="s">
        <v>15</v>
      </c>
      <c r="K33" s="1" t="s">
        <v>2855</v>
      </c>
      <c r="L33" s="1" t="s">
        <v>2856</v>
      </c>
      <c r="N33" s="1" t="s">
        <v>2857</v>
      </c>
      <c r="AE33" s="1" t="s">
        <v>2920</v>
      </c>
      <c r="AF33" s="1" t="s">
        <v>2859</v>
      </c>
      <c r="AG33" s="12">
        <v>2565</v>
      </c>
      <c r="AH33" s="1" t="s">
        <v>1552</v>
      </c>
      <c r="AI33" s="1" t="s">
        <v>120</v>
      </c>
      <c r="AJ33" s="13">
        <v>250000</v>
      </c>
      <c r="AK33" s="13">
        <v>250000</v>
      </c>
      <c r="AM33" s="1" t="s">
        <v>137</v>
      </c>
      <c r="AN33" s="1" t="s">
        <v>134</v>
      </c>
      <c r="AP33" s="1" t="s">
        <v>21</v>
      </c>
      <c r="AQ33" s="1" t="s">
        <v>124</v>
      </c>
      <c r="AR33" s="1" t="s">
        <v>21</v>
      </c>
      <c r="AS33" s="1" t="s">
        <v>1554</v>
      </c>
      <c r="AT33" s="1" t="s">
        <v>1649</v>
      </c>
      <c r="AU33" s="1" t="s">
        <v>2921</v>
      </c>
    </row>
    <row r="34" spans="1:47">
      <c r="A34" s="1" t="s">
        <v>2572</v>
      </c>
      <c r="B34" s="1" t="s">
        <v>1650</v>
      </c>
      <c r="C34" s="1" t="s">
        <v>1651</v>
      </c>
      <c r="H34" s="1" t="s">
        <v>2855</v>
      </c>
      <c r="I34" s="1" t="s">
        <v>148</v>
      </c>
      <c r="K34" s="1" t="s">
        <v>2855</v>
      </c>
      <c r="L34" s="1" t="s">
        <v>2856</v>
      </c>
      <c r="N34" s="1" t="s">
        <v>2857</v>
      </c>
      <c r="AE34" s="1" t="s">
        <v>2922</v>
      </c>
      <c r="AF34" s="1" t="s">
        <v>2859</v>
      </c>
      <c r="AG34" s="12">
        <v>2565</v>
      </c>
      <c r="AH34" s="1" t="s">
        <v>1552</v>
      </c>
      <c r="AI34" s="1" t="s">
        <v>120</v>
      </c>
      <c r="AJ34" s="13">
        <v>1232000</v>
      </c>
      <c r="AK34" s="13">
        <v>1232000</v>
      </c>
      <c r="AL34" s="1" t="s">
        <v>1652</v>
      </c>
      <c r="AM34" s="1" t="s">
        <v>472</v>
      </c>
      <c r="AN34" s="1" t="s">
        <v>473</v>
      </c>
      <c r="AP34" s="1" t="s">
        <v>47</v>
      </c>
      <c r="AQ34" s="1" t="s">
        <v>68</v>
      </c>
      <c r="AR34" s="1" t="s">
        <v>47</v>
      </c>
      <c r="AS34" s="1" t="s">
        <v>1584</v>
      </c>
      <c r="AT34" s="1" t="s">
        <v>1653</v>
      </c>
      <c r="AU34" s="1" t="s">
        <v>2923</v>
      </c>
    </row>
    <row r="35" spans="1:47">
      <c r="A35" s="1" t="s">
        <v>2535</v>
      </c>
      <c r="B35" s="1" t="s">
        <v>1654</v>
      </c>
      <c r="C35" s="1" t="s">
        <v>1655</v>
      </c>
      <c r="H35" s="1" t="s">
        <v>2855</v>
      </c>
      <c r="I35" s="1" t="s">
        <v>15</v>
      </c>
      <c r="K35" s="1" t="s">
        <v>2855</v>
      </c>
      <c r="L35" s="1" t="s">
        <v>2856</v>
      </c>
      <c r="N35" s="1" t="s">
        <v>2857</v>
      </c>
      <c r="AE35" s="1" t="s">
        <v>2924</v>
      </c>
      <c r="AF35" s="1" t="s">
        <v>2859</v>
      </c>
      <c r="AG35" s="12">
        <v>2565</v>
      </c>
      <c r="AH35" s="1" t="s">
        <v>1552</v>
      </c>
      <c r="AI35" s="1" t="s">
        <v>120</v>
      </c>
      <c r="AJ35" s="13">
        <v>450000</v>
      </c>
      <c r="AK35" s="13">
        <v>450000</v>
      </c>
      <c r="AM35" s="1" t="s">
        <v>137</v>
      </c>
      <c r="AN35" s="1" t="s">
        <v>134</v>
      </c>
      <c r="AP35" s="1" t="s">
        <v>21</v>
      </c>
      <c r="AQ35" s="1" t="s">
        <v>124</v>
      </c>
      <c r="AR35" s="1" t="s">
        <v>21</v>
      </c>
      <c r="AS35" s="1" t="s">
        <v>1554</v>
      </c>
      <c r="AT35" s="1" t="s">
        <v>1656</v>
      </c>
      <c r="AU35" s="1" t="s">
        <v>2925</v>
      </c>
    </row>
    <row r="36" spans="1:47">
      <c r="A36" s="1" t="s">
        <v>2572</v>
      </c>
      <c r="B36" s="1" t="s">
        <v>1657</v>
      </c>
      <c r="C36" s="1" t="s">
        <v>1658</v>
      </c>
      <c r="H36" s="1" t="s">
        <v>2855</v>
      </c>
      <c r="I36" s="1" t="s">
        <v>148</v>
      </c>
      <c r="K36" s="1" t="s">
        <v>2855</v>
      </c>
      <c r="L36" s="1" t="s">
        <v>2856</v>
      </c>
      <c r="N36" s="1" t="s">
        <v>2857</v>
      </c>
      <c r="AE36" s="1" t="s">
        <v>2926</v>
      </c>
      <c r="AF36" s="1" t="s">
        <v>2859</v>
      </c>
      <c r="AG36" s="12">
        <v>2565</v>
      </c>
      <c r="AH36" s="1" t="s">
        <v>1552</v>
      </c>
      <c r="AI36" s="1" t="s">
        <v>120</v>
      </c>
      <c r="AJ36" s="13">
        <v>8400000</v>
      </c>
      <c r="AK36" s="13">
        <v>8400000</v>
      </c>
      <c r="AL36" s="1" t="s">
        <v>1652</v>
      </c>
      <c r="AM36" s="1" t="s">
        <v>472</v>
      </c>
      <c r="AN36" s="1" t="s">
        <v>473</v>
      </c>
      <c r="AP36" s="1" t="s">
        <v>47</v>
      </c>
      <c r="AQ36" s="1" t="s">
        <v>68</v>
      </c>
      <c r="AR36" s="1" t="s">
        <v>47</v>
      </c>
      <c r="AS36" s="1" t="s">
        <v>1584</v>
      </c>
      <c r="AT36" s="1" t="s">
        <v>1659</v>
      </c>
      <c r="AU36" s="1" t="s">
        <v>2927</v>
      </c>
    </row>
    <row r="37" spans="1:47">
      <c r="A37" s="1" t="s">
        <v>2535</v>
      </c>
      <c r="B37" s="1" t="s">
        <v>1660</v>
      </c>
      <c r="C37" s="1" t="s">
        <v>1359</v>
      </c>
      <c r="H37" s="1" t="s">
        <v>2855</v>
      </c>
      <c r="I37" s="1" t="s">
        <v>15</v>
      </c>
      <c r="K37" s="1" t="s">
        <v>2855</v>
      </c>
      <c r="L37" s="1" t="s">
        <v>2856</v>
      </c>
      <c r="N37" s="1" t="s">
        <v>2857</v>
      </c>
      <c r="AE37" s="1" t="s">
        <v>2928</v>
      </c>
      <c r="AF37" s="1" t="s">
        <v>2859</v>
      </c>
      <c r="AG37" s="12">
        <v>2565</v>
      </c>
      <c r="AH37" s="1" t="s">
        <v>1552</v>
      </c>
      <c r="AI37" s="1" t="s">
        <v>120</v>
      </c>
      <c r="AJ37" s="13">
        <v>600000</v>
      </c>
      <c r="AK37" s="13">
        <v>600000</v>
      </c>
      <c r="AM37" s="1" t="s">
        <v>137</v>
      </c>
      <c r="AN37" s="1" t="s">
        <v>134</v>
      </c>
      <c r="AP37" s="1" t="s">
        <v>21</v>
      </c>
      <c r="AQ37" s="1" t="s">
        <v>124</v>
      </c>
      <c r="AR37" s="1" t="s">
        <v>21</v>
      </c>
      <c r="AS37" s="1" t="s">
        <v>1554</v>
      </c>
      <c r="AT37" s="1" t="s">
        <v>1661</v>
      </c>
      <c r="AU37" s="1" t="s">
        <v>2929</v>
      </c>
    </row>
    <row r="38" spans="1:47">
      <c r="A38" s="1" t="s">
        <v>2535</v>
      </c>
      <c r="B38" s="1" t="s">
        <v>1662</v>
      </c>
      <c r="C38" s="1" t="s">
        <v>1361</v>
      </c>
      <c r="H38" s="1" t="s">
        <v>2855</v>
      </c>
      <c r="I38" s="1" t="s">
        <v>15</v>
      </c>
      <c r="K38" s="1" t="s">
        <v>2855</v>
      </c>
      <c r="L38" s="1" t="s">
        <v>2856</v>
      </c>
      <c r="N38" s="1" t="s">
        <v>2857</v>
      </c>
      <c r="AE38" s="1" t="s">
        <v>2930</v>
      </c>
      <c r="AF38" s="1" t="s">
        <v>2859</v>
      </c>
      <c r="AG38" s="12">
        <v>2565</v>
      </c>
      <c r="AH38" s="1" t="s">
        <v>1552</v>
      </c>
      <c r="AI38" s="1" t="s">
        <v>120</v>
      </c>
      <c r="AJ38" s="13">
        <v>450000</v>
      </c>
      <c r="AK38" s="13">
        <v>450000</v>
      </c>
      <c r="AM38" s="1" t="s">
        <v>137</v>
      </c>
      <c r="AN38" s="1" t="s">
        <v>134</v>
      </c>
      <c r="AP38" s="1" t="s">
        <v>21</v>
      </c>
      <c r="AQ38" s="1" t="s">
        <v>124</v>
      </c>
      <c r="AR38" s="1" t="s">
        <v>21</v>
      </c>
      <c r="AS38" s="1" t="s">
        <v>1554</v>
      </c>
      <c r="AT38" s="1" t="s">
        <v>1663</v>
      </c>
      <c r="AU38" s="1" t="s">
        <v>2931</v>
      </c>
    </row>
    <row r="39" spans="1:47">
      <c r="A39" s="1" t="s">
        <v>2608</v>
      </c>
      <c r="B39" s="1" t="s">
        <v>1664</v>
      </c>
      <c r="C39" s="1" t="s">
        <v>1665</v>
      </c>
      <c r="H39" s="1" t="s">
        <v>2855</v>
      </c>
      <c r="I39" s="1" t="s">
        <v>15</v>
      </c>
      <c r="K39" s="1" t="s">
        <v>2855</v>
      </c>
      <c r="L39" s="1" t="s">
        <v>2856</v>
      </c>
      <c r="N39" s="1" t="s">
        <v>2857</v>
      </c>
      <c r="AE39" s="1" t="s">
        <v>2932</v>
      </c>
      <c r="AF39" s="1" t="s">
        <v>2859</v>
      </c>
      <c r="AG39" s="12">
        <v>2565</v>
      </c>
      <c r="AH39" s="1" t="s">
        <v>1552</v>
      </c>
      <c r="AI39" s="1" t="s">
        <v>1133</v>
      </c>
      <c r="AJ39" s="13">
        <v>1200000</v>
      </c>
      <c r="AK39" s="13">
        <v>1200000</v>
      </c>
      <c r="AL39" s="1" t="s">
        <v>928</v>
      </c>
      <c r="AM39" s="1" t="s">
        <v>161</v>
      </c>
      <c r="AN39" s="1" t="s">
        <v>162</v>
      </c>
      <c r="AP39" s="1" t="s">
        <v>35</v>
      </c>
      <c r="AQ39" s="1" t="s">
        <v>36</v>
      </c>
      <c r="AR39" s="1" t="s">
        <v>35</v>
      </c>
      <c r="AS39" s="1" t="s">
        <v>1565</v>
      </c>
      <c r="AT39" s="1" t="s">
        <v>1666</v>
      </c>
      <c r="AU39" s="1" t="s">
        <v>2933</v>
      </c>
    </row>
    <row r="40" spans="1:47">
      <c r="A40" s="1" t="s">
        <v>2535</v>
      </c>
      <c r="B40" s="1" t="s">
        <v>1667</v>
      </c>
      <c r="C40" s="1" t="s">
        <v>1363</v>
      </c>
      <c r="H40" s="1" t="s">
        <v>2855</v>
      </c>
      <c r="I40" s="1" t="s">
        <v>15</v>
      </c>
      <c r="K40" s="1" t="s">
        <v>2855</v>
      </c>
      <c r="L40" s="1" t="s">
        <v>2856</v>
      </c>
      <c r="N40" s="1" t="s">
        <v>2857</v>
      </c>
      <c r="AE40" s="1" t="s">
        <v>2934</v>
      </c>
      <c r="AF40" s="1" t="s">
        <v>2859</v>
      </c>
      <c r="AG40" s="12">
        <v>2565</v>
      </c>
      <c r="AH40" s="1" t="s">
        <v>1552</v>
      </c>
      <c r="AI40" s="1" t="s">
        <v>120</v>
      </c>
      <c r="AJ40" s="13">
        <v>450000</v>
      </c>
      <c r="AK40" s="13">
        <v>450000</v>
      </c>
      <c r="AM40" s="1" t="s">
        <v>137</v>
      </c>
      <c r="AN40" s="1" t="s">
        <v>134</v>
      </c>
      <c r="AP40" s="1" t="s">
        <v>21</v>
      </c>
      <c r="AQ40" s="1" t="s">
        <v>124</v>
      </c>
      <c r="AR40" s="1" t="s">
        <v>21</v>
      </c>
      <c r="AS40" s="1" t="s">
        <v>1554</v>
      </c>
      <c r="AT40" s="1" t="s">
        <v>1668</v>
      </c>
      <c r="AU40" s="1" t="s">
        <v>2935</v>
      </c>
    </row>
    <row r="41" spans="1:47">
      <c r="A41" s="1" t="s">
        <v>2535</v>
      </c>
      <c r="B41" s="1" t="s">
        <v>1669</v>
      </c>
      <c r="C41" s="1" t="s">
        <v>1365</v>
      </c>
      <c r="H41" s="1" t="s">
        <v>2855</v>
      </c>
      <c r="I41" s="1" t="s">
        <v>15</v>
      </c>
      <c r="K41" s="1" t="s">
        <v>2855</v>
      </c>
      <c r="L41" s="1" t="s">
        <v>2856</v>
      </c>
      <c r="N41" s="1" t="s">
        <v>2857</v>
      </c>
      <c r="AE41" s="1" t="s">
        <v>2936</v>
      </c>
      <c r="AF41" s="1" t="s">
        <v>2859</v>
      </c>
      <c r="AG41" s="12">
        <v>2565</v>
      </c>
      <c r="AH41" s="1" t="s">
        <v>1552</v>
      </c>
      <c r="AI41" s="1" t="s">
        <v>1670</v>
      </c>
      <c r="AJ41" s="13">
        <v>450000</v>
      </c>
      <c r="AK41" s="13">
        <v>450000</v>
      </c>
      <c r="AM41" s="1" t="s">
        <v>137</v>
      </c>
      <c r="AN41" s="1" t="s">
        <v>134</v>
      </c>
      <c r="AP41" s="1" t="s">
        <v>21</v>
      </c>
      <c r="AQ41" s="1" t="s">
        <v>124</v>
      </c>
      <c r="AR41" s="1" t="s">
        <v>21</v>
      </c>
      <c r="AS41" s="1" t="s">
        <v>1554</v>
      </c>
      <c r="AT41" s="1" t="s">
        <v>1671</v>
      </c>
      <c r="AU41" s="1" t="s">
        <v>2937</v>
      </c>
    </row>
    <row r="42" spans="1:47">
      <c r="A42" s="1" t="s">
        <v>2535</v>
      </c>
      <c r="B42" s="1" t="s">
        <v>1672</v>
      </c>
      <c r="C42" s="1" t="s">
        <v>1673</v>
      </c>
      <c r="H42" s="1" t="s">
        <v>2855</v>
      </c>
      <c r="I42" s="1" t="s">
        <v>15</v>
      </c>
      <c r="K42" s="1" t="s">
        <v>2855</v>
      </c>
      <c r="L42" s="1" t="s">
        <v>2856</v>
      </c>
      <c r="N42" s="1" t="s">
        <v>2857</v>
      </c>
      <c r="AE42" s="1" t="s">
        <v>2938</v>
      </c>
      <c r="AF42" s="1" t="s">
        <v>2859</v>
      </c>
      <c r="AG42" s="12">
        <v>2565</v>
      </c>
      <c r="AH42" s="1" t="s">
        <v>1552</v>
      </c>
      <c r="AI42" s="1" t="s">
        <v>120</v>
      </c>
      <c r="AJ42" s="13">
        <v>400000</v>
      </c>
      <c r="AK42" s="13">
        <v>400000</v>
      </c>
      <c r="AM42" s="1" t="s">
        <v>137</v>
      </c>
      <c r="AN42" s="1" t="s">
        <v>134</v>
      </c>
      <c r="AP42" s="1" t="s">
        <v>21</v>
      </c>
      <c r="AQ42" s="1" t="s">
        <v>124</v>
      </c>
      <c r="AR42" s="1" t="s">
        <v>21</v>
      </c>
      <c r="AS42" s="1" t="s">
        <v>1554</v>
      </c>
      <c r="AT42" s="1" t="s">
        <v>1674</v>
      </c>
      <c r="AU42" s="1" t="s">
        <v>2939</v>
      </c>
    </row>
    <row r="43" spans="1:47">
      <c r="A43" s="1" t="s">
        <v>2523</v>
      </c>
      <c r="B43" s="1" t="s">
        <v>1675</v>
      </c>
      <c r="C43" s="1" t="s">
        <v>1676</v>
      </c>
      <c r="H43" s="1" t="s">
        <v>2855</v>
      </c>
      <c r="I43" s="1" t="s">
        <v>15</v>
      </c>
      <c r="K43" s="1" t="s">
        <v>2855</v>
      </c>
      <c r="L43" s="1" t="s">
        <v>2856</v>
      </c>
      <c r="N43" s="1" t="s">
        <v>2857</v>
      </c>
      <c r="AE43" s="1" t="s">
        <v>2940</v>
      </c>
      <c r="AF43" s="1" t="s">
        <v>2859</v>
      </c>
      <c r="AG43" s="12">
        <v>2565</v>
      </c>
      <c r="AH43" s="1" t="s">
        <v>1623</v>
      </c>
      <c r="AI43" s="1" t="s">
        <v>1623</v>
      </c>
      <c r="AJ43" s="13">
        <v>200000</v>
      </c>
      <c r="AK43" s="13">
        <v>200000</v>
      </c>
      <c r="AL43" s="1" t="s">
        <v>875</v>
      </c>
      <c r="AM43" s="1" t="s">
        <v>206</v>
      </c>
      <c r="AN43" s="1" t="s">
        <v>96</v>
      </c>
      <c r="AP43" s="1" t="s">
        <v>47</v>
      </c>
      <c r="AQ43" s="1" t="s">
        <v>76</v>
      </c>
      <c r="AR43" s="1" t="s">
        <v>47</v>
      </c>
      <c r="AS43" s="1" t="s">
        <v>1577</v>
      </c>
      <c r="AT43" s="1" t="s">
        <v>1677</v>
      </c>
      <c r="AU43" s="1" t="s">
        <v>2941</v>
      </c>
    </row>
    <row r="44" spans="1:47">
      <c r="A44" s="1" t="s">
        <v>2523</v>
      </c>
      <c r="B44" s="1" t="s">
        <v>1678</v>
      </c>
      <c r="C44" s="1" t="s">
        <v>1679</v>
      </c>
      <c r="H44" s="1" t="s">
        <v>2855</v>
      </c>
      <c r="I44" s="1" t="s">
        <v>15</v>
      </c>
      <c r="K44" s="1" t="s">
        <v>2855</v>
      </c>
      <c r="L44" s="1" t="s">
        <v>2856</v>
      </c>
      <c r="N44" s="1" t="s">
        <v>2857</v>
      </c>
      <c r="AE44" s="1" t="s">
        <v>2942</v>
      </c>
      <c r="AF44" s="1" t="s">
        <v>2859</v>
      </c>
      <c r="AG44" s="12">
        <v>2565</v>
      </c>
      <c r="AH44" s="1" t="s">
        <v>1623</v>
      </c>
      <c r="AI44" s="1" t="s">
        <v>1623</v>
      </c>
      <c r="AJ44" s="13">
        <v>500000</v>
      </c>
      <c r="AK44" s="13">
        <v>500000</v>
      </c>
      <c r="AL44" s="1" t="s">
        <v>875</v>
      </c>
      <c r="AM44" s="1" t="s">
        <v>206</v>
      </c>
      <c r="AN44" s="1" t="s">
        <v>96</v>
      </c>
      <c r="AP44" s="1" t="s">
        <v>47</v>
      </c>
      <c r="AQ44" s="1" t="s">
        <v>76</v>
      </c>
      <c r="AR44" s="1" t="s">
        <v>47</v>
      </c>
      <c r="AS44" s="1" t="s">
        <v>1577</v>
      </c>
      <c r="AT44" s="1" t="s">
        <v>1680</v>
      </c>
      <c r="AU44" s="1" t="s">
        <v>2943</v>
      </c>
    </row>
    <row r="45" spans="1:47">
      <c r="A45" s="1" t="s">
        <v>2523</v>
      </c>
      <c r="B45" s="1" t="s">
        <v>1681</v>
      </c>
      <c r="C45" s="1" t="s">
        <v>1682</v>
      </c>
      <c r="H45" s="1" t="s">
        <v>2855</v>
      </c>
      <c r="I45" s="1" t="s">
        <v>15</v>
      </c>
      <c r="K45" s="1" t="s">
        <v>2855</v>
      </c>
      <c r="L45" s="1" t="s">
        <v>2856</v>
      </c>
      <c r="N45" s="1" t="s">
        <v>2857</v>
      </c>
      <c r="AE45" s="1" t="s">
        <v>2944</v>
      </c>
      <c r="AF45" s="1" t="s">
        <v>2859</v>
      </c>
      <c r="AG45" s="12">
        <v>2565</v>
      </c>
      <c r="AH45" s="1" t="s">
        <v>1683</v>
      </c>
      <c r="AI45" s="1" t="s">
        <v>1683</v>
      </c>
      <c r="AJ45" s="13">
        <v>1000000</v>
      </c>
      <c r="AK45" s="13">
        <v>1000000</v>
      </c>
      <c r="AL45" s="1" t="s">
        <v>875</v>
      </c>
      <c r="AM45" s="1" t="s">
        <v>206</v>
      </c>
      <c r="AN45" s="1" t="s">
        <v>96</v>
      </c>
      <c r="AP45" s="1" t="s">
        <v>47</v>
      </c>
      <c r="AQ45" s="1" t="s">
        <v>76</v>
      </c>
      <c r="AR45" s="1" t="s">
        <v>47</v>
      </c>
      <c r="AS45" s="1" t="s">
        <v>1577</v>
      </c>
      <c r="AT45" s="1" t="s">
        <v>1684</v>
      </c>
      <c r="AU45" s="1" t="s">
        <v>2945</v>
      </c>
    </row>
    <row r="46" spans="1:47">
      <c r="A46" s="1" t="s">
        <v>2538</v>
      </c>
      <c r="B46" s="1" t="s">
        <v>1685</v>
      </c>
      <c r="C46" s="1" t="s">
        <v>1686</v>
      </c>
      <c r="H46" s="1" t="s">
        <v>2855</v>
      </c>
      <c r="I46" s="1" t="s">
        <v>15</v>
      </c>
      <c r="K46" s="1" t="s">
        <v>2855</v>
      </c>
      <c r="L46" s="1" t="s">
        <v>2856</v>
      </c>
      <c r="N46" s="1" t="s">
        <v>2857</v>
      </c>
      <c r="AE46" s="1" t="s">
        <v>2946</v>
      </c>
      <c r="AF46" s="1" t="s">
        <v>2859</v>
      </c>
      <c r="AG46" s="12">
        <v>2565</v>
      </c>
      <c r="AH46" s="1" t="s">
        <v>1687</v>
      </c>
      <c r="AI46" s="1" t="s">
        <v>1687</v>
      </c>
      <c r="AJ46" s="13">
        <v>500000</v>
      </c>
      <c r="AK46" s="12">
        <v>0</v>
      </c>
      <c r="AL46" s="1" t="s">
        <v>905</v>
      </c>
      <c r="AM46" s="1" t="s">
        <v>206</v>
      </c>
      <c r="AN46" s="1" t="s">
        <v>96</v>
      </c>
      <c r="AP46" s="1" t="s">
        <v>47</v>
      </c>
      <c r="AQ46" s="1" t="s">
        <v>76</v>
      </c>
      <c r="AR46" s="1" t="s">
        <v>47</v>
      </c>
      <c r="AS46" s="1" t="s">
        <v>1577</v>
      </c>
      <c r="AT46" s="1" t="s">
        <v>1688</v>
      </c>
      <c r="AU46" s="1" t="s">
        <v>2947</v>
      </c>
    </row>
    <row r="47" spans="1:47">
      <c r="A47" s="1" t="s">
        <v>2538</v>
      </c>
      <c r="B47" s="1" t="s">
        <v>1689</v>
      </c>
      <c r="C47" s="1" t="s">
        <v>1690</v>
      </c>
      <c r="H47" s="1" t="s">
        <v>2855</v>
      </c>
      <c r="I47" s="1" t="s">
        <v>15</v>
      </c>
      <c r="K47" s="1" t="s">
        <v>2855</v>
      </c>
      <c r="L47" s="1" t="s">
        <v>2856</v>
      </c>
      <c r="N47" s="1" t="s">
        <v>2857</v>
      </c>
      <c r="AE47" s="1" t="s">
        <v>2948</v>
      </c>
      <c r="AF47" s="1" t="s">
        <v>2859</v>
      </c>
      <c r="AG47" s="12">
        <v>2565</v>
      </c>
      <c r="AH47" s="1" t="s">
        <v>1691</v>
      </c>
      <c r="AI47" s="1" t="s">
        <v>1692</v>
      </c>
      <c r="AJ47" s="13">
        <v>500000</v>
      </c>
      <c r="AK47" s="13">
        <v>500000</v>
      </c>
      <c r="AL47" s="1" t="s">
        <v>905</v>
      </c>
      <c r="AM47" s="1" t="s">
        <v>206</v>
      </c>
      <c r="AN47" s="1" t="s">
        <v>96</v>
      </c>
      <c r="AP47" s="1" t="s">
        <v>47</v>
      </c>
      <c r="AQ47" s="1" t="s">
        <v>76</v>
      </c>
      <c r="AR47" s="1" t="s">
        <v>47</v>
      </c>
      <c r="AS47" s="1" t="s">
        <v>1577</v>
      </c>
      <c r="AT47" s="1" t="s">
        <v>1693</v>
      </c>
      <c r="AU47" s="1" t="s">
        <v>2949</v>
      </c>
    </row>
    <row r="48" spans="1:47">
      <c r="A48" s="1" t="s">
        <v>2538</v>
      </c>
      <c r="B48" s="1" t="s">
        <v>1694</v>
      </c>
      <c r="C48" s="1" t="s">
        <v>907</v>
      </c>
      <c r="H48" s="1" t="s">
        <v>2855</v>
      </c>
      <c r="I48" s="1" t="s">
        <v>15</v>
      </c>
      <c r="K48" s="1" t="s">
        <v>2855</v>
      </c>
      <c r="L48" s="1" t="s">
        <v>2856</v>
      </c>
      <c r="N48" s="1" t="s">
        <v>2857</v>
      </c>
      <c r="AE48" s="1" t="s">
        <v>2950</v>
      </c>
      <c r="AF48" s="1" t="s">
        <v>2859</v>
      </c>
      <c r="AG48" s="12">
        <v>2565</v>
      </c>
      <c r="AH48" s="1" t="s">
        <v>1695</v>
      </c>
      <c r="AI48" s="1" t="s">
        <v>1683</v>
      </c>
      <c r="AJ48" s="13">
        <v>500000</v>
      </c>
      <c r="AK48" s="12">
        <v>0</v>
      </c>
      <c r="AL48" s="1" t="s">
        <v>905</v>
      </c>
      <c r="AM48" s="1" t="s">
        <v>206</v>
      </c>
      <c r="AN48" s="1" t="s">
        <v>96</v>
      </c>
      <c r="AP48" s="1" t="s">
        <v>47</v>
      </c>
      <c r="AQ48" s="1" t="s">
        <v>76</v>
      </c>
      <c r="AR48" s="1" t="s">
        <v>47</v>
      </c>
      <c r="AS48" s="1" t="s">
        <v>1577</v>
      </c>
      <c r="AT48" s="1" t="s">
        <v>1696</v>
      </c>
      <c r="AU48" s="1" t="s">
        <v>2951</v>
      </c>
    </row>
    <row r="49" spans="1:47">
      <c r="A49" s="1" t="s">
        <v>2574</v>
      </c>
      <c r="B49" s="1" t="s">
        <v>1697</v>
      </c>
      <c r="C49" s="1" t="s">
        <v>1698</v>
      </c>
      <c r="H49" s="1" t="s">
        <v>2855</v>
      </c>
      <c r="I49" s="1" t="s">
        <v>15</v>
      </c>
      <c r="K49" s="1" t="s">
        <v>2855</v>
      </c>
      <c r="L49" s="1" t="s">
        <v>2856</v>
      </c>
      <c r="N49" s="1" t="s">
        <v>2857</v>
      </c>
      <c r="AE49" s="1" t="s">
        <v>2952</v>
      </c>
      <c r="AF49" s="1" t="s">
        <v>2859</v>
      </c>
      <c r="AG49" s="12">
        <v>2565</v>
      </c>
      <c r="AH49" s="1" t="s">
        <v>1552</v>
      </c>
      <c r="AI49" s="1" t="s">
        <v>1598</v>
      </c>
      <c r="AJ49" s="13">
        <v>1500000</v>
      </c>
      <c r="AK49" s="13">
        <v>1500000</v>
      </c>
      <c r="AL49" s="1" t="s">
        <v>216</v>
      </c>
      <c r="AM49" s="1" t="s">
        <v>111</v>
      </c>
      <c r="AN49" s="1" t="s">
        <v>28</v>
      </c>
      <c r="AP49" s="1" t="s">
        <v>35</v>
      </c>
      <c r="AQ49" s="1" t="s">
        <v>36</v>
      </c>
      <c r="AR49" s="1" t="s">
        <v>35</v>
      </c>
      <c r="AS49" s="1" t="s">
        <v>1565</v>
      </c>
      <c r="AT49" s="1" t="s">
        <v>1699</v>
      </c>
      <c r="AU49" s="1" t="s">
        <v>2953</v>
      </c>
    </row>
    <row r="50" spans="1:47">
      <c r="A50" s="1" t="s">
        <v>2539</v>
      </c>
      <c r="B50" s="1" t="s">
        <v>1700</v>
      </c>
      <c r="C50" s="1" t="s">
        <v>880</v>
      </c>
      <c r="H50" s="1" t="s">
        <v>2855</v>
      </c>
      <c r="I50" s="1" t="s">
        <v>15</v>
      </c>
      <c r="K50" s="1" t="s">
        <v>2855</v>
      </c>
      <c r="L50" s="1" t="s">
        <v>2856</v>
      </c>
      <c r="N50" s="1" t="s">
        <v>2857</v>
      </c>
      <c r="AE50" s="1" t="s">
        <v>2954</v>
      </c>
      <c r="AF50" s="1" t="s">
        <v>2859</v>
      </c>
      <c r="AG50" s="12">
        <v>2565</v>
      </c>
      <c r="AH50" s="1" t="s">
        <v>1683</v>
      </c>
      <c r="AI50" s="1" t="s">
        <v>1683</v>
      </c>
      <c r="AJ50" s="13">
        <v>500000</v>
      </c>
      <c r="AK50" s="13">
        <v>500000</v>
      </c>
      <c r="AL50" s="1" t="s">
        <v>881</v>
      </c>
      <c r="AM50" s="1" t="s">
        <v>206</v>
      </c>
      <c r="AN50" s="1" t="s">
        <v>96</v>
      </c>
      <c r="AP50" s="1" t="s">
        <v>47</v>
      </c>
      <c r="AQ50" s="1" t="s">
        <v>76</v>
      </c>
      <c r="AR50" s="1" t="s">
        <v>47</v>
      </c>
      <c r="AS50" s="1" t="s">
        <v>1577</v>
      </c>
      <c r="AT50" s="1" t="s">
        <v>1701</v>
      </c>
      <c r="AU50" s="1" t="s">
        <v>2955</v>
      </c>
    </row>
    <row r="51" spans="1:47">
      <c r="A51" s="1" t="s">
        <v>2539</v>
      </c>
      <c r="B51" s="1" t="s">
        <v>1702</v>
      </c>
      <c r="C51" s="1" t="s">
        <v>1703</v>
      </c>
      <c r="H51" s="1" t="s">
        <v>2855</v>
      </c>
      <c r="I51" s="1" t="s">
        <v>15</v>
      </c>
      <c r="K51" s="1" t="s">
        <v>2855</v>
      </c>
      <c r="L51" s="1" t="s">
        <v>2856</v>
      </c>
      <c r="N51" s="1" t="s">
        <v>2857</v>
      </c>
      <c r="AE51" s="1" t="s">
        <v>2956</v>
      </c>
      <c r="AF51" s="1" t="s">
        <v>2859</v>
      </c>
      <c r="AG51" s="12">
        <v>2565</v>
      </c>
      <c r="AH51" s="1" t="s">
        <v>1598</v>
      </c>
      <c r="AI51" s="1" t="s">
        <v>1695</v>
      </c>
      <c r="AJ51" s="13">
        <v>500000</v>
      </c>
      <c r="AK51" s="12">
        <v>0</v>
      </c>
      <c r="AL51" s="1" t="s">
        <v>881</v>
      </c>
      <c r="AM51" s="1" t="s">
        <v>206</v>
      </c>
      <c r="AN51" s="1" t="s">
        <v>96</v>
      </c>
      <c r="AP51" s="1" t="s">
        <v>47</v>
      </c>
      <c r="AQ51" s="1" t="s">
        <v>76</v>
      </c>
      <c r="AR51" s="1" t="s">
        <v>47</v>
      </c>
      <c r="AS51" s="1" t="s">
        <v>1577</v>
      </c>
      <c r="AT51" s="1" t="s">
        <v>1704</v>
      </c>
      <c r="AU51" s="1" t="s">
        <v>2957</v>
      </c>
    </row>
    <row r="52" spans="1:47">
      <c r="A52" s="1" t="s">
        <v>2539</v>
      </c>
      <c r="B52" s="1" t="s">
        <v>1705</v>
      </c>
      <c r="C52" s="1" t="s">
        <v>1706</v>
      </c>
      <c r="H52" s="1" t="s">
        <v>2855</v>
      </c>
      <c r="I52" s="1" t="s">
        <v>15</v>
      </c>
      <c r="K52" s="1" t="s">
        <v>2855</v>
      </c>
      <c r="L52" s="1" t="s">
        <v>2856</v>
      </c>
      <c r="N52" s="1" t="s">
        <v>2857</v>
      </c>
      <c r="AE52" s="1" t="s">
        <v>2958</v>
      </c>
      <c r="AF52" s="1" t="s">
        <v>2859</v>
      </c>
      <c r="AG52" s="12">
        <v>2565</v>
      </c>
      <c r="AH52" s="1" t="s">
        <v>1687</v>
      </c>
      <c r="AI52" s="1" t="s">
        <v>1692</v>
      </c>
      <c r="AJ52" s="13">
        <v>1000000</v>
      </c>
      <c r="AK52" s="13">
        <v>1000000</v>
      </c>
      <c r="AL52" s="1" t="s">
        <v>881</v>
      </c>
      <c r="AM52" s="1" t="s">
        <v>206</v>
      </c>
      <c r="AN52" s="1" t="s">
        <v>96</v>
      </c>
      <c r="AP52" s="1" t="s">
        <v>47</v>
      </c>
      <c r="AQ52" s="1" t="s">
        <v>76</v>
      </c>
      <c r="AR52" s="1" t="s">
        <v>47</v>
      </c>
      <c r="AS52" s="1" t="s">
        <v>1577</v>
      </c>
      <c r="AT52" s="1" t="s">
        <v>1707</v>
      </c>
      <c r="AU52" s="1" t="s">
        <v>2959</v>
      </c>
    </row>
    <row r="53" spans="1:47">
      <c r="A53" s="1" t="s">
        <v>2960</v>
      </c>
      <c r="B53" s="1" t="s">
        <v>1708</v>
      </c>
      <c r="C53" s="1" t="s">
        <v>1709</v>
      </c>
      <c r="H53" s="1" t="s">
        <v>2855</v>
      </c>
      <c r="I53" s="1" t="s">
        <v>15</v>
      </c>
      <c r="K53" s="1" t="s">
        <v>2855</v>
      </c>
      <c r="L53" s="1" t="s">
        <v>2856</v>
      </c>
      <c r="N53" s="1" t="s">
        <v>2857</v>
      </c>
      <c r="AE53" s="1" t="s">
        <v>2961</v>
      </c>
      <c r="AF53" s="1" t="s">
        <v>2859</v>
      </c>
      <c r="AG53" s="12">
        <v>2565</v>
      </c>
      <c r="AH53" s="1" t="s">
        <v>1552</v>
      </c>
      <c r="AI53" s="1" t="s">
        <v>120</v>
      </c>
      <c r="AJ53" s="13">
        <v>700000</v>
      </c>
      <c r="AK53" s="13">
        <v>700000</v>
      </c>
      <c r="AL53" s="1" t="s">
        <v>149</v>
      </c>
      <c r="AM53" s="1" t="s">
        <v>1710</v>
      </c>
      <c r="AN53" s="1" t="s">
        <v>20</v>
      </c>
      <c r="AP53" s="1" t="s">
        <v>47</v>
      </c>
      <c r="AQ53" s="1" t="s">
        <v>76</v>
      </c>
      <c r="AR53" s="1" t="s">
        <v>47</v>
      </c>
      <c r="AS53" s="1" t="s">
        <v>1577</v>
      </c>
      <c r="AT53" s="1" t="s">
        <v>1711</v>
      </c>
      <c r="AU53" s="1" t="s">
        <v>2962</v>
      </c>
    </row>
    <row r="54" spans="1:47">
      <c r="A54" s="1" t="s">
        <v>2559</v>
      </c>
      <c r="B54" s="1" t="s">
        <v>1712</v>
      </c>
      <c r="C54" s="1" t="s">
        <v>1713</v>
      </c>
      <c r="H54" s="1" t="s">
        <v>2855</v>
      </c>
      <c r="I54" s="1" t="s">
        <v>51</v>
      </c>
      <c r="K54" s="1" t="s">
        <v>2855</v>
      </c>
      <c r="L54" s="1" t="s">
        <v>2856</v>
      </c>
      <c r="N54" s="1" t="s">
        <v>2857</v>
      </c>
      <c r="AE54" s="1" t="s">
        <v>2963</v>
      </c>
      <c r="AF54" s="1" t="s">
        <v>2859</v>
      </c>
      <c r="AG54" s="12">
        <v>2565</v>
      </c>
      <c r="AH54" s="1" t="s">
        <v>1598</v>
      </c>
      <c r="AI54" s="1" t="s">
        <v>1133</v>
      </c>
      <c r="AJ54" s="13">
        <v>223000</v>
      </c>
      <c r="AK54" s="13">
        <v>223000</v>
      </c>
      <c r="AL54" s="1" t="s">
        <v>1714</v>
      </c>
      <c r="AM54" s="1" t="s">
        <v>111</v>
      </c>
      <c r="AN54" s="1" t="s">
        <v>28</v>
      </c>
      <c r="AP54" s="1" t="s">
        <v>47</v>
      </c>
      <c r="AQ54" s="1" t="s">
        <v>57</v>
      </c>
      <c r="AR54" s="1" t="s">
        <v>47</v>
      </c>
      <c r="AS54" s="1" t="s">
        <v>1589</v>
      </c>
      <c r="AT54" s="1" t="s">
        <v>1715</v>
      </c>
      <c r="AU54" s="1" t="s">
        <v>2964</v>
      </c>
    </row>
    <row r="55" spans="1:47">
      <c r="A55" s="1" t="s">
        <v>2965</v>
      </c>
      <c r="B55" s="1" t="s">
        <v>1716</v>
      </c>
      <c r="C55" s="1" t="s">
        <v>1717</v>
      </c>
      <c r="H55" s="1" t="s">
        <v>2855</v>
      </c>
      <c r="I55" s="1" t="s">
        <v>15</v>
      </c>
      <c r="K55" s="1" t="s">
        <v>2855</v>
      </c>
      <c r="L55" s="1" t="s">
        <v>2856</v>
      </c>
      <c r="N55" s="1" t="s">
        <v>2857</v>
      </c>
      <c r="AE55" s="1" t="s">
        <v>2966</v>
      </c>
      <c r="AF55" s="1" t="s">
        <v>2859</v>
      </c>
      <c r="AG55" s="12">
        <v>2565</v>
      </c>
      <c r="AH55" s="1" t="s">
        <v>850</v>
      </c>
      <c r="AI55" s="1" t="s">
        <v>1691</v>
      </c>
      <c r="AJ55" s="13">
        <v>40000000</v>
      </c>
      <c r="AK55" s="13">
        <v>40000000</v>
      </c>
      <c r="AL55" s="1" t="s">
        <v>1718</v>
      </c>
      <c r="AM55" s="1" t="s">
        <v>447</v>
      </c>
      <c r="AN55" s="1" t="s">
        <v>399</v>
      </c>
      <c r="AP55" s="1" t="s">
        <v>47</v>
      </c>
      <c r="AQ55" s="1" t="s">
        <v>48</v>
      </c>
      <c r="AR55" s="1" t="s">
        <v>47</v>
      </c>
      <c r="AS55" s="1" t="s">
        <v>1719</v>
      </c>
      <c r="AT55" s="1" t="s">
        <v>1720</v>
      </c>
      <c r="AU55" s="1" t="s">
        <v>2967</v>
      </c>
    </row>
    <row r="56" spans="1:47">
      <c r="A56" s="1" t="s">
        <v>2597</v>
      </c>
      <c r="B56" s="1" t="s">
        <v>1546</v>
      </c>
      <c r="C56" s="1" t="s">
        <v>1547</v>
      </c>
      <c r="H56" s="1" t="s">
        <v>2855</v>
      </c>
      <c r="I56" s="1" t="s">
        <v>15</v>
      </c>
      <c r="K56" s="1" t="s">
        <v>2855</v>
      </c>
      <c r="L56" s="1" t="s">
        <v>2856</v>
      </c>
      <c r="N56" s="1" t="s">
        <v>2857</v>
      </c>
      <c r="AE56" s="1" t="s">
        <v>2968</v>
      </c>
      <c r="AF56" s="1" t="s">
        <v>2859</v>
      </c>
      <c r="AG56" s="12">
        <v>2565</v>
      </c>
      <c r="AH56" s="1" t="s">
        <v>1552</v>
      </c>
      <c r="AI56" s="1" t="s">
        <v>120</v>
      </c>
      <c r="AJ56" s="13">
        <v>2302100</v>
      </c>
      <c r="AK56" s="13">
        <v>2302100</v>
      </c>
      <c r="AL56" s="1" t="s">
        <v>193</v>
      </c>
      <c r="AM56" s="1" t="s">
        <v>111</v>
      </c>
      <c r="AN56" s="1" t="s">
        <v>28</v>
      </c>
      <c r="AP56" s="1" t="s">
        <v>35</v>
      </c>
      <c r="AQ56" s="1" t="s">
        <v>97</v>
      </c>
      <c r="AR56" s="1" t="s">
        <v>35</v>
      </c>
      <c r="AS56" s="1" t="s">
        <v>1721</v>
      </c>
      <c r="AT56" s="1" t="s">
        <v>1722</v>
      </c>
      <c r="AU56" s="1" t="s">
        <v>2969</v>
      </c>
    </row>
    <row r="57" spans="1:47">
      <c r="A57" s="1" t="s">
        <v>2616</v>
      </c>
      <c r="B57" s="1" t="s">
        <v>1723</v>
      </c>
      <c r="C57" s="1" t="s">
        <v>1724</v>
      </c>
      <c r="H57" s="1" t="s">
        <v>2855</v>
      </c>
      <c r="I57" s="1" t="s">
        <v>15</v>
      </c>
      <c r="K57" s="1" t="s">
        <v>2855</v>
      </c>
      <c r="L57" s="1" t="s">
        <v>2856</v>
      </c>
      <c r="N57" s="1" t="s">
        <v>2857</v>
      </c>
      <c r="AE57" s="1" t="s">
        <v>2970</v>
      </c>
      <c r="AF57" s="1" t="s">
        <v>2859</v>
      </c>
      <c r="AG57" s="12">
        <v>2565</v>
      </c>
      <c r="AH57" s="1" t="s">
        <v>1618</v>
      </c>
      <c r="AI57" s="1" t="s">
        <v>850</v>
      </c>
      <c r="AJ57" s="13">
        <v>5000000</v>
      </c>
      <c r="AK57" s="13">
        <v>5000000</v>
      </c>
      <c r="AL57" s="1" t="s">
        <v>1255</v>
      </c>
      <c r="AM57" s="1" t="s">
        <v>111</v>
      </c>
      <c r="AN57" s="1" t="s">
        <v>28</v>
      </c>
      <c r="AP57" s="1" t="s">
        <v>35</v>
      </c>
      <c r="AQ57" s="1" t="s">
        <v>36</v>
      </c>
      <c r="AR57" s="1" t="s">
        <v>35</v>
      </c>
      <c r="AS57" s="1" t="s">
        <v>1565</v>
      </c>
      <c r="AT57" s="1" t="s">
        <v>1725</v>
      </c>
      <c r="AU57" s="1" t="s">
        <v>2971</v>
      </c>
    </row>
    <row r="58" spans="1:47">
      <c r="A58" s="1" t="s">
        <v>2573</v>
      </c>
      <c r="B58" s="1" t="s">
        <v>1726</v>
      </c>
      <c r="C58" s="1" t="s">
        <v>1727</v>
      </c>
      <c r="H58" s="1" t="s">
        <v>2855</v>
      </c>
      <c r="I58" s="1" t="s">
        <v>15</v>
      </c>
      <c r="K58" s="1" t="s">
        <v>2855</v>
      </c>
      <c r="L58" s="1" t="s">
        <v>2856</v>
      </c>
      <c r="N58" s="1" t="s">
        <v>2857</v>
      </c>
      <c r="AE58" s="1" t="s">
        <v>2972</v>
      </c>
      <c r="AF58" s="1" t="s">
        <v>2859</v>
      </c>
      <c r="AG58" s="12">
        <v>2565</v>
      </c>
      <c r="AH58" s="1" t="s">
        <v>1552</v>
      </c>
      <c r="AI58" s="1" t="s">
        <v>120</v>
      </c>
      <c r="AJ58" s="13">
        <v>20000000</v>
      </c>
      <c r="AK58" s="13">
        <v>20000000</v>
      </c>
      <c r="AL58" s="1" t="s">
        <v>1728</v>
      </c>
      <c r="AM58" s="1" t="s">
        <v>447</v>
      </c>
      <c r="AN58" s="1" t="s">
        <v>399</v>
      </c>
      <c r="AP58" s="1" t="s">
        <v>47</v>
      </c>
      <c r="AQ58" s="1" t="s">
        <v>68</v>
      </c>
      <c r="AR58" s="1" t="s">
        <v>47</v>
      </c>
      <c r="AS58" s="1" t="s">
        <v>1584</v>
      </c>
      <c r="AT58" s="1" t="s">
        <v>1729</v>
      </c>
      <c r="AU58" s="1" t="s">
        <v>2973</v>
      </c>
    </row>
    <row r="59" spans="1:47">
      <c r="A59" s="1" t="s">
        <v>2540</v>
      </c>
      <c r="B59" s="1" t="s">
        <v>1730</v>
      </c>
      <c r="C59" s="1" t="s">
        <v>1731</v>
      </c>
      <c r="H59" s="1" t="s">
        <v>2855</v>
      </c>
      <c r="I59" s="1" t="s">
        <v>15</v>
      </c>
      <c r="K59" s="1" t="s">
        <v>2855</v>
      </c>
      <c r="L59" s="1" t="s">
        <v>2856</v>
      </c>
      <c r="N59" s="1" t="s">
        <v>2857</v>
      </c>
      <c r="AE59" s="1" t="s">
        <v>2974</v>
      </c>
      <c r="AF59" s="1" t="s">
        <v>2859</v>
      </c>
      <c r="AG59" s="12">
        <v>2565</v>
      </c>
      <c r="AH59" s="1" t="s">
        <v>1552</v>
      </c>
      <c r="AI59" s="1" t="s">
        <v>120</v>
      </c>
      <c r="AJ59" s="13">
        <v>2000000</v>
      </c>
      <c r="AK59" s="13">
        <v>2000000</v>
      </c>
      <c r="AM59" s="1" t="s">
        <v>1732</v>
      </c>
      <c r="AN59" s="1" t="s">
        <v>134</v>
      </c>
      <c r="AP59" s="1" t="s">
        <v>47</v>
      </c>
      <c r="AQ59" s="1" t="s">
        <v>76</v>
      </c>
      <c r="AR59" s="1" t="s">
        <v>47</v>
      </c>
      <c r="AS59" s="1" t="s">
        <v>1577</v>
      </c>
      <c r="AT59" s="1" t="s">
        <v>1733</v>
      </c>
      <c r="AU59" s="1" t="s">
        <v>2975</v>
      </c>
    </row>
    <row r="60" spans="1:47">
      <c r="A60" s="1" t="s">
        <v>2541</v>
      </c>
      <c r="B60" s="1" t="s">
        <v>1734</v>
      </c>
      <c r="C60" s="1" t="s">
        <v>1735</v>
      </c>
      <c r="H60" s="1" t="s">
        <v>2855</v>
      </c>
      <c r="I60" s="1" t="s">
        <v>15</v>
      </c>
      <c r="K60" s="1" t="s">
        <v>2855</v>
      </c>
      <c r="L60" s="1" t="s">
        <v>2856</v>
      </c>
      <c r="N60" s="1" t="s">
        <v>2857</v>
      </c>
      <c r="AE60" s="1" t="s">
        <v>2976</v>
      </c>
      <c r="AF60" s="1" t="s">
        <v>2859</v>
      </c>
      <c r="AG60" s="12">
        <v>2565</v>
      </c>
      <c r="AH60" s="1" t="s">
        <v>1552</v>
      </c>
      <c r="AI60" s="1" t="s">
        <v>120</v>
      </c>
      <c r="AJ60" s="13">
        <v>6343400</v>
      </c>
      <c r="AK60" s="13">
        <v>6343400</v>
      </c>
      <c r="AM60" s="1" t="s">
        <v>1736</v>
      </c>
      <c r="AN60" s="1" t="s">
        <v>134</v>
      </c>
      <c r="AP60" s="1" t="s">
        <v>47</v>
      </c>
      <c r="AQ60" s="1" t="s">
        <v>76</v>
      </c>
      <c r="AR60" s="1" t="s">
        <v>47</v>
      </c>
      <c r="AS60" s="1" t="s">
        <v>1577</v>
      </c>
      <c r="AT60" s="1" t="s">
        <v>1737</v>
      </c>
      <c r="AU60" s="1" t="s">
        <v>2977</v>
      </c>
    </row>
    <row r="61" spans="1:47">
      <c r="A61" s="1" t="s">
        <v>2566</v>
      </c>
      <c r="B61" s="1" t="s">
        <v>1738</v>
      </c>
      <c r="C61" s="1" t="s">
        <v>1739</v>
      </c>
      <c r="H61" s="1" t="s">
        <v>2855</v>
      </c>
      <c r="I61" s="1" t="s">
        <v>15</v>
      </c>
      <c r="K61" s="1" t="s">
        <v>2855</v>
      </c>
      <c r="L61" s="1" t="s">
        <v>2856</v>
      </c>
      <c r="N61" s="1" t="s">
        <v>2857</v>
      </c>
      <c r="AE61" s="1" t="s">
        <v>2978</v>
      </c>
      <c r="AF61" s="1" t="s">
        <v>2859</v>
      </c>
      <c r="AG61" s="12">
        <v>2565</v>
      </c>
      <c r="AH61" s="1" t="s">
        <v>1552</v>
      </c>
      <c r="AI61" s="1" t="s">
        <v>120</v>
      </c>
      <c r="AJ61" s="13">
        <v>30000000</v>
      </c>
      <c r="AK61" s="13">
        <v>30000000</v>
      </c>
      <c r="AL61" s="1" t="s">
        <v>397</v>
      </c>
      <c r="AM61" s="1" t="s">
        <v>398</v>
      </c>
      <c r="AN61" s="1" t="s">
        <v>399</v>
      </c>
      <c r="AP61" s="1" t="s">
        <v>47</v>
      </c>
      <c r="AQ61" s="1" t="s">
        <v>68</v>
      </c>
      <c r="AR61" s="1" t="s">
        <v>47</v>
      </c>
      <c r="AS61" s="1" t="s">
        <v>1584</v>
      </c>
      <c r="AT61" s="1" t="s">
        <v>1740</v>
      </c>
      <c r="AU61" s="1" t="s">
        <v>2979</v>
      </c>
    </row>
    <row r="62" spans="1:47">
      <c r="A62" s="1" t="s">
        <v>2980</v>
      </c>
      <c r="B62" s="1" t="s">
        <v>1741</v>
      </c>
      <c r="C62" s="1" t="s">
        <v>1742</v>
      </c>
      <c r="H62" s="1" t="s">
        <v>2855</v>
      </c>
      <c r="I62" s="1" t="s">
        <v>148</v>
      </c>
      <c r="K62" s="1" t="s">
        <v>2855</v>
      </c>
      <c r="L62" s="1" t="s">
        <v>2856</v>
      </c>
      <c r="N62" s="1" t="s">
        <v>2857</v>
      </c>
      <c r="AE62" s="1" t="s">
        <v>2981</v>
      </c>
      <c r="AF62" s="1" t="s">
        <v>2859</v>
      </c>
      <c r="AG62" s="12">
        <v>2565</v>
      </c>
      <c r="AH62" s="1" t="s">
        <v>1552</v>
      </c>
      <c r="AI62" s="1" t="s">
        <v>120</v>
      </c>
      <c r="AJ62" s="13">
        <v>3000000</v>
      </c>
      <c r="AK62" s="13">
        <v>3000000</v>
      </c>
      <c r="AL62" s="1" t="s">
        <v>1743</v>
      </c>
      <c r="AM62" s="1" t="s">
        <v>1408</v>
      </c>
      <c r="AN62" s="1" t="s">
        <v>1409</v>
      </c>
      <c r="AP62" s="1" t="s">
        <v>21</v>
      </c>
      <c r="AQ62" s="1" t="s">
        <v>22</v>
      </c>
      <c r="AR62" s="1" t="s">
        <v>21</v>
      </c>
      <c r="AS62" s="1" t="s">
        <v>1569</v>
      </c>
      <c r="AT62" s="1" t="s">
        <v>1744</v>
      </c>
      <c r="AU62" s="1" t="s">
        <v>2982</v>
      </c>
    </row>
    <row r="63" spans="1:47">
      <c r="A63" s="1" t="s">
        <v>2569</v>
      </c>
      <c r="B63" s="1" t="s">
        <v>1745</v>
      </c>
      <c r="C63" s="1" t="s">
        <v>1746</v>
      </c>
      <c r="H63" s="1" t="s">
        <v>2855</v>
      </c>
      <c r="I63" s="1" t="s">
        <v>15</v>
      </c>
      <c r="K63" s="1" t="s">
        <v>2855</v>
      </c>
      <c r="L63" s="1" t="s">
        <v>2856</v>
      </c>
      <c r="N63" s="1" t="s">
        <v>2857</v>
      </c>
      <c r="AE63" s="1" t="s">
        <v>2983</v>
      </c>
      <c r="AF63" s="1" t="s">
        <v>2859</v>
      </c>
      <c r="AG63" s="12">
        <v>2565</v>
      </c>
      <c r="AH63" s="1" t="s">
        <v>1552</v>
      </c>
      <c r="AI63" s="1" t="s">
        <v>120</v>
      </c>
      <c r="AJ63" s="13">
        <v>500000</v>
      </c>
      <c r="AK63" s="13">
        <v>500000</v>
      </c>
      <c r="AL63" s="1" t="s">
        <v>900</v>
      </c>
      <c r="AM63" s="1" t="s">
        <v>206</v>
      </c>
      <c r="AN63" s="1" t="s">
        <v>96</v>
      </c>
      <c r="AP63" s="1" t="s">
        <v>47</v>
      </c>
      <c r="AQ63" s="1" t="s">
        <v>68</v>
      </c>
      <c r="AR63" s="1" t="s">
        <v>47</v>
      </c>
      <c r="AS63" s="1" t="s">
        <v>1584</v>
      </c>
      <c r="AT63" s="1" t="s">
        <v>1747</v>
      </c>
      <c r="AU63" s="1" t="s">
        <v>2984</v>
      </c>
    </row>
    <row r="64" spans="1:47">
      <c r="A64" s="1" t="s">
        <v>2529</v>
      </c>
      <c r="B64" s="1" t="s">
        <v>1748</v>
      </c>
      <c r="C64" s="1" t="s">
        <v>1749</v>
      </c>
      <c r="H64" s="1" t="s">
        <v>2855</v>
      </c>
      <c r="I64" s="1" t="s">
        <v>15</v>
      </c>
      <c r="K64" s="1" t="s">
        <v>2855</v>
      </c>
      <c r="L64" s="1" t="s">
        <v>2856</v>
      </c>
      <c r="N64" s="1" t="s">
        <v>2857</v>
      </c>
      <c r="AE64" s="1" t="s">
        <v>2985</v>
      </c>
      <c r="AF64" s="1" t="s">
        <v>2859</v>
      </c>
      <c r="AG64" s="12">
        <v>2565</v>
      </c>
      <c r="AH64" s="1" t="s">
        <v>17</v>
      </c>
      <c r="AI64" s="1" t="s">
        <v>1670</v>
      </c>
      <c r="AJ64" s="13">
        <v>5746700</v>
      </c>
      <c r="AK64" s="13">
        <v>5746700</v>
      </c>
      <c r="AL64" s="1" t="s">
        <v>250</v>
      </c>
      <c r="AM64" s="1" t="s">
        <v>161</v>
      </c>
      <c r="AN64" s="1" t="s">
        <v>162</v>
      </c>
      <c r="AP64" s="1" t="s">
        <v>35</v>
      </c>
      <c r="AQ64" s="1" t="s">
        <v>97</v>
      </c>
      <c r="AR64" s="1" t="s">
        <v>35</v>
      </c>
      <c r="AS64" s="1" t="s">
        <v>1721</v>
      </c>
      <c r="AT64" s="1" t="s">
        <v>1750</v>
      </c>
      <c r="AU64" s="1" t="s">
        <v>2986</v>
      </c>
    </row>
    <row r="65" spans="1:47">
      <c r="A65" s="1" t="s">
        <v>2512</v>
      </c>
      <c r="B65" s="1" t="s">
        <v>1751</v>
      </c>
      <c r="C65" s="1" t="s">
        <v>1752</v>
      </c>
      <c r="H65" s="1" t="s">
        <v>2855</v>
      </c>
      <c r="I65" s="1" t="s">
        <v>15</v>
      </c>
      <c r="K65" s="1" t="s">
        <v>2855</v>
      </c>
      <c r="L65" s="1" t="s">
        <v>2856</v>
      </c>
      <c r="N65" s="1" t="s">
        <v>2857</v>
      </c>
      <c r="AE65" s="1" t="s">
        <v>2987</v>
      </c>
      <c r="AF65" s="1" t="s">
        <v>2859</v>
      </c>
      <c r="AG65" s="12">
        <v>2565</v>
      </c>
      <c r="AH65" s="1" t="s">
        <v>1552</v>
      </c>
      <c r="AI65" s="1" t="s">
        <v>120</v>
      </c>
      <c r="AJ65" s="13">
        <v>747000</v>
      </c>
      <c r="AK65" s="13">
        <v>747000</v>
      </c>
      <c r="AL65" s="1" t="s">
        <v>427</v>
      </c>
      <c r="AM65" s="1" t="s">
        <v>95</v>
      </c>
      <c r="AN65" s="1" t="s">
        <v>96</v>
      </c>
      <c r="AP65" s="1" t="s">
        <v>35</v>
      </c>
      <c r="AQ65" s="1" t="s">
        <v>36</v>
      </c>
      <c r="AR65" s="1" t="s">
        <v>35</v>
      </c>
      <c r="AS65" s="1" t="s">
        <v>1565</v>
      </c>
      <c r="AT65" s="1" t="s">
        <v>1753</v>
      </c>
      <c r="AU65" s="1" t="s">
        <v>2988</v>
      </c>
    </row>
    <row r="66" spans="1:47">
      <c r="A66" s="1" t="s">
        <v>2526</v>
      </c>
      <c r="B66" s="1" t="s">
        <v>1754</v>
      </c>
      <c r="C66" s="1" t="s">
        <v>1755</v>
      </c>
      <c r="H66" s="1" t="s">
        <v>2855</v>
      </c>
      <c r="I66" s="1" t="s">
        <v>15</v>
      </c>
      <c r="K66" s="1" t="s">
        <v>2855</v>
      </c>
      <c r="L66" s="1" t="s">
        <v>2856</v>
      </c>
      <c r="N66" s="1" t="s">
        <v>2857</v>
      </c>
      <c r="AE66" s="1" t="s">
        <v>2989</v>
      </c>
      <c r="AF66" s="1" t="s">
        <v>2859</v>
      </c>
      <c r="AG66" s="12">
        <v>2565</v>
      </c>
      <c r="AH66" s="1" t="s">
        <v>1695</v>
      </c>
      <c r="AI66" s="1" t="s">
        <v>1133</v>
      </c>
      <c r="AJ66" s="13">
        <v>3000000</v>
      </c>
      <c r="AK66" s="13">
        <v>3000000</v>
      </c>
      <c r="AL66" s="1" t="s">
        <v>417</v>
      </c>
      <c r="AM66" s="1" t="s">
        <v>161</v>
      </c>
      <c r="AN66" s="1" t="s">
        <v>162</v>
      </c>
      <c r="AP66" s="1" t="s">
        <v>35</v>
      </c>
      <c r="AQ66" s="1" t="s">
        <v>36</v>
      </c>
      <c r="AR66" s="1" t="s">
        <v>35</v>
      </c>
      <c r="AS66" s="1" t="s">
        <v>1565</v>
      </c>
      <c r="AT66" s="1" t="s">
        <v>1756</v>
      </c>
      <c r="AU66" s="1" t="s">
        <v>2990</v>
      </c>
    </row>
    <row r="67" spans="1:47">
      <c r="A67" s="1" t="s">
        <v>2560</v>
      </c>
      <c r="B67" s="1" t="s">
        <v>1757</v>
      </c>
      <c r="C67" s="1" t="s">
        <v>1758</v>
      </c>
      <c r="H67" s="1" t="s">
        <v>2855</v>
      </c>
      <c r="I67" s="1" t="s">
        <v>15</v>
      </c>
      <c r="K67" s="1" t="s">
        <v>2855</v>
      </c>
      <c r="L67" s="1" t="s">
        <v>2856</v>
      </c>
      <c r="N67" s="1" t="s">
        <v>2857</v>
      </c>
      <c r="AE67" s="1" t="s">
        <v>2991</v>
      </c>
      <c r="AF67" s="1" t="s">
        <v>2859</v>
      </c>
      <c r="AG67" s="12">
        <v>2565</v>
      </c>
      <c r="AH67" s="1" t="s">
        <v>1552</v>
      </c>
      <c r="AI67" s="1" t="s">
        <v>120</v>
      </c>
      <c r="AJ67" s="13">
        <v>679700</v>
      </c>
      <c r="AK67" s="13">
        <v>679700</v>
      </c>
      <c r="AL67" s="1" t="s">
        <v>519</v>
      </c>
      <c r="AM67" s="1" t="s">
        <v>111</v>
      </c>
      <c r="AN67" s="1" t="s">
        <v>28</v>
      </c>
      <c r="AP67" s="1" t="s">
        <v>47</v>
      </c>
      <c r="AQ67" s="1" t="s">
        <v>57</v>
      </c>
      <c r="AR67" s="1" t="s">
        <v>47</v>
      </c>
      <c r="AS67" s="1" t="s">
        <v>1589</v>
      </c>
      <c r="AT67" s="1" t="s">
        <v>1759</v>
      </c>
      <c r="AU67" s="1" t="s">
        <v>2992</v>
      </c>
    </row>
    <row r="68" spans="1:47">
      <c r="A68" s="1" t="s">
        <v>2588</v>
      </c>
      <c r="B68" s="1" t="s">
        <v>1760</v>
      </c>
      <c r="C68" s="1" t="s">
        <v>1761</v>
      </c>
      <c r="H68" s="1" t="s">
        <v>2855</v>
      </c>
      <c r="I68" s="1" t="s">
        <v>15</v>
      </c>
      <c r="K68" s="1" t="s">
        <v>2855</v>
      </c>
      <c r="L68" s="1" t="s">
        <v>2856</v>
      </c>
      <c r="N68" s="1" t="s">
        <v>2857</v>
      </c>
      <c r="AE68" s="1" t="s">
        <v>2993</v>
      </c>
      <c r="AF68" s="1" t="s">
        <v>2859</v>
      </c>
      <c r="AG68" s="12">
        <v>2565</v>
      </c>
      <c r="AH68" s="1" t="s">
        <v>1552</v>
      </c>
      <c r="AI68" s="1" t="s">
        <v>120</v>
      </c>
      <c r="AJ68" s="13">
        <v>60049500</v>
      </c>
      <c r="AK68" s="13">
        <v>60049500</v>
      </c>
      <c r="AL68" s="1" t="s">
        <v>1125</v>
      </c>
      <c r="AM68" s="1" t="s">
        <v>1762</v>
      </c>
      <c r="AN68" s="1" t="s">
        <v>28</v>
      </c>
      <c r="AP68" s="1" t="s">
        <v>35</v>
      </c>
      <c r="AQ68" s="1" t="s">
        <v>36</v>
      </c>
      <c r="AR68" s="1" t="s">
        <v>35</v>
      </c>
      <c r="AS68" s="1" t="s">
        <v>1565</v>
      </c>
      <c r="AT68" s="1" t="s">
        <v>1763</v>
      </c>
      <c r="AU68" s="1" t="s">
        <v>2994</v>
      </c>
    </row>
    <row r="69" spans="1:47">
      <c r="A69" s="1" t="s">
        <v>2587</v>
      </c>
      <c r="B69" s="1" t="s">
        <v>1764</v>
      </c>
      <c r="C69" s="1" t="s">
        <v>1765</v>
      </c>
      <c r="H69" s="1" t="s">
        <v>2855</v>
      </c>
      <c r="I69" s="1" t="s">
        <v>15</v>
      </c>
      <c r="K69" s="1" t="s">
        <v>2855</v>
      </c>
      <c r="L69" s="1" t="s">
        <v>2856</v>
      </c>
      <c r="N69" s="1" t="s">
        <v>2857</v>
      </c>
      <c r="AE69" s="1" t="s">
        <v>2995</v>
      </c>
      <c r="AF69" s="1" t="s">
        <v>2859</v>
      </c>
      <c r="AG69" s="12">
        <v>2565</v>
      </c>
      <c r="AH69" s="1" t="s">
        <v>1552</v>
      </c>
      <c r="AI69" s="1" t="s">
        <v>120</v>
      </c>
      <c r="AJ69" s="13">
        <v>32536000</v>
      </c>
      <c r="AK69" s="13">
        <v>32536000</v>
      </c>
      <c r="AL69" s="1" t="s">
        <v>275</v>
      </c>
      <c r="AM69" s="1" t="s">
        <v>1762</v>
      </c>
      <c r="AN69" s="1" t="s">
        <v>28</v>
      </c>
      <c r="AP69" s="1" t="s">
        <v>35</v>
      </c>
      <c r="AQ69" s="1" t="s">
        <v>54</v>
      </c>
      <c r="AR69" s="1" t="s">
        <v>35</v>
      </c>
      <c r="AS69" s="1" t="s">
        <v>1619</v>
      </c>
      <c r="AT69" s="1" t="s">
        <v>1766</v>
      </c>
      <c r="AU69" s="1" t="s">
        <v>2996</v>
      </c>
    </row>
    <row r="70" spans="1:47">
      <c r="A70" s="1" t="s">
        <v>2506</v>
      </c>
      <c r="B70" s="1" t="s">
        <v>1767</v>
      </c>
      <c r="C70" s="1" t="s">
        <v>78</v>
      </c>
      <c r="H70" s="1" t="s">
        <v>2855</v>
      </c>
      <c r="I70" s="1" t="s">
        <v>15</v>
      </c>
      <c r="K70" s="1" t="s">
        <v>2855</v>
      </c>
      <c r="L70" s="1" t="s">
        <v>2856</v>
      </c>
      <c r="N70" s="1" t="s">
        <v>2857</v>
      </c>
      <c r="AE70" s="1" t="s">
        <v>2997</v>
      </c>
      <c r="AF70" s="1" t="s">
        <v>2859</v>
      </c>
      <c r="AG70" s="12">
        <v>2565</v>
      </c>
      <c r="AH70" s="1" t="s">
        <v>1552</v>
      </c>
      <c r="AI70" s="1" t="s">
        <v>120</v>
      </c>
      <c r="AJ70" s="13">
        <v>22950500</v>
      </c>
      <c r="AK70" s="13">
        <v>22950500</v>
      </c>
      <c r="AL70" s="1" t="s">
        <v>86</v>
      </c>
      <c r="AM70" s="1" t="s">
        <v>1762</v>
      </c>
      <c r="AN70" s="1" t="s">
        <v>28</v>
      </c>
      <c r="AP70" s="1" t="s">
        <v>35</v>
      </c>
      <c r="AQ70" s="1" t="s">
        <v>54</v>
      </c>
      <c r="AR70" s="1" t="s">
        <v>35</v>
      </c>
      <c r="AS70" s="1" t="s">
        <v>1619</v>
      </c>
      <c r="AT70" s="1" t="s">
        <v>1768</v>
      </c>
      <c r="AU70" s="1" t="s">
        <v>2998</v>
      </c>
    </row>
    <row r="71" spans="1:47">
      <c r="A71" s="1" t="s">
        <v>2609</v>
      </c>
      <c r="B71" s="1" t="s">
        <v>1769</v>
      </c>
      <c r="C71" s="1" t="s">
        <v>82</v>
      </c>
      <c r="H71" s="1" t="s">
        <v>2855</v>
      </c>
      <c r="I71" s="1" t="s">
        <v>15</v>
      </c>
      <c r="K71" s="1" t="s">
        <v>2855</v>
      </c>
      <c r="L71" s="1" t="s">
        <v>2856</v>
      </c>
      <c r="N71" s="1" t="s">
        <v>2857</v>
      </c>
      <c r="AE71" s="1" t="s">
        <v>2999</v>
      </c>
      <c r="AF71" s="1" t="s">
        <v>2859</v>
      </c>
      <c r="AG71" s="12">
        <v>2565</v>
      </c>
      <c r="AH71" s="1" t="s">
        <v>1552</v>
      </c>
      <c r="AI71" s="1" t="s">
        <v>120</v>
      </c>
      <c r="AJ71" s="13">
        <v>29351800</v>
      </c>
      <c r="AK71" s="13">
        <v>29351800</v>
      </c>
      <c r="AL71" s="1" t="s">
        <v>1052</v>
      </c>
      <c r="AM71" s="1" t="s">
        <v>1762</v>
      </c>
      <c r="AN71" s="1" t="s">
        <v>28</v>
      </c>
      <c r="AP71" s="1" t="s">
        <v>35</v>
      </c>
      <c r="AQ71" s="1" t="s">
        <v>36</v>
      </c>
      <c r="AR71" s="1" t="s">
        <v>35</v>
      </c>
      <c r="AS71" s="1" t="s">
        <v>1565</v>
      </c>
      <c r="AT71" s="1" t="s">
        <v>1770</v>
      </c>
      <c r="AU71" s="1" t="s">
        <v>3000</v>
      </c>
    </row>
    <row r="72" spans="1:47">
      <c r="A72" s="1" t="s">
        <v>2574</v>
      </c>
      <c r="B72" s="1" t="s">
        <v>1771</v>
      </c>
      <c r="C72" s="1" t="s">
        <v>1772</v>
      </c>
      <c r="H72" s="1" t="s">
        <v>2855</v>
      </c>
      <c r="I72" s="1" t="s">
        <v>15</v>
      </c>
      <c r="K72" s="1" t="s">
        <v>2855</v>
      </c>
      <c r="L72" s="1" t="s">
        <v>2856</v>
      </c>
      <c r="N72" s="1" t="s">
        <v>2857</v>
      </c>
      <c r="AE72" s="1" t="s">
        <v>3001</v>
      </c>
      <c r="AF72" s="1" t="s">
        <v>2859</v>
      </c>
      <c r="AG72" s="12">
        <v>2565</v>
      </c>
      <c r="AH72" s="1" t="s">
        <v>1618</v>
      </c>
      <c r="AI72" s="1" t="s">
        <v>1695</v>
      </c>
      <c r="AJ72" s="13">
        <v>2000000</v>
      </c>
      <c r="AK72" s="13">
        <v>2000000</v>
      </c>
      <c r="AL72" s="1" t="s">
        <v>216</v>
      </c>
      <c r="AM72" s="1" t="s">
        <v>111</v>
      </c>
      <c r="AN72" s="1" t="s">
        <v>28</v>
      </c>
      <c r="AP72" s="1" t="s">
        <v>47</v>
      </c>
      <c r="AQ72" s="1" t="s">
        <v>68</v>
      </c>
      <c r="AR72" s="1" t="s">
        <v>47</v>
      </c>
      <c r="AS72" s="1" t="s">
        <v>1584</v>
      </c>
      <c r="AT72" s="1" t="s">
        <v>1773</v>
      </c>
      <c r="AU72" s="1" t="s">
        <v>3002</v>
      </c>
    </row>
    <row r="73" spans="1:47">
      <c r="A73" s="1" t="s">
        <v>2600</v>
      </c>
      <c r="B73" s="1" t="s">
        <v>1774</v>
      </c>
      <c r="C73" s="1" t="s">
        <v>1775</v>
      </c>
      <c r="H73" s="1" t="s">
        <v>2855</v>
      </c>
      <c r="I73" s="1" t="s">
        <v>15</v>
      </c>
      <c r="K73" s="1" t="s">
        <v>2855</v>
      </c>
      <c r="L73" s="1" t="s">
        <v>2856</v>
      </c>
      <c r="N73" s="1" t="s">
        <v>2857</v>
      </c>
      <c r="AE73" s="1" t="s">
        <v>3003</v>
      </c>
      <c r="AF73" s="1" t="s">
        <v>2859</v>
      </c>
      <c r="AG73" s="12">
        <v>2565</v>
      </c>
      <c r="AH73" s="1" t="s">
        <v>1552</v>
      </c>
      <c r="AI73" s="1" t="s">
        <v>120</v>
      </c>
      <c r="AJ73" s="13">
        <v>1323500</v>
      </c>
      <c r="AK73" s="13">
        <v>1323500</v>
      </c>
      <c r="AM73" s="1" t="s">
        <v>1776</v>
      </c>
      <c r="AN73" s="1" t="s">
        <v>67</v>
      </c>
      <c r="AP73" s="1" t="s">
        <v>35</v>
      </c>
      <c r="AQ73" s="1" t="s">
        <v>97</v>
      </c>
      <c r="AR73" s="1" t="s">
        <v>35</v>
      </c>
      <c r="AS73" s="1" t="s">
        <v>1721</v>
      </c>
      <c r="AT73" s="1" t="s">
        <v>1777</v>
      </c>
      <c r="AU73" s="1" t="s">
        <v>3004</v>
      </c>
    </row>
    <row r="74" spans="1:47">
      <c r="A74" s="1" t="s">
        <v>2516</v>
      </c>
      <c r="B74" s="1" t="s">
        <v>1778</v>
      </c>
      <c r="C74" s="1" t="s">
        <v>1779</v>
      </c>
      <c r="H74" s="1" t="s">
        <v>2855</v>
      </c>
      <c r="I74" s="1" t="s">
        <v>15</v>
      </c>
      <c r="K74" s="1" t="s">
        <v>2855</v>
      </c>
      <c r="L74" s="1" t="s">
        <v>2856</v>
      </c>
      <c r="N74" s="1" t="s">
        <v>2857</v>
      </c>
      <c r="AE74" s="1" t="s">
        <v>3005</v>
      </c>
      <c r="AF74" s="1" t="s">
        <v>2859</v>
      </c>
      <c r="AG74" s="12">
        <v>2565</v>
      </c>
      <c r="AH74" s="1" t="s">
        <v>1598</v>
      </c>
      <c r="AI74" s="1" t="s">
        <v>1598</v>
      </c>
      <c r="AJ74" s="13">
        <v>2000000</v>
      </c>
      <c r="AK74" s="13">
        <v>2000000</v>
      </c>
      <c r="AL74" s="1" t="s">
        <v>285</v>
      </c>
      <c r="AM74" s="1" t="s">
        <v>111</v>
      </c>
      <c r="AN74" s="1" t="s">
        <v>28</v>
      </c>
      <c r="AP74" s="1" t="s">
        <v>35</v>
      </c>
      <c r="AQ74" s="1" t="s">
        <v>36</v>
      </c>
      <c r="AR74" s="1" t="s">
        <v>35</v>
      </c>
      <c r="AS74" s="1" t="s">
        <v>1565</v>
      </c>
      <c r="AT74" s="1" t="s">
        <v>1780</v>
      </c>
      <c r="AU74" s="1" t="s">
        <v>3006</v>
      </c>
    </row>
    <row r="75" spans="1:47">
      <c r="A75" s="1" t="s">
        <v>2566</v>
      </c>
      <c r="B75" s="1" t="s">
        <v>1781</v>
      </c>
      <c r="C75" s="1" t="s">
        <v>1782</v>
      </c>
      <c r="H75" s="1" t="s">
        <v>2855</v>
      </c>
      <c r="I75" s="1" t="s">
        <v>15</v>
      </c>
      <c r="K75" s="1" t="s">
        <v>2855</v>
      </c>
      <c r="L75" s="1" t="s">
        <v>2856</v>
      </c>
      <c r="N75" s="1" t="s">
        <v>2857</v>
      </c>
      <c r="AE75" s="1" t="s">
        <v>3007</v>
      </c>
      <c r="AF75" s="1" t="s">
        <v>2859</v>
      </c>
      <c r="AG75" s="12">
        <v>2565</v>
      </c>
      <c r="AH75" s="1" t="s">
        <v>1552</v>
      </c>
      <c r="AI75" s="1" t="s">
        <v>120</v>
      </c>
      <c r="AJ75" s="13">
        <v>20000000</v>
      </c>
      <c r="AK75" s="13">
        <v>20000000</v>
      </c>
      <c r="AL75" s="1" t="s">
        <v>397</v>
      </c>
      <c r="AM75" s="1" t="s">
        <v>398</v>
      </c>
      <c r="AN75" s="1" t="s">
        <v>399</v>
      </c>
      <c r="AP75" s="1" t="s">
        <v>47</v>
      </c>
      <c r="AQ75" s="1" t="s">
        <v>68</v>
      </c>
      <c r="AR75" s="1" t="s">
        <v>47</v>
      </c>
      <c r="AS75" s="1" t="s">
        <v>1584</v>
      </c>
      <c r="AT75" s="1" t="s">
        <v>1783</v>
      </c>
      <c r="AU75" s="1" t="s">
        <v>3008</v>
      </c>
    </row>
    <row r="76" spans="1:47">
      <c r="A76" s="1" t="s">
        <v>2566</v>
      </c>
      <c r="B76" s="1" t="s">
        <v>1784</v>
      </c>
      <c r="C76" s="1" t="s">
        <v>1785</v>
      </c>
      <c r="H76" s="1" t="s">
        <v>2855</v>
      </c>
      <c r="I76" s="1" t="s">
        <v>15</v>
      </c>
      <c r="K76" s="1" t="s">
        <v>2855</v>
      </c>
      <c r="L76" s="1" t="s">
        <v>2856</v>
      </c>
      <c r="N76" s="1" t="s">
        <v>2857</v>
      </c>
      <c r="AE76" s="1" t="s">
        <v>3009</v>
      </c>
      <c r="AF76" s="1" t="s">
        <v>2859</v>
      </c>
      <c r="AG76" s="12">
        <v>2565</v>
      </c>
      <c r="AH76" s="1" t="s">
        <v>1552</v>
      </c>
      <c r="AI76" s="1" t="s">
        <v>120</v>
      </c>
      <c r="AJ76" s="13">
        <v>10000000</v>
      </c>
      <c r="AK76" s="13">
        <v>10000000</v>
      </c>
      <c r="AL76" s="1" t="s">
        <v>397</v>
      </c>
      <c r="AM76" s="1" t="s">
        <v>398</v>
      </c>
      <c r="AN76" s="1" t="s">
        <v>399</v>
      </c>
      <c r="AP76" s="1" t="s">
        <v>47</v>
      </c>
      <c r="AQ76" s="1" t="s">
        <v>68</v>
      </c>
      <c r="AR76" s="1" t="s">
        <v>47</v>
      </c>
      <c r="AS76" s="1" t="s">
        <v>1584</v>
      </c>
      <c r="AT76" s="1" t="s">
        <v>1786</v>
      </c>
      <c r="AU76" s="1" t="s">
        <v>3010</v>
      </c>
    </row>
    <row r="77" spans="1:47">
      <c r="A77" s="1" t="s">
        <v>2527</v>
      </c>
      <c r="B77" s="1" t="s">
        <v>1787</v>
      </c>
      <c r="C77" s="1" t="s">
        <v>1788</v>
      </c>
      <c r="H77" s="1" t="s">
        <v>2855</v>
      </c>
      <c r="I77" s="1" t="s">
        <v>15</v>
      </c>
      <c r="K77" s="1" t="s">
        <v>2855</v>
      </c>
      <c r="L77" s="1" t="s">
        <v>2856</v>
      </c>
      <c r="N77" s="1" t="s">
        <v>2857</v>
      </c>
      <c r="AE77" s="1" t="s">
        <v>3011</v>
      </c>
      <c r="AF77" s="1" t="s">
        <v>2859</v>
      </c>
      <c r="AG77" s="12">
        <v>2565</v>
      </c>
      <c r="AH77" s="1" t="s">
        <v>1618</v>
      </c>
      <c r="AI77" s="1" t="s">
        <v>120</v>
      </c>
      <c r="AJ77" s="13">
        <v>1574000</v>
      </c>
      <c r="AK77" s="13">
        <v>1574000</v>
      </c>
      <c r="AL77" s="1" t="s">
        <v>160</v>
      </c>
      <c r="AM77" s="1" t="s">
        <v>161</v>
      </c>
      <c r="AN77" s="1" t="s">
        <v>162</v>
      </c>
      <c r="AP77" s="1" t="s">
        <v>35</v>
      </c>
      <c r="AQ77" s="1" t="s">
        <v>54</v>
      </c>
      <c r="AR77" s="1" t="s">
        <v>35</v>
      </c>
      <c r="AS77" s="1" t="s">
        <v>1619</v>
      </c>
      <c r="AT77" s="1" t="s">
        <v>1789</v>
      </c>
      <c r="AU77" s="1" t="s">
        <v>3012</v>
      </c>
    </row>
    <row r="78" spans="1:47">
      <c r="A78" s="1" t="s">
        <v>2575</v>
      </c>
      <c r="B78" s="1" t="s">
        <v>1790</v>
      </c>
      <c r="C78" s="1" t="s">
        <v>1249</v>
      </c>
      <c r="H78" s="1" t="s">
        <v>2855</v>
      </c>
      <c r="I78" s="1" t="s">
        <v>15</v>
      </c>
      <c r="K78" s="1" t="s">
        <v>2855</v>
      </c>
      <c r="L78" s="1" t="s">
        <v>2856</v>
      </c>
      <c r="N78" s="1" t="s">
        <v>2857</v>
      </c>
      <c r="AE78" s="1" t="s">
        <v>3013</v>
      </c>
      <c r="AF78" s="1" t="s">
        <v>2859</v>
      </c>
      <c r="AG78" s="12">
        <v>2565</v>
      </c>
      <c r="AH78" s="1" t="s">
        <v>1552</v>
      </c>
      <c r="AI78" s="1" t="s">
        <v>120</v>
      </c>
      <c r="AJ78" s="13">
        <v>51123500</v>
      </c>
      <c r="AK78" s="13">
        <v>51123500</v>
      </c>
      <c r="AL78" s="1" t="s">
        <v>1250</v>
      </c>
      <c r="AM78" s="1" t="s">
        <v>796</v>
      </c>
      <c r="AN78" s="1" t="s">
        <v>28</v>
      </c>
      <c r="AP78" s="1" t="s">
        <v>47</v>
      </c>
      <c r="AQ78" s="1" t="s">
        <v>68</v>
      </c>
      <c r="AR78" s="1" t="s">
        <v>47</v>
      </c>
      <c r="AS78" s="1" t="s">
        <v>1584</v>
      </c>
      <c r="AT78" s="1" t="s">
        <v>1791</v>
      </c>
      <c r="AU78" s="1" t="s">
        <v>3014</v>
      </c>
    </row>
    <row r="79" spans="1:47">
      <c r="A79" s="1" t="s">
        <v>2560</v>
      </c>
      <c r="B79" s="1" t="s">
        <v>1792</v>
      </c>
      <c r="C79" s="1" t="s">
        <v>1793</v>
      </c>
      <c r="H79" s="1" t="s">
        <v>2855</v>
      </c>
      <c r="I79" s="1" t="s">
        <v>15</v>
      </c>
      <c r="K79" s="1" t="s">
        <v>2855</v>
      </c>
      <c r="L79" s="1" t="s">
        <v>2856</v>
      </c>
      <c r="N79" s="1" t="s">
        <v>2857</v>
      </c>
      <c r="AE79" s="1" t="s">
        <v>3015</v>
      </c>
      <c r="AF79" s="1" t="s">
        <v>2859</v>
      </c>
      <c r="AG79" s="12">
        <v>2565</v>
      </c>
      <c r="AH79" s="1" t="s">
        <v>1552</v>
      </c>
      <c r="AI79" s="1" t="s">
        <v>120</v>
      </c>
      <c r="AJ79" s="13">
        <v>600000</v>
      </c>
      <c r="AK79" s="13">
        <v>600000</v>
      </c>
      <c r="AL79" s="1" t="s">
        <v>519</v>
      </c>
      <c r="AM79" s="1" t="s">
        <v>111</v>
      </c>
      <c r="AN79" s="1" t="s">
        <v>28</v>
      </c>
      <c r="AP79" s="1" t="s">
        <v>35</v>
      </c>
      <c r="AQ79" s="1" t="s">
        <v>97</v>
      </c>
      <c r="AR79" s="1" t="s">
        <v>35</v>
      </c>
      <c r="AS79" s="1" t="s">
        <v>1721</v>
      </c>
      <c r="AT79" s="1" t="s">
        <v>1794</v>
      </c>
      <c r="AU79" s="1" t="s">
        <v>3016</v>
      </c>
    </row>
    <row r="80" spans="1:47">
      <c r="A80" s="1" t="s">
        <v>2560</v>
      </c>
      <c r="B80" s="1" t="s">
        <v>1795</v>
      </c>
      <c r="C80" s="1" t="s">
        <v>1796</v>
      </c>
      <c r="H80" s="1" t="s">
        <v>2855</v>
      </c>
      <c r="I80" s="1" t="s">
        <v>15</v>
      </c>
      <c r="K80" s="1" t="s">
        <v>2855</v>
      </c>
      <c r="L80" s="1" t="s">
        <v>2856</v>
      </c>
      <c r="N80" s="1" t="s">
        <v>2857</v>
      </c>
      <c r="AE80" s="1" t="s">
        <v>3017</v>
      </c>
      <c r="AF80" s="1" t="s">
        <v>2859</v>
      </c>
      <c r="AG80" s="12">
        <v>2565</v>
      </c>
      <c r="AH80" s="1" t="s">
        <v>1552</v>
      </c>
      <c r="AI80" s="1" t="s">
        <v>1552</v>
      </c>
      <c r="AJ80" s="13">
        <v>3070000</v>
      </c>
      <c r="AK80" s="13">
        <v>3070000</v>
      </c>
      <c r="AL80" s="1" t="s">
        <v>519</v>
      </c>
      <c r="AM80" s="1" t="s">
        <v>111</v>
      </c>
      <c r="AN80" s="1" t="s">
        <v>28</v>
      </c>
      <c r="AP80" s="1" t="s">
        <v>35</v>
      </c>
      <c r="AQ80" s="1" t="s">
        <v>36</v>
      </c>
      <c r="AR80" s="1" t="s">
        <v>35</v>
      </c>
      <c r="AS80" s="1" t="s">
        <v>1565</v>
      </c>
      <c r="AT80" s="1" t="s">
        <v>1797</v>
      </c>
      <c r="AU80" s="1" t="s">
        <v>3018</v>
      </c>
    </row>
    <row r="81" spans="1:47">
      <c r="A81" s="1" t="s">
        <v>2599</v>
      </c>
      <c r="B81" s="1" t="s">
        <v>1798</v>
      </c>
      <c r="C81" s="1" t="s">
        <v>1799</v>
      </c>
      <c r="H81" s="1" t="s">
        <v>2855</v>
      </c>
      <c r="I81" s="1" t="s">
        <v>15</v>
      </c>
      <c r="K81" s="1" t="s">
        <v>2855</v>
      </c>
      <c r="L81" s="1" t="s">
        <v>2856</v>
      </c>
      <c r="N81" s="1" t="s">
        <v>2857</v>
      </c>
      <c r="AE81" s="1" t="s">
        <v>3019</v>
      </c>
      <c r="AF81" s="1" t="s">
        <v>2859</v>
      </c>
      <c r="AG81" s="12">
        <v>2565</v>
      </c>
      <c r="AH81" s="1" t="s">
        <v>1552</v>
      </c>
      <c r="AI81" s="1" t="s">
        <v>120</v>
      </c>
      <c r="AJ81" s="13">
        <v>10575000</v>
      </c>
      <c r="AK81" s="13">
        <v>10575000</v>
      </c>
      <c r="AL81" s="1" t="s">
        <v>1518</v>
      </c>
      <c r="AM81" s="1" t="s">
        <v>111</v>
      </c>
      <c r="AN81" s="1" t="s">
        <v>28</v>
      </c>
      <c r="AP81" s="1" t="s">
        <v>35</v>
      </c>
      <c r="AQ81" s="1" t="s">
        <v>97</v>
      </c>
      <c r="AR81" s="1" t="s">
        <v>35</v>
      </c>
      <c r="AS81" s="1" t="s">
        <v>1721</v>
      </c>
      <c r="AT81" s="1" t="s">
        <v>1800</v>
      </c>
      <c r="AU81" s="1" t="s">
        <v>3020</v>
      </c>
    </row>
    <row r="82" spans="1:47">
      <c r="A82" s="1" t="s">
        <v>2576</v>
      </c>
      <c r="B82" s="1" t="s">
        <v>1801</v>
      </c>
      <c r="C82" s="1" t="s">
        <v>1802</v>
      </c>
      <c r="H82" s="1" t="s">
        <v>2855</v>
      </c>
      <c r="I82" s="1" t="s">
        <v>15</v>
      </c>
      <c r="K82" s="1" t="s">
        <v>2855</v>
      </c>
      <c r="L82" s="1" t="s">
        <v>2856</v>
      </c>
      <c r="N82" s="1" t="s">
        <v>2857</v>
      </c>
      <c r="AE82" s="1" t="s">
        <v>3021</v>
      </c>
      <c r="AF82" s="1" t="s">
        <v>2859</v>
      </c>
      <c r="AG82" s="12">
        <v>2565</v>
      </c>
      <c r="AH82" s="1" t="s">
        <v>1552</v>
      </c>
      <c r="AI82" s="1" t="s">
        <v>120</v>
      </c>
      <c r="AJ82" s="13">
        <v>50722</v>
      </c>
      <c r="AK82" s="13">
        <v>50722</v>
      </c>
      <c r="AL82" s="1" t="s">
        <v>1803</v>
      </c>
      <c r="AM82" s="1" t="s">
        <v>472</v>
      </c>
      <c r="AN82" s="1" t="s">
        <v>473</v>
      </c>
      <c r="AP82" s="1" t="s">
        <v>47</v>
      </c>
      <c r="AQ82" s="1" t="s">
        <v>68</v>
      </c>
      <c r="AR82" s="1" t="s">
        <v>47</v>
      </c>
      <c r="AS82" s="1" t="s">
        <v>1584</v>
      </c>
      <c r="AT82" s="1" t="s">
        <v>1804</v>
      </c>
      <c r="AU82" s="1" t="s">
        <v>3022</v>
      </c>
    </row>
    <row r="83" spans="1:47">
      <c r="A83" s="1" t="s">
        <v>2554</v>
      </c>
      <c r="B83" s="1" t="s">
        <v>1805</v>
      </c>
      <c r="C83" s="1" t="s">
        <v>1806</v>
      </c>
      <c r="H83" s="1" t="s">
        <v>2855</v>
      </c>
      <c r="I83" s="1" t="s">
        <v>15</v>
      </c>
      <c r="K83" s="1" t="s">
        <v>2855</v>
      </c>
      <c r="L83" s="1" t="s">
        <v>2856</v>
      </c>
      <c r="N83" s="1" t="s">
        <v>2857</v>
      </c>
      <c r="AE83" s="1" t="s">
        <v>3023</v>
      </c>
      <c r="AF83" s="1" t="s">
        <v>2859</v>
      </c>
      <c r="AG83" s="12">
        <v>2565</v>
      </c>
      <c r="AH83" s="1" t="s">
        <v>1552</v>
      </c>
      <c r="AI83" s="1" t="s">
        <v>120</v>
      </c>
      <c r="AJ83" s="13">
        <v>66000000</v>
      </c>
      <c r="AK83" s="13">
        <v>66000000</v>
      </c>
      <c r="AM83" s="1" t="s">
        <v>253</v>
      </c>
      <c r="AN83" s="1" t="s">
        <v>134</v>
      </c>
      <c r="AP83" s="1" t="s">
        <v>47</v>
      </c>
      <c r="AQ83" s="1" t="s">
        <v>68</v>
      </c>
      <c r="AR83" s="1" t="s">
        <v>47</v>
      </c>
      <c r="AS83" s="1" t="s">
        <v>1584</v>
      </c>
      <c r="AT83" s="1" t="s">
        <v>1807</v>
      </c>
      <c r="AU83" s="1" t="s">
        <v>3024</v>
      </c>
    </row>
    <row r="84" spans="1:47">
      <c r="A84" s="1" t="s">
        <v>2542</v>
      </c>
      <c r="B84" s="1" t="s">
        <v>1808</v>
      </c>
      <c r="C84" s="1" t="s">
        <v>1809</v>
      </c>
      <c r="H84" s="1" t="s">
        <v>2855</v>
      </c>
      <c r="I84" s="1" t="s">
        <v>15</v>
      </c>
      <c r="K84" s="1" t="s">
        <v>2855</v>
      </c>
      <c r="L84" s="1" t="s">
        <v>2856</v>
      </c>
      <c r="N84" s="1" t="s">
        <v>2857</v>
      </c>
      <c r="AE84" s="1" t="s">
        <v>3025</v>
      </c>
      <c r="AF84" s="1" t="s">
        <v>2859</v>
      </c>
      <c r="AG84" s="12">
        <v>2565</v>
      </c>
      <c r="AH84" s="1" t="s">
        <v>1598</v>
      </c>
      <c r="AI84" s="1" t="s">
        <v>1687</v>
      </c>
      <c r="AJ84" s="13">
        <v>4500000</v>
      </c>
      <c r="AK84" s="13">
        <v>4500000</v>
      </c>
      <c r="AL84" s="1" t="s">
        <v>1511</v>
      </c>
      <c r="AM84" s="1" t="s">
        <v>95</v>
      </c>
      <c r="AN84" s="1" t="s">
        <v>96</v>
      </c>
      <c r="AP84" s="1" t="s">
        <v>47</v>
      </c>
      <c r="AQ84" s="1" t="s">
        <v>76</v>
      </c>
      <c r="AR84" s="1" t="s">
        <v>47</v>
      </c>
      <c r="AS84" s="1" t="s">
        <v>1577</v>
      </c>
      <c r="AT84" s="1" t="s">
        <v>1810</v>
      </c>
      <c r="AU84" s="1" t="s">
        <v>3026</v>
      </c>
    </row>
    <row r="85" spans="1:47">
      <c r="A85" s="1" t="s">
        <v>2577</v>
      </c>
      <c r="B85" s="1" t="s">
        <v>1811</v>
      </c>
      <c r="C85" s="1" t="s">
        <v>1812</v>
      </c>
      <c r="H85" s="1" t="s">
        <v>2855</v>
      </c>
      <c r="I85" s="1" t="s">
        <v>15</v>
      </c>
      <c r="K85" s="1" t="s">
        <v>2855</v>
      </c>
      <c r="L85" s="1" t="s">
        <v>2856</v>
      </c>
      <c r="N85" s="1" t="s">
        <v>2857</v>
      </c>
      <c r="AE85" s="1" t="s">
        <v>3027</v>
      </c>
      <c r="AF85" s="1" t="s">
        <v>2859</v>
      </c>
      <c r="AG85" s="12">
        <v>2565</v>
      </c>
      <c r="AH85" s="1" t="s">
        <v>1552</v>
      </c>
      <c r="AI85" s="1" t="s">
        <v>1683</v>
      </c>
      <c r="AJ85" s="13">
        <v>40000000</v>
      </c>
      <c r="AK85" s="13">
        <v>40000000</v>
      </c>
      <c r="AL85" s="1" t="s">
        <v>1116</v>
      </c>
      <c r="AM85" s="1" t="s">
        <v>398</v>
      </c>
      <c r="AN85" s="1" t="s">
        <v>399</v>
      </c>
      <c r="AP85" s="1" t="s">
        <v>47</v>
      </c>
      <c r="AQ85" s="1" t="s">
        <v>68</v>
      </c>
      <c r="AR85" s="1" t="s">
        <v>47</v>
      </c>
      <c r="AS85" s="1" t="s">
        <v>1584</v>
      </c>
      <c r="AT85" s="1" t="s">
        <v>1813</v>
      </c>
      <c r="AU85" s="1" t="s">
        <v>3028</v>
      </c>
    </row>
    <row r="86" spans="1:47">
      <c r="A86" s="1" t="s">
        <v>2601</v>
      </c>
      <c r="B86" s="1" t="s">
        <v>1814</v>
      </c>
      <c r="C86" s="1" t="s">
        <v>1815</v>
      </c>
      <c r="H86" s="1" t="s">
        <v>2855</v>
      </c>
      <c r="I86" s="1" t="s">
        <v>15</v>
      </c>
      <c r="K86" s="1" t="s">
        <v>2855</v>
      </c>
      <c r="L86" s="1" t="s">
        <v>2856</v>
      </c>
      <c r="N86" s="1" t="s">
        <v>2857</v>
      </c>
      <c r="AE86" s="1" t="s">
        <v>3029</v>
      </c>
      <c r="AF86" s="1" t="s">
        <v>2859</v>
      </c>
      <c r="AG86" s="12">
        <v>2565</v>
      </c>
      <c r="AH86" s="1" t="s">
        <v>1552</v>
      </c>
      <c r="AI86" s="1" t="s">
        <v>120</v>
      </c>
      <c r="AJ86" s="13">
        <v>1000000</v>
      </c>
      <c r="AK86" s="13">
        <v>1000000</v>
      </c>
      <c r="AL86" s="1" t="s">
        <v>1284</v>
      </c>
      <c r="AM86" s="1" t="s">
        <v>111</v>
      </c>
      <c r="AN86" s="1" t="s">
        <v>28</v>
      </c>
      <c r="AP86" s="1" t="s">
        <v>35</v>
      </c>
      <c r="AQ86" s="1" t="s">
        <v>97</v>
      </c>
      <c r="AR86" s="1" t="s">
        <v>35</v>
      </c>
      <c r="AS86" s="1" t="s">
        <v>1721</v>
      </c>
      <c r="AT86" s="1" t="s">
        <v>1816</v>
      </c>
      <c r="AU86" s="1" t="s">
        <v>3030</v>
      </c>
    </row>
    <row r="87" spans="1:47">
      <c r="A87" s="1" t="s">
        <v>2578</v>
      </c>
      <c r="B87" s="1" t="s">
        <v>1817</v>
      </c>
      <c r="C87" s="1" t="s">
        <v>1818</v>
      </c>
      <c r="H87" s="1" t="s">
        <v>2855</v>
      </c>
      <c r="I87" s="1" t="s">
        <v>15</v>
      </c>
      <c r="K87" s="1" t="s">
        <v>2855</v>
      </c>
      <c r="L87" s="1" t="s">
        <v>2856</v>
      </c>
      <c r="N87" s="1" t="s">
        <v>2857</v>
      </c>
      <c r="AE87" s="1" t="s">
        <v>3031</v>
      </c>
      <c r="AF87" s="1" t="s">
        <v>2859</v>
      </c>
      <c r="AG87" s="12">
        <v>2565</v>
      </c>
      <c r="AH87" s="1" t="s">
        <v>1552</v>
      </c>
      <c r="AI87" s="1" t="s">
        <v>120</v>
      </c>
      <c r="AJ87" s="13">
        <v>4500000</v>
      </c>
      <c r="AK87" s="13">
        <v>4500000</v>
      </c>
      <c r="AL87" s="1" t="s">
        <v>1819</v>
      </c>
      <c r="AM87" s="1" t="s">
        <v>95</v>
      </c>
      <c r="AN87" s="1" t="s">
        <v>96</v>
      </c>
      <c r="AP87" s="1" t="s">
        <v>47</v>
      </c>
      <c r="AQ87" s="1" t="s">
        <v>68</v>
      </c>
      <c r="AR87" s="1" t="s">
        <v>47</v>
      </c>
      <c r="AS87" s="1" t="s">
        <v>1584</v>
      </c>
      <c r="AT87" s="1" t="s">
        <v>1820</v>
      </c>
      <c r="AU87" s="1" t="s">
        <v>3032</v>
      </c>
    </row>
    <row r="88" spans="1:47">
      <c r="A88" s="1" t="s">
        <v>2570</v>
      </c>
      <c r="B88" s="1" t="s">
        <v>1821</v>
      </c>
      <c r="C88" s="1" t="s">
        <v>1822</v>
      </c>
      <c r="H88" s="1" t="s">
        <v>2855</v>
      </c>
      <c r="I88" s="1" t="s">
        <v>15</v>
      </c>
      <c r="K88" s="1" t="s">
        <v>2855</v>
      </c>
      <c r="L88" s="1" t="s">
        <v>2856</v>
      </c>
      <c r="N88" s="1" t="s">
        <v>2857</v>
      </c>
      <c r="AE88" s="1" t="s">
        <v>3033</v>
      </c>
      <c r="AF88" s="1" t="s">
        <v>2859</v>
      </c>
      <c r="AG88" s="12">
        <v>2565</v>
      </c>
      <c r="AH88" s="1" t="s">
        <v>1552</v>
      </c>
      <c r="AI88" s="1" t="s">
        <v>120</v>
      </c>
      <c r="AJ88" s="13">
        <v>30000000</v>
      </c>
      <c r="AK88" s="13">
        <v>30000000</v>
      </c>
      <c r="AL88" s="1" t="s">
        <v>1172</v>
      </c>
      <c r="AM88" s="1" t="s">
        <v>447</v>
      </c>
      <c r="AN88" s="1" t="s">
        <v>399</v>
      </c>
      <c r="AP88" s="1" t="s">
        <v>47</v>
      </c>
      <c r="AQ88" s="1" t="s">
        <v>68</v>
      </c>
      <c r="AR88" s="1" t="s">
        <v>47</v>
      </c>
      <c r="AS88" s="1" t="s">
        <v>1584</v>
      </c>
      <c r="AT88" s="1" t="s">
        <v>1823</v>
      </c>
      <c r="AU88" s="1" t="s">
        <v>3034</v>
      </c>
    </row>
    <row r="89" spans="1:47">
      <c r="A89" s="1" t="s">
        <v>2506</v>
      </c>
      <c r="B89" s="1" t="s">
        <v>1824</v>
      </c>
      <c r="C89" s="1" t="s">
        <v>1825</v>
      </c>
      <c r="H89" s="1" t="s">
        <v>2855</v>
      </c>
      <c r="I89" s="1" t="s">
        <v>15</v>
      </c>
      <c r="K89" s="1" t="s">
        <v>2855</v>
      </c>
      <c r="L89" s="1" t="s">
        <v>2856</v>
      </c>
      <c r="N89" s="1" t="s">
        <v>2857</v>
      </c>
      <c r="AE89" s="1" t="s">
        <v>3035</v>
      </c>
      <c r="AF89" s="1" t="s">
        <v>2859</v>
      </c>
      <c r="AG89" s="12">
        <v>2565</v>
      </c>
      <c r="AH89" s="1" t="s">
        <v>1552</v>
      </c>
      <c r="AI89" s="1" t="s">
        <v>120</v>
      </c>
      <c r="AJ89" s="13">
        <v>6000000</v>
      </c>
      <c r="AK89" s="13">
        <v>6000000</v>
      </c>
      <c r="AL89" s="1" t="s">
        <v>86</v>
      </c>
      <c r="AM89" s="1" t="s">
        <v>1762</v>
      </c>
      <c r="AN89" s="1" t="s">
        <v>28</v>
      </c>
      <c r="AO89" s="1" t="s">
        <v>869</v>
      </c>
      <c r="AP89" s="1" t="s">
        <v>35</v>
      </c>
      <c r="AQ89" s="1" t="s">
        <v>54</v>
      </c>
      <c r="AR89" s="1" t="s">
        <v>35</v>
      </c>
      <c r="AS89" s="1" t="s">
        <v>1619</v>
      </c>
      <c r="AT89" s="1" t="s">
        <v>1826</v>
      </c>
      <c r="AU89" s="1" t="s">
        <v>3036</v>
      </c>
    </row>
    <row r="90" spans="1:47">
      <c r="A90" s="1" t="s">
        <v>2519</v>
      </c>
      <c r="B90" s="1" t="s">
        <v>1827</v>
      </c>
      <c r="C90" s="1" t="s">
        <v>1828</v>
      </c>
      <c r="H90" s="1" t="s">
        <v>2855</v>
      </c>
      <c r="I90" s="1" t="s">
        <v>15</v>
      </c>
      <c r="J90" s="1" t="s">
        <v>2877</v>
      </c>
      <c r="K90" s="1" t="s">
        <v>2855</v>
      </c>
      <c r="L90" s="1" t="s">
        <v>2856</v>
      </c>
      <c r="N90" s="1" t="s">
        <v>2857</v>
      </c>
      <c r="AE90" s="1" t="s">
        <v>3037</v>
      </c>
      <c r="AF90" s="1" t="s">
        <v>2859</v>
      </c>
      <c r="AG90" s="12">
        <v>2565</v>
      </c>
      <c r="AH90" s="1" t="s">
        <v>1552</v>
      </c>
      <c r="AI90" s="1" t="s">
        <v>120</v>
      </c>
      <c r="AJ90" s="13">
        <v>4543000</v>
      </c>
      <c r="AK90" s="13">
        <v>4543000</v>
      </c>
      <c r="AL90" s="1" t="s">
        <v>715</v>
      </c>
      <c r="AM90" s="1" t="s">
        <v>111</v>
      </c>
      <c r="AN90" s="1" t="s">
        <v>28</v>
      </c>
      <c r="AP90" s="1" t="s">
        <v>35</v>
      </c>
      <c r="AQ90" s="1" t="s">
        <v>36</v>
      </c>
      <c r="AR90" s="1" t="s">
        <v>35</v>
      </c>
      <c r="AS90" s="1" t="s">
        <v>1565</v>
      </c>
      <c r="AT90" s="1" t="s">
        <v>1829</v>
      </c>
      <c r="AU90" s="1" t="s">
        <v>3038</v>
      </c>
    </row>
    <row r="91" spans="1:47">
      <c r="A91" s="1" t="s">
        <v>2506</v>
      </c>
      <c r="B91" s="1" t="s">
        <v>1830</v>
      </c>
      <c r="C91" s="1" t="s">
        <v>1050</v>
      </c>
      <c r="H91" s="1" t="s">
        <v>2855</v>
      </c>
      <c r="I91" s="1" t="s">
        <v>15</v>
      </c>
      <c r="K91" s="1" t="s">
        <v>2855</v>
      </c>
      <c r="L91" s="1" t="s">
        <v>2856</v>
      </c>
      <c r="N91" s="1" t="s">
        <v>2857</v>
      </c>
      <c r="AE91" s="1" t="s">
        <v>3039</v>
      </c>
      <c r="AF91" s="1" t="s">
        <v>2859</v>
      </c>
      <c r="AG91" s="12">
        <v>2565</v>
      </c>
      <c r="AH91" s="1" t="s">
        <v>1552</v>
      </c>
      <c r="AI91" s="1" t="s">
        <v>120</v>
      </c>
      <c r="AJ91" s="13">
        <v>10000000</v>
      </c>
      <c r="AK91" s="13">
        <v>10000000</v>
      </c>
      <c r="AL91" s="1" t="s">
        <v>86</v>
      </c>
      <c r="AM91" s="1" t="s">
        <v>1762</v>
      </c>
      <c r="AN91" s="1" t="s">
        <v>28</v>
      </c>
      <c r="AO91" s="1" t="s">
        <v>869</v>
      </c>
      <c r="AP91" s="1" t="s">
        <v>35</v>
      </c>
      <c r="AQ91" s="1" t="s">
        <v>54</v>
      </c>
      <c r="AR91" s="1" t="s">
        <v>35</v>
      </c>
      <c r="AS91" s="1" t="s">
        <v>1619</v>
      </c>
      <c r="AT91" s="1" t="s">
        <v>1831</v>
      </c>
      <c r="AU91" s="1" t="s">
        <v>3040</v>
      </c>
    </row>
    <row r="92" spans="1:47">
      <c r="A92" s="1" t="s">
        <v>2597</v>
      </c>
      <c r="B92" s="1" t="s">
        <v>1832</v>
      </c>
      <c r="C92" s="1" t="s">
        <v>1833</v>
      </c>
      <c r="H92" s="1" t="s">
        <v>2855</v>
      </c>
      <c r="I92" s="1" t="s">
        <v>15</v>
      </c>
      <c r="K92" s="1" t="s">
        <v>2855</v>
      </c>
      <c r="L92" s="1" t="s">
        <v>2856</v>
      </c>
      <c r="N92" s="1" t="s">
        <v>2857</v>
      </c>
      <c r="AE92" s="1" t="s">
        <v>3041</v>
      </c>
      <c r="AF92" s="1" t="s">
        <v>2859</v>
      </c>
      <c r="AG92" s="12">
        <v>2565</v>
      </c>
      <c r="AH92" s="1" t="s">
        <v>1552</v>
      </c>
      <c r="AI92" s="1" t="s">
        <v>120</v>
      </c>
      <c r="AJ92" s="13">
        <v>3000000</v>
      </c>
      <c r="AK92" s="13">
        <v>3000000</v>
      </c>
      <c r="AL92" s="1" t="s">
        <v>193</v>
      </c>
      <c r="AM92" s="1" t="s">
        <v>111</v>
      </c>
      <c r="AN92" s="1" t="s">
        <v>28</v>
      </c>
      <c r="AP92" s="1" t="s">
        <v>35</v>
      </c>
      <c r="AQ92" s="1" t="s">
        <v>97</v>
      </c>
      <c r="AR92" s="1" t="s">
        <v>35</v>
      </c>
      <c r="AS92" s="1" t="s">
        <v>1721</v>
      </c>
      <c r="AT92" s="1" t="s">
        <v>1834</v>
      </c>
      <c r="AU92" s="1" t="s">
        <v>3042</v>
      </c>
    </row>
    <row r="93" spans="1:47">
      <c r="A93" s="1" t="s">
        <v>2543</v>
      </c>
      <c r="B93" s="1" t="s">
        <v>1835</v>
      </c>
      <c r="C93" s="1" t="s">
        <v>951</v>
      </c>
      <c r="H93" s="1" t="s">
        <v>2855</v>
      </c>
      <c r="I93" s="1" t="s">
        <v>15</v>
      </c>
      <c r="K93" s="1" t="s">
        <v>2855</v>
      </c>
      <c r="L93" s="1" t="s">
        <v>2856</v>
      </c>
      <c r="N93" s="1" t="s">
        <v>2857</v>
      </c>
      <c r="AE93" s="1" t="s">
        <v>3043</v>
      </c>
      <c r="AF93" s="1" t="s">
        <v>2859</v>
      </c>
      <c r="AG93" s="12">
        <v>2565</v>
      </c>
      <c r="AH93" s="1" t="s">
        <v>1598</v>
      </c>
      <c r="AI93" s="1" t="s">
        <v>1623</v>
      </c>
      <c r="AJ93" s="13">
        <v>503800</v>
      </c>
      <c r="AK93" s="13">
        <v>503800</v>
      </c>
      <c r="AL93" s="1" t="s">
        <v>952</v>
      </c>
      <c r="AM93" s="1" t="s">
        <v>176</v>
      </c>
      <c r="AN93" s="1" t="s">
        <v>67</v>
      </c>
      <c r="AP93" s="1" t="s">
        <v>47</v>
      </c>
      <c r="AQ93" s="1" t="s">
        <v>76</v>
      </c>
      <c r="AR93" s="1" t="s">
        <v>47</v>
      </c>
      <c r="AS93" s="1" t="s">
        <v>1577</v>
      </c>
      <c r="AT93" s="1" t="s">
        <v>1836</v>
      </c>
      <c r="AU93" s="1" t="s">
        <v>3044</v>
      </c>
    </row>
    <row r="94" spans="1:47">
      <c r="A94" s="1" t="s">
        <v>2544</v>
      </c>
      <c r="B94" s="1" t="s">
        <v>1837</v>
      </c>
      <c r="C94" s="1" t="s">
        <v>1838</v>
      </c>
      <c r="H94" s="1" t="s">
        <v>2855</v>
      </c>
      <c r="I94" s="1" t="s">
        <v>15</v>
      </c>
      <c r="K94" s="1" t="s">
        <v>2855</v>
      </c>
      <c r="L94" s="1" t="s">
        <v>2856</v>
      </c>
      <c r="N94" s="1" t="s">
        <v>2857</v>
      </c>
      <c r="AE94" s="1" t="s">
        <v>3045</v>
      </c>
      <c r="AF94" s="1" t="s">
        <v>2859</v>
      </c>
      <c r="AG94" s="12">
        <v>2565</v>
      </c>
      <c r="AH94" s="1" t="s">
        <v>1552</v>
      </c>
      <c r="AI94" s="1" t="s">
        <v>120</v>
      </c>
      <c r="AJ94" s="13">
        <v>2000000</v>
      </c>
      <c r="AK94" s="13">
        <v>2000000</v>
      </c>
      <c r="AL94" s="1" t="s">
        <v>1036</v>
      </c>
      <c r="AM94" s="1" t="s">
        <v>111</v>
      </c>
      <c r="AN94" s="1" t="s">
        <v>28</v>
      </c>
      <c r="AP94" s="1" t="s">
        <v>47</v>
      </c>
      <c r="AQ94" s="1" t="s">
        <v>76</v>
      </c>
      <c r="AR94" s="1" t="s">
        <v>47</v>
      </c>
      <c r="AS94" s="1" t="s">
        <v>1577</v>
      </c>
      <c r="AT94" s="1" t="s">
        <v>1839</v>
      </c>
      <c r="AU94" s="1" t="s">
        <v>3046</v>
      </c>
    </row>
    <row r="95" spans="1:47">
      <c r="A95" s="1" t="s">
        <v>2574</v>
      </c>
      <c r="B95" s="1" t="s">
        <v>1840</v>
      </c>
      <c r="C95" s="1" t="s">
        <v>1841</v>
      </c>
      <c r="H95" s="1" t="s">
        <v>2855</v>
      </c>
      <c r="I95" s="1" t="s">
        <v>15</v>
      </c>
      <c r="K95" s="1" t="s">
        <v>2855</v>
      </c>
      <c r="L95" s="1" t="s">
        <v>2856</v>
      </c>
      <c r="N95" s="1" t="s">
        <v>2857</v>
      </c>
      <c r="AE95" s="1" t="s">
        <v>3047</v>
      </c>
      <c r="AF95" s="1" t="s">
        <v>2859</v>
      </c>
      <c r="AG95" s="12">
        <v>2565</v>
      </c>
      <c r="AH95" s="1" t="s">
        <v>850</v>
      </c>
      <c r="AI95" s="1" t="s">
        <v>120</v>
      </c>
      <c r="AJ95" s="13">
        <v>4000000</v>
      </c>
      <c r="AK95" s="13">
        <v>4000000</v>
      </c>
      <c r="AL95" s="1" t="s">
        <v>216</v>
      </c>
      <c r="AM95" s="1" t="s">
        <v>111</v>
      </c>
      <c r="AN95" s="1" t="s">
        <v>28</v>
      </c>
      <c r="AP95" s="1" t="s">
        <v>35</v>
      </c>
      <c r="AQ95" s="1" t="s">
        <v>36</v>
      </c>
      <c r="AR95" s="1" t="s">
        <v>35</v>
      </c>
      <c r="AS95" s="1" t="s">
        <v>1565</v>
      </c>
      <c r="AT95" s="1" t="s">
        <v>1842</v>
      </c>
      <c r="AU95" s="1" t="s">
        <v>3048</v>
      </c>
    </row>
    <row r="96" spans="1:47">
      <c r="A96" s="1" t="s">
        <v>2561</v>
      </c>
      <c r="B96" s="1" t="s">
        <v>1843</v>
      </c>
      <c r="C96" s="1" t="s">
        <v>1844</v>
      </c>
      <c r="H96" s="1" t="s">
        <v>2855</v>
      </c>
      <c r="I96" s="1" t="s">
        <v>15</v>
      </c>
      <c r="K96" s="1" t="s">
        <v>2855</v>
      </c>
      <c r="L96" s="1" t="s">
        <v>2856</v>
      </c>
      <c r="N96" s="1" t="s">
        <v>2857</v>
      </c>
      <c r="AE96" s="1" t="s">
        <v>3049</v>
      </c>
      <c r="AF96" s="1" t="s">
        <v>2859</v>
      </c>
      <c r="AG96" s="12">
        <v>2565</v>
      </c>
      <c r="AH96" s="1" t="s">
        <v>1552</v>
      </c>
      <c r="AI96" s="1" t="s">
        <v>120</v>
      </c>
      <c r="AJ96" s="13">
        <v>1000000</v>
      </c>
      <c r="AK96" s="13">
        <v>1000000</v>
      </c>
      <c r="AL96" s="1" t="s">
        <v>1027</v>
      </c>
      <c r="AM96" s="1" t="s">
        <v>1028</v>
      </c>
      <c r="AN96" s="1" t="s">
        <v>473</v>
      </c>
      <c r="AP96" s="1" t="s">
        <v>47</v>
      </c>
      <c r="AQ96" s="1" t="s">
        <v>57</v>
      </c>
      <c r="AR96" s="1" t="s">
        <v>47</v>
      </c>
      <c r="AS96" s="1" t="s">
        <v>1589</v>
      </c>
      <c r="AT96" s="1" t="s">
        <v>1845</v>
      </c>
      <c r="AU96" s="1" t="s">
        <v>3050</v>
      </c>
    </row>
    <row r="97" spans="1:47">
      <c r="A97" s="1" t="s">
        <v>2590</v>
      </c>
      <c r="B97" s="1" t="s">
        <v>1846</v>
      </c>
      <c r="C97" s="1" t="s">
        <v>1847</v>
      </c>
      <c r="H97" s="1" t="s">
        <v>2855</v>
      </c>
      <c r="I97" s="1" t="s">
        <v>15</v>
      </c>
      <c r="K97" s="1" t="s">
        <v>2855</v>
      </c>
      <c r="L97" s="1" t="s">
        <v>2856</v>
      </c>
      <c r="N97" s="1" t="s">
        <v>2857</v>
      </c>
      <c r="AE97" s="1" t="s">
        <v>3051</v>
      </c>
      <c r="AF97" s="1" t="s">
        <v>2859</v>
      </c>
      <c r="AG97" s="12">
        <v>2565</v>
      </c>
      <c r="AH97" s="1" t="s">
        <v>1598</v>
      </c>
      <c r="AI97" s="1" t="s">
        <v>120</v>
      </c>
      <c r="AJ97" s="13">
        <v>1500000</v>
      </c>
      <c r="AK97" s="13">
        <v>1500000</v>
      </c>
      <c r="AL97" s="1" t="s">
        <v>1473</v>
      </c>
      <c r="AM97" s="1" t="s">
        <v>111</v>
      </c>
      <c r="AN97" s="1" t="s">
        <v>28</v>
      </c>
      <c r="AP97" s="1" t="s">
        <v>21</v>
      </c>
      <c r="AQ97" s="1" t="s">
        <v>22</v>
      </c>
      <c r="AR97" s="1" t="s">
        <v>21</v>
      </c>
      <c r="AS97" s="1" t="s">
        <v>1569</v>
      </c>
      <c r="AT97" s="1" t="s">
        <v>1848</v>
      </c>
      <c r="AU97" s="1" t="s">
        <v>3052</v>
      </c>
    </row>
    <row r="98" spans="1:47">
      <c r="A98" s="1" t="s">
        <v>2617</v>
      </c>
      <c r="B98" s="1" t="s">
        <v>1849</v>
      </c>
      <c r="C98" s="1" t="s">
        <v>1850</v>
      </c>
      <c r="H98" s="1" t="s">
        <v>2855</v>
      </c>
      <c r="I98" s="1" t="s">
        <v>15</v>
      </c>
      <c r="K98" s="1" t="s">
        <v>2855</v>
      </c>
      <c r="L98" s="1" t="s">
        <v>2856</v>
      </c>
      <c r="N98" s="1" t="s">
        <v>2857</v>
      </c>
      <c r="AE98" s="1" t="s">
        <v>3053</v>
      </c>
      <c r="AF98" s="1" t="s">
        <v>2859</v>
      </c>
      <c r="AG98" s="12">
        <v>2565</v>
      </c>
      <c r="AH98" s="1" t="s">
        <v>1598</v>
      </c>
      <c r="AI98" s="1" t="s">
        <v>1133</v>
      </c>
      <c r="AJ98" s="13">
        <v>1500000</v>
      </c>
      <c r="AK98" s="13">
        <v>1500000</v>
      </c>
      <c r="AL98" s="1" t="s">
        <v>1851</v>
      </c>
      <c r="AM98" s="1" t="s">
        <v>111</v>
      </c>
      <c r="AN98" s="1" t="s">
        <v>28</v>
      </c>
      <c r="AP98" s="1" t="s">
        <v>35</v>
      </c>
      <c r="AQ98" s="1" t="s">
        <v>36</v>
      </c>
      <c r="AR98" s="1" t="s">
        <v>35</v>
      </c>
      <c r="AS98" s="1" t="s">
        <v>1565</v>
      </c>
      <c r="AT98" s="1" t="s">
        <v>1852</v>
      </c>
      <c r="AU98" s="1" t="s">
        <v>3054</v>
      </c>
    </row>
    <row r="99" spans="1:47">
      <c r="A99" s="1" t="s">
        <v>2618</v>
      </c>
      <c r="B99" s="1" t="s">
        <v>1853</v>
      </c>
      <c r="C99" s="1" t="s">
        <v>1854</v>
      </c>
      <c r="H99" s="1" t="s">
        <v>2855</v>
      </c>
      <c r="I99" s="1" t="s">
        <v>15</v>
      </c>
      <c r="K99" s="1" t="s">
        <v>2855</v>
      </c>
      <c r="L99" s="1" t="s">
        <v>2856</v>
      </c>
      <c r="N99" s="1" t="s">
        <v>2857</v>
      </c>
      <c r="AE99" s="1" t="s">
        <v>3055</v>
      </c>
      <c r="AF99" s="1" t="s">
        <v>2859</v>
      </c>
      <c r="AG99" s="12">
        <v>2565</v>
      </c>
      <c r="AH99" s="1" t="s">
        <v>1552</v>
      </c>
      <c r="AI99" s="1" t="s">
        <v>120</v>
      </c>
      <c r="AJ99" s="13">
        <v>701500</v>
      </c>
      <c r="AK99" s="13">
        <v>701500</v>
      </c>
      <c r="AL99" s="1" t="s">
        <v>1855</v>
      </c>
      <c r="AM99" s="1" t="s">
        <v>176</v>
      </c>
      <c r="AN99" s="1" t="s">
        <v>67</v>
      </c>
      <c r="AP99" s="1" t="s">
        <v>35</v>
      </c>
      <c r="AQ99" s="1" t="s">
        <v>36</v>
      </c>
      <c r="AR99" s="1" t="s">
        <v>35</v>
      </c>
      <c r="AS99" s="1" t="s">
        <v>1565</v>
      </c>
      <c r="AT99" s="1" t="s">
        <v>1856</v>
      </c>
      <c r="AU99" s="1" t="s">
        <v>3056</v>
      </c>
    </row>
    <row r="100" spans="1:47">
      <c r="A100" s="1" t="s">
        <v>2545</v>
      </c>
      <c r="B100" s="1" t="s">
        <v>1857</v>
      </c>
      <c r="C100" s="1" t="s">
        <v>896</v>
      </c>
      <c r="H100" s="1" t="s">
        <v>2855</v>
      </c>
      <c r="I100" s="1" t="s">
        <v>15</v>
      </c>
      <c r="K100" s="1" t="s">
        <v>2855</v>
      </c>
      <c r="L100" s="1" t="s">
        <v>2856</v>
      </c>
      <c r="N100" s="1" t="s">
        <v>2857</v>
      </c>
      <c r="AE100" s="1" t="s">
        <v>3057</v>
      </c>
      <c r="AF100" s="1" t="s">
        <v>2859</v>
      </c>
      <c r="AG100" s="12">
        <v>2565</v>
      </c>
      <c r="AH100" s="1" t="s">
        <v>1133</v>
      </c>
      <c r="AI100" s="1" t="s">
        <v>1683</v>
      </c>
      <c r="AJ100" s="13">
        <v>500000</v>
      </c>
      <c r="AK100" s="13">
        <v>500000</v>
      </c>
      <c r="AL100" s="1" t="s">
        <v>897</v>
      </c>
      <c r="AM100" s="1" t="s">
        <v>206</v>
      </c>
      <c r="AN100" s="1" t="s">
        <v>96</v>
      </c>
      <c r="AP100" s="1" t="s">
        <v>47</v>
      </c>
      <c r="AQ100" s="1" t="s">
        <v>76</v>
      </c>
      <c r="AR100" s="1" t="s">
        <v>47</v>
      </c>
      <c r="AS100" s="1" t="s">
        <v>1577</v>
      </c>
      <c r="AT100" s="1" t="s">
        <v>1858</v>
      </c>
      <c r="AU100" s="1" t="s">
        <v>3058</v>
      </c>
    </row>
    <row r="101" spans="1:47">
      <c r="A101" s="1" t="s">
        <v>2545</v>
      </c>
      <c r="B101" s="1" t="s">
        <v>1859</v>
      </c>
      <c r="C101" s="1" t="s">
        <v>1860</v>
      </c>
      <c r="H101" s="1" t="s">
        <v>2855</v>
      </c>
      <c r="I101" s="1" t="s">
        <v>15</v>
      </c>
      <c r="K101" s="1" t="s">
        <v>2855</v>
      </c>
      <c r="L101" s="1" t="s">
        <v>2856</v>
      </c>
      <c r="N101" s="1" t="s">
        <v>2857</v>
      </c>
      <c r="AE101" s="1" t="s">
        <v>3059</v>
      </c>
      <c r="AF101" s="1" t="s">
        <v>2859</v>
      </c>
      <c r="AG101" s="12">
        <v>2565</v>
      </c>
      <c r="AH101" s="1" t="s">
        <v>1552</v>
      </c>
      <c r="AI101" s="1" t="s">
        <v>850</v>
      </c>
      <c r="AJ101" s="13">
        <v>400000</v>
      </c>
      <c r="AK101" s="13">
        <v>400000</v>
      </c>
      <c r="AL101" s="1" t="s">
        <v>897</v>
      </c>
      <c r="AM101" s="1" t="s">
        <v>206</v>
      </c>
      <c r="AN101" s="1" t="s">
        <v>96</v>
      </c>
      <c r="AP101" s="1" t="s">
        <v>47</v>
      </c>
      <c r="AQ101" s="1" t="s">
        <v>76</v>
      </c>
      <c r="AR101" s="1" t="s">
        <v>47</v>
      </c>
      <c r="AS101" s="1" t="s">
        <v>1577</v>
      </c>
      <c r="AT101" s="1" t="s">
        <v>1861</v>
      </c>
      <c r="AU101" s="1" t="s">
        <v>3060</v>
      </c>
    </row>
    <row r="102" spans="1:47">
      <c r="A102" s="1" t="s">
        <v>2524</v>
      </c>
      <c r="B102" s="1" t="s">
        <v>1548</v>
      </c>
      <c r="C102" s="1" t="s">
        <v>1862</v>
      </c>
      <c r="H102" s="1" t="s">
        <v>2855</v>
      </c>
      <c r="I102" s="1" t="s">
        <v>15</v>
      </c>
      <c r="K102" s="1" t="s">
        <v>2855</v>
      </c>
      <c r="L102" s="1" t="s">
        <v>2856</v>
      </c>
      <c r="N102" s="1" t="s">
        <v>2857</v>
      </c>
      <c r="AE102" s="1" t="s">
        <v>3061</v>
      </c>
      <c r="AF102" s="1" t="s">
        <v>2859</v>
      </c>
      <c r="AG102" s="12">
        <v>2565</v>
      </c>
      <c r="AH102" s="1" t="s">
        <v>1683</v>
      </c>
      <c r="AI102" s="1" t="s">
        <v>1623</v>
      </c>
      <c r="AJ102" s="13">
        <v>2220000</v>
      </c>
      <c r="AK102" s="12">
        <v>0</v>
      </c>
      <c r="AM102" s="1" t="s">
        <v>183</v>
      </c>
      <c r="AN102" s="1" t="s">
        <v>134</v>
      </c>
      <c r="AP102" s="1" t="s">
        <v>47</v>
      </c>
      <c r="AQ102" s="1" t="s">
        <v>68</v>
      </c>
      <c r="AR102" s="1" t="s">
        <v>47</v>
      </c>
      <c r="AS102" s="1" t="s">
        <v>1584</v>
      </c>
      <c r="AT102" s="1" t="s">
        <v>1863</v>
      </c>
      <c r="AU102" s="1" t="s">
        <v>3062</v>
      </c>
    </row>
    <row r="103" spans="1:47">
      <c r="A103" s="1" t="s">
        <v>2493</v>
      </c>
      <c r="B103" s="1" t="s">
        <v>1864</v>
      </c>
      <c r="C103" s="1" t="s">
        <v>1865</v>
      </c>
      <c r="H103" s="1" t="s">
        <v>2855</v>
      </c>
      <c r="I103" s="1" t="s">
        <v>15</v>
      </c>
      <c r="K103" s="1" t="s">
        <v>2855</v>
      </c>
      <c r="L103" s="1" t="s">
        <v>2856</v>
      </c>
      <c r="N103" s="1" t="s">
        <v>2857</v>
      </c>
      <c r="AE103" s="1" t="s">
        <v>3063</v>
      </c>
      <c r="AF103" s="1" t="s">
        <v>2859</v>
      </c>
      <c r="AG103" s="12">
        <v>2565</v>
      </c>
      <c r="AH103" s="1" t="s">
        <v>1598</v>
      </c>
      <c r="AI103" s="1" t="s">
        <v>1133</v>
      </c>
      <c r="AJ103" s="13">
        <v>29300000</v>
      </c>
      <c r="AK103" s="13">
        <v>29300000</v>
      </c>
      <c r="AL103" s="1" t="s">
        <v>525</v>
      </c>
      <c r="AM103" s="1" t="s">
        <v>447</v>
      </c>
      <c r="AN103" s="1" t="s">
        <v>399</v>
      </c>
      <c r="AP103" s="1" t="s">
        <v>21</v>
      </c>
      <c r="AQ103" s="1" t="s">
        <v>124</v>
      </c>
      <c r="AR103" s="1" t="s">
        <v>21</v>
      </c>
      <c r="AS103" s="1" t="s">
        <v>1554</v>
      </c>
      <c r="AT103" s="1" t="s">
        <v>1866</v>
      </c>
      <c r="AU103" s="1" t="s">
        <v>3064</v>
      </c>
    </row>
    <row r="104" spans="1:47">
      <c r="A104" s="1" t="s">
        <v>2579</v>
      </c>
      <c r="B104" s="1" t="s">
        <v>1867</v>
      </c>
      <c r="C104" s="1" t="s">
        <v>1868</v>
      </c>
      <c r="H104" s="1" t="s">
        <v>2855</v>
      </c>
      <c r="I104" s="1" t="s">
        <v>15</v>
      </c>
      <c r="K104" s="1" t="s">
        <v>2855</v>
      </c>
      <c r="L104" s="1" t="s">
        <v>2856</v>
      </c>
      <c r="N104" s="1" t="s">
        <v>2857</v>
      </c>
      <c r="AE104" s="1" t="s">
        <v>3065</v>
      </c>
      <c r="AF104" s="1" t="s">
        <v>2859</v>
      </c>
      <c r="AG104" s="12">
        <v>2565</v>
      </c>
      <c r="AH104" s="1" t="s">
        <v>1552</v>
      </c>
      <c r="AI104" s="1" t="s">
        <v>1869</v>
      </c>
      <c r="AJ104" s="13">
        <v>2500000</v>
      </c>
      <c r="AK104" s="13">
        <v>2500000</v>
      </c>
      <c r="AM104" s="1" t="s">
        <v>293</v>
      </c>
      <c r="AN104" s="1" t="s">
        <v>134</v>
      </c>
      <c r="AP104" s="1" t="s">
        <v>47</v>
      </c>
      <c r="AQ104" s="1" t="s">
        <v>68</v>
      </c>
      <c r="AR104" s="1" t="s">
        <v>47</v>
      </c>
      <c r="AS104" s="1" t="s">
        <v>1584</v>
      </c>
      <c r="AT104" s="1" t="s">
        <v>1870</v>
      </c>
      <c r="AU104" s="1" t="s">
        <v>3066</v>
      </c>
    </row>
    <row r="105" spans="1:47">
      <c r="A105" s="1" t="s">
        <v>2586</v>
      </c>
      <c r="B105" s="1" t="s">
        <v>1871</v>
      </c>
      <c r="C105" s="1" t="s">
        <v>1872</v>
      </c>
      <c r="H105" s="1" t="s">
        <v>2855</v>
      </c>
      <c r="I105" s="1" t="s">
        <v>15</v>
      </c>
      <c r="K105" s="1" t="s">
        <v>2855</v>
      </c>
      <c r="L105" s="1" t="s">
        <v>2856</v>
      </c>
      <c r="N105" s="1" t="s">
        <v>2857</v>
      </c>
      <c r="AE105" s="1" t="s">
        <v>3067</v>
      </c>
      <c r="AF105" s="1" t="s">
        <v>2859</v>
      </c>
      <c r="AG105" s="12">
        <v>2565</v>
      </c>
      <c r="AH105" s="1" t="s">
        <v>1598</v>
      </c>
      <c r="AI105" s="1" t="s">
        <v>1133</v>
      </c>
      <c r="AJ105" s="13">
        <v>1000000</v>
      </c>
      <c r="AK105" s="13">
        <v>1000000</v>
      </c>
      <c r="AL105" s="1" t="s">
        <v>621</v>
      </c>
      <c r="AM105" s="1" t="s">
        <v>111</v>
      </c>
      <c r="AN105" s="1" t="s">
        <v>28</v>
      </c>
      <c r="AP105" s="1" t="s">
        <v>35</v>
      </c>
      <c r="AQ105" s="1" t="s">
        <v>36</v>
      </c>
      <c r="AR105" s="1" t="s">
        <v>35</v>
      </c>
      <c r="AS105" s="1" t="s">
        <v>1565</v>
      </c>
      <c r="AT105" s="1" t="s">
        <v>1873</v>
      </c>
      <c r="AU105" s="1" t="s">
        <v>3068</v>
      </c>
    </row>
    <row r="106" spans="1:47">
      <c r="A106" s="1" t="s">
        <v>2593</v>
      </c>
      <c r="B106" s="1" t="s">
        <v>1874</v>
      </c>
      <c r="C106" s="1" t="s">
        <v>923</v>
      </c>
      <c r="H106" s="1" t="s">
        <v>2855</v>
      </c>
      <c r="I106" s="1" t="s">
        <v>15</v>
      </c>
      <c r="K106" s="1" t="s">
        <v>2855</v>
      </c>
      <c r="L106" s="1" t="s">
        <v>2856</v>
      </c>
      <c r="N106" s="1" t="s">
        <v>2857</v>
      </c>
      <c r="AE106" s="1" t="s">
        <v>3069</v>
      </c>
      <c r="AF106" s="1" t="s">
        <v>2859</v>
      </c>
      <c r="AG106" s="12">
        <v>2565</v>
      </c>
      <c r="AH106" s="1" t="s">
        <v>1552</v>
      </c>
      <c r="AI106" s="1" t="s">
        <v>120</v>
      </c>
      <c r="AJ106" s="13">
        <v>2000000</v>
      </c>
      <c r="AK106" s="13">
        <v>2000000</v>
      </c>
      <c r="AL106" s="1" t="s">
        <v>244</v>
      </c>
      <c r="AM106" s="1" t="s">
        <v>111</v>
      </c>
      <c r="AN106" s="1" t="s">
        <v>28</v>
      </c>
      <c r="AP106" s="1" t="s">
        <v>35</v>
      </c>
      <c r="AQ106" s="1" t="s">
        <v>36</v>
      </c>
      <c r="AR106" s="1" t="s">
        <v>35</v>
      </c>
      <c r="AS106" s="1" t="s">
        <v>1565</v>
      </c>
      <c r="AT106" s="1" t="s">
        <v>1875</v>
      </c>
      <c r="AU106" s="1" t="s">
        <v>3070</v>
      </c>
    </row>
    <row r="107" spans="1:47">
      <c r="A107" s="1" t="s">
        <v>2527</v>
      </c>
      <c r="B107" s="1" t="s">
        <v>1876</v>
      </c>
      <c r="C107" s="1" t="s">
        <v>1877</v>
      </c>
      <c r="H107" s="1" t="s">
        <v>2855</v>
      </c>
      <c r="I107" s="1" t="s">
        <v>15</v>
      </c>
      <c r="K107" s="1" t="s">
        <v>2855</v>
      </c>
      <c r="L107" s="1" t="s">
        <v>2856</v>
      </c>
      <c r="N107" s="1" t="s">
        <v>2857</v>
      </c>
      <c r="AE107" s="1" t="s">
        <v>3071</v>
      </c>
      <c r="AF107" s="1" t="s">
        <v>2859</v>
      </c>
      <c r="AG107" s="12">
        <v>2565</v>
      </c>
      <c r="AH107" s="1" t="s">
        <v>1552</v>
      </c>
      <c r="AI107" s="1" t="s">
        <v>120</v>
      </c>
      <c r="AJ107" s="13">
        <v>715000</v>
      </c>
      <c r="AK107" s="13">
        <v>715000</v>
      </c>
      <c r="AL107" s="1" t="s">
        <v>160</v>
      </c>
      <c r="AM107" s="1" t="s">
        <v>161</v>
      </c>
      <c r="AN107" s="1" t="s">
        <v>162</v>
      </c>
      <c r="AP107" s="1" t="s">
        <v>35</v>
      </c>
      <c r="AQ107" s="1" t="s">
        <v>54</v>
      </c>
      <c r="AR107" s="1" t="s">
        <v>35</v>
      </c>
      <c r="AS107" s="1" t="s">
        <v>1619</v>
      </c>
      <c r="AT107" s="1" t="s">
        <v>1878</v>
      </c>
      <c r="AU107" s="1" t="s">
        <v>3072</v>
      </c>
    </row>
    <row r="108" spans="1:47">
      <c r="A108" s="1" t="s">
        <v>2517</v>
      </c>
      <c r="B108" s="1" t="s">
        <v>1879</v>
      </c>
      <c r="C108" s="1" t="s">
        <v>1880</v>
      </c>
      <c r="H108" s="1" t="s">
        <v>2855</v>
      </c>
      <c r="I108" s="1" t="s">
        <v>15</v>
      </c>
      <c r="K108" s="1" t="s">
        <v>2855</v>
      </c>
      <c r="L108" s="1" t="s">
        <v>2856</v>
      </c>
      <c r="N108" s="1" t="s">
        <v>2857</v>
      </c>
      <c r="AE108" s="1" t="s">
        <v>3073</v>
      </c>
      <c r="AF108" s="1" t="s">
        <v>2859</v>
      </c>
      <c r="AG108" s="12">
        <v>2565</v>
      </c>
      <c r="AH108" s="1" t="s">
        <v>1695</v>
      </c>
      <c r="AI108" s="1" t="s">
        <v>1133</v>
      </c>
      <c r="AJ108" s="13">
        <v>4086200</v>
      </c>
      <c r="AK108" s="13">
        <v>4086200</v>
      </c>
      <c r="AL108" s="1" t="s">
        <v>644</v>
      </c>
      <c r="AM108" s="1" t="s">
        <v>161</v>
      </c>
      <c r="AN108" s="1" t="s">
        <v>162</v>
      </c>
      <c r="AP108" s="1" t="s">
        <v>47</v>
      </c>
      <c r="AQ108" s="1" t="s">
        <v>76</v>
      </c>
      <c r="AR108" s="1" t="s">
        <v>47</v>
      </c>
      <c r="AS108" s="1" t="s">
        <v>1577</v>
      </c>
      <c r="AT108" s="1" t="s">
        <v>1881</v>
      </c>
      <c r="AU108" s="1" t="s">
        <v>3074</v>
      </c>
    </row>
    <row r="109" spans="1:47">
      <c r="A109" s="1" t="s">
        <v>2517</v>
      </c>
      <c r="B109" s="1" t="s">
        <v>1882</v>
      </c>
      <c r="C109" s="1" t="s">
        <v>1883</v>
      </c>
      <c r="H109" s="1" t="s">
        <v>2855</v>
      </c>
      <c r="I109" s="1" t="s">
        <v>15</v>
      </c>
      <c r="K109" s="1" t="s">
        <v>2855</v>
      </c>
      <c r="L109" s="1" t="s">
        <v>2856</v>
      </c>
      <c r="N109" s="1" t="s">
        <v>2857</v>
      </c>
      <c r="AE109" s="1" t="s">
        <v>3075</v>
      </c>
      <c r="AF109" s="1" t="s">
        <v>2859</v>
      </c>
      <c r="AG109" s="12">
        <v>2565</v>
      </c>
      <c r="AH109" s="1" t="s">
        <v>1695</v>
      </c>
      <c r="AI109" s="1" t="s">
        <v>1695</v>
      </c>
      <c r="AJ109" s="13">
        <v>2152500</v>
      </c>
      <c r="AK109" s="13">
        <v>2152500</v>
      </c>
      <c r="AL109" s="1" t="s">
        <v>644</v>
      </c>
      <c r="AM109" s="1" t="s">
        <v>161</v>
      </c>
      <c r="AN109" s="1" t="s">
        <v>162</v>
      </c>
      <c r="AP109" s="1" t="s">
        <v>47</v>
      </c>
      <c r="AQ109" s="1" t="s">
        <v>76</v>
      </c>
      <c r="AR109" s="1" t="s">
        <v>47</v>
      </c>
      <c r="AS109" s="1" t="s">
        <v>1577</v>
      </c>
      <c r="AT109" s="1" t="s">
        <v>1884</v>
      </c>
      <c r="AU109" s="1" t="s">
        <v>3076</v>
      </c>
    </row>
    <row r="110" spans="1:47">
      <c r="A110" s="1" t="s">
        <v>2546</v>
      </c>
      <c r="B110" s="1" t="s">
        <v>1885</v>
      </c>
      <c r="C110" s="1" t="s">
        <v>1149</v>
      </c>
      <c r="H110" s="1" t="s">
        <v>2855</v>
      </c>
      <c r="I110" s="1" t="s">
        <v>15</v>
      </c>
      <c r="K110" s="1" t="s">
        <v>2855</v>
      </c>
      <c r="L110" s="1" t="s">
        <v>2856</v>
      </c>
      <c r="N110" s="1" t="s">
        <v>2857</v>
      </c>
      <c r="AE110" s="1" t="s">
        <v>3077</v>
      </c>
      <c r="AF110" s="1" t="s">
        <v>2859</v>
      </c>
      <c r="AG110" s="12">
        <v>2565</v>
      </c>
      <c r="AH110" s="1" t="s">
        <v>1552</v>
      </c>
      <c r="AI110" s="1" t="s">
        <v>120</v>
      </c>
      <c r="AJ110" s="13">
        <v>3246000</v>
      </c>
      <c r="AK110" s="13">
        <v>3246000</v>
      </c>
      <c r="AM110" s="1" t="s">
        <v>145</v>
      </c>
      <c r="AN110" s="1" t="s">
        <v>134</v>
      </c>
      <c r="AP110" s="1" t="s">
        <v>47</v>
      </c>
      <c r="AQ110" s="1" t="s">
        <v>76</v>
      </c>
      <c r="AR110" s="1" t="s">
        <v>47</v>
      </c>
      <c r="AS110" s="1" t="s">
        <v>1577</v>
      </c>
      <c r="AT110" s="1" t="s">
        <v>1886</v>
      </c>
      <c r="AU110" s="1" t="s">
        <v>3078</v>
      </c>
    </row>
    <row r="111" spans="1:47">
      <c r="A111" s="1" t="s">
        <v>2517</v>
      </c>
      <c r="B111" s="1" t="s">
        <v>1887</v>
      </c>
      <c r="C111" s="1" t="s">
        <v>1888</v>
      </c>
      <c r="H111" s="1" t="s">
        <v>2855</v>
      </c>
      <c r="I111" s="1" t="s">
        <v>15</v>
      </c>
      <c r="K111" s="1" t="s">
        <v>2855</v>
      </c>
      <c r="L111" s="1" t="s">
        <v>2856</v>
      </c>
      <c r="N111" s="1" t="s">
        <v>2857</v>
      </c>
      <c r="AE111" s="1" t="s">
        <v>3079</v>
      </c>
      <c r="AF111" s="1" t="s">
        <v>2859</v>
      </c>
      <c r="AG111" s="12">
        <v>2565</v>
      </c>
      <c r="AH111" s="1" t="s">
        <v>1691</v>
      </c>
      <c r="AI111" s="1" t="s">
        <v>1691</v>
      </c>
      <c r="AJ111" s="13">
        <v>2152500</v>
      </c>
      <c r="AK111" s="13">
        <v>2152500</v>
      </c>
      <c r="AL111" s="1" t="s">
        <v>644</v>
      </c>
      <c r="AM111" s="1" t="s">
        <v>161</v>
      </c>
      <c r="AN111" s="1" t="s">
        <v>162</v>
      </c>
      <c r="AP111" s="1" t="s">
        <v>47</v>
      </c>
      <c r="AQ111" s="1" t="s">
        <v>76</v>
      </c>
      <c r="AR111" s="1" t="s">
        <v>47</v>
      </c>
      <c r="AS111" s="1" t="s">
        <v>1577</v>
      </c>
      <c r="AT111" s="1" t="s">
        <v>1889</v>
      </c>
      <c r="AU111" s="1" t="s">
        <v>3080</v>
      </c>
    </row>
    <row r="112" spans="1:47">
      <c r="A112" s="1" t="s">
        <v>2546</v>
      </c>
      <c r="B112" s="1" t="s">
        <v>1890</v>
      </c>
      <c r="C112" s="1" t="s">
        <v>1891</v>
      </c>
      <c r="H112" s="1" t="s">
        <v>2855</v>
      </c>
      <c r="I112" s="1" t="s">
        <v>15</v>
      </c>
      <c r="K112" s="1" t="s">
        <v>2855</v>
      </c>
      <c r="L112" s="1" t="s">
        <v>2856</v>
      </c>
      <c r="N112" s="1" t="s">
        <v>2857</v>
      </c>
      <c r="AE112" s="1" t="s">
        <v>3081</v>
      </c>
      <c r="AF112" s="1" t="s">
        <v>2859</v>
      </c>
      <c r="AG112" s="12">
        <v>2565</v>
      </c>
      <c r="AH112" s="1" t="s">
        <v>1552</v>
      </c>
      <c r="AI112" s="1" t="s">
        <v>120</v>
      </c>
      <c r="AJ112" s="13">
        <v>1000000</v>
      </c>
      <c r="AK112" s="13">
        <v>1000000</v>
      </c>
      <c r="AM112" s="1" t="s">
        <v>145</v>
      </c>
      <c r="AN112" s="1" t="s">
        <v>134</v>
      </c>
      <c r="AP112" s="1" t="s">
        <v>35</v>
      </c>
      <c r="AQ112" s="1" t="s">
        <v>36</v>
      </c>
      <c r="AR112" s="1" t="s">
        <v>35</v>
      </c>
      <c r="AS112" s="1" t="s">
        <v>1565</v>
      </c>
      <c r="AT112" s="1" t="s">
        <v>1892</v>
      </c>
      <c r="AU112" s="1" t="s">
        <v>3082</v>
      </c>
    </row>
    <row r="113" spans="1:47">
      <c r="A113" s="1" t="s">
        <v>2578</v>
      </c>
      <c r="B113" s="1" t="s">
        <v>1893</v>
      </c>
      <c r="C113" s="1" t="s">
        <v>1894</v>
      </c>
      <c r="H113" s="1" t="s">
        <v>2855</v>
      </c>
      <c r="I113" s="1" t="s">
        <v>15</v>
      </c>
      <c r="K113" s="1" t="s">
        <v>2855</v>
      </c>
      <c r="L113" s="1" t="s">
        <v>2856</v>
      </c>
      <c r="N113" s="1" t="s">
        <v>2857</v>
      </c>
      <c r="AE113" s="1" t="s">
        <v>3083</v>
      </c>
      <c r="AF113" s="1" t="s">
        <v>2859</v>
      </c>
      <c r="AG113" s="12">
        <v>2565</v>
      </c>
      <c r="AH113" s="1" t="s">
        <v>1552</v>
      </c>
      <c r="AI113" s="1" t="s">
        <v>120</v>
      </c>
      <c r="AJ113" s="13">
        <v>1228800</v>
      </c>
      <c r="AK113" s="13">
        <v>1228800</v>
      </c>
      <c r="AL113" s="1" t="s">
        <v>1819</v>
      </c>
      <c r="AM113" s="1" t="s">
        <v>95</v>
      </c>
      <c r="AN113" s="1" t="s">
        <v>96</v>
      </c>
      <c r="AP113" s="1" t="s">
        <v>21</v>
      </c>
      <c r="AQ113" s="1" t="s">
        <v>22</v>
      </c>
      <c r="AR113" s="1" t="s">
        <v>21</v>
      </c>
      <c r="AS113" s="1" t="s">
        <v>1569</v>
      </c>
      <c r="AT113" s="1" t="s">
        <v>1895</v>
      </c>
      <c r="AU113" s="1" t="s">
        <v>3084</v>
      </c>
    </row>
    <row r="114" spans="1:47">
      <c r="A114" s="1" t="s">
        <v>2547</v>
      </c>
      <c r="B114" s="1" t="s">
        <v>1896</v>
      </c>
      <c r="C114" s="1" t="s">
        <v>1897</v>
      </c>
      <c r="H114" s="1" t="s">
        <v>2855</v>
      </c>
      <c r="I114" s="1" t="s">
        <v>15</v>
      </c>
      <c r="K114" s="1" t="s">
        <v>2855</v>
      </c>
      <c r="L114" s="1" t="s">
        <v>2856</v>
      </c>
      <c r="N114" s="1" t="s">
        <v>2857</v>
      </c>
      <c r="AE114" s="1" t="s">
        <v>3085</v>
      </c>
      <c r="AF114" s="1" t="s">
        <v>2859</v>
      </c>
      <c r="AG114" s="12">
        <v>2565</v>
      </c>
      <c r="AH114" s="1" t="s">
        <v>1552</v>
      </c>
      <c r="AI114" s="1" t="s">
        <v>1133</v>
      </c>
      <c r="AJ114" s="13">
        <v>2363400</v>
      </c>
      <c r="AK114" s="13">
        <v>2363400</v>
      </c>
      <c r="AL114" s="1" t="s">
        <v>1044</v>
      </c>
      <c r="AM114" s="1" t="s">
        <v>161</v>
      </c>
      <c r="AN114" s="1" t="s">
        <v>162</v>
      </c>
      <c r="AP114" s="1" t="s">
        <v>35</v>
      </c>
      <c r="AQ114" s="1" t="s">
        <v>36</v>
      </c>
      <c r="AR114" s="1" t="s">
        <v>35</v>
      </c>
      <c r="AS114" s="1" t="s">
        <v>1565</v>
      </c>
      <c r="AT114" s="1" t="s">
        <v>1898</v>
      </c>
      <c r="AU114" s="1" t="s">
        <v>3086</v>
      </c>
    </row>
    <row r="115" spans="1:47">
      <c r="A115" s="1" t="s">
        <v>2565</v>
      </c>
      <c r="B115" s="1" t="s">
        <v>1899</v>
      </c>
      <c r="C115" s="1" t="s">
        <v>1900</v>
      </c>
      <c r="H115" s="1" t="s">
        <v>2855</v>
      </c>
      <c r="I115" s="1" t="s">
        <v>15</v>
      </c>
      <c r="J115" s="1" t="s">
        <v>2877</v>
      </c>
      <c r="K115" s="1" t="s">
        <v>2855</v>
      </c>
      <c r="L115" s="1" t="s">
        <v>2856</v>
      </c>
      <c r="N115" s="1" t="s">
        <v>2857</v>
      </c>
      <c r="AE115" s="1" t="s">
        <v>3087</v>
      </c>
      <c r="AF115" s="1" t="s">
        <v>2859</v>
      </c>
      <c r="AG115" s="12">
        <v>2565</v>
      </c>
      <c r="AH115" s="1" t="s">
        <v>1552</v>
      </c>
      <c r="AI115" s="1" t="s">
        <v>120</v>
      </c>
      <c r="AJ115" s="13">
        <v>1280000</v>
      </c>
      <c r="AK115" s="13">
        <v>1280000</v>
      </c>
      <c r="AL115" s="1" t="s">
        <v>1297</v>
      </c>
      <c r="AM115" s="1" t="s">
        <v>176</v>
      </c>
      <c r="AN115" s="1" t="s">
        <v>67</v>
      </c>
      <c r="AP115" s="1" t="s">
        <v>21</v>
      </c>
      <c r="AQ115" s="1" t="s">
        <v>124</v>
      </c>
      <c r="AR115" s="1" t="s">
        <v>21</v>
      </c>
      <c r="AS115" s="1" t="s">
        <v>1554</v>
      </c>
      <c r="AT115" s="1" t="s">
        <v>1901</v>
      </c>
      <c r="AU115" s="1" t="s">
        <v>3088</v>
      </c>
    </row>
    <row r="116" spans="1:47">
      <c r="A116" s="1" t="s">
        <v>2601</v>
      </c>
      <c r="B116" s="1" t="s">
        <v>1902</v>
      </c>
      <c r="C116" s="1" t="s">
        <v>1903</v>
      </c>
      <c r="H116" s="1" t="s">
        <v>2855</v>
      </c>
      <c r="I116" s="1" t="s">
        <v>15</v>
      </c>
      <c r="K116" s="1" t="s">
        <v>2855</v>
      </c>
      <c r="L116" s="1" t="s">
        <v>2856</v>
      </c>
      <c r="N116" s="1" t="s">
        <v>2857</v>
      </c>
      <c r="AE116" s="1" t="s">
        <v>3089</v>
      </c>
      <c r="AF116" s="1" t="s">
        <v>2859</v>
      </c>
      <c r="AG116" s="12">
        <v>2565</v>
      </c>
      <c r="AH116" s="1" t="s">
        <v>1552</v>
      </c>
      <c r="AI116" s="1" t="s">
        <v>120</v>
      </c>
      <c r="AJ116" s="13">
        <v>300000</v>
      </c>
      <c r="AK116" s="13">
        <v>300000</v>
      </c>
      <c r="AL116" s="1" t="s">
        <v>1284</v>
      </c>
      <c r="AM116" s="1" t="s">
        <v>111</v>
      </c>
      <c r="AN116" s="1" t="s">
        <v>28</v>
      </c>
      <c r="AP116" s="1" t="s">
        <v>35</v>
      </c>
      <c r="AQ116" s="1" t="s">
        <v>97</v>
      </c>
      <c r="AR116" s="1" t="s">
        <v>35</v>
      </c>
      <c r="AS116" s="1" t="s">
        <v>1721</v>
      </c>
      <c r="AT116" s="1" t="s">
        <v>1904</v>
      </c>
      <c r="AU116" s="1" t="s">
        <v>3090</v>
      </c>
    </row>
    <row r="117" spans="1:47">
      <c r="A117" s="1" t="s">
        <v>2580</v>
      </c>
      <c r="B117" s="1" t="s">
        <v>1905</v>
      </c>
      <c r="C117" s="1" t="s">
        <v>1906</v>
      </c>
      <c r="H117" s="1" t="s">
        <v>2855</v>
      </c>
      <c r="I117" s="1" t="s">
        <v>15</v>
      </c>
      <c r="K117" s="1" t="s">
        <v>2855</v>
      </c>
      <c r="L117" s="1" t="s">
        <v>2856</v>
      </c>
      <c r="N117" s="1" t="s">
        <v>2857</v>
      </c>
      <c r="AE117" s="1" t="s">
        <v>3091</v>
      </c>
      <c r="AF117" s="1" t="s">
        <v>2859</v>
      </c>
      <c r="AG117" s="12">
        <v>2565</v>
      </c>
      <c r="AH117" s="1" t="s">
        <v>1552</v>
      </c>
      <c r="AI117" s="1" t="s">
        <v>120</v>
      </c>
      <c r="AJ117" s="13">
        <v>6152800</v>
      </c>
      <c r="AK117" s="13">
        <v>6152800</v>
      </c>
      <c r="AL117" s="1" t="s">
        <v>1907</v>
      </c>
      <c r="AM117" s="1" t="s">
        <v>1028</v>
      </c>
      <c r="AN117" s="1" t="s">
        <v>473</v>
      </c>
      <c r="AP117" s="1" t="s">
        <v>47</v>
      </c>
      <c r="AQ117" s="1" t="s">
        <v>68</v>
      </c>
      <c r="AR117" s="1" t="s">
        <v>47</v>
      </c>
      <c r="AS117" s="1" t="s">
        <v>1584</v>
      </c>
      <c r="AT117" s="1" t="s">
        <v>1908</v>
      </c>
      <c r="AU117" s="1" t="s">
        <v>3092</v>
      </c>
    </row>
    <row r="118" spans="1:47">
      <c r="A118" s="1" t="s">
        <v>2589</v>
      </c>
      <c r="B118" s="1" t="s">
        <v>1909</v>
      </c>
      <c r="C118" s="1" t="s">
        <v>1910</v>
      </c>
      <c r="H118" s="1" t="s">
        <v>2855</v>
      </c>
      <c r="I118" s="1" t="s">
        <v>15</v>
      </c>
      <c r="K118" s="1" t="s">
        <v>2855</v>
      </c>
      <c r="L118" s="1" t="s">
        <v>2856</v>
      </c>
      <c r="N118" s="1" t="s">
        <v>2857</v>
      </c>
      <c r="AE118" s="1" t="s">
        <v>3093</v>
      </c>
      <c r="AF118" s="1" t="s">
        <v>2859</v>
      </c>
      <c r="AG118" s="12">
        <v>2565</v>
      </c>
      <c r="AH118" s="1" t="s">
        <v>1552</v>
      </c>
      <c r="AI118" s="1" t="s">
        <v>120</v>
      </c>
      <c r="AJ118" s="13">
        <v>532000</v>
      </c>
      <c r="AK118" s="13">
        <v>532000</v>
      </c>
      <c r="AM118" s="1" t="s">
        <v>1351</v>
      </c>
      <c r="AN118" s="1" t="s">
        <v>134</v>
      </c>
      <c r="AP118" s="1" t="s">
        <v>35</v>
      </c>
      <c r="AQ118" s="1" t="s">
        <v>97</v>
      </c>
      <c r="AR118" s="1" t="s">
        <v>35</v>
      </c>
      <c r="AS118" s="1" t="s">
        <v>1721</v>
      </c>
      <c r="AT118" s="1" t="s">
        <v>1911</v>
      </c>
      <c r="AU118" s="1" t="s">
        <v>3094</v>
      </c>
    </row>
    <row r="119" spans="1:47">
      <c r="A119" s="1" t="s">
        <v>2525</v>
      </c>
      <c r="B119" s="1" t="s">
        <v>1912</v>
      </c>
      <c r="C119" s="1" t="s">
        <v>999</v>
      </c>
      <c r="H119" s="1" t="s">
        <v>2855</v>
      </c>
      <c r="I119" s="1" t="s">
        <v>15</v>
      </c>
      <c r="K119" s="1" t="s">
        <v>2855</v>
      </c>
      <c r="L119" s="1" t="s">
        <v>2856</v>
      </c>
      <c r="N119" s="1" t="s">
        <v>2857</v>
      </c>
      <c r="AE119" s="1" t="s">
        <v>3095</v>
      </c>
      <c r="AF119" s="1" t="s">
        <v>2859</v>
      </c>
      <c r="AG119" s="12">
        <v>2565</v>
      </c>
      <c r="AH119" s="1" t="s">
        <v>1552</v>
      </c>
      <c r="AI119" s="1" t="s">
        <v>120</v>
      </c>
      <c r="AJ119" s="13">
        <v>2000000</v>
      </c>
      <c r="AK119" s="13">
        <v>2000000</v>
      </c>
      <c r="AL119" s="1" t="s">
        <v>724</v>
      </c>
      <c r="AM119" s="1" t="s">
        <v>111</v>
      </c>
      <c r="AN119" s="1" t="s">
        <v>28</v>
      </c>
      <c r="AP119" s="1" t="s">
        <v>47</v>
      </c>
      <c r="AQ119" s="1" t="s">
        <v>57</v>
      </c>
      <c r="AR119" s="1" t="s">
        <v>47</v>
      </c>
      <c r="AS119" s="1" t="s">
        <v>1589</v>
      </c>
      <c r="AT119" s="1" t="s">
        <v>1913</v>
      </c>
      <c r="AU119" s="1" t="s">
        <v>3096</v>
      </c>
    </row>
    <row r="120" spans="1:47">
      <c r="A120" s="1" t="s">
        <v>2547</v>
      </c>
      <c r="B120" s="1" t="s">
        <v>1914</v>
      </c>
      <c r="C120" s="1" t="s">
        <v>1915</v>
      </c>
      <c r="H120" s="1" t="s">
        <v>2855</v>
      </c>
      <c r="I120" s="1" t="s">
        <v>15</v>
      </c>
      <c r="K120" s="1" t="s">
        <v>2855</v>
      </c>
      <c r="L120" s="1" t="s">
        <v>2856</v>
      </c>
      <c r="N120" s="1" t="s">
        <v>2857</v>
      </c>
      <c r="AE120" s="1" t="s">
        <v>3097</v>
      </c>
      <c r="AF120" s="1" t="s">
        <v>2859</v>
      </c>
      <c r="AG120" s="12">
        <v>2565</v>
      </c>
      <c r="AH120" s="1" t="s">
        <v>1552</v>
      </c>
      <c r="AI120" s="1" t="s">
        <v>1133</v>
      </c>
      <c r="AJ120" s="13">
        <v>1000000</v>
      </c>
      <c r="AK120" s="13">
        <v>1000000</v>
      </c>
      <c r="AL120" s="1" t="s">
        <v>1044</v>
      </c>
      <c r="AM120" s="1" t="s">
        <v>161</v>
      </c>
      <c r="AN120" s="1" t="s">
        <v>162</v>
      </c>
      <c r="AP120" s="1" t="s">
        <v>47</v>
      </c>
      <c r="AQ120" s="1" t="s">
        <v>76</v>
      </c>
      <c r="AR120" s="1" t="s">
        <v>47</v>
      </c>
      <c r="AS120" s="1" t="s">
        <v>1577</v>
      </c>
      <c r="AT120" s="1" t="s">
        <v>1916</v>
      </c>
      <c r="AU120" s="1" t="s">
        <v>3098</v>
      </c>
    </row>
    <row r="121" spans="1:47">
      <c r="A121" s="1" t="s">
        <v>2534</v>
      </c>
      <c r="B121" s="1" t="s">
        <v>1917</v>
      </c>
      <c r="C121" s="1" t="s">
        <v>1918</v>
      </c>
      <c r="H121" s="1" t="s">
        <v>2855</v>
      </c>
      <c r="I121" s="1" t="s">
        <v>15</v>
      </c>
      <c r="K121" s="1" t="s">
        <v>2855</v>
      </c>
      <c r="L121" s="1" t="s">
        <v>2856</v>
      </c>
      <c r="N121" s="1" t="s">
        <v>2857</v>
      </c>
      <c r="AE121" s="1" t="s">
        <v>3099</v>
      </c>
      <c r="AF121" s="1" t="s">
        <v>2859</v>
      </c>
      <c r="AG121" s="12">
        <v>2565</v>
      </c>
      <c r="AH121" s="1" t="s">
        <v>1552</v>
      </c>
      <c r="AI121" s="1" t="s">
        <v>120</v>
      </c>
      <c r="AJ121" s="13">
        <v>3441500</v>
      </c>
      <c r="AK121" s="13">
        <v>3441500</v>
      </c>
      <c r="AL121" s="1" t="s">
        <v>1272</v>
      </c>
      <c r="AM121" s="1" t="s">
        <v>161</v>
      </c>
      <c r="AN121" s="1" t="s">
        <v>162</v>
      </c>
      <c r="AP121" s="1" t="s">
        <v>35</v>
      </c>
      <c r="AQ121" s="1" t="s">
        <v>36</v>
      </c>
      <c r="AR121" s="1" t="s">
        <v>35</v>
      </c>
      <c r="AS121" s="1" t="s">
        <v>1565</v>
      </c>
      <c r="AT121" s="1" t="s">
        <v>1919</v>
      </c>
      <c r="AU121" s="1" t="s">
        <v>3100</v>
      </c>
    </row>
    <row r="122" spans="1:47">
      <c r="A122" s="1" t="s">
        <v>2548</v>
      </c>
      <c r="B122" s="1" t="s">
        <v>1920</v>
      </c>
      <c r="C122" s="1" t="s">
        <v>1921</v>
      </c>
      <c r="H122" s="1" t="s">
        <v>2855</v>
      </c>
      <c r="I122" s="1" t="s">
        <v>15</v>
      </c>
      <c r="K122" s="1" t="s">
        <v>2855</v>
      </c>
      <c r="L122" s="1" t="s">
        <v>2856</v>
      </c>
      <c r="N122" s="1" t="s">
        <v>2857</v>
      </c>
      <c r="AE122" s="1" t="s">
        <v>3101</v>
      </c>
      <c r="AF122" s="1" t="s">
        <v>2859</v>
      </c>
      <c r="AG122" s="12">
        <v>2565</v>
      </c>
      <c r="AH122" s="1" t="s">
        <v>1552</v>
      </c>
      <c r="AI122" s="1" t="s">
        <v>120</v>
      </c>
      <c r="AJ122" s="13">
        <v>2000000</v>
      </c>
      <c r="AK122" s="13">
        <v>2000000</v>
      </c>
      <c r="AL122" s="1" t="s">
        <v>1922</v>
      </c>
      <c r="AM122" s="1" t="s">
        <v>161</v>
      </c>
      <c r="AN122" s="1" t="s">
        <v>162</v>
      </c>
      <c r="AP122" s="1" t="s">
        <v>47</v>
      </c>
      <c r="AQ122" s="1" t="s">
        <v>76</v>
      </c>
      <c r="AR122" s="1" t="s">
        <v>47</v>
      </c>
      <c r="AS122" s="1" t="s">
        <v>1577</v>
      </c>
      <c r="AT122" s="1" t="s">
        <v>1923</v>
      </c>
      <c r="AU122" s="1" t="s">
        <v>3102</v>
      </c>
    </row>
    <row r="123" spans="1:47">
      <c r="A123" s="1" t="s">
        <v>2581</v>
      </c>
      <c r="B123" s="1" t="s">
        <v>1924</v>
      </c>
      <c r="C123" s="1" t="s">
        <v>530</v>
      </c>
      <c r="H123" s="1" t="s">
        <v>2855</v>
      </c>
      <c r="I123" s="1" t="s">
        <v>15</v>
      </c>
      <c r="K123" s="1" t="s">
        <v>2855</v>
      </c>
      <c r="L123" s="1" t="s">
        <v>2856</v>
      </c>
      <c r="N123" s="1" t="s">
        <v>2857</v>
      </c>
      <c r="AE123" s="1" t="s">
        <v>3103</v>
      </c>
      <c r="AF123" s="1" t="s">
        <v>2859</v>
      </c>
      <c r="AG123" s="12">
        <v>2565</v>
      </c>
      <c r="AH123" s="1" t="s">
        <v>1552</v>
      </c>
      <c r="AI123" s="1" t="s">
        <v>1133</v>
      </c>
      <c r="AJ123" s="13">
        <v>2151900</v>
      </c>
      <c r="AK123" s="13">
        <v>2151900</v>
      </c>
      <c r="AL123" s="1" t="s">
        <v>531</v>
      </c>
      <c r="AM123" s="1" t="s">
        <v>111</v>
      </c>
      <c r="AN123" s="1" t="s">
        <v>28</v>
      </c>
      <c r="AP123" s="1" t="s">
        <v>47</v>
      </c>
      <c r="AQ123" s="1" t="s">
        <v>68</v>
      </c>
      <c r="AR123" s="1" t="s">
        <v>47</v>
      </c>
      <c r="AS123" s="1" t="s">
        <v>1584</v>
      </c>
      <c r="AT123" s="1" t="s">
        <v>1925</v>
      </c>
      <c r="AU123" s="1" t="s">
        <v>3104</v>
      </c>
    </row>
    <row r="124" spans="1:47">
      <c r="A124" s="1" t="s">
        <v>2507</v>
      </c>
      <c r="B124" s="1" t="s">
        <v>1926</v>
      </c>
      <c r="C124" s="1" t="s">
        <v>1927</v>
      </c>
      <c r="H124" s="1" t="s">
        <v>2855</v>
      </c>
      <c r="I124" s="1" t="s">
        <v>15</v>
      </c>
      <c r="J124" s="1" t="s">
        <v>2877</v>
      </c>
      <c r="K124" s="1" t="s">
        <v>2855</v>
      </c>
      <c r="L124" s="1" t="s">
        <v>2856</v>
      </c>
      <c r="N124" s="1" t="s">
        <v>2857</v>
      </c>
      <c r="AE124" s="1" t="s">
        <v>3105</v>
      </c>
      <c r="AF124" s="1" t="s">
        <v>2859</v>
      </c>
      <c r="AG124" s="12">
        <v>2565</v>
      </c>
      <c r="AH124" s="1" t="s">
        <v>1552</v>
      </c>
      <c r="AI124" s="1" t="s">
        <v>120</v>
      </c>
      <c r="AJ124" s="13">
        <v>45000000</v>
      </c>
      <c r="AK124" s="13">
        <v>45000000</v>
      </c>
      <c r="AL124" s="1" t="s">
        <v>94</v>
      </c>
      <c r="AM124" s="1" t="s">
        <v>95</v>
      </c>
      <c r="AN124" s="1" t="s">
        <v>96</v>
      </c>
      <c r="AP124" s="1" t="s">
        <v>47</v>
      </c>
      <c r="AQ124" s="1" t="s">
        <v>57</v>
      </c>
      <c r="AR124" s="1" t="s">
        <v>47</v>
      </c>
      <c r="AS124" s="1" t="s">
        <v>1589</v>
      </c>
      <c r="AT124" s="1" t="s">
        <v>1928</v>
      </c>
      <c r="AU124" s="1" t="s">
        <v>3106</v>
      </c>
    </row>
    <row r="125" spans="1:47">
      <c r="A125" s="1" t="s">
        <v>2499</v>
      </c>
      <c r="B125" s="1" t="s">
        <v>1929</v>
      </c>
      <c r="C125" s="1" t="s">
        <v>705</v>
      </c>
      <c r="H125" s="1" t="s">
        <v>2855</v>
      </c>
      <c r="I125" s="1" t="s">
        <v>15</v>
      </c>
      <c r="K125" s="1" t="s">
        <v>2855</v>
      </c>
      <c r="L125" s="1" t="s">
        <v>2856</v>
      </c>
      <c r="N125" s="1" t="s">
        <v>2857</v>
      </c>
      <c r="AE125" s="1" t="s">
        <v>3107</v>
      </c>
      <c r="AF125" s="1" t="s">
        <v>2859</v>
      </c>
      <c r="AG125" s="12">
        <v>2565</v>
      </c>
      <c r="AH125" s="1" t="s">
        <v>1683</v>
      </c>
      <c r="AI125" s="1" t="s">
        <v>1623</v>
      </c>
      <c r="AJ125" s="13">
        <v>450000</v>
      </c>
      <c r="AK125" s="13">
        <v>450000</v>
      </c>
      <c r="AL125" s="1" t="s">
        <v>706</v>
      </c>
      <c r="AM125" s="1" t="s">
        <v>161</v>
      </c>
      <c r="AN125" s="1" t="s">
        <v>162</v>
      </c>
      <c r="AP125" s="1" t="s">
        <v>112</v>
      </c>
      <c r="AQ125" s="1" t="s">
        <v>113</v>
      </c>
      <c r="AR125" s="1" t="s">
        <v>112</v>
      </c>
      <c r="AS125" s="1" t="s">
        <v>1930</v>
      </c>
      <c r="AT125" s="1" t="s">
        <v>1931</v>
      </c>
      <c r="AU125" s="1" t="s">
        <v>3108</v>
      </c>
    </row>
    <row r="126" spans="1:47">
      <c r="A126" s="1" t="s">
        <v>2582</v>
      </c>
      <c r="B126" s="1" t="s">
        <v>1932</v>
      </c>
      <c r="C126" s="1" t="s">
        <v>1933</v>
      </c>
      <c r="H126" s="1" t="s">
        <v>2855</v>
      </c>
      <c r="I126" s="1" t="s">
        <v>15</v>
      </c>
      <c r="K126" s="1" t="s">
        <v>2855</v>
      </c>
      <c r="L126" s="1" t="s">
        <v>2856</v>
      </c>
      <c r="N126" s="1" t="s">
        <v>2857</v>
      </c>
      <c r="AE126" s="1" t="s">
        <v>3109</v>
      </c>
      <c r="AF126" s="1" t="s">
        <v>2859</v>
      </c>
      <c r="AG126" s="12">
        <v>2565</v>
      </c>
      <c r="AH126" s="1" t="s">
        <v>1552</v>
      </c>
      <c r="AI126" s="1" t="s">
        <v>120</v>
      </c>
      <c r="AJ126" s="13">
        <v>2593200</v>
      </c>
      <c r="AK126" s="13">
        <v>2593200</v>
      </c>
      <c r="AL126" s="1" t="s">
        <v>1934</v>
      </c>
      <c r="AM126" s="1" t="s">
        <v>111</v>
      </c>
      <c r="AN126" s="1" t="s">
        <v>28</v>
      </c>
      <c r="AP126" s="1" t="s">
        <v>47</v>
      </c>
      <c r="AQ126" s="1" t="s">
        <v>68</v>
      </c>
      <c r="AR126" s="1" t="s">
        <v>47</v>
      </c>
      <c r="AS126" s="1" t="s">
        <v>1584</v>
      </c>
      <c r="AT126" s="1" t="s">
        <v>1935</v>
      </c>
      <c r="AU126" s="1" t="s">
        <v>3110</v>
      </c>
    </row>
    <row r="127" spans="1:47">
      <c r="A127" s="1" t="s">
        <v>2562</v>
      </c>
      <c r="B127" s="1" t="s">
        <v>1936</v>
      </c>
      <c r="C127" s="1" t="s">
        <v>1937</v>
      </c>
      <c r="H127" s="1" t="s">
        <v>2855</v>
      </c>
      <c r="I127" s="1" t="s">
        <v>15</v>
      </c>
      <c r="K127" s="1" t="s">
        <v>2855</v>
      </c>
      <c r="L127" s="1" t="s">
        <v>2856</v>
      </c>
      <c r="N127" s="1" t="s">
        <v>2857</v>
      </c>
      <c r="AE127" s="1" t="s">
        <v>3111</v>
      </c>
      <c r="AF127" s="1" t="s">
        <v>2859</v>
      </c>
      <c r="AG127" s="12">
        <v>2565</v>
      </c>
      <c r="AH127" s="1" t="s">
        <v>1552</v>
      </c>
      <c r="AI127" s="1" t="s">
        <v>120</v>
      </c>
      <c r="AJ127" s="13">
        <v>500000</v>
      </c>
      <c r="AK127" s="13">
        <v>500000</v>
      </c>
      <c r="AL127" s="1" t="s">
        <v>1938</v>
      </c>
      <c r="AM127" s="1" t="s">
        <v>95</v>
      </c>
      <c r="AN127" s="1" t="s">
        <v>96</v>
      </c>
      <c r="AP127" s="1" t="s">
        <v>47</v>
      </c>
      <c r="AQ127" s="1" t="s">
        <v>57</v>
      </c>
      <c r="AR127" s="1" t="s">
        <v>47</v>
      </c>
      <c r="AS127" s="1" t="s">
        <v>1589</v>
      </c>
      <c r="AT127" s="1" t="s">
        <v>1939</v>
      </c>
      <c r="AU127" s="1" t="s">
        <v>3112</v>
      </c>
    </row>
    <row r="128" spans="1:47">
      <c r="A128" s="1" t="s">
        <v>2619</v>
      </c>
      <c r="B128" s="1" t="s">
        <v>1940</v>
      </c>
      <c r="C128" s="1" t="s">
        <v>1941</v>
      </c>
      <c r="H128" s="1" t="s">
        <v>2855</v>
      </c>
      <c r="I128" s="1" t="s">
        <v>15</v>
      </c>
      <c r="K128" s="1" t="s">
        <v>2855</v>
      </c>
      <c r="L128" s="1" t="s">
        <v>2856</v>
      </c>
      <c r="N128" s="1" t="s">
        <v>2857</v>
      </c>
      <c r="AE128" s="1" t="s">
        <v>3113</v>
      </c>
      <c r="AF128" s="1" t="s">
        <v>2859</v>
      </c>
      <c r="AG128" s="12">
        <v>2565</v>
      </c>
      <c r="AH128" s="1" t="s">
        <v>1552</v>
      </c>
      <c r="AI128" s="1" t="s">
        <v>850</v>
      </c>
      <c r="AJ128" s="13">
        <v>10702000</v>
      </c>
      <c r="AK128" s="13">
        <v>10702000</v>
      </c>
      <c r="AL128" s="1" t="s">
        <v>1942</v>
      </c>
      <c r="AM128" s="1" t="s">
        <v>206</v>
      </c>
      <c r="AN128" s="1" t="s">
        <v>96</v>
      </c>
      <c r="AP128" s="1" t="s">
        <v>35</v>
      </c>
      <c r="AQ128" s="1" t="s">
        <v>36</v>
      </c>
      <c r="AR128" s="1" t="s">
        <v>35</v>
      </c>
      <c r="AS128" s="1" t="s">
        <v>1565</v>
      </c>
      <c r="AT128" s="1" t="s">
        <v>1943</v>
      </c>
      <c r="AU128" s="1" t="s">
        <v>3114</v>
      </c>
    </row>
    <row r="129" spans="1:47">
      <c r="A129" s="1" t="s">
        <v>2626</v>
      </c>
      <c r="B129" s="1" t="s">
        <v>1944</v>
      </c>
      <c r="C129" s="1" t="s">
        <v>1945</v>
      </c>
      <c r="H129" s="1" t="s">
        <v>2855</v>
      </c>
      <c r="I129" s="1" t="s">
        <v>15</v>
      </c>
      <c r="K129" s="1" t="s">
        <v>2855</v>
      </c>
      <c r="L129" s="1" t="s">
        <v>2856</v>
      </c>
      <c r="N129" s="1" t="s">
        <v>2857</v>
      </c>
      <c r="AE129" s="1" t="s">
        <v>3115</v>
      </c>
      <c r="AF129" s="1" t="s">
        <v>2859</v>
      </c>
      <c r="AG129" s="12">
        <v>2565</v>
      </c>
      <c r="AH129" s="1" t="s">
        <v>1552</v>
      </c>
      <c r="AI129" s="1" t="s">
        <v>1133</v>
      </c>
      <c r="AJ129" s="13">
        <v>4840000</v>
      </c>
      <c r="AK129" s="13">
        <v>4840000</v>
      </c>
      <c r="AL129" s="1" t="s">
        <v>1946</v>
      </c>
      <c r="AM129" s="1" t="s">
        <v>161</v>
      </c>
      <c r="AN129" s="1" t="s">
        <v>162</v>
      </c>
      <c r="AP129" s="1" t="s">
        <v>21</v>
      </c>
      <c r="AQ129" s="1" t="s">
        <v>803</v>
      </c>
      <c r="AR129" s="1" t="s">
        <v>21</v>
      </c>
      <c r="AS129" s="1" t="s">
        <v>1947</v>
      </c>
      <c r="AT129" s="1" t="s">
        <v>1948</v>
      </c>
      <c r="AU129" s="1" t="s">
        <v>3116</v>
      </c>
    </row>
    <row r="130" spans="1:47">
      <c r="A130" s="1" t="s">
        <v>2594</v>
      </c>
      <c r="B130" s="1" t="s">
        <v>1949</v>
      </c>
      <c r="C130" s="1" t="s">
        <v>1337</v>
      </c>
      <c r="H130" s="1" t="s">
        <v>2855</v>
      </c>
      <c r="I130" s="1" t="s">
        <v>15</v>
      </c>
      <c r="K130" s="1" t="s">
        <v>2855</v>
      </c>
      <c r="L130" s="1" t="s">
        <v>2856</v>
      </c>
      <c r="N130" s="1" t="s">
        <v>2857</v>
      </c>
      <c r="AE130" s="1" t="s">
        <v>3117</v>
      </c>
      <c r="AF130" s="1" t="s">
        <v>2859</v>
      </c>
      <c r="AG130" s="12">
        <v>2565</v>
      </c>
      <c r="AH130" s="1" t="s">
        <v>1552</v>
      </c>
      <c r="AI130" s="1" t="s">
        <v>120</v>
      </c>
      <c r="AJ130" s="13">
        <v>5000000</v>
      </c>
      <c r="AK130" s="13">
        <v>5000000</v>
      </c>
      <c r="AM130" s="1" t="s">
        <v>482</v>
      </c>
      <c r="AN130" s="1" t="s">
        <v>134</v>
      </c>
      <c r="AP130" s="1" t="s">
        <v>21</v>
      </c>
      <c r="AQ130" s="1" t="s">
        <v>22</v>
      </c>
      <c r="AR130" s="1" t="s">
        <v>21</v>
      </c>
      <c r="AS130" s="1" t="s">
        <v>1569</v>
      </c>
      <c r="AT130" s="1" t="s">
        <v>1950</v>
      </c>
      <c r="AU130" s="1" t="s">
        <v>3118</v>
      </c>
    </row>
    <row r="131" spans="1:47">
      <c r="A131" s="1" t="s">
        <v>2605</v>
      </c>
      <c r="B131" s="1" t="s">
        <v>1951</v>
      </c>
      <c r="C131" s="1" t="s">
        <v>1952</v>
      </c>
      <c r="H131" s="1" t="s">
        <v>2855</v>
      </c>
      <c r="I131" s="1" t="s">
        <v>15</v>
      </c>
      <c r="K131" s="1" t="s">
        <v>2855</v>
      </c>
      <c r="L131" s="1" t="s">
        <v>2856</v>
      </c>
      <c r="N131" s="1" t="s">
        <v>2857</v>
      </c>
      <c r="AE131" s="1" t="s">
        <v>3119</v>
      </c>
      <c r="AF131" s="1" t="s">
        <v>2859</v>
      </c>
      <c r="AG131" s="12">
        <v>2565</v>
      </c>
      <c r="AH131" s="1" t="s">
        <v>1552</v>
      </c>
      <c r="AI131" s="1" t="s">
        <v>1623</v>
      </c>
      <c r="AJ131" s="13">
        <v>1200000</v>
      </c>
      <c r="AK131" s="13">
        <v>1200000</v>
      </c>
      <c r="AL131" s="1" t="s">
        <v>465</v>
      </c>
      <c r="AM131" s="1" t="s">
        <v>111</v>
      </c>
      <c r="AN131" s="1" t="s">
        <v>28</v>
      </c>
      <c r="AP131" s="1" t="s">
        <v>35</v>
      </c>
      <c r="AQ131" s="1" t="s">
        <v>36</v>
      </c>
      <c r="AR131" s="1" t="s">
        <v>35</v>
      </c>
      <c r="AS131" s="1" t="s">
        <v>1565</v>
      </c>
      <c r="AT131" s="1" t="s">
        <v>1953</v>
      </c>
      <c r="AU131" s="1" t="s">
        <v>3120</v>
      </c>
    </row>
    <row r="132" spans="1:47">
      <c r="A132" s="1" t="s">
        <v>2500</v>
      </c>
      <c r="B132" s="1" t="s">
        <v>1954</v>
      </c>
      <c r="C132" s="1" t="s">
        <v>1955</v>
      </c>
      <c r="H132" s="1" t="s">
        <v>2855</v>
      </c>
      <c r="I132" s="1" t="s">
        <v>15</v>
      </c>
      <c r="K132" s="1" t="s">
        <v>2855</v>
      </c>
      <c r="L132" s="1" t="s">
        <v>2856</v>
      </c>
      <c r="N132" s="1" t="s">
        <v>2857</v>
      </c>
      <c r="AE132" s="1" t="s">
        <v>3121</v>
      </c>
      <c r="AF132" s="1" t="s">
        <v>2859</v>
      </c>
      <c r="AG132" s="12">
        <v>2565</v>
      </c>
      <c r="AH132" s="1" t="s">
        <v>850</v>
      </c>
      <c r="AI132" s="1" t="s">
        <v>1691</v>
      </c>
      <c r="AJ132" s="13">
        <v>1275000</v>
      </c>
      <c r="AK132" s="13">
        <v>1275000</v>
      </c>
      <c r="AL132" s="1" t="s">
        <v>332</v>
      </c>
      <c r="AM132" s="1" t="s">
        <v>161</v>
      </c>
      <c r="AN132" s="1" t="s">
        <v>162</v>
      </c>
      <c r="AP132" s="1" t="s">
        <v>112</v>
      </c>
      <c r="AQ132" s="1" t="s">
        <v>113</v>
      </c>
      <c r="AR132" s="1" t="s">
        <v>112</v>
      </c>
      <c r="AS132" s="1" t="s">
        <v>1930</v>
      </c>
      <c r="AT132" s="1" t="s">
        <v>1956</v>
      </c>
      <c r="AU132" s="1" t="s">
        <v>3122</v>
      </c>
    </row>
    <row r="133" spans="1:47">
      <c r="A133" s="1" t="s">
        <v>2604</v>
      </c>
      <c r="B133" s="1" t="s">
        <v>1957</v>
      </c>
      <c r="C133" s="1" t="s">
        <v>1958</v>
      </c>
      <c r="H133" s="1" t="s">
        <v>2855</v>
      </c>
      <c r="I133" s="1" t="s">
        <v>15</v>
      </c>
      <c r="K133" s="1" t="s">
        <v>2855</v>
      </c>
      <c r="L133" s="1" t="s">
        <v>2856</v>
      </c>
      <c r="N133" s="1" t="s">
        <v>2857</v>
      </c>
      <c r="AE133" s="1" t="s">
        <v>3123</v>
      </c>
      <c r="AF133" s="1" t="s">
        <v>2859</v>
      </c>
      <c r="AG133" s="12">
        <v>2565</v>
      </c>
      <c r="AH133" s="1" t="s">
        <v>1552</v>
      </c>
      <c r="AI133" s="1" t="s">
        <v>1133</v>
      </c>
      <c r="AJ133" s="13">
        <v>4250000</v>
      </c>
      <c r="AK133" s="13">
        <v>4250000</v>
      </c>
      <c r="AL133" s="1" t="s">
        <v>437</v>
      </c>
      <c r="AM133" s="1" t="s">
        <v>111</v>
      </c>
      <c r="AN133" s="1" t="s">
        <v>28</v>
      </c>
      <c r="AP133" s="1" t="s">
        <v>35</v>
      </c>
      <c r="AQ133" s="1" t="s">
        <v>36</v>
      </c>
      <c r="AR133" s="1" t="s">
        <v>35</v>
      </c>
      <c r="AS133" s="1" t="s">
        <v>1565</v>
      </c>
      <c r="AT133" s="1" t="s">
        <v>1959</v>
      </c>
      <c r="AU133" s="1" t="s">
        <v>3124</v>
      </c>
    </row>
    <row r="134" spans="1:47">
      <c r="A134" s="1" t="s">
        <v>2549</v>
      </c>
      <c r="B134" s="1" t="s">
        <v>1960</v>
      </c>
      <c r="C134" s="1" t="s">
        <v>1961</v>
      </c>
      <c r="H134" s="1" t="s">
        <v>2855</v>
      </c>
      <c r="I134" s="1" t="s">
        <v>15</v>
      </c>
      <c r="J134" s="1" t="s">
        <v>2877</v>
      </c>
      <c r="K134" s="1" t="s">
        <v>2855</v>
      </c>
      <c r="L134" s="1" t="s">
        <v>2856</v>
      </c>
      <c r="N134" s="1" t="s">
        <v>2857</v>
      </c>
      <c r="AE134" s="1" t="s">
        <v>3125</v>
      </c>
      <c r="AF134" s="1" t="s">
        <v>2859</v>
      </c>
      <c r="AG134" s="12">
        <v>2565</v>
      </c>
      <c r="AH134" s="1" t="s">
        <v>1598</v>
      </c>
      <c r="AI134" s="1" t="s">
        <v>1133</v>
      </c>
      <c r="AJ134" s="13">
        <v>820150</v>
      </c>
      <c r="AK134" s="13">
        <v>820150</v>
      </c>
      <c r="AL134" s="1" t="s">
        <v>1962</v>
      </c>
      <c r="AM134" s="1" t="s">
        <v>111</v>
      </c>
      <c r="AN134" s="1" t="s">
        <v>28</v>
      </c>
      <c r="AP134" s="1" t="s">
        <v>47</v>
      </c>
      <c r="AQ134" s="1" t="s">
        <v>76</v>
      </c>
      <c r="AR134" s="1" t="s">
        <v>47</v>
      </c>
      <c r="AS134" s="1" t="s">
        <v>1577</v>
      </c>
      <c r="AT134" s="1" t="s">
        <v>1963</v>
      </c>
      <c r="AU134" s="1" t="s">
        <v>3126</v>
      </c>
    </row>
    <row r="135" spans="1:47">
      <c r="A135" s="1" t="s">
        <v>2565</v>
      </c>
      <c r="B135" s="1" t="s">
        <v>1964</v>
      </c>
      <c r="C135" s="1" t="s">
        <v>1965</v>
      </c>
      <c r="H135" s="1" t="s">
        <v>2855</v>
      </c>
      <c r="I135" s="1" t="s">
        <v>15</v>
      </c>
      <c r="K135" s="1" t="s">
        <v>2855</v>
      </c>
      <c r="L135" s="1" t="s">
        <v>2856</v>
      </c>
      <c r="N135" s="1" t="s">
        <v>2857</v>
      </c>
      <c r="AE135" s="1" t="s">
        <v>3127</v>
      </c>
      <c r="AF135" s="1" t="s">
        <v>2859</v>
      </c>
      <c r="AG135" s="12">
        <v>2565</v>
      </c>
      <c r="AH135" s="1" t="s">
        <v>1552</v>
      </c>
      <c r="AI135" s="1" t="s">
        <v>120</v>
      </c>
      <c r="AJ135" s="13">
        <v>230000</v>
      </c>
      <c r="AK135" s="13">
        <v>230000</v>
      </c>
      <c r="AL135" s="1" t="s">
        <v>1297</v>
      </c>
      <c r="AM135" s="1" t="s">
        <v>176</v>
      </c>
      <c r="AN135" s="1" t="s">
        <v>67</v>
      </c>
      <c r="AP135" s="1" t="s">
        <v>21</v>
      </c>
      <c r="AQ135" s="1" t="s">
        <v>22</v>
      </c>
      <c r="AR135" s="1" t="s">
        <v>21</v>
      </c>
      <c r="AS135" s="1" t="s">
        <v>1569</v>
      </c>
      <c r="AT135" s="1" t="s">
        <v>1966</v>
      </c>
      <c r="AU135" s="1" t="s">
        <v>3128</v>
      </c>
    </row>
    <row r="136" spans="1:47">
      <c r="A136" s="1" t="s">
        <v>2565</v>
      </c>
      <c r="B136" s="1" t="s">
        <v>1967</v>
      </c>
      <c r="C136" s="1" t="s">
        <v>1968</v>
      </c>
      <c r="H136" s="1" t="s">
        <v>2855</v>
      </c>
      <c r="I136" s="1" t="s">
        <v>15</v>
      </c>
      <c r="K136" s="1" t="s">
        <v>2855</v>
      </c>
      <c r="L136" s="1" t="s">
        <v>2856</v>
      </c>
      <c r="N136" s="1" t="s">
        <v>2857</v>
      </c>
      <c r="AE136" s="1" t="s">
        <v>3129</v>
      </c>
      <c r="AF136" s="1" t="s">
        <v>2859</v>
      </c>
      <c r="AG136" s="12">
        <v>2565</v>
      </c>
      <c r="AH136" s="1" t="s">
        <v>1552</v>
      </c>
      <c r="AI136" s="1" t="s">
        <v>120</v>
      </c>
      <c r="AJ136" s="13">
        <v>374000</v>
      </c>
      <c r="AK136" s="13">
        <v>374000</v>
      </c>
      <c r="AL136" s="1" t="s">
        <v>1297</v>
      </c>
      <c r="AM136" s="1" t="s">
        <v>176</v>
      </c>
      <c r="AN136" s="1" t="s">
        <v>67</v>
      </c>
      <c r="AP136" s="1" t="s">
        <v>35</v>
      </c>
      <c r="AQ136" s="1" t="s">
        <v>97</v>
      </c>
      <c r="AR136" s="1" t="s">
        <v>35</v>
      </c>
      <c r="AS136" s="1" t="s">
        <v>1721</v>
      </c>
      <c r="AT136" s="1" t="s">
        <v>1969</v>
      </c>
      <c r="AU136" s="1" t="s">
        <v>3130</v>
      </c>
    </row>
    <row r="137" spans="1:47">
      <c r="A137" s="1" t="s">
        <v>2547</v>
      </c>
      <c r="B137" s="1" t="s">
        <v>1970</v>
      </c>
      <c r="C137" s="1" t="s">
        <v>1971</v>
      </c>
      <c r="H137" s="1" t="s">
        <v>2855</v>
      </c>
      <c r="I137" s="1" t="s">
        <v>15</v>
      </c>
      <c r="K137" s="1" t="s">
        <v>2855</v>
      </c>
      <c r="L137" s="1" t="s">
        <v>2856</v>
      </c>
      <c r="N137" s="1" t="s">
        <v>2857</v>
      </c>
      <c r="AE137" s="1" t="s">
        <v>3131</v>
      </c>
      <c r="AF137" s="1" t="s">
        <v>2859</v>
      </c>
      <c r="AG137" s="12">
        <v>2565</v>
      </c>
      <c r="AH137" s="1" t="s">
        <v>1552</v>
      </c>
      <c r="AI137" s="1" t="s">
        <v>1133</v>
      </c>
      <c r="AJ137" s="13">
        <v>700000</v>
      </c>
      <c r="AK137" s="13">
        <v>700000</v>
      </c>
      <c r="AL137" s="1" t="s">
        <v>1044</v>
      </c>
      <c r="AM137" s="1" t="s">
        <v>161</v>
      </c>
      <c r="AN137" s="1" t="s">
        <v>162</v>
      </c>
      <c r="AP137" s="1" t="s">
        <v>47</v>
      </c>
      <c r="AQ137" s="1" t="s">
        <v>76</v>
      </c>
      <c r="AR137" s="1" t="s">
        <v>47</v>
      </c>
      <c r="AS137" s="1" t="s">
        <v>1577</v>
      </c>
      <c r="AT137" s="1" t="s">
        <v>1972</v>
      </c>
      <c r="AU137" s="1" t="s">
        <v>3132</v>
      </c>
    </row>
    <row r="138" spans="1:47">
      <c r="A138" s="1" t="s">
        <v>2500</v>
      </c>
      <c r="B138" s="1" t="s">
        <v>1973</v>
      </c>
      <c r="C138" s="1" t="s">
        <v>1974</v>
      </c>
      <c r="H138" s="1" t="s">
        <v>2855</v>
      </c>
      <c r="I138" s="1" t="s">
        <v>15</v>
      </c>
      <c r="K138" s="1" t="s">
        <v>2855</v>
      </c>
      <c r="L138" s="1" t="s">
        <v>2856</v>
      </c>
      <c r="N138" s="1" t="s">
        <v>2857</v>
      </c>
      <c r="AE138" s="1" t="s">
        <v>3121</v>
      </c>
      <c r="AF138" s="1" t="s">
        <v>2859</v>
      </c>
      <c r="AG138" s="12">
        <v>2565</v>
      </c>
      <c r="AH138" s="1" t="s">
        <v>1683</v>
      </c>
      <c r="AI138" s="1" t="s">
        <v>120</v>
      </c>
      <c r="AJ138" s="13">
        <v>1350000</v>
      </c>
      <c r="AK138" s="13">
        <v>1350000</v>
      </c>
      <c r="AL138" s="1" t="s">
        <v>332</v>
      </c>
      <c r="AM138" s="1" t="s">
        <v>161</v>
      </c>
      <c r="AN138" s="1" t="s">
        <v>162</v>
      </c>
      <c r="AP138" s="1" t="s">
        <v>112</v>
      </c>
      <c r="AQ138" s="1" t="s">
        <v>113</v>
      </c>
      <c r="AR138" s="1" t="s">
        <v>112</v>
      </c>
      <c r="AS138" s="1" t="s">
        <v>1930</v>
      </c>
      <c r="AT138" s="1" t="s">
        <v>1975</v>
      </c>
      <c r="AU138" s="1" t="s">
        <v>3133</v>
      </c>
    </row>
    <row r="139" spans="1:47">
      <c r="A139" s="1" t="s">
        <v>2604</v>
      </c>
      <c r="B139" s="1" t="s">
        <v>1976</v>
      </c>
      <c r="C139" s="1" t="s">
        <v>1977</v>
      </c>
      <c r="H139" s="1" t="s">
        <v>2855</v>
      </c>
      <c r="I139" s="1" t="s">
        <v>15</v>
      </c>
      <c r="K139" s="1" t="s">
        <v>2855</v>
      </c>
      <c r="L139" s="1" t="s">
        <v>2856</v>
      </c>
      <c r="N139" s="1" t="s">
        <v>2857</v>
      </c>
      <c r="AE139" s="1" t="s">
        <v>3134</v>
      </c>
      <c r="AF139" s="1" t="s">
        <v>2859</v>
      </c>
      <c r="AG139" s="12">
        <v>2565</v>
      </c>
      <c r="AH139" s="1" t="s">
        <v>1618</v>
      </c>
      <c r="AI139" s="1" t="s">
        <v>1695</v>
      </c>
      <c r="AJ139" s="13">
        <v>2146900</v>
      </c>
      <c r="AK139" s="13">
        <v>2146900</v>
      </c>
      <c r="AL139" s="1" t="s">
        <v>437</v>
      </c>
      <c r="AM139" s="1" t="s">
        <v>111</v>
      </c>
      <c r="AN139" s="1" t="s">
        <v>28</v>
      </c>
      <c r="AP139" s="1" t="s">
        <v>35</v>
      </c>
      <c r="AQ139" s="1" t="s">
        <v>36</v>
      </c>
      <c r="AR139" s="1" t="s">
        <v>35</v>
      </c>
      <c r="AS139" s="1" t="s">
        <v>1565</v>
      </c>
      <c r="AT139" s="1" t="s">
        <v>1978</v>
      </c>
      <c r="AU139" s="1" t="s">
        <v>3135</v>
      </c>
    </row>
    <row r="140" spans="1:47">
      <c r="A140" s="1" t="s">
        <v>2510</v>
      </c>
      <c r="B140" s="1" t="s">
        <v>1979</v>
      </c>
      <c r="C140" s="1" t="s">
        <v>1980</v>
      </c>
      <c r="H140" s="1" t="s">
        <v>2855</v>
      </c>
      <c r="I140" s="1" t="s">
        <v>15</v>
      </c>
      <c r="K140" s="1" t="s">
        <v>2855</v>
      </c>
      <c r="L140" s="1" t="s">
        <v>2856</v>
      </c>
      <c r="N140" s="1" t="s">
        <v>2857</v>
      </c>
      <c r="AE140" s="1" t="s">
        <v>3136</v>
      </c>
      <c r="AF140" s="1" t="s">
        <v>2859</v>
      </c>
      <c r="AG140" s="12">
        <v>2565</v>
      </c>
      <c r="AH140" s="1" t="s">
        <v>850</v>
      </c>
      <c r="AI140" s="1" t="s">
        <v>1691</v>
      </c>
      <c r="AJ140" s="13">
        <v>1500000</v>
      </c>
      <c r="AK140" s="13">
        <v>1500000</v>
      </c>
      <c r="AL140" s="1" t="s">
        <v>348</v>
      </c>
      <c r="AM140" s="1" t="s">
        <v>161</v>
      </c>
      <c r="AN140" s="1" t="s">
        <v>162</v>
      </c>
      <c r="AP140" s="1" t="s">
        <v>47</v>
      </c>
      <c r="AQ140" s="1" t="s">
        <v>76</v>
      </c>
      <c r="AR140" s="1" t="s">
        <v>47</v>
      </c>
      <c r="AS140" s="1" t="s">
        <v>1577</v>
      </c>
      <c r="AT140" s="1" t="s">
        <v>1981</v>
      </c>
      <c r="AU140" s="1" t="s">
        <v>3137</v>
      </c>
    </row>
    <row r="141" spans="1:47">
      <c r="A141" s="1" t="s">
        <v>2604</v>
      </c>
      <c r="B141" s="1" t="s">
        <v>1982</v>
      </c>
      <c r="C141" s="1" t="s">
        <v>1983</v>
      </c>
      <c r="H141" s="1" t="s">
        <v>2855</v>
      </c>
      <c r="I141" s="1" t="s">
        <v>15</v>
      </c>
      <c r="K141" s="1" t="s">
        <v>2855</v>
      </c>
      <c r="L141" s="1" t="s">
        <v>2856</v>
      </c>
      <c r="N141" s="1" t="s">
        <v>2857</v>
      </c>
      <c r="AE141" s="1" t="s">
        <v>3138</v>
      </c>
      <c r="AF141" s="1" t="s">
        <v>2859</v>
      </c>
      <c r="AG141" s="12">
        <v>2565</v>
      </c>
      <c r="AH141" s="1" t="s">
        <v>1687</v>
      </c>
      <c r="AI141" s="1" t="s">
        <v>120</v>
      </c>
      <c r="AJ141" s="13">
        <v>2000000</v>
      </c>
      <c r="AK141" s="13">
        <v>2000000</v>
      </c>
      <c r="AL141" s="1" t="s">
        <v>437</v>
      </c>
      <c r="AM141" s="1" t="s">
        <v>111</v>
      </c>
      <c r="AN141" s="1" t="s">
        <v>28</v>
      </c>
      <c r="AP141" s="1" t="s">
        <v>21</v>
      </c>
      <c r="AQ141" s="1" t="s">
        <v>22</v>
      </c>
      <c r="AR141" s="1" t="s">
        <v>21</v>
      </c>
      <c r="AS141" s="1" t="s">
        <v>1569</v>
      </c>
      <c r="AT141" s="1" t="s">
        <v>1984</v>
      </c>
      <c r="AU141" s="1" t="s">
        <v>3139</v>
      </c>
    </row>
    <row r="142" spans="1:47">
      <c r="A142" s="1" t="s">
        <v>2604</v>
      </c>
      <c r="B142" s="1" t="s">
        <v>1985</v>
      </c>
      <c r="C142" s="1" t="s">
        <v>1986</v>
      </c>
      <c r="H142" s="1" t="s">
        <v>2855</v>
      </c>
      <c r="I142" s="1" t="s">
        <v>15</v>
      </c>
      <c r="K142" s="1" t="s">
        <v>2855</v>
      </c>
      <c r="L142" s="1" t="s">
        <v>2856</v>
      </c>
      <c r="N142" s="1" t="s">
        <v>2857</v>
      </c>
      <c r="AE142" s="1" t="s">
        <v>3140</v>
      </c>
      <c r="AF142" s="1" t="s">
        <v>2859</v>
      </c>
      <c r="AG142" s="12">
        <v>2565</v>
      </c>
      <c r="AH142" s="1" t="s">
        <v>1683</v>
      </c>
      <c r="AI142" s="1" t="s">
        <v>1623</v>
      </c>
      <c r="AJ142" s="13">
        <v>2000000</v>
      </c>
      <c r="AK142" s="13">
        <v>2000000</v>
      </c>
      <c r="AL142" s="1" t="s">
        <v>437</v>
      </c>
      <c r="AM142" s="1" t="s">
        <v>111</v>
      </c>
      <c r="AN142" s="1" t="s">
        <v>28</v>
      </c>
      <c r="AP142" s="1" t="s">
        <v>21</v>
      </c>
      <c r="AQ142" s="1" t="s">
        <v>803</v>
      </c>
      <c r="AR142" s="1" t="s">
        <v>21</v>
      </c>
      <c r="AS142" s="1" t="s">
        <v>1947</v>
      </c>
      <c r="AT142" s="1" t="s">
        <v>1987</v>
      </c>
      <c r="AU142" s="1" t="s">
        <v>3141</v>
      </c>
    </row>
    <row r="143" spans="1:47">
      <c r="A143" s="1" t="s">
        <v>2607</v>
      </c>
      <c r="B143" s="1" t="s">
        <v>1988</v>
      </c>
      <c r="C143" s="1" t="s">
        <v>1989</v>
      </c>
      <c r="H143" s="1" t="s">
        <v>2855</v>
      </c>
      <c r="I143" s="1" t="s">
        <v>15</v>
      </c>
      <c r="K143" s="1" t="s">
        <v>2855</v>
      </c>
      <c r="L143" s="1" t="s">
        <v>2856</v>
      </c>
      <c r="N143" s="1" t="s">
        <v>2857</v>
      </c>
      <c r="AE143" s="1" t="s">
        <v>3142</v>
      </c>
      <c r="AF143" s="1" t="s">
        <v>2859</v>
      </c>
      <c r="AG143" s="12">
        <v>2565</v>
      </c>
      <c r="AH143" s="1" t="s">
        <v>1552</v>
      </c>
      <c r="AI143" s="1" t="s">
        <v>120</v>
      </c>
      <c r="AJ143" s="13">
        <v>430200</v>
      </c>
      <c r="AK143" s="13">
        <v>430200</v>
      </c>
      <c r="AL143" s="1" t="s">
        <v>795</v>
      </c>
      <c r="AM143" s="1" t="s">
        <v>796</v>
      </c>
      <c r="AN143" s="1" t="s">
        <v>28</v>
      </c>
      <c r="AP143" s="1" t="s">
        <v>21</v>
      </c>
      <c r="AQ143" s="1" t="s">
        <v>22</v>
      </c>
      <c r="AR143" s="1" t="s">
        <v>21</v>
      </c>
      <c r="AS143" s="1" t="s">
        <v>1569</v>
      </c>
      <c r="AT143" s="1" t="s">
        <v>1990</v>
      </c>
      <c r="AU143" s="1" t="s">
        <v>3143</v>
      </c>
    </row>
    <row r="144" spans="1:47">
      <c r="A144" s="1" t="s">
        <v>2495</v>
      </c>
      <c r="B144" s="1" t="s">
        <v>1991</v>
      </c>
      <c r="C144" s="1" t="s">
        <v>1206</v>
      </c>
      <c r="H144" s="1" t="s">
        <v>2855</v>
      </c>
      <c r="I144" s="1" t="s">
        <v>15</v>
      </c>
      <c r="K144" s="1" t="s">
        <v>2855</v>
      </c>
      <c r="L144" s="1" t="s">
        <v>2856</v>
      </c>
      <c r="N144" s="1" t="s">
        <v>2857</v>
      </c>
      <c r="AE144" s="1" t="s">
        <v>3144</v>
      </c>
      <c r="AF144" s="1" t="s">
        <v>2859</v>
      </c>
      <c r="AG144" s="12">
        <v>2565</v>
      </c>
      <c r="AH144" s="1" t="s">
        <v>1552</v>
      </c>
      <c r="AI144" s="1" t="s">
        <v>120</v>
      </c>
      <c r="AJ144" s="13">
        <v>1586100</v>
      </c>
      <c r="AK144" s="13">
        <v>1586100</v>
      </c>
      <c r="AM144" s="1" t="s">
        <v>1207</v>
      </c>
      <c r="AN144" s="1" t="s">
        <v>134</v>
      </c>
      <c r="AP144" s="1" t="s">
        <v>112</v>
      </c>
      <c r="AQ144" s="1" t="s">
        <v>113</v>
      </c>
      <c r="AR144" s="1" t="s">
        <v>112</v>
      </c>
      <c r="AS144" s="1" t="s">
        <v>1930</v>
      </c>
      <c r="AT144" s="1" t="s">
        <v>1992</v>
      </c>
      <c r="AU144" s="1" t="s">
        <v>3145</v>
      </c>
    </row>
    <row r="145" spans="1:47">
      <c r="A145" s="1" t="s">
        <v>2621</v>
      </c>
      <c r="B145" s="1" t="s">
        <v>1993</v>
      </c>
      <c r="C145" s="1" t="s">
        <v>1994</v>
      </c>
      <c r="H145" s="1" t="s">
        <v>2855</v>
      </c>
      <c r="I145" s="1" t="s">
        <v>15</v>
      </c>
      <c r="K145" s="1" t="s">
        <v>2855</v>
      </c>
      <c r="L145" s="1" t="s">
        <v>2856</v>
      </c>
      <c r="N145" s="1" t="s">
        <v>2857</v>
      </c>
      <c r="AE145" s="1" t="s">
        <v>3146</v>
      </c>
      <c r="AF145" s="1" t="s">
        <v>2859</v>
      </c>
      <c r="AG145" s="12">
        <v>2565</v>
      </c>
      <c r="AH145" s="1" t="s">
        <v>1552</v>
      </c>
      <c r="AI145" s="1" t="s">
        <v>120</v>
      </c>
      <c r="AJ145" s="13">
        <v>35260000</v>
      </c>
      <c r="AK145" s="13">
        <v>35260000</v>
      </c>
      <c r="AL145" s="1" t="s">
        <v>1995</v>
      </c>
      <c r="AM145" s="1" t="s">
        <v>289</v>
      </c>
      <c r="AN145" s="1" t="s">
        <v>96</v>
      </c>
      <c r="AP145" s="1" t="s">
        <v>21</v>
      </c>
      <c r="AQ145" s="1" t="s">
        <v>22</v>
      </c>
      <c r="AR145" s="1" t="s">
        <v>21</v>
      </c>
      <c r="AS145" s="1" t="s">
        <v>1569</v>
      </c>
      <c r="AT145" s="1" t="s">
        <v>1996</v>
      </c>
      <c r="AU145" s="1" t="s">
        <v>3147</v>
      </c>
    </row>
    <row r="146" spans="1:47">
      <c r="A146" s="1" t="s">
        <v>2575</v>
      </c>
      <c r="B146" s="1" t="s">
        <v>1997</v>
      </c>
      <c r="C146" s="1" t="s">
        <v>264</v>
      </c>
      <c r="H146" s="1" t="s">
        <v>2855</v>
      </c>
      <c r="I146" s="1" t="s">
        <v>15</v>
      </c>
      <c r="K146" s="1" t="s">
        <v>2855</v>
      </c>
      <c r="L146" s="1" t="s">
        <v>2856</v>
      </c>
      <c r="N146" s="1" t="s">
        <v>2857</v>
      </c>
      <c r="AE146" s="1" t="s">
        <v>3148</v>
      </c>
      <c r="AF146" s="1" t="s">
        <v>2859</v>
      </c>
      <c r="AG146" s="12">
        <v>2565</v>
      </c>
      <c r="AH146" s="1" t="s">
        <v>1552</v>
      </c>
      <c r="AI146" s="1" t="s">
        <v>120</v>
      </c>
      <c r="AJ146" s="13">
        <v>5396700</v>
      </c>
      <c r="AK146" s="13">
        <v>5396700</v>
      </c>
      <c r="AL146" s="1" t="s">
        <v>1250</v>
      </c>
      <c r="AM146" s="1" t="s">
        <v>796</v>
      </c>
      <c r="AN146" s="1" t="s">
        <v>28</v>
      </c>
      <c r="AP146" s="1" t="s">
        <v>47</v>
      </c>
      <c r="AQ146" s="1" t="s">
        <v>68</v>
      </c>
      <c r="AR146" s="1" t="s">
        <v>47</v>
      </c>
      <c r="AS146" s="1" t="s">
        <v>1584</v>
      </c>
      <c r="AT146" s="1" t="s">
        <v>1998</v>
      </c>
      <c r="AU146" s="1" t="s">
        <v>3149</v>
      </c>
    </row>
    <row r="147" spans="1:47">
      <c r="A147" s="1" t="s">
        <v>2514</v>
      </c>
      <c r="B147" s="1" t="s">
        <v>1999</v>
      </c>
      <c r="C147" s="1" t="s">
        <v>1374</v>
      </c>
      <c r="H147" s="1" t="s">
        <v>2855</v>
      </c>
      <c r="I147" s="1" t="s">
        <v>15</v>
      </c>
      <c r="K147" s="1" t="s">
        <v>2855</v>
      </c>
      <c r="L147" s="1" t="s">
        <v>2856</v>
      </c>
      <c r="N147" s="1" t="s">
        <v>2857</v>
      </c>
      <c r="AE147" s="1" t="s">
        <v>3150</v>
      </c>
      <c r="AF147" s="1" t="s">
        <v>2859</v>
      </c>
      <c r="AG147" s="12">
        <v>2565</v>
      </c>
      <c r="AH147" s="1" t="s">
        <v>1598</v>
      </c>
      <c r="AI147" s="1" t="s">
        <v>120</v>
      </c>
      <c r="AJ147" s="13">
        <v>4940000</v>
      </c>
      <c r="AK147" s="13">
        <v>4940000</v>
      </c>
      <c r="AL147" s="1" t="s">
        <v>537</v>
      </c>
      <c r="AM147" s="1" t="s">
        <v>161</v>
      </c>
      <c r="AN147" s="1" t="s">
        <v>162</v>
      </c>
      <c r="AP147" s="1" t="s">
        <v>47</v>
      </c>
      <c r="AQ147" s="1" t="s">
        <v>76</v>
      </c>
      <c r="AR147" s="1" t="s">
        <v>47</v>
      </c>
      <c r="AS147" s="1" t="s">
        <v>1577</v>
      </c>
      <c r="AT147" s="1" t="s">
        <v>2000</v>
      </c>
      <c r="AU147" s="1" t="s">
        <v>3151</v>
      </c>
    </row>
    <row r="148" spans="1:47">
      <c r="A148" s="1" t="s">
        <v>2493</v>
      </c>
      <c r="B148" s="1" t="s">
        <v>2001</v>
      </c>
      <c r="C148" s="1" t="s">
        <v>2002</v>
      </c>
      <c r="H148" s="1" t="s">
        <v>2855</v>
      </c>
      <c r="I148" s="1" t="s">
        <v>15</v>
      </c>
      <c r="K148" s="1" t="s">
        <v>2855</v>
      </c>
      <c r="L148" s="1" t="s">
        <v>2856</v>
      </c>
      <c r="N148" s="1" t="s">
        <v>2857</v>
      </c>
      <c r="AE148" s="1" t="s">
        <v>3152</v>
      </c>
      <c r="AF148" s="1" t="s">
        <v>2859</v>
      </c>
      <c r="AG148" s="12">
        <v>2565</v>
      </c>
      <c r="AH148" s="1" t="s">
        <v>1598</v>
      </c>
      <c r="AI148" s="1" t="s">
        <v>1692</v>
      </c>
      <c r="AJ148" s="13">
        <v>58000000</v>
      </c>
      <c r="AK148" s="13">
        <v>58000000</v>
      </c>
      <c r="AL148" s="1" t="s">
        <v>525</v>
      </c>
      <c r="AM148" s="1" t="s">
        <v>447</v>
      </c>
      <c r="AN148" s="1" t="s">
        <v>399</v>
      </c>
      <c r="AP148" s="1" t="s">
        <v>21</v>
      </c>
      <c r="AQ148" s="1" t="s">
        <v>124</v>
      </c>
      <c r="AR148" s="1" t="s">
        <v>21</v>
      </c>
      <c r="AS148" s="1" t="s">
        <v>1554</v>
      </c>
      <c r="AT148" s="1" t="s">
        <v>2003</v>
      </c>
      <c r="AU148" s="1" t="s">
        <v>3153</v>
      </c>
    </row>
    <row r="149" spans="1:47">
      <c r="A149" s="1" t="s">
        <v>2583</v>
      </c>
      <c r="B149" s="1" t="s">
        <v>2004</v>
      </c>
      <c r="C149" s="1" t="s">
        <v>1228</v>
      </c>
      <c r="H149" s="1" t="s">
        <v>2855</v>
      </c>
      <c r="I149" s="1" t="s">
        <v>15</v>
      </c>
      <c r="K149" s="1" t="s">
        <v>2855</v>
      </c>
      <c r="L149" s="1" t="s">
        <v>2856</v>
      </c>
      <c r="N149" s="1" t="s">
        <v>2857</v>
      </c>
      <c r="AE149" s="1" t="s">
        <v>3154</v>
      </c>
      <c r="AF149" s="1" t="s">
        <v>2859</v>
      </c>
      <c r="AG149" s="12">
        <v>2565</v>
      </c>
      <c r="AH149" s="1" t="s">
        <v>1598</v>
      </c>
      <c r="AI149" s="1" t="s">
        <v>1623</v>
      </c>
      <c r="AJ149" s="13">
        <v>4170400</v>
      </c>
      <c r="AK149" s="13">
        <v>4170400</v>
      </c>
      <c r="AM149" s="1" t="s">
        <v>1229</v>
      </c>
      <c r="AN149" s="1" t="s">
        <v>134</v>
      </c>
      <c r="AP149" s="1" t="s">
        <v>47</v>
      </c>
      <c r="AQ149" s="1" t="s">
        <v>68</v>
      </c>
      <c r="AR149" s="1" t="s">
        <v>47</v>
      </c>
      <c r="AS149" s="1" t="s">
        <v>1584</v>
      </c>
      <c r="AT149" s="1" t="s">
        <v>2005</v>
      </c>
      <c r="AU149" s="1" t="s">
        <v>3155</v>
      </c>
    </row>
    <row r="150" spans="1:47">
      <c r="A150" s="1" t="s">
        <v>2513</v>
      </c>
      <c r="B150" s="1" t="s">
        <v>2006</v>
      </c>
      <c r="C150" s="1" t="s">
        <v>2007</v>
      </c>
      <c r="H150" s="1" t="s">
        <v>2855</v>
      </c>
      <c r="I150" s="1" t="s">
        <v>15</v>
      </c>
      <c r="K150" s="1" t="s">
        <v>2855</v>
      </c>
      <c r="L150" s="1" t="s">
        <v>2856</v>
      </c>
      <c r="N150" s="1" t="s">
        <v>2857</v>
      </c>
      <c r="AE150" s="1" t="s">
        <v>3156</v>
      </c>
      <c r="AF150" s="1" t="s">
        <v>2859</v>
      </c>
      <c r="AG150" s="12">
        <v>2565</v>
      </c>
      <c r="AH150" s="1" t="s">
        <v>1552</v>
      </c>
      <c r="AI150" s="1" t="s">
        <v>120</v>
      </c>
      <c r="AJ150" s="13">
        <v>3000000</v>
      </c>
      <c r="AK150" s="13">
        <v>3000000</v>
      </c>
      <c r="AL150" s="1" t="s">
        <v>363</v>
      </c>
      <c r="AM150" s="1" t="s">
        <v>161</v>
      </c>
      <c r="AN150" s="1" t="s">
        <v>162</v>
      </c>
      <c r="AP150" s="1" t="s">
        <v>47</v>
      </c>
      <c r="AQ150" s="1" t="s">
        <v>76</v>
      </c>
      <c r="AR150" s="1" t="s">
        <v>47</v>
      </c>
      <c r="AS150" s="1" t="s">
        <v>1577</v>
      </c>
      <c r="AT150" s="1" t="s">
        <v>2008</v>
      </c>
      <c r="AU150" s="1" t="s">
        <v>3157</v>
      </c>
    </row>
    <row r="151" spans="1:47">
      <c r="A151" s="1" t="s">
        <v>2567</v>
      </c>
      <c r="B151" s="1" t="s">
        <v>2009</v>
      </c>
      <c r="C151" s="1" t="s">
        <v>2010</v>
      </c>
      <c r="H151" s="1" t="s">
        <v>2855</v>
      </c>
      <c r="I151" s="1" t="s">
        <v>15</v>
      </c>
      <c r="K151" s="1" t="s">
        <v>2855</v>
      </c>
      <c r="L151" s="1" t="s">
        <v>2856</v>
      </c>
      <c r="N151" s="1" t="s">
        <v>2857</v>
      </c>
      <c r="AE151" s="1" t="s">
        <v>3158</v>
      </c>
      <c r="AF151" s="1" t="s">
        <v>2859</v>
      </c>
      <c r="AG151" s="12">
        <v>2565</v>
      </c>
      <c r="AH151" s="1" t="s">
        <v>1552</v>
      </c>
      <c r="AI151" s="1" t="s">
        <v>120</v>
      </c>
      <c r="AJ151" s="13">
        <v>3330000</v>
      </c>
      <c r="AK151" s="13">
        <v>3330000</v>
      </c>
      <c r="AL151" s="1" t="s">
        <v>451</v>
      </c>
      <c r="AM151" s="1" t="s">
        <v>398</v>
      </c>
      <c r="AN151" s="1" t="s">
        <v>399</v>
      </c>
      <c r="AP151" s="1" t="s">
        <v>47</v>
      </c>
      <c r="AQ151" s="1" t="s">
        <v>68</v>
      </c>
      <c r="AR151" s="1" t="s">
        <v>47</v>
      </c>
      <c r="AS151" s="1" t="s">
        <v>1584</v>
      </c>
      <c r="AT151" s="1" t="s">
        <v>2011</v>
      </c>
      <c r="AU151" s="1" t="s">
        <v>3159</v>
      </c>
    </row>
    <row r="152" spans="1:47">
      <c r="A152" s="1" t="s">
        <v>2622</v>
      </c>
      <c r="B152" s="1" t="s">
        <v>2012</v>
      </c>
      <c r="C152" s="1" t="s">
        <v>2013</v>
      </c>
      <c r="H152" s="1" t="s">
        <v>2855</v>
      </c>
      <c r="I152" s="1" t="s">
        <v>15</v>
      </c>
      <c r="K152" s="1" t="s">
        <v>2855</v>
      </c>
      <c r="L152" s="1" t="s">
        <v>2856</v>
      </c>
      <c r="N152" s="1" t="s">
        <v>2857</v>
      </c>
      <c r="AE152" s="1" t="s">
        <v>3160</v>
      </c>
      <c r="AF152" s="1" t="s">
        <v>2859</v>
      </c>
      <c r="AG152" s="12">
        <v>2565</v>
      </c>
      <c r="AH152" s="1" t="s">
        <v>1552</v>
      </c>
      <c r="AI152" s="1" t="s">
        <v>120</v>
      </c>
      <c r="AJ152" s="13">
        <v>12000000</v>
      </c>
      <c r="AK152" s="13">
        <v>12000000</v>
      </c>
      <c r="AL152" s="1" t="s">
        <v>2014</v>
      </c>
      <c r="AM152" s="1" t="s">
        <v>398</v>
      </c>
      <c r="AN152" s="1" t="s">
        <v>399</v>
      </c>
      <c r="AP152" s="1" t="s">
        <v>21</v>
      </c>
      <c r="AQ152" s="1" t="s">
        <v>22</v>
      </c>
      <c r="AR152" s="1" t="s">
        <v>21</v>
      </c>
      <c r="AS152" s="1" t="s">
        <v>1569</v>
      </c>
      <c r="AT152" s="1" t="s">
        <v>2015</v>
      </c>
      <c r="AU152" s="1" t="s">
        <v>3161</v>
      </c>
    </row>
    <row r="153" spans="1:47">
      <c r="A153" s="1" t="s">
        <v>2526</v>
      </c>
      <c r="B153" s="1" t="s">
        <v>2016</v>
      </c>
      <c r="C153" s="1" t="s">
        <v>2017</v>
      </c>
      <c r="H153" s="1" t="s">
        <v>2855</v>
      </c>
      <c r="I153" s="1" t="s">
        <v>15</v>
      </c>
      <c r="K153" s="1" t="s">
        <v>2855</v>
      </c>
      <c r="L153" s="1" t="s">
        <v>2856</v>
      </c>
      <c r="N153" s="1" t="s">
        <v>2857</v>
      </c>
      <c r="AE153" s="1" t="s">
        <v>3077</v>
      </c>
      <c r="AF153" s="1" t="s">
        <v>2859</v>
      </c>
      <c r="AG153" s="12">
        <v>2565</v>
      </c>
      <c r="AH153" s="1" t="s">
        <v>1618</v>
      </c>
      <c r="AI153" s="1" t="s">
        <v>120</v>
      </c>
      <c r="AJ153" s="13">
        <v>2000000</v>
      </c>
      <c r="AK153" s="13">
        <v>2000000</v>
      </c>
      <c r="AL153" s="1" t="s">
        <v>417</v>
      </c>
      <c r="AM153" s="1" t="s">
        <v>161</v>
      </c>
      <c r="AN153" s="1" t="s">
        <v>162</v>
      </c>
      <c r="AP153" s="1" t="s">
        <v>21</v>
      </c>
      <c r="AQ153" s="1" t="s">
        <v>22</v>
      </c>
      <c r="AR153" s="1" t="s">
        <v>21</v>
      </c>
      <c r="AS153" s="1" t="s">
        <v>1569</v>
      </c>
      <c r="AT153" s="1" t="s">
        <v>2018</v>
      </c>
      <c r="AU153" s="1" t="s">
        <v>3162</v>
      </c>
    </row>
    <row r="154" spans="1:47">
      <c r="A154" s="1" t="s">
        <v>2518</v>
      </c>
      <c r="B154" s="1" t="s">
        <v>2019</v>
      </c>
      <c r="C154" s="1" t="s">
        <v>2020</v>
      </c>
      <c r="H154" s="1" t="s">
        <v>2855</v>
      </c>
      <c r="I154" s="1" t="s">
        <v>15</v>
      </c>
      <c r="K154" s="1" t="s">
        <v>2855</v>
      </c>
      <c r="L154" s="1" t="s">
        <v>2856</v>
      </c>
      <c r="N154" s="1" t="s">
        <v>2857</v>
      </c>
      <c r="AE154" s="1" t="s">
        <v>3163</v>
      </c>
      <c r="AF154" s="1" t="s">
        <v>2859</v>
      </c>
      <c r="AG154" s="12">
        <v>2565</v>
      </c>
      <c r="AH154" s="1" t="s">
        <v>1552</v>
      </c>
      <c r="AI154" s="1" t="s">
        <v>120</v>
      </c>
      <c r="AJ154" s="13">
        <v>1000000</v>
      </c>
      <c r="AK154" s="13">
        <v>1000000</v>
      </c>
      <c r="AL154" s="1" t="s">
        <v>650</v>
      </c>
      <c r="AM154" s="1" t="s">
        <v>161</v>
      </c>
      <c r="AN154" s="1" t="s">
        <v>162</v>
      </c>
      <c r="AP154" s="1" t="s">
        <v>35</v>
      </c>
      <c r="AQ154" s="1" t="s">
        <v>36</v>
      </c>
      <c r="AR154" s="1" t="s">
        <v>35</v>
      </c>
      <c r="AS154" s="1" t="s">
        <v>1565</v>
      </c>
      <c r="AT154" s="1" t="s">
        <v>2021</v>
      </c>
      <c r="AU154" s="1" t="s">
        <v>3164</v>
      </c>
    </row>
    <row r="155" spans="1:47">
      <c r="A155" s="1" t="s">
        <v>2518</v>
      </c>
      <c r="B155" s="1" t="s">
        <v>2022</v>
      </c>
      <c r="C155" s="1" t="s">
        <v>2023</v>
      </c>
      <c r="H155" s="1" t="s">
        <v>2855</v>
      </c>
      <c r="I155" s="1" t="s">
        <v>15</v>
      </c>
      <c r="K155" s="1" t="s">
        <v>2855</v>
      </c>
      <c r="L155" s="1" t="s">
        <v>2856</v>
      </c>
      <c r="N155" s="1" t="s">
        <v>2857</v>
      </c>
      <c r="AE155" s="1" t="s">
        <v>3165</v>
      </c>
      <c r="AF155" s="1" t="s">
        <v>2859</v>
      </c>
      <c r="AG155" s="12">
        <v>2565</v>
      </c>
      <c r="AH155" s="1" t="s">
        <v>1552</v>
      </c>
      <c r="AI155" s="1" t="s">
        <v>120</v>
      </c>
      <c r="AJ155" s="13">
        <v>3580000</v>
      </c>
      <c r="AK155" s="13">
        <v>3580000</v>
      </c>
      <c r="AL155" s="1" t="s">
        <v>650</v>
      </c>
      <c r="AM155" s="1" t="s">
        <v>161</v>
      </c>
      <c r="AN155" s="1" t="s">
        <v>162</v>
      </c>
      <c r="AP155" s="1" t="s">
        <v>35</v>
      </c>
      <c r="AQ155" s="1" t="s">
        <v>36</v>
      </c>
      <c r="AR155" s="1" t="s">
        <v>35</v>
      </c>
      <c r="AS155" s="1" t="s">
        <v>1565</v>
      </c>
      <c r="AT155" s="1" t="s">
        <v>2024</v>
      </c>
      <c r="AU155" s="1" t="s">
        <v>3166</v>
      </c>
    </row>
    <row r="156" spans="1:47">
      <c r="A156" s="1" t="s">
        <v>2494</v>
      </c>
      <c r="B156" s="1" t="s">
        <v>2025</v>
      </c>
      <c r="C156" s="1" t="s">
        <v>2026</v>
      </c>
      <c r="H156" s="1" t="s">
        <v>2855</v>
      </c>
      <c r="I156" s="1" t="s">
        <v>15</v>
      </c>
      <c r="K156" s="1" t="s">
        <v>2855</v>
      </c>
      <c r="L156" s="1" t="s">
        <v>2856</v>
      </c>
      <c r="N156" s="1" t="s">
        <v>2857</v>
      </c>
      <c r="AE156" s="1" t="s">
        <v>3167</v>
      </c>
      <c r="AF156" s="1" t="s">
        <v>2859</v>
      </c>
      <c r="AG156" s="12">
        <v>2565</v>
      </c>
      <c r="AH156" s="1" t="s">
        <v>1552</v>
      </c>
      <c r="AI156" s="1" t="s">
        <v>120</v>
      </c>
      <c r="AJ156" s="13">
        <v>6500000</v>
      </c>
      <c r="AK156" s="13">
        <v>6500000</v>
      </c>
      <c r="AL156" s="1" t="s">
        <v>205</v>
      </c>
      <c r="AM156" s="1" t="s">
        <v>206</v>
      </c>
      <c r="AN156" s="1" t="s">
        <v>96</v>
      </c>
      <c r="AP156" s="1" t="s">
        <v>35</v>
      </c>
      <c r="AQ156" s="1" t="s">
        <v>36</v>
      </c>
      <c r="AR156" s="1" t="s">
        <v>35</v>
      </c>
      <c r="AS156" s="1" t="s">
        <v>1565</v>
      </c>
      <c r="AT156" s="1" t="s">
        <v>2027</v>
      </c>
      <c r="AU156" s="1" t="s">
        <v>3168</v>
      </c>
    </row>
    <row r="157" spans="1:47">
      <c r="A157" s="1" t="s">
        <v>2494</v>
      </c>
      <c r="B157" s="1" t="s">
        <v>2028</v>
      </c>
      <c r="C157" s="1" t="s">
        <v>204</v>
      </c>
      <c r="H157" s="1" t="s">
        <v>2855</v>
      </c>
      <c r="I157" s="1" t="s">
        <v>15</v>
      </c>
      <c r="K157" s="1" t="s">
        <v>2855</v>
      </c>
      <c r="L157" s="1" t="s">
        <v>2856</v>
      </c>
      <c r="N157" s="1" t="s">
        <v>2857</v>
      </c>
      <c r="AE157" s="1" t="s">
        <v>3169</v>
      </c>
      <c r="AF157" s="1" t="s">
        <v>2859</v>
      </c>
      <c r="AG157" s="12">
        <v>2565</v>
      </c>
      <c r="AH157" s="1" t="s">
        <v>1552</v>
      </c>
      <c r="AI157" s="1" t="s">
        <v>120</v>
      </c>
      <c r="AJ157" s="13">
        <v>3955400</v>
      </c>
      <c r="AK157" s="13">
        <v>3955400</v>
      </c>
      <c r="AL157" s="1" t="s">
        <v>205</v>
      </c>
      <c r="AM157" s="1" t="s">
        <v>206</v>
      </c>
      <c r="AN157" s="1" t="s">
        <v>96</v>
      </c>
      <c r="AP157" s="1" t="s">
        <v>35</v>
      </c>
      <c r="AQ157" s="1" t="s">
        <v>36</v>
      </c>
      <c r="AR157" s="1" t="s">
        <v>35</v>
      </c>
      <c r="AS157" s="1" t="s">
        <v>1565</v>
      </c>
      <c r="AT157" s="1" t="s">
        <v>2029</v>
      </c>
      <c r="AU157" s="1" t="s">
        <v>3170</v>
      </c>
    </row>
    <row r="158" spans="1:47">
      <c r="A158" s="1" t="s">
        <v>2584</v>
      </c>
      <c r="B158" s="1" t="s">
        <v>2030</v>
      </c>
      <c r="C158" s="1" t="s">
        <v>2031</v>
      </c>
      <c r="H158" s="1" t="s">
        <v>2855</v>
      </c>
      <c r="I158" s="1" t="s">
        <v>15</v>
      </c>
      <c r="K158" s="1" t="s">
        <v>2855</v>
      </c>
      <c r="L158" s="1" t="s">
        <v>2856</v>
      </c>
      <c r="N158" s="1" t="s">
        <v>2857</v>
      </c>
      <c r="AE158" s="1" t="s">
        <v>3171</v>
      </c>
      <c r="AF158" s="1" t="s">
        <v>2859</v>
      </c>
      <c r="AG158" s="12">
        <v>2565</v>
      </c>
      <c r="AH158" s="1" t="s">
        <v>1552</v>
      </c>
      <c r="AI158" s="1" t="s">
        <v>120</v>
      </c>
      <c r="AJ158" s="13">
        <v>19931200</v>
      </c>
      <c r="AK158" s="13">
        <v>19931200</v>
      </c>
      <c r="AL158" s="1" t="s">
        <v>2032</v>
      </c>
      <c r="AM158" s="1" t="s">
        <v>289</v>
      </c>
      <c r="AN158" s="1" t="s">
        <v>96</v>
      </c>
      <c r="AP158" s="1" t="s">
        <v>47</v>
      </c>
      <c r="AQ158" s="1" t="s">
        <v>68</v>
      </c>
      <c r="AR158" s="1" t="s">
        <v>47</v>
      </c>
      <c r="AS158" s="1" t="s">
        <v>1584</v>
      </c>
      <c r="AT158" s="1" t="s">
        <v>2033</v>
      </c>
      <c r="AU158" s="1" t="s">
        <v>3172</v>
      </c>
    </row>
    <row r="159" spans="1:47">
      <c r="A159" s="1" t="s">
        <v>2598</v>
      </c>
      <c r="B159" s="1" t="s">
        <v>2034</v>
      </c>
      <c r="C159" s="1" t="s">
        <v>2035</v>
      </c>
      <c r="H159" s="1" t="s">
        <v>2855</v>
      </c>
      <c r="I159" s="1" t="s">
        <v>15</v>
      </c>
      <c r="K159" s="1" t="s">
        <v>2855</v>
      </c>
      <c r="L159" s="1" t="s">
        <v>2856</v>
      </c>
      <c r="N159" s="1" t="s">
        <v>2857</v>
      </c>
      <c r="AE159" s="1" t="s">
        <v>3173</v>
      </c>
      <c r="AF159" s="1" t="s">
        <v>2859</v>
      </c>
      <c r="AG159" s="12">
        <v>2565</v>
      </c>
      <c r="AH159" s="1" t="s">
        <v>1552</v>
      </c>
      <c r="AI159" s="1" t="s">
        <v>120</v>
      </c>
      <c r="AJ159" s="13">
        <v>13500000</v>
      </c>
      <c r="AK159" s="13">
        <v>13500000</v>
      </c>
      <c r="AM159" s="1" t="s">
        <v>1269</v>
      </c>
      <c r="AN159" s="1" t="s">
        <v>134</v>
      </c>
      <c r="AP159" s="1" t="s">
        <v>35</v>
      </c>
      <c r="AQ159" s="1" t="s">
        <v>97</v>
      </c>
      <c r="AR159" s="1" t="s">
        <v>35</v>
      </c>
      <c r="AS159" s="1" t="s">
        <v>1721</v>
      </c>
      <c r="AT159" s="1" t="s">
        <v>2036</v>
      </c>
      <c r="AU159" s="1" t="s">
        <v>3174</v>
      </c>
    </row>
    <row r="160" spans="1:47">
      <c r="A160" s="1" t="s">
        <v>2501</v>
      </c>
      <c r="B160" s="1" t="s">
        <v>2037</v>
      </c>
      <c r="C160" s="1" t="s">
        <v>2038</v>
      </c>
      <c r="H160" s="1" t="s">
        <v>2855</v>
      </c>
      <c r="I160" s="1" t="s">
        <v>15</v>
      </c>
      <c r="K160" s="1" t="s">
        <v>2855</v>
      </c>
      <c r="L160" s="1" t="s">
        <v>2856</v>
      </c>
      <c r="N160" s="1" t="s">
        <v>2857</v>
      </c>
      <c r="AE160" s="1" t="s">
        <v>3175</v>
      </c>
      <c r="AF160" s="1" t="s">
        <v>2859</v>
      </c>
      <c r="AG160" s="12">
        <v>2565</v>
      </c>
      <c r="AH160" s="1" t="s">
        <v>1552</v>
      </c>
      <c r="AI160" s="1" t="s">
        <v>120</v>
      </c>
      <c r="AJ160" s="13">
        <v>1810000</v>
      </c>
      <c r="AK160" s="13">
        <v>1810000</v>
      </c>
      <c r="AL160" s="1" t="s">
        <v>721</v>
      </c>
      <c r="AM160" s="1" t="s">
        <v>161</v>
      </c>
      <c r="AN160" s="1" t="s">
        <v>162</v>
      </c>
      <c r="AP160" s="1" t="s">
        <v>112</v>
      </c>
      <c r="AQ160" s="1" t="s">
        <v>113</v>
      </c>
      <c r="AR160" s="1" t="s">
        <v>112</v>
      </c>
      <c r="AS160" s="1" t="s">
        <v>1930</v>
      </c>
      <c r="AT160" s="1" t="s">
        <v>2039</v>
      </c>
      <c r="AU160" s="1" t="s">
        <v>3176</v>
      </c>
    </row>
    <row r="161" spans="1:47">
      <c r="A161" s="1" t="s">
        <v>2521</v>
      </c>
      <c r="B161" s="1" t="s">
        <v>2040</v>
      </c>
      <c r="C161" s="1" t="s">
        <v>1367</v>
      </c>
      <c r="H161" s="1" t="s">
        <v>2855</v>
      </c>
      <c r="I161" s="1" t="s">
        <v>15</v>
      </c>
      <c r="K161" s="1" t="s">
        <v>2855</v>
      </c>
      <c r="L161" s="1" t="s">
        <v>2856</v>
      </c>
      <c r="N161" s="1" t="s">
        <v>2857</v>
      </c>
      <c r="AE161" s="1" t="s">
        <v>3177</v>
      </c>
      <c r="AF161" s="1" t="s">
        <v>2859</v>
      </c>
      <c r="AG161" s="12">
        <v>2565</v>
      </c>
      <c r="AH161" s="1" t="s">
        <v>1552</v>
      </c>
      <c r="AI161" s="1" t="s">
        <v>120</v>
      </c>
      <c r="AJ161" s="13">
        <v>27445100</v>
      </c>
      <c r="AK161" s="13">
        <v>27445100</v>
      </c>
      <c r="AM161" s="1" t="s">
        <v>209</v>
      </c>
      <c r="AN161" s="1" t="s">
        <v>134</v>
      </c>
      <c r="AP161" s="1" t="s">
        <v>47</v>
      </c>
      <c r="AQ161" s="1" t="s">
        <v>68</v>
      </c>
      <c r="AR161" s="1" t="s">
        <v>47</v>
      </c>
      <c r="AS161" s="1" t="s">
        <v>1584</v>
      </c>
      <c r="AT161" s="1" t="s">
        <v>2041</v>
      </c>
      <c r="AU161" s="1" t="s">
        <v>3178</v>
      </c>
    </row>
    <row r="162" spans="1:47">
      <c r="A162" s="1" t="s">
        <v>2515</v>
      </c>
      <c r="B162" s="1" t="s">
        <v>2042</v>
      </c>
      <c r="C162" s="1" t="s">
        <v>2043</v>
      </c>
      <c r="H162" s="1" t="s">
        <v>2855</v>
      </c>
      <c r="I162" s="1" t="s">
        <v>15</v>
      </c>
      <c r="J162" s="1" t="s">
        <v>3179</v>
      </c>
      <c r="K162" s="1" t="s">
        <v>2855</v>
      </c>
      <c r="L162" s="1" t="s">
        <v>2856</v>
      </c>
      <c r="N162" s="1" t="s">
        <v>2857</v>
      </c>
      <c r="AE162" s="1" t="s">
        <v>3180</v>
      </c>
      <c r="AF162" s="1" t="s">
        <v>2859</v>
      </c>
      <c r="AG162" s="12">
        <v>2565</v>
      </c>
      <c r="AH162" s="1" t="s">
        <v>1552</v>
      </c>
      <c r="AI162" s="1" t="s">
        <v>120</v>
      </c>
      <c r="AJ162" s="13">
        <v>2751400</v>
      </c>
      <c r="AK162" s="13">
        <v>2751400</v>
      </c>
      <c r="AL162" s="1" t="s">
        <v>568</v>
      </c>
      <c r="AM162" s="1" t="s">
        <v>161</v>
      </c>
      <c r="AN162" s="1" t="s">
        <v>162</v>
      </c>
      <c r="AP162" s="1" t="s">
        <v>47</v>
      </c>
      <c r="AQ162" s="1" t="s">
        <v>76</v>
      </c>
      <c r="AR162" s="1" t="s">
        <v>47</v>
      </c>
      <c r="AS162" s="1" t="s">
        <v>1577</v>
      </c>
      <c r="AT162" s="1" t="s">
        <v>2044</v>
      </c>
      <c r="AU162" s="1" t="s">
        <v>3181</v>
      </c>
    </row>
    <row r="163" spans="1:47">
      <c r="A163" s="1" t="s">
        <v>2602</v>
      </c>
      <c r="B163" s="1" t="s">
        <v>2045</v>
      </c>
      <c r="C163" s="1" t="s">
        <v>1279</v>
      </c>
      <c r="H163" s="1" t="s">
        <v>2855</v>
      </c>
      <c r="I163" s="1" t="s">
        <v>15</v>
      </c>
      <c r="K163" s="1" t="s">
        <v>2855</v>
      </c>
      <c r="L163" s="1" t="s">
        <v>2856</v>
      </c>
      <c r="N163" s="1" t="s">
        <v>2857</v>
      </c>
      <c r="AE163" s="1" t="s">
        <v>3182</v>
      </c>
      <c r="AF163" s="1" t="s">
        <v>2859</v>
      </c>
      <c r="AG163" s="12">
        <v>2565</v>
      </c>
      <c r="AH163" s="1" t="s">
        <v>850</v>
      </c>
      <c r="AI163" s="1" t="s">
        <v>1133</v>
      </c>
      <c r="AJ163" s="13">
        <v>11500000</v>
      </c>
      <c r="AK163" s="13">
        <v>11500000</v>
      </c>
      <c r="AL163" s="1" t="s">
        <v>296</v>
      </c>
      <c r="AM163" s="1" t="s">
        <v>206</v>
      </c>
      <c r="AN163" s="1" t="s">
        <v>96</v>
      </c>
      <c r="AP163" s="1" t="s">
        <v>35</v>
      </c>
      <c r="AQ163" s="1" t="s">
        <v>36</v>
      </c>
      <c r="AR163" s="1" t="s">
        <v>35</v>
      </c>
      <c r="AS163" s="1" t="s">
        <v>1565</v>
      </c>
      <c r="AT163" s="1" t="s">
        <v>2046</v>
      </c>
      <c r="AU163" s="1" t="s">
        <v>3183</v>
      </c>
    </row>
    <row r="164" spans="1:47">
      <c r="A164" s="1" t="s">
        <v>2501</v>
      </c>
      <c r="B164" s="1" t="s">
        <v>2047</v>
      </c>
      <c r="C164" s="1" t="s">
        <v>2048</v>
      </c>
      <c r="H164" s="1" t="s">
        <v>2855</v>
      </c>
      <c r="I164" s="1" t="s">
        <v>15</v>
      </c>
      <c r="K164" s="1" t="s">
        <v>2855</v>
      </c>
      <c r="L164" s="1" t="s">
        <v>2856</v>
      </c>
      <c r="N164" s="1" t="s">
        <v>2857</v>
      </c>
      <c r="AE164" s="1" t="s">
        <v>3184</v>
      </c>
      <c r="AF164" s="1" t="s">
        <v>2859</v>
      </c>
      <c r="AG164" s="12">
        <v>2565</v>
      </c>
      <c r="AH164" s="1" t="s">
        <v>1552</v>
      </c>
      <c r="AI164" s="1" t="s">
        <v>120</v>
      </c>
      <c r="AJ164" s="13">
        <v>18652700</v>
      </c>
      <c r="AK164" s="13">
        <v>18652700</v>
      </c>
      <c r="AL164" s="1" t="s">
        <v>721</v>
      </c>
      <c r="AM164" s="1" t="s">
        <v>161</v>
      </c>
      <c r="AN164" s="1" t="s">
        <v>162</v>
      </c>
      <c r="AP164" s="1" t="s">
        <v>47</v>
      </c>
      <c r="AQ164" s="1" t="s">
        <v>76</v>
      </c>
      <c r="AR164" s="1" t="s">
        <v>47</v>
      </c>
      <c r="AS164" s="1" t="s">
        <v>1577</v>
      </c>
      <c r="AT164" s="1" t="s">
        <v>2049</v>
      </c>
      <c r="AU164" s="1" t="s">
        <v>3185</v>
      </c>
    </row>
    <row r="165" spans="1:47">
      <c r="A165" s="1" t="s">
        <v>2550</v>
      </c>
      <c r="B165" s="1" t="s">
        <v>2050</v>
      </c>
      <c r="C165" s="1" t="s">
        <v>2051</v>
      </c>
      <c r="H165" s="1" t="s">
        <v>2855</v>
      </c>
      <c r="I165" s="1" t="s">
        <v>15</v>
      </c>
      <c r="K165" s="1" t="s">
        <v>2855</v>
      </c>
      <c r="L165" s="1" t="s">
        <v>2856</v>
      </c>
      <c r="N165" s="1" t="s">
        <v>2857</v>
      </c>
      <c r="AE165" s="1" t="s">
        <v>3186</v>
      </c>
      <c r="AF165" s="1" t="s">
        <v>2859</v>
      </c>
      <c r="AG165" s="12">
        <v>2565</v>
      </c>
      <c r="AH165" s="1" t="s">
        <v>1552</v>
      </c>
      <c r="AI165" s="1" t="s">
        <v>120</v>
      </c>
      <c r="AJ165" s="13">
        <v>15850000</v>
      </c>
      <c r="AK165" s="13">
        <v>15850000</v>
      </c>
      <c r="AL165" s="1" t="s">
        <v>2052</v>
      </c>
      <c r="AM165" s="1" t="s">
        <v>161</v>
      </c>
      <c r="AN165" s="1" t="s">
        <v>162</v>
      </c>
      <c r="AP165" s="1" t="s">
        <v>47</v>
      </c>
      <c r="AQ165" s="1" t="s">
        <v>76</v>
      </c>
      <c r="AR165" s="1" t="s">
        <v>47</v>
      </c>
      <c r="AS165" s="1" t="s">
        <v>1577</v>
      </c>
      <c r="AT165" s="1" t="s">
        <v>2053</v>
      </c>
      <c r="AU165" s="1" t="s">
        <v>3187</v>
      </c>
    </row>
    <row r="166" spans="1:47">
      <c r="A166" s="1" t="s">
        <v>2563</v>
      </c>
      <c r="B166" s="1" t="s">
        <v>2054</v>
      </c>
      <c r="C166" s="1" t="s">
        <v>2055</v>
      </c>
      <c r="H166" s="1" t="s">
        <v>2855</v>
      </c>
      <c r="I166" s="1" t="s">
        <v>15</v>
      </c>
      <c r="J166" s="1" t="s">
        <v>2877</v>
      </c>
      <c r="K166" s="1" t="s">
        <v>2855</v>
      </c>
      <c r="L166" s="1" t="s">
        <v>2856</v>
      </c>
      <c r="N166" s="1" t="s">
        <v>2857</v>
      </c>
      <c r="AE166" s="1" t="s">
        <v>3188</v>
      </c>
      <c r="AF166" s="1" t="s">
        <v>2859</v>
      </c>
      <c r="AG166" s="12">
        <v>2565</v>
      </c>
      <c r="AH166" s="1" t="s">
        <v>1552</v>
      </c>
      <c r="AI166" s="1" t="s">
        <v>120</v>
      </c>
      <c r="AJ166" s="13">
        <v>4327200</v>
      </c>
      <c r="AK166" s="13">
        <v>4327200</v>
      </c>
      <c r="AL166" s="1" t="s">
        <v>2056</v>
      </c>
      <c r="AM166" s="1" t="s">
        <v>27</v>
      </c>
      <c r="AN166" s="1" t="s">
        <v>28</v>
      </c>
      <c r="AP166" s="1" t="s">
        <v>47</v>
      </c>
      <c r="AQ166" s="1" t="s">
        <v>57</v>
      </c>
      <c r="AR166" s="1" t="s">
        <v>47</v>
      </c>
      <c r="AS166" s="1" t="s">
        <v>1589</v>
      </c>
      <c r="AT166" s="1" t="s">
        <v>2057</v>
      </c>
      <c r="AU166" s="1" t="s">
        <v>3189</v>
      </c>
    </row>
    <row r="167" spans="1:47">
      <c r="A167" s="1" t="s">
        <v>2585</v>
      </c>
      <c r="B167" s="1" t="s">
        <v>2058</v>
      </c>
      <c r="C167" s="1" t="s">
        <v>2059</v>
      </c>
      <c r="H167" s="1" t="s">
        <v>2855</v>
      </c>
      <c r="I167" s="1" t="s">
        <v>15</v>
      </c>
      <c r="K167" s="1" t="s">
        <v>2855</v>
      </c>
      <c r="L167" s="1" t="s">
        <v>2856</v>
      </c>
      <c r="N167" s="1" t="s">
        <v>2857</v>
      </c>
      <c r="AE167" s="1" t="s">
        <v>3190</v>
      </c>
      <c r="AF167" s="1" t="s">
        <v>2859</v>
      </c>
      <c r="AG167" s="12">
        <v>2565</v>
      </c>
      <c r="AH167" s="1" t="s">
        <v>1552</v>
      </c>
      <c r="AI167" s="1" t="s">
        <v>120</v>
      </c>
      <c r="AJ167" s="13">
        <v>1500000</v>
      </c>
      <c r="AK167" s="13">
        <v>1500000</v>
      </c>
      <c r="AL167" s="1" t="s">
        <v>2060</v>
      </c>
      <c r="AM167" s="1" t="s">
        <v>289</v>
      </c>
      <c r="AN167" s="1" t="s">
        <v>96</v>
      </c>
      <c r="AP167" s="1" t="s">
        <v>47</v>
      </c>
      <c r="AQ167" s="1" t="s">
        <v>68</v>
      </c>
      <c r="AR167" s="1" t="s">
        <v>47</v>
      </c>
      <c r="AS167" s="1" t="s">
        <v>1584</v>
      </c>
      <c r="AT167" s="1" t="s">
        <v>2061</v>
      </c>
      <c r="AU167" s="1" t="s">
        <v>3191</v>
      </c>
    </row>
    <row r="168" spans="1:47">
      <c r="A168" s="1" t="s">
        <v>2585</v>
      </c>
      <c r="B168" s="1" t="s">
        <v>2062</v>
      </c>
      <c r="C168" s="1" t="s">
        <v>2063</v>
      </c>
      <c r="H168" s="1" t="s">
        <v>2855</v>
      </c>
      <c r="I168" s="1" t="s">
        <v>15</v>
      </c>
      <c r="K168" s="1" t="s">
        <v>2855</v>
      </c>
      <c r="L168" s="1" t="s">
        <v>2856</v>
      </c>
      <c r="N168" s="1" t="s">
        <v>2857</v>
      </c>
      <c r="AE168" s="1" t="s">
        <v>3192</v>
      </c>
      <c r="AF168" s="1" t="s">
        <v>2859</v>
      </c>
      <c r="AG168" s="12">
        <v>2565</v>
      </c>
      <c r="AH168" s="1" t="s">
        <v>1552</v>
      </c>
      <c r="AI168" s="1" t="s">
        <v>120</v>
      </c>
      <c r="AJ168" s="13">
        <v>1500000</v>
      </c>
      <c r="AK168" s="13">
        <v>1500000</v>
      </c>
      <c r="AL168" s="1" t="s">
        <v>2060</v>
      </c>
      <c r="AM168" s="1" t="s">
        <v>289</v>
      </c>
      <c r="AN168" s="1" t="s">
        <v>96</v>
      </c>
      <c r="AP168" s="1" t="s">
        <v>47</v>
      </c>
      <c r="AQ168" s="1" t="s">
        <v>68</v>
      </c>
      <c r="AR168" s="1" t="s">
        <v>47</v>
      </c>
      <c r="AS168" s="1" t="s">
        <v>1584</v>
      </c>
      <c r="AT168" s="1" t="s">
        <v>2064</v>
      </c>
      <c r="AU168" s="1" t="s">
        <v>3193</v>
      </c>
    </row>
    <row r="169" spans="1:47">
      <c r="A169" s="1" t="s">
        <v>2550</v>
      </c>
      <c r="B169" s="1" t="s">
        <v>2065</v>
      </c>
      <c r="C169" s="1" t="s">
        <v>2066</v>
      </c>
      <c r="H169" s="1" t="s">
        <v>2855</v>
      </c>
      <c r="I169" s="1" t="s">
        <v>15</v>
      </c>
      <c r="K169" s="1" t="s">
        <v>2855</v>
      </c>
      <c r="L169" s="1" t="s">
        <v>2856</v>
      </c>
      <c r="N169" s="1" t="s">
        <v>2857</v>
      </c>
      <c r="AE169" s="1" t="s">
        <v>3194</v>
      </c>
      <c r="AF169" s="1" t="s">
        <v>2859</v>
      </c>
      <c r="AG169" s="12">
        <v>2565</v>
      </c>
      <c r="AH169" s="1" t="s">
        <v>1552</v>
      </c>
      <c r="AI169" s="1" t="s">
        <v>120</v>
      </c>
      <c r="AJ169" s="13">
        <v>2400000</v>
      </c>
      <c r="AK169" s="13">
        <v>2400000</v>
      </c>
      <c r="AL169" s="1" t="s">
        <v>2052</v>
      </c>
      <c r="AM169" s="1" t="s">
        <v>161</v>
      </c>
      <c r="AN169" s="1" t="s">
        <v>162</v>
      </c>
      <c r="AP169" s="1" t="s">
        <v>47</v>
      </c>
      <c r="AQ169" s="1" t="s">
        <v>76</v>
      </c>
      <c r="AR169" s="1" t="s">
        <v>47</v>
      </c>
      <c r="AS169" s="1" t="s">
        <v>1577</v>
      </c>
      <c r="AT169" s="1" t="s">
        <v>2067</v>
      </c>
      <c r="AU169" s="1" t="s">
        <v>3195</v>
      </c>
    </row>
    <row r="170" spans="1:47">
      <c r="A170" s="1" t="s">
        <v>2551</v>
      </c>
      <c r="B170" s="1" t="s">
        <v>2068</v>
      </c>
      <c r="C170" s="1" t="s">
        <v>2069</v>
      </c>
      <c r="H170" s="1" t="s">
        <v>2855</v>
      </c>
      <c r="I170" s="1" t="s">
        <v>15</v>
      </c>
      <c r="K170" s="1" t="s">
        <v>2855</v>
      </c>
      <c r="L170" s="1" t="s">
        <v>2856</v>
      </c>
      <c r="N170" s="1" t="s">
        <v>2857</v>
      </c>
      <c r="AE170" s="1" t="s">
        <v>3196</v>
      </c>
      <c r="AF170" s="1" t="s">
        <v>2859</v>
      </c>
      <c r="AG170" s="12">
        <v>2565</v>
      </c>
      <c r="AH170" s="1" t="s">
        <v>1552</v>
      </c>
      <c r="AI170" s="1" t="s">
        <v>120</v>
      </c>
      <c r="AJ170" s="13">
        <v>840500</v>
      </c>
      <c r="AK170" s="13">
        <v>840500</v>
      </c>
      <c r="AL170" s="1" t="s">
        <v>2070</v>
      </c>
      <c r="AM170" s="1" t="s">
        <v>45</v>
      </c>
      <c r="AN170" s="1" t="s">
        <v>46</v>
      </c>
      <c r="AP170" s="1" t="s">
        <v>47</v>
      </c>
      <c r="AQ170" s="1" t="s">
        <v>76</v>
      </c>
      <c r="AR170" s="1" t="s">
        <v>47</v>
      </c>
      <c r="AS170" s="1" t="s">
        <v>1577</v>
      </c>
      <c r="AT170" s="1" t="s">
        <v>2071</v>
      </c>
      <c r="AU170" s="1" t="s">
        <v>3197</v>
      </c>
    </row>
    <row r="171" spans="1:47">
      <c r="A171" s="1" t="s">
        <v>2552</v>
      </c>
      <c r="B171" s="1" t="s">
        <v>2072</v>
      </c>
      <c r="C171" s="1" t="s">
        <v>2073</v>
      </c>
      <c r="H171" s="1" t="s">
        <v>2855</v>
      </c>
      <c r="I171" s="1" t="s">
        <v>15</v>
      </c>
      <c r="K171" s="1" t="s">
        <v>2855</v>
      </c>
      <c r="L171" s="1" t="s">
        <v>2856</v>
      </c>
      <c r="N171" s="1" t="s">
        <v>2857</v>
      </c>
      <c r="AE171" s="1" t="s">
        <v>3198</v>
      </c>
      <c r="AF171" s="1" t="s">
        <v>2859</v>
      </c>
      <c r="AG171" s="12">
        <v>2565</v>
      </c>
      <c r="AH171" s="1" t="s">
        <v>1552</v>
      </c>
      <c r="AI171" s="1" t="s">
        <v>120</v>
      </c>
      <c r="AJ171" s="13">
        <v>5425000</v>
      </c>
      <c r="AK171" s="13">
        <v>5425000</v>
      </c>
      <c r="AL171" s="1" t="s">
        <v>376</v>
      </c>
      <c r="AM171" s="1" t="s">
        <v>111</v>
      </c>
      <c r="AN171" s="1" t="s">
        <v>28</v>
      </c>
      <c r="AP171" s="1" t="s">
        <v>47</v>
      </c>
      <c r="AQ171" s="1" t="s">
        <v>76</v>
      </c>
      <c r="AR171" s="1" t="s">
        <v>47</v>
      </c>
      <c r="AS171" s="1" t="s">
        <v>1577</v>
      </c>
      <c r="AT171" s="1" t="s">
        <v>2074</v>
      </c>
      <c r="AU171" s="1" t="s">
        <v>3199</v>
      </c>
    </row>
    <row r="172" spans="1:47">
      <c r="A172" s="1" t="s">
        <v>2553</v>
      </c>
      <c r="B172" s="1" t="s">
        <v>2075</v>
      </c>
      <c r="C172" s="1" t="s">
        <v>2076</v>
      </c>
      <c r="H172" s="1" t="s">
        <v>2855</v>
      </c>
      <c r="I172" s="1" t="s">
        <v>15</v>
      </c>
      <c r="K172" s="1" t="s">
        <v>2855</v>
      </c>
      <c r="L172" s="1" t="s">
        <v>2856</v>
      </c>
      <c r="N172" s="1" t="s">
        <v>2857</v>
      </c>
      <c r="AE172" s="1" t="s">
        <v>3200</v>
      </c>
      <c r="AF172" s="1" t="s">
        <v>2859</v>
      </c>
      <c r="AG172" s="12">
        <v>2565</v>
      </c>
      <c r="AH172" s="1" t="s">
        <v>1552</v>
      </c>
      <c r="AI172" s="1" t="s">
        <v>120</v>
      </c>
      <c r="AJ172" s="13">
        <v>3500000</v>
      </c>
      <c r="AK172" s="13">
        <v>3500000</v>
      </c>
      <c r="AL172" s="1" t="s">
        <v>2077</v>
      </c>
      <c r="AM172" s="1" t="s">
        <v>161</v>
      </c>
      <c r="AN172" s="1" t="s">
        <v>162</v>
      </c>
      <c r="AP172" s="1" t="s">
        <v>47</v>
      </c>
      <c r="AQ172" s="1" t="s">
        <v>76</v>
      </c>
      <c r="AR172" s="1" t="s">
        <v>47</v>
      </c>
      <c r="AS172" s="1" t="s">
        <v>1577</v>
      </c>
      <c r="AT172" s="1" t="s">
        <v>2078</v>
      </c>
      <c r="AU172" s="1" t="s">
        <v>3201</v>
      </c>
    </row>
    <row r="173" spans="1:47">
      <c r="A173" s="1" t="s">
        <v>2603</v>
      </c>
      <c r="B173" s="1" t="s">
        <v>2079</v>
      </c>
      <c r="C173" s="1" t="s">
        <v>2080</v>
      </c>
      <c r="H173" s="1" t="s">
        <v>2855</v>
      </c>
      <c r="I173" s="1" t="s">
        <v>15</v>
      </c>
      <c r="K173" s="1" t="s">
        <v>2855</v>
      </c>
      <c r="L173" s="1" t="s">
        <v>2856</v>
      </c>
      <c r="N173" s="1" t="s">
        <v>2857</v>
      </c>
      <c r="AE173" s="1" t="s">
        <v>3202</v>
      </c>
      <c r="AF173" s="1" t="s">
        <v>2859</v>
      </c>
      <c r="AG173" s="12">
        <v>2565</v>
      </c>
      <c r="AH173" s="1" t="s">
        <v>1552</v>
      </c>
      <c r="AI173" s="1" t="s">
        <v>1695</v>
      </c>
      <c r="AJ173" s="13">
        <v>1350000</v>
      </c>
      <c r="AK173" s="13">
        <v>1350000</v>
      </c>
      <c r="AL173" s="1" t="s">
        <v>328</v>
      </c>
      <c r="AM173" s="1" t="s">
        <v>261</v>
      </c>
      <c r="AN173" s="1" t="s">
        <v>262</v>
      </c>
      <c r="AP173" s="1" t="s">
        <v>21</v>
      </c>
      <c r="AQ173" s="1" t="s">
        <v>124</v>
      </c>
      <c r="AR173" s="1" t="s">
        <v>21</v>
      </c>
      <c r="AS173" s="1" t="s">
        <v>1554</v>
      </c>
      <c r="AT173" s="1" t="s">
        <v>2081</v>
      </c>
      <c r="AU173" s="1" t="s">
        <v>3203</v>
      </c>
    </row>
    <row r="174" spans="1:47">
      <c r="A174" s="1" t="s">
        <v>2550</v>
      </c>
      <c r="B174" s="1" t="s">
        <v>2082</v>
      </c>
      <c r="C174" s="1" t="s">
        <v>2083</v>
      </c>
      <c r="H174" s="1" t="s">
        <v>2855</v>
      </c>
      <c r="I174" s="1" t="s">
        <v>15</v>
      </c>
      <c r="K174" s="1" t="s">
        <v>2855</v>
      </c>
      <c r="L174" s="1" t="s">
        <v>2856</v>
      </c>
      <c r="N174" s="1" t="s">
        <v>2857</v>
      </c>
      <c r="AE174" s="1" t="s">
        <v>3204</v>
      </c>
      <c r="AF174" s="1" t="s">
        <v>2859</v>
      </c>
      <c r="AG174" s="12">
        <v>2565</v>
      </c>
      <c r="AH174" s="1" t="s">
        <v>1618</v>
      </c>
      <c r="AI174" s="1" t="s">
        <v>1133</v>
      </c>
      <c r="AJ174" s="13">
        <v>868300</v>
      </c>
      <c r="AK174" s="13">
        <v>868300</v>
      </c>
      <c r="AL174" s="1" t="s">
        <v>2052</v>
      </c>
      <c r="AM174" s="1" t="s">
        <v>161</v>
      </c>
      <c r="AN174" s="1" t="s">
        <v>162</v>
      </c>
      <c r="AP174" s="1" t="s">
        <v>35</v>
      </c>
      <c r="AQ174" s="1" t="s">
        <v>36</v>
      </c>
      <c r="AR174" s="1" t="s">
        <v>35</v>
      </c>
      <c r="AS174" s="1" t="s">
        <v>1565</v>
      </c>
      <c r="AT174" s="1" t="s">
        <v>2084</v>
      </c>
      <c r="AU174" s="1" t="s">
        <v>3205</v>
      </c>
    </row>
    <row r="175" spans="1:47">
      <c r="A175" s="1" t="s">
        <v>2623</v>
      </c>
      <c r="B175" s="1" t="s">
        <v>2085</v>
      </c>
      <c r="C175" s="1" t="s">
        <v>2086</v>
      </c>
      <c r="H175" s="1" t="s">
        <v>2855</v>
      </c>
      <c r="I175" s="1" t="s">
        <v>15</v>
      </c>
      <c r="J175" s="1" t="s">
        <v>2877</v>
      </c>
      <c r="K175" s="1" t="s">
        <v>2855</v>
      </c>
      <c r="L175" s="1" t="s">
        <v>2856</v>
      </c>
      <c r="N175" s="1" t="s">
        <v>2857</v>
      </c>
      <c r="AE175" s="1" t="s">
        <v>3206</v>
      </c>
      <c r="AF175" s="1" t="s">
        <v>2859</v>
      </c>
      <c r="AG175" s="12">
        <v>2565</v>
      </c>
      <c r="AH175" s="1" t="s">
        <v>1552</v>
      </c>
      <c r="AI175" s="1" t="s">
        <v>120</v>
      </c>
      <c r="AJ175" s="13">
        <v>3211600</v>
      </c>
      <c r="AK175" s="13">
        <v>3211600</v>
      </c>
      <c r="AL175" s="1" t="s">
        <v>2087</v>
      </c>
      <c r="AM175" s="1" t="s">
        <v>161</v>
      </c>
      <c r="AN175" s="1" t="s">
        <v>162</v>
      </c>
      <c r="AP175" s="1" t="s">
        <v>21</v>
      </c>
      <c r="AQ175" s="1" t="s">
        <v>22</v>
      </c>
      <c r="AR175" s="1" t="s">
        <v>21</v>
      </c>
      <c r="AS175" s="1" t="s">
        <v>1569</v>
      </c>
      <c r="AT175" s="1" t="s">
        <v>2088</v>
      </c>
      <c r="AU175" s="1" t="s">
        <v>3207</v>
      </c>
    </row>
    <row r="176" spans="1:47">
      <c r="A176" s="1" t="s">
        <v>2550</v>
      </c>
      <c r="B176" s="1" t="s">
        <v>2089</v>
      </c>
      <c r="C176" s="1" t="s">
        <v>2090</v>
      </c>
      <c r="H176" s="1" t="s">
        <v>2855</v>
      </c>
      <c r="I176" s="1" t="s">
        <v>15</v>
      </c>
      <c r="K176" s="1" t="s">
        <v>2855</v>
      </c>
      <c r="L176" s="1" t="s">
        <v>2856</v>
      </c>
      <c r="N176" s="1" t="s">
        <v>2857</v>
      </c>
      <c r="AE176" s="1" t="s">
        <v>3208</v>
      </c>
      <c r="AF176" s="1" t="s">
        <v>2859</v>
      </c>
      <c r="AG176" s="12">
        <v>2565</v>
      </c>
      <c r="AH176" s="1" t="s">
        <v>850</v>
      </c>
      <c r="AI176" s="1" t="s">
        <v>1691</v>
      </c>
      <c r="AJ176" s="13">
        <v>851200</v>
      </c>
      <c r="AK176" s="13">
        <v>851200</v>
      </c>
      <c r="AL176" s="1" t="s">
        <v>2052</v>
      </c>
      <c r="AM176" s="1" t="s">
        <v>161</v>
      </c>
      <c r="AN176" s="1" t="s">
        <v>162</v>
      </c>
      <c r="AP176" s="1" t="s">
        <v>35</v>
      </c>
      <c r="AQ176" s="1" t="s">
        <v>36</v>
      </c>
      <c r="AR176" s="1" t="s">
        <v>35</v>
      </c>
      <c r="AS176" s="1" t="s">
        <v>1565</v>
      </c>
      <c r="AT176" s="1" t="s">
        <v>2091</v>
      </c>
      <c r="AU176" s="1" t="s">
        <v>3209</v>
      </c>
    </row>
    <row r="177" spans="1:47">
      <c r="A177" s="1" t="s">
        <v>2550</v>
      </c>
      <c r="B177" s="1" t="s">
        <v>2092</v>
      </c>
      <c r="C177" s="1" t="s">
        <v>2093</v>
      </c>
      <c r="H177" s="1" t="s">
        <v>2855</v>
      </c>
      <c r="I177" s="1" t="s">
        <v>15</v>
      </c>
      <c r="K177" s="1" t="s">
        <v>2855</v>
      </c>
      <c r="L177" s="1" t="s">
        <v>2856</v>
      </c>
      <c r="N177" s="1" t="s">
        <v>2857</v>
      </c>
      <c r="AE177" s="1" t="s">
        <v>3210</v>
      </c>
      <c r="AF177" s="1" t="s">
        <v>2859</v>
      </c>
      <c r="AG177" s="12">
        <v>2565</v>
      </c>
      <c r="AH177" s="1" t="s">
        <v>1618</v>
      </c>
      <c r="AI177" s="1" t="s">
        <v>1133</v>
      </c>
      <c r="AJ177" s="13">
        <v>1614900</v>
      </c>
      <c r="AK177" s="13">
        <v>1614900</v>
      </c>
      <c r="AL177" s="1" t="s">
        <v>2052</v>
      </c>
      <c r="AM177" s="1" t="s">
        <v>161</v>
      </c>
      <c r="AN177" s="1" t="s">
        <v>162</v>
      </c>
      <c r="AP177" s="1" t="s">
        <v>35</v>
      </c>
      <c r="AQ177" s="1" t="s">
        <v>36</v>
      </c>
      <c r="AR177" s="1" t="s">
        <v>35</v>
      </c>
      <c r="AS177" s="1" t="s">
        <v>1565</v>
      </c>
      <c r="AT177" s="1" t="s">
        <v>2094</v>
      </c>
      <c r="AU177" s="1" t="s">
        <v>3211</v>
      </c>
    </row>
    <row r="178" spans="1:47">
      <c r="A178" s="1" t="s">
        <v>2550</v>
      </c>
      <c r="B178" s="1" t="s">
        <v>2095</v>
      </c>
      <c r="C178" s="1" t="s">
        <v>2096</v>
      </c>
      <c r="H178" s="1" t="s">
        <v>2855</v>
      </c>
      <c r="I178" s="1" t="s">
        <v>15</v>
      </c>
      <c r="K178" s="1" t="s">
        <v>2855</v>
      </c>
      <c r="L178" s="1" t="s">
        <v>2856</v>
      </c>
      <c r="N178" s="1" t="s">
        <v>2857</v>
      </c>
      <c r="AE178" s="1" t="s">
        <v>3212</v>
      </c>
      <c r="AF178" s="1" t="s">
        <v>2859</v>
      </c>
      <c r="AG178" s="12">
        <v>2565</v>
      </c>
      <c r="AH178" s="1" t="s">
        <v>1552</v>
      </c>
      <c r="AI178" s="1" t="s">
        <v>1623</v>
      </c>
      <c r="AJ178" s="13">
        <v>1578800</v>
      </c>
      <c r="AK178" s="13">
        <v>1578800</v>
      </c>
      <c r="AL178" s="1" t="s">
        <v>2052</v>
      </c>
      <c r="AM178" s="1" t="s">
        <v>161</v>
      </c>
      <c r="AN178" s="1" t="s">
        <v>162</v>
      </c>
      <c r="AP178" s="1" t="s">
        <v>35</v>
      </c>
      <c r="AQ178" s="1" t="s">
        <v>36</v>
      </c>
      <c r="AR178" s="1" t="s">
        <v>35</v>
      </c>
      <c r="AS178" s="1" t="s">
        <v>1565</v>
      </c>
      <c r="AT178" s="1" t="s">
        <v>2097</v>
      </c>
      <c r="AU178" s="1" t="s">
        <v>3213</v>
      </c>
    </row>
    <row r="179" spans="1:47">
      <c r="A179" s="1" t="s">
        <v>2550</v>
      </c>
      <c r="B179" s="1" t="s">
        <v>2098</v>
      </c>
      <c r="C179" s="1" t="s">
        <v>2099</v>
      </c>
      <c r="H179" s="1" t="s">
        <v>2855</v>
      </c>
      <c r="I179" s="1" t="s">
        <v>15</v>
      </c>
      <c r="K179" s="1" t="s">
        <v>2855</v>
      </c>
      <c r="L179" s="1" t="s">
        <v>2856</v>
      </c>
      <c r="N179" s="1" t="s">
        <v>2857</v>
      </c>
      <c r="AE179" s="1" t="s">
        <v>3214</v>
      </c>
      <c r="AF179" s="1" t="s">
        <v>2859</v>
      </c>
      <c r="AG179" s="12">
        <v>2565</v>
      </c>
      <c r="AH179" s="1" t="s">
        <v>1618</v>
      </c>
      <c r="AI179" s="1" t="s">
        <v>1695</v>
      </c>
      <c r="AJ179" s="13">
        <v>220000</v>
      </c>
      <c r="AK179" s="13">
        <v>220000</v>
      </c>
      <c r="AL179" s="1" t="s">
        <v>2052</v>
      </c>
      <c r="AM179" s="1" t="s">
        <v>161</v>
      </c>
      <c r="AN179" s="1" t="s">
        <v>162</v>
      </c>
      <c r="AP179" s="1" t="s">
        <v>35</v>
      </c>
      <c r="AQ179" s="1" t="s">
        <v>36</v>
      </c>
      <c r="AR179" s="1" t="s">
        <v>35</v>
      </c>
      <c r="AS179" s="1" t="s">
        <v>1565</v>
      </c>
      <c r="AT179" s="1" t="s">
        <v>2100</v>
      </c>
      <c r="AU179" s="1" t="s">
        <v>3215</v>
      </c>
    </row>
    <row r="180" spans="1:47">
      <c r="A180" s="1" t="s">
        <v>2550</v>
      </c>
      <c r="B180" s="1" t="s">
        <v>2101</v>
      </c>
      <c r="C180" s="1" t="s">
        <v>2102</v>
      </c>
      <c r="H180" s="1" t="s">
        <v>2855</v>
      </c>
      <c r="I180" s="1" t="s">
        <v>15</v>
      </c>
      <c r="K180" s="1" t="s">
        <v>2855</v>
      </c>
      <c r="L180" s="1" t="s">
        <v>2856</v>
      </c>
      <c r="N180" s="1" t="s">
        <v>2857</v>
      </c>
      <c r="AE180" s="1" t="s">
        <v>3216</v>
      </c>
      <c r="AF180" s="1" t="s">
        <v>2859</v>
      </c>
      <c r="AG180" s="12">
        <v>2565</v>
      </c>
      <c r="AH180" s="1" t="s">
        <v>1618</v>
      </c>
      <c r="AI180" s="1" t="s">
        <v>1695</v>
      </c>
      <c r="AJ180" s="13">
        <v>220000</v>
      </c>
      <c r="AK180" s="13">
        <v>220000</v>
      </c>
      <c r="AL180" s="1" t="s">
        <v>2052</v>
      </c>
      <c r="AM180" s="1" t="s">
        <v>161</v>
      </c>
      <c r="AN180" s="1" t="s">
        <v>162</v>
      </c>
      <c r="AP180" s="1" t="s">
        <v>35</v>
      </c>
      <c r="AQ180" s="1" t="s">
        <v>36</v>
      </c>
      <c r="AR180" s="1" t="s">
        <v>35</v>
      </c>
      <c r="AS180" s="1" t="s">
        <v>1565</v>
      </c>
      <c r="AT180" s="1" t="s">
        <v>2103</v>
      </c>
      <c r="AU180" s="1" t="s">
        <v>3217</v>
      </c>
    </row>
    <row r="181" spans="1:47">
      <c r="A181" s="1" t="s">
        <v>2550</v>
      </c>
      <c r="B181" s="1" t="s">
        <v>2104</v>
      </c>
      <c r="C181" s="1" t="s">
        <v>2105</v>
      </c>
      <c r="H181" s="1" t="s">
        <v>2855</v>
      </c>
      <c r="I181" s="1" t="s">
        <v>15</v>
      </c>
      <c r="K181" s="1" t="s">
        <v>2855</v>
      </c>
      <c r="L181" s="1" t="s">
        <v>2856</v>
      </c>
      <c r="N181" s="1" t="s">
        <v>2857</v>
      </c>
      <c r="AE181" s="1" t="s">
        <v>3218</v>
      </c>
      <c r="AF181" s="1" t="s">
        <v>2859</v>
      </c>
      <c r="AG181" s="12">
        <v>2565</v>
      </c>
      <c r="AH181" s="1" t="s">
        <v>1618</v>
      </c>
      <c r="AI181" s="1" t="s">
        <v>1133</v>
      </c>
      <c r="AJ181" s="13">
        <v>615500</v>
      </c>
      <c r="AK181" s="13">
        <v>615500</v>
      </c>
      <c r="AL181" s="1" t="s">
        <v>2052</v>
      </c>
      <c r="AM181" s="1" t="s">
        <v>161</v>
      </c>
      <c r="AN181" s="1" t="s">
        <v>162</v>
      </c>
      <c r="AP181" s="1" t="s">
        <v>35</v>
      </c>
      <c r="AQ181" s="1" t="s">
        <v>36</v>
      </c>
      <c r="AR181" s="1" t="s">
        <v>35</v>
      </c>
      <c r="AS181" s="1" t="s">
        <v>1565</v>
      </c>
      <c r="AT181" s="1" t="s">
        <v>2106</v>
      </c>
      <c r="AU181" s="1" t="s">
        <v>3219</v>
      </c>
    </row>
    <row r="182" spans="1:47">
      <c r="A182" s="1" t="s">
        <v>2550</v>
      </c>
      <c r="B182" s="1" t="s">
        <v>2107</v>
      </c>
      <c r="C182" s="1" t="s">
        <v>2108</v>
      </c>
      <c r="H182" s="1" t="s">
        <v>2855</v>
      </c>
      <c r="I182" s="1" t="s">
        <v>15</v>
      </c>
      <c r="K182" s="1" t="s">
        <v>2855</v>
      </c>
      <c r="L182" s="1" t="s">
        <v>2856</v>
      </c>
      <c r="N182" s="1" t="s">
        <v>2857</v>
      </c>
      <c r="AE182" s="1" t="s">
        <v>3220</v>
      </c>
      <c r="AF182" s="1" t="s">
        <v>2859</v>
      </c>
      <c r="AG182" s="12">
        <v>2565</v>
      </c>
      <c r="AH182" s="1" t="s">
        <v>1552</v>
      </c>
      <c r="AI182" s="1" t="s">
        <v>1133</v>
      </c>
      <c r="AJ182" s="13">
        <v>2096400</v>
      </c>
      <c r="AK182" s="13">
        <v>2096400</v>
      </c>
      <c r="AL182" s="1" t="s">
        <v>2052</v>
      </c>
      <c r="AM182" s="1" t="s">
        <v>161</v>
      </c>
      <c r="AN182" s="1" t="s">
        <v>162</v>
      </c>
      <c r="AP182" s="1" t="s">
        <v>35</v>
      </c>
      <c r="AQ182" s="1" t="s">
        <v>36</v>
      </c>
      <c r="AR182" s="1" t="s">
        <v>35</v>
      </c>
      <c r="AS182" s="1" t="s">
        <v>1565</v>
      </c>
      <c r="AT182" s="1" t="s">
        <v>2109</v>
      </c>
      <c r="AU182" s="1" t="s">
        <v>3221</v>
      </c>
    </row>
    <row r="183" spans="1:47">
      <c r="A183" s="1" t="s">
        <v>2550</v>
      </c>
      <c r="B183" s="1" t="s">
        <v>2110</v>
      </c>
      <c r="C183" s="1" t="s">
        <v>2111</v>
      </c>
      <c r="H183" s="1" t="s">
        <v>2855</v>
      </c>
      <c r="I183" s="1" t="s">
        <v>15</v>
      </c>
      <c r="K183" s="1" t="s">
        <v>2855</v>
      </c>
      <c r="L183" s="1" t="s">
        <v>2856</v>
      </c>
      <c r="N183" s="1" t="s">
        <v>2857</v>
      </c>
      <c r="AE183" s="1" t="s">
        <v>3222</v>
      </c>
      <c r="AF183" s="1" t="s">
        <v>2859</v>
      </c>
      <c r="AG183" s="12">
        <v>2565</v>
      </c>
      <c r="AH183" s="1" t="s">
        <v>1552</v>
      </c>
      <c r="AI183" s="1" t="s">
        <v>1691</v>
      </c>
      <c r="AJ183" s="13">
        <v>1271000</v>
      </c>
      <c r="AK183" s="13">
        <v>1271000</v>
      </c>
      <c r="AL183" s="1" t="s">
        <v>2052</v>
      </c>
      <c r="AM183" s="1" t="s">
        <v>161</v>
      </c>
      <c r="AN183" s="1" t="s">
        <v>162</v>
      </c>
      <c r="AP183" s="1" t="s">
        <v>35</v>
      </c>
      <c r="AQ183" s="1" t="s">
        <v>36</v>
      </c>
      <c r="AR183" s="1" t="s">
        <v>35</v>
      </c>
      <c r="AS183" s="1" t="s">
        <v>1565</v>
      </c>
      <c r="AT183" s="1" t="s">
        <v>2112</v>
      </c>
      <c r="AU183" s="1" t="s">
        <v>3223</v>
      </c>
    </row>
    <row r="184" spans="1:47">
      <c r="A184" s="1" t="s">
        <v>2502</v>
      </c>
      <c r="B184" s="1" t="s">
        <v>2113</v>
      </c>
      <c r="C184" s="1" t="s">
        <v>2114</v>
      </c>
      <c r="H184" s="1" t="s">
        <v>2855</v>
      </c>
      <c r="I184" s="1" t="s">
        <v>15</v>
      </c>
      <c r="K184" s="1" t="s">
        <v>2855</v>
      </c>
      <c r="L184" s="1" t="s">
        <v>2856</v>
      </c>
      <c r="N184" s="1" t="s">
        <v>2857</v>
      </c>
      <c r="AE184" s="1" t="s">
        <v>3224</v>
      </c>
      <c r="AF184" s="1" t="s">
        <v>2859</v>
      </c>
      <c r="AG184" s="12">
        <v>2565</v>
      </c>
      <c r="AH184" s="1" t="s">
        <v>1552</v>
      </c>
      <c r="AI184" s="1" t="s">
        <v>120</v>
      </c>
      <c r="AJ184" s="13">
        <v>20000</v>
      </c>
      <c r="AK184" s="13">
        <v>20000</v>
      </c>
      <c r="AL184" s="1" t="s">
        <v>104</v>
      </c>
      <c r="AM184" s="1" t="s">
        <v>241</v>
      </c>
      <c r="AN184" s="1" t="s">
        <v>20</v>
      </c>
      <c r="AP184" s="1" t="s">
        <v>112</v>
      </c>
      <c r="AQ184" s="1" t="s">
        <v>113</v>
      </c>
      <c r="AR184" s="1" t="s">
        <v>112</v>
      </c>
      <c r="AS184" s="1" t="s">
        <v>1930</v>
      </c>
      <c r="AT184" s="1" t="s">
        <v>2115</v>
      </c>
      <c r="AU184" s="1" t="s">
        <v>3225</v>
      </c>
    </row>
    <row r="185" spans="1:47">
      <c r="A185" s="1" t="s">
        <v>2628</v>
      </c>
      <c r="B185" s="1" t="s">
        <v>2116</v>
      </c>
      <c r="C185" s="1" t="s">
        <v>2117</v>
      </c>
      <c r="H185" s="1" t="s">
        <v>2855</v>
      </c>
      <c r="I185" s="1" t="s">
        <v>15</v>
      </c>
      <c r="K185" s="1" t="s">
        <v>2855</v>
      </c>
      <c r="L185" s="1" t="s">
        <v>2856</v>
      </c>
      <c r="N185" s="1" t="s">
        <v>2857</v>
      </c>
      <c r="AE185" s="1" t="s">
        <v>3226</v>
      </c>
      <c r="AF185" s="1" t="s">
        <v>2859</v>
      </c>
      <c r="AG185" s="12">
        <v>2565</v>
      </c>
      <c r="AH185" s="1" t="s">
        <v>1552</v>
      </c>
      <c r="AI185" s="1" t="s">
        <v>120</v>
      </c>
      <c r="AJ185" s="13">
        <v>2777300</v>
      </c>
      <c r="AK185" s="13">
        <v>2777300</v>
      </c>
      <c r="AL185" s="1" t="s">
        <v>2118</v>
      </c>
      <c r="AM185" s="1" t="s">
        <v>2119</v>
      </c>
      <c r="AN185" s="1" t="s">
        <v>2120</v>
      </c>
      <c r="AP185" s="1" t="s">
        <v>21</v>
      </c>
      <c r="AQ185" s="1" t="s">
        <v>124</v>
      </c>
      <c r="AR185" s="1" t="s">
        <v>21</v>
      </c>
      <c r="AS185" s="1" t="s">
        <v>1554</v>
      </c>
      <c r="AT185" s="1" t="s">
        <v>2121</v>
      </c>
      <c r="AU185" s="1" t="s">
        <v>3227</v>
      </c>
    </row>
    <row r="186" spans="1:47">
      <c r="A186" s="1" t="s">
        <v>2502</v>
      </c>
      <c r="B186" s="1" t="s">
        <v>2122</v>
      </c>
      <c r="C186" s="1" t="s">
        <v>2123</v>
      </c>
      <c r="H186" s="1" t="s">
        <v>2855</v>
      </c>
      <c r="I186" s="1" t="s">
        <v>39</v>
      </c>
      <c r="K186" s="1" t="s">
        <v>2855</v>
      </c>
      <c r="L186" s="1" t="s">
        <v>2856</v>
      </c>
      <c r="N186" s="1" t="s">
        <v>2857</v>
      </c>
      <c r="AE186" s="1" t="s">
        <v>3228</v>
      </c>
      <c r="AF186" s="1" t="s">
        <v>2859</v>
      </c>
      <c r="AG186" s="12">
        <v>2565</v>
      </c>
      <c r="AH186" s="1" t="s">
        <v>1552</v>
      </c>
      <c r="AI186" s="1" t="s">
        <v>120</v>
      </c>
      <c r="AJ186" s="13">
        <v>24500</v>
      </c>
      <c r="AK186" s="13">
        <v>24500</v>
      </c>
      <c r="AL186" s="1" t="s">
        <v>104</v>
      </c>
      <c r="AM186" s="1" t="s">
        <v>241</v>
      </c>
      <c r="AN186" s="1" t="s">
        <v>20</v>
      </c>
      <c r="AP186" s="1" t="s">
        <v>112</v>
      </c>
      <c r="AQ186" s="1" t="s">
        <v>113</v>
      </c>
      <c r="AR186" s="1" t="s">
        <v>112</v>
      </c>
      <c r="AS186" s="1" t="s">
        <v>1930</v>
      </c>
      <c r="AT186" s="1" t="s">
        <v>2124</v>
      </c>
      <c r="AU186" s="1" t="s">
        <v>3229</v>
      </c>
    </row>
    <row r="187" spans="1:47">
      <c r="A187" s="1" t="s">
        <v>2570</v>
      </c>
      <c r="B187" s="1" t="s">
        <v>2125</v>
      </c>
      <c r="C187" s="1" t="s">
        <v>2126</v>
      </c>
      <c r="H187" s="1" t="s">
        <v>2855</v>
      </c>
      <c r="I187" s="1" t="s">
        <v>15</v>
      </c>
      <c r="K187" s="1" t="s">
        <v>2855</v>
      </c>
      <c r="L187" s="1" t="s">
        <v>2856</v>
      </c>
      <c r="N187" s="1" t="s">
        <v>2857</v>
      </c>
      <c r="AE187" s="1" t="s">
        <v>3230</v>
      </c>
      <c r="AF187" s="1" t="s">
        <v>2859</v>
      </c>
      <c r="AG187" s="12">
        <v>2565</v>
      </c>
      <c r="AH187" s="1" t="s">
        <v>1552</v>
      </c>
      <c r="AI187" s="1" t="s">
        <v>120</v>
      </c>
      <c r="AJ187" s="13">
        <v>29382000</v>
      </c>
      <c r="AK187" s="13">
        <v>29382000</v>
      </c>
      <c r="AL187" s="1" t="s">
        <v>1172</v>
      </c>
      <c r="AM187" s="1" t="s">
        <v>447</v>
      </c>
      <c r="AN187" s="1" t="s">
        <v>399</v>
      </c>
      <c r="AP187" s="1" t="s">
        <v>47</v>
      </c>
      <c r="AQ187" s="1" t="s">
        <v>68</v>
      </c>
      <c r="AR187" s="1" t="s">
        <v>47</v>
      </c>
      <c r="AS187" s="1" t="s">
        <v>1584</v>
      </c>
      <c r="AT187" s="1" t="s">
        <v>2127</v>
      </c>
      <c r="AU187" s="1" t="s">
        <v>3231</v>
      </c>
    </row>
    <row r="188" spans="1:47">
      <c r="A188" s="1" t="s">
        <v>2502</v>
      </c>
      <c r="B188" s="1" t="s">
        <v>2128</v>
      </c>
      <c r="C188" s="1" t="s">
        <v>2129</v>
      </c>
      <c r="H188" s="1" t="s">
        <v>2855</v>
      </c>
      <c r="I188" s="1" t="s">
        <v>15</v>
      </c>
      <c r="K188" s="1" t="s">
        <v>2855</v>
      </c>
      <c r="L188" s="1" t="s">
        <v>2856</v>
      </c>
      <c r="N188" s="1" t="s">
        <v>2857</v>
      </c>
      <c r="AE188" s="1" t="s">
        <v>3232</v>
      </c>
      <c r="AF188" s="1" t="s">
        <v>2859</v>
      </c>
      <c r="AG188" s="12">
        <v>2565</v>
      </c>
      <c r="AH188" s="1" t="s">
        <v>1598</v>
      </c>
      <c r="AI188" s="1" t="s">
        <v>1687</v>
      </c>
      <c r="AJ188" s="13">
        <v>20000</v>
      </c>
      <c r="AK188" s="13">
        <v>20000</v>
      </c>
      <c r="AL188" s="1" t="s">
        <v>104</v>
      </c>
      <c r="AM188" s="1" t="s">
        <v>241</v>
      </c>
      <c r="AN188" s="1" t="s">
        <v>20</v>
      </c>
      <c r="AP188" s="1" t="s">
        <v>112</v>
      </c>
      <c r="AQ188" s="1" t="s">
        <v>113</v>
      </c>
      <c r="AR188" s="1" t="s">
        <v>112</v>
      </c>
      <c r="AS188" s="1" t="s">
        <v>1930</v>
      </c>
      <c r="AT188" s="1" t="s">
        <v>2130</v>
      </c>
      <c r="AU188" s="1" t="s">
        <v>3233</v>
      </c>
    </row>
    <row r="189" spans="1:47">
      <c r="A189" s="1" t="s">
        <v>2570</v>
      </c>
      <c r="B189" s="1" t="s">
        <v>2131</v>
      </c>
      <c r="C189" s="1" t="s">
        <v>2132</v>
      </c>
      <c r="H189" s="1" t="s">
        <v>2855</v>
      </c>
      <c r="I189" s="1" t="s">
        <v>15</v>
      </c>
      <c r="K189" s="1" t="s">
        <v>2855</v>
      </c>
      <c r="L189" s="1" t="s">
        <v>2856</v>
      </c>
      <c r="N189" s="1" t="s">
        <v>2857</v>
      </c>
      <c r="AE189" s="1" t="s">
        <v>3234</v>
      </c>
      <c r="AF189" s="1" t="s">
        <v>2859</v>
      </c>
      <c r="AG189" s="12">
        <v>2565</v>
      </c>
      <c r="AH189" s="1" t="s">
        <v>1552</v>
      </c>
      <c r="AI189" s="1" t="s">
        <v>120</v>
      </c>
      <c r="AJ189" s="13">
        <v>29382000</v>
      </c>
      <c r="AK189" s="13">
        <v>29382000</v>
      </c>
      <c r="AL189" s="1" t="s">
        <v>1172</v>
      </c>
      <c r="AM189" s="1" t="s">
        <v>447</v>
      </c>
      <c r="AN189" s="1" t="s">
        <v>399</v>
      </c>
      <c r="AP189" s="1" t="s">
        <v>47</v>
      </c>
      <c r="AQ189" s="1" t="s">
        <v>68</v>
      </c>
      <c r="AR189" s="1" t="s">
        <v>47</v>
      </c>
      <c r="AS189" s="1" t="s">
        <v>1584</v>
      </c>
      <c r="AT189" s="1" t="s">
        <v>2133</v>
      </c>
      <c r="AU189" s="1" t="s">
        <v>3235</v>
      </c>
    </row>
    <row r="190" spans="1:47">
      <c r="A190" s="1" t="s">
        <v>2531</v>
      </c>
      <c r="B190" s="1" t="s">
        <v>2134</v>
      </c>
      <c r="C190" s="1" t="s">
        <v>1238</v>
      </c>
      <c r="H190" s="1" t="s">
        <v>2855</v>
      </c>
      <c r="I190" s="1" t="s">
        <v>148</v>
      </c>
      <c r="K190" s="1" t="s">
        <v>2855</v>
      </c>
      <c r="L190" s="1" t="s">
        <v>2856</v>
      </c>
      <c r="N190" s="1" t="s">
        <v>2857</v>
      </c>
      <c r="AE190" s="1" t="s">
        <v>3236</v>
      </c>
      <c r="AF190" s="1" t="s">
        <v>2859</v>
      </c>
      <c r="AG190" s="12">
        <v>2565</v>
      </c>
      <c r="AH190" s="1" t="s">
        <v>1552</v>
      </c>
      <c r="AI190" s="1" t="s">
        <v>120</v>
      </c>
      <c r="AJ190" s="13">
        <v>650000</v>
      </c>
      <c r="AK190" s="13">
        <v>650000</v>
      </c>
      <c r="AL190" s="1" t="s">
        <v>711</v>
      </c>
      <c r="AM190" s="1" t="s">
        <v>111</v>
      </c>
      <c r="AN190" s="1" t="s">
        <v>28</v>
      </c>
      <c r="AP190" s="1" t="s">
        <v>47</v>
      </c>
      <c r="AQ190" s="1" t="s">
        <v>76</v>
      </c>
      <c r="AR190" s="1" t="s">
        <v>47</v>
      </c>
      <c r="AS190" s="1" t="s">
        <v>1577</v>
      </c>
      <c r="AT190" s="1" t="s">
        <v>2135</v>
      </c>
      <c r="AU190" s="1" t="s">
        <v>3237</v>
      </c>
    </row>
    <row r="191" spans="1:47">
      <c r="A191" s="1" t="s">
        <v>2531</v>
      </c>
      <c r="B191" s="1" t="s">
        <v>2136</v>
      </c>
      <c r="C191" s="1" t="s">
        <v>710</v>
      </c>
      <c r="H191" s="1" t="s">
        <v>2855</v>
      </c>
      <c r="I191" s="1" t="s">
        <v>15</v>
      </c>
      <c r="K191" s="1" t="s">
        <v>2855</v>
      </c>
      <c r="L191" s="1" t="s">
        <v>2856</v>
      </c>
      <c r="N191" s="1" t="s">
        <v>2857</v>
      </c>
      <c r="AE191" s="1" t="s">
        <v>3238</v>
      </c>
      <c r="AF191" s="1" t="s">
        <v>2859</v>
      </c>
      <c r="AG191" s="12">
        <v>2565</v>
      </c>
      <c r="AH191" s="1" t="s">
        <v>1552</v>
      </c>
      <c r="AI191" s="1" t="s">
        <v>120</v>
      </c>
      <c r="AJ191" s="13">
        <v>300000</v>
      </c>
      <c r="AK191" s="13">
        <v>300000</v>
      </c>
      <c r="AL191" s="1" t="s">
        <v>711</v>
      </c>
      <c r="AM191" s="1" t="s">
        <v>111</v>
      </c>
      <c r="AN191" s="1" t="s">
        <v>28</v>
      </c>
      <c r="AP191" s="1" t="s">
        <v>21</v>
      </c>
      <c r="AQ191" s="1" t="s">
        <v>22</v>
      </c>
      <c r="AR191" s="1" t="s">
        <v>21</v>
      </c>
      <c r="AS191" s="1" t="s">
        <v>1569</v>
      </c>
      <c r="AT191" s="1" t="s">
        <v>2137</v>
      </c>
      <c r="AU191" s="1" t="s">
        <v>3239</v>
      </c>
    </row>
    <row r="192" spans="1:47">
      <c r="A192" s="1" t="s">
        <v>2503</v>
      </c>
      <c r="B192" s="1" t="s">
        <v>2138</v>
      </c>
      <c r="C192" s="1" t="s">
        <v>2139</v>
      </c>
      <c r="H192" s="1" t="s">
        <v>2855</v>
      </c>
      <c r="I192" s="1" t="s">
        <v>15</v>
      </c>
      <c r="K192" s="1" t="s">
        <v>2855</v>
      </c>
      <c r="L192" s="1" t="s">
        <v>2856</v>
      </c>
      <c r="N192" s="1" t="s">
        <v>2857</v>
      </c>
      <c r="AE192" s="1" t="s">
        <v>3240</v>
      </c>
      <c r="AF192" s="1" t="s">
        <v>2859</v>
      </c>
      <c r="AG192" s="12">
        <v>2565</v>
      </c>
      <c r="AH192" s="1" t="s">
        <v>1552</v>
      </c>
      <c r="AI192" s="1" t="s">
        <v>120</v>
      </c>
      <c r="AJ192" s="13">
        <v>38000</v>
      </c>
      <c r="AK192" s="13">
        <v>38000</v>
      </c>
      <c r="AL192" s="1" t="s">
        <v>247</v>
      </c>
      <c r="AM192" s="1" t="s">
        <v>241</v>
      </c>
      <c r="AN192" s="1" t="s">
        <v>20</v>
      </c>
      <c r="AP192" s="1" t="s">
        <v>47</v>
      </c>
      <c r="AQ192" s="1" t="s">
        <v>57</v>
      </c>
      <c r="AR192" s="1" t="s">
        <v>47</v>
      </c>
      <c r="AS192" s="1" t="s">
        <v>1589</v>
      </c>
      <c r="AT192" s="1" t="s">
        <v>2140</v>
      </c>
      <c r="AU192" s="1" t="s">
        <v>3241</v>
      </c>
    </row>
    <row r="193" spans="1:47">
      <c r="A193" s="1" t="s">
        <v>2629</v>
      </c>
      <c r="B193" s="1" t="s">
        <v>2141</v>
      </c>
      <c r="C193" s="1" t="s">
        <v>2142</v>
      </c>
      <c r="H193" s="1" t="s">
        <v>2855</v>
      </c>
      <c r="I193" s="1" t="s">
        <v>15</v>
      </c>
      <c r="K193" s="1" t="s">
        <v>2855</v>
      </c>
      <c r="L193" s="1" t="s">
        <v>2856</v>
      </c>
      <c r="N193" s="1" t="s">
        <v>2857</v>
      </c>
      <c r="AE193" s="1" t="s">
        <v>3242</v>
      </c>
      <c r="AF193" s="1" t="s">
        <v>2859</v>
      </c>
      <c r="AG193" s="12">
        <v>2565</v>
      </c>
      <c r="AH193" s="1" t="s">
        <v>1552</v>
      </c>
      <c r="AI193" s="1" t="s">
        <v>120</v>
      </c>
      <c r="AJ193" s="13">
        <v>6678000</v>
      </c>
      <c r="AK193" s="13">
        <v>6678000</v>
      </c>
      <c r="AL193" s="1" t="s">
        <v>2143</v>
      </c>
      <c r="AM193" s="1" t="s">
        <v>289</v>
      </c>
      <c r="AN193" s="1" t="s">
        <v>96</v>
      </c>
      <c r="AP193" s="1" t="s">
        <v>21</v>
      </c>
      <c r="AQ193" s="1" t="s">
        <v>124</v>
      </c>
      <c r="AR193" s="1" t="s">
        <v>21</v>
      </c>
      <c r="AS193" s="1" t="s">
        <v>1554</v>
      </c>
      <c r="AT193" s="1" t="s">
        <v>2144</v>
      </c>
      <c r="AU193" s="1" t="s">
        <v>3243</v>
      </c>
    </row>
    <row r="194" spans="1:47">
      <c r="A194" s="1" t="s">
        <v>2611</v>
      </c>
      <c r="B194" s="1" t="s">
        <v>2145</v>
      </c>
      <c r="C194" s="1" t="s">
        <v>2146</v>
      </c>
      <c r="H194" s="1" t="s">
        <v>2855</v>
      </c>
      <c r="I194" s="1" t="s">
        <v>15</v>
      </c>
      <c r="K194" s="1" t="s">
        <v>2855</v>
      </c>
      <c r="L194" s="1" t="s">
        <v>2856</v>
      </c>
      <c r="N194" s="1" t="s">
        <v>2857</v>
      </c>
      <c r="AE194" s="1" t="s">
        <v>3244</v>
      </c>
      <c r="AF194" s="1" t="s">
        <v>2859</v>
      </c>
      <c r="AG194" s="12">
        <v>2565</v>
      </c>
      <c r="AH194" s="1" t="s">
        <v>1598</v>
      </c>
      <c r="AI194" s="1" t="s">
        <v>1623</v>
      </c>
      <c r="AJ194" s="13">
        <v>1600000</v>
      </c>
      <c r="AK194" s="13">
        <v>1600000</v>
      </c>
      <c r="AL194" s="1" t="s">
        <v>1398</v>
      </c>
      <c r="AM194" s="1" t="s">
        <v>206</v>
      </c>
      <c r="AN194" s="1" t="s">
        <v>96</v>
      </c>
      <c r="AP194" s="1" t="s">
        <v>35</v>
      </c>
      <c r="AQ194" s="1" t="s">
        <v>54</v>
      </c>
      <c r="AR194" s="1" t="s">
        <v>35</v>
      </c>
      <c r="AS194" s="1" t="s">
        <v>1619</v>
      </c>
      <c r="AT194" s="1" t="s">
        <v>2147</v>
      </c>
      <c r="AU194" s="1" t="s">
        <v>3245</v>
      </c>
    </row>
    <row r="195" spans="1:47">
      <c r="A195" s="1" t="s">
        <v>2496</v>
      </c>
      <c r="B195" s="1" t="s">
        <v>2148</v>
      </c>
      <c r="C195" s="1" t="s">
        <v>343</v>
      </c>
      <c r="H195" s="1" t="s">
        <v>2855</v>
      </c>
      <c r="I195" s="1" t="s">
        <v>15</v>
      </c>
      <c r="K195" s="1" t="s">
        <v>2855</v>
      </c>
      <c r="L195" s="1" t="s">
        <v>2856</v>
      </c>
      <c r="N195" s="1" t="s">
        <v>2857</v>
      </c>
      <c r="AE195" s="1" t="s">
        <v>3246</v>
      </c>
      <c r="AF195" s="1" t="s">
        <v>2859</v>
      </c>
      <c r="AG195" s="12">
        <v>2565</v>
      </c>
      <c r="AH195" s="1" t="s">
        <v>1552</v>
      </c>
      <c r="AI195" s="1" t="s">
        <v>120</v>
      </c>
      <c r="AJ195" s="13">
        <v>11336000</v>
      </c>
      <c r="AK195" s="13">
        <v>11336000</v>
      </c>
      <c r="AM195" s="1" t="s">
        <v>345</v>
      </c>
      <c r="AN195" s="1" t="s">
        <v>134</v>
      </c>
      <c r="AP195" s="1" t="s">
        <v>35</v>
      </c>
      <c r="AQ195" s="1" t="s">
        <v>97</v>
      </c>
      <c r="AR195" s="1" t="s">
        <v>35</v>
      </c>
      <c r="AS195" s="1" t="s">
        <v>1721</v>
      </c>
      <c r="AT195" s="1" t="s">
        <v>2149</v>
      </c>
      <c r="AU195" s="1" t="s">
        <v>3247</v>
      </c>
    </row>
    <row r="196" spans="1:47">
      <c r="A196" s="1" t="s">
        <v>2496</v>
      </c>
      <c r="B196" s="1" t="s">
        <v>2150</v>
      </c>
      <c r="C196" s="1" t="s">
        <v>2151</v>
      </c>
      <c r="H196" s="1" t="s">
        <v>2855</v>
      </c>
      <c r="I196" s="1" t="s">
        <v>15</v>
      </c>
      <c r="K196" s="1" t="s">
        <v>2855</v>
      </c>
      <c r="L196" s="1" t="s">
        <v>2856</v>
      </c>
      <c r="N196" s="1" t="s">
        <v>2857</v>
      </c>
      <c r="AE196" s="1" t="s">
        <v>3248</v>
      </c>
      <c r="AF196" s="1" t="s">
        <v>2859</v>
      </c>
      <c r="AG196" s="12">
        <v>2565</v>
      </c>
      <c r="AH196" s="1" t="s">
        <v>1552</v>
      </c>
      <c r="AI196" s="1" t="s">
        <v>120</v>
      </c>
      <c r="AJ196" s="13">
        <v>2679400</v>
      </c>
      <c r="AK196" s="13">
        <v>2679400</v>
      </c>
      <c r="AM196" s="1" t="s">
        <v>345</v>
      </c>
      <c r="AN196" s="1" t="s">
        <v>134</v>
      </c>
      <c r="AP196" s="1" t="s">
        <v>35</v>
      </c>
      <c r="AQ196" s="1" t="s">
        <v>97</v>
      </c>
      <c r="AR196" s="1" t="s">
        <v>35</v>
      </c>
      <c r="AS196" s="1" t="s">
        <v>1721</v>
      </c>
      <c r="AT196" s="1" t="s">
        <v>2152</v>
      </c>
      <c r="AU196" s="1" t="s">
        <v>3249</v>
      </c>
    </row>
    <row r="197" spans="1:47">
      <c r="A197" s="1" t="s">
        <v>2496</v>
      </c>
      <c r="B197" s="1" t="s">
        <v>2153</v>
      </c>
      <c r="C197" s="1" t="s">
        <v>2154</v>
      </c>
      <c r="H197" s="1" t="s">
        <v>2855</v>
      </c>
      <c r="I197" s="1" t="s">
        <v>15</v>
      </c>
      <c r="K197" s="1" t="s">
        <v>2855</v>
      </c>
      <c r="L197" s="1" t="s">
        <v>2856</v>
      </c>
      <c r="N197" s="1" t="s">
        <v>2857</v>
      </c>
      <c r="AE197" s="1" t="s">
        <v>3250</v>
      </c>
      <c r="AF197" s="1" t="s">
        <v>2859</v>
      </c>
      <c r="AG197" s="12">
        <v>2565</v>
      </c>
      <c r="AH197" s="1" t="s">
        <v>1552</v>
      </c>
      <c r="AI197" s="1" t="s">
        <v>120</v>
      </c>
      <c r="AJ197" s="13">
        <v>868600</v>
      </c>
      <c r="AK197" s="13">
        <v>868600</v>
      </c>
      <c r="AM197" s="1" t="s">
        <v>345</v>
      </c>
      <c r="AN197" s="1" t="s">
        <v>134</v>
      </c>
      <c r="AP197" s="1" t="s">
        <v>35</v>
      </c>
      <c r="AQ197" s="1" t="s">
        <v>97</v>
      </c>
      <c r="AR197" s="1" t="s">
        <v>35</v>
      </c>
      <c r="AS197" s="1" t="s">
        <v>1721</v>
      </c>
      <c r="AT197" s="1" t="s">
        <v>2155</v>
      </c>
      <c r="AU197" s="1" t="s">
        <v>3251</v>
      </c>
    </row>
    <row r="198" spans="1:47">
      <c r="A198" s="1" t="s">
        <v>2613</v>
      </c>
      <c r="B198" s="1" t="s">
        <v>2156</v>
      </c>
      <c r="C198" s="1" t="s">
        <v>2157</v>
      </c>
      <c r="H198" s="1" t="s">
        <v>2855</v>
      </c>
      <c r="I198" s="1" t="s">
        <v>15</v>
      </c>
      <c r="K198" s="1" t="s">
        <v>2855</v>
      </c>
      <c r="L198" s="1" t="s">
        <v>2856</v>
      </c>
      <c r="N198" s="1" t="s">
        <v>2857</v>
      </c>
      <c r="AE198" s="1" t="s">
        <v>3252</v>
      </c>
      <c r="AF198" s="1" t="s">
        <v>2859</v>
      </c>
      <c r="AG198" s="12">
        <v>2565</v>
      </c>
      <c r="AH198" s="1" t="s">
        <v>1552</v>
      </c>
      <c r="AI198" s="1" t="s">
        <v>120</v>
      </c>
      <c r="AJ198" s="13">
        <v>3000000</v>
      </c>
      <c r="AK198" s="13">
        <v>3000000</v>
      </c>
      <c r="AL198" s="1" t="s">
        <v>1466</v>
      </c>
      <c r="AM198" s="1" t="s">
        <v>111</v>
      </c>
      <c r="AN198" s="1" t="s">
        <v>28</v>
      </c>
      <c r="AP198" s="1" t="s">
        <v>47</v>
      </c>
      <c r="AQ198" s="1" t="s">
        <v>68</v>
      </c>
      <c r="AR198" s="1" t="s">
        <v>47</v>
      </c>
      <c r="AS198" s="1" t="s">
        <v>1584</v>
      </c>
      <c r="AT198" s="1" t="s">
        <v>2158</v>
      </c>
      <c r="AU198" s="1" t="s">
        <v>3253</v>
      </c>
    </row>
    <row r="199" spans="1:47">
      <c r="A199" s="1" t="s">
        <v>2595</v>
      </c>
      <c r="B199" s="1" t="s">
        <v>2159</v>
      </c>
      <c r="C199" s="1" t="s">
        <v>1475</v>
      </c>
      <c r="H199" s="1" t="s">
        <v>2855</v>
      </c>
      <c r="I199" s="1" t="s">
        <v>15</v>
      </c>
      <c r="K199" s="1" t="s">
        <v>2855</v>
      </c>
      <c r="L199" s="1" t="s">
        <v>2856</v>
      </c>
      <c r="N199" s="1" t="s">
        <v>2857</v>
      </c>
      <c r="AE199" s="1" t="s">
        <v>3254</v>
      </c>
      <c r="AF199" s="1" t="s">
        <v>2859</v>
      </c>
      <c r="AG199" s="12">
        <v>2565</v>
      </c>
      <c r="AH199" s="1" t="s">
        <v>1552</v>
      </c>
      <c r="AI199" s="1" t="s">
        <v>120</v>
      </c>
      <c r="AJ199" s="13">
        <v>640000</v>
      </c>
      <c r="AK199" s="13">
        <v>640000</v>
      </c>
      <c r="AM199" s="1" t="s">
        <v>687</v>
      </c>
      <c r="AN199" s="1" t="s">
        <v>134</v>
      </c>
      <c r="AP199" s="1" t="s">
        <v>35</v>
      </c>
      <c r="AQ199" s="1" t="s">
        <v>97</v>
      </c>
      <c r="AR199" s="1" t="s">
        <v>35</v>
      </c>
      <c r="AS199" s="1" t="s">
        <v>1721</v>
      </c>
      <c r="AT199" s="1" t="s">
        <v>2160</v>
      </c>
      <c r="AU199" s="1" t="s">
        <v>3255</v>
      </c>
    </row>
    <row r="200" spans="1:47">
      <c r="A200" s="1" t="s">
        <v>2520</v>
      </c>
      <c r="B200" s="1" t="s">
        <v>2161</v>
      </c>
      <c r="C200" s="1" t="s">
        <v>2162</v>
      </c>
      <c r="H200" s="1" t="s">
        <v>2855</v>
      </c>
      <c r="I200" s="1" t="s">
        <v>15</v>
      </c>
      <c r="K200" s="1" t="s">
        <v>2855</v>
      </c>
      <c r="L200" s="1" t="s">
        <v>2856</v>
      </c>
      <c r="N200" s="1" t="s">
        <v>2857</v>
      </c>
      <c r="AE200" s="1" t="s">
        <v>3256</v>
      </c>
      <c r="AF200" s="1" t="s">
        <v>2859</v>
      </c>
      <c r="AG200" s="12">
        <v>2565</v>
      </c>
      <c r="AH200" s="1" t="s">
        <v>1552</v>
      </c>
      <c r="AI200" s="1" t="s">
        <v>120</v>
      </c>
      <c r="AJ200" s="13">
        <v>1200000</v>
      </c>
      <c r="AK200" s="13">
        <v>1200000</v>
      </c>
      <c r="AL200" s="1" t="s">
        <v>740</v>
      </c>
      <c r="AM200" s="1" t="s">
        <v>206</v>
      </c>
      <c r="AN200" s="1" t="s">
        <v>96</v>
      </c>
      <c r="AP200" s="1" t="s">
        <v>35</v>
      </c>
      <c r="AQ200" s="1" t="s">
        <v>97</v>
      </c>
      <c r="AR200" s="1" t="s">
        <v>35</v>
      </c>
      <c r="AS200" s="1" t="s">
        <v>1721</v>
      </c>
      <c r="AT200" s="1" t="s">
        <v>2163</v>
      </c>
      <c r="AU200" s="1" t="s">
        <v>3257</v>
      </c>
    </row>
    <row r="201" spans="1:47">
      <c r="A201" s="1" t="s">
        <v>2520</v>
      </c>
      <c r="B201" s="1" t="s">
        <v>2164</v>
      </c>
      <c r="C201" s="1" t="s">
        <v>2165</v>
      </c>
      <c r="H201" s="1" t="s">
        <v>2855</v>
      </c>
      <c r="I201" s="1" t="s">
        <v>15</v>
      </c>
      <c r="K201" s="1" t="s">
        <v>2855</v>
      </c>
      <c r="L201" s="1" t="s">
        <v>2856</v>
      </c>
      <c r="N201" s="1" t="s">
        <v>2857</v>
      </c>
      <c r="AE201" s="1" t="s">
        <v>3258</v>
      </c>
      <c r="AF201" s="1" t="s">
        <v>2859</v>
      </c>
      <c r="AG201" s="12">
        <v>2565</v>
      </c>
      <c r="AH201" s="1" t="s">
        <v>1552</v>
      </c>
      <c r="AI201" s="1" t="s">
        <v>120</v>
      </c>
      <c r="AJ201" s="13">
        <v>340000</v>
      </c>
      <c r="AK201" s="13">
        <v>340000</v>
      </c>
      <c r="AL201" s="1" t="s">
        <v>740</v>
      </c>
      <c r="AM201" s="1" t="s">
        <v>206</v>
      </c>
      <c r="AN201" s="1" t="s">
        <v>96</v>
      </c>
      <c r="AP201" s="1" t="s">
        <v>47</v>
      </c>
      <c r="AQ201" s="1" t="s">
        <v>68</v>
      </c>
      <c r="AR201" s="1" t="s">
        <v>47</v>
      </c>
      <c r="AS201" s="1" t="s">
        <v>1584</v>
      </c>
      <c r="AT201" s="1" t="s">
        <v>2166</v>
      </c>
      <c r="AU201" s="1" t="s">
        <v>3259</v>
      </c>
    </row>
    <row r="202" spans="1:47">
      <c r="A202" s="1" t="s">
        <v>2503</v>
      </c>
      <c r="B202" s="1" t="s">
        <v>2167</v>
      </c>
      <c r="C202" s="1" t="s">
        <v>2168</v>
      </c>
      <c r="H202" s="1" t="s">
        <v>2855</v>
      </c>
      <c r="I202" s="1" t="s">
        <v>15</v>
      </c>
      <c r="K202" s="1" t="s">
        <v>2855</v>
      </c>
      <c r="L202" s="1" t="s">
        <v>2856</v>
      </c>
      <c r="N202" s="1" t="s">
        <v>2857</v>
      </c>
      <c r="AE202" s="1" t="s">
        <v>3260</v>
      </c>
      <c r="AF202" s="1" t="s">
        <v>2859</v>
      </c>
      <c r="AG202" s="12">
        <v>2565</v>
      </c>
      <c r="AH202" s="1" t="s">
        <v>1552</v>
      </c>
      <c r="AI202" s="1" t="s">
        <v>120</v>
      </c>
      <c r="AJ202" s="13">
        <v>20000</v>
      </c>
      <c r="AK202" s="13">
        <v>20000</v>
      </c>
      <c r="AL202" s="1" t="s">
        <v>247</v>
      </c>
      <c r="AM202" s="1" t="s">
        <v>241</v>
      </c>
      <c r="AN202" s="1" t="s">
        <v>20</v>
      </c>
      <c r="AP202" s="1" t="s">
        <v>112</v>
      </c>
      <c r="AQ202" s="1" t="s">
        <v>113</v>
      </c>
      <c r="AR202" s="1" t="s">
        <v>112</v>
      </c>
      <c r="AS202" s="1" t="s">
        <v>1930</v>
      </c>
      <c r="AT202" s="1" t="s">
        <v>2169</v>
      </c>
      <c r="AU202" s="1" t="s">
        <v>3261</v>
      </c>
    </row>
    <row r="203" spans="1:47">
      <c r="A203" s="1" t="s">
        <v>2612</v>
      </c>
      <c r="B203" s="1" t="s">
        <v>2170</v>
      </c>
      <c r="C203" s="1" t="s">
        <v>2171</v>
      </c>
      <c r="H203" s="1" t="s">
        <v>2855</v>
      </c>
      <c r="I203" s="1" t="s">
        <v>15</v>
      </c>
      <c r="K203" s="1" t="s">
        <v>2855</v>
      </c>
      <c r="L203" s="1" t="s">
        <v>2856</v>
      </c>
      <c r="N203" s="1" t="s">
        <v>2857</v>
      </c>
      <c r="AE203" s="1" t="s">
        <v>3262</v>
      </c>
      <c r="AF203" s="1" t="s">
        <v>2859</v>
      </c>
      <c r="AG203" s="12">
        <v>2565</v>
      </c>
      <c r="AH203" s="1" t="s">
        <v>1552</v>
      </c>
      <c r="AI203" s="1" t="s">
        <v>1695</v>
      </c>
      <c r="AJ203" s="13">
        <v>1342500</v>
      </c>
      <c r="AK203" s="13">
        <v>1342500</v>
      </c>
      <c r="AL203" s="1" t="s">
        <v>1412</v>
      </c>
      <c r="AM203" s="1" t="s">
        <v>111</v>
      </c>
      <c r="AN203" s="1" t="s">
        <v>28</v>
      </c>
      <c r="AP203" s="1" t="s">
        <v>35</v>
      </c>
      <c r="AQ203" s="1" t="s">
        <v>36</v>
      </c>
      <c r="AR203" s="1" t="s">
        <v>35</v>
      </c>
      <c r="AS203" s="1" t="s">
        <v>1565</v>
      </c>
      <c r="AT203" s="1" t="s">
        <v>2172</v>
      </c>
      <c r="AU203" s="1" t="s">
        <v>3263</v>
      </c>
    </row>
    <row r="204" spans="1:47">
      <c r="A204" s="1" t="s">
        <v>2612</v>
      </c>
      <c r="B204" s="1" t="s">
        <v>2173</v>
      </c>
      <c r="C204" s="1" t="s">
        <v>2174</v>
      </c>
      <c r="H204" s="1" t="s">
        <v>2855</v>
      </c>
      <c r="I204" s="1" t="s">
        <v>15</v>
      </c>
      <c r="K204" s="1" t="s">
        <v>2855</v>
      </c>
      <c r="L204" s="1" t="s">
        <v>2856</v>
      </c>
      <c r="N204" s="1" t="s">
        <v>2857</v>
      </c>
      <c r="AE204" s="1" t="s">
        <v>3264</v>
      </c>
      <c r="AF204" s="1" t="s">
        <v>2859</v>
      </c>
      <c r="AG204" s="12">
        <v>2565</v>
      </c>
      <c r="AH204" s="1" t="s">
        <v>1687</v>
      </c>
      <c r="AI204" s="1" t="s">
        <v>120</v>
      </c>
      <c r="AJ204" s="13">
        <v>2250000</v>
      </c>
      <c r="AK204" s="13">
        <v>2250000</v>
      </c>
      <c r="AL204" s="1" t="s">
        <v>1412</v>
      </c>
      <c r="AM204" s="1" t="s">
        <v>111</v>
      </c>
      <c r="AN204" s="1" t="s">
        <v>28</v>
      </c>
      <c r="AP204" s="1" t="s">
        <v>35</v>
      </c>
      <c r="AQ204" s="1" t="s">
        <v>36</v>
      </c>
      <c r="AR204" s="1" t="s">
        <v>35</v>
      </c>
      <c r="AS204" s="1" t="s">
        <v>1565</v>
      </c>
      <c r="AT204" s="1" t="s">
        <v>2175</v>
      </c>
      <c r="AU204" s="1" t="s">
        <v>3265</v>
      </c>
    </row>
    <row r="205" spans="1:47">
      <c r="A205" s="1" t="s">
        <v>2504</v>
      </c>
      <c r="B205" s="1" t="s">
        <v>2176</v>
      </c>
      <c r="C205" s="1" t="s">
        <v>660</v>
      </c>
      <c r="H205" s="1" t="s">
        <v>2855</v>
      </c>
      <c r="I205" s="1" t="s">
        <v>15</v>
      </c>
      <c r="K205" s="1" t="s">
        <v>2855</v>
      </c>
      <c r="L205" s="1" t="s">
        <v>2856</v>
      </c>
      <c r="N205" s="1" t="s">
        <v>2857</v>
      </c>
      <c r="AE205" s="1" t="s">
        <v>3266</v>
      </c>
      <c r="AF205" s="1" t="s">
        <v>2859</v>
      </c>
      <c r="AG205" s="12">
        <v>2565</v>
      </c>
      <c r="AH205" s="1" t="s">
        <v>1552</v>
      </c>
      <c r="AI205" s="1" t="s">
        <v>120</v>
      </c>
      <c r="AJ205" s="13">
        <v>12000000</v>
      </c>
      <c r="AK205" s="13">
        <v>12000000</v>
      </c>
      <c r="AL205" s="1" t="s">
        <v>692</v>
      </c>
      <c r="AM205" s="1" t="s">
        <v>206</v>
      </c>
      <c r="AN205" s="1" t="s">
        <v>96</v>
      </c>
      <c r="AP205" s="1" t="s">
        <v>112</v>
      </c>
      <c r="AQ205" s="1" t="s">
        <v>113</v>
      </c>
      <c r="AR205" s="1" t="s">
        <v>112</v>
      </c>
      <c r="AS205" s="1" t="s">
        <v>1930</v>
      </c>
      <c r="AT205" s="1" t="s">
        <v>2177</v>
      </c>
      <c r="AU205" s="1" t="s">
        <v>3267</v>
      </c>
    </row>
    <row r="206" spans="1:47">
      <c r="A206" s="1" t="s">
        <v>3268</v>
      </c>
      <c r="B206" s="1" t="s">
        <v>2178</v>
      </c>
      <c r="C206" s="1" t="s">
        <v>2179</v>
      </c>
      <c r="H206" s="1" t="s">
        <v>2855</v>
      </c>
      <c r="I206" s="1" t="s">
        <v>148</v>
      </c>
      <c r="K206" s="1" t="s">
        <v>2855</v>
      </c>
      <c r="L206" s="1" t="s">
        <v>2856</v>
      </c>
      <c r="N206" s="1" t="s">
        <v>2857</v>
      </c>
      <c r="AE206" s="1" t="s">
        <v>3269</v>
      </c>
      <c r="AF206" s="1" t="s">
        <v>2859</v>
      </c>
      <c r="AG206" s="12">
        <v>2565</v>
      </c>
      <c r="AH206" s="1" t="s">
        <v>1598</v>
      </c>
      <c r="AI206" s="1" t="s">
        <v>1133</v>
      </c>
      <c r="AJ206" s="13">
        <v>728000</v>
      </c>
      <c r="AK206" s="13">
        <v>728000</v>
      </c>
      <c r="AL206" s="1" t="s">
        <v>2180</v>
      </c>
      <c r="AM206" s="1" t="s">
        <v>272</v>
      </c>
      <c r="AN206" s="1" t="s">
        <v>162</v>
      </c>
      <c r="AP206" s="1" t="s">
        <v>47</v>
      </c>
      <c r="AQ206" s="1" t="s">
        <v>76</v>
      </c>
      <c r="AR206" s="1" t="s">
        <v>47</v>
      </c>
      <c r="AS206" s="1" t="s">
        <v>1577</v>
      </c>
      <c r="AT206" s="1" t="s">
        <v>2181</v>
      </c>
      <c r="AU206" s="1" t="s">
        <v>3270</v>
      </c>
    </row>
    <row r="207" spans="1:47">
      <c r="A207" s="1" t="s">
        <v>3271</v>
      </c>
      <c r="B207" s="1" t="s">
        <v>2633</v>
      </c>
      <c r="C207" s="1" t="s">
        <v>2634</v>
      </c>
      <c r="H207" s="1" t="s">
        <v>2855</v>
      </c>
      <c r="I207" s="1" t="s">
        <v>15</v>
      </c>
      <c r="K207" s="1" t="s">
        <v>2855</v>
      </c>
      <c r="L207" s="1" t="s">
        <v>2856</v>
      </c>
      <c r="N207" s="1" t="s">
        <v>2857</v>
      </c>
      <c r="O207" s="1" t="s">
        <v>3272</v>
      </c>
      <c r="P207" s="1" t="s">
        <v>3273</v>
      </c>
      <c r="Q207" s="1" t="s">
        <v>3274</v>
      </c>
      <c r="R207" s="1" t="s">
        <v>3275</v>
      </c>
      <c r="AE207" s="1" t="s">
        <v>3276</v>
      </c>
      <c r="AF207" s="1" t="s">
        <v>2859</v>
      </c>
      <c r="AG207" s="12">
        <v>2565</v>
      </c>
      <c r="AH207" s="1" t="s">
        <v>1670</v>
      </c>
      <c r="AI207" s="1" t="s">
        <v>2635</v>
      </c>
      <c r="AJ207" s="12">
        <v>0</v>
      </c>
      <c r="AK207" s="12">
        <v>0</v>
      </c>
      <c r="AL207" s="1" t="s">
        <v>2636</v>
      </c>
      <c r="AM207" s="1" t="s">
        <v>1028</v>
      </c>
      <c r="AN207" s="1" t="s">
        <v>473</v>
      </c>
      <c r="AO207" s="1" t="s">
        <v>2637</v>
      </c>
      <c r="AP207" s="1" t="s">
        <v>3277</v>
      </c>
      <c r="AQ207" s="1" t="s">
        <v>3278</v>
      </c>
      <c r="AR207" s="1" t="s">
        <v>47</v>
      </c>
      <c r="AS207" s="1" t="s">
        <v>1584</v>
      </c>
      <c r="AT207" s="1" t="s">
        <v>2638</v>
      </c>
      <c r="AU207" s="1" t="s">
        <v>3279</v>
      </c>
    </row>
    <row r="208" spans="1:47">
      <c r="A208" s="1" t="s">
        <v>2536</v>
      </c>
      <c r="B208" s="1" t="s">
        <v>2639</v>
      </c>
      <c r="C208" s="1" t="s">
        <v>2640</v>
      </c>
      <c r="H208" s="1" t="s">
        <v>2855</v>
      </c>
      <c r="I208" s="1" t="s">
        <v>15</v>
      </c>
      <c r="K208" s="1" t="s">
        <v>2855</v>
      </c>
      <c r="L208" s="1" t="s">
        <v>2856</v>
      </c>
      <c r="N208" s="1" t="s">
        <v>2857</v>
      </c>
      <c r="O208" s="1" t="s">
        <v>3272</v>
      </c>
      <c r="P208" s="1" t="s">
        <v>3273</v>
      </c>
      <c r="Q208" s="1" t="s">
        <v>3280</v>
      </c>
      <c r="R208" s="1" t="s">
        <v>3281</v>
      </c>
      <c r="AE208" s="1" t="s">
        <v>3282</v>
      </c>
      <c r="AF208" s="1" t="s">
        <v>2859</v>
      </c>
      <c r="AG208" s="12">
        <v>2565</v>
      </c>
      <c r="AH208" s="1" t="s">
        <v>1552</v>
      </c>
      <c r="AI208" s="1" t="s">
        <v>120</v>
      </c>
      <c r="AJ208" s="12">
        <v>0</v>
      </c>
      <c r="AK208" s="12">
        <v>0</v>
      </c>
      <c r="AM208" s="1" t="s">
        <v>796</v>
      </c>
      <c r="AN208" s="1" t="s">
        <v>28</v>
      </c>
      <c r="AO208" s="1" t="s">
        <v>2637</v>
      </c>
      <c r="AP208" s="1" t="s">
        <v>3277</v>
      </c>
      <c r="AQ208" s="1" t="s">
        <v>3283</v>
      </c>
      <c r="AR208" s="1" t="s">
        <v>47</v>
      </c>
      <c r="AS208" s="1" t="s">
        <v>1589</v>
      </c>
      <c r="AT208" s="1" t="s">
        <v>2641</v>
      </c>
      <c r="AU208" s="1" t="s">
        <v>3284</v>
      </c>
    </row>
    <row r="209" spans="1:47">
      <c r="A209" s="1" t="s">
        <v>2550</v>
      </c>
      <c r="B209" s="1" t="s">
        <v>2642</v>
      </c>
      <c r="C209" s="1" t="s">
        <v>2643</v>
      </c>
      <c r="H209" s="1" t="s">
        <v>2855</v>
      </c>
      <c r="I209" s="1" t="s">
        <v>15</v>
      </c>
      <c r="K209" s="1" t="s">
        <v>2855</v>
      </c>
      <c r="L209" s="1" t="s">
        <v>2856</v>
      </c>
      <c r="N209" s="1" t="s">
        <v>2857</v>
      </c>
      <c r="O209" s="1" t="s">
        <v>3272</v>
      </c>
      <c r="P209" s="1" t="s">
        <v>3273</v>
      </c>
      <c r="Q209" s="1" t="s">
        <v>3285</v>
      </c>
      <c r="R209" s="1" t="s">
        <v>3286</v>
      </c>
      <c r="AE209" s="1" t="s">
        <v>3287</v>
      </c>
      <c r="AF209" s="1" t="s">
        <v>2859</v>
      </c>
      <c r="AG209" s="12">
        <v>2565</v>
      </c>
      <c r="AH209" s="1" t="s">
        <v>2644</v>
      </c>
      <c r="AI209" s="1" t="s">
        <v>2635</v>
      </c>
      <c r="AJ209" s="12">
        <v>0</v>
      </c>
      <c r="AK209" s="12">
        <v>0</v>
      </c>
      <c r="AL209" s="1" t="s">
        <v>2052</v>
      </c>
      <c r="AM209" s="1" t="s">
        <v>161</v>
      </c>
      <c r="AN209" s="1" t="s">
        <v>162</v>
      </c>
      <c r="AO209" s="1" t="s">
        <v>2637</v>
      </c>
      <c r="AP209" s="1" t="s">
        <v>3288</v>
      </c>
      <c r="AQ209" s="1" t="s">
        <v>3289</v>
      </c>
      <c r="AR209" s="1" t="s">
        <v>35</v>
      </c>
      <c r="AS209" s="1" t="s">
        <v>1619</v>
      </c>
      <c r="AT209" s="1" t="s">
        <v>2645</v>
      </c>
      <c r="AU209" s="1" t="s">
        <v>3290</v>
      </c>
    </row>
    <row r="210" spans="1:47">
      <c r="A210" s="1" t="s">
        <v>2550</v>
      </c>
      <c r="B210" s="1" t="s">
        <v>2646</v>
      </c>
      <c r="C210" s="1" t="s">
        <v>2647</v>
      </c>
      <c r="H210" s="1" t="s">
        <v>2855</v>
      </c>
      <c r="I210" s="1" t="s">
        <v>15</v>
      </c>
      <c r="K210" s="1" t="s">
        <v>2855</v>
      </c>
      <c r="L210" s="1" t="s">
        <v>2856</v>
      </c>
      <c r="N210" s="1" t="s">
        <v>2857</v>
      </c>
      <c r="O210" s="1" t="s">
        <v>3272</v>
      </c>
      <c r="P210" s="1" t="s">
        <v>3273</v>
      </c>
      <c r="Q210" s="1" t="s">
        <v>3285</v>
      </c>
      <c r="R210" s="1" t="s">
        <v>3286</v>
      </c>
      <c r="AE210" s="1" t="s">
        <v>3291</v>
      </c>
      <c r="AF210" s="1" t="s">
        <v>2859</v>
      </c>
      <c r="AG210" s="12">
        <v>2565</v>
      </c>
      <c r="AH210" s="1" t="s">
        <v>2644</v>
      </c>
      <c r="AI210" s="1" t="s">
        <v>2635</v>
      </c>
      <c r="AJ210" s="12">
        <v>0</v>
      </c>
      <c r="AK210" s="12">
        <v>0</v>
      </c>
      <c r="AL210" s="1" t="s">
        <v>2052</v>
      </c>
      <c r="AM210" s="1" t="s">
        <v>161</v>
      </c>
      <c r="AN210" s="1" t="s">
        <v>162</v>
      </c>
      <c r="AO210" s="1" t="s">
        <v>2637</v>
      </c>
      <c r="AP210" s="1" t="s">
        <v>3288</v>
      </c>
      <c r="AQ210" s="1" t="s">
        <v>3292</v>
      </c>
      <c r="AR210" s="1" t="s">
        <v>35</v>
      </c>
      <c r="AS210" s="1" t="s">
        <v>1565</v>
      </c>
      <c r="AT210" s="1" t="s">
        <v>2648</v>
      </c>
      <c r="AU210" s="1" t="s">
        <v>3293</v>
      </c>
    </row>
    <row r="211" spans="1:47">
      <c r="A211" s="1" t="s">
        <v>3294</v>
      </c>
      <c r="B211" s="1" t="s">
        <v>2182</v>
      </c>
      <c r="C211" s="1" t="s">
        <v>2183</v>
      </c>
      <c r="H211" s="1" t="s">
        <v>2855</v>
      </c>
      <c r="I211" s="1" t="s">
        <v>15</v>
      </c>
      <c r="K211" s="1" t="s">
        <v>2855</v>
      </c>
      <c r="L211" s="1" t="s">
        <v>2856</v>
      </c>
      <c r="N211" s="1" t="s">
        <v>2857</v>
      </c>
      <c r="AE211" s="1" t="s">
        <v>3295</v>
      </c>
      <c r="AF211" s="1" t="s">
        <v>2859</v>
      </c>
      <c r="AG211" s="12">
        <v>2565</v>
      </c>
      <c r="AH211" s="1" t="s">
        <v>1683</v>
      </c>
      <c r="AI211" s="1" t="s">
        <v>1691</v>
      </c>
      <c r="AJ211" s="13">
        <v>440000</v>
      </c>
      <c r="AK211" s="13">
        <v>440000</v>
      </c>
      <c r="AL211" s="1" t="s">
        <v>2184</v>
      </c>
      <c r="AM211" s="1" t="s">
        <v>95</v>
      </c>
      <c r="AN211" s="1" t="s">
        <v>96</v>
      </c>
      <c r="AP211" s="1" t="s">
        <v>47</v>
      </c>
      <c r="AQ211" s="1" t="s">
        <v>57</v>
      </c>
      <c r="AR211" s="1" t="s">
        <v>47</v>
      </c>
      <c r="AS211" s="1" t="s">
        <v>1589</v>
      </c>
      <c r="AT211" s="1" t="s">
        <v>2185</v>
      </c>
      <c r="AU211" s="1" t="s">
        <v>3296</v>
      </c>
    </row>
    <row r="212" spans="1:47">
      <c r="A212" s="1" t="s">
        <v>2552</v>
      </c>
      <c r="B212" s="1" t="s">
        <v>2186</v>
      </c>
      <c r="C212" s="1" t="s">
        <v>2187</v>
      </c>
      <c r="H212" s="1" t="s">
        <v>2855</v>
      </c>
      <c r="I212" s="1" t="s">
        <v>15</v>
      </c>
      <c r="K212" s="1" t="s">
        <v>2855</v>
      </c>
      <c r="L212" s="1" t="s">
        <v>2856</v>
      </c>
      <c r="N212" s="1" t="s">
        <v>2857</v>
      </c>
      <c r="AE212" s="1" t="s">
        <v>3297</v>
      </c>
      <c r="AF212" s="1" t="s">
        <v>2859</v>
      </c>
      <c r="AG212" s="12">
        <v>2565</v>
      </c>
      <c r="AH212" s="1" t="s">
        <v>1133</v>
      </c>
      <c r="AI212" s="1" t="s">
        <v>120</v>
      </c>
      <c r="AJ212" s="13">
        <v>2854200</v>
      </c>
      <c r="AK212" s="13">
        <v>2854200</v>
      </c>
      <c r="AL212" s="1" t="s">
        <v>376</v>
      </c>
      <c r="AM212" s="1" t="s">
        <v>111</v>
      </c>
      <c r="AN212" s="1" t="s">
        <v>28</v>
      </c>
      <c r="AP212" s="1" t="s">
        <v>47</v>
      </c>
      <c r="AQ212" s="1" t="s">
        <v>76</v>
      </c>
      <c r="AR212" s="1" t="s">
        <v>47</v>
      </c>
      <c r="AS212" s="1" t="s">
        <v>1577</v>
      </c>
      <c r="AT212" s="1" t="s">
        <v>2188</v>
      </c>
      <c r="AU212" s="1" t="s">
        <v>3298</v>
      </c>
    </row>
    <row r="213" spans="1:47">
      <c r="A213" s="1" t="s">
        <v>2552</v>
      </c>
      <c r="B213" s="1" t="s">
        <v>2189</v>
      </c>
      <c r="C213" s="1" t="s">
        <v>2190</v>
      </c>
      <c r="H213" s="1" t="s">
        <v>2855</v>
      </c>
      <c r="I213" s="1" t="s">
        <v>15</v>
      </c>
      <c r="K213" s="1" t="s">
        <v>2855</v>
      </c>
      <c r="L213" s="1" t="s">
        <v>2856</v>
      </c>
      <c r="N213" s="1" t="s">
        <v>2857</v>
      </c>
      <c r="AE213" s="1" t="s">
        <v>3297</v>
      </c>
      <c r="AF213" s="1" t="s">
        <v>2859</v>
      </c>
      <c r="AG213" s="12">
        <v>2565</v>
      </c>
      <c r="AH213" s="1" t="s">
        <v>1133</v>
      </c>
      <c r="AI213" s="1" t="s">
        <v>120</v>
      </c>
      <c r="AJ213" s="13">
        <v>2950000</v>
      </c>
      <c r="AK213" s="13">
        <v>2950000</v>
      </c>
      <c r="AL213" s="1" t="s">
        <v>376</v>
      </c>
      <c r="AM213" s="1" t="s">
        <v>111</v>
      </c>
      <c r="AN213" s="1" t="s">
        <v>28</v>
      </c>
      <c r="AP213" s="1" t="s">
        <v>47</v>
      </c>
      <c r="AQ213" s="1" t="s">
        <v>76</v>
      </c>
      <c r="AR213" s="1" t="s">
        <v>47</v>
      </c>
      <c r="AS213" s="1" t="s">
        <v>1577</v>
      </c>
      <c r="AT213" s="1" t="s">
        <v>2191</v>
      </c>
      <c r="AU213" s="1" t="s">
        <v>3299</v>
      </c>
    </row>
    <row r="214" spans="1:47">
      <c r="A214" s="1" t="s">
        <v>2552</v>
      </c>
      <c r="B214" s="1" t="s">
        <v>2192</v>
      </c>
      <c r="C214" s="1" t="s">
        <v>2193</v>
      </c>
      <c r="H214" s="1" t="s">
        <v>2855</v>
      </c>
      <c r="I214" s="1" t="s">
        <v>15</v>
      </c>
      <c r="K214" s="1" t="s">
        <v>2855</v>
      </c>
      <c r="L214" s="1" t="s">
        <v>2856</v>
      </c>
      <c r="N214" s="1" t="s">
        <v>2857</v>
      </c>
      <c r="AE214" s="1" t="s">
        <v>3300</v>
      </c>
      <c r="AF214" s="1" t="s">
        <v>2859</v>
      </c>
      <c r="AG214" s="12">
        <v>2565</v>
      </c>
      <c r="AH214" s="1" t="s">
        <v>1133</v>
      </c>
      <c r="AI214" s="1" t="s">
        <v>120</v>
      </c>
      <c r="AJ214" s="13">
        <v>791800</v>
      </c>
      <c r="AK214" s="13">
        <v>791800</v>
      </c>
      <c r="AL214" s="1" t="s">
        <v>376</v>
      </c>
      <c r="AM214" s="1" t="s">
        <v>111</v>
      </c>
      <c r="AN214" s="1" t="s">
        <v>28</v>
      </c>
      <c r="AP214" s="1" t="s">
        <v>35</v>
      </c>
      <c r="AQ214" s="1" t="s">
        <v>97</v>
      </c>
      <c r="AR214" s="1" t="s">
        <v>35</v>
      </c>
      <c r="AS214" s="1" t="s">
        <v>1721</v>
      </c>
      <c r="AT214" s="1" t="s">
        <v>2194</v>
      </c>
      <c r="AU214" s="1" t="s">
        <v>3301</v>
      </c>
    </row>
    <row r="215" spans="1:47">
      <c r="A215" s="1" t="s">
        <v>2568</v>
      </c>
      <c r="B215" s="1" t="s">
        <v>2195</v>
      </c>
      <c r="C215" s="1" t="s">
        <v>1463</v>
      </c>
      <c r="H215" s="1" t="s">
        <v>2855</v>
      </c>
      <c r="I215" s="1" t="s">
        <v>15</v>
      </c>
      <c r="K215" s="1" t="s">
        <v>2855</v>
      </c>
      <c r="L215" s="1" t="s">
        <v>2856</v>
      </c>
      <c r="N215" s="1" t="s">
        <v>2857</v>
      </c>
      <c r="AE215" s="1" t="s">
        <v>3302</v>
      </c>
      <c r="AF215" s="1" t="s">
        <v>2859</v>
      </c>
      <c r="AG215" s="12">
        <v>2565</v>
      </c>
      <c r="AH215" s="1" t="s">
        <v>1598</v>
      </c>
      <c r="AI215" s="1" t="s">
        <v>1133</v>
      </c>
      <c r="AJ215" s="13">
        <v>3000000</v>
      </c>
      <c r="AK215" s="13">
        <v>3000000</v>
      </c>
      <c r="AL215" s="1" t="s">
        <v>751</v>
      </c>
      <c r="AM215" s="1" t="s">
        <v>505</v>
      </c>
      <c r="AN215" s="1" t="s">
        <v>96</v>
      </c>
      <c r="AP215" s="1" t="s">
        <v>35</v>
      </c>
      <c r="AQ215" s="1" t="s">
        <v>36</v>
      </c>
      <c r="AR215" s="1" t="s">
        <v>35</v>
      </c>
      <c r="AS215" s="1" t="s">
        <v>1565</v>
      </c>
      <c r="AT215" s="1" t="s">
        <v>2196</v>
      </c>
      <c r="AU215" s="1" t="s">
        <v>3303</v>
      </c>
    </row>
    <row r="216" spans="1:47">
      <c r="A216" s="1" t="s">
        <v>3304</v>
      </c>
      <c r="B216" s="1" t="s">
        <v>2197</v>
      </c>
      <c r="C216" s="1" t="s">
        <v>2198</v>
      </c>
      <c r="H216" s="1" t="s">
        <v>2855</v>
      </c>
      <c r="I216" s="1" t="s">
        <v>15</v>
      </c>
      <c r="J216" s="1" t="s">
        <v>2877</v>
      </c>
      <c r="K216" s="1" t="s">
        <v>2855</v>
      </c>
      <c r="L216" s="1" t="s">
        <v>2856</v>
      </c>
      <c r="N216" s="1" t="s">
        <v>2857</v>
      </c>
      <c r="AE216" s="1" t="s">
        <v>3305</v>
      </c>
      <c r="AF216" s="1" t="s">
        <v>2859</v>
      </c>
      <c r="AG216" s="12">
        <v>2565</v>
      </c>
      <c r="AH216" s="1" t="s">
        <v>1552</v>
      </c>
      <c r="AI216" s="1" t="s">
        <v>120</v>
      </c>
      <c r="AJ216" s="13">
        <v>180000</v>
      </c>
      <c r="AK216" s="13">
        <v>180000</v>
      </c>
      <c r="AL216" s="1" t="s">
        <v>128</v>
      </c>
      <c r="AM216" s="1" t="s">
        <v>2199</v>
      </c>
      <c r="AN216" s="1" t="s">
        <v>20</v>
      </c>
      <c r="AP216" s="1" t="s">
        <v>47</v>
      </c>
      <c r="AQ216" s="1" t="s">
        <v>68</v>
      </c>
      <c r="AR216" s="1" t="s">
        <v>47</v>
      </c>
      <c r="AS216" s="1" t="s">
        <v>1584</v>
      </c>
      <c r="AT216" s="1" t="s">
        <v>2200</v>
      </c>
      <c r="AU216" s="1" t="s">
        <v>3306</v>
      </c>
    </row>
    <row r="217" spans="1:47">
      <c r="A217" s="1" t="s">
        <v>3304</v>
      </c>
      <c r="B217" s="1" t="s">
        <v>2201</v>
      </c>
      <c r="C217" s="1" t="s">
        <v>2202</v>
      </c>
      <c r="H217" s="1" t="s">
        <v>2855</v>
      </c>
      <c r="I217" s="1" t="s">
        <v>15</v>
      </c>
      <c r="J217" s="1" t="s">
        <v>2877</v>
      </c>
      <c r="K217" s="1" t="s">
        <v>2855</v>
      </c>
      <c r="L217" s="1" t="s">
        <v>2856</v>
      </c>
      <c r="N217" s="1" t="s">
        <v>2857</v>
      </c>
      <c r="AE217" s="1" t="s">
        <v>3307</v>
      </c>
      <c r="AF217" s="1" t="s">
        <v>2859</v>
      </c>
      <c r="AG217" s="12">
        <v>2565</v>
      </c>
      <c r="AH217" s="1" t="s">
        <v>1552</v>
      </c>
      <c r="AI217" s="1" t="s">
        <v>120</v>
      </c>
      <c r="AJ217" s="13">
        <v>225000</v>
      </c>
      <c r="AK217" s="13">
        <v>225000</v>
      </c>
      <c r="AL217" s="1" t="s">
        <v>128</v>
      </c>
      <c r="AM217" s="1" t="s">
        <v>2199</v>
      </c>
      <c r="AN217" s="1" t="s">
        <v>20</v>
      </c>
      <c r="AP217" s="1" t="s">
        <v>35</v>
      </c>
      <c r="AQ217" s="1" t="s">
        <v>97</v>
      </c>
      <c r="AR217" s="1" t="s">
        <v>35</v>
      </c>
      <c r="AS217" s="1" t="s">
        <v>1721</v>
      </c>
      <c r="AT217" s="1" t="s">
        <v>2203</v>
      </c>
      <c r="AU217" s="1" t="s">
        <v>3308</v>
      </c>
    </row>
    <row r="218" spans="1:47">
      <c r="A218" s="1" t="s">
        <v>2505</v>
      </c>
      <c r="B218" s="1" t="s">
        <v>2204</v>
      </c>
      <c r="C218" s="1" t="s">
        <v>2205</v>
      </c>
      <c r="H218" s="1" t="s">
        <v>2855</v>
      </c>
      <c r="I218" s="1" t="s">
        <v>51</v>
      </c>
      <c r="K218" s="1" t="s">
        <v>2855</v>
      </c>
      <c r="L218" s="1" t="s">
        <v>2856</v>
      </c>
      <c r="N218" s="1" t="s">
        <v>2857</v>
      </c>
      <c r="AE218" s="1" t="s">
        <v>3309</v>
      </c>
      <c r="AF218" s="1" t="s">
        <v>2859</v>
      </c>
      <c r="AG218" s="12">
        <v>2565</v>
      </c>
      <c r="AH218" s="1" t="s">
        <v>1552</v>
      </c>
      <c r="AI218" s="1" t="s">
        <v>120</v>
      </c>
      <c r="AJ218" s="13">
        <v>400000</v>
      </c>
      <c r="AK218" s="13">
        <v>400000</v>
      </c>
      <c r="AL218" s="1" t="s">
        <v>104</v>
      </c>
      <c r="AM218" s="1" t="s">
        <v>105</v>
      </c>
      <c r="AN218" s="1" t="s">
        <v>20</v>
      </c>
      <c r="AP218" s="1" t="s">
        <v>112</v>
      </c>
      <c r="AQ218" s="1" t="s">
        <v>776</v>
      </c>
      <c r="AR218" s="1" t="s">
        <v>112</v>
      </c>
      <c r="AS218" s="1" t="s">
        <v>1645</v>
      </c>
      <c r="AT218" s="1" t="s">
        <v>2206</v>
      </c>
      <c r="AU218" s="1" t="s">
        <v>3310</v>
      </c>
    </row>
    <row r="219" spans="1:47">
      <c r="A219" s="1" t="s">
        <v>2505</v>
      </c>
      <c r="B219" s="1" t="s">
        <v>2207</v>
      </c>
      <c r="C219" s="1" t="s">
        <v>2208</v>
      </c>
      <c r="H219" s="1" t="s">
        <v>2855</v>
      </c>
      <c r="I219" s="1" t="s">
        <v>15</v>
      </c>
      <c r="K219" s="1" t="s">
        <v>2855</v>
      </c>
      <c r="L219" s="1" t="s">
        <v>2856</v>
      </c>
      <c r="N219" s="1" t="s">
        <v>2857</v>
      </c>
      <c r="AE219" s="1" t="s">
        <v>3311</v>
      </c>
      <c r="AF219" s="1" t="s">
        <v>2859</v>
      </c>
      <c r="AG219" s="12">
        <v>2565</v>
      </c>
      <c r="AH219" s="1" t="s">
        <v>1552</v>
      </c>
      <c r="AI219" s="1" t="s">
        <v>120</v>
      </c>
      <c r="AJ219" s="13">
        <v>400000</v>
      </c>
      <c r="AK219" s="13">
        <v>400000</v>
      </c>
      <c r="AL219" s="1" t="s">
        <v>104</v>
      </c>
      <c r="AM219" s="1" t="s">
        <v>105</v>
      </c>
      <c r="AN219" s="1" t="s">
        <v>20</v>
      </c>
      <c r="AP219" s="1" t="s">
        <v>21</v>
      </c>
      <c r="AQ219" s="1" t="s">
        <v>22</v>
      </c>
      <c r="AR219" s="1" t="s">
        <v>21</v>
      </c>
      <c r="AS219" s="1" t="s">
        <v>1569</v>
      </c>
      <c r="AT219" s="1" t="s">
        <v>2209</v>
      </c>
      <c r="AU219" s="1" t="s">
        <v>3312</v>
      </c>
    </row>
    <row r="220" spans="1:47">
      <c r="A220" s="1" t="s">
        <v>2555</v>
      </c>
      <c r="B220" s="1" t="s">
        <v>2210</v>
      </c>
      <c r="C220" s="1" t="s">
        <v>2211</v>
      </c>
      <c r="H220" s="1" t="s">
        <v>2855</v>
      </c>
      <c r="I220" s="1" t="s">
        <v>15</v>
      </c>
      <c r="K220" s="1" t="s">
        <v>2855</v>
      </c>
      <c r="L220" s="1" t="s">
        <v>2856</v>
      </c>
      <c r="N220" s="1" t="s">
        <v>2857</v>
      </c>
      <c r="AE220" s="1" t="s">
        <v>3313</v>
      </c>
      <c r="AF220" s="1" t="s">
        <v>2859</v>
      </c>
      <c r="AG220" s="12">
        <v>2565</v>
      </c>
      <c r="AH220" s="1" t="s">
        <v>1598</v>
      </c>
      <c r="AI220" s="1" t="s">
        <v>120</v>
      </c>
      <c r="AJ220" s="13">
        <v>2965000</v>
      </c>
      <c r="AK220" s="13">
        <v>2965000</v>
      </c>
      <c r="AL220" s="1" t="s">
        <v>628</v>
      </c>
      <c r="AM220" s="1" t="s">
        <v>111</v>
      </c>
      <c r="AN220" s="1" t="s">
        <v>28</v>
      </c>
      <c r="AP220" s="1" t="s">
        <v>35</v>
      </c>
      <c r="AQ220" s="1" t="s">
        <v>36</v>
      </c>
      <c r="AR220" s="1" t="s">
        <v>35</v>
      </c>
      <c r="AS220" s="1" t="s">
        <v>1565</v>
      </c>
      <c r="AT220" s="1" t="s">
        <v>2212</v>
      </c>
      <c r="AU220" s="1" t="s">
        <v>3314</v>
      </c>
    </row>
    <row r="221" spans="1:47">
      <c r="A221" s="1" t="s">
        <v>2505</v>
      </c>
      <c r="B221" s="1" t="s">
        <v>2213</v>
      </c>
      <c r="C221" s="1" t="s">
        <v>2214</v>
      </c>
      <c r="H221" s="1" t="s">
        <v>2855</v>
      </c>
      <c r="I221" s="1" t="s">
        <v>15</v>
      </c>
      <c r="K221" s="1" t="s">
        <v>2855</v>
      </c>
      <c r="L221" s="1" t="s">
        <v>2856</v>
      </c>
      <c r="N221" s="1" t="s">
        <v>2857</v>
      </c>
      <c r="AE221" s="1" t="s">
        <v>3315</v>
      </c>
      <c r="AF221" s="1" t="s">
        <v>2859</v>
      </c>
      <c r="AG221" s="12">
        <v>2565</v>
      </c>
      <c r="AH221" s="1" t="s">
        <v>850</v>
      </c>
      <c r="AI221" s="1" t="s">
        <v>2215</v>
      </c>
      <c r="AJ221" s="12">
        <v>0</v>
      </c>
      <c r="AK221" s="12">
        <v>0</v>
      </c>
      <c r="AL221" s="1" t="s">
        <v>104</v>
      </c>
      <c r="AM221" s="1" t="s">
        <v>105</v>
      </c>
      <c r="AN221" s="1" t="s">
        <v>20</v>
      </c>
      <c r="AP221" s="1" t="s">
        <v>35</v>
      </c>
      <c r="AQ221" s="1" t="s">
        <v>97</v>
      </c>
      <c r="AR221" s="1" t="s">
        <v>35</v>
      </c>
      <c r="AS221" s="1" t="s">
        <v>1721</v>
      </c>
      <c r="AT221" s="1" t="s">
        <v>2216</v>
      </c>
      <c r="AU221" s="1" t="s">
        <v>3316</v>
      </c>
    </row>
    <row r="222" spans="1:47">
      <c r="A222" s="1" t="s">
        <v>3317</v>
      </c>
      <c r="B222" s="1" t="s">
        <v>2217</v>
      </c>
      <c r="C222" s="1" t="s">
        <v>2218</v>
      </c>
      <c r="H222" s="1" t="s">
        <v>2855</v>
      </c>
      <c r="I222" s="1" t="s">
        <v>148</v>
      </c>
      <c r="K222" s="1" t="s">
        <v>2855</v>
      </c>
      <c r="L222" s="1" t="s">
        <v>2856</v>
      </c>
      <c r="N222" s="1" t="s">
        <v>2857</v>
      </c>
      <c r="AE222" s="1" t="s">
        <v>3318</v>
      </c>
      <c r="AF222" s="1" t="s">
        <v>2859</v>
      </c>
      <c r="AG222" s="12">
        <v>2565</v>
      </c>
      <c r="AH222" s="1" t="s">
        <v>1691</v>
      </c>
      <c r="AI222" s="1" t="s">
        <v>1691</v>
      </c>
      <c r="AJ222" s="13">
        <v>64000</v>
      </c>
      <c r="AK222" s="13">
        <v>64000</v>
      </c>
      <c r="AL222" s="1" t="s">
        <v>2219</v>
      </c>
      <c r="AM222" s="1" t="s">
        <v>105</v>
      </c>
      <c r="AN222" s="1" t="s">
        <v>20</v>
      </c>
      <c r="AP222" s="1" t="s">
        <v>47</v>
      </c>
      <c r="AQ222" s="1" t="s">
        <v>76</v>
      </c>
      <c r="AR222" s="1" t="s">
        <v>47</v>
      </c>
      <c r="AS222" s="1" t="s">
        <v>1577</v>
      </c>
      <c r="AT222" s="1" t="s">
        <v>2220</v>
      </c>
      <c r="AU222" s="1" t="s">
        <v>3319</v>
      </c>
    </row>
    <row r="223" spans="1:47">
      <c r="A223" s="1" t="s">
        <v>3320</v>
      </c>
      <c r="B223" s="1" t="s">
        <v>2221</v>
      </c>
      <c r="C223" s="1" t="s">
        <v>2222</v>
      </c>
      <c r="H223" s="1" t="s">
        <v>2855</v>
      </c>
      <c r="I223" s="1" t="s">
        <v>15</v>
      </c>
      <c r="K223" s="1" t="s">
        <v>2855</v>
      </c>
      <c r="L223" s="1" t="s">
        <v>2856</v>
      </c>
      <c r="N223" s="1" t="s">
        <v>2857</v>
      </c>
      <c r="AE223" s="1" t="s">
        <v>3321</v>
      </c>
      <c r="AF223" s="1" t="s">
        <v>2859</v>
      </c>
      <c r="AG223" s="12">
        <v>2565</v>
      </c>
      <c r="AH223" s="1" t="s">
        <v>1133</v>
      </c>
      <c r="AI223" s="1" t="s">
        <v>1133</v>
      </c>
      <c r="AJ223" s="13">
        <v>100000</v>
      </c>
      <c r="AK223" s="12">
        <v>0</v>
      </c>
      <c r="AL223" s="1" t="s">
        <v>2223</v>
      </c>
      <c r="AM223" s="1" t="s">
        <v>505</v>
      </c>
      <c r="AN223" s="1" t="s">
        <v>96</v>
      </c>
      <c r="AT223" s="1" t="s">
        <v>2224</v>
      </c>
      <c r="AU223" s="1" t="s">
        <v>3322</v>
      </c>
    </row>
    <row r="224" spans="1:47">
      <c r="A224" s="1" t="s">
        <v>3323</v>
      </c>
      <c r="B224" s="1" t="s">
        <v>2225</v>
      </c>
      <c r="C224" s="1" t="s">
        <v>2226</v>
      </c>
      <c r="H224" s="1" t="s">
        <v>2855</v>
      </c>
      <c r="I224" s="1" t="s">
        <v>15</v>
      </c>
      <c r="K224" s="1" t="s">
        <v>2855</v>
      </c>
      <c r="L224" s="1" t="s">
        <v>2856</v>
      </c>
      <c r="N224" s="1" t="s">
        <v>2857</v>
      </c>
      <c r="AE224" s="1" t="s">
        <v>3324</v>
      </c>
      <c r="AF224" s="1" t="s">
        <v>2859</v>
      </c>
      <c r="AG224" s="12">
        <v>2565</v>
      </c>
      <c r="AH224" s="1" t="s">
        <v>850</v>
      </c>
      <c r="AI224" s="1" t="s">
        <v>850</v>
      </c>
      <c r="AJ224" s="12">
        <v>0</v>
      </c>
      <c r="AK224" s="12">
        <v>0</v>
      </c>
      <c r="AL224" s="1" t="s">
        <v>2227</v>
      </c>
      <c r="AM224" s="1" t="s">
        <v>505</v>
      </c>
      <c r="AN224" s="1" t="s">
        <v>96</v>
      </c>
      <c r="AT224" s="1" t="s">
        <v>2228</v>
      </c>
      <c r="AU224" s="1" t="s">
        <v>3325</v>
      </c>
    </row>
    <row r="225" spans="1:47">
      <c r="A225" s="1" t="s">
        <v>3326</v>
      </c>
      <c r="B225" s="1" t="s">
        <v>2229</v>
      </c>
      <c r="C225" s="1" t="s">
        <v>2230</v>
      </c>
      <c r="H225" s="1" t="s">
        <v>2855</v>
      </c>
      <c r="I225" s="1" t="s">
        <v>15</v>
      </c>
      <c r="K225" s="1" t="s">
        <v>2855</v>
      </c>
      <c r="L225" s="1" t="s">
        <v>2856</v>
      </c>
      <c r="N225" s="1" t="s">
        <v>2857</v>
      </c>
      <c r="AE225" s="1" t="s">
        <v>3327</v>
      </c>
      <c r="AF225" s="1" t="s">
        <v>2859</v>
      </c>
      <c r="AG225" s="12">
        <v>2565</v>
      </c>
      <c r="AH225" s="1" t="s">
        <v>1552</v>
      </c>
      <c r="AI225" s="1" t="s">
        <v>120</v>
      </c>
      <c r="AJ225" s="13">
        <v>10000</v>
      </c>
      <c r="AK225" s="12">
        <v>0</v>
      </c>
      <c r="AL225" s="1" t="s">
        <v>2231</v>
      </c>
      <c r="AM225" s="1" t="s">
        <v>505</v>
      </c>
      <c r="AN225" s="1" t="s">
        <v>96</v>
      </c>
      <c r="AT225" s="1" t="s">
        <v>2232</v>
      </c>
      <c r="AU225" s="1" t="s">
        <v>3328</v>
      </c>
    </row>
    <row r="226" spans="1:47">
      <c r="A226" s="1" t="s">
        <v>3329</v>
      </c>
      <c r="B226" s="1" t="s">
        <v>2233</v>
      </c>
      <c r="C226" s="1" t="s">
        <v>2234</v>
      </c>
      <c r="H226" s="1" t="s">
        <v>2855</v>
      </c>
      <c r="I226" s="1" t="s">
        <v>15</v>
      </c>
      <c r="K226" s="1" t="s">
        <v>2855</v>
      </c>
      <c r="L226" s="1" t="s">
        <v>2856</v>
      </c>
      <c r="N226" s="1" t="s">
        <v>2857</v>
      </c>
      <c r="AE226" s="1" t="s">
        <v>3330</v>
      </c>
      <c r="AF226" s="1" t="s">
        <v>2859</v>
      </c>
      <c r="AG226" s="12">
        <v>2565</v>
      </c>
      <c r="AH226" s="1" t="s">
        <v>850</v>
      </c>
      <c r="AI226" s="1" t="s">
        <v>1598</v>
      </c>
      <c r="AJ226" s="12">
        <v>0</v>
      </c>
      <c r="AK226" s="12">
        <v>0</v>
      </c>
      <c r="AL226" s="1" t="s">
        <v>2235</v>
      </c>
      <c r="AM226" s="1" t="s">
        <v>505</v>
      </c>
      <c r="AN226" s="1" t="s">
        <v>96</v>
      </c>
      <c r="AT226" s="1" t="s">
        <v>2236</v>
      </c>
      <c r="AU226" s="1" t="s">
        <v>3331</v>
      </c>
    </row>
    <row r="227" spans="1:47">
      <c r="A227" s="1" t="s">
        <v>3329</v>
      </c>
      <c r="B227" s="1" t="s">
        <v>2237</v>
      </c>
      <c r="C227" s="1" t="s">
        <v>2238</v>
      </c>
      <c r="H227" s="1" t="s">
        <v>2855</v>
      </c>
      <c r="I227" s="1" t="s">
        <v>15</v>
      </c>
      <c r="K227" s="1" t="s">
        <v>2855</v>
      </c>
      <c r="L227" s="1" t="s">
        <v>2856</v>
      </c>
      <c r="N227" s="1" t="s">
        <v>2857</v>
      </c>
      <c r="AE227" s="1" t="s">
        <v>3330</v>
      </c>
      <c r="AF227" s="1" t="s">
        <v>2859</v>
      </c>
      <c r="AG227" s="12">
        <v>2565</v>
      </c>
      <c r="AH227" s="1" t="s">
        <v>1618</v>
      </c>
      <c r="AI227" s="1" t="s">
        <v>850</v>
      </c>
      <c r="AJ227" s="12">
        <v>0</v>
      </c>
      <c r="AK227" s="12">
        <v>0</v>
      </c>
      <c r="AL227" s="1" t="s">
        <v>2235</v>
      </c>
      <c r="AM227" s="1" t="s">
        <v>505</v>
      </c>
      <c r="AN227" s="1" t="s">
        <v>96</v>
      </c>
      <c r="AT227" s="1" t="s">
        <v>2239</v>
      </c>
      <c r="AU227" s="1" t="s">
        <v>3332</v>
      </c>
    </row>
    <row r="228" spans="1:47">
      <c r="A228" s="1" t="s">
        <v>3333</v>
      </c>
      <c r="B228" s="1" t="s">
        <v>2240</v>
      </c>
      <c r="C228" s="1" t="s">
        <v>2241</v>
      </c>
      <c r="H228" s="1" t="s">
        <v>2855</v>
      </c>
      <c r="I228" s="1" t="s">
        <v>15</v>
      </c>
      <c r="K228" s="1" t="s">
        <v>2855</v>
      </c>
      <c r="L228" s="1" t="s">
        <v>2856</v>
      </c>
      <c r="N228" s="1" t="s">
        <v>2857</v>
      </c>
      <c r="AE228" s="1" t="s">
        <v>3330</v>
      </c>
      <c r="AF228" s="1" t="s">
        <v>2859</v>
      </c>
      <c r="AG228" s="12">
        <v>2565</v>
      </c>
      <c r="AH228" s="1" t="s">
        <v>1683</v>
      </c>
      <c r="AI228" s="1" t="s">
        <v>120</v>
      </c>
      <c r="AJ228" s="13">
        <v>20000</v>
      </c>
      <c r="AK228" s="12">
        <v>0</v>
      </c>
      <c r="AL228" s="1" t="s">
        <v>2242</v>
      </c>
      <c r="AM228" s="1" t="s">
        <v>505</v>
      </c>
      <c r="AN228" s="1" t="s">
        <v>96</v>
      </c>
      <c r="AT228" s="1" t="s">
        <v>2243</v>
      </c>
      <c r="AU228" s="1" t="s">
        <v>3334</v>
      </c>
    </row>
    <row r="229" spans="1:47">
      <c r="A229" s="1" t="s">
        <v>3335</v>
      </c>
      <c r="B229" s="1" t="s">
        <v>2244</v>
      </c>
      <c r="C229" s="1" t="s">
        <v>2245</v>
      </c>
      <c r="H229" s="1" t="s">
        <v>2855</v>
      </c>
      <c r="I229" s="1" t="s">
        <v>15</v>
      </c>
      <c r="K229" s="1" t="s">
        <v>2855</v>
      </c>
      <c r="L229" s="1" t="s">
        <v>2856</v>
      </c>
      <c r="N229" s="1" t="s">
        <v>2857</v>
      </c>
      <c r="AE229" s="1" t="s">
        <v>3330</v>
      </c>
      <c r="AF229" s="1" t="s">
        <v>2859</v>
      </c>
      <c r="AG229" s="12">
        <v>2565</v>
      </c>
      <c r="AH229" s="1" t="s">
        <v>1695</v>
      </c>
      <c r="AI229" s="1" t="s">
        <v>1692</v>
      </c>
      <c r="AJ229" s="13">
        <v>400000</v>
      </c>
      <c r="AK229" s="12">
        <v>0</v>
      </c>
      <c r="AL229" s="1" t="s">
        <v>2246</v>
      </c>
      <c r="AM229" s="1" t="s">
        <v>505</v>
      </c>
      <c r="AN229" s="1" t="s">
        <v>96</v>
      </c>
      <c r="AT229" s="1" t="s">
        <v>2247</v>
      </c>
      <c r="AU229" s="1" t="s">
        <v>3336</v>
      </c>
    </row>
    <row r="230" spans="1:47">
      <c r="A230" s="1" t="s">
        <v>3335</v>
      </c>
      <c r="B230" s="1" t="s">
        <v>2248</v>
      </c>
      <c r="C230" s="1" t="s">
        <v>2249</v>
      </c>
      <c r="H230" s="1" t="s">
        <v>2855</v>
      </c>
      <c r="I230" s="1" t="s">
        <v>15</v>
      </c>
      <c r="K230" s="1" t="s">
        <v>2855</v>
      </c>
      <c r="L230" s="1" t="s">
        <v>2856</v>
      </c>
      <c r="N230" s="1" t="s">
        <v>2857</v>
      </c>
      <c r="AE230" s="1" t="s">
        <v>3330</v>
      </c>
      <c r="AF230" s="1" t="s">
        <v>2859</v>
      </c>
      <c r="AG230" s="12">
        <v>2565</v>
      </c>
      <c r="AH230" s="1" t="s">
        <v>1695</v>
      </c>
      <c r="AI230" s="1" t="s">
        <v>1692</v>
      </c>
      <c r="AJ230" s="13">
        <v>300000</v>
      </c>
      <c r="AK230" s="12">
        <v>0</v>
      </c>
      <c r="AL230" s="1" t="s">
        <v>2246</v>
      </c>
      <c r="AM230" s="1" t="s">
        <v>505</v>
      </c>
      <c r="AN230" s="1" t="s">
        <v>96</v>
      </c>
      <c r="AT230" s="1" t="s">
        <v>2250</v>
      </c>
      <c r="AU230" s="1" t="s">
        <v>3337</v>
      </c>
    </row>
    <row r="231" spans="1:47">
      <c r="A231" s="1" t="s">
        <v>3338</v>
      </c>
      <c r="B231" s="1" t="s">
        <v>2251</v>
      </c>
      <c r="C231" s="1" t="s">
        <v>2252</v>
      </c>
      <c r="H231" s="1" t="s">
        <v>2855</v>
      </c>
      <c r="I231" s="1" t="s">
        <v>15</v>
      </c>
      <c r="K231" s="1" t="s">
        <v>2855</v>
      </c>
      <c r="L231" s="1" t="s">
        <v>2856</v>
      </c>
      <c r="N231" s="1" t="s">
        <v>2857</v>
      </c>
      <c r="AE231" s="1" t="s">
        <v>3339</v>
      </c>
      <c r="AF231" s="1" t="s">
        <v>2859</v>
      </c>
      <c r="AG231" s="12">
        <v>2565</v>
      </c>
      <c r="AH231" s="1" t="s">
        <v>1552</v>
      </c>
      <c r="AI231" s="1" t="s">
        <v>850</v>
      </c>
      <c r="AJ231" s="12">
        <v>0</v>
      </c>
      <c r="AK231" s="12">
        <v>0</v>
      </c>
      <c r="AL231" s="1" t="s">
        <v>2253</v>
      </c>
      <c r="AM231" s="1" t="s">
        <v>505</v>
      </c>
      <c r="AN231" s="1" t="s">
        <v>96</v>
      </c>
      <c r="AT231" s="1" t="s">
        <v>2254</v>
      </c>
      <c r="AU231" s="1" t="s">
        <v>3340</v>
      </c>
    </row>
    <row r="232" spans="1:47">
      <c r="A232" s="1" t="s">
        <v>3338</v>
      </c>
      <c r="B232" s="1" t="s">
        <v>2255</v>
      </c>
      <c r="C232" s="1" t="s">
        <v>2256</v>
      </c>
      <c r="H232" s="1" t="s">
        <v>2855</v>
      </c>
      <c r="I232" s="1" t="s">
        <v>15</v>
      </c>
      <c r="K232" s="1" t="s">
        <v>2855</v>
      </c>
      <c r="L232" s="1" t="s">
        <v>2856</v>
      </c>
      <c r="N232" s="1" t="s">
        <v>2857</v>
      </c>
      <c r="AE232" s="1" t="s">
        <v>3339</v>
      </c>
      <c r="AF232" s="1" t="s">
        <v>2859</v>
      </c>
      <c r="AG232" s="12">
        <v>2565</v>
      </c>
      <c r="AH232" s="1" t="s">
        <v>850</v>
      </c>
      <c r="AI232" s="1" t="s">
        <v>850</v>
      </c>
      <c r="AJ232" s="13">
        <v>2600000</v>
      </c>
      <c r="AK232" s="12">
        <v>0</v>
      </c>
      <c r="AL232" s="1" t="s">
        <v>2253</v>
      </c>
      <c r="AM232" s="1" t="s">
        <v>505</v>
      </c>
      <c r="AN232" s="1" t="s">
        <v>96</v>
      </c>
      <c r="AT232" s="1" t="s">
        <v>2257</v>
      </c>
      <c r="AU232" s="1" t="s">
        <v>3341</v>
      </c>
    </row>
    <row r="233" spans="1:47">
      <c r="A233" s="1" t="s">
        <v>3338</v>
      </c>
      <c r="B233" s="1" t="s">
        <v>2258</v>
      </c>
      <c r="C233" s="1" t="s">
        <v>2259</v>
      </c>
      <c r="H233" s="1" t="s">
        <v>2855</v>
      </c>
      <c r="I233" s="1" t="s">
        <v>15</v>
      </c>
      <c r="K233" s="1" t="s">
        <v>2855</v>
      </c>
      <c r="L233" s="1" t="s">
        <v>2856</v>
      </c>
      <c r="N233" s="1" t="s">
        <v>2857</v>
      </c>
      <c r="AE233" s="1" t="s">
        <v>3339</v>
      </c>
      <c r="AF233" s="1" t="s">
        <v>2859</v>
      </c>
      <c r="AG233" s="12">
        <v>2565</v>
      </c>
      <c r="AH233" s="1" t="s">
        <v>1133</v>
      </c>
      <c r="AI233" s="1" t="s">
        <v>1133</v>
      </c>
      <c r="AJ233" s="13">
        <v>300000</v>
      </c>
      <c r="AK233" s="12">
        <v>0</v>
      </c>
      <c r="AL233" s="1" t="s">
        <v>2253</v>
      </c>
      <c r="AM233" s="1" t="s">
        <v>505</v>
      </c>
      <c r="AN233" s="1" t="s">
        <v>96</v>
      </c>
      <c r="AT233" s="1" t="s">
        <v>2260</v>
      </c>
      <c r="AU233" s="1" t="s">
        <v>3342</v>
      </c>
    </row>
    <row r="234" spans="1:47">
      <c r="A234" s="1" t="s">
        <v>3343</v>
      </c>
      <c r="B234" s="1" t="s">
        <v>2261</v>
      </c>
      <c r="C234" s="1" t="s">
        <v>2262</v>
      </c>
      <c r="H234" s="1" t="s">
        <v>2855</v>
      </c>
      <c r="I234" s="1" t="s">
        <v>15</v>
      </c>
      <c r="K234" s="1" t="s">
        <v>2855</v>
      </c>
      <c r="L234" s="1" t="s">
        <v>2856</v>
      </c>
      <c r="N234" s="1" t="s">
        <v>2857</v>
      </c>
      <c r="AE234" s="1" t="s">
        <v>3344</v>
      </c>
      <c r="AF234" s="1" t="s">
        <v>2859</v>
      </c>
      <c r="AG234" s="12">
        <v>2565</v>
      </c>
      <c r="AH234" s="1" t="s">
        <v>1552</v>
      </c>
      <c r="AI234" s="1" t="s">
        <v>1133</v>
      </c>
      <c r="AJ234" s="13">
        <v>10000</v>
      </c>
      <c r="AK234" s="12">
        <v>0</v>
      </c>
      <c r="AL234" s="1" t="s">
        <v>2263</v>
      </c>
      <c r="AM234" s="1" t="s">
        <v>505</v>
      </c>
      <c r="AN234" s="1" t="s">
        <v>96</v>
      </c>
      <c r="AT234" s="1" t="s">
        <v>2264</v>
      </c>
      <c r="AU234" s="1" t="s">
        <v>3345</v>
      </c>
    </row>
    <row r="235" spans="1:47">
      <c r="A235" s="1" t="s">
        <v>3346</v>
      </c>
      <c r="B235" s="1" t="s">
        <v>2265</v>
      </c>
      <c r="C235" s="1" t="s">
        <v>2266</v>
      </c>
      <c r="H235" s="1" t="s">
        <v>2855</v>
      </c>
      <c r="I235" s="1" t="s">
        <v>15</v>
      </c>
      <c r="K235" s="1" t="s">
        <v>2855</v>
      </c>
      <c r="L235" s="1" t="s">
        <v>2856</v>
      </c>
      <c r="N235" s="1" t="s">
        <v>2857</v>
      </c>
      <c r="AE235" s="1" t="s">
        <v>3347</v>
      </c>
      <c r="AF235" s="1" t="s">
        <v>2859</v>
      </c>
      <c r="AG235" s="12">
        <v>2565</v>
      </c>
      <c r="AH235" s="1" t="s">
        <v>850</v>
      </c>
      <c r="AI235" s="1" t="s">
        <v>850</v>
      </c>
      <c r="AJ235" s="13">
        <v>50000</v>
      </c>
      <c r="AK235" s="12">
        <v>0</v>
      </c>
      <c r="AL235" s="1" t="s">
        <v>2267</v>
      </c>
      <c r="AM235" s="1" t="s">
        <v>505</v>
      </c>
      <c r="AN235" s="1" t="s">
        <v>96</v>
      </c>
      <c r="AT235" s="1" t="s">
        <v>2268</v>
      </c>
      <c r="AU235" s="1" t="s">
        <v>3348</v>
      </c>
    </row>
    <row r="236" spans="1:47">
      <c r="A236" s="1" t="s">
        <v>3349</v>
      </c>
      <c r="B236" s="1" t="s">
        <v>2269</v>
      </c>
      <c r="C236" s="1" t="s">
        <v>2270</v>
      </c>
      <c r="H236" s="1" t="s">
        <v>2855</v>
      </c>
      <c r="I236" s="1" t="s">
        <v>15</v>
      </c>
      <c r="K236" s="1" t="s">
        <v>2855</v>
      </c>
      <c r="L236" s="1" t="s">
        <v>2856</v>
      </c>
      <c r="N236" s="1" t="s">
        <v>2857</v>
      </c>
      <c r="AE236" s="1" t="s">
        <v>3350</v>
      </c>
      <c r="AF236" s="1" t="s">
        <v>2859</v>
      </c>
      <c r="AG236" s="12">
        <v>2565</v>
      </c>
      <c r="AH236" s="1" t="s">
        <v>560</v>
      </c>
      <c r="AI236" s="1" t="s">
        <v>344</v>
      </c>
      <c r="AJ236" s="13">
        <v>100000</v>
      </c>
      <c r="AK236" s="12">
        <v>0</v>
      </c>
      <c r="AL236" s="1" t="s">
        <v>2271</v>
      </c>
      <c r="AM236" s="1" t="s">
        <v>505</v>
      </c>
      <c r="AN236" s="1" t="s">
        <v>96</v>
      </c>
      <c r="AT236" s="1" t="s">
        <v>2272</v>
      </c>
      <c r="AU236" s="1" t="s">
        <v>3351</v>
      </c>
    </row>
    <row r="237" spans="1:47">
      <c r="A237" s="1" t="s">
        <v>3349</v>
      </c>
      <c r="B237" s="1" t="s">
        <v>2273</v>
      </c>
      <c r="C237" s="1" t="s">
        <v>2274</v>
      </c>
      <c r="H237" s="1" t="s">
        <v>2855</v>
      </c>
      <c r="I237" s="1" t="s">
        <v>15</v>
      </c>
      <c r="K237" s="1" t="s">
        <v>2855</v>
      </c>
      <c r="L237" s="1" t="s">
        <v>2856</v>
      </c>
      <c r="N237" s="1" t="s">
        <v>2857</v>
      </c>
      <c r="AE237" s="1" t="s">
        <v>3350</v>
      </c>
      <c r="AF237" s="1" t="s">
        <v>2859</v>
      </c>
      <c r="AG237" s="12">
        <v>2565</v>
      </c>
      <c r="AH237" s="1" t="s">
        <v>1552</v>
      </c>
      <c r="AI237" s="1" t="s">
        <v>120</v>
      </c>
      <c r="AJ237" s="12">
        <v>0</v>
      </c>
      <c r="AK237" s="12">
        <v>0</v>
      </c>
      <c r="AL237" s="1" t="s">
        <v>2271</v>
      </c>
      <c r="AM237" s="1" t="s">
        <v>505</v>
      </c>
      <c r="AN237" s="1" t="s">
        <v>96</v>
      </c>
      <c r="AT237" s="1" t="s">
        <v>2275</v>
      </c>
      <c r="AU237" s="1" t="s">
        <v>3352</v>
      </c>
    </row>
    <row r="238" spans="1:47">
      <c r="A238" s="1" t="s">
        <v>3349</v>
      </c>
      <c r="B238" s="1" t="s">
        <v>2276</v>
      </c>
      <c r="C238" s="1" t="s">
        <v>2277</v>
      </c>
      <c r="H238" s="1" t="s">
        <v>2855</v>
      </c>
      <c r="I238" s="1" t="s">
        <v>15</v>
      </c>
      <c r="K238" s="1" t="s">
        <v>2855</v>
      </c>
      <c r="L238" s="1" t="s">
        <v>2856</v>
      </c>
      <c r="N238" s="1" t="s">
        <v>2857</v>
      </c>
      <c r="AE238" s="1" t="s">
        <v>3350</v>
      </c>
      <c r="AF238" s="1" t="s">
        <v>2859</v>
      </c>
      <c r="AG238" s="12">
        <v>2565</v>
      </c>
      <c r="AH238" s="1" t="s">
        <v>1695</v>
      </c>
      <c r="AI238" s="1" t="s">
        <v>1133</v>
      </c>
      <c r="AJ238" s="13">
        <v>550346</v>
      </c>
      <c r="AK238" s="12">
        <v>0</v>
      </c>
      <c r="AL238" s="1" t="s">
        <v>2271</v>
      </c>
      <c r="AM238" s="1" t="s">
        <v>505</v>
      </c>
      <c r="AN238" s="1" t="s">
        <v>96</v>
      </c>
      <c r="AT238" s="1" t="s">
        <v>2278</v>
      </c>
      <c r="AU238" s="1" t="s">
        <v>3353</v>
      </c>
    </row>
    <row r="239" spans="1:47">
      <c r="A239" s="1" t="s">
        <v>3349</v>
      </c>
      <c r="B239" s="1" t="s">
        <v>2279</v>
      </c>
      <c r="C239" s="1" t="s">
        <v>2280</v>
      </c>
      <c r="H239" s="1" t="s">
        <v>2855</v>
      </c>
      <c r="I239" s="1" t="s">
        <v>15</v>
      </c>
      <c r="K239" s="1" t="s">
        <v>2855</v>
      </c>
      <c r="L239" s="1" t="s">
        <v>2856</v>
      </c>
      <c r="N239" s="1" t="s">
        <v>2857</v>
      </c>
      <c r="AE239" s="1" t="s">
        <v>3350</v>
      </c>
      <c r="AF239" s="1" t="s">
        <v>2859</v>
      </c>
      <c r="AG239" s="12">
        <v>2565</v>
      </c>
      <c r="AH239" s="1" t="s">
        <v>850</v>
      </c>
      <c r="AI239" s="1" t="s">
        <v>1598</v>
      </c>
      <c r="AJ239" s="13">
        <v>500000</v>
      </c>
      <c r="AK239" s="12">
        <v>0</v>
      </c>
      <c r="AL239" s="1" t="s">
        <v>2271</v>
      </c>
      <c r="AM239" s="1" t="s">
        <v>505</v>
      </c>
      <c r="AN239" s="1" t="s">
        <v>96</v>
      </c>
      <c r="AT239" s="1" t="s">
        <v>2281</v>
      </c>
      <c r="AU239" s="1" t="s">
        <v>3354</v>
      </c>
    </row>
    <row r="240" spans="1:47">
      <c r="A240" s="1" t="s">
        <v>3349</v>
      </c>
      <c r="B240" s="1" t="s">
        <v>2282</v>
      </c>
      <c r="C240" s="1" t="s">
        <v>2283</v>
      </c>
      <c r="H240" s="1" t="s">
        <v>2855</v>
      </c>
      <c r="I240" s="1" t="s">
        <v>15</v>
      </c>
      <c r="K240" s="1" t="s">
        <v>2855</v>
      </c>
      <c r="L240" s="1" t="s">
        <v>2856</v>
      </c>
      <c r="N240" s="1" t="s">
        <v>2857</v>
      </c>
      <c r="AE240" s="1" t="s">
        <v>3350</v>
      </c>
      <c r="AF240" s="1" t="s">
        <v>2859</v>
      </c>
      <c r="AG240" s="12">
        <v>2565</v>
      </c>
      <c r="AH240" s="1" t="s">
        <v>850</v>
      </c>
      <c r="AI240" s="1" t="s">
        <v>850</v>
      </c>
      <c r="AJ240" s="12">
        <v>0</v>
      </c>
      <c r="AK240" s="12">
        <v>0</v>
      </c>
      <c r="AL240" s="1" t="s">
        <v>2271</v>
      </c>
      <c r="AM240" s="1" t="s">
        <v>505</v>
      </c>
      <c r="AN240" s="1" t="s">
        <v>96</v>
      </c>
      <c r="AT240" s="1" t="s">
        <v>2284</v>
      </c>
      <c r="AU240" s="1" t="s">
        <v>3355</v>
      </c>
    </row>
    <row r="241" spans="1:47">
      <c r="A241" s="1" t="s">
        <v>3356</v>
      </c>
      <c r="B241" s="1" t="s">
        <v>2285</v>
      </c>
      <c r="C241" s="1" t="s">
        <v>2286</v>
      </c>
      <c r="H241" s="1" t="s">
        <v>2855</v>
      </c>
      <c r="I241" s="1" t="s">
        <v>15</v>
      </c>
      <c r="K241" s="1" t="s">
        <v>2855</v>
      </c>
      <c r="L241" s="1" t="s">
        <v>2856</v>
      </c>
      <c r="N241" s="1" t="s">
        <v>2857</v>
      </c>
      <c r="AE241" s="1" t="s">
        <v>3350</v>
      </c>
      <c r="AF241" s="1" t="s">
        <v>2859</v>
      </c>
      <c r="AG241" s="12">
        <v>2565</v>
      </c>
      <c r="AH241" s="1" t="s">
        <v>1552</v>
      </c>
      <c r="AI241" s="1" t="s">
        <v>1670</v>
      </c>
      <c r="AJ241" s="13">
        <v>3000000</v>
      </c>
      <c r="AK241" s="12">
        <v>0</v>
      </c>
      <c r="AL241" s="1" t="s">
        <v>2287</v>
      </c>
      <c r="AM241" s="1" t="s">
        <v>505</v>
      </c>
      <c r="AN241" s="1" t="s">
        <v>96</v>
      </c>
      <c r="AT241" s="1" t="s">
        <v>2288</v>
      </c>
      <c r="AU241" s="1" t="s">
        <v>3357</v>
      </c>
    </row>
    <row r="242" spans="1:47">
      <c r="A242" s="1" t="s">
        <v>3358</v>
      </c>
      <c r="B242" s="1" t="s">
        <v>2289</v>
      </c>
      <c r="C242" s="1" t="s">
        <v>2290</v>
      </c>
      <c r="H242" s="1" t="s">
        <v>2855</v>
      </c>
      <c r="I242" s="1" t="s">
        <v>15</v>
      </c>
      <c r="K242" s="1" t="s">
        <v>2855</v>
      </c>
      <c r="L242" s="1" t="s">
        <v>2856</v>
      </c>
      <c r="N242" s="1" t="s">
        <v>2857</v>
      </c>
      <c r="AE242" s="1" t="s">
        <v>3359</v>
      </c>
      <c r="AF242" s="1" t="s">
        <v>2859</v>
      </c>
      <c r="AG242" s="12">
        <v>2565</v>
      </c>
      <c r="AH242" s="1" t="s">
        <v>1133</v>
      </c>
      <c r="AI242" s="1" t="s">
        <v>1133</v>
      </c>
      <c r="AJ242" s="13">
        <v>300000</v>
      </c>
      <c r="AK242" s="12">
        <v>0</v>
      </c>
      <c r="AL242" s="1" t="s">
        <v>2291</v>
      </c>
      <c r="AM242" s="1" t="s">
        <v>505</v>
      </c>
      <c r="AN242" s="1" t="s">
        <v>96</v>
      </c>
      <c r="AT242" s="1" t="s">
        <v>2292</v>
      </c>
      <c r="AU242" s="1" t="s">
        <v>3360</v>
      </c>
    </row>
    <row r="243" spans="1:47">
      <c r="A243" s="1" t="s">
        <v>3358</v>
      </c>
      <c r="B243" s="1" t="s">
        <v>2293</v>
      </c>
      <c r="C243" s="1" t="s">
        <v>2294</v>
      </c>
      <c r="H243" s="1" t="s">
        <v>2855</v>
      </c>
      <c r="I243" s="1" t="s">
        <v>15</v>
      </c>
      <c r="K243" s="1" t="s">
        <v>2855</v>
      </c>
      <c r="L243" s="1" t="s">
        <v>2856</v>
      </c>
      <c r="N243" s="1" t="s">
        <v>2857</v>
      </c>
      <c r="AE243" s="1" t="s">
        <v>3359</v>
      </c>
      <c r="AF243" s="1" t="s">
        <v>2859</v>
      </c>
      <c r="AG243" s="12">
        <v>2565</v>
      </c>
      <c r="AH243" s="1" t="s">
        <v>1552</v>
      </c>
      <c r="AI243" s="1" t="s">
        <v>120</v>
      </c>
      <c r="AJ243" s="13">
        <v>2000000</v>
      </c>
      <c r="AK243" s="12">
        <v>0</v>
      </c>
      <c r="AL243" s="1" t="s">
        <v>2291</v>
      </c>
      <c r="AM243" s="1" t="s">
        <v>505</v>
      </c>
      <c r="AN243" s="1" t="s">
        <v>96</v>
      </c>
      <c r="AT243" s="1" t="s">
        <v>2295</v>
      </c>
      <c r="AU243" s="1" t="s">
        <v>3361</v>
      </c>
    </row>
    <row r="244" spans="1:47">
      <c r="A244" s="1" t="s">
        <v>3358</v>
      </c>
      <c r="B244" s="1" t="s">
        <v>2296</v>
      </c>
      <c r="C244" s="1" t="s">
        <v>2297</v>
      </c>
      <c r="H244" s="1" t="s">
        <v>2855</v>
      </c>
      <c r="I244" s="1" t="s">
        <v>15</v>
      </c>
      <c r="K244" s="1" t="s">
        <v>2855</v>
      </c>
      <c r="L244" s="1" t="s">
        <v>2856</v>
      </c>
      <c r="N244" s="1" t="s">
        <v>2857</v>
      </c>
      <c r="AE244" s="1" t="s">
        <v>3359</v>
      </c>
      <c r="AF244" s="1" t="s">
        <v>2859</v>
      </c>
      <c r="AG244" s="12">
        <v>2565</v>
      </c>
      <c r="AH244" s="1" t="s">
        <v>1695</v>
      </c>
      <c r="AI244" s="1" t="s">
        <v>1695</v>
      </c>
      <c r="AJ244" s="13">
        <v>300000</v>
      </c>
      <c r="AK244" s="12">
        <v>0</v>
      </c>
      <c r="AL244" s="1" t="s">
        <v>2291</v>
      </c>
      <c r="AM244" s="1" t="s">
        <v>505</v>
      </c>
      <c r="AN244" s="1" t="s">
        <v>96</v>
      </c>
      <c r="AT244" s="1" t="s">
        <v>2298</v>
      </c>
      <c r="AU244" s="1" t="s">
        <v>3362</v>
      </c>
    </row>
    <row r="245" spans="1:47">
      <c r="A245" s="1" t="s">
        <v>3363</v>
      </c>
      <c r="B245" s="1" t="s">
        <v>2299</v>
      </c>
      <c r="C245" s="1" t="s">
        <v>2300</v>
      </c>
      <c r="H245" s="1" t="s">
        <v>2855</v>
      </c>
      <c r="I245" s="1" t="s">
        <v>15</v>
      </c>
      <c r="K245" s="1" t="s">
        <v>2855</v>
      </c>
      <c r="L245" s="1" t="s">
        <v>2856</v>
      </c>
      <c r="N245" s="1" t="s">
        <v>2857</v>
      </c>
      <c r="AE245" s="1" t="s">
        <v>3364</v>
      </c>
      <c r="AF245" s="1" t="s">
        <v>2859</v>
      </c>
      <c r="AG245" s="12">
        <v>2565</v>
      </c>
      <c r="AH245" s="1" t="s">
        <v>1618</v>
      </c>
      <c r="AI245" s="1" t="s">
        <v>1618</v>
      </c>
      <c r="AJ245" s="13">
        <v>40000</v>
      </c>
      <c r="AK245" s="12">
        <v>0</v>
      </c>
      <c r="AL245" s="1" t="s">
        <v>2301</v>
      </c>
      <c r="AM245" s="1" t="s">
        <v>505</v>
      </c>
      <c r="AN245" s="1" t="s">
        <v>96</v>
      </c>
      <c r="AT245" s="1" t="s">
        <v>2302</v>
      </c>
      <c r="AU245" s="1" t="s">
        <v>3365</v>
      </c>
    </row>
    <row r="246" spans="1:47">
      <c r="A246" s="1" t="s">
        <v>3363</v>
      </c>
      <c r="B246" s="1" t="s">
        <v>2303</v>
      </c>
      <c r="C246" s="1" t="s">
        <v>2304</v>
      </c>
      <c r="H246" s="1" t="s">
        <v>2855</v>
      </c>
      <c r="I246" s="1" t="s">
        <v>15</v>
      </c>
      <c r="K246" s="1" t="s">
        <v>2855</v>
      </c>
      <c r="L246" s="1" t="s">
        <v>2856</v>
      </c>
      <c r="N246" s="1" t="s">
        <v>2857</v>
      </c>
      <c r="AE246" s="1" t="s">
        <v>3364</v>
      </c>
      <c r="AF246" s="1" t="s">
        <v>2859</v>
      </c>
      <c r="AG246" s="12">
        <v>2565</v>
      </c>
      <c r="AH246" s="1" t="s">
        <v>1869</v>
      </c>
      <c r="AI246" s="1" t="s">
        <v>1695</v>
      </c>
      <c r="AJ246" s="13">
        <v>10000000</v>
      </c>
      <c r="AK246" s="12">
        <v>0</v>
      </c>
      <c r="AL246" s="1" t="s">
        <v>2301</v>
      </c>
      <c r="AM246" s="1" t="s">
        <v>505</v>
      </c>
      <c r="AN246" s="1" t="s">
        <v>96</v>
      </c>
      <c r="AT246" s="1" t="s">
        <v>2305</v>
      </c>
      <c r="AU246" s="1" t="s">
        <v>3366</v>
      </c>
    </row>
    <row r="247" spans="1:47">
      <c r="A247" s="1" t="s">
        <v>3367</v>
      </c>
      <c r="B247" s="1" t="s">
        <v>2306</v>
      </c>
      <c r="C247" s="1" t="s">
        <v>2307</v>
      </c>
      <c r="H247" s="1" t="s">
        <v>2855</v>
      </c>
      <c r="I247" s="1" t="s">
        <v>15</v>
      </c>
      <c r="K247" s="1" t="s">
        <v>2855</v>
      </c>
      <c r="L247" s="1" t="s">
        <v>2856</v>
      </c>
      <c r="N247" s="1" t="s">
        <v>2857</v>
      </c>
      <c r="AE247" s="1" t="s">
        <v>3368</v>
      </c>
      <c r="AF247" s="1" t="s">
        <v>2859</v>
      </c>
      <c r="AG247" s="12">
        <v>2565</v>
      </c>
      <c r="AH247" s="1" t="s">
        <v>850</v>
      </c>
      <c r="AI247" s="1" t="s">
        <v>1598</v>
      </c>
      <c r="AJ247" s="13">
        <v>50000</v>
      </c>
      <c r="AK247" s="12">
        <v>0</v>
      </c>
      <c r="AL247" s="1" t="s">
        <v>2308</v>
      </c>
      <c r="AM247" s="1" t="s">
        <v>505</v>
      </c>
      <c r="AN247" s="1" t="s">
        <v>96</v>
      </c>
      <c r="AT247" s="1" t="s">
        <v>2309</v>
      </c>
      <c r="AU247" s="1" t="s">
        <v>3369</v>
      </c>
    </row>
    <row r="248" spans="1:47">
      <c r="A248" s="1" t="s">
        <v>3370</v>
      </c>
      <c r="B248" s="1" t="s">
        <v>2310</v>
      </c>
      <c r="C248" s="1" t="s">
        <v>2311</v>
      </c>
      <c r="H248" s="1" t="s">
        <v>2855</v>
      </c>
      <c r="I248" s="1" t="s">
        <v>15</v>
      </c>
      <c r="K248" s="1" t="s">
        <v>2855</v>
      </c>
      <c r="L248" s="1" t="s">
        <v>2856</v>
      </c>
      <c r="N248" s="1" t="s">
        <v>2857</v>
      </c>
      <c r="AE248" s="1" t="s">
        <v>3371</v>
      </c>
      <c r="AF248" s="1" t="s">
        <v>2859</v>
      </c>
      <c r="AG248" s="12">
        <v>2565</v>
      </c>
      <c r="AH248" s="1" t="s">
        <v>850</v>
      </c>
      <c r="AI248" s="1" t="s">
        <v>850</v>
      </c>
      <c r="AJ248" s="13">
        <v>5000000</v>
      </c>
      <c r="AK248" s="12">
        <v>0</v>
      </c>
      <c r="AL248" s="1" t="s">
        <v>2312</v>
      </c>
      <c r="AM248" s="1" t="s">
        <v>505</v>
      </c>
      <c r="AN248" s="1" t="s">
        <v>96</v>
      </c>
      <c r="AT248" s="1" t="s">
        <v>2313</v>
      </c>
      <c r="AU248" s="1" t="s">
        <v>3372</v>
      </c>
    </row>
    <row r="249" spans="1:47">
      <c r="A249" s="1" t="s">
        <v>3370</v>
      </c>
      <c r="B249" s="1" t="s">
        <v>2314</v>
      </c>
      <c r="C249" s="1" t="s">
        <v>2315</v>
      </c>
      <c r="H249" s="1" t="s">
        <v>2855</v>
      </c>
      <c r="I249" s="1" t="s">
        <v>15</v>
      </c>
      <c r="K249" s="1" t="s">
        <v>2855</v>
      </c>
      <c r="L249" s="1" t="s">
        <v>2856</v>
      </c>
      <c r="N249" s="1" t="s">
        <v>2857</v>
      </c>
      <c r="AE249" s="1" t="s">
        <v>3371</v>
      </c>
      <c r="AF249" s="1" t="s">
        <v>2859</v>
      </c>
      <c r="AG249" s="12">
        <v>2565</v>
      </c>
      <c r="AH249" s="1" t="s">
        <v>1695</v>
      </c>
      <c r="AI249" s="1" t="s">
        <v>1695</v>
      </c>
      <c r="AJ249" s="13">
        <v>1000000</v>
      </c>
      <c r="AK249" s="12">
        <v>0</v>
      </c>
      <c r="AL249" s="1" t="s">
        <v>2312</v>
      </c>
      <c r="AM249" s="1" t="s">
        <v>505</v>
      </c>
      <c r="AN249" s="1" t="s">
        <v>96</v>
      </c>
      <c r="AT249" s="1" t="s">
        <v>2316</v>
      </c>
      <c r="AU249" s="1" t="s">
        <v>3373</v>
      </c>
    </row>
    <row r="250" spans="1:47">
      <c r="A250" s="1" t="s">
        <v>3374</v>
      </c>
      <c r="B250" s="1" t="s">
        <v>2317</v>
      </c>
      <c r="C250" s="1" t="s">
        <v>2318</v>
      </c>
      <c r="H250" s="1" t="s">
        <v>2855</v>
      </c>
      <c r="I250" s="1" t="s">
        <v>15</v>
      </c>
      <c r="K250" s="1" t="s">
        <v>2855</v>
      </c>
      <c r="L250" s="1" t="s">
        <v>2856</v>
      </c>
      <c r="N250" s="1" t="s">
        <v>2857</v>
      </c>
      <c r="AE250" s="1" t="s">
        <v>3375</v>
      </c>
      <c r="AF250" s="1" t="s">
        <v>2859</v>
      </c>
      <c r="AG250" s="12">
        <v>2565</v>
      </c>
      <c r="AH250" s="1" t="s">
        <v>1598</v>
      </c>
      <c r="AI250" s="1" t="s">
        <v>120</v>
      </c>
      <c r="AJ250" s="13">
        <v>50000</v>
      </c>
      <c r="AK250" s="12">
        <v>0</v>
      </c>
      <c r="AL250" s="1" t="s">
        <v>2319</v>
      </c>
      <c r="AM250" s="1" t="s">
        <v>505</v>
      </c>
      <c r="AN250" s="1" t="s">
        <v>96</v>
      </c>
      <c r="AT250" s="1" t="s">
        <v>2320</v>
      </c>
      <c r="AU250" s="1" t="s">
        <v>3376</v>
      </c>
    </row>
    <row r="251" spans="1:47">
      <c r="A251" s="1" t="s">
        <v>3377</v>
      </c>
      <c r="B251" s="1" t="s">
        <v>2321</v>
      </c>
      <c r="C251" s="1" t="s">
        <v>2322</v>
      </c>
      <c r="H251" s="1" t="s">
        <v>2855</v>
      </c>
      <c r="I251" s="1" t="s">
        <v>15</v>
      </c>
      <c r="K251" s="1" t="s">
        <v>2855</v>
      </c>
      <c r="L251" s="1" t="s">
        <v>2856</v>
      </c>
      <c r="N251" s="1" t="s">
        <v>2857</v>
      </c>
      <c r="AE251" s="1" t="s">
        <v>3375</v>
      </c>
      <c r="AF251" s="1" t="s">
        <v>2859</v>
      </c>
      <c r="AG251" s="12">
        <v>2565</v>
      </c>
      <c r="AH251" s="1" t="s">
        <v>1618</v>
      </c>
      <c r="AI251" s="1" t="s">
        <v>2215</v>
      </c>
      <c r="AJ251" s="13">
        <v>200000</v>
      </c>
      <c r="AK251" s="12">
        <v>0</v>
      </c>
      <c r="AL251" s="1" t="s">
        <v>2323</v>
      </c>
      <c r="AM251" s="1" t="s">
        <v>505</v>
      </c>
      <c r="AN251" s="1" t="s">
        <v>96</v>
      </c>
      <c r="AT251" s="1" t="s">
        <v>2324</v>
      </c>
      <c r="AU251" s="1" t="s">
        <v>3378</v>
      </c>
    </row>
    <row r="252" spans="1:47">
      <c r="A252" s="1" t="s">
        <v>3377</v>
      </c>
      <c r="B252" s="1" t="s">
        <v>2325</v>
      </c>
      <c r="C252" s="1" t="s">
        <v>2326</v>
      </c>
      <c r="H252" s="1" t="s">
        <v>2855</v>
      </c>
      <c r="I252" s="1" t="s">
        <v>15</v>
      </c>
      <c r="K252" s="1" t="s">
        <v>2855</v>
      </c>
      <c r="L252" s="1" t="s">
        <v>2856</v>
      </c>
      <c r="N252" s="1" t="s">
        <v>2857</v>
      </c>
      <c r="AE252" s="1" t="s">
        <v>3375</v>
      </c>
      <c r="AF252" s="1" t="s">
        <v>2859</v>
      </c>
      <c r="AG252" s="12">
        <v>2565</v>
      </c>
      <c r="AH252" s="1" t="s">
        <v>1618</v>
      </c>
      <c r="AI252" s="1" t="s">
        <v>1692</v>
      </c>
      <c r="AJ252" s="13">
        <v>200000</v>
      </c>
      <c r="AK252" s="12">
        <v>0</v>
      </c>
      <c r="AL252" s="1" t="s">
        <v>2323</v>
      </c>
      <c r="AM252" s="1" t="s">
        <v>505</v>
      </c>
      <c r="AN252" s="1" t="s">
        <v>96</v>
      </c>
      <c r="AT252" s="1" t="s">
        <v>2327</v>
      </c>
      <c r="AU252" s="1" t="s">
        <v>3379</v>
      </c>
    </row>
    <row r="253" spans="1:47">
      <c r="A253" s="1" t="s">
        <v>3377</v>
      </c>
      <c r="B253" s="1" t="s">
        <v>2328</v>
      </c>
      <c r="C253" s="1" t="s">
        <v>2329</v>
      </c>
      <c r="H253" s="1" t="s">
        <v>2855</v>
      </c>
      <c r="I253" s="1" t="s">
        <v>15</v>
      </c>
      <c r="K253" s="1" t="s">
        <v>2855</v>
      </c>
      <c r="L253" s="1" t="s">
        <v>2856</v>
      </c>
      <c r="N253" s="1" t="s">
        <v>2857</v>
      </c>
      <c r="AE253" s="1" t="s">
        <v>3375</v>
      </c>
      <c r="AF253" s="1" t="s">
        <v>2859</v>
      </c>
      <c r="AG253" s="12">
        <v>2565</v>
      </c>
      <c r="AH253" s="1" t="s">
        <v>1695</v>
      </c>
      <c r="AI253" s="1" t="s">
        <v>1133</v>
      </c>
      <c r="AJ253" s="13">
        <v>100000</v>
      </c>
      <c r="AK253" s="12">
        <v>0</v>
      </c>
      <c r="AL253" s="1" t="s">
        <v>2323</v>
      </c>
      <c r="AM253" s="1" t="s">
        <v>505</v>
      </c>
      <c r="AN253" s="1" t="s">
        <v>96</v>
      </c>
      <c r="AT253" s="1" t="s">
        <v>2330</v>
      </c>
      <c r="AU253" s="1" t="s">
        <v>3380</v>
      </c>
    </row>
    <row r="254" spans="1:47">
      <c r="A254" s="1" t="s">
        <v>3377</v>
      </c>
      <c r="B254" s="1" t="s">
        <v>2331</v>
      </c>
      <c r="C254" s="1" t="s">
        <v>2332</v>
      </c>
      <c r="H254" s="1" t="s">
        <v>2855</v>
      </c>
      <c r="I254" s="1" t="s">
        <v>15</v>
      </c>
      <c r="K254" s="1" t="s">
        <v>2855</v>
      </c>
      <c r="L254" s="1" t="s">
        <v>2856</v>
      </c>
      <c r="N254" s="1" t="s">
        <v>2857</v>
      </c>
      <c r="AE254" s="1" t="s">
        <v>3375</v>
      </c>
      <c r="AF254" s="1" t="s">
        <v>2859</v>
      </c>
      <c r="AG254" s="12">
        <v>2565</v>
      </c>
      <c r="AH254" s="1" t="s">
        <v>1133</v>
      </c>
      <c r="AI254" s="1" t="s">
        <v>1683</v>
      </c>
      <c r="AJ254" s="13">
        <v>1000000</v>
      </c>
      <c r="AK254" s="12">
        <v>0</v>
      </c>
      <c r="AL254" s="1" t="s">
        <v>2323</v>
      </c>
      <c r="AM254" s="1" t="s">
        <v>505</v>
      </c>
      <c r="AN254" s="1" t="s">
        <v>96</v>
      </c>
      <c r="AT254" s="1" t="s">
        <v>2333</v>
      </c>
      <c r="AU254" s="1" t="s">
        <v>3381</v>
      </c>
    </row>
    <row r="255" spans="1:47">
      <c r="A255" s="1" t="s">
        <v>3377</v>
      </c>
      <c r="B255" s="1" t="s">
        <v>2334</v>
      </c>
      <c r="C255" s="1" t="s">
        <v>2335</v>
      </c>
      <c r="H255" s="1" t="s">
        <v>2855</v>
      </c>
      <c r="I255" s="1" t="s">
        <v>15</v>
      </c>
      <c r="K255" s="1" t="s">
        <v>2855</v>
      </c>
      <c r="L255" s="1" t="s">
        <v>2856</v>
      </c>
      <c r="N255" s="1" t="s">
        <v>2857</v>
      </c>
      <c r="AE255" s="1" t="s">
        <v>3375</v>
      </c>
      <c r="AF255" s="1" t="s">
        <v>2859</v>
      </c>
      <c r="AG255" s="12">
        <v>2565</v>
      </c>
      <c r="AH255" s="1" t="s">
        <v>850</v>
      </c>
      <c r="AI255" s="1" t="s">
        <v>850</v>
      </c>
      <c r="AJ255" s="13">
        <v>50000</v>
      </c>
      <c r="AK255" s="12">
        <v>0</v>
      </c>
      <c r="AL255" s="1" t="s">
        <v>2323</v>
      </c>
      <c r="AM255" s="1" t="s">
        <v>505</v>
      </c>
      <c r="AN255" s="1" t="s">
        <v>96</v>
      </c>
      <c r="AT255" s="1" t="s">
        <v>2336</v>
      </c>
      <c r="AU255" s="1" t="s">
        <v>3382</v>
      </c>
    </row>
    <row r="256" spans="1:47">
      <c r="A256" s="1" t="s">
        <v>3383</v>
      </c>
      <c r="B256" s="1" t="s">
        <v>2337</v>
      </c>
      <c r="C256" s="1" t="s">
        <v>2338</v>
      </c>
      <c r="H256" s="1" t="s">
        <v>2855</v>
      </c>
      <c r="I256" s="1" t="s">
        <v>15</v>
      </c>
      <c r="K256" s="1" t="s">
        <v>2855</v>
      </c>
      <c r="L256" s="1" t="s">
        <v>2856</v>
      </c>
      <c r="N256" s="1" t="s">
        <v>2857</v>
      </c>
      <c r="AE256" s="1" t="s">
        <v>3375</v>
      </c>
      <c r="AF256" s="1" t="s">
        <v>2859</v>
      </c>
      <c r="AG256" s="12">
        <v>2565</v>
      </c>
      <c r="AH256" s="1" t="s">
        <v>1133</v>
      </c>
      <c r="AI256" s="1" t="s">
        <v>1133</v>
      </c>
      <c r="AJ256" s="13">
        <v>100000</v>
      </c>
      <c r="AK256" s="12">
        <v>0</v>
      </c>
      <c r="AL256" s="1" t="s">
        <v>2339</v>
      </c>
      <c r="AM256" s="1" t="s">
        <v>505</v>
      </c>
      <c r="AN256" s="1" t="s">
        <v>96</v>
      </c>
      <c r="AT256" s="1" t="s">
        <v>2340</v>
      </c>
      <c r="AU256" s="1" t="s">
        <v>3384</v>
      </c>
    </row>
    <row r="257" spans="1:47">
      <c r="A257" s="1" t="s">
        <v>3385</v>
      </c>
      <c r="B257" s="1" t="s">
        <v>2341</v>
      </c>
      <c r="C257" s="1" t="s">
        <v>2342</v>
      </c>
      <c r="H257" s="1" t="s">
        <v>2855</v>
      </c>
      <c r="I257" s="1" t="s">
        <v>15</v>
      </c>
      <c r="K257" s="1" t="s">
        <v>2855</v>
      </c>
      <c r="L257" s="1" t="s">
        <v>2856</v>
      </c>
      <c r="N257" s="1" t="s">
        <v>2857</v>
      </c>
      <c r="AE257" s="1" t="s">
        <v>3375</v>
      </c>
      <c r="AF257" s="1" t="s">
        <v>2859</v>
      </c>
      <c r="AG257" s="12">
        <v>2565</v>
      </c>
      <c r="AH257" s="1" t="s">
        <v>1552</v>
      </c>
      <c r="AI257" s="1" t="s">
        <v>1695</v>
      </c>
      <c r="AJ257" s="13">
        <v>500000</v>
      </c>
      <c r="AK257" s="12">
        <v>0</v>
      </c>
      <c r="AL257" s="1" t="s">
        <v>2343</v>
      </c>
      <c r="AM257" s="1" t="s">
        <v>505</v>
      </c>
      <c r="AN257" s="1" t="s">
        <v>96</v>
      </c>
      <c r="AT257" s="1" t="s">
        <v>2344</v>
      </c>
      <c r="AU257" s="1" t="s">
        <v>3386</v>
      </c>
    </row>
    <row r="258" spans="1:47">
      <c r="A258" s="1" t="s">
        <v>3385</v>
      </c>
      <c r="B258" s="1" t="s">
        <v>2345</v>
      </c>
      <c r="C258" s="1" t="s">
        <v>2346</v>
      </c>
      <c r="H258" s="1" t="s">
        <v>2855</v>
      </c>
      <c r="I258" s="1" t="s">
        <v>15</v>
      </c>
      <c r="K258" s="1" t="s">
        <v>2855</v>
      </c>
      <c r="L258" s="1" t="s">
        <v>2856</v>
      </c>
      <c r="N258" s="1" t="s">
        <v>2857</v>
      </c>
      <c r="AE258" s="1" t="s">
        <v>3375</v>
      </c>
      <c r="AF258" s="1" t="s">
        <v>2859</v>
      </c>
      <c r="AG258" s="12">
        <v>2565</v>
      </c>
      <c r="AH258" s="1" t="s">
        <v>1683</v>
      </c>
      <c r="AI258" s="1" t="s">
        <v>1683</v>
      </c>
      <c r="AJ258" s="13">
        <v>15000</v>
      </c>
      <c r="AK258" s="12">
        <v>0</v>
      </c>
      <c r="AL258" s="1" t="s">
        <v>2343</v>
      </c>
      <c r="AM258" s="1" t="s">
        <v>505</v>
      </c>
      <c r="AN258" s="1" t="s">
        <v>96</v>
      </c>
      <c r="AT258" s="1" t="s">
        <v>2347</v>
      </c>
      <c r="AU258" s="1" t="s">
        <v>3387</v>
      </c>
    </row>
    <row r="259" spans="1:47">
      <c r="A259" s="1" t="s">
        <v>3388</v>
      </c>
      <c r="B259" s="1" t="s">
        <v>2348</v>
      </c>
      <c r="C259" s="1" t="s">
        <v>2349</v>
      </c>
      <c r="H259" s="1" t="s">
        <v>2855</v>
      </c>
      <c r="I259" s="1" t="s">
        <v>15</v>
      </c>
      <c r="K259" s="1" t="s">
        <v>2855</v>
      </c>
      <c r="L259" s="1" t="s">
        <v>2856</v>
      </c>
      <c r="N259" s="1" t="s">
        <v>2857</v>
      </c>
      <c r="AE259" s="1" t="s">
        <v>3389</v>
      </c>
      <c r="AF259" s="1" t="s">
        <v>2859</v>
      </c>
      <c r="AG259" s="12">
        <v>2565</v>
      </c>
      <c r="AH259" s="1" t="s">
        <v>1133</v>
      </c>
      <c r="AI259" s="1" t="s">
        <v>1691</v>
      </c>
      <c r="AJ259" s="13">
        <v>200000</v>
      </c>
      <c r="AK259" s="12">
        <v>0</v>
      </c>
      <c r="AL259" s="1" t="s">
        <v>2350</v>
      </c>
      <c r="AM259" s="1" t="s">
        <v>505</v>
      </c>
      <c r="AN259" s="1" t="s">
        <v>96</v>
      </c>
      <c r="AT259" s="1" t="s">
        <v>2351</v>
      </c>
      <c r="AU259" s="1" t="s">
        <v>3390</v>
      </c>
    </row>
    <row r="260" spans="1:47">
      <c r="A260" s="1" t="s">
        <v>3391</v>
      </c>
      <c r="B260" s="1" t="s">
        <v>2352</v>
      </c>
      <c r="C260" s="1" t="s">
        <v>2353</v>
      </c>
      <c r="H260" s="1" t="s">
        <v>2855</v>
      </c>
      <c r="I260" s="1" t="s">
        <v>15</v>
      </c>
      <c r="K260" s="1" t="s">
        <v>2855</v>
      </c>
      <c r="L260" s="1" t="s">
        <v>2856</v>
      </c>
      <c r="N260" s="1" t="s">
        <v>2857</v>
      </c>
      <c r="AE260" s="1" t="s">
        <v>3389</v>
      </c>
      <c r="AF260" s="1" t="s">
        <v>2859</v>
      </c>
      <c r="AG260" s="12">
        <v>2565</v>
      </c>
      <c r="AH260" s="1" t="s">
        <v>771</v>
      </c>
      <c r="AI260" s="1" t="s">
        <v>1683</v>
      </c>
      <c r="AJ260" s="13">
        <v>150000</v>
      </c>
      <c r="AK260" s="12">
        <v>0</v>
      </c>
      <c r="AL260" s="1" t="s">
        <v>2354</v>
      </c>
      <c r="AM260" s="1" t="s">
        <v>505</v>
      </c>
      <c r="AN260" s="1" t="s">
        <v>96</v>
      </c>
      <c r="AT260" s="1" t="s">
        <v>2355</v>
      </c>
      <c r="AU260" s="1" t="s">
        <v>3392</v>
      </c>
    </row>
    <row r="261" spans="1:47">
      <c r="A261" s="1" t="s">
        <v>3391</v>
      </c>
      <c r="B261" s="1" t="s">
        <v>2356</v>
      </c>
      <c r="C261" s="1" t="s">
        <v>2357</v>
      </c>
      <c r="H261" s="1" t="s">
        <v>2855</v>
      </c>
      <c r="I261" s="1" t="s">
        <v>15</v>
      </c>
      <c r="K261" s="1" t="s">
        <v>2855</v>
      </c>
      <c r="L261" s="1" t="s">
        <v>2856</v>
      </c>
      <c r="N261" s="1" t="s">
        <v>2857</v>
      </c>
      <c r="AE261" s="1" t="s">
        <v>3389</v>
      </c>
      <c r="AF261" s="1" t="s">
        <v>2859</v>
      </c>
      <c r="AG261" s="12">
        <v>2565</v>
      </c>
      <c r="AH261" s="1" t="s">
        <v>1623</v>
      </c>
      <c r="AI261" s="1" t="s">
        <v>120</v>
      </c>
      <c r="AJ261" s="13">
        <v>200000</v>
      </c>
      <c r="AK261" s="12">
        <v>0</v>
      </c>
      <c r="AL261" s="1" t="s">
        <v>2354</v>
      </c>
      <c r="AM261" s="1" t="s">
        <v>505</v>
      </c>
      <c r="AN261" s="1" t="s">
        <v>96</v>
      </c>
      <c r="AT261" s="1" t="s">
        <v>2358</v>
      </c>
      <c r="AU261" s="1" t="s">
        <v>3393</v>
      </c>
    </row>
    <row r="262" spans="1:47">
      <c r="A262" s="1" t="s">
        <v>3391</v>
      </c>
      <c r="B262" s="1" t="s">
        <v>2359</v>
      </c>
      <c r="C262" s="1" t="s">
        <v>2360</v>
      </c>
      <c r="H262" s="1" t="s">
        <v>2855</v>
      </c>
      <c r="I262" s="1" t="s">
        <v>15</v>
      </c>
      <c r="K262" s="1" t="s">
        <v>2855</v>
      </c>
      <c r="L262" s="1" t="s">
        <v>2856</v>
      </c>
      <c r="N262" s="1" t="s">
        <v>2857</v>
      </c>
      <c r="AE262" s="1" t="s">
        <v>3389</v>
      </c>
      <c r="AF262" s="1" t="s">
        <v>2859</v>
      </c>
      <c r="AG262" s="12">
        <v>2565</v>
      </c>
      <c r="AH262" s="1" t="s">
        <v>1552</v>
      </c>
      <c r="AI262" s="1" t="s">
        <v>120</v>
      </c>
      <c r="AJ262" s="13">
        <v>340000</v>
      </c>
      <c r="AK262" s="12">
        <v>0</v>
      </c>
      <c r="AL262" s="1" t="s">
        <v>2354</v>
      </c>
      <c r="AM262" s="1" t="s">
        <v>505</v>
      </c>
      <c r="AN262" s="1" t="s">
        <v>96</v>
      </c>
      <c r="AT262" s="1" t="s">
        <v>2361</v>
      </c>
      <c r="AU262" s="1" t="s">
        <v>3394</v>
      </c>
    </row>
    <row r="263" spans="1:47">
      <c r="A263" s="1" t="s">
        <v>3391</v>
      </c>
      <c r="B263" s="1" t="s">
        <v>2362</v>
      </c>
      <c r="C263" s="1" t="s">
        <v>2363</v>
      </c>
      <c r="H263" s="1" t="s">
        <v>2855</v>
      </c>
      <c r="I263" s="1" t="s">
        <v>15</v>
      </c>
      <c r="K263" s="1" t="s">
        <v>2855</v>
      </c>
      <c r="L263" s="1" t="s">
        <v>2856</v>
      </c>
      <c r="N263" s="1" t="s">
        <v>2857</v>
      </c>
      <c r="AE263" s="1" t="s">
        <v>3389</v>
      </c>
      <c r="AF263" s="1" t="s">
        <v>2859</v>
      </c>
      <c r="AG263" s="12">
        <v>2565</v>
      </c>
      <c r="AH263" s="1" t="s">
        <v>1598</v>
      </c>
      <c r="AI263" s="1" t="s">
        <v>1133</v>
      </c>
      <c r="AJ263" s="13">
        <v>500000</v>
      </c>
      <c r="AK263" s="12">
        <v>0</v>
      </c>
      <c r="AL263" s="1" t="s">
        <v>2354</v>
      </c>
      <c r="AM263" s="1" t="s">
        <v>505</v>
      </c>
      <c r="AN263" s="1" t="s">
        <v>96</v>
      </c>
      <c r="AT263" s="1" t="s">
        <v>2364</v>
      </c>
      <c r="AU263" s="1" t="s">
        <v>3395</v>
      </c>
    </row>
    <row r="264" spans="1:47">
      <c r="A264" s="1" t="s">
        <v>3391</v>
      </c>
      <c r="B264" s="1" t="s">
        <v>2365</v>
      </c>
      <c r="C264" s="1" t="s">
        <v>2366</v>
      </c>
      <c r="H264" s="1" t="s">
        <v>2855</v>
      </c>
      <c r="I264" s="1" t="s">
        <v>15</v>
      </c>
      <c r="K264" s="1" t="s">
        <v>2855</v>
      </c>
      <c r="L264" s="1" t="s">
        <v>2856</v>
      </c>
      <c r="N264" s="1" t="s">
        <v>2857</v>
      </c>
      <c r="AE264" s="1" t="s">
        <v>3389</v>
      </c>
      <c r="AF264" s="1" t="s">
        <v>2859</v>
      </c>
      <c r="AG264" s="12">
        <v>2565</v>
      </c>
      <c r="AH264" s="1" t="s">
        <v>1687</v>
      </c>
      <c r="AI264" s="1" t="s">
        <v>120</v>
      </c>
      <c r="AJ264" s="13">
        <v>100000</v>
      </c>
      <c r="AK264" s="12">
        <v>0</v>
      </c>
      <c r="AL264" s="1" t="s">
        <v>2354</v>
      </c>
      <c r="AM264" s="1" t="s">
        <v>505</v>
      </c>
      <c r="AN264" s="1" t="s">
        <v>96</v>
      </c>
      <c r="AT264" s="1" t="s">
        <v>2367</v>
      </c>
      <c r="AU264" s="1" t="s">
        <v>3396</v>
      </c>
    </row>
    <row r="265" spans="1:47">
      <c r="A265" s="1" t="s">
        <v>3391</v>
      </c>
      <c r="B265" s="1" t="s">
        <v>2368</v>
      </c>
      <c r="C265" s="1" t="s">
        <v>2369</v>
      </c>
      <c r="H265" s="1" t="s">
        <v>2855</v>
      </c>
      <c r="I265" s="1" t="s">
        <v>15</v>
      </c>
      <c r="K265" s="1" t="s">
        <v>2855</v>
      </c>
      <c r="L265" s="1" t="s">
        <v>2856</v>
      </c>
      <c r="N265" s="1" t="s">
        <v>2857</v>
      </c>
      <c r="AE265" s="1" t="s">
        <v>3389</v>
      </c>
      <c r="AF265" s="1" t="s">
        <v>2859</v>
      </c>
      <c r="AG265" s="12">
        <v>2565</v>
      </c>
      <c r="AH265" s="1" t="s">
        <v>1598</v>
      </c>
      <c r="AI265" s="1" t="s">
        <v>1683</v>
      </c>
      <c r="AJ265" s="13">
        <v>200000</v>
      </c>
      <c r="AK265" s="12">
        <v>0</v>
      </c>
      <c r="AL265" s="1" t="s">
        <v>2354</v>
      </c>
      <c r="AM265" s="1" t="s">
        <v>505</v>
      </c>
      <c r="AN265" s="1" t="s">
        <v>96</v>
      </c>
      <c r="AT265" s="1" t="s">
        <v>2370</v>
      </c>
      <c r="AU265" s="1" t="s">
        <v>3397</v>
      </c>
    </row>
    <row r="266" spans="1:47">
      <c r="A266" s="1" t="s">
        <v>3391</v>
      </c>
      <c r="B266" s="1" t="s">
        <v>2371</v>
      </c>
      <c r="C266" s="1" t="s">
        <v>2372</v>
      </c>
      <c r="H266" s="1" t="s">
        <v>2855</v>
      </c>
      <c r="I266" s="1" t="s">
        <v>15</v>
      </c>
      <c r="K266" s="1" t="s">
        <v>2855</v>
      </c>
      <c r="L266" s="1" t="s">
        <v>2856</v>
      </c>
      <c r="N266" s="1" t="s">
        <v>2857</v>
      </c>
      <c r="AE266" s="1" t="s">
        <v>3389</v>
      </c>
      <c r="AF266" s="1" t="s">
        <v>2859</v>
      </c>
      <c r="AG266" s="12">
        <v>2565</v>
      </c>
      <c r="AH266" s="1" t="s">
        <v>1133</v>
      </c>
      <c r="AI266" s="1" t="s">
        <v>1687</v>
      </c>
      <c r="AJ266" s="13">
        <v>200000</v>
      </c>
      <c r="AK266" s="12">
        <v>0</v>
      </c>
      <c r="AL266" s="1" t="s">
        <v>2354</v>
      </c>
      <c r="AM266" s="1" t="s">
        <v>505</v>
      </c>
      <c r="AN266" s="1" t="s">
        <v>96</v>
      </c>
      <c r="AT266" s="1" t="s">
        <v>2373</v>
      </c>
      <c r="AU266" s="1" t="s">
        <v>3398</v>
      </c>
    </row>
    <row r="267" spans="1:47">
      <c r="A267" s="1" t="s">
        <v>3391</v>
      </c>
      <c r="B267" s="1" t="s">
        <v>2374</v>
      </c>
      <c r="C267" s="1" t="s">
        <v>2375</v>
      </c>
      <c r="H267" s="1" t="s">
        <v>2855</v>
      </c>
      <c r="I267" s="1" t="s">
        <v>15</v>
      </c>
      <c r="K267" s="1" t="s">
        <v>2855</v>
      </c>
      <c r="L267" s="1" t="s">
        <v>2856</v>
      </c>
      <c r="N267" s="1" t="s">
        <v>2857</v>
      </c>
      <c r="AE267" s="1" t="s">
        <v>3389</v>
      </c>
      <c r="AF267" s="1" t="s">
        <v>2859</v>
      </c>
      <c r="AG267" s="12">
        <v>2565</v>
      </c>
      <c r="AH267" s="1" t="s">
        <v>1598</v>
      </c>
      <c r="AI267" s="1" t="s">
        <v>1133</v>
      </c>
      <c r="AJ267" s="13">
        <v>100000</v>
      </c>
      <c r="AK267" s="12">
        <v>0</v>
      </c>
      <c r="AL267" s="1" t="s">
        <v>2354</v>
      </c>
      <c r="AM267" s="1" t="s">
        <v>505</v>
      </c>
      <c r="AN267" s="1" t="s">
        <v>96</v>
      </c>
      <c r="AT267" s="1" t="s">
        <v>2376</v>
      </c>
      <c r="AU267" s="1" t="s">
        <v>3399</v>
      </c>
    </row>
    <row r="268" spans="1:47">
      <c r="A268" s="1" t="s">
        <v>3391</v>
      </c>
      <c r="B268" s="1" t="s">
        <v>2377</v>
      </c>
      <c r="C268" s="1" t="s">
        <v>2378</v>
      </c>
      <c r="H268" s="1" t="s">
        <v>2855</v>
      </c>
      <c r="I268" s="1" t="s">
        <v>15</v>
      </c>
      <c r="K268" s="1" t="s">
        <v>2855</v>
      </c>
      <c r="L268" s="1" t="s">
        <v>2856</v>
      </c>
      <c r="N268" s="1" t="s">
        <v>2857</v>
      </c>
      <c r="AE268" s="1" t="s">
        <v>3389</v>
      </c>
      <c r="AF268" s="1" t="s">
        <v>2859</v>
      </c>
      <c r="AG268" s="12">
        <v>2565</v>
      </c>
      <c r="AH268" s="1" t="s">
        <v>1598</v>
      </c>
      <c r="AI268" s="1" t="s">
        <v>1683</v>
      </c>
      <c r="AJ268" s="13">
        <v>1000000</v>
      </c>
      <c r="AK268" s="12">
        <v>0</v>
      </c>
      <c r="AL268" s="1" t="s">
        <v>2354</v>
      </c>
      <c r="AM268" s="1" t="s">
        <v>505</v>
      </c>
      <c r="AN268" s="1" t="s">
        <v>96</v>
      </c>
      <c r="AT268" s="1" t="s">
        <v>2379</v>
      </c>
      <c r="AU268" s="1" t="s">
        <v>3400</v>
      </c>
    </row>
    <row r="269" spans="1:47">
      <c r="A269" s="1" t="s">
        <v>3391</v>
      </c>
      <c r="B269" s="1" t="s">
        <v>2380</v>
      </c>
      <c r="C269" s="1" t="s">
        <v>2381</v>
      </c>
      <c r="H269" s="1" t="s">
        <v>2855</v>
      </c>
      <c r="I269" s="1" t="s">
        <v>15</v>
      </c>
      <c r="K269" s="1" t="s">
        <v>2855</v>
      </c>
      <c r="L269" s="1" t="s">
        <v>2856</v>
      </c>
      <c r="N269" s="1" t="s">
        <v>2857</v>
      </c>
      <c r="AE269" s="1" t="s">
        <v>3389</v>
      </c>
      <c r="AF269" s="1" t="s">
        <v>2859</v>
      </c>
      <c r="AG269" s="12">
        <v>2565</v>
      </c>
      <c r="AH269" s="1" t="s">
        <v>1133</v>
      </c>
      <c r="AI269" s="1" t="s">
        <v>1691</v>
      </c>
      <c r="AJ269" s="13">
        <v>100000</v>
      </c>
      <c r="AK269" s="12">
        <v>0</v>
      </c>
      <c r="AL269" s="1" t="s">
        <v>2354</v>
      </c>
      <c r="AM269" s="1" t="s">
        <v>505</v>
      </c>
      <c r="AN269" s="1" t="s">
        <v>96</v>
      </c>
      <c r="AT269" s="1" t="s">
        <v>2382</v>
      </c>
      <c r="AU269" s="1" t="s">
        <v>3401</v>
      </c>
    </row>
    <row r="270" spans="1:47">
      <c r="A270" s="1" t="s">
        <v>3391</v>
      </c>
      <c r="B270" s="1" t="s">
        <v>2383</v>
      </c>
      <c r="C270" s="1" t="s">
        <v>2384</v>
      </c>
      <c r="H270" s="1" t="s">
        <v>2855</v>
      </c>
      <c r="I270" s="1" t="s">
        <v>15</v>
      </c>
      <c r="K270" s="1" t="s">
        <v>2855</v>
      </c>
      <c r="L270" s="1" t="s">
        <v>2856</v>
      </c>
      <c r="N270" s="1" t="s">
        <v>2857</v>
      </c>
      <c r="AE270" s="1" t="s">
        <v>3389</v>
      </c>
      <c r="AF270" s="1" t="s">
        <v>2859</v>
      </c>
      <c r="AG270" s="12">
        <v>2565</v>
      </c>
      <c r="AH270" s="1" t="s">
        <v>1552</v>
      </c>
      <c r="AI270" s="1" t="s">
        <v>1598</v>
      </c>
      <c r="AJ270" s="13">
        <v>1000000</v>
      </c>
      <c r="AK270" s="12">
        <v>0</v>
      </c>
      <c r="AL270" s="1" t="s">
        <v>2354</v>
      </c>
      <c r="AM270" s="1" t="s">
        <v>505</v>
      </c>
      <c r="AN270" s="1" t="s">
        <v>96</v>
      </c>
      <c r="AT270" s="1" t="s">
        <v>2385</v>
      </c>
      <c r="AU270" s="1" t="s">
        <v>3402</v>
      </c>
    </row>
    <row r="271" spans="1:47">
      <c r="A271" s="1" t="s">
        <v>3391</v>
      </c>
      <c r="B271" s="1" t="s">
        <v>2386</v>
      </c>
      <c r="C271" s="1" t="s">
        <v>2387</v>
      </c>
      <c r="H271" s="1" t="s">
        <v>2855</v>
      </c>
      <c r="I271" s="1" t="s">
        <v>15</v>
      </c>
      <c r="K271" s="1" t="s">
        <v>2855</v>
      </c>
      <c r="L271" s="1" t="s">
        <v>2856</v>
      </c>
      <c r="N271" s="1" t="s">
        <v>2857</v>
      </c>
      <c r="AE271" s="1" t="s">
        <v>3389</v>
      </c>
      <c r="AF271" s="1" t="s">
        <v>2859</v>
      </c>
      <c r="AG271" s="12">
        <v>2565</v>
      </c>
      <c r="AH271" s="1" t="s">
        <v>1133</v>
      </c>
      <c r="AI271" s="1" t="s">
        <v>1691</v>
      </c>
      <c r="AJ271" s="13">
        <v>200000</v>
      </c>
      <c r="AK271" s="12">
        <v>0</v>
      </c>
      <c r="AL271" s="1" t="s">
        <v>2354</v>
      </c>
      <c r="AM271" s="1" t="s">
        <v>505</v>
      </c>
      <c r="AN271" s="1" t="s">
        <v>96</v>
      </c>
      <c r="AT271" s="1" t="s">
        <v>2388</v>
      </c>
      <c r="AU271" s="1" t="s">
        <v>3403</v>
      </c>
    </row>
    <row r="272" spans="1:47">
      <c r="A272" s="1" t="s">
        <v>3391</v>
      </c>
      <c r="B272" s="1" t="s">
        <v>2389</v>
      </c>
      <c r="C272" s="1" t="s">
        <v>2390</v>
      </c>
      <c r="H272" s="1" t="s">
        <v>2855</v>
      </c>
      <c r="I272" s="1" t="s">
        <v>15</v>
      </c>
      <c r="K272" s="1" t="s">
        <v>2855</v>
      </c>
      <c r="L272" s="1" t="s">
        <v>2856</v>
      </c>
      <c r="N272" s="1" t="s">
        <v>2857</v>
      </c>
      <c r="AE272" s="1" t="s">
        <v>3389</v>
      </c>
      <c r="AF272" s="1" t="s">
        <v>2859</v>
      </c>
      <c r="AG272" s="12">
        <v>2565</v>
      </c>
      <c r="AH272" s="1" t="s">
        <v>1618</v>
      </c>
      <c r="AI272" s="1" t="s">
        <v>120</v>
      </c>
      <c r="AJ272" s="13">
        <v>4000000</v>
      </c>
      <c r="AK272" s="12">
        <v>0</v>
      </c>
      <c r="AL272" s="1" t="s">
        <v>2354</v>
      </c>
      <c r="AM272" s="1" t="s">
        <v>505</v>
      </c>
      <c r="AN272" s="1" t="s">
        <v>96</v>
      </c>
      <c r="AT272" s="1" t="s">
        <v>2391</v>
      </c>
      <c r="AU272" s="1" t="s">
        <v>3404</v>
      </c>
    </row>
    <row r="273" spans="1:47">
      <c r="A273" s="1" t="s">
        <v>3391</v>
      </c>
      <c r="B273" s="1" t="s">
        <v>2392</v>
      </c>
      <c r="C273" s="1" t="s">
        <v>2393</v>
      </c>
      <c r="H273" s="1" t="s">
        <v>2855</v>
      </c>
      <c r="I273" s="1" t="s">
        <v>15</v>
      </c>
      <c r="K273" s="1" t="s">
        <v>2855</v>
      </c>
      <c r="L273" s="1" t="s">
        <v>2856</v>
      </c>
      <c r="N273" s="1" t="s">
        <v>2857</v>
      </c>
      <c r="AE273" s="1" t="s">
        <v>3389</v>
      </c>
      <c r="AF273" s="1" t="s">
        <v>2859</v>
      </c>
      <c r="AG273" s="12">
        <v>2565</v>
      </c>
      <c r="AH273" s="1" t="s">
        <v>1552</v>
      </c>
      <c r="AI273" s="1" t="s">
        <v>1687</v>
      </c>
      <c r="AJ273" s="13">
        <v>15000000</v>
      </c>
      <c r="AK273" s="12">
        <v>0</v>
      </c>
      <c r="AL273" s="1" t="s">
        <v>2354</v>
      </c>
      <c r="AM273" s="1" t="s">
        <v>505</v>
      </c>
      <c r="AN273" s="1" t="s">
        <v>96</v>
      </c>
      <c r="AT273" s="1" t="s">
        <v>2394</v>
      </c>
      <c r="AU273" s="1" t="s">
        <v>3405</v>
      </c>
    </row>
    <row r="274" spans="1:47">
      <c r="A274" s="1" t="s">
        <v>3391</v>
      </c>
      <c r="B274" s="1" t="s">
        <v>2395</v>
      </c>
      <c r="C274" s="1" t="s">
        <v>2396</v>
      </c>
      <c r="H274" s="1" t="s">
        <v>2855</v>
      </c>
      <c r="I274" s="1" t="s">
        <v>15</v>
      </c>
      <c r="K274" s="1" t="s">
        <v>2855</v>
      </c>
      <c r="L274" s="1" t="s">
        <v>2856</v>
      </c>
      <c r="N274" s="1" t="s">
        <v>2857</v>
      </c>
      <c r="AE274" s="1" t="s">
        <v>3389</v>
      </c>
      <c r="AF274" s="1" t="s">
        <v>2859</v>
      </c>
      <c r="AG274" s="12">
        <v>2565</v>
      </c>
      <c r="AH274" s="1" t="s">
        <v>1552</v>
      </c>
      <c r="AI274" s="1" t="s">
        <v>1687</v>
      </c>
      <c r="AJ274" s="13">
        <v>12000000</v>
      </c>
      <c r="AK274" s="12">
        <v>0</v>
      </c>
      <c r="AL274" s="1" t="s">
        <v>2354</v>
      </c>
      <c r="AM274" s="1" t="s">
        <v>505</v>
      </c>
      <c r="AN274" s="1" t="s">
        <v>96</v>
      </c>
      <c r="AT274" s="1" t="s">
        <v>2397</v>
      </c>
      <c r="AU274" s="1" t="s">
        <v>3406</v>
      </c>
    </row>
    <row r="275" spans="1:47">
      <c r="A275" s="1" t="s">
        <v>3391</v>
      </c>
      <c r="B275" s="1" t="s">
        <v>2398</v>
      </c>
      <c r="C275" s="1" t="s">
        <v>2399</v>
      </c>
      <c r="H275" s="1" t="s">
        <v>2855</v>
      </c>
      <c r="I275" s="1" t="s">
        <v>15</v>
      </c>
      <c r="K275" s="1" t="s">
        <v>2855</v>
      </c>
      <c r="L275" s="1" t="s">
        <v>2856</v>
      </c>
      <c r="N275" s="1" t="s">
        <v>2857</v>
      </c>
      <c r="AE275" s="1" t="s">
        <v>3389</v>
      </c>
      <c r="AF275" s="1" t="s">
        <v>2859</v>
      </c>
      <c r="AG275" s="12">
        <v>2565</v>
      </c>
      <c r="AH275" s="1" t="s">
        <v>1552</v>
      </c>
      <c r="AI275" s="1" t="s">
        <v>120</v>
      </c>
      <c r="AJ275" s="13">
        <v>100000</v>
      </c>
      <c r="AK275" s="12">
        <v>0</v>
      </c>
      <c r="AL275" s="1" t="s">
        <v>2354</v>
      </c>
      <c r="AM275" s="1" t="s">
        <v>505</v>
      </c>
      <c r="AN275" s="1" t="s">
        <v>96</v>
      </c>
      <c r="AT275" s="1" t="s">
        <v>2400</v>
      </c>
      <c r="AU275" s="1" t="s">
        <v>3407</v>
      </c>
    </row>
    <row r="276" spans="1:47">
      <c r="A276" s="1" t="s">
        <v>3391</v>
      </c>
      <c r="B276" s="1" t="s">
        <v>2401</v>
      </c>
      <c r="C276" s="1" t="s">
        <v>2402</v>
      </c>
      <c r="H276" s="1" t="s">
        <v>2855</v>
      </c>
      <c r="I276" s="1" t="s">
        <v>15</v>
      </c>
      <c r="K276" s="1" t="s">
        <v>2855</v>
      </c>
      <c r="L276" s="1" t="s">
        <v>2856</v>
      </c>
      <c r="N276" s="1" t="s">
        <v>2857</v>
      </c>
      <c r="AE276" s="1" t="s">
        <v>3389</v>
      </c>
      <c r="AF276" s="1" t="s">
        <v>2859</v>
      </c>
      <c r="AG276" s="12">
        <v>2565</v>
      </c>
      <c r="AH276" s="1" t="s">
        <v>1552</v>
      </c>
      <c r="AI276" s="1" t="s">
        <v>1623</v>
      </c>
      <c r="AJ276" s="13">
        <v>50000</v>
      </c>
      <c r="AK276" s="12">
        <v>0</v>
      </c>
      <c r="AL276" s="1" t="s">
        <v>2354</v>
      </c>
      <c r="AM276" s="1" t="s">
        <v>505</v>
      </c>
      <c r="AN276" s="1" t="s">
        <v>96</v>
      </c>
      <c r="AT276" s="1" t="s">
        <v>2403</v>
      </c>
      <c r="AU276" s="1" t="s">
        <v>3408</v>
      </c>
    </row>
    <row r="277" spans="1:47">
      <c r="A277" s="1" t="s">
        <v>3391</v>
      </c>
      <c r="B277" s="1" t="s">
        <v>2404</v>
      </c>
      <c r="C277" s="1" t="s">
        <v>2405</v>
      </c>
      <c r="H277" s="1" t="s">
        <v>2855</v>
      </c>
      <c r="I277" s="1" t="s">
        <v>15</v>
      </c>
      <c r="K277" s="1" t="s">
        <v>2855</v>
      </c>
      <c r="L277" s="1" t="s">
        <v>2856</v>
      </c>
      <c r="N277" s="1" t="s">
        <v>2857</v>
      </c>
      <c r="AE277" s="1" t="s">
        <v>3389</v>
      </c>
      <c r="AF277" s="1" t="s">
        <v>2859</v>
      </c>
      <c r="AG277" s="12">
        <v>2565</v>
      </c>
      <c r="AH277" s="1" t="s">
        <v>1133</v>
      </c>
      <c r="AI277" s="1" t="s">
        <v>1691</v>
      </c>
      <c r="AJ277" s="13">
        <v>200000</v>
      </c>
      <c r="AK277" s="12">
        <v>0</v>
      </c>
      <c r="AL277" s="1" t="s">
        <v>2354</v>
      </c>
      <c r="AM277" s="1" t="s">
        <v>505</v>
      </c>
      <c r="AN277" s="1" t="s">
        <v>96</v>
      </c>
      <c r="AT277" s="1" t="s">
        <v>2406</v>
      </c>
      <c r="AU277" s="1" t="s">
        <v>3409</v>
      </c>
    </row>
    <row r="278" spans="1:47">
      <c r="A278" s="1" t="s">
        <v>3391</v>
      </c>
      <c r="B278" s="1" t="s">
        <v>2407</v>
      </c>
      <c r="C278" s="1" t="s">
        <v>2408</v>
      </c>
      <c r="H278" s="1" t="s">
        <v>2855</v>
      </c>
      <c r="I278" s="1" t="s">
        <v>15</v>
      </c>
      <c r="K278" s="1" t="s">
        <v>2855</v>
      </c>
      <c r="L278" s="1" t="s">
        <v>2856</v>
      </c>
      <c r="N278" s="1" t="s">
        <v>2857</v>
      </c>
      <c r="AE278" s="1" t="s">
        <v>3389</v>
      </c>
      <c r="AF278" s="1" t="s">
        <v>2859</v>
      </c>
      <c r="AG278" s="12">
        <v>2565</v>
      </c>
      <c r="AH278" s="1" t="s">
        <v>1552</v>
      </c>
      <c r="AI278" s="1" t="s">
        <v>120</v>
      </c>
      <c r="AJ278" s="13">
        <v>100000</v>
      </c>
      <c r="AK278" s="12">
        <v>0</v>
      </c>
      <c r="AL278" s="1" t="s">
        <v>2354</v>
      </c>
      <c r="AM278" s="1" t="s">
        <v>505</v>
      </c>
      <c r="AN278" s="1" t="s">
        <v>96</v>
      </c>
      <c r="AT278" s="1" t="s">
        <v>2409</v>
      </c>
      <c r="AU278" s="1" t="s">
        <v>3410</v>
      </c>
    </row>
    <row r="279" spans="1:47">
      <c r="A279" s="1" t="s">
        <v>3391</v>
      </c>
      <c r="B279" s="1" t="s">
        <v>2410</v>
      </c>
      <c r="C279" s="1" t="s">
        <v>2411</v>
      </c>
      <c r="H279" s="1" t="s">
        <v>2855</v>
      </c>
      <c r="I279" s="1" t="s">
        <v>15</v>
      </c>
      <c r="K279" s="1" t="s">
        <v>2855</v>
      </c>
      <c r="L279" s="1" t="s">
        <v>2856</v>
      </c>
      <c r="N279" s="1" t="s">
        <v>2857</v>
      </c>
      <c r="AE279" s="1" t="s">
        <v>3389</v>
      </c>
      <c r="AF279" s="1" t="s">
        <v>2859</v>
      </c>
      <c r="AG279" s="12">
        <v>2565</v>
      </c>
      <c r="AH279" s="1" t="s">
        <v>1691</v>
      </c>
      <c r="AI279" s="1" t="s">
        <v>1692</v>
      </c>
      <c r="AJ279" s="13">
        <v>400000</v>
      </c>
      <c r="AK279" s="12">
        <v>0</v>
      </c>
      <c r="AL279" s="1" t="s">
        <v>2354</v>
      </c>
      <c r="AM279" s="1" t="s">
        <v>505</v>
      </c>
      <c r="AN279" s="1" t="s">
        <v>96</v>
      </c>
      <c r="AT279" s="1" t="s">
        <v>2412</v>
      </c>
      <c r="AU279" s="1" t="s">
        <v>3411</v>
      </c>
    </row>
    <row r="280" spans="1:47">
      <c r="A280" s="1" t="s">
        <v>3391</v>
      </c>
      <c r="B280" s="1" t="s">
        <v>2413</v>
      </c>
      <c r="C280" s="1" t="s">
        <v>2414</v>
      </c>
      <c r="H280" s="1" t="s">
        <v>2855</v>
      </c>
      <c r="I280" s="1" t="s">
        <v>15</v>
      </c>
      <c r="K280" s="1" t="s">
        <v>2855</v>
      </c>
      <c r="L280" s="1" t="s">
        <v>2856</v>
      </c>
      <c r="N280" s="1" t="s">
        <v>2857</v>
      </c>
      <c r="AE280" s="1" t="s">
        <v>3389</v>
      </c>
      <c r="AF280" s="1" t="s">
        <v>2859</v>
      </c>
      <c r="AG280" s="12">
        <v>2565</v>
      </c>
      <c r="AH280" s="1" t="s">
        <v>1691</v>
      </c>
      <c r="AI280" s="1" t="s">
        <v>1687</v>
      </c>
      <c r="AJ280" s="13">
        <v>300000</v>
      </c>
      <c r="AK280" s="12">
        <v>0</v>
      </c>
      <c r="AL280" s="1" t="s">
        <v>2354</v>
      </c>
      <c r="AM280" s="1" t="s">
        <v>505</v>
      </c>
      <c r="AN280" s="1" t="s">
        <v>96</v>
      </c>
      <c r="AT280" s="1" t="s">
        <v>2415</v>
      </c>
      <c r="AU280" s="1" t="s">
        <v>3412</v>
      </c>
    </row>
    <row r="281" spans="1:47">
      <c r="A281" s="1" t="s">
        <v>3391</v>
      </c>
      <c r="B281" s="1" t="s">
        <v>2416</v>
      </c>
      <c r="C281" s="1" t="s">
        <v>2417</v>
      </c>
      <c r="H281" s="1" t="s">
        <v>2855</v>
      </c>
      <c r="I281" s="1" t="s">
        <v>15</v>
      </c>
      <c r="K281" s="1" t="s">
        <v>2855</v>
      </c>
      <c r="L281" s="1" t="s">
        <v>2856</v>
      </c>
      <c r="N281" s="1" t="s">
        <v>2857</v>
      </c>
      <c r="AE281" s="1" t="s">
        <v>3389</v>
      </c>
      <c r="AF281" s="1" t="s">
        <v>2859</v>
      </c>
      <c r="AG281" s="12">
        <v>2565</v>
      </c>
      <c r="AH281" s="1" t="s">
        <v>850</v>
      </c>
      <c r="AI281" s="1" t="s">
        <v>1623</v>
      </c>
      <c r="AJ281" s="13">
        <v>15800000</v>
      </c>
      <c r="AK281" s="12">
        <v>0</v>
      </c>
      <c r="AL281" s="1" t="s">
        <v>2354</v>
      </c>
      <c r="AM281" s="1" t="s">
        <v>505</v>
      </c>
      <c r="AN281" s="1" t="s">
        <v>96</v>
      </c>
      <c r="AT281" s="1" t="s">
        <v>2418</v>
      </c>
      <c r="AU281" s="1" t="s">
        <v>3413</v>
      </c>
    </row>
    <row r="282" spans="1:47">
      <c r="A282" s="1" t="s">
        <v>3391</v>
      </c>
      <c r="B282" s="1" t="s">
        <v>2419</v>
      </c>
      <c r="C282" s="1" t="s">
        <v>2420</v>
      </c>
      <c r="H282" s="1" t="s">
        <v>2855</v>
      </c>
      <c r="I282" s="1" t="s">
        <v>15</v>
      </c>
      <c r="K282" s="1" t="s">
        <v>2855</v>
      </c>
      <c r="L282" s="1" t="s">
        <v>2856</v>
      </c>
      <c r="N282" s="1" t="s">
        <v>2857</v>
      </c>
      <c r="AE282" s="1" t="s">
        <v>3389</v>
      </c>
      <c r="AF282" s="1" t="s">
        <v>2859</v>
      </c>
      <c r="AG282" s="12">
        <v>2565</v>
      </c>
      <c r="AH282" s="1" t="s">
        <v>1687</v>
      </c>
      <c r="AI282" s="1" t="s">
        <v>120</v>
      </c>
      <c r="AJ282" s="13">
        <v>300000</v>
      </c>
      <c r="AK282" s="12">
        <v>0</v>
      </c>
      <c r="AL282" s="1" t="s">
        <v>2354</v>
      </c>
      <c r="AM282" s="1" t="s">
        <v>505</v>
      </c>
      <c r="AN282" s="1" t="s">
        <v>96</v>
      </c>
      <c r="AT282" s="1" t="s">
        <v>2421</v>
      </c>
      <c r="AU282" s="1" t="s">
        <v>3414</v>
      </c>
    </row>
    <row r="283" spans="1:47">
      <c r="A283" s="1" t="s">
        <v>3391</v>
      </c>
      <c r="B283" s="1" t="s">
        <v>2422</v>
      </c>
      <c r="C283" s="1" t="s">
        <v>2423</v>
      </c>
      <c r="H283" s="1" t="s">
        <v>2855</v>
      </c>
      <c r="I283" s="1" t="s">
        <v>15</v>
      </c>
      <c r="K283" s="1" t="s">
        <v>2855</v>
      </c>
      <c r="L283" s="1" t="s">
        <v>2856</v>
      </c>
      <c r="N283" s="1" t="s">
        <v>2857</v>
      </c>
      <c r="AE283" s="1" t="s">
        <v>3389</v>
      </c>
      <c r="AF283" s="1" t="s">
        <v>2859</v>
      </c>
      <c r="AG283" s="12">
        <v>2565</v>
      </c>
      <c r="AH283" s="1" t="s">
        <v>1691</v>
      </c>
      <c r="AI283" s="1" t="s">
        <v>1687</v>
      </c>
      <c r="AJ283" s="13">
        <v>400000</v>
      </c>
      <c r="AK283" s="12">
        <v>0</v>
      </c>
      <c r="AL283" s="1" t="s">
        <v>2354</v>
      </c>
      <c r="AM283" s="1" t="s">
        <v>505</v>
      </c>
      <c r="AN283" s="1" t="s">
        <v>96</v>
      </c>
      <c r="AT283" s="1" t="s">
        <v>2424</v>
      </c>
      <c r="AU283" s="1" t="s">
        <v>3415</v>
      </c>
    </row>
    <row r="284" spans="1:47">
      <c r="A284" s="1" t="s">
        <v>3391</v>
      </c>
      <c r="B284" s="1" t="s">
        <v>2425</v>
      </c>
      <c r="C284" s="1" t="s">
        <v>2426</v>
      </c>
      <c r="H284" s="1" t="s">
        <v>2855</v>
      </c>
      <c r="I284" s="1" t="s">
        <v>15</v>
      </c>
      <c r="K284" s="1" t="s">
        <v>2855</v>
      </c>
      <c r="L284" s="1" t="s">
        <v>2856</v>
      </c>
      <c r="N284" s="1" t="s">
        <v>2857</v>
      </c>
      <c r="AE284" s="1" t="s">
        <v>3389</v>
      </c>
      <c r="AF284" s="1" t="s">
        <v>2859</v>
      </c>
      <c r="AG284" s="12">
        <v>2565</v>
      </c>
      <c r="AH284" s="1" t="s">
        <v>1552</v>
      </c>
      <c r="AI284" s="1" t="s">
        <v>1687</v>
      </c>
      <c r="AJ284" s="13">
        <v>8000000</v>
      </c>
      <c r="AK284" s="12">
        <v>0</v>
      </c>
      <c r="AL284" s="1" t="s">
        <v>2354</v>
      </c>
      <c r="AM284" s="1" t="s">
        <v>505</v>
      </c>
      <c r="AN284" s="1" t="s">
        <v>96</v>
      </c>
      <c r="AT284" s="1" t="s">
        <v>2427</v>
      </c>
      <c r="AU284" s="1" t="s">
        <v>3416</v>
      </c>
    </row>
    <row r="285" spans="1:47">
      <c r="A285" s="1" t="s">
        <v>3417</v>
      </c>
      <c r="B285" s="1" t="s">
        <v>2428</v>
      </c>
      <c r="C285" s="1" t="s">
        <v>2429</v>
      </c>
      <c r="H285" s="1" t="s">
        <v>2855</v>
      </c>
      <c r="I285" s="1" t="s">
        <v>15</v>
      </c>
      <c r="K285" s="1" t="s">
        <v>2855</v>
      </c>
      <c r="L285" s="1" t="s">
        <v>2856</v>
      </c>
      <c r="N285" s="1" t="s">
        <v>2857</v>
      </c>
      <c r="AE285" s="1" t="s">
        <v>3389</v>
      </c>
      <c r="AF285" s="1" t="s">
        <v>2859</v>
      </c>
      <c r="AG285" s="12">
        <v>2565</v>
      </c>
      <c r="AH285" s="1" t="s">
        <v>1552</v>
      </c>
      <c r="AI285" s="1" t="s">
        <v>120</v>
      </c>
      <c r="AJ285" s="12">
        <v>0</v>
      </c>
      <c r="AK285" s="12">
        <v>0</v>
      </c>
      <c r="AL285" s="1" t="s">
        <v>2430</v>
      </c>
      <c r="AM285" s="1" t="s">
        <v>505</v>
      </c>
      <c r="AN285" s="1" t="s">
        <v>96</v>
      </c>
      <c r="AT285" s="1" t="s">
        <v>2431</v>
      </c>
      <c r="AU285" s="1" t="s">
        <v>3418</v>
      </c>
    </row>
    <row r="286" spans="1:47">
      <c r="A286" s="1" t="s">
        <v>3417</v>
      </c>
      <c r="B286" s="1" t="s">
        <v>2432</v>
      </c>
      <c r="C286" s="1" t="s">
        <v>2433</v>
      </c>
      <c r="H286" s="1" t="s">
        <v>2855</v>
      </c>
      <c r="I286" s="1" t="s">
        <v>15</v>
      </c>
      <c r="K286" s="1" t="s">
        <v>2855</v>
      </c>
      <c r="L286" s="1" t="s">
        <v>2856</v>
      </c>
      <c r="N286" s="1" t="s">
        <v>2857</v>
      </c>
      <c r="AE286" s="1" t="s">
        <v>3389</v>
      </c>
      <c r="AF286" s="1" t="s">
        <v>2859</v>
      </c>
      <c r="AG286" s="12">
        <v>2565</v>
      </c>
      <c r="AH286" s="1" t="s">
        <v>1552</v>
      </c>
      <c r="AI286" s="1" t="s">
        <v>120</v>
      </c>
      <c r="AJ286" s="12">
        <v>0</v>
      </c>
      <c r="AK286" s="12">
        <v>0</v>
      </c>
      <c r="AL286" s="1" t="s">
        <v>2430</v>
      </c>
      <c r="AM286" s="1" t="s">
        <v>505</v>
      </c>
      <c r="AN286" s="1" t="s">
        <v>96</v>
      </c>
      <c r="AT286" s="1" t="s">
        <v>2434</v>
      </c>
      <c r="AU286" s="1" t="s">
        <v>3419</v>
      </c>
    </row>
    <row r="287" spans="1:47">
      <c r="A287" s="1" t="s">
        <v>2546</v>
      </c>
      <c r="B287" s="1" t="s">
        <v>2435</v>
      </c>
      <c r="C287" s="1" t="s">
        <v>2436</v>
      </c>
      <c r="H287" s="1" t="s">
        <v>2855</v>
      </c>
      <c r="I287" s="1" t="s">
        <v>15</v>
      </c>
      <c r="K287" s="1" t="s">
        <v>2855</v>
      </c>
      <c r="L287" s="1" t="s">
        <v>2856</v>
      </c>
      <c r="N287" s="1" t="s">
        <v>2857</v>
      </c>
      <c r="AE287" s="1" t="s">
        <v>3420</v>
      </c>
      <c r="AF287" s="1" t="s">
        <v>2859</v>
      </c>
      <c r="AG287" s="12">
        <v>2565</v>
      </c>
      <c r="AH287" s="1" t="s">
        <v>1691</v>
      </c>
      <c r="AI287" s="1" t="s">
        <v>120</v>
      </c>
      <c r="AJ287" s="13">
        <v>2278000</v>
      </c>
      <c r="AK287" s="13">
        <v>2278000</v>
      </c>
      <c r="AM287" s="1" t="s">
        <v>145</v>
      </c>
      <c r="AN287" s="1" t="s">
        <v>134</v>
      </c>
      <c r="AP287" s="1" t="s">
        <v>47</v>
      </c>
      <c r="AQ287" s="1" t="s">
        <v>76</v>
      </c>
      <c r="AR287" s="1" t="s">
        <v>47</v>
      </c>
      <c r="AS287" s="1" t="s">
        <v>1577</v>
      </c>
      <c r="AT287" s="1" t="s">
        <v>2437</v>
      </c>
      <c r="AU287" s="1" t="s">
        <v>3421</v>
      </c>
    </row>
    <row r="288" spans="1:47">
      <c r="A288" s="1" t="s">
        <v>2601</v>
      </c>
      <c r="B288" s="1" t="s">
        <v>2438</v>
      </c>
      <c r="C288" s="1" t="s">
        <v>2439</v>
      </c>
      <c r="H288" s="1" t="s">
        <v>2855</v>
      </c>
      <c r="I288" s="1" t="s">
        <v>15</v>
      </c>
      <c r="K288" s="1" t="s">
        <v>2855</v>
      </c>
      <c r="L288" s="1" t="s">
        <v>2856</v>
      </c>
      <c r="N288" s="1" t="s">
        <v>2857</v>
      </c>
      <c r="AE288" s="1" t="s">
        <v>3422</v>
      </c>
      <c r="AF288" s="1" t="s">
        <v>2859</v>
      </c>
      <c r="AG288" s="12">
        <v>2565</v>
      </c>
      <c r="AH288" s="1" t="s">
        <v>1552</v>
      </c>
      <c r="AI288" s="1" t="s">
        <v>120</v>
      </c>
      <c r="AJ288" s="13">
        <v>3000000</v>
      </c>
      <c r="AK288" s="13">
        <v>3000000</v>
      </c>
      <c r="AL288" s="1" t="s">
        <v>1284</v>
      </c>
      <c r="AM288" s="1" t="s">
        <v>111</v>
      </c>
      <c r="AN288" s="1" t="s">
        <v>28</v>
      </c>
      <c r="AP288" s="1" t="s">
        <v>47</v>
      </c>
      <c r="AQ288" s="1" t="s">
        <v>76</v>
      </c>
      <c r="AR288" s="1" t="s">
        <v>47</v>
      </c>
      <c r="AS288" s="1" t="s">
        <v>1577</v>
      </c>
      <c r="AT288" s="1" t="s">
        <v>2440</v>
      </c>
      <c r="AU288" s="1" t="s">
        <v>3423</v>
      </c>
    </row>
    <row r="289" spans="1:47">
      <c r="A289" s="1" t="s">
        <v>3424</v>
      </c>
      <c r="B289" s="1" t="s">
        <v>2441</v>
      </c>
      <c r="C289" s="1" t="s">
        <v>2442</v>
      </c>
      <c r="H289" s="1" t="s">
        <v>2855</v>
      </c>
      <c r="I289" s="1" t="s">
        <v>15</v>
      </c>
      <c r="K289" s="1" t="s">
        <v>2855</v>
      </c>
      <c r="L289" s="1" t="s">
        <v>2856</v>
      </c>
      <c r="N289" s="1" t="s">
        <v>2857</v>
      </c>
      <c r="AE289" s="1" t="s">
        <v>3425</v>
      </c>
      <c r="AF289" s="1" t="s">
        <v>2859</v>
      </c>
      <c r="AG289" s="12">
        <v>2565</v>
      </c>
      <c r="AH289" s="1" t="s">
        <v>1687</v>
      </c>
      <c r="AI289" s="1" t="s">
        <v>1692</v>
      </c>
      <c r="AJ289" s="13">
        <v>1387000</v>
      </c>
      <c r="AK289" s="13">
        <v>1387100</v>
      </c>
      <c r="AL289" s="1" t="s">
        <v>2443</v>
      </c>
      <c r="AM289" s="1" t="s">
        <v>95</v>
      </c>
      <c r="AN289" s="1" t="s">
        <v>96</v>
      </c>
      <c r="AP289" s="1" t="s">
        <v>112</v>
      </c>
      <c r="AQ289" s="1" t="s">
        <v>776</v>
      </c>
      <c r="AR289" s="1" t="s">
        <v>112</v>
      </c>
      <c r="AS289" s="1" t="s">
        <v>1645</v>
      </c>
      <c r="AT289" s="1" t="s">
        <v>2444</v>
      </c>
      <c r="AU289" s="1" t="s">
        <v>3426</v>
      </c>
    </row>
    <row r="290" spans="1:47">
      <c r="A290" s="1" t="s">
        <v>3427</v>
      </c>
      <c r="B290" s="1" t="s">
        <v>2445</v>
      </c>
      <c r="C290" s="1" t="s">
        <v>2446</v>
      </c>
      <c r="H290" s="1" t="s">
        <v>2855</v>
      </c>
      <c r="I290" s="1" t="s">
        <v>15</v>
      </c>
      <c r="K290" s="1" t="s">
        <v>2855</v>
      </c>
      <c r="L290" s="1" t="s">
        <v>2856</v>
      </c>
      <c r="N290" s="1" t="s">
        <v>2857</v>
      </c>
      <c r="AE290" s="1" t="s">
        <v>3428</v>
      </c>
      <c r="AF290" s="1" t="s">
        <v>2859</v>
      </c>
      <c r="AG290" s="12">
        <v>2565</v>
      </c>
      <c r="AH290" s="1" t="s">
        <v>878</v>
      </c>
      <c r="AI290" s="1" t="s">
        <v>120</v>
      </c>
      <c r="AJ290" s="13">
        <v>29500</v>
      </c>
      <c r="AK290" s="13">
        <v>29500</v>
      </c>
      <c r="AL290" s="1" t="s">
        <v>2447</v>
      </c>
      <c r="AM290" s="1" t="s">
        <v>2448</v>
      </c>
      <c r="AN290" s="1" t="s">
        <v>20</v>
      </c>
      <c r="AP290" s="1" t="s">
        <v>35</v>
      </c>
      <c r="AQ290" s="1" t="s">
        <v>36</v>
      </c>
      <c r="AR290" s="1" t="s">
        <v>35</v>
      </c>
      <c r="AS290" s="1" t="s">
        <v>1565</v>
      </c>
      <c r="AT290" s="1" t="s">
        <v>2449</v>
      </c>
      <c r="AU290" s="1" t="s">
        <v>3429</v>
      </c>
    </row>
  </sheetData>
  <mergeCells count="1">
    <mergeCell ref="A1:AV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877BBA-C7BD-48AC-A5AA-36DC78D822B6}">
  <sheetPr codeName="Sheet8"/>
  <dimension ref="A1:AV65"/>
  <sheetViews>
    <sheetView workbookViewId="0">
      <selection activeCell="D18" sqref="D18"/>
    </sheetView>
  </sheetViews>
  <sheetFormatPr defaultColWidth="9.109375" defaultRowHeight="14.4"/>
  <cols>
    <col min="1" max="1" width="21.5546875" style="1" customWidth="1"/>
    <col min="2" max="2" width="29.6640625" style="1" customWidth="1"/>
    <col min="3" max="3" width="54" style="1" customWidth="1"/>
    <col min="4" max="4" width="44.5546875" style="1" customWidth="1"/>
    <col min="5" max="5" width="37.88671875" style="1" customWidth="1"/>
    <col min="6" max="6" width="33.6640625" style="1" customWidth="1"/>
    <col min="7" max="7" width="36.44140625" style="1" customWidth="1"/>
    <col min="8" max="9" width="54" style="1" customWidth="1"/>
    <col min="10" max="10" width="51.21875" style="1" customWidth="1"/>
    <col min="11" max="12" width="54" style="1" customWidth="1"/>
    <col min="13" max="13" width="31" style="1" customWidth="1"/>
    <col min="14" max="14" width="54" style="1" customWidth="1"/>
    <col min="15" max="15" width="24.21875" style="1" customWidth="1"/>
    <col min="16" max="16" width="28.21875" style="1" customWidth="1"/>
    <col min="17" max="17" width="35.109375" style="1" customWidth="1"/>
    <col min="18" max="18" width="28.21875" style="1" customWidth="1"/>
    <col min="19" max="19" width="35.109375" style="1" customWidth="1"/>
    <col min="20" max="20" width="29.6640625" style="1" customWidth="1"/>
    <col min="21" max="21" width="50" style="1" customWidth="1"/>
    <col min="22" max="22" width="44.5546875" style="1" customWidth="1"/>
    <col min="23" max="24" width="28.21875" style="1" customWidth="1"/>
    <col min="25" max="26" width="20.21875" style="1" customWidth="1"/>
    <col min="27" max="27" width="33.6640625" style="1" customWidth="1"/>
    <col min="28" max="28" width="54" style="1" customWidth="1"/>
    <col min="29" max="29" width="39.109375" style="1" customWidth="1"/>
    <col min="30" max="30" width="52.6640625" style="1" customWidth="1"/>
    <col min="31" max="31" width="35.109375" style="1" customWidth="1"/>
    <col min="32" max="32" width="14.88671875" style="1" customWidth="1"/>
    <col min="33" max="33" width="13.44140625" style="1" customWidth="1"/>
    <col min="34" max="34" width="28.21875" style="1" customWidth="1"/>
    <col min="35" max="35" width="27" style="1" customWidth="1"/>
    <col min="36" max="36" width="32.44140625" style="1" customWidth="1"/>
    <col min="37" max="37" width="45.88671875" style="1" customWidth="1"/>
    <col min="38" max="41" width="54" style="1" customWidth="1"/>
    <col min="42" max="42" width="33.6640625" style="1" customWidth="1"/>
    <col min="43" max="43" width="28.21875" style="1" customWidth="1"/>
    <col min="44" max="44" width="13.44140625" style="1" customWidth="1"/>
    <col min="45" max="45" width="16.109375" style="1" customWidth="1"/>
    <col min="46" max="47" width="54" style="1" customWidth="1"/>
    <col min="48" max="48" width="17.5546875" style="1" customWidth="1"/>
    <col min="49" max="16384" width="9.109375" style="1"/>
  </cols>
  <sheetData>
    <row r="1" spans="1:48">
      <c r="A1" s="261" t="s">
        <v>2820</v>
      </c>
      <c r="B1" s="260"/>
      <c r="C1" s="260"/>
      <c r="D1" s="260"/>
      <c r="E1" s="260"/>
      <c r="F1" s="260"/>
      <c r="G1" s="260"/>
      <c r="H1" s="260"/>
      <c r="I1" s="260"/>
      <c r="J1" s="260"/>
      <c r="K1" s="260"/>
      <c r="L1" s="260"/>
      <c r="M1" s="260"/>
      <c r="N1" s="260"/>
      <c r="O1" s="260"/>
      <c r="P1" s="260"/>
      <c r="Q1" s="260"/>
      <c r="R1" s="260"/>
      <c r="S1" s="260"/>
      <c r="T1" s="260"/>
      <c r="U1" s="260"/>
      <c r="V1" s="260"/>
      <c r="W1" s="260"/>
      <c r="X1" s="260"/>
      <c r="Y1" s="260"/>
      <c r="Z1" s="260"/>
      <c r="AA1" s="260"/>
      <c r="AB1" s="260"/>
      <c r="AC1" s="260"/>
      <c r="AD1" s="260"/>
      <c r="AE1" s="260"/>
      <c r="AF1" s="260"/>
      <c r="AG1" s="260"/>
      <c r="AH1" s="260"/>
      <c r="AI1" s="260"/>
      <c r="AJ1" s="260"/>
      <c r="AK1" s="260"/>
      <c r="AL1" s="260"/>
      <c r="AM1" s="260"/>
      <c r="AN1" s="260"/>
      <c r="AO1" s="260"/>
      <c r="AP1" s="260"/>
      <c r="AQ1" s="260"/>
      <c r="AR1" s="260"/>
      <c r="AS1" s="260"/>
      <c r="AT1" s="260"/>
      <c r="AU1" s="260"/>
      <c r="AV1" s="260"/>
    </row>
    <row r="2" spans="1:48">
      <c r="A2" s="11" t="s">
        <v>2492</v>
      </c>
      <c r="B2" s="11" t="s">
        <v>1</v>
      </c>
      <c r="C2" s="11" t="s">
        <v>2</v>
      </c>
      <c r="D2" s="11" t="s">
        <v>2821</v>
      </c>
      <c r="E2" s="11" t="s">
        <v>2822</v>
      </c>
      <c r="F2" s="11" t="s">
        <v>2823</v>
      </c>
      <c r="G2" s="11" t="s">
        <v>2824</v>
      </c>
      <c r="H2" s="11" t="s">
        <v>2825</v>
      </c>
      <c r="I2" s="11" t="s">
        <v>3</v>
      </c>
      <c r="J2" s="11" t="s">
        <v>2826</v>
      </c>
      <c r="K2" s="11" t="s">
        <v>2827</v>
      </c>
      <c r="L2" s="11" t="s">
        <v>2828</v>
      </c>
      <c r="M2" s="11" t="s">
        <v>2829</v>
      </c>
      <c r="N2" s="11" t="s">
        <v>2830</v>
      </c>
      <c r="O2" s="11" t="s">
        <v>2831</v>
      </c>
      <c r="P2" s="11" t="s">
        <v>2832</v>
      </c>
      <c r="Q2" s="11" t="s">
        <v>2833</v>
      </c>
      <c r="R2" s="11" t="s">
        <v>2834</v>
      </c>
      <c r="S2" s="11" t="s">
        <v>2835</v>
      </c>
      <c r="T2" s="11" t="s">
        <v>2836</v>
      </c>
      <c r="U2" s="11" t="s">
        <v>2837</v>
      </c>
      <c r="V2" s="11" t="s">
        <v>2838</v>
      </c>
      <c r="W2" s="11" t="s">
        <v>2839</v>
      </c>
      <c r="X2" s="11" t="s">
        <v>2840</v>
      </c>
      <c r="Y2" s="11" t="s">
        <v>2841</v>
      </c>
      <c r="Z2" s="11" t="s">
        <v>2842</v>
      </c>
      <c r="AA2" s="11" t="s">
        <v>2843</v>
      </c>
      <c r="AB2" s="11" t="s">
        <v>2844</v>
      </c>
      <c r="AC2" s="11" t="s">
        <v>2845</v>
      </c>
      <c r="AD2" s="11" t="s">
        <v>2846</v>
      </c>
      <c r="AE2" s="11" t="s">
        <v>2847</v>
      </c>
      <c r="AF2" s="11" t="s">
        <v>2848</v>
      </c>
      <c r="AG2" s="11" t="s">
        <v>4</v>
      </c>
      <c r="AH2" s="11" t="s">
        <v>5</v>
      </c>
      <c r="AI2" s="11" t="s">
        <v>6</v>
      </c>
      <c r="AJ2" s="11" t="s">
        <v>2849</v>
      </c>
      <c r="AK2" s="11" t="s">
        <v>2850</v>
      </c>
      <c r="AL2" s="11" t="s">
        <v>7</v>
      </c>
      <c r="AM2" s="11" t="s">
        <v>8</v>
      </c>
      <c r="AN2" s="11" t="s">
        <v>9</v>
      </c>
      <c r="AO2" s="11" t="s">
        <v>10</v>
      </c>
      <c r="AP2" s="11" t="s">
        <v>2851</v>
      </c>
      <c r="AQ2" s="11" t="s">
        <v>2852</v>
      </c>
      <c r="AR2" s="11" t="s">
        <v>11</v>
      </c>
      <c r="AS2" s="11" t="s">
        <v>12</v>
      </c>
      <c r="AT2" s="11" t="s">
        <v>2632</v>
      </c>
      <c r="AU2" s="11" t="s">
        <v>2853</v>
      </c>
      <c r="AV2" s="11" t="s">
        <v>2854</v>
      </c>
    </row>
    <row r="3" spans="1:48">
      <c r="A3" s="1" t="s">
        <v>2509</v>
      </c>
      <c r="B3" s="1" t="s">
        <v>2649</v>
      </c>
      <c r="C3" s="1" t="s">
        <v>2650</v>
      </c>
      <c r="H3" s="1" t="s">
        <v>2855</v>
      </c>
      <c r="I3" s="1" t="s">
        <v>15</v>
      </c>
      <c r="K3" s="1" t="s">
        <v>2855</v>
      </c>
      <c r="L3" s="1" t="s">
        <v>2856</v>
      </c>
      <c r="N3" s="1" t="s">
        <v>2857</v>
      </c>
      <c r="AE3" s="1" t="s">
        <v>3430</v>
      </c>
      <c r="AF3" s="1" t="s">
        <v>2859</v>
      </c>
      <c r="AG3" s="12">
        <v>2566</v>
      </c>
      <c r="AH3" s="1" t="s">
        <v>1670</v>
      </c>
      <c r="AI3" s="1" t="s">
        <v>2456</v>
      </c>
      <c r="AJ3" s="13">
        <v>50000000</v>
      </c>
      <c r="AK3" s="13">
        <v>50000000</v>
      </c>
      <c r="AL3" s="1" t="s">
        <v>271</v>
      </c>
      <c r="AM3" s="1" t="s">
        <v>272</v>
      </c>
      <c r="AN3" s="1" t="s">
        <v>162</v>
      </c>
      <c r="AO3" s="1" t="s">
        <v>2651</v>
      </c>
      <c r="AP3" s="1" t="s">
        <v>3277</v>
      </c>
      <c r="AQ3" s="1" t="s">
        <v>3431</v>
      </c>
      <c r="AR3" s="1" t="s">
        <v>47</v>
      </c>
      <c r="AS3" s="1" t="s">
        <v>1577</v>
      </c>
      <c r="AT3" s="1" t="s">
        <v>2652</v>
      </c>
      <c r="AU3" s="1" t="s">
        <v>3432</v>
      </c>
    </row>
    <row r="4" spans="1:48">
      <c r="A4" s="1" t="s">
        <v>2509</v>
      </c>
      <c r="B4" s="1" t="s">
        <v>2653</v>
      </c>
      <c r="C4" s="1" t="s">
        <v>2654</v>
      </c>
      <c r="H4" s="1" t="s">
        <v>2855</v>
      </c>
      <c r="I4" s="1" t="s">
        <v>15</v>
      </c>
      <c r="K4" s="1" t="s">
        <v>2855</v>
      </c>
      <c r="L4" s="1" t="s">
        <v>2856</v>
      </c>
      <c r="N4" s="1" t="s">
        <v>2857</v>
      </c>
      <c r="AE4" s="1" t="s">
        <v>3433</v>
      </c>
      <c r="AF4" s="1" t="s">
        <v>2859</v>
      </c>
      <c r="AG4" s="12">
        <v>2566</v>
      </c>
      <c r="AH4" s="1" t="s">
        <v>1670</v>
      </c>
      <c r="AI4" s="1" t="s">
        <v>2456</v>
      </c>
      <c r="AJ4" s="13">
        <v>35000000</v>
      </c>
      <c r="AK4" s="13">
        <v>35000000</v>
      </c>
      <c r="AL4" s="1" t="s">
        <v>271</v>
      </c>
      <c r="AM4" s="1" t="s">
        <v>272</v>
      </c>
      <c r="AN4" s="1" t="s">
        <v>162</v>
      </c>
      <c r="AO4" s="1" t="s">
        <v>2651</v>
      </c>
      <c r="AP4" s="1" t="s">
        <v>3277</v>
      </c>
      <c r="AQ4" s="1" t="s">
        <v>3431</v>
      </c>
      <c r="AR4" s="1" t="s">
        <v>47</v>
      </c>
      <c r="AS4" s="1" t="s">
        <v>1577</v>
      </c>
      <c r="AT4" s="1" t="s">
        <v>2655</v>
      </c>
      <c r="AU4" s="1" t="s">
        <v>3434</v>
      </c>
    </row>
    <row r="5" spans="1:48">
      <c r="A5" s="1" t="s">
        <v>2564</v>
      </c>
      <c r="B5" s="1" t="s">
        <v>2450</v>
      </c>
      <c r="C5" s="1" t="s">
        <v>2451</v>
      </c>
      <c r="H5" s="1" t="s">
        <v>2855</v>
      </c>
      <c r="I5" s="1" t="s">
        <v>15</v>
      </c>
      <c r="K5" s="1" t="s">
        <v>2855</v>
      </c>
      <c r="L5" s="1" t="s">
        <v>2856</v>
      </c>
      <c r="N5" s="1" t="s">
        <v>2857</v>
      </c>
      <c r="AE5" s="1" t="s">
        <v>3435</v>
      </c>
      <c r="AF5" s="1" t="s">
        <v>2859</v>
      </c>
      <c r="AG5" s="12">
        <v>2566</v>
      </c>
      <c r="AH5" s="1" t="s">
        <v>1670</v>
      </c>
      <c r="AI5" s="1" t="s">
        <v>763</v>
      </c>
      <c r="AJ5" s="13">
        <v>3300000</v>
      </c>
      <c r="AK5" s="13">
        <v>3300000</v>
      </c>
      <c r="AL5" s="1" t="s">
        <v>2452</v>
      </c>
      <c r="AM5" s="1" t="s">
        <v>834</v>
      </c>
      <c r="AN5" s="1" t="s">
        <v>20</v>
      </c>
      <c r="AO5" s="1" t="s">
        <v>2453</v>
      </c>
      <c r="AP5" s="1" t="s">
        <v>3277</v>
      </c>
      <c r="AQ5" s="1" t="s">
        <v>3283</v>
      </c>
      <c r="AR5" s="1" t="s">
        <v>47</v>
      </c>
      <c r="AS5" s="1" t="s">
        <v>1589</v>
      </c>
      <c r="AT5" s="1" t="s">
        <v>2454</v>
      </c>
      <c r="AU5" s="1" t="s">
        <v>3436</v>
      </c>
    </row>
    <row r="6" spans="1:48">
      <c r="A6" s="1" t="s">
        <v>2592</v>
      </c>
      <c r="B6" s="1" t="s">
        <v>2455</v>
      </c>
      <c r="C6" s="1" t="s">
        <v>78</v>
      </c>
      <c r="H6" s="1" t="s">
        <v>2855</v>
      </c>
      <c r="I6" s="1" t="s">
        <v>15</v>
      </c>
      <c r="K6" s="1" t="s">
        <v>2855</v>
      </c>
      <c r="L6" s="1" t="s">
        <v>2856</v>
      </c>
      <c r="N6" s="1" t="s">
        <v>2857</v>
      </c>
      <c r="AE6" s="1" t="s">
        <v>3437</v>
      </c>
      <c r="AF6" s="1" t="s">
        <v>2859</v>
      </c>
      <c r="AG6" s="12">
        <v>2566</v>
      </c>
      <c r="AH6" s="1" t="s">
        <v>1670</v>
      </c>
      <c r="AI6" s="1" t="s">
        <v>2456</v>
      </c>
      <c r="AJ6" s="13">
        <v>60000000</v>
      </c>
      <c r="AK6" s="12">
        <v>0</v>
      </c>
      <c r="AL6" s="1" t="s">
        <v>2457</v>
      </c>
      <c r="AM6" s="1" t="s">
        <v>1762</v>
      </c>
      <c r="AN6" s="1" t="s">
        <v>28</v>
      </c>
      <c r="AO6" s="1" t="s">
        <v>2453</v>
      </c>
      <c r="AP6" s="1" t="s">
        <v>3288</v>
      </c>
      <c r="AQ6" s="1" t="s">
        <v>3289</v>
      </c>
      <c r="AR6" s="1" t="s">
        <v>35</v>
      </c>
      <c r="AS6" s="1" t="s">
        <v>1619</v>
      </c>
      <c r="AT6" s="1" t="s">
        <v>2458</v>
      </c>
      <c r="AU6" s="1" t="s">
        <v>3438</v>
      </c>
    </row>
    <row r="7" spans="1:48">
      <c r="A7" s="1" t="s">
        <v>2592</v>
      </c>
      <c r="B7" s="1" t="s">
        <v>2656</v>
      </c>
      <c r="C7" s="1" t="s">
        <v>1765</v>
      </c>
      <c r="H7" s="1" t="s">
        <v>2855</v>
      </c>
      <c r="I7" s="1" t="s">
        <v>15</v>
      </c>
      <c r="K7" s="1" t="s">
        <v>2855</v>
      </c>
      <c r="L7" s="1" t="s">
        <v>2856</v>
      </c>
      <c r="N7" s="1" t="s">
        <v>2857</v>
      </c>
      <c r="AE7" s="1" t="s">
        <v>3439</v>
      </c>
      <c r="AF7" s="1" t="s">
        <v>2859</v>
      </c>
      <c r="AG7" s="12">
        <v>2566</v>
      </c>
      <c r="AH7" s="1" t="s">
        <v>1670</v>
      </c>
      <c r="AI7" s="1" t="s">
        <v>2456</v>
      </c>
      <c r="AJ7" s="13">
        <v>120000000</v>
      </c>
      <c r="AK7" s="12">
        <v>0</v>
      </c>
      <c r="AL7" s="1" t="s">
        <v>2457</v>
      </c>
      <c r="AM7" s="1" t="s">
        <v>1762</v>
      </c>
      <c r="AN7" s="1" t="s">
        <v>28</v>
      </c>
      <c r="AO7" s="1" t="s">
        <v>2651</v>
      </c>
      <c r="AP7" s="1" t="s">
        <v>3288</v>
      </c>
      <c r="AQ7" s="1" t="s">
        <v>3289</v>
      </c>
      <c r="AR7" s="1" t="s">
        <v>35</v>
      </c>
      <c r="AS7" s="1" t="s">
        <v>1619</v>
      </c>
      <c r="AT7" s="1" t="s">
        <v>2657</v>
      </c>
      <c r="AU7" s="1" t="s">
        <v>3440</v>
      </c>
    </row>
    <row r="8" spans="1:48">
      <c r="A8" s="1" t="s">
        <v>2511</v>
      </c>
      <c r="B8" s="1" t="s">
        <v>2658</v>
      </c>
      <c r="C8" s="1" t="s">
        <v>1530</v>
      </c>
      <c r="H8" s="1" t="s">
        <v>2855</v>
      </c>
      <c r="I8" s="1" t="s">
        <v>15</v>
      </c>
      <c r="J8" s="1" t="s">
        <v>2877</v>
      </c>
      <c r="K8" s="1" t="s">
        <v>2855</v>
      </c>
      <c r="L8" s="1" t="s">
        <v>2856</v>
      </c>
      <c r="N8" s="1" t="s">
        <v>2857</v>
      </c>
      <c r="AE8" s="1" t="s">
        <v>3441</v>
      </c>
      <c r="AF8" s="1" t="s">
        <v>2859</v>
      </c>
      <c r="AG8" s="12">
        <v>2566</v>
      </c>
      <c r="AH8" s="1" t="s">
        <v>1670</v>
      </c>
      <c r="AI8" s="1" t="s">
        <v>2456</v>
      </c>
      <c r="AJ8" s="13">
        <v>40000000</v>
      </c>
      <c r="AK8" s="13">
        <v>40000000</v>
      </c>
      <c r="AL8" s="1" t="s">
        <v>357</v>
      </c>
      <c r="AM8" s="1" t="s">
        <v>358</v>
      </c>
      <c r="AN8" s="1" t="s">
        <v>67</v>
      </c>
      <c r="AO8" s="1" t="s">
        <v>2651</v>
      </c>
      <c r="AP8" s="1" t="s">
        <v>3277</v>
      </c>
      <c r="AQ8" s="1" t="s">
        <v>3431</v>
      </c>
      <c r="AR8" s="1" t="s">
        <v>47</v>
      </c>
      <c r="AS8" s="1" t="s">
        <v>1577</v>
      </c>
      <c r="AT8" s="1" t="s">
        <v>2659</v>
      </c>
      <c r="AU8" s="1" t="s">
        <v>3442</v>
      </c>
    </row>
    <row r="9" spans="1:48">
      <c r="A9" s="1" t="s">
        <v>2592</v>
      </c>
      <c r="B9" s="1" t="s">
        <v>2660</v>
      </c>
      <c r="C9" s="1" t="s">
        <v>82</v>
      </c>
      <c r="H9" s="1" t="s">
        <v>2855</v>
      </c>
      <c r="I9" s="1" t="s">
        <v>15</v>
      </c>
      <c r="K9" s="1" t="s">
        <v>2855</v>
      </c>
      <c r="L9" s="1" t="s">
        <v>2856</v>
      </c>
      <c r="N9" s="1" t="s">
        <v>2857</v>
      </c>
      <c r="AE9" s="1" t="s">
        <v>3443</v>
      </c>
      <c r="AF9" s="1" t="s">
        <v>2859</v>
      </c>
      <c r="AG9" s="12">
        <v>2566</v>
      </c>
      <c r="AH9" s="1" t="s">
        <v>1670</v>
      </c>
      <c r="AI9" s="1" t="s">
        <v>2456</v>
      </c>
      <c r="AJ9" s="13">
        <v>150000000</v>
      </c>
      <c r="AK9" s="12">
        <v>0</v>
      </c>
      <c r="AL9" s="1" t="s">
        <v>2457</v>
      </c>
      <c r="AM9" s="1" t="s">
        <v>1762</v>
      </c>
      <c r="AN9" s="1" t="s">
        <v>28</v>
      </c>
      <c r="AO9" s="1" t="s">
        <v>2651</v>
      </c>
      <c r="AP9" s="1" t="s">
        <v>3288</v>
      </c>
      <c r="AQ9" s="1" t="s">
        <v>3292</v>
      </c>
      <c r="AR9" s="1" t="s">
        <v>35</v>
      </c>
      <c r="AS9" s="1" t="s">
        <v>1565</v>
      </c>
      <c r="AT9" s="1" t="s">
        <v>2661</v>
      </c>
      <c r="AU9" s="1" t="s">
        <v>3444</v>
      </c>
    </row>
    <row r="10" spans="1:48">
      <c r="A10" s="1" t="s">
        <v>3445</v>
      </c>
      <c r="B10" s="1" t="s">
        <v>2662</v>
      </c>
      <c r="C10" s="1" t="s">
        <v>2663</v>
      </c>
      <c r="H10" s="1" t="s">
        <v>2855</v>
      </c>
      <c r="I10" s="1" t="s">
        <v>15</v>
      </c>
      <c r="K10" s="1" t="s">
        <v>2855</v>
      </c>
      <c r="L10" s="1" t="s">
        <v>2856</v>
      </c>
      <c r="N10" s="1" t="s">
        <v>2857</v>
      </c>
      <c r="AE10" s="1" t="s">
        <v>3446</v>
      </c>
      <c r="AF10" s="1" t="s">
        <v>2859</v>
      </c>
      <c r="AG10" s="12">
        <v>2566</v>
      </c>
      <c r="AH10" s="1" t="s">
        <v>1670</v>
      </c>
      <c r="AI10" s="1" t="s">
        <v>2456</v>
      </c>
      <c r="AJ10" s="13">
        <v>8000000</v>
      </c>
      <c r="AK10" s="13">
        <v>8000000</v>
      </c>
      <c r="AL10" s="1" t="s">
        <v>2664</v>
      </c>
      <c r="AM10" s="1" t="s">
        <v>27</v>
      </c>
      <c r="AN10" s="1" t="s">
        <v>28</v>
      </c>
      <c r="AO10" s="1" t="s">
        <v>2651</v>
      </c>
      <c r="AP10" s="1" t="s">
        <v>3277</v>
      </c>
      <c r="AQ10" s="1" t="s">
        <v>3283</v>
      </c>
      <c r="AR10" s="1" t="s">
        <v>47</v>
      </c>
      <c r="AS10" s="1" t="s">
        <v>1589</v>
      </c>
      <c r="AT10" s="1" t="s">
        <v>2665</v>
      </c>
      <c r="AU10" s="1" t="s">
        <v>3447</v>
      </c>
    </row>
    <row r="11" spans="1:48">
      <c r="A11" s="1" t="s">
        <v>2592</v>
      </c>
      <c r="B11" s="1" t="s">
        <v>2666</v>
      </c>
      <c r="C11" s="1" t="s">
        <v>1761</v>
      </c>
      <c r="H11" s="1" t="s">
        <v>2855</v>
      </c>
      <c r="I11" s="1" t="s">
        <v>15</v>
      </c>
      <c r="K11" s="1" t="s">
        <v>2855</v>
      </c>
      <c r="L11" s="1" t="s">
        <v>2856</v>
      </c>
      <c r="N11" s="1" t="s">
        <v>2857</v>
      </c>
      <c r="AE11" s="1" t="s">
        <v>3448</v>
      </c>
      <c r="AF11" s="1" t="s">
        <v>2859</v>
      </c>
      <c r="AG11" s="12">
        <v>2566</v>
      </c>
      <c r="AH11" s="1" t="s">
        <v>1670</v>
      </c>
      <c r="AI11" s="1" t="s">
        <v>2456</v>
      </c>
      <c r="AJ11" s="13">
        <v>250000000</v>
      </c>
      <c r="AK11" s="12">
        <v>0</v>
      </c>
      <c r="AL11" s="1" t="s">
        <v>2457</v>
      </c>
      <c r="AM11" s="1" t="s">
        <v>1762</v>
      </c>
      <c r="AN11" s="1" t="s">
        <v>28</v>
      </c>
      <c r="AO11" s="1" t="s">
        <v>2651</v>
      </c>
      <c r="AP11" s="1" t="s">
        <v>3288</v>
      </c>
      <c r="AQ11" s="1" t="s">
        <v>3289</v>
      </c>
      <c r="AR11" s="1" t="s">
        <v>35</v>
      </c>
      <c r="AS11" s="1" t="s">
        <v>1619</v>
      </c>
      <c r="AT11" s="1" t="s">
        <v>2667</v>
      </c>
      <c r="AU11" s="1" t="s">
        <v>3449</v>
      </c>
    </row>
    <row r="12" spans="1:48">
      <c r="A12" s="1" t="s">
        <v>3445</v>
      </c>
      <c r="B12" s="1" t="s">
        <v>2668</v>
      </c>
      <c r="C12" s="1" t="s">
        <v>2669</v>
      </c>
      <c r="H12" s="1" t="s">
        <v>2855</v>
      </c>
      <c r="I12" s="1" t="s">
        <v>15</v>
      </c>
      <c r="K12" s="1" t="s">
        <v>2855</v>
      </c>
      <c r="L12" s="1" t="s">
        <v>2856</v>
      </c>
      <c r="N12" s="1" t="s">
        <v>2857</v>
      </c>
      <c r="AE12" s="1" t="s">
        <v>3450</v>
      </c>
      <c r="AF12" s="1" t="s">
        <v>2859</v>
      </c>
      <c r="AG12" s="12">
        <v>2566</v>
      </c>
      <c r="AH12" s="1" t="s">
        <v>1670</v>
      </c>
      <c r="AI12" s="1" t="s">
        <v>2456</v>
      </c>
      <c r="AJ12" s="13">
        <v>10000000</v>
      </c>
      <c r="AK12" s="13">
        <v>10000000</v>
      </c>
      <c r="AL12" s="1" t="s">
        <v>2664</v>
      </c>
      <c r="AM12" s="1" t="s">
        <v>27</v>
      </c>
      <c r="AN12" s="1" t="s">
        <v>28</v>
      </c>
      <c r="AO12" s="1" t="s">
        <v>2651</v>
      </c>
      <c r="AP12" s="1" t="s">
        <v>3288</v>
      </c>
      <c r="AQ12" s="1" t="s">
        <v>3292</v>
      </c>
      <c r="AR12" s="1" t="s">
        <v>35</v>
      </c>
      <c r="AS12" s="1" t="s">
        <v>1565</v>
      </c>
      <c r="AT12" s="1" t="s">
        <v>2670</v>
      </c>
      <c r="AU12" s="1" t="s">
        <v>3451</v>
      </c>
    </row>
    <row r="13" spans="1:48">
      <c r="A13" s="1" t="s">
        <v>3445</v>
      </c>
      <c r="B13" s="1" t="s">
        <v>2671</v>
      </c>
      <c r="C13" s="1" t="s">
        <v>2672</v>
      </c>
      <c r="H13" s="1" t="s">
        <v>2855</v>
      </c>
      <c r="I13" s="1" t="s">
        <v>15</v>
      </c>
      <c r="K13" s="1" t="s">
        <v>2855</v>
      </c>
      <c r="L13" s="1" t="s">
        <v>2856</v>
      </c>
      <c r="N13" s="1" t="s">
        <v>2857</v>
      </c>
      <c r="AE13" s="1" t="s">
        <v>3452</v>
      </c>
      <c r="AF13" s="1" t="s">
        <v>2859</v>
      </c>
      <c r="AG13" s="12">
        <v>2566</v>
      </c>
      <c r="AH13" s="1" t="s">
        <v>1670</v>
      </c>
      <c r="AI13" s="1" t="s">
        <v>2456</v>
      </c>
      <c r="AJ13" s="13">
        <v>5000000</v>
      </c>
      <c r="AK13" s="13">
        <v>5000000</v>
      </c>
      <c r="AL13" s="1" t="s">
        <v>2664</v>
      </c>
      <c r="AM13" s="1" t="s">
        <v>27</v>
      </c>
      <c r="AN13" s="1" t="s">
        <v>28</v>
      </c>
      <c r="AO13" s="1" t="s">
        <v>2651</v>
      </c>
      <c r="AP13" s="1" t="s">
        <v>3288</v>
      </c>
      <c r="AQ13" s="1" t="s">
        <v>3292</v>
      </c>
      <c r="AR13" s="1" t="s">
        <v>35</v>
      </c>
      <c r="AS13" s="1" t="s">
        <v>1565</v>
      </c>
      <c r="AT13" s="1" t="s">
        <v>2673</v>
      </c>
      <c r="AU13" s="1" t="s">
        <v>3453</v>
      </c>
    </row>
    <row r="14" spans="1:48">
      <c r="A14" s="1" t="s">
        <v>3445</v>
      </c>
      <c r="B14" s="1" t="s">
        <v>2674</v>
      </c>
      <c r="C14" s="1" t="s">
        <v>2675</v>
      </c>
      <c r="H14" s="1" t="s">
        <v>2855</v>
      </c>
      <c r="I14" s="1" t="s">
        <v>15</v>
      </c>
      <c r="K14" s="1" t="s">
        <v>2855</v>
      </c>
      <c r="L14" s="1" t="s">
        <v>2856</v>
      </c>
      <c r="N14" s="1" t="s">
        <v>2857</v>
      </c>
      <c r="AE14" s="1" t="s">
        <v>3454</v>
      </c>
      <c r="AF14" s="1" t="s">
        <v>2859</v>
      </c>
      <c r="AG14" s="12">
        <v>2566</v>
      </c>
      <c r="AH14" s="1" t="s">
        <v>1670</v>
      </c>
      <c r="AI14" s="1" t="s">
        <v>2456</v>
      </c>
      <c r="AJ14" s="13">
        <v>5000000</v>
      </c>
      <c r="AK14" s="13">
        <v>5000000</v>
      </c>
      <c r="AL14" s="1" t="s">
        <v>2664</v>
      </c>
      <c r="AM14" s="1" t="s">
        <v>27</v>
      </c>
      <c r="AN14" s="1" t="s">
        <v>28</v>
      </c>
      <c r="AO14" s="1" t="s">
        <v>2651</v>
      </c>
      <c r="AP14" s="1" t="s">
        <v>3288</v>
      </c>
      <c r="AQ14" s="1" t="s">
        <v>3292</v>
      </c>
      <c r="AR14" s="1" t="s">
        <v>35</v>
      </c>
      <c r="AS14" s="1" t="s">
        <v>1565</v>
      </c>
      <c r="AT14" s="1" t="s">
        <v>2676</v>
      </c>
      <c r="AU14" s="1" t="s">
        <v>3455</v>
      </c>
    </row>
    <row r="15" spans="1:48">
      <c r="A15" s="1" t="s">
        <v>2563</v>
      </c>
      <c r="B15" s="1" t="s">
        <v>2677</v>
      </c>
      <c r="C15" s="1" t="s">
        <v>2678</v>
      </c>
      <c r="H15" s="1" t="s">
        <v>2855</v>
      </c>
      <c r="I15" s="1" t="s">
        <v>15</v>
      </c>
      <c r="K15" s="1" t="s">
        <v>2855</v>
      </c>
      <c r="L15" s="1" t="s">
        <v>2856</v>
      </c>
      <c r="N15" s="1" t="s">
        <v>2857</v>
      </c>
      <c r="AE15" s="1" t="s">
        <v>3456</v>
      </c>
      <c r="AF15" s="1" t="s">
        <v>2859</v>
      </c>
      <c r="AG15" s="12">
        <v>2566</v>
      </c>
      <c r="AH15" s="1" t="s">
        <v>1670</v>
      </c>
      <c r="AI15" s="1" t="s">
        <v>2456</v>
      </c>
      <c r="AJ15" s="13">
        <v>2000000</v>
      </c>
      <c r="AK15" s="13">
        <v>2000000</v>
      </c>
      <c r="AL15" s="1" t="s">
        <v>2056</v>
      </c>
      <c r="AM15" s="1" t="s">
        <v>27</v>
      </c>
      <c r="AN15" s="1" t="s">
        <v>28</v>
      </c>
      <c r="AO15" s="1" t="s">
        <v>2651</v>
      </c>
      <c r="AP15" s="1" t="s">
        <v>3277</v>
      </c>
      <c r="AQ15" s="1" t="s">
        <v>3278</v>
      </c>
      <c r="AR15" s="1" t="s">
        <v>47</v>
      </c>
      <c r="AS15" s="1" t="s">
        <v>1584</v>
      </c>
      <c r="AT15" s="1" t="s">
        <v>2679</v>
      </c>
      <c r="AU15" s="1" t="s">
        <v>3457</v>
      </c>
    </row>
    <row r="16" spans="1:48">
      <c r="A16" s="1" t="s">
        <v>2563</v>
      </c>
      <c r="B16" s="1" t="s">
        <v>2680</v>
      </c>
      <c r="C16" s="1" t="s">
        <v>2681</v>
      </c>
      <c r="H16" s="1" t="s">
        <v>2855</v>
      </c>
      <c r="I16" s="1" t="s">
        <v>15</v>
      </c>
      <c r="K16" s="1" t="s">
        <v>2855</v>
      </c>
      <c r="L16" s="1" t="s">
        <v>2856</v>
      </c>
      <c r="N16" s="1" t="s">
        <v>2857</v>
      </c>
      <c r="AE16" s="1" t="s">
        <v>3458</v>
      </c>
      <c r="AF16" s="1" t="s">
        <v>2859</v>
      </c>
      <c r="AG16" s="12">
        <v>2566</v>
      </c>
      <c r="AH16" s="1" t="s">
        <v>1670</v>
      </c>
      <c r="AI16" s="1" t="s">
        <v>2456</v>
      </c>
      <c r="AJ16" s="13">
        <v>5000000</v>
      </c>
      <c r="AK16" s="13">
        <v>5000000</v>
      </c>
      <c r="AL16" s="1" t="s">
        <v>2056</v>
      </c>
      <c r="AM16" s="1" t="s">
        <v>27</v>
      </c>
      <c r="AN16" s="1" t="s">
        <v>28</v>
      </c>
      <c r="AO16" s="1" t="s">
        <v>2651</v>
      </c>
      <c r="AP16" s="1" t="s">
        <v>3277</v>
      </c>
      <c r="AQ16" s="1" t="s">
        <v>3431</v>
      </c>
      <c r="AR16" s="1" t="s">
        <v>47</v>
      </c>
      <c r="AS16" s="1" t="s">
        <v>1577</v>
      </c>
      <c r="AT16" s="1" t="s">
        <v>2682</v>
      </c>
      <c r="AU16" s="1" t="s">
        <v>3459</v>
      </c>
    </row>
    <row r="17" spans="1:47">
      <c r="A17" s="1" t="s">
        <v>2563</v>
      </c>
      <c r="B17" s="1" t="s">
        <v>2683</v>
      </c>
      <c r="C17" s="1" t="s">
        <v>2684</v>
      </c>
      <c r="H17" s="1" t="s">
        <v>2855</v>
      </c>
      <c r="I17" s="1" t="s">
        <v>15</v>
      </c>
      <c r="K17" s="1" t="s">
        <v>2855</v>
      </c>
      <c r="L17" s="1" t="s">
        <v>2856</v>
      </c>
      <c r="N17" s="1" t="s">
        <v>2857</v>
      </c>
      <c r="AE17" s="1" t="s">
        <v>3460</v>
      </c>
      <c r="AF17" s="1" t="s">
        <v>2859</v>
      </c>
      <c r="AG17" s="12">
        <v>2566</v>
      </c>
      <c r="AH17" s="1" t="s">
        <v>1670</v>
      </c>
      <c r="AI17" s="1" t="s">
        <v>2456</v>
      </c>
      <c r="AJ17" s="13">
        <v>5000000</v>
      </c>
      <c r="AK17" s="13">
        <v>5000000</v>
      </c>
      <c r="AL17" s="1" t="s">
        <v>2056</v>
      </c>
      <c r="AM17" s="1" t="s">
        <v>27</v>
      </c>
      <c r="AN17" s="1" t="s">
        <v>28</v>
      </c>
      <c r="AO17" s="1" t="s">
        <v>2651</v>
      </c>
      <c r="AP17" s="1" t="s">
        <v>3288</v>
      </c>
      <c r="AQ17" s="1" t="s">
        <v>3461</v>
      </c>
      <c r="AR17" s="1" t="s">
        <v>35</v>
      </c>
      <c r="AS17" s="1" t="s">
        <v>1721</v>
      </c>
      <c r="AT17" s="1" t="s">
        <v>2685</v>
      </c>
      <c r="AU17" s="1" t="s">
        <v>3462</v>
      </c>
    </row>
    <row r="18" spans="1:47">
      <c r="A18" s="1" t="s">
        <v>2563</v>
      </c>
      <c r="B18" s="1" t="s">
        <v>2459</v>
      </c>
      <c r="C18" s="1" t="s">
        <v>2460</v>
      </c>
      <c r="H18" s="1" t="s">
        <v>2855</v>
      </c>
      <c r="I18" s="1" t="s">
        <v>15</v>
      </c>
      <c r="K18" s="1" t="s">
        <v>2855</v>
      </c>
      <c r="L18" s="1" t="s">
        <v>2856</v>
      </c>
      <c r="N18" s="1" t="s">
        <v>2857</v>
      </c>
      <c r="AE18" s="1" t="s">
        <v>3463</v>
      </c>
      <c r="AF18" s="1" t="s">
        <v>2859</v>
      </c>
      <c r="AG18" s="12">
        <v>2566</v>
      </c>
      <c r="AH18" s="1" t="s">
        <v>1670</v>
      </c>
      <c r="AI18" s="1" t="s">
        <v>2456</v>
      </c>
      <c r="AJ18" s="13">
        <v>6000000</v>
      </c>
      <c r="AK18" s="13">
        <v>6000000</v>
      </c>
      <c r="AL18" s="1" t="s">
        <v>2056</v>
      </c>
      <c r="AM18" s="1" t="s">
        <v>27</v>
      </c>
      <c r="AN18" s="1" t="s">
        <v>28</v>
      </c>
      <c r="AO18" s="1" t="s">
        <v>2453</v>
      </c>
      <c r="AP18" s="1" t="s">
        <v>3288</v>
      </c>
      <c r="AQ18" s="1" t="s">
        <v>3289</v>
      </c>
      <c r="AR18" s="1" t="s">
        <v>35</v>
      </c>
      <c r="AS18" s="1" t="s">
        <v>1619</v>
      </c>
      <c r="AT18" s="1" t="s">
        <v>2461</v>
      </c>
      <c r="AU18" s="1" t="s">
        <v>3464</v>
      </c>
    </row>
    <row r="19" spans="1:47">
      <c r="A19" s="1" t="s">
        <v>2563</v>
      </c>
      <c r="B19" s="1" t="s">
        <v>2686</v>
      </c>
      <c r="C19" s="1" t="s">
        <v>2687</v>
      </c>
      <c r="H19" s="1" t="s">
        <v>2855</v>
      </c>
      <c r="I19" s="1" t="s">
        <v>15</v>
      </c>
      <c r="K19" s="1" t="s">
        <v>2855</v>
      </c>
      <c r="L19" s="1" t="s">
        <v>2856</v>
      </c>
      <c r="N19" s="1" t="s">
        <v>2857</v>
      </c>
      <c r="AE19" s="1" t="s">
        <v>3465</v>
      </c>
      <c r="AF19" s="1" t="s">
        <v>2859</v>
      </c>
      <c r="AG19" s="12">
        <v>2566</v>
      </c>
      <c r="AH19" s="1" t="s">
        <v>1670</v>
      </c>
      <c r="AI19" s="1" t="s">
        <v>2456</v>
      </c>
      <c r="AJ19" s="13">
        <v>5000000</v>
      </c>
      <c r="AK19" s="13">
        <v>5000000</v>
      </c>
      <c r="AL19" s="1" t="s">
        <v>2056</v>
      </c>
      <c r="AM19" s="1" t="s">
        <v>27</v>
      </c>
      <c r="AN19" s="1" t="s">
        <v>28</v>
      </c>
      <c r="AO19" s="1" t="s">
        <v>2651</v>
      </c>
      <c r="AP19" s="1" t="s">
        <v>3288</v>
      </c>
      <c r="AQ19" s="1" t="s">
        <v>3289</v>
      </c>
      <c r="AR19" s="1" t="s">
        <v>35</v>
      </c>
      <c r="AS19" s="1" t="s">
        <v>1619</v>
      </c>
      <c r="AT19" s="1" t="s">
        <v>2688</v>
      </c>
      <c r="AU19" s="1" t="s">
        <v>3466</v>
      </c>
    </row>
    <row r="20" spans="1:47">
      <c r="A20" s="1" t="s">
        <v>2563</v>
      </c>
      <c r="B20" s="1" t="s">
        <v>2689</v>
      </c>
      <c r="C20" s="1" t="s">
        <v>2690</v>
      </c>
      <c r="H20" s="1" t="s">
        <v>2855</v>
      </c>
      <c r="I20" s="1" t="s">
        <v>15</v>
      </c>
      <c r="K20" s="1" t="s">
        <v>2855</v>
      </c>
      <c r="L20" s="1" t="s">
        <v>2856</v>
      </c>
      <c r="N20" s="1" t="s">
        <v>2857</v>
      </c>
      <c r="AE20" s="1" t="s">
        <v>3467</v>
      </c>
      <c r="AF20" s="1" t="s">
        <v>2859</v>
      </c>
      <c r="AG20" s="12">
        <v>2566</v>
      </c>
      <c r="AH20" s="1" t="s">
        <v>1670</v>
      </c>
      <c r="AI20" s="1" t="s">
        <v>2456</v>
      </c>
      <c r="AJ20" s="13">
        <v>5000000</v>
      </c>
      <c r="AK20" s="13">
        <v>5000000</v>
      </c>
      <c r="AL20" s="1" t="s">
        <v>2056</v>
      </c>
      <c r="AM20" s="1" t="s">
        <v>27</v>
      </c>
      <c r="AN20" s="1" t="s">
        <v>28</v>
      </c>
      <c r="AO20" s="1" t="s">
        <v>2651</v>
      </c>
      <c r="AP20" s="1" t="s">
        <v>3277</v>
      </c>
      <c r="AQ20" s="1" t="s">
        <v>3431</v>
      </c>
      <c r="AR20" s="1" t="s">
        <v>47</v>
      </c>
      <c r="AS20" s="1" t="s">
        <v>1577</v>
      </c>
      <c r="AT20" s="1" t="s">
        <v>2691</v>
      </c>
      <c r="AU20" s="1" t="s">
        <v>3468</v>
      </c>
    </row>
    <row r="21" spans="1:47">
      <c r="A21" s="1" t="s">
        <v>2563</v>
      </c>
      <c r="B21" s="1" t="s">
        <v>2462</v>
      </c>
      <c r="C21" s="1" t="s">
        <v>2463</v>
      </c>
      <c r="H21" s="1" t="s">
        <v>2855</v>
      </c>
      <c r="I21" s="1" t="s">
        <v>15</v>
      </c>
      <c r="K21" s="1" t="s">
        <v>2855</v>
      </c>
      <c r="L21" s="1" t="s">
        <v>2856</v>
      </c>
      <c r="N21" s="1" t="s">
        <v>2857</v>
      </c>
      <c r="AE21" s="1" t="s">
        <v>3469</v>
      </c>
      <c r="AF21" s="1" t="s">
        <v>2859</v>
      </c>
      <c r="AG21" s="12">
        <v>2566</v>
      </c>
      <c r="AH21" s="1" t="s">
        <v>1670</v>
      </c>
      <c r="AI21" s="1" t="s">
        <v>2456</v>
      </c>
      <c r="AJ21" s="13">
        <v>5000000</v>
      </c>
      <c r="AK21" s="13">
        <v>5000000</v>
      </c>
      <c r="AL21" s="1" t="s">
        <v>2056</v>
      </c>
      <c r="AM21" s="1" t="s">
        <v>27</v>
      </c>
      <c r="AN21" s="1" t="s">
        <v>28</v>
      </c>
      <c r="AO21" s="1" t="s">
        <v>2453</v>
      </c>
      <c r="AP21" s="1" t="s">
        <v>3277</v>
      </c>
      <c r="AQ21" s="1" t="s">
        <v>3283</v>
      </c>
      <c r="AR21" s="1" t="s">
        <v>47</v>
      </c>
      <c r="AS21" s="1" t="s">
        <v>1589</v>
      </c>
      <c r="AT21" s="1" t="s">
        <v>2464</v>
      </c>
      <c r="AU21" s="1" t="s">
        <v>3470</v>
      </c>
    </row>
    <row r="22" spans="1:47">
      <c r="A22" s="1" t="s">
        <v>2606</v>
      </c>
      <c r="B22" s="1" t="s">
        <v>2692</v>
      </c>
      <c r="C22" s="1" t="s">
        <v>2693</v>
      </c>
      <c r="H22" s="1" t="s">
        <v>2855</v>
      </c>
      <c r="I22" s="1" t="s">
        <v>15</v>
      </c>
      <c r="K22" s="1" t="s">
        <v>2855</v>
      </c>
      <c r="L22" s="1" t="s">
        <v>2856</v>
      </c>
      <c r="N22" s="1" t="s">
        <v>2857</v>
      </c>
      <c r="AE22" s="1" t="s">
        <v>3471</v>
      </c>
      <c r="AF22" s="1" t="s">
        <v>2859</v>
      </c>
      <c r="AG22" s="12">
        <v>2566</v>
      </c>
      <c r="AH22" s="1" t="s">
        <v>1670</v>
      </c>
      <c r="AI22" s="1" t="s">
        <v>2456</v>
      </c>
      <c r="AJ22" s="13">
        <v>10303000</v>
      </c>
      <c r="AK22" s="13">
        <v>10303000</v>
      </c>
      <c r="AL22" s="1" t="s">
        <v>730</v>
      </c>
      <c r="AM22" s="1" t="s">
        <v>731</v>
      </c>
      <c r="AN22" s="1" t="s">
        <v>20</v>
      </c>
      <c r="AO22" s="1" t="s">
        <v>2651</v>
      </c>
      <c r="AP22" s="1" t="s">
        <v>3472</v>
      </c>
      <c r="AQ22" s="1" t="s">
        <v>3473</v>
      </c>
      <c r="AR22" s="1" t="s">
        <v>112</v>
      </c>
      <c r="AS22" s="1" t="s">
        <v>1645</v>
      </c>
      <c r="AT22" s="1" t="s">
        <v>2694</v>
      </c>
      <c r="AU22" s="1" t="s">
        <v>3474</v>
      </c>
    </row>
    <row r="23" spans="1:47">
      <c r="A23" s="1" t="s">
        <v>2606</v>
      </c>
      <c r="B23" s="1" t="s">
        <v>2695</v>
      </c>
      <c r="C23" s="1" t="s">
        <v>2696</v>
      </c>
      <c r="H23" s="1" t="s">
        <v>2855</v>
      </c>
      <c r="I23" s="1" t="s">
        <v>15</v>
      </c>
      <c r="K23" s="1" t="s">
        <v>2855</v>
      </c>
      <c r="L23" s="1" t="s">
        <v>2856</v>
      </c>
      <c r="N23" s="1" t="s">
        <v>2857</v>
      </c>
      <c r="AE23" s="1" t="s">
        <v>3475</v>
      </c>
      <c r="AF23" s="1" t="s">
        <v>2859</v>
      </c>
      <c r="AG23" s="12">
        <v>2566</v>
      </c>
      <c r="AH23" s="1" t="s">
        <v>1670</v>
      </c>
      <c r="AI23" s="1" t="s">
        <v>2456</v>
      </c>
      <c r="AJ23" s="13">
        <v>10000000</v>
      </c>
      <c r="AK23" s="13">
        <v>10000000</v>
      </c>
      <c r="AL23" s="1" t="s">
        <v>730</v>
      </c>
      <c r="AM23" s="1" t="s">
        <v>731</v>
      </c>
      <c r="AN23" s="1" t="s">
        <v>20</v>
      </c>
      <c r="AO23" s="1" t="s">
        <v>2651</v>
      </c>
      <c r="AP23" s="1" t="s">
        <v>3277</v>
      </c>
      <c r="AQ23" s="1" t="s">
        <v>3431</v>
      </c>
      <c r="AR23" s="1" t="s">
        <v>47</v>
      </c>
      <c r="AS23" s="1" t="s">
        <v>1577</v>
      </c>
      <c r="AT23" s="1" t="s">
        <v>2697</v>
      </c>
      <c r="AU23" s="1" t="s">
        <v>3476</v>
      </c>
    </row>
    <row r="24" spans="1:47">
      <c r="A24" s="1" t="s">
        <v>2507</v>
      </c>
      <c r="B24" s="1" t="s">
        <v>2698</v>
      </c>
      <c r="C24" s="1" t="s">
        <v>2699</v>
      </c>
      <c r="H24" s="1" t="s">
        <v>2855</v>
      </c>
      <c r="I24" s="1" t="s">
        <v>15</v>
      </c>
      <c r="K24" s="1" t="s">
        <v>2855</v>
      </c>
      <c r="L24" s="1" t="s">
        <v>2856</v>
      </c>
      <c r="N24" s="1" t="s">
        <v>2857</v>
      </c>
      <c r="AE24" s="1" t="s">
        <v>3477</v>
      </c>
      <c r="AF24" s="1" t="s">
        <v>2859</v>
      </c>
      <c r="AG24" s="12">
        <v>2566</v>
      </c>
      <c r="AH24" s="1" t="s">
        <v>1670</v>
      </c>
      <c r="AI24" s="1" t="s">
        <v>2456</v>
      </c>
      <c r="AJ24" s="13">
        <v>124799400</v>
      </c>
      <c r="AK24" s="13">
        <v>124799400</v>
      </c>
      <c r="AL24" s="1" t="s">
        <v>94</v>
      </c>
      <c r="AM24" s="1" t="s">
        <v>95</v>
      </c>
      <c r="AN24" s="1" t="s">
        <v>96</v>
      </c>
      <c r="AO24" s="1" t="s">
        <v>2651</v>
      </c>
      <c r="AP24" s="1" t="s">
        <v>3277</v>
      </c>
      <c r="AQ24" s="1" t="s">
        <v>3431</v>
      </c>
      <c r="AR24" s="1" t="s">
        <v>47</v>
      </c>
      <c r="AS24" s="1" t="s">
        <v>1577</v>
      </c>
      <c r="AT24" s="1" t="s">
        <v>2700</v>
      </c>
      <c r="AU24" s="1" t="s">
        <v>3478</v>
      </c>
    </row>
    <row r="25" spans="1:47">
      <c r="A25" s="1" t="s">
        <v>3479</v>
      </c>
      <c r="B25" s="1" t="s">
        <v>2701</v>
      </c>
      <c r="C25" s="1" t="s">
        <v>2702</v>
      </c>
      <c r="H25" s="1" t="s">
        <v>2855</v>
      </c>
      <c r="I25" s="1" t="s">
        <v>15</v>
      </c>
      <c r="K25" s="1" t="s">
        <v>2855</v>
      </c>
      <c r="L25" s="1" t="s">
        <v>2856</v>
      </c>
      <c r="N25" s="1" t="s">
        <v>2857</v>
      </c>
      <c r="AE25" s="1" t="s">
        <v>3480</v>
      </c>
      <c r="AF25" s="1" t="s">
        <v>2859</v>
      </c>
      <c r="AG25" s="12">
        <v>2566</v>
      </c>
      <c r="AH25" s="1" t="s">
        <v>1670</v>
      </c>
      <c r="AI25" s="1" t="s">
        <v>2456</v>
      </c>
      <c r="AJ25" s="13">
        <v>45000000</v>
      </c>
      <c r="AK25" s="13">
        <v>45000000</v>
      </c>
      <c r="AL25" s="1" t="s">
        <v>2703</v>
      </c>
      <c r="AM25" s="1" t="s">
        <v>2704</v>
      </c>
      <c r="AN25" s="1" t="s">
        <v>28</v>
      </c>
      <c r="AO25" s="1" t="s">
        <v>2651</v>
      </c>
      <c r="AP25" s="1" t="s">
        <v>3481</v>
      </c>
      <c r="AQ25" s="1" t="s">
        <v>3482</v>
      </c>
      <c r="AR25" s="1" t="s">
        <v>21</v>
      </c>
      <c r="AS25" s="1" t="s">
        <v>1554</v>
      </c>
      <c r="AT25" s="1" t="s">
        <v>2705</v>
      </c>
      <c r="AU25" s="1" t="s">
        <v>3483</v>
      </c>
    </row>
    <row r="26" spans="1:47">
      <c r="A26" s="1" t="s">
        <v>3479</v>
      </c>
      <c r="B26" s="1" t="s">
        <v>2706</v>
      </c>
      <c r="C26" s="1" t="s">
        <v>2707</v>
      </c>
      <c r="H26" s="1" t="s">
        <v>2855</v>
      </c>
      <c r="I26" s="1" t="s">
        <v>15</v>
      </c>
      <c r="K26" s="1" t="s">
        <v>2855</v>
      </c>
      <c r="L26" s="1" t="s">
        <v>2856</v>
      </c>
      <c r="N26" s="1" t="s">
        <v>2857</v>
      </c>
      <c r="AE26" s="1" t="s">
        <v>3484</v>
      </c>
      <c r="AF26" s="1" t="s">
        <v>2859</v>
      </c>
      <c r="AG26" s="12">
        <v>2566</v>
      </c>
      <c r="AH26" s="1" t="s">
        <v>1670</v>
      </c>
      <c r="AI26" s="1" t="s">
        <v>2456</v>
      </c>
      <c r="AJ26" s="13">
        <v>45000000</v>
      </c>
      <c r="AK26" s="13">
        <v>45000000</v>
      </c>
      <c r="AL26" s="1" t="s">
        <v>2703</v>
      </c>
      <c r="AM26" s="1" t="s">
        <v>2704</v>
      </c>
      <c r="AN26" s="1" t="s">
        <v>28</v>
      </c>
      <c r="AO26" s="1" t="s">
        <v>2651</v>
      </c>
      <c r="AP26" s="1" t="s">
        <v>3481</v>
      </c>
      <c r="AQ26" s="1" t="s">
        <v>3482</v>
      </c>
      <c r="AR26" s="1" t="s">
        <v>21</v>
      </c>
      <c r="AS26" s="1" t="s">
        <v>1554</v>
      </c>
      <c r="AT26" s="1" t="s">
        <v>2708</v>
      </c>
      <c r="AU26" s="1" t="s">
        <v>3485</v>
      </c>
    </row>
    <row r="27" spans="1:47">
      <c r="A27" s="1" t="s">
        <v>3479</v>
      </c>
      <c r="B27" s="1" t="s">
        <v>2709</v>
      </c>
      <c r="C27" s="1" t="s">
        <v>2702</v>
      </c>
      <c r="H27" s="1" t="s">
        <v>2855</v>
      </c>
      <c r="I27" s="1" t="s">
        <v>15</v>
      </c>
      <c r="K27" s="1" t="s">
        <v>2855</v>
      </c>
      <c r="L27" s="1" t="s">
        <v>2856</v>
      </c>
      <c r="N27" s="1" t="s">
        <v>2857</v>
      </c>
      <c r="AE27" s="1" t="s">
        <v>3486</v>
      </c>
      <c r="AF27" s="1" t="s">
        <v>2859</v>
      </c>
      <c r="AG27" s="12">
        <v>2566</v>
      </c>
      <c r="AH27" s="1" t="s">
        <v>1670</v>
      </c>
      <c r="AI27" s="1" t="s">
        <v>2456</v>
      </c>
      <c r="AJ27" s="13">
        <v>45000000</v>
      </c>
      <c r="AK27" s="13">
        <v>45000000</v>
      </c>
      <c r="AL27" s="1" t="s">
        <v>2703</v>
      </c>
      <c r="AM27" s="1" t="s">
        <v>2704</v>
      </c>
      <c r="AN27" s="1" t="s">
        <v>28</v>
      </c>
      <c r="AO27" s="1" t="s">
        <v>2651</v>
      </c>
      <c r="AP27" s="1" t="s">
        <v>3481</v>
      </c>
      <c r="AQ27" s="1" t="s">
        <v>3482</v>
      </c>
      <c r="AR27" s="1" t="s">
        <v>21</v>
      </c>
      <c r="AS27" s="1" t="s">
        <v>1554</v>
      </c>
      <c r="AT27" s="1" t="s">
        <v>2710</v>
      </c>
      <c r="AU27" s="1" t="s">
        <v>3487</v>
      </c>
    </row>
    <row r="28" spans="1:47">
      <c r="A28" s="1" t="s">
        <v>2557</v>
      </c>
      <c r="B28" s="1" t="s">
        <v>2465</v>
      </c>
      <c r="C28" s="1" t="s">
        <v>1587</v>
      </c>
      <c r="H28" s="1" t="s">
        <v>2855</v>
      </c>
      <c r="I28" s="1" t="s">
        <v>15</v>
      </c>
      <c r="K28" s="1" t="s">
        <v>2855</v>
      </c>
      <c r="L28" s="1" t="s">
        <v>2856</v>
      </c>
      <c r="N28" s="1" t="s">
        <v>2857</v>
      </c>
      <c r="AE28" s="1" t="s">
        <v>3488</v>
      </c>
      <c r="AF28" s="1" t="s">
        <v>2859</v>
      </c>
      <c r="AG28" s="12">
        <v>2566</v>
      </c>
      <c r="AH28" s="1" t="s">
        <v>1670</v>
      </c>
      <c r="AI28" s="1" t="s">
        <v>2456</v>
      </c>
      <c r="AJ28" s="13">
        <v>12617500</v>
      </c>
      <c r="AK28" s="13">
        <v>12617500</v>
      </c>
      <c r="AL28" s="1" t="s">
        <v>1588</v>
      </c>
      <c r="AM28" s="1" t="s">
        <v>45</v>
      </c>
      <c r="AN28" s="1" t="s">
        <v>46</v>
      </c>
      <c r="AO28" s="1" t="s">
        <v>2453</v>
      </c>
      <c r="AP28" s="1" t="s">
        <v>3277</v>
      </c>
      <c r="AQ28" s="1" t="s">
        <v>3283</v>
      </c>
      <c r="AR28" s="1" t="s">
        <v>47</v>
      </c>
      <c r="AS28" s="1" t="s">
        <v>1589</v>
      </c>
      <c r="AT28" s="1" t="s">
        <v>2466</v>
      </c>
      <c r="AU28" s="1" t="s">
        <v>3489</v>
      </c>
    </row>
    <row r="29" spans="1:47">
      <c r="A29" s="1" t="s">
        <v>3490</v>
      </c>
      <c r="B29" s="1" t="s">
        <v>2711</v>
      </c>
      <c r="C29" s="1" t="s">
        <v>2712</v>
      </c>
      <c r="H29" s="1" t="s">
        <v>2855</v>
      </c>
      <c r="I29" s="1" t="s">
        <v>15</v>
      </c>
      <c r="K29" s="1" t="s">
        <v>2855</v>
      </c>
      <c r="L29" s="1" t="s">
        <v>2856</v>
      </c>
      <c r="N29" s="1" t="s">
        <v>2857</v>
      </c>
      <c r="AE29" s="1" t="s">
        <v>3491</v>
      </c>
      <c r="AF29" s="1" t="s">
        <v>2859</v>
      </c>
      <c r="AG29" s="12">
        <v>2566</v>
      </c>
      <c r="AH29" s="1" t="s">
        <v>1670</v>
      </c>
      <c r="AI29" s="1" t="s">
        <v>763</v>
      </c>
      <c r="AJ29" s="13">
        <v>30000000</v>
      </c>
      <c r="AK29" s="13">
        <v>30000000</v>
      </c>
      <c r="AL29" s="1" t="s">
        <v>2713</v>
      </c>
      <c r="AM29" s="1" t="s">
        <v>2714</v>
      </c>
      <c r="AN29" s="1" t="s">
        <v>20</v>
      </c>
      <c r="AO29" s="1" t="s">
        <v>2651</v>
      </c>
      <c r="AP29" s="1" t="s">
        <v>3277</v>
      </c>
      <c r="AQ29" s="1" t="s">
        <v>3431</v>
      </c>
      <c r="AR29" s="1" t="s">
        <v>47</v>
      </c>
      <c r="AS29" s="1" t="s">
        <v>1577</v>
      </c>
      <c r="AT29" s="1" t="s">
        <v>2715</v>
      </c>
      <c r="AU29" s="1" t="s">
        <v>3492</v>
      </c>
    </row>
    <row r="30" spans="1:47">
      <c r="A30" s="1" t="s">
        <v>2550</v>
      </c>
      <c r="B30" s="1" t="s">
        <v>2467</v>
      </c>
      <c r="C30" s="1" t="s">
        <v>2468</v>
      </c>
      <c r="H30" s="1" t="s">
        <v>2855</v>
      </c>
      <c r="I30" s="1" t="s">
        <v>15</v>
      </c>
      <c r="K30" s="1" t="s">
        <v>2855</v>
      </c>
      <c r="L30" s="1" t="s">
        <v>2856</v>
      </c>
      <c r="N30" s="1" t="s">
        <v>2857</v>
      </c>
      <c r="AE30" s="1" t="s">
        <v>3493</v>
      </c>
      <c r="AF30" s="1" t="s">
        <v>2859</v>
      </c>
      <c r="AG30" s="12">
        <v>2566</v>
      </c>
      <c r="AH30" s="1" t="s">
        <v>1670</v>
      </c>
      <c r="AI30" s="1" t="s">
        <v>2456</v>
      </c>
      <c r="AJ30" s="13">
        <v>3900000</v>
      </c>
      <c r="AK30" s="13">
        <v>3900000</v>
      </c>
      <c r="AL30" s="1" t="s">
        <v>2052</v>
      </c>
      <c r="AM30" s="1" t="s">
        <v>161</v>
      </c>
      <c r="AN30" s="1" t="s">
        <v>162</v>
      </c>
      <c r="AO30" s="1" t="s">
        <v>2453</v>
      </c>
      <c r="AP30" s="1" t="s">
        <v>3277</v>
      </c>
      <c r="AQ30" s="1" t="s">
        <v>3278</v>
      </c>
      <c r="AR30" s="1" t="s">
        <v>47</v>
      </c>
      <c r="AS30" s="1" t="s">
        <v>1584</v>
      </c>
      <c r="AT30" s="1" t="s">
        <v>2469</v>
      </c>
      <c r="AU30" s="1" t="s">
        <v>3494</v>
      </c>
    </row>
    <row r="31" spans="1:47">
      <c r="A31" s="1" t="s">
        <v>2550</v>
      </c>
      <c r="B31" s="1" t="s">
        <v>2716</v>
      </c>
      <c r="C31" s="1" t="s">
        <v>2717</v>
      </c>
      <c r="H31" s="1" t="s">
        <v>2855</v>
      </c>
      <c r="I31" s="1" t="s">
        <v>15</v>
      </c>
      <c r="K31" s="1" t="s">
        <v>2855</v>
      </c>
      <c r="L31" s="1" t="s">
        <v>2856</v>
      </c>
      <c r="N31" s="1" t="s">
        <v>2857</v>
      </c>
      <c r="AE31" s="1" t="s">
        <v>3495</v>
      </c>
      <c r="AF31" s="1" t="s">
        <v>2859</v>
      </c>
      <c r="AG31" s="12">
        <v>2566</v>
      </c>
      <c r="AH31" s="1" t="s">
        <v>1670</v>
      </c>
      <c r="AI31" s="1" t="s">
        <v>2456</v>
      </c>
      <c r="AJ31" s="13">
        <v>9000000</v>
      </c>
      <c r="AK31" s="13">
        <v>9000000</v>
      </c>
      <c r="AL31" s="1" t="s">
        <v>2052</v>
      </c>
      <c r="AM31" s="1" t="s">
        <v>161</v>
      </c>
      <c r="AN31" s="1" t="s">
        <v>162</v>
      </c>
      <c r="AO31" s="1" t="s">
        <v>2651</v>
      </c>
      <c r="AP31" s="1" t="s">
        <v>3277</v>
      </c>
      <c r="AQ31" s="1" t="s">
        <v>3431</v>
      </c>
      <c r="AR31" s="1" t="s">
        <v>47</v>
      </c>
      <c r="AS31" s="1" t="s">
        <v>1577</v>
      </c>
      <c r="AT31" s="1" t="s">
        <v>2718</v>
      </c>
      <c r="AU31" s="1" t="s">
        <v>3496</v>
      </c>
    </row>
    <row r="32" spans="1:47">
      <c r="A32" s="1" t="s">
        <v>2550</v>
      </c>
      <c r="B32" s="1" t="s">
        <v>2719</v>
      </c>
      <c r="C32" s="1" t="s">
        <v>2720</v>
      </c>
      <c r="H32" s="1" t="s">
        <v>2855</v>
      </c>
      <c r="I32" s="1" t="s">
        <v>15</v>
      </c>
      <c r="K32" s="1" t="s">
        <v>2855</v>
      </c>
      <c r="L32" s="1" t="s">
        <v>2856</v>
      </c>
      <c r="N32" s="1" t="s">
        <v>2857</v>
      </c>
      <c r="AE32" s="1" t="s">
        <v>3497</v>
      </c>
      <c r="AF32" s="1" t="s">
        <v>2859</v>
      </c>
      <c r="AG32" s="12">
        <v>2566</v>
      </c>
      <c r="AH32" s="1" t="s">
        <v>1670</v>
      </c>
      <c r="AI32" s="1" t="s">
        <v>2456</v>
      </c>
      <c r="AJ32" s="13">
        <v>2250000</v>
      </c>
      <c r="AK32" s="13">
        <v>2250000</v>
      </c>
      <c r="AL32" s="1" t="s">
        <v>2052</v>
      </c>
      <c r="AM32" s="1" t="s">
        <v>161</v>
      </c>
      <c r="AN32" s="1" t="s">
        <v>162</v>
      </c>
      <c r="AO32" s="1" t="s">
        <v>2651</v>
      </c>
      <c r="AP32" s="1" t="s">
        <v>3277</v>
      </c>
      <c r="AQ32" s="1" t="s">
        <v>3283</v>
      </c>
      <c r="AR32" s="1" t="s">
        <v>47</v>
      </c>
      <c r="AS32" s="1" t="s">
        <v>1589</v>
      </c>
      <c r="AT32" s="1" t="s">
        <v>2721</v>
      </c>
      <c r="AU32" s="1" t="s">
        <v>3498</v>
      </c>
    </row>
    <row r="33" spans="1:47">
      <c r="A33" s="1" t="s">
        <v>2550</v>
      </c>
      <c r="B33" s="1" t="s">
        <v>2722</v>
      </c>
      <c r="C33" s="1" t="s">
        <v>2723</v>
      </c>
      <c r="H33" s="1" t="s">
        <v>2855</v>
      </c>
      <c r="I33" s="1" t="s">
        <v>15</v>
      </c>
      <c r="K33" s="1" t="s">
        <v>2855</v>
      </c>
      <c r="L33" s="1" t="s">
        <v>2856</v>
      </c>
      <c r="N33" s="1" t="s">
        <v>2857</v>
      </c>
      <c r="AE33" s="1" t="s">
        <v>3499</v>
      </c>
      <c r="AF33" s="1" t="s">
        <v>2859</v>
      </c>
      <c r="AG33" s="12">
        <v>2566</v>
      </c>
      <c r="AH33" s="1" t="s">
        <v>1670</v>
      </c>
      <c r="AI33" s="1" t="s">
        <v>2456</v>
      </c>
      <c r="AJ33" s="13">
        <v>1500000</v>
      </c>
      <c r="AK33" s="13">
        <v>1500000</v>
      </c>
      <c r="AL33" s="1" t="s">
        <v>2052</v>
      </c>
      <c r="AM33" s="1" t="s">
        <v>161</v>
      </c>
      <c r="AN33" s="1" t="s">
        <v>162</v>
      </c>
      <c r="AO33" s="1" t="s">
        <v>2651</v>
      </c>
      <c r="AP33" s="1" t="s">
        <v>3277</v>
      </c>
      <c r="AQ33" s="1" t="s">
        <v>3431</v>
      </c>
      <c r="AR33" s="1" t="s">
        <v>47</v>
      </c>
      <c r="AS33" s="1" t="s">
        <v>1577</v>
      </c>
      <c r="AT33" s="1" t="s">
        <v>2724</v>
      </c>
      <c r="AU33" s="1" t="s">
        <v>3500</v>
      </c>
    </row>
    <row r="34" spans="1:47">
      <c r="A34" s="1" t="s">
        <v>3501</v>
      </c>
      <c r="B34" s="1" t="s">
        <v>2725</v>
      </c>
      <c r="C34" s="1" t="s">
        <v>2726</v>
      </c>
      <c r="H34" s="1" t="s">
        <v>2855</v>
      </c>
      <c r="I34" s="1" t="s">
        <v>15</v>
      </c>
      <c r="K34" s="1" t="s">
        <v>2855</v>
      </c>
      <c r="L34" s="1" t="s">
        <v>2856</v>
      </c>
      <c r="N34" s="1" t="s">
        <v>2857</v>
      </c>
      <c r="AE34" s="1" t="s">
        <v>3502</v>
      </c>
      <c r="AF34" s="1" t="s">
        <v>2859</v>
      </c>
      <c r="AG34" s="12">
        <v>2566</v>
      </c>
      <c r="AH34" s="1" t="s">
        <v>1670</v>
      </c>
      <c r="AI34" s="1" t="s">
        <v>2456</v>
      </c>
      <c r="AJ34" s="13">
        <v>20000000</v>
      </c>
      <c r="AK34" s="13">
        <v>20000000</v>
      </c>
      <c r="AL34" s="1" t="s">
        <v>2481</v>
      </c>
      <c r="AM34" s="1" t="s">
        <v>2727</v>
      </c>
      <c r="AN34" s="1" t="s">
        <v>20</v>
      </c>
      <c r="AO34" s="1" t="s">
        <v>2651</v>
      </c>
      <c r="AP34" s="1" t="s">
        <v>3277</v>
      </c>
      <c r="AQ34" s="1" t="s">
        <v>3431</v>
      </c>
      <c r="AR34" s="1" t="s">
        <v>47</v>
      </c>
      <c r="AS34" s="1" t="s">
        <v>1577</v>
      </c>
      <c r="AT34" s="1" t="s">
        <v>2728</v>
      </c>
      <c r="AU34" s="1" t="s">
        <v>3503</v>
      </c>
    </row>
    <row r="35" spans="1:47">
      <c r="A35" s="1" t="s">
        <v>2550</v>
      </c>
      <c r="B35" s="1" t="s">
        <v>2470</v>
      </c>
      <c r="C35" s="1" t="s">
        <v>2471</v>
      </c>
      <c r="H35" s="1" t="s">
        <v>2855</v>
      </c>
      <c r="I35" s="1" t="s">
        <v>15</v>
      </c>
      <c r="K35" s="1" t="s">
        <v>2855</v>
      </c>
      <c r="L35" s="1" t="s">
        <v>2856</v>
      </c>
      <c r="N35" s="1" t="s">
        <v>2857</v>
      </c>
      <c r="AE35" s="1" t="s">
        <v>3504</v>
      </c>
      <c r="AF35" s="1" t="s">
        <v>2859</v>
      </c>
      <c r="AG35" s="12">
        <v>2566</v>
      </c>
      <c r="AH35" s="1" t="s">
        <v>1670</v>
      </c>
      <c r="AI35" s="1" t="s">
        <v>2456</v>
      </c>
      <c r="AJ35" s="13">
        <v>9200000</v>
      </c>
      <c r="AK35" s="13">
        <v>9200000</v>
      </c>
      <c r="AL35" s="1" t="s">
        <v>2052</v>
      </c>
      <c r="AM35" s="1" t="s">
        <v>161</v>
      </c>
      <c r="AN35" s="1" t="s">
        <v>162</v>
      </c>
      <c r="AO35" s="1" t="s">
        <v>2453</v>
      </c>
      <c r="AP35" s="1" t="s">
        <v>3277</v>
      </c>
      <c r="AQ35" s="1" t="s">
        <v>3278</v>
      </c>
      <c r="AR35" s="1" t="s">
        <v>47</v>
      </c>
      <c r="AS35" s="1" t="s">
        <v>1584</v>
      </c>
      <c r="AT35" s="1" t="s">
        <v>2472</v>
      </c>
      <c r="AU35" s="1" t="s">
        <v>3505</v>
      </c>
    </row>
    <row r="36" spans="1:47">
      <c r="A36" s="1" t="s">
        <v>2550</v>
      </c>
      <c r="B36" s="1" t="s">
        <v>2729</v>
      </c>
      <c r="C36" s="1" t="s">
        <v>2730</v>
      </c>
      <c r="H36" s="1" t="s">
        <v>2855</v>
      </c>
      <c r="I36" s="1" t="s">
        <v>15</v>
      </c>
      <c r="K36" s="1" t="s">
        <v>2855</v>
      </c>
      <c r="L36" s="1" t="s">
        <v>2856</v>
      </c>
      <c r="N36" s="1" t="s">
        <v>2857</v>
      </c>
      <c r="AE36" s="1" t="s">
        <v>3506</v>
      </c>
      <c r="AF36" s="1" t="s">
        <v>2859</v>
      </c>
      <c r="AG36" s="12">
        <v>2566</v>
      </c>
      <c r="AH36" s="1" t="s">
        <v>1670</v>
      </c>
      <c r="AI36" s="1" t="s">
        <v>2456</v>
      </c>
      <c r="AJ36" s="13">
        <v>2500000</v>
      </c>
      <c r="AK36" s="13">
        <v>2500000</v>
      </c>
      <c r="AL36" s="1" t="s">
        <v>2052</v>
      </c>
      <c r="AM36" s="1" t="s">
        <v>161</v>
      </c>
      <c r="AN36" s="1" t="s">
        <v>162</v>
      </c>
      <c r="AO36" s="1" t="s">
        <v>2651</v>
      </c>
      <c r="AP36" s="1" t="s">
        <v>3277</v>
      </c>
      <c r="AQ36" s="1" t="s">
        <v>3431</v>
      </c>
      <c r="AR36" s="1" t="s">
        <v>47</v>
      </c>
      <c r="AS36" s="1" t="s">
        <v>1577</v>
      </c>
      <c r="AT36" s="1" t="s">
        <v>2731</v>
      </c>
      <c r="AU36" s="1" t="s">
        <v>3507</v>
      </c>
    </row>
    <row r="37" spans="1:47">
      <c r="A37" s="1" t="s">
        <v>2550</v>
      </c>
      <c r="B37" s="1" t="s">
        <v>2732</v>
      </c>
      <c r="C37" s="1" t="s">
        <v>2733</v>
      </c>
      <c r="H37" s="1" t="s">
        <v>2855</v>
      </c>
      <c r="I37" s="1" t="s">
        <v>15</v>
      </c>
      <c r="K37" s="1" t="s">
        <v>2855</v>
      </c>
      <c r="L37" s="1" t="s">
        <v>2856</v>
      </c>
      <c r="N37" s="1" t="s">
        <v>2857</v>
      </c>
      <c r="AE37" s="1" t="s">
        <v>3508</v>
      </c>
      <c r="AF37" s="1" t="s">
        <v>2859</v>
      </c>
      <c r="AG37" s="12">
        <v>2566</v>
      </c>
      <c r="AH37" s="1" t="s">
        <v>1670</v>
      </c>
      <c r="AI37" s="1" t="s">
        <v>2456</v>
      </c>
      <c r="AJ37" s="13">
        <v>3600000</v>
      </c>
      <c r="AK37" s="13">
        <v>3600000</v>
      </c>
      <c r="AL37" s="1" t="s">
        <v>2052</v>
      </c>
      <c r="AM37" s="1" t="s">
        <v>161</v>
      </c>
      <c r="AN37" s="1" t="s">
        <v>162</v>
      </c>
      <c r="AO37" s="1" t="s">
        <v>2651</v>
      </c>
      <c r="AP37" s="1" t="s">
        <v>3277</v>
      </c>
      <c r="AQ37" s="1" t="s">
        <v>3431</v>
      </c>
      <c r="AR37" s="1" t="s">
        <v>47</v>
      </c>
      <c r="AS37" s="1" t="s">
        <v>1577</v>
      </c>
      <c r="AT37" s="1" t="s">
        <v>2734</v>
      </c>
      <c r="AU37" s="1" t="s">
        <v>3509</v>
      </c>
    </row>
    <row r="38" spans="1:47">
      <c r="A38" s="1" t="s">
        <v>3501</v>
      </c>
      <c r="B38" s="1" t="s">
        <v>2735</v>
      </c>
      <c r="C38" s="1" t="s">
        <v>2736</v>
      </c>
      <c r="H38" s="1" t="s">
        <v>2855</v>
      </c>
      <c r="I38" s="1" t="s">
        <v>15</v>
      </c>
      <c r="K38" s="1" t="s">
        <v>2855</v>
      </c>
      <c r="L38" s="1" t="s">
        <v>2856</v>
      </c>
      <c r="N38" s="1" t="s">
        <v>2857</v>
      </c>
      <c r="AE38" s="1" t="s">
        <v>3510</v>
      </c>
      <c r="AF38" s="1" t="s">
        <v>2859</v>
      </c>
      <c r="AG38" s="12">
        <v>2566</v>
      </c>
      <c r="AH38" s="1" t="s">
        <v>1670</v>
      </c>
      <c r="AI38" s="1" t="s">
        <v>2456</v>
      </c>
      <c r="AJ38" s="13">
        <v>12360000</v>
      </c>
      <c r="AK38" s="13">
        <v>12360000</v>
      </c>
      <c r="AL38" s="1" t="s">
        <v>2481</v>
      </c>
      <c r="AM38" s="1" t="s">
        <v>2727</v>
      </c>
      <c r="AN38" s="1" t="s">
        <v>20</v>
      </c>
      <c r="AO38" s="1" t="s">
        <v>2651</v>
      </c>
      <c r="AP38" s="1" t="s">
        <v>3277</v>
      </c>
      <c r="AQ38" s="1" t="s">
        <v>3431</v>
      </c>
      <c r="AR38" s="1" t="s">
        <v>47</v>
      </c>
      <c r="AS38" s="1" t="s">
        <v>1577</v>
      </c>
      <c r="AT38" s="1" t="s">
        <v>2737</v>
      </c>
      <c r="AU38" s="1" t="s">
        <v>3511</v>
      </c>
    </row>
    <row r="39" spans="1:47">
      <c r="A39" s="1" t="s">
        <v>2550</v>
      </c>
      <c r="B39" s="1" t="s">
        <v>2738</v>
      </c>
      <c r="C39" s="1" t="s">
        <v>2739</v>
      </c>
      <c r="H39" s="1" t="s">
        <v>2855</v>
      </c>
      <c r="I39" s="1" t="s">
        <v>15</v>
      </c>
      <c r="K39" s="1" t="s">
        <v>2855</v>
      </c>
      <c r="L39" s="1" t="s">
        <v>2856</v>
      </c>
      <c r="N39" s="1" t="s">
        <v>2857</v>
      </c>
      <c r="AE39" s="1" t="s">
        <v>3512</v>
      </c>
      <c r="AF39" s="1" t="s">
        <v>2859</v>
      </c>
      <c r="AG39" s="12">
        <v>2566</v>
      </c>
      <c r="AH39" s="1" t="s">
        <v>1670</v>
      </c>
      <c r="AI39" s="1" t="s">
        <v>2456</v>
      </c>
      <c r="AJ39" s="13">
        <v>6600000</v>
      </c>
      <c r="AK39" s="13">
        <v>6600000</v>
      </c>
      <c r="AL39" s="1" t="s">
        <v>2052</v>
      </c>
      <c r="AM39" s="1" t="s">
        <v>161</v>
      </c>
      <c r="AN39" s="1" t="s">
        <v>162</v>
      </c>
      <c r="AO39" s="1" t="s">
        <v>2651</v>
      </c>
      <c r="AP39" s="1" t="s">
        <v>3277</v>
      </c>
      <c r="AQ39" s="1" t="s">
        <v>3431</v>
      </c>
      <c r="AR39" s="1" t="s">
        <v>47</v>
      </c>
      <c r="AS39" s="1" t="s">
        <v>1577</v>
      </c>
      <c r="AT39" s="1" t="s">
        <v>2740</v>
      </c>
      <c r="AU39" s="1" t="s">
        <v>3513</v>
      </c>
    </row>
    <row r="40" spans="1:47">
      <c r="A40" s="1" t="s">
        <v>2550</v>
      </c>
      <c r="B40" s="1" t="s">
        <v>2741</v>
      </c>
      <c r="C40" s="1" t="s">
        <v>2742</v>
      </c>
      <c r="H40" s="1" t="s">
        <v>2855</v>
      </c>
      <c r="I40" s="1" t="s">
        <v>15</v>
      </c>
      <c r="K40" s="1" t="s">
        <v>2855</v>
      </c>
      <c r="L40" s="1" t="s">
        <v>2856</v>
      </c>
      <c r="N40" s="1" t="s">
        <v>2857</v>
      </c>
      <c r="AE40" s="1" t="s">
        <v>3514</v>
      </c>
      <c r="AF40" s="1" t="s">
        <v>2859</v>
      </c>
      <c r="AG40" s="12">
        <v>2566</v>
      </c>
      <c r="AH40" s="1" t="s">
        <v>1670</v>
      </c>
      <c r="AI40" s="1" t="s">
        <v>2456</v>
      </c>
      <c r="AJ40" s="13">
        <v>3340000</v>
      </c>
      <c r="AK40" s="13">
        <v>3340000</v>
      </c>
      <c r="AL40" s="1" t="s">
        <v>2052</v>
      </c>
      <c r="AM40" s="1" t="s">
        <v>161</v>
      </c>
      <c r="AN40" s="1" t="s">
        <v>162</v>
      </c>
      <c r="AO40" s="1" t="s">
        <v>2651</v>
      </c>
      <c r="AP40" s="1" t="s">
        <v>3277</v>
      </c>
      <c r="AQ40" s="1" t="s">
        <v>3431</v>
      </c>
      <c r="AR40" s="1" t="s">
        <v>47</v>
      </c>
      <c r="AS40" s="1" t="s">
        <v>1577</v>
      </c>
      <c r="AT40" s="1" t="s">
        <v>2743</v>
      </c>
      <c r="AU40" s="1" t="s">
        <v>3515</v>
      </c>
    </row>
    <row r="41" spans="1:47">
      <c r="A41" s="1" t="s">
        <v>2550</v>
      </c>
      <c r="B41" s="1" t="s">
        <v>2473</v>
      </c>
      <c r="C41" s="1" t="s">
        <v>2474</v>
      </c>
      <c r="H41" s="1" t="s">
        <v>2855</v>
      </c>
      <c r="I41" s="1" t="s">
        <v>15</v>
      </c>
      <c r="K41" s="1" t="s">
        <v>2855</v>
      </c>
      <c r="L41" s="1" t="s">
        <v>2856</v>
      </c>
      <c r="N41" s="1" t="s">
        <v>2857</v>
      </c>
      <c r="AE41" s="1" t="s">
        <v>3516</v>
      </c>
      <c r="AF41" s="1" t="s">
        <v>2859</v>
      </c>
      <c r="AG41" s="12">
        <v>2566</v>
      </c>
      <c r="AH41" s="1" t="s">
        <v>1670</v>
      </c>
      <c r="AI41" s="1" t="s">
        <v>2456</v>
      </c>
      <c r="AJ41" s="13">
        <v>3500000</v>
      </c>
      <c r="AK41" s="13">
        <v>3500000</v>
      </c>
      <c r="AL41" s="1" t="s">
        <v>2052</v>
      </c>
      <c r="AM41" s="1" t="s">
        <v>161</v>
      </c>
      <c r="AN41" s="1" t="s">
        <v>162</v>
      </c>
      <c r="AO41" s="1" t="s">
        <v>2453</v>
      </c>
      <c r="AP41" s="1" t="s">
        <v>3277</v>
      </c>
      <c r="AQ41" s="1" t="s">
        <v>3431</v>
      </c>
      <c r="AR41" s="1" t="s">
        <v>47</v>
      </c>
      <c r="AS41" s="1" t="s">
        <v>1577</v>
      </c>
      <c r="AT41" s="1" t="s">
        <v>2475</v>
      </c>
      <c r="AU41" s="1" t="s">
        <v>3517</v>
      </c>
    </row>
    <row r="42" spans="1:47">
      <c r="A42" s="1" t="s">
        <v>2536</v>
      </c>
      <c r="B42" s="1" t="s">
        <v>2476</v>
      </c>
      <c r="C42" s="1" t="s">
        <v>2477</v>
      </c>
      <c r="H42" s="1" t="s">
        <v>2855</v>
      </c>
      <c r="I42" s="1" t="s">
        <v>15</v>
      </c>
      <c r="K42" s="1" t="s">
        <v>2855</v>
      </c>
      <c r="L42" s="1" t="s">
        <v>2856</v>
      </c>
      <c r="N42" s="1" t="s">
        <v>2857</v>
      </c>
      <c r="AE42" s="1" t="s">
        <v>3518</v>
      </c>
      <c r="AF42" s="1" t="s">
        <v>2859</v>
      </c>
      <c r="AG42" s="12">
        <v>2566</v>
      </c>
      <c r="AH42" s="1" t="s">
        <v>1670</v>
      </c>
      <c r="AI42" s="1" t="s">
        <v>2456</v>
      </c>
      <c r="AJ42" s="13">
        <v>232976160</v>
      </c>
      <c r="AK42" s="13">
        <v>232976160</v>
      </c>
      <c r="AM42" s="1" t="s">
        <v>796</v>
      </c>
      <c r="AN42" s="1" t="s">
        <v>28</v>
      </c>
      <c r="AO42" s="1" t="s">
        <v>2453</v>
      </c>
      <c r="AP42" s="1" t="s">
        <v>3277</v>
      </c>
      <c r="AQ42" s="1" t="s">
        <v>3431</v>
      </c>
      <c r="AR42" s="1" t="s">
        <v>47</v>
      </c>
      <c r="AS42" s="1" t="s">
        <v>1577</v>
      </c>
      <c r="AT42" s="1" t="s">
        <v>2478</v>
      </c>
      <c r="AU42" s="1" t="s">
        <v>3519</v>
      </c>
    </row>
    <row r="43" spans="1:47">
      <c r="A43" s="1" t="s">
        <v>3490</v>
      </c>
      <c r="B43" s="1" t="s">
        <v>2744</v>
      </c>
      <c r="C43" s="1" t="s">
        <v>2745</v>
      </c>
      <c r="H43" s="1" t="s">
        <v>2855</v>
      </c>
      <c r="I43" s="1" t="s">
        <v>15</v>
      </c>
      <c r="K43" s="1" t="s">
        <v>2855</v>
      </c>
      <c r="L43" s="1" t="s">
        <v>2856</v>
      </c>
      <c r="N43" s="1" t="s">
        <v>2857</v>
      </c>
      <c r="AE43" s="1" t="s">
        <v>3520</v>
      </c>
      <c r="AF43" s="1" t="s">
        <v>2859</v>
      </c>
      <c r="AG43" s="12">
        <v>2566</v>
      </c>
      <c r="AH43" s="1" t="s">
        <v>1670</v>
      </c>
      <c r="AI43" s="1" t="s">
        <v>2635</v>
      </c>
      <c r="AJ43" s="13">
        <v>675000000</v>
      </c>
      <c r="AK43" s="13">
        <v>675000000</v>
      </c>
      <c r="AL43" s="1" t="s">
        <v>2713</v>
      </c>
      <c r="AM43" s="1" t="s">
        <v>2714</v>
      </c>
      <c r="AN43" s="1" t="s">
        <v>20</v>
      </c>
      <c r="AO43" s="1" t="s">
        <v>2651</v>
      </c>
      <c r="AP43" s="1" t="s">
        <v>3277</v>
      </c>
      <c r="AQ43" s="1" t="s">
        <v>3431</v>
      </c>
      <c r="AR43" s="1" t="s">
        <v>47</v>
      </c>
      <c r="AS43" s="1" t="s">
        <v>1577</v>
      </c>
      <c r="AT43" s="1" t="s">
        <v>2746</v>
      </c>
      <c r="AU43" s="1" t="s">
        <v>3521</v>
      </c>
    </row>
    <row r="44" spans="1:47">
      <c r="A44" s="1" t="s">
        <v>3522</v>
      </c>
      <c r="B44" s="1" t="s">
        <v>2747</v>
      </c>
      <c r="C44" s="1" t="s">
        <v>2748</v>
      </c>
      <c r="H44" s="1" t="s">
        <v>2855</v>
      </c>
      <c r="I44" s="1" t="s">
        <v>15</v>
      </c>
      <c r="K44" s="1" t="s">
        <v>2855</v>
      </c>
      <c r="L44" s="1" t="s">
        <v>2856</v>
      </c>
      <c r="N44" s="1" t="s">
        <v>2857</v>
      </c>
      <c r="AE44" s="1" t="s">
        <v>3523</v>
      </c>
      <c r="AF44" s="1" t="s">
        <v>2859</v>
      </c>
      <c r="AG44" s="12">
        <v>2566</v>
      </c>
      <c r="AH44" s="1" t="s">
        <v>1670</v>
      </c>
      <c r="AI44" s="1" t="s">
        <v>2749</v>
      </c>
      <c r="AJ44" s="13">
        <v>180000000</v>
      </c>
      <c r="AK44" s="13">
        <v>180000000</v>
      </c>
      <c r="AL44" s="1" t="s">
        <v>2750</v>
      </c>
      <c r="AM44" s="1" t="s">
        <v>2751</v>
      </c>
      <c r="AN44" s="1" t="s">
        <v>20</v>
      </c>
      <c r="AO44" s="1" t="s">
        <v>2651</v>
      </c>
      <c r="AP44" s="1" t="s">
        <v>3481</v>
      </c>
      <c r="AQ44" s="1" t="s">
        <v>3482</v>
      </c>
      <c r="AR44" s="1" t="s">
        <v>21</v>
      </c>
      <c r="AS44" s="1" t="s">
        <v>1554</v>
      </c>
      <c r="AT44" s="1" t="s">
        <v>2752</v>
      </c>
      <c r="AU44" s="1" t="s">
        <v>3524</v>
      </c>
    </row>
    <row r="45" spans="1:47">
      <c r="A45" s="1" t="s">
        <v>3525</v>
      </c>
      <c r="B45" s="1" t="s">
        <v>2753</v>
      </c>
      <c r="C45" s="1" t="s">
        <v>2754</v>
      </c>
      <c r="H45" s="1" t="s">
        <v>2855</v>
      </c>
      <c r="I45" s="1" t="s">
        <v>15</v>
      </c>
      <c r="K45" s="1" t="s">
        <v>2855</v>
      </c>
      <c r="L45" s="1" t="s">
        <v>2856</v>
      </c>
      <c r="N45" s="1" t="s">
        <v>2857</v>
      </c>
      <c r="AE45" s="1" t="s">
        <v>3526</v>
      </c>
      <c r="AF45" s="1" t="s">
        <v>2859</v>
      </c>
      <c r="AG45" s="12">
        <v>2566</v>
      </c>
      <c r="AH45" s="1" t="s">
        <v>1670</v>
      </c>
      <c r="AI45" s="1" t="s">
        <v>2456</v>
      </c>
      <c r="AJ45" s="13">
        <v>30000000</v>
      </c>
      <c r="AK45" s="13">
        <v>30000000</v>
      </c>
      <c r="AL45" s="1" t="s">
        <v>2481</v>
      </c>
      <c r="AM45" s="1" t="s">
        <v>34</v>
      </c>
      <c r="AN45" s="1" t="s">
        <v>20</v>
      </c>
      <c r="AO45" s="1" t="s">
        <v>2651</v>
      </c>
      <c r="AP45" s="1" t="s">
        <v>3472</v>
      </c>
      <c r="AQ45" s="1" t="s">
        <v>3527</v>
      </c>
      <c r="AR45" s="1" t="s">
        <v>112</v>
      </c>
      <c r="AS45" s="1" t="s">
        <v>1930</v>
      </c>
      <c r="AT45" s="1" t="s">
        <v>2755</v>
      </c>
      <c r="AU45" s="1" t="s">
        <v>3528</v>
      </c>
    </row>
    <row r="46" spans="1:47">
      <c r="A46" s="1" t="s">
        <v>2550</v>
      </c>
      <c r="B46" s="1" t="s">
        <v>2756</v>
      </c>
      <c r="C46" s="1" t="s">
        <v>2757</v>
      </c>
      <c r="H46" s="1" t="s">
        <v>2855</v>
      </c>
      <c r="I46" s="1" t="s">
        <v>15</v>
      </c>
      <c r="K46" s="1" t="s">
        <v>2855</v>
      </c>
      <c r="L46" s="1" t="s">
        <v>2856</v>
      </c>
      <c r="N46" s="1" t="s">
        <v>2857</v>
      </c>
      <c r="AE46" s="1" t="s">
        <v>3529</v>
      </c>
      <c r="AF46" s="1" t="s">
        <v>2859</v>
      </c>
      <c r="AG46" s="12">
        <v>2566</v>
      </c>
      <c r="AH46" s="1" t="s">
        <v>1670</v>
      </c>
      <c r="AI46" s="1" t="s">
        <v>2456</v>
      </c>
      <c r="AJ46" s="13">
        <v>50000000</v>
      </c>
      <c r="AK46" s="13">
        <v>50000000</v>
      </c>
      <c r="AL46" s="1" t="s">
        <v>2052</v>
      </c>
      <c r="AM46" s="1" t="s">
        <v>161</v>
      </c>
      <c r="AN46" s="1" t="s">
        <v>162</v>
      </c>
      <c r="AO46" s="1" t="s">
        <v>2651</v>
      </c>
      <c r="AP46" s="1" t="s">
        <v>3277</v>
      </c>
      <c r="AQ46" s="1" t="s">
        <v>3431</v>
      </c>
      <c r="AR46" s="1" t="s">
        <v>47</v>
      </c>
      <c r="AS46" s="1" t="s">
        <v>1577</v>
      </c>
      <c r="AT46" s="1" t="s">
        <v>2758</v>
      </c>
      <c r="AU46" s="1" t="s">
        <v>3530</v>
      </c>
    </row>
    <row r="47" spans="1:47">
      <c r="A47" s="1" t="s">
        <v>3531</v>
      </c>
      <c r="B47" s="1" t="s">
        <v>2759</v>
      </c>
      <c r="C47" s="1" t="s">
        <v>2760</v>
      </c>
      <c r="H47" s="1" t="s">
        <v>2855</v>
      </c>
      <c r="I47" s="1" t="s">
        <v>15</v>
      </c>
      <c r="K47" s="1" t="s">
        <v>2855</v>
      </c>
      <c r="L47" s="1" t="s">
        <v>2856</v>
      </c>
      <c r="N47" s="1" t="s">
        <v>2857</v>
      </c>
      <c r="AE47" s="1" t="s">
        <v>3532</v>
      </c>
      <c r="AF47" s="1" t="s">
        <v>2859</v>
      </c>
      <c r="AG47" s="12">
        <v>2566</v>
      </c>
      <c r="AH47" s="1" t="s">
        <v>1670</v>
      </c>
      <c r="AI47" s="1" t="s">
        <v>2456</v>
      </c>
      <c r="AJ47" s="13">
        <v>1735440</v>
      </c>
      <c r="AK47" s="13">
        <v>1735440</v>
      </c>
      <c r="AL47" s="1" t="s">
        <v>40</v>
      </c>
      <c r="AM47" s="1" t="s">
        <v>2761</v>
      </c>
      <c r="AN47" s="1" t="s">
        <v>20</v>
      </c>
      <c r="AO47" s="1" t="s">
        <v>2651</v>
      </c>
      <c r="AP47" s="1" t="s">
        <v>3288</v>
      </c>
      <c r="AQ47" s="1" t="s">
        <v>3289</v>
      </c>
      <c r="AR47" s="1" t="s">
        <v>35</v>
      </c>
      <c r="AS47" s="1" t="s">
        <v>1619</v>
      </c>
      <c r="AT47" s="1" t="s">
        <v>2762</v>
      </c>
      <c r="AU47" s="1" t="s">
        <v>3533</v>
      </c>
    </row>
    <row r="48" spans="1:47">
      <c r="A48" s="1" t="s">
        <v>3534</v>
      </c>
      <c r="B48" s="1" t="s">
        <v>2763</v>
      </c>
      <c r="C48" s="1" t="s">
        <v>2764</v>
      </c>
      <c r="H48" s="1" t="s">
        <v>2855</v>
      </c>
      <c r="I48" s="1" t="s">
        <v>15</v>
      </c>
      <c r="K48" s="1" t="s">
        <v>2855</v>
      </c>
      <c r="L48" s="1" t="s">
        <v>2856</v>
      </c>
      <c r="N48" s="1" t="s">
        <v>2857</v>
      </c>
      <c r="AE48" s="1" t="s">
        <v>3535</v>
      </c>
      <c r="AF48" s="1" t="s">
        <v>2859</v>
      </c>
      <c r="AG48" s="12">
        <v>2566</v>
      </c>
      <c r="AH48" s="1" t="s">
        <v>1670</v>
      </c>
      <c r="AI48" s="1" t="s">
        <v>2456</v>
      </c>
      <c r="AJ48" s="13">
        <v>4000000</v>
      </c>
      <c r="AK48" s="13">
        <v>4000000</v>
      </c>
      <c r="AL48" s="1" t="s">
        <v>2481</v>
      </c>
      <c r="AM48" s="1" t="s">
        <v>2765</v>
      </c>
      <c r="AN48" s="1" t="s">
        <v>20</v>
      </c>
      <c r="AO48" s="1" t="s">
        <v>2651</v>
      </c>
      <c r="AP48" s="1" t="s">
        <v>3277</v>
      </c>
      <c r="AQ48" s="1" t="s">
        <v>3278</v>
      </c>
      <c r="AR48" s="1" t="s">
        <v>47</v>
      </c>
      <c r="AS48" s="1" t="s">
        <v>1584</v>
      </c>
      <c r="AT48" s="1" t="s">
        <v>2766</v>
      </c>
      <c r="AU48" s="1" t="s">
        <v>3536</v>
      </c>
    </row>
    <row r="49" spans="1:47">
      <c r="A49" s="1" t="s">
        <v>2620</v>
      </c>
      <c r="B49" s="1" t="s">
        <v>2767</v>
      </c>
      <c r="C49" s="1" t="s">
        <v>2768</v>
      </c>
      <c r="H49" s="1" t="s">
        <v>2855</v>
      </c>
      <c r="I49" s="1" t="s">
        <v>15</v>
      </c>
      <c r="K49" s="1" t="s">
        <v>2855</v>
      </c>
      <c r="L49" s="1" t="s">
        <v>2856</v>
      </c>
      <c r="N49" s="1" t="s">
        <v>2857</v>
      </c>
      <c r="AE49" s="1" t="s">
        <v>3537</v>
      </c>
      <c r="AF49" s="1" t="s">
        <v>2859</v>
      </c>
      <c r="AG49" s="12">
        <v>2566</v>
      </c>
      <c r="AH49" s="1" t="s">
        <v>1670</v>
      </c>
      <c r="AI49" s="1" t="s">
        <v>2456</v>
      </c>
      <c r="AJ49" s="13">
        <v>8250000</v>
      </c>
      <c r="AK49" s="13">
        <v>8250000</v>
      </c>
      <c r="AL49" s="1" t="s">
        <v>40</v>
      </c>
      <c r="AM49" s="1" t="s">
        <v>41</v>
      </c>
      <c r="AN49" s="1" t="s">
        <v>20</v>
      </c>
      <c r="AO49" s="1" t="s">
        <v>2651</v>
      </c>
      <c r="AP49" s="1" t="s">
        <v>3288</v>
      </c>
      <c r="AQ49" s="1" t="s">
        <v>3289</v>
      </c>
      <c r="AR49" s="1" t="s">
        <v>35</v>
      </c>
      <c r="AS49" s="1" t="s">
        <v>1619</v>
      </c>
      <c r="AT49" s="1" t="s">
        <v>2769</v>
      </c>
      <c r="AU49" s="1" t="s">
        <v>3538</v>
      </c>
    </row>
    <row r="50" spans="1:47">
      <c r="A50" s="1" t="s">
        <v>3539</v>
      </c>
      <c r="B50" s="1" t="s">
        <v>2770</v>
      </c>
      <c r="C50" s="1" t="s">
        <v>2771</v>
      </c>
      <c r="H50" s="1" t="s">
        <v>2855</v>
      </c>
      <c r="I50" s="1" t="s">
        <v>15</v>
      </c>
      <c r="K50" s="1" t="s">
        <v>2855</v>
      </c>
      <c r="L50" s="1" t="s">
        <v>2856</v>
      </c>
      <c r="N50" s="1" t="s">
        <v>2857</v>
      </c>
      <c r="AE50" s="1" t="s">
        <v>3540</v>
      </c>
      <c r="AF50" s="1" t="s">
        <v>2859</v>
      </c>
      <c r="AG50" s="12">
        <v>2566</v>
      </c>
      <c r="AH50" s="1" t="s">
        <v>1670</v>
      </c>
      <c r="AI50" s="1" t="s">
        <v>2456</v>
      </c>
      <c r="AJ50" s="13">
        <v>3200000</v>
      </c>
      <c r="AK50" s="13">
        <v>3200000</v>
      </c>
      <c r="AL50" s="1" t="s">
        <v>2052</v>
      </c>
      <c r="AM50" s="1" t="s">
        <v>2772</v>
      </c>
      <c r="AN50" s="1" t="s">
        <v>75</v>
      </c>
      <c r="AO50" s="1" t="s">
        <v>2651</v>
      </c>
      <c r="AP50" s="1" t="s">
        <v>3277</v>
      </c>
      <c r="AQ50" s="1" t="s">
        <v>3283</v>
      </c>
      <c r="AR50" s="1" t="s">
        <v>47</v>
      </c>
      <c r="AS50" s="1" t="s">
        <v>1589</v>
      </c>
      <c r="AT50" s="1" t="s">
        <v>2773</v>
      </c>
      <c r="AU50" s="1" t="s">
        <v>3541</v>
      </c>
    </row>
    <row r="51" spans="1:47">
      <c r="A51" s="1" t="s">
        <v>3539</v>
      </c>
      <c r="B51" s="1" t="s">
        <v>2774</v>
      </c>
      <c r="C51" s="1" t="s">
        <v>2775</v>
      </c>
      <c r="H51" s="1" t="s">
        <v>2855</v>
      </c>
      <c r="I51" s="1" t="s">
        <v>15</v>
      </c>
      <c r="K51" s="1" t="s">
        <v>2855</v>
      </c>
      <c r="L51" s="1" t="s">
        <v>2856</v>
      </c>
      <c r="N51" s="1" t="s">
        <v>2857</v>
      </c>
      <c r="AE51" s="1" t="s">
        <v>3542</v>
      </c>
      <c r="AF51" s="1" t="s">
        <v>2859</v>
      </c>
      <c r="AG51" s="12">
        <v>2566</v>
      </c>
      <c r="AH51" s="1" t="s">
        <v>1670</v>
      </c>
      <c r="AI51" s="1" t="s">
        <v>2456</v>
      </c>
      <c r="AJ51" s="13">
        <v>8200000</v>
      </c>
      <c r="AK51" s="13">
        <v>8200000</v>
      </c>
      <c r="AL51" s="1" t="s">
        <v>2052</v>
      </c>
      <c r="AM51" s="1" t="s">
        <v>2772</v>
      </c>
      <c r="AN51" s="1" t="s">
        <v>75</v>
      </c>
      <c r="AO51" s="1" t="s">
        <v>2651</v>
      </c>
      <c r="AP51" s="1" t="s">
        <v>3277</v>
      </c>
      <c r="AQ51" s="1" t="s">
        <v>3283</v>
      </c>
      <c r="AR51" s="1" t="s">
        <v>47</v>
      </c>
      <c r="AS51" s="1" t="s">
        <v>1589</v>
      </c>
      <c r="AT51" s="1" t="s">
        <v>2776</v>
      </c>
      <c r="AU51" s="1" t="s">
        <v>3543</v>
      </c>
    </row>
    <row r="52" spans="1:47">
      <c r="A52" s="1" t="s">
        <v>3544</v>
      </c>
      <c r="B52" s="1" t="s">
        <v>2777</v>
      </c>
      <c r="C52" s="1" t="s">
        <v>2778</v>
      </c>
      <c r="H52" s="1" t="s">
        <v>2855</v>
      </c>
      <c r="I52" s="1" t="s">
        <v>15</v>
      </c>
      <c r="J52" s="1" t="s">
        <v>2877</v>
      </c>
      <c r="K52" s="1" t="s">
        <v>2855</v>
      </c>
      <c r="L52" s="1" t="s">
        <v>2856</v>
      </c>
      <c r="N52" s="1" t="s">
        <v>2857</v>
      </c>
      <c r="AE52" s="1" t="s">
        <v>3545</v>
      </c>
      <c r="AF52" s="1" t="s">
        <v>2859</v>
      </c>
      <c r="AG52" s="12">
        <v>2566</v>
      </c>
      <c r="AH52" s="1" t="s">
        <v>1670</v>
      </c>
      <c r="AI52" s="1" t="s">
        <v>2456</v>
      </c>
      <c r="AJ52" s="13">
        <v>14000000</v>
      </c>
      <c r="AK52" s="13">
        <v>14000000</v>
      </c>
      <c r="AL52" s="1" t="s">
        <v>2779</v>
      </c>
      <c r="AM52" s="1" t="s">
        <v>2780</v>
      </c>
      <c r="AN52" s="1" t="s">
        <v>20</v>
      </c>
      <c r="AO52" s="1" t="s">
        <v>2651</v>
      </c>
      <c r="AP52" s="1" t="s">
        <v>3277</v>
      </c>
      <c r="AQ52" s="1" t="s">
        <v>3278</v>
      </c>
      <c r="AR52" s="1" t="s">
        <v>47</v>
      </c>
      <c r="AS52" s="1" t="s">
        <v>1584</v>
      </c>
      <c r="AT52" s="1" t="s">
        <v>2781</v>
      </c>
      <c r="AU52" s="1" t="s">
        <v>3546</v>
      </c>
    </row>
    <row r="53" spans="1:47">
      <c r="A53" s="1" t="s">
        <v>2497</v>
      </c>
      <c r="B53" s="1" t="s">
        <v>2782</v>
      </c>
      <c r="C53" s="1" t="s">
        <v>2783</v>
      </c>
      <c r="H53" s="1" t="s">
        <v>2855</v>
      </c>
      <c r="I53" s="1" t="s">
        <v>51</v>
      </c>
      <c r="K53" s="1" t="s">
        <v>2855</v>
      </c>
      <c r="L53" s="1" t="s">
        <v>2856</v>
      </c>
      <c r="N53" s="1" t="s">
        <v>2857</v>
      </c>
      <c r="AE53" s="1" t="s">
        <v>3547</v>
      </c>
      <c r="AF53" s="1" t="s">
        <v>2859</v>
      </c>
      <c r="AG53" s="12">
        <v>2566</v>
      </c>
      <c r="AH53" s="1" t="s">
        <v>1670</v>
      </c>
      <c r="AI53" s="1" t="s">
        <v>2456</v>
      </c>
      <c r="AJ53" s="13">
        <v>950000</v>
      </c>
      <c r="AK53" s="13">
        <v>950000</v>
      </c>
      <c r="AL53" s="1" t="s">
        <v>2481</v>
      </c>
      <c r="AM53" s="1" t="s">
        <v>2498</v>
      </c>
      <c r="AN53" s="1" t="s">
        <v>20</v>
      </c>
      <c r="AO53" s="1" t="s">
        <v>2651</v>
      </c>
      <c r="AP53" s="1" t="s">
        <v>3481</v>
      </c>
      <c r="AQ53" s="1" t="s">
        <v>3548</v>
      </c>
      <c r="AR53" s="1" t="s">
        <v>21</v>
      </c>
      <c r="AS53" s="1" t="s">
        <v>1569</v>
      </c>
      <c r="AT53" s="1" t="s">
        <v>2784</v>
      </c>
      <c r="AU53" s="1" t="s">
        <v>3549</v>
      </c>
    </row>
    <row r="54" spans="1:47">
      <c r="A54" s="1" t="s">
        <v>3550</v>
      </c>
      <c r="B54" s="1" t="s">
        <v>2785</v>
      </c>
      <c r="C54" s="1" t="s">
        <v>2786</v>
      </c>
      <c r="H54" s="1" t="s">
        <v>2855</v>
      </c>
      <c r="I54" s="1" t="s">
        <v>15</v>
      </c>
      <c r="K54" s="1" t="s">
        <v>2855</v>
      </c>
      <c r="L54" s="1" t="s">
        <v>2856</v>
      </c>
      <c r="N54" s="1" t="s">
        <v>2857</v>
      </c>
      <c r="AE54" s="1" t="s">
        <v>3551</v>
      </c>
      <c r="AF54" s="1" t="s">
        <v>2859</v>
      </c>
      <c r="AG54" s="12">
        <v>2566</v>
      </c>
      <c r="AH54" s="1" t="s">
        <v>1670</v>
      </c>
      <c r="AI54" s="1" t="s">
        <v>2456</v>
      </c>
      <c r="AJ54" s="13">
        <v>8000000</v>
      </c>
      <c r="AK54" s="13">
        <v>8000000</v>
      </c>
      <c r="AL54" s="1" t="s">
        <v>2787</v>
      </c>
      <c r="AM54" s="1" t="s">
        <v>494</v>
      </c>
      <c r="AN54" s="1" t="s">
        <v>20</v>
      </c>
      <c r="AO54" s="1" t="s">
        <v>2651</v>
      </c>
      <c r="AP54" s="1" t="s">
        <v>3277</v>
      </c>
      <c r="AQ54" s="1" t="s">
        <v>3431</v>
      </c>
      <c r="AR54" s="1" t="s">
        <v>47</v>
      </c>
      <c r="AS54" s="1" t="s">
        <v>1577</v>
      </c>
      <c r="AT54" s="1" t="s">
        <v>2788</v>
      </c>
      <c r="AU54" s="1" t="s">
        <v>3552</v>
      </c>
    </row>
    <row r="55" spans="1:47">
      <c r="A55" s="1" t="s">
        <v>3553</v>
      </c>
      <c r="B55" s="1" t="s">
        <v>2789</v>
      </c>
      <c r="C55" s="1" t="s">
        <v>2790</v>
      </c>
      <c r="H55" s="1" t="s">
        <v>2855</v>
      </c>
      <c r="I55" s="1" t="s">
        <v>15</v>
      </c>
      <c r="K55" s="1" t="s">
        <v>2855</v>
      </c>
      <c r="L55" s="1" t="s">
        <v>2856</v>
      </c>
      <c r="N55" s="1" t="s">
        <v>2857</v>
      </c>
      <c r="AE55" s="1" t="s">
        <v>3554</v>
      </c>
      <c r="AF55" s="1" t="s">
        <v>2859</v>
      </c>
      <c r="AG55" s="12">
        <v>2566</v>
      </c>
      <c r="AH55" s="1" t="s">
        <v>1670</v>
      </c>
      <c r="AI55" s="1" t="s">
        <v>2456</v>
      </c>
      <c r="AJ55" s="13">
        <v>15000000</v>
      </c>
      <c r="AK55" s="13">
        <v>15000000</v>
      </c>
      <c r="AL55" s="1" t="s">
        <v>2791</v>
      </c>
      <c r="AM55" s="1" t="s">
        <v>111</v>
      </c>
      <c r="AN55" s="1" t="s">
        <v>28</v>
      </c>
      <c r="AO55" s="1" t="s">
        <v>2651</v>
      </c>
      <c r="AP55" s="1" t="s">
        <v>3481</v>
      </c>
      <c r="AQ55" s="1" t="s">
        <v>3555</v>
      </c>
      <c r="AR55" s="1" t="s">
        <v>21</v>
      </c>
      <c r="AS55" s="1" t="s">
        <v>1947</v>
      </c>
      <c r="AT55" s="1" t="s">
        <v>2792</v>
      </c>
      <c r="AU55" s="1" t="s">
        <v>3556</v>
      </c>
    </row>
    <row r="56" spans="1:47">
      <c r="A56" s="1" t="s">
        <v>3557</v>
      </c>
      <c r="B56" s="1" t="s">
        <v>2793</v>
      </c>
      <c r="C56" s="1" t="s">
        <v>2794</v>
      </c>
      <c r="H56" s="1" t="s">
        <v>2855</v>
      </c>
      <c r="I56" s="1" t="s">
        <v>15</v>
      </c>
      <c r="J56" s="1" t="s">
        <v>2877</v>
      </c>
      <c r="K56" s="1" t="s">
        <v>2855</v>
      </c>
      <c r="L56" s="1" t="s">
        <v>2856</v>
      </c>
      <c r="N56" s="1" t="s">
        <v>2857</v>
      </c>
      <c r="AE56" s="1" t="s">
        <v>3558</v>
      </c>
      <c r="AF56" s="1" t="s">
        <v>2859</v>
      </c>
      <c r="AG56" s="12">
        <v>2566</v>
      </c>
      <c r="AH56" s="1" t="s">
        <v>1670</v>
      </c>
      <c r="AI56" s="1" t="s">
        <v>2456</v>
      </c>
      <c r="AJ56" s="13">
        <v>15000000</v>
      </c>
      <c r="AK56" s="13">
        <v>15000000</v>
      </c>
      <c r="AL56" s="1" t="s">
        <v>2795</v>
      </c>
      <c r="AM56" s="1" t="s">
        <v>2796</v>
      </c>
      <c r="AN56" s="1" t="s">
        <v>20</v>
      </c>
      <c r="AO56" s="1" t="s">
        <v>2651</v>
      </c>
      <c r="AP56" s="1" t="s">
        <v>3277</v>
      </c>
      <c r="AQ56" s="1" t="s">
        <v>3283</v>
      </c>
      <c r="AR56" s="1" t="s">
        <v>47</v>
      </c>
      <c r="AS56" s="1" t="s">
        <v>1589</v>
      </c>
      <c r="AT56" s="1" t="s">
        <v>2797</v>
      </c>
      <c r="AU56" s="1" t="s">
        <v>3559</v>
      </c>
    </row>
    <row r="57" spans="1:47">
      <c r="A57" s="1" t="s">
        <v>3560</v>
      </c>
      <c r="B57" s="1" t="s">
        <v>2798</v>
      </c>
      <c r="C57" s="1" t="s">
        <v>2799</v>
      </c>
      <c r="H57" s="1" t="s">
        <v>2855</v>
      </c>
      <c r="I57" s="1" t="s">
        <v>15</v>
      </c>
      <c r="K57" s="1" t="s">
        <v>2855</v>
      </c>
      <c r="L57" s="1" t="s">
        <v>2856</v>
      </c>
      <c r="N57" s="1" t="s">
        <v>2857</v>
      </c>
      <c r="AE57" s="1" t="s">
        <v>3561</v>
      </c>
      <c r="AF57" s="1" t="s">
        <v>2859</v>
      </c>
      <c r="AG57" s="12">
        <v>2566</v>
      </c>
      <c r="AH57" s="1" t="s">
        <v>1670</v>
      </c>
      <c r="AI57" s="1" t="s">
        <v>2456</v>
      </c>
      <c r="AJ57" s="13">
        <v>4500000</v>
      </c>
      <c r="AK57" s="13">
        <v>4500000</v>
      </c>
      <c r="AL57" s="1" t="s">
        <v>247</v>
      </c>
      <c r="AM57" s="1" t="s">
        <v>494</v>
      </c>
      <c r="AN57" s="1" t="s">
        <v>20</v>
      </c>
      <c r="AO57" s="1" t="s">
        <v>2651</v>
      </c>
      <c r="AP57" s="1" t="s">
        <v>3288</v>
      </c>
      <c r="AQ57" s="1" t="s">
        <v>3292</v>
      </c>
      <c r="AR57" s="1" t="s">
        <v>35</v>
      </c>
      <c r="AS57" s="1" t="s">
        <v>1565</v>
      </c>
      <c r="AT57" s="1" t="s">
        <v>2800</v>
      </c>
      <c r="AU57" s="1" t="s">
        <v>3562</v>
      </c>
    </row>
    <row r="58" spans="1:47">
      <c r="A58" s="1" t="s">
        <v>3563</v>
      </c>
      <c r="B58" s="1" t="s">
        <v>2801</v>
      </c>
      <c r="C58" s="1" t="s">
        <v>2802</v>
      </c>
      <c r="H58" s="1" t="s">
        <v>2855</v>
      </c>
      <c r="I58" s="1" t="s">
        <v>15</v>
      </c>
      <c r="K58" s="1" t="s">
        <v>2855</v>
      </c>
      <c r="L58" s="1" t="s">
        <v>2856</v>
      </c>
      <c r="N58" s="1" t="s">
        <v>2857</v>
      </c>
      <c r="AE58" s="1" t="s">
        <v>3564</v>
      </c>
      <c r="AF58" s="1" t="s">
        <v>2859</v>
      </c>
      <c r="AG58" s="12">
        <v>2566</v>
      </c>
      <c r="AH58" s="1" t="s">
        <v>1670</v>
      </c>
      <c r="AI58" s="1" t="s">
        <v>2456</v>
      </c>
      <c r="AJ58" s="13">
        <v>5000000</v>
      </c>
      <c r="AK58" s="13">
        <v>5000000</v>
      </c>
      <c r="AL58" s="1" t="s">
        <v>2803</v>
      </c>
      <c r="AM58" s="1" t="s">
        <v>2804</v>
      </c>
      <c r="AN58" s="1" t="s">
        <v>20</v>
      </c>
      <c r="AO58" s="1" t="s">
        <v>2651</v>
      </c>
      <c r="AP58" s="1" t="s">
        <v>3277</v>
      </c>
      <c r="AQ58" s="1" t="s">
        <v>3431</v>
      </c>
      <c r="AR58" s="1" t="s">
        <v>47</v>
      </c>
      <c r="AS58" s="1" t="s">
        <v>1577</v>
      </c>
      <c r="AT58" s="1" t="s">
        <v>2805</v>
      </c>
      <c r="AU58" s="1" t="s">
        <v>3565</v>
      </c>
    </row>
    <row r="59" spans="1:47">
      <c r="A59" s="1" t="s">
        <v>3563</v>
      </c>
      <c r="B59" s="1" t="s">
        <v>2806</v>
      </c>
      <c r="C59" s="1" t="s">
        <v>2807</v>
      </c>
      <c r="H59" s="1" t="s">
        <v>2855</v>
      </c>
      <c r="I59" s="1" t="s">
        <v>15</v>
      </c>
      <c r="K59" s="1" t="s">
        <v>2855</v>
      </c>
      <c r="L59" s="1" t="s">
        <v>2856</v>
      </c>
      <c r="N59" s="1" t="s">
        <v>2857</v>
      </c>
      <c r="AE59" s="1" t="s">
        <v>3566</v>
      </c>
      <c r="AF59" s="1" t="s">
        <v>2859</v>
      </c>
      <c r="AG59" s="12">
        <v>2566</v>
      </c>
      <c r="AH59" s="1" t="s">
        <v>1670</v>
      </c>
      <c r="AI59" s="1" t="s">
        <v>2456</v>
      </c>
      <c r="AJ59" s="13">
        <v>15500000</v>
      </c>
      <c r="AK59" s="13">
        <v>15500000</v>
      </c>
      <c r="AL59" s="1" t="s">
        <v>2803</v>
      </c>
      <c r="AM59" s="1" t="s">
        <v>2804</v>
      </c>
      <c r="AN59" s="1" t="s">
        <v>20</v>
      </c>
      <c r="AO59" s="1" t="s">
        <v>2651</v>
      </c>
      <c r="AP59" s="1" t="s">
        <v>3277</v>
      </c>
      <c r="AQ59" s="1" t="s">
        <v>3283</v>
      </c>
      <c r="AR59" s="1" t="s">
        <v>47</v>
      </c>
      <c r="AS59" s="1" t="s">
        <v>1589</v>
      </c>
      <c r="AT59" s="1" t="s">
        <v>2808</v>
      </c>
      <c r="AU59" s="1" t="s">
        <v>3567</v>
      </c>
    </row>
    <row r="60" spans="1:47">
      <c r="A60" s="1" t="s">
        <v>2624</v>
      </c>
      <c r="B60" s="1" t="s">
        <v>2809</v>
      </c>
      <c r="C60" s="1" t="s">
        <v>2810</v>
      </c>
      <c r="H60" s="1" t="s">
        <v>2855</v>
      </c>
      <c r="I60" s="1" t="s">
        <v>15</v>
      </c>
      <c r="K60" s="1" t="s">
        <v>2855</v>
      </c>
      <c r="L60" s="1" t="s">
        <v>2856</v>
      </c>
      <c r="N60" s="1" t="s">
        <v>2857</v>
      </c>
      <c r="AE60" s="1" t="s">
        <v>3568</v>
      </c>
      <c r="AF60" s="1" t="s">
        <v>2859</v>
      </c>
      <c r="AG60" s="12">
        <v>2566</v>
      </c>
      <c r="AH60" s="1" t="s">
        <v>1670</v>
      </c>
      <c r="AI60" s="1" t="s">
        <v>2456</v>
      </c>
      <c r="AJ60" s="13">
        <v>48000000</v>
      </c>
      <c r="AK60" s="13">
        <v>48000000</v>
      </c>
      <c r="AL60" s="1" t="s">
        <v>2481</v>
      </c>
      <c r="AM60" s="1" t="s">
        <v>2482</v>
      </c>
      <c r="AN60" s="1" t="s">
        <v>20</v>
      </c>
      <c r="AO60" s="1" t="s">
        <v>2651</v>
      </c>
      <c r="AP60" s="1" t="s">
        <v>3277</v>
      </c>
      <c r="AQ60" s="1" t="s">
        <v>3569</v>
      </c>
      <c r="AR60" s="1" t="s">
        <v>47</v>
      </c>
      <c r="AS60" s="1" t="s">
        <v>1719</v>
      </c>
      <c r="AT60" s="1" t="s">
        <v>2811</v>
      </c>
      <c r="AU60" s="1" t="s">
        <v>3570</v>
      </c>
    </row>
    <row r="61" spans="1:47">
      <c r="A61" s="1" t="s">
        <v>2624</v>
      </c>
      <c r="B61" s="1" t="s">
        <v>2479</v>
      </c>
      <c r="C61" s="1" t="s">
        <v>2480</v>
      </c>
      <c r="H61" s="1" t="s">
        <v>2855</v>
      </c>
      <c r="I61" s="1" t="s">
        <v>15</v>
      </c>
      <c r="K61" s="1" t="s">
        <v>2855</v>
      </c>
      <c r="L61" s="1" t="s">
        <v>2856</v>
      </c>
      <c r="N61" s="1" t="s">
        <v>2857</v>
      </c>
      <c r="AE61" s="1" t="s">
        <v>3571</v>
      </c>
      <c r="AF61" s="1" t="s">
        <v>2859</v>
      </c>
      <c r="AG61" s="12">
        <v>2566</v>
      </c>
      <c r="AH61" s="1" t="s">
        <v>1670</v>
      </c>
      <c r="AI61" s="1" t="s">
        <v>2456</v>
      </c>
      <c r="AJ61" s="13">
        <v>65000000</v>
      </c>
      <c r="AK61" s="13">
        <v>65000000</v>
      </c>
      <c r="AL61" s="1" t="s">
        <v>2481</v>
      </c>
      <c r="AM61" s="1" t="s">
        <v>2482</v>
      </c>
      <c r="AN61" s="1" t="s">
        <v>20</v>
      </c>
      <c r="AO61" s="1" t="s">
        <v>2453</v>
      </c>
      <c r="AP61" s="1" t="s">
        <v>3481</v>
      </c>
      <c r="AQ61" s="1" t="s">
        <v>3548</v>
      </c>
      <c r="AR61" s="1" t="s">
        <v>21</v>
      </c>
      <c r="AS61" s="1" t="s">
        <v>1569</v>
      </c>
      <c r="AT61" s="1" t="s">
        <v>2483</v>
      </c>
      <c r="AU61" s="1" t="s">
        <v>3572</v>
      </c>
    </row>
    <row r="62" spans="1:47">
      <c r="A62" s="1" t="s">
        <v>3573</v>
      </c>
      <c r="B62" s="1" t="s">
        <v>2812</v>
      </c>
      <c r="C62" s="1" t="s">
        <v>2813</v>
      </c>
      <c r="H62" s="1" t="s">
        <v>2855</v>
      </c>
      <c r="I62" s="1" t="s">
        <v>15</v>
      </c>
      <c r="K62" s="1" t="s">
        <v>2855</v>
      </c>
      <c r="L62" s="1" t="s">
        <v>2856</v>
      </c>
      <c r="N62" s="1" t="s">
        <v>2857</v>
      </c>
      <c r="AE62" s="1" t="s">
        <v>3574</v>
      </c>
      <c r="AF62" s="1" t="s">
        <v>2859</v>
      </c>
      <c r="AG62" s="12">
        <v>2566</v>
      </c>
      <c r="AH62" s="1" t="s">
        <v>1670</v>
      </c>
      <c r="AI62" s="1" t="s">
        <v>763</v>
      </c>
      <c r="AJ62" s="13">
        <v>5000000</v>
      </c>
      <c r="AK62" s="13">
        <v>5000000</v>
      </c>
      <c r="AL62" s="1" t="s">
        <v>2814</v>
      </c>
      <c r="AM62" s="1" t="s">
        <v>2815</v>
      </c>
      <c r="AN62" s="1" t="s">
        <v>20</v>
      </c>
      <c r="AO62" s="1" t="s">
        <v>2651</v>
      </c>
      <c r="AP62" s="1" t="s">
        <v>3288</v>
      </c>
      <c r="AQ62" s="1" t="s">
        <v>3292</v>
      </c>
      <c r="AR62" s="1" t="s">
        <v>35</v>
      </c>
      <c r="AS62" s="1" t="s">
        <v>1565</v>
      </c>
      <c r="AT62" s="1" t="s">
        <v>2816</v>
      </c>
      <c r="AU62" s="1" t="s">
        <v>3575</v>
      </c>
    </row>
    <row r="63" spans="1:47">
      <c r="A63" s="1" t="s">
        <v>2507</v>
      </c>
      <c r="B63" s="1" t="s">
        <v>2817</v>
      </c>
      <c r="C63" s="1" t="s">
        <v>2818</v>
      </c>
      <c r="H63" s="1" t="s">
        <v>2855</v>
      </c>
      <c r="I63" s="1" t="s">
        <v>15</v>
      </c>
      <c r="K63" s="1" t="s">
        <v>2855</v>
      </c>
      <c r="L63" s="1" t="s">
        <v>2856</v>
      </c>
      <c r="N63" s="1" t="s">
        <v>2857</v>
      </c>
      <c r="AE63" s="1" t="s">
        <v>3576</v>
      </c>
      <c r="AF63" s="1" t="s">
        <v>2859</v>
      </c>
      <c r="AG63" s="12">
        <v>2566</v>
      </c>
      <c r="AH63" s="1" t="s">
        <v>1670</v>
      </c>
      <c r="AI63" s="1" t="s">
        <v>2456</v>
      </c>
      <c r="AJ63" s="13">
        <v>50000000</v>
      </c>
      <c r="AK63" s="13">
        <v>50000000</v>
      </c>
      <c r="AL63" s="1" t="s">
        <v>94</v>
      </c>
      <c r="AM63" s="1" t="s">
        <v>95</v>
      </c>
      <c r="AN63" s="1" t="s">
        <v>96</v>
      </c>
      <c r="AO63" s="1" t="s">
        <v>2651</v>
      </c>
      <c r="AP63" s="1" t="s">
        <v>3288</v>
      </c>
      <c r="AQ63" s="1" t="s">
        <v>3292</v>
      </c>
      <c r="AR63" s="1" t="s">
        <v>35</v>
      </c>
      <c r="AS63" s="1" t="s">
        <v>1565</v>
      </c>
      <c r="AT63" s="1" t="s">
        <v>2819</v>
      </c>
      <c r="AU63" s="1" t="s">
        <v>3577</v>
      </c>
    </row>
    <row r="64" spans="1:47">
      <c r="A64" s="1" t="s">
        <v>2522</v>
      </c>
      <c r="B64" s="1" t="s">
        <v>2484</v>
      </c>
      <c r="C64" s="1" t="s">
        <v>2485</v>
      </c>
      <c r="H64" s="1" t="s">
        <v>2855</v>
      </c>
      <c r="I64" s="1" t="s">
        <v>15</v>
      </c>
      <c r="K64" s="1" t="s">
        <v>2855</v>
      </c>
      <c r="L64" s="1" t="s">
        <v>2856</v>
      </c>
      <c r="M64" s="1" t="s">
        <v>2856</v>
      </c>
      <c r="N64" s="1" t="s">
        <v>3578</v>
      </c>
      <c r="AA64" s="1" t="s">
        <v>3579</v>
      </c>
      <c r="AB64" s="1" t="s">
        <v>3580</v>
      </c>
      <c r="AC64" s="1" t="s">
        <v>3581</v>
      </c>
      <c r="AD64" s="1" t="s">
        <v>111</v>
      </c>
      <c r="AE64" s="1" t="s">
        <v>3582</v>
      </c>
      <c r="AF64" s="1" t="s">
        <v>2859</v>
      </c>
      <c r="AG64" s="12">
        <v>2566</v>
      </c>
      <c r="AH64" s="1" t="s">
        <v>1869</v>
      </c>
      <c r="AI64" s="1" t="s">
        <v>2486</v>
      </c>
      <c r="AJ64" s="13">
        <v>3727700</v>
      </c>
      <c r="AK64" s="13">
        <v>3727700</v>
      </c>
      <c r="AL64" s="1" t="s">
        <v>233</v>
      </c>
      <c r="AM64" s="1" t="s">
        <v>111</v>
      </c>
      <c r="AN64" s="1" t="s">
        <v>28</v>
      </c>
      <c r="AP64" s="1" t="s">
        <v>47</v>
      </c>
      <c r="AQ64" s="1" t="s">
        <v>76</v>
      </c>
      <c r="AR64" s="1" t="s">
        <v>47</v>
      </c>
      <c r="AS64" s="1" t="s">
        <v>1577</v>
      </c>
      <c r="AT64" s="1" t="s">
        <v>2487</v>
      </c>
      <c r="AU64" s="1" t="s">
        <v>3583</v>
      </c>
    </row>
    <row r="65" spans="1:47">
      <c r="A65" s="1" t="s">
        <v>2591</v>
      </c>
      <c r="B65" s="1" t="s">
        <v>2488</v>
      </c>
      <c r="C65" s="1" t="s">
        <v>2489</v>
      </c>
      <c r="H65" s="1" t="s">
        <v>2855</v>
      </c>
      <c r="I65" s="1" t="s">
        <v>15</v>
      </c>
      <c r="K65" s="1" t="s">
        <v>2855</v>
      </c>
      <c r="L65" s="1" t="s">
        <v>2856</v>
      </c>
      <c r="M65" s="1" t="s">
        <v>2856</v>
      </c>
      <c r="N65" s="1" t="s">
        <v>3578</v>
      </c>
      <c r="AE65" s="1" t="s">
        <v>3584</v>
      </c>
      <c r="AF65" s="1" t="s">
        <v>2859</v>
      </c>
      <c r="AG65" s="12">
        <v>2566</v>
      </c>
      <c r="AH65" s="1" t="s">
        <v>2490</v>
      </c>
      <c r="AI65" s="1" t="s">
        <v>2456</v>
      </c>
      <c r="AJ65" s="13">
        <v>2300000</v>
      </c>
      <c r="AK65" s="13">
        <v>2300000</v>
      </c>
      <c r="AL65" s="1" t="s">
        <v>994</v>
      </c>
      <c r="AM65" s="1" t="s">
        <v>161</v>
      </c>
      <c r="AN65" s="1" t="s">
        <v>162</v>
      </c>
      <c r="AP65" s="1" t="s">
        <v>35</v>
      </c>
      <c r="AQ65" s="1" t="s">
        <v>36</v>
      </c>
      <c r="AR65" s="1" t="s">
        <v>35</v>
      </c>
      <c r="AS65" s="1" t="s">
        <v>1565</v>
      </c>
      <c r="AT65" s="1" t="s">
        <v>2491</v>
      </c>
      <c r="AU65" s="1" t="s">
        <v>3585</v>
      </c>
    </row>
  </sheetData>
  <mergeCells count="1">
    <mergeCell ref="A1:AV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76ABC7-A2DA-42B0-A133-CDEDC1E98089}">
  <dimension ref="A1:T2160"/>
  <sheetViews>
    <sheetView zoomScale="60" zoomScaleNormal="60" workbookViewId="0">
      <pane ySplit="3" topLeftCell="A10" activePane="bottomLeft" state="frozen"/>
      <selection activeCell="B1" sqref="B1"/>
      <selection pane="bottomLeft" sqref="A1:L1"/>
    </sheetView>
  </sheetViews>
  <sheetFormatPr defaultColWidth="9.109375" defaultRowHeight="14.4"/>
  <cols>
    <col min="1" max="1" width="19.21875" style="112" customWidth="1"/>
    <col min="2" max="2" width="19.5546875" style="112" customWidth="1"/>
    <col min="3" max="3" width="29.33203125" style="42" customWidth="1"/>
    <col min="4" max="4" width="27.6640625" style="112" hidden="1" customWidth="1"/>
    <col min="5" max="5" width="102.77734375" style="42" customWidth="1"/>
    <col min="6" max="6" width="123.5546875" style="112" hidden="1" customWidth="1"/>
    <col min="7" max="7" width="42.77734375" style="112" hidden="1" customWidth="1"/>
    <col min="8" max="8" width="21.44140625" style="3" customWidth="1"/>
    <col min="9" max="9" width="24.21875" style="112" customWidth="1"/>
    <col min="10" max="10" width="24.109375" style="112" customWidth="1"/>
    <col min="11" max="11" width="43.6640625" style="112" customWidth="1"/>
    <col min="12" max="12" width="53.44140625" style="112" customWidth="1"/>
    <col min="13" max="13" width="17.6640625" style="112" customWidth="1"/>
    <col min="14" max="14" width="45.5546875" style="112" customWidth="1"/>
    <col min="15" max="15" width="29.5546875" style="112" customWidth="1"/>
    <col min="16" max="16" width="17" style="112" customWidth="1"/>
    <col min="17" max="17" width="39.21875" style="112" hidden="1" customWidth="1"/>
    <col min="18" max="18" width="20" style="112" hidden="1" customWidth="1"/>
    <col min="19" max="19" width="14.5546875" style="112" hidden="1" customWidth="1"/>
    <col min="20" max="20" width="18.109375" style="112" hidden="1" customWidth="1"/>
    <col min="21" max="21" width="32.33203125" style="112" bestFit="1" customWidth="1"/>
    <col min="22" max="16384" width="9.109375" style="112"/>
  </cols>
  <sheetData>
    <row r="1" spans="1:20" ht="36">
      <c r="A1" s="247" t="s">
        <v>0</v>
      </c>
      <c r="B1" s="247"/>
      <c r="C1" s="247"/>
      <c r="D1" s="247"/>
      <c r="E1" s="247"/>
      <c r="F1" s="247"/>
      <c r="G1" s="247"/>
      <c r="H1" s="247"/>
      <c r="I1" s="247"/>
      <c r="J1" s="247"/>
      <c r="K1" s="247"/>
      <c r="L1" s="247"/>
    </row>
    <row r="2" spans="1:20" ht="21" customHeight="1">
      <c r="E2" s="2"/>
    </row>
    <row r="3" spans="1:20" ht="21">
      <c r="A3" s="153" t="s">
        <v>11</v>
      </c>
      <c r="B3" s="157" t="s">
        <v>12</v>
      </c>
      <c r="C3" s="157" t="s">
        <v>9028</v>
      </c>
      <c r="D3" s="152" t="s">
        <v>1</v>
      </c>
      <c r="E3" s="152" t="s">
        <v>2</v>
      </c>
      <c r="F3" s="153" t="s">
        <v>2</v>
      </c>
      <c r="G3" s="154" t="s">
        <v>3</v>
      </c>
      <c r="H3" s="154" t="s">
        <v>4</v>
      </c>
      <c r="I3" s="155" t="s">
        <v>9452</v>
      </c>
      <c r="J3" s="156" t="s">
        <v>6</v>
      </c>
      <c r="K3" s="153" t="s">
        <v>7</v>
      </c>
      <c r="L3" s="153" t="s">
        <v>8</v>
      </c>
      <c r="M3" s="153" t="s">
        <v>9026</v>
      </c>
      <c r="N3" s="153" t="s">
        <v>9</v>
      </c>
      <c r="O3" s="153" t="s">
        <v>10</v>
      </c>
      <c r="P3" s="157" t="s">
        <v>9029</v>
      </c>
      <c r="Q3" s="89" t="s">
        <v>5489</v>
      </c>
      <c r="R3" s="89" t="s">
        <v>9027</v>
      </c>
      <c r="S3" s="143"/>
      <c r="T3" s="143"/>
    </row>
    <row r="4" spans="1:20" ht="21">
      <c r="A4" s="9" t="s">
        <v>4878</v>
      </c>
      <c r="B4" s="9" t="s">
        <v>5305</v>
      </c>
      <c r="C4" s="162" t="s">
        <v>9030</v>
      </c>
      <c r="D4" s="6" t="s">
        <v>106</v>
      </c>
      <c r="E4" s="160" t="s">
        <v>107</v>
      </c>
      <c r="F4" s="6" t="s">
        <v>107</v>
      </c>
      <c r="G4" s="6" t="s">
        <v>15</v>
      </c>
      <c r="H4" s="7">
        <v>2562</v>
      </c>
      <c r="I4" s="6" t="s">
        <v>108</v>
      </c>
      <c r="J4" s="6" t="s">
        <v>109</v>
      </c>
      <c r="K4" s="6" t="s">
        <v>110</v>
      </c>
      <c r="L4" s="6" t="s">
        <v>111</v>
      </c>
      <c r="M4" s="145" t="str">
        <f>VLOOKUP(L4,'[1]ตัวย่อ(ต่อท้าย)'!$B$2:$C$516,2,FALSE)</f>
        <v>สป.กก.</v>
      </c>
      <c r="N4" s="6" t="s">
        <v>28</v>
      </c>
      <c r="O4" s="6"/>
      <c r="P4" s="145"/>
      <c r="Q4" s="145" t="s">
        <v>9441</v>
      </c>
      <c r="R4" s="6" t="s">
        <v>3278</v>
      </c>
    </row>
    <row r="5" spans="1:20" ht="21">
      <c r="A5" s="163" t="s">
        <v>4878</v>
      </c>
      <c r="B5" s="164" t="s">
        <v>5305</v>
      </c>
      <c r="C5" s="165" t="s">
        <v>9030</v>
      </c>
      <c r="D5" s="102" t="s">
        <v>7972</v>
      </c>
      <c r="E5" s="161" t="str">
        <f t="shared" ref="E5:E41" si="0">HYPERLINK(Q5,F5)</f>
        <v>การยกระดับศักยภาพบุคลากรทางการท่องเที่ยวที่มีระบบนิเวศชุมชนเป็นพื้นฐาน Travel &amp;  Tourism Competitiveness Index (TTCI) ( Model )</v>
      </c>
      <c r="F5" s="103" t="s">
        <v>7973</v>
      </c>
      <c r="G5" s="103" t="s">
        <v>15</v>
      </c>
      <c r="H5" s="158">
        <v>2563</v>
      </c>
      <c r="I5" s="103" t="s">
        <v>1552</v>
      </c>
      <c r="J5" s="104" t="s">
        <v>120</v>
      </c>
      <c r="K5" s="103" t="s">
        <v>2481</v>
      </c>
      <c r="L5" s="103" t="s">
        <v>2498</v>
      </c>
      <c r="M5" s="103" t="s">
        <v>9121</v>
      </c>
      <c r="N5" s="103" t="s">
        <v>20</v>
      </c>
      <c r="O5" s="104" t="s">
        <v>7966</v>
      </c>
      <c r="P5" s="105"/>
      <c r="Q5" s="145" t="s">
        <v>9441</v>
      </c>
      <c r="R5" s="6" t="s">
        <v>3289</v>
      </c>
    </row>
    <row r="6" spans="1:20" ht="21">
      <c r="A6" s="163" t="s">
        <v>4878</v>
      </c>
      <c r="B6" s="164" t="s">
        <v>5305</v>
      </c>
      <c r="C6" s="165" t="s">
        <v>9030</v>
      </c>
      <c r="D6" s="102" t="s">
        <v>995</v>
      </c>
      <c r="E6" s="161" t="str">
        <f t="shared" si="0"/>
        <v>โครงการส่งเสริมการท่องเที่ยวจังหวัดสุพรรณบุรี</v>
      </c>
      <c r="F6" s="103" t="s">
        <v>204</v>
      </c>
      <c r="G6" s="103" t="s">
        <v>15</v>
      </c>
      <c r="H6" s="158">
        <v>2564</v>
      </c>
      <c r="I6" s="103" t="s">
        <v>560</v>
      </c>
      <c r="J6" s="104" t="s">
        <v>17</v>
      </c>
      <c r="K6" s="103" t="s">
        <v>205</v>
      </c>
      <c r="L6" s="103" t="s">
        <v>206</v>
      </c>
      <c r="M6" s="103" t="s">
        <v>9082</v>
      </c>
      <c r="N6" s="103" t="s">
        <v>96</v>
      </c>
      <c r="O6" s="104" t="s">
        <v>8005</v>
      </c>
      <c r="P6" s="105"/>
      <c r="Q6" s="145" t="s">
        <v>9441</v>
      </c>
      <c r="R6" s="6" t="s">
        <v>3431</v>
      </c>
    </row>
    <row r="7" spans="1:20" ht="21">
      <c r="A7" s="163" t="s">
        <v>4878</v>
      </c>
      <c r="B7" s="164" t="s">
        <v>5305</v>
      </c>
      <c r="C7" s="165" t="s">
        <v>9030</v>
      </c>
      <c r="D7" s="102" t="s">
        <v>1476</v>
      </c>
      <c r="E7" s="161" t="str">
        <f t="shared" si="0"/>
        <v>โครงการเพิ่มประสิทธิภาพการแข่งขันในด้านการท่องเที่ยวมรดกโลกจังหวัดสุโขทัย (โครงการใหญ่)</v>
      </c>
      <c r="F7" s="103" t="s">
        <v>1477</v>
      </c>
      <c r="G7" s="103" t="s">
        <v>15</v>
      </c>
      <c r="H7" s="158">
        <v>2564</v>
      </c>
      <c r="I7" s="103" t="s">
        <v>560</v>
      </c>
      <c r="J7" s="104" t="s">
        <v>344</v>
      </c>
      <c r="K7" s="103"/>
      <c r="L7" s="103" t="s">
        <v>9041</v>
      </c>
      <c r="M7" s="103" t="s">
        <v>345</v>
      </c>
      <c r="N7" s="103" t="s">
        <v>134</v>
      </c>
      <c r="O7" s="104" t="s">
        <v>8005</v>
      </c>
      <c r="P7" s="105"/>
      <c r="Q7" s="145" t="s">
        <v>9441</v>
      </c>
      <c r="R7" s="6" t="s">
        <v>3283</v>
      </c>
    </row>
    <row r="8" spans="1:20" ht="21">
      <c r="A8" s="163" t="s">
        <v>4878</v>
      </c>
      <c r="B8" s="164" t="s">
        <v>5305</v>
      </c>
      <c r="C8" s="165" t="s">
        <v>9030</v>
      </c>
      <c r="D8" s="102" t="s">
        <v>1055</v>
      </c>
      <c r="E8" s="161" t="str">
        <f t="shared" si="0"/>
        <v>โครงการส่งเสริมการตลาดและประชาสัมพันธ์การท่องเที่ยวจังหวัดระยอง (กิจกรรมส่งเสริมการท่องเที่ยวเชิงวัฒนธรรมจังหวัดระยอง ประจำปี 2564)</v>
      </c>
      <c r="F8" s="103" t="s">
        <v>1056</v>
      </c>
      <c r="G8" s="103" t="s">
        <v>15</v>
      </c>
      <c r="H8" s="158">
        <v>2564</v>
      </c>
      <c r="I8" s="103" t="s">
        <v>787</v>
      </c>
      <c r="J8" s="104" t="s">
        <v>878</v>
      </c>
      <c r="K8" s="103" t="s">
        <v>1057</v>
      </c>
      <c r="L8" s="103" t="s">
        <v>161</v>
      </c>
      <c r="M8" s="103" t="s">
        <v>9073</v>
      </c>
      <c r="N8" s="103" t="s">
        <v>162</v>
      </c>
      <c r="O8" s="104" t="s">
        <v>8005</v>
      </c>
      <c r="P8" s="105"/>
      <c r="Q8" s="145" t="s">
        <v>9441</v>
      </c>
      <c r="R8" s="6" t="s">
        <v>3461</v>
      </c>
    </row>
    <row r="9" spans="1:20" ht="21">
      <c r="A9" s="163" t="s">
        <v>4878</v>
      </c>
      <c r="B9" s="164" t="s">
        <v>5305</v>
      </c>
      <c r="C9" s="165" t="s">
        <v>9030</v>
      </c>
      <c r="D9" s="102" t="s">
        <v>1205</v>
      </c>
      <c r="E9" s="161" t="str">
        <f t="shared" si="0"/>
        <v xml:space="preserve">โครงการเสริมสร้างภาพลักษณ์จังหวัดยะลา </v>
      </c>
      <c r="F9" s="103" t="s">
        <v>8131</v>
      </c>
      <c r="G9" s="103" t="s">
        <v>15</v>
      </c>
      <c r="H9" s="158">
        <v>2564</v>
      </c>
      <c r="I9" s="103" t="s">
        <v>894</v>
      </c>
      <c r="J9" s="104" t="s">
        <v>878</v>
      </c>
      <c r="K9" s="103"/>
      <c r="L9" s="103" t="s">
        <v>9036</v>
      </c>
      <c r="M9" s="103" t="s">
        <v>1207</v>
      </c>
      <c r="N9" s="103" t="s">
        <v>134</v>
      </c>
      <c r="O9" s="104" t="s">
        <v>8005</v>
      </c>
      <c r="P9" s="105"/>
      <c r="Q9" s="145" t="s">
        <v>9441</v>
      </c>
      <c r="R9" s="6" t="s">
        <v>3431</v>
      </c>
    </row>
    <row r="10" spans="1:20" ht="21">
      <c r="A10" s="163" t="s">
        <v>4878</v>
      </c>
      <c r="B10" s="164" t="s">
        <v>5305</v>
      </c>
      <c r="C10" s="165" t="s">
        <v>9030</v>
      </c>
      <c r="D10" s="102" t="s">
        <v>1112</v>
      </c>
      <c r="E10" s="161" t="str">
        <f t="shared" si="0"/>
        <v>โครงการยกระดับส่งเสริมการท่องเที่ยวเชิงวัฒนธรรม“ชุมชนคุณธรรมวิถีอนุภาคลุ่มน้ำโขง สู่ความยั่งยืน"</v>
      </c>
      <c r="F10" s="103" t="s">
        <v>1113</v>
      </c>
      <c r="G10" s="103" t="s">
        <v>15</v>
      </c>
      <c r="H10" s="158">
        <v>2564</v>
      </c>
      <c r="I10" s="103" t="s">
        <v>560</v>
      </c>
      <c r="J10" s="104" t="s">
        <v>17</v>
      </c>
      <c r="K10" s="103" t="s">
        <v>1002</v>
      </c>
      <c r="L10" s="103" t="s">
        <v>161</v>
      </c>
      <c r="M10" s="103" t="s">
        <v>9073</v>
      </c>
      <c r="N10" s="103" t="s">
        <v>162</v>
      </c>
      <c r="O10" s="104" t="s">
        <v>8005</v>
      </c>
      <c r="P10" s="105"/>
      <c r="Q10" s="145" t="s">
        <v>9441</v>
      </c>
      <c r="R10" s="6" t="s">
        <v>3283</v>
      </c>
    </row>
    <row r="11" spans="1:20" ht="21">
      <c r="A11" s="163" t="s">
        <v>4878</v>
      </c>
      <c r="B11" s="164" t="s">
        <v>5305</v>
      </c>
      <c r="C11" s="165" t="s">
        <v>9030</v>
      </c>
      <c r="D11" s="102" t="s">
        <v>935</v>
      </c>
      <c r="E11" s="161" t="str">
        <f t="shared" si="0"/>
        <v>ส่งเสริมและพัฒนาการค้า การลงทุน และการท่องเที่ยว กิจกรรมย่อย การสร้างมูลค่าทางเศรษฐกิจจากอัตลักษณ์เพชรบุรีเมืองช่างแห่งสยาม</v>
      </c>
      <c r="F11" s="103" t="s">
        <v>936</v>
      </c>
      <c r="G11" s="103" t="s">
        <v>15</v>
      </c>
      <c r="H11" s="158">
        <v>2564</v>
      </c>
      <c r="I11" s="103" t="s">
        <v>560</v>
      </c>
      <c r="J11" s="104" t="s">
        <v>17</v>
      </c>
      <c r="K11" s="103" t="s">
        <v>373</v>
      </c>
      <c r="L11" s="103" t="s">
        <v>161</v>
      </c>
      <c r="M11" s="103" t="s">
        <v>9073</v>
      </c>
      <c r="N11" s="103" t="s">
        <v>162</v>
      </c>
      <c r="O11" s="104" t="s">
        <v>8005</v>
      </c>
      <c r="P11" s="105"/>
      <c r="Q11" s="145" t="s">
        <v>9441</v>
      </c>
      <c r="R11" s="6" t="s">
        <v>3527</v>
      </c>
    </row>
    <row r="12" spans="1:20" ht="21">
      <c r="A12" s="163" t="s">
        <v>4878</v>
      </c>
      <c r="B12" s="164" t="s">
        <v>5305</v>
      </c>
      <c r="C12" s="165" t="s">
        <v>9030</v>
      </c>
      <c r="D12" s="102" t="s">
        <v>1153</v>
      </c>
      <c r="E12" s="161" t="str">
        <f t="shared" si="0"/>
        <v>โครงการปรับปรุงพัฒนาแหล่งท่องเที่ยวเชองวัฒนธรรมเชิงนิเวศ และเชิงคุณภาพให้มีคุณภาพเพื่อดึงดูดนักท่องเที่ยว</v>
      </c>
      <c r="F12" s="103" t="s">
        <v>1154</v>
      </c>
      <c r="G12" s="103" t="s">
        <v>15</v>
      </c>
      <c r="H12" s="158">
        <v>2564</v>
      </c>
      <c r="I12" s="103" t="s">
        <v>560</v>
      </c>
      <c r="J12" s="104" t="s">
        <v>17</v>
      </c>
      <c r="K12" s="103" t="s">
        <v>1155</v>
      </c>
      <c r="L12" s="103" t="s">
        <v>289</v>
      </c>
      <c r="M12" s="103" t="s">
        <v>9092</v>
      </c>
      <c r="N12" s="103" t="s">
        <v>96</v>
      </c>
      <c r="O12" s="104" t="s">
        <v>8005</v>
      </c>
      <c r="P12" s="105"/>
      <c r="Q12" s="145" t="s">
        <v>9441</v>
      </c>
      <c r="R12" s="6" t="s">
        <v>3431</v>
      </c>
    </row>
    <row r="13" spans="1:20" ht="21">
      <c r="A13" s="163" t="s">
        <v>4878</v>
      </c>
      <c r="B13" s="164" t="s">
        <v>5305</v>
      </c>
      <c r="C13" s="165" t="s">
        <v>9030</v>
      </c>
      <c r="D13" s="102" t="s">
        <v>981</v>
      </c>
      <c r="E13" s="161" t="str">
        <f t="shared" si="0"/>
        <v xml:space="preserve">พัฒนาเส้นทางเชื่อมโยงการท่องเที่ยวภายในเกาะลันตา </v>
      </c>
      <c r="F13" s="103" t="s">
        <v>8305</v>
      </c>
      <c r="G13" s="103" t="s">
        <v>15</v>
      </c>
      <c r="H13" s="158">
        <v>2564</v>
      </c>
      <c r="I13" s="103" t="s">
        <v>560</v>
      </c>
      <c r="J13" s="104" t="s">
        <v>17</v>
      </c>
      <c r="K13" s="103" t="s">
        <v>978</v>
      </c>
      <c r="L13" s="103" t="s">
        <v>289</v>
      </c>
      <c r="M13" s="103" t="s">
        <v>9092</v>
      </c>
      <c r="N13" s="103" t="s">
        <v>96</v>
      </c>
      <c r="O13" s="104" t="s">
        <v>8005</v>
      </c>
      <c r="P13" s="105"/>
      <c r="Q13" s="103" t="s">
        <v>7967</v>
      </c>
      <c r="R13" s="103" t="s">
        <v>68</v>
      </c>
    </row>
    <row r="14" spans="1:20" ht="21">
      <c r="A14" s="163" t="s">
        <v>4878</v>
      </c>
      <c r="B14" s="164" t="s">
        <v>5305</v>
      </c>
      <c r="C14" s="165" t="s">
        <v>9030</v>
      </c>
      <c r="D14" s="102" t="s">
        <v>1496</v>
      </c>
      <c r="E14" s="161" t="str">
        <f t="shared" si="0"/>
        <v>โครงการการสนับสนุนกิจกรรมกีฬาเพื่อกระตุ้นการท่องเที่ยว</v>
      </c>
      <c r="F14" s="103" t="s">
        <v>1497</v>
      </c>
      <c r="G14" s="103" t="s">
        <v>15</v>
      </c>
      <c r="H14" s="158">
        <v>2564</v>
      </c>
      <c r="I14" s="103" t="s">
        <v>560</v>
      </c>
      <c r="J14" s="104" t="s">
        <v>17</v>
      </c>
      <c r="K14" s="103" t="s">
        <v>110</v>
      </c>
      <c r="L14" s="103" t="s">
        <v>111</v>
      </c>
      <c r="M14" s="103" t="s">
        <v>9079</v>
      </c>
      <c r="N14" s="103" t="s">
        <v>28</v>
      </c>
      <c r="O14" s="104" t="s">
        <v>8005</v>
      </c>
      <c r="P14" s="105"/>
      <c r="Q14" s="103" t="s">
        <v>7968</v>
      </c>
      <c r="R14" s="103" t="s">
        <v>36</v>
      </c>
    </row>
    <row r="15" spans="1:20" ht="21">
      <c r="A15" s="163" t="s">
        <v>4878</v>
      </c>
      <c r="B15" s="164" t="s">
        <v>5305</v>
      </c>
      <c r="C15" s="165" t="s">
        <v>9030</v>
      </c>
      <c r="D15" s="102" t="s">
        <v>2122</v>
      </c>
      <c r="E15" s="161" t="str">
        <f t="shared" si="0"/>
        <v>โครงการอบรมเยาวชนนักสื่อความหมายทางการท่องเที่ยว</v>
      </c>
      <c r="F15" s="103" t="s">
        <v>2123</v>
      </c>
      <c r="G15" s="103" t="s">
        <v>39</v>
      </c>
      <c r="H15" s="158">
        <v>2565</v>
      </c>
      <c r="I15" s="103" t="s">
        <v>1552</v>
      </c>
      <c r="J15" s="104" t="s">
        <v>120</v>
      </c>
      <c r="K15" s="103" t="s">
        <v>104</v>
      </c>
      <c r="L15" s="103" t="s">
        <v>241</v>
      </c>
      <c r="M15" s="103" t="s">
        <v>9076</v>
      </c>
      <c r="N15" s="103" t="s">
        <v>20</v>
      </c>
      <c r="O15" s="104" t="s">
        <v>5490</v>
      </c>
      <c r="P15" s="105"/>
      <c r="Q15" s="103" t="s">
        <v>7971</v>
      </c>
      <c r="R15" s="103" t="s">
        <v>22</v>
      </c>
    </row>
    <row r="16" spans="1:20" ht="21">
      <c r="A16" s="163" t="s">
        <v>4878</v>
      </c>
      <c r="B16" s="164" t="s">
        <v>5305</v>
      </c>
      <c r="C16" s="165" t="s">
        <v>9030</v>
      </c>
      <c r="D16" s="102" t="s">
        <v>1973</v>
      </c>
      <c r="E16" s="161" t="str">
        <f t="shared" si="0"/>
        <v>โครงการพัฒนาด้านการท่องเที่ยวและบริการ  กิจกรรมงานประเพณีแข่งขันเรือยาวจังหวัดพิจิตรชิงถ้วยพระราชทานพระบาทสมเด็จพระเจ้าอยู่หัว  ประจำปี 2565</v>
      </c>
      <c r="F16" s="103" t="s">
        <v>1974</v>
      </c>
      <c r="G16" s="103" t="s">
        <v>15</v>
      </c>
      <c r="H16" s="158">
        <v>2565</v>
      </c>
      <c r="I16" s="103" t="s">
        <v>1683</v>
      </c>
      <c r="J16" s="104" t="s">
        <v>120</v>
      </c>
      <c r="K16" s="103" t="s">
        <v>332</v>
      </c>
      <c r="L16" s="103" t="s">
        <v>161</v>
      </c>
      <c r="M16" s="103" t="s">
        <v>9073</v>
      </c>
      <c r="N16" s="103" t="s">
        <v>162</v>
      </c>
      <c r="O16" s="104" t="s">
        <v>5490</v>
      </c>
      <c r="P16" s="105"/>
      <c r="Q16" s="103" t="s">
        <v>7974</v>
      </c>
      <c r="R16" s="103" t="s">
        <v>113</v>
      </c>
    </row>
    <row r="17" spans="1:18" ht="21">
      <c r="A17" s="163" t="s">
        <v>4878</v>
      </c>
      <c r="B17" s="164" t="s">
        <v>5305</v>
      </c>
      <c r="C17" s="165" t="s">
        <v>9030</v>
      </c>
      <c r="D17" s="102" t="s">
        <v>1954</v>
      </c>
      <c r="E17" s="161" t="str">
        <f t="shared" si="0"/>
        <v>โครงการพัฒนาด้านการท่องเที่ยวและบริการ  กิจกรรมจัดงานประเพณีสงกรานต์  สรงน้ำพ่อปู่  บูชาหลักเมืองและย้อนรอยประวัติศาสตร์เมืองเก่าพิจิตร</v>
      </c>
      <c r="F17" s="103" t="s">
        <v>1955</v>
      </c>
      <c r="G17" s="103" t="s">
        <v>15</v>
      </c>
      <c r="H17" s="158">
        <v>2565</v>
      </c>
      <c r="I17" s="103" t="s">
        <v>850</v>
      </c>
      <c r="J17" s="104" t="s">
        <v>1691</v>
      </c>
      <c r="K17" s="103" t="s">
        <v>332</v>
      </c>
      <c r="L17" s="103" t="s">
        <v>161</v>
      </c>
      <c r="M17" s="103" t="s">
        <v>9073</v>
      </c>
      <c r="N17" s="103" t="s">
        <v>162</v>
      </c>
      <c r="O17" s="104" t="s">
        <v>5490</v>
      </c>
      <c r="P17" s="105"/>
      <c r="Q17" s="103" t="s">
        <v>7975</v>
      </c>
      <c r="R17" s="103" t="s">
        <v>76</v>
      </c>
    </row>
    <row r="18" spans="1:18" ht="21">
      <c r="A18" s="163" t="s">
        <v>4878</v>
      </c>
      <c r="B18" s="164" t="s">
        <v>5305</v>
      </c>
      <c r="C18" s="165" t="s">
        <v>9030</v>
      </c>
      <c r="D18" s="102" t="s">
        <v>1929</v>
      </c>
      <c r="E18" s="161" t="str">
        <f t="shared" si="0"/>
        <v>โครงการส่งเสริมการท่องเที่ยวเชิงศาสนา และวัฒนธรรม</v>
      </c>
      <c r="F18" s="103" t="s">
        <v>705</v>
      </c>
      <c r="G18" s="103" t="s">
        <v>15</v>
      </c>
      <c r="H18" s="158">
        <v>2565</v>
      </c>
      <c r="I18" s="103" t="s">
        <v>1683</v>
      </c>
      <c r="J18" s="104" t="s">
        <v>1623</v>
      </c>
      <c r="K18" s="103" t="s">
        <v>706</v>
      </c>
      <c r="L18" s="103" t="s">
        <v>161</v>
      </c>
      <c r="M18" s="103" t="s">
        <v>9073</v>
      </c>
      <c r="N18" s="103" t="s">
        <v>162</v>
      </c>
      <c r="O18" s="104" t="s">
        <v>5490</v>
      </c>
      <c r="P18" s="105"/>
      <c r="Q18" s="103" t="s">
        <v>7976</v>
      </c>
      <c r="R18" s="103" t="s">
        <v>76</v>
      </c>
    </row>
    <row r="19" spans="1:18" ht="21">
      <c r="A19" s="163" t="s">
        <v>4878</v>
      </c>
      <c r="B19" s="164" t="s">
        <v>5305</v>
      </c>
      <c r="C19" s="165" t="s">
        <v>9030</v>
      </c>
      <c r="D19" s="102" t="s">
        <v>1991</v>
      </c>
      <c r="E19" s="161" t="str">
        <f t="shared" si="0"/>
        <v>โครงการเสริมสร้างภาพลักษณ์จังหวัดยะลา</v>
      </c>
      <c r="F19" s="103" t="s">
        <v>1206</v>
      </c>
      <c r="G19" s="103" t="s">
        <v>15</v>
      </c>
      <c r="H19" s="158">
        <v>2565</v>
      </c>
      <c r="I19" s="103" t="s">
        <v>1552</v>
      </c>
      <c r="J19" s="104" t="s">
        <v>120</v>
      </c>
      <c r="K19" s="103"/>
      <c r="L19" s="103" t="s">
        <v>9036</v>
      </c>
      <c r="M19" s="103" t="s">
        <v>1207</v>
      </c>
      <c r="N19" s="103" t="s">
        <v>134</v>
      </c>
      <c r="O19" s="104" t="s">
        <v>5490</v>
      </c>
      <c r="P19" s="105"/>
      <c r="Q19" s="103" t="s">
        <v>7977</v>
      </c>
      <c r="R19" s="103" t="s">
        <v>36</v>
      </c>
    </row>
    <row r="20" spans="1:18" ht="21">
      <c r="A20" s="163" t="s">
        <v>4878</v>
      </c>
      <c r="B20" s="164" t="s">
        <v>5305</v>
      </c>
      <c r="C20" s="165" t="s">
        <v>9030</v>
      </c>
      <c r="D20" s="102" t="s">
        <v>2037</v>
      </c>
      <c r="E20" s="161" t="str">
        <f t="shared" si="0"/>
        <v>ค่าใช้จ่ายในการดำเนินงานสร้างสรรค์ผลิตภัณฑ์วัฒนธรรมไทย</v>
      </c>
      <c r="F20" s="103" t="s">
        <v>2038</v>
      </c>
      <c r="G20" s="103" t="s">
        <v>15</v>
      </c>
      <c r="H20" s="158">
        <v>2565</v>
      </c>
      <c r="I20" s="103" t="s">
        <v>1552</v>
      </c>
      <c r="J20" s="104" t="s">
        <v>120</v>
      </c>
      <c r="K20" s="103" t="s">
        <v>721</v>
      </c>
      <c r="L20" s="103" t="s">
        <v>161</v>
      </c>
      <c r="M20" s="103" t="s">
        <v>9073</v>
      </c>
      <c r="N20" s="103" t="s">
        <v>162</v>
      </c>
      <c r="O20" s="104" t="s">
        <v>5490</v>
      </c>
      <c r="P20" s="105"/>
      <c r="Q20" s="103" t="s">
        <v>7981</v>
      </c>
      <c r="R20" s="103" t="s">
        <v>48</v>
      </c>
    </row>
    <row r="21" spans="1:18" ht="21">
      <c r="A21" s="163" t="s">
        <v>4878</v>
      </c>
      <c r="B21" s="164" t="s">
        <v>5305</v>
      </c>
      <c r="C21" s="165" t="s">
        <v>9030</v>
      </c>
      <c r="D21" s="102" t="s">
        <v>2167</v>
      </c>
      <c r="E21" s="161" t="str">
        <f t="shared" si="0"/>
        <v>การพัฒนาสื่่อโมชันกราฟิกส่งเสริมการท่องเที่ยวจังหวัดอ่างทอง</v>
      </c>
      <c r="F21" s="103" t="s">
        <v>2168</v>
      </c>
      <c r="G21" s="103" t="s">
        <v>15</v>
      </c>
      <c r="H21" s="158">
        <v>2565</v>
      </c>
      <c r="I21" s="103" t="s">
        <v>1552</v>
      </c>
      <c r="J21" s="104" t="s">
        <v>120</v>
      </c>
      <c r="K21" s="103" t="s">
        <v>247</v>
      </c>
      <c r="L21" s="103" t="s">
        <v>241</v>
      </c>
      <c r="M21" s="103" t="s">
        <v>9076</v>
      </c>
      <c r="N21" s="103" t="s">
        <v>20</v>
      </c>
      <c r="O21" s="104" t="s">
        <v>5490</v>
      </c>
      <c r="P21" s="105"/>
      <c r="Q21" s="103" t="s">
        <v>7982</v>
      </c>
      <c r="R21" s="103" t="s">
        <v>97</v>
      </c>
    </row>
    <row r="22" spans="1:18" ht="21">
      <c r="A22" s="163" t="s">
        <v>4878</v>
      </c>
      <c r="B22" s="164" t="s">
        <v>5305</v>
      </c>
      <c r="C22" s="165" t="s">
        <v>9030</v>
      </c>
      <c r="D22" s="102" t="s">
        <v>2128</v>
      </c>
      <c r="E22" s="161" t="str">
        <f t="shared" si="0"/>
        <v>โครงการส่งเสริมการเรียนรู้ข้ามวัฒนธรรมเพื่อการท่องเที่ยวเกาะเกร็ด</v>
      </c>
      <c r="F22" s="103" t="s">
        <v>2129</v>
      </c>
      <c r="G22" s="103" t="s">
        <v>15</v>
      </c>
      <c r="H22" s="158">
        <v>2565</v>
      </c>
      <c r="I22" s="103" t="s">
        <v>1598</v>
      </c>
      <c r="J22" s="104" t="s">
        <v>1687</v>
      </c>
      <c r="K22" s="103" t="s">
        <v>104</v>
      </c>
      <c r="L22" s="103" t="s">
        <v>241</v>
      </c>
      <c r="M22" s="103" t="s">
        <v>9076</v>
      </c>
      <c r="N22" s="103" t="s">
        <v>20</v>
      </c>
      <c r="O22" s="104" t="s">
        <v>5490</v>
      </c>
      <c r="P22" s="105"/>
      <c r="Q22" s="103" t="s">
        <v>7983</v>
      </c>
      <c r="R22" s="103" t="s">
        <v>57</v>
      </c>
    </row>
    <row r="23" spans="1:18" ht="21">
      <c r="A23" s="163" t="s">
        <v>4878</v>
      </c>
      <c r="B23" s="164" t="s">
        <v>5305</v>
      </c>
      <c r="C23" s="165" t="s">
        <v>9030</v>
      </c>
      <c r="D23" s="102" t="s">
        <v>2113</v>
      </c>
      <c r="E23" s="161" t="str">
        <f t="shared" si="0"/>
        <v>โครงการศิลปข้ามวัฒนธรรม : Cross-cultural Integration 2022</v>
      </c>
      <c r="F23" s="103" t="s">
        <v>2114</v>
      </c>
      <c r="G23" s="103" t="s">
        <v>15</v>
      </c>
      <c r="H23" s="158">
        <v>2565</v>
      </c>
      <c r="I23" s="103" t="s">
        <v>1552</v>
      </c>
      <c r="J23" s="104" t="s">
        <v>120</v>
      </c>
      <c r="K23" s="103" t="s">
        <v>104</v>
      </c>
      <c r="L23" s="103" t="s">
        <v>241</v>
      </c>
      <c r="M23" s="103" t="s">
        <v>9076</v>
      </c>
      <c r="N23" s="103" t="s">
        <v>20</v>
      </c>
      <c r="O23" s="104" t="s">
        <v>5490</v>
      </c>
      <c r="P23" s="105"/>
      <c r="Q23" s="103" t="s">
        <v>7984</v>
      </c>
      <c r="R23" s="103" t="s">
        <v>124</v>
      </c>
    </row>
    <row r="24" spans="1:18" ht="21">
      <c r="A24" s="163" t="s">
        <v>4878</v>
      </c>
      <c r="B24" s="164" t="s">
        <v>5305</v>
      </c>
      <c r="C24" s="165" t="s">
        <v>9030</v>
      </c>
      <c r="D24" s="102" t="s">
        <v>2176</v>
      </c>
      <c r="E24" s="161" t="str">
        <f t="shared" si="0"/>
        <v>โครงการส่งเสริมการรับรู้ให้จังหวัดอุบลราชธานีเป็นเป้าหมายด้านการท่องเที่ยว</v>
      </c>
      <c r="F24" s="103" t="s">
        <v>660</v>
      </c>
      <c r="G24" s="103" t="s">
        <v>15</v>
      </c>
      <c r="H24" s="158">
        <v>2565</v>
      </c>
      <c r="I24" s="103" t="s">
        <v>1552</v>
      </c>
      <c r="J24" s="104" t="s">
        <v>120</v>
      </c>
      <c r="K24" s="103" t="s">
        <v>692</v>
      </c>
      <c r="L24" s="103" t="s">
        <v>206</v>
      </c>
      <c r="M24" s="103" t="s">
        <v>9082</v>
      </c>
      <c r="N24" s="103" t="s">
        <v>96</v>
      </c>
      <c r="O24" s="104" t="s">
        <v>5490</v>
      </c>
      <c r="P24" s="106"/>
      <c r="Q24" s="103" t="s">
        <v>7985</v>
      </c>
      <c r="R24" s="103" t="s">
        <v>76</v>
      </c>
    </row>
    <row r="25" spans="1:18" ht="21">
      <c r="A25" s="163" t="s">
        <v>4878</v>
      </c>
      <c r="B25" s="164" t="s">
        <v>5305</v>
      </c>
      <c r="C25" s="165" t="s">
        <v>9030</v>
      </c>
      <c r="D25" s="102" t="s">
        <v>2176</v>
      </c>
      <c r="E25" s="161" t="str">
        <f t="shared" si="0"/>
        <v>โครงการส่งเสริมการรับรู้ให้จังหวัดอุบลราชธานีเป็นเป้าหมายด้านการท่องเที่ยว</v>
      </c>
      <c r="F25" s="103" t="s">
        <v>660</v>
      </c>
      <c r="G25" s="103" t="s">
        <v>15</v>
      </c>
      <c r="H25" s="158">
        <v>2565</v>
      </c>
      <c r="I25" s="103" t="s">
        <v>1552</v>
      </c>
      <c r="J25" s="104" t="s">
        <v>120</v>
      </c>
      <c r="K25" s="103" t="s">
        <v>692</v>
      </c>
      <c r="L25" s="103" t="s">
        <v>206</v>
      </c>
      <c r="M25" s="103" t="s">
        <v>9082</v>
      </c>
      <c r="N25" s="103" t="s">
        <v>96</v>
      </c>
      <c r="O25" s="104" t="s">
        <v>5490</v>
      </c>
      <c r="P25" s="106"/>
      <c r="Q25" s="103" t="s">
        <v>7988</v>
      </c>
      <c r="R25" s="103" t="s">
        <v>36</v>
      </c>
    </row>
    <row r="26" spans="1:18" ht="21">
      <c r="A26" s="163" t="s">
        <v>4878</v>
      </c>
      <c r="B26" s="164" t="s">
        <v>5305</v>
      </c>
      <c r="C26" s="165" t="s">
        <v>9030</v>
      </c>
      <c r="D26" s="102" t="s">
        <v>3758</v>
      </c>
      <c r="E26" s="161" t="str">
        <f t="shared" si="0"/>
        <v>ส่งเสริมกิจกรรมการท่องเที่ยวเชิงสร้างสรรค์และพัฒนาการตลาดเพื่อส่งเสริมการท่องเที่ยวยั่งยืน</v>
      </c>
      <c r="F26" s="103" t="s">
        <v>3759</v>
      </c>
      <c r="G26" s="103" t="s">
        <v>15</v>
      </c>
      <c r="H26" s="158">
        <v>2566</v>
      </c>
      <c r="I26" s="103" t="s">
        <v>1670</v>
      </c>
      <c r="J26" s="104" t="s">
        <v>2456</v>
      </c>
      <c r="K26" s="103" t="s">
        <v>3760</v>
      </c>
      <c r="L26" s="103" t="s">
        <v>161</v>
      </c>
      <c r="M26" s="103" t="s">
        <v>9073</v>
      </c>
      <c r="N26" s="103" t="s">
        <v>162</v>
      </c>
      <c r="O26" s="103" t="s">
        <v>5496</v>
      </c>
      <c r="P26" s="105"/>
      <c r="Q26" s="103" t="s">
        <v>7991</v>
      </c>
      <c r="R26" s="103" t="s">
        <v>57</v>
      </c>
    </row>
    <row r="27" spans="1:18" ht="21">
      <c r="A27" s="163" t="s">
        <v>4878</v>
      </c>
      <c r="B27" s="164" t="s">
        <v>5305</v>
      </c>
      <c r="C27" s="165" t="s">
        <v>9030</v>
      </c>
      <c r="D27" s="102" t="s">
        <v>3741</v>
      </c>
      <c r="E27" s="161" t="str">
        <f t="shared" si="0"/>
        <v>โครงการเสริมสร้างภาพลักษณ์จังหวัดยะลา ปี 2566</v>
      </c>
      <c r="F27" s="103" t="s">
        <v>3742</v>
      </c>
      <c r="G27" s="103" t="s">
        <v>15</v>
      </c>
      <c r="H27" s="158">
        <v>2566</v>
      </c>
      <c r="I27" s="103" t="s">
        <v>3643</v>
      </c>
      <c r="J27" s="104" t="s">
        <v>3743</v>
      </c>
      <c r="K27" s="103"/>
      <c r="L27" s="103" t="s">
        <v>9036</v>
      </c>
      <c r="M27" s="103" t="s">
        <v>1207</v>
      </c>
      <c r="N27" s="103" t="s">
        <v>134</v>
      </c>
      <c r="O27" s="103" t="s">
        <v>5496</v>
      </c>
      <c r="P27" s="105"/>
      <c r="Q27" s="103" t="s">
        <v>7994</v>
      </c>
      <c r="R27" s="103" t="s">
        <v>54</v>
      </c>
    </row>
    <row r="28" spans="1:18" ht="21">
      <c r="A28" s="163" t="s">
        <v>4878</v>
      </c>
      <c r="B28" s="164" t="s">
        <v>5305</v>
      </c>
      <c r="C28" s="165" t="s">
        <v>9030</v>
      </c>
      <c r="D28" s="102" t="s">
        <v>3848</v>
      </c>
      <c r="E28" s="161" t="str">
        <f t="shared" si="0"/>
        <v>โครงการส่งเสริมรูปแบบการท่องเที่ยวศักยภาพสูงที่หลากหลายและโดดเด่น</v>
      </c>
      <c r="F28" s="103" t="s">
        <v>3849</v>
      </c>
      <c r="G28" s="103" t="s">
        <v>15</v>
      </c>
      <c r="H28" s="158">
        <v>2566</v>
      </c>
      <c r="I28" s="103" t="s">
        <v>3642</v>
      </c>
      <c r="J28" s="104" t="s">
        <v>3778</v>
      </c>
      <c r="K28" s="103" t="s">
        <v>721</v>
      </c>
      <c r="L28" s="103" t="s">
        <v>161</v>
      </c>
      <c r="M28" s="103" t="s">
        <v>9073</v>
      </c>
      <c r="N28" s="103" t="s">
        <v>162</v>
      </c>
      <c r="O28" s="103" t="s">
        <v>5496</v>
      </c>
      <c r="P28" s="105"/>
      <c r="Q28" s="103" t="s">
        <v>7997</v>
      </c>
      <c r="R28" s="103" t="s">
        <v>36</v>
      </c>
    </row>
    <row r="29" spans="1:18" ht="21">
      <c r="A29" s="163" t="s">
        <v>4878</v>
      </c>
      <c r="B29" s="164" t="s">
        <v>5305</v>
      </c>
      <c r="C29" s="165" t="s">
        <v>9030</v>
      </c>
      <c r="D29" s="102" t="s">
        <v>3962</v>
      </c>
      <c r="E29" s="161" t="str">
        <f t="shared" si="0"/>
        <v>เสริมสร้างศักยภาพศูนย์กลางการท่องเที่ยวอารยธรรมขอมและกีฬามาตรฐานโลก</v>
      </c>
      <c r="F29" s="103" t="s">
        <v>3963</v>
      </c>
      <c r="G29" s="103" t="s">
        <v>15</v>
      </c>
      <c r="H29" s="158">
        <v>2566</v>
      </c>
      <c r="I29" s="103" t="s">
        <v>1670</v>
      </c>
      <c r="J29" s="104" t="s">
        <v>2456</v>
      </c>
      <c r="K29" s="103" t="s">
        <v>3964</v>
      </c>
      <c r="L29" s="103" t="s">
        <v>161</v>
      </c>
      <c r="M29" s="103" t="s">
        <v>9073</v>
      </c>
      <c r="N29" s="103" t="s">
        <v>162</v>
      </c>
      <c r="O29" s="103" t="s">
        <v>5496</v>
      </c>
      <c r="P29" s="105"/>
      <c r="Q29" s="103" t="s">
        <v>8000</v>
      </c>
      <c r="R29" s="103" t="s">
        <v>54</v>
      </c>
    </row>
    <row r="30" spans="1:18" ht="21">
      <c r="A30" s="163" t="s">
        <v>4878</v>
      </c>
      <c r="B30" s="164" t="s">
        <v>5305</v>
      </c>
      <c r="C30" s="165" t="s">
        <v>9030</v>
      </c>
      <c r="D30" s="102" t="s">
        <v>4121</v>
      </c>
      <c r="E30" s="161" t="str">
        <f t="shared" si="0"/>
        <v xml:space="preserve">ประชาสัมพันธ์งานแผ่นดินสมเด็จพระนารายณ์มหาราช ประจำปี 2566 </v>
      </c>
      <c r="F30" s="103" t="s">
        <v>5668</v>
      </c>
      <c r="G30" s="103" t="s">
        <v>15</v>
      </c>
      <c r="H30" s="158">
        <v>2566</v>
      </c>
      <c r="I30" s="103" t="s">
        <v>2490</v>
      </c>
      <c r="J30" s="104" t="s">
        <v>2486</v>
      </c>
      <c r="K30" s="103" t="s">
        <v>792</v>
      </c>
      <c r="L30" s="103" t="s">
        <v>176</v>
      </c>
      <c r="M30" s="103" t="s">
        <v>9084</v>
      </c>
      <c r="N30" s="103" t="s">
        <v>67</v>
      </c>
      <c r="O30" s="103" t="s">
        <v>5496</v>
      </c>
      <c r="P30" s="105"/>
      <c r="Q30" s="103" t="s">
        <v>8003</v>
      </c>
      <c r="R30" s="103" t="s">
        <v>76</v>
      </c>
    </row>
    <row r="31" spans="1:18" ht="21">
      <c r="A31" s="163" t="s">
        <v>4878</v>
      </c>
      <c r="B31" s="164" t="s">
        <v>5305</v>
      </c>
      <c r="C31" s="165" t="s">
        <v>9030</v>
      </c>
      <c r="D31" s="102" t="s">
        <v>4218</v>
      </c>
      <c r="E31" s="161" t="str">
        <f t="shared" si="0"/>
        <v>โครงการการจัดงานเเห่เทียนเข้าพรรษาจังหวัดอุบลราชธานี ประจำปี 2566</v>
      </c>
      <c r="F31" s="103" t="s">
        <v>4219</v>
      </c>
      <c r="G31" s="103" t="s">
        <v>15</v>
      </c>
      <c r="H31" s="158">
        <v>2566</v>
      </c>
      <c r="I31" s="103" t="s">
        <v>1670</v>
      </c>
      <c r="J31" s="104" t="s">
        <v>2456</v>
      </c>
      <c r="K31" s="103" t="s">
        <v>692</v>
      </c>
      <c r="L31" s="103" t="s">
        <v>206</v>
      </c>
      <c r="M31" s="103" t="s">
        <v>9082</v>
      </c>
      <c r="N31" s="103" t="s">
        <v>96</v>
      </c>
      <c r="O31" s="103" t="s">
        <v>5496</v>
      </c>
      <c r="P31" s="106"/>
      <c r="Q31" s="103" t="s">
        <v>8567</v>
      </c>
      <c r="R31" s="103"/>
    </row>
    <row r="32" spans="1:18" ht="21">
      <c r="A32" s="163" t="s">
        <v>4878</v>
      </c>
      <c r="B32" s="164" t="s">
        <v>5305</v>
      </c>
      <c r="C32" s="165" t="s">
        <v>9030</v>
      </c>
      <c r="D32" s="102" t="s">
        <v>4393</v>
      </c>
      <c r="E32" s="161" t="str">
        <f t="shared" si="0"/>
        <v xml:space="preserve">ส่งเสริมการท่องเที่ยวเมืองวัฒนธรรมอารยธรรมขอมโบราณ (Korat Culture Tourism)          </v>
      </c>
      <c r="F32" s="103" t="s">
        <v>8648</v>
      </c>
      <c r="G32" s="103" t="s">
        <v>15</v>
      </c>
      <c r="H32" s="158">
        <v>2566</v>
      </c>
      <c r="I32" s="103" t="s">
        <v>1670</v>
      </c>
      <c r="J32" s="104" t="s">
        <v>2456</v>
      </c>
      <c r="K32" s="103" t="s">
        <v>363</v>
      </c>
      <c r="L32" s="103" t="s">
        <v>161</v>
      </c>
      <c r="M32" s="103" t="s">
        <v>9073</v>
      </c>
      <c r="N32" s="103" t="s">
        <v>162</v>
      </c>
      <c r="O32" s="103" t="s">
        <v>5496</v>
      </c>
      <c r="P32" s="108"/>
      <c r="Q32" s="103" t="s">
        <v>8567</v>
      </c>
      <c r="R32" s="103"/>
    </row>
    <row r="33" spans="1:18" ht="21">
      <c r="A33" s="163" t="s">
        <v>4878</v>
      </c>
      <c r="B33" s="164" t="s">
        <v>5305</v>
      </c>
      <c r="C33" s="165" t="s">
        <v>9030</v>
      </c>
      <c r="D33" s="102" t="s">
        <v>5812</v>
      </c>
      <c r="E33" s="161" t="str">
        <f t="shared" si="0"/>
        <v xml:space="preserve">งานเทศกาลประเพณีแห่เทียนพรรษาจังหวัดอุบลราชธานี </v>
      </c>
      <c r="F33" s="103" t="s">
        <v>5813</v>
      </c>
      <c r="G33" s="103" t="s">
        <v>15</v>
      </c>
      <c r="H33" s="158">
        <v>2567</v>
      </c>
      <c r="I33" s="103" t="s">
        <v>2644</v>
      </c>
      <c r="J33" s="104" t="s">
        <v>763</v>
      </c>
      <c r="K33" s="103" t="s">
        <v>692</v>
      </c>
      <c r="L33" s="103" t="s">
        <v>206</v>
      </c>
      <c r="M33" s="103" t="s">
        <v>9082</v>
      </c>
      <c r="N33" s="103" t="s">
        <v>96</v>
      </c>
      <c r="O33" s="103" t="s">
        <v>5779</v>
      </c>
      <c r="P33" s="105"/>
      <c r="Q33" s="103" t="s">
        <v>8567</v>
      </c>
      <c r="R33" s="103" t="s">
        <v>76</v>
      </c>
    </row>
    <row r="34" spans="1:18" ht="21">
      <c r="A34" s="163" t="s">
        <v>4878</v>
      </c>
      <c r="B34" s="164" t="s">
        <v>5305</v>
      </c>
      <c r="C34" s="165" t="s">
        <v>9030</v>
      </c>
      <c r="D34" s="102" t="s">
        <v>5303</v>
      </c>
      <c r="E34" s="161" t="str">
        <f t="shared" si="0"/>
        <v>การพัฒนาศูนย์การเรียนรู้วัฒนธรรมมีชีวิตพิพิธภัณฑ์บ้านขุนจำนงจีนารักษ์ด้วยนวัตกรรมการเรียนรู้ เพื่อยกระดับสังคมและเศรษฐกิจท้องถิ่นของชุมชนตลาดสามชุก จังหวัดสุพรรณบุรี</v>
      </c>
      <c r="F34" s="103" t="s">
        <v>5304</v>
      </c>
      <c r="G34" s="103" t="s">
        <v>15</v>
      </c>
      <c r="H34" s="158">
        <v>2567</v>
      </c>
      <c r="I34" s="103" t="s">
        <v>2644</v>
      </c>
      <c r="J34" s="104" t="s">
        <v>763</v>
      </c>
      <c r="K34" s="103" t="s">
        <v>104</v>
      </c>
      <c r="L34" s="103" t="s">
        <v>241</v>
      </c>
      <c r="M34" s="103" t="s">
        <v>9076</v>
      </c>
      <c r="N34" s="103" t="s">
        <v>20</v>
      </c>
      <c r="O34" s="103" t="s">
        <v>5779</v>
      </c>
      <c r="P34" s="105"/>
      <c r="Q34" s="103" t="s">
        <v>8568</v>
      </c>
      <c r="R34" s="103"/>
    </row>
    <row r="35" spans="1:18" ht="21">
      <c r="A35" s="163" t="s">
        <v>4878</v>
      </c>
      <c r="B35" s="164" t="s">
        <v>5305</v>
      </c>
      <c r="C35" s="165" t="s">
        <v>9030</v>
      </c>
      <c r="D35" s="102" t="s">
        <v>6545</v>
      </c>
      <c r="E35" s="161" t="str">
        <f t="shared" si="0"/>
        <v>โครงการพัฒนา ปรับปรุงเส้นทางเพื่อสนับสนุนการพัฒนาคุณภาพชีวิตประชาชน เชื่อมโยงการขนส่งสินค้าเกษตรและการท่องเที่ยว</v>
      </c>
      <c r="F35" s="103" t="s">
        <v>6546</v>
      </c>
      <c r="G35" s="103" t="s">
        <v>15</v>
      </c>
      <c r="H35" s="158">
        <v>2567</v>
      </c>
      <c r="I35" s="103" t="s">
        <v>3684</v>
      </c>
      <c r="J35" s="104" t="s">
        <v>763</v>
      </c>
      <c r="K35" s="103" t="s">
        <v>6547</v>
      </c>
      <c r="L35" s="103" t="s">
        <v>398</v>
      </c>
      <c r="M35" s="103" t="s">
        <v>9112</v>
      </c>
      <c r="N35" s="103" t="s">
        <v>399</v>
      </c>
      <c r="O35" s="103" t="s">
        <v>5779</v>
      </c>
      <c r="P35" s="105"/>
      <c r="Q35" s="103" t="s">
        <v>8568</v>
      </c>
      <c r="R35" s="103"/>
    </row>
    <row r="36" spans="1:18" ht="21">
      <c r="A36" s="163" t="s">
        <v>4878</v>
      </c>
      <c r="B36" s="164" t="s">
        <v>5305</v>
      </c>
      <c r="C36" s="165" t="s">
        <v>9030</v>
      </c>
      <c r="D36" s="102" t="s">
        <v>7296</v>
      </c>
      <c r="E36" s="161" t="str">
        <f t="shared" si="0"/>
        <v>งานสลุงหลวง กลองใหญ่ ปีใหม่เมืองนครลำปาง</v>
      </c>
      <c r="F36" s="103" t="s">
        <v>7297</v>
      </c>
      <c r="G36" s="103" t="s">
        <v>15</v>
      </c>
      <c r="H36" s="158">
        <v>2568</v>
      </c>
      <c r="I36" s="103" t="s">
        <v>6188</v>
      </c>
      <c r="J36" s="104" t="s">
        <v>6794</v>
      </c>
      <c r="K36" s="103" t="s">
        <v>966</v>
      </c>
      <c r="L36" s="103" t="s">
        <v>161</v>
      </c>
      <c r="M36" s="103" t="s">
        <v>9073</v>
      </c>
      <c r="N36" s="103" t="s">
        <v>162</v>
      </c>
      <c r="O36" s="103" t="s">
        <v>6781</v>
      </c>
      <c r="P36" s="105"/>
      <c r="Q36" s="145" t="s">
        <v>9441</v>
      </c>
      <c r="R36" s="6" t="s">
        <v>3482</v>
      </c>
    </row>
    <row r="37" spans="1:18" ht="21">
      <c r="A37" s="166" t="s">
        <v>4878</v>
      </c>
      <c r="B37" s="167" t="s">
        <v>5305</v>
      </c>
      <c r="C37" s="168" t="s">
        <v>9031</v>
      </c>
      <c r="D37" s="102" t="s">
        <v>8951</v>
      </c>
      <c r="E37" s="161" t="str">
        <f t="shared" si="0"/>
        <v>สืบสานมรดกภูมิปัญญา ประเพณีชักพระทางน้ำ จังหวัดสุราษฎร์ธานี</v>
      </c>
      <c r="F37" s="103" t="s">
        <v>1921</v>
      </c>
      <c r="G37" s="103" t="s">
        <v>15</v>
      </c>
      <c r="H37" s="158">
        <v>2564</v>
      </c>
      <c r="I37" s="103" t="s">
        <v>560</v>
      </c>
      <c r="J37" s="104" t="s">
        <v>17</v>
      </c>
      <c r="K37" s="103" t="s">
        <v>1922</v>
      </c>
      <c r="L37" s="103" t="s">
        <v>161</v>
      </c>
      <c r="M37" s="103" t="s">
        <v>9073</v>
      </c>
      <c r="N37" s="103" t="s">
        <v>162</v>
      </c>
      <c r="O37" s="104" t="s">
        <v>8005</v>
      </c>
      <c r="P37" s="109"/>
      <c r="Q37" s="145" t="s">
        <v>9441</v>
      </c>
      <c r="R37" s="6" t="s">
        <v>3461</v>
      </c>
    </row>
    <row r="38" spans="1:18" ht="21">
      <c r="A38" s="166" t="s">
        <v>4878</v>
      </c>
      <c r="B38" s="167" t="s">
        <v>5305</v>
      </c>
      <c r="C38" s="168" t="s">
        <v>9031</v>
      </c>
      <c r="D38" s="102" t="s">
        <v>2176</v>
      </c>
      <c r="E38" s="161" t="str">
        <f t="shared" si="0"/>
        <v>โครงการส่งเสริมการรับรู้ให้จังหวัดอุบลราชธานีเป็นเป้าหมายด้านการท่องเที่ยว</v>
      </c>
      <c r="F38" s="103" t="s">
        <v>660</v>
      </c>
      <c r="G38" s="103" t="s">
        <v>15</v>
      </c>
      <c r="H38" s="158">
        <v>2565</v>
      </c>
      <c r="I38" s="103" t="s">
        <v>1552</v>
      </c>
      <c r="J38" s="104" t="s">
        <v>120</v>
      </c>
      <c r="K38" s="103" t="s">
        <v>692</v>
      </c>
      <c r="L38" s="103" t="s">
        <v>206</v>
      </c>
      <c r="M38" s="103" t="s">
        <v>9082</v>
      </c>
      <c r="N38" s="103" t="s">
        <v>96</v>
      </c>
      <c r="O38" s="104" t="s">
        <v>5490</v>
      </c>
      <c r="P38" s="110" t="s">
        <v>9032</v>
      </c>
      <c r="Q38" s="145" t="s">
        <v>9441</v>
      </c>
      <c r="R38" s="6" t="s">
        <v>3431</v>
      </c>
    </row>
    <row r="39" spans="1:18" ht="21">
      <c r="A39" s="166" t="s">
        <v>4878</v>
      </c>
      <c r="B39" s="167" t="s">
        <v>5305</v>
      </c>
      <c r="C39" s="168" t="s">
        <v>9031</v>
      </c>
      <c r="D39" s="102" t="s">
        <v>2176</v>
      </c>
      <c r="E39" s="161" t="str">
        <f t="shared" si="0"/>
        <v>โครงการส่งเสริมการรับรู้ให้จังหวัดอุบลราชธานีเป็นเป้าหมายด้านการท่องเที่ยว</v>
      </c>
      <c r="F39" s="103" t="s">
        <v>660</v>
      </c>
      <c r="G39" s="103" t="s">
        <v>15</v>
      </c>
      <c r="H39" s="158">
        <v>2565</v>
      </c>
      <c r="I39" s="103" t="s">
        <v>1552</v>
      </c>
      <c r="J39" s="104" t="s">
        <v>120</v>
      </c>
      <c r="K39" s="103" t="s">
        <v>692</v>
      </c>
      <c r="L39" s="103" t="s">
        <v>206</v>
      </c>
      <c r="M39" s="103" t="s">
        <v>9082</v>
      </c>
      <c r="N39" s="103" t="s">
        <v>96</v>
      </c>
      <c r="O39" s="104" t="s">
        <v>5490</v>
      </c>
      <c r="P39" s="110" t="s">
        <v>9032</v>
      </c>
      <c r="Q39" s="145" t="s">
        <v>9441</v>
      </c>
      <c r="R39" s="6" t="s">
        <v>3289</v>
      </c>
    </row>
    <row r="40" spans="1:18" ht="21">
      <c r="A40" s="166" t="s">
        <v>4878</v>
      </c>
      <c r="B40" s="167" t="s">
        <v>5305</v>
      </c>
      <c r="C40" s="168" t="s">
        <v>9031</v>
      </c>
      <c r="D40" s="102" t="s">
        <v>8891</v>
      </c>
      <c r="E40" s="161" t="str">
        <f t="shared" si="0"/>
        <v>การส่งเสริมการท่องเที่ยวด้วยการยกระดับคุณภาพการบริการ</v>
      </c>
      <c r="F40" s="103" t="s">
        <v>8892</v>
      </c>
      <c r="G40" s="103" t="s">
        <v>15</v>
      </c>
      <c r="H40" s="158">
        <v>2566</v>
      </c>
      <c r="I40" s="103" t="s">
        <v>1670</v>
      </c>
      <c r="J40" s="104" t="s">
        <v>2456</v>
      </c>
      <c r="K40" s="103" t="s">
        <v>104</v>
      </c>
      <c r="L40" s="103" t="s">
        <v>105</v>
      </c>
      <c r="M40" s="103" t="s">
        <v>9087</v>
      </c>
      <c r="N40" s="103" t="s">
        <v>20</v>
      </c>
      <c r="O40" s="103" t="s">
        <v>5496</v>
      </c>
      <c r="P40" s="109"/>
      <c r="Q40" s="145" t="s">
        <v>9441</v>
      </c>
      <c r="R40" s="6" t="s">
        <v>3292</v>
      </c>
    </row>
    <row r="41" spans="1:18" ht="21">
      <c r="A41" s="166" t="s">
        <v>4878</v>
      </c>
      <c r="B41" s="167" t="s">
        <v>5305</v>
      </c>
      <c r="C41" s="168" t="s">
        <v>9031</v>
      </c>
      <c r="D41" s="103" t="s">
        <v>9012</v>
      </c>
      <c r="E41" s="161" t="str">
        <f t="shared" si="0"/>
        <v>โครงการสืบสานวัฒนธรรมไทย-จีน</v>
      </c>
      <c r="F41" s="103" t="s">
        <v>9013</v>
      </c>
      <c r="G41" s="103" t="s">
        <v>39</v>
      </c>
      <c r="H41" s="158">
        <v>2567</v>
      </c>
      <c r="I41" s="103" t="s">
        <v>4609</v>
      </c>
      <c r="J41" s="103" t="s">
        <v>4609</v>
      </c>
      <c r="K41" s="103" t="s">
        <v>104</v>
      </c>
      <c r="L41" s="103" t="s">
        <v>5266</v>
      </c>
      <c r="M41" s="103" t="s">
        <v>9106</v>
      </c>
      <c r="N41" s="103" t="s">
        <v>20</v>
      </c>
      <c r="O41" s="103" t="s">
        <v>5779</v>
      </c>
      <c r="P41" s="109"/>
      <c r="Q41" s="145" t="s">
        <v>9441</v>
      </c>
      <c r="R41" s="6" t="s">
        <v>3292</v>
      </c>
    </row>
    <row r="42" spans="1:18" ht="21">
      <c r="A42" s="169" t="s">
        <v>4878</v>
      </c>
      <c r="B42" s="169" t="s">
        <v>5637</v>
      </c>
      <c r="C42" s="170" t="s">
        <v>9030</v>
      </c>
      <c r="D42" s="6" t="s">
        <v>774</v>
      </c>
      <c r="E42" s="160" t="s">
        <v>775</v>
      </c>
      <c r="F42" s="6" t="s">
        <v>775</v>
      </c>
      <c r="G42" s="6" t="s">
        <v>15</v>
      </c>
      <c r="H42" s="7">
        <v>2563</v>
      </c>
      <c r="I42" s="6" t="s">
        <v>179</v>
      </c>
      <c r="J42" s="6" t="s">
        <v>127</v>
      </c>
      <c r="K42" s="6" t="s">
        <v>104</v>
      </c>
      <c r="L42" s="6" t="s">
        <v>105</v>
      </c>
      <c r="M42" s="145" t="str">
        <f>VLOOKUP(L42,'[1]ตัวย่อ(ต่อท้าย)'!$B$2:$C$516,2,FALSE)</f>
        <v>มทร.ธัญบุรี</v>
      </c>
      <c r="N42" s="6" t="s">
        <v>20</v>
      </c>
      <c r="O42" s="6"/>
      <c r="P42" s="145"/>
      <c r="Q42" s="145" t="s">
        <v>9441</v>
      </c>
      <c r="R42" s="6" t="s">
        <v>3278</v>
      </c>
    </row>
    <row r="43" spans="1:18" ht="21">
      <c r="A43" s="171" t="s">
        <v>4878</v>
      </c>
      <c r="B43" s="172" t="s">
        <v>5637</v>
      </c>
      <c r="C43" s="173" t="s">
        <v>9030</v>
      </c>
      <c r="D43" s="102" t="s">
        <v>1131</v>
      </c>
      <c r="E43" s="161" t="str">
        <f t="shared" ref="E43:E74" si="1">HYPERLINK(Q43,F43)</f>
        <v>โครงการจัดงานวัฒนธรรมสองฝั่งเจ้าพระยา มหาเจษฎาบดินทร์</v>
      </c>
      <c r="F43" s="103" t="s">
        <v>1132</v>
      </c>
      <c r="G43" s="103" t="s">
        <v>15</v>
      </c>
      <c r="H43" s="158">
        <v>2564</v>
      </c>
      <c r="I43" s="103" t="s">
        <v>560</v>
      </c>
      <c r="J43" s="104" t="s">
        <v>1133</v>
      </c>
      <c r="K43" s="103" t="s">
        <v>315</v>
      </c>
      <c r="L43" s="103" t="s">
        <v>161</v>
      </c>
      <c r="M43" s="103" t="s">
        <v>9073</v>
      </c>
      <c r="N43" s="103" t="s">
        <v>162</v>
      </c>
      <c r="O43" s="104" t="s">
        <v>8005</v>
      </c>
      <c r="P43" s="105"/>
      <c r="Q43" s="145" t="s">
        <v>9441</v>
      </c>
      <c r="R43" s="6" t="s">
        <v>3278</v>
      </c>
    </row>
    <row r="44" spans="1:18" ht="21">
      <c r="A44" s="171" t="s">
        <v>4878</v>
      </c>
      <c r="B44" s="172" t="s">
        <v>5637</v>
      </c>
      <c r="C44" s="173" t="s">
        <v>9030</v>
      </c>
      <c r="D44" s="102" t="s">
        <v>1164</v>
      </c>
      <c r="E44" s="161" t="str">
        <f t="shared" si="1"/>
        <v>โครงการพัฒนาโครงสร้างพื้นฐานและสิ่งอำนวยความสะดวกเพื่อรองรับอุตสาหกรรมการท่องเที่่ยว</v>
      </c>
      <c r="F44" s="103" t="s">
        <v>1165</v>
      </c>
      <c r="G44" s="103" t="s">
        <v>15</v>
      </c>
      <c r="H44" s="158">
        <v>2564</v>
      </c>
      <c r="I44" s="103" t="s">
        <v>560</v>
      </c>
      <c r="J44" s="104" t="s">
        <v>17</v>
      </c>
      <c r="K44" s="103" t="s">
        <v>1166</v>
      </c>
      <c r="L44" s="103" t="s">
        <v>398</v>
      </c>
      <c r="M44" s="103" t="s">
        <v>9112</v>
      </c>
      <c r="N44" s="103" t="s">
        <v>399</v>
      </c>
      <c r="O44" s="104" t="s">
        <v>8005</v>
      </c>
      <c r="P44" s="105"/>
      <c r="Q44" s="145" t="s">
        <v>9441</v>
      </c>
      <c r="R44" s="6" t="s">
        <v>3431</v>
      </c>
    </row>
    <row r="45" spans="1:18" ht="21">
      <c r="A45" s="171" t="s">
        <v>4878</v>
      </c>
      <c r="B45" s="172" t="s">
        <v>5637</v>
      </c>
      <c r="C45" s="173" t="s">
        <v>9030</v>
      </c>
      <c r="D45" s="102" t="s">
        <v>2441</v>
      </c>
      <c r="E45" s="161" t="str">
        <f t="shared" si="1"/>
        <v>โครงการตามแผนปฏิบัติราชการประจำปีงบประมาณ พ.ศ. 2565 ของจังหวัดหนองคาย  โครงการส่งเสริมและยกระดับมาตรฐานการท่องเที่ยวและการบริการ 	กิจกรรมส่งเสริมและยกระดับมาตรฐานภูมิปัญญาไทยในแหล่งชุมชน</v>
      </c>
      <c r="F45" s="103" t="s">
        <v>8334</v>
      </c>
      <c r="G45" s="103" t="s">
        <v>15</v>
      </c>
      <c r="H45" s="158">
        <v>2565</v>
      </c>
      <c r="I45" s="103" t="s">
        <v>1687</v>
      </c>
      <c r="J45" s="104" t="s">
        <v>1692</v>
      </c>
      <c r="K45" s="103" t="s">
        <v>2443</v>
      </c>
      <c r="L45" s="103" t="s">
        <v>95</v>
      </c>
      <c r="M45" s="103" t="s">
        <v>9083</v>
      </c>
      <c r="N45" s="103" t="s">
        <v>96</v>
      </c>
      <c r="O45" s="104" t="s">
        <v>5490</v>
      </c>
      <c r="P45" s="105"/>
      <c r="Q45" s="145" t="s">
        <v>9441</v>
      </c>
      <c r="R45" s="6" t="s">
        <v>3431</v>
      </c>
    </row>
    <row r="46" spans="1:18" ht="21">
      <c r="A46" s="171" t="s">
        <v>4878</v>
      </c>
      <c r="B46" s="172" t="s">
        <v>5637</v>
      </c>
      <c r="C46" s="173" t="s">
        <v>9030</v>
      </c>
      <c r="D46" s="102" t="s">
        <v>2204</v>
      </c>
      <c r="E46" s="161" t="str">
        <f t="shared" si="1"/>
        <v>การจัดการท่องเที่ยวแนวใหม่โดยการมีส่วนร่วมของชุมชนบนรากฐานศาสตร์พระราชาตามแนวปรัชญาเศรษฐกิจพอเพียง จังหวัดปทุมธานี</v>
      </c>
      <c r="F46" s="103" t="s">
        <v>2205</v>
      </c>
      <c r="G46" s="103" t="s">
        <v>51</v>
      </c>
      <c r="H46" s="158">
        <v>2565</v>
      </c>
      <c r="I46" s="103" t="s">
        <v>1552</v>
      </c>
      <c r="J46" s="104" t="s">
        <v>120</v>
      </c>
      <c r="K46" s="103" t="s">
        <v>104</v>
      </c>
      <c r="L46" s="103" t="s">
        <v>105</v>
      </c>
      <c r="M46" s="103" t="s">
        <v>9087</v>
      </c>
      <c r="N46" s="103" t="s">
        <v>20</v>
      </c>
      <c r="O46" s="104" t="s">
        <v>5490</v>
      </c>
      <c r="P46" s="105"/>
      <c r="Q46" s="145" t="s">
        <v>9441</v>
      </c>
      <c r="R46" s="6" t="s">
        <v>3292</v>
      </c>
    </row>
    <row r="47" spans="1:18" ht="21">
      <c r="A47" s="171" t="s">
        <v>4878</v>
      </c>
      <c r="B47" s="172" t="s">
        <v>5637</v>
      </c>
      <c r="C47" s="173" t="s">
        <v>9030</v>
      </c>
      <c r="D47" s="102" t="s">
        <v>1644</v>
      </c>
      <c r="E47" s="161" t="str">
        <f t="shared" si="1"/>
        <v>โครงการอนุรักษ์วัฒนธรรม ประเพณี และสิ่งแวดล้อมเพื่อส่งเสริมการท่องเที่ยว กิจกรรมจัดงานและส่งเสริมประเพณีแห่ต้นดอกไม้วัดศรีโพธิ์ชัย ตำบลแสงภา อำเภอนาแห้ว จังหวัดเลย</v>
      </c>
      <c r="F47" s="103" t="s">
        <v>1527</v>
      </c>
      <c r="G47" s="103" t="s">
        <v>15</v>
      </c>
      <c r="H47" s="158">
        <v>2565</v>
      </c>
      <c r="I47" s="103" t="s">
        <v>1552</v>
      </c>
      <c r="J47" s="104" t="s">
        <v>120</v>
      </c>
      <c r="K47" s="103" t="s">
        <v>1528</v>
      </c>
      <c r="L47" s="103" t="s">
        <v>206</v>
      </c>
      <c r="M47" s="103" t="s">
        <v>9082</v>
      </c>
      <c r="N47" s="103" t="s">
        <v>96</v>
      </c>
      <c r="O47" s="104" t="s">
        <v>5490</v>
      </c>
      <c r="P47" s="106"/>
      <c r="Q47" s="145" t="s">
        <v>9441</v>
      </c>
      <c r="R47" s="6" t="s">
        <v>3461</v>
      </c>
    </row>
    <row r="48" spans="1:18" ht="21">
      <c r="A48" s="171" t="s">
        <v>4878</v>
      </c>
      <c r="B48" s="172" t="s">
        <v>5637</v>
      </c>
      <c r="C48" s="173" t="s">
        <v>9030</v>
      </c>
      <c r="D48" s="102" t="s">
        <v>4048</v>
      </c>
      <c r="E48" s="161" t="str">
        <f t="shared" si="1"/>
        <v xml:space="preserve">โครงการส่งเสริมการท่องเที่ยวชุมชน </v>
      </c>
      <c r="F48" s="103" t="s">
        <v>5636</v>
      </c>
      <c r="G48" s="103" t="s">
        <v>15</v>
      </c>
      <c r="H48" s="158">
        <v>2566</v>
      </c>
      <c r="I48" s="103" t="s">
        <v>1670</v>
      </c>
      <c r="J48" s="104" t="s">
        <v>2456</v>
      </c>
      <c r="K48" s="103" t="s">
        <v>1588</v>
      </c>
      <c r="L48" s="103" t="s">
        <v>45</v>
      </c>
      <c r="M48" s="103" t="s">
        <v>9088</v>
      </c>
      <c r="N48" s="103" t="s">
        <v>46</v>
      </c>
      <c r="O48" s="103" t="s">
        <v>5496</v>
      </c>
      <c r="P48" s="105"/>
      <c r="Q48" s="145" t="s">
        <v>9441</v>
      </c>
      <c r="R48" s="6" t="s">
        <v>3292</v>
      </c>
    </row>
    <row r="49" spans="1:18" ht="21">
      <c r="A49" s="171" t="s">
        <v>4878</v>
      </c>
      <c r="B49" s="172" t="s">
        <v>5637</v>
      </c>
      <c r="C49" s="173" t="s">
        <v>9030</v>
      </c>
      <c r="D49" s="102" t="s">
        <v>4383</v>
      </c>
      <c r="E49" s="161" t="str">
        <f t="shared" si="1"/>
        <v>ส่งเสริมการท่องเที่ยวจังหวัดกาฬสินธุ์ ส่งเสริมกิจกรรมการท่องเที่ยวจังหวัดกาฬสินธุ์ มหกรรมเส็งกลองร่องคำกาฬสินธุ์ แข่งขันประชันกลองพื้นบ้านอีสาน สู่มหกรรมกลองอาเซียน ประจำปี พ.ศ. 2566</v>
      </c>
      <c r="F49" s="103" t="s">
        <v>4384</v>
      </c>
      <c r="G49" s="103" t="s">
        <v>15</v>
      </c>
      <c r="H49" s="158">
        <v>2566</v>
      </c>
      <c r="I49" s="103" t="s">
        <v>3615</v>
      </c>
      <c r="J49" s="104" t="s">
        <v>3615</v>
      </c>
      <c r="K49" s="103" t="s">
        <v>644</v>
      </c>
      <c r="L49" s="103" t="s">
        <v>161</v>
      </c>
      <c r="M49" s="103" t="s">
        <v>9073</v>
      </c>
      <c r="N49" s="103" t="s">
        <v>162</v>
      </c>
      <c r="O49" s="103" t="s">
        <v>5496</v>
      </c>
      <c r="P49" s="105"/>
      <c r="Q49" s="145" t="s">
        <v>9441</v>
      </c>
      <c r="R49" s="6" t="s">
        <v>3292</v>
      </c>
    </row>
    <row r="50" spans="1:18" ht="21">
      <c r="A50" s="171" t="s">
        <v>4878</v>
      </c>
      <c r="B50" s="172" t="s">
        <v>5637</v>
      </c>
      <c r="C50" s="173" t="s">
        <v>9030</v>
      </c>
      <c r="D50" s="102" t="s">
        <v>3837</v>
      </c>
      <c r="E50" s="161" t="str">
        <f t="shared" si="1"/>
        <v xml:space="preserve">ส่งเสริมและพัฒนาการท่องเที่ยวเชิงอารยธรรม  กิจกรรมท่องเที่ยวแหล่งอารยธรรมขอมโบราณตามรอยปราสาทศิลา “ปราสาทสด๊กก๊อกธม”  </v>
      </c>
      <c r="F50" s="103" t="s">
        <v>8380</v>
      </c>
      <c r="G50" s="103" t="s">
        <v>15</v>
      </c>
      <c r="H50" s="158">
        <v>2566</v>
      </c>
      <c r="I50" s="103" t="s">
        <v>1670</v>
      </c>
      <c r="J50" s="104" t="s">
        <v>2456</v>
      </c>
      <c r="K50" s="103" t="s">
        <v>160</v>
      </c>
      <c r="L50" s="103" t="s">
        <v>161</v>
      </c>
      <c r="M50" s="103" t="s">
        <v>9073</v>
      </c>
      <c r="N50" s="103" t="s">
        <v>162</v>
      </c>
      <c r="O50" s="103" t="s">
        <v>5496</v>
      </c>
      <c r="P50" s="106"/>
      <c r="Q50" s="145" t="s">
        <v>9441</v>
      </c>
      <c r="R50" s="6" t="s">
        <v>3461</v>
      </c>
    </row>
    <row r="51" spans="1:18" ht="21">
      <c r="A51" s="174" t="s">
        <v>4878</v>
      </c>
      <c r="B51" s="175" t="s">
        <v>5637</v>
      </c>
      <c r="C51" s="176" t="s">
        <v>9031</v>
      </c>
      <c r="D51" s="102" t="s">
        <v>1644</v>
      </c>
      <c r="E51" s="161" t="str">
        <f t="shared" si="1"/>
        <v>โครงการอนุรักษ์วัฒนธรรม ประเพณี และสิ่งแวดล้อมเพื่อส่งเสริมการท่องเที่ยว กิจกรรมจัดงานและส่งเสริมประเพณีแห่ต้นดอกไม้วัดศรีโพธิ์ชัย ตำบลแสงภา อำเภอนาแห้ว จังหวัดเลย</v>
      </c>
      <c r="F51" s="103" t="s">
        <v>1527</v>
      </c>
      <c r="G51" s="103" t="s">
        <v>15</v>
      </c>
      <c r="H51" s="158">
        <v>2565</v>
      </c>
      <c r="I51" s="103" t="s">
        <v>1552</v>
      </c>
      <c r="J51" s="104" t="s">
        <v>120</v>
      </c>
      <c r="K51" s="103" t="s">
        <v>1528</v>
      </c>
      <c r="L51" s="103" t="s">
        <v>206</v>
      </c>
      <c r="M51" s="103" t="s">
        <v>9082</v>
      </c>
      <c r="N51" s="103" t="s">
        <v>96</v>
      </c>
      <c r="O51" s="104" t="s">
        <v>5490</v>
      </c>
      <c r="P51" s="110" t="s">
        <v>9032</v>
      </c>
      <c r="Q51" s="145" t="s">
        <v>9441</v>
      </c>
      <c r="R51" s="6" t="s">
        <v>3292</v>
      </c>
    </row>
    <row r="52" spans="1:18" ht="21">
      <c r="A52" s="180" t="s">
        <v>4878</v>
      </c>
      <c r="B52" s="181" t="s">
        <v>4879</v>
      </c>
      <c r="C52" s="182" t="s">
        <v>9030</v>
      </c>
      <c r="D52" s="102" t="s">
        <v>5861</v>
      </c>
      <c r="E52" s="161" t="str">
        <f t="shared" si="1"/>
        <v xml:space="preserve">พัฒนาการท่องเที่ยวเชิงศิลปะ วัฒนธรรม ประเพณีและภูมิปัญญาท้องถิ่น กิจกรรมยกระดับงานเทศกาลกินปลากินไข่ ชมแพไฟ จังหวัดอุตรดิตถ์        </v>
      </c>
      <c r="F52" s="103" t="s">
        <v>5862</v>
      </c>
      <c r="G52" s="103" t="s">
        <v>15</v>
      </c>
      <c r="H52" s="158">
        <v>2567</v>
      </c>
      <c r="I52" s="103" t="s">
        <v>4738</v>
      </c>
      <c r="J52" s="104" t="s">
        <v>4927</v>
      </c>
      <c r="K52" s="103" t="s">
        <v>1204</v>
      </c>
      <c r="L52" s="103" t="s">
        <v>161</v>
      </c>
      <c r="M52" s="103" t="s">
        <v>9073</v>
      </c>
      <c r="N52" s="103" t="s">
        <v>162</v>
      </c>
      <c r="O52" s="103" t="s">
        <v>5779</v>
      </c>
      <c r="P52" s="105"/>
      <c r="Q52" s="145" t="s">
        <v>9441</v>
      </c>
      <c r="R52" s="6" t="s">
        <v>3292</v>
      </c>
    </row>
    <row r="53" spans="1:18" ht="21">
      <c r="A53" s="180" t="s">
        <v>4878</v>
      </c>
      <c r="B53" s="181" t="s">
        <v>4879</v>
      </c>
      <c r="C53" s="182" t="s">
        <v>9030</v>
      </c>
      <c r="D53" s="102" t="s">
        <v>5888</v>
      </c>
      <c r="E53" s="161" t="str">
        <f t="shared" si="1"/>
        <v>โครงการส่งเสริมการท่องเที่ยววิถีถิ่นจังหวัดสมุทรสงคราม  ตะวันรอนที่ดอนหอยหลอด ประจำปี พ.ศ. 2567</v>
      </c>
      <c r="F53" s="103" t="s">
        <v>5889</v>
      </c>
      <c r="G53" s="103" t="s">
        <v>15</v>
      </c>
      <c r="H53" s="158">
        <v>2567</v>
      </c>
      <c r="I53" s="103" t="s">
        <v>4738</v>
      </c>
      <c r="J53" s="104" t="s">
        <v>4738</v>
      </c>
      <c r="K53" s="103" t="s">
        <v>1036</v>
      </c>
      <c r="L53" s="103" t="s">
        <v>111</v>
      </c>
      <c r="M53" s="103" t="s">
        <v>9079</v>
      </c>
      <c r="N53" s="103" t="s">
        <v>28</v>
      </c>
      <c r="O53" s="103" t="s">
        <v>5779</v>
      </c>
      <c r="P53" s="105"/>
      <c r="Q53" s="145" t="s">
        <v>9441</v>
      </c>
      <c r="R53" s="6" t="s">
        <v>3283</v>
      </c>
    </row>
    <row r="54" spans="1:18" ht="21">
      <c r="A54" s="180" t="s">
        <v>4878</v>
      </c>
      <c r="B54" s="181" t="s">
        <v>4879</v>
      </c>
      <c r="C54" s="182" t="s">
        <v>9030</v>
      </c>
      <c r="D54" s="102" t="s">
        <v>5891</v>
      </c>
      <c r="E54" s="161" t="str">
        <f t="shared" si="1"/>
        <v>โครงการมหกรรมท่องเที่ยววัฒนธรรม ประเพณี ชาติพันธุ์ กลุ่มจังหวัดภาคกลางตอนล่าง 2</v>
      </c>
      <c r="F54" s="103" t="s">
        <v>5892</v>
      </c>
      <c r="G54" s="103" t="s">
        <v>15</v>
      </c>
      <c r="H54" s="158">
        <v>2567</v>
      </c>
      <c r="I54" s="103" t="s">
        <v>3684</v>
      </c>
      <c r="J54" s="104" t="s">
        <v>763</v>
      </c>
      <c r="K54" s="103" t="s">
        <v>1036</v>
      </c>
      <c r="L54" s="103" t="s">
        <v>111</v>
      </c>
      <c r="M54" s="103" t="s">
        <v>9079</v>
      </c>
      <c r="N54" s="103" t="s">
        <v>28</v>
      </c>
      <c r="O54" s="103" t="s">
        <v>5779</v>
      </c>
      <c r="P54" s="105"/>
      <c r="Q54" s="145" t="s">
        <v>9441</v>
      </c>
      <c r="R54" s="6" t="s">
        <v>3292</v>
      </c>
    </row>
    <row r="55" spans="1:18" ht="21">
      <c r="A55" s="180" t="s">
        <v>4878</v>
      </c>
      <c r="B55" s="181" t="s">
        <v>4879</v>
      </c>
      <c r="C55" s="182" t="s">
        <v>9030</v>
      </c>
      <c r="D55" s="102" t="s">
        <v>5894</v>
      </c>
      <c r="E55" s="161" t="str">
        <f t="shared" si="1"/>
        <v>โครงการนาฏดุริยกวีแผ่นดินสยาม ประจำปี พ.ศ. 2567</v>
      </c>
      <c r="F55" s="103" t="s">
        <v>5895</v>
      </c>
      <c r="G55" s="103" t="s">
        <v>15</v>
      </c>
      <c r="H55" s="158">
        <v>2567</v>
      </c>
      <c r="I55" s="103" t="s">
        <v>4738</v>
      </c>
      <c r="J55" s="104" t="s">
        <v>763</v>
      </c>
      <c r="K55" s="103" t="s">
        <v>411</v>
      </c>
      <c r="L55" s="103" t="s">
        <v>161</v>
      </c>
      <c r="M55" s="103" t="s">
        <v>9073</v>
      </c>
      <c r="N55" s="103" t="s">
        <v>162</v>
      </c>
      <c r="O55" s="103" t="s">
        <v>5779</v>
      </c>
      <c r="P55" s="105"/>
      <c r="Q55" s="145" t="s">
        <v>9441</v>
      </c>
      <c r="R55" s="6" t="s">
        <v>3431</v>
      </c>
    </row>
    <row r="56" spans="1:18" ht="21">
      <c r="A56" s="180" t="s">
        <v>4878</v>
      </c>
      <c r="B56" s="181" t="s">
        <v>4879</v>
      </c>
      <c r="C56" s="182" t="s">
        <v>9030</v>
      </c>
      <c r="D56" s="102" t="s">
        <v>5897</v>
      </c>
      <c r="E56" s="161" t="str">
        <f t="shared" si="1"/>
        <v>โครงการย้อนรอยวิถีชีวิตวัฒนธรรมแห่งสายน้ำแม่กลอง ประจำปี พ.ศ. 2567</v>
      </c>
      <c r="F56" s="103" t="s">
        <v>5898</v>
      </c>
      <c r="G56" s="103" t="s">
        <v>15</v>
      </c>
      <c r="H56" s="158">
        <v>2567</v>
      </c>
      <c r="I56" s="103" t="s">
        <v>4738</v>
      </c>
      <c r="J56" s="104" t="s">
        <v>763</v>
      </c>
      <c r="K56" s="103" t="s">
        <v>411</v>
      </c>
      <c r="L56" s="103" t="s">
        <v>161</v>
      </c>
      <c r="M56" s="103" t="s">
        <v>9073</v>
      </c>
      <c r="N56" s="103" t="s">
        <v>162</v>
      </c>
      <c r="O56" s="103" t="s">
        <v>5779</v>
      </c>
      <c r="P56" s="105"/>
      <c r="Q56" s="145" t="s">
        <v>9441</v>
      </c>
      <c r="R56" s="6" t="s">
        <v>3292</v>
      </c>
    </row>
    <row r="57" spans="1:18" ht="21">
      <c r="A57" s="180" t="s">
        <v>4878</v>
      </c>
      <c r="B57" s="181" t="s">
        <v>4879</v>
      </c>
      <c r="C57" s="182" t="s">
        <v>9030</v>
      </c>
      <c r="D57" s="102" t="s">
        <v>5118</v>
      </c>
      <c r="E57" s="161" t="str">
        <f t="shared" si="1"/>
        <v>สืบสานอัตลักษณ์เมืองสงขลา</v>
      </c>
      <c r="F57" s="103" t="s">
        <v>5119</v>
      </c>
      <c r="G57" s="103" t="s">
        <v>15</v>
      </c>
      <c r="H57" s="158">
        <v>2567</v>
      </c>
      <c r="I57" s="103" t="s">
        <v>2644</v>
      </c>
      <c r="J57" s="104" t="s">
        <v>763</v>
      </c>
      <c r="K57" s="103" t="s">
        <v>3914</v>
      </c>
      <c r="L57" s="103" t="s">
        <v>161</v>
      </c>
      <c r="M57" s="103" t="s">
        <v>9073</v>
      </c>
      <c r="N57" s="103" t="s">
        <v>162</v>
      </c>
      <c r="O57" s="103" t="s">
        <v>5779</v>
      </c>
      <c r="P57" s="105"/>
      <c r="Q57" s="145" t="s">
        <v>9441</v>
      </c>
      <c r="R57" s="6" t="s">
        <v>3461</v>
      </c>
    </row>
    <row r="58" spans="1:18" ht="21">
      <c r="A58" s="180" t="s">
        <v>4878</v>
      </c>
      <c r="B58" s="181" t="s">
        <v>4879</v>
      </c>
      <c r="C58" s="182" t="s">
        <v>9030</v>
      </c>
      <c r="D58" s="102" t="s">
        <v>5987</v>
      </c>
      <c r="E58" s="161" t="str">
        <f t="shared" si="1"/>
        <v>เทศกาลดูผีเสื้อปางสีดาจังหวัดสระแก้ว</v>
      </c>
      <c r="F58" s="103" t="s">
        <v>923</v>
      </c>
      <c r="G58" s="103" t="s">
        <v>15</v>
      </c>
      <c r="H58" s="158">
        <v>2567</v>
      </c>
      <c r="I58" s="103" t="s">
        <v>2644</v>
      </c>
      <c r="J58" s="104" t="s">
        <v>763</v>
      </c>
      <c r="K58" s="103" t="s">
        <v>244</v>
      </c>
      <c r="L58" s="103" t="s">
        <v>111</v>
      </c>
      <c r="M58" s="103" t="s">
        <v>9079</v>
      </c>
      <c r="N58" s="103" t="s">
        <v>28</v>
      </c>
      <c r="O58" s="103" t="s">
        <v>5779</v>
      </c>
      <c r="P58" s="105"/>
      <c r="Q58" s="145" t="s">
        <v>9441</v>
      </c>
      <c r="R58" s="6" t="s">
        <v>3289</v>
      </c>
    </row>
    <row r="59" spans="1:18" ht="21">
      <c r="A59" s="180" t="s">
        <v>4878</v>
      </c>
      <c r="B59" s="181" t="s">
        <v>4879</v>
      </c>
      <c r="C59" s="182" t="s">
        <v>9030</v>
      </c>
      <c r="D59" s="102" t="s">
        <v>5991</v>
      </c>
      <c r="E59" s="161" t="str">
        <f t="shared" si="1"/>
        <v>ส่งเสริมและพัฒนาการท่องเที่ยวเชิงอารยธรรม กิจกรรมส่งเสริมการท่องเที่ยววิถีชุมชน 5 ชาติพันธุ์</v>
      </c>
      <c r="F59" s="103" t="s">
        <v>5992</v>
      </c>
      <c r="G59" s="103" t="s">
        <v>15</v>
      </c>
      <c r="H59" s="158">
        <v>2567</v>
      </c>
      <c r="I59" s="103" t="s">
        <v>4610</v>
      </c>
      <c r="J59" s="104" t="s">
        <v>3684</v>
      </c>
      <c r="K59" s="103" t="s">
        <v>160</v>
      </c>
      <c r="L59" s="103" t="s">
        <v>161</v>
      </c>
      <c r="M59" s="103" t="s">
        <v>9073</v>
      </c>
      <c r="N59" s="103" t="s">
        <v>162</v>
      </c>
      <c r="O59" s="103" t="s">
        <v>5779</v>
      </c>
      <c r="P59" s="105"/>
      <c r="Q59" s="145" t="s">
        <v>9441</v>
      </c>
      <c r="R59" s="6" t="s">
        <v>3461</v>
      </c>
    </row>
    <row r="60" spans="1:18" ht="21">
      <c r="A60" s="180" t="s">
        <v>4878</v>
      </c>
      <c r="B60" s="181" t="s">
        <v>4879</v>
      </c>
      <c r="C60" s="182" t="s">
        <v>9030</v>
      </c>
      <c r="D60" s="102" t="s">
        <v>5316</v>
      </c>
      <c r="E60" s="161" t="str">
        <f t="shared" si="1"/>
        <v>ส่งเสริมและพัฒนาการท่องเที่ยวเชิงอารยธรรม กิจกรรมท่องเที่ยวแหล่งอารยธรรมขอมโบราณ ตามรอยปราสาทศิลา "ปราสาทสด๊กก๊อกธม"</v>
      </c>
      <c r="F60" s="103" t="s">
        <v>5994</v>
      </c>
      <c r="G60" s="103" t="s">
        <v>15</v>
      </c>
      <c r="H60" s="158">
        <v>2567</v>
      </c>
      <c r="I60" s="103" t="s">
        <v>4609</v>
      </c>
      <c r="J60" s="104" t="s">
        <v>4737</v>
      </c>
      <c r="K60" s="103" t="s">
        <v>160</v>
      </c>
      <c r="L60" s="103" t="s">
        <v>161</v>
      </c>
      <c r="M60" s="103" t="s">
        <v>9073</v>
      </c>
      <c r="N60" s="103" t="s">
        <v>162</v>
      </c>
      <c r="O60" s="103" t="s">
        <v>5779</v>
      </c>
      <c r="P60" s="105"/>
      <c r="Q60" s="145" t="s">
        <v>9441</v>
      </c>
      <c r="R60" s="6" t="s">
        <v>3292</v>
      </c>
    </row>
    <row r="61" spans="1:18" ht="21">
      <c r="A61" s="180" t="s">
        <v>4878</v>
      </c>
      <c r="B61" s="181" t="s">
        <v>4879</v>
      </c>
      <c r="C61" s="182" t="s">
        <v>9030</v>
      </c>
      <c r="D61" s="102" t="s">
        <v>5999</v>
      </c>
      <c r="E61" s="161" t="str">
        <f t="shared" si="1"/>
        <v>6737000006 (งบประมาณแผ่นดิน) พัฒนาศิลปะการแสดง บนฐานอัตลักษณ์ศิลปวัฒนธรรมท้องถิ่น</v>
      </c>
      <c r="F61" s="103" t="s">
        <v>6000</v>
      </c>
      <c r="G61" s="103" t="s">
        <v>148</v>
      </c>
      <c r="H61" s="158">
        <v>2567</v>
      </c>
      <c r="I61" s="103" t="s">
        <v>2644</v>
      </c>
      <c r="J61" s="104" t="s">
        <v>763</v>
      </c>
      <c r="K61" s="103" t="s">
        <v>4073</v>
      </c>
      <c r="L61" s="103" t="s">
        <v>6001</v>
      </c>
      <c r="M61" s="103" t="s">
        <v>9103</v>
      </c>
      <c r="N61" s="103" t="s">
        <v>20</v>
      </c>
      <c r="O61" s="103" t="s">
        <v>5779</v>
      </c>
      <c r="P61" s="105"/>
      <c r="Q61" s="145" t="s">
        <v>9441</v>
      </c>
      <c r="R61" s="6" t="s">
        <v>3461</v>
      </c>
    </row>
    <row r="62" spans="1:18" ht="21">
      <c r="A62" s="180" t="s">
        <v>4878</v>
      </c>
      <c r="B62" s="181" t="s">
        <v>4879</v>
      </c>
      <c r="C62" s="182" t="s">
        <v>9030</v>
      </c>
      <c r="D62" s="102" t="s">
        <v>4930</v>
      </c>
      <c r="E62" s="161" t="str">
        <f t="shared" si="1"/>
        <v>โครงการส่งเสริมการประชาสัมพันธ์และกิจกรรมการท่องเที่ยว กิจกรรม จัดงานอาหาร อาภรณ์ งานศิลป์ จากท้องถิ่นสู่สากล ประจำปีงบประมาณ พ.ศ. ๒๕๖๗</v>
      </c>
      <c r="F62" s="103" t="s">
        <v>4931</v>
      </c>
      <c r="G62" s="103" t="s">
        <v>15</v>
      </c>
      <c r="H62" s="158">
        <v>2567</v>
      </c>
      <c r="I62" s="103" t="s">
        <v>4737</v>
      </c>
      <c r="J62" s="104" t="s">
        <v>4610</v>
      </c>
      <c r="K62" s="103" t="s">
        <v>568</v>
      </c>
      <c r="L62" s="103" t="s">
        <v>161</v>
      </c>
      <c r="M62" s="103" t="s">
        <v>9073</v>
      </c>
      <c r="N62" s="103" t="s">
        <v>162</v>
      </c>
      <c r="O62" s="103" t="s">
        <v>5779</v>
      </c>
      <c r="P62" s="105"/>
      <c r="Q62" s="145" t="s">
        <v>9441</v>
      </c>
      <c r="R62" s="6" t="s">
        <v>3569</v>
      </c>
    </row>
    <row r="63" spans="1:18" ht="21">
      <c r="A63" s="180" t="s">
        <v>4878</v>
      </c>
      <c r="B63" s="181" t="s">
        <v>4879</v>
      </c>
      <c r="C63" s="182" t="s">
        <v>9030</v>
      </c>
      <c r="D63" s="102" t="s">
        <v>6028</v>
      </c>
      <c r="E63" s="161" t="str">
        <f t="shared" si="1"/>
        <v>โครงการส่งเสริมการท่องเที่ยวเชิงสร้างสรรค์และวัฒนธรรม</v>
      </c>
      <c r="F63" s="103" t="s">
        <v>1927</v>
      </c>
      <c r="G63" s="103" t="s">
        <v>15</v>
      </c>
      <c r="H63" s="158">
        <v>2567</v>
      </c>
      <c r="I63" s="103" t="s">
        <v>2644</v>
      </c>
      <c r="J63" s="104" t="s">
        <v>763</v>
      </c>
      <c r="K63" s="103" t="s">
        <v>271</v>
      </c>
      <c r="L63" s="103" t="s">
        <v>272</v>
      </c>
      <c r="M63" s="103" t="s">
        <v>9107</v>
      </c>
      <c r="N63" s="103" t="s">
        <v>162</v>
      </c>
      <c r="O63" s="103" t="s">
        <v>5779</v>
      </c>
      <c r="P63" s="105"/>
      <c r="Q63" s="145" t="s">
        <v>9441</v>
      </c>
      <c r="R63" s="6" t="s">
        <v>3292</v>
      </c>
    </row>
    <row r="64" spans="1:18" ht="21">
      <c r="A64" s="180" t="s">
        <v>4878</v>
      </c>
      <c r="B64" s="181" t="s">
        <v>4879</v>
      </c>
      <c r="C64" s="182" t="s">
        <v>9030</v>
      </c>
      <c r="D64" s="102" t="s">
        <v>6092</v>
      </c>
      <c r="E64" s="161" t="str">
        <f t="shared" si="1"/>
        <v>งานแลกเปลี่ยนวัฒนธรรม "เธียะเริ่มเจี๊ยะเปิงฟะ"</v>
      </c>
      <c r="F64" s="103" t="s">
        <v>6093</v>
      </c>
      <c r="G64" s="103" t="s">
        <v>15</v>
      </c>
      <c r="H64" s="158">
        <v>2567</v>
      </c>
      <c r="I64" s="103" t="s">
        <v>3684</v>
      </c>
      <c r="J64" s="104" t="s">
        <v>3684</v>
      </c>
      <c r="K64" s="103" t="s">
        <v>370</v>
      </c>
      <c r="L64" s="103" t="s">
        <v>161</v>
      </c>
      <c r="M64" s="103" t="s">
        <v>9073</v>
      </c>
      <c r="N64" s="103" t="s">
        <v>162</v>
      </c>
      <c r="O64" s="103" t="s">
        <v>5779</v>
      </c>
      <c r="P64" s="105"/>
      <c r="Q64" s="145" t="s">
        <v>9441</v>
      </c>
      <c r="R64" s="6" t="s">
        <v>3283</v>
      </c>
    </row>
    <row r="65" spans="1:18" ht="21">
      <c r="A65" s="180" t="s">
        <v>4878</v>
      </c>
      <c r="B65" s="181" t="s">
        <v>4879</v>
      </c>
      <c r="C65" s="182" t="s">
        <v>9030</v>
      </c>
      <c r="D65" s="102" t="s">
        <v>5328</v>
      </c>
      <c r="E65" s="161" t="str">
        <f t="shared" si="1"/>
        <v>มหาทานบารมี ประเพณีบุญผะเหวดร้อยเอ็ด</v>
      </c>
      <c r="F65" s="103" t="s">
        <v>5329</v>
      </c>
      <c r="G65" s="103" t="s">
        <v>15</v>
      </c>
      <c r="H65" s="158">
        <v>2567</v>
      </c>
      <c r="I65" s="103" t="s">
        <v>4737</v>
      </c>
      <c r="J65" s="104" t="s">
        <v>4737</v>
      </c>
      <c r="K65" s="103" t="s">
        <v>5330</v>
      </c>
      <c r="L65" s="103" t="s">
        <v>161</v>
      </c>
      <c r="M65" s="103" t="s">
        <v>9073</v>
      </c>
      <c r="N65" s="103" t="s">
        <v>162</v>
      </c>
      <c r="O65" s="103" t="s">
        <v>5779</v>
      </c>
      <c r="P65" s="105"/>
      <c r="Q65" s="145" t="s">
        <v>9441</v>
      </c>
      <c r="R65" s="6" t="s">
        <v>3283</v>
      </c>
    </row>
    <row r="66" spans="1:18" ht="21">
      <c r="A66" s="180" t="s">
        <v>4878</v>
      </c>
      <c r="B66" s="181" t="s">
        <v>4879</v>
      </c>
      <c r="C66" s="182" t="s">
        <v>9030</v>
      </c>
      <c r="D66" s="102" t="s">
        <v>5332</v>
      </c>
      <c r="E66" s="161" t="str">
        <f t="shared" si="1"/>
        <v>พัฒนาการท่องเที่ยวเชิงบูรณาการ</v>
      </c>
      <c r="F66" s="103" t="s">
        <v>5333</v>
      </c>
      <c r="G66" s="103" t="s">
        <v>15</v>
      </c>
      <c r="H66" s="158">
        <v>2567</v>
      </c>
      <c r="I66" s="103" t="s">
        <v>4737</v>
      </c>
      <c r="J66" s="104" t="s">
        <v>4737</v>
      </c>
      <c r="K66" s="103"/>
      <c r="L66" s="103" t="s">
        <v>9050</v>
      </c>
      <c r="M66" s="103" t="s">
        <v>293</v>
      </c>
      <c r="N66" s="103" t="s">
        <v>134</v>
      </c>
      <c r="O66" s="103" t="s">
        <v>5779</v>
      </c>
      <c r="P66" s="105"/>
      <c r="Q66" s="145" t="s">
        <v>9441</v>
      </c>
      <c r="R66" s="6" t="s">
        <v>3548</v>
      </c>
    </row>
    <row r="67" spans="1:18" ht="21">
      <c r="A67" s="180" t="s">
        <v>4878</v>
      </c>
      <c r="B67" s="181" t="s">
        <v>4879</v>
      </c>
      <c r="C67" s="182" t="s">
        <v>9030</v>
      </c>
      <c r="D67" s="102" t="s">
        <v>5107</v>
      </c>
      <c r="E67" s="161" t="str">
        <f t="shared" si="1"/>
        <v>โครงการพัฒนาการท่องเที่ยวเชิงบูรณาการ</v>
      </c>
      <c r="F67" s="103" t="s">
        <v>5108</v>
      </c>
      <c r="G67" s="103" t="s">
        <v>15</v>
      </c>
      <c r="H67" s="158">
        <v>2567</v>
      </c>
      <c r="I67" s="103" t="s">
        <v>2644</v>
      </c>
      <c r="J67" s="104" t="s">
        <v>4738</v>
      </c>
      <c r="K67" s="103"/>
      <c r="L67" s="103" t="s">
        <v>9050</v>
      </c>
      <c r="M67" s="103" t="s">
        <v>293</v>
      </c>
      <c r="N67" s="103" t="s">
        <v>134</v>
      </c>
      <c r="O67" s="103" t="s">
        <v>5779</v>
      </c>
      <c r="P67" s="105"/>
      <c r="Q67" s="145" t="s">
        <v>9441</v>
      </c>
      <c r="R67" s="6" t="s">
        <v>3431</v>
      </c>
    </row>
    <row r="68" spans="1:18" ht="21">
      <c r="A68" s="180" t="s">
        <v>4878</v>
      </c>
      <c r="B68" s="181" t="s">
        <v>4879</v>
      </c>
      <c r="C68" s="182" t="s">
        <v>9030</v>
      </c>
      <c r="D68" s="102" t="s">
        <v>6143</v>
      </c>
      <c r="E68" s="161" t="str">
        <f t="shared" si="1"/>
        <v>โครงการส่งเสริมเศรษฐกิจและการท่องเที่ยวชุมชนด้านฐานธรรมชาติ วัฒนธรรม และภูมิปัญญาท้องถิ่น</v>
      </c>
      <c r="F68" s="103" t="s">
        <v>6144</v>
      </c>
      <c r="G68" s="103" t="s">
        <v>15</v>
      </c>
      <c r="H68" s="158">
        <v>2567</v>
      </c>
      <c r="I68" s="103" t="s">
        <v>4491</v>
      </c>
      <c r="J68" s="104" t="s">
        <v>3684</v>
      </c>
      <c r="K68" s="103" t="s">
        <v>633</v>
      </c>
      <c r="L68" s="103" t="s">
        <v>161</v>
      </c>
      <c r="M68" s="103" t="s">
        <v>9073</v>
      </c>
      <c r="N68" s="103" t="s">
        <v>162</v>
      </c>
      <c r="O68" s="103" t="s">
        <v>5779</v>
      </c>
      <c r="P68" s="105"/>
      <c r="Q68" s="145" t="s">
        <v>9441</v>
      </c>
      <c r="R68" s="6" t="s">
        <v>3278</v>
      </c>
    </row>
    <row r="69" spans="1:18" ht="21">
      <c r="A69" s="180" t="s">
        <v>4878</v>
      </c>
      <c r="B69" s="181" t="s">
        <v>4879</v>
      </c>
      <c r="C69" s="182" t="s">
        <v>9030</v>
      </c>
      <c r="D69" s="102" t="s">
        <v>6147</v>
      </c>
      <c r="E69" s="161" t="str">
        <f t="shared" si="1"/>
        <v xml:space="preserve">ส่งเสริมและยกระดับการท่องเที่ยวด้านประเพณีวัฒนธรรมท้องถิ่นจังหวัดระนอง  ประจำปีงบประมาณ พ.ศ. 2567  </v>
      </c>
      <c r="F69" s="103" t="s">
        <v>6148</v>
      </c>
      <c r="G69" s="103" t="s">
        <v>15</v>
      </c>
      <c r="H69" s="158">
        <v>2567</v>
      </c>
      <c r="I69" s="103" t="s">
        <v>2644</v>
      </c>
      <c r="J69" s="104" t="s">
        <v>763</v>
      </c>
      <c r="K69" s="103" t="s">
        <v>6149</v>
      </c>
      <c r="L69" s="103" t="s">
        <v>161</v>
      </c>
      <c r="M69" s="103" t="s">
        <v>9073</v>
      </c>
      <c r="N69" s="103" t="s">
        <v>162</v>
      </c>
      <c r="O69" s="103" t="s">
        <v>5779</v>
      </c>
      <c r="P69" s="105"/>
      <c r="Q69" s="145" t="s">
        <v>9441</v>
      </c>
      <c r="R69" s="6" t="s">
        <v>3292</v>
      </c>
    </row>
    <row r="70" spans="1:18" ht="21">
      <c r="A70" s="180" t="s">
        <v>4878</v>
      </c>
      <c r="B70" s="181" t="s">
        <v>4879</v>
      </c>
      <c r="C70" s="182" t="s">
        <v>9030</v>
      </c>
      <c r="D70" s="102" t="s">
        <v>5183</v>
      </c>
      <c r="E70" s="161" t="str">
        <f t="shared" si="1"/>
        <v>โครงการเสริมสร้างภาพลักษณ์จังหวัดยะลา ปี 2567</v>
      </c>
      <c r="F70" s="103" t="s">
        <v>5184</v>
      </c>
      <c r="G70" s="103" t="s">
        <v>15</v>
      </c>
      <c r="H70" s="158">
        <v>2567</v>
      </c>
      <c r="I70" s="103" t="s">
        <v>4738</v>
      </c>
      <c r="J70" s="104" t="s">
        <v>4738</v>
      </c>
      <c r="K70" s="103"/>
      <c r="L70" s="103" t="s">
        <v>9036</v>
      </c>
      <c r="M70" s="103" t="s">
        <v>1207</v>
      </c>
      <c r="N70" s="103" t="s">
        <v>134</v>
      </c>
      <c r="O70" s="103" t="s">
        <v>5779</v>
      </c>
      <c r="P70" s="105"/>
      <c r="Q70" s="145" t="s">
        <v>9441</v>
      </c>
      <c r="R70" s="6" t="s">
        <v>3292</v>
      </c>
    </row>
    <row r="71" spans="1:18" ht="21">
      <c r="A71" s="180" t="s">
        <v>4878</v>
      </c>
      <c r="B71" s="181" t="s">
        <v>4879</v>
      </c>
      <c r="C71" s="182" t="s">
        <v>9030</v>
      </c>
      <c r="D71" s="102" t="s">
        <v>6203</v>
      </c>
      <c r="E71" s="161" t="str">
        <f t="shared" si="1"/>
        <v>กิจกรรม การแสดงแสงไฟ แสง สี เสียง และสื่อประสม "ลีลานาคาศิลป์"</v>
      </c>
      <c r="F71" s="103" t="s">
        <v>6204</v>
      </c>
      <c r="G71" s="103" t="s">
        <v>51</v>
      </c>
      <c r="H71" s="158">
        <v>2567</v>
      </c>
      <c r="I71" s="103" t="s">
        <v>4491</v>
      </c>
      <c r="J71" s="104" t="s">
        <v>4927</v>
      </c>
      <c r="K71" s="103" t="s">
        <v>1002</v>
      </c>
      <c r="L71" s="103" t="s">
        <v>161</v>
      </c>
      <c r="M71" s="103" t="s">
        <v>9073</v>
      </c>
      <c r="N71" s="103" t="s">
        <v>162</v>
      </c>
      <c r="O71" s="103" t="s">
        <v>5779</v>
      </c>
      <c r="P71" s="105"/>
      <c r="Q71" s="145" t="s">
        <v>9441</v>
      </c>
      <c r="R71" s="6" t="s">
        <v>3278</v>
      </c>
    </row>
    <row r="72" spans="1:18" ht="21">
      <c r="A72" s="180" t="s">
        <v>4878</v>
      </c>
      <c r="B72" s="181" t="s">
        <v>4879</v>
      </c>
      <c r="C72" s="182" t="s">
        <v>9030</v>
      </c>
      <c r="D72" s="102" t="s">
        <v>5313</v>
      </c>
      <c r="E72" s="161" t="str">
        <f t="shared" si="1"/>
        <v>การจัดงาน “สายธารแห่งศรัทธาพญานาคา วิถีลุ่มน้ำโขง เชื่อมโยงกลุ่มสนุก”</v>
      </c>
      <c r="F72" s="103" t="s">
        <v>5314</v>
      </c>
      <c r="G72" s="103" t="s">
        <v>15</v>
      </c>
      <c r="H72" s="158">
        <v>2567</v>
      </c>
      <c r="I72" s="103" t="s">
        <v>4737</v>
      </c>
      <c r="J72" s="104" t="s">
        <v>4738</v>
      </c>
      <c r="K72" s="103" t="s">
        <v>1002</v>
      </c>
      <c r="L72" s="103" t="s">
        <v>161</v>
      </c>
      <c r="M72" s="103" t="s">
        <v>9073</v>
      </c>
      <c r="N72" s="103" t="s">
        <v>162</v>
      </c>
      <c r="O72" s="103" t="s">
        <v>5779</v>
      </c>
      <c r="P72" s="105"/>
      <c r="Q72" s="145" t="s">
        <v>9441</v>
      </c>
      <c r="R72" s="6" t="s">
        <v>3283</v>
      </c>
    </row>
    <row r="73" spans="1:18" ht="21">
      <c r="A73" s="180" t="s">
        <v>4878</v>
      </c>
      <c r="B73" s="181" t="s">
        <v>4879</v>
      </c>
      <c r="C73" s="182" t="s">
        <v>9030</v>
      </c>
      <c r="D73" s="102" t="s">
        <v>5024</v>
      </c>
      <c r="E73" s="161" t="str">
        <f t="shared" si="1"/>
        <v>โครงการพัฒนาการตลาดกิจกรรมและประชาสัมพันธ์ ด้านการท่องเที่ยวกีฬาและนันทนาการจังหวัดมุกดาหารสู่ความยั่งยืน กิจกรรมสืบสานวัฒนธรรมประเพณีบรูไฮ ไทโซ่ดงหลวง</v>
      </c>
      <c r="F73" s="103" t="s">
        <v>5025</v>
      </c>
      <c r="G73" s="103" t="s">
        <v>15</v>
      </c>
      <c r="H73" s="158">
        <v>2567</v>
      </c>
      <c r="I73" s="103" t="s">
        <v>4491</v>
      </c>
      <c r="J73" s="103" t="s">
        <v>4609</v>
      </c>
      <c r="K73" s="103" t="s">
        <v>1002</v>
      </c>
      <c r="L73" s="103" t="s">
        <v>161</v>
      </c>
      <c r="M73" s="103" t="s">
        <v>9073</v>
      </c>
      <c r="N73" s="103" t="s">
        <v>162</v>
      </c>
      <c r="O73" s="103" t="s">
        <v>5779</v>
      </c>
      <c r="P73" s="105"/>
      <c r="Q73" s="145" t="s">
        <v>9441</v>
      </c>
      <c r="R73" s="6" t="s">
        <v>3461</v>
      </c>
    </row>
    <row r="74" spans="1:18" ht="21">
      <c r="A74" s="180" t="s">
        <v>4878</v>
      </c>
      <c r="B74" s="181" t="s">
        <v>4879</v>
      </c>
      <c r="C74" s="182" t="s">
        <v>9030</v>
      </c>
      <c r="D74" s="102" t="s">
        <v>6256</v>
      </c>
      <c r="E74" s="161" t="str">
        <f t="shared" si="1"/>
        <v>โครงการส่งเสริมความสามารถในการแข่งขัน พัฒนาศักยภาพและมาตรฐานการท่องเที่ยวเชิงสร้างสรรค์  กิจกรรมเทิดพระเกียรติสมเด็จพระบรมไตรโลกนาถ</v>
      </c>
      <c r="F74" s="103" t="s">
        <v>6257</v>
      </c>
      <c r="G74" s="103" t="s">
        <v>15</v>
      </c>
      <c r="H74" s="158">
        <v>2567</v>
      </c>
      <c r="I74" s="103" t="s">
        <v>2644</v>
      </c>
      <c r="J74" s="104" t="s">
        <v>763</v>
      </c>
      <c r="K74" s="103" t="s">
        <v>6258</v>
      </c>
      <c r="L74" s="103" t="s">
        <v>161</v>
      </c>
      <c r="M74" s="103" t="s">
        <v>9073</v>
      </c>
      <c r="N74" s="103" t="s">
        <v>162</v>
      </c>
      <c r="O74" s="103" t="s">
        <v>5779</v>
      </c>
      <c r="P74" s="105"/>
      <c r="Q74" s="145" t="s">
        <v>9441</v>
      </c>
      <c r="R74" s="6" t="s">
        <v>3292</v>
      </c>
    </row>
    <row r="75" spans="1:18" ht="21">
      <c r="A75" s="180" t="s">
        <v>4878</v>
      </c>
      <c r="B75" s="181" t="s">
        <v>4879</v>
      </c>
      <c r="C75" s="182" t="s">
        <v>9030</v>
      </c>
      <c r="D75" s="102" t="s">
        <v>5127</v>
      </c>
      <c r="E75" s="161" t="str">
        <f t="shared" ref="E75:E105" si="2">HYPERLINK(Q75,F75)</f>
        <v>โครงการส่งเสริมการท่องเที่ยวเทศกาล ประเพณี วัฒนธรรมและวิถีชาติพันธุ์จังหวัดพะเยา</v>
      </c>
      <c r="F75" s="103" t="s">
        <v>6280</v>
      </c>
      <c r="G75" s="103" t="s">
        <v>15</v>
      </c>
      <c r="H75" s="158">
        <v>2567</v>
      </c>
      <c r="I75" s="103" t="s">
        <v>2644</v>
      </c>
      <c r="J75" s="104" t="s">
        <v>763</v>
      </c>
      <c r="K75" s="103" t="s">
        <v>1272</v>
      </c>
      <c r="L75" s="103" t="s">
        <v>161</v>
      </c>
      <c r="M75" s="103" t="s">
        <v>9073</v>
      </c>
      <c r="N75" s="103" t="s">
        <v>162</v>
      </c>
      <c r="O75" s="103" t="s">
        <v>5779</v>
      </c>
      <c r="P75" s="105"/>
      <c r="Q75" s="145" t="s">
        <v>9441</v>
      </c>
      <c r="R75" s="6" t="s">
        <v>3292</v>
      </c>
    </row>
    <row r="76" spans="1:18" ht="21">
      <c r="A76" s="180" t="s">
        <v>4878</v>
      </c>
      <c r="B76" s="181" t="s">
        <v>4879</v>
      </c>
      <c r="C76" s="182" t="s">
        <v>9030</v>
      </c>
      <c r="D76" s="102" t="s">
        <v>6298</v>
      </c>
      <c r="E76" s="161" t="str">
        <f t="shared" si="2"/>
        <v>โครงการพัฒนาด้านการท่องเที่ยวและบริการ  กิจกรรมงานประเพณีแข่งขันเรือยาวจังหวัดพิจิตร  ชิงถ้วยพระราชทานพระบาทสมเด็จพระเจ้าอยู่หัว  ประจำปีงบประมาณ พ.ศ. 2567</v>
      </c>
      <c r="F76" s="103" t="s">
        <v>6299</v>
      </c>
      <c r="G76" s="103" t="s">
        <v>15</v>
      </c>
      <c r="H76" s="158">
        <v>2567</v>
      </c>
      <c r="I76" s="103" t="s">
        <v>4927</v>
      </c>
      <c r="J76" s="104" t="s">
        <v>763</v>
      </c>
      <c r="K76" s="103" t="s">
        <v>332</v>
      </c>
      <c r="L76" s="103" t="s">
        <v>161</v>
      </c>
      <c r="M76" s="103" t="s">
        <v>9073</v>
      </c>
      <c r="N76" s="103" t="s">
        <v>162</v>
      </c>
      <c r="O76" s="103" t="s">
        <v>5779</v>
      </c>
      <c r="P76" s="105"/>
      <c r="Q76" s="145" t="s">
        <v>9441</v>
      </c>
      <c r="R76" s="6" t="s">
        <v>3283</v>
      </c>
    </row>
    <row r="77" spans="1:18" ht="21">
      <c r="A77" s="180" t="s">
        <v>4878</v>
      </c>
      <c r="B77" s="181" t="s">
        <v>4879</v>
      </c>
      <c r="C77" s="182" t="s">
        <v>9030</v>
      </c>
      <c r="D77" s="102" t="s">
        <v>6431</v>
      </c>
      <c r="E77" s="161" t="str">
        <f t="shared" si="2"/>
        <v>การส่งเสริมกิจกรรมท่องเที่ยวตลอดปี  กิจกรรมย่อย : “กว่าง” ยอดนักสู้แห่งล้านนา (Chiang Rai Beetles Festival 2024)</v>
      </c>
      <c r="F77" s="103" t="s">
        <v>6432</v>
      </c>
      <c r="G77" s="103" t="s">
        <v>15</v>
      </c>
      <c r="H77" s="158">
        <v>2567</v>
      </c>
      <c r="I77" s="103" t="s">
        <v>2644</v>
      </c>
      <c r="J77" s="104" t="s">
        <v>763</v>
      </c>
      <c r="K77" s="103" t="s">
        <v>1907</v>
      </c>
      <c r="L77" s="103" t="s">
        <v>1028</v>
      </c>
      <c r="M77" s="103" t="s">
        <v>9071</v>
      </c>
      <c r="N77" s="103" t="s">
        <v>473</v>
      </c>
      <c r="O77" s="103" t="s">
        <v>5779</v>
      </c>
      <c r="P77" s="105"/>
      <c r="Q77" s="145" t="s">
        <v>9441</v>
      </c>
      <c r="R77" s="6" t="s">
        <v>3289</v>
      </c>
    </row>
    <row r="78" spans="1:18" ht="21">
      <c r="A78" s="180" t="s">
        <v>4878</v>
      </c>
      <c r="B78" s="181" t="s">
        <v>4879</v>
      </c>
      <c r="C78" s="182" t="s">
        <v>9030</v>
      </c>
      <c r="D78" s="102" t="s">
        <v>6434</v>
      </c>
      <c r="E78" s="161" t="str">
        <f t="shared" si="2"/>
        <v>การพัฒนาการท่องเที่ยวเชิงนิเวศน์ (Ecotourism) กิจกรรมย่อย : พัฒนาปรับปรุงโครงสร้างพื้นฐานและสิ่งอำนวยความสะดวก บริเวณการท่องเที่ยวนน้ำตกปูแกง  อุทยานแห่งชาติดอยหลวง</v>
      </c>
      <c r="F78" s="103" t="s">
        <v>6435</v>
      </c>
      <c r="G78" s="103" t="s">
        <v>15</v>
      </c>
      <c r="H78" s="158">
        <v>2567</v>
      </c>
      <c r="I78" s="103" t="s">
        <v>2644</v>
      </c>
      <c r="J78" s="104" t="s">
        <v>763</v>
      </c>
      <c r="K78" s="103" t="s">
        <v>1907</v>
      </c>
      <c r="L78" s="103" t="s">
        <v>1028</v>
      </c>
      <c r="M78" s="103" t="s">
        <v>9071</v>
      </c>
      <c r="N78" s="103" t="s">
        <v>473</v>
      </c>
      <c r="O78" s="103" t="s">
        <v>5779</v>
      </c>
      <c r="P78" s="105"/>
      <c r="Q78" s="145" t="s">
        <v>9441</v>
      </c>
      <c r="R78" s="6" t="s">
        <v>3461</v>
      </c>
    </row>
    <row r="79" spans="1:18" ht="21">
      <c r="A79" s="180" t="s">
        <v>4878</v>
      </c>
      <c r="B79" s="181" t="s">
        <v>4879</v>
      </c>
      <c r="C79" s="182" t="s">
        <v>9030</v>
      </c>
      <c r="D79" s="102" t="s">
        <v>6437</v>
      </c>
      <c r="E79" s="161" t="str">
        <f t="shared" si="2"/>
        <v>การพัฒนาการท่องเที่ยวเชิงนิเวศน์ (Ecotourism) กิจกรรมย่อย : พัฒนาปรับปรุงโครงสร้างพื้นฐานและสิ่งอำนวยความสะดวก บริเวณการท่องเที่ยวน้ำตกขุนกรณ์   อุทยานแห่งชาติลำน้ำกก (เตรียมการ)</v>
      </c>
      <c r="F79" s="103" t="s">
        <v>6438</v>
      </c>
      <c r="G79" s="103" t="s">
        <v>15</v>
      </c>
      <c r="H79" s="158">
        <v>2567</v>
      </c>
      <c r="I79" s="103" t="s">
        <v>2644</v>
      </c>
      <c r="J79" s="104" t="s">
        <v>763</v>
      </c>
      <c r="K79" s="103" t="s">
        <v>1907</v>
      </c>
      <c r="L79" s="103" t="s">
        <v>1028</v>
      </c>
      <c r="M79" s="103" t="s">
        <v>9071</v>
      </c>
      <c r="N79" s="103" t="s">
        <v>473</v>
      </c>
      <c r="O79" s="103" t="s">
        <v>5779</v>
      </c>
      <c r="P79" s="105"/>
      <c r="Q79" s="145" t="s">
        <v>9441</v>
      </c>
      <c r="R79" s="6" t="s">
        <v>3292</v>
      </c>
    </row>
    <row r="80" spans="1:18" ht="21">
      <c r="A80" s="180" t="s">
        <v>4878</v>
      </c>
      <c r="B80" s="181" t="s">
        <v>4879</v>
      </c>
      <c r="C80" s="182" t="s">
        <v>9030</v>
      </c>
      <c r="D80" s="102" t="s">
        <v>6440</v>
      </c>
      <c r="E80" s="161" t="str">
        <f t="shared" si="2"/>
        <v>การพัฒนาการท่องเที่ยวเชิงนิเวศน์ (Ecotourism) กิจกรรมย่อย : พัฒนาปรับปรุงโครงสร้างพื้นฐานและสิ่งอำนวยความสะดวก บริเวณการท่องเที่ยวบ่อน้ำร้อนห้วยหมากเลี่ยม อุทยานแห่งชาติลำน้ำกก (เตรียมการ)</v>
      </c>
      <c r="F80" s="103" t="s">
        <v>6441</v>
      </c>
      <c r="G80" s="103" t="s">
        <v>15</v>
      </c>
      <c r="H80" s="158">
        <v>2567</v>
      </c>
      <c r="I80" s="103" t="s">
        <v>2644</v>
      </c>
      <c r="J80" s="104" t="s">
        <v>763</v>
      </c>
      <c r="K80" s="103" t="s">
        <v>1907</v>
      </c>
      <c r="L80" s="103" t="s">
        <v>1028</v>
      </c>
      <c r="M80" s="103" t="s">
        <v>9071</v>
      </c>
      <c r="N80" s="103" t="s">
        <v>473</v>
      </c>
      <c r="O80" s="103" t="s">
        <v>5779</v>
      </c>
      <c r="P80" s="105"/>
      <c r="Q80" s="145" t="s">
        <v>9441</v>
      </c>
      <c r="R80" s="6" t="s">
        <v>3292</v>
      </c>
    </row>
    <row r="81" spans="1:18" ht="21">
      <c r="A81" s="180" t="s">
        <v>4878</v>
      </c>
      <c r="B81" s="181" t="s">
        <v>4879</v>
      </c>
      <c r="C81" s="182" t="s">
        <v>9030</v>
      </c>
      <c r="D81" s="102" t="s">
        <v>6443</v>
      </c>
      <c r="E81" s="161" t="str">
        <f t="shared" si="2"/>
        <v>การพัฒนาการท่องเที่ยวเชิงนิเวศน์ (Ecotourism) กิจกรรมย่อย : พัฒนาปรับปรุงโครงสร้างพื้นฐานและสิ่งอำนวยความสะดวก บริเวณการท่องเที่ยวภูชี้ฟ้า  อุทยานแห่งชาติภูชี้ฟ้า (เตรียมการ)</v>
      </c>
      <c r="F81" s="103" t="s">
        <v>6444</v>
      </c>
      <c r="G81" s="103" t="s">
        <v>15</v>
      </c>
      <c r="H81" s="158">
        <v>2567</v>
      </c>
      <c r="I81" s="103" t="s">
        <v>2644</v>
      </c>
      <c r="J81" s="104" t="s">
        <v>763</v>
      </c>
      <c r="K81" s="103" t="s">
        <v>1907</v>
      </c>
      <c r="L81" s="103" t="s">
        <v>1028</v>
      </c>
      <c r="M81" s="103" t="s">
        <v>9071</v>
      </c>
      <c r="N81" s="103" t="s">
        <v>473</v>
      </c>
      <c r="O81" s="103" t="s">
        <v>5779</v>
      </c>
      <c r="P81" s="105"/>
      <c r="Q81" s="145" t="s">
        <v>9441</v>
      </c>
      <c r="R81" s="6" t="s">
        <v>3431</v>
      </c>
    </row>
    <row r="82" spans="1:18" ht="21">
      <c r="A82" s="180" t="s">
        <v>4878</v>
      </c>
      <c r="B82" s="181" t="s">
        <v>4879</v>
      </c>
      <c r="C82" s="182" t="s">
        <v>9030</v>
      </c>
      <c r="D82" s="102" t="s">
        <v>6446</v>
      </c>
      <c r="E82" s="161" t="str">
        <f t="shared" si="2"/>
        <v>การพัฒนาการท่องเที่ยวเชิงนิเวศน์ (Ecotourism) กิจกรรมย่อย  : พัฒนาปรับปรุงโครงสร้างพื้นฐานและสิ่งอำนวยความสะดวก   อุทยานแห่งชาติถ้ำหลวง-ขุนน้ำนางนอน (เตรียมการ)</v>
      </c>
      <c r="F82" s="103" t="s">
        <v>6447</v>
      </c>
      <c r="G82" s="103" t="s">
        <v>15</v>
      </c>
      <c r="H82" s="158">
        <v>2567</v>
      </c>
      <c r="I82" s="103" t="s">
        <v>2644</v>
      </c>
      <c r="J82" s="104" t="s">
        <v>763</v>
      </c>
      <c r="K82" s="103" t="s">
        <v>1907</v>
      </c>
      <c r="L82" s="103" t="s">
        <v>1028</v>
      </c>
      <c r="M82" s="103" t="s">
        <v>9071</v>
      </c>
      <c r="N82" s="103" t="s">
        <v>473</v>
      </c>
      <c r="O82" s="103" t="s">
        <v>5779</v>
      </c>
      <c r="P82" s="105"/>
      <c r="Q82" s="145" t="s">
        <v>9441</v>
      </c>
      <c r="R82" s="6" t="s">
        <v>3292</v>
      </c>
    </row>
    <row r="83" spans="1:18" ht="21">
      <c r="A83" s="180" t="s">
        <v>4878</v>
      </c>
      <c r="B83" s="181" t="s">
        <v>4879</v>
      </c>
      <c r="C83" s="182" t="s">
        <v>9030</v>
      </c>
      <c r="D83" s="102" t="s">
        <v>6621</v>
      </c>
      <c r="E83" s="161" t="str">
        <f t="shared" si="2"/>
        <v>โครงการส่งเสริมการท่องเที่ยวจังหวัดกาฬสินธุ์ กิจกรรมหลัก การท่องเที่ยวและกระตุ้นตลาดการท่องเที่ยวจังหวัดกาฬสินธุ์ กิจกรรมย่อย มหกรรมเส็งกลองร่องคำกาฬสินธุ์ แข่งขันประชันกลองพื้นบ้านอีสาน สู่มหกรรมกลองอาเซียน ประจำปี พ.ศ. ๒๕๖๗</v>
      </c>
      <c r="F83" s="103" t="s">
        <v>6622</v>
      </c>
      <c r="G83" s="103" t="s">
        <v>15</v>
      </c>
      <c r="H83" s="158">
        <v>2567</v>
      </c>
      <c r="I83" s="103" t="s">
        <v>4927</v>
      </c>
      <c r="J83" s="104" t="s">
        <v>4861</v>
      </c>
      <c r="K83" s="103" t="s">
        <v>644</v>
      </c>
      <c r="L83" s="103" t="s">
        <v>161</v>
      </c>
      <c r="M83" s="103" t="s">
        <v>9073</v>
      </c>
      <c r="N83" s="103" t="s">
        <v>162</v>
      </c>
      <c r="O83" s="103" t="s">
        <v>5779</v>
      </c>
      <c r="P83" s="105"/>
      <c r="Q83" s="145" t="s">
        <v>9441</v>
      </c>
      <c r="R83" s="6" t="s">
        <v>3461</v>
      </c>
    </row>
    <row r="84" spans="1:18" ht="21">
      <c r="A84" s="180" t="s">
        <v>4878</v>
      </c>
      <c r="B84" s="181" t="s">
        <v>4879</v>
      </c>
      <c r="C84" s="182" t="s">
        <v>9030</v>
      </c>
      <c r="D84" s="102" t="s">
        <v>6624</v>
      </c>
      <c r="E84" s="161" t="str">
        <f t="shared" si="2"/>
        <v>โครงการส่งเสริมการท่องเที่ยวจังหวัดกาฬสินธุ์ กิจกรรมหลัก การท่องเที่ยวและกระตุ้นตลาดการท่องเที่ยวจังหวัดกาฬสินธุ์ กิจกรรมย่อย โครงการจัดงานผู้ไทนานาชาติ</v>
      </c>
      <c r="F84" s="103" t="s">
        <v>6625</v>
      </c>
      <c r="G84" s="103" t="s">
        <v>15</v>
      </c>
      <c r="H84" s="158">
        <v>2567</v>
      </c>
      <c r="I84" s="103" t="s">
        <v>4861</v>
      </c>
      <c r="J84" s="104" t="s">
        <v>763</v>
      </c>
      <c r="K84" s="103" t="s">
        <v>644</v>
      </c>
      <c r="L84" s="103" t="s">
        <v>161</v>
      </c>
      <c r="M84" s="103" t="s">
        <v>9073</v>
      </c>
      <c r="N84" s="103" t="s">
        <v>162</v>
      </c>
      <c r="O84" s="103" t="s">
        <v>5779</v>
      </c>
      <c r="P84" s="105"/>
      <c r="Q84" s="145" t="s">
        <v>9441</v>
      </c>
      <c r="R84" s="6" t="s">
        <v>3569</v>
      </c>
    </row>
    <row r="85" spans="1:18" ht="21">
      <c r="A85" s="180" t="s">
        <v>4878</v>
      </c>
      <c r="B85" s="181" t="s">
        <v>4879</v>
      </c>
      <c r="C85" s="182" t="s">
        <v>9030</v>
      </c>
      <c r="D85" s="102" t="s">
        <v>6627</v>
      </c>
      <c r="E85" s="161" t="str">
        <f t="shared" si="2"/>
        <v>โครงการส่งเสริมการท่องเที่ยวจังหวัดกาฬสินธุ์ กิจกรรมหลัก การท่องเที่ยวและกระตุ้นตลาดการท่องเที่ยวจังหวัดกาฬสินธุ์ กิจกรรมย่อย ส่งเสริมกิจกรรมการท่องเที่ยวงานประเพณีบุญบั้งไฟแพรวาจังหวัดกาฬสินธุ์</v>
      </c>
      <c r="F85" s="103" t="s">
        <v>6628</v>
      </c>
      <c r="G85" s="103" t="s">
        <v>15</v>
      </c>
      <c r="H85" s="158">
        <v>2567</v>
      </c>
      <c r="I85" s="103" t="s">
        <v>4738</v>
      </c>
      <c r="J85" s="104" t="s">
        <v>3684</v>
      </c>
      <c r="K85" s="103" t="s">
        <v>644</v>
      </c>
      <c r="L85" s="103" t="s">
        <v>161</v>
      </c>
      <c r="M85" s="103" t="s">
        <v>9073</v>
      </c>
      <c r="N85" s="103" t="s">
        <v>162</v>
      </c>
      <c r="O85" s="103" t="s">
        <v>5779</v>
      </c>
      <c r="P85" s="105"/>
      <c r="Q85" s="145" t="s">
        <v>9441</v>
      </c>
      <c r="R85" s="6" t="s">
        <v>3292</v>
      </c>
    </row>
    <row r="86" spans="1:18" ht="21">
      <c r="A86" s="180" t="s">
        <v>4878</v>
      </c>
      <c r="B86" s="181" t="s">
        <v>4879</v>
      </c>
      <c r="C86" s="182" t="s">
        <v>9030</v>
      </c>
      <c r="D86" s="102" t="s">
        <v>6630</v>
      </c>
      <c r="E86" s="161" t="str">
        <f t="shared" si="2"/>
        <v>โครงการส่งเสริมการท่องเที่ยวจังหวัดกาฬสินธุ์ กิจกรรมหลัก การท่องเที่ยวและกระตุ้นตลาดการท่องเที่ยวจังหวัดกาฬสินธุ์ กิจกรรมย่อย โครงการส่งเสริมด้านการท่องเที่ยวประเพณีวัฒนธรรมผู้ไทบุญบั้งไฟตะไลล้าน จังหวัดกาฬสินธุ์</v>
      </c>
      <c r="F86" s="103" t="s">
        <v>6631</v>
      </c>
      <c r="G86" s="103" t="s">
        <v>15</v>
      </c>
      <c r="H86" s="158">
        <v>2567</v>
      </c>
      <c r="I86" s="103" t="s">
        <v>4738</v>
      </c>
      <c r="J86" s="104" t="s">
        <v>4738</v>
      </c>
      <c r="K86" s="103" t="s">
        <v>644</v>
      </c>
      <c r="L86" s="103" t="s">
        <v>161</v>
      </c>
      <c r="M86" s="103" t="s">
        <v>9073</v>
      </c>
      <c r="N86" s="103" t="s">
        <v>162</v>
      </c>
      <c r="O86" s="103" t="s">
        <v>5779</v>
      </c>
      <c r="P86" s="105"/>
      <c r="Q86" s="145" t="s">
        <v>9441</v>
      </c>
      <c r="R86" s="6" t="s">
        <v>3278</v>
      </c>
    </row>
    <row r="87" spans="1:18" ht="21">
      <c r="A87" s="180" t="s">
        <v>4878</v>
      </c>
      <c r="B87" s="181" t="s">
        <v>4879</v>
      </c>
      <c r="C87" s="182" t="s">
        <v>9030</v>
      </c>
      <c r="D87" s="102" t="s">
        <v>5177</v>
      </c>
      <c r="E87" s="161" t="str">
        <f t="shared" si="2"/>
        <v>โครงการส่งเสริมการท่องเที่ยวจังหวัดกาฬสินธุ์  กิจกรรมหลัก ส่งเสริมกิจกรรมการท่องเที่ยวจังหวัดกาฬสินธุ์  กิจกรรมย่อย  ส่งเสริมด้านการท่องเที่ยวเชิงประวัติศาสตร์ เมืองฟ้าแดดสงยาง พระธาตุยาคู เทศกาล “วิสาขปุณฺณมีปูชา” จังหวัดกาฬสินธุ์</v>
      </c>
      <c r="F87" s="103" t="s">
        <v>5178</v>
      </c>
      <c r="G87" s="103" t="s">
        <v>15</v>
      </c>
      <c r="H87" s="158">
        <v>2567</v>
      </c>
      <c r="I87" s="103" t="s">
        <v>4738</v>
      </c>
      <c r="J87" s="104" t="s">
        <v>4738</v>
      </c>
      <c r="K87" s="103" t="s">
        <v>644</v>
      </c>
      <c r="L87" s="103" t="s">
        <v>161</v>
      </c>
      <c r="M87" s="103" t="s">
        <v>9073</v>
      </c>
      <c r="N87" s="103" t="s">
        <v>162</v>
      </c>
      <c r="O87" s="103" t="s">
        <v>5779</v>
      </c>
      <c r="P87" s="105"/>
      <c r="Q87" s="145" t="s">
        <v>9441</v>
      </c>
      <c r="R87" s="6" t="s">
        <v>3289</v>
      </c>
    </row>
    <row r="88" spans="1:18" ht="21">
      <c r="A88" s="180" t="s">
        <v>4878</v>
      </c>
      <c r="B88" s="181" t="s">
        <v>4879</v>
      </c>
      <c r="C88" s="182" t="s">
        <v>9030</v>
      </c>
      <c r="D88" s="102" t="s">
        <v>6743</v>
      </c>
      <c r="E88" s="161" t="str">
        <f t="shared" si="2"/>
        <v>โครงการจัดทำแผนขับเคลื่อน Soft Power ในมิติด้านท่องเที่ยว</v>
      </c>
      <c r="F88" s="103" t="s">
        <v>6744</v>
      </c>
      <c r="G88" s="103" t="s">
        <v>15</v>
      </c>
      <c r="H88" s="158">
        <v>2567</v>
      </c>
      <c r="I88" s="103" t="s">
        <v>2644</v>
      </c>
      <c r="J88" s="104" t="s">
        <v>763</v>
      </c>
      <c r="K88" s="103" t="s">
        <v>110</v>
      </c>
      <c r="L88" s="103" t="s">
        <v>111</v>
      </c>
      <c r="M88" s="103" t="s">
        <v>9079</v>
      </c>
      <c r="N88" s="103" t="s">
        <v>28</v>
      </c>
      <c r="O88" s="103" t="s">
        <v>5779</v>
      </c>
      <c r="P88" s="105"/>
      <c r="Q88" s="145" t="s">
        <v>9441</v>
      </c>
      <c r="R88" s="6" t="s">
        <v>3292</v>
      </c>
    </row>
    <row r="89" spans="1:18" ht="21">
      <c r="A89" s="180" t="s">
        <v>4878</v>
      </c>
      <c r="B89" s="181" t="s">
        <v>4879</v>
      </c>
      <c r="C89" s="182" t="s">
        <v>9030</v>
      </c>
      <c r="D89" s="102" t="s">
        <v>5297</v>
      </c>
      <c r="E89" s="161" t="str">
        <f t="shared" si="2"/>
        <v>โครงการพัฒนาต้นแบบธุรกิจและการตลาดพิพิธภัณฑ์จากทุนทางวัฒนธรรมไทย</v>
      </c>
      <c r="F89" s="103" t="s">
        <v>5298</v>
      </c>
      <c r="G89" s="103" t="s">
        <v>15</v>
      </c>
      <c r="H89" s="158">
        <v>2567</v>
      </c>
      <c r="I89" s="103" t="s">
        <v>2644</v>
      </c>
      <c r="J89" s="104" t="s">
        <v>763</v>
      </c>
      <c r="K89" s="103"/>
      <c r="L89" s="103" t="s">
        <v>1776</v>
      </c>
      <c r="M89" s="103" t="s">
        <v>9115</v>
      </c>
      <c r="N89" s="103" t="s">
        <v>67</v>
      </c>
      <c r="O89" s="103" t="s">
        <v>5779</v>
      </c>
      <c r="P89" s="105"/>
      <c r="Q89" s="145" t="s">
        <v>9441</v>
      </c>
      <c r="R89" s="6" t="s">
        <v>3292</v>
      </c>
    </row>
    <row r="90" spans="1:18" ht="21">
      <c r="A90" s="180" t="s">
        <v>4878</v>
      </c>
      <c r="B90" s="181" t="s">
        <v>4879</v>
      </c>
      <c r="C90" s="182" t="s">
        <v>9030</v>
      </c>
      <c r="D90" s="102" t="s">
        <v>4962</v>
      </c>
      <c r="E90" s="161" t="str">
        <f t="shared" si="2"/>
        <v xml:space="preserve">โครงการส่งเสริมงานประเพณีสำคัญจังหวัดสกลนคร ฮีต 12 คอง 14 เที่ยวได้ตลอดปี </v>
      </c>
      <c r="F90" s="103" t="s">
        <v>8372</v>
      </c>
      <c r="G90" s="103" t="s">
        <v>15</v>
      </c>
      <c r="H90" s="158">
        <v>2567</v>
      </c>
      <c r="I90" s="103" t="s">
        <v>2644</v>
      </c>
      <c r="J90" s="104" t="s">
        <v>763</v>
      </c>
      <c r="K90" s="103" t="s">
        <v>250</v>
      </c>
      <c r="L90" s="103" t="s">
        <v>161</v>
      </c>
      <c r="M90" s="103" t="s">
        <v>9073</v>
      </c>
      <c r="N90" s="103" t="s">
        <v>162</v>
      </c>
      <c r="O90" s="103" t="s">
        <v>5779</v>
      </c>
      <c r="P90" s="106"/>
      <c r="Q90" s="145" t="s">
        <v>9441</v>
      </c>
      <c r="R90" s="6" t="s">
        <v>3461</v>
      </c>
    </row>
    <row r="91" spans="1:18" ht="21">
      <c r="A91" s="180" t="s">
        <v>4878</v>
      </c>
      <c r="B91" s="181" t="s">
        <v>4879</v>
      </c>
      <c r="C91" s="182" t="s">
        <v>9030</v>
      </c>
      <c r="D91" s="102" t="s">
        <v>5197</v>
      </c>
      <c r="E91" s="161" t="str">
        <f t="shared" si="2"/>
        <v>โครงการเพิ่มมูลค่าทางเศรษฐกิจด้วยทุนทางวัฒนธรรม งบรายจ่่ายอื่น ค่าใช้จ่ายในการส่งเสริมอัตลักษณ์ชุมชน อัตลักษณ์ไทย สู่เส้นทางท่องเที่่ยวทางวัฒนธรรม</v>
      </c>
      <c r="F91" s="103" t="s">
        <v>5198</v>
      </c>
      <c r="G91" s="103" t="s">
        <v>15</v>
      </c>
      <c r="H91" s="158">
        <v>2567</v>
      </c>
      <c r="I91" s="103" t="s">
        <v>2644</v>
      </c>
      <c r="J91" s="104" t="s">
        <v>763</v>
      </c>
      <c r="K91" s="103" t="s">
        <v>3807</v>
      </c>
      <c r="L91" s="103" t="s">
        <v>161</v>
      </c>
      <c r="M91" s="103" t="s">
        <v>9073</v>
      </c>
      <c r="N91" s="103" t="s">
        <v>162</v>
      </c>
      <c r="O91" s="103" t="s">
        <v>5779</v>
      </c>
      <c r="P91" s="106"/>
      <c r="Q91" s="145" t="s">
        <v>9441</v>
      </c>
      <c r="R91" s="6" t="s">
        <v>3278</v>
      </c>
    </row>
    <row r="92" spans="1:18" ht="21">
      <c r="A92" s="180" t="s">
        <v>4878</v>
      </c>
      <c r="B92" s="181" t="s">
        <v>4879</v>
      </c>
      <c r="C92" s="182" t="s">
        <v>9030</v>
      </c>
      <c r="D92" s="102" t="s">
        <v>5208</v>
      </c>
      <c r="E92" s="161" t="str">
        <f t="shared" si="2"/>
        <v>โครงการส่งเสริมการท่องเที่ยวเชิงสร้างสรรค์และวัฒนธรรม งบรายจ่ายอื่น ค่าใช้จ่ายในการจัดมหกรรมวัฒนธรรมแห่งชาติ วิถีถิ่น วิถีไทย</v>
      </c>
      <c r="F92" s="103" t="s">
        <v>5209</v>
      </c>
      <c r="G92" s="103" t="s">
        <v>15</v>
      </c>
      <c r="H92" s="158">
        <v>2567</v>
      </c>
      <c r="I92" s="103" t="s">
        <v>2644</v>
      </c>
      <c r="J92" s="104" t="s">
        <v>763</v>
      </c>
      <c r="K92" s="103" t="s">
        <v>721</v>
      </c>
      <c r="L92" s="103" t="s">
        <v>161</v>
      </c>
      <c r="M92" s="103" t="s">
        <v>9073</v>
      </c>
      <c r="N92" s="103" t="s">
        <v>162</v>
      </c>
      <c r="O92" s="103" t="s">
        <v>5779</v>
      </c>
      <c r="P92" s="106"/>
      <c r="Q92" s="145" t="s">
        <v>9441</v>
      </c>
      <c r="R92" s="6" t="s">
        <v>3292</v>
      </c>
    </row>
    <row r="93" spans="1:18" ht="21">
      <c r="A93" s="180" t="s">
        <v>4878</v>
      </c>
      <c r="B93" s="181" t="s">
        <v>4879</v>
      </c>
      <c r="C93" s="182" t="s">
        <v>9030</v>
      </c>
      <c r="D93" s="102" t="s">
        <v>5256</v>
      </c>
      <c r="E93" s="161" t="str">
        <f t="shared" si="2"/>
        <v xml:space="preserve">โครงการส่งเสริมการท่องเที่ยวเชิงศาสนาและวัฒนธรรม </v>
      </c>
      <c r="F93" s="103" t="s">
        <v>8435</v>
      </c>
      <c r="G93" s="103" t="s">
        <v>15</v>
      </c>
      <c r="H93" s="158">
        <v>2567</v>
      </c>
      <c r="I93" s="103" t="s">
        <v>2644</v>
      </c>
      <c r="J93" s="104" t="s">
        <v>763</v>
      </c>
      <c r="K93" s="103" t="s">
        <v>706</v>
      </c>
      <c r="L93" s="103" t="s">
        <v>161</v>
      </c>
      <c r="M93" s="103" t="s">
        <v>9073</v>
      </c>
      <c r="N93" s="103" t="s">
        <v>162</v>
      </c>
      <c r="O93" s="103" t="s">
        <v>5779</v>
      </c>
      <c r="P93" s="106"/>
      <c r="Q93" s="145" t="s">
        <v>9441</v>
      </c>
      <c r="R93" s="6" t="s">
        <v>3289</v>
      </c>
    </row>
    <row r="94" spans="1:18" ht="21">
      <c r="A94" s="180" t="s">
        <v>4878</v>
      </c>
      <c r="B94" s="181" t="s">
        <v>4879</v>
      </c>
      <c r="C94" s="182" t="s">
        <v>9030</v>
      </c>
      <c r="D94" s="102" t="s">
        <v>5225</v>
      </c>
      <c r="E94" s="161" t="str">
        <f t="shared" si="2"/>
        <v>โครงการพัฒนาการท่องเที่ยวและบริการในรูปแบบการท่องเที่ยวเชิงสร้างสรรค์และสนับสนุนให้จังหวัดพิจิตรเป็นเมืองสร้างสรรค์  (Creative  City)  กิจกรรม จัดงานประเพณีสงกรานต์  สรงน้ำพ่อปู่  บูชาหลักเมือง และย้อนรอยประวัติศาสตร์เมืองเก่าพิจิตร</v>
      </c>
      <c r="F94" s="103" t="s">
        <v>5226</v>
      </c>
      <c r="G94" s="103" t="s">
        <v>15</v>
      </c>
      <c r="H94" s="158">
        <v>2567</v>
      </c>
      <c r="I94" s="103" t="s">
        <v>4491</v>
      </c>
      <c r="J94" s="104" t="s">
        <v>763</v>
      </c>
      <c r="K94" s="103" t="s">
        <v>332</v>
      </c>
      <c r="L94" s="103" t="s">
        <v>161</v>
      </c>
      <c r="M94" s="103" t="s">
        <v>9073</v>
      </c>
      <c r="N94" s="103" t="s">
        <v>162</v>
      </c>
      <c r="O94" s="103" t="s">
        <v>5779</v>
      </c>
      <c r="P94" s="106"/>
      <c r="Q94" s="145" t="s">
        <v>9441</v>
      </c>
      <c r="R94" s="6" t="s">
        <v>3431</v>
      </c>
    </row>
    <row r="95" spans="1:18" ht="21">
      <c r="A95" s="180" t="s">
        <v>4878</v>
      </c>
      <c r="B95" s="181" t="s">
        <v>4879</v>
      </c>
      <c r="C95" s="182" t="s">
        <v>9030</v>
      </c>
      <c r="D95" s="102" t="s">
        <v>5138</v>
      </c>
      <c r="E95" s="161" t="str">
        <f t="shared" si="2"/>
        <v>โครงการเสริมสร้างศักยภาพศูนย์กลางการท่องเที่ยวอารยธรรมขอม และกีฬามาตรฐานโลก กิจกรรมหลัก : ส่งเสริมพัฒนาการท่องเที่ยวเชิงวัฒนธรรมจังหวัดบุรีรัมย์ เมืองต้องห้ามพลาด ปราสาทสองยุค</v>
      </c>
      <c r="F95" s="103" t="s">
        <v>5139</v>
      </c>
      <c r="G95" s="103" t="s">
        <v>15</v>
      </c>
      <c r="H95" s="158">
        <v>2567</v>
      </c>
      <c r="I95" s="103" t="s">
        <v>2644</v>
      </c>
      <c r="J95" s="104" t="s">
        <v>763</v>
      </c>
      <c r="K95" s="103" t="s">
        <v>3964</v>
      </c>
      <c r="L95" s="103" t="s">
        <v>161</v>
      </c>
      <c r="M95" s="103" t="s">
        <v>9073</v>
      </c>
      <c r="N95" s="103" t="s">
        <v>162</v>
      </c>
      <c r="O95" s="103" t="s">
        <v>5779</v>
      </c>
      <c r="P95" s="106"/>
      <c r="Q95" s="145" t="s">
        <v>9441</v>
      </c>
      <c r="R95" s="6" t="s">
        <v>3461</v>
      </c>
    </row>
    <row r="96" spans="1:18" ht="21">
      <c r="A96" s="180" t="s">
        <v>4878</v>
      </c>
      <c r="B96" s="181" t="s">
        <v>4879</v>
      </c>
      <c r="C96" s="182" t="s">
        <v>9030</v>
      </c>
      <c r="D96" s="102" t="s">
        <v>4962</v>
      </c>
      <c r="E96" s="161" t="str">
        <f t="shared" si="2"/>
        <v xml:space="preserve">โครงการส่งเสริมงานประเพณีสำคัญจังหวัดสกลนคร ฮีต 12 คอง 14 เที่ยวได้ตลอดปี </v>
      </c>
      <c r="F96" s="103" t="s">
        <v>8372</v>
      </c>
      <c r="G96" s="103" t="s">
        <v>15</v>
      </c>
      <c r="H96" s="158">
        <v>2567</v>
      </c>
      <c r="I96" s="103" t="s">
        <v>2644</v>
      </c>
      <c r="J96" s="104" t="s">
        <v>763</v>
      </c>
      <c r="K96" s="103" t="s">
        <v>250</v>
      </c>
      <c r="L96" s="103" t="s">
        <v>161</v>
      </c>
      <c r="M96" s="103" t="s">
        <v>9073</v>
      </c>
      <c r="N96" s="103" t="s">
        <v>162</v>
      </c>
      <c r="O96" s="103" t="s">
        <v>5779</v>
      </c>
      <c r="P96" s="108"/>
      <c r="Q96" s="145" t="s">
        <v>9441</v>
      </c>
      <c r="R96" s="6" t="s">
        <v>3278</v>
      </c>
    </row>
    <row r="97" spans="1:18" ht="21">
      <c r="A97" s="180" t="s">
        <v>4878</v>
      </c>
      <c r="B97" s="181" t="s">
        <v>4879</v>
      </c>
      <c r="C97" s="182" t="s">
        <v>9030</v>
      </c>
      <c r="D97" s="102" t="s">
        <v>5287</v>
      </c>
      <c r="E97" s="161" t="str">
        <f t="shared" si="2"/>
        <v>โครงการศิลปข้ามวัฒนธรรม : Cross-cultural Integration 2024</v>
      </c>
      <c r="F97" s="103" t="s">
        <v>5288</v>
      </c>
      <c r="G97" s="103" t="s">
        <v>15</v>
      </c>
      <c r="H97" s="158">
        <v>2567</v>
      </c>
      <c r="I97" s="103" t="s">
        <v>2644</v>
      </c>
      <c r="J97" s="104" t="s">
        <v>763</v>
      </c>
      <c r="K97" s="103" t="s">
        <v>104</v>
      </c>
      <c r="L97" s="103" t="s">
        <v>241</v>
      </c>
      <c r="M97" s="103" t="s">
        <v>9076</v>
      </c>
      <c r="N97" s="103" t="s">
        <v>20</v>
      </c>
      <c r="O97" s="103" t="s">
        <v>5779</v>
      </c>
      <c r="P97" s="108"/>
      <c r="Q97" s="145" t="s">
        <v>9441</v>
      </c>
      <c r="R97" s="6" t="s">
        <v>3292</v>
      </c>
    </row>
    <row r="98" spans="1:18" ht="21">
      <c r="A98" s="180" t="s">
        <v>4878</v>
      </c>
      <c r="B98" s="181" t="s">
        <v>4879</v>
      </c>
      <c r="C98" s="182" t="s">
        <v>9030</v>
      </c>
      <c r="D98" s="102" t="s">
        <v>5287</v>
      </c>
      <c r="E98" s="161" t="str">
        <f t="shared" si="2"/>
        <v>โครงการศิลปข้ามวัฒนธรรม : Cross-cultural Integration 2024</v>
      </c>
      <c r="F98" s="103" t="s">
        <v>5288</v>
      </c>
      <c r="G98" s="103" t="s">
        <v>15</v>
      </c>
      <c r="H98" s="158">
        <v>2567</v>
      </c>
      <c r="I98" s="103" t="s">
        <v>2644</v>
      </c>
      <c r="J98" s="104" t="s">
        <v>763</v>
      </c>
      <c r="K98" s="103" t="s">
        <v>104</v>
      </c>
      <c r="L98" s="103" t="s">
        <v>241</v>
      </c>
      <c r="M98" s="103" t="s">
        <v>9076</v>
      </c>
      <c r="N98" s="103" t="s">
        <v>20</v>
      </c>
      <c r="O98" s="103" t="s">
        <v>5779</v>
      </c>
      <c r="P98" s="108"/>
      <c r="Q98" s="145" t="s">
        <v>9441</v>
      </c>
      <c r="R98" s="6" t="s">
        <v>3431</v>
      </c>
    </row>
    <row r="99" spans="1:18" ht="21">
      <c r="A99" s="180" t="s">
        <v>4878</v>
      </c>
      <c r="B99" s="181" t="s">
        <v>4879</v>
      </c>
      <c r="C99" s="182" t="s">
        <v>9030</v>
      </c>
      <c r="D99" s="102" t="s">
        <v>8681</v>
      </c>
      <c r="E99" s="161" t="str">
        <f t="shared" si="2"/>
        <v>โครงการสังคมน่าอยู่และพัฒนาคุณภาพชีวิตทุกช่วงวัย กิจกรรม รำลึกพระยาไกรภักดี ประเพณีแซนโฎนตา  ประจำปีงบประมาณ พ.ศ. 2567</v>
      </c>
      <c r="F99" s="103" t="s">
        <v>8682</v>
      </c>
      <c r="G99" s="103" t="s">
        <v>39</v>
      </c>
      <c r="H99" s="158">
        <v>2567</v>
      </c>
      <c r="I99" s="103" t="s">
        <v>4861</v>
      </c>
      <c r="J99" s="104" t="s">
        <v>763</v>
      </c>
      <c r="K99" s="103" t="s">
        <v>568</v>
      </c>
      <c r="L99" s="103" t="s">
        <v>161</v>
      </c>
      <c r="M99" s="103" t="s">
        <v>9073</v>
      </c>
      <c r="N99" s="103" t="s">
        <v>162</v>
      </c>
      <c r="O99" s="103" t="s">
        <v>5779</v>
      </c>
      <c r="P99" s="108"/>
      <c r="Q99" s="145" t="s">
        <v>9441</v>
      </c>
      <c r="R99" s="6" t="s">
        <v>3292</v>
      </c>
    </row>
    <row r="100" spans="1:18" ht="21">
      <c r="A100" s="180" t="s">
        <v>4878</v>
      </c>
      <c r="B100" s="181" t="s">
        <v>4879</v>
      </c>
      <c r="C100" s="182" t="s">
        <v>9030</v>
      </c>
      <c r="D100" s="102" t="s">
        <v>4876</v>
      </c>
      <c r="E100" s="161" t="str">
        <f t="shared" si="2"/>
        <v xml:space="preserve">ส่งเสริมและพัฒนาโคราชเมืองศิลปะ (Korat Art City)          </v>
      </c>
      <c r="F100" s="103" t="s">
        <v>8701</v>
      </c>
      <c r="G100" s="103" t="s">
        <v>15</v>
      </c>
      <c r="H100" s="158">
        <v>2567</v>
      </c>
      <c r="I100" s="103" t="s">
        <v>2644</v>
      </c>
      <c r="J100" s="104" t="s">
        <v>4738</v>
      </c>
      <c r="K100" s="103" t="s">
        <v>363</v>
      </c>
      <c r="L100" s="103" t="s">
        <v>161</v>
      </c>
      <c r="M100" s="103" t="s">
        <v>9073</v>
      </c>
      <c r="N100" s="103" t="s">
        <v>162</v>
      </c>
      <c r="O100" s="103" t="s">
        <v>5779</v>
      </c>
      <c r="P100" s="108"/>
      <c r="Q100" s="145" t="s">
        <v>9441</v>
      </c>
      <c r="R100" s="6" t="s">
        <v>3292</v>
      </c>
    </row>
    <row r="101" spans="1:18" ht="21">
      <c r="A101" s="180" t="s">
        <v>4878</v>
      </c>
      <c r="B101" s="181" t="s">
        <v>4879</v>
      </c>
      <c r="C101" s="182" t="s">
        <v>9030</v>
      </c>
      <c r="D101" s="102" t="s">
        <v>6869</v>
      </c>
      <c r="E101" s="161" t="str">
        <f t="shared" si="2"/>
        <v>ส่งเสริมการท่องเที่ยวเชิงสร้างสรรค์บนฐานภูมิปัญญาท้องถิ่น</v>
      </c>
      <c r="F101" s="103" t="s">
        <v>6870</v>
      </c>
      <c r="G101" s="103" t="s">
        <v>15</v>
      </c>
      <c r="H101" s="158">
        <v>2568</v>
      </c>
      <c r="I101" s="103" t="s">
        <v>6793</v>
      </c>
      <c r="J101" s="104" t="s">
        <v>6779</v>
      </c>
      <c r="K101" s="103" t="s">
        <v>1226</v>
      </c>
      <c r="L101" s="103" t="s">
        <v>111</v>
      </c>
      <c r="M101" s="103" t="s">
        <v>9079</v>
      </c>
      <c r="N101" s="103" t="s">
        <v>28</v>
      </c>
      <c r="O101" s="103" t="s">
        <v>6781</v>
      </c>
      <c r="P101" s="105"/>
      <c r="Q101" s="145" t="s">
        <v>9441</v>
      </c>
      <c r="R101" s="6" t="s">
        <v>3283</v>
      </c>
    </row>
    <row r="102" spans="1:18" ht="21">
      <c r="A102" s="180" t="s">
        <v>4878</v>
      </c>
      <c r="B102" s="181" t="s">
        <v>4879</v>
      </c>
      <c r="C102" s="182" t="s">
        <v>9030</v>
      </c>
      <c r="D102" s="102" t="s">
        <v>6889</v>
      </c>
      <c r="E102" s="161" t="str">
        <f t="shared" si="2"/>
        <v>โครงการส่งเสริมและพัฒนาการท่องเที่ยวของจังหวัดอุตรดิตถ์ กิจกรรมหลัก : ส่งเสริมการท่องเที่ยวเชิงศิลปะ วัฒนธรรม ประเพณี และภูมิปัญญาท้องถิ่น กิจกรรมย่อย : การจัดงานประเพณีอัฐมีบูชา จังหวัดอุตรดิตถ์</v>
      </c>
      <c r="F102" s="103" t="s">
        <v>6890</v>
      </c>
      <c r="G102" s="103" t="s">
        <v>15</v>
      </c>
      <c r="H102" s="158">
        <v>2568</v>
      </c>
      <c r="I102" s="103" t="s">
        <v>6793</v>
      </c>
      <c r="J102" s="104" t="s">
        <v>6874</v>
      </c>
      <c r="K102" s="103" t="s">
        <v>1204</v>
      </c>
      <c r="L102" s="103" t="s">
        <v>161</v>
      </c>
      <c r="M102" s="103" t="s">
        <v>9073</v>
      </c>
      <c r="N102" s="103" t="s">
        <v>162</v>
      </c>
      <c r="O102" s="103" t="s">
        <v>6781</v>
      </c>
      <c r="P102" s="105"/>
      <c r="Q102" s="145" t="s">
        <v>9441</v>
      </c>
      <c r="R102" s="6" t="s">
        <v>3289</v>
      </c>
    </row>
    <row r="103" spans="1:18" ht="21">
      <c r="A103" s="180" t="s">
        <v>4878</v>
      </c>
      <c r="B103" s="181" t="s">
        <v>4879</v>
      </c>
      <c r="C103" s="182" t="s">
        <v>9030</v>
      </c>
      <c r="D103" s="102" t="s">
        <v>6905</v>
      </c>
      <c r="E103" s="161" t="str">
        <f t="shared" si="2"/>
        <v xml:space="preserve">โครงการมหกรรมถนนอาหาร "อุดรเลิศรส" (UD Taste Festival 2025) </v>
      </c>
      <c r="F103" s="103" t="s">
        <v>6906</v>
      </c>
      <c r="G103" s="103" t="s">
        <v>15</v>
      </c>
      <c r="H103" s="158">
        <v>2568</v>
      </c>
      <c r="I103" s="103" t="s">
        <v>6907</v>
      </c>
      <c r="J103" s="104" t="s">
        <v>6794</v>
      </c>
      <c r="K103" s="103" t="s">
        <v>575</v>
      </c>
      <c r="L103" s="103" t="s">
        <v>161</v>
      </c>
      <c r="M103" s="103" t="s">
        <v>9073</v>
      </c>
      <c r="N103" s="103" t="s">
        <v>162</v>
      </c>
      <c r="O103" s="103" t="s">
        <v>6781</v>
      </c>
      <c r="P103" s="105"/>
      <c r="Q103" s="145" t="s">
        <v>9441</v>
      </c>
      <c r="R103" s="6" t="s">
        <v>3569</v>
      </c>
    </row>
    <row r="104" spans="1:18" ht="21">
      <c r="A104" s="180" t="s">
        <v>4878</v>
      </c>
      <c r="B104" s="181" t="s">
        <v>4879</v>
      </c>
      <c r="C104" s="182" t="s">
        <v>9030</v>
      </c>
      <c r="D104" s="102" t="s">
        <v>6909</v>
      </c>
      <c r="E104" s="161" t="str">
        <f t="shared" si="2"/>
        <v>โครงการส่งเสริมการท่องเที่ยวมรดกโลกบ้านเชียง ประจำปี 2568</v>
      </c>
      <c r="F104" s="103" t="s">
        <v>6910</v>
      </c>
      <c r="G104" s="103" t="s">
        <v>15</v>
      </c>
      <c r="H104" s="158">
        <v>2568</v>
      </c>
      <c r="I104" s="103" t="s">
        <v>6184</v>
      </c>
      <c r="J104" s="104" t="s">
        <v>6907</v>
      </c>
      <c r="K104" s="103" t="s">
        <v>575</v>
      </c>
      <c r="L104" s="103" t="s">
        <v>161</v>
      </c>
      <c r="M104" s="103" t="s">
        <v>9073</v>
      </c>
      <c r="N104" s="103" t="s">
        <v>162</v>
      </c>
      <c r="O104" s="103" t="s">
        <v>6781</v>
      </c>
      <c r="P104" s="105"/>
      <c r="Q104" s="145" t="s">
        <v>9441</v>
      </c>
      <c r="R104" s="6" t="s">
        <v>3461</v>
      </c>
    </row>
    <row r="105" spans="1:18" ht="21">
      <c r="A105" s="180" t="s">
        <v>4878</v>
      </c>
      <c r="B105" s="181" t="s">
        <v>4879</v>
      </c>
      <c r="C105" s="182" t="s">
        <v>9030</v>
      </c>
      <c r="D105" s="102" t="s">
        <v>6912</v>
      </c>
      <c r="E105" s="161" t="str">
        <f t="shared" si="2"/>
        <v>โครงการ"ยกระดับงานเฉลิมฉลองวันก่อตั้งเมืองอุดรธานี" ในมิติวัฒนธรรม ครบรอบ 132 ปี ในปี พ.ศ. 2568</v>
      </c>
      <c r="F105" s="103" t="s">
        <v>6913</v>
      </c>
      <c r="G105" s="103" t="s">
        <v>15</v>
      </c>
      <c r="H105" s="158">
        <v>2568</v>
      </c>
      <c r="I105" s="103" t="s">
        <v>6184</v>
      </c>
      <c r="J105" s="104" t="s">
        <v>6793</v>
      </c>
      <c r="K105" s="103" t="s">
        <v>575</v>
      </c>
      <c r="L105" s="103" t="s">
        <v>161</v>
      </c>
      <c r="M105" s="103" t="s">
        <v>9073</v>
      </c>
      <c r="N105" s="103" t="s">
        <v>162</v>
      </c>
      <c r="O105" s="103" t="s">
        <v>6781</v>
      </c>
      <c r="P105" s="105"/>
      <c r="Q105" s="145" t="s">
        <v>9441</v>
      </c>
      <c r="R105" s="6" t="s">
        <v>3431</v>
      </c>
    </row>
    <row r="106" spans="1:18" ht="21">
      <c r="A106" s="180" t="s">
        <v>4878</v>
      </c>
      <c r="B106" s="181" t="s">
        <v>4879</v>
      </c>
      <c r="C106" s="182" t="s">
        <v>9030</v>
      </c>
      <c r="D106" s="102" t="s">
        <v>6936</v>
      </c>
      <c r="E106" s="161" t="s">
        <v>5885</v>
      </c>
      <c r="F106" s="103" t="s">
        <v>5885</v>
      </c>
      <c r="G106" s="103" t="s">
        <v>15</v>
      </c>
      <c r="H106" s="158">
        <v>2568</v>
      </c>
      <c r="I106" s="103" t="s">
        <v>6188</v>
      </c>
      <c r="J106" s="104" t="s">
        <v>2749</v>
      </c>
      <c r="K106" s="103" t="s">
        <v>5886</v>
      </c>
      <c r="L106" s="103" t="s">
        <v>161</v>
      </c>
      <c r="M106" s="103" t="s">
        <v>9073</v>
      </c>
      <c r="N106" s="103" t="s">
        <v>162</v>
      </c>
      <c r="O106" s="103" t="s">
        <v>6781</v>
      </c>
      <c r="P106" s="105"/>
      <c r="Q106" s="145" t="s">
        <v>9441</v>
      </c>
      <c r="R106" s="6" t="s">
        <v>3431</v>
      </c>
    </row>
    <row r="107" spans="1:18" ht="21">
      <c r="A107" s="180" t="s">
        <v>4878</v>
      </c>
      <c r="B107" s="181" t="s">
        <v>4879</v>
      </c>
      <c r="C107" s="182" t="s">
        <v>9030</v>
      </c>
      <c r="D107" s="102" t="s">
        <v>6938</v>
      </c>
      <c r="E107" s="161" t="str">
        <f t="shared" ref="E107:E138" si="3">HYPERLINK(Q107,F107)</f>
        <v>มหกรรมส่งเสริมการท่องเที่ยวและนันทนาการทางชาติพันธุ์ เพชรสมุทรคีรี</v>
      </c>
      <c r="F107" s="103" t="s">
        <v>6939</v>
      </c>
      <c r="G107" s="103" t="s">
        <v>15</v>
      </c>
      <c r="H107" s="158">
        <v>2568</v>
      </c>
      <c r="I107" s="103" t="s">
        <v>6188</v>
      </c>
      <c r="J107" s="104" t="s">
        <v>2749</v>
      </c>
      <c r="K107" s="103" t="s">
        <v>1036</v>
      </c>
      <c r="L107" s="103" t="s">
        <v>111</v>
      </c>
      <c r="M107" s="103" t="s">
        <v>9079</v>
      </c>
      <c r="N107" s="103" t="s">
        <v>28</v>
      </c>
      <c r="O107" s="103" t="s">
        <v>6781</v>
      </c>
      <c r="P107" s="105"/>
      <c r="Q107" s="145" t="s">
        <v>9441</v>
      </c>
      <c r="R107" s="6" t="s">
        <v>3292</v>
      </c>
    </row>
    <row r="108" spans="1:18" ht="21">
      <c r="A108" s="180" t="s">
        <v>4878</v>
      </c>
      <c r="B108" s="181" t="s">
        <v>4879</v>
      </c>
      <c r="C108" s="182" t="s">
        <v>9030</v>
      </c>
      <c r="D108" s="102" t="s">
        <v>6941</v>
      </c>
      <c r="E108" s="161" t="str">
        <f t="shared" si="3"/>
        <v>โครงการส่งเสริมท่องเที่ยวเชิงอาหารจังหวัดสมุทรสงคราม</v>
      </c>
      <c r="F108" s="103" t="s">
        <v>6942</v>
      </c>
      <c r="G108" s="103" t="s">
        <v>15</v>
      </c>
      <c r="H108" s="158">
        <v>2568</v>
      </c>
      <c r="I108" s="103" t="s">
        <v>6793</v>
      </c>
      <c r="J108" s="104" t="s">
        <v>6794</v>
      </c>
      <c r="K108" s="103" t="s">
        <v>1036</v>
      </c>
      <c r="L108" s="103" t="s">
        <v>111</v>
      </c>
      <c r="M108" s="103" t="s">
        <v>9079</v>
      </c>
      <c r="N108" s="103" t="s">
        <v>28</v>
      </c>
      <c r="O108" s="103" t="s">
        <v>6781</v>
      </c>
      <c r="P108" s="105"/>
      <c r="Q108" s="145" t="s">
        <v>9441</v>
      </c>
      <c r="R108" s="6" t="s">
        <v>3283</v>
      </c>
    </row>
    <row r="109" spans="1:18" ht="21">
      <c r="A109" s="180" t="s">
        <v>4878</v>
      </c>
      <c r="B109" s="181" t="s">
        <v>4879</v>
      </c>
      <c r="C109" s="182" t="s">
        <v>9030</v>
      </c>
      <c r="D109" s="102" t="s">
        <v>6944</v>
      </c>
      <c r="E109" s="161" t="str">
        <f t="shared" si="3"/>
        <v>โครงการของดีเมืองแม่กลอง ตะวันรอนที่ดอนหอยหลอด ประจำปี พ.ศ. 2568</v>
      </c>
      <c r="F109" s="103" t="s">
        <v>6945</v>
      </c>
      <c r="G109" s="103" t="s">
        <v>15</v>
      </c>
      <c r="H109" s="158">
        <v>2568</v>
      </c>
      <c r="I109" s="103" t="s">
        <v>6784</v>
      </c>
      <c r="J109" s="104" t="s">
        <v>6874</v>
      </c>
      <c r="K109" s="103" t="s">
        <v>1036</v>
      </c>
      <c r="L109" s="103" t="s">
        <v>111</v>
      </c>
      <c r="M109" s="103" t="s">
        <v>9079</v>
      </c>
      <c r="N109" s="103" t="s">
        <v>28</v>
      </c>
      <c r="O109" s="103" t="s">
        <v>6781</v>
      </c>
      <c r="P109" s="105"/>
      <c r="Q109" s="145" t="s">
        <v>9441</v>
      </c>
      <c r="R109" s="6" t="s">
        <v>3431</v>
      </c>
    </row>
    <row r="110" spans="1:18" ht="21">
      <c r="A110" s="180" t="s">
        <v>4878</v>
      </c>
      <c r="B110" s="181" t="s">
        <v>4879</v>
      </c>
      <c r="C110" s="182" t="s">
        <v>9030</v>
      </c>
      <c r="D110" s="102" t="s">
        <v>6950</v>
      </c>
      <c r="E110" s="161" t="str">
        <f t="shared" si="3"/>
        <v>โครงการนาฏดุริยกวีแผ่นดินสยาม</v>
      </c>
      <c r="F110" s="103" t="s">
        <v>6951</v>
      </c>
      <c r="G110" s="103" t="s">
        <v>15</v>
      </c>
      <c r="H110" s="158">
        <v>2568</v>
      </c>
      <c r="I110" s="103" t="s">
        <v>6907</v>
      </c>
      <c r="J110" s="104" t="s">
        <v>2749</v>
      </c>
      <c r="K110" s="103" t="s">
        <v>411</v>
      </c>
      <c r="L110" s="103" t="s">
        <v>161</v>
      </c>
      <c r="M110" s="103" t="s">
        <v>9073</v>
      </c>
      <c r="N110" s="103" t="s">
        <v>162</v>
      </c>
      <c r="O110" s="103" t="s">
        <v>6781</v>
      </c>
      <c r="P110" s="105"/>
      <c r="Q110" s="145" t="s">
        <v>9441</v>
      </c>
      <c r="R110" s="6" t="s">
        <v>3292</v>
      </c>
    </row>
    <row r="111" spans="1:18" ht="21">
      <c r="A111" s="180" t="s">
        <v>4878</v>
      </c>
      <c r="B111" s="181" t="s">
        <v>4879</v>
      </c>
      <c r="C111" s="182" t="s">
        <v>9030</v>
      </c>
      <c r="D111" s="102" t="s">
        <v>6959</v>
      </c>
      <c r="E111" s="161" t="str">
        <f t="shared" si="3"/>
        <v>โครงการพัฒนาย่านสร้างสรรค์เพื่อสร้างมูลค่าเศรษฐกิจและส่งเสริมการพัฒนาเมืองอย่างยั่งยืน (TCDN : Thailand Creative District Network)</v>
      </c>
      <c r="F111" s="103" t="s">
        <v>6960</v>
      </c>
      <c r="G111" s="103" t="s">
        <v>15</v>
      </c>
      <c r="H111" s="158">
        <v>2568</v>
      </c>
      <c r="I111" s="103" t="s">
        <v>6188</v>
      </c>
      <c r="J111" s="104" t="s">
        <v>2749</v>
      </c>
      <c r="K111" s="103" t="s">
        <v>357</v>
      </c>
      <c r="L111" s="103" t="s">
        <v>358</v>
      </c>
      <c r="M111" s="103" t="s">
        <v>9099</v>
      </c>
      <c r="N111" s="103" t="s">
        <v>67</v>
      </c>
      <c r="O111" s="103" t="s">
        <v>6781</v>
      </c>
      <c r="P111" s="105"/>
      <c r="Q111" s="145" t="s">
        <v>9441</v>
      </c>
      <c r="R111" s="6" t="s">
        <v>3431</v>
      </c>
    </row>
    <row r="112" spans="1:18" ht="21">
      <c r="A112" s="180" t="s">
        <v>4878</v>
      </c>
      <c r="B112" s="181" t="s">
        <v>4879</v>
      </c>
      <c r="C112" s="182" t="s">
        <v>9030</v>
      </c>
      <c r="D112" s="102" t="s">
        <v>6962</v>
      </c>
      <c r="E112" s="161" t="str">
        <f t="shared" si="3"/>
        <v>โครงการการพัฒนาและยกระดับการท่องเที่ยววิถีสุรินทร์</v>
      </c>
      <c r="F112" s="103" t="s">
        <v>6963</v>
      </c>
      <c r="G112" s="103" t="s">
        <v>15</v>
      </c>
      <c r="H112" s="158">
        <v>2568</v>
      </c>
      <c r="I112" s="103" t="s">
        <v>6188</v>
      </c>
      <c r="J112" s="104" t="s">
        <v>2749</v>
      </c>
      <c r="K112" s="103" t="s">
        <v>1942</v>
      </c>
      <c r="L112" s="103" t="s">
        <v>206</v>
      </c>
      <c r="M112" s="103" t="s">
        <v>9082</v>
      </c>
      <c r="N112" s="103" t="s">
        <v>96</v>
      </c>
      <c r="O112" s="103" t="s">
        <v>6781</v>
      </c>
      <c r="P112" s="105"/>
      <c r="Q112" s="145" t="s">
        <v>9441</v>
      </c>
      <c r="R112" s="6" t="s">
        <v>3292</v>
      </c>
    </row>
    <row r="113" spans="1:18" ht="21">
      <c r="A113" s="180" t="s">
        <v>4878</v>
      </c>
      <c r="B113" s="181" t="s">
        <v>4879</v>
      </c>
      <c r="C113" s="182" t="s">
        <v>9030</v>
      </c>
      <c r="D113" s="102" t="s">
        <v>7037</v>
      </c>
      <c r="E113" s="161" t="str">
        <f t="shared" si="3"/>
        <v>เทศกาลส่งเสริมการท่องเที่ยววิถีชุมชน 5 ชาติพันธุ์</v>
      </c>
      <c r="F113" s="103" t="s">
        <v>7038</v>
      </c>
      <c r="G113" s="103" t="s">
        <v>15</v>
      </c>
      <c r="H113" s="158">
        <v>2568</v>
      </c>
      <c r="I113" s="103" t="s">
        <v>6188</v>
      </c>
      <c r="J113" s="104" t="s">
        <v>2749</v>
      </c>
      <c r="K113" s="103" t="s">
        <v>160</v>
      </c>
      <c r="L113" s="103" t="s">
        <v>161</v>
      </c>
      <c r="M113" s="103" t="s">
        <v>9073</v>
      </c>
      <c r="N113" s="103" t="s">
        <v>162</v>
      </c>
      <c r="O113" s="103" t="s">
        <v>6781</v>
      </c>
      <c r="P113" s="105"/>
      <c r="Q113" s="145" t="s">
        <v>9441</v>
      </c>
      <c r="R113" s="6" t="s">
        <v>3569</v>
      </c>
    </row>
    <row r="114" spans="1:18" ht="21">
      <c r="A114" s="180" t="s">
        <v>4878</v>
      </c>
      <c r="B114" s="181" t="s">
        <v>4879</v>
      </c>
      <c r="C114" s="182" t="s">
        <v>9030</v>
      </c>
      <c r="D114" s="102" t="s">
        <v>7040</v>
      </c>
      <c r="E114" s="161" t="str">
        <f t="shared" si="3"/>
        <v>ท่องเที่ยวแหล่งอารยธรรมขอมโบราณตามรอยปราสาทศิลา "ปราสาทสด๊กก๊อกธม"</v>
      </c>
      <c r="F114" s="103" t="s">
        <v>7041</v>
      </c>
      <c r="G114" s="103" t="s">
        <v>15</v>
      </c>
      <c r="H114" s="158">
        <v>2568</v>
      </c>
      <c r="I114" s="103" t="s">
        <v>6167</v>
      </c>
      <c r="J114" s="104" t="s">
        <v>6784</v>
      </c>
      <c r="K114" s="103" t="s">
        <v>160</v>
      </c>
      <c r="L114" s="103" t="s">
        <v>161</v>
      </c>
      <c r="M114" s="103" t="s">
        <v>9073</v>
      </c>
      <c r="N114" s="103" t="s">
        <v>162</v>
      </c>
      <c r="O114" s="103" t="s">
        <v>6781</v>
      </c>
      <c r="P114" s="105"/>
      <c r="Q114" s="145" t="s">
        <v>9441</v>
      </c>
      <c r="R114" s="6" t="s">
        <v>3292</v>
      </c>
    </row>
    <row r="115" spans="1:18" ht="21">
      <c r="A115" s="180" t="s">
        <v>4878</v>
      </c>
      <c r="B115" s="181" t="s">
        <v>4879</v>
      </c>
      <c r="C115" s="182" t="s">
        <v>9030</v>
      </c>
      <c r="D115" s="102" t="s">
        <v>7066</v>
      </c>
      <c r="E115" s="161" t="str">
        <f t="shared" si="3"/>
        <v>โครงการเพิ่มมูลค่าทางเศรษฐกิจด้วยทุนทางวัฒนธรรม งบรายจ่ายอื่น ค่าใช้จ่ายในการส่งเสริมสังคมน่าอยู่และพัฒนาคุณภาพชีวิตทุกช่วงวัย</v>
      </c>
      <c r="F115" s="103" t="s">
        <v>7067</v>
      </c>
      <c r="G115" s="103" t="s">
        <v>15</v>
      </c>
      <c r="H115" s="158">
        <v>2568</v>
      </c>
      <c r="I115" s="103" t="s">
        <v>6907</v>
      </c>
      <c r="J115" s="104" t="s">
        <v>6794</v>
      </c>
      <c r="K115" s="103" t="s">
        <v>568</v>
      </c>
      <c r="L115" s="103" t="s">
        <v>161</v>
      </c>
      <c r="M115" s="103" t="s">
        <v>9073</v>
      </c>
      <c r="N115" s="103" t="s">
        <v>162</v>
      </c>
      <c r="O115" s="103" t="s">
        <v>6781</v>
      </c>
      <c r="P115" s="105"/>
      <c r="Q115" s="145" t="s">
        <v>9441</v>
      </c>
      <c r="R115" s="6" t="s">
        <v>3292</v>
      </c>
    </row>
    <row r="116" spans="1:18" ht="21">
      <c r="A116" s="180" t="s">
        <v>4878</v>
      </c>
      <c r="B116" s="181" t="s">
        <v>4879</v>
      </c>
      <c r="C116" s="182" t="s">
        <v>9030</v>
      </c>
      <c r="D116" s="102" t="s">
        <v>7069</v>
      </c>
      <c r="E116" s="161" t="str">
        <f t="shared" si="3"/>
        <v>จัดงานมหกรรมรากวัฒนธรรมของดีบ้านฉัน</v>
      </c>
      <c r="F116" s="103" t="s">
        <v>7070</v>
      </c>
      <c r="G116" s="103" t="s">
        <v>15</v>
      </c>
      <c r="H116" s="158">
        <v>2568</v>
      </c>
      <c r="I116" s="103" t="s">
        <v>6907</v>
      </c>
      <c r="J116" s="104" t="s">
        <v>6779</v>
      </c>
      <c r="K116" s="103" t="s">
        <v>568</v>
      </c>
      <c r="L116" s="103" t="s">
        <v>161</v>
      </c>
      <c r="M116" s="103" t="s">
        <v>9073</v>
      </c>
      <c r="N116" s="103" t="s">
        <v>162</v>
      </c>
      <c r="O116" s="103" t="s">
        <v>6781</v>
      </c>
      <c r="P116" s="105"/>
      <c r="Q116" s="145" t="s">
        <v>9441</v>
      </c>
      <c r="R116" s="6" t="s">
        <v>3292</v>
      </c>
    </row>
    <row r="117" spans="1:18" ht="21">
      <c r="A117" s="180" t="s">
        <v>4878</v>
      </c>
      <c r="B117" s="181" t="s">
        <v>4879</v>
      </c>
      <c r="C117" s="182" t="s">
        <v>9030</v>
      </c>
      <c r="D117" s="102" t="s">
        <v>7072</v>
      </c>
      <c r="E117" s="161" t="str">
        <f t="shared" si="3"/>
        <v>จัดงานอาภรณ์ อาหาร งานศิลป์ จากท้องถิ่นสู่สากล</v>
      </c>
      <c r="F117" s="103" t="s">
        <v>7073</v>
      </c>
      <c r="G117" s="103" t="s">
        <v>15</v>
      </c>
      <c r="H117" s="158">
        <v>2568</v>
      </c>
      <c r="I117" s="103" t="s">
        <v>6188</v>
      </c>
      <c r="J117" s="104" t="s">
        <v>2749</v>
      </c>
      <c r="K117" s="103" t="s">
        <v>568</v>
      </c>
      <c r="L117" s="103" t="s">
        <v>161</v>
      </c>
      <c r="M117" s="103" t="s">
        <v>9073</v>
      </c>
      <c r="N117" s="103" t="s">
        <v>162</v>
      </c>
      <c r="O117" s="103" t="s">
        <v>6781</v>
      </c>
      <c r="P117" s="105"/>
      <c r="Q117" s="145" t="s">
        <v>9441</v>
      </c>
      <c r="R117" s="6" t="s">
        <v>3292</v>
      </c>
    </row>
    <row r="118" spans="1:18" ht="21">
      <c r="A118" s="180" t="s">
        <v>4878</v>
      </c>
      <c r="B118" s="181" t="s">
        <v>4879</v>
      </c>
      <c r="C118" s="182" t="s">
        <v>9030</v>
      </c>
      <c r="D118" s="102" t="s">
        <v>7142</v>
      </c>
      <c r="E118" s="161" t="str">
        <f t="shared" si="3"/>
        <v>ส่งเสริมการท่องเที่ยวเชิงวัฒนธรรม</v>
      </c>
      <c r="F118" s="103" t="s">
        <v>7143</v>
      </c>
      <c r="G118" s="103" t="s">
        <v>15</v>
      </c>
      <c r="H118" s="158">
        <v>2568</v>
      </c>
      <c r="I118" s="103" t="s">
        <v>6188</v>
      </c>
      <c r="J118" s="104" t="s">
        <v>2749</v>
      </c>
      <c r="K118" s="103" t="s">
        <v>7077</v>
      </c>
      <c r="L118" s="103" t="s">
        <v>206</v>
      </c>
      <c r="M118" s="103" t="s">
        <v>9082</v>
      </c>
      <c r="N118" s="103" t="s">
        <v>96</v>
      </c>
      <c r="O118" s="103" t="s">
        <v>6781</v>
      </c>
      <c r="P118" s="105"/>
      <c r="Q118" s="145" t="s">
        <v>9441</v>
      </c>
      <c r="R118" s="6" t="s">
        <v>3431</v>
      </c>
    </row>
    <row r="119" spans="1:18" ht="21">
      <c r="A119" s="180" t="s">
        <v>4878</v>
      </c>
      <c r="B119" s="181" t="s">
        <v>4879</v>
      </c>
      <c r="C119" s="182" t="s">
        <v>9030</v>
      </c>
      <c r="D119" s="102" t="s">
        <v>7203</v>
      </c>
      <c r="E119" s="161" t="str">
        <f t="shared" si="3"/>
        <v>โครงการพัฒนาศักยภาพโบราณสถานภูปราสาท ตำบลสีวิเชียร อำเภอน้ำยืน จังหวัดอุบลราชธานี เพื่อส่งเสริมการท่องเที่ยวและกระตุ้นเศรษฐกิจบริเวณช่องอานม้า</v>
      </c>
      <c r="F119" s="103" t="s">
        <v>5419</v>
      </c>
      <c r="G119" s="103" t="s">
        <v>15</v>
      </c>
      <c r="H119" s="158">
        <v>2568</v>
      </c>
      <c r="I119" s="103" t="s">
        <v>6188</v>
      </c>
      <c r="J119" s="104" t="s">
        <v>2749</v>
      </c>
      <c r="K119" s="103" t="s">
        <v>271</v>
      </c>
      <c r="L119" s="103" t="s">
        <v>272</v>
      </c>
      <c r="M119" s="103" t="s">
        <v>9107</v>
      </c>
      <c r="N119" s="103" t="s">
        <v>162</v>
      </c>
      <c r="O119" s="103" t="s">
        <v>7048</v>
      </c>
      <c r="P119" s="105"/>
      <c r="Q119" s="145" t="s">
        <v>9441</v>
      </c>
      <c r="R119" s="6" t="s">
        <v>3292</v>
      </c>
    </row>
    <row r="120" spans="1:18" ht="21">
      <c r="A120" s="180" t="s">
        <v>4878</v>
      </c>
      <c r="B120" s="181" t="s">
        <v>4879</v>
      </c>
      <c r="C120" s="182" t="s">
        <v>9030</v>
      </c>
      <c r="D120" s="102" t="s">
        <v>7205</v>
      </c>
      <c r="E120" s="161" t="str">
        <f t="shared" si="3"/>
        <v>โครงการยกระดับแหล่งมรดกศิลปวัฒนธรรม</v>
      </c>
      <c r="F120" s="103" t="s">
        <v>7206</v>
      </c>
      <c r="G120" s="103" t="s">
        <v>15</v>
      </c>
      <c r="H120" s="158">
        <v>2568</v>
      </c>
      <c r="I120" s="103" t="s">
        <v>6188</v>
      </c>
      <c r="J120" s="104" t="s">
        <v>2749</v>
      </c>
      <c r="K120" s="103" t="s">
        <v>271</v>
      </c>
      <c r="L120" s="103" t="s">
        <v>272</v>
      </c>
      <c r="M120" s="103" t="s">
        <v>9107</v>
      </c>
      <c r="N120" s="103" t="s">
        <v>162</v>
      </c>
      <c r="O120" s="103" t="s">
        <v>6781</v>
      </c>
      <c r="P120" s="105"/>
      <c r="Q120" s="145" t="s">
        <v>9441</v>
      </c>
      <c r="R120" s="6" t="s">
        <v>3283</v>
      </c>
    </row>
    <row r="121" spans="1:18" ht="21">
      <c r="A121" s="180" t="s">
        <v>4878</v>
      </c>
      <c r="B121" s="181" t="s">
        <v>4879</v>
      </c>
      <c r="C121" s="182" t="s">
        <v>9030</v>
      </c>
      <c r="D121" s="102" t="s">
        <v>7208</v>
      </c>
      <c r="E121" s="161" t="str">
        <f t="shared" si="3"/>
        <v>โครงการส่งเสริมการท่องเที่ยวเชิงสร้างสรรค์และวัฒนธรรม</v>
      </c>
      <c r="F121" s="103" t="s">
        <v>1927</v>
      </c>
      <c r="G121" s="103" t="s">
        <v>15</v>
      </c>
      <c r="H121" s="158">
        <v>2568</v>
      </c>
      <c r="I121" s="103" t="s">
        <v>6188</v>
      </c>
      <c r="J121" s="104" t="s">
        <v>2749</v>
      </c>
      <c r="K121" s="103" t="s">
        <v>271</v>
      </c>
      <c r="L121" s="103" t="s">
        <v>272</v>
      </c>
      <c r="M121" s="103" t="s">
        <v>9107</v>
      </c>
      <c r="N121" s="103" t="s">
        <v>162</v>
      </c>
      <c r="O121" s="103" t="s">
        <v>6781</v>
      </c>
      <c r="P121" s="105"/>
      <c r="Q121" s="145" t="s">
        <v>9441</v>
      </c>
      <c r="R121" s="6" t="s">
        <v>3292</v>
      </c>
    </row>
    <row r="122" spans="1:18" ht="21">
      <c r="A122" s="180" t="s">
        <v>4878</v>
      </c>
      <c r="B122" s="181" t="s">
        <v>4879</v>
      </c>
      <c r="C122" s="182" t="s">
        <v>9030</v>
      </c>
      <c r="D122" s="102" t="s">
        <v>7210</v>
      </c>
      <c r="E122" s="161" t="str">
        <f t="shared" si="3"/>
        <v>โครงการเหล็กล้านนา โบราณโลหะวิทยาสร้างคุณค่า เศรษฐกิจล้านนาสร้างสรรค์</v>
      </c>
      <c r="F122" s="103" t="s">
        <v>5420</v>
      </c>
      <c r="G122" s="103" t="s">
        <v>15</v>
      </c>
      <c r="H122" s="158">
        <v>2568</v>
      </c>
      <c r="I122" s="103" t="s">
        <v>6188</v>
      </c>
      <c r="J122" s="104" t="s">
        <v>2749</v>
      </c>
      <c r="K122" s="103" t="s">
        <v>271</v>
      </c>
      <c r="L122" s="103" t="s">
        <v>272</v>
      </c>
      <c r="M122" s="103" t="s">
        <v>9107</v>
      </c>
      <c r="N122" s="103" t="s">
        <v>162</v>
      </c>
      <c r="O122" s="103" t="s">
        <v>7048</v>
      </c>
      <c r="P122" s="105"/>
      <c r="Q122" s="145" t="s">
        <v>9441</v>
      </c>
      <c r="R122" s="6" t="s">
        <v>3278</v>
      </c>
    </row>
    <row r="123" spans="1:18" ht="21">
      <c r="A123" s="180" t="s">
        <v>4878</v>
      </c>
      <c r="B123" s="181" t="s">
        <v>4879</v>
      </c>
      <c r="C123" s="182" t="s">
        <v>9030</v>
      </c>
      <c r="D123" s="102" t="s">
        <v>7229</v>
      </c>
      <c r="E123" s="161" t="str">
        <f t="shared" si="3"/>
        <v>โครงการส่งเสริม สนับสนุน และพัฒนาศักยภาพอุตสาหกรรมวัฒนธรรมไทยสู่สากล งบรายจ่ายอื่น ค่าใช้จ่ายในการขยายผลภูมิปัญญาศิลปินสู่การพัฒนาอาชีพ</v>
      </c>
      <c r="F123" s="103" t="s">
        <v>7230</v>
      </c>
      <c r="G123" s="103" t="s">
        <v>15</v>
      </c>
      <c r="H123" s="158">
        <v>2568</v>
      </c>
      <c r="I123" s="103" t="s">
        <v>6167</v>
      </c>
      <c r="J123" s="104" t="s">
        <v>2749</v>
      </c>
      <c r="K123" s="103" t="s">
        <v>721</v>
      </c>
      <c r="L123" s="103" t="s">
        <v>161</v>
      </c>
      <c r="M123" s="103" t="s">
        <v>9073</v>
      </c>
      <c r="N123" s="103" t="s">
        <v>162</v>
      </c>
      <c r="O123" s="103" t="s">
        <v>6781</v>
      </c>
      <c r="P123" s="105"/>
      <c r="Q123" s="145" t="s">
        <v>9441</v>
      </c>
      <c r="R123" s="6" t="s">
        <v>3283</v>
      </c>
    </row>
    <row r="124" spans="1:18" ht="21">
      <c r="A124" s="180" t="s">
        <v>4878</v>
      </c>
      <c r="B124" s="181" t="s">
        <v>4879</v>
      </c>
      <c r="C124" s="182" t="s">
        <v>9030</v>
      </c>
      <c r="D124" s="102" t="s">
        <v>7232</v>
      </c>
      <c r="E124" s="161" t="str">
        <f t="shared" si="3"/>
        <v>โครงการส่งเสริมการท่องเที่ยวเชิงสร้างสรรค์และวัฒนธรรม งบรายจ่ายอื่น ค่าใช้จ่ายในการจัดมหกรรมวัฒนธรรมแห่งชาติ วิถีถิ่น วิถีไทย</v>
      </c>
      <c r="F124" s="103" t="s">
        <v>5209</v>
      </c>
      <c r="G124" s="103" t="s">
        <v>15</v>
      </c>
      <c r="H124" s="158">
        <v>2568</v>
      </c>
      <c r="I124" s="103" t="s">
        <v>6793</v>
      </c>
      <c r="J124" s="104" t="s">
        <v>2749</v>
      </c>
      <c r="K124" s="103" t="s">
        <v>721</v>
      </c>
      <c r="L124" s="103" t="s">
        <v>161</v>
      </c>
      <c r="M124" s="103" t="s">
        <v>9073</v>
      </c>
      <c r="N124" s="103" t="s">
        <v>162</v>
      </c>
      <c r="O124" s="103" t="s">
        <v>6781</v>
      </c>
      <c r="P124" s="105"/>
      <c r="Q124" s="145" t="s">
        <v>9441</v>
      </c>
      <c r="R124" s="6" t="s">
        <v>3283</v>
      </c>
    </row>
    <row r="125" spans="1:18" ht="21">
      <c r="A125" s="180" t="s">
        <v>4878</v>
      </c>
      <c r="B125" s="181" t="s">
        <v>4879</v>
      </c>
      <c r="C125" s="182" t="s">
        <v>9030</v>
      </c>
      <c r="D125" s="102" t="s">
        <v>7240</v>
      </c>
      <c r="E125" s="161" t="str">
        <f t="shared" si="3"/>
        <v>โครงการส่งเสริมการท่องเที่ยวและบริการ เพื่อเพิ่มขีดความสามารถในการแข่งขัน กิจกรรม : การจัดงานประเพณีบุญหลวงและการละเล่นผีตาโขน อำเภอด่านซ้าย จังหวัดเลย</v>
      </c>
      <c r="F125" s="103" t="s">
        <v>7241</v>
      </c>
      <c r="G125" s="103" t="s">
        <v>15</v>
      </c>
      <c r="H125" s="158">
        <v>2568</v>
      </c>
      <c r="I125" s="103" t="s">
        <v>6188</v>
      </c>
      <c r="J125" s="104" t="s">
        <v>2749</v>
      </c>
      <c r="K125" s="103" t="s">
        <v>6053</v>
      </c>
      <c r="L125" s="103" t="s">
        <v>161</v>
      </c>
      <c r="M125" s="103" t="s">
        <v>9073</v>
      </c>
      <c r="N125" s="103" t="s">
        <v>162</v>
      </c>
      <c r="O125" s="103" t="s">
        <v>6781</v>
      </c>
      <c r="P125" s="105"/>
      <c r="Q125" s="145" t="s">
        <v>9441</v>
      </c>
      <c r="R125" s="6" t="s">
        <v>3292</v>
      </c>
    </row>
    <row r="126" spans="1:18" ht="21">
      <c r="A126" s="180" t="s">
        <v>4878</v>
      </c>
      <c r="B126" s="181" t="s">
        <v>4879</v>
      </c>
      <c r="C126" s="182" t="s">
        <v>9030</v>
      </c>
      <c r="D126" s="102" t="s">
        <v>7243</v>
      </c>
      <c r="E126" s="161" t="str">
        <f t="shared" si="3"/>
        <v>โครงการ ส่งเสริมการท่องเที่ยวและบริการ เพื่อเพิ่มขีดความสามารถในการแข่งขัน กิจกรรม : การจัดงานนมัสการพระธาตุศรีสองรัก อำเภอด่านซ้าย จังหวัดเลย</v>
      </c>
      <c r="F126" s="103" t="s">
        <v>7244</v>
      </c>
      <c r="G126" s="103" t="s">
        <v>15</v>
      </c>
      <c r="H126" s="158">
        <v>2568</v>
      </c>
      <c r="I126" s="103" t="s">
        <v>6188</v>
      </c>
      <c r="J126" s="104" t="s">
        <v>2749</v>
      </c>
      <c r="K126" s="103" t="s">
        <v>6053</v>
      </c>
      <c r="L126" s="103" t="s">
        <v>161</v>
      </c>
      <c r="M126" s="103" t="s">
        <v>9073</v>
      </c>
      <c r="N126" s="103" t="s">
        <v>162</v>
      </c>
      <c r="O126" s="103" t="s">
        <v>6781</v>
      </c>
      <c r="P126" s="105"/>
      <c r="Q126" s="145" t="s">
        <v>9441</v>
      </c>
      <c r="R126" s="6" t="s">
        <v>3289</v>
      </c>
    </row>
    <row r="127" spans="1:18" ht="21">
      <c r="A127" s="180" t="s">
        <v>4878</v>
      </c>
      <c r="B127" s="181" t="s">
        <v>4879</v>
      </c>
      <c r="C127" s="182" t="s">
        <v>9030</v>
      </c>
      <c r="D127" s="102" t="s">
        <v>7246</v>
      </c>
      <c r="E127" s="161" t="str">
        <f t="shared" si="3"/>
        <v>โครงการอนุรักษ์ ฟื้นฟู และยกระดับ วัฒนธรรม ประเพณี เทศกาล และสิ่งแวดล้อม เพื่อส่งเสริมการท่องเที่ยวเชิงสร้างสรรค์ กิจกรรม : งานประเพณีบุญซำฮะ สักการะศาลหลักเมือง เจ้าพ่อกุดป่อง และบูชาพญานาคปู่ไหลคำมา</v>
      </c>
      <c r="F127" s="103" t="s">
        <v>7247</v>
      </c>
      <c r="G127" s="103" t="s">
        <v>15</v>
      </c>
      <c r="H127" s="158">
        <v>2568</v>
      </c>
      <c r="I127" s="103" t="s">
        <v>6188</v>
      </c>
      <c r="J127" s="104" t="s">
        <v>2749</v>
      </c>
      <c r="K127" s="103" t="s">
        <v>6053</v>
      </c>
      <c r="L127" s="103" t="s">
        <v>161</v>
      </c>
      <c r="M127" s="103" t="s">
        <v>9073</v>
      </c>
      <c r="N127" s="103" t="s">
        <v>162</v>
      </c>
      <c r="O127" s="103" t="s">
        <v>6781</v>
      </c>
      <c r="P127" s="105"/>
      <c r="Q127" s="145" t="s">
        <v>9441</v>
      </c>
      <c r="R127" s="6" t="s">
        <v>3292</v>
      </c>
    </row>
    <row r="128" spans="1:18" ht="21">
      <c r="A128" s="180" t="s">
        <v>4878</v>
      </c>
      <c r="B128" s="181" t="s">
        <v>4879</v>
      </c>
      <c r="C128" s="182" t="s">
        <v>9030</v>
      </c>
      <c r="D128" s="102" t="s">
        <v>7249</v>
      </c>
      <c r="E128" s="161" t="str">
        <f t="shared" si="3"/>
        <v>โครงการอนุรักษ์ ฟื้นฟู และยกระดับ วัฒนธรรม ประเพณี เทศกาล และสิ่งแวดล้อม เพื่อส่งเสริมการท่องเที่ยวเชิงสร้างสรรค์ กิจกรรม : การส่งเสริมการท่องเที่ยวเชิงสร้างสรรค์ : งานสีสันเมืองเลย  (The Colors of  LOEI)</v>
      </c>
      <c r="F128" s="103" t="s">
        <v>7250</v>
      </c>
      <c r="G128" s="103" t="s">
        <v>15</v>
      </c>
      <c r="H128" s="158">
        <v>2568</v>
      </c>
      <c r="I128" s="103" t="s">
        <v>6188</v>
      </c>
      <c r="J128" s="104" t="s">
        <v>2749</v>
      </c>
      <c r="K128" s="103" t="s">
        <v>6053</v>
      </c>
      <c r="L128" s="103" t="s">
        <v>161</v>
      </c>
      <c r="M128" s="103" t="s">
        <v>9073</v>
      </c>
      <c r="N128" s="103" t="s">
        <v>162</v>
      </c>
      <c r="O128" s="103" t="s">
        <v>6781</v>
      </c>
      <c r="P128" s="105"/>
      <c r="Q128" s="145" t="s">
        <v>9441</v>
      </c>
      <c r="R128" s="6" t="s">
        <v>3292</v>
      </c>
    </row>
    <row r="129" spans="1:18" ht="21">
      <c r="A129" s="180" t="s">
        <v>4878</v>
      </c>
      <c r="B129" s="181" t="s">
        <v>4879</v>
      </c>
      <c r="C129" s="182" t="s">
        <v>9030</v>
      </c>
      <c r="D129" s="102" t="s">
        <v>7255</v>
      </c>
      <c r="E129" s="161" t="str">
        <f t="shared" si="3"/>
        <v>โครงการเพิ่มมูลค่าทางเศรษฐกิจด้วยทุนทางวัฒนธรรม งบรายจ่ายอื่น ค่าใช้จ่ายในการจัดงานมหกรรมสีสันหน้ากากนานาชาติ (Thailand International Mask Carnival)</v>
      </c>
      <c r="F129" s="103" t="s">
        <v>7256</v>
      </c>
      <c r="G129" s="103" t="s">
        <v>15</v>
      </c>
      <c r="H129" s="158">
        <v>2568</v>
      </c>
      <c r="I129" s="103" t="s">
        <v>6188</v>
      </c>
      <c r="J129" s="104" t="s">
        <v>2749</v>
      </c>
      <c r="K129" s="103" t="s">
        <v>6053</v>
      </c>
      <c r="L129" s="103" t="s">
        <v>161</v>
      </c>
      <c r="M129" s="103" t="s">
        <v>9073</v>
      </c>
      <c r="N129" s="103" t="s">
        <v>162</v>
      </c>
      <c r="O129" s="103" t="s">
        <v>6781</v>
      </c>
      <c r="P129" s="105"/>
      <c r="Q129" s="145" t="s">
        <v>9441</v>
      </c>
      <c r="R129" s="6" t="s">
        <v>3289</v>
      </c>
    </row>
    <row r="130" spans="1:18" ht="21">
      <c r="A130" s="180" t="s">
        <v>4878</v>
      </c>
      <c r="B130" s="181" t="s">
        <v>4879</v>
      </c>
      <c r="C130" s="182" t="s">
        <v>9030</v>
      </c>
      <c r="D130" s="102" t="s">
        <v>7277</v>
      </c>
      <c r="E130" s="161" t="str">
        <f t="shared" si="3"/>
        <v xml:space="preserve">โครงการส่งเสริมอัตลักษณ์ประเพณีและวัฒนธรรมท้องถิ่นของชาติพันธุ์จังหวัดลำพูน   </v>
      </c>
      <c r="F130" s="103" t="s">
        <v>7278</v>
      </c>
      <c r="G130" s="103" t="s">
        <v>15</v>
      </c>
      <c r="H130" s="158">
        <v>2568</v>
      </c>
      <c r="I130" s="103" t="s">
        <v>6188</v>
      </c>
      <c r="J130" s="104" t="s">
        <v>2749</v>
      </c>
      <c r="K130" s="103" t="s">
        <v>3960</v>
      </c>
      <c r="L130" s="103" t="s">
        <v>161</v>
      </c>
      <c r="M130" s="103" t="s">
        <v>9073</v>
      </c>
      <c r="N130" s="103" t="s">
        <v>162</v>
      </c>
      <c r="O130" s="103" t="s">
        <v>6781</v>
      </c>
      <c r="P130" s="105"/>
      <c r="Q130" s="145" t="s">
        <v>9441</v>
      </c>
      <c r="R130" s="6" t="s">
        <v>3292</v>
      </c>
    </row>
    <row r="131" spans="1:18" ht="21">
      <c r="A131" s="180" t="s">
        <v>4878</v>
      </c>
      <c r="B131" s="181" t="s">
        <v>4879</v>
      </c>
      <c r="C131" s="182" t="s">
        <v>9030</v>
      </c>
      <c r="D131" s="102" t="s">
        <v>7290</v>
      </c>
      <c r="E131" s="161" t="str">
        <f t="shared" si="3"/>
        <v>โครงการเพิ่มมูลค่าทางเศรษฐกิจด้วยทุนทางวัฒนธรรม งบรายจ่ายอื่น ค่าใช้จ่ายในการจัดงานมหกรรมก๋องปู่จาล้านนาไทย เทิดไท้องค์ราชัน</v>
      </c>
      <c r="F131" s="103" t="s">
        <v>7291</v>
      </c>
      <c r="G131" s="103" t="s">
        <v>15</v>
      </c>
      <c r="H131" s="158">
        <v>2568</v>
      </c>
      <c r="I131" s="103" t="s">
        <v>6188</v>
      </c>
      <c r="J131" s="104" t="s">
        <v>2749</v>
      </c>
      <c r="K131" s="103" t="s">
        <v>966</v>
      </c>
      <c r="L131" s="103" t="s">
        <v>161</v>
      </c>
      <c r="M131" s="103" t="s">
        <v>9073</v>
      </c>
      <c r="N131" s="103" t="s">
        <v>162</v>
      </c>
      <c r="O131" s="103" t="s">
        <v>6781</v>
      </c>
      <c r="P131" s="105"/>
      <c r="Q131" s="145" t="s">
        <v>9441</v>
      </c>
      <c r="R131" s="6" t="s">
        <v>3292</v>
      </c>
    </row>
    <row r="132" spans="1:18" ht="21">
      <c r="A132" s="180" t="s">
        <v>4878</v>
      </c>
      <c r="B132" s="181" t="s">
        <v>4879</v>
      </c>
      <c r="C132" s="182" t="s">
        <v>9030</v>
      </c>
      <c r="D132" s="102" t="s">
        <v>7309</v>
      </c>
      <c r="E132" s="161" t="str">
        <f t="shared" si="3"/>
        <v xml:space="preserve">งานแผ่นดินสมเด็จพระนารายณ์มหาราช </v>
      </c>
      <c r="F132" s="103" t="s">
        <v>7310</v>
      </c>
      <c r="G132" s="103" t="s">
        <v>15</v>
      </c>
      <c r="H132" s="158">
        <v>2568</v>
      </c>
      <c r="I132" s="103" t="s">
        <v>6167</v>
      </c>
      <c r="J132" s="104" t="s">
        <v>6907</v>
      </c>
      <c r="K132" s="103" t="s">
        <v>370</v>
      </c>
      <c r="L132" s="103" t="s">
        <v>161</v>
      </c>
      <c r="M132" s="103" t="s">
        <v>9073</v>
      </c>
      <c r="N132" s="103" t="s">
        <v>162</v>
      </c>
      <c r="O132" s="103" t="s">
        <v>6781</v>
      </c>
      <c r="P132" s="105"/>
      <c r="Q132" s="145" t="s">
        <v>9441</v>
      </c>
      <c r="R132" s="6" t="s">
        <v>3431</v>
      </c>
    </row>
    <row r="133" spans="1:18" ht="21">
      <c r="A133" s="180" t="s">
        <v>4878</v>
      </c>
      <c r="B133" s="181" t="s">
        <v>4879</v>
      </c>
      <c r="C133" s="182" t="s">
        <v>9030</v>
      </c>
      <c r="D133" s="102" t="s">
        <v>7324</v>
      </c>
      <c r="E133" s="161" t="str">
        <f t="shared" si="3"/>
        <v>โครงการส่งเสริมการท่องเที่ยวงานประเพณีวัฒนธรรม กิจกรรมงานประเพณี “สมมาน้ำ คืนเพ็ง เส็งประทีป”</v>
      </c>
      <c r="F133" s="103" t="s">
        <v>7325</v>
      </c>
      <c r="G133" s="103" t="s">
        <v>15</v>
      </c>
      <c r="H133" s="158">
        <v>2568</v>
      </c>
      <c r="I133" s="103" t="s">
        <v>6184</v>
      </c>
      <c r="J133" s="104" t="s">
        <v>6184</v>
      </c>
      <c r="K133" s="103"/>
      <c r="L133" s="103" t="s">
        <v>9050</v>
      </c>
      <c r="M133" s="103" t="s">
        <v>293</v>
      </c>
      <c r="N133" s="103" t="s">
        <v>134</v>
      </c>
      <c r="O133" s="103" t="s">
        <v>6781</v>
      </c>
      <c r="P133" s="105"/>
      <c r="Q133" s="145" t="s">
        <v>9441</v>
      </c>
      <c r="R133" s="6" t="s">
        <v>3431</v>
      </c>
    </row>
    <row r="134" spans="1:18" ht="21">
      <c r="A134" s="180" t="s">
        <v>4878</v>
      </c>
      <c r="B134" s="181" t="s">
        <v>4879</v>
      </c>
      <c r="C134" s="182" t="s">
        <v>9030</v>
      </c>
      <c r="D134" s="102" t="s">
        <v>7327</v>
      </c>
      <c r="E134" s="161" t="str">
        <f t="shared" si="3"/>
        <v>โครงการประชาสัมพันธ์และพัฒนาภาพลักษณ์ด้านการท่องเที่ยวจังหวัดระยอง</v>
      </c>
      <c r="F134" s="103" t="s">
        <v>7328</v>
      </c>
      <c r="G134" s="103" t="s">
        <v>15</v>
      </c>
      <c r="H134" s="158">
        <v>2568</v>
      </c>
      <c r="I134" s="103" t="s">
        <v>6188</v>
      </c>
      <c r="J134" s="104" t="s">
        <v>2749</v>
      </c>
      <c r="K134" s="103" t="s">
        <v>1057</v>
      </c>
      <c r="L134" s="103" t="s">
        <v>161</v>
      </c>
      <c r="M134" s="103" t="s">
        <v>9073</v>
      </c>
      <c r="N134" s="103" t="s">
        <v>162</v>
      </c>
      <c r="O134" s="103" t="s">
        <v>6781</v>
      </c>
      <c r="P134" s="105"/>
      <c r="Q134" s="145" t="s">
        <v>9441</v>
      </c>
      <c r="R134" s="6" t="s">
        <v>3569</v>
      </c>
    </row>
    <row r="135" spans="1:18" ht="21">
      <c r="A135" s="180" t="s">
        <v>4878</v>
      </c>
      <c r="B135" s="181" t="s">
        <v>4879</v>
      </c>
      <c r="C135" s="182" t="s">
        <v>9030</v>
      </c>
      <c r="D135" s="102" t="s">
        <v>7342</v>
      </c>
      <c r="E135" s="161" t="str">
        <f t="shared" si="3"/>
        <v>ส่งเสริมการท่องเที่ยวและอนุรักษ์ศิลปวัฒนธรรมประเพณี</v>
      </c>
      <c r="F135" s="103" t="s">
        <v>7343</v>
      </c>
      <c r="G135" s="103" t="s">
        <v>15</v>
      </c>
      <c r="H135" s="158">
        <v>2568</v>
      </c>
      <c r="I135" s="103" t="s">
        <v>6779</v>
      </c>
      <c r="J135" s="104" t="s">
        <v>6779</v>
      </c>
      <c r="K135" s="103"/>
      <c r="L135" s="103" t="s">
        <v>9042</v>
      </c>
      <c r="M135" s="103" t="s">
        <v>153</v>
      </c>
      <c r="N135" s="103" t="s">
        <v>134</v>
      </c>
      <c r="O135" s="103" t="s">
        <v>6781</v>
      </c>
      <c r="P135" s="105"/>
      <c r="Q135" s="145" t="s">
        <v>9441</v>
      </c>
      <c r="R135" s="6" t="s">
        <v>3292</v>
      </c>
    </row>
    <row r="136" spans="1:18" ht="21">
      <c r="A136" s="180" t="s">
        <v>4878</v>
      </c>
      <c r="B136" s="181" t="s">
        <v>4879</v>
      </c>
      <c r="C136" s="182" t="s">
        <v>9030</v>
      </c>
      <c r="D136" s="102" t="s">
        <v>7369</v>
      </c>
      <c r="E136" s="161" t="str">
        <f t="shared" si="3"/>
        <v>โครงการพัฒนาศักยภาพแหล่งท่องเที่ยวทางวัฒนธรรม Light and Sound เล่าขานตำนานเมืองระนอง</v>
      </c>
      <c r="F136" s="103" t="s">
        <v>7370</v>
      </c>
      <c r="G136" s="103" t="s">
        <v>15</v>
      </c>
      <c r="H136" s="158">
        <v>2568</v>
      </c>
      <c r="I136" s="103" t="s">
        <v>6188</v>
      </c>
      <c r="J136" s="104" t="s">
        <v>2749</v>
      </c>
      <c r="K136" s="103" t="s">
        <v>6149</v>
      </c>
      <c r="L136" s="103" t="s">
        <v>161</v>
      </c>
      <c r="M136" s="103" t="s">
        <v>9073</v>
      </c>
      <c r="N136" s="103" t="s">
        <v>162</v>
      </c>
      <c r="O136" s="103" t="s">
        <v>6781</v>
      </c>
      <c r="P136" s="105"/>
      <c r="Q136" s="145" t="s">
        <v>9441</v>
      </c>
      <c r="R136" s="6" t="s">
        <v>3292</v>
      </c>
    </row>
    <row r="137" spans="1:18" ht="21">
      <c r="A137" s="180" t="s">
        <v>4878</v>
      </c>
      <c r="B137" s="181" t="s">
        <v>4879</v>
      </c>
      <c r="C137" s="182" t="s">
        <v>9030</v>
      </c>
      <c r="D137" s="102" t="s">
        <v>7383</v>
      </c>
      <c r="E137" s="161" t="str">
        <f t="shared" si="3"/>
        <v>โครงการส่งเสริมและยกระดับกิจกรรมการท่องเที่ยวเชิงสร้างสรรค์ชายแดนใต้ ประจำปี 2568</v>
      </c>
      <c r="F137" s="103" t="s">
        <v>7384</v>
      </c>
      <c r="G137" s="103" t="s">
        <v>15</v>
      </c>
      <c r="H137" s="158">
        <v>2568</v>
      </c>
      <c r="I137" s="103" t="s">
        <v>6188</v>
      </c>
      <c r="J137" s="104" t="s">
        <v>2749</v>
      </c>
      <c r="K137" s="103" t="s">
        <v>543</v>
      </c>
      <c r="L137" s="103" t="s">
        <v>161</v>
      </c>
      <c r="M137" s="103" t="s">
        <v>9073</v>
      </c>
      <c r="N137" s="103" t="s">
        <v>162</v>
      </c>
      <c r="O137" s="103" t="s">
        <v>6781</v>
      </c>
      <c r="P137" s="105"/>
      <c r="Q137" s="145" t="s">
        <v>9441</v>
      </c>
      <c r="R137" s="6" t="s">
        <v>3292</v>
      </c>
    </row>
    <row r="138" spans="1:18" ht="21">
      <c r="A138" s="180" t="s">
        <v>4878</v>
      </c>
      <c r="B138" s="181" t="s">
        <v>4879</v>
      </c>
      <c r="C138" s="182" t="s">
        <v>9030</v>
      </c>
      <c r="D138" s="102" t="s">
        <v>7404</v>
      </c>
      <c r="E138" s="161" t="str">
        <f t="shared" si="3"/>
        <v xml:space="preserve">โครงการส่งเสริมและพัฒนา Soft Power เพื่อเป็นต้นทุนพัฒนาต่อยอดการท่องเที่ยวมูลค่าสูง </v>
      </c>
      <c r="F138" s="103" t="s">
        <v>7269</v>
      </c>
      <c r="G138" s="103" t="s">
        <v>15</v>
      </c>
      <c r="H138" s="158">
        <v>2568</v>
      </c>
      <c r="I138" s="103" t="s">
        <v>6907</v>
      </c>
      <c r="J138" s="104" t="s">
        <v>6845</v>
      </c>
      <c r="K138" s="103"/>
      <c r="L138" s="103" t="s">
        <v>5220</v>
      </c>
      <c r="M138" s="103" t="s">
        <v>5220</v>
      </c>
      <c r="N138" s="103" t="s">
        <v>134</v>
      </c>
      <c r="O138" s="103" t="s">
        <v>6781</v>
      </c>
      <c r="P138" s="105"/>
      <c r="Q138" s="145" t="s">
        <v>9441</v>
      </c>
      <c r="R138" s="6" t="s">
        <v>3278</v>
      </c>
    </row>
    <row r="139" spans="1:18" ht="21">
      <c r="A139" s="180" t="s">
        <v>4878</v>
      </c>
      <c r="B139" s="181" t="s">
        <v>4879</v>
      </c>
      <c r="C139" s="182" t="s">
        <v>9030</v>
      </c>
      <c r="D139" s="102" t="s">
        <v>7416</v>
      </c>
      <c r="E139" s="161" t="str">
        <f t="shared" ref="E139:E170" si="4">HYPERLINK(Q139,F139)</f>
        <v>โครงการส่งเสริมการท่องเที่ยวเชิงประวัติศาสตร์และวัฒนธรรม  :  ท่องเที่ยวชุมชนยลวิถีเชื่อมโยงกลุ่มจังหวัด ภาคเหนือตอนล่าง ๑</v>
      </c>
      <c r="F139" s="103" t="s">
        <v>7417</v>
      </c>
      <c r="G139" s="103" t="s">
        <v>15</v>
      </c>
      <c r="H139" s="158">
        <v>2568</v>
      </c>
      <c r="I139" s="103" t="s">
        <v>6907</v>
      </c>
      <c r="J139" s="104" t="s">
        <v>6779</v>
      </c>
      <c r="K139" s="103" t="s">
        <v>6258</v>
      </c>
      <c r="L139" s="103" t="s">
        <v>161</v>
      </c>
      <c r="M139" s="103" t="s">
        <v>9073</v>
      </c>
      <c r="N139" s="103" t="s">
        <v>162</v>
      </c>
      <c r="O139" s="103" t="s">
        <v>6781</v>
      </c>
      <c r="P139" s="105"/>
      <c r="Q139" s="145" t="s">
        <v>9441</v>
      </c>
      <c r="R139" s="6" t="s">
        <v>3461</v>
      </c>
    </row>
    <row r="140" spans="1:18" ht="21">
      <c r="A140" s="180" t="s">
        <v>4878</v>
      </c>
      <c r="B140" s="181" t="s">
        <v>4879</v>
      </c>
      <c r="C140" s="182" t="s">
        <v>9030</v>
      </c>
      <c r="D140" s="102" t="s">
        <v>7419</v>
      </c>
      <c r="E140" s="161" t="str">
        <f t="shared" si="4"/>
        <v>โครงการส่งเสริมกิจกรรมและมาตรฐานการท่องเที่ยวสู่การท่องเที่ยวเชิงสร้างสรรค์ กิจกรรมจัดแสดงแสง สี เสียง แผ่นดินสมเด็จพระนเรศวรมหาราช ผู้กอบกู้เอกราชแผ่นดิน</v>
      </c>
      <c r="F140" s="103" t="s">
        <v>7420</v>
      </c>
      <c r="G140" s="103" t="s">
        <v>15</v>
      </c>
      <c r="H140" s="158">
        <v>2568</v>
      </c>
      <c r="I140" s="103" t="s">
        <v>6184</v>
      </c>
      <c r="J140" s="104" t="s">
        <v>6907</v>
      </c>
      <c r="K140" s="103" t="s">
        <v>6258</v>
      </c>
      <c r="L140" s="103" t="s">
        <v>161</v>
      </c>
      <c r="M140" s="103" t="s">
        <v>9073</v>
      </c>
      <c r="N140" s="103" t="s">
        <v>162</v>
      </c>
      <c r="O140" s="103" t="s">
        <v>6781</v>
      </c>
      <c r="P140" s="105"/>
      <c r="Q140" s="145" t="s">
        <v>9441</v>
      </c>
      <c r="R140" s="6" t="s">
        <v>3289</v>
      </c>
    </row>
    <row r="141" spans="1:18" ht="21">
      <c r="A141" s="180" t="s">
        <v>4878</v>
      </c>
      <c r="B141" s="181" t="s">
        <v>4879</v>
      </c>
      <c r="C141" s="182" t="s">
        <v>9030</v>
      </c>
      <c r="D141" s="102" t="s">
        <v>7427</v>
      </c>
      <c r="E141" s="161" t="str">
        <f t="shared" si="4"/>
        <v>โครงการส่งเสริมการท่องเที่ยวเทศกาล ประเพณี วัฒนธรรมและวิถีชาติพันธุ์จังหวัดพะเยา</v>
      </c>
      <c r="F141" s="103" t="s">
        <v>6280</v>
      </c>
      <c r="G141" s="103" t="s">
        <v>15</v>
      </c>
      <c r="H141" s="158">
        <v>2568</v>
      </c>
      <c r="I141" s="103" t="s">
        <v>6188</v>
      </c>
      <c r="J141" s="104" t="s">
        <v>2749</v>
      </c>
      <c r="K141" s="103" t="s">
        <v>1272</v>
      </c>
      <c r="L141" s="103" t="s">
        <v>161</v>
      </c>
      <c r="M141" s="103" t="s">
        <v>9073</v>
      </c>
      <c r="N141" s="103" t="s">
        <v>162</v>
      </c>
      <c r="O141" s="103" t="s">
        <v>6781</v>
      </c>
      <c r="P141" s="105"/>
      <c r="Q141" s="145" t="s">
        <v>9441</v>
      </c>
      <c r="R141" s="6" t="s">
        <v>9442</v>
      </c>
    </row>
    <row r="142" spans="1:18" ht="21">
      <c r="A142" s="180" t="s">
        <v>4878</v>
      </c>
      <c r="B142" s="181" t="s">
        <v>4879</v>
      </c>
      <c r="C142" s="182" t="s">
        <v>9030</v>
      </c>
      <c r="D142" s="102" t="s">
        <v>7431</v>
      </c>
      <c r="E142" s="161" t="str">
        <f t="shared" si="4"/>
        <v xml:space="preserve">ส่งเสริมศิลปวัฒนธรรมและภูมิปัญญาไทย เทศกาลหุ่นเงาโลก  </v>
      </c>
      <c r="F142" s="103" t="s">
        <v>7432</v>
      </c>
      <c r="G142" s="103" t="s">
        <v>15</v>
      </c>
      <c r="H142" s="158">
        <v>2568</v>
      </c>
      <c r="I142" s="103" t="s">
        <v>6188</v>
      </c>
      <c r="J142" s="104" t="s">
        <v>2749</v>
      </c>
      <c r="K142" s="103" t="s">
        <v>373</v>
      </c>
      <c r="L142" s="103" t="s">
        <v>161</v>
      </c>
      <c r="M142" s="103" t="s">
        <v>9073</v>
      </c>
      <c r="N142" s="103" t="s">
        <v>162</v>
      </c>
      <c r="O142" s="103" t="s">
        <v>6781</v>
      </c>
      <c r="P142" s="105"/>
      <c r="Q142" s="145" t="s">
        <v>9441</v>
      </c>
      <c r="R142" s="6" t="s">
        <v>3278</v>
      </c>
    </row>
    <row r="143" spans="1:18" ht="21">
      <c r="A143" s="180" t="s">
        <v>4878</v>
      </c>
      <c r="B143" s="181" t="s">
        <v>4879</v>
      </c>
      <c r="C143" s="182" t="s">
        <v>9030</v>
      </c>
      <c r="D143" s="102" t="s">
        <v>7453</v>
      </c>
      <c r="E143" s="161" t="str">
        <f t="shared" si="4"/>
        <v>โครงการส่งเสริมการจัดงานประเพณีกระตุ้นการท่องเที่ยวจังหวัดพิจิตร  กิจกรรม งานประเพณีสงกรานต์  สรงน้ำพ่อปู่  บูชาหลักเมืองและย้อนรอยประวัติศาสตร์เมืองเก่าพิจิตร</v>
      </c>
      <c r="F143" s="103" t="s">
        <v>7454</v>
      </c>
      <c r="G143" s="103" t="s">
        <v>15</v>
      </c>
      <c r="H143" s="158">
        <v>2568</v>
      </c>
      <c r="I143" s="103" t="s">
        <v>6793</v>
      </c>
      <c r="J143" s="104" t="s">
        <v>6874</v>
      </c>
      <c r="K143" s="103" t="s">
        <v>332</v>
      </c>
      <c r="L143" s="103" t="s">
        <v>161</v>
      </c>
      <c r="M143" s="103" t="s">
        <v>9073</v>
      </c>
      <c r="N143" s="103" t="s">
        <v>162</v>
      </c>
      <c r="O143" s="103" t="s">
        <v>6781</v>
      </c>
      <c r="P143" s="105"/>
      <c r="Q143" s="145" t="s">
        <v>9441</v>
      </c>
      <c r="R143" s="6" t="s">
        <v>3292</v>
      </c>
    </row>
    <row r="144" spans="1:18" ht="21">
      <c r="A144" s="180" t="s">
        <v>4878</v>
      </c>
      <c r="B144" s="181" t="s">
        <v>4879</v>
      </c>
      <c r="C144" s="182" t="s">
        <v>9030</v>
      </c>
      <c r="D144" s="102" t="s">
        <v>7456</v>
      </c>
      <c r="E144" s="161" t="str">
        <f t="shared" si="4"/>
        <v>โครงการส่งเสริมการจัดงานประเพณีกระตุ้นการท่องเที่ยวจังหวัดพิจิตร  กิจกรรมประเพณีแข่งขันเรือยาวจังหวัดพิจิตร  ชิงถ้วยพระราชทานพระบาทสมเด็จพระเจ้าอยู่หัว  ประจำปี 2568</v>
      </c>
      <c r="F144" s="103" t="s">
        <v>7457</v>
      </c>
      <c r="G144" s="103" t="s">
        <v>15</v>
      </c>
      <c r="H144" s="158">
        <v>2568</v>
      </c>
      <c r="I144" s="103" t="s">
        <v>6845</v>
      </c>
      <c r="J144" s="104" t="s">
        <v>2749</v>
      </c>
      <c r="K144" s="103" t="s">
        <v>332</v>
      </c>
      <c r="L144" s="103" t="s">
        <v>161</v>
      </c>
      <c r="M144" s="103" t="s">
        <v>9073</v>
      </c>
      <c r="N144" s="103" t="s">
        <v>162</v>
      </c>
      <c r="O144" s="103" t="s">
        <v>6781</v>
      </c>
      <c r="P144" s="105"/>
      <c r="Q144" s="145" t="s">
        <v>9441</v>
      </c>
      <c r="R144" s="6" t="s">
        <v>3278</v>
      </c>
    </row>
    <row r="145" spans="1:18" ht="21">
      <c r="A145" s="180" t="s">
        <v>4878</v>
      </c>
      <c r="B145" s="181" t="s">
        <v>4879</v>
      </c>
      <c r="C145" s="182" t="s">
        <v>9030</v>
      </c>
      <c r="D145" s="102" t="s">
        <v>7498</v>
      </c>
      <c r="E145" s="161" t="str">
        <f t="shared" si="4"/>
        <v xml:space="preserve">พัฒนาศักยภาพการท่องเที่ยวถนนสายวัฒนธรรมสู้ศึก ชุมชนคุณธรรมหัวบ้าน </v>
      </c>
      <c r="F145" s="103" t="s">
        <v>7499</v>
      </c>
      <c r="G145" s="103" t="s">
        <v>15</v>
      </c>
      <c r="H145" s="158">
        <v>2568</v>
      </c>
      <c r="I145" s="103" t="s">
        <v>6188</v>
      </c>
      <c r="J145" s="104" t="s">
        <v>2749</v>
      </c>
      <c r="K145" s="103" t="s">
        <v>6329</v>
      </c>
      <c r="L145" s="103" t="s">
        <v>161</v>
      </c>
      <c r="M145" s="103" t="s">
        <v>9073</v>
      </c>
      <c r="N145" s="103" t="s">
        <v>162</v>
      </c>
      <c r="O145" s="103" t="s">
        <v>6781</v>
      </c>
      <c r="P145" s="105"/>
      <c r="Q145" s="145" t="s">
        <v>9441</v>
      </c>
      <c r="R145" s="6" t="s">
        <v>3283</v>
      </c>
    </row>
    <row r="146" spans="1:18" ht="21">
      <c r="A146" s="180" t="s">
        <v>4878</v>
      </c>
      <c r="B146" s="181" t="s">
        <v>4879</v>
      </c>
      <c r="C146" s="182" t="s">
        <v>9030</v>
      </c>
      <c r="D146" s="102" t="s">
        <v>7507</v>
      </c>
      <c r="E146" s="161" t="str">
        <f t="shared" si="4"/>
        <v>โครงการเสริมสร้างศักยภาพศูนย์กลางการท่องเที่ยวอารยธรรมขอมและกีฬามาตรฐานโลก กิจกรรมหลัก : ส่งเสริมพัฒนาการท่องเที่ยวเชิงวัฒนธรรมจังหวัดบุรีรัมย์ เมืองต้องห้ามพลาด ปราสาทสองยุค</v>
      </c>
      <c r="F146" s="103" t="s">
        <v>7508</v>
      </c>
      <c r="G146" s="103" t="s">
        <v>15</v>
      </c>
      <c r="H146" s="158">
        <v>2568</v>
      </c>
      <c r="I146" s="103" t="s">
        <v>6188</v>
      </c>
      <c r="J146" s="104" t="s">
        <v>2749</v>
      </c>
      <c r="K146" s="103" t="s">
        <v>3964</v>
      </c>
      <c r="L146" s="103" t="s">
        <v>161</v>
      </c>
      <c r="M146" s="103" t="s">
        <v>9073</v>
      </c>
      <c r="N146" s="103" t="s">
        <v>162</v>
      </c>
      <c r="O146" s="103" t="s">
        <v>6781</v>
      </c>
      <c r="P146" s="105"/>
      <c r="Q146" s="145" t="s">
        <v>9441</v>
      </c>
      <c r="R146" s="6" t="s">
        <v>3292</v>
      </c>
    </row>
    <row r="147" spans="1:18" ht="21">
      <c r="A147" s="180" t="s">
        <v>4878</v>
      </c>
      <c r="B147" s="181" t="s">
        <v>4879</v>
      </c>
      <c r="C147" s="182" t="s">
        <v>9030</v>
      </c>
      <c r="D147" s="102" t="s">
        <v>7604</v>
      </c>
      <c r="E147" s="161" t="str">
        <f t="shared" si="4"/>
        <v>โครงการงานวัฒนธรรมสองฝั่งเจ้าพระยา มหาเจษฎาบดินทร์ ประจำปี พ.ศ. ๒๕๖๘</v>
      </c>
      <c r="F147" s="103" t="s">
        <v>7605</v>
      </c>
      <c r="G147" s="103" t="s">
        <v>15</v>
      </c>
      <c r="H147" s="158">
        <v>2568</v>
      </c>
      <c r="I147" s="103" t="s">
        <v>6188</v>
      </c>
      <c r="J147" s="104" t="s">
        <v>2749</v>
      </c>
      <c r="K147" s="103" t="s">
        <v>315</v>
      </c>
      <c r="L147" s="103" t="s">
        <v>161</v>
      </c>
      <c r="M147" s="103" t="s">
        <v>9073</v>
      </c>
      <c r="N147" s="103" t="s">
        <v>162</v>
      </c>
      <c r="O147" s="103" t="s">
        <v>6781</v>
      </c>
      <c r="P147" s="105"/>
      <c r="Q147" s="145" t="s">
        <v>9441</v>
      </c>
      <c r="R147" s="6" t="s">
        <v>3292</v>
      </c>
    </row>
    <row r="148" spans="1:18" ht="21">
      <c r="A148" s="180" t="s">
        <v>4878</v>
      </c>
      <c r="B148" s="181" t="s">
        <v>4879</v>
      </c>
      <c r="C148" s="182" t="s">
        <v>9030</v>
      </c>
      <c r="D148" s="102" t="s">
        <v>7662</v>
      </c>
      <c r="E148" s="161" t="str">
        <f t="shared" si="4"/>
        <v>โครงการเพิ่มมูลค่าทางเศรษฐกิจด้วยทุนทางวัฒนธรรม งบรายจ่ายอื่น ค่าใช้จ่ายในการส่งเสริมประเพณีวัฒนธรรมและภูมิปัญญาท้องถิ่นในการขับเคลื่อน Soft Power จังหวัดตาก</v>
      </c>
      <c r="F148" s="103" t="s">
        <v>7663</v>
      </c>
      <c r="G148" s="103" t="s">
        <v>15</v>
      </c>
      <c r="H148" s="158">
        <v>2568</v>
      </c>
      <c r="I148" s="103" t="s">
        <v>6167</v>
      </c>
      <c r="J148" s="104" t="s">
        <v>6845</v>
      </c>
      <c r="K148" s="103" t="s">
        <v>3788</v>
      </c>
      <c r="L148" s="103" t="s">
        <v>161</v>
      </c>
      <c r="M148" s="103" t="s">
        <v>9073</v>
      </c>
      <c r="N148" s="103" t="s">
        <v>162</v>
      </c>
      <c r="O148" s="103" t="s">
        <v>6781</v>
      </c>
      <c r="P148" s="105"/>
      <c r="Q148" s="145" t="s">
        <v>9441</v>
      </c>
      <c r="R148" s="6" t="s">
        <v>3292</v>
      </c>
    </row>
    <row r="149" spans="1:18" ht="21">
      <c r="A149" s="180" t="s">
        <v>4878</v>
      </c>
      <c r="B149" s="181" t="s">
        <v>4879</v>
      </c>
      <c r="C149" s="182" t="s">
        <v>9030</v>
      </c>
      <c r="D149" s="102" t="s">
        <v>7668</v>
      </c>
      <c r="E149" s="161" t="str">
        <f t="shared" si="4"/>
        <v>วิ่งน้อย ร้อยภาพ ซึมซาบวิถีชีวิตชุมชน</v>
      </c>
      <c r="F149" s="103" t="s">
        <v>7669</v>
      </c>
      <c r="G149" s="103" t="s">
        <v>15</v>
      </c>
      <c r="H149" s="158">
        <v>2568</v>
      </c>
      <c r="I149" s="103" t="s">
        <v>6188</v>
      </c>
      <c r="J149" s="104" t="s">
        <v>2749</v>
      </c>
      <c r="K149" s="103" t="s">
        <v>1284</v>
      </c>
      <c r="L149" s="103" t="s">
        <v>111</v>
      </c>
      <c r="M149" s="103" t="s">
        <v>9079</v>
      </c>
      <c r="N149" s="103" t="s">
        <v>28</v>
      </c>
      <c r="O149" s="103" t="s">
        <v>6781</v>
      </c>
      <c r="P149" s="105"/>
      <c r="Q149" s="145" t="s">
        <v>9441</v>
      </c>
      <c r="R149" s="6" t="s">
        <v>3461</v>
      </c>
    </row>
    <row r="150" spans="1:18" ht="21">
      <c r="A150" s="180" t="s">
        <v>4878</v>
      </c>
      <c r="B150" s="181" t="s">
        <v>4879</v>
      </c>
      <c r="C150" s="182" t="s">
        <v>9030</v>
      </c>
      <c r="D150" s="102" t="s">
        <v>7674</v>
      </c>
      <c r="E150" s="161" t="str">
        <f t="shared" si="4"/>
        <v xml:space="preserve">มหัศจรรย์ชาติพันธุ์ สีสันแห่งล้านนา	</v>
      </c>
      <c r="F150" s="103" t="s">
        <v>7675</v>
      </c>
      <c r="G150" s="103" t="s">
        <v>15</v>
      </c>
      <c r="H150" s="158">
        <v>2568</v>
      </c>
      <c r="I150" s="103" t="s">
        <v>6188</v>
      </c>
      <c r="J150" s="104" t="s">
        <v>2749</v>
      </c>
      <c r="K150" s="103" t="s">
        <v>1284</v>
      </c>
      <c r="L150" s="103" t="s">
        <v>111</v>
      </c>
      <c r="M150" s="103" t="s">
        <v>9079</v>
      </c>
      <c r="N150" s="103" t="s">
        <v>28</v>
      </c>
      <c r="O150" s="103" t="s">
        <v>6781</v>
      </c>
      <c r="P150" s="105"/>
      <c r="Q150" s="145" t="s">
        <v>9441</v>
      </c>
      <c r="R150" s="6" t="s">
        <v>3292</v>
      </c>
    </row>
    <row r="151" spans="1:18" ht="21">
      <c r="A151" s="180" t="s">
        <v>4878</v>
      </c>
      <c r="B151" s="181" t="s">
        <v>4879</v>
      </c>
      <c r="C151" s="182" t="s">
        <v>9030</v>
      </c>
      <c r="D151" s="102" t="s">
        <v>7724</v>
      </c>
      <c r="E151" s="161" t="str">
        <f t="shared" si="4"/>
        <v>ส่งเสริมการท่องเที่ยวบุญกระธูปออกพรรษา</v>
      </c>
      <c r="F151" s="103" t="s">
        <v>7725</v>
      </c>
      <c r="G151" s="103" t="s">
        <v>15</v>
      </c>
      <c r="H151" s="158">
        <v>2568</v>
      </c>
      <c r="I151" s="103" t="s">
        <v>6188</v>
      </c>
      <c r="J151" s="104" t="s">
        <v>2749</v>
      </c>
      <c r="K151" s="103"/>
      <c r="L151" s="103" t="s">
        <v>9035</v>
      </c>
      <c r="M151" s="103" t="s">
        <v>137</v>
      </c>
      <c r="N151" s="103" t="s">
        <v>134</v>
      </c>
      <c r="O151" s="103" t="s">
        <v>6781</v>
      </c>
      <c r="P151" s="105"/>
      <c r="Q151" s="145" t="s">
        <v>9441</v>
      </c>
      <c r="R151" s="6" t="s">
        <v>3461</v>
      </c>
    </row>
    <row r="152" spans="1:18" ht="21">
      <c r="A152" s="180" t="s">
        <v>4878</v>
      </c>
      <c r="B152" s="181" t="s">
        <v>4879</v>
      </c>
      <c r="C152" s="182" t="s">
        <v>9030</v>
      </c>
      <c r="D152" s="102" t="s">
        <v>7735</v>
      </c>
      <c r="E152" s="161" t="str">
        <f t="shared" si="4"/>
        <v xml:space="preserve">โครงการยกระดับการท่องเที่ยวเชียงใหม่ด้วยพลังสร้างสรรค์ (Soft Power) สู่การท่องเที่ยวมูลค่าสูง กิจกรรมหลัก : ยกระดับเชียงใหม่สู่เมืองเทศกาลโลก (City of festival) กิจกรรมย่อย เทศกาลศิลปวัฒนธรรมเชียงใหม่ล้านนาร่วมสมัยนานาชาติ </v>
      </c>
      <c r="F152" s="103" t="s">
        <v>7736</v>
      </c>
      <c r="G152" s="103" t="s">
        <v>15</v>
      </c>
      <c r="H152" s="158">
        <v>2568</v>
      </c>
      <c r="I152" s="103" t="s">
        <v>6784</v>
      </c>
      <c r="J152" s="104" t="s">
        <v>6794</v>
      </c>
      <c r="K152" s="103" t="s">
        <v>5157</v>
      </c>
      <c r="L152" s="103" t="s">
        <v>161</v>
      </c>
      <c r="M152" s="103" t="s">
        <v>9073</v>
      </c>
      <c r="N152" s="103" t="s">
        <v>162</v>
      </c>
      <c r="O152" s="103" t="s">
        <v>6781</v>
      </c>
      <c r="P152" s="105"/>
      <c r="Q152" s="145" t="s">
        <v>9441</v>
      </c>
      <c r="R152" s="6" t="s">
        <v>3431</v>
      </c>
    </row>
    <row r="153" spans="1:18" ht="21">
      <c r="A153" s="180" t="s">
        <v>4878</v>
      </c>
      <c r="B153" s="181" t="s">
        <v>4879</v>
      </c>
      <c r="C153" s="182" t="s">
        <v>9030</v>
      </c>
      <c r="D153" s="102" t="s">
        <v>7738</v>
      </c>
      <c r="E153" s="161" t="str">
        <f t="shared" si="4"/>
        <v>โครงการพัฒนาโครงสร้างพื้นฐานเพื่อเพิ่มขีดความสามารถการท่องเที่ยวมูลค่าสูง</v>
      </c>
      <c r="F153" s="103" t="s">
        <v>7739</v>
      </c>
      <c r="G153" s="103" t="s">
        <v>15</v>
      </c>
      <c r="H153" s="158">
        <v>2568</v>
      </c>
      <c r="I153" s="103" t="s">
        <v>6793</v>
      </c>
      <c r="J153" s="104" t="s">
        <v>2749</v>
      </c>
      <c r="K153" s="103"/>
      <c r="L153" s="103" t="s">
        <v>9063</v>
      </c>
      <c r="M153" s="103" t="s">
        <v>7740</v>
      </c>
      <c r="N153" s="103" t="s">
        <v>134</v>
      </c>
      <c r="O153" s="103" t="s">
        <v>6781</v>
      </c>
      <c r="P153" s="105"/>
      <c r="Q153" s="145" t="s">
        <v>9441</v>
      </c>
      <c r="R153" s="6" t="s">
        <v>9442</v>
      </c>
    </row>
    <row r="154" spans="1:18" ht="21">
      <c r="A154" s="180" t="s">
        <v>4878</v>
      </c>
      <c r="B154" s="181" t="s">
        <v>4879</v>
      </c>
      <c r="C154" s="182" t="s">
        <v>9030</v>
      </c>
      <c r="D154" s="102" t="s">
        <v>7742</v>
      </c>
      <c r="E154" s="161" t="str">
        <f t="shared" si="4"/>
        <v>โครงการส่งเสริมการท่องเที่ยวทางวัฒนธรรมสืบสานประเพณีไทยทรงดำ จังหวัดชุมพร</v>
      </c>
      <c r="F154" s="103" t="s">
        <v>7743</v>
      </c>
      <c r="G154" s="103" t="s">
        <v>15</v>
      </c>
      <c r="H154" s="158">
        <v>2568</v>
      </c>
      <c r="I154" s="103" t="s">
        <v>6784</v>
      </c>
      <c r="J154" s="104" t="s">
        <v>6794</v>
      </c>
      <c r="K154" s="103" t="s">
        <v>4169</v>
      </c>
      <c r="L154" s="103" t="s">
        <v>161</v>
      </c>
      <c r="M154" s="103" t="s">
        <v>9073</v>
      </c>
      <c r="N154" s="103" t="s">
        <v>162</v>
      </c>
      <c r="O154" s="103" t="s">
        <v>6781</v>
      </c>
      <c r="P154" s="105"/>
      <c r="Q154" s="145" t="s">
        <v>9441</v>
      </c>
      <c r="R154" s="6" t="s">
        <v>3292</v>
      </c>
    </row>
    <row r="155" spans="1:18" ht="21">
      <c r="A155" s="180" t="s">
        <v>4878</v>
      </c>
      <c r="B155" s="181" t="s">
        <v>4879</v>
      </c>
      <c r="C155" s="182" t="s">
        <v>9030</v>
      </c>
      <c r="D155" s="102" t="s">
        <v>7766</v>
      </c>
      <c r="E155" s="161" t="str">
        <f t="shared" si="4"/>
        <v>โครงการพัฒนาและส่งเสริมการท่องเที่ยวกลุ่มจังหวัดภาคตะวันออก 2 กิจกรรม มหกรรมการส่งเสริมการท่องเที่ยวกลุ่มชาติพันธุ์กลุ่มจังหวัดภาคตะวันออก 2</v>
      </c>
      <c r="F155" s="103" t="s">
        <v>7767</v>
      </c>
      <c r="G155" s="103" t="s">
        <v>15</v>
      </c>
      <c r="H155" s="158">
        <v>2568</v>
      </c>
      <c r="I155" s="103" t="s">
        <v>6184</v>
      </c>
      <c r="J155" s="104" t="s">
        <v>6907</v>
      </c>
      <c r="K155" s="103" t="s">
        <v>1078</v>
      </c>
      <c r="L155" s="103" t="s">
        <v>161</v>
      </c>
      <c r="M155" s="103" t="s">
        <v>9073</v>
      </c>
      <c r="N155" s="103" t="s">
        <v>162</v>
      </c>
      <c r="O155" s="103" t="s">
        <v>6781</v>
      </c>
      <c r="P155" s="105"/>
      <c r="Q155" s="145" t="s">
        <v>9441</v>
      </c>
      <c r="R155" s="6" t="s">
        <v>3569</v>
      </c>
    </row>
    <row r="156" spans="1:18" ht="21">
      <c r="A156" s="180" t="s">
        <v>4878</v>
      </c>
      <c r="B156" s="181" t="s">
        <v>4879</v>
      </c>
      <c r="C156" s="182" t="s">
        <v>9030</v>
      </c>
      <c r="D156" s="102" t="s">
        <v>7849</v>
      </c>
      <c r="E156" s="161" t="str">
        <f t="shared" si="4"/>
        <v>โครงการเพิ่มมูลค่าทางเศรษฐกิจด้วยทุนทางวัฒนธรรม  งบรายจ่ายอื่น ค่าใช้จ่ายในการจัดงานเทศกาลประเพณีแห่น้ำศักดิ์สิทธิ์ สักการะพระพุทธไสยาสน์ภูปอ จังหวัดกาฬสินธุ์</v>
      </c>
      <c r="F156" s="103" t="s">
        <v>7850</v>
      </c>
      <c r="G156" s="103" t="s">
        <v>15</v>
      </c>
      <c r="H156" s="158">
        <v>2568</v>
      </c>
      <c r="I156" s="103" t="s">
        <v>6874</v>
      </c>
      <c r="J156" s="104" t="s">
        <v>6874</v>
      </c>
      <c r="K156" s="103" t="s">
        <v>644</v>
      </c>
      <c r="L156" s="103" t="s">
        <v>161</v>
      </c>
      <c r="M156" s="103" t="s">
        <v>9073</v>
      </c>
      <c r="N156" s="103" t="s">
        <v>162</v>
      </c>
      <c r="O156" s="103" t="s">
        <v>6781</v>
      </c>
      <c r="P156" s="105"/>
      <c r="Q156" s="145" t="s">
        <v>9441</v>
      </c>
      <c r="R156" s="6" t="s">
        <v>3292</v>
      </c>
    </row>
    <row r="157" spans="1:18" ht="21">
      <c r="A157" s="180" t="s">
        <v>4878</v>
      </c>
      <c r="B157" s="181" t="s">
        <v>4879</v>
      </c>
      <c r="C157" s="182" t="s">
        <v>9030</v>
      </c>
      <c r="D157" s="102" t="s">
        <v>7861</v>
      </c>
      <c r="E157" s="161" t="e">
        <f t="shared" si="4"/>
        <v>#VALUE!</v>
      </c>
      <c r="F157" s="103" t="s">
        <v>7862</v>
      </c>
      <c r="G157" s="103" t="s">
        <v>15</v>
      </c>
      <c r="H157" s="158">
        <v>2568</v>
      </c>
      <c r="I157" s="103" t="s">
        <v>6784</v>
      </c>
      <c r="J157" s="104" t="s">
        <v>6794</v>
      </c>
      <c r="K157" s="103" t="s">
        <v>644</v>
      </c>
      <c r="L157" s="103" t="s">
        <v>161</v>
      </c>
      <c r="M157" s="103" t="s">
        <v>9073</v>
      </c>
      <c r="N157" s="103" t="s">
        <v>162</v>
      </c>
      <c r="O157" s="103" t="s">
        <v>6781</v>
      </c>
      <c r="P157" s="105"/>
      <c r="Q157" s="145" t="s">
        <v>9441</v>
      </c>
      <c r="R157" s="6" t="s">
        <v>3292</v>
      </c>
    </row>
    <row r="158" spans="1:18" ht="21">
      <c r="A158" s="180" t="s">
        <v>4878</v>
      </c>
      <c r="B158" s="181" t="s">
        <v>4879</v>
      </c>
      <c r="C158" s="182" t="s">
        <v>9030</v>
      </c>
      <c r="D158" s="102" t="s">
        <v>7864</v>
      </c>
      <c r="E158" s="161" t="str">
        <f t="shared" si="4"/>
        <v>โครงการพัฒนากลุ่มจังหวัดภาคตะวันออกเฉียงเหนือตอนกลางแบบบูรณาการ ได้รับการบริหารจัดการงบดำเนินงาน โครงการส่งเสริมการท่องเที่ยวยุคก่อนประวัติศาสตร์เชิงสร้างสรรค์และอุทยานธรณี กิจกรรมมหกรรมจูราสสิคปาร์ค ร้อยแก่นสารสินธุ์</v>
      </c>
      <c r="F158" s="103" t="s">
        <v>7865</v>
      </c>
      <c r="G158" s="103" t="s">
        <v>15</v>
      </c>
      <c r="H158" s="158">
        <v>2568</v>
      </c>
      <c r="I158" s="103" t="s">
        <v>6784</v>
      </c>
      <c r="J158" s="104" t="s">
        <v>6794</v>
      </c>
      <c r="K158" s="103" t="s">
        <v>644</v>
      </c>
      <c r="L158" s="103" t="s">
        <v>161</v>
      </c>
      <c r="M158" s="103" t="s">
        <v>9073</v>
      </c>
      <c r="N158" s="103" t="s">
        <v>162</v>
      </c>
      <c r="O158" s="103" t="s">
        <v>6781</v>
      </c>
      <c r="P158" s="105"/>
      <c r="Q158" s="145" t="s">
        <v>9441</v>
      </c>
      <c r="R158" s="6" t="s">
        <v>3461</v>
      </c>
    </row>
    <row r="159" spans="1:18" ht="21">
      <c r="A159" s="180" t="s">
        <v>4878</v>
      </c>
      <c r="B159" s="181" t="s">
        <v>4879</v>
      </c>
      <c r="C159" s="182" t="s">
        <v>9030</v>
      </c>
      <c r="D159" s="102" t="s">
        <v>7887</v>
      </c>
      <c r="E159" s="161" t="str">
        <f t="shared" si="4"/>
        <v xml:space="preserve">มหกรรมลูกปัดอันดามันเชื่อมอารยธรรมโลก (Andaman Beats Fairs 2025) </v>
      </c>
      <c r="F159" s="103" t="s">
        <v>7888</v>
      </c>
      <c r="G159" s="103" t="s">
        <v>15</v>
      </c>
      <c r="H159" s="158">
        <v>2568</v>
      </c>
      <c r="I159" s="103" t="s">
        <v>6188</v>
      </c>
      <c r="J159" s="104" t="s">
        <v>2749</v>
      </c>
      <c r="K159" s="103" t="s">
        <v>3925</v>
      </c>
      <c r="L159" s="103" t="s">
        <v>95</v>
      </c>
      <c r="M159" s="103" t="s">
        <v>9083</v>
      </c>
      <c r="N159" s="103" t="s">
        <v>96</v>
      </c>
      <c r="O159" s="103" t="s">
        <v>6781</v>
      </c>
      <c r="P159" s="105"/>
      <c r="Q159" s="145" t="s">
        <v>9441</v>
      </c>
      <c r="R159" s="6" t="s">
        <v>3292</v>
      </c>
    </row>
    <row r="160" spans="1:18" ht="21">
      <c r="A160" s="180" t="s">
        <v>4878</v>
      </c>
      <c r="B160" s="181" t="s">
        <v>4879</v>
      </c>
      <c r="C160" s="182" t="s">
        <v>9030</v>
      </c>
      <c r="D160" s="102" t="s">
        <v>8496</v>
      </c>
      <c r="E160" s="161" t="str">
        <f t="shared" si="4"/>
        <v>โครงการส่งเสริมกิจกรรมและมาตรฐานการท่องเที่ยวสู่การท่องเที่ยวเชิงสร้างสรรค์ กิจกรรมงานเทิดพระเกียรติสมเด็จพระบรมไตรโลกนาถ</v>
      </c>
      <c r="F160" s="103" t="s">
        <v>8497</v>
      </c>
      <c r="G160" s="103" t="s">
        <v>15</v>
      </c>
      <c r="H160" s="158">
        <v>2568</v>
      </c>
      <c r="I160" s="103" t="s">
        <v>6874</v>
      </c>
      <c r="J160" s="104" t="s">
        <v>2749</v>
      </c>
      <c r="K160" s="103" t="s">
        <v>6258</v>
      </c>
      <c r="L160" s="103" t="s">
        <v>161</v>
      </c>
      <c r="M160" s="103" t="s">
        <v>9073</v>
      </c>
      <c r="N160" s="103" t="s">
        <v>162</v>
      </c>
      <c r="O160" s="103" t="s">
        <v>6781</v>
      </c>
      <c r="P160" s="106"/>
      <c r="Q160" s="145" t="s">
        <v>9441</v>
      </c>
      <c r="R160" s="6" t="s">
        <v>3431</v>
      </c>
    </row>
    <row r="161" spans="1:18" ht="21">
      <c r="A161" s="180" t="s">
        <v>4878</v>
      </c>
      <c r="B161" s="181" t="s">
        <v>4879</v>
      </c>
      <c r="C161" s="182" t="s">
        <v>9030</v>
      </c>
      <c r="D161" s="102" t="s">
        <v>8502</v>
      </c>
      <c r="E161" s="161" t="str">
        <f t="shared" si="4"/>
        <v>โครงการเพิ่มมูลค่าทางเศรษฐกิจด้วยทุนทางวัฒนธรรม งบรายจ่ายอื่น ค่าใช้จ่ายในการสืบสานพิธีกรรมโนราบูชาหิ้ง</v>
      </c>
      <c r="F161" s="103" t="s">
        <v>8503</v>
      </c>
      <c r="G161" s="103" t="s">
        <v>15</v>
      </c>
      <c r="H161" s="158">
        <v>2568</v>
      </c>
      <c r="I161" s="103" t="s">
        <v>6188</v>
      </c>
      <c r="J161" s="104" t="s">
        <v>2749</v>
      </c>
      <c r="K161" s="103" t="s">
        <v>706</v>
      </c>
      <c r="L161" s="103" t="s">
        <v>161</v>
      </c>
      <c r="M161" s="103" t="s">
        <v>9073</v>
      </c>
      <c r="N161" s="103" t="s">
        <v>162</v>
      </c>
      <c r="O161" s="103" t="s">
        <v>6781</v>
      </c>
      <c r="P161" s="106"/>
      <c r="Q161" s="145" t="s">
        <v>9441</v>
      </c>
      <c r="R161" s="6" t="s">
        <v>3431</v>
      </c>
    </row>
    <row r="162" spans="1:18" ht="21">
      <c r="A162" s="180" t="s">
        <v>4878</v>
      </c>
      <c r="B162" s="181" t="s">
        <v>4879</v>
      </c>
      <c r="C162" s="182" t="s">
        <v>9030</v>
      </c>
      <c r="D162" s="102" t="s">
        <v>8514</v>
      </c>
      <c r="E162" s="161" t="str">
        <f t="shared" si="4"/>
        <v>โครงการส่งเสริมการท่องเที่ยวเชิงเศรษฐกิจสร้างสรรค์ "เส้นทางธรรมแห่งศรัทธา รอยพระพุทธบาทคู่ เมืองอวัธยะปุระ"</v>
      </c>
      <c r="F162" s="103" t="s">
        <v>8515</v>
      </c>
      <c r="G162" s="103" t="s">
        <v>15</v>
      </c>
      <c r="H162" s="158">
        <v>2568</v>
      </c>
      <c r="I162" s="103" t="s">
        <v>6188</v>
      </c>
      <c r="J162" s="104" t="s">
        <v>2749</v>
      </c>
      <c r="K162" s="103" t="s">
        <v>8516</v>
      </c>
      <c r="L162" s="103" t="s">
        <v>161</v>
      </c>
      <c r="M162" s="103" t="s">
        <v>9073</v>
      </c>
      <c r="N162" s="103" t="s">
        <v>162</v>
      </c>
      <c r="O162" s="103" t="s">
        <v>6781</v>
      </c>
      <c r="P162" s="106"/>
      <c r="Q162" s="145" t="s">
        <v>9441</v>
      </c>
      <c r="R162" s="6" t="s">
        <v>3292</v>
      </c>
    </row>
    <row r="163" spans="1:18" ht="21">
      <c r="A163" s="180" t="s">
        <v>4878</v>
      </c>
      <c r="B163" s="181" t="s">
        <v>4879</v>
      </c>
      <c r="C163" s="182" t="s">
        <v>9030</v>
      </c>
      <c r="D163" s="102" t="s">
        <v>8562</v>
      </c>
      <c r="E163" s="161" t="str">
        <f t="shared" si="4"/>
        <v>สร้างกิจกรรมรองรับการท่องเที่ยว กิจกรรมหลัก ส่งเสริมกิจกรรมงานประเพณีของจังหวัด (กำแพงเพชรเมืองสร้างสรรค์ วัฒนธรรมสร้างสุข)</v>
      </c>
      <c r="F163" s="103" t="s">
        <v>8563</v>
      </c>
      <c r="G163" s="103" t="s">
        <v>15</v>
      </c>
      <c r="H163" s="158">
        <v>2568</v>
      </c>
      <c r="I163" s="103" t="s">
        <v>6188</v>
      </c>
      <c r="J163" s="104" t="s">
        <v>2749</v>
      </c>
      <c r="K163" s="103" t="s">
        <v>994</v>
      </c>
      <c r="L163" s="103" t="s">
        <v>161</v>
      </c>
      <c r="M163" s="103" t="s">
        <v>9073</v>
      </c>
      <c r="N163" s="103" t="s">
        <v>162</v>
      </c>
      <c r="O163" s="103" t="s">
        <v>6781</v>
      </c>
      <c r="P163" s="106"/>
      <c r="Q163" s="145" t="s">
        <v>9441</v>
      </c>
      <c r="R163" s="6" t="s">
        <v>3292</v>
      </c>
    </row>
    <row r="164" spans="1:18" ht="21">
      <c r="A164" s="180" t="s">
        <v>4878</v>
      </c>
      <c r="B164" s="181" t="s">
        <v>4879</v>
      </c>
      <c r="C164" s="182" t="s">
        <v>9030</v>
      </c>
      <c r="D164" s="102" t="s">
        <v>8717</v>
      </c>
      <c r="E164" s="161" t="str">
        <f t="shared" si="4"/>
        <v xml:space="preserve">โครงการ “สงขลา เมืองแห่งป้อมปราการสู่มรดกโลก”	</v>
      </c>
      <c r="F164" s="103" t="s">
        <v>8718</v>
      </c>
      <c r="G164" s="103" t="s">
        <v>15</v>
      </c>
      <c r="H164" s="158">
        <v>2568</v>
      </c>
      <c r="I164" s="103" t="s">
        <v>6188</v>
      </c>
      <c r="J164" s="104" t="s">
        <v>2749</v>
      </c>
      <c r="K164" s="103" t="s">
        <v>3914</v>
      </c>
      <c r="L164" s="103" t="s">
        <v>161</v>
      </c>
      <c r="M164" s="103" t="s">
        <v>9073</v>
      </c>
      <c r="N164" s="103" t="s">
        <v>162</v>
      </c>
      <c r="O164" s="103" t="s">
        <v>6781</v>
      </c>
      <c r="P164" s="108"/>
      <c r="Q164" s="145" t="s">
        <v>9441</v>
      </c>
      <c r="R164" s="6" t="s">
        <v>3292</v>
      </c>
    </row>
    <row r="165" spans="1:18" ht="21">
      <c r="A165" s="180" t="s">
        <v>4878</v>
      </c>
      <c r="B165" s="181" t="s">
        <v>4879</v>
      </c>
      <c r="C165" s="182" t="s">
        <v>9030</v>
      </c>
      <c r="D165" s="102" t="s">
        <v>8725</v>
      </c>
      <c r="E165" s="161" t="str">
        <f t="shared" si="4"/>
        <v>โครงการสืบสานอัตลักษณ์เมืองสงขลา</v>
      </c>
      <c r="F165" s="103" t="s">
        <v>3913</v>
      </c>
      <c r="G165" s="103" t="s">
        <v>15</v>
      </c>
      <c r="H165" s="158">
        <v>2568</v>
      </c>
      <c r="I165" s="103" t="s">
        <v>6188</v>
      </c>
      <c r="J165" s="104" t="s">
        <v>2749</v>
      </c>
      <c r="K165" s="103" t="s">
        <v>3914</v>
      </c>
      <c r="L165" s="103" t="s">
        <v>161</v>
      </c>
      <c r="M165" s="103" t="s">
        <v>9073</v>
      </c>
      <c r="N165" s="103" t="s">
        <v>162</v>
      </c>
      <c r="O165" s="103" t="s">
        <v>6781</v>
      </c>
      <c r="P165" s="108"/>
      <c r="Q165" s="145" t="s">
        <v>9441</v>
      </c>
      <c r="R165" s="6" t="s">
        <v>3292</v>
      </c>
    </row>
    <row r="166" spans="1:18" ht="21">
      <c r="A166" s="180" t="s">
        <v>4878</v>
      </c>
      <c r="B166" s="181" t="s">
        <v>4879</v>
      </c>
      <c r="C166" s="182" t="s">
        <v>9030</v>
      </c>
      <c r="D166" s="102" t="s">
        <v>8728</v>
      </c>
      <c r="E166" s="161" t="str">
        <f t="shared" si="4"/>
        <v>โครงการเพิ่มมูลค่าทางเศรษฐกิจด้วยทุนทางวัฒนธรรม งบรายจ่ายอื่น ค่าใช้จ่ายยกระดับ Soft Power อาหารไทย อาหารถิ่นสู่อุตสาหกรรม "Food For all"</v>
      </c>
      <c r="F166" s="103" t="s">
        <v>8729</v>
      </c>
      <c r="G166" s="103" t="s">
        <v>15</v>
      </c>
      <c r="H166" s="158">
        <v>2568</v>
      </c>
      <c r="I166" s="103" t="s">
        <v>6188</v>
      </c>
      <c r="J166" s="104" t="s">
        <v>2749</v>
      </c>
      <c r="K166" s="103" t="s">
        <v>706</v>
      </c>
      <c r="L166" s="103" t="s">
        <v>161</v>
      </c>
      <c r="M166" s="103" t="s">
        <v>9073</v>
      </c>
      <c r="N166" s="103" t="s">
        <v>162</v>
      </c>
      <c r="O166" s="103" t="s">
        <v>6781</v>
      </c>
      <c r="P166" s="108"/>
      <c r="Q166" s="145" t="s">
        <v>9441</v>
      </c>
      <c r="R166" s="6" t="s">
        <v>3289</v>
      </c>
    </row>
    <row r="167" spans="1:18" ht="21">
      <c r="A167" s="180" t="s">
        <v>4878</v>
      </c>
      <c r="B167" s="181" t="s">
        <v>4879</v>
      </c>
      <c r="C167" s="182" t="s">
        <v>9030</v>
      </c>
      <c r="D167" s="102" t="s">
        <v>8731</v>
      </c>
      <c r="E167" s="161" t="str">
        <f t="shared" si="4"/>
        <v>การขับเคลื่อนเมืองนครปฐมเป็นเครือข่ายเมืองสร้างสรรค์ของ UNESCO  สาขาดนตรี</v>
      </c>
      <c r="F167" s="103" t="s">
        <v>8732</v>
      </c>
      <c r="G167" s="103" t="s">
        <v>15</v>
      </c>
      <c r="H167" s="158">
        <v>2568</v>
      </c>
      <c r="I167" s="103" t="s">
        <v>6188</v>
      </c>
      <c r="J167" s="104" t="s">
        <v>2749</v>
      </c>
      <c r="K167" s="103"/>
      <c r="L167" s="103" t="s">
        <v>9056</v>
      </c>
      <c r="M167" s="103" t="s">
        <v>6412</v>
      </c>
      <c r="N167" s="103" t="s">
        <v>134</v>
      </c>
      <c r="O167" s="103" t="s">
        <v>6781</v>
      </c>
      <c r="P167" s="108"/>
      <c r="Q167" s="145" t="s">
        <v>9441</v>
      </c>
      <c r="R167" s="6" t="s">
        <v>9442</v>
      </c>
    </row>
    <row r="168" spans="1:18" ht="21">
      <c r="A168" s="180" t="s">
        <v>4878</v>
      </c>
      <c r="B168" s="181" t="s">
        <v>4879</v>
      </c>
      <c r="C168" s="182" t="s">
        <v>9030</v>
      </c>
      <c r="D168" s="102" t="s">
        <v>8741</v>
      </c>
      <c r="E168" s="161" t="str">
        <f t="shared" si="4"/>
        <v>ชื่อโครงการส่งเสริมการท่องเที่ยวเชิงธรรมชาติและวัฒนธรรมจังหวัด กิจกรรมส่งเสริมการท่องเที่ยวเชิงธรรมชาติและวัฒนธรรมจังหวัด รายการส่งเสริมการท่องเที่ยวประเพณีบุญเดือนหก</v>
      </c>
      <c r="F168" s="103" t="s">
        <v>8742</v>
      </c>
      <c r="G168" s="103" t="s">
        <v>15</v>
      </c>
      <c r="H168" s="158">
        <v>2568</v>
      </c>
      <c r="I168" s="103" t="s">
        <v>6188</v>
      </c>
      <c r="J168" s="104" t="s">
        <v>2749</v>
      </c>
      <c r="K168" s="103" t="s">
        <v>1398</v>
      </c>
      <c r="L168" s="103" t="s">
        <v>206</v>
      </c>
      <c r="M168" s="103" t="s">
        <v>9082</v>
      </c>
      <c r="N168" s="103" t="s">
        <v>96</v>
      </c>
      <c r="O168" s="103" t="s">
        <v>6781</v>
      </c>
      <c r="P168" s="108"/>
      <c r="Q168" s="145" t="s">
        <v>9441</v>
      </c>
      <c r="R168" s="6" t="s">
        <v>9442</v>
      </c>
    </row>
    <row r="169" spans="1:18" ht="21">
      <c r="A169" s="180" t="s">
        <v>4878</v>
      </c>
      <c r="B169" s="181" t="s">
        <v>4879</v>
      </c>
      <c r="C169" s="182" t="s">
        <v>9030</v>
      </c>
      <c r="D169" s="102" t="s">
        <v>8751</v>
      </c>
      <c r="E169" s="161" t="str">
        <f t="shared" si="4"/>
        <v>ส่งเสริมอัตลักษณ์ วัฒนธรรม ประเพณี เพื่อการท่องเที่ยวอย่างยั่งยืน กิจกรรมหลัก : พัฒนาการท่องเที่ยวชุมชนเชิงสร้างสรรค์และวัฒนธรรมเพื่อการพัฒนาที่ยั่งยืน (การพัฒนาศักยภาพการท่องเที่ยวชุมชนไตรตรึงษ์ เพื่อกระตุ้นเศรษฐกิจฐานรากของชุมชนอย่างยั่งยืน)</v>
      </c>
      <c r="F169" s="103" t="s">
        <v>8752</v>
      </c>
      <c r="G169" s="103" t="s">
        <v>15</v>
      </c>
      <c r="H169" s="158">
        <v>2568</v>
      </c>
      <c r="I169" s="103" t="s">
        <v>6188</v>
      </c>
      <c r="J169" s="104" t="s">
        <v>2749</v>
      </c>
      <c r="K169" s="103" t="s">
        <v>994</v>
      </c>
      <c r="L169" s="103" t="s">
        <v>161</v>
      </c>
      <c r="M169" s="103" t="s">
        <v>9073</v>
      </c>
      <c r="N169" s="103" t="s">
        <v>162</v>
      </c>
      <c r="O169" s="103" t="s">
        <v>6781</v>
      </c>
      <c r="P169" s="108"/>
      <c r="Q169" s="145" t="s">
        <v>9441</v>
      </c>
      <c r="R169" s="6" t="s">
        <v>3461</v>
      </c>
    </row>
    <row r="170" spans="1:18" ht="21">
      <c r="A170" s="183" t="s">
        <v>4878</v>
      </c>
      <c r="B170" s="184" t="s">
        <v>4879</v>
      </c>
      <c r="C170" s="185" t="s">
        <v>9031</v>
      </c>
      <c r="D170" s="102" t="s">
        <v>4962</v>
      </c>
      <c r="E170" s="161" t="str">
        <f t="shared" si="4"/>
        <v xml:space="preserve">โครงการส่งเสริมงานประเพณีสำคัญจังหวัดสกลนคร ฮีต 12 คอง 14 เที่ยวได้ตลอดปี </v>
      </c>
      <c r="F170" s="103" t="s">
        <v>8372</v>
      </c>
      <c r="G170" s="103" t="s">
        <v>15</v>
      </c>
      <c r="H170" s="158">
        <v>2567</v>
      </c>
      <c r="I170" s="103" t="s">
        <v>2644</v>
      </c>
      <c r="J170" s="104" t="s">
        <v>763</v>
      </c>
      <c r="K170" s="103" t="s">
        <v>250</v>
      </c>
      <c r="L170" s="103" t="s">
        <v>161</v>
      </c>
      <c r="M170" s="103" t="s">
        <v>9073</v>
      </c>
      <c r="N170" s="103" t="s">
        <v>162</v>
      </c>
      <c r="O170" s="103" t="s">
        <v>5779</v>
      </c>
      <c r="P170" s="110" t="s">
        <v>9032</v>
      </c>
      <c r="Q170" s="145" t="s">
        <v>9441</v>
      </c>
      <c r="R170" s="6" t="s">
        <v>3569</v>
      </c>
    </row>
    <row r="171" spans="1:18" ht="21">
      <c r="A171" s="183" t="s">
        <v>4878</v>
      </c>
      <c r="B171" s="184" t="s">
        <v>4879</v>
      </c>
      <c r="C171" s="185" t="s">
        <v>9031</v>
      </c>
      <c r="D171" s="102" t="s">
        <v>5208</v>
      </c>
      <c r="E171" s="161" t="str">
        <f t="shared" ref="E171:E172" si="5">HYPERLINK(Q171,F171)</f>
        <v>โครงการส่งเสริมการท่องเที่ยวเชิงสร้างสรรค์และวัฒนธรรม งบรายจ่ายอื่น ค่าใช้จ่ายในการจัดมหกรรมวัฒนธรรมแห่งชาติ วิถีถิ่น วิถีไทย</v>
      </c>
      <c r="F171" s="103" t="s">
        <v>5209</v>
      </c>
      <c r="G171" s="103" t="s">
        <v>15</v>
      </c>
      <c r="H171" s="158">
        <v>2567</v>
      </c>
      <c r="I171" s="103" t="s">
        <v>2644</v>
      </c>
      <c r="J171" s="104" t="s">
        <v>763</v>
      </c>
      <c r="K171" s="103" t="s">
        <v>721</v>
      </c>
      <c r="L171" s="103" t="s">
        <v>161</v>
      </c>
      <c r="M171" s="103" t="s">
        <v>9073</v>
      </c>
      <c r="N171" s="103" t="s">
        <v>162</v>
      </c>
      <c r="O171" s="103" t="s">
        <v>5779</v>
      </c>
      <c r="P171" s="110" t="s">
        <v>9032</v>
      </c>
      <c r="Q171" s="145" t="s">
        <v>9441</v>
      </c>
      <c r="R171" s="6" t="s">
        <v>3431</v>
      </c>
    </row>
    <row r="172" spans="1:18" ht="21">
      <c r="A172" s="183" t="s">
        <v>4878</v>
      </c>
      <c r="B172" s="184" t="s">
        <v>4879</v>
      </c>
      <c r="C172" s="185" t="s">
        <v>9031</v>
      </c>
      <c r="D172" s="102" t="s">
        <v>8562</v>
      </c>
      <c r="E172" s="161" t="str">
        <f t="shared" si="5"/>
        <v>สร้างกิจกรรมรองรับการท่องเที่ยว กิจกรรมหลัก ส่งเสริมกิจกรรมงานประเพณีของจังหวัด (กำแพงเพชรเมืองสร้างสรรค์ วัฒนธรรมสร้างสุข)</v>
      </c>
      <c r="F172" s="103" t="s">
        <v>8563</v>
      </c>
      <c r="G172" s="103" t="s">
        <v>15</v>
      </c>
      <c r="H172" s="158">
        <v>2568</v>
      </c>
      <c r="I172" s="103" t="s">
        <v>6188</v>
      </c>
      <c r="J172" s="104" t="s">
        <v>2749</v>
      </c>
      <c r="K172" s="103" t="s">
        <v>994</v>
      </c>
      <c r="L172" s="103" t="s">
        <v>161</v>
      </c>
      <c r="M172" s="103" t="s">
        <v>9073</v>
      </c>
      <c r="N172" s="103" t="s">
        <v>162</v>
      </c>
      <c r="O172" s="103" t="s">
        <v>6781</v>
      </c>
      <c r="P172" s="110" t="s">
        <v>9032</v>
      </c>
      <c r="Q172" s="145" t="s">
        <v>9441</v>
      </c>
      <c r="R172" s="6" t="s">
        <v>3289</v>
      </c>
    </row>
    <row r="173" spans="1:18" ht="21">
      <c r="A173" s="186" t="s">
        <v>4847</v>
      </c>
      <c r="B173" s="186" t="s">
        <v>4851</v>
      </c>
      <c r="C173" s="187" t="s">
        <v>9030</v>
      </c>
      <c r="D173" s="6" t="s">
        <v>71</v>
      </c>
      <c r="E173" s="160" t="s">
        <v>72</v>
      </c>
      <c r="F173" s="6" t="s">
        <v>72</v>
      </c>
      <c r="G173" s="6" t="s">
        <v>15</v>
      </c>
      <c r="H173" s="7">
        <v>2562</v>
      </c>
      <c r="I173" s="6" t="s">
        <v>31</v>
      </c>
      <c r="J173" s="6" t="s">
        <v>32</v>
      </c>
      <c r="K173" s="6" t="s">
        <v>73</v>
      </c>
      <c r="L173" s="6" t="s">
        <v>74</v>
      </c>
      <c r="M173" s="145" t="str">
        <f>VLOOKUP(L173,'[1]ตัวย่อ(ต่อท้าย)'!$B$2:$C$516,2,FALSE)</f>
        <v>กสอ.</v>
      </c>
      <c r="N173" s="6" t="s">
        <v>75</v>
      </c>
      <c r="O173" s="6"/>
      <c r="P173" s="145"/>
      <c r="Q173" s="145" t="s">
        <v>9441</v>
      </c>
      <c r="R173" s="6" t="s">
        <v>3278</v>
      </c>
    </row>
    <row r="174" spans="1:18" ht="21">
      <c r="A174" s="186" t="s">
        <v>4847</v>
      </c>
      <c r="B174" s="186" t="s">
        <v>4851</v>
      </c>
      <c r="C174" s="187" t="s">
        <v>9030</v>
      </c>
      <c r="D174" s="6" t="s">
        <v>84</v>
      </c>
      <c r="E174" s="160" t="s">
        <v>85</v>
      </c>
      <c r="F174" s="6" t="s">
        <v>85</v>
      </c>
      <c r="G174" s="6" t="s">
        <v>15</v>
      </c>
      <c r="H174" s="7">
        <v>2562</v>
      </c>
      <c r="I174" s="6" t="s">
        <v>31</v>
      </c>
      <c r="J174" s="6" t="s">
        <v>32</v>
      </c>
      <c r="K174" s="6" t="s">
        <v>86</v>
      </c>
      <c r="L174" s="6" t="s">
        <v>1762</v>
      </c>
      <c r="M174" s="145" t="str">
        <f>VLOOKUP(L174,'[1]ตัวย่อ(ต่อท้าย)'!$B$2:$C$516,2,FALSE)</f>
        <v>ททท.</v>
      </c>
      <c r="N174" s="6" t="s">
        <v>28</v>
      </c>
      <c r="O174" s="6"/>
      <c r="P174" s="145"/>
      <c r="Q174" s="145" t="s">
        <v>9441</v>
      </c>
      <c r="R174" s="6" t="s">
        <v>3292</v>
      </c>
    </row>
    <row r="175" spans="1:18" ht="21">
      <c r="A175" s="186" t="s">
        <v>4847</v>
      </c>
      <c r="B175" s="186" t="s">
        <v>4851</v>
      </c>
      <c r="C175" s="187" t="s">
        <v>9030</v>
      </c>
      <c r="D175" s="6" t="s">
        <v>98</v>
      </c>
      <c r="E175" s="160" t="s">
        <v>99</v>
      </c>
      <c r="F175" s="6" t="s">
        <v>99</v>
      </c>
      <c r="G175" s="6" t="s">
        <v>15</v>
      </c>
      <c r="H175" s="7">
        <v>2562</v>
      </c>
      <c r="I175" s="6" t="s">
        <v>31</v>
      </c>
      <c r="J175" s="6" t="s">
        <v>32</v>
      </c>
      <c r="K175" s="6" t="s">
        <v>94</v>
      </c>
      <c r="L175" s="6" t="s">
        <v>95</v>
      </c>
      <c r="M175" s="145" t="str">
        <f>VLOOKUP(L175,'[1]ตัวย่อ(ต่อท้าย)'!$B$2:$C$516,2,FALSE)</f>
        <v>พช.</v>
      </c>
      <c r="N175" s="6" t="s">
        <v>96</v>
      </c>
      <c r="O175" s="6"/>
      <c r="P175" s="145"/>
      <c r="Q175" s="145" t="s">
        <v>9441</v>
      </c>
      <c r="R175" s="6" t="s">
        <v>3292</v>
      </c>
    </row>
    <row r="176" spans="1:18" ht="21">
      <c r="A176" s="186" t="s">
        <v>4847</v>
      </c>
      <c r="B176" s="186" t="s">
        <v>4851</v>
      </c>
      <c r="C176" s="187" t="s">
        <v>9030</v>
      </c>
      <c r="D176" s="6" t="s">
        <v>114</v>
      </c>
      <c r="E176" s="160" t="s">
        <v>115</v>
      </c>
      <c r="F176" s="6" t="s">
        <v>115</v>
      </c>
      <c r="G176" s="6" t="s">
        <v>15</v>
      </c>
      <c r="H176" s="7">
        <v>2562</v>
      </c>
      <c r="I176" s="6" t="s">
        <v>31</v>
      </c>
      <c r="J176" s="6" t="s">
        <v>32</v>
      </c>
      <c r="K176" s="6" t="s">
        <v>116</v>
      </c>
      <c r="L176" s="6" t="s">
        <v>95</v>
      </c>
      <c r="M176" s="145" t="str">
        <f>VLOOKUP(L176,'[1]ตัวย่อ(ต่อท้าย)'!$B$2:$C$516,2,FALSE)</f>
        <v>พช.</v>
      </c>
      <c r="N176" s="6" t="s">
        <v>96</v>
      </c>
      <c r="O176" s="6"/>
      <c r="P176" s="145"/>
      <c r="Q176" s="145" t="s">
        <v>9441</v>
      </c>
      <c r="R176" s="6" t="s">
        <v>3283</v>
      </c>
    </row>
    <row r="177" spans="1:18" ht="21">
      <c r="A177" s="188" t="s">
        <v>4847</v>
      </c>
      <c r="B177" s="189" t="s">
        <v>4851</v>
      </c>
      <c r="C177" s="190" t="s">
        <v>9030</v>
      </c>
      <c r="D177" s="102" t="s">
        <v>806</v>
      </c>
      <c r="E177" s="161" t="str">
        <f t="shared" ref="E177:E182" si="6">HYPERLINK(Q177,F177)</f>
        <v>โครงการสืบสานวัฒนธรรมพื้นบ้านรวมใจชาวเมืองลพบุรี</v>
      </c>
      <c r="F177" s="103" t="s">
        <v>807</v>
      </c>
      <c r="G177" s="103" t="s">
        <v>15</v>
      </c>
      <c r="H177" s="158">
        <v>2563</v>
      </c>
      <c r="I177" s="103" t="s">
        <v>109</v>
      </c>
      <c r="J177" s="104" t="s">
        <v>127</v>
      </c>
      <c r="K177" s="103" t="s">
        <v>370</v>
      </c>
      <c r="L177" s="103" t="s">
        <v>161</v>
      </c>
      <c r="M177" s="103" t="s">
        <v>9073</v>
      </c>
      <c r="N177" s="103" t="s">
        <v>162</v>
      </c>
      <c r="O177" s="104" t="s">
        <v>7966</v>
      </c>
      <c r="P177" s="105"/>
      <c r="Q177" s="145" t="s">
        <v>9441</v>
      </c>
      <c r="R177" s="6" t="s">
        <v>3292</v>
      </c>
    </row>
    <row r="178" spans="1:18" ht="21">
      <c r="A178" s="188" t="s">
        <v>4847</v>
      </c>
      <c r="B178" s="189" t="s">
        <v>4851</v>
      </c>
      <c r="C178" s="190" t="s">
        <v>9030</v>
      </c>
      <c r="D178" s="102" t="s">
        <v>804</v>
      </c>
      <c r="E178" s="161" t="str">
        <f t="shared" si="6"/>
        <v>มหกรรมวิถีชีวิตกลุ่มชาติพันธุ์จังหวัดลพบุรี</v>
      </c>
      <c r="F178" s="103" t="s">
        <v>805</v>
      </c>
      <c r="G178" s="103" t="s">
        <v>15</v>
      </c>
      <c r="H178" s="158">
        <v>2563</v>
      </c>
      <c r="I178" s="103" t="s">
        <v>109</v>
      </c>
      <c r="J178" s="104" t="s">
        <v>109</v>
      </c>
      <c r="K178" s="103" t="s">
        <v>370</v>
      </c>
      <c r="L178" s="103" t="s">
        <v>161</v>
      </c>
      <c r="M178" s="103" t="s">
        <v>9073</v>
      </c>
      <c r="N178" s="103" t="s">
        <v>162</v>
      </c>
      <c r="O178" s="104" t="s">
        <v>7966</v>
      </c>
      <c r="P178" s="105"/>
      <c r="Q178" s="145" t="s">
        <v>9441</v>
      </c>
      <c r="R178" s="6" t="s">
        <v>3431</v>
      </c>
    </row>
    <row r="179" spans="1:18" ht="21">
      <c r="A179" s="188" t="s">
        <v>4847</v>
      </c>
      <c r="B179" s="189" t="s">
        <v>4851</v>
      </c>
      <c r="C179" s="190" t="s">
        <v>9030</v>
      </c>
      <c r="D179" s="102" t="s">
        <v>812</v>
      </c>
      <c r="E179" s="161" t="str">
        <f t="shared" si="6"/>
        <v>หนองคายเมืองแห่งการท่องเที่ยว (The City of Tourism)</v>
      </c>
      <c r="F179" s="103" t="s">
        <v>208</v>
      </c>
      <c r="G179" s="103" t="s">
        <v>15</v>
      </c>
      <c r="H179" s="158">
        <v>2563</v>
      </c>
      <c r="I179" s="103" t="s">
        <v>127</v>
      </c>
      <c r="J179" s="104" t="s">
        <v>560</v>
      </c>
      <c r="K179" s="103"/>
      <c r="L179" s="103" t="s">
        <v>9057</v>
      </c>
      <c r="M179" s="103" t="s">
        <v>209</v>
      </c>
      <c r="N179" s="103" t="s">
        <v>134</v>
      </c>
      <c r="O179" s="104" t="s">
        <v>7966</v>
      </c>
      <c r="P179" s="105"/>
      <c r="Q179" s="145" t="s">
        <v>9441</v>
      </c>
      <c r="R179" s="6" t="s">
        <v>9442</v>
      </c>
    </row>
    <row r="180" spans="1:18" ht="21">
      <c r="A180" s="188" t="s">
        <v>4847</v>
      </c>
      <c r="B180" s="189" t="s">
        <v>4851</v>
      </c>
      <c r="C180" s="190" t="s">
        <v>9030</v>
      </c>
      <c r="D180" s="102" t="s">
        <v>8001</v>
      </c>
      <c r="E180" s="161" t="str">
        <f t="shared" si="6"/>
        <v>ส่งเสริมการพัฒนาการท่องเที่ยวสัมผัสประสบการณ์จังหวัด</v>
      </c>
      <c r="F180" s="103" t="s">
        <v>8002</v>
      </c>
      <c r="G180" s="103" t="s">
        <v>15</v>
      </c>
      <c r="H180" s="158">
        <v>2563</v>
      </c>
      <c r="I180" s="103" t="s">
        <v>1552</v>
      </c>
      <c r="J180" s="104" t="s">
        <v>120</v>
      </c>
      <c r="K180" s="103" t="s">
        <v>110</v>
      </c>
      <c r="L180" s="103" t="s">
        <v>111</v>
      </c>
      <c r="M180" s="103" t="s">
        <v>9079</v>
      </c>
      <c r="N180" s="103" t="s">
        <v>28</v>
      </c>
      <c r="O180" s="104" t="s">
        <v>7966</v>
      </c>
      <c r="P180" s="105"/>
      <c r="Q180" s="145" t="s">
        <v>9441</v>
      </c>
      <c r="R180" s="6" t="s">
        <v>3431</v>
      </c>
    </row>
    <row r="181" spans="1:18" ht="21">
      <c r="A181" s="188" t="s">
        <v>4847</v>
      </c>
      <c r="B181" s="189" t="s">
        <v>4851</v>
      </c>
      <c r="C181" s="190" t="s">
        <v>9030</v>
      </c>
      <c r="D181" s="102" t="s">
        <v>8565</v>
      </c>
      <c r="E181" s="161" t="str">
        <f t="shared" si="6"/>
        <v>โครงการพัฒนาการท่องเที่ยวเชิงสร้างสรรค์และวัฒนธรรม เพื่อยกระดับความสามารถในการแข่งขันของประเทศ</v>
      </c>
      <c r="F181" s="103" t="s">
        <v>8566</v>
      </c>
      <c r="G181" s="103" t="s">
        <v>15</v>
      </c>
      <c r="H181" s="158">
        <v>2563</v>
      </c>
      <c r="I181" s="103" t="s">
        <v>1552</v>
      </c>
      <c r="J181" s="104" t="s">
        <v>120</v>
      </c>
      <c r="K181" s="103" t="s">
        <v>2481</v>
      </c>
      <c r="L181" s="103" t="s">
        <v>2199</v>
      </c>
      <c r="M181" s="103" t="s">
        <v>9097</v>
      </c>
      <c r="N181" s="103" t="s">
        <v>20</v>
      </c>
      <c r="O181" s="104" t="s">
        <v>7966</v>
      </c>
      <c r="P181" s="106"/>
      <c r="Q181" s="145" t="s">
        <v>9441</v>
      </c>
      <c r="R181" s="6" t="s">
        <v>9442</v>
      </c>
    </row>
    <row r="182" spans="1:18" ht="21">
      <c r="A182" s="188" t="s">
        <v>4847</v>
      </c>
      <c r="B182" s="189" t="s">
        <v>4851</v>
      </c>
      <c r="C182" s="190" t="s">
        <v>9030</v>
      </c>
      <c r="D182" s="102" t="s">
        <v>8565</v>
      </c>
      <c r="E182" s="161" t="str">
        <f t="shared" si="6"/>
        <v>โครงการพัฒนาการท่องเที่ยวเชิงสร้างสรรค์และวัฒนธรรม เพื่อยกระดับความสามารถในการแข่งขันของประเทศ</v>
      </c>
      <c r="F182" s="103" t="s">
        <v>8566</v>
      </c>
      <c r="G182" s="103" t="s">
        <v>15</v>
      </c>
      <c r="H182" s="158">
        <v>2563</v>
      </c>
      <c r="I182" s="103" t="s">
        <v>1552</v>
      </c>
      <c r="J182" s="104" t="s">
        <v>120</v>
      </c>
      <c r="K182" s="103" t="s">
        <v>2481</v>
      </c>
      <c r="L182" s="103" t="s">
        <v>2199</v>
      </c>
      <c r="M182" s="103" t="s">
        <v>9097</v>
      </c>
      <c r="N182" s="103" t="s">
        <v>20</v>
      </c>
      <c r="O182" s="104" t="s">
        <v>7966</v>
      </c>
      <c r="P182" s="106"/>
      <c r="Q182" s="145" t="s">
        <v>9441</v>
      </c>
      <c r="R182" s="6" t="s">
        <v>3292</v>
      </c>
    </row>
    <row r="183" spans="1:18" ht="21">
      <c r="A183" s="186" t="s">
        <v>4847</v>
      </c>
      <c r="B183" s="186" t="s">
        <v>4851</v>
      </c>
      <c r="C183" s="187" t="s">
        <v>9030</v>
      </c>
      <c r="D183" s="6" t="s">
        <v>130</v>
      </c>
      <c r="E183" s="160" t="s">
        <v>131</v>
      </c>
      <c r="F183" s="6" t="s">
        <v>132</v>
      </c>
      <c r="G183" s="6" t="s">
        <v>15</v>
      </c>
      <c r="H183" s="7">
        <v>2563</v>
      </c>
      <c r="I183" s="6" t="s">
        <v>119</v>
      </c>
      <c r="J183" s="6" t="s">
        <v>127</v>
      </c>
      <c r="K183" s="6"/>
      <c r="L183" s="6" t="s">
        <v>9444</v>
      </c>
      <c r="M183" s="145" t="str">
        <f>VLOOKUP(L183,'[1]ตัวย่อ(ต่อท้าย)'!$B$2:$C$516,2,FALSE)</f>
        <v>อุดรธานี</v>
      </c>
      <c r="N183" s="6" t="s">
        <v>134</v>
      </c>
      <c r="O183" s="6"/>
      <c r="P183" s="145"/>
      <c r="Q183" s="145" t="s">
        <v>9441</v>
      </c>
      <c r="R183" s="6" t="s">
        <v>3289</v>
      </c>
    </row>
    <row r="184" spans="1:18" ht="21">
      <c r="A184" s="186" t="s">
        <v>4847</v>
      </c>
      <c r="B184" s="186" t="s">
        <v>4851</v>
      </c>
      <c r="C184" s="187" t="s">
        <v>9030</v>
      </c>
      <c r="D184" s="6" t="s">
        <v>154</v>
      </c>
      <c r="E184" s="160" t="s">
        <v>155</v>
      </c>
      <c r="F184" s="6" t="s">
        <v>155</v>
      </c>
      <c r="G184" s="6" t="s">
        <v>15</v>
      </c>
      <c r="H184" s="7">
        <v>2563</v>
      </c>
      <c r="I184" s="6" t="s">
        <v>140</v>
      </c>
      <c r="J184" s="6" t="s">
        <v>127</v>
      </c>
      <c r="K184" s="6"/>
      <c r="L184" s="6" t="s">
        <v>9042</v>
      </c>
      <c r="M184" s="145" t="str">
        <f>VLOOKUP(L184,'[1]ตัวย่อ(ต่อท้าย)'!$B$2:$C$516,2,FALSE)</f>
        <v>ราชบุรี</v>
      </c>
      <c r="N184" s="6" t="s">
        <v>134</v>
      </c>
      <c r="O184" s="6"/>
      <c r="P184" s="145"/>
      <c r="Q184" s="145" t="s">
        <v>9441</v>
      </c>
      <c r="R184" s="6" t="s">
        <v>3461</v>
      </c>
    </row>
    <row r="185" spans="1:18" ht="21">
      <c r="A185" s="186" t="s">
        <v>4847</v>
      </c>
      <c r="B185" s="186" t="s">
        <v>4851</v>
      </c>
      <c r="C185" s="187" t="s">
        <v>9030</v>
      </c>
      <c r="D185" s="6" t="s">
        <v>156</v>
      </c>
      <c r="E185" s="160" t="s">
        <v>157</v>
      </c>
      <c r="F185" s="6" t="s">
        <v>157</v>
      </c>
      <c r="G185" s="6" t="s">
        <v>148</v>
      </c>
      <c r="H185" s="7">
        <v>2563</v>
      </c>
      <c r="I185" s="6" t="s">
        <v>119</v>
      </c>
      <c r="J185" s="6" t="s">
        <v>127</v>
      </c>
      <c r="K185" s="6" t="s">
        <v>149</v>
      </c>
      <c r="L185" s="6" t="s">
        <v>150</v>
      </c>
      <c r="M185" s="145" t="str">
        <f>VLOOKUP(L185,'[1]ตัวย่อ(ต่อท้าย)'!$B$2:$C$516,2,FALSE)</f>
        <v>มรท.</v>
      </c>
      <c r="N185" s="6" t="s">
        <v>20</v>
      </c>
      <c r="O185" s="6"/>
      <c r="P185" s="145"/>
      <c r="Q185" s="145" t="s">
        <v>9441</v>
      </c>
      <c r="R185" s="6" t="s">
        <v>3569</v>
      </c>
    </row>
    <row r="186" spans="1:18" ht="21">
      <c r="A186" s="186" t="s">
        <v>4847</v>
      </c>
      <c r="B186" s="186" t="s">
        <v>4851</v>
      </c>
      <c r="C186" s="187" t="s">
        <v>9030</v>
      </c>
      <c r="D186" s="6" t="s">
        <v>187</v>
      </c>
      <c r="E186" s="160" t="s">
        <v>188</v>
      </c>
      <c r="F186" s="6" t="s">
        <v>188</v>
      </c>
      <c r="G186" s="6" t="s">
        <v>15</v>
      </c>
      <c r="H186" s="7">
        <v>2563</v>
      </c>
      <c r="I186" s="6" t="s">
        <v>119</v>
      </c>
      <c r="J186" s="6" t="s">
        <v>127</v>
      </c>
      <c r="K186" s="6" t="s">
        <v>189</v>
      </c>
      <c r="L186" s="6" t="s">
        <v>74</v>
      </c>
      <c r="M186" s="145" t="str">
        <f>VLOOKUP(L186,'[1]ตัวย่อ(ต่อท้าย)'!$B$2:$C$516,2,FALSE)</f>
        <v>กสอ.</v>
      </c>
      <c r="N186" s="6" t="s">
        <v>75</v>
      </c>
      <c r="O186" s="6"/>
      <c r="P186" s="145"/>
      <c r="Q186" s="145" t="s">
        <v>9441</v>
      </c>
      <c r="R186" s="6" t="s">
        <v>3292</v>
      </c>
    </row>
    <row r="187" spans="1:18" ht="21">
      <c r="A187" s="186" t="s">
        <v>4847</v>
      </c>
      <c r="B187" s="186" t="s">
        <v>4851</v>
      </c>
      <c r="C187" s="187" t="s">
        <v>9030</v>
      </c>
      <c r="D187" s="6" t="s">
        <v>225</v>
      </c>
      <c r="E187" s="160" t="s">
        <v>226</v>
      </c>
      <c r="F187" s="6" t="s">
        <v>226</v>
      </c>
      <c r="G187" s="6" t="s">
        <v>15</v>
      </c>
      <c r="H187" s="7">
        <v>2563</v>
      </c>
      <c r="I187" s="6" t="s">
        <v>119</v>
      </c>
      <c r="J187" s="6" t="s">
        <v>127</v>
      </c>
      <c r="K187" s="6" t="s">
        <v>227</v>
      </c>
      <c r="L187" s="6" t="s">
        <v>95</v>
      </c>
      <c r="M187" s="145" t="str">
        <f>VLOOKUP(L187,'[1]ตัวย่อ(ต่อท้าย)'!$B$2:$C$516,2,FALSE)</f>
        <v>พช.</v>
      </c>
      <c r="N187" s="6" t="s">
        <v>96</v>
      </c>
      <c r="O187" s="6"/>
      <c r="P187" s="145"/>
      <c r="Q187" s="145" t="s">
        <v>9441</v>
      </c>
      <c r="R187" s="6" t="s">
        <v>3431</v>
      </c>
    </row>
    <row r="188" spans="1:18" ht="21">
      <c r="A188" s="186" t="s">
        <v>4847</v>
      </c>
      <c r="B188" s="186" t="s">
        <v>4851</v>
      </c>
      <c r="C188" s="187" t="s">
        <v>9030</v>
      </c>
      <c r="D188" s="6" t="s">
        <v>269</v>
      </c>
      <c r="E188" s="160" t="s">
        <v>270</v>
      </c>
      <c r="F188" s="6" t="s">
        <v>270</v>
      </c>
      <c r="G188" s="6" t="s">
        <v>15</v>
      </c>
      <c r="H188" s="7">
        <v>2563</v>
      </c>
      <c r="I188" s="6" t="s">
        <v>119</v>
      </c>
      <c r="J188" s="6" t="s">
        <v>127</v>
      </c>
      <c r="K188" s="6" t="s">
        <v>271</v>
      </c>
      <c r="L188" s="6" t="s">
        <v>272</v>
      </c>
      <c r="M188" s="145" t="str">
        <f>VLOOKUP(L188,'[1]ตัวย่อ(ต่อท้าย)'!$B$2:$C$516,2,FALSE)</f>
        <v>ศก.</v>
      </c>
      <c r="N188" s="6" t="s">
        <v>162</v>
      </c>
      <c r="O188" s="6"/>
      <c r="P188" s="145"/>
      <c r="Q188" s="145" t="s">
        <v>9441</v>
      </c>
      <c r="R188" s="6" t="s">
        <v>3431</v>
      </c>
    </row>
    <row r="189" spans="1:18" ht="21">
      <c r="A189" s="186" t="s">
        <v>4847</v>
      </c>
      <c r="B189" s="186" t="s">
        <v>4851</v>
      </c>
      <c r="C189" s="187" t="s">
        <v>9030</v>
      </c>
      <c r="D189" s="6" t="s">
        <v>310</v>
      </c>
      <c r="E189" s="160" t="s">
        <v>311</v>
      </c>
      <c r="F189" s="6" t="s">
        <v>311</v>
      </c>
      <c r="G189" s="6" t="s">
        <v>15</v>
      </c>
      <c r="H189" s="7">
        <v>2563</v>
      </c>
      <c r="I189" s="6" t="s">
        <v>119</v>
      </c>
      <c r="J189" s="6" t="s">
        <v>127</v>
      </c>
      <c r="K189" s="6" t="s">
        <v>312</v>
      </c>
      <c r="L189" s="6" t="s">
        <v>95</v>
      </c>
      <c r="M189" s="145" t="str">
        <f>VLOOKUP(L189,'[1]ตัวย่อ(ต่อท้าย)'!$B$2:$C$516,2,FALSE)</f>
        <v>พช.</v>
      </c>
      <c r="N189" s="6" t="s">
        <v>96</v>
      </c>
      <c r="O189" s="6"/>
      <c r="P189" s="145"/>
      <c r="Q189" s="145" t="s">
        <v>9441</v>
      </c>
      <c r="R189" s="6" t="s">
        <v>3292</v>
      </c>
    </row>
    <row r="190" spans="1:18" ht="21">
      <c r="A190" s="186" t="s">
        <v>4847</v>
      </c>
      <c r="B190" s="186" t="s">
        <v>4851</v>
      </c>
      <c r="C190" s="187" t="s">
        <v>9030</v>
      </c>
      <c r="D190" s="6" t="s">
        <v>323</v>
      </c>
      <c r="E190" s="160" t="s">
        <v>324</v>
      </c>
      <c r="F190" s="6" t="s">
        <v>324</v>
      </c>
      <c r="G190" s="6" t="s">
        <v>15</v>
      </c>
      <c r="H190" s="7">
        <v>2563</v>
      </c>
      <c r="I190" s="6" t="s">
        <v>192</v>
      </c>
      <c r="J190" s="6" t="s">
        <v>127</v>
      </c>
      <c r="K190" s="6" t="s">
        <v>325</v>
      </c>
      <c r="L190" s="6" t="s">
        <v>95</v>
      </c>
      <c r="M190" s="145" t="str">
        <f>VLOOKUP(L190,'[1]ตัวย่อ(ต่อท้าย)'!$B$2:$C$516,2,FALSE)</f>
        <v>พช.</v>
      </c>
      <c r="N190" s="6" t="s">
        <v>96</v>
      </c>
      <c r="O190" s="6"/>
      <c r="P190" s="145"/>
      <c r="Q190" s="145" t="s">
        <v>9441</v>
      </c>
      <c r="R190" s="6" t="s">
        <v>3278</v>
      </c>
    </row>
    <row r="191" spans="1:18" ht="21">
      <c r="A191" s="186" t="s">
        <v>4847</v>
      </c>
      <c r="B191" s="186" t="s">
        <v>4851</v>
      </c>
      <c r="C191" s="187" t="s">
        <v>9030</v>
      </c>
      <c r="D191" s="6" t="s">
        <v>346</v>
      </c>
      <c r="E191" s="160" t="s">
        <v>347</v>
      </c>
      <c r="F191" s="6" t="s">
        <v>347</v>
      </c>
      <c r="G191" s="6" t="s">
        <v>15</v>
      </c>
      <c r="H191" s="7">
        <v>2563</v>
      </c>
      <c r="I191" s="6" t="s">
        <v>141</v>
      </c>
      <c r="J191" s="6" t="s">
        <v>127</v>
      </c>
      <c r="K191" s="6" t="s">
        <v>348</v>
      </c>
      <c r="L191" s="6" t="s">
        <v>161</v>
      </c>
      <c r="M191" s="145" t="str">
        <f>VLOOKUP(L191,'[1]ตัวย่อ(ต่อท้าย)'!$B$2:$C$516,2,FALSE)</f>
        <v>สป.วธ.</v>
      </c>
      <c r="N191" s="6" t="s">
        <v>162</v>
      </c>
      <c r="O191" s="6"/>
      <c r="P191" s="145"/>
      <c r="Q191" s="145" t="s">
        <v>9441</v>
      </c>
      <c r="R191" s="6" t="s">
        <v>3569</v>
      </c>
    </row>
    <row r="192" spans="1:18" ht="21">
      <c r="A192" s="186" t="s">
        <v>4847</v>
      </c>
      <c r="B192" s="186" t="s">
        <v>4851</v>
      </c>
      <c r="C192" s="187" t="s">
        <v>9030</v>
      </c>
      <c r="D192" s="6" t="s">
        <v>349</v>
      </c>
      <c r="E192" s="160" t="s">
        <v>350</v>
      </c>
      <c r="F192" s="6" t="s">
        <v>350</v>
      </c>
      <c r="G192" s="6" t="s">
        <v>15</v>
      </c>
      <c r="H192" s="7">
        <v>2563</v>
      </c>
      <c r="I192" s="6" t="s">
        <v>119</v>
      </c>
      <c r="J192" s="6" t="s">
        <v>127</v>
      </c>
      <c r="K192" s="6" t="s">
        <v>351</v>
      </c>
      <c r="L192" s="6" t="s">
        <v>95</v>
      </c>
      <c r="M192" s="145" t="str">
        <f>VLOOKUP(L192,'[1]ตัวย่อ(ต่อท้าย)'!$B$2:$C$516,2,FALSE)</f>
        <v>พช.</v>
      </c>
      <c r="N192" s="6" t="s">
        <v>96</v>
      </c>
      <c r="O192" s="6"/>
      <c r="P192" s="145"/>
      <c r="Q192" s="145" t="s">
        <v>9441</v>
      </c>
      <c r="R192" s="6" t="s">
        <v>3292</v>
      </c>
    </row>
    <row r="193" spans="1:18" ht="21">
      <c r="A193" s="186" t="s">
        <v>4847</v>
      </c>
      <c r="B193" s="186" t="s">
        <v>4851</v>
      </c>
      <c r="C193" s="187" t="s">
        <v>9030</v>
      </c>
      <c r="D193" s="6" t="s">
        <v>359</v>
      </c>
      <c r="E193" s="160" t="s">
        <v>360</v>
      </c>
      <c r="F193" s="6" t="s">
        <v>360</v>
      </c>
      <c r="G193" s="6" t="s">
        <v>15</v>
      </c>
      <c r="H193" s="7">
        <v>2563</v>
      </c>
      <c r="I193" s="6" t="s">
        <v>119</v>
      </c>
      <c r="J193" s="6" t="s">
        <v>127</v>
      </c>
      <c r="K193" s="6" t="s">
        <v>357</v>
      </c>
      <c r="L193" s="6" t="s">
        <v>358</v>
      </c>
      <c r="M193" s="145" t="str">
        <f>VLOOKUP(L193,'[1]ตัวย่อ(ต่อท้าย)'!$B$2:$C$516,2,FALSE)</f>
        <v>สศส.</v>
      </c>
      <c r="N193" s="6" t="s">
        <v>67</v>
      </c>
      <c r="O193" s="6"/>
      <c r="P193" s="145"/>
      <c r="Q193" s="145" t="s">
        <v>9441</v>
      </c>
      <c r="R193" s="6" t="s">
        <v>3292</v>
      </c>
    </row>
    <row r="194" spans="1:18" ht="21">
      <c r="A194" s="186" t="s">
        <v>4847</v>
      </c>
      <c r="B194" s="186" t="s">
        <v>4851</v>
      </c>
      <c r="C194" s="187" t="s">
        <v>9030</v>
      </c>
      <c r="D194" s="6" t="s">
        <v>364</v>
      </c>
      <c r="E194" s="160" t="s">
        <v>365</v>
      </c>
      <c r="F194" s="6" t="s">
        <v>365</v>
      </c>
      <c r="G194" s="6" t="s">
        <v>15</v>
      </c>
      <c r="H194" s="7">
        <v>2563</v>
      </c>
      <c r="I194" s="6" t="s">
        <v>119</v>
      </c>
      <c r="J194" s="6" t="s">
        <v>127</v>
      </c>
      <c r="K194" s="6" t="s">
        <v>366</v>
      </c>
      <c r="L194" s="6" t="s">
        <v>95</v>
      </c>
      <c r="M194" s="145" t="str">
        <f>VLOOKUP(L194,'[1]ตัวย่อ(ต่อท้าย)'!$B$2:$C$516,2,FALSE)</f>
        <v>พช.</v>
      </c>
      <c r="N194" s="6" t="s">
        <v>96</v>
      </c>
      <c r="O194" s="6"/>
      <c r="P194" s="145"/>
      <c r="Q194" s="145" t="s">
        <v>9441</v>
      </c>
      <c r="R194" s="6" t="s">
        <v>3461</v>
      </c>
    </row>
    <row r="195" spans="1:18" ht="21">
      <c r="A195" s="186" t="s">
        <v>4847</v>
      </c>
      <c r="B195" s="186" t="s">
        <v>4851</v>
      </c>
      <c r="C195" s="187" t="s">
        <v>9030</v>
      </c>
      <c r="D195" s="6" t="s">
        <v>385</v>
      </c>
      <c r="E195" s="160" t="s">
        <v>386</v>
      </c>
      <c r="F195" s="6" t="s">
        <v>386</v>
      </c>
      <c r="G195" s="6" t="s">
        <v>15</v>
      </c>
      <c r="H195" s="7">
        <v>2563</v>
      </c>
      <c r="I195" s="6" t="s">
        <v>119</v>
      </c>
      <c r="J195" s="6" t="s">
        <v>127</v>
      </c>
      <c r="K195" s="6" t="s">
        <v>387</v>
      </c>
      <c r="L195" s="6" t="s">
        <v>95</v>
      </c>
      <c r="M195" s="145" t="str">
        <f>VLOOKUP(L195,'[1]ตัวย่อ(ต่อท้าย)'!$B$2:$C$516,2,FALSE)</f>
        <v>พช.</v>
      </c>
      <c r="N195" s="6" t="s">
        <v>96</v>
      </c>
      <c r="O195" s="6"/>
      <c r="P195" s="145"/>
      <c r="Q195" s="145" t="s">
        <v>9441</v>
      </c>
      <c r="R195" s="6" t="s">
        <v>3278</v>
      </c>
    </row>
    <row r="196" spans="1:18" ht="21">
      <c r="A196" s="186" t="s">
        <v>4847</v>
      </c>
      <c r="B196" s="186" t="s">
        <v>4851</v>
      </c>
      <c r="C196" s="187" t="s">
        <v>9030</v>
      </c>
      <c r="D196" s="6" t="s">
        <v>423</v>
      </c>
      <c r="E196" s="160" t="s">
        <v>424</v>
      </c>
      <c r="F196" s="6" t="s">
        <v>424</v>
      </c>
      <c r="G196" s="6" t="s">
        <v>15</v>
      </c>
      <c r="H196" s="7">
        <v>2563</v>
      </c>
      <c r="I196" s="6" t="s">
        <v>119</v>
      </c>
      <c r="J196" s="6" t="s">
        <v>172</v>
      </c>
      <c r="K196" s="6" t="s">
        <v>370</v>
      </c>
      <c r="L196" s="6" t="s">
        <v>161</v>
      </c>
      <c r="M196" s="145" t="str">
        <f>VLOOKUP(L196,'[1]ตัวย่อ(ต่อท้าย)'!$B$2:$C$516,2,FALSE)</f>
        <v>สป.วธ.</v>
      </c>
      <c r="N196" s="6" t="s">
        <v>162</v>
      </c>
      <c r="O196" s="6"/>
      <c r="P196" s="145"/>
      <c r="Q196" s="145" t="s">
        <v>9441</v>
      </c>
      <c r="R196" s="6" t="s">
        <v>3278</v>
      </c>
    </row>
    <row r="197" spans="1:18" ht="21">
      <c r="A197" s="186" t="s">
        <v>4847</v>
      </c>
      <c r="B197" s="186" t="s">
        <v>4851</v>
      </c>
      <c r="C197" s="187" t="s">
        <v>9030</v>
      </c>
      <c r="D197" s="6" t="s">
        <v>425</v>
      </c>
      <c r="E197" s="160" t="s">
        <v>426</v>
      </c>
      <c r="F197" s="6" t="s">
        <v>426</v>
      </c>
      <c r="G197" s="6" t="s">
        <v>15</v>
      </c>
      <c r="H197" s="7">
        <v>2563</v>
      </c>
      <c r="I197" s="6" t="s">
        <v>179</v>
      </c>
      <c r="J197" s="6" t="s">
        <v>127</v>
      </c>
      <c r="K197" s="6" t="s">
        <v>427</v>
      </c>
      <c r="L197" s="6" t="s">
        <v>95</v>
      </c>
      <c r="M197" s="145" t="str">
        <f>VLOOKUP(L197,'[1]ตัวย่อ(ต่อท้าย)'!$B$2:$C$516,2,FALSE)</f>
        <v>พช.</v>
      </c>
      <c r="N197" s="6" t="s">
        <v>96</v>
      </c>
      <c r="O197" s="6"/>
      <c r="P197" s="145"/>
      <c r="Q197" s="145" t="s">
        <v>9441</v>
      </c>
      <c r="R197" s="6" t="s">
        <v>3292</v>
      </c>
    </row>
    <row r="198" spans="1:18" ht="21">
      <c r="A198" s="186" t="s">
        <v>4847</v>
      </c>
      <c r="B198" s="186" t="s">
        <v>4851</v>
      </c>
      <c r="C198" s="187" t="s">
        <v>9030</v>
      </c>
      <c r="D198" s="6" t="s">
        <v>483</v>
      </c>
      <c r="E198" s="160" t="s">
        <v>484</v>
      </c>
      <c r="F198" s="6" t="s">
        <v>485</v>
      </c>
      <c r="G198" s="6" t="s">
        <v>15</v>
      </c>
      <c r="H198" s="7">
        <v>2563</v>
      </c>
      <c r="I198" s="6" t="s">
        <v>119</v>
      </c>
      <c r="J198" s="6" t="s">
        <v>127</v>
      </c>
      <c r="K198" s="6" t="s">
        <v>363</v>
      </c>
      <c r="L198" s="6" t="s">
        <v>161</v>
      </c>
      <c r="M198" s="145" t="str">
        <f>VLOOKUP(L198,'[1]ตัวย่อ(ต่อท้าย)'!$B$2:$C$516,2,FALSE)</f>
        <v>สป.วธ.</v>
      </c>
      <c r="N198" s="6" t="s">
        <v>162</v>
      </c>
      <c r="O198" s="6"/>
      <c r="P198" s="145"/>
      <c r="Q198" s="145" t="s">
        <v>9441</v>
      </c>
      <c r="R198" s="6" t="s">
        <v>3292</v>
      </c>
    </row>
    <row r="199" spans="1:18" ht="21">
      <c r="A199" s="186" t="s">
        <v>4847</v>
      </c>
      <c r="B199" s="186" t="s">
        <v>4851</v>
      </c>
      <c r="C199" s="187" t="s">
        <v>9030</v>
      </c>
      <c r="D199" s="6" t="s">
        <v>506</v>
      </c>
      <c r="E199" s="160" t="s">
        <v>507</v>
      </c>
      <c r="F199" s="6" t="s">
        <v>507</v>
      </c>
      <c r="G199" s="6" t="s">
        <v>15</v>
      </c>
      <c r="H199" s="7">
        <v>2563</v>
      </c>
      <c r="I199" s="6" t="s">
        <v>369</v>
      </c>
      <c r="J199" s="6" t="s">
        <v>127</v>
      </c>
      <c r="K199" s="6" t="s">
        <v>312</v>
      </c>
      <c r="L199" s="6" t="s">
        <v>95</v>
      </c>
      <c r="M199" s="145" t="str">
        <f>VLOOKUP(L199,'[1]ตัวย่อ(ต่อท้าย)'!$B$2:$C$516,2,FALSE)</f>
        <v>พช.</v>
      </c>
      <c r="N199" s="6" t="s">
        <v>96</v>
      </c>
      <c r="O199" s="6"/>
      <c r="P199" s="145"/>
      <c r="Q199" s="145" t="s">
        <v>9441</v>
      </c>
      <c r="R199" s="6" t="s">
        <v>3292</v>
      </c>
    </row>
    <row r="200" spans="1:18" ht="21">
      <c r="A200" s="186" t="s">
        <v>4847</v>
      </c>
      <c r="B200" s="186" t="s">
        <v>4851</v>
      </c>
      <c r="C200" s="187" t="s">
        <v>9030</v>
      </c>
      <c r="D200" s="6" t="s">
        <v>508</v>
      </c>
      <c r="E200" s="160" t="s">
        <v>509</v>
      </c>
      <c r="F200" s="6" t="s">
        <v>510</v>
      </c>
      <c r="G200" s="6" t="s">
        <v>15</v>
      </c>
      <c r="H200" s="7">
        <v>2563</v>
      </c>
      <c r="I200" s="6" t="s">
        <v>369</v>
      </c>
      <c r="J200" s="6" t="s">
        <v>127</v>
      </c>
      <c r="K200" s="6" t="s">
        <v>312</v>
      </c>
      <c r="L200" s="6" t="s">
        <v>95</v>
      </c>
      <c r="M200" s="145" t="str">
        <f>VLOOKUP(L200,'[1]ตัวย่อ(ต่อท้าย)'!$B$2:$C$516,2,FALSE)</f>
        <v>พช.</v>
      </c>
      <c r="N200" s="6" t="s">
        <v>96</v>
      </c>
      <c r="O200" s="6"/>
      <c r="P200" s="145"/>
      <c r="Q200" s="145" t="s">
        <v>9441</v>
      </c>
      <c r="R200" s="6" t="s">
        <v>3292</v>
      </c>
    </row>
    <row r="201" spans="1:18" ht="21">
      <c r="A201" s="186" t="s">
        <v>4847</v>
      </c>
      <c r="B201" s="186" t="s">
        <v>4851</v>
      </c>
      <c r="C201" s="187" t="s">
        <v>9030</v>
      </c>
      <c r="D201" s="6" t="s">
        <v>535</v>
      </c>
      <c r="E201" s="160" t="s">
        <v>536</v>
      </c>
      <c r="F201" s="6" t="s">
        <v>536</v>
      </c>
      <c r="G201" s="6" t="s">
        <v>15</v>
      </c>
      <c r="H201" s="7">
        <v>2563</v>
      </c>
      <c r="I201" s="6" t="s">
        <v>119</v>
      </c>
      <c r="J201" s="6" t="s">
        <v>127</v>
      </c>
      <c r="K201" s="6" t="s">
        <v>537</v>
      </c>
      <c r="L201" s="6" t="s">
        <v>161</v>
      </c>
      <c r="M201" s="145" t="str">
        <f>VLOOKUP(L201,'[1]ตัวย่อ(ต่อท้าย)'!$B$2:$C$516,2,FALSE)</f>
        <v>สป.วธ.</v>
      </c>
      <c r="N201" s="6" t="s">
        <v>162</v>
      </c>
      <c r="O201" s="6"/>
      <c r="P201" s="145"/>
      <c r="Q201" s="145" t="s">
        <v>9441</v>
      </c>
      <c r="R201" s="6" t="s">
        <v>3292</v>
      </c>
    </row>
    <row r="202" spans="1:18" ht="21">
      <c r="A202" s="186" t="s">
        <v>4847</v>
      </c>
      <c r="B202" s="186" t="s">
        <v>4851</v>
      </c>
      <c r="C202" s="187" t="s">
        <v>9030</v>
      </c>
      <c r="D202" s="6" t="s">
        <v>557</v>
      </c>
      <c r="E202" s="160" t="s">
        <v>558</v>
      </c>
      <c r="F202" s="6" t="s">
        <v>559</v>
      </c>
      <c r="G202" s="6" t="s">
        <v>15</v>
      </c>
      <c r="H202" s="7">
        <v>2563</v>
      </c>
      <c r="I202" s="6" t="s">
        <v>369</v>
      </c>
      <c r="J202" s="6" t="s">
        <v>560</v>
      </c>
      <c r="K202" s="6" t="s">
        <v>561</v>
      </c>
      <c r="L202" s="6" t="s">
        <v>9046</v>
      </c>
      <c r="M202" s="145" t="str">
        <f>VLOOKUP(L202,'[1]ตัวย่อ(ต่อท้าย)'!$B$2:$C$516,2,FALSE)</f>
        <v>สป.อก.</v>
      </c>
      <c r="N202" s="6" t="s">
        <v>75</v>
      </c>
      <c r="O202" s="6"/>
      <c r="P202" s="145"/>
      <c r="Q202" s="145" t="s">
        <v>9441</v>
      </c>
      <c r="R202" s="6" t="s">
        <v>3292</v>
      </c>
    </row>
    <row r="203" spans="1:18" ht="21">
      <c r="A203" s="186" t="s">
        <v>4847</v>
      </c>
      <c r="B203" s="186" t="s">
        <v>4851</v>
      </c>
      <c r="C203" s="187" t="s">
        <v>9030</v>
      </c>
      <c r="D203" s="6" t="s">
        <v>566</v>
      </c>
      <c r="E203" s="160" t="s">
        <v>567</v>
      </c>
      <c r="F203" s="6" t="s">
        <v>567</v>
      </c>
      <c r="G203" s="6" t="s">
        <v>15</v>
      </c>
      <c r="H203" s="7">
        <v>2563</v>
      </c>
      <c r="I203" s="6" t="s">
        <v>179</v>
      </c>
      <c r="J203" s="6" t="s">
        <v>127</v>
      </c>
      <c r="K203" s="6" t="s">
        <v>568</v>
      </c>
      <c r="L203" s="6" t="s">
        <v>161</v>
      </c>
      <c r="M203" s="145" t="str">
        <f>VLOOKUP(L203,'[1]ตัวย่อ(ต่อท้าย)'!$B$2:$C$516,2,FALSE)</f>
        <v>สป.วธ.</v>
      </c>
      <c r="N203" s="6" t="s">
        <v>162</v>
      </c>
      <c r="O203" s="6"/>
      <c r="P203" s="145"/>
      <c r="Q203" s="145" t="s">
        <v>9441</v>
      </c>
      <c r="R203" s="6" t="s">
        <v>3292</v>
      </c>
    </row>
    <row r="204" spans="1:18" ht="21">
      <c r="A204" s="186" t="s">
        <v>4847</v>
      </c>
      <c r="B204" s="186" t="s">
        <v>4851</v>
      </c>
      <c r="C204" s="187" t="s">
        <v>9030</v>
      </c>
      <c r="D204" s="6" t="s">
        <v>584</v>
      </c>
      <c r="E204" s="160" t="s">
        <v>585</v>
      </c>
      <c r="F204" s="6" t="s">
        <v>585</v>
      </c>
      <c r="G204" s="6" t="s">
        <v>51</v>
      </c>
      <c r="H204" s="7">
        <v>2563</v>
      </c>
      <c r="I204" s="6" t="s">
        <v>119</v>
      </c>
      <c r="J204" s="6" t="s">
        <v>127</v>
      </c>
      <c r="K204" s="6" t="s">
        <v>586</v>
      </c>
      <c r="L204" s="6" t="s">
        <v>95</v>
      </c>
      <c r="M204" s="145" t="str">
        <f>VLOOKUP(L204,'[1]ตัวย่อ(ต่อท้าย)'!$B$2:$C$516,2,FALSE)</f>
        <v>พช.</v>
      </c>
      <c r="N204" s="6" t="s">
        <v>96</v>
      </c>
      <c r="O204" s="6"/>
      <c r="P204" s="145"/>
      <c r="Q204" s="145" t="s">
        <v>9441</v>
      </c>
      <c r="R204" s="6" t="s">
        <v>3431</v>
      </c>
    </row>
    <row r="205" spans="1:18" ht="21">
      <c r="A205" s="186" t="s">
        <v>4847</v>
      </c>
      <c r="B205" s="186" t="s">
        <v>4851</v>
      </c>
      <c r="C205" s="187" t="s">
        <v>9030</v>
      </c>
      <c r="D205" s="6" t="s">
        <v>587</v>
      </c>
      <c r="E205" s="160" t="s">
        <v>588</v>
      </c>
      <c r="F205" s="6" t="s">
        <v>588</v>
      </c>
      <c r="G205" s="6" t="s">
        <v>15</v>
      </c>
      <c r="H205" s="7">
        <v>2563</v>
      </c>
      <c r="I205" s="6" t="s">
        <v>119</v>
      </c>
      <c r="J205" s="6" t="s">
        <v>127</v>
      </c>
      <c r="K205" s="6" t="s">
        <v>586</v>
      </c>
      <c r="L205" s="6" t="s">
        <v>95</v>
      </c>
      <c r="M205" s="145" t="str">
        <f>VLOOKUP(L205,'[1]ตัวย่อ(ต่อท้าย)'!$B$2:$C$516,2,FALSE)</f>
        <v>พช.</v>
      </c>
      <c r="N205" s="6" t="s">
        <v>96</v>
      </c>
      <c r="O205" s="6"/>
      <c r="P205" s="145"/>
      <c r="Q205" s="145" t="s">
        <v>9441</v>
      </c>
      <c r="R205" s="6" t="s">
        <v>3431</v>
      </c>
    </row>
    <row r="206" spans="1:18" ht="21">
      <c r="A206" s="186" t="s">
        <v>4847</v>
      </c>
      <c r="B206" s="186" t="s">
        <v>4851</v>
      </c>
      <c r="C206" s="187" t="s">
        <v>9030</v>
      </c>
      <c r="D206" s="6" t="s">
        <v>634</v>
      </c>
      <c r="E206" s="160" t="s">
        <v>635</v>
      </c>
      <c r="F206" s="6" t="s">
        <v>635</v>
      </c>
      <c r="G206" s="6" t="s">
        <v>15</v>
      </c>
      <c r="H206" s="7">
        <v>2563</v>
      </c>
      <c r="I206" s="6" t="s">
        <v>109</v>
      </c>
      <c r="J206" s="6" t="s">
        <v>127</v>
      </c>
      <c r="K206" s="6" t="s">
        <v>636</v>
      </c>
      <c r="L206" s="6" t="s">
        <v>95</v>
      </c>
      <c r="M206" s="145" t="str">
        <f>VLOOKUP(L206,'[1]ตัวย่อ(ต่อท้าย)'!$B$2:$C$516,2,FALSE)</f>
        <v>พช.</v>
      </c>
      <c r="N206" s="6" t="s">
        <v>96</v>
      </c>
      <c r="O206" s="6"/>
      <c r="P206" s="145"/>
      <c r="Q206" s="145" t="s">
        <v>9441</v>
      </c>
      <c r="R206" s="6" t="s">
        <v>3292</v>
      </c>
    </row>
    <row r="207" spans="1:18" ht="21">
      <c r="A207" s="186" t="s">
        <v>4847</v>
      </c>
      <c r="B207" s="186" t="s">
        <v>4851</v>
      </c>
      <c r="C207" s="187" t="s">
        <v>9030</v>
      </c>
      <c r="D207" s="6" t="s">
        <v>637</v>
      </c>
      <c r="E207" s="160" t="s">
        <v>638</v>
      </c>
      <c r="F207" s="6" t="s">
        <v>638</v>
      </c>
      <c r="G207" s="6" t="s">
        <v>15</v>
      </c>
      <c r="H207" s="7">
        <v>2563</v>
      </c>
      <c r="I207" s="6" t="s">
        <v>179</v>
      </c>
      <c r="J207" s="6" t="s">
        <v>127</v>
      </c>
      <c r="K207" s="6" t="s">
        <v>285</v>
      </c>
      <c r="L207" s="6" t="s">
        <v>111</v>
      </c>
      <c r="M207" s="145" t="str">
        <f>VLOOKUP(L207,'[1]ตัวย่อ(ต่อท้าย)'!$B$2:$C$516,2,FALSE)</f>
        <v>สป.กก.</v>
      </c>
      <c r="N207" s="6" t="s">
        <v>28</v>
      </c>
      <c r="O207" s="6"/>
      <c r="P207" s="145"/>
      <c r="Q207" s="145" t="s">
        <v>9441</v>
      </c>
      <c r="R207" s="6" t="s">
        <v>3431</v>
      </c>
    </row>
    <row r="208" spans="1:18" ht="21">
      <c r="A208" s="186" t="s">
        <v>4847</v>
      </c>
      <c r="B208" s="186" t="s">
        <v>4851</v>
      </c>
      <c r="C208" s="187" t="s">
        <v>9030</v>
      </c>
      <c r="D208" s="6" t="s">
        <v>642</v>
      </c>
      <c r="E208" s="160" t="s">
        <v>643</v>
      </c>
      <c r="F208" s="6" t="s">
        <v>643</v>
      </c>
      <c r="G208" s="6" t="s">
        <v>15</v>
      </c>
      <c r="H208" s="7">
        <v>2563</v>
      </c>
      <c r="I208" s="6" t="s">
        <v>140</v>
      </c>
      <c r="J208" s="6" t="s">
        <v>141</v>
      </c>
      <c r="K208" s="6" t="s">
        <v>644</v>
      </c>
      <c r="L208" s="6" t="s">
        <v>161</v>
      </c>
      <c r="M208" s="145" t="str">
        <f>VLOOKUP(L208,'[1]ตัวย่อ(ต่อท้าย)'!$B$2:$C$516,2,FALSE)</f>
        <v>สป.วธ.</v>
      </c>
      <c r="N208" s="6" t="s">
        <v>162</v>
      </c>
      <c r="O208" s="6"/>
      <c r="P208" s="145"/>
      <c r="Q208" s="145" t="s">
        <v>9441</v>
      </c>
      <c r="R208" s="6" t="s">
        <v>9442</v>
      </c>
    </row>
    <row r="209" spans="1:18" ht="21">
      <c r="A209" s="186" t="s">
        <v>4847</v>
      </c>
      <c r="B209" s="186" t="s">
        <v>4851</v>
      </c>
      <c r="C209" s="187" t="s">
        <v>9030</v>
      </c>
      <c r="D209" s="6" t="s">
        <v>648</v>
      </c>
      <c r="E209" s="160" t="s">
        <v>649</v>
      </c>
      <c r="F209" s="6" t="s">
        <v>649</v>
      </c>
      <c r="G209" s="6" t="s">
        <v>15</v>
      </c>
      <c r="H209" s="7">
        <v>2563</v>
      </c>
      <c r="I209" s="6" t="s">
        <v>165</v>
      </c>
      <c r="J209" s="6" t="s">
        <v>109</v>
      </c>
      <c r="K209" s="6" t="s">
        <v>650</v>
      </c>
      <c r="L209" s="6" t="s">
        <v>161</v>
      </c>
      <c r="M209" s="145" t="str">
        <f>VLOOKUP(L209,'[1]ตัวย่อ(ต่อท้าย)'!$B$2:$C$516,2,FALSE)</f>
        <v>สป.วธ.</v>
      </c>
      <c r="N209" s="6" t="s">
        <v>162</v>
      </c>
      <c r="O209" s="6"/>
      <c r="P209" s="145"/>
      <c r="Q209" s="145" t="s">
        <v>9441</v>
      </c>
      <c r="R209" s="6" t="s">
        <v>3431</v>
      </c>
    </row>
    <row r="210" spans="1:18" ht="21">
      <c r="A210" s="186" t="s">
        <v>4847</v>
      </c>
      <c r="B210" s="186" t="s">
        <v>4851</v>
      </c>
      <c r="C210" s="187" t="s">
        <v>9030</v>
      </c>
      <c r="D210" s="6" t="s">
        <v>699</v>
      </c>
      <c r="E210" s="160" t="s">
        <v>700</v>
      </c>
      <c r="F210" s="6" t="s">
        <v>700</v>
      </c>
      <c r="G210" s="6" t="s">
        <v>15</v>
      </c>
      <c r="H210" s="7">
        <v>2563</v>
      </c>
      <c r="I210" s="6" t="s">
        <v>119</v>
      </c>
      <c r="J210" s="6" t="s">
        <v>127</v>
      </c>
      <c r="K210" s="6" t="s">
        <v>387</v>
      </c>
      <c r="L210" s="6" t="s">
        <v>95</v>
      </c>
      <c r="M210" s="145" t="str">
        <f>VLOOKUP(L210,'[1]ตัวย่อ(ต่อท้าย)'!$B$2:$C$516,2,FALSE)</f>
        <v>พช.</v>
      </c>
      <c r="N210" s="6" t="s">
        <v>96</v>
      </c>
      <c r="O210" s="6"/>
      <c r="P210" s="145"/>
      <c r="Q210" s="145" t="s">
        <v>9441</v>
      </c>
      <c r="R210" s="6" t="s">
        <v>3292</v>
      </c>
    </row>
    <row r="211" spans="1:18" ht="21">
      <c r="A211" s="186" t="s">
        <v>4847</v>
      </c>
      <c r="B211" s="186" t="s">
        <v>4851</v>
      </c>
      <c r="C211" s="187" t="s">
        <v>9030</v>
      </c>
      <c r="D211" s="6" t="s">
        <v>712</v>
      </c>
      <c r="E211" s="160" t="s">
        <v>713</v>
      </c>
      <c r="F211" s="6" t="s">
        <v>714</v>
      </c>
      <c r="G211" s="6" t="s">
        <v>51</v>
      </c>
      <c r="H211" s="7">
        <v>2563</v>
      </c>
      <c r="I211" s="6" t="s">
        <v>119</v>
      </c>
      <c r="J211" s="6" t="s">
        <v>127</v>
      </c>
      <c r="K211" s="6" t="s">
        <v>715</v>
      </c>
      <c r="L211" s="6" t="s">
        <v>111</v>
      </c>
      <c r="M211" s="145" t="str">
        <f>VLOOKUP(L211,'[1]ตัวย่อ(ต่อท้าย)'!$B$2:$C$516,2,FALSE)</f>
        <v>สป.กก.</v>
      </c>
      <c r="N211" s="6" t="s">
        <v>28</v>
      </c>
      <c r="O211" s="6"/>
      <c r="P211" s="145"/>
      <c r="Q211" s="145" t="s">
        <v>9441</v>
      </c>
      <c r="R211" s="6" t="s">
        <v>3283</v>
      </c>
    </row>
    <row r="212" spans="1:18" ht="21">
      <c r="A212" s="186" t="s">
        <v>4847</v>
      </c>
      <c r="B212" s="186" t="s">
        <v>4851</v>
      </c>
      <c r="C212" s="187" t="s">
        <v>9030</v>
      </c>
      <c r="D212" s="6" t="s">
        <v>719</v>
      </c>
      <c r="E212" s="160" t="s">
        <v>720</v>
      </c>
      <c r="F212" s="6" t="s">
        <v>720</v>
      </c>
      <c r="G212" s="6" t="s">
        <v>15</v>
      </c>
      <c r="H212" s="7">
        <v>2563</v>
      </c>
      <c r="I212" s="6" t="s">
        <v>119</v>
      </c>
      <c r="J212" s="6" t="s">
        <v>127</v>
      </c>
      <c r="K212" s="6" t="s">
        <v>721</v>
      </c>
      <c r="L212" s="6" t="s">
        <v>161</v>
      </c>
      <c r="M212" s="145" t="str">
        <f>VLOOKUP(L212,'[1]ตัวย่อ(ต่อท้าย)'!$B$2:$C$516,2,FALSE)</f>
        <v>สป.วธ.</v>
      </c>
      <c r="N212" s="6" t="s">
        <v>162</v>
      </c>
      <c r="O212" s="6"/>
      <c r="P212" s="145"/>
      <c r="Q212" s="145" t="s">
        <v>9441</v>
      </c>
      <c r="R212" s="6" t="s">
        <v>9442</v>
      </c>
    </row>
    <row r="213" spans="1:18" ht="21">
      <c r="A213" s="186" t="s">
        <v>4847</v>
      </c>
      <c r="B213" s="186" t="s">
        <v>4851</v>
      </c>
      <c r="C213" s="187" t="s">
        <v>9030</v>
      </c>
      <c r="D213" s="6" t="s">
        <v>725</v>
      </c>
      <c r="E213" s="160" t="s">
        <v>726</v>
      </c>
      <c r="F213" s="6" t="s">
        <v>726</v>
      </c>
      <c r="G213" s="6" t="s">
        <v>15</v>
      </c>
      <c r="H213" s="7">
        <v>2563</v>
      </c>
      <c r="I213" s="6" t="s">
        <v>165</v>
      </c>
      <c r="J213" s="6" t="s">
        <v>127</v>
      </c>
      <c r="K213" s="6" t="s">
        <v>727</v>
      </c>
      <c r="L213" s="6" t="s">
        <v>206</v>
      </c>
      <c r="M213" s="145" t="str">
        <f>VLOOKUP(L213,'[1]ตัวย่อ(ต่อท้าย)'!$B$2:$C$516,2,FALSE)</f>
        <v>ปค.</v>
      </c>
      <c r="N213" s="6" t="s">
        <v>96</v>
      </c>
      <c r="O213" s="6"/>
      <c r="P213" s="145"/>
      <c r="Q213" s="145" t="s">
        <v>9441</v>
      </c>
      <c r="R213" s="6" t="s">
        <v>3289</v>
      </c>
    </row>
    <row r="214" spans="1:18" ht="21">
      <c r="A214" s="186" t="s">
        <v>4847</v>
      </c>
      <c r="B214" s="186" t="s">
        <v>4851</v>
      </c>
      <c r="C214" s="187" t="s">
        <v>9030</v>
      </c>
      <c r="D214" s="6" t="s">
        <v>735</v>
      </c>
      <c r="E214" s="160" t="s">
        <v>736</v>
      </c>
      <c r="F214" s="6" t="s">
        <v>736</v>
      </c>
      <c r="G214" s="6" t="s">
        <v>15</v>
      </c>
      <c r="H214" s="7">
        <v>2563</v>
      </c>
      <c r="I214" s="6" t="s">
        <v>165</v>
      </c>
      <c r="J214" s="6" t="s">
        <v>127</v>
      </c>
      <c r="K214" s="6" t="s">
        <v>737</v>
      </c>
      <c r="L214" s="6" t="s">
        <v>95</v>
      </c>
      <c r="M214" s="145" t="str">
        <f>VLOOKUP(L214,'[1]ตัวย่อ(ต่อท้าย)'!$B$2:$C$516,2,FALSE)</f>
        <v>พช.</v>
      </c>
      <c r="N214" s="6" t="s">
        <v>96</v>
      </c>
      <c r="O214" s="6"/>
      <c r="P214" s="145"/>
      <c r="Q214" s="145" t="s">
        <v>9441</v>
      </c>
      <c r="R214" s="6" t="s">
        <v>3292</v>
      </c>
    </row>
    <row r="215" spans="1:18" ht="21">
      <c r="A215" s="186" t="s">
        <v>4847</v>
      </c>
      <c r="B215" s="186" t="s">
        <v>4851</v>
      </c>
      <c r="C215" s="187" t="s">
        <v>9030</v>
      </c>
      <c r="D215" s="6" t="s">
        <v>738</v>
      </c>
      <c r="E215" s="160" t="s">
        <v>739</v>
      </c>
      <c r="F215" s="6" t="s">
        <v>739</v>
      </c>
      <c r="G215" s="6" t="s">
        <v>15</v>
      </c>
      <c r="H215" s="7">
        <v>2563</v>
      </c>
      <c r="I215" s="6" t="s">
        <v>212</v>
      </c>
      <c r="J215" s="6" t="s">
        <v>169</v>
      </c>
      <c r="K215" s="6" t="s">
        <v>740</v>
      </c>
      <c r="L215" s="6" t="s">
        <v>206</v>
      </c>
      <c r="M215" s="145" t="str">
        <f>VLOOKUP(L215,'[1]ตัวย่อ(ต่อท้าย)'!$B$2:$C$516,2,FALSE)</f>
        <v>ปค.</v>
      </c>
      <c r="N215" s="6" t="s">
        <v>96</v>
      </c>
      <c r="O215" s="6"/>
      <c r="P215" s="145"/>
      <c r="Q215" s="145" t="s">
        <v>9441</v>
      </c>
      <c r="R215" s="6" t="s">
        <v>3289</v>
      </c>
    </row>
    <row r="216" spans="1:18" ht="21">
      <c r="A216" s="186" t="s">
        <v>4847</v>
      </c>
      <c r="B216" s="186" t="s">
        <v>4851</v>
      </c>
      <c r="C216" s="187" t="s">
        <v>9030</v>
      </c>
      <c r="D216" s="6" t="s">
        <v>761</v>
      </c>
      <c r="E216" s="160" t="s">
        <v>762</v>
      </c>
      <c r="F216" s="6" t="s">
        <v>762</v>
      </c>
      <c r="G216" s="6" t="s">
        <v>15</v>
      </c>
      <c r="H216" s="7">
        <v>2563</v>
      </c>
      <c r="I216" s="6" t="s">
        <v>119</v>
      </c>
      <c r="J216" s="6" t="s">
        <v>763</v>
      </c>
      <c r="K216" s="6" t="s">
        <v>764</v>
      </c>
      <c r="L216" s="6" t="s">
        <v>765</v>
      </c>
      <c r="M216" s="145" t="str">
        <f>VLOOKUP(L216,'[1]ตัวย่อ(ต่อท้าย)'!$B$2:$C$516,2,FALSE)</f>
        <v>ทธ.</v>
      </c>
      <c r="N216" s="6" t="s">
        <v>473</v>
      </c>
      <c r="O216" s="6"/>
      <c r="P216" s="145"/>
      <c r="Q216" s="145" t="s">
        <v>9441</v>
      </c>
      <c r="R216" s="6" t="s">
        <v>3292</v>
      </c>
    </row>
    <row r="217" spans="1:18" ht="21">
      <c r="A217" s="186" t="s">
        <v>4847</v>
      </c>
      <c r="B217" s="186" t="s">
        <v>4851</v>
      </c>
      <c r="C217" s="187" t="s">
        <v>9030</v>
      </c>
      <c r="D217" s="6" t="s">
        <v>804</v>
      </c>
      <c r="E217" s="160" t="s">
        <v>805</v>
      </c>
      <c r="F217" s="6" t="s">
        <v>805</v>
      </c>
      <c r="G217" s="6" t="s">
        <v>15</v>
      </c>
      <c r="H217" s="7">
        <v>2563</v>
      </c>
      <c r="I217" s="6" t="s">
        <v>109</v>
      </c>
      <c r="J217" s="6" t="s">
        <v>109</v>
      </c>
      <c r="K217" s="6" t="s">
        <v>370</v>
      </c>
      <c r="L217" s="6" t="s">
        <v>161</v>
      </c>
      <c r="M217" s="145" t="str">
        <f>VLOOKUP(L217,'[1]ตัวย่อ(ต่อท้าย)'!$B$2:$C$516,2,FALSE)</f>
        <v>สป.วธ.</v>
      </c>
      <c r="N217" s="6" t="s">
        <v>162</v>
      </c>
      <c r="O217" s="6"/>
      <c r="P217" s="145"/>
      <c r="Q217" s="145" t="s">
        <v>9441</v>
      </c>
      <c r="R217" s="6" t="s">
        <v>3292</v>
      </c>
    </row>
    <row r="218" spans="1:18" ht="21">
      <c r="A218" s="186" t="s">
        <v>4847</v>
      </c>
      <c r="B218" s="186" t="s">
        <v>4851</v>
      </c>
      <c r="C218" s="187" t="s">
        <v>9030</v>
      </c>
      <c r="D218" s="6" t="s">
        <v>806</v>
      </c>
      <c r="E218" s="160" t="s">
        <v>807</v>
      </c>
      <c r="F218" s="6" t="s">
        <v>807</v>
      </c>
      <c r="G218" s="6" t="s">
        <v>15</v>
      </c>
      <c r="H218" s="7">
        <v>2563</v>
      </c>
      <c r="I218" s="6" t="s">
        <v>109</v>
      </c>
      <c r="J218" s="6" t="s">
        <v>127</v>
      </c>
      <c r="K218" s="6" t="s">
        <v>370</v>
      </c>
      <c r="L218" s="6" t="s">
        <v>161</v>
      </c>
      <c r="M218" s="145" t="str">
        <f>VLOOKUP(L218,'[1]ตัวย่อ(ต่อท้าย)'!$B$2:$C$516,2,FALSE)</f>
        <v>สป.วธ.</v>
      </c>
      <c r="N218" s="6" t="s">
        <v>162</v>
      </c>
      <c r="O218" s="6"/>
      <c r="P218" s="145"/>
      <c r="Q218" s="145" t="s">
        <v>9441</v>
      </c>
      <c r="R218" s="6" t="s">
        <v>3292</v>
      </c>
    </row>
    <row r="219" spans="1:18" ht="21">
      <c r="A219" s="186" t="s">
        <v>4847</v>
      </c>
      <c r="B219" s="186" t="s">
        <v>4851</v>
      </c>
      <c r="C219" s="187" t="s">
        <v>9030</v>
      </c>
      <c r="D219" s="6" t="s">
        <v>812</v>
      </c>
      <c r="E219" s="160" t="s">
        <v>208</v>
      </c>
      <c r="F219" s="6" t="s">
        <v>208</v>
      </c>
      <c r="G219" s="6" t="s">
        <v>15</v>
      </c>
      <c r="H219" s="7">
        <v>2563</v>
      </c>
      <c r="I219" s="6" t="s">
        <v>127</v>
      </c>
      <c r="J219" s="6" t="s">
        <v>560</v>
      </c>
      <c r="K219" s="6"/>
      <c r="L219" s="6" t="s">
        <v>9057</v>
      </c>
      <c r="M219" s="145" t="str">
        <f>VLOOKUP(L219,'[1]ตัวย่อ(ต่อท้าย)'!$B$2:$C$516,2,FALSE)</f>
        <v>หนองคาย</v>
      </c>
      <c r="N219" s="6" t="s">
        <v>134</v>
      </c>
      <c r="O219" s="6"/>
      <c r="P219" s="145"/>
      <c r="Q219" s="145" t="s">
        <v>9441</v>
      </c>
      <c r="R219" s="6" t="s">
        <v>9442</v>
      </c>
    </row>
    <row r="220" spans="1:18" ht="21">
      <c r="A220" s="186" t="s">
        <v>4847</v>
      </c>
      <c r="B220" s="186" t="s">
        <v>4851</v>
      </c>
      <c r="C220" s="187" t="s">
        <v>9030</v>
      </c>
      <c r="D220" s="6" t="s">
        <v>831</v>
      </c>
      <c r="E220" s="160" t="s">
        <v>832</v>
      </c>
      <c r="F220" s="6" t="s">
        <v>832</v>
      </c>
      <c r="G220" s="6" t="s">
        <v>15</v>
      </c>
      <c r="H220" s="7">
        <v>2563</v>
      </c>
      <c r="I220" s="6" t="s">
        <v>141</v>
      </c>
      <c r="J220" s="6" t="s">
        <v>771</v>
      </c>
      <c r="K220" s="6" t="s">
        <v>833</v>
      </c>
      <c r="L220" s="6" t="s">
        <v>834</v>
      </c>
      <c r="M220" s="145" t="str">
        <f>VLOOKUP(L220,'[1]ตัวย่อ(ต่อท้าย)'!$B$2:$C$516,2,FALSE)</f>
        <v>มช.</v>
      </c>
      <c r="N220" s="6" t="s">
        <v>20</v>
      </c>
      <c r="O220" s="6"/>
      <c r="P220" s="145"/>
      <c r="Q220" s="145" t="s">
        <v>9441</v>
      </c>
      <c r="R220" s="6" t="s">
        <v>3292</v>
      </c>
    </row>
    <row r="221" spans="1:18" ht="21">
      <c r="A221" s="186" t="s">
        <v>4847</v>
      </c>
      <c r="B221" s="186" t="s">
        <v>4851</v>
      </c>
      <c r="C221" s="187" t="s">
        <v>9030</v>
      </c>
      <c r="D221" s="6" t="s">
        <v>835</v>
      </c>
      <c r="E221" s="160" t="s">
        <v>836</v>
      </c>
      <c r="F221" s="6" t="s">
        <v>836</v>
      </c>
      <c r="G221" s="6" t="s">
        <v>15</v>
      </c>
      <c r="H221" s="7">
        <v>2563</v>
      </c>
      <c r="I221" s="6" t="s">
        <v>141</v>
      </c>
      <c r="J221" s="6" t="s">
        <v>771</v>
      </c>
      <c r="K221" s="6" t="s">
        <v>833</v>
      </c>
      <c r="L221" s="6" t="s">
        <v>834</v>
      </c>
      <c r="M221" s="145" t="str">
        <f>VLOOKUP(L221,'[1]ตัวย่อ(ต่อท้าย)'!$B$2:$C$516,2,FALSE)</f>
        <v>มช.</v>
      </c>
      <c r="N221" s="6" t="s">
        <v>20</v>
      </c>
      <c r="O221" s="6"/>
      <c r="P221" s="145"/>
      <c r="Q221" s="145" t="s">
        <v>9441</v>
      </c>
      <c r="R221" s="6" t="s">
        <v>3292</v>
      </c>
    </row>
    <row r="222" spans="1:18" ht="21">
      <c r="A222" s="186" t="s">
        <v>4847</v>
      </c>
      <c r="B222" s="186" t="s">
        <v>4851</v>
      </c>
      <c r="C222" s="187" t="s">
        <v>9030</v>
      </c>
      <c r="D222" s="6" t="s">
        <v>839</v>
      </c>
      <c r="E222" s="160" t="s">
        <v>840</v>
      </c>
      <c r="F222" s="6" t="s">
        <v>840</v>
      </c>
      <c r="G222" s="6" t="s">
        <v>15</v>
      </c>
      <c r="H222" s="7">
        <v>2563</v>
      </c>
      <c r="I222" s="6" t="s">
        <v>165</v>
      </c>
      <c r="J222" s="6" t="s">
        <v>755</v>
      </c>
      <c r="K222" s="6" t="s">
        <v>833</v>
      </c>
      <c r="L222" s="6" t="s">
        <v>834</v>
      </c>
      <c r="M222" s="145" t="str">
        <f>VLOOKUP(L222,'[1]ตัวย่อ(ต่อท้าย)'!$B$2:$C$516,2,FALSE)</f>
        <v>มช.</v>
      </c>
      <c r="N222" s="6" t="s">
        <v>20</v>
      </c>
      <c r="O222" s="6"/>
      <c r="P222" s="145"/>
      <c r="Q222" s="145" t="s">
        <v>9441</v>
      </c>
      <c r="R222" s="6" t="s">
        <v>3289</v>
      </c>
    </row>
    <row r="223" spans="1:18" ht="21">
      <c r="A223" s="186" t="s">
        <v>4847</v>
      </c>
      <c r="B223" s="186" t="s">
        <v>4851</v>
      </c>
      <c r="C223" s="187" t="s">
        <v>9030</v>
      </c>
      <c r="D223" s="6" t="s">
        <v>841</v>
      </c>
      <c r="E223" s="160" t="s">
        <v>842</v>
      </c>
      <c r="F223" s="6" t="s">
        <v>842</v>
      </c>
      <c r="G223" s="6" t="s">
        <v>15</v>
      </c>
      <c r="H223" s="7">
        <v>2563</v>
      </c>
      <c r="I223" s="6" t="s">
        <v>165</v>
      </c>
      <c r="J223" s="6" t="s">
        <v>755</v>
      </c>
      <c r="K223" s="6" t="s">
        <v>833</v>
      </c>
      <c r="L223" s="6" t="s">
        <v>834</v>
      </c>
      <c r="M223" s="145" t="str">
        <f>VLOOKUP(L223,'[1]ตัวย่อ(ต่อท้าย)'!$B$2:$C$516,2,FALSE)</f>
        <v>มช.</v>
      </c>
      <c r="N223" s="6" t="s">
        <v>20</v>
      </c>
      <c r="O223" s="6"/>
      <c r="P223" s="145"/>
      <c r="Q223" s="145" t="s">
        <v>9441</v>
      </c>
      <c r="R223" s="6" t="s">
        <v>3461</v>
      </c>
    </row>
    <row r="224" spans="1:18" ht="21">
      <c r="A224" s="186" t="s">
        <v>4847</v>
      </c>
      <c r="B224" s="186" t="s">
        <v>4851</v>
      </c>
      <c r="C224" s="187" t="s">
        <v>9030</v>
      </c>
      <c r="D224" s="6" t="s">
        <v>843</v>
      </c>
      <c r="E224" s="160" t="s">
        <v>844</v>
      </c>
      <c r="F224" s="6" t="s">
        <v>844</v>
      </c>
      <c r="G224" s="6" t="s">
        <v>15</v>
      </c>
      <c r="H224" s="7">
        <v>2563</v>
      </c>
      <c r="I224" s="6" t="s">
        <v>119</v>
      </c>
      <c r="J224" s="6" t="s">
        <v>17</v>
      </c>
      <c r="K224" s="6" t="s">
        <v>233</v>
      </c>
      <c r="L224" s="6" t="s">
        <v>111</v>
      </c>
      <c r="M224" s="145" t="str">
        <f>VLOOKUP(L224,'[1]ตัวย่อ(ต่อท้าย)'!$B$2:$C$516,2,FALSE)</f>
        <v>สป.กก.</v>
      </c>
      <c r="N224" s="6" t="s">
        <v>28</v>
      </c>
      <c r="O224" s="6"/>
      <c r="P224" s="145"/>
      <c r="Q224" s="145" t="s">
        <v>9441</v>
      </c>
      <c r="R224" s="6" t="s">
        <v>3289</v>
      </c>
    </row>
    <row r="225" spans="1:18" ht="21">
      <c r="A225" s="188" t="s">
        <v>4847</v>
      </c>
      <c r="B225" s="189" t="s">
        <v>4851</v>
      </c>
      <c r="C225" s="190" t="s">
        <v>9030</v>
      </c>
      <c r="D225" s="102" t="s">
        <v>1494</v>
      </c>
      <c r="E225" s="161" t="str">
        <f>HYPERLINK(Q225,F225)</f>
        <v xml:space="preserve">อยุธยาเมืองกำเนิดโขน มรดกภูมิปัญญาทางวัฒนธรรมแห่งมนุษยชาติ </v>
      </c>
      <c r="F225" s="103" t="s">
        <v>8004</v>
      </c>
      <c r="G225" s="103" t="s">
        <v>15</v>
      </c>
      <c r="H225" s="158">
        <v>2564</v>
      </c>
      <c r="I225" s="103" t="s">
        <v>344</v>
      </c>
      <c r="J225" s="104" t="s">
        <v>17</v>
      </c>
      <c r="K225" s="103" t="s">
        <v>285</v>
      </c>
      <c r="L225" s="103" t="s">
        <v>111</v>
      </c>
      <c r="M225" s="103" t="s">
        <v>9079</v>
      </c>
      <c r="N225" s="103" t="s">
        <v>28</v>
      </c>
      <c r="O225" s="104" t="s">
        <v>8005</v>
      </c>
      <c r="P225" s="105"/>
      <c r="Q225" s="145" t="s">
        <v>9441</v>
      </c>
      <c r="R225" s="6" t="s">
        <v>3292</v>
      </c>
    </row>
    <row r="226" spans="1:18" ht="21">
      <c r="A226" s="188" t="s">
        <v>4847</v>
      </c>
      <c r="B226" s="189" t="s">
        <v>4851</v>
      </c>
      <c r="C226" s="190" t="s">
        <v>9030</v>
      </c>
      <c r="D226" s="102" t="s">
        <v>1094</v>
      </c>
      <c r="E226" s="161" t="s">
        <v>8007</v>
      </c>
      <c r="F226" s="103" t="s">
        <v>8007</v>
      </c>
      <c r="G226" s="103" t="s">
        <v>15</v>
      </c>
      <c r="H226" s="158">
        <v>2564</v>
      </c>
      <c r="I226" s="103" t="s">
        <v>560</v>
      </c>
      <c r="J226" s="104" t="s">
        <v>17</v>
      </c>
      <c r="K226" s="103" t="s">
        <v>285</v>
      </c>
      <c r="L226" s="103" t="s">
        <v>111</v>
      </c>
      <c r="M226" s="103" t="s">
        <v>9079</v>
      </c>
      <c r="N226" s="103" t="s">
        <v>28</v>
      </c>
      <c r="O226" s="104" t="s">
        <v>8005</v>
      </c>
      <c r="P226" s="105"/>
      <c r="Q226" s="145" t="s">
        <v>9441</v>
      </c>
      <c r="R226" s="6" t="s">
        <v>3292</v>
      </c>
    </row>
    <row r="227" spans="1:18" ht="21">
      <c r="A227" s="188" t="s">
        <v>4847</v>
      </c>
      <c r="B227" s="189" t="s">
        <v>4851</v>
      </c>
      <c r="C227" s="190" t="s">
        <v>9030</v>
      </c>
      <c r="D227" s="102" t="s">
        <v>1334</v>
      </c>
      <c r="E227" s="161" t="str">
        <f t="shared" ref="E227:E258" si="7">HYPERLINK(Q227,F227)</f>
        <v>มหกรรมอาหารพื้นบ้าน สืบสานตำนานวิถีถิ่นอยุธยา</v>
      </c>
      <c r="F227" s="103" t="s">
        <v>1335</v>
      </c>
      <c r="G227" s="103" t="s">
        <v>15</v>
      </c>
      <c r="H227" s="158">
        <v>2564</v>
      </c>
      <c r="I227" s="103" t="s">
        <v>560</v>
      </c>
      <c r="J227" s="104" t="s">
        <v>771</v>
      </c>
      <c r="K227" s="103" t="s">
        <v>417</v>
      </c>
      <c r="L227" s="103" t="s">
        <v>161</v>
      </c>
      <c r="M227" s="103" t="s">
        <v>9073</v>
      </c>
      <c r="N227" s="103" t="s">
        <v>162</v>
      </c>
      <c r="O227" s="104" t="s">
        <v>8005</v>
      </c>
      <c r="P227" s="105"/>
      <c r="Q227" s="145" t="s">
        <v>9441</v>
      </c>
      <c r="R227" s="6" t="s">
        <v>3461</v>
      </c>
    </row>
    <row r="228" spans="1:18" ht="21">
      <c r="A228" s="188" t="s">
        <v>4847</v>
      </c>
      <c r="B228" s="189" t="s">
        <v>4851</v>
      </c>
      <c r="C228" s="190" t="s">
        <v>9030</v>
      </c>
      <c r="D228" s="102" t="s">
        <v>1063</v>
      </c>
      <c r="E228" s="161" t="str">
        <f t="shared" si="7"/>
        <v>โครงการยกระดับการท่องเที่ยววิถีชุมชนลุ่มน้ำเจ้าพระยา/ป่าสัก กิจกรรมหลักส่งเสริมการตลาดด้านการท่องเที่ยววิถีชุมชนลุ่มน้ำเจ้าพระยา/ป่าสัก  (กิจกรรมย่อยที่ 3 มหกรรมท่องเที่ยววิถีชุมชน ยลรุกขมรดกของแผ่นดินวัฒนธรรมท้องถิ่นภาคกลาง)</v>
      </c>
      <c r="F228" s="103" t="s">
        <v>1065</v>
      </c>
      <c r="G228" s="103" t="s">
        <v>15</v>
      </c>
      <c r="H228" s="158">
        <v>2564</v>
      </c>
      <c r="I228" s="103" t="s">
        <v>344</v>
      </c>
      <c r="J228" s="104" t="s">
        <v>17</v>
      </c>
      <c r="K228" s="103" t="s">
        <v>417</v>
      </c>
      <c r="L228" s="103" t="s">
        <v>161</v>
      </c>
      <c r="M228" s="103" t="s">
        <v>9073</v>
      </c>
      <c r="N228" s="103" t="s">
        <v>162</v>
      </c>
      <c r="O228" s="104" t="s">
        <v>8005</v>
      </c>
      <c r="P228" s="105"/>
      <c r="Q228" s="145" t="s">
        <v>9441</v>
      </c>
      <c r="R228" s="6" t="s">
        <v>3431</v>
      </c>
    </row>
    <row r="229" spans="1:18" ht="21">
      <c r="A229" s="188" t="s">
        <v>4847</v>
      </c>
      <c r="B229" s="189" t="s">
        <v>4851</v>
      </c>
      <c r="C229" s="190" t="s">
        <v>9030</v>
      </c>
      <c r="D229" s="102" t="s">
        <v>873</v>
      </c>
      <c r="E229" s="161" t="str">
        <f t="shared" si="7"/>
        <v>มหกรรมลิเก</v>
      </c>
      <c r="F229" s="103" t="s">
        <v>874</v>
      </c>
      <c r="G229" s="103" t="s">
        <v>39</v>
      </c>
      <c r="H229" s="158">
        <v>2564</v>
      </c>
      <c r="I229" s="103" t="s">
        <v>560</v>
      </c>
      <c r="J229" s="104" t="s">
        <v>17</v>
      </c>
      <c r="K229" s="103" t="s">
        <v>875</v>
      </c>
      <c r="L229" s="103" t="s">
        <v>206</v>
      </c>
      <c r="M229" s="103" t="s">
        <v>9082</v>
      </c>
      <c r="N229" s="103" t="s">
        <v>96</v>
      </c>
      <c r="O229" s="104" t="s">
        <v>8005</v>
      </c>
      <c r="P229" s="105"/>
      <c r="Q229" s="145" t="s">
        <v>9441</v>
      </c>
      <c r="R229" s="6" t="s">
        <v>3278</v>
      </c>
    </row>
    <row r="230" spans="1:18" ht="21">
      <c r="A230" s="188" t="s">
        <v>4847</v>
      </c>
      <c r="B230" s="189" t="s">
        <v>4851</v>
      </c>
      <c r="C230" s="190" t="s">
        <v>9030</v>
      </c>
      <c r="D230" s="102" t="s">
        <v>8034</v>
      </c>
      <c r="E230" s="161" t="str">
        <f t="shared" si="7"/>
        <v xml:space="preserve">จัดงานสืบสานประเพณีของดีอำเภอบ้านโคก ประจำปี 2564(โครงการพัฒนาการท่องเที่ยวเชิงประวัติศาสตร์ วัฒนธรรม ภูมิปัญญาท้องถิ่นอย่างยั่งยืน) </v>
      </c>
      <c r="F230" s="103" t="s">
        <v>8035</v>
      </c>
      <c r="G230" s="103" t="s">
        <v>51</v>
      </c>
      <c r="H230" s="158">
        <v>2564</v>
      </c>
      <c r="I230" s="103" t="s">
        <v>771</v>
      </c>
      <c r="J230" s="104" t="s">
        <v>771</v>
      </c>
      <c r="K230" s="103" t="s">
        <v>8036</v>
      </c>
      <c r="L230" s="103" t="s">
        <v>206</v>
      </c>
      <c r="M230" s="103" t="s">
        <v>9082</v>
      </c>
      <c r="N230" s="103" t="s">
        <v>96</v>
      </c>
      <c r="O230" s="104" t="s">
        <v>8005</v>
      </c>
      <c r="P230" s="105"/>
      <c r="Q230" s="145" t="s">
        <v>9441</v>
      </c>
      <c r="R230" s="6" t="s">
        <v>3292</v>
      </c>
    </row>
    <row r="231" spans="1:18" ht="21">
      <c r="A231" s="188" t="s">
        <v>4847</v>
      </c>
      <c r="B231" s="189" t="s">
        <v>4851</v>
      </c>
      <c r="C231" s="190" t="s">
        <v>9030</v>
      </c>
      <c r="D231" s="102" t="s">
        <v>1202</v>
      </c>
      <c r="E231" s="161" t="str">
        <f t="shared" si="7"/>
        <v>การจัดงานประเพณีอัฐมีบูชา จังหวัดอุตรดิตถ์ (โครงการพัฒนาการท่องเที่ยวเชิงประวัติศาสตร์ วัฒนธรรม ภูมิปัญญาท้องถิ่นอย่างยั่งยืน)</v>
      </c>
      <c r="F231" s="103" t="s">
        <v>1203</v>
      </c>
      <c r="G231" s="103" t="s">
        <v>15</v>
      </c>
      <c r="H231" s="158">
        <v>2564</v>
      </c>
      <c r="I231" s="103" t="s">
        <v>787</v>
      </c>
      <c r="J231" s="104" t="s">
        <v>878</v>
      </c>
      <c r="K231" s="103" t="s">
        <v>1204</v>
      </c>
      <c r="L231" s="103" t="s">
        <v>161</v>
      </c>
      <c r="M231" s="103" t="s">
        <v>9073</v>
      </c>
      <c r="N231" s="103" t="s">
        <v>162</v>
      </c>
      <c r="O231" s="104" t="s">
        <v>8005</v>
      </c>
      <c r="P231" s="105"/>
      <c r="Q231" s="145" t="s">
        <v>9441</v>
      </c>
      <c r="R231" s="6" t="s">
        <v>3292</v>
      </c>
    </row>
    <row r="232" spans="1:18" ht="21">
      <c r="A232" s="188" t="s">
        <v>4847</v>
      </c>
      <c r="B232" s="189" t="s">
        <v>4851</v>
      </c>
      <c r="C232" s="190" t="s">
        <v>9030</v>
      </c>
      <c r="D232" s="102" t="s">
        <v>1317</v>
      </c>
      <c r="E232" s="161" t="str">
        <f t="shared" si="7"/>
        <v>โครงการส่งเสริมการท่องเที่่่ยวอุดรธานีเมืองแฟชั่น</v>
      </c>
      <c r="F232" s="103" t="s">
        <v>1318</v>
      </c>
      <c r="G232" s="103" t="s">
        <v>15</v>
      </c>
      <c r="H232" s="158">
        <v>2564</v>
      </c>
      <c r="I232" s="103" t="s">
        <v>344</v>
      </c>
      <c r="J232" s="104" t="s">
        <v>887</v>
      </c>
      <c r="K232" s="103" t="s">
        <v>575</v>
      </c>
      <c r="L232" s="103" t="s">
        <v>161</v>
      </c>
      <c r="M232" s="103" t="s">
        <v>9073</v>
      </c>
      <c r="N232" s="103" t="s">
        <v>162</v>
      </c>
      <c r="O232" s="104" t="s">
        <v>8005</v>
      </c>
      <c r="P232" s="105"/>
      <c r="Q232" s="145" t="s">
        <v>9441</v>
      </c>
      <c r="R232" s="6" t="s">
        <v>3292</v>
      </c>
    </row>
    <row r="233" spans="1:18" ht="21">
      <c r="A233" s="188" t="s">
        <v>4847</v>
      </c>
      <c r="B233" s="189" t="s">
        <v>4851</v>
      </c>
      <c r="C233" s="190" t="s">
        <v>9030</v>
      </c>
      <c r="D233" s="102" t="s">
        <v>1037</v>
      </c>
      <c r="E233" s="161" t="str">
        <f t="shared" si="7"/>
        <v>ยกระดับเชียงใหม่ด้วยนวัตกรรมเชิงสร้างสรรค์ (Chiang Mai Creative Innovation)</v>
      </c>
      <c r="F233" s="103" t="s">
        <v>1038</v>
      </c>
      <c r="G233" s="103" t="s">
        <v>15</v>
      </c>
      <c r="H233" s="158">
        <v>2564</v>
      </c>
      <c r="I233" s="103" t="s">
        <v>560</v>
      </c>
      <c r="J233" s="104" t="s">
        <v>17</v>
      </c>
      <c r="K233" s="103" t="s">
        <v>1039</v>
      </c>
      <c r="L233" s="103" t="s">
        <v>74</v>
      </c>
      <c r="M233" s="103" t="s">
        <v>9124</v>
      </c>
      <c r="N233" s="103" t="s">
        <v>75</v>
      </c>
      <c r="O233" s="104" t="s">
        <v>8005</v>
      </c>
      <c r="P233" s="105"/>
      <c r="Q233" s="145" t="s">
        <v>9441</v>
      </c>
      <c r="R233" s="6" t="s">
        <v>3431</v>
      </c>
    </row>
    <row r="234" spans="1:18" ht="21">
      <c r="A234" s="188" t="s">
        <v>4847</v>
      </c>
      <c r="B234" s="189" t="s">
        <v>4851</v>
      </c>
      <c r="C234" s="190" t="s">
        <v>9030</v>
      </c>
      <c r="D234" s="102" t="s">
        <v>1417</v>
      </c>
      <c r="E234" s="161" t="str">
        <f t="shared" si="7"/>
        <v>โครงการพัฒนาและส่งเสริมการท่องเที่ยววิถีชุมชน กิจกรรมหลักพัฒนาบุคลากรและโครงสร้างพื้นฐานด้านการท่องเที่ยวจังหวัดสุรินทร์</v>
      </c>
      <c r="F234" s="103" t="s">
        <v>1418</v>
      </c>
      <c r="G234" s="103" t="s">
        <v>15</v>
      </c>
      <c r="H234" s="158">
        <v>2564</v>
      </c>
      <c r="I234" s="103" t="s">
        <v>416</v>
      </c>
      <c r="J234" s="104" t="s">
        <v>771</v>
      </c>
      <c r="K234" s="103" t="s">
        <v>1419</v>
      </c>
      <c r="L234" s="103" t="s">
        <v>9046</v>
      </c>
      <c r="M234" s="103" t="s">
        <v>9098</v>
      </c>
      <c r="N234" s="103" t="s">
        <v>75</v>
      </c>
      <c r="O234" s="104" t="s">
        <v>8005</v>
      </c>
      <c r="P234" s="105"/>
      <c r="Q234" s="145" t="s">
        <v>9441</v>
      </c>
      <c r="R234" s="6" t="s">
        <v>3283</v>
      </c>
    </row>
    <row r="235" spans="1:18" ht="21">
      <c r="A235" s="188" t="s">
        <v>4847</v>
      </c>
      <c r="B235" s="189" t="s">
        <v>4851</v>
      </c>
      <c r="C235" s="190" t="s">
        <v>9030</v>
      </c>
      <c r="D235" s="102" t="s">
        <v>1242</v>
      </c>
      <c r="E235" s="161" t="str">
        <f t="shared" si="7"/>
        <v>โครงการส่งเสริมการตลาดและประชาสัมพันธ์การท่องเที่ยวจังหวัดสกลนคร กิจกรรมส่งเสริมการตลาดผ้าย้อมครามผลิตภัณฑ์พื้นบ้านภูมิปัญญาท้องถิ่นมหกรรมมหัศจรรย์ครามสวย ณ อากาศอำนวย จังหวัดสกลนคร</v>
      </c>
      <c r="F235" s="103" t="s">
        <v>1243</v>
      </c>
      <c r="G235" s="103" t="s">
        <v>15</v>
      </c>
      <c r="H235" s="158">
        <v>2564</v>
      </c>
      <c r="I235" s="103" t="s">
        <v>560</v>
      </c>
      <c r="J235" s="104" t="s">
        <v>17</v>
      </c>
      <c r="K235" s="103" t="s">
        <v>1244</v>
      </c>
      <c r="L235" s="103" t="s">
        <v>206</v>
      </c>
      <c r="M235" s="103" t="s">
        <v>9082</v>
      </c>
      <c r="N235" s="103" t="s">
        <v>96</v>
      </c>
      <c r="O235" s="104" t="s">
        <v>8005</v>
      </c>
      <c r="P235" s="105"/>
      <c r="Q235" s="145" t="s">
        <v>9441</v>
      </c>
      <c r="R235" s="6" t="s">
        <v>3431</v>
      </c>
    </row>
    <row r="236" spans="1:18" ht="21">
      <c r="A236" s="188" t="s">
        <v>4847</v>
      </c>
      <c r="B236" s="189" t="s">
        <v>4851</v>
      </c>
      <c r="C236" s="190" t="s">
        <v>9030</v>
      </c>
      <c r="D236" s="102" t="s">
        <v>1177</v>
      </c>
      <c r="E236" s="161" t="str">
        <f t="shared" si="7"/>
        <v>เส้นทางบุญตามรอยธรรม พระอาจารย์มั่น ภูริทัตโต เนื่องในวาระครบรอบ ๑๕๐ ปีชาตกาลพระอาจารย์มั่น ภูริทัตโต</v>
      </c>
      <c r="F236" s="103" t="s">
        <v>1178</v>
      </c>
      <c r="G236" s="103" t="s">
        <v>15</v>
      </c>
      <c r="H236" s="158">
        <v>2564</v>
      </c>
      <c r="I236" s="103" t="s">
        <v>560</v>
      </c>
      <c r="J236" s="104" t="s">
        <v>17</v>
      </c>
      <c r="K236" s="103" t="s">
        <v>250</v>
      </c>
      <c r="L236" s="103" t="s">
        <v>161</v>
      </c>
      <c r="M236" s="103" t="s">
        <v>9073</v>
      </c>
      <c r="N236" s="103" t="s">
        <v>162</v>
      </c>
      <c r="O236" s="104" t="s">
        <v>8005</v>
      </c>
      <c r="P236" s="105"/>
      <c r="Q236" s="145" t="s">
        <v>9441</v>
      </c>
      <c r="R236" s="6" t="s">
        <v>3292</v>
      </c>
    </row>
    <row r="237" spans="1:18" ht="21">
      <c r="A237" s="188" t="s">
        <v>4847</v>
      </c>
      <c r="B237" s="189" t="s">
        <v>4851</v>
      </c>
      <c r="C237" s="190" t="s">
        <v>9030</v>
      </c>
      <c r="D237" s="102" t="s">
        <v>1478</v>
      </c>
      <c r="E237" s="161" t="str">
        <f t="shared" si="7"/>
        <v>โครงการเพิ่มขีดความสามารถในการแข่งขันด้านการท่องเที่ยวจังหวัดสุโขทัย (โครงการใหญ่)</v>
      </c>
      <c r="F237" s="103" t="s">
        <v>1479</v>
      </c>
      <c r="G237" s="103" t="s">
        <v>15</v>
      </c>
      <c r="H237" s="158">
        <v>2564</v>
      </c>
      <c r="I237" s="103" t="s">
        <v>560</v>
      </c>
      <c r="J237" s="104" t="s">
        <v>17</v>
      </c>
      <c r="K237" s="103"/>
      <c r="L237" s="103" t="s">
        <v>9041</v>
      </c>
      <c r="M237" s="103" t="s">
        <v>345</v>
      </c>
      <c r="N237" s="103" t="s">
        <v>134</v>
      </c>
      <c r="O237" s="104" t="s">
        <v>8005</v>
      </c>
      <c r="P237" s="105"/>
      <c r="Q237" s="145" t="s">
        <v>9441</v>
      </c>
      <c r="R237" s="6" t="s">
        <v>3431</v>
      </c>
    </row>
    <row r="238" spans="1:18" ht="21">
      <c r="A238" s="188" t="s">
        <v>4847</v>
      </c>
      <c r="B238" s="189" t="s">
        <v>4851</v>
      </c>
      <c r="C238" s="190" t="s">
        <v>9030</v>
      </c>
      <c r="D238" s="102" t="s">
        <v>1118</v>
      </c>
      <c r="E238" s="161" t="str">
        <f t="shared" si="7"/>
        <v>ท่องเที่ยวแหล่งอารยธรรมขอมโบราณ ตามรอยปราสาทศิลา "ปราสาทสด๊กก๊อกธม"</v>
      </c>
      <c r="F238" s="103" t="s">
        <v>1119</v>
      </c>
      <c r="G238" s="103" t="s">
        <v>15</v>
      </c>
      <c r="H238" s="158">
        <v>2564</v>
      </c>
      <c r="I238" s="103" t="s">
        <v>560</v>
      </c>
      <c r="J238" s="104" t="s">
        <v>755</v>
      </c>
      <c r="K238" s="103" t="s">
        <v>160</v>
      </c>
      <c r="L238" s="103" t="s">
        <v>161</v>
      </c>
      <c r="M238" s="103" t="s">
        <v>9073</v>
      </c>
      <c r="N238" s="103" t="s">
        <v>162</v>
      </c>
      <c r="O238" s="104" t="s">
        <v>8005</v>
      </c>
      <c r="P238" s="105"/>
      <c r="Q238" s="145" t="s">
        <v>9441</v>
      </c>
      <c r="R238" s="6" t="s">
        <v>3292</v>
      </c>
    </row>
    <row r="239" spans="1:18" ht="21">
      <c r="A239" s="188" t="s">
        <v>4847</v>
      </c>
      <c r="B239" s="189" t="s">
        <v>4851</v>
      </c>
      <c r="C239" s="190" t="s">
        <v>9030</v>
      </c>
      <c r="D239" s="102" t="s">
        <v>841</v>
      </c>
      <c r="E239" s="161" t="str">
        <f t="shared" si="7"/>
        <v>พัฒนาผลิตภัณฑ์และถ่ายทอดความรู้ “ผ้าย้อมครามและผ้าสีธรรมชาติ” จังหวัดแพร่</v>
      </c>
      <c r="F239" s="103" t="s">
        <v>842</v>
      </c>
      <c r="G239" s="103" t="s">
        <v>15</v>
      </c>
      <c r="H239" s="158">
        <v>2564</v>
      </c>
      <c r="I239" s="103" t="s">
        <v>165</v>
      </c>
      <c r="J239" s="104" t="s">
        <v>755</v>
      </c>
      <c r="K239" s="103" t="s">
        <v>833</v>
      </c>
      <c r="L239" s="103" t="s">
        <v>834</v>
      </c>
      <c r="M239" s="103" t="s">
        <v>9075</v>
      </c>
      <c r="N239" s="103" t="s">
        <v>20</v>
      </c>
      <c r="O239" s="104" t="s">
        <v>8005</v>
      </c>
      <c r="P239" s="105"/>
      <c r="Q239" s="145" t="s">
        <v>9441</v>
      </c>
      <c r="R239" s="6" t="s">
        <v>3461</v>
      </c>
    </row>
    <row r="240" spans="1:18" ht="21">
      <c r="A240" s="188" t="s">
        <v>4847</v>
      </c>
      <c r="B240" s="189" t="s">
        <v>4851</v>
      </c>
      <c r="C240" s="190" t="s">
        <v>9030</v>
      </c>
      <c r="D240" s="102" t="s">
        <v>839</v>
      </c>
      <c r="E240" s="161" t="str">
        <f t="shared" si="7"/>
        <v>การยกระดับการท่องเที่ยวด้วย Lanna Story Telling ที่สะท้อนประเพณีล้านนา 12 เดือน ด้วยนวัตกรรมสร้างสรรค์</v>
      </c>
      <c r="F240" s="103" t="s">
        <v>840</v>
      </c>
      <c r="G240" s="103" t="s">
        <v>15</v>
      </c>
      <c r="H240" s="158">
        <v>2564</v>
      </c>
      <c r="I240" s="103" t="s">
        <v>165</v>
      </c>
      <c r="J240" s="104" t="s">
        <v>755</v>
      </c>
      <c r="K240" s="103" t="s">
        <v>833</v>
      </c>
      <c r="L240" s="103" t="s">
        <v>834</v>
      </c>
      <c r="M240" s="103" t="s">
        <v>9075</v>
      </c>
      <c r="N240" s="103" t="s">
        <v>20</v>
      </c>
      <c r="O240" s="104" t="s">
        <v>8005</v>
      </c>
      <c r="P240" s="105"/>
      <c r="Q240" s="145" t="s">
        <v>9441</v>
      </c>
      <c r="R240" s="6" t="s">
        <v>3431</v>
      </c>
    </row>
    <row r="241" spans="1:18" ht="21">
      <c r="A241" s="188" t="s">
        <v>4847</v>
      </c>
      <c r="B241" s="189" t="s">
        <v>4851</v>
      </c>
      <c r="C241" s="190" t="s">
        <v>9030</v>
      </c>
      <c r="D241" s="102" t="s">
        <v>835</v>
      </c>
      <c r="E241" s="161" t="str">
        <f t="shared" si="7"/>
        <v>Localicious Tai Lue in Lanna: ท่องเที่ยวสัมผัสวัฒนธรรมอาหารพื้นถิ่นของกลุ่มชาติพันธุ์ไทลื้อในภาคเหนือ</v>
      </c>
      <c r="F241" s="103" t="s">
        <v>836</v>
      </c>
      <c r="G241" s="103" t="s">
        <v>15</v>
      </c>
      <c r="H241" s="158">
        <v>2564</v>
      </c>
      <c r="I241" s="103" t="s">
        <v>141</v>
      </c>
      <c r="J241" s="104" t="s">
        <v>771</v>
      </c>
      <c r="K241" s="103" t="s">
        <v>833</v>
      </c>
      <c r="L241" s="103" t="s">
        <v>834</v>
      </c>
      <c r="M241" s="103" t="s">
        <v>9075</v>
      </c>
      <c r="N241" s="103" t="s">
        <v>20</v>
      </c>
      <c r="O241" s="104" t="s">
        <v>8005</v>
      </c>
      <c r="P241" s="105"/>
      <c r="Q241" s="145" t="s">
        <v>9441</v>
      </c>
      <c r="R241" s="6" t="s">
        <v>3431</v>
      </c>
    </row>
    <row r="242" spans="1:18" ht="21">
      <c r="A242" s="188" t="s">
        <v>4847</v>
      </c>
      <c r="B242" s="189" t="s">
        <v>4851</v>
      </c>
      <c r="C242" s="190" t="s">
        <v>9030</v>
      </c>
      <c r="D242" s="102" t="s">
        <v>831</v>
      </c>
      <c r="E242" s="161" t="str">
        <f t="shared" si="7"/>
        <v>ผ้าตอ เรื่องเล่า ฮีตบะเก่า สื่อสร้างสรรค์: การพัฒนาผลิตภัณฑ์ผ้าทอล้านนาแบบองค์รวมส่งเสริมการท่องเที่ยว</v>
      </c>
      <c r="F242" s="103" t="s">
        <v>832</v>
      </c>
      <c r="G242" s="103" t="s">
        <v>15</v>
      </c>
      <c r="H242" s="158">
        <v>2564</v>
      </c>
      <c r="I242" s="103" t="s">
        <v>141</v>
      </c>
      <c r="J242" s="104" t="s">
        <v>771</v>
      </c>
      <c r="K242" s="103" t="s">
        <v>833</v>
      </c>
      <c r="L242" s="103" t="s">
        <v>834</v>
      </c>
      <c r="M242" s="103" t="s">
        <v>9075</v>
      </c>
      <c r="N242" s="103" t="s">
        <v>20</v>
      </c>
      <c r="O242" s="104" t="s">
        <v>8005</v>
      </c>
      <c r="P242" s="105"/>
      <c r="Q242" s="145" t="s">
        <v>9441</v>
      </c>
      <c r="R242" s="6" t="s">
        <v>3461</v>
      </c>
    </row>
    <row r="243" spans="1:18" ht="21">
      <c r="A243" s="188" t="s">
        <v>4847</v>
      </c>
      <c r="B243" s="189" t="s">
        <v>4851</v>
      </c>
      <c r="C243" s="190" t="s">
        <v>9030</v>
      </c>
      <c r="D243" s="102" t="s">
        <v>870</v>
      </c>
      <c r="E243" s="161" t="str">
        <f t="shared" si="7"/>
        <v>โครงการสร้างสรรค์ผลิตภัณฑ์วัฒนธรรมไทย (Cultural Product of Thailand : CPOT)</v>
      </c>
      <c r="F243" s="103" t="s">
        <v>720</v>
      </c>
      <c r="G243" s="103" t="s">
        <v>15</v>
      </c>
      <c r="H243" s="158">
        <v>2564</v>
      </c>
      <c r="I243" s="103" t="s">
        <v>560</v>
      </c>
      <c r="J243" s="104" t="s">
        <v>17</v>
      </c>
      <c r="K243" s="103" t="s">
        <v>721</v>
      </c>
      <c r="L243" s="103" t="s">
        <v>161</v>
      </c>
      <c r="M243" s="103" t="s">
        <v>9073</v>
      </c>
      <c r="N243" s="103" t="s">
        <v>162</v>
      </c>
      <c r="O243" s="104" t="s">
        <v>8005</v>
      </c>
      <c r="P243" s="105"/>
      <c r="Q243" s="145" t="s">
        <v>9441</v>
      </c>
      <c r="R243" s="6" t="s">
        <v>3461</v>
      </c>
    </row>
    <row r="244" spans="1:18" ht="21">
      <c r="A244" s="188" t="s">
        <v>4847</v>
      </c>
      <c r="B244" s="189" t="s">
        <v>4851</v>
      </c>
      <c r="C244" s="190" t="s">
        <v>9030</v>
      </c>
      <c r="D244" s="102" t="s">
        <v>1211</v>
      </c>
      <c r="E244" s="161" t="str">
        <f t="shared" si="7"/>
        <v>การจัดงานเทศกาลศิลปะ สายหมอก และดอกไม้ กลุ่มจังหวัดภาคตะวันออกเฉียงเหนือตอนบน 1</v>
      </c>
      <c r="F244" s="103" t="s">
        <v>1212</v>
      </c>
      <c r="G244" s="103" t="s">
        <v>15</v>
      </c>
      <c r="H244" s="158">
        <v>2564</v>
      </c>
      <c r="I244" s="103" t="s">
        <v>560</v>
      </c>
      <c r="J244" s="104" t="s">
        <v>17</v>
      </c>
      <c r="K244" s="103" t="s">
        <v>1213</v>
      </c>
      <c r="L244" s="103" t="s">
        <v>206</v>
      </c>
      <c r="M244" s="103" t="s">
        <v>9082</v>
      </c>
      <c r="N244" s="103" t="s">
        <v>96</v>
      </c>
      <c r="O244" s="104" t="s">
        <v>8005</v>
      </c>
      <c r="P244" s="105"/>
      <c r="Q244" s="145" t="s">
        <v>9441</v>
      </c>
      <c r="R244" s="6" t="s">
        <v>3278</v>
      </c>
    </row>
    <row r="245" spans="1:18" ht="21">
      <c r="A245" s="188" t="s">
        <v>4847</v>
      </c>
      <c r="B245" s="189" t="s">
        <v>4851</v>
      </c>
      <c r="C245" s="190" t="s">
        <v>9030</v>
      </c>
      <c r="D245" s="102" t="s">
        <v>1347</v>
      </c>
      <c r="E245" s="161" t="str">
        <f t="shared" si="7"/>
        <v>งานน้อมรำลึกสมเด็จพระนเรศวรมหาราชนครลำปาง ประจำปี 2564</v>
      </c>
      <c r="F245" s="103" t="s">
        <v>1348</v>
      </c>
      <c r="G245" s="103" t="s">
        <v>15</v>
      </c>
      <c r="H245" s="158">
        <v>2564</v>
      </c>
      <c r="I245" s="103" t="s">
        <v>560</v>
      </c>
      <c r="J245" s="104" t="s">
        <v>17</v>
      </c>
      <c r="K245" s="103" t="s">
        <v>166</v>
      </c>
      <c r="L245" s="103" t="s">
        <v>111</v>
      </c>
      <c r="M245" s="103" t="s">
        <v>9079</v>
      </c>
      <c r="N245" s="103" t="s">
        <v>28</v>
      </c>
      <c r="O245" s="104" t="s">
        <v>8005</v>
      </c>
      <c r="P245" s="105"/>
      <c r="Q245" s="145" t="s">
        <v>9441</v>
      </c>
      <c r="R245" s="6" t="s">
        <v>3278</v>
      </c>
    </row>
    <row r="246" spans="1:18" ht="21">
      <c r="A246" s="188" t="s">
        <v>4847</v>
      </c>
      <c r="B246" s="189" t="s">
        <v>4851</v>
      </c>
      <c r="C246" s="190" t="s">
        <v>9030</v>
      </c>
      <c r="D246" s="102" t="s">
        <v>1346</v>
      </c>
      <c r="E246" s="161" t="str">
        <f t="shared" si="7"/>
        <v>งานรำลึกประวัติศาสตร์รถไฟรถม้าลำปาง</v>
      </c>
      <c r="F246" s="103" t="s">
        <v>164</v>
      </c>
      <c r="G246" s="103" t="s">
        <v>15</v>
      </c>
      <c r="H246" s="158">
        <v>2564</v>
      </c>
      <c r="I246" s="103" t="s">
        <v>560</v>
      </c>
      <c r="J246" s="104" t="s">
        <v>17</v>
      </c>
      <c r="K246" s="103" t="s">
        <v>166</v>
      </c>
      <c r="L246" s="103" t="s">
        <v>111</v>
      </c>
      <c r="M246" s="103" t="s">
        <v>9079</v>
      </c>
      <c r="N246" s="103" t="s">
        <v>28</v>
      </c>
      <c r="O246" s="104" t="s">
        <v>8005</v>
      </c>
      <c r="P246" s="105"/>
      <c r="Q246" s="145" t="s">
        <v>9441</v>
      </c>
      <c r="R246" s="6" t="s">
        <v>9442</v>
      </c>
    </row>
    <row r="247" spans="1:18" ht="21">
      <c r="A247" s="188" t="s">
        <v>4847</v>
      </c>
      <c r="B247" s="189" t="s">
        <v>4851</v>
      </c>
      <c r="C247" s="190" t="s">
        <v>9030</v>
      </c>
      <c r="D247" s="102" t="s">
        <v>1344</v>
      </c>
      <c r="E247" s="161" t="str">
        <f t="shared" si="7"/>
        <v>งานสืบสานตำนานพ่อเจ้าทิพย์ช้าง วีรบุรุษแห่งเขลางค์นคร</v>
      </c>
      <c r="F247" s="103" t="s">
        <v>1345</v>
      </c>
      <c r="G247" s="103" t="s">
        <v>15</v>
      </c>
      <c r="H247" s="158">
        <v>2564</v>
      </c>
      <c r="I247" s="103" t="s">
        <v>560</v>
      </c>
      <c r="J247" s="104" t="s">
        <v>17</v>
      </c>
      <c r="K247" s="103" t="s">
        <v>166</v>
      </c>
      <c r="L247" s="103" t="s">
        <v>111</v>
      </c>
      <c r="M247" s="103" t="s">
        <v>9079</v>
      </c>
      <c r="N247" s="103" t="s">
        <v>28</v>
      </c>
      <c r="O247" s="104" t="s">
        <v>8005</v>
      </c>
      <c r="P247" s="105"/>
      <c r="Q247" s="145" t="s">
        <v>9441</v>
      </c>
      <c r="R247" s="6" t="s">
        <v>9442</v>
      </c>
    </row>
    <row r="248" spans="1:18" ht="21">
      <c r="A248" s="188" t="s">
        <v>4847</v>
      </c>
      <c r="B248" s="189" t="s">
        <v>4851</v>
      </c>
      <c r="C248" s="190" t="s">
        <v>9030</v>
      </c>
      <c r="D248" s="102" t="s">
        <v>964</v>
      </c>
      <c r="E248" s="161" t="str">
        <f t="shared" si="7"/>
        <v xml:space="preserve">สลุงหลวงก๋องใหญ่ ปีใหม่เมืองนครลำปาง ปี2564 </v>
      </c>
      <c r="F248" s="103" t="s">
        <v>8112</v>
      </c>
      <c r="G248" s="103" t="s">
        <v>15</v>
      </c>
      <c r="H248" s="158">
        <v>2564</v>
      </c>
      <c r="I248" s="103" t="s">
        <v>560</v>
      </c>
      <c r="J248" s="104" t="s">
        <v>17</v>
      </c>
      <c r="K248" s="103" t="s">
        <v>966</v>
      </c>
      <c r="L248" s="103" t="s">
        <v>161</v>
      </c>
      <c r="M248" s="103" t="s">
        <v>9073</v>
      </c>
      <c r="N248" s="103" t="s">
        <v>162</v>
      </c>
      <c r="O248" s="104" t="s">
        <v>8005</v>
      </c>
      <c r="P248" s="105"/>
      <c r="Q248" s="145" t="s">
        <v>9441</v>
      </c>
      <c r="R248" s="6" t="s">
        <v>9442</v>
      </c>
    </row>
    <row r="249" spans="1:18" ht="21">
      <c r="A249" s="188" t="s">
        <v>4847</v>
      </c>
      <c r="B249" s="189" t="s">
        <v>4851</v>
      </c>
      <c r="C249" s="190" t="s">
        <v>9030</v>
      </c>
      <c r="D249" s="102" t="s">
        <v>1167</v>
      </c>
      <c r="E249" s="161" t="str">
        <f t="shared" si="7"/>
        <v>โครงการส่งเสริมงานประเพณีและของดีประจำถิ่น เพื่อสร้างมูลค่าเพิ่มทางการท่องเที่ยว</v>
      </c>
      <c r="F249" s="103" t="s">
        <v>1168</v>
      </c>
      <c r="G249" s="103" t="s">
        <v>15</v>
      </c>
      <c r="H249" s="158">
        <v>2564</v>
      </c>
      <c r="I249" s="103" t="s">
        <v>560</v>
      </c>
      <c r="J249" s="104" t="s">
        <v>17</v>
      </c>
      <c r="K249" s="103" t="s">
        <v>1169</v>
      </c>
      <c r="L249" s="103" t="s">
        <v>111</v>
      </c>
      <c r="M249" s="103" t="s">
        <v>9079</v>
      </c>
      <c r="N249" s="103" t="s">
        <v>28</v>
      </c>
      <c r="O249" s="104" t="s">
        <v>8005</v>
      </c>
      <c r="P249" s="105"/>
      <c r="Q249" s="145" t="s">
        <v>9441</v>
      </c>
      <c r="R249" s="6" t="s">
        <v>3431</v>
      </c>
    </row>
    <row r="250" spans="1:18" ht="21">
      <c r="A250" s="188" t="s">
        <v>4847</v>
      </c>
      <c r="B250" s="189" t="s">
        <v>4851</v>
      </c>
      <c r="C250" s="190" t="s">
        <v>9030</v>
      </c>
      <c r="D250" s="102" t="s">
        <v>946</v>
      </c>
      <c r="E250" s="161" t="str">
        <f t="shared" si="7"/>
        <v>แลกเปลี่ยนวัฒนธรรม “เธียะเริ่มเจี๊ยะเปิงฟะ”</v>
      </c>
      <c r="F250" s="103" t="s">
        <v>368</v>
      </c>
      <c r="G250" s="103" t="s">
        <v>15</v>
      </c>
      <c r="H250" s="158">
        <v>2564</v>
      </c>
      <c r="I250" s="103" t="s">
        <v>887</v>
      </c>
      <c r="J250" s="104" t="s">
        <v>771</v>
      </c>
      <c r="K250" s="103" t="s">
        <v>370</v>
      </c>
      <c r="L250" s="103" t="s">
        <v>161</v>
      </c>
      <c r="M250" s="103" t="s">
        <v>9073</v>
      </c>
      <c r="N250" s="103" t="s">
        <v>162</v>
      </c>
      <c r="O250" s="104" t="s">
        <v>8005</v>
      </c>
      <c r="P250" s="105"/>
      <c r="Q250" s="145" t="s">
        <v>9441</v>
      </c>
      <c r="R250" s="6" t="s">
        <v>3278</v>
      </c>
    </row>
    <row r="251" spans="1:18" ht="21">
      <c r="A251" s="188" t="s">
        <v>4847</v>
      </c>
      <c r="B251" s="189" t="s">
        <v>4851</v>
      </c>
      <c r="C251" s="190" t="s">
        <v>9030</v>
      </c>
      <c r="D251" s="102" t="s">
        <v>920</v>
      </c>
      <c r="E251" s="161" t="str">
        <f t="shared" si="7"/>
        <v>โครงการพัฒนาการท่องเที่ยวเชิงกีฬา วัฒนธรรม ประเพณี เเละสุขภาพ</v>
      </c>
      <c r="F251" s="103" t="s">
        <v>921</v>
      </c>
      <c r="G251" s="103" t="s">
        <v>15</v>
      </c>
      <c r="H251" s="158">
        <v>2564</v>
      </c>
      <c r="I251" s="103" t="s">
        <v>560</v>
      </c>
      <c r="J251" s="104" t="s">
        <v>17</v>
      </c>
      <c r="K251" s="103"/>
      <c r="L251" s="103" t="s">
        <v>9042</v>
      </c>
      <c r="M251" s="103" t="s">
        <v>153</v>
      </c>
      <c r="N251" s="103" t="s">
        <v>134</v>
      </c>
      <c r="O251" s="104" t="s">
        <v>8005</v>
      </c>
      <c r="P251" s="105"/>
      <c r="Q251" s="145" t="s">
        <v>9441</v>
      </c>
      <c r="R251" s="6" t="s">
        <v>3482</v>
      </c>
    </row>
    <row r="252" spans="1:18" ht="21">
      <c r="A252" s="188" t="s">
        <v>4847</v>
      </c>
      <c r="B252" s="189" t="s">
        <v>4851</v>
      </c>
      <c r="C252" s="190" t="s">
        <v>9030</v>
      </c>
      <c r="D252" s="102" t="s">
        <v>1000</v>
      </c>
      <c r="E252" s="161" t="str">
        <f t="shared" si="7"/>
        <v>การจัดงานประเพณีบรูไฮ ไทโซ่ อำเภอดองหลวง จังหวัดมุกดาหาร</v>
      </c>
      <c r="F252" s="103" t="s">
        <v>1001</v>
      </c>
      <c r="G252" s="103" t="s">
        <v>15</v>
      </c>
      <c r="H252" s="158">
        <v>2564</v>
      </c>
      <c r="I252" s="103" t="s">
        <v>787</v>
      </c>
      <c r="J252" s="104" t="s">
        <v>787</v>
      </c>
      <c r="K252" s="103" t="s">
        <v>1002</v>
      </c>
      <c r="L252" s="103" t="s">
        <v>161</v>
      </c>
      <c r="M252" s="103" t="s">
        <v>9073</v>
      </c>
      <c r="N252" s="103" t="s">
        <v>162</v>
      </c>
      <c r="O252" s="104" t="s">
        <v>8005</v>
      </c>
      <c r="P252" s="105"/>
      <c r="Q252" s="145" t="s">
        <v>9441</v>
      </c>
      <c r="R252" s="6" t="s">
        <v>3473</v>
      </c>
    </row>
    <row r="253" spans="1:18" ht="21">
      <c r="A253" s="188" t="s">
        <v>4847</v>
      </c>
      <c r="B253" s="189" t="s">
        <v>4851</v>
      </c>
      <c r="C253" s="190" t="s">
        <v>9030</v>
      </c>
      <c r="D253" s="102" t="s">
        <v>1536</v>
      </c>
      <c r="E253" s="161" t="str">
        <f t="shared" si="7"/>
        <v>ปรับปรุงภูมิทัศน์และระบบประปาจุดชมวิวแม่ลาน้อย บ้านแม่ลาน้อย หมู่ 1 ตำบลแม่ลาน้อย อำเภอแม่ลาน้อย จังหวัดแม่ฮ่องสอน</v>
      </c>
      <c r="F253" s="103" t="s">
        <v>1537</v>
      </c>
      <c r="G253" s="103" t="s">
        <v>15</v>
      </c>
      <c r="H253" s="158">
        <v>2564</v>
      </c>
      <c r="I253" s="103" t="s">
        <v>17</v>
      </c>
      <c r="J253" s="104" t="s">
        <v>17</v>
      </c>
      <c r="K253" s="103" t="s">
        <v>1538</v>
      </c>
      <c r="L253" s="103" t="s">
        <v>206</v>
      </c>
      <c r="M253" s="103" t="s">
        <v>9082</v>
      </c>
      <c r="N253" s="103" t="s">
        <v>96</v>
      </c>
      <c r="O253" s="104" t="s">
        <v>8005</v>
      </c>
      <c r="P253" s="105"/>
      <c r="Q253" s="145" t="s">
        <v>9441</v>
      </c>
      <c r="R253" s="6" t="s">
        <v>3461</v>
      </c>
    </row>
    <row r="254" spans="1:18" ht="21">
      <c r="A254" s="188" t="s">
        <v>4847</v>
      </c>
      <c r="B254" s="189" t="s">
        <v>4851</v>
      </c>
      <c r="C254" s="190" t="s">
        <v>9030</v>
      </c>
      <c r="D254" s="102" t="s">
        <v>1523</v>
      </c>
      <c r="E254" s="161" t="str">
        <f t="shared" si="7"/>
        <v>จัดทำสื่อประชาสัมพันธ์ส่งเสริมการท่องเที่ยวจังหวัดแม่ฮ่องสอน</v>
      </c>
      <c r="F254" s="103" t="s">
        <v>1524</v>
      </c>
      <c r="G254" s="103" t="s">
        <v>15</v>
      </c>
      <c r="H254" s="158">
        <v>2564</v>
      </c>
      <c r="I254" s="103" t="s">
        <v>894</v>
      </c>
      <c r="J254" s="104" t="s">
        <v>17</v>
      </c>
      <c r="K254" s="103" t="s">
        <v>1525</v>
      </c>
      <c r="L254" s="103" t="s">
        <v>176</v>
      </c>
      <c r="M254" s="103" t="s">
        <v>9084</v>
      </c>
      <c r="N254" s="103" t="s">
        <v>67</v>
      </c>
      <c r="O254" s="104" t="s">
        <v>8005</v>
      </c>
      <c r="P254" s="105"/>
      <c r="Q254" s="145" t="s">
        <v>9441</v>
      </c>
      <c r="R254" s="6" t="s">
        <v>9442</v>
      </c>
    </row>
    <row r="255" spans="1:18" ht="21">
      <c r="A255" s="188" t="s">
        <v>4847</v>
      </c>
      <c r="B255" s="189" t="s">
        <v>4851</v>
      </c>
      <c r="C255" s="190" t="s">
        <v>9030</v>
      </c>
      <c r="D255" s="102" t="s">
        <v>1188</v>
      </c>
      <c r="E255" s="161" t="str">
        <f t="shared" si="7"/>
        <v>ยกระดับเเหล่งท่องเที่ยว GIVE attraction</v>
      </c>
      <c r="F255" s="103" t="s">
        <v>1189</v>
      </c>
      <c r="G255" s="103" t="s">
        <v>15</v>
      </c>
      <c r="H255" s="158">
        <v>2564</v>
      </c>
      <c r="I255" s="103" t="s">
        <v>560</v>
      </c>
      <c r="J255" s="104" t="s">
        <v>17</v>
      </c>
      <c r="K255" s="103"/>
      <c r="L255" s="103" t="s">
        <v>1190</v>
      </c>
      <c r="M255" s="103" t="s">
        <v>1190</v>
      </c>
      <c r="N255" s="103" t="s">
        <v>134</v>
      </c>
      <c r="O255" s="104" t="s">
        <v>8005</v>
      </c>
      <c r="P255" s="105"/>
      <c r="Q255" s="145" t="s">
        <v>9441</v>
      </c>
      <c r="R255" s="6" t="s">
        <v>3278</v>
      </c>
    </row>
    <row r="256" spans="1:18" ht="21">
      <c r="A256" s="188" t="s">
        <v>4847</v>
      </c>
      <c r="B256" s="189" t="s">
        <v>4851</v>
      </c>
      <c r="C256" s="190" t="s">
        <v>9030</v>
      </c>
      <c r="D256" s="102" t="s">
        <v>1264</v>
      </c>
      <c r="E256" s="161" t="str">
        <f t="shared" si="7"/>
        <v>ส่งเสริมการท่องเที่ยวเพื่อรองรับการเชื่อมโยงวิถีชุมชน วัฒนธรรม สายน้ำกลุ่มจังหวัดภาคกลางปริมณฑล</v>
      </c>
      <c r="F256" s="103" t="s">
        <v>1265</v>
      </c>
      <c r="G256" s="103" t="s">
        <v>15</v>
      </c>
      <c r="H256" s="158">
        <v>2564</v>
      </c>
      <c r="I256" s="103" t="s">
        <v>560</v>
      </c>
      <c r="J256" s="104" t="s">
        <v>17</v>
      </c>
      <c r="K256" s="103"/>
      <c r="L256" s="103" t="s">
        <v>1266</v>
      </c>
      <c r="M256" s="103" t="s">
        <v>1266</v>
      </c>
      <c r="N256" s="103" t="s">
        <v>134</v>
      </c>
      <c r="O256" s="104" t="s">
        <v>8005</v>
      </c>
      <c r="P256" s="105"/>
      <c r="Q256" s="145" t="s">
        <v>9441</v>
      </c>
      <c r="R256" s="6" t="s">
        <v>3292</v>
      </c>
    </row>
    <row r="257" spans="1:18" ht="21">
      <c r="A257" s="188" t="s">
        <v>4847</v>
      </c>
      <c r="B257" s="189" t="s">
        <v>4851</v>
      </c>
      <c r="C257" s="190" t="s">
        <v>9030</v>
      </c>
      <c r="D257" s="102" t="s">
        <v>942</v>
      </c>
      <c r="E257" s="161" t="str">
        <f t="shared" si="7"/>
        <v>กิจกรรม เทศกาลหุ่นกระติ๊บข้าว และหุ่นนานาชาติ ภายใต้โครงการเปิดบ้านมหาสารคาม</v>
      </c>
      <c r="F257" s="103" t="s">
        <v>943</v>
      </c>
      <c r="G257" s="103" t="s">
        <v>15</v>
      </c>
      <c r="H257" s="158">
        <v>2564</v>
      </c>
      <c r="I257" s="103" t="s">
        <v>887</v>
      </c>
      <c r="J257" s="104" t="s">
        <v>771</v>
      </c>
      <c r="K257" s="103" t="s">
        <v>233</v>
      </c>
      <c r="L257" s="103" t="s">
        <v>111</v>
      </c>
      <c r="M257" s="103" t="s">
        <v>9079</v>
      </c>
      <c r="N257" s="103" t="s">
        <v>28</v>
      </c>
      <c r="O257" s="104" t="s">
        <v>8005</v>
      </c>
      <c r="P257" s="105"/>
      <c r="Q257" s="145" t="s">
        <v>9441</v>
      </c>
      <c r="R257" s="6" t="s">
        <v>3289</v>
      </c>
    </row>
    <row r="258" spans="1:18" ht="21">
      <c r="A258" s="188" t="s">
        <v>4847</v>
      </c>
      <c r="B258" s="189" t="s">
        <v>4851</v>
      </c>
      <c r="C258" s="190" t="s">
        <v>9030</v>
      </c>
      <c r="D258" s="102" t="s">
        <v>843</v>
      </c>
      <c r="E258" s="161" t="str">
        <f t="shared" si="7"/>
        <v>กิจกรรม การจัดงานบุญเบิกฟ้าจังหวัดมหาสารคาม ภายใต้โครงการเปิดบ้านมหาสารคาม</v>
      </c>
      <c r="F258" s="103" t="s">
        <v>844</v>
      </c>
      <c r="G258" s="103" t="s">
        <v>15</v>
      </c>
      <c r="H258" s="158">
        <v>2564</v>
      </c>
      <c r="I258" s="103" t="s">
        <v>119</v>
      </c>
      <c r="J258" s="104" t="s">
        <v>17</v>
      </c>
      <c r="K258" s="103" t="s">
        <v>233</v>
      </c>
      <c r="L258" s="103" t="s">
        <v>111</v>
      </c>
      <c r="M258" s="103" t="s">
        <v>9079</v>
      </c>
      <c r="N258" s="103" t="s">
        <v>28</v>
      </c>
      <c r="O258" s="104" t="s">
        <v>8005</v>
      </c>
      <c r="P258" s="105"/>
      <c r="Q258" s="145" t="s">
        <v>9441</v>
      </c>
      <c r="R258" s="6" t="s">
        <v>3292</v>
      </c>
    </row>
    <row r="259" spans="1:18" ht="21">
      <c r="A259" s="188" t="s">
        <v>4847</v>
      </c>
      <c r="B259" s="189" t="s">
        <v>4851</v>
      </c>
      <c r="C259" s="190" t="s">
        <v>9030</v>
      </c>
      <c r="D259" s="102" t="s">
        <v>940</v>
      </c>
      <c r="E259" s="161" t="str">
        <f t="shared" ref="E259:E287" si="8">HYPERLINK(Q259,F259)</f>
        <v>กิจกรรม การจัดงานนมัสการพระธาตุนาดูน ภายใต้โครงการเปิดบ้านมหาสารคาม</v>
      </c>
      <c r="F259" s="103" t="s">
        <v>941</v>
      </c>
      <c r="G259" s="103" t="s">
        <v>15</v>
      </c>
      <c r="H259" s="158">
        <v>2564</v>
      </c>
      <c r="I259" s="103" t="s">
        <v>560</v>
      </c>
      <c r="J259" s="104" t="s">
        <v>17</v>
      </c>
      <c r="K259" s="103" t="s">
        <v>233</v>
      </c>
      <c r="L259" s="103" t="s">
        <v>111</v>
      </c>
      <c r="M259" s="103" t="s">
        <v>9079</v>
      </c>
      <c r="N259" s="103" t="s">
        <v>28</v>
      </c>
      <c r="O259" s="104" t="s">
        <v>8005</v>
      </c>
      <c r="P259" s="105"/>
      <c r="Q259" s="145" t="s">
        <v>9441</v>
      </c>
      <c r="R259" s="6" t="s">
        <v>3283</v>
      </c>
    </row>
    <row r="260" spans="1:18" ht="21">
      <c r="A260" s="188" t="s">
        <v>4847</v>
      </c>
      <c r="B260" s="189" t="s">
        <v>4851</v>
      </c>
      <c r="C260" s="190" t="s">
        <v>9030</v>
      </c>
      <c r="D260" s="102" t="s">
        <v>1239</v>
      </c>
      <c r="E260" s="161" t="str">
        <f t="shared" si="8"/>
        <v>โครงการปรับปรุงและพัฒนาแหล่งท่องเที่ยวและสิ่งอำนวยความสะดวกในแหล่งท่องเที่ยวจังหวัดแพร่</v>
      </c>
      <c r="F260" s="103" t="s">
        <v>1240</v>
      </c>
      <c r="G260" s="103" t="s">
        <v>15</v>
      </c>
      <c r="H260" s="158">
        <v>2564</v>
      </c>
      <c r="I260" s="103" t="s">
        <v>560</v>
      </c>
      <c r="J260" s="104" t="s">
        <v>17</v>
      </c>
      <c r="K260" s="103" t="s">
        <v>1236</v>
      </c>
      <c r="L260" s="103" t="s">
        <v>111</v>
      </c>
      <c r="M260" s="103" t="s">
        <v>9079</v>
      </c>
      <c r="N260" s="103" t="s">
        <v>28</v>
      </c>
      <c r="O260" s="104" t="s">
        <v>8005</v>
      </c>
      <c r="P260" s="105"/>
      <c r="Q260" s="145" t="s">
        <v>9441</v>
      </c>
      <c r="R260" s="6" t="s">
        <v>3555</v>
      </c>
    </row>
    <row r="261" spans="1:18" ht="21">
      <c r="A261" s="188" t="s">
        <v>4847</v>
      </c>
      <c r="B261" s="189" t="s">
        <v>4851</v>
      </c>
      <c r="C261" s="190" t="s">
        <v>9030</v>
      </c>
      <c r="D261" s="102" t="s">
        <v>1104</v>
      </c>
      <c r="E261" s="161" t="str">
        <f t="shared" si="8"/>
        <v>โครงการพัฒนาศักยภาพด้านการท่องเที่่ยว จังหวัดแพร่</v>
      </c>
      <c r="F261" s="103" t="s">
        <v>1105</v>
      </c>
      <c r="G261" s="103" t="s">
        <v>15</v>
      </c>
      <c r="H261" s="158">
        <v>2564</v>
      </c>
      <c r="I261" s="103" t="s">
        <v>560</v>
      </c>
      <c r="J261" s="104" t="s">
        <v>17</v>
      </c>
      <c r="K261" s="103" t="s">
        <v>1106</v>
      </c>
      <c r="L261" s="103" t="s">
        <v>95</v>
      </c>
      <c r="M261" s="103" t="s">
        <v>9083</v>
      </c>
      <c r="N261" s="103" t="s">
        <v>96</v>
      </c>
      <c r="O261" s="104" t="s">
        <v>8005</v>
      </c>
      <c r="P261" s="105"/>
      <c r="Q261" s="145" t="s">
        <v>9441</v>
      </c>
      <c r="R261" s="6" t="s">
        <v>3431</v>
      </c>
    </row>
    <row r="262" spans="1:18" ht="21">
      <c r="A262" s="188" t="s">
        <v>4847</v>
      </c>
      <c r="B262" s="189" t="s">
        <v>4851</v>
      </c>
      <c r="C262" s="190" t="s">
        <v>9030</v>
      </c>
      <c r="D262" s="102" t="s">
        <v>1455</v>
      </c>
      <c r="E262" s="161" t="str">
        <f t="shared" si="8"/>
        <v>โครงการติดตั้งเสาไฟประติมากรรมนกยูง เพื่อส่งเสริมเส้นทางอนุรักษ์ท่องเที่ยวนกยูงไทย</v>
      </c>
      <c r="F262" s="103" t="s">
        <v>1456</v>
      </c>
      <c r="G262" s="103" t="s">
        <v>15</v>
      </c>
      <c r="H262" s="158">
        <v>2564</v>
      </c>
      <c r="I262" s="103" t="s">
        <v>560</v>
      </c>
      <c r="J262" s="104" t="s">
        <v>17</v>
      </c>
      <c r="K262" s="103" t="s">
        <v>1457</v>
      </c>
      <c r="L262" s="103" t="s">
        <v>206</v>
      </c>
      <c r="M262" s="103" t="s">
        <v>9082</v>
      </c>
      <c r="N262" s="103" t="s">
        <v>96</v>
      </c>
      <c r="O262" s="104" t="s">
        <v>8005</v>
      </c>
      <c r="P262" s="105"/>
      <c r="Q262" s="145" t="s">
        <v>9441</v>
      </c>
      <c r="R262" s="6" t="s">
        <v>3431</v>
      </c>
    </row>
    <row r="263" spans="1:18" ht="21">
      <c r="A263" s="188" t="s">
        <v>4847</v>
      </c>
      <c r="B263" s="189" t="s">
        <v>4851</v>
      </c>
      <c r="C263" s="190" t="s">
        <v>9030</v>
      </c>
      <c r="D263" s="102" t="s">
        <v>1270</v>
      </c>
      <c r="E263" s="161" t="str">
        <f t="shared" si="8"/>
        <v>โครงการส่งเสริมการท่องเที่ยวงานประเพณีวัฒนธรรมและชาติพันธุ์</v>
      </c>
      <c r="F263" s="103" t="s">
        <v>1271</v>
      </c>
      <c r="G263" s="103" t="s">
        <v>15</v>
      </c>
      <c r="H263" s="158">
        <v>2564</v>
      </c>
      <c r="I263" s="103" t="s">
        <v>560</v>
      </c>
      <c r="J263" s="104" t="s">
        <v>17</v>
      </c>
      <c r="K263" s="103" t="s">
        <v>1272</v>
      </c>
      <c r="L263" s="103" t="s">
        <v>161</v>
      </c>
      <c r="M263" s="103" t="s">
        <v>9073</v>
      </c>
      <c r="N263" s="103" t="s">
        <v>162</v>
      </c>
      <c r="O263" s="104" t="s">
        <v>8005</v>
      </c>
      <c r="P263" s="105"/>
      <c r="Q263" s="145" t="s">
        <v>9441</v>
      </c>
      <c r="R263" s="6" t="s">
        <v>3461</v>
      </c>
    </row>
    <row r="264" spans="1:18" ht="21">
      <c r="A264" s="188" t="s">
        <v>4847</v>
      </c>
      <c r="B264" s="189" t="s">
        <v>4851</v>
      </c>
      <c r="C264" s="190" t="s">
        <v>9030</v>
      </c>
      <c r="D264" s="102" t="s">
        <v>1338</v>
      </c>
      <c r="E264" s="161" t="str">
        <f t="shared" si="8"/>
        <v>ล้านนาตะวันออกต้นแบบเมืองรักษ์นกยูงไทยสู่การท่องเที่ยวเชื่อมโยงเศรษฐกิจสร้างสรรค์ บนเส้นทาง One Belt and One Road</v>
      </c>
      <c r="F264" s="103" t="s">
        <v>1339</v>
      </c>
      <c r="G264" s="103" t="s">
        <v>15</v>
      </c>
      <c r="H264" s="158">
        <v>2564</v>
      </c>
      <c r="I264" s="103" t="s">
        <v>560</v>
      </c>
      <c r="J264" s="104" t="s">
        <v>17</v>
      </c>
      <c r="K264" s="103" t="s">
        <v>1340</v>
      </c>
      <c r="L264" s="103" t="s">
        <v>289</v>
      </c>
      <c r="M264" s="103" t="s">
        <v>9092</v>
      </c>
      <c r="N264" s="103" t="s">
        <v>96</v>
      </c>
      <c r="O264" s="104" t="s">
        <v>8005</v>
      </c>
      <c r="P264" s="105"/>
      <c r="Q264" s="145" t="s">
        <v>9441</v>
      </c>
      <c r="R264" s="6" t="s">
        <v>3292</v>
      </c>
    </row>
    <row r="265" spans="1:18" ht="21">
      <c r="A265" s="188" t="s">
        <v>4847</v>
      </c>
      <c r="B265" s="189" t="s">
        <v>4851</v>
      </c>
      <c r="C265" s="190" t="s">
        <v>9030</v>
      </c>
      <c r="D265" s="102" t="s">
        <v>1160</v>
      </c>
      <c r="E265" s="161" t="str">
        <f t="shared" si="8"/>
        <v>ส่งเสริมการท่องเที่ยวเชิงประวัติศาสตร์ พระนครคีรี-เมืองเพชร</v>
      </c>
      <c r="F265" s="103" t="s">
        <v>1161</v>
      </c>
      <c r="G265" s="103" t="s">
        <v>15</v>
      </c>
      <c r="H265" s="158">
        <v>2564</v>
      </c>
      <c r="I265" s="103" t="s">
        <v>560</v>
      </c>
      <c r="J265" s="104" t="s">
        <v>17</v>
      </c>
      <c r="K265" s="103"/>
      <c r="L265" s="103" t="s">
        <v>9033</v>
      </c>
      <c r="M265" s="103" t="s">
        <v>683</v>
      </c>
      <c r="N265" s="103" t="s">
        <v>134</v>
      </c>
      <c r="O265" s="104" t="s">
        <v>8005</v>
      </c>
      <c r="P265" s="105"/>
      <c r="Q265" s="145" t="s">
        <v>9441</v>
      </c>
      <c r="R265" s="6" t="s">
        <v>3431</v>
      </c>
    </row>
    <row r="266" spans="1:18" ht="21">
      <c r="A266" s="188" t="s">
        <v>4847</v>
      </c>
      <c r="B266" s="189" t="s">
        <v>4851</v>
      </c>
      <c r="C266" s="190" t="s">
        <v>9030</v>
      </c>
      <c r="D266" s="102" t="s">
        <v>1241</v>
      </c>
      <c r="E266" s="161" t="str">
        <f t="shared" si="8"/>
        <v xml:space="preserve">โครงการส่งเสริมกิจกรรมท่องเที่ยวประจำถิ่น   </v>
      </c>
      <c r="F266" s="103" t="s">
        <v>8174</v>
      </c>
      <c r="G266" s="103" t="s">
        <v>15</v>
      </c>
      <c r="H266" s="158">
        <v>2564</v>
      </c>
      <c r="I266" s="103" t="s">
        <v>560</v>
      </c>
      <c r="J266" s="104" t="s">
        <v>17</v>
      </c>
      <c r="K266" s="103" t="s">
        <v>711</v>
      </c>
      <c r="L266" s="103" t="s">
        <v>111</v>
      </c>
      <c r="M266" s="103" t="s">
        <v>9079</v>
      </c>
      <c r="N266" s="103" t="s">
        <v>28</v>
      </c>
      <c r="O266" s="104" t="s">
        <v>8005</v>
      </c>
      <c r="P266" s="105"/>
      <c r="Q266" s="145" t="s">
        <v>9441</v>
      </c>
      <c r="R266" s="6" t="s">
        <v>3289</v>
      </c>
    </row>
    <row r="267" spans="1:18" ht="21">
      <c r="A267" s="188" t="s">
        <v>4847</v>
      </c>
      <c r="B267" s="189" t="s">
        <v>4851</v>
      </c>
      <c r="C267" s="190" t="s">
        <v>9030</v>
      </c>
      <c r="D267" s="102" t="s">
        <v>1237</v>
      </c>
      <c r="E267" s="161" t="str">
        <f t="shared" si="8"/>
        <v xml:space="preserve">โครงการท่องเที่ยวเชิงอาหารวิถีถิ่นพัทลุง </v>
      </c>
      <c r="F267" s="103" t="s">
        <v>8176</v>
      </c>
      <c r="G267" s="103" t="s">
        <v>15</v>
      </c>
      <c r="H267" s="158">
        <v>2564</v>
      </c>
      <c r="I267" s="103" t="s">
        <v>560</v>
      </c>
      <c r="J267" s="104" t="s">
        <v>17</v>
      </c>
      <c r="K267" s="103" t="s">
        <v>711</v>
      </c>
      <c r="L267" s="103" t="s">
        <v>111</v>
      </c>
      <c r="M267" s="103" t="s">
        <v>9079</v>
      </c>
      <c r="N267" s="103" t="s">
        <v>28</v>
      </c>
      <c r="O267" s="104" t="s">
        <v>8005</v>
      </c>
      <c r="P267" s="105"/>
      <c r="Q267" s="145" t="s">
        <v>9441</v>
      </c>
      <c r="R267" s="6" t="s">
        <v>3292</v>
      </c>
    </row>
    <row r="268" spans="1:18" ht="21">
      <c r="A268" s="188" t="s">
        <v>4847</v>
      </c>
      <c r="B268" s="189" t="s">
        <v>4851</v>
      </c>
      <c r="C268" s="190" t="s">
        <v>9030</v>
      </c>
      <c r="D268" s="102" t="s">
        <v>1392</v>
      </c>
      <c r="E268" s="161" t="str">
        <f t="shared" si="8"/>
        <v>โครงการจัดงานถนนคนเดินไทหล่ม</v>
      </c>
      <c r="F268" s="103" t="s">
        <v>1393</v>
      </c>
      <c r="G268" s="103" t="s">
        <v>15</v>
      </c>
      <c r="H268" s="158">
        <v>2564</v>
      </c>
      <c r="I268" s="103" t="s">
        <v>560</v>
      </c>
      <c r="J268" s="104" t="s">
        <v>17</v>
      </c>
      <c r="K268" s="103" t="s">
        <v>578</v>
      </c>
      <c r="L268" s="103" t="s">
        <v>206</v>
      </c>
      <c r="M268" s="103" t="s">
        <v>9082</v>
      </c>
      <c r="N268" s="103" t="s">
        <v>96</v>
      </c>
      <c r="O268" s="104" t="s">
        <v>8005</v>
      </c>
      <c r="P268" s="105"/>
      <c r="Q268" s="145" t="s">
        <v>9441</v>
      </c>
      <c r="R268" s="6" t="s">
        <v>3482</v>
      </c>
    </row>
    <row r="269" spans="1:18" ht="21">
      <c r="A269" s="188" t="s">
        <v>4847</v>
      </c>
      <c r="B269" s="189" t="s">
        <v>4851</v>
      </c>
      <c r="C269" s="190" t="s">
        <v>9030</v>
      </c>
      <c r="D269" s="102" t="s">
        <v>1251</v>
      </c>
      <c r="E269" s="161" t="str">
        <f t="shared" si="8"/>
        <v xml:space="preserve">โครงการพัฒนาด้านการท่องเที่ยวและบริการ กิจกรรมหลัก จัดงานบุญประเพณีตักบาตรเทโวโรหณะ วัดเขาทราย อำเภอทับคล้อ จังหวัดพิจิตร </v>
      </c>
      <c r="F269" s="103" t="s">
        <v>8188</v>
      </c>
      <c r="G269" s="103" t="s">
        <v>15</v>
      </c>
      <c r="H269" s="158">
        <v>2564</v>
      </c>
      <c r="I269" s="103" t="s">
        <v>560</v>
      </c>
      <c r="J269" s="104" t="s">
        <v>416</v>
      </c>
      <c r="K269" s="103" t="s">
        <v>332</v>
      </c>
      <c r="L269" s="103" t="s">
        <v>161</v>
      </c>
      <c r="M269" s="103" t="s">
        <v>9073</v>
      </c>
      <c r="N269" s="103" t="s">
        <v>162</v>
      </c>
      <c r="O269" s="104" t="s">
        <v>8005</v>
      </c>
      <c r="P269" s="105"/>
      <c r="Q269" s="145" t="s">
        <v>9441</v>
      </c>
      <c r="R269" s="6" t="s">
        <v>3283</v>
      </c>
    </row>
    <row r="270" spans="1:18" ht="21">
      <c r="A270" s="188" t="s">
        <v>4847</v>
      </c>
      <c r="B270" s="189" t="s">
        <v>4851</v>
      </c>
      <c r="C270" s="190" t="s">
        <v>9030</v>
      </c>
      <c r="D270" s="102" t="s">
        <v>971</v>
      </c>
      <c r="E270" s="161" t="str">
        <f t="shared" si="8"/>
        <v>โครงการพัฒนาด้านการท่องเที่ยวและบริการ กิจกรรมหลัก งานนมัสการหลวงพ่อโต (หลวงพ่อพุทธเกตุมงคล) ประจำปี พ.ศ. 2564</v>
      </c>
      <c r="F270" s="103" t="s">
        <v>972</v>
      </c>
      <c r="G270" s="103" t="s">
        <v>15</v>
      </c>
      <c r="H270" s="158">
        <v>2564</v>
      </c>
      <c r="I270" s="103" t="s">
        <v>787</v>
      </c>
      <c r="J270" s="104" t="s">
        <v>887</v>
      </c>
      <c r="K270" s="103" t="s">
        <v>332</v>
      </c>
      <c r="L270" s="103" t="s">
        <v>161</v>
      </c>
      <c r="M270" s="103" t="s">
        <v>9073</v>
      </c>
      <c r="N270" s="103" t="s">
        <v>162</v>
      </c>
      <c r="O270" s="104" t="s">
        <v>8005</v>
      </c>
      <c r="P270" s="105"/>
      <c r="Q270" s="145" t="s">
        <v>9441</v>
      </c>
      <c r="R270" s="6" t="s">
        <v>3461</v>
      </c>
    </row>
    <row r="271" spans="1:18" ht="21">
      <c r="A271" s="188" t="s">
        <v>4847</v>
      </c>
      <c r="B271" s="189" t="s">
        <v>4851</v>
      </c>
      <c r="C271" s="190" t="s">
        <v>9030</v>
      </c>
      <c r="D271" s="102" t="s">
        <v>969</v>
      </c>
      <c r="E271" s="161" t="str">
        <f t="shared" si="8"/>
        <v>โครงการพัฒนาด้านการท่องเที่ยวและบริการ กิจกรรมหลัก จัดงานงิ้วและเทศกาลอาหารจังหวัดพิจิตร ประจำปี พ.ศ. 2564</v>
      </c>
      <c r="F271" s="103" t="s">
        <v>970</v>
      </c>
      <c r="G271" s="103" t="s">
        <v>15</v>
      </c>
      <c r="H271" s="158">
        <v>2564</v>
      </c>
      <c r="I271" s="103" t="s">
        <v>344</v>
      </c>
      <c r="J271" s="104" t="s">
        <v>416</v>
      </c>
      <c r="K271" s="103" t="s">
        <v>332</v>
      </c>
      <c r="L271" s="103" t="s">
        <v>161</v>
      </c>
      <c r="M271" s="103" t="s">
        <v>9073</v>
      </c>
      <c r="N271" s="103" t="s">
        <v>162</v>
      </c>
      <c r="O271" s="104" t="s">
        <v>8005</v>
      </c>
      <c r="P271" s="105"/>
      <c r="Q271" s="145" t="s">
        <v>9441</v>
      </c>
      <c r="R271" s="6" t="s">
        <v>3278</v>
      </c>
    </row>
    <row r="272" spans="1:18" ht="21">
      <c r="A272" s="188" t="s">
        <v>4847</v>
      </c>
      <c r="B272" s="189" t="s">
        <v>4851</v>
      </c>
      <c r="C272" s="190" t="s">
        <v>9030</v>
      </c>
      <c r="D272" s="102" t="s">
        <v>959</v>
      </c>
      <c r="E272" s="161" t="str">
        <f t="shared" si="8"/>
        <v>โครงการพัฒนาด้านการท่องเที่ยวและบริการ กิจกรรมหลัก จัดงานประเพณีสงกรานต์  สรงน้ำพ่อปู่  บูชาหลักเมืองและย้อนรอยประวัติศาสตร์เมืองเก่าพิจิตร</v>
      </c>
      <c r="F272" s="103" t="s">
        <v>961</v>
      </c>
      <c r="G272" s="103" t="s">
        <v>15</v>
      </c>
      <c r="H272" s="158">
        <v>2564</v>
      </c>
      <c r="I272" s="103" t="s">
        <v>787</v>
      </c>
      <c r="J272" s="104" t="s">
        <v>894</v>
      </c>
      <c r="K272" s="103" t="s">
        <v>332</v>
      </c>
      <c r="L272" s="103" t="s">
        <v>161</v>
      </c>
      <c r="M272" s="103" t="s">
        <v>9073</v>
      </c>
      <c r="N272" s="103" t="s">
        <v>162</v>
      </c>
      <c r="O272" s="104" t="s">
        <v>8005</v>
      </c>
      <c r="P272" s="105"/>
      <c r="Q272" s="145" t="s">
        <v>9441</v>
      </c>
      <c r="R272" s="6" t="s">
        <v>3292</v>
      </c>
    </row>
    <row r="273" spans="1:18" ht="21">
      <c r="A273" s="188" t="s">
        <v>4847</v>
      </c>
      <c r="B273" s="189" t="s">
        <v>4851</v>
      </c>
      <c r="C273" s="190" t="s">
        <v>9030</v>
      </c>
      <c r="D273" s="102" t="s">
        <v>1136</v>
      </c>
      <c r="E273" s="161" t="str">
        <f t="shared" si="8"/>
        <v>พัฒนาศักยภาพหมู่บ้านท่องเที่ยว OTOP นวัตวิถีจังหวัดปัตตานี</v>
      </c>
      <c r="F273" s="103" t="s">
        <v>1137</v>
      </c>
      <c r="G273" s="103" t="s">
        <v>15</v>
      </c>
      <c r="H273" s="158">
        <v>2564</v>
      </c>
      <c r="I273" s="103" t="s">
        <v>560</v>
      </c>
      <c r="J273" s="104" t="s">
        <v>17</v>
      </c>
      <c r="K273" s="103" t="s">
        <v>1138</v>
      </c>
      <c r="L273" s="103" t="s">
        <v>95</v>
      </c>
      <c r="M273" s="103" t="s">
        <v>9083</v>
      </c>
      <c r="N273" s="103" t="s">
        <v>96</v>
      </c>
      <c r="O273" s="104" t="s">
        <v>8005</v>
      </c>
      <c r="P273" s="105"/>
      <c r="Q273" s="145" t="s">
        <v>9441</v>
      </c>
      <c r="R273" s="6" t="s">
        <v>3431</v>
      </c>
    </row>
    <row r="274" spans="1:18" ht="21">
      <c r="A274" s="188" t="s">
        <v>4847</v>
      </c>
      <c r="B274" s="189" t="s">
        <v>4851</v>
      </c>
      <c r="C274" s="190" t="s">
        <v>9030</v>
      </c>
      <c r="D274" s="102" t="s">
        <v>1245</v>
      </c>
      <c r="E274" s="161" t="str">
        <f t="shared" si="8"/>
        <v>โครงการส่งเสริมและประชาสัมพันธ์การท่องเที่ยวจังหวัดบึงกาฬ</v>
      </c>
      <c r="F274" s="103" t="s">
        <v>1246</v>
      </c>
      <c r="G274" s="103" t="s">
        <v>15</v>
      </c>
      <c r="H274" s="158">
        <v>2564</v>
      </c>
      <c r="I274" s="103" t="s">
        <v>560</v>
      </c>
      <c r="J274" s="104" t="s">
        <v>17</v>
      </c>
      <c r="K274" s="103"/>
      <c r="L274" s="103" t="s">
        <v>9038</v>
      </c>
      <c r="M274" s="103" t="s">
        <v>1247</v>
      </c>
      <c r="N274" s="103" t="s">
        <v>134</v>
      </c>
      <c r="O274" s="104" t="s">
        <v>8005</v>
      </c>
      <c r="P274" s="105"/>
      <c r="Q274" s="145" t="s">
        <v>9441</v>
      </c>
      <c r="R274" s="6" t="s">
        <v>3431</v>
      </c>
    </row>
    <row r="275" spans="1:18" ht="21">
      <c r="A275" s="188" t="s">
        <v>4847</v>
      </c>
      <c r="B275" s="189" t="s">
        <v>4851</v>
      </c>
      <c r="C275" s="190" t="s">
        <v>9030</v>
      </c>
      <c r="D275" s="102" t="s">
        <v>1486</v>
      </c>
      <c r="E275" s="161" t="str">
        <f t="shared" si="8"/>
        <v>โครงการพัฒนาการท่องเที่ยวเชิงวัฒนธรรมและธรรมชาติแห่งความสุข/กิจกรรมหลัก ส่งเสริมกิจกรรมการท่องเที่ยวเชิงวัฒนธรรมและธรรมชาติแห่งความสุข (โครงการโอนเปลี่ยนแปลงจากการยกเลิกโครงการ ตามมติ ก.บ.จ.นว. 1/2564 ลว 28 ม.ค. 64)</v>
      </c>
      <c r="F275" s="103" t="s">
        <v>1487</v>
      </c>
      <c r="G275" s="103" t="s">
        <v>15</v>
      </c>
      <c r="H275" s="158">
        <v>2564</v>
      </c>
      <c r="I275" s="103" t="s">
        <v>887</v>
      </c>
      <c r="J275" s="104" t="s">
        <v>17</v>
      </c>
      <c r="K275" s="103"/>
      <c r="L275" s="103" t="s">
        <v>9054</v>
      </c>
      <c r="M275" s="103" t="s">
        <v>183</v>
      </c>
      <c r="N275" s="103" t="s">
        <v>134</v>
      </c>
      <c r="O275" s="104" t="s">
        <v>8005</v>
      </c>
      <c r="P275" s="105"/>
      <c r="Q275" s="145" t="s">
        <v>9441</v>
      </c>
      <c r="R275" s="6" t="s">
        <v>3289</v>
      </c>
    </row>
    <row r="276" spans="1:18" ht="21">
      <c r="A276" s="188" t="s">
        <v>4847</v>
      </c>
      <c r="B276" s="189" t="s">
        <v>4851</v>
      </c>
      <c r="C276" s="190" t="s">
        <v>9030</v>
      </c>
      <c r="D276" s="102" t="s">
        <v>916</v>
      </c>
      <c r="E276" s="161" t="str">
        <f t="shared" si="8"/>
        <v>โครงการพัฒนาการท่องเที่ยวเชิงวัฒนธรรมและธรรมชาติแห่งความสุข/กิจกรรมหลัก ส่งเสริมกิจกรรมการท่องเที่ยวเชิงวัฒนธรรมและธรรมชาติแห่งความสุข</v>
      </c>
      <c r="F276" s="103" t="s">
        <v>917</v>
      </c>
      <c r="G276" s="103" t="s">
        <v>15</v>
      </c>
      <c r="H276" s="158">
        <v>2564</v>
      </c>
      <c r="I276" s="103" t="s">
        <v>560</v>
      </c>
      <c r="J276" s="104" t="s">
        <v>17</v>
      </c>
      <c r="K276" s="103"/>
      <c r="L276" s="103" t="s">
        <v>9054</v>
      </c>
      <c r="M276" s="103" t="s">
        <v>183</v>
      </c>
      <c r="N276" s="103" t="s">
        <v>134</v>
      </c>
      <c r="O276" s="104" t="s">
        <v>8005</v>
      </c>
      <c r="P276" s="105"/>
      <c r="Q276" s="145" t="s">
        <v>9441</v>
      </c>
      <c r="R276" s="6" t="s">
        <v>3431</v>
      </c>
    </row>
    <row r="277" spans="1:18" ht="21">
      <c r="A277" s="188" t="s">
        <v>4847</v>
      </c>
      <c r="B277" s="189" t="s">
        <v>4851</v>
      </c>
      <c r="C277" s="190" t="s">
        <v>9030</v>
      </c>
      <c r="D277" s="102" t="s">
        <v>1199</v>
      </c>
      <c r="E277" s="161" t="str">
        <f t="shared" si="8"/>
        <v>ชื่อโครงการ    ยกระดับขีดความสามารถการท่องเที่ยวและผลิตภัณฑ์ไหมนครชัยบุรินทร์     กิจกรรมหลัก   การพัฒนาศักยภาพบุคลากรด้านการท่องเที่ยว      กิจกรรมย่อย  การอบรมเชิงปฏิบัติการเยาวชนคนสร้างศิลปะร่วมสมัยนครชัยบุรินทร์</v>
      </c>
      <c r="F277" s="103" t="s">
        <v>1201</v>
      </c>
      <c r="G277" s="103" t="s">
        <v>15</v>
      </c>
      <c r="H277" s="158">
        <v>2564</v>
      </c>
      <c r="I277" s="103" t="s">
        <v>560</v>
      </c>
      <c r="J277" s="104" t="s">
        <v>17</v>
      </c>
      <c r="K277" s="103" t="s">
        <v>363</v>
      </c>
      <c r="L277" s="103" t="s">
        <v>161</v>
      </c>
      <c r="M277" s="103" t="s">
        <v>9073</v>
      </c>
      <c r="N277" s="103" t="s">
        <v>162</v>
      </c>
      <c r="O277" s="104" t="s">
        <v>8005</v>
      </c>
      <c r="P277" s="105"/>
      <c r="Q277" s="145" t="s">
        <v>9441</v>
      </c>
      <c r="R277" s="6" t="s">
        <v>3431</v>
      </c>
    </row>
    <row r="278" spans="1:18" ht="21">
      <c r="A278" s="188" t="s">
        <v>4847</v>
      </c>
      <c r="B278" s="189" t="s">
        <v>4851</v>
      </c>
      <c r="C278" s="190" t="s">
        <v>9030</v>
      </c>
      <c r="D278" s="102" t="s">
        <v>1186</v>
      </c>
      <c r="E278" s="161" t="str">
        <f t="shared" si="8"/>
        <v xml:space="preserve">โครงการส่งเสริมการท่องเที่ยวพระธาตุสำคัญและประวัติศาสตร์ จังหวัดนครพนม </v>
      </c>
      <c r="F278" s="103" t="s">
        <v>8206</v>
      </c>
      <c r="G278" s="103" t="s">
        <v>15</v>
      </c>
      <c r="H278" s="158">
        <v>2564</v>
      </c>
      <c r="I278" s="103" t="s">
        <v>560</v>
      </c>
      <c r="J278" s="104" t="s">
        <v>17</v>
      </c>
      <c r="K278" s="103"/>
      <c r="L278" s="103" t="s">
        <v>9062</v>
      </c>
      <c r="M278" s="103" t="s">
        <v>497</v>
      </c>
      <c r="N278" s="103" t="s">
        <v>134</v>
      </c>
      <c r="O278" s="104" t="s">
        <v>8005</v>
      </c>
      <c r="P278" s="105"/>
      <c r="Q278" s="145" t="s">
        <v>9441</v>
      </c>
      <c r="R278" s="6" t="s">
        <v>3431</v>
      </c>
    </row>
    <row r="279" spans="1:18" ht="21">
      <c r="A279" s="188" t="s">
        <v>4847</v>
      </c>
      <c r="B279" s="189" t="s">
        <v>4851</v>
      </c>
      <c r="C279" s="190" t="s">
        <v>9030</v>
      </c>
      <c r="D279" s="102" t="s">
        <v>1184</v>
      </c>
      <c r="E279" s="161" t="str">
        <f t="shared" si="8"/>
        <v>โครงการส่งเสริมและยกระดับงานประเพณี วัฒนธรรมท้องถิ่นสำคัญของจังหวัดนครพนม</v>
      </c>
      <c r="F279" s="103" t="s">
        <v>1185</v>
      </c>
      <c r="G279" s="103" t="s">
        <v>15</v>
      </c>
      <c r="H279" s="158">
        <v>2564</v>
      </c>
      <c r="I279" s="103" t="s">
        <v>560</v>
      </c>
      <c r="J279" s="104" t="s">
        <v>17</v>
      </c>
      <c r="K279" s="103"/>
      <c r="L279" s="103" t="s">
        <v>9062</v>
      </c>
      <c r="M279" s="103" t="s">
        <v>497</v>
      </c>
      <c r="N279" s="103" t="s">
        <v>134</v>
      </c>
      <c r="O279" s="104" t="s">
        <v>8005</v>
      </c>
      <c r="P279" s="105"/>
      <c r="Q279" s="145" t="s">
        <v>9441</v>
      </c>
      <c r="R279" s="6" t="s">
        <v>3278</v>
      </c>
    </row>
    <row r="280" spans="1:18" ht="21">
      <c r="A280" s="188" t="s">
        <v>4847</v>
      </c>
      <c r="B280" s="189" t="s">
        <v>4851</v>
      </c>
      <c r="C280" s="190" t="s">
        <v>9030</v>
      </c>
      <c r="D280" s="102" t="s">
        <v>1298</v>
      </c>
      <c r="E280" s="161" t="str">
        <f t="shared" si="8"/>
        <v xml:space="preserve">พัฒนาแหล่งเรียนรู้มรดกวัฒนธรรมผ้าล้านนาตะวันออก	</v>
      </c>
      <c r="F280" s="103" t="s">
        <v>8210</v>
      </c>
      <c r="G280" s="103" t="s">
        <v>15</v>
      </c>
      <c r="H280" s="158">
        <v>2564</v>
      </c>
      <c r="I280" s="103" t="s">
        <v>560</v>
      </c>
      <c r="J280" s="104" t="s">
        <v>17</v>
      </c>
      <c r="K280" s="103" t="s">
        <v>1300</v>
      </c>
      <c r="L280" s="103" t="s">
        <v>161</v>
      </c>
      <c r="M280" s="103" t="s">
        <v>9073</v>
      </c>
      <c r="N280" s="103" t="s">
        <v>162</v>
      </c>
      <c r="O280" s="104" t="s">
        <v>8005</v>
      </c>
      <c r="P280" s="105"/>
      <c r="Q280" s="145" t="s">
        <v>9441</v>
      </c>
      <c r="R280" s="6" t="s">
        <v>3482</v>
      </c>
    </row>
    <row r="281" spans="1:18" ht="21">
      <c r="A281" s="188" t="s">
        <v>4847</v>
      </c>
      <c r="B281" s="189" t="s">
        <v>4851</v>
      </c>
      <c r="C281" s="190" t="s">
        <v>9030</v>
      </c>
      <c r="D281" s="102" t="s">
        <v>998</v>
      </c>
      <c r="E281" s="161" t="str">
        <f t="shared" si="8"/>
        <v>โครงการเสริมสร้างศักยภาพด้านการท่องเที่ยวจังหวัดตรัง</v>
      </c>
      <c r="F281" s="103" t="s">
        <v>999</v>
      </c>
      <c r="G281" s="103" t="s">
        <v>15</v>
      </c>
      <c r="H281" s="158">
        <v>2564</v>
      </c>
      <c r="I281" s="103" t="s">
        <v>887</v>
      </c>
      <c r="J281" s="104" t="s">
        <v>17</v>
      </c>
      <c r="K281" s="103" t="s">
        <v>724</v>
      </c>
      <c r="L281" s="103" t="s">
        <v>111</v>
      </c>
      <c r="M281" s="103" t="s">
        <v>9079</v>
      </c>
      <c r="N281" s="103" t="s">
        <v>28</v>
      </c>
      <c r="O281" s="104" t="s">
        <v>8005</v>
      </c>
      <c r="P281" s="105"/>
      <c r="Q281" s="103" t="s">
        <v>8006</v>
      </c>
      <c r="R281" s="103" t="s">
        <v>76</v>
      </c>
    </row>
    <row r="282" spans="1:18" ht="21">
      <c r="A282" s="188" t="s">
        <v>4847</v>
      </c>
      <c r="B282" s="189" t="s">
        <v>4851</v>
      </c>
      <c r="C282" s="190" t="s">
        <v>9030</v>
      </c>
      <c r="D282" s="102" t="s">
        <v>1364</v>
      </c>
      <c r="E282" s="161" t="str">
        <f t="shared" si="8"/>
        <v>ส่งเสริมการท่องเที่ยวเทศกาลของดีอำเภอภูเขียว</v>
      </c>
      <c r="F282" s="103" t="s">
        <v>1365</v>
      </c>
      <c r="G282" s="103" t="s">
        <v>15</v>
      </c>
      <c r="H282" s="158">
        <v>2564</v>
      </c>
      <c r="I282" s="103" t="s">
        <v>755</v>
      </c>
      <c r="J282" s="104" t="s">
        <v>878</v>
      </c>
      <c r="K282" s="103"/>
      <c r="L282" s="103" t="s">
        <v>9035</v>
      </c>
      <c r="M282" s="103" t="s">
        <v>137</v>
      </c>
      <c r="N282" s="103" t="s">
        <v>134</v>
      </c>
      <c r="O282" s="104" t="s">
        <v>8005</v>
      </c>
      <c r="P282" s="105"/>
      <c r="Q282" s="103" t="s">
        <v>8008</v>
      </c>
      <c r="R282" s="103" t="s">
        <v>76</v>
      </c>
    </row>
    <row r="283" spans="1:18" ht="21">
      <c r="A283" s="188" t="s">
        <v>4847</v>
      </c>
      <c r="B283" s="189" t="s">
        <v>4851</v>
      </c>
      <c r="C283" s="190" t="s">
        <v>9030</v>
      </c>
      <c r="D283" s="102" t="s">
        <v>1360</v>
      </c>
      <c r="E283" s="161" t="str">
        <f t="shared" si="8"/>
        <v>ส่งเสริมการท่องเที่ยวประเพณีบุญกระธูปออกพรรษา</v>
      </c>
      <c r="F283" s="103" t="s">
        <v>1361</v>
      </c>
      <c r="G283" s="103" t="s">
        <v>15</v>
      </c>
      <c r="H283" s="158">
        <v>2564</v>
      </c>
      <c r="I283" s="103" t="s">
        <v>884</v>
      </c>
      <c r="J283" s="104" t="s">
        <v>17</v>
      </c>
      <c r="K283" s="103"/>
      <c r="L283" s="103" t="s">
        <v>9035</v>
      </c>
      <c r="M283" s="103" t="s">
        <v>137</v>
      </c>
      <c r="N283" s="103" t="s">
        <v>134</v>
      </c>
      <c r="O283" s="104" t="s">
        <v>8005</v>
      </c>
      <c r="P283" s="105"/>
      <c r="Q283" s="103" t="s">
        <v>8009</v>
      </c>
      <c r="R283" s="103" t="s">
        <v>68</v>
      </c>
    </row>
    <row r="284" spans="1:18" ht="21">
      <c r="A284" s="188" t="s">
        <v>4847</v>
      </c>
      <c r="B284" s="189" t="s">
        <v>4851</v>
      </c>
      <c r="C284" s="190" t="s">
        <v>9030</v>
      </c>
      <c r="D284" s="102" t="s">
        <v>1358</v>
      </c>
      <c r="E284" s="161" t="str">
        <f t="shared" si="8"/>
        <v>ส่งเสริมการท่องเที่ยวมอหินขาว</v>
      </c>
      <c r="F284" s="103" t="s">
        <v>1359</v>
      </c>
      <c r="G284" s="103" t="s">
        <v>15</v>
      </c>
      <c r="H284" s="158">
        <v>2564</v>
      </c>
      <c r="I284" s="103" t="s">
        <v>560</v>
      </c>
      <c r="J284" s="104" t="s">
        <v>771</v>
      </c>
      <c r="K284" s="103"/>
      <c r="L284" s="103" t="s">
        <v>9035</v>
      </c>
      <c r="M284" s="103" t="s">
        <v>137</v>
      </c>
      <c r="N284" s="103" t="s">
        <v>134</v>
      </c>
      <c r="O284" s="104" t="s">
        <v>8005</v>
      </c>
      <c r="P284" s="105"/>
      <c r="Q284" s="103" t="s">
        <v>8010</v>
      </c>
      <c r="R284" s="103" t="s">
        <v>76</v>
      </c>
    </row>
    <row r="285" spans="1:18" ht="21">
      <c r="A285" s="188" t="s">
        <v>4847</v>
      </c>
      <c r="B285" s="189" t="s">
        <v>4851</v>
      </c>
      <c r="C285" s="190" t="s">
        <v>9030</v>
      </c>
      <c r="D285" s="102" t="s">
        <v>1354</v>
      </c>
      <c r="E285" s="161" t="str">
        <f t="shared" si="8"/>
        <v>ส่งเสริมการท่องเที่ยวงานประเพณีช้างคืนถิ่น กินพาแลง</v>
      </c>
      <c r="F285" s="103" t="s">
        <v>1355</v>
      </c>
      <c r="G285" s="103" t="s">
        <v>15</v>
      </c>
      <c r="H285" s="158">
        <v>2564</v>
      </c>
      <c r="I285" s="103" t="s">
        <v>755</v>
      </c>
      <c r="J285" s="104" t="s">
        <v>878</v>
      </c>
      <c r="K285" s="103"/>
      <c r="L285" s="103" t="s">
        <v>9035</v>
      </c>
      <c r="M285" s="103" t="s">
        <v>137</v>
      </c>
      <c r="N285" s="103" t="s">
        <v>134</v>
      </c>
      <c r="O285" s="104" t="s">
        <v>8005</v>
      </c>
      <c r="P285" s="105"/>
      <c r="Q285" s="103" t="s">
        <v>8011</v>
      </c>
      <c r="R285" s="103" t="s">
        <v>76</v>
      </c>
    </row>
    <row r="286" spans="1:18" ht="21">
      <c r="A286" s="188" t="s">
        <v>4847</v>
      </c>
      <c r="B286" s="189" t="s">
        <v>4851</v>
      </c>
      <c r="C286" s="190" t="s">
        <v>9030</v>
      </c>
      <c r="D286" s="102" t="s">
        <v>1482</v>
      </c>
      <c r="E286" s="161" t="str">
        <f t="shared" si="8"/>
        <v>โครงการส่งเสริมการท่องเที่ยวเพิ่มมูลค่าเชื่อมโยงธรรมชาติและเศรษฐกิจท้องถิ่น</v>
      </c>
      <c r="F286" s="103" t="s">
        <v>1446</v>
      </c>
      <c r="G286" s="103" t="s">
        <v>15</v>
      </c>
      <c r="H286" s="158">
        <v>2564</v>
      </c>
      <c r="I286" s="103" t="s">
        <v>560</v>
      </c>
      <c r="J286" s="104" t="s">
        <v>17</v>
      </c>
      <c r="K286" s="103" t="s">
        <v>1483</v>
      </c>
      <c r="L286" s="103" t="s">
        <v>95</v>
      </c>
      <c r="M286" s="103" t="s">
        <v>9083</v>
      </c>
      <c r="N286" s="103" t="s">
        <v>96</v>
      </c>
      <c r="O286" s="104" t="s">
        <v>8005</v>
      </c>
      <c r="P286" s="105"/>
      <c r="Q286" s="103" t="s">
        <v>8012</v>
      </c>
      <c r="R286" s="103" t="s">
        <v>36</v>
      </c>
    </row>
    <row r="287" spans="1:18" ht="21">
      <c r="A287" s="188" t="s">
        <v>4847</v>
      </c>
      <c r="B287" s="189" t="s">
        <v>4851</v>
      </c>
      <c r="C287" s="190" t="s">
        <v>9030</v>
      </c>
      <c r="D287" s="102" t="s">
        <v>1311</v>
      </c>
      <c r="E287" s="161" t="str">
        <f t="shared" si="8"/>
        <v>ยกระดับการท่องเที่ยวจังหวัดชลบุรี สู่มาตรฐาน (ส่งเสริมการท่องเที่ยวเชิงวัฒนธรรมโดยชุมชน "ถนนสายวัฒนธรรม")</v>
      </c>
      <c r="F287" s="103" t="s">
        <v>1312</v>
      </c>
      <c r="G287" s="103" t="s">
        <v>15</v>
      </c>
      <c r="H287" s="158">
        <v>2564</v>
      </c>
      <c r="I287" s="103" t="s">
        <v>560</v>
      </c>
      <c r="J287" s="104" t="s">
        <v>17</v>
      </c>
      <c r="K287" s="103" t="s">
        <v>1313</v>
      </c>
      <c r="L287" s="103" t="s">
        <v>161</v>
      </c>
      <c r="M287" s="103" t="s">
        <v>9073</v>
      </c>
      <c r="N287" s="103" t="s">
        <v>162</v>
      </c>
      <c r="O287" s="104" t="s">
        <v>8005</v>
      </c>
      <c r="P287" s="105"/>
      <c r="Q287" s="103" t="s">
        <v>8013</v>
      </c>
      <c r="R287" s="103" t="s">
        <v>36</v>
      </c>
    </row>
    <row r="288" spans="1:18" ht="21">
      <c r="A288" s="188" t="s">
        <v>4847</v>
      </c>
      <c r="B288" s="189" t="s">
        <v>4851</v>
      </c>
      <c r="C288" s="190" t="s">
        <v>9030</v>
      </c>
      <c r="D288" s="102" t="s">
        <v>1290</v>
      </c>
      <c r="E288" s="161" t="s">
        <v>8274</v>
      </c>
      <c r="F288" s="103" t="s">
        <v>8274</v>
      </c>
      <c r="G288" s="103" t="s">
        <v>15</v>
      </c>
      <c r="H288" s="158">
        <v>2564</v>
      </c>
      <c r="I288" s="103" t="s">
        <v>560</v>
      </c>
      <c r="J288" s="104" t="s">
        <v>17</v>
      </c>
      <c r="K288" s="103" t="s">
        <v>1292</v>
      </c>
      <c r="L288" s="103" t="s">
        <v>398</v>
      </c>
      <c r="M288" s="103" t="s">
        <v>9112</v>
      </c>
      <c r="N288" s="103" t="s">
        <v>399</v>
      </c>
      <c r="O288" s="104" t="s">
        <v>8005</v>
      </c>
      <c r="P288" s="105"/>
      <c r="Q288" s="103" t="s">
        <v>8014</v>
      </c>
      <c r="R288" s="103" t="s">
        <v>97</v>
      </c>
    </row>
    <row r="289" spans="1:18" ht="21">
      <c r="A289" s="188" t="s">
        <v>4847</v>
      </c>
      <c r="B289" s="189" t="s">
        <v>4851</v>
      </c>
      <c r="C289" s="190" t="s">
        <v>9030</v>
      </c>
      <c r="D289" s="102" t="s">
        <v>1405</v>
      </c>
      <c r="E289" s="161" t="str">
        <f t="shared" ref="E289:E296" si="9">HYPERLINK(Q289,F289)</f>
        <v>การดำเนินงานการส่งเสริมการท่องเที่ยวในหน่วยทหาร</v>
      </c>
      <c r="F289" s="103" t="s">
        <v>1406</v>
      </c>
      <c r="G289" s="103" t="s">
        <v>15</v>
      </c>
      <c r="H289" s="158">
        <v>2564</v>
      </c>
      <c r="I289" s="103" t="s">
        <v>560</v>
      </c>
      <c r="J289" s="104" t="s">
        <v>17</v>
      </c>
      <c r="K289" s="103" t="s">
        <v>1407</v>
      </c>
      <c r="L289" s="103" t="s">
        <v>1408</v>
      </c>
      <c r="M289" s="103" t="s">
        <v>9123</v>
      </c>
      <c r="N289" s="103" t="s">
        <v>1409</v>
      </c>
      <c r="O289" s="104" t="s">
        <v>8005</v>
      </c>
      <c r="P289" s="105"/>
      <c r="Q289" s="103" t="s">
        <v>8015</v>
      </c>
      <c r="R289" s="103" t="s">
        <v>57</v>
      </c>
    </row>
    <row r="290" spans="1:18" ht="21">
      <c r="A290" s="188" t="s">
        <v>4847</v>
      </c>
      <c r="B290" s="189" t="s">
        <v>4851</v>
      </c>
      <c r="C290" s="190" t="s">
        <v>9030</v>
      </c>
      <c r="D290" s="102" t="s">
        <v>1420</v>
      </c>
      <c r="E290" s="161" t="str">
        <f t="shared" si="9"/>
        <v>โครงการพัฒนาและยกระดับผลิตภัณฑ์ชุมชนให้ได้มาตรฐาน กิจกรรมยกระดับหมู่บ้าน OTOP เพื่อการท่องเที่ยว</v>
      </c>
      <c r="F290" s="103" t="s">
        <v>1421</v>
      </c>
      <c r="G290" s="103" t="s">
        <v>15</v>
      </c>
      <c r="H290" s="158">
        <v>2564</v>
      </c>
      <c r="I290" s="103" t="s">
        <v>787</v>
      </c>
      <c r="J290" s="104" t="s">
        <v>17</v>
      </c>
      <c r="K290" s="103" t="s">
        <v>222</v>
      </c>
      <c r="L290" s="103" t="s">
        <v>95</v>
      </c>
      <c r="M290" s="103" t="s">
        <v>9083</v>
      </c>
      <c r="N290" s="103" t="s">
        <v>96</v>
      </c>
      <c r="O290" s="104" t="s">
        <v>8005</v>
      </c>
      <c r="P290" s="105"/>
      <c r="Q290" s="103" t="s">
        <v>8016</v>
      </c>
      <c r="R290" s="103" t="s">
        <v>36</v>
      </c>
    </row>
    <row r="291" spans="1:18" ht="21">
      <c r="A291" s="188" t="s">
        <v>4847</v>
      </c>
      <c r="B291" s="189" t="s">
        <v>4851</v>
      </c>
      <c r="C291" s="190" t="s">
        <v>9030</v>
      </c>
      <c r="D291" s="102" t="s">
        <v>863</v>
      </c>
      <c r="E291" s="161" t="str">
        <f t="shared" si="9"/>
        <v>โครงการพัฒนาช่องทาทงการตลาดท่องเที่ยวเชิงรุก กิจกรรมจัดทำ application เพื่อประชาสัมพันธ์การท่องเที่ยวจังหวัดกำแพงเพชร</v>
      </c>
      <c r="F291" s="103" t="s">
        <v>864</v>
      </c>
      <c r="G291" s="103" t="s">
        <v>15</v>
      </c>
      <c r="H291" s="158">
        <v>2564</v>
      </c>
      <c r="I291" s="103" t="s">
        <v>560</v>
      </c>
      <c r="J291" s="104" t="s">
        <v>17</v>
      </c>
      <c r="K291" s="103" t="s">
        <v>175</v>
      </c>
      <c r="L291" s="103" t="s">
        <v>176</v>
      </c>
      <c r="M291" s="103" t="s">
        <v>9084</v>
      </c>
      <c r="N291" s="103" t="s">
        <v>67</v>
      </c>
      <c r="O291" s="104" t="s">
        <v>8005</v>
      </c>
      <c r="P291" s="105"/>
      <c r="Q291" s="103" t="s">
        <v>8017</v>
      </c>
      <c r="R291" s="103" t="s">
        <v>97</v>
      </c>
    </row>
    <row r="292" spans="1:18" ht="21">
      <c r="A292" s="188" t="s">
        <v>4847</v>
      </c>
      <c r="B292" s="189" t="s">
        <v>4851</v>
      </c>
      <c r="C292" s="190" t="s">
        <v>9030</v>
      </c>
      <c r="D292" s="102" t="s">
        <v>1314</v>
      </c>
      <c r="E292" s="161" t="str">
        <f t="shared" si="9"/>
        <v>ยกระดับมาตรฐานสถานประกอบการด้านการท่องเที่ยวให้มีมาตรฐานสู่การเป็น Andaman  	Go Green</v>
      </c>
      <c r="F292" s="103" t="s">
        <v>8302</v>
      </c>
      <c r="G292" s="103" t="s">
        <v>15</v>
      </c>
      <c r="H292" s="158">
        <v>2564</v>
      </c>
      <c r="I292" s="103" t="s">
        <v>560</v>
      </c>
      <c r="J292" s="104" t="s">
        <v>17</v>
      </c>
      <c r="K292" s="103" t="s">
        <v>335</v>
      </c>
      <c r="L292" s="103" t="s">
        <v>111</v>
      </c>
      <c r="M292" s="103" t="s">
        <v>9079</v>
      </c>
      <c r="N292" s="103" t="s">
        <v>28</v>
      </c>
      <c r="O292" s="104" t="s">
        <v>8005</v>
      </c>
      <c r="P292" s="105"/>
      <c r="Q292" s="103" t="s">
        <v>8018</v>
      </c>
      <c r="R292" s="103" t="s">
        <v>36</v>
      </c>
    </row>
    <row r="293" spans="1:18" ht="21">
      <c r="A293" s="188" t="s">
        <v>4847</v>
      </c>
      <c r="B293" s="189" t="s">
        <v>4851</v>
      </c>
      <c r="C293" s="190" t="s">
        <v>9030</v>
      </c>
      <c r="D293" s="102" t="s">
        <v>967</v>
      </c>
      <c r="E293" s="161" t="str">
        <f t="shared" si="9"/>
        <v>กิจกรรมส่งเสริมการท่องเที่ยวเชิงวัฒนธรรม เพื่อความยั่งยืน จังหวัดกาญจนบุรี ประจำปีงบประมาณ พ.ศ. 2564</v>
      </c>
      <c r="F293" s="103" t="s">
        <v>968</v>
      </c>
      <c r="G293" s="103" t="s">
        <v>15</v>
      </c>
      <c r="H293" s="158">
        <v>2564</v>
      </c>
      <c r="I293" s="103" t="s">
        <v>560</v>
      </c>
      <c r="J293" s="104" t="s">
        <v>17</v>
      </c>
      <c r="K293" s="103" t="s">
        <v>230</v>
      </c>
      <c r="L293" s="103" t="s">
        <v>161</v>
      </c>
      <c r="M293" s="103" t="s">
        <v>9073</v>
      </c>
      <c r="N293" s="103" t="s">
        <v>162</v>
      </c>
      <c r="O293" s="104" t="s">
        <v>8005</v>
      </c>
      <c r="P293" s="105"/>
      <c r="Q293" s="103" t="s">
        <v>8019</v>
      </c>
      <c r="R293" s="103" t="s">
        <v>68</v>
      </c>
    </row>
    <row r="294" spans="1:18" ht="21">
      <c r="A294" s="188" t="s">
        <v>4847</v>
      </c>
      <c r="B294" s="189" t="s">
        <v>4851</v>
      </c>
      <c r="C294" s="190" t="s">
        <v>9030</v>
      </c>
      <c r="D294" s="102" t="s">
        <v>1126</v>
      </c>
      <c r="E294" s="161" t="str">
        <f t="shared" si="9"/>
        <v>โครงการพัฒนาและสร้างมูลค่าเพิ่มสินค้าท้องถิ่น</v>
      </c>
      <c r="F294" s="103" t="s">
        <v>298</v>
      </c>
      <c r="G294" s="103" t="s">
        <v>15</v>
      </c>
      <c r="H294" s="158">
        <v>2564</v>
      </c>
      <c r="I294" s="103" t="s">
        <v>560</v>
      </c>
      <c r="J294" s="104" t="s">
        <v>17</v>
      </c>
      <c r="K294" s="103" t="s">
        <v>86</v>
      </c>
      <c r="L294" s="103" t="s">
        <v>1762</v>
      </c>
      <c r="M294" s="103" t="s">
        <v>9078</v>
      </c>
      <c r="N294" s="103" t="s">
        <v>28</v>
      </c>
      <c r="O294" s="104" t="s">
        <v>8005</v>
      </c>
      <c r="P294" s="105"/>
      <c r="Q294" s="103" t="s">
        <v>8020</v>
      </c>
      <c r="R294" s="103" t="s">
        <v>68</v>
      </c>
    </row>
    <row r="295" spans="1:18" ht="21">
      <c r="A295" s="188" t="s">
        <v>4847</v>
      </c>
      <c r="B295" s="189" t="s">
        <v>4851</v>
      </c>
      <c r="C295" s="190" t="s">
        <v>9030</v>
      </c>
      <c r="D295" s="102" t="s">
        <v>8330</v>
      </c>
      <c r="E295" s="161" t="str">
        <f t="shared" si="9"/>
        <v>โครงการพัฒนาแหล่งท่องเที่ยวโดยชุมชนอยู่ดีมีสุข (Happy CBT)</v>
      </c>
      <c r="F295" s="103" t="s">
        <v>8331</v>
      </c>
      <c r="G295" s="103" t="s">
        <v>15</v>
      </c>
      <c r="H295" s="158">
        <v>2564</v>
      </c>
      <c r="I295" s="103" t="s">
        <v>1552</v>
      </c>
      <c r="J295" s="104" t="s">
        <v>120</v>
      </c>
      <c r="K295" s="103"/>
      <c r="L295" s="103" t="s">
        <v>796</v>
      </c>
      <c r="M295" s="103" t="s">
        <v>9072</v>
      </c>
      <c r="N295" s="103" t="s">
        <v>28</v>
      </c>
      <c r="O295" s="104" t="s">
        <v>8005</v>
      </c>
      <c r="P295" s="105"/>
      <c r="Q295" s="103" t="s">
        <v>8021</v>
      </c>
      <c r="R295" s="103" t="s">
        <v>68</v>
      </c>
    </row>
    <row r="296" spans="1:18" ht="21">
      <c r="A296" s="188" t="s">
        <v>4847</v>
      </c>
      <c r="B296" s="189" t="s">
        <v>4851</v>
      </c>
      <c r="C296" s="190" t="s">
        <v>9030</v>
      </c>
      <c r="D296" s="102" t="s">
        <v>1488</v>
      </c>
      <c r="E296" s="161" t="str">
        <f t="shared" si="9"/>
        <v>โครงการอนุรักษ์วัฒนธรรม ประเพณี และสิ่งแวดล้อมเพื่อส่งเสริมการท่องเที่ยว กิจกรรม : จัดงานประเพณีบุญหลวงและการละเล่นผีตาโขน อำเภอด่านซ้าย จังหวัดเลย</v>
      </c>
      <c r="F296" s="103" t="s">
        <v>739</v>
      </c>
      <c r="G296" s="103" t="s">
        <v>15</v>
      </c>
      <c r="H296" s="158">
        <v>2564</v>
      </c>
      <c r="I296" s="103" t="s">
        <v>560</v>
      </c>
      <c r="J296" s="104" t="s">
        <v>17</v>
      </c>
      <c r="K296" s="103" t="s">
        <v>740</v>
      </c>
      <c r="L296" s="103" t="s">
        <v>206</v>
      </c>
      <c r="M296" s="103" t="s">
        <v>9082</v>
      </c>
      <c r="N296" s="103" t="s">
        <v>96</v>
      </c>
      <c r="O296" s="104" t="s">
        <v>8005</v>
      </c>
      <c r="P296" s="106"/>
      <c r="Q296" s="103" t="s">
        <v>8022</v>
      </c>
      <c r="R296" s="103" t="s">
        <v>68</v>
      </c>
    </row>
    <row r="297" spans="1:18" ht="21">
      <c r="A297" s="188" t="s">
        <v>4847</v>
      </c>
      <c r="B297" s="189" t="s">
        <v>4851</v>
      </c>
      <c r="C297" s="190" t="s">
        <v>9030</v>
      </c>
      <c r="D297" s="102" t="s">
        <v>1428</v>
      </c>
      <c r="E297" s="161" t="s">
        <v>8580</v>
      </c>
      <c r="F297" s="103" t="s">
        <v>8580</v>
      </c>
      <c r="G297" s="103" t="s">
        <v>15</v>
      </c>
      <c r="H297" s="158">
        <v>2564</v>
      </c>
      <c r="I297" s="103" t="s">
        <v>560</v>
      </c>
      <c r="J297" s="104" t="s">
        <v>17</v>
      </c>
      <c r="K297" s="103" t="s">
        <v>1424</v>
      </c>
      <c r="L297" s="103" t="s">
        <v>289</v>
      </c>
      <c r="M297" s="103" t="s">
        <v>9092</v>
      </c>
      <c r="N297" s="103" t="s">
        <v>96</v>
      </c>
      <c r="O297" s="104" t="s">
        <v>8005</v>
      </c>
      <c r="P297" s="106"/>
      <c r="Q297" s="103" t="s">
        <v>8023</v>
      </c>
      <c r="R297" s="103" t="s">
        <v>68</v>
      </c>
    </row>
    <row r="298" spans="1:18" ht="21">
      <c r="A298" s="188" t="s">
        <v>4847</v>
      </c>
      <c r="B298" s="189" t="s">
        <v>4851</v>
      </c>
      <c r="C298" s="190" t="s">
        <v>9030</v>
      </c>
      <c r="D298" s="102" t="s">
        <v>1425</v>
      </c>
      <c r="E298" s="161" t="str">
        <f t="shared" ref="E298:E305" si="10">HYPERLINK(Q298,F298)</f>
        <v xml:space="preserve">ปรับปรุงเส้นทางคมนาคมขนส่งเพื่ออำนวยความสะดวกสัญจร รายการ ก่อสร้างถนนลาดยางแอสฟัลท์ติกคอนกรีต สายบ้านหนองโน-บ้านส้มโฮง ตำบลเขวาใหญ่ อำเภอกันทรวิชัย จังหวัดมหาสารคาม  กว้าง 6.00 เมตร ยาว 10,000.00 เมตร </v>
      </c>
      <c r="F298" s="103" t="s">
        <v>8582</v>
      </c>
      <c r="G298" s="103" t="s">
        <v>15</v>
      </c>
      <c r="H298" s="158">
        <v>2564</v>
      </c>
      <c r="I298" s="103" t="s">
        <v>787</v>
      </c>
      <c r="J298" s="104" t="s">
        <v>17</v>
      </c>
      <c r="K298" s="103" t="s">
        <v>1424</v>
      </c>
      <c r="L298" s="103" t="s">
        <v>289</v>
      </c>
      <c r="M298" s="103" t="s">
        <v>9092</v>
      </c>
      <c r="N298" s="103" t="s">
        <v>96</v>
      </c>
      <c r="O298" s="104" t="s">
        <v>8005</v>
      </c>
      <c r="P298" s="106"/>
      <c r="Q298" s="103" t="s">
        <v>8024</v>
      </c>
      <c r="R298" s="103" t="s">
        <v>68</v>
      </c>
    </row>
    <row r="299" spans="1:18" ht="21">
      <c r="A299" s="188" t="s">
        <v>4847</v>
      </c>
      <c r="B299" s="189" t="s">
        <v>4851</v>
      </c>
      <c r="C299" s="190" t="s">
        <v>9030</v>
      </c>
      <c r="D299" s="102" t="s">
        <v>962</v>
      </c>
      <c r="E299" s="161" t="str">
        <f t="shared" si="10"/>
        <v>โครงการพัฒนาด้านการท่องเที่ยวและบริการ กิจกรรมหลัก งานประเพณีแข่งขันเรือยาวจังหวัดพิจิตร ชิงถ้วยพระราชทานพระบาทสมเด็จพระเจ้าอยู่หัว ประจำปี 2564</v>
      </c>
      <c r="F299" s="103" t="s">
        <v>963</v>
      </c>
      <c r="G299" s="103" t="s">
        <v>15</v>
      </c>
      <c r="H299" s="158">
        <v>2564</v>
      </c>
      <c r="I299" s="103" t="s">
        <v>884</v>
      </c>
      <c r="J299" s="104" t="s">
        <v>17</v>
      </c>
      <c r="K299" s="103" t="s">
        <v>332</v>
      </c>
      <c r="L299" s="103" t="s">
        <v>161</v>
      </c>
      <c r="M299" s="103" t="s">
        <v>9073</v>
      </c>
      <c r="N299" s="103" t="s">
        <v>162</v>
      </c>
      <c r="O299" s="104" t="s">
        <v>8005</v>
      </c>
      <c r="P299" s="106"/>
      <c r="Q299" s="103" t="s">
        <v>8026</v>
      </c>
      <c r="R299" s="103" t="s">
        <v>68</v>
      </c>
    </row>
    <row r="300" spans="1:18" ht="21">
      <c r="A300" s="188" t="s">
        <v>4847</v>
      </c>
      <c r="B300" s="189" t="s">
        <v>4851</v>
      </c>
      <c r="C300" s="190" t="s">
        <v>9030</v>
      </c>
      <c r="D300" s="102" t="s">
        <v>1443</v>
      </c>
      <c r="E300" s="161" t="str">
        <f t="shared" si="10"/>
        <v xml:space="preserve">ปรับปรุงเส้นทางคมนาคมขนส่งเพื่ออำนวยความสะดวกสัญจร รายการ ก่อสร้างถนนเชื่อมระหว่าง บ้านโคกกลาง หมู่ 3,12 ตำบลบรบือ กับ บ้านหนองแสง ตำบลห้วยเตย อำเภอบรบือ จังหวัดมหาสารคาม กว้าง 6.00 เมตร ยาว 5,200.00 เมตร </v>
      </c>
      <c r="F300" s="103" t="s">
        <v>8767</v>
      </c>
      <c r="G300" s="103" t="s">
        <v>15</v>
      </c>
      <c r="H300" s="158">
        <v>2564</v>
      </c>
      <c r="I300" s="103" t="s">
        <v>560</v>
      </c>
      <c r="J300" s="104" t="s">
        <v>17</v>
      </c>
      <c r="K300" s="103" t="s">
        <v>1424</v>
      </c>
      <c r="L300" s="103" t="s">
        <v>289</v>
      </c>
      <c r="M300" s="103" t="s">
        <v>9092</v>
      </c>
      <c r="N300" s="103" t="s">
        <v>96</v>
      </c>
      <c r="O300" s="104" t="s">
        <v>8005</v>
      </c>
      <c r="P300" s="108"/>
      <c r="Q300" s="103" t="s">
        <v>8028</v>
      </c>
      <c r="R300" s="103" t="s">
        <v>68</v>
      </c>
    </row>
    <row r="301" spans="1:18" ht="21">
      <c r="A301" s="188" t="s">
        <v>4847</v>
      </c>
      <c r="B301" s="189" t="s">
        <v>4851</v>
      </c>
      <c r="C301" s="190" t="s">
        <v>9030</v>
      </c>
      <c r="D301" s="102" t="s">
        <v>1443</v>
      </c>
      <c r="E301" s="161" t="str">
        <f t="shared" si="10"/>
        <v xml:space="preserve">ปรับปรุงเส้นทางคมนาคมขนส่งเพื่ออำนวยความสะดวกสัญจร รายการ ก่อสร้างถนนเชื่อมระหว่าง บ้านโคกกลาง หมู่ 3,12 ตำบลบรบือ กับ บ้านหนองแสง ตำบลห้วยเตย อำเภอบรบือ จังหวัดมหาสารคาม กว้าง 6.00 เมตร ยาว 5,200.00 เมตร </v>
      </c>
      <c r="F301" s="103" t="s">
        <v>8767</v>
      </c>
      <c r="G301" s="103" t="s">
        <v>15</v>
      </c>
      <c r="H301" s="158">
        <v>2564</v>
      </c>
      <c r="I301" s="103" t="s">
        <v>560</v>
      </c>
      <c r="J301" s="104" t="s">
        <v>17</v>
      </c>
      <c r="K301" s="103" t="s">
        <v>1424</v>
      </c>
      <c r="L301" s="103" t="s">
        <v>289</v>
      </c>
      <c r="M301" s="103" t="s">
        <v>9092</v>
      </c>
      <c r="N301" s="103" t="s">
        <v>96</v>
      </c>
      <c r="O301" s="104" t="s">
        <v>8005</v>
      </c>
      <c r="P301" s="108"/>
      <c r="Q301" s="103" t="s">
        <v>8029</v>
      </c>
      <c r="R301" s="103" t="s">
        <v>76</v>
      </c>
    </row>
    <row r="302" spans="1:18" ht="21">
      <c r="A302" s="188" t="s">
        <v>4847</v>
      </c>
      <c r="B302" s="189" t="s">
        <v>4851</v>
      </c>
      <c r="C302" s="190" t="s">
        <v>9030</v>
      </c>
      <c r="D302" s="102" t="s">
        <v>1443</v>
      </c>
      <c r="E302" s="161" t="str">
        <f t="shared" si="10"/>
        <v xml:space="preserve">ปรับปรุงเส้นทางคมนาคมขนส่งเพื่ออำนวยความสะดวกสัญจร รายการ ก่อสร้างถนนเชื่อมระหว่าง บ้านโคกกลาง หมู่ 3,12 ตำบลบรบือ กับ บ้านหนองแสง ตำบลห้วยเตย อำเภอบรบือ จังหวัดมหาสารคาม กว้าง 6.00 เมตร ยาว 5,200.00 เมตร </v>
      </c>
      <c r="F302" s="103" t="s">
        <v>8767</v>
      </c>
      <c r="G302" s="103" t="s">
        <v>15</v>
      </c>
      <c r="H302" s="158">
        <v>2564</v>
      </c>
      <c r="I302" s="103" t="s">
        <v>560</v>
      </c>
      <c r="J302" s="104" t="s">
        <v>17</v>
      </c>
      <c r="K302" s="103" t="s">
        <v>1424</v>
      </c>
      <c r="L302" s="103" t="s">
        <v>289</v>
      </c>
      <c r="M302" s="103" t="s">
        <v>9092</v>
      </c>
      <c r="N302" s="103" t="s">
        <v>96</v>
      </c>
      <c r="O302" s="104" t="s">
        <v>8005</v>
      </c>
      <c r="P302" s="108"/>
      <c r="Q302" s="103" t="s">
        <v>8030</v>
      </c>
      <c r="R302" s="103" t="s">
        <v>36</v>
      </c>
    </row>
    <row r="303" spans="1:18" ht="21">
      <c r="A303" s="188" t="s">
        <v>4847</v>
      </c>
      <c r="B303" s="189" t="s">
        <v>4851</v>
      </c>
      <c r="C303" s="190" t="s">
        <v>9030</v>
      </c>
      <c r="D303" s="102" t="s">
        <v>1440</v>
      </c>
      <c r="E303" s="161" t="str">
        <f t="shared" si="10"/>
        <v xml:space="preserve">ปรับปรุงเส้นทางคมนาคมขนส่งเพื่ออำนวยความสะดวกสัญจร รายการ บูรณะสร้างถนนลาดยางแอสฟัลท์ติกคอนกรีตสายทาง บ้านเขวา ตำบลเขวา อำเภอเมืองมหาสารคาม - บ้านนกกระโดก ตำบลมิตรภาพ อำเภอแกดำ จังหวัดมหาสารคาม  กว้าง 6.00 เมตร ยาว 5,000.00 เมตร </v>
      </c>
      <c r="F303" s="103" t="s">
        <v>8776</v>
      </c>
      <c r="G303" s="103" t="s">
        <v>15</v>
      </c>
      <c r="H303" s="158">
        <v>2564</v>
      </c>
      <c r="I303" s="103" t="s">
        <v>560</v>
      </c>
      <c r="J303" s="104" t="s">
        <v>17</v>
      </c>
      <c r="K303" s="103" t="s">
        <v>1424</v>
      </c>
      <c r="L303" s="103" t="s">
        <v>289</v>
      </c>
      <c r="M303" s="103" t="s">
        <v>9092</v>
      </c>
      <c r="N303" s="103" t="s">
        <v>96</v>
      </c>
      <c r="O303" s="104" t="s">
        <v>8005</v>
      </c>
      <c r="P303" s="108"/>
      <c r="Q303" s="103" t="s">
        <v>8031</v>
      </c>
      <c r="R303" s="103" t="s">
        <v>68</v>
      </c>
    </row>
    <row r="304" spans="1:18" ht="21">
      <c r="A304" s="188" t="s">
        <v>4847</v>
      </c>
      <c r="B304" s="189" t="s">
        <v>4851</v>
      </c>
      <c r="C304" s="190" t="s">
        <v>9030</v>
      </c>
      <c r="D304" s="102" t="s">
        <v>1437</v>
      </c>
      <c r="E304" s="161" t="str">
        <f t="shared" si="10"/>
        <v xml:space="preserve">ปรับปรุงเส้นทางคมนาคมขนส่งเพื่ออำนวยความสะดวกสัญจร รายการ บูรณะสร้างถนนลาดยาง     สายทาง บ้านลาดพัฒนา - บ้านกุดซุย ตำบลลาดพัฒนา อำเภอเมืองมหาสารคาม จังหวัดมหาสารคาม  กว้าง 6.00 เมตร ยาว 5,000.00 เมตร </v>
      </c>
      <c r="F304" s="103" t="s">
        <v>8778</v>
      </c>
      <c r="G304" s="103" t="s">
        <v>15</v>
      </c>
      <c r="H304" s="158">
        <v>2564</v>
      </c>
      <c r="I304" s="103" t="s">
        <v>560</v>
      </c>
      <c r="J304" s="104" t="s">
        <v>17</v>
      </c>
      <c r="K304" s="103" t="s">
        <v>1424</v>
      </c>
      <c r="L304" s="103" t="s">
        <v>289</v>
      </c>
      <c r="M304" s="103" t="s">
        <v>9092</v>
      </c>
      <c r="N304" s="103" t="s">
        <v>96</v>
      </c>
      <c r="O304" s="104" t="s">
        <v>8005</v>
      </c>
      <c r="P304" s="108"/>
      <c r="Q304" s="103" t="s">
        <v>8032</v>
      </c>
      <c r="R304" s="103" t="s">
        <v>68</v>
      </c>
    </row>
    <row r="305" spans="1:18" ht="21">
      <c r="A305" s="188" t="s">
        <v>4847</v>
      </c>
      <c r="B305" s="189" t="s">
        <v>4851</v>
      </c>
      <c r="C305" s="190" t="s">
        <v>9030</v>
      </c>
      <c r="D305" s="102" t="s">
        <v>1437</v>
      </c>
      <c r="E305" s="161" t="str">
        <f t="shared" si="10"/>
        <v xml:space="preserve">ปรับปรุงเส้นทางคมนาคมขนส่งเพื่ออำนวยความสะดวกสัญจร รายการ บูรณะสร้างถนนลาดยาง     สายทาง บ้านลาดพัฒนา - บ้านกุดซุย ตำบลลาดพัฒนา อำเภอเมืองมหาสารคาม จังหวัดมหาสารคาม  กว้าง 6.00 เมตร ยาว 5,000.00 เมตร </v>
      </c>
      <c r="F305" s="103" t="s">
        <v>8778</v>
      </c>
      <c r="G305" s="103" t="s">
        <v>15</v>
      </c>
      <c r="H305" s="158">
        <v>2564</v>
      </c>
      <c r="I305" s="103" t="s">
        <v>560</v>
      </c>
      <c r="J305" s="104" t="s">
        <v>17</v>
      </c>
      <c r="K305" s="103" t="s">
        <v>1424</v>
      </c>
      <c r="L305" s="103" t="s">
        <v>289</v>
      </c>
      <c r="M305" s="103" t="s">
        <v>9092</v>
      </c>
      <c r="N305" s="103" t="s">
        <v>96</v>
      </c>
      <c r="O305" s="104" t="s">
        <v>8005</v>
      </c>
      <c r="P305" s="108"/>
      <c r="Q305" s="103" t="s">
        <v>8033</v>
      </c>
      <c r="R305" s="103" t="s">
        <v>68</v>
      </c>
    </row>
    <row r="306" spans="1:18" ht="21">
      <c r="A306" s="188" t="s">
        <v>4847</v>
      </c>
      <c r="B306" s="189" t="s">
        <v>4851</v>
      </c>
      <c r="C306" s="190" t="s">
        <v>9030</v>
      </c>
      <c r="D306" s="102" t="s">
        <v>1428</v>
      </c>
      <c r="E306" s="161" t="s">
        <v>8580</v>
      </c>
      <c r="F306" s="103" t="s">
        <v>8580</v>
      </c>
      <c r="G306" s="103" t="s">
        <v>15</v>
      </c>
      <c r="H306" s="158">
        <v>2564</v>
      </c>
      <c r="I306" s="103" t="s">
        <v>560</v>
      </c>
      <c r="J306" s="104" t="s">
        <v>17</v>
      </c>
      <c r="K306" s="103" t="s">
        <v>1424</v>
      </c>
      <c r="L306" s="103" t="s">
        <v>289</v>
      </c>
      <c r="M306" s="103" t="s">
        <v>9092</v>
      </c>
      <c r="N306" s="103" t="s">
        <v>96</v>
      </c>
      <c r="O306" s="104" t="s">
        <v>8005</v>
      </c>
      <c r="P306" s="108"/>
      <c r="Q306" s="103" t="s">
        <v>8037</v>
      </c>
      <c r="R306" s="103" t="s">
        <v>76</v>
      </c>
    </row>
    <row r="307" spans="1:18" ht="21">
      <c r="A307" s="188" t="s">
        <v>4847</v>
      </c>
      <c r="B307" s="189" t="s">
        <v>4851</v>
      </c>
      <c r="C307" s="190" t="s">
        <v>9030</v>
      </c>
      <c r="D307" s="102" t="s">
        <v>1428</v>
      </c>
      <c r="E307" s="161" t="s">
        <v>8580</v>
      </c>
      <c r="F307" s="103" t="s">
        <v>8580</v>
      </c>
      <c r="G307" s="103" t="s">
        <v>15</v>
      </c>
      <c r="H307" s="158">
        <v>2564</v>
      </c>
      <c r="I307" s="103" t="s">
        <v>560</v>
      </c>
      <c r="J307" s="104" t="s">
        <v>17</v>
      </c>
      <c r="K307" s="103" t="s">
        <v>1424</v>
      </c>
      <c r="L307" s="103" t="s">
        <v>289</v>
      </c>
      <c r="M307" s="103" t="s">
        <v>9092</v>
      </c>
      <c r="N307" s="103" t="s">
        <v>96</v>
      </c>
      <c r="O307" s="104" t="s">
        <v>8005</v>
      </c>
      <c r="P307" s="108"/>
      <c r="Q307" s="103" t="s">
        <v>8038</v>
      </c>
      <c r="R307" s="103" t="s">
        <v>76</v>
      </c>
    </row>
    <row r="308" spans="1:18" ht="21">
      <c r="A308" s="188" t="s">
        <v>4847</v>
      </c>
      <c r="B308" s="189" t="s">
        <v>4851</v>
      </c>
      <c r="C308" s="190" t="s">
        <v>9030</v>
      </c>
      <c r="D308" s="102" t="s">
        <v>1425</v>
      </c>
      <c r="E308" s="161" t="str">
        <f t="shared" ref="E308:E339" si="11">HYPERLINK(Q308,F308)</f>
        <v xml:space="preserve">ปรับปรุงเส้นทางคมนาคมขนส่งเพื่ออำนวยความสะดวกสัญจร รายการ ก่อสร้างถนนลาดยางแอสฟัลท์ติกคอนกรีต สายบ้านหนองโน-บ้านส้มโฮง ตำบลเขวาใหญ่ อำเภอกันทรวิชัย จังหวัดมหาสารคาม  กว้าง 6.00 เมตร ยาว 10,000.00 เมตร </v>
      </c>
      <c r="F308" s="103" t="s">
        <v>8582</v>
      </c>
      <c r="G308" s="103" t="s">
        <v>15</v>
      </c>
      <c r="H308" s="158">
        <v>2564</v>
      </c>
      <c r="I308" s="103" t="s">
        <v>787</v>
      </c>
      <c r="J308" s="104" t="s">
        <v>17</v>
      </c>
      <c r="K308" s="103" t="s">
        <v>1424</v>
      </c>
      <c r="L308" s="103" t="s">
        <v>289</v>
      </c>
      <c r="M308" s="103" t="s">
        <v>9092</v>
      </c>
      <c r="N308" s="103" t="s">
        <v>96</v>
      </c>
      <c r="O308" s="104" t="s">
        <v>8005</v>
      </c>
      <c r="P308" s="108"/>
      <c r="Q308" s="103" t="s">
        <v>8039</v>
      </c>
      <c r="R308" s="103" t="s">
        <v>68</v>
      </c>
    </row>
    <row r="309" spans="1:18" ht="21">
      <c r="A309" s="188" t="s">
        <v>4847</v>
      </c>
      <c r="B309" s="189" t="s">
        <v>4851</v>
      </c>
      <c r="C309" s="190" t="s">
        <v>9030</v>
      </c>
      <c r="D309" s="102" t="s">
        <v>2217</v>
      </c>
      <c r="E309" s="161" t="str">
        <f t="shared" si="11"/>
        <v>การทำนุบำรุงศิลปและวัฒนธรรม ชุมชนหัตถอุตสาหกรรมผลิตเสื่อประจันตคาม</v>
      </c>
      <c r="F309" s="103" t="s">
        <v>2218</v>
      </c>
      <c r="G309" s="103" t="s">
        <v>148</v>
      </c>
      <c r="H309" s="158">
        <v>2565</v>
      </c>
      <c r="I309" s="103" t="s">
        <v>1691</v>
      </c>
      <c r="J309" s="104" t="s">
        <v>1691</v>
      </c>
      <c r="K309" s="103" t="s">
        <v>2219</v>
      </c>
      <c r="L309" s="103" t="s">
        <v>105</v>
      </c>
      <c r="M309" s="103" t="s">
        <v>9087</v>
      </c>
      <c r="N309" s="103" t="s">
        <v>20</v>
      </c>
      <c r="O309" s="104" t="s">
        <v>5490</v>
      </c>
      <c r="P309" s="105"/>
      <c r="Q309" s="103" t="s">
        <v>8040</v>
      </c>
      <c r="R309" s="103" t="s">
        <v>97</v>
      </c>
    </row>
    <row r="310" spans="1:18" ht="21">
      <c r="A310" s="188" t="s">
        <v>4847</v>
      </c>
      <c r="B310" s="189" t="s">
        <v>4851</v>
      </c>
      <c r="C310" s="190" t="s">
        <v>9030</v>
      </c>
      <c r="D310" s="102" t="s">
        <v>2438</v>
      </c>
      <c r="E310" s="161" t="str">
        <f t="shared" si="11"/>
        <v>โครงการบูรณาการ การค้าการลงทุน</v>
      </c>
      <c r="F310" s="103" t="s">
        <v>2439</v>
      </c>
      <c r="G310" s="103" t="s">
        <v>15</v>
      </c>
      <c r="H310" s="158">
        <v>2565</v>
      </c>
      <c r="I310" s="103" t="s">
        <v>1552</v>
      </c>
      <c r="J310" s="104" t="s">
        <v>120</v>
      </c>
      <c r="K310" s="103" t="s">
        <v>1284</v>
      </c>
      <c r="L310" s="103" t="s">
        <v>111</v>
      </c>
      <c r="M310" s="103" t="s">
        <v>9079</v>
      </c>
      <c r="N310" s="103" t="s">
        <v>28</v>
      </c>
      <c r="O310" s="104" t="s">
        <v>5490</v>
      </c>
      <c r="P310" s="105"/>
      <c r="Q310" s="103" t="s">
        <v>8041</v>
      </c>
      <c r="R310" s="103" t="s">
        <v>76</v>
      </c>
    </row>
    <row r="311" spans="1:18" ht="21">
      <c r="A311" s="188" t="s">
        <v>4847</v>
      </c>
      <c r="B311" s="189" t="s">
        <v>4851</v>
      </c>
      <c r="C311" s="190" t="s">
        <v>9030</v>
      </c>
      <c r="D311" s="102" t="s">
        <v>2186</v>
      </c>
      <c r="E311" s="161" t="str">
        <f t="shared" si="11"/>
        <v>โครงการยกระดับการท่องเที่ยวจังหวัดชลบุรีสู่มาตรฐาน กิจกรรม จัดเทศกาลแห่โคม ชมพระฉาย สืบสายศิลป์ ถิ่นหนองจับเต่า เขาชีจรรย์</v>
      </c>
      <c r="F311" s="103" t="s">
        <v>2187</v>
      </c>
      <c r="G311" s="103" t="s">
        <v>15</v>
      </c>
      <c r="H311" s="158">
        <v>2565</v>
      </c>
      <c r="I311" s="103" t="s">
        <v>1133</v>
      </c>
      <c r="J311" s="104" t="s">
        <v>120</v>
      </c>
      <c r="K311" s="103" t="s">
        <v>376</v>
      </c>
      <c r="L311" s="103" t="s">
        <v>111</v>
      </c>
      <c r="M311" s="103" t="s">
        <v>9079</v>
      </c>
      <c r="N311" s="103" t="s">
        <v>28</v>
      </c>
      <c r="O311" s="104" t="s">
        <v>5490</v>
      </c>
      <c r="P311" s="105"/>
      <c r="Q311" s="103" t="s">
        <v>8042</v>
      </c>
      <c r="R311" s="103" t="s">
        <v>36</v>
      </c>
    </row>
    <row r="312" spans="1:18" ht="21">
      <c r="A312" s="188" t="s">
        <v>4847</v>
      </c>
      <c r="B312" s="189" t="s">
        <v>4851</v>
      </c>
      <c r="C312" s="190" t="s">
        <v>9030</v>
      </c>
      <c r="D312" s="102" t="s">
        <v>2189</v>
      </c>
      <c r="E312" s="161" t="str">
        <f t="shared" si="11"/>
        <v>โครงการยกระดับการท่องเที่ยวจังหวัดชลบุรีสู่มาตรฐาน กิจกรรม จัดการแข่งขันวิ่งฮาล์ฟมาราธอน (รายการ รัชชโลทร Half Marathon)</v>
      </c>
      <c r="F312" s="103" t="s">
        <v>2190</v>
      </c>
      <c r="G312" s="103" t="s">
        <v>15</v>
      </c>
      <c r="H312" s="158">
        <v>2565</v>
      </c>
      <c r="I312" s="103" t="s">
        <v>1133</v>
      </c>
      <c r="J312" s="104" t="s">
        <v>120</v>
      </c>
      <c r="K312" s="103" t="s">
        <v>376</v>
      </c>
      <c r="L312" s="103" t="s">
        <v>111</v>
      </c>
      <c r="M312" s="103" t="s">
        <v>9079</v>
      </c>
      <c r="N312" s="103" t="s">
        <v>28</v>
      </c>
      <c r="O312" s="104" t="s">
        <v>5490</v>
      </c>
      <c r="P312" s="105"/>
      <c r="Q312" s="103" t="s">
        <v>8043</v>
      </c>
      <c r="R312" s="103" t="s">
        <v>76</v>
      </c>
    </row>
    <row r="313" spans="1:18" ht="21">
      <c r="A313" s="188" t="s">
        <v>4847</v>
      </c>
      <c r="B313" s="189" t="s">
        <v>4851</v>
      </c>
      <c r="C313" s="190" t="s">
        <v>9030</v>
      </c>
      <c r="D313" s="102" t="s">
        <v>1544</v>
      </c>
      <c r="E313" s="161" t="str">
        <f t="shared" si="11"/>
        <v>ส่งเสริมและประชาสัมพันธ์การท่องเที่ยวจังหวัดบึงกาฬ</v>
      </c>
      <c r="F313" s="103" t="s">
        <v>1545</v>
      </c>
      <c r="G313" s="103" t="s">
        <v>15</v>
      </c>
      <c r="H313" s="158">
        <v>2565</v>
      </c>
      <c r="I313" s="103" t="s">
        <v>1552</v>
      </c>
      <c r="J313" s="104" t="s">
        <v>120</v>
      </c>
      <c r="K313" s="103"/>
      <c r="L313" s="103" t="s">
        <v>9038</v>
      </c>
      <c r="M313" s="103" t="s">
        <v>1247</v>
      </c>
      <c r="N313" s="103" t="s">
        <v>134</v>
      </c>
      <c r="O313" s="104" t="s">
        <v>5490</v>
      </c>
      <c r="P313" s="105"/>
      <c r="Q313" s="103" t="s">
        <v>8044</v>
      </c>
      <c r="R313" s="103" t="s">
        <v>36</v>
      </c>
    </row>
    <row r="314" spans="1:18" ht="21">
      <c r="A314" s="188" t="s">
        <v>4847</v>
      </c>
      <c r="B314" s="189" t="s">
        <v>4851</v>
      </c>
      <c r="C314" s="190" t="s">
        <v>9030</v>
      </c>
      <c r="D314" s="102" t="s">
        <v>2134</v>
      </c>
      <c r="E314" s="161" t="str">
        <f t="shared" si="11"/>
        <v>โครงการท่องเที่ยวเชิงอาหารวิถีถิ่นพัทลุง</v>
      </c>
      <c r="F314" s="103" t="s">
        <v>1238</v>
      </c>
      <c r="G314" s="103" t="s">
        <v>148</v>
      </c>
      <c r="H314" s="158">
        <v>2565</v>
      </c>
      <c r="I314" s="103" t="s">
        <v>1552</v>
      </c>
      <c r="J314" s="104" t="s">
        <v>120</v>
      </c>
      <c r="K314" s="103" t="s">
        <v>711</v>
      </c>
      <c r="L314" s="103" t="s">
        <v>111</v>
      </c>
      <c r="M314" s="103" t="s">
        <v>9079</v>
      </c>
      <c r="N314" s="103" t="s">
        <v>28</v>
      </c>
      <c r="O314" s="104" t="s">
        <v>5490</v>
      </c>
      <c r="P314" s="105"/>
      <c r="Q314" s="103" t="s">
        <v>8045</v>
      </c>
      <c r="R314" s="103" t="s">
        <v>36</v>
      </c>
    </row>
    <row r="315" spans="1:18" ht="21">
      <c r="A315" s="188" t="s">
        <v>4847</v>
      </c>
      <c r="B315" s="189" t="s">
        <v>4851</v>
      </c>
      <c r="C315" s="190" t="s">
        <v>9030</v>
      </c>
      <c r="D315" s="102" t="s">
        <v>2178</v>
      </c>
      <c r="E315" s="161" t="str">
        <f t="shared" si="11"/>
        <v>จัดทำสื่อนำชมสำหรับนักท่องเที่ยวชาวไทยและชาวต่างประเทศ พระนารายณ์ราชนิเวศน์และพิพิธภัณฑสถานแห่งชาติ สมเด็จพระนารายณ์</v>
      </c>
      <c r="F315" s="103" t="s">
        <v>2179</v>
      </c>
      <c r="G315" s="103" t="s">
        <v>148</v>
      </c>
      <c r="H315" s="158">
        <v>2565</v>
      </c>
      <c r="I315" s="103" t="s">
        <v>1598</v>
      </c>
      <c r="J315" s="104" t="s">
        <v>1133</v>
      </c>
      <c r="K315" s="103" t="s">
        <v>2180</v>
      </c>
      <c r="L315" s="103" t="s">
        <v>272</v>
      </c>
      <c r="M315" s="103" t="s">
        <v>9107</v>
      </c>
      <c r="N315" s="103" t="s">
        <v>162</v>
      </c>
      <c r="O315" s="104" t="s">
        <v>5490</v>
      </c>
      <c r="P315" s="105"/>
      <c r="Q315" s="103" t="s">
        <v>8047</v>
      </c>
      <c r="R315" s="103" t="s">
        <v>36</v>
      </c>
    </row>
    <row r="316" spans="1:18" ht="21">
      <c r="A316" s="188" t="s">
        <v>4847</v>
      </c>
      <c r="B316" s="189" t="s">
        <v>4851</v>
      </c>
      <c r="C316" s="190" t="s">
        <v>9030</v>
      </c>
      <c r="D316" s="102" t="s">
        <v>1879</v>
      </c>
      <c r="E316" s="161" t="str">
        <f t="shared" si="11"/>
        <v>ส่งเสริมกิจกรรมการท่องเที่ยวจังหวัดกาฬสินธุ์ : มหกรรมศิลปวัฒนธรรมกาฬสินธุ์ถิ่นโปงลาง</v>
      </c>
      <c r="F316" s="103" t="s">
        <v>1880</v>
      </c>
      <c r="G316" s="103" t="s">
        <v>15</v>
      </c>
      <c r="H316" s="158">
        <v>2565</v>
      </c>
      <c r="I316" s="103" t="s">
        <v>1695</v>
      </c>
      <c r="J316" s="104" t="s">
        <v>1133</v>
      </c>
      <c r="K316" s="103" t="s">
        <v>644</v>
      </c>
      <c r="L316" s="103" t="s">
        <v>161</v>
      </c>
      <c r="M316" s="103" t="s">
        <v>9073</v>
      </c>
      <c r="N316" s="103" t="s">
        <v>162</v>
      </c>
      <c r="O316" s="104" t="s">
        <v>5490</v>
      </c>
      <c r="P316" s="105"/>
      <c r="Q316" s="103" t="s">
        <v>8048</v>
      </c>
      <c r="R316" s="103" t="s">
        <v>22</v>
      </c>
    </row>
    <row r="317" spans="1:18" ht="21">
      <c r="A317" s="188" t="s">
        <v>4847</v>
      </c>
      <c r="B317" s="189" t="s">
        <v>4851</v>
      </c>
      <c r="C317" s="190" t="s">
        <v>9030</v>
      </c>
      <c r="D317" s="102" t="s">
        <v>1882</v>
      </c>
      <c r="E317" s="161" t="str">
        <f t="shared" si="11"/>
        <v xml:space="preserve">ส่งเสริมกิจกรรมการท่องเที่ยวจังหวัดกาฬสินธุ์ : ส่งเสริมขนบธรรมเนียมประเพณีเทศกาล “มาฆปูรณมีบูชา” ทะเลธุงอีสานจังหวัดกาฬสินธุ์   </v>
      </c>
      <c r="F317" s="103" t="s">
        <v>8337</v>
      </c>
      <c r="G317" s="103" t="s">
        <v>15</v>
      </c>
      <c r="H317" s="158">
        <v>2565</v>
      </c>
      <c r="I317" s="103" t="s">
        <v>1695</v>
      </c>
      <c r="J317" s="104" t="s">
        <v>1695</v>
      </c>
      <c r="K317" s="103" t="s">
        <v>644</v>
      </c>
      <c r="L317" s="103" t="s">
        <v>161</v>
      </c>
      <c r="M317" s="103" t="s">
        <v>9073</v>
      </c>
      <c r="N317" s="103" t="s">
        <v>162</v>
      </c>
      <c r="O317" s="104" t="s">
        <v>5490</v>
      </c>
      <c r="P317" s="105"/>
      <c r="Q317" s="103" t="s">
        <v>8049</v>
      </c>
      <c r="R317" s="103" t="s">
        <v>36</v>
      </c>
    </row>
    <row r="318" spans="1:18" ht="21">
      <c r="A318" s="188" t="s">
        <v>4847</v>
      </c>
      <c r="B318" s="189" t="s">
        <v>4851</v>
      </c>
      <c r="C318" s="190" t="s">
        <v>9030</v>
      </c>
      <c r="D318" s="102" t="s">
        <v>1887</v>
      </c>
      <c r="E318" s="161" t="str">
        <f t="shared" si="11"/>
        <v>ส่งเสริมกิจกรรมการท่องเที่ยวจังหวัดกาฬสินธุ์ : ส่งเสริมด้านการท่องเที่ยวเชิงประวัติศาสตร์วัฒนธรรมโบราณสถาน เมืองฟ้าแดดสงยาง พระธาตุยาคู เทศกาล “วิสาขปุณณมีปูชา” จังหวัดกาฬสินธุ์</v>
      </c>
      <c r="F318" s="103" t="s">
        <v>1888</v>
      </c>
      <c r="G318" s="103" t="s">
        <v>15</v>
      </c>
      <c r="H318" s="158">
        <v>2565</v>
      </c>
      <c r="I318" s="103" t="s">
        <v>1691</v>
      </c>
      <c r="J318" s="104" t="s">
        <v>1691</v>
      </c>
      <c r="K318" s="103" t="s">
        <v>644</v>
      </c>
      <c r="L318" s="103" t="s">
        <v>161</v>
      </c>
      <c r="M318" s="103" t="s">
        <v>9073</v>
      </c>
      <c r="N318" s="103" t="s">
        <v>162</v>
      </c>
      <c r="O318" s="104" t="s">
        <v>5490</v>
      </c>
      <c r="P318" s="105"/>
      <c r="Q318" s="103" t="s">
        <v>8050</v>
      </c>
      <c r="R318" s="103" t="s">
        <v>97</v>
      </c>
    </row>
    <row r="319" spans="1:18" ht="21">
      <c r="A319" s="188" t="s">
        <v>4847</v>
      </c>
      <c r="B319" s="189" t="s">
        <v>4851</v>
      </c>
      <c r="C319" s="190" t="s">
        <v>9030</v>
      </c>
      <c r="D319" s="102" t="s">
        <v>1970</v>
      </c>
      <c r="E319" s="161" t="str">
        <f t="shared" si="11"/>
        <v xml:space="preserve">สืบสานประเพณีนมัสการและสรงน้ำพระธาตุดอยตุง ประจำปี 2565  </v>
      </c>
      <c r="F319" s="103" t="s">
        <v>8339</v>
      </c>
      <c r="G319" s="103" t="s">
        <v>15</v>
      </c>
      <c r="H319" s="158">
        <v>2565</v>
      </c>
      <c r="I319" s="103" t="s">
        <v>1552</v>
      </c>
      <c r="J319" s="104" t="s">
        <v>1133</v>
      </c>
      <c r="K319" s="103" t="s">
        <v>1044</v>
      </c>
      <c r="L319" s="103" t="s">
        <v>161</v>
      </c>
      <c r="M319" s="103" t="s">
        <v>9073</v>
      </c>
      <c r="N319" s="103" t="s">
        <v>162</v>
      </c>
      <c r="O319" s="104" t="s">
        <v>5490</v>
      </c>
      <c r="P319" s="105"/>
      <c r="Q319" s="103" t="s">
        <v>8051</v>
      </c>
      <c r="R319" s="103" t="s">
        <v>54</v>
      </c>
    </row>
    <row r="320" spans="1:18" ht="21">
      <c r="A320" s="188" t="s">
        <v>4847</v>
      </c>
      <c r="B320" s="189" t="s">
        <v>4851</v>
      </c>
      <c r="C320" s="190" t="s">
        <v>9030</v>
      </c>
      <c r="D320" s="102" t="s">
        <v>1979</v>
      </c>
      <c r="E320" s="161" t="str">
        <f t="shared" si="11"/>
        <v xml:space="preserve">เทศกาลกระบี่เมืองศิลปะ : Krabi Art Festival 2022  </v>
      </c>
      <c r="F320" s="103" t="s">
        <v>8340</v>
      </c>
      <c r="G320" s="103" t="s">
        <v>15</v>
      </c>
      <c r="H320" s="158">
        <v>2565</v>
      </c>
      <c r="I320" s="103" t="s">
        <v>850</v>
      </c>
      <c r="J320" s="104" t="s">
        <v>1691</v>
      </c>
      <c r="K320" s="103" t="s">
        <v>348</v>
      </c>
      <c r="L320" s="103" t="s">
        <v>161</v>
      </c>
      <c r="M320" s="103" t="s">
        <v>9073</v>
      </c>
      <c r="N320" s="103" t="s">
        <v>162</v>
      </c>
      <c r="O320" s="104" t="s">
        <v>5490</v>
      </c>
      <c r="P320" s="105"/>
      <c r="Q320" s="103" t="s">
        <v>8052</v>
      </c>
      <c r="R320" s="103" t="s">
        <v>57</v>
      </c>
    </row>
    <row r="321" spans="1:18" ht="21">
      <c r="A321" s="188" t="s">
        <v>4847</v>
      </c>
      <c r="B321" s="189" t="s">
        <v>4851</v>
      </c>
      <c r="C321" s="190" t="s">
        <v>9030</v>
      </c>
      <c r="D321" s="102" t="s">
        <v>1960</v>
      </c>
      <c r="E321" s="161" t="str">
        <f t="shared" si="11"/>
        <v xml:space="preserve">โครงการยกระดับการท่องเที่ยวเพื่อรองรับนักท่องเที่ยวของกลุ่มจังหวัดภาคตะวันออกเฉียงเหนือตอนล่าง ๒ </v>
      </c>
      <c r="F321" s="103" t="s">
        <v>8344</v>
      </c>
      <c r="G321" s="103" t="s">
        <v>15</v>
      </c>
      <c r="H321" s="158">
        <v>2565</v>
      </c>
      <c r="I321" s="103" t="s">
        <v>1598</v>
      </c>
      <c r="J321" s="104" t="s">
        <v>1133</v>
      </c>
      <c r="K321" s="103" t="s">
        <v>1962</v>
      </c>
      <c r="L321" s="103" t="s">
        <v>111</v>
      </c>
      <c r="M321" s="103" t="s">
        <v>9079</v>
      </c>
      <c r="N321" s="103" t="s">
        <v>28</v>
      </c>
      <c r="O321" s="104" t="s">
        <v>5490</v>
      </c>
      <c r="P321" s="105"/>
      <c r="Q321" s="103" t="s">
        <v>8053</v>
      </c>
      <c r="R321" s="103" t="s">
        <v>57</v>
      </c>
    </row>
    <row r="322" spans="1:18" ht="21">
      <c r="A322" s="188" t="s">
        <v>4847</v>
      </c>
      <c r="B322" s="189" t="s">
        <v>4851</v>
      </c>
      <c r="C322" s="190" t="s">
        <v>9030</v>
      </c>
      <c r="D322" s="102" t="s">
        <v>1920</v>
      </c>
      <c r="E322" s="161" t="str">
        <f t="shared" si="11"/>
        <v xml:space="preserve">สืบสานมรดกภูมิปัญญา ประเพณีชักพระทางน้ำ จังหวัดสุราษฎร์ธานี </v>
      </c>
      <c r="F322" s="103" t="s">
        <v>8346</v>
      </c>
      <c r="G322" s="103" t="s">
        <v>15</v>
      </c>
      <c r="H322" s="158">
        <v>2565</v>
      </c>
      <c r="I322" s="103" t="s">
        <v>1552</v>
      </c>
      <c r="J322" s="104" t="s">
        <v>120</v>
      </c>
      <c r="K322" s="103" t="s">
        <v>1922</v>
      </c>
      <c r="L322" s="103" t="s">
        <v>161</v>
      </c>
      <c r="M322" s="103" t="s">
        <v>9073</v>
      </c>
      <c r="N322" s="103" t="s">
        <v>162</v>
      </c>
      <c r="O322" s="104" t="s">
        <v>5490</v>
      </c>
      <c r="P322" s="105"/>
      <c r="Q322" s="103" t="s">
        <v>8054</v>
      </c>
      <c r="R322" s="103" t="s">
        <v>76</v>
      </c>
    </row>
    <row r="323" spans="1:18" ht="21">
      <c r="A323" s="188" t="s">
        <v>4847</v>
      </c>
      <c r="B323" s="189" t="s">
        <v>4851</v>
      </c>
      <c r="C323" s="190" t="s">
        <v>9030</v>
      </c>
      <c r="D323" s="102" t="s">
        <v>1837</v>
      </c>
      <c r="E323" s="161" t="str">
        <f t="shared" si="11"/>
        <v>โครงการเปิดเส้นทางการท่องเที่ยวทางน้ำเส้นทางใหม่ตลาดริมน้ำ 3 อำเภอ เชื่อมโยงวิถีชีวิตจังหวัดสมุทรสงคราม</v>
      </c>
      <c r="F323" s="103" t="s">
        <v>1838</v>
      </c>
      <c r="G323" s="103" t="s">
        <v>15</v>
      </c>
      <c r="H323" s="158">
        <v>2565</v>
      </c>
      <c r="I323" s="103" t="s">
        <v>1552</v>
      </c>
      <c r="J323" s="104" t="s">
        <v>120</v>
      </c>
      <c r="K323" s="103" t="s">
        <v>1036</v>
      </c>
      <c r="L323" s="103" t="s">
        <v>111</v>
      </c>
      <c r="M323" s="103" t="s">
        <v>9079</v>
      </c>
      <c r="N323" s="103" t="s">
        <v>28</v>
      </c>
      <c r="O323" s="104" t="s">
        <v>5490</v>
      </c>
      <c r="P323" s="105"/>
      <c r="Q323" s="103" t="s">
        <v>8055</v>
      </c>
      <c r="R323" s="103" t="s">
        <v>97</v>
      </c>
    </row>
    <row r="324" spans="1:18" ht="21">
      <c r="A324" s="188" t="s">
        <v>4847</v>
      </c>
      <c r="B324" s="189" t="s">
        <v>4851</v>
      </c>
      <c r="C324" s="190" t="s">
        <v>9030</v>
      </c>
      <c r="D324" s="102" t="s">
        <v>1914</v>
      </c>
      <c r="E324" s="161" t="str">
        <f t="shared" si="11"/>
        <v xml:space="preserve">เทศกาลสมโภช ๗๖๐ ปีสร้างบ้านแปงเวียงพญามังรายหลวง  (การพัฒนาแหล่งเรียนรู้ประวัติศาสตร์ ศาสนา ศิลปะและวัฒนธรรม เพื่อการท่องเที่ยวอย่างยั่งยืน)  </v>
      </c>
      <c r="F324" s="103" t="s">
        <v>8350</v>
      </c>
      <c r="G324" s="103" t="s">
        <v>15</v>
      </c>
      <c r="H324" s="158">
        <v>2565</v>
      </c>
      <c r="I324" s="103" t="s">
        <v>1552</v>
      </c>
      <c r="J324" s="104" t="s">
        <v>1133</v>
      </c>
      <c r="K324" s="103" t="s">
        <v>1044</v>
      </c>
      <c r="L324" s="103" t="s">
        <v>161</v>
      </c>
      <c r="M324" s="103" t="s">
        <v>9073</v>
      </c>
      <c r="N324" s="103" t="s">
        <v>162</v>
      </c>
      <c r="O324" s="104" t="s">
        <v>5490</v>
      </c>
      <c r="P324" s="105"/>
      <c r="Q324" s="103" t="s">
        <v>8056</v>
      </c>
      <c r="R324" s="103" t="s">
        <v>68</v>
      </c>
    </row>
    <row r="325" spans="1:18" ht="21">
      <c r="A325" s="188" t="s">
        <v>4847</v>
      </c>
      <c r="B325" s="189" t="s">
        <v>4851</v>
      </c>
      <c r="C325" s="190" t="s">
        <v>9030</v>
      </c>
      <c r="D325" s="102" t="s">
        <v>1859</v>
      </c>
      <c r="E325" s="161" t="str">
        <f t="shared" si="11"/>
        <v>งานรำลึกขุนรองปลัดชู</v>
      </c>
      <c r="F325" s="103" t="s">
        <v>1860</v>
      </c>
      <c r="G325" s="103" t="s">
        <v>15</v>
      </c>
      <c r="H325" s="158">
        <v>2565</v>
      </c>
      <c r="I325" s="103" t="s">
        <v>1552</v>
      </c>
      <c r="J325" s="104" t="s">
        <v>850</v>
      </c>
      <c r="K325" s="103" t="s">
        <v>897</v>
      </c>
      <c r="L325" s="103" t="s">
        <v>206</v>
      </c>
      <c r="M325" s="103" t="s">
        <v>9082</v>
      </c>
      <c r="N325" s="103" t="s">
        <v>96</v>
      </c>
      <c r="O325" s="104" t="s">
        <v>5490</v>
      </c>
      <c r="P325" s="105"/>
      <c r="Q325" s="103" t="s">
        <v>8057</v>
      </c>
      <c r="R325" s="103" t="s">
        <v>36</v>
      </c>
    </row>
    <row r="326" spans="1:18" ht="21">
      <c r="A326" s="188" t="s">
        <v>4847</v>
      </c>
      <c r="B326" s="189" t="s">
        <v>4851</v>
      </c>
      <c r="C326" s="190" t="s">
        <v>9030</v>
      </c>
      <c r="D326" s="102" t="s">
        <v>1857</v>
      </c>
      <c r="E326" s="161" t="str">
        <f t="shared" si="11"/>
        <v>งานรำลึกวีรชนแขวงเมืองวิเศษไชยชาญ</v>
      </c>
      <c r="F326" s="103" t="s">
        <v>896</v>
      </c>
      <c r="G326" s="103" t="s">
        <v>15</v>
      </c>
      <c r="H326" s="158">
        <v>2565</v>
      </c>
      <c r="I326" s="103" t="s">
        <v>1133</v>
      </c>
      <c r="J326" s="104" t="s">
        <v>1683</v>
      </c>
      <c r="K326" s="103" t="s">
        <v>897</v>
      </c>
      <c r="L326" s="103" t="s">
        <v>206</v>
      </c>
      <c r="M326" s="103" t="s">
        <v>9082</v>
      </c>
      <c r="N326" s="103" t="s">
        <v>96</v>
      </c>
      <c r="O326" s="104" t="s">
        <v>5490</v>
      </c>
      <c r="P326" s="105"/>
      <c r="Q326" s="103" t="s">
        <v>8058</v>
      </c>
      <c r="R326" s="103" t="s">
        <v>36</v>
      </c>
    </row>
    <row r="327" spans="1:18" ht="21">
      <c r="A327" s="188" t="s">
        <v>4847</v>
      </c>
      <c r="B327" s="189" t="s">
        <v>4851</v>
      </c>
      <c r="C327" s="190" t="s">
        <v>9030</v>
      </c>
      <c r="D327" s="102" t="s">
        <v>2047</v>
      </c>
      <c r="E327" s="161" t="str">
        <f t="shared" si="11"/>
        <v xml:space="preserve">มหกรรมวัฒนธรรมรัตนโกสินทร์ </v>
      </c>
      <c r="F327" s="103" t="s">
        <v>8352</v>
      </c>
      <c r="G327" s="103" t="s">
        <v>15</v>
      </c>
      <c r="H327" s="158">
        <v>2565</v>
      </c>
      <c r="I327" s="103" t="s">
        <v>1552</v>
      </c>
      <c r="J327" s="104" t="s">
        <v>120</v>
      </c>
      <c r="K327" s="103" t="s">
        <v>721</v>
      </c>
      <c r="L327" s="103" t="s">
        <v>161</v>
      </c>
      <c r="M327" s="103" t="s">
        <v>9073</v>
      </c>
      <c r="N327" s="103" t="s">
        <v>162</v>
      </c>
      <c r="O327" s="104" t="s">
        <v>5490</v>
      </c>
      <c r="P327" s="105"/>
      <c r="Q327" s="103" t="s">
        <v>8060</v>
      </c>
      <c r="R327" s="103" t="s">
        <v>36</v>
      </c>
    </row>
    <row r="328" spans="1:18" ht="21">
      <c r="A328" s="188" t="s">
        <v>4847</v>
      </c>
      <c r="B328" s="189" t="s">
        <v>4851</v>
      </c>
      <c r="C328" s="190" t="s">
        <v>9030</v>
      </c>
      <c r="D328" s="102" t="s">
        <v>2068</v>
      </c>
      <c r="E328" s="161" t="str">
        <f t="shared" si="11"/>
        <v>ส่งเสริมการปลูกและแปรรูปผลิตภัณฑ์น้ำตาลโตนดครบวงจรและงานวันน้ำตาลโตนดของดีอำเภอวัดโบสถ์จังหวัดพิษณุโลก</v>
      </c>
      <c r="F328" s="103" t="s">
        <v>2069</v>
      </c>
      <c r="G328" s="103" t="s">
        <v>15</v>
      </c>
      <c r="H328" s="158">
        <v>2565</v>
      </c>
      <c r="I328" s="103" t="s">
        <v>1552</v>
      </c>
      <c r="J328" s="104" t="s">
        <v>120</v>
      </c>
      <c r="K328" s="103" t="s">
        <v>2070</v>
      </c>
      <c r="L328" s="103" t="s">
        <v>45</v>
      </c>
      <c r="M328" s="103" t="s">
        <v>9088</v>
      </c>
      <c r="N328" s="103" t="s">
        <v>46</v>
      </c>
      <c r="O328" s="104" t="s">
        <v>5490</v>
      </c>
      <c r="P328" s="105"/>
      <c r="Q328" s="103" t="s">
        <v>8061</v>
      </c>
      <c r="R328" s="103" t="s">
        <v>57</v>
      </c>
    </row>
    <row r="329" spans="1:18" ht="21">
      <c r="A329" s="188" t="s">
        <v>4847</v>
      </c>
      <c r="B329" s="189" t="s">
        <v>4851</v>
      </c>
      <c r="C329" s="190" t="s">
        <v>9030</v>
      </c>
      <c r="D329" s="102" t="s">
        <v>2050</v>
      </c>
      <c r="E329" s="161" t="str">
        <f t="shared" si="11"/>
        <v>โครงการส่งเสริมและพัฒนาศักยภาพอุตสาหกรรมภาพยนตร์และวีดิทัศน์</v>
      </c>
      <c r="F329" s="103" t="s">
        <v>2051</v>
      </c>
      <c r="G329" s="103" t="s">
        <v>15</v>
      </c>
      <c r="H329" s="158">
        <v>2565</v>
      </c>
      <c r="I329" s="103" t="s">
        <v>1552</v>
      </c>
      <c r="J329" s="104" t="s">
        <v>120</v>
      </c>
      <c r="K329" s="103" t="s">
        <v>2052</v>
      </c>
      <c r="L329" s="103" t="s">
        <v>161</v>
      </c>
      <c r="M329" s="103" t="s">
        <v>9073</v>
      </c>
      <c r="N329" s="103" t="s">
        <v>162</v>
      </c>
      <c r="O329" s="104" t="s">
        <v>5490</v>
      </c>
      <c r="P329" s="105"/>
      <c r="Q329" s="103" t="s">
        <v>8062</v>
      </c>
      <c r="R329" s="103" t="s">
        <v>113</v>
      </c>
    </row>
    <row r="330" spans="1:18" ht="21">
      <c r="A330" s="188" t="s">
        <v>4847</v>
      </c>
      <c r="B330" s="189" t="s">
        <v>4851</v>
      </c>
      <c r="C330" s="190" t="s">
        <v>9030</v>
      </c>
      <c r="D330" s="102" t="s">
        <v>2006</v>
      </c>
      <c r="E330" s="161" t="str">
        <f t="shared" si="11"/>
        <v>การพัฒนาศักยภาพบุคลากรด้านการท่องเที่ยว  อบรมเชิงปฏิบัติการเยาวชนคนสร้างศิลปะร่วมสมัยนครชัยบุรินทร์</v>
      </c>
      <c r="F330" s="103" t="s">
        <v>2007</v>
      </c>
      <c r="G330" s="103" t="s">
        <v>15</v>
      </c>
      <c r="H330" s="158">
        <v>2565</v>
      </c>
      <c r="I330" s="103" t="s">
        <v>1552</v>
      </c>
      <c r="J330" s="104" t="s">
        <v>120</v>
      </c>
      <c r="K330" s="103" t="s">
        <v>363</v>
      </c>
      <c r="L330" s="103" t="s">
        <v>161</v>
      </c>
      <c r="M330" s="103" t="s">
        <v>9073</v>
      </c>
      <c r="N330" s="103" t="s">
        <v>162</v>
      </c>
      <c r="O330" s="104" t="s">
        <v>5490</v>
      </c>
      <c r="P330" s="105"/>
      <c r="Q330" s="103" t="s">
        <v>8063</v>
      </c>
      <c r="R330" s="103" t="s">
        <v>22</v>
      </c>
    </row>
    <row r="331" spans="1:18" ht="21">
      <c r="A331" s="188" t="s">
        <v>4847</v>
      </c>
      <c r="B331" s="189" t="s">
        <v>4851</v>
      </c>
      <c r="C331" s="190" t="s">
        <v>9030</v>
      </c>
      <c r="D331" s="102" t="s">
        <v>2065</v>
      </c>
      <c r="E331" s="161" t="str">
        <f t="shared" si="11"/>
        <v>เงินอุดหนุนสนับสนุนการจัดกิจกรรมด้านภาพยนตร์และวีดิทัศน์</v>
      </c>
      <c r="F331" s="103" t="s">
        <v>2066</v>
      </c>
      <c r="G331" s="103" t="s">
        <v>15</v>
      </c>
      <c r="H331" s="158">
        <v>2565</v>
      </c>
      <c r="I331" s="103" t="s">
        <v>1552</v>
      </c>
      <c r="J331" s="104" t="s">
        <v>120</v>
      </c>
      <c r="K331" s="103" t="s">
        <v>2052</v>
      </c>
      <c r="L331" s="103" t="s">
        <v>161</v>
      </c>
      <c r="M331" s="103" t="s">
        <v>9073</v>
      </c>
      <c r="N331" s="103" t="s">
        <v>162</v>
      </c>
      <c r="O331" s="104" t="s">
        <v>5490</v>
      </c>
      <c r="P331" s="105"/>
      <c r="Q331" s="103" t="s">
        <v>8064</v>
      </c>
      <c r="R331" s="103" t="s">
        <v>22</v>
      </c>
    </row>
    <row r="332" spans="1:18" ht="21">
      <c r="A332" s="188" t="s">
        <v>4847</v>
      </c>
      <c r="B332" s="189" t="s">
        <v>4851</v>
      </c>
      <c r="C332" s="190" t="s">
        <v>9030</v>
      </c>
      <c r="D332" s="102" t="s">
        <v>2072</v>
      </c>
      <c r="E332" s="161" t="str">
        <f t="shared" si="11"/>
        <v xml:space="preserve">โครงการปรับปรุงมาตรฐานสินค้าและธุรกิจบริการด้านการท่องเที่ยว  กิจกรรมหลัก สีสันอีอีซี (Colors of EEC)          </v>
      </c>
      <c r="F332" s="103" t="s">
        <v>8353</v>
      </c>
      <c r="G332" s="103" t="s">
        <v>15</v>
      </c>
      <c r="H332" s="158">
        <v>2565</v>
      </c>
      <c r="I332" s="103" t="s">
        <v>1552</v>
      </c>
      <c r="J332" s="104" t="s">
        <v>120</v>
      </c>
      <c r="K332" s="103" t="s">
        <v>376</v>
      </c>
      <c r="L332" s="103" t="s">
        <v>111</v>
      </c>
      <c r="M332" s="103" t="s">
        <v>9079</v>
      </c>
      <c r="N332" s="103" t="s">
        <v>28</v>
      </c>
      <c r="O332" s="104" t="s">
        <v>5490</v>
      </c>
      <c r="P332" s="105"/>
      <c r="Q332" s="103" t="s">
        <v>8066</v>
      </c>
      <c r="R332" s="103" t="s">
        <v>36</v>
      </c>
    </row>
    <row r="333" spans="1:18" ht="21">
      <c r="A333" s="188" t="s">
        <v>4847</v>
      </c>
      <c r="B333" s="189" t="s">
        <v>4851</v>
      </c>
      <c r="C333" s="190" t="s">
        <v>9030</v>
      </c>
      <c r="D333" s="102" t="s">
        <v>2075</v>
      </c>
      <c r="E333" s="161" t="str">
        <f t="shared" si="11"/>
        <v>ค่าใช้จ่ายในการเป็นเจ้าภาพการประชุมผู้นำกรอบความร่วมมือความริเริ่มแห่งอ่าวเบงกอลสำหรับความร่วมมือหลากหลายสาขาวิชาการและเศรษฐกิจ (BIMSTEC)</v>
      </c>
      <c r="F333" s="103" t="s">
        <v>2076</v>
      </c>
      <c r="G333" s="103" t="s">
        <v>15</v>
      </c>
      <c r="H333" s="158">
        <v>2565</v>
      </c>
      <c r="I333" s="103" t="s">
        <v>1552</v>
      </c>
      <c r="J333" s="104" t="s">
        <v>120</v>
      </c>
      <c r="K333" s="103" t="s">
        <v>2077</v>
      </c>
      <c r="L333" s="103" t="s">
        <v>161</v>
      </c>
      <c r="M333" s="103" t="s">
        <v>9073</v>
      </c>
      <c r="N333" s="103" t="s">
        <v>162</v>
      </c>
      <c r="O333" s="104" t="s">
        <v>5490</v>
      </c>
      <c r="P333" s="105"/>
      <c r="Q333" s="103" t="s">
        <v>8067</v>
      </c>
      <c r="R333" s="103" t="s">
        <v>36</v>
      </c>
    </row>
    <row r="334" spans="1:18" ht="21">
      <c r="A334" s="188" t="s">
        <v>4847</v>
      </c>
      <c r="B334" s="189" t="s">
        <v>4851</v>
      </c>
      <c r="C334" s="190" t="s">
        <v>9030</v>
      </c>
      <c r="D334" s="102" t="s">
        <v>1574</v>
      </c>
      <c r="E334" s="161" t="str">
        <f t="shared" si="11"/>
        <v>ส่งเสริมการท่องเที่ยวจังหวัดเพชรบุรี</v>
      </c>
      <c r="F334" s="103" t="s">
        <v>1575</v>
      </c>
      <c r="G334" s="103" t="s">
        <v>15</v>
      </c>
      <c r="H334" s="158">
        <v>2565</v>
      </c>
      <c r="I334" s="103" t="s">
        <v>1552</v>
      </c>
      <c r="J334" s="104" t="s">
        <v>120</v>
      </c>
      <c r="K334" s="103" t="s">
        <v>1576</v>
      </c>
      <c r="L334" s="103" t="s">
        <v>111</v>
      </c>
      <c r="M334" s="103" t="s">
        <v>9079</v>
      </c>
      <c r="N334" s="103" t="s">
        <v>28</v>
      </c>
      <c r="O334" s="104" t="s">
        <v>5490</v>
      </c>
      <c r="P334" s="105"/>
      <c r="Q334" s="103" t="s">
        <v>8068</v>
      </c>
      <c r="R334" s="103" t="s">
        <v>36</v>
      </c>
    </row>
    <row r="335" spans="1:18" ht="21">
      <c r="A335" s="188" t="s">
        <v>4847</v>
      </c>
      <c r="B335" s="189" t="s">
        <v>4851</v>
      </c>
      <c r="C335" s="190" t="s">
        <v>9030</v>
      </c>
      <c r="D335" s="102" t="s">
        <v>1603</v>
      </c>
      <c r="E335" s="161" t="str">
        <f t="shared" si="11"/>
        <v>การจัดงานเทศกาลศิลปะ สายหมอก และดอกไม้ กลุ่มจังหวัดภาคตะวันออกเฉียงเหนือตอนบน 1</v>
      </c>
      <c r="F335" s="103" t="s">
        <v>1212</v>
      </c>
      <c r="G335" s="103" t="s">
        <v>15</v>
      </c>
      <c r="H335" s="158">
        <v>2565</v>
      </c>
      <c r="I335" s="103" t="s">
        <v>1552</v>
      </c>
      <c r="J335" s="104" t="s">
        <v>120</v>
      </c>
      <c r="K335" s="103" t="s">
        <v>1213</v>
      </c>
      <c r="L335" s="103" t="s">
        <v>206</v>
      </c>
      <c r="M335" s="103" t="s">
        <v>9082</v>
      </c>
      <c r="N335" s="103" t="s">
        <v>96</v>
      </c>
      <c r="O335" s="104" t="s">
        <v>5490</v>
      </c>
      <c r="P335" s="105"/>
      <c r="Q335" s="103" t="s">
        <v>8069</v>
      </c>
      <c r="R335" s="103" t="s">
        <v>36</v>
      </c>
    </row>
    <row r="336" spans="1:18" ht="21">
      <c r="A336" s="188" t="s">
        <v>4847</v>
      </c>
      <c r="B336" s="189" t="s">
        <v>4851</v>
      </c>
      <c r="C336" s="190" t="s">
        <v>9030</v>
      </c>
      <c r="D336" s="102" t="s">
        <v>1605</v>
      </c>
      <c r="E336" s="161" t="str">
        <f t="shared" si="11"/>
        <v>ส่งเสริมและสืบสานตำนานสาวบ้านแต้</v>
      </c>
      <c r="F336" s="103" t="s">
        <v>1305</v>
      </c>
      <c r="G336" s="103" t="s">
        <v>15</v>
      </c>
      <c r="H336" s="158">
        <v>2565</v>
      </c>
      <c r="I336" s="103" t="s">
        <v>1552</v>
      </c>
      <c r="J336" s="104" t="s">
        <v>120</v>
      </c>
      <c r="K336" s="103"/>
      <c r="L336" s="103" t="s">
        <v>9035</v>
      </c>
      <c r="M336" s="103" t="s">
        <v>137</v>
      </c>
      <c r="N336" s="103" t="s">
        <v>134</v>
      </c>
      <c r="O336" s="104" t="s">
        <v>5490</v>
      </c>
      <c r="P336" s="105"/>
      <c r="Q336" s="103" t="s">
        <v>8070</v>
      </c>
      <c r="R336" s="103" t="s">
        <v>36</v>
      </c>
    </row>
    <row r="337" spans="1:18" ht="21">
      <c r="A337" s="188" t="s">
        <v>4847</v>
      </c>
      <c r="B337" s="189" t="s">
        <v>4851</v>
      </c>
      <c r="C337" s="190" t="s">
        <v>9030</v>
      </c>
      <c r="D337" s="102" t="s">
        <v>1600</v>
      </c>
      <c r="E337" s="161" t="str">
        <f t="shared" si="11"/>
        <v>ปรับปรุงภูมิทัศน์ซุ้มดอกไม้งาม เพื่อส่งเสริมการท่องเที่ยวเชิงอัตลักษณ์กลุ่มจังหวัดภาคตะวันออกเฉียงเหนือตอนบน 1 ตำบลหนองบัว อำเภอภูเรือ จังหวัดเลย พื้นที่ไม่น้อยกว่า 340 ตารางเมตร</v>
      </c>
      <c r="F337" s="103" t="s">
        <v>1601</v>
      </c>
      <c r="G337" s="103" t="s">
        <v>15</v>
      </c>
      <c r="H337" s="158">
        <v>2565</v>
      </c>
      <c r="I337" s="103" t="s">
        <v>1552</v>
      </c>
      <c r="J337" s="104" t="s">
        <v>120</v>
      </c>
      <c r="K337" s="103" t="s">
        <v>1213</v>
      </c>
      <c r="L337" s="103" t="s">
        <v>206</v>
      </c>
      <c r="M337" s="103" t="s">
        <v>9082</v>
      </c>
      <c r="N337" s="103" t="s">
        <v>96</v>
      </c>
      <c r="O337" s="104" t="s">
        <v>5490</v>
      </c>
      <c r="P337" s="105"/>
      <c r="Q337" s="103" t="s">
        <v>8071</v>
      </c>
      <c r="R337" s="103" t="s">
        <v>76</v>
      </c>
    </row>
    <row r="338" spans="1:18" ht="21">
      <c r="A338" s="188" t="s">
        <v>4847</v>
      </c>
      <c r="B338" s="189" t="s">
        <v>4851</v>
      </c>
      <c r="C338" s="190" t="s">
        <v>9030</v>
      </c>
      <c r="D338" s="102" t="s">
        <v>1607</v>
      </c>
      <c r="E338" s="161" t="str">
        <f t="shared" si="11"/>
        <v>ส่งเสริมการท่องเที่ยวประเพณีทอดเทียน</v>
      </c>
      <c r="F338" s="103" t="s">
        <v>1322</v>
      </c>
      <c r="G338" s="103" t="s">
        <v>15</v>
      </c>
      <c r="H338" s="158">
        <v>2565</v>
      </c>
      <c r="I338" s="103" t="s">
        <v>1552</v>
      </c>
      <c r="J338" s="104" t="s">
        <v>120</v>
      </c>
      <c r="K338" s="103"/>
      <c r="L338" s="103" t="s">
        <v>9035</v>
      </c>
      <c r="M338" s="103" t="s">
        <v>137</v>
      </c>
      <c r="N338" s="103" t="s">
        <v>134</v>
      </c>
      <c r="O338" s="104" t="s">
        <v>5490</v>
      </c>
      <c r="P338" s="105"/>
      <c r="Q338" s="103" t="s">
        <v>8072</v>
      </c>
      <c r="R338" s="103" t="s">
        <v>36</v>
      </c>
    </row>
    <row r="339" spans="1:18" ht="21">
      <c r="A339" s="188" t="s">
        <v>4847</v>
      </c>
      <c r="B339" s="189" t="s">
        <v>4851</v>
      </c>
      <c r="C339" s="190" t="s">
        <v>9030</v>
      </c>
      <c r="D339" s="102" t="s">
        <v>1730</v>
      </c>
      <c r="E339" s="161" t="str">
        <f t="shared" si="11"/>
        <v xml:space="preserve">โครงการประชาสัมพันธ์ส่งเสริมการท่องเที่ยวเชิงรุก </v>
      </c>
      <c r="F339" s="103" t="s">
        <v>8360</v>
      </c>
      <c r="G339" s="103" t="s">
        <v>15</v>
      </c>
      <c r="H339" s="158">
        <v>2565</v>
      </c>
      <c r="I339" s="103" t="s">
        <v>1552</v>
      </c>
      <c r="J339" s="104" t="s">
        <v>120</v>
      </c>
      <c r="K339" s="103"/>
      <c r="L339" s="103" t="s">
        <v>9068</v>
      </c>
      <c r="M339" s="103" t="s">
        <v>1732</v>
      </c>
      <c r="N339" s="103" t="s">
        <v>134</v>
      </c>
      <c r="O339" s="104" t="s">
        <v>5490</v>
      </c>
      <c r="P339" s="105"/>
      <c r="Q339" s="103" t="s">
        <v>8073</v>
      </c>
      <c r="R339" s="103" t="s">
        <v>97</v>
      </c>
    </row>
    <row r="340" spans="1:18" ht="21">
      <c r="A340" s="188" t="s">
        <v>4847</v>
      </c>
      <c r="B340" s="189" t="s">
        <v>4851</v>
      </c>
      <c r="C340" s="190" t="s">
        <v>9030</v>
      </c>
      <c r="D340" s="102" t="s">
        <v>1734</v>
      </c>
      <c r="E340" s="161" t="str">
        <f t="shared" ref="E340:E371" si="12">HYPERLINK(Q340,F340)</f>
        <v>โครงการสนับสนุนงานประจำปี และงานของดีเมืองนราประจำปี 2565</v>
      </c>
      <c r="F340" s="103" t="s">
        <v>1735</v>
      </c>
      <c r="G340" s="103" t="s">
        <v>15</v>
      </c>
      <c r="H340" s="158">
        <v>2565</v>
      </c>
      <c r="I340" s="103" t="s">
        <v>1552</v>
      </c>
      <c r="J340" s="104" t="s">
        <v>120</v>
      </c>
      <c r="K340" s="103"/>
      <c r="L340" s="103" t="s">
        <v>9055</v>
      </c>
      <c r="M340" s="103" t="s">
        <v>1736</v>
      </c>
      <c r="N340" s="103" t="s">
        <v>134</v>
      </c>
      <c r="O340" s="104" t="s">
        <v>5490</v>
      </c>
      <c r="P340" s="105"/>
      <c r="Q340" s="103" t="s">
        <v>8075</v>
      </c>
      <c r="R340" s="103" t="s">
        <v>36</v>
      </c>
    </row>
    <row r="341" spans="1:18" ht="21">
      <c r="A341" s="188" t="s">
        <v>4847</v>
      </c>
      <c r="B341" s="189" t="s">
        <v>4851</v>
      </c>
      <c r="C341" s="190" t="s">
        <v>9030</v>
      </c>
      <c r="D341" s="102" t="s">
        <v>1808</v>
      </c>
      <c r="E341" s="161" t="str">
        <f t="shared" si="12"/>
        <v xml:space="preserve">พัฒนาและส่งเสริมการท่องเที่ยวโดยชุมชนจังหวัดตราดอย่างยั่งยืน </v>
      </c>
      <c r="F341" s="103" t="s">
        <v>8361</v>
      </c>
      <c r="G341" s="103" t="s">
        <v>15</v>
      </c>
      <c r="H341" s="158">
        <v>2565</v>
      </c>
      <c r="I341" s="103" t="s">
        <v>1598</v>
      </c>
      <c r="J341" s="104" t="s">
        <v>1687</v>
      </c>
      <c r="K341" s="103" t="s">
        <v>1511</v>
      </c>
      <c r="L341" s="103" t="s">
        <v>95</v>
      </c>
      <c r="M341" s="103" t="s">
        <v>9083</v>
      </c>
      <c r="N341" s="103" t="s">
        <v>96</v>
      </c>
      <c r="O341" s="104" t="s">
        <v>5490</v>
      </c>
      <c r="P341" s="105"/>
      <c r="Q341" s="103" t="s">
        <v>8076</v>
      </c>
      <c r="R341" s="103" t="s">
        <v>36</v>
      </c>
    </row>
    <row r="342" spans="1:18" ht="21">
      <c r="A342" s="188" t="s">
        <v>4847</v>
      </c>
      <c r="B342" s="189" t="s">
        <v>4851</v>
      </c>
      <c r="C342" s="190" t="s">
        <v>9030</v>
      </c>
      <c r="D342" s="102" t="s">
        <v>1835</v>
      </c>
      <c r="E342" s="161" t="str">
        <f t="shared" si="12"/>
        <v>ประชาสัมพันธ์ส่งเสริมวัฒนธรรม ประเพณีตามวิถีอีสานและเกษตรอินทรีย์</v>
      </c>
      <c r="F342" s="103" t="s">
        <v>951</v>
      </c>
      <c r="G342" s="103" t="s">
        <v>15</v>
      </c>
      <c r="H342" s="158">
        <v>2565</v>
      </c>
      <c r="I342" s="103" t="s">
        <v>1598</v>
      </c>
      <c r="J342" s="104" t="s">
        <v>1623</v>
      </c>
      <c r="K342" s="103" t="s">
        <v>952</v>
      </c>
      <c r="L342" s="103" t="s">
        <v>176</v>
      </c>
      <c r="M342" s="103" t="s">
        <v>9084</v>
      </c>
      <c r="N342" s="103" t="s">
        <v>67</v>
      </c>
      <c r="O342" s="104" t="s">
        <v>5490</v>
      </c>
      <c r="P342" s="105"/>
      <c r="Q342" s="103" t="s">
        <v>8077</v>
      </c>
      <c r="R342" s="103" t="s">
        <v>76</v>
      </c>
    </row>
    <row r="343" spans="1:18" ht="21">
      <c r="A343" s="188" t="s">
        <v>4847</v>
      </c>
      <c r="B343" s="189" t="s">
        <v>4851</v>
      </c>
      <c r="C343" s="190" t="s">
        <v>9030</v>
      </c>
      <c r="D343" s="102" t="s">
        <v>1678</v>
      </c>
      <c r="E343" s="161" t="str">
        <f t="shared" si="12"/>
        <v>งานรำลึกสมเด็จพระพุฒาจารย์ (โต พรหมรังสี)</v>
      </c>
      <c r="F343" s="103" t="s">
        <v>1679</v>
      </c>
      <c r="G343" s="103" t="s">
        <v>15</v>
      </c>
      <c r="H343" s="158">
        <v>2565</v>
      </c>
      <c r="I343" s="103" t="s">
        <v>1623</v>
      </c>
      <c r="J343" s="104" t="s">
        <v>1623</v>
      </c>
      <c r="K343" s="103" t="s">
        <v>875</v>
      </c>
      <c r="L343" s="103" t="s">
        <v>206</v>
      </c>
      <c r="M343" s="103" t="s">
        <v>9082</v>
      </c>
      <c r="N343" s="103" t="s">
        <v>96</v>
      </c>
      <c r="O343" s="104" t="s">
        <v>5490</v>
      </c>
      <c r="P343" s="105"/>
      <c r="Q343" s="103" t="s">
        <v>8079</v>
      </c>
      <c r="R343" s="103" t="s">
        <v>22</v>
      </c>
    </row>
    <row r="344" spans="1:18" ht="21">
      <c r="A344" s="188" t="s">
        <v>4847</v>
      </c>
      <c r="B344" s="189" t="s">
        <v>4851</v>
      </c>
      <c r="C344" s="190" t="s">
        <v>9030</v>
      </c>
      <c r="D344" s="102" t="s">
        <v>1675</v>
      </c>
      <c r="E344" s="161" t="str">
        <f t="shared" si="12"/>
        <v>งานเทศกาลกินผัดไทย ไหว้พระสมเด็จเกษไชโย</v>
      </c>
      <c r="F344" s="103" t="s">
        <v>1676</v>
      </c>
      <c r="G344" s="103" t="s">
        <v>15</v>
      </c>
      <c r="H344" s="158">
        <v>2565</v>
      </c>
      <c r="I344" s="103" t="s">
        <v>1623</v>
      </c>
      <c r="J344" s="104" t="s">
        <v>1623</v>
      </c>
      <c r="K344" s="103" t="s">
        <v>875</v>
      </c>
      <c r="L344" s="103" t="s">
        <v>206</v>
      </c>
      <c r="M344" s="103" t="s">
        <v>9082</v>
      </c>
      <c r="N344" s="103" t="s">
        <v>96</v>
      </c>
      <c r="O344" s="104" t="s">
        <v>5490</v>
      </c>
      <c r="P344" s="105"/>
      <c r="Q344" s="103" t="s">
        <v>8080</v>
      </c>
      <c r="R344" s="103" t="s">
        <v>97</v>
      </c>
    </row>
    <row r="345" spans="1:18" ht="21">
      <c r="A345" s="188" t="s">
        <v>4847</v>
      </c>
      <c r="B345" s="189" t="s">
        <v>4851</v>
      </c>
      <c r="C345" s="190" t="s">
        <v>9030</v>
      </c>
      <c r="D345" s="102" t="s">
        <v>1681</v>
      </c>
      <c r="E345" s="161" t="str">
        <f t="shared" si="12"/>
        <v>งานมหกรรมลิเกและศิลปวัฒนธรรมจังหวัดอ่างทอง</v>
      </c>
      <c r="F345" s="103" t="s">
        <v>1682</v>
      </c>
      <c r="G345" s="103" t="s">
        <v>15</v>
      </c>
      <c r="H345" s="158">
        <v>2565</v>
      </c>
      <c r="I345" s="103" t="s">
        <v>1683</v>
      </c>
      <c r="J345" s="104" t="s">
        <v>1683</v>
      </c>
      <c r="K345" s="103" t="s">
        <v>875</v>
      </c>
      <c r="L345" s="103" t="s">
        <v>206</v>
      </c>
      <c r="M345" s="103" t="s">
        <v>9082</v>
      </c>
      <c r="N345" s="103" t="s">
        <v>96</v>
      </c>
      <c r="O345" s="104" t="s">
        <v>5490</v>
      </c>
      <c r="P345" s="105"/>
      <c r="Q345" s="103" t="s">
        <v>8081</v>
      </c>
      <c r="R345" s="103" t="s">
        <v>76</v>
      </c>
    </row>
    <row r="346" spans="1:18" ht="21">
      <c r="A346" s="188" t="s">
        <v>4847</v>
      </c>
      <c r="B346" s="189" t="s">
        <v>4851</v>
      </c>
      <c r="C346" s="190" t="s">
        <v>9030</v>
      </c>
      <c r="D346" s="102" t="s">
        <v>1685</v>
      </c>
      <c r="E346" s="161" t="str">
        <f t="shared" si="12"/>
        <v>งานรำลึกรัชกาลที่ 9</v>
      </c>
      <c r="F346" s="103" t="s">
        <v>1686</v>
      </c>
      <c r="G346" s="103" t="s">
        <v>15</v>
      </c>
      <c r="H346" s="158">
        <v>2565</v>
      </c>
      <c r="I346" s="103" t="s">
        <v>1687</v>
      </c>
      <c r="J346" s="104" t="s">
        <v>1687</v>
      </c>
      <c r="K346" s="103" t="s">
        <v>905</v>
      </c>
      <c r="L346" s="103" t="s">
        <v>206</v>
      </c>
      <c r="M346" s="103" t="s">
        <v>9082</v>
      </c>
      <c r="N346" s="103" t="s">
        <v>96</v>
      </c>
      <c r="O346" s="104" t="s">
        <v>5490</v>
      </c>
      <c r="P346" s="105"/>
      <c r="Q346" s="103" t="s">
        <v>8082</v>
      </c>
      <c r="R346" s="103" t="s">
        <v>113</v>
      </c>
    </row>
    <row r="347" spans="1:18" ht="21">
      <c r="A347" s="188" t="s">
        <v>4847</v>
      </c>
      <c r="B347" s="189" t="s">
        <v>4851</v>
      </c>
      <c r="C347" s="190" t="s">
        <v>9030</v>
      </c>
      <c r="D347" s="102" t="s">
        <v>1700</v>
      </c>
      <c r="E347" s="161" t="str">
        <f t="shared" si="12"/>
        <v>งานรำลึกสมเด็จพระนเรศวรมหาราช</v>
      </c>
      <c r="F347" s="103" t="s">
        <v>880</v>
      </c>
      <c r="G347" s="103" t="s">
        <v>15</v>
      </c>
      <c r="H347" s="158">
        <v>2565</v>
      </c>
      <c r="I347" s="103" t="s">
        <v>1683</v>
      </c>
      <c r="J347" s="104" t="s">
        <v>1683</v>
      </c>
      <c r="K347" s="103" t="s">
        <v>881</v>
      </c>
      <c r="L347" s="103" t="s">
        <v>206</v>
      </c>
      <c r="M347" s="103" t="s">
        <v>9082</v>
      </c>
      <c r="N347" s="103" t="s">
        <v>96</v>
      </c>
      <c r="O347" s="104" t="s">
        <v>5490</v>
      </c>
      <c r="P347" s="105"/>
      <c r="Q347" s="103" t="s">
        <v>8083</v>
      </c>
      <c r="R347" s="103" t="s">
        <v>54</v>
      </c>
    </row>
    <row r="348" spans="1:18" ht="21">
      <c r="A348" s="188" t="s">
        <v>4847</v>
      </c>
      <c r="B348" s="189" t="s">
        <v>4851</v>
      </c>
      <c r="C348" s="190" t="s">
        <v>9030</v>
      </c>
      <c r="D348" s="102" t="s">
        <v>1702</v>
      </c>
      <c r="E348" s="161" t="str">
        <f t="shared" si="12"/>
        <v>งานสดุดีวีรชนพันท้ายนรสิงห์</v>
      </c>
      <c r="F348" s="103" t="s">
        <v>1703</v>
      </c>
      <c r="G348" s="103" t="s">
        <v>15</v>
      </c>
      <c r="H348" s="158">
        <v>2565</v>
      </c>
      <c r="I348" s="103" t="s">
        <v>1598</v>
      </c>
      <c r="J348" s="104" t="s">
        <v>1695</v>
      </c>
      <c r="K348" s="103" t="s">
        <v>881</v>
      </c>
      <c r="L348" s="103" t="s">
        <v>206</v>
      </c>
      <c r="M348" s="103" t="s">
        <v>9082</v>
      </c>
      <c r="N348" s="103" t="s">
        <v>96</v>
      </c>
      <c r="O348" s="104" t="s">
        <v>5490</v>
      </c>
      <c r="P348" s="105"/>
      <c r="Q348" s="103" t="s">
        <v>8084</v>
      </c>
      <c r="R348" s="103" t="s">
        <v>22</v>
      </c>
    </row>
    <row r="349" spans="1:18" ht="21">
      <c r="A349" s="188" t="s">
        <v>4847</v>
      </c>
      <c r="B349" s="189" t="s">
        <v>4851</v>
      </c>
      <c r="C349" s="190" t="s">
        <v>9030</v>
      </c>
      <c r="D349" s="102" t="s">
        <v>1705</v>
      </c>
      <c r="E349" s="161" t="str">
        <f t="shared" si="12"/>
        <v>งานมหกรรมกลองนานาชาติ</v>
      </c>
      <c r="F349" s="103" t="s">
        <v>1706</v>
      </c>
      <c r="G349" s="103" t="s">
        <v>15</v>
      </c>
      <c r="H349" s="158">
        <v>2565</v>
      </c>
      <c r="I349" s="103" t="s">
        <v>1687</v>
      </c>
      <c r="J349" s="104" t="s">
        <v>1692</v>
      </c>
      <c r="K349" s="103" t="s">
        <v>881</v>
      </c>
      <c r="L349" s="103" t="s">
        <v>206</v>
      </c>
      <c r="M349" s="103" t="s">
        <v>9082</v>
      </c>
      <c r="N349" s="103" t="s">
        <v>96</v>
      </c>
      <c r="O349" s="104" t="s">
        <v>5490</v>
      </c>
      <c r="P349" s="105"/>
      <c r="Q349" s="103" t="s">
        <v>8085</v>
      </c>
      <c r="R349" s="103" t="s">
        <v>124</v>
      </c>
    </row>
    <row r="350" spans="1:18" ht="21">
      <c r="A350" s="188" t="s">
        <v>4847</v>
      </c>
      <c r="B350" s="189" t="s">
        <v>4851</v>
      </c>
      <c r="C350" s="190" t="s">
        <v>9030</v>
      </c>
      <c r="D350" s="102" t="s">
        <v>1708</v>
      </c>
      <c r="E350" s="161" t="str">
        <f t="shared" si="12"/>
        <v>โครงการยกระดับมาตรฐานผลิตภัณฑ์ชุมชนท้องถิ่นเพื่อขยายตลาดภูมิปัญญา</v>
      </c>
      <c r="F350" s="103" t="s">
        <v>1709</v>
      </c>
      <c r="G350" s="103" t="s">
        <v>15</v>
      </c>
      <c r="H350" s="158">
        <v>2565</v>
      </c>
      <c r="I350" s="103" t="s">
        <v>1552</v>
      </c>
      <c r="J350" s="104" t="s">
        <v>120</v>
      </c>
      <c r="K350" s="103" t="s">
        <v>149</v>
      </c>
      <c r="L350" s="103" t="s">
        <v>1710</v>
      </c>
      <c r="M350" s="103" t="s">
        <v>9127</v>
      </c>
      <c r="N350" s="103" t="s">
        <v>20</v>
      </c>
      <c r="O350" s="104" t="s">
        <v>5490</v>
      </c>
      <c r="P350" s="105"/>
      <c r="Q350" s="103" t="s">
        <v>8086</v>
      </c>
      <c r="R350" s="103" t="s">
        <v>97</v>
      </c>
    </row>
    <row r="351" spans="1:18" ht="21">
      <c r="A351" s="188" t="s">
        <v>4847</v>
      </c>
      <c r="B351" s="189" t="s">
        <v>4851</v>
      </c>
      <c r="C351" s="190" t="s">
        <v>9030</v>
      </c>
      <c r="D351" s="102" t="s">
        <v>1626</v>
      </c>
      <c r="E351" s="161" t="str">
        <f t="shared" si="12"/>
        <v xml:space="preserve">โครงการพัฒนาทุนวัฒนธรรมท้องถิ่นสู่การสร้างสรรค์ตราสัญลักษณ์ (Storytelling To branding) </v>
      </c>
      <c r="F351" s="103" t="s">
        <v>8364</v>
      </c>
      <c r="G351" s="103" t="s">
        <v>15</v>
      </c>
      <c r="H351" s="158">
        <v>2565</v>
      </c>
      <c r="I351" s="103" t="s">
        <v>1552</v>
      </c>
      <c r="J351" s="104" t="s">
        <v>120</v>
      </c>
      <c r="K351" s="103" t="s">
        <v>357</v>
      </c>
      <c r="L351" s="103" t="s">
        <v>358</v>
      </c>
      <c r="M351" s="103" t="s">
        <v>9099</v>
      </c>
      <c r="N351" s="103" t="s">
        <v>67</v>
      </c>
      <c r="O351" s="104" t="s">
        <v>5490</v>
      </c>
      <c r="P351" s="105"/>
      <c r="Q351" s="103" t="s">
        <v>8087</v>
      </c>
      <c r="R351" s="103" t="s">
        <v>36</v>
      </c>
    </row>
    <row r="352" spans="1:18" ht="21">
      <c r="A352" s="188" t="s">
        <v>4847</v>
      </c>
      <c r="B352" s="189" t="s">
        <v>4851</v>
      </c>
      <c r="C352" s="190" t="s">
        <v>9030</v>
      </c>
      <c r="D352" s="102" t="s">
        <v>1689</v>
      </c>
      <c r="E352" s="161" t="str">
        <f t="shared" si="12"/>
        <v>งานรำลึกเสด็จประพาสต้นล้นเกล้ารัชกาลที่ 5</v>
      </c>
      <c r="F352" s="103" t="s">
        <v>1690</v>
      </c>
      <c r="G352" s="103" t="s">
        <v>15</v>
      </c>
      <c r="H352" s="158">
        <v>2565</v>
      </c>
      <c r="I352" s="103" t="s">
        <v>1691</v>
      </c>
      <c r="J352" s="104" t="s">
        <v>1692</v>
      </c>
      <c r="K352" s="103" t="s">
        <v>905</v>
      </c>
      <c r="L352" s="103" t="s">
        <v>206</v>
      </c>
      <c r="M352" s="103" t="s">
        <v>9082</v>
      </c>
      <c r="N352" s="103" t="s">
        <v>96</v>
      </c>
      <c r="O352" s="104" t="s">
        <v>5490</v>
      </c>
      <c r="P352" s="105"/>
      <c r="Q352" s="103" t="s">
        <v>8088</v>
      </c>
      <c r="R352" s="103" t="s">
        <v>76</v>
      </c>
    </row>
    <row r="353" spans="1:18" ht="21">
      <c r="A353" s="188" t="s">
        <v>4847</v>
      </c>
      <c r="B353" s="189" t="s">
        <v>4851</v>
      </c>
      <c r="C353" s="190" t="s">
        <v>9030</v>
      </c>
      <c r="D353" s="102" t="s">
        <v>1694</v>
      </c>
      <c r="E353" s="161" t="str">
        <f t="shared" si="12"/>
        <v>มหกรรมของดีเมืองอ่างทอง งานมหกรรมกินปลาใหญ่ กินไข่นกกระทา กินผักปลอดภัย</v>
      </c>
      <c r="F353" s="103" t="s">
        <v>907</v>
      </c>
      <c r="G353" s="103" t="s">
        <v>15</v>
      </c>
      <c r="H353" s="158">
        <v>2565</v>
      </c>
      <c r="I353" s="103" t="s">
        <v>1695</v>
      </c>
      <c r="J353" s="104" t="s">
        <v>1683</v>
      </c>
      <c r="K353" s="103" t="s">
        <v>905</v>
      </c>
      <c r="L353" s="103" t="s">
        <v>206</v>
      </c>
      <c r="M353" s="103" t="s">
        <v>9082</v>
      </c>
      <c r="N353" s="103" t="s">
        <v>96</v>
      </c>
      <c r="O353" s="104" t="s">
        <v>5490</v>
      </c>
      <c r="P353" s="105"/>
      <c r="Q353" s="103" t="s">
        <v>8089</v>
      </c>
      <c r="R353" s="103" t="s">
        <v>124</v>
      </c>
    </row>
    <row r="354" spans="1:18" ht="21">
      <c r="A354" s="188" t="s">
        <v>4847</v>
      </c>
      <c r="B354" s="189" t="s">
        <v>4851</v>
      </c>
      <c r="C354" s="190" t="s">
        <v>9030</v>
      </c>
      <c r="D354" s="102" t="s">
        <v>2435</v>
      </c>
      <c r="E354" s="161" t="str">
        <f t="shared" si="12"/>
        <v>โครงการพัฒนาอัตลักษณ์น่าน มุ่งสู่เมืองสร้างสรรค์ (Creative City) : ปรับปรุงภูมิทัศน์หออัตลักษณ์นครน่าน เพื่อการ ท่องเที่ยวสู่สังคมเศรษฐกิจและชุมชนที่ยั่งยืน</v>
      </c>
      <c r="F354" s="103" t="s">
        <v>2436</v>
      </c>
      <c r="G354" s="103" t="s">
        <v>15</v>
      </c>
      <c r="H354" s="158">
        <v>2565</v>
      </c>
      <c r="I354" s="103" t="s">
        <v>1691</v>
      </c>
      <c r="J354" s="104" t="s">
        <v>120</v>
      </c>
      <c r="K354" s="103"/>
      <c r="L354" s="103" t="s">
        <v>9045</v>
      </c>
      <c r="M354" s="103" t="s">
        <v>145</v>
      </c>
      <c r="N354" s="103" t="s">
        <v>134</v>
      </c>
      <c r="O354" s="104" t="s">
        <v>5490</v>
      </c>
      <c r="P354" s="106"/>
      <c r="Q354" s="103" t="s">
        <v>8092</v>
      </c>
      <c r="R354" s="103" t="s">
        <v>97</v>
      </c>
    </row>
    <row r="355" spans="1:18" ht="21">
      <c r="A355" s="188" t="s">
        <v>4847</v>
      </c>
      <c r="B355" s="189" t="s">
        <v>4851</v>
      </c>
      <c r="C355" s="190" t="s">
        <v>9030</v>
      </c>
      <c r="D355" s="102" t="s">
        <v>1885</v>
      </c>
      <c r="E355" s="161" t="str">
        <f t="shared" si="12"/>
        <v>โครงการส่งเสริมและพัฒนาการท่องเที่ยวมุ่งสู่เมืองสร้างสรรค์ (Creative City)</v>
      </c>
      <c r="F355" s="103" t="s">
        <v>1149</v>
      </c>
      <c r="G355" s="103" t="s">
        <v>15</v>
      </c>
      <c r="H355" s="158">
        <v>2565</v>
      </c>
      <c r="I355" s="103" t="s">
        <v>1552</v>
      </c>
      <c r="J355" s="104" t="s">
        <v>120</v>
      </c>
      <c r="K355" s="103"/>
      <c r="L355" s="103" t="s">
        <v>9045</v>
      </c>
      <c r="M355" s="103" t="s">
        <v>145</v>
      </c>
      <c r="N355" s="103" t="s">
        <v>134</v>
      </c>
      <c r="O355" s="104" t="s">
        <v>5490</v>
      </c>
      <c r="P355" s="106"/>
      <c r="Q355" s="103" t="s">
        <v>8093</v>
      </c>
      <c r="R355" s="103" t="s">
        <v>76</v>
      </c>
    </row>
    <row r="356" spans="1:18" ht="21">
      <c r="A356" s="188" t="s">
        <v>4847</v>
      </c>
      <c r="B356" s="189" t="s">
        <v>4851</v>
      </c>
      <c r="C356" s="190" t="s">
        <v>9030</v>
      </c>
      <c r="D356" s="102" t="s">
        <v>1885</v>
      </c>
      <c r="E356" s="161" t="str">
        <f t="shared" si="12"/>
        <v>โครงการส่งเสริมและพัฒนาการท่องเที่ยวมุ่งสู่เมืองสร้างสรรค์ (Creative City)</v>
      </c>
      <c r="F356" s="103" t="s">
        <v>1149</v>
      </c>
      <c r="G356" s="103" t="s">
        <v>15</v>
      </c>
      <c r="H356" s="158">
        <v>2565</v>
      </c>
      <c r="I356" s="103" t="s">
        <v>1552</v>
      </c>
      <c r="J356" s="104" t="s">
        <v>120</v>
      </c>
      <c r="K356" s="103"/>
      <c r="L356" s="103" t="s">
        <v>9045</v>
      </c>
      <c r="M356" s="103" t="s">
        <v>145</v>
      </c>
      <c r="N356" s="103" t="s">
        <v>134</v>
      </c>
      <c r="O356" s="104" t="s">
        <v>5490</v>
      </c>
      <c r="P356" s="106"/>
      <c r="Q356" s="103" t="s">
        <v>8094</v>
      </c>
      <c r="R356" s="103" t="s">
        <v>76</v>
      </c>
    </row>
    <row r="357" spans="1:18" ht="21">
      <c r="A357" s="188" t="s">
        <v>4847</v>
      </c>
      <c r="B357" s="189" t="s">
        <v>4851</v>
      </c>
      <c r="C357" s="190" t="s">
        <v>9030</v>
      </c>
      <c r="D357" s="102" t="s">
        <v>1999</v>
      </c>
      <c r="E357" s="161" t="str">
        <f t="shared" si="12"/>
        <v>เปิดพื้นที่สร้างสรรค์สู่การท่องเที่ยวทางวัฒนธรรมวิถีลุ่มภู</v>
      </c>
      <c r="F357" s="103" t="s">
        <v>1374</v>
      </c>
      <c r="G357" s="103" t="s">
        <v>15</v>
      </c>
      <c r="H357" s="158">
        <v>2565</v>
      </c>
      <c r="I357" s="103" t="s">
        <v>1598</v>
      </c>
      <c r="J357" s="104" t="s">
        <v>120</v>
      </c>
      <c r="K357" s="103" t="s">
        <v>537</v>
      </c>
      <c r="L357" s="103" t="s">
        <v>161</v>
      </c>
      <c r="M357" s="103" t="s">
        <v>9073</v>
      </c>
      <c r="N357" s="103" t="s">
        <v>162</v>
      </c>
      <c r="O357" s="104" t="s">
        <v>5490</v>
      </c>
      <c r="P357" s="106"/>
      <c r="Q357" s="103" t="s">
        <v>8095</v>
      </c>
      <c r="R357" s="103" t="s">
        <v>54</v>
      </c>
    </row>
    <row r="358" spans="1:18" ht="21">
      <c r="A358" s="188" t="s">
        <v>4847</v>
      </c>
      <c r="B358" s="189" t="s">
        <v>4851</v>
      </c>
      <c r="C358" s="190" t="s">
        <v>9030</v>
      </c>
      <c r="D358" s="102" t="s">
        <v>1999</v>
      </c>
      <c r="E358" s="161" t="str">
        <f t="shared" si="12"/>
        <v>เปิดพื้นที่สร้างสรรค์สู่การท่องเที่ยวทางวัฒนธรรมวิถีลุ่มภู</v>
      </c>
      <c r="F358" s="103" t="s">
        <v>1374</v>
      </c>
      <c r="G358" s="103" t="s">
        <v>15</v>
      </c>
      <c r="H358" s="158">
        <v>2565</v>
      </c>
      <c r="I358" s="103" t="s">
        <v>1598</v>
      </c>
      <c r="J358" s="104" t="s">
        <v>120</v>
      </c>
      <c r="K358" s="103" t="s">
        <v>537</v>
      </c>
      <c r="L358" s="103" t="s">
        <v>161</v>
      </c>
      <c r="M358" s="103" t="s">
        <v>9073</v>
      </c>
      <c r="N358" s="103" t="s">
        <v>162</v>
      </c>
      <c r="O358" s="104" t="s">
        <v>5490</v>
      </c>
      <c r="P358" s="108"/>
      <c r="Q358" s="103" t="s">
        <v>8096</v>
      </c>
      <c r="R358" s="103" t="s">
        <v>76</v>
      </c>
    </row>
    <row r="359" spans="1:18" ht="21">
      <c r="A359" s="188" t="s">
        <v>4847</v>
      </c>
      <c r="B359" s="189" t="s">
        <v>4851</v>
      </c>
      <c r="C359" s="190" t="s">
        <v>9030</v>
      </c>
      <c r="D359" s="102" t="s">
        <v>2042</v>
      </c>
      <c r="E359" s="161" t="str">
        <f t="shared" si="12"/>
        <v>โครงการพัฒนาและส่งเสริมการท่องเที่ยวตามอารยะรรมอีสานใต้</v>
      </c>
      <c r="F359" s="103" t="s">
        <v>2043</v>
      </c>
      <c r="G359" s="103" t="s">
        <v>15</v>
      </c>
      <c r="H359" s="158">
        <v>2565</v>
      </c>
      <c r="I359" s="103" t="s">
        <v>1552</v>
      </c>
      <c r="J359" s="104" t="s">
        <v>120</v>
      </c>
      <c r="K359" s="103" t="s">
        <v>568</v>
      </c>
      <c r="L359" s="103" t="s">
        <v>161</v>
      </c>
      <c r="M359" s="103" t="s">
        <v>9073</v>
      </c>
      <c r="N359" s="103" t="s">
        <v>162</v>
      </c>
      <c r="O359" s="104" t="s">
        <v>5490</v>
      </c>
      <c r="P359" s="108"/>
      <c r="Q359" s="103" t="s">
        <v>8097</v>
      </c>
      <c r="R359" s="103" t="s">
        <v>76</v>
      </c>
    </row>
    <row r="360" spans="1:18" ht="21">
      <c r="A360" s="188" t="s">
        <v>4847</v>
      </c>
      <c r="B360" s="189" t="s">
        <v>4851</v>
      </c>
      <c r="C360" s="190" t="s">
        <v>9030</v>
      </c>
      <c r="D360" s="102" t="s">
        <v>4320</v>
      </c>
      <c r="E360" s="161" t="str">
        <f t="shared" si="12"/>
        <v>โครงการพัฒนาทักษะการใช้เทคโนโลยีสภาพแวดล้อมความเป็นจริงเสมือน 360 องศา (VR) เพื่อการท่องเที่ยว</v>
      </c>
      <c r="F360" s="103" t="s">
        <v>4321</v>
      </c>
      <c r="G360" s="103" t="s">
        <v>39</v>
      </c>
      <c r="H360" s="158">
        <v>2566</v>
      </c>
      <c r="I360" s="103" t="s">
        <v>1670</v>
      </c>
      <c r="J360" s="104" t="s">
        <v>2456</v>
      </c>
      <c r="K360" s="103" t="s">
        <v>104</v>
      </c>
      <c r="L360" s="103" t="s">
        <v>241</v>
      </c>
      <c r="M360" s="103" t="s">
        <v>9076</v>
      </c>
      <c r="N360" s="103" t="s">
        <v>20</v>
      </c>
      <c r="O360" s="103" t="s">
        <v>5496</v>
      </c>
      <c r="P360" s="105"/>
      <c r="Q360" s="103" t="s">
        <v>8098</v>
      </c>
      <c r="R360" s="103" t="s">
        <v>57</v>
      </c>
    </row>
    <row r="361" spans="1:18" ht="21">
      <c r="A361" s="188" t="s">
        <v>4847</v>
      </c>
      <c r="B361" s="189" t="s">
        <v>4851</v>
      </c>
      <c r="C361" s="190" t="s">
        <v>9030</v>
      </c>
      <c r="D361" s="102" t="s">
        <v>3679</v>
      </c>
      <c r="E361" s="161" t="str">
        <f t="shared" si="12"/>
        <v>แข่งขันเรือยาวประเพณีจังหวัดพระนครศรีอยุธยา</v>
      </c>
      <c r="F361" s="103" t="s">
        <v>3680</v>
      </c>
      <c r="G361" s="103" t="s">
        <v>15</v>
      </c>
      <c r="H361" s="158">
        <v>2566</v>
      </c>
      <c r="I361" s="103" t="s">
        <v>1869</v>
      </c>
      <c r="J361" s="104" t="s">
        <v>2456</v>
      </c>
      <c r="K361" s="103" t="s">
        <v>417</v>
      </c>
      <c r="L361" s="103" t="s">
        <v>161</v>
      </c>
      <c r="M361" s="103" t="s">
        <v>9073</v>
      </c>
      <c r="N361" s="103" t="s">
        <v>162</v>
      </c>
      <c r="O361" s="103" t="s">
        <v>5496</v>
      </c>
      <c r="P361" s="105"/>
      <c r="Q361" s="103" t="s">
        <v>8100</v>
      </c>
      <c r="R361" s="103" t="s">
        <v>36</v>
      </c>
    </row>
    <row r="362" spans="1:18" ht="21">
      <c r="A362" s="188" t="s">
        <v>4847</v>
      </c>
      <c r="B362" s="189" t="s">
        <v>4851</v>
      </c>
      <c r="C362" s="190" t="s">
        <v>9030</v>
      </c>
      <c r="D362" s="102" t="s">
        <v>3686</v>
      </c>
      <c r="E362" s="161" t="str">
        <f t="shared" si="12"/>
        <v xml:space="preserve">พัฒนาด้านการท่องเที่ยวและบริการ / จัดกิจกรรมน้อมรำลึกสมเด็จพระนเรศวรมหาราชกู้แผ่นดิน ประจำปี 2566  </v>
      </c>
      <c r="F362" s="103" t="s">
        <v>5536</v>
      </c>
      <c r="G362" s="103" t="s">
        <v>15</v>
      </c>
      <c r="H362" s="158">
        <v>2566</v>
      </c>
      <c r="I362" s="103" t="s">
        <v>2490</v>
      </c>
      <c r="J362" s="104" t="s">
        <v>2486</v>
      </c>
      <c r="K362" s="103" t="s">
        <v>216</v>
      </c>
      <c r="L362" s="103" t="s">
        <v>111</v>
      </c>
      <c r="M362" s="103" t="s">
        <v>9079</v>
      </c>
      <c r="N362" s="103" t="s">
        <v>28</v>
      </c>
      <c r="O362" s="103" t="s">
        <v>5496</v>
      </c>
      <c r="P362" s="105"/>
      <c r="Q362" s="103" t="s">
        <v>8101</v>
      </c>
      <c r="R362" s="103" t="s">
        <v>36</v>
      </c>
    </row>
    <row r="363" spans="1:18" ht="21">
      <c r="A363" s="188" t="s">
        <v>4847</v>
      </c>
      <c r="B363" s="189" t="s">
        <v>4851</v>
      </c>
      <c r="C363" s="190" t="s">
        <v>9030</v>
      </c>
      <c r="D363" s="102" t="s">
        <v>3689</v>
      </c>
      <c r="E363" s="161" t="str">
        <f t="shared" si="12"/>
        <v>โครงการพัฒนาและยกระดับอุตสาหกรรมไมซ์และการท่องเที่ยว กิจกรรมการส่งเสริมการท่องเที่่ยวมรดกโลกบ้านเชียง</v>
      </c>
      <c r="F363" s="103" t="s">
        <v>3690</v>
      </c>
      <c r="G363" s="103" t="s">
        <v>15</v>
      </c>
      <c r="H363" s="158">
        <v>2566</v>
      </c>
      <c r="I363" s="103" t="s">
        <v>1670</v>
      </c>
      <c r="J363" s="104" t="s">
        <v>2486</v>
      </c>
      <c r="K363" s="103" t="s">
        <v>575</v>
      </c>
      <c r="L363" s="103" t="s">
        <v>161</v>
      </c>
      <c r="M363" s="103" t="s">
        <v>9073</v>
      </c>
      <c r="N363" s="103" t="s">
        <v>162</v>
      </c>
      <c r="O363" s="103" t="s">
        <v>5496</v>
      </c>
      <c r="P363" s="105"/>
      <c r="Q363" s="103" t="s">
        <v>8102</v>
      </c>
      <c r="R363" s="103" t="s">
        <v>76</v>
      </c>
    </row>
    <row r="364" spans="1:18" ht="21">
      <c r="A364" s="188" t="s">
        <v>4847</v>
      </c>
      <c r="B364" s="189" t="s">
        <v>4851</v>
      </c>
      <c r="C364" s="190" t="s">
        <v>9030</v>
      </c>
      <c r="D364" s="102" t="s">
        <v>3764</v>
      </c>
      <c r="E364" s="161" t="str">
        <f t="shared" si="12"/>
        <v>โครงการส่งเสริมและพัฒนาศิลปะสร้างสรรค์</v>
      </c>
      <c r="F364" s="103" t="s">
        <v>3765</v>
      </c>
      <c r="G364" s="103" t="s">
        <v>15</v>
      </c>
      <c r="H364" s="158">
        <v>2566</v>
      </c>
      <c r="I364" s="103" t="s">
        <v>1670</v>
      </c>
      <c r="J364" s="104" t="s">
        <v>2456</v>
      </c>
      <c r="K364" s="103" t="s">
        <v>3751</v>
      </c>
      <c r="L364" s="103" t="s">
        <v>279</v>
      </c>
      <c r="M364" s="103" t="s">
        <v>9081</v>
      </c>
      <c r="N364" s="103" t="s">
        <v>162</v>
      </c>
      <c r="O364" s="103" t="s">
        <v>5496</v>
      </c>
      <c r="P364" s="105"/>
      <c r="Q364" s="103" t="s">
        <v>8103</v>
      </c>
      <c r="R364" s="103" t="s">
        <v>76</v>
      </c>
    </row>
    <row r="365" spans="1:18" ht="21">
      <c r="A365" s="188" t="s">
        <v>4847</v>
      </c>
      <c r="B365" s="189" t="s">
        <v>4851</v>
      </c>
      <c r="C365" s="190" t="s">
        <v>9030</v>
      </c>
      <c r="D365" s="102" t="s">
        <v>3786</v>
      </c>
      <c r="E365" s="161" t="str">
        <f t="shared" si="12"/>
        <v>บูรณะซ่อมแซมโบราณสถานวัดเกาะตาเถียร เพื่อส่งเสริมการท่องเที่ยวจังหวัดตาก (ภายใต้โครงการส่งเสริมและประชาสัมพันธ์การท่องเที่ยว)</v>
      </c>
      <c r="F365" s="103" t="s">
        <v>3787</v>
      </c>
      <c r="G365" s="103" t="s">
        <v>15</v>
      </c>
      <c r="H365" s="158">
        <v>2566</v>
      </c>
      <c r="I365" s="103" t="s">
        <v>1670</v>
      </c>
      <c r="J365" s="104" t="s">
        <v>3743</v>
      </c>
      <c r="K365" s="103" t="s">
        <v>3788</v>
      </c>
      <c r="L365" s="103" t="s">
        <v>161</v>
      </c>
      <c r="M365" s="103" t="s">
        <v>9073</v>
      </c>
      <c r="N365" s="103" t="s">
        <v>162</v>
      </c>
      <c r="O365" s="103" t="s">
        <v>5496</v>
      </c>
      <c r="P365" s="105"/>
      <c r="Q365" s="103" t="s">
        <v>8104</v>
      </c>
      <c r="R365" s="103" t="s">
        <v>803</v>
      </c>
    </row>
    <row r="366" spans="1:18" ht="21">
      <c r="A366" s="188" t="s">
        <v>4847</v>
      </c>
      <c r="B366" s="189" t="s">
        <v>4851</v>
      </c>
      <c r="C366" s="190" t="s">
        <v>9030</v>
      </c>
      <c r="D366" s="102" t="s">
        <v>3753</v>
      </c>
      <c r="E366" s="161" t="str">
        <f t="shared" si="12"/>
        <v>โครงการพัฒนาความร่วมมือด้านศิลปวัฒนธรรมร่วมสมัยและนำความเป็นไทยสู่สากล</v>
      </c>
      <c r="F366" s="103" t="s">
        <v>3754</v>
      </c>
      <c r="G366" s="103" t="s">
        <v>15</v>
      </c>
      <c r="H366" s="158">
        <v>2566</v>
      </c>
      <c r="I366" s="103" t="s">
        <v>1670</v>
      </c>
      <c r="J366" s="104" t="s">
        <v>2456</v>
      </c>
      <c r="K366" s="103" t="s">
        <v>282</v>
      </c>
      <c r="L366" s="103" t="s">
        <v>279</v>
      </c>
      <c r="M366" s="103" t="s">
        <v>9081</v>
      </c>
      <c r="N366" s="103" t="s">
        <v>162</v>
      </c>
      <c r="O366" s="103" t="s">
        <v>5496</v>
      </c>
      <c r="P366" s="105"/>
      <c r="Q366" s="103" t="s">
        <v>8105</v>
      </c>
      <c r="R366" s="103" t="s">
        <v>36</v>
      </c>
    </row>
    <row r="367" spans="1:18" ht="21">
      <c r="A367" s="188" t="s">
        <v>4847</v>
      </c>
      <c r="B367" s="189" t="s">
        <v>4851</v>
      </c>
      <c r="C367" s="190" t="s">
        <v>9030</v>
      </c>
      <c r="D367" s="102" t="s">
        <v>3749</v>
      </c>
      <c r="E367" s="161" t="str">
        <f t="shared" si="12"/>
        <v>โครงการจัดมหกรรมศิลปะร่วมสมัยนานาชาติ</v>
      </c>
      <c r="F367" s="103" t="s">
        <v>3750</v>
      </c>
      <c r="G367" s="103" t="s">
        <v>15</v>
      </c>
      <c r="H367" s="158">
        <v>2566</v>
      </c>
      <c r="I367" s="103" t="s">
        <v>1670</v>
      </c>
      <c r="J367" s="104" t="s">
        <v>2456</v>
      </c>
      <c r="K367" s="103" t="s">
        <v>3751</v>
      </c>
      <c r="L367" s="103" t="s">
        <v>279</v>
      </c>
      <c r="M367" s="103" t="s">
        <v>9081</v>
      </c>
      <c r="N367" s="103" t="s">
        <v>162</v>
      </c>
      <c r="O367" s="103" t="s">
        <v>5496</v>
      </c>
      <c r="P367" s="105"/>
      <c r="Q367" s="103" t="s">
        <v>8106</v>
      </c>
      <c r="R367" s="103" t="s">
        <v>97</v>
      </c>
    </row>
    <row r="368" spans="1:18" ht="21">
      <c r="A368" s="188" t="s">
        <v>4847</v>
      </c>
      <c r="B368" s="189" t="s">
        <v>4851</v>
      </c>
      <c r="C368" s="190" t="s">
        <v>9030</v>
      </c>
      <c r="D368" s="102" t="s">
        <v>3726</v>
      </c>
      <c r="E368" s="161" t="str">
        <f t="shared" si="12"/>
        <v>พัฒนาผ้าพื้นถิ่นด้วยอัตลักษณ์จังหวัดกำแพงเพชร</v>
      </c>
      <c r="F368" s="103" t="s">
        <v>3727</v>
      </c>
      <c r="G368" s="103" t="s">
        <v>15</v>
      </c>
      <c r="H368" s="158">
        <v>2566</v>
      </c>
      <c r="I368" s="103" t="s">
        <v>1670</v>
      </c>
      <c r="J368" s="104" t="s">
        <v>2456</v>
      </c>
      <c r="K368" s="103" t="s">
        <v>227</v>
      </c>
      <c r="L368" s="103" t="s">
        <v>95</v>
      </c>
      <c r="M368" s="103" t="s">
        <v>9083</v>
      </c>
      <c r="N368" s="103" t="s">
        <v>96</v>
      </c>
      <c r="O368" s="103" t="s">
        <v>5496</v>
      </c>
      <c r="P368" s="105"/>
      <c r="Q368" s="103" t="s">
        <v>8107</v>
      </c>
      <c r="R368" s="103" t="s">
        <v>68</v>
      </c>
    </row>
    <row r="369" spans="1:18" ht="21">
      <c r="A369" s="188" t="s">
        <v>4847</v>
      </c>
      <c r="B369" s="189" t="s">
        <v>4851</v>
      </c>
      <c r="C369" s="190" t="s">
        <v>9030</v>
      </c>
      <c r="D369" s="102" t="s">
        <v>3793</v>
      </c>
      <c r="E369" s="161" t="str">
        <f t="shared" si="12"/>
        <v>ภูมิบ้านปูมเมือง เพื่อการมีส่วนร่วมในการส่งเสริมและพัฒนาผลิตภัณฑ์ท้องถิ่นและ การท่องเที่ยว "เมืองเก่าตาก วิถีริมปิง" (ภายใต้โครงการส่งเสริมและประชาสัมพันธ์การท่องเที่ยว)</v>
      </c>
      <c r="F369" s="103" t="s">
        <v>3794</v>
      </c>
      <c r="G369" s="103" t="s">
        <v>15</v>
      </c>
      <c r="H369" s="158">
        <v>2566</v>
      </c>
      <c r="I369" s="103" t="s">
        <v>1670</v>
      </c>
      <c r="J369" s="104" t="s">
        <v>2456</v>
      </c>
      <c r="K369" s="103" t="s">
        <v>3788</v>
      </c>
      <c r="L369" s="103" t="s">
        <v>161</v>
      </c>
      <c r="M369" s="103" t="s">
        <v>9073</v>
      </c>
      <c r="N369" s="103" t="s">
        <v>162</v>
      </c>
      <c r="O369" s="103" t="s">
        <v>5496</v>
      </c>
      <c r="P369" s="105"/>
      <c r="Q369" s="103" t="s">
        <v>8108</v>
      </c>
      <c r="R369" s="103" t="s">
        <v>68</v>
      </c>
    </row>
    <row r="370" spans="1:18" ht="21">
      <c r="A370" s="188" t="s">
        <v>4847</v>
      </c>
      <c r="B370" s="189" t="s">
        <v>4851</v>
      </c>
      <c r="C370" s="190" t="s">
        <v>9030</v>
      </c>
      <c r="D370" s="102" t="s">
        <v>3812</v>
      </c>
      <c r="E370" s="161" t="str">
        <f t="shared" si="12"/>
        <v>กิจกรรมการท่องเที่ยววิถีชีวิตชุมชนเชิงสร้างสรรค์</v>
      </c>
      <c r="F370" s="103" t="s">
        <v>3813</v>
      </c>
      <c r="G370" s="103" t="s">
        <v>15</v>
      </c>
      <c r="H370" s="158">
        <v>2566</v>
      </c>
      <c r="I370" s="103" t="s">
        <v>1670</v>
      </c>
      <c r="J370" s="104" t="s">
        <v>2456</v>
      </c>
      <c r="K370" s="103" t="s">
        <v>3814</v>
      </c>
      <c r="L370" s="103" t="s">
        <v>176</v>
      </c>
      <c r="M370" s="103" t="s">
        <v>9084</v>
      </c>
      <c r="N370" s="103" t="s">
        <v>67</v>
      </c>
      <c r="O370" s="103" t="s">
        <v>5496</v>
      </c>
      <c r="P370" s="105"/>
      <c r="Q370" s="103" t="s">
        <v>8109</v>
      </c>
      <c r="R370" s="103" t="s">
        <v>76</v>
      </c>
    </row>
    <row r="371" spans="1:18" ht="21">
      <c r="A371" s="188" t="s">
        <v>4847</v>
      </c>
      <c r="B371" s="189" t="s">
        <v>4851</v>
      </c>
      <c r="C371" s="190" t="s">
        <v>9030</v>
      </c>
      <c r="D371" s="102" t="s">
        <v>3819</v>
      </c>
      <c r="E371" s="161" t="str">
        <f t="shared" si="12"/>
        <v>ค่าใช้จ่ายในการส่งเสริมสนับสนุนการขับเคลื่อนเมืองดนตรีสุพรรณบุรี เชิงเศรษฐกิจสร้างสรรค์สู่เมืองดนตรีโลก จังหวัดสุพรรณบุรี</v>
      </c>
      <c r="F371" s="103" t="s">
        <v>3820</v>
      </c>
      <c r="G371" s="103" t="s">
        <v>15</v>
      </c>
      <c r="H371" s="158">
        <v>2566</v>
      </c>
      <c r="I371" s="103" t="s">
        <v>1670</v>
      </c>
      <c r="J371" s="104" t="s">
        <v>3615</v>
      </c>
      <c r="K371" s="103" t="s">
        <v>2052</v>
      </c>
      <c r="L371" s="103" t="s">
        <v>161</v>
      </c>
      <c r="M371" s="103" t="s">
        <v>9073</v>
      </c>
      <c r="N371" s="103" t="s">
        <v>162</v>
      </c>
      <c r="O371" s="103" t="s">
        <v>5496</v>
      </c>
      <c r="P371" s="105"/>
      <c r="Q371" s="103" t="s">
        <v>8110</v>
      </c>
      <c r="R371" s="103" t="s">
        <v>76</v>
      </c>
    </row>
    <row r="372" spans="1:18" ht="21">
      <c r="A372" s="188" t="s">
        <v>4847</v>
      </c>
      <c r="B372" s="189" t="s">
        <v>4851</v>
      </c>
      <c r="C372" s="190" t="s">
        <v>9030</v>
      </c>
      <c r="D372" s="102" t="s">
        <v>3878</v>
      </c>
      <c r="E372" s="161" t="str">
        <f t="shared" ref="E372:E403" si="13">HYPERLINK(Q372,F372)</f>
        <v>ส่งเสริมการท่องเที่ยวเชิงวัฒนธรรมและการจัดจำหน่ายสินค้าผ้าทอกะเหรี่ยง ร่วมสมัยและสินค้าภูมิปัญญาท้องถิ่น พื้นที่แก่นมะกรูด จังหวัดอุทัยธานี</v>
      </c>
      <c r="F372" s="103" t="s">
        <v>3879</v>
      </c>
      <c r="G372" s="103" t="s">
        <v>15</v>
      </c>
      <c r="H372" s="158">
        <v>2566</v>
      </c>
      <c r="I372" s="103" t="s">
        <v>1670</v>
      </c>
      <c r="J372" s="104" t="s">
        <v>2456</v>
      </c>
      <c r="K372" s="103" t="s">
        <v>2118</v>
      </c>
      <c r="L372" s="103" t="s">
        <v>2119</v>
      </c>
      <c r="M372" s="103" t="s">
        <v>9085</v>
      </c>
      <c r="N372" s="103" t="s">
        <v>2120</v>
      </c>
      <c r="O372" s="103" t="s">
        <v>5496</v>
      </c>
      <c r="P372" s="105"/>
      <c r="Q372" s="103" t="s">
        <v>8111</v>
      </c>
      <c r="R372" s="103" t="s">
        <v>76</v>
      </c>
    </row>
    <row r="373" spans="1:18" ht="21">
      <c r="A373" s="188" t="s">
        <v>4847</v>
      </c>
      <c r="B373" s="189" t="s">
        <v>4851</v>
      </c>
      <c r="C373" s="190" t="s">
        <v>9030</v>
      </c>
      <c r="D373" s="102" t="s">
        <v>3864</v>
      </c>
      <c r="E373" s="161" t="str">
        <f t="shared" si="13"/>
        <v>ประชาสัมพันธ์ส่งเสริมการท่องเที่ยวเชิงสร้างสรรค์ ในรูปแบบ Next Normal</v>
      </c>
      <c r="F373" s="103" t="s">
        <v>3865</v>
      </c>
      <c r="G373" s="103" t="s">
        <v>15</v>
      </c>
      <c r="H373" s="158">
        <v>2566</v>
      </c>
      <c r="I373" s="103" t="s">
        <v>1670</v>
      </c>
      <c r="J373" s="104" t="s">
        <v>2456</v>
      </c>
      <c r="K373" s="103" t="s">
        <v>1297</v>
      </c>
      <c r="L373" s="103" t="s">
        <v>176</v>
      </c>
      <c r="M373" s="103" t="s">
        <v>9084</v>
      </c>
      <c r="N373" s="103" t="s">
        <v>67</v>
      </c>
      <c r="O373" s="103" t="s">
        <v>5496</v>
      </c>
      <c r="P373" s="105"/>
      <c r="Q373" s="103" t="s">
        <v>8113</v>
      </c>
      <c r="R373" s="103" t="s">
        <v>76</v>
      </c>
    </row>
    <row r="374" spans="1:18" ht="21">
      <c r="A374" s="188" t="s">
        <v>4847</v>
      </c>
      <c r="B374" s="189" t="s">
        <v>4851</v>
      </c>
      <c r="C374" s="190" t="s">
        <v>9030</v>
      </c>
      <c r="D374" s="102" t="s">
        <v>3887</v>
      </c>
      <c r="E374" s="161" t="str">
        <f t="shared" si="13"/>
        <v>(โครงการพัฒนาการท่องเที่ยวเชิงศิลปะ วัฒนธรรม  ประเพณี และภูมิปัญญาท้องถิ่น) การจัดงานประเพณีอัฐมีบูชาจังหวัดอุตรดิตถ์</v>
      </c>
      <c r="F374" s="103" t="s">
        <v>3888</v>
      </c>
      <c r="G374" s="103" t="s">
        <v>15</v>
      </c>
      <c r="H374" s="158">
        <v>2566</v>
      </c>
      <c r="I374" s="103" t="s">
        <v>1869</v>
      </c>
      <c r="J374" s="104" t="s">
        <v>3743</v>
      </c>
      <c r="K374" s="103" t="s">
        <v>1204</v>
      </c>
      <c r="L374" s="103" t="s">
        <v>161</v>
      </c>
      <c r="M374" s="103" t="s">
        <v>9073</v>
      </c>
      <c r="N374" s="103" t="s">
        <v>162</v>
      </c>
      <c r="O374" s="103" t="s">
        <v>5496</v>
      </c>
      <c r="P374" s="105"/>
      <c r="Q374" s="103" t="s">
        <v>8114</v>
      </c>
      <c r="R374" s="103" t="s">
        <v>76</v>
      </c>
    </row>
    <row r="375" spans="1:18" ht="21">
      <c r="A375" s="188" t="s">
        <v>4847</v>
      </c>
      <c r="B375" s="189" t="s">
        <v>4851</v>
      </c>
      <c r="C375" s="190" t="s">
        <v>9030</v>
      </c>
      <c r="D375" s="102" t="s">
        <v>3894</v>
      </c>
      <c r="E375" s="161" t="str">
        <f t="shared" si="13"/>
        <v xml:space="preserve">โครงการสร้างสรรค์ผลิตภัณฑ์วัฒนธรรมไทย (Cultural Product of Thailand : CPOT) เพื่อส่งเสริมการท่องเที่ยวชุมชน  </v>
      </c>
      <c r="F375" s="103" t="s">
        <v>5600</v>
      </c>
      <c r="G375" s="103" t="s">
        <v>15</v>
      </c>
      <c r="H375" s="158">
        <v>2566</v>
      </c>
      <c r="I375" s="103" t="s">
        <v>1670</v>
      </c>
      <c r="J375" s="104" t="s">
        <v>2456</v>
      </c>
      <c r="K375" s="103" t="s">
        <v>3892</v>
      </c>
      <c r="L375" s="103" t="s">
        <v>161</v>
      </c>
      <c r="M375" s="103" t="s">
        <v>9073</v>
      </c>
      <c r="N375" s="103" t="s">
        <v>162</v>
      </c>
      <c r="O375" s="103" t="s">
        <v>5496</v>
      </c>
      <c r="P375" s="105"/>
      <c r="Q375" s="103" t="s">
        <v>8115</v>
      </c>
      <c r="R375" s="103" t="s">
        <v>76</v>
      </c>
    </row>
    <row r="376" spans="1:18" ht="21">
      <c r="A376" s="188" t="s">
        <v>4847</v>
      </c>
      <c r="B376" s="189" t="s">
        <v>4851</v>
      </c>
      <c r="C376" s="190" t="s">
        <v>9030</v>
      </c>
      <c r="D376" s="102" t="s">
        <v>3890</v>
      </c>
      <c r="E376" s="161" t="str">
        <f t="shared" si="13"/>
        <v>โครงการเพิ่มมูลค่าทางเศรษฐกิจด้านทุนทางวัฒนธรรม ค่าใช้จ่ายในการดำเนินการศูนย์สร้างสรรค์และพัฒนาอุตสาหกรรมวัฒนธรรมไทย</v>
      </c>
      <c r="F376" s="103" t="s">
        <v>3891</v>
      </c>
      <c r="G376" s="103" t="s">
        <v>15</v>
      </c>
      <c r="H376" s="158">
        <v>2566</v>
      </c>
      <c r="I376" s="103" t="s">
        <v>1670</v>
      </c>
      <c r="J376" s="104" t="s">
        <v>2456</v>
      </c>
      <c r="K376" s="103" t="s">
        <v>3892</v>
      </c>
      <c r="L376" s="103" t="s">
        <v>161</v>
      </c>
      <c r="M376" s="103" t="s">
        <v>9073</v>
      </c>
      <c r="N376" s="103" t="s">
        <v>162</v>
      </c>
      <c r="O376" s="103" t="s">
        <v>5496</v>
      </c>
      <c r="P376" s="105"/>
      <c r="Q376" s="103" t="s">
        <v>8116</v>
      </c>
      <c r="R376" s="103" t="s">
        <v>68</v>
      </c>
    </row>
    <row r="377" spans="1:18" ht="21">
      <c r="A377" s="188" t="s">
        <v>4847</v>
      </c>
      <c r="B377" s="189" t="s">
        <v>4851</v>
      </c>
      <c r="C377" s="190" t="s">
        <v>9030</v>
      </c>
      <c r="D377" s="102" t="s">
        <v>3912</v>
      </c>
      <c r="E377" s="161" t="str">
        <f t="shared" si="13"/>
        <v>โครงการสืบสานอัตลักษณ์เมืองสงขลา</v>
      </c>
      <c r="F377" s="103" t="s">
        <v>3913</v>
      </c>
      <c r="G377" s="103" t="s">
        <v>15</v>
      </c>
      <c r="H377" s="158">
        <v>2566</v>
      </c>
      <c r="I377" s="103" t="s">
        <v>1670</v>
      </c>
      <c r="J377" s="104" t="s">
        <v>2456</v>
      </c>
      <c r="K377" s="103" t="s">
        <v>3914</v>
      </c>
      <c r="L377" s="103" t="s">
        <v>161</v>
      </c>
      <c r="M377" s="103" t="s">
        <v>9073</v>
      </c>
      <c r="N377" s="103" t="s">
        <v>162</v>
      </c>
      <c r="O377" s="103" t="s">
        <v>5496</v>
      </c>
      <c r="P377" s="105"/>
      <c r="Q377" s="103" t="s">
        <v>8117</v>
      </c>
      <c r="R377" s="103" t="s">
        <v>68</v>
      </c>
    </row>
    <row r="378" spans="1:18" ht="21">
      <c r="A378" s="188" t="s">
        <v>4847</v>
      </c>
      <c r="B378" s="189" t="s">
        <v>4851</v>
      </c>
      <c r="C378" s="190" t="s">
        <v>9030</v>
      </c>
      <c r="D378" s="102" t="s">
        <v>3927</v>
      </c>
      <c r="E378" s="161" t="str">
        <f t="shared" si="13"/>
        <v>Phuket See Sports</v>
      </c>
      <c r="F378" s="103" t="s">
        <v>3928</v>
      </c>
      <c r="G378" s="103" t="s">
        <v>15</v>
      </c>
      <c r="H378" s="158">
        <v>2566</v>
      </c>
      <c r="I378" s="103" t="s">
        <v>1670</v>
      </c>
      <c r="J378" s="104" t="s">
        <v>2456</v>
      </c>
      <c r="K378" s="103" t="s">
        <v>1564</v>
      </c>
      <c r="L378" s="103" t="s">
        <v>111</v>
      </c>
      <c r="M378" s="103" t="s">
        <v>9079</v>
      </c>
      <c r="N378" s="103" t="s">
        <v>28</v>
      </c>
      <c r="O378" s="103" t="s">
        <v>5496</v>
      </c>
      <c r="P378" s="105"/>
      <c r="Q378" s="103" t="s">
        <v>8118</v>
      </c>
      <c r="R378" s="103" t="s">
        <v>68</v>
      </c>
    </row>
    <row r="379" spans="1:18" ht="21">
      <c r="A379" s="188" t="s">
        <v>4847</v>
      </c>
      <c r="B379" s="189" t="s">
        <v>4851</v>
      </c>
      <c r="C379" s="190" t="s">
        <v>9030</v>
      </c>
      <c r="D379" s="102" t="s">
        <v>3933</v>
      </c>
      <c r="E379" s="161" t="str">
        <f t="shared" si="13"/>
        <v>งานรำลึกสมเด็จพระนเรศวรมหาราช</v>
      </c>
      <c r="F379" s="103" t="s">
        <v>880</v>
      </c>
      <c r="G379" s="103" t="s">
        <v>15</v>
      </c>
      <c r="H379" s="158">
        <v>2566</v>
      </c>
      <c r="I379" s="103" t="s">
        <v>2490</v>
      </c>
      <c r="J379" s="104" t="s">
        <v>3642</v>
      </c>
      <c r="K379" s="103" t="s">
        <v>881</v>
      </c>
      <c r="L379" s="103" t="s">
        <v>206</v>
      </c>
      <c r="M379" s="103" t="s">
        <v>9082</v>
      </c>
      <c r="N379" s="103" t="s">
        <v>96</v>
      </c>
      <c r="O379" s="103" t="s">
        <v>5496</v>
      </c>
      <c r="P379" s="105"/>
      <c r="Q379" s="103" t="s">
        <v>8119</v>
      </c>
      <c r="R379" s="103" t="s">
        <v>97</v>
      </c>
    </row>
    <row r="380" spans="1:18" ht="21">
      <c r="A380" s="188" t="s">
        <v>4847</v>
      </c>
      <c r="B380" s="189" t="s">
        <v>4851</v>
      </c>
      <c r="C380" s="190" t="s">
        <v>9030</v>
      </c>
      <c r="D380" s="102" t="s">
        <v>3945</v>
      </c>
      <c r="E380" s="161" t="str">
        <f t="shared" si="13"/>
        <v>งานรำลึกเสด็จประพาสต้นล้นเกล้ารัชกาลที่ 5</v>
      </c>
      <c r="F380" s="103" t="s">
        <v>1690</v>
      </c>
      <c r="G380" s="103" t="s">
        <v>15</v>
      </c>
      <c r="H380" s="158">
        <v>2566</v>
      </c>
      <c r="I380" s="103" t="s">
        <v>3643</v>
      </c>
      <c r="J380" s="104" t="s">
        <v>3718</v>
      </c>
      <c r="K380" s="103" t="s">
        <v>905</v>
      </c>
      <c r="L380" s="103" t="s">
        <v>206</v>
      </c>
      <c r="M380" s="103" t="s">
        <v>9082</v>
      </c>
      <c r="N380" s="103" t="s">
        <v>96</v>
      </c>
      <c r="O380" s="103" t="s">
        <v>5496</v>
      </c>
      <c r="P380" s="105"/>
      <c r="Q380" s="103" t="s">
        <v>8120</v>
      </c>
      <c r="R380" s="103" t="s">
        <v>97</v>
      </c>
    </row>
    <row r="381" spans="1:18" ht="21">
      <c r="A381" s="188" t="s">
        <v>4847</v>
      </c>
      <c r="B381" s="189" t="s">
        <v>4851</v>
      </c>
      <c r="C381" s="190" t="s">
        <v>9030</v>
      </c>
      <c r="D381" s="102" t="s">
        <v>3950</v>
      </c>
      <c r="E381" s="161" t="str">
        <f t="shared" si="13"/>
        <v xml:space="preserve">โครงการงานสักการะพระบรมราชานุสาวรีย์ รัชกาลที่ 5 สืบสานประเพณีของดีอำเภอจอมบึง                                  </v>
      </c>
      <c r="F381" s="103" t="s">
        <v>5615</v>
      </c>
      <c r="G381" s="103" t="s">
        <v>15</v>
      </c>
      <c r="H381" s="158">
        <v>2566</v>
      </c>
      <c r="I381" s="103" t="s">
        <v>1869</v>
      </c>
      <c r="J381" s="104" t="s">
        <v>2486</v>
      </c>
      <c r="K381" s="103" t="s">
        <v>3952</v>
      </c>
      <c r="L381" s="103" t="s">
        <v>206</v>
      </c>
      <c r="M381" s="103" t="s">
        <v>9082</v>
      </c>
      <c r="N381" s="103" t="s">
        <v>96</v>
      </c>
      <c r="O381" s="103" t="s">
        <v>5496</v>
      </c>
      <c r="P381" s="105"/>
      <c r="Q381" s="103" t="s">
        <v>8121</v>
      </c>
      <c r="R381" s="103" t="s">
        <v>113</v>
      </c>
    </row>
    <row r="382" spans="1:18" ht="21">
      <c r="A382" s="188" t="s">
        <v>4847</v>
      </c>
      <c r="B382" s="189" t="s">
        <v>4851</v>
      </c>
      <c r="C382" s="190" t="s">
        <v>9030</v>
      </c>
      <c r="D382" s="102" t="s">
        <v>3973</v>
      </c>
      <c r="E382" s="161" t="str">
        <f t="shared" si="13"/>
        <v>Lopburi New Toursim</v>
      </c>
      <c r="F382" s="103" t="s">
        <v>3974</v>
      </c>
      <c r="G382" s="103" t="s">
        <v>15</v>
      </c>
      <c r="H382" s="158">
        <v>2566</v>
      </c>
      <c r="I382" s="103" t="s">
        <v>2215</v>
      </c>
      <c r="J382" s="104" t="s">
        <v>2486</v>
      </c>
      <c r="K382" s="103" t="s">
        <v>1169</v>
      </c>
      <c r="L382" s="103" t="s">
        <v>111</v>
      </c>
      <c r="M382" s="103" t="s">
        <v>9079</v>
      </c>
      <c r="N382" s="103" t="s">
        <v>28</v>
      </c>
      <c r="O382" s="103" t="s">
        <v>5496</v>
      </c>
      <c r="P382" s="105"/>
      <c r="Q382" s="103" t="s">
        <v>8122</v>
      </c>
      <c r="R382" s="103" t="s">
        <v>124</v>
      </c>
    </row>
    <row r="383" spans="1:18" ht="21">
      <c r="A383" s="188" t="s">
        <v>4847</v>
      </c>
      <c r="B383" s="189" t="s">
        <v>4851</v>
      </c>
      <c r="C383" s="190" t="s">
        <v>9030</v>
      </c>
      <c r="D383" s="102" t="s">
        <v>4036</v>
      </c>
      <c r="E383" s="161" t="str">
        <f t="shared" si="13"/>
        <v>โครงการศิลปะกับสิ่งแวดล้อม (Street Art 3D) เพื่อส่งเสริมการท่องเที่ยวเชิงวัฒนธรรม ณ ตำบลบองเตย อำเภอสามโคก จังหวัดปทุมธานี</v>
      </c>
      <c r="F383" s="103" t="s">
        <v>4037</v>
      </c>
      <c r="G383" s="103" t="s">
        <v>15</v>
      </c>
      <c r="H383" s="158">
        <v>2566</v>
      </c>
      <c r="I383" s="103" t="s">
        <v>2486</v>
      </c>
      <c r="J383" s="104" t="s">
        <v>2486</v>
      </c>
      <c r="K383" s="103" t="s">
        <v>4031</v>
      </c>
      <c r="L383" s="103" t="s">
        <v>105</v>
      </c>
      <c r="M383" s="103" t="s">
        <v>9087</v>
      </c>
      <c r="N383" s="103" t="s">
        <v>20</v>
      </c>
      <c r="O383" s="103" t="s">
        <v>5496</v>
      </c>
      <c r="P383" s="105"/>
      <c r="Q383" s="103" t="s">
        <v>8123</v>
      </c>
      <c r="R383" s="103" t="s">
        <v>76</v>
      </c>
    </row>
    <row r="384" spans="1:18" ht="21">
      <c r="A384" s="188" t="s">
        <v>4847</v>
      </c>
      <c r="B384" s="189" t="s">
        <v>4851</v>
      </c>
      <c r="C384" s="190" t="s">
        <v>9030</v>
      </c>
      <c r="D384" s="102" t="s">
        <v>3930</v>
      </c>
      <c r="E384" s="161" t="str">
        <f t="shared" si="13"/>
        <v>งานสดุดีศรีแผ่นดินถิ่นนรสิงห์</v>
      </c>
      <c r="F384" s="103" t="s">
        <v>3931</v>
      </c>
      <c r="G384" s="103" t="s">
        <v>15</v>
      </c>
      <c r="H384" s="158">
        <v>2566</v>
      </c>
      <c r="I384" s="103" t="s">
        <v>2490</v>
      </c>
      <c r="J384" s="104" t="s">
        <v>2486</v>
      </c>
      <c r="K384" s="103" t="s">
        <v>881</v>
      </c>
      <c r="L384" s="103" t="s">
        <v>206</v>
      </c>
      <c r="M384" s="103" t="s">
        <v>9082</v>
      </c>
      <c r="N384" s="103" t="s">
        <v>96</v>
      </c>
      <c r="O384" s="103" t="s">
        <v>5496</v>
      </c>
      <c r="P384" s="105"/>
      <c r="Q384" s="103" t="s">
        <v>8124</v>
      </c>
      <c r="R384" s="103" t="s">
        <v>68</v>
      </c>
    </row>
    <row r="385" spans="1:18" ht="21">
      <c r="A385" s="188" t="s">
        <v>4847</v>
      </c>
      <c r="B385" s="189" t="s">
        <v>4851</v>
      </c>
      <c r="C385" s="190" t="s">
        <v>9030</v>
      </c>
      <c r="D385" s="102" t="s">
        <v>3966</v>
      </c>
      <c r="E385" s="161" t="str">
        <f t="shared" si="13"/>
        <v>โครงการส่งเสริมเศรษฐกิจท่องเที่ยวชุมชนด้านฐานธรรมชาติ วัฒนธรรม และภูมิปัญญาท้องถิ่น กิจกรรม จัดงานวันมะม่วงและของดีอำเภอปากท่อ ประจำปี 2566</v>
      </c>
      <c r="F385" s="103" t="s">
        <v>3967</v>
      </c>
      <c r="G385" s="103" t="s">
        <v>15</v>
      </c>
      <c r="H385" s="158">
        <v>2566</v>
      </c>
      <c r="I385" s="103" t="s">
        <v>3615</v>
      </c>
      <c r="J385" s="104" t="s">
        <v>3778</v>
      </c>
      <c r="K385" s="103" t="s">
        <v>3968</v>
      </c>
      <c r="L385" s="103" t="s">
        <v>206</v>
      </c>
      <c r="M385" s="103" t="s">
        <v>9082</v>
      </c>
      <c r="N385" s="103" t="s">
        <v>96</v>
      </c>
      <c r="O385" s="103" t="s">
        <v>5496</v>
      </c>
      <c r="P385" s="105"/>
      <c r="Q385" s="103" t="s">
        <v>8125</v>
      </c>
      <c r="R385" s="103" t="s">
        <v>36</v>
      </c>
    </row>
    <row r="386" spans="1:18" ht="21">
      <c r="A386" s="188" t="s">
        <v>4847</v>
      </c>
      <c r="B386" s="189" t="s">
        <v>4851</v>
      </c>
      <c r="C386" s="190" t="s">
        <v>9030</v>
      </c>
      <c r="D386" s="102" t="s">
        <v>4033</v>
      </c>
      <c r="E386" s="161" t="str">
        <f t="shared" si="13"/>
        <v>โครงการการพัฒนาผลิตภัณฑ์ที่ระลึกจากวัสดุเหลือใช้ เพื่อสร้างรายได้และส่งเสริมการท่องเที่ยวอย่างยั่งยืน ตำบลบางเตย  อำเภอสามโคก จังหวัดปทุมธานี</v>
      </c>
      <c r="F386" s="103" t="s">
        <v>4034</v>
      </c>
      <c r="G386" s="103" t="s">
        <v>15</v>
      </c>
      <c r="H386" s="158">
        <v>2566</v>
      </c>
      <c r="I386" s="103" t="s">
        <v>1670</v>
      </c>
      <c r="J386" s="104" t="s">
        <v>2456</v>
      </c>
      <c r="K386" s="103" t="s">
        <v>4031</v>
      </c>
      <c r="L386" s="103" t="s">
        <v>105</v>
      </c>
      <c r="M386" s="103" t="s">
        <v>9087</v>
      </c>
      <c r="N386" s="103" t="s">
        <v>20</v>
      </c>
      <c r="O386" s="103" t="s">
        <v>5496</v>
      </c>
      <c r="P386" s="105"/>
      <c r="Q386" s="103" t="s">
        <v>8126</v>
      </c>
      <c r="R386" s="103" t="s">
        <v>48</v>
      </c>
    </row>
    <row r="387" spans="1:18" ht="21">
      <c r="A387" s="188" t="s">
        <v>4847</v>
      </c>
      <c r="B387" s="189" t="s">
        <v>4851</v>
      </c>
      <c r="C387" s="190" t="s">
        <v>9030</v>
      </c>
      <c r="D387" s="102" t="s">
        <v>4029</v>
      </c>
      <c r="E387" s="161" t="str">
        <f t="shared" si="13"/>
        <v>โครงการการพัฒนาสินค้าที่ระลึกจากอัตลักษณ์ทางวัฒนธรรมด้วยลูกปัดหินสี เพื่อเสริมสร้างรายได้แก่ชุมชนบางเตย อำเภอสามโคก จังหวัดปทุมธานี</v>
      </c>
      <c r="F387" s="103" t="s">
        <v>4030</v>
      </c>
      <c r="G387" s="103" t="s">
        <v>15</v>
      </c>
      <c r="H387" s="158">
        <v>2566</v>
      </c>
      <c r="I387" s="103" t="s">
        <v>2486</v>
      </c>
      <c r="J387" s="104" t="s">
        <v>2486</v>
      </c>
      <c r="K387" s="103" t="s">
        <v>4031</v>
      </c>
      <c r="L387" s="103" t="s">
        <v>105</v>
      </c>
      <c r="M387" s="103" t="s">
        <v>9087</v>
      </c>
      <c r="N387" s="103" t="s">
        <v>20</v>
      </c>
      <c r="O387" s="103" t="s">
        <v>5496</v>
      </c>
      <c r="P387" s="105"/>
      <c r="Q387" s="103" t="s">
        <v>8127</v>
      </c>
      <c r="R387" s="103" t="s">
        <v>124</v>
      </c>
    </row>
    <row r="388" spans="1:18" ht="21">
      <c r="A388" s="188" t="s">
        <v>4847</v>
      </c>
      <c r="B388" s="189" t="s">
        <v>4851</v>
      </c>
      <c r="C388" s="190" t="s">
        <v>9030</v>
      </c>
      <c r="D388" s="102" t="s">
        <v>3987</v>
      </c>
      <c r="E388" s="161" t="str">
        <f t="shared" si="13"/>
        <v xml:space="preserve">โครงการส่งเสริมเศรษฐกิจและการท่องเที่ยวชุมชนด้านฐานธรรมชาติ วัฒนธรรม และภูมิปัญญาท้องถิ่น กิจกรรมจัดงานของดีบ้านโป่ง "เทศกาลอาหารอร่อยและของดี 127 ปี" </v>
      </c>
      <c r="F388" s="103" t="s">
        <v>5652</v>
      </c>
      <c r="G388" s="103" t="s">
        <v>15</v>
      </c>
      <c r="H388" s="158">
        <v>2566</v>
      </c>
      <c r="I388" s="103" t="s">
        <v>1670</v>
      </c>
      <c r="J388" s="104" t="s">
        <v>2456</v>
      </c>
      <c r="K388" s="103" t="s">
        <v>3989</v>
      </c>
      <c r="L388" s="103" t="s">
        <v>206</v>
      </c>
      <c r="M388" s="103" t="s">
        <v>9082</v>
      </c>
      <c r="N388" s="103" t="s">
        <v>96</v>
      </c>
      <c r="O388" s="103" t="s">
        <v>5496</v>
      </c>
      <c r="P388" s="105"/>
      <c r="Q388" s="103" t="s">
        <v>8128</v>
      </c>
      <c r="R388" s="103" t="s">
        <v>36</v>
      </c>
    </row>
    <row r="389" spans="1:18" ht="21">
      <c r="A389" s="188" t="s">
        <v>4847</v>
      </c>
      <c r="B389" s="189" t="s">
        <v>4851</v>
      </c>
      <c r="C389" s="190" t="s">
        <v>9030</v>
      </c>
      <c r="D389" s="102" t="s">
        <v>4085</v>
      </c>
      <c r="E389" s="161" t="str">
        <f t="shared" si="13"/>
        <v>จัดอบรมนักประชาสัมพันธ์เพื่อสร้างภาพลักษณ์และการท่องเที่ยวจังหวัดแม่ฮ่องสอน</v>
      </c>
      <c r="F389" s="103" t="s">
        <v>4086</v>
      </c>
      <c r="G389" s="103" t="s">
        <v>15</v>
      </c>
      <c r="H389" s="158">
        <v>2566</v>
      </c>
      <c r="I389" s="103" t="s">
        <v>1670</v>
      </c>
      <c r="J389" s="104" t="s">
        <v>2456</v>
      </c>
      <c r="K389" s="103" t="s">
        <v>1525</v>
      </c>
      <c r="L389" s="103" t="s">
        <v>176</v>
      </c>
      <c r="M389" s="103" t="s">
        <v>9084</v>
      </c>
      <c r="N389" s="103" t="s">
        <v>67</v>
      </c>
      <c r="O389" s="103" t="s">
        <v>5496</v>
      </c>
      <c r="P389" s="105"/>
      <c r="Q389" s="103" t="s">
        <v>8129</v>
      </c>
      <c r="R389" s="103" t="s">
        <v>68</v>
      </c>
    </row>
    <row r="390" spans="1:18" ht="21">
      <c r="A390" s="188" t="s">
        <v>4847</v>
      </c>
      <c r="B390" s="189" t="s">
        <v>4851</v>
      </c>
      <c r="C390" s="190" t="s">
        <v>9030</v>
      </c>
      <c r="D390" s="102" t="s">
        <v>4095</v>
      </c>
      <c r="E390" s="161" t="str">
        <f t="shared" si="13"/>
        <v>โครงการส่งเสริมการท่องเที่ยวจังหวัดเพชรบูรณ์ (ถนนคนเดินไทหล่ม)</v>
      </c>
      <c r="F390" s="103" t="s">
        <v>4096</v>
      </c>
      <c r="G390" s="103" t="s">
        <v>15</v>
      </c>
      <c r="H390" s="158">
        <v>2566</v>
      </c>
      <c r="I390" s="103" t="s">
        <v>2486</v>
      </c>
      <c r="J390" s="104" t="s">
        <v>2456</v>
      </c>
      <c r="K390" s="103" t="s">
        <v>1412</v>
      </c>
      <c r="L390" s="103" t="s">
        <v>111</v>
      </c>
      <c r="M390" s="103" t="s">
        <v>9079</v>
      </c>
      <c r="N390" s="103" t="s">
        <v>28</v>
      </c>
      <c r="O390" s="103" t="s">
        <v>5496</v>
      </c>
      <c r="P390" s="105"/>
      <c r="Q390" s="103" t="s">
        <v>8130</v>
      </c>
      <c r="R390" s="103" t="s">
        <v>97</v>
      </c>
    </row>
    <row r="391" spans="1:18" ht="21">
      <c r="A391" s="188" t="s">
        <v>4847</v>
      </c>
      <c r="B391" s="189" t="s">
        <v>4851</v>
      </c>
      <c r="C391" s="190" t="s">
        <v>9030</v>
      </c>
      <c r="D391" s="102" t="s">
        <v>4146</v>
      </c>
      <c r="E391" s="161" t="str">
        <f t="shared" si="13"/>
        <v>โครงการส่งเสริมการท่องเที่ยวเชิงสร้างสรรค์</v>
      </c>
      <c r="F391" s="103" t="s">
        <v>2270</v>
      </c>
      <c r="G391" s="103" t="s">
        <v>15</v>
      </c>
      <c r="H391" s="158">
        <v>2566</v>
      </c>
      <c r="I391" s="103" t="s">
        <v>1670</v>
      </c>
      <c r="J391" s="104" t="s">
        <v>2456</v>
      </c>
      <c r="K391" s="103" t="s">
        <v>94</v>
      </c>
      <c r="L391" s="103" t="s">
        <v>95</v>
      </c>
      <c r="M391" s="103" t="s">
        <v>9083</v>
      </c>
      <c r="N391" s="103" t="s">
        <v>96</v>
      </c>
      <c r="O391" s="103" t="s">
        <v>5496</v>
      </c>
      <c r="P391" s="105"/>
      <c r="Q391" s="103" t="s">
        <v>8132</v>
      </c>
      <c r="R391" s="103" t="s">
        <v>113</v>
      </c>
    </row>
    <row r="392" spans="1:18" ht="21">
      <c r="A392" s="188" t="s">
        <v>4847</v>
      </c>
      <c r="B392" s="189" t="s">
        <v>4851</v>
      </c>
      <c r="C392" s="190" t="s">
        <v>9030</v>
      </c>
      <c r="D392" s="102" t="s">
        <v>4165</v>
      </c>
      <c r="E392" s="161" t="str">
        <f t="shared" si="13"/>
        <v>โครงการพัฒนาแหล่งท่องเที่ยวภายในสวนประวัติศาสตร์  พลเอกเปรม  ติณสูลานนท์</v>
      </c>
      <c r="F392" s="103" t="s">
        <v>4166</v>
      </c>
      <c r="G392" s="103" t="s">
        <v>15</v>
      </c>
      <c r="H392" s="158">
        <v>2566</v>
      </c>
      <c r="I392" s="103" t="s">
        <v>1670</v>
      </c>
      <c r="J392" s="104" t="s">
        <v>2456</v>
      </c>
      <c r="K392" s="103" t="s">
        <v>1258</v>
      </c>
      <c r="L392" s="103" t="s">
        <v>289</v>
      </c>
      <c r="M392" s="103" t="s">
        <v>9092</v>
      </c>
      <c r="N392" s="103" t="s">
        <v>96</v>
      </c>
      <c r="O392" s="103" t="s">
        <v>5496</v>
      </c>
      <c r="P392" s="105"/>
      <c r="Q392" s="103" t="s">
        <v>8133</v>
      </c>
      <c r="R392" s="103" t="s">
        <v>36</v>
      </c>
    </row>
    <row r="393" spans="1:18" ht="21">
      <c r="A393" s="188" t="s">
        <v>4847</v>
      </c>
      <c r="B393" s="189" t="s">
        <v>4851</v>
      </c>
      <c r="C393" s="190" t="s">
        <v>9030</v>
      </c>
      <c r="D393" s="102" t="s">
        <v>4176</v>
      </c>
      <c r="E393" s="161" t="str">
        <f t="shared" si="13"/>
        <v xml:space="preserve">ส่งเสริมการท่องเที่ยวจังหวัดกาฬสินธุ์ ส่งเสริมกิจกรรมการท่องเที่ยวจังหวัดกาฬสินธุ์ ส่งเสริมขนบธรรมเนียมประเพณีเทศกาล “มาฆปูรณมีบูชา” ทะเลธุงอีสาน จังหวัดกาฬสินธุ์   </v>
      </c>
      <c r="F393" s="103" t="s">
        <v>5685</v>
      </c>
      <c r="G393" s="103" t="s">
        <v>15</v>
      </c>
      <c r="H393" s="158">
        <v>2566</v>
      </c>
      <c r="I393" s="103" t="s">
        <v>1670</v>
      </c>
      <c r="J393" s="104" t="s">
        <v>2456</v>
      </c>
      <c r="K393" s="103" t="s">
        <v>644</v>
      </c>
      <c r="L393" s="103" t="s">
        <v>161</v>
      </c>
      <c r="M393" s="103" t="s">
        <v>9073</v>
      </c>
      <c r="N393" s="103" t="s">
        <v>162</v>
      </c>
      <c r="O393" s="103" t="s">
        <v>5496</v>
      </c>
      <c r="P393" s="105"/>
      <c r="Q393" s="103" t="s">
        <v>8134</v>
      </c>
      <c r="R393" s="103" t="s">
        <v>97</v>
      </c>
    </row>
    <row r="394" spans="1:18" ht="21">
      <c r="A394" s="188" t="s">
        <v>4847</v>
      </c>
      <c r="B394" s="189" t="s">
        <v>4851</v>
      </c>
      <c r="C394" s="190" t="s">
        <v>9030</v>
      </c>
      <c r="D394" s="102" t="s">
        <v>4309</v>
      </c>
      <c r="E394" s="161" t="str">
        <f t="shared" si="13"/>
        <v>โครงการส่งเสริมการประชาสัมพันธ์และพัฒนาช่องทางตลาดการท่องเที่ยวเชิงรุก กิจกรรม : งานเทศกาลศิลปะ สายหมอกและดอกไม้กลุ่มจังหวัดภาคตะวันออกเฉียงเหนือตอนบน 1</v>
      </c>
      <c r="F394" s="103" t="s">
        <v>4310</v>
      </c>
      <c r="G394" s="103" t="s">
        <v>15</v>
      </c>
      <c r="H394" s="158">
        <v>2566</v>
      </c>
      <c r="I394" s="103" t="s">
        <v>1670</v>
      </c>
      <c r="J394" s="104" t="s">
        <v>2456</v>
      </c>
      <c r="K394" s="103" t="s">
        <v>1213</v>
      </c>
      <c r="L394" s="103" t="s">
        <v>206</v>
      </c>
      <c r="M394" s="103" t="s">
        <v>9082</v>
      </c>
      <c r="N394" s="103" t="s">
        <v>96</v>
      </c>
      <c r="O394" s="103" t="s">
        <v>5496</v>
      </c>
      <c r="P394" s="105"/>
      <c r="Q394" s="103" t="s">
        <v>8136</v>
      </c>
      <c r="R394" s="103" t="s">
        <v>97</v>
      </c>
    </row>
    <row r="395" spans="1:18" ht="21">
      <c r="A395" s="188" t="s">
        <v>4847</v>
      </c>
      <c r="B395" s="189" t="s">
        <v>4851</v>
      </c>
      <c r="C395" s="190" t="s">
        <v>9030</v>
      </c>
      <c r="D395" s="102" t="s">
        <v>4364</v>
      </c>
      <c r="E395" s="161" t="str">
        <f t="shared" si="13"/>
        <v xml:space="preserve">การส่งเสริมกระบวนการท่องเที่ยวเชิงเกษตรสร้างสรรค์บนฐานทรัพยากรชุมชน </v>
      </c>
      <c r="F395" s="103" t="s">
        <v>5708</v>
      </c>
      <c r="G395" s="103" t="s">
        <v>15</v>
      </c>
      <c r="H395" s="158">
        <v>2566</v>
      </c>
      <c r="I395" s="103" t="s">
        <v>1670</v>
      </c>
      <c r="J395" s="104" t="s">
        <v>2456</v>
      </c>
      <c r="K395" s="103" t="s">
        <v>2713</v>
      </c>
      <c r="L395" s="103" t="s">
        <v>2714</v>
      </c>
      <c r="M395" s="103" t="s">
        <v>9094</v>
      </c>
      <c r="N395" s="103" t="s">
        <v>20</v>
      </c>
      <c r="O395" s="103" t="s">
        <v>5496</v>
      </c>
      <c r="P395" s="105"/>
      <c r="Q395" s="103" t="s">
        <v>8137</v>
      </c>
      <c r="R395" s="103" t="s">
        <v>113</v>
      </c>
    </row>
    <row r="396" spans="1:18" ht="21">
      <c r="A396" s="188" t="s">
        <v>4847</v>
      </c>
      <c r="B396" s="189" t="s">
        <v>4851</v>
      </c>
      <c r="C396" s="190" t="s">
        <v>9030</v>
      </c>
      <c r="D396" s="102" t="s">
        <v>4423</v>
      </c>
      <c r="E396" s="161" t="str">
        <f t="shared" si="13"/>
        <v>โครงการสร้างสุขอนามัยและสิ่งแวดล้อมเพื่อส่งเสริมการท่องเที่ยวเพื่อคนทั้งมวล (Tourism for All) กิจกรรม จัดกิจกรรมแรลลี่ท่องเที่ยวโดยชุมชนจังหวัดชลบุรี</v>
      </c>
      <c r="F396" s="103" t="s">
        <v>4424</v>
      </c>
      <c r="G396" s="103" t="s">
        <v>15</v>
      </c>
      <c r="H396" s="158">
        <v>2566</v>
      </c>
      <c r="I396" s="103" t="s">
        <v>3615</v>
      </c>
      <c r="J396" s="104" t="s">
        <v>3643</v>
      </c>
      <c r="K396" s="103" t="s">
        <v>376</v>
      </c>
      <c r="L396" s="103" t="s">
        <v>111</v>
      </c>
      <c r="M396" s="103" t="s">
        <v>9079</v>
      </c>
      <c r="N396" s="103" t="s">
        <v>28</v>
      </c>
      <c r="O396" s="103" t="s">
        <v>5496</v>
      </c>
      <c r="P396" s="105"/>
      <c r="Q396" s="103" t="s">
        <v>8138</v>
      </c>
      <c r="R396" s="103" t="s">
        <v>97</v>
      </c>
    </row>
    <row r="397" spans="1:18" ht="21">
      <c r="A397" s="188" t="s">
        <v>4847</v>
      </c>
      <c r="B397" s="189" t="s">
        <v>4851</v>
      </c>
      <c r="C397" s="190" t="s">
        <v>9030</v>
      </c>
      <c r="D397" s="102" t="s">
        <v>4371</v>
      </c>
      <c r="E397" s="161" t="str">
        <f t="shared" si="13"/>
        <v>โครงการเทศกาลส่งเสริมและยกระดับธุรกิจสร้างสรรค์ (Soft Power) ภาคใต้</v>
      </c>
      <c r="F397" s="103" t="s">
        <v>4372</v>
      </c>
      <c r="G397" s="103" t="s">
        <v>15</v>
      </c>
      <c r="H397" s="158">
        <v>2566</v>
      </c>
      <c r="I397" s="103" t="s">
        <v>1670</v>
      </c>
      <c r="J397" s="104" t="s">
        <v>2456</v>
      </c>
      <c r="K397" s="103" t="s">
        <v>357</v>
      </c>
      <c r="L397" s="103" t="s">
        <v>358</v>
      </c>
      <c r="M397" s="103" t="s">
        <v>9099</v>
      </c>
      <c r="N397" s="103" t="s">
        <v>67</v>
      </c>
      <c r="O397" s="103" t="s">
        <v>5496</v>
      </c>
      <c r="P397" s="105"/>
      <c r="Q397" s="103" t="s">
        <v>8139</v>
      </c>
      <c r="R397" s="103" t="s">
        <v>97</v>
      </c>
    </row>
    <row r="398" spans="1:18" ht="21">
      <c r="A398" s="188" t="s">
        <v>4847</v>
      </c>
      <c r="B398" s="189" t="s">
        <v>4851</v>
      </c>
      <c r="C398" s="190" t="s">
        <v>9030</v>
      </c>
      <c r="D398" s="102" t="s">
        <v>4374</v>
      </c>
      <c r="E398" s="161" t="str">
        <f t="shared" si="13"/>
        <v>โครงการพัฒนาศักยภาพเศรษฐกิจสร้างสรรค์ในเขตเศรษฐกิจสร้างสรรค์ภาคเหนือด้วยการท่องเที่ยวและการสร้างมูลค่าเพิ่มจากวัฒนธรรมล้านนา (Northern Creative Economic Corridor : NCEC)</v>
      </c>
      <c r="F398" s="103" t="s">
        <v>4375</v>
      </c>
      <c r="G398" s="103" t="s">
        <v>15</v>
      </c>
      <c r="H398" s="158">
        <v>2566</v>
      </c>
      <c r="I398" s="103" t="s">
        <v>1670</v>
      </c>
      <c r="J398" s="104" t="s">
        <v>2456</v>
      </c>
      <c r="K398" s="103" t="s">
        <v>357</v>
      </c>
      <c r="L398" s="103" t="s">
        <v>358</v>
      </c>
      <c r="M398" s="103" t="s">
        <v>9099</v>
      </c>
      <c r="N398" s="103" t="s">
        <v>67</v>
      </c>
      <c r="O398" s="103" t="s">
        <v>5496</v>
      </c>
      <c r="P398" s="105"/>
      <c r="Q398" s="103" t="s">
        <v>8140</v>
      </c>
      <c r="R398" s="103" t="s">
        <v>97</v>
      </c>
    </row>
    <row r="399" spans="1:18" ht="21">
      <c r="A399" s="188" t="s">
        <v>4847</v>
      </c>
      <c r="B399" s="189" t="s">
        <v>4851</v>
      </c>
      <c r="C399" s="190" t="s">
        <v>9030</v>
      </c>
      <c r="D399" s="102" t="s">
        <v>4282</v>
      </c>
      <c r="E399" s="161" t="str">
        <f t="shared" si="13"/>
        <v>โครงการส่งเสริมการท่องเที่ยเชิงศาสนาและวัฒนธรรม</v>
      </c>
      <c r="F399" s="103" t="s">
        <v>4283</v>
      </c>
      <c r="G399" s="103" t="s">
        <v>15</v>
      </c>
      <c r="H399" s="158">
        <v>2566</v>
      </c>
      <c r="I399" s="103" t="s">
        <v>1670</v>
      </c>
      <c r="J399" s="104" t="s">
        <v>2456</v>
      </c>
      <c r="K399" s="103" t="s">
        <v>706</v>
      </c>
      <c r="L399" s="103" t="s">
        <v>161</v>
      </c>
      <c r="M399" s="103" t="s">
        <v>9073</v>
      </c>
      <c r="N399" s="103" t="s">
        <v>162</v>
      </c>
      <c r="O399" s="103" t="s">
        <v>5496</v>
      </c>
      <c r="P399" s="105"/>
      <c r="Q399" s="103" t="s">
        <v>8141</v>
      </c>
      <c r="R399" s="103" t="s">
        <v>97</v>
      </c>
    </row>
    <row r="400" spans="1:18" ht="21">
      <c r="A400" s="188" t="s">
        <v>4847</v>
      </c>
      <c r="B400" s="189" t="s">
        <v>4851</v>
      </c>
      <c r="C400" s="190" t="s">
        <v>9030</v>
      </c>
      <c r="D400" s="102" t="s">
        <v>4230</v>
      </c>
      <c r="E400" s="161" t="str">
        <f t="shared" si="13"/>
        <v>ส่งเสริมการท่องเที่ยวจังหวัดกาฬสินธุ์ ส่งเสริมกิจกรรมการท่องเที่ยวจังหวัดกาฬสินธุ์ ส่งเสริมด้านการท่องเที่ยวเชิงประวัติศาสตร์ เมืองฟ้าแดดสงยาง พระธาตุยาคู เทศกาล “วิสาขปุณฺณมีปูชา” จังหวัดกาฬสินธุ์</v>
      </c>
      <c r="F400" s="103" t="s">
        <v>4231</v>
      </c>
      <c r="G400" s="103" t="s">
        <v>15</v>
      </c>
      <c r="H400" s="158">
        <v>2566</v>
      </c>
      <c r="I400" s="103" t="s">
        <v>1670</v>
      </c>
      <c r="J400" s="104" t="s">
        <v>2456</v>
      </c>
      <c r="K400" s="103" t="s">
        <v>644</v>
      </c>
      <c r="L400" s="103" t="s">
        <v>161</v>
      </c>
      <c r="M400" s="103" t="s">
        <v>9073</v>
      </c>
      <c r="N400" s="103" t="s">
        <v>162</v>
      </c>
      <c r="O400" s="103" t="s">
        <v>5496</v>
      </c>
      <c r="P400" s="105"/>
      <c r="Q400" s="103" t="s">
        <v>8142</v>
      </c>
      <c r="R400" s="103" t="s">
        <v>36</v>
      </c>
    </row>
    <row r="401" spans="1:18" ht="21">
      <c r="A401" s="188" t="s">
        <v>4847</v>
      </c>
      <c r="B401" s="189" t="s">
        <v>4851</v>
      </c>
      <c r="C401" s="190" t="s">
        <v>9030</v>
      </c>
      <c r="D401" s="102" t="s">
        <v>4279</v>
      </c>
      <c r="E401" s="161" t="str">
        <f t="shared" si="13"/>
        <v xml:space="preserve">โครงการพัฒนาการท่องเที่ยวเชิงบูรณาการ (ส่งเสริมการรับรู้ให้จังหวัดร้อยเอ็ดเป็นเป้าหมายการท่องเที่ยว) </v>
      </c>
      <c r="F401" s="103" t="s">
        <v>5766</v>
      </c>
      <c r="G401" s="103" t="s">
        <v>15</v>
      </c>
      <c r="H401" s="158">
        <v>2566</v>
      </c>
      <c r="I401" s="103" t="s">
        <v>1670</v>
      </c>
      <c r="J401" s="104" t="s">
        <v>2456</v>
      </c>
      <c r="K401" s="103" t="s">
        <v>690</v>
      </c>
      <c r="L401" s="103" t="s">
        <v>111</v>
      </c>
      <c r="M401" s="103" t="s">
        <v>9079</v>
      </c>
      <c r="N401" s="103" t="s">
        <v>28</v>
      </c>
      <c r="O401" s="103" t="s">
        <v>5496</v>
      </c>
      <c r="P401" s="105"/>
      <c r="Q401" s="103" t="s">
        <v>8143</v>
      </c>
      <c r="R401" s="103" t="s">
        <v>76</v>
      </c>
    </row>
    <row r="402" spans="1:18" ht="21">
      <c r="A402" s="188" t="s">
        <v>4847</v>
      </c>
      <c r="B402" s="189" t="s">
        <v>4851</v>
      </c>
      <c r="C402" s="190" t="s">
        <v>9030</v>
      </c>
      <c r="D402" s="102" t="s">
        <v>2484</v>
      </c>
      <c r="E402" s="161" t="str">
        <f t="shared" si="13"/>
        <v xml:space="preserve">โครงการส่งเสริมงานประเพณีและวัฒนธรรมจังหวัดมหาสารคาม </v>
      </c>
      <c r="F402" s="103" t="s">
        <v>8366</v>
      </c>
      <c r="G402" s="103" t="s">
        <v>15</v>
      </c>
      <c r="H402" s="158">
        <v>2566</v>
      </c>
      <c r="I402" s="103" t="s">
        <v>1869</v>
      </c>
      <c r="J402" s="104" t="s">
        <v>2486</v>
      </c>
      <c r="K402" s="103" t="s">
        <v>233</v>
      </c>
      <c r="L402" s="103" t="s">
        <v>111</v>
      </c>
      <c r="M402" s="103" t="s">
        <v>9079</v>
      </c>
      <c r="N402" s="103" t="s">
        <v>28</v>
      </c>
      <c r="O402" s="103" t="s">
        <v>5496</v>
      </c>
      <c r="P402" s="105"/>
      <c r="Q402" s="103" t="s">
        <v>8144</v>
      </c>
      <c r="R402" s="103" t="s">
        <v>57</v>
      </c>
    </row>
    <row r="403" spans="1:18" ht="21">
      <c r="A403" s="188" t="s">
        <v>4847</v>
      </c>
      <c r="B403" s="189" t="s">
        <v>4851</v>
      </c>
      <c r="C403" s="190" t="s">
        <v>9030</v>
      </c>
      <c r="D403" s="102" t="s">
        <v>3780</v>
      </c>
      <c r="E403" s="161" t="str">
        <f t="shared" si="13"/>
        <v>โครงการสนับสนุนงานประจำปี และงานของดีเมืองนราประจำปี 2566</v>
      </c>
      <c r="F403" s="103" t="s">
        <v>3781</v>
      </c>
      <c r="G403" s="103" t="s">
        <v>15</v>
      </c>
      <c r="H403" s="158">
        <v>2566</v>
      </c>
      <c r="I403" s="103" t="s">
        <v>1670</v>
      </c>
      <c r="J403" s="104" t="s">
        <v>2456</v>
      </c>
      <c r="K403" s="103"/>
      <c r="L403" s="103" t="s">
        <v>9055</v>
      </c>
      <c r="M403" s="103" t="s">
        <v>1736</v>
      </c>
      <c r="N403" s="103" t="s">
        <v>134</v>
      </c>
      <c r="O403" s="103" t="s">
        <v>5496</v>
      </c>
      <c r="P403" s="106"/>
      <c r="Q403" s="103" t="s">
        <v>8145</v>
      </c>
      <c r="R403" s="103" t="s">
        <v>76</v>
      </c>
    </row>
    <row r="404" spans="1:18" ht="21">
      <c r="A404" s="188" t="s">
        <v>4847</v>
      </c>
      <c r="B404" s="189" t="s">
        <v>4851</v>
      </c>
      <c r="C404" s="190" t="s">
        <v>9030</v>
      </c>
      <c r="D404" s="102" t="s">
        <v>3723</v>
      </c>
      <c r="E404" s="161" t="str">
        <f t="shared" ref="E404:E435" si="14">HYPERLINK(Q404,F404)</f>
        <v>โครงการส่งเสริมการท่องเที่ยวเชิงบูรณาการ  กิจกรรมงานประเพณีแข่งขันเรือยาวจังหวัดพิจิตร  ชิงถ้วยพระราชทานพระบาทสมเด็จพระเจ้าอยู่หัวฯ  ประจำปี พ.ศ. 2566</v>
      </c>
      <c r="F404" s="103" t="s">
        <v>3724</v>
      </c>
      <c r="G404" s="103" t="s">
        <v>15</v>
      </c>
      <c r="H404" s="158">
        <v>2566</v>
      </c>
      <c r="I404" s="103" t="s">
        <v>3718</v>
      </c>
      <c r="J404" s="104" t="s">
        <v>2456</v>
      </c>
      <c r="K404" s="103" t="s">
        <v>332</v>
      </c>
      <c r="L404" s="103" t="s">
        <v>161</v>
      </c>
      <c r="M404" s="103" t="s">
        <v>9073</v>
      </c>
      <c r="N404" s="103" t="s">
        <v>162</v>
      </c>
      <c r="O404" s="103" t="s">
        <v>5496</v>
      </c>
      <c r="P404" s="106"/>
      <c r="Q404" s="103" t="s">
        <v>8146</v>
      </c>
      <c r="R404" s="103" t="s">
        <v>36</v>
      </c>
    </row>
    <row r="405" spans="1:18" ht="21">
      <c r="A405" s="188" t="s">
        <v>4847</v>
      </c>
      <c r="B405" s="189" t="s">
        <v>4851</v>
      </c>
      <c r="C405" s="190" t="s">
        <v>9030</v>
      </c>
      <c r="D405" s="102" t="s">
        <v>3720</v>
      </c>
      <c r="E405" s="161" t="str">
        <f t="shared" si="14"/>
        <v>โครงการส่งเสริมการท่องเที่ยวเชิงบูรณาการ  กิจกรรมจัดงานประเพณีสงกรานต์  สรงน้ำพ่อปู่  บูชาหลักเมือง และย้อนรอยประวัติศาสตร์เมืองเก่าพิจิตร</v>
      </c>
      <c r="F405" s="103" t="s">
        <v>3721</v>
      </c>
      <c r="G405" s="103" t="s">
        <v>15</v>
      </c>
      <c r="H405" s="158">
        <v>2566</v>
      </c>
      <c r="I405" s="103" t="s">
        <v>2490</v>
      </c>
      <c r="J405" s="104" t="s">
        <v>3643</v>
      </c>
      <c r="K405" s="103" t="s">
        <v>332</v>
      </c>
      <c r="L405" s="103" t="s">
        <v>161</v>
      </c>
      <c r="M405" s="103" t="s">
        <v>9073</v>
      </c>
      <c r="N405" s="103" t="s">
        <v>162</v>
      </c>
      <c r="O405" s="103" t="s">
        <v>5496</v>
      </c>
      <c r="P405" s="106"/>
      <c r="Q405" s="103" t="s">
        <v>8147</v>
      </c>
      <c r="R405" s="103" t="s">
        <v>36</v>
      </c>
    </row>
    <row r="406" spans="1:18" ht="21">
      <c r="A406" s="188" t="s">
        <v>4847</v>
      </c>
      <c r="B406" s="189" t="s">
        <v>4851</v>
      </c>
      <c r="C406" s="190" t="s">
        <v>9030</v>
      </c>
      <c r="D406" s="102" t="s">
        <v>3908</v>
      </c>
      <c r="E406" s="161" t="str">
        <f t="shared" si="14"/>
        <v>พัฒนาเชื่อมโยงเส้นทางการท่องเที่ยวเชิงวัฒนธรรมสร้างสรรค์  จังหวัดสตูล</v>
      </c>
      <c r="F406" s="103" t="s">
        <v>3909</v>
      </c>
      <c r="G406" s="103" t="s">
        <v>15</v>
      </c>
      <c r="H406" s="158">
        <v>2566</v>
      </c>
      <c r="I406" s="103" t="s">
        <v>1670</v>
      </c>
      <c r="J406" s="104" t="s">
        <v>2456</v>
      </c>
      <c r="K406" s="103" t="s">
        <v>3910</v>
      </c>
      <c r="L406" s="103" t="s">
        <v>161</v>
      </c>
      <c r="M406" s="103" t="s">
        <v>9073</v>
      </c>
      <c r="N406" s="103" t="s">
        <v>162</v>
      </c>
      <c r="O406" s="103" t="s">
        <v>5496</v>
      </c>
      <c r="P406" s="106"/>
      <c r="Q406" s="103" t="s">
        <v>8149</v>
      </c>
      <c r="R406" s="103" t="s">
        <v>36</v>
      </c>
    </row>
    <row r="407" spans="1:18" ht="21">
      <c r="A407" s="188" t="s">
        <v>4847</v>
      </c>
      <c r="B407" s="189" t="s">
        <v>4851</v>
      </c>
      <c r="C407" s="190" t="s">
        <v>9030</v>
      </c>
      <c r="D407" s="102" t="s">
        <v>4137</v>
      </c>
      <c r="E407" s="161" t="str">
        <f t="shared" si="14"/>
        <v xml:space="preserve">โครงการพัฒนาแบบมีส่วนร่วมสู่เมืองสร้างสรรค์ระดับสากล </v>
      </c>
      <c r="F407" s="103" t="s">
        <v>8395</v>
      </c>
      <c r="G407" s="103" t="s">
        <v>15</v>
      </c>
      <c r="H407" s="158">
        <v>2566</v>
      </c>
      <c r="I407" s="103" t="s">
        <v>1670</v>
      </c>
      <c r="J407" s="104" t="s">
        <v>2456</v>
      </c>
      <c r="K407" s="103" t="s">
        <v>1576</v>
      </c>
      <c r="L407" s="103" t="s">
        <v>111</v>
      </c>
      <c r="M407" s="103" t="s">
        <v>9079</v>
      </c>
      <c r="N407" s="103" t="s">
        <v>28</v>
      </c>
      <c r="O407" s="103" t="s">
        <v>5496</v>
      </c>
      <c r="P407" s="106"/>
      <c r="Q407" s="103" t="s">
        <v>8150</v>
      </c>
      <c r="R407" s="103" t="s">
        <v>36</v>
      </c>
    </row>
    <row r="408" spans="1:18" ht="21">
      <c r="A408" s="188" t="s">
        <v>4847</v>
      </c>
      <c r="B408" s="189" t="s">
        <v>4851</v>
      </c>
      <c r="C408" s="190" t="s">
        <v>9030</v>
      </c>
      <c r="D408" s="102" t="s">
        <v>4306</v>
      </c>
      <c r="E408" s="161" t="str">
        <f t="shared" si="14"/>
        <v xml:space="preserve">โครงการเที่ยว 365 วัน กิจกรรมหลัก : งานสลุงหลวง กลองใหญ่ ปีใหม่เมืองนครลำปาง </v>
      </c>
      <c r="F408" s="103" t="s">
        <v>8404</v>
      </c>
      <c r="G408" s="103" t="s">
        <v>15</v>
      </c>
      <c r="H408" s="158">
        <v>2566</v>
      </c>
      <c r="I408" s="103" t="s">
        <v>1670</v>
      </c>
      <c r="J408" s="104" t="s">
        <v>2456</v>
      </c>
      <c r="K408" s="103" t="s">
        <v>966</v>
      </c>
      <c r="L408" s="103" t="s">
        <v>161</v>
      </c>
      <c r="M408" s="103" t="s">
        <v>9073</v>
      </c>
      <c r="N408" s="103" t="s">
        <v>162</v>
      </c>
      <c r="O408" s="103" t="s">
        <v>5496</v>
      </c>
      <c r="P408" s="106"/>
      <c r="Q408" s="103" t="s">
        <v>8151</v>
      </c>
      <c r="R408" s="103" t="s">
        <v>22</v>
      </c>
    </row>
    <row r="409" spans="1:18" ht="21">
      <c r="A409" s="188" t="s">
        <v>4847</v>
      </c>
      <c r="B409" s="189" t="s">
        <v>4851</v>
      </c>
      <c r="C409" s="190" t="s">
        <v>9030</v>
      </c>
      <c r="D409" s="102" t="s">
        <v>4255</v>
      </c>
      <c r="E409" s="161" t="str">
        <f t="shared" si="14"/>
        <v>โครงการส่งเสริมแลพัฒนาภูมิปัญญาท้องถิ่น</v>
      </c>
      <c r="F409" s="103" t="s">
        <v>4256</v>
      </c>
      <c r="G409" s="103" t="s">
        <v>15</v>
      </c>
      <c r="H409" s="158">
        <v>2566</v>
      </c>
      <c r="I409" s="103" t="s">
        <v>1670</v>
      </c>
      <c r="J409" s="104" t="s">
        <v>3743</v>
      </c>
      <c r="K409" s="103" t="s">
        <v>4257</v>
      </c>
      <c r="L409" s="103" t="s">
        <v>161</v>
      </c>
      <c r="M409" s="103" t="s">
        <v>9073</v>
      </c>
      <c r="N409" s="103" t="s">
        <v>162</v>
      </c>
      <c r="O409" s="103" t="s">
        <v>5496</v>
      </c>
      <c r="P409" s="106"/>
      <c r="Q409" s="103" t="s">
        <v>8152</v>
      </c>
      <c r="R409" s="103" t="s">
        <v>76</v>
      </c>
    </row>
    <row r="410" spans="1:18" ht="21">
      <c r="A410" s="188" t="s">
        <v>4847</v>
      </c>
      <c r="B410" s="189" t="s">
        <v>4851</v>
      </c>
      <c r="C410" s="190" t="s">
        <v>9030</v>
      </c>
      <c r="D410" s="102" t="s">
        <v>3919</v>
      </c>
      <c r="E410" s="161" t="str">
        <f t="shared" si="14"/>
        <v>การจัดงานแสดงศิลปะวัฒนธรรมและสืบสานหนังใหญ่วัดขนอน</v>
      </c>
      <c r="F410" s="103" t="s">
        <v>3920</v>
      </c>
      <c r="G410" s="103" t="s">
        <v>15</v>
      </c>
      <c r="H410" s="158">
        <v>2566</v>
      </c>
      <c r="I410" s="103" t="s">
        <v>1670</v>
      </c>
      <c r="J410" s="104" t="s">
        <v>2456</v>
      </c>
      <c r="K410" s="103" t="s">
        <v>3921</v>
      </c>
      <c r="L410" s="103" t="s">
        <v>206</v>
      </c>
      <c r="M410" s="103" t="s">
        <v>9082</v>
      </c>
      <c r="N410" s="103" t="s">
        <v>96</v>
      </c>
      <c r="O410" s="103" t="s">
        <v>5496</v>
      </c>
      <c r="P410" s="108"/>
      <c r="Q410" s="103" t="s">
        <v>8153</v>
      </c>
      <c r="R410" s="103" t="s">
        <v>57</v>
      </c>
    </row>
    <row r="411" spans="1:18" ht="21">
      <c r="A411" s="188" t="s">
        <v>4847</v>
      </c>
      <c r="B411" s="189" t="s">
        <v>4851</v>
      </c>
      <c r="C411" s="190" t="s">
        <v>9030</v>
      </c>
      <c r="D411" s="102" t="s">
        <v>4015</v>
      </c>
      <c r="E411" s="161" t="str">
        <f t="shared" si="14"/>
        <v xml:space="preserve">สืบสานมรดกภูมิปัญญา ประเพณีชักพระ - ทอดผ้าป่าและแข่งเรือยาว จังหวัดสุราษฎร์ธานี </v>
      </c>
      <c r="F411" s="103" t="s">
        <v>8614</v>
      </c>
      <c r="G411" s="103" t="s">
        <v>15</v>
      </c>
      <c r="H411" s="158">
        <v>2566</v>
      </c>
      <c r="I411" s="103" t="s">
        <v>1670</v>
      </c>
      <c r="J411" s="104" t="s">
        <v>2456</v>
      </c>
      <c r="K411" s="103" t="s">
        <v>1922</v>
      </c>
      <c r="L411" s="103" t="s">
        <v>161</v>
      </c>
      <c r="M411" s="103" t="s">
        <v>9073</v>
      </c>
      <c r="N411" s="103" t="s">
        <v>162</v>
      </c>
      <c r="O411" s="103" t="s">
        <v>5496</v>
      </c>
      <c r="P411" s="108"/>
      <c r="Q411" s="103" t="s">
        <v>8154</v>
      </c>
      <c r="R411" s="103" t="s">
        <v>22</v>
      </c>
    </row>
    <row r="412" spans="1:18" ht="21">
      <c r="A412" s="188" t="s">
        <v>4847</v>
      </c>
      <c r="B412" s="189" t="s">
        <v>4851</v>
      </c>
      <c r="C412" s="190" t="s">
        <v>9030</v>
      </c>
      <c r="D412" s="102" t="s">
        <v>4314</v>
      </c>
      <c r="E412" s="161" t="str">
        <f t="shared" si="14"/>
        <v>โครงการบูรณาการเพิ่มทักษะวิชาชีพด้านการท่องเที่่ยวและการโรงแรม</v>
      </c>
      <c r="F412" s="103" t="s">
        <v>4315</v>
      </c>
      <c r="G412" s="103" t="s">
        <v>15</v>
      </c>
      <c r="H412" s="158">
        <v>2566</v>
      </c>
      <c r="I412" s="103" t="s">
        <v>1869</v>
      </c>
      <c r="J412" s="104" t="s">
        <v>1869</v>
      </c>
      <c r="K412" s="103" t="s">
        <v>104</v>
      </c>
      <c r="L412" s="103" t="s">
        <v>241</v>
      </c>
      <c r="M412" s="103" t="s">
        <v>9076</v>
      </c>
      <c r="N412" s="103" t="s">
        <v>20</v>
      </c>
      <c r="O412" s="103" t="s">
        <v>5496</v>
      </c>
      <c r="P412" s="108"/>
      <c r="Q412" s="103" t="s">
        <v>8156</v>
      </c>
      <c r="R412" s="103" t="s">
        <v>68</v>
      </c>
    </row>
    <row r="413" spans="1:18" ht="21">
      <c r="A413" s="188" t="s">
        <v>4847</v>
      </c>
      <c r="B413" s="189" t="s">
        <v>4851</v>
      </c>
      <c r="C413" s="190" t="s">
        <v>9030</v>
      </c>
      <c r="D413" s="102" t="s">
        <v>4314</v>
      </c>
      <c r="E413" s="161" t="str">
        <f t="shared" si="14"/>
        <v>โครงการบูรณาการเพิ่มทักษะวิชาชีพด้านการท่องเที่่ยวและการโรงแรม</v>
      </c>
      <c r="F413" s="103" t="s">
        <v>4315</v>
      </c>
      <c r="G413" s="103" t="s">
        <v>15</v>
      </c>
      <c r="H413" s="158">
        <v>2566</v>
      </c>
      <c r="I413" s="103" t="s">
        <v>1869</v>
      </c>
      <c r="J413" s="104" t="s">
        <v>1869</v>
      </c>
      <c r="K413" s="103" t="s">
        <v>104</v>
      </c>
      <c r="L413" s="103" t="s">
        <v>241</v>
      </c>
      <c r="M413" s="103" t="s">
        <v>9076</v>
      </c>
      <c r="N413" s="103" t="s">
        <v>20</v>
      </c>
      <c r="O413" s="103" t="s">
        <v>5496</v>
      </c>
      <c r="P413" s="108"/>
      <c r="Q413" s="103" t="s">
        <v>8157</v>
      </c>
      <c r="R413" s="103" t="s">
        <v>76</v>
      </c>
    </row>
    <row r="414" spans="1:18" ht="21">
      <c r="A414" s="188" t="s">
        <v>4847</v>
      </c>
      <c r="B414" s="189" t="s">
        <v>4851</v>
      </c>
      <c r="C414" s="190" t="s">
        <v>9030</v>
      </c>
      <c r="D414" s="102" t="s">
        <v>4314</v>
      </c>
      <c r="E414" s="161" t="str">
        <f t="shared" si="14"/>
        <v>โครงการบูรณาการเพิ่มทักษะวิชาชีพด้านการท่องเที่่ยวและการโรงแรม</v>
      </c>
      <c r="F414" s="103" t="s">
        <v>4315</v>
      </c>
      <c r="G414" s="103" t="s">
        <v>15</v>
      </c>
      <c r="H414" s="158">
        <v>2566</v>
      </c>
      <c r="I414" s="103" t="s">
        <v>1869</v>
      </c>
      <c r="J414" s="104" t="s">
        <v>1869</v>
      </c>
      <c r="K414" s="103" t="s">
        <v>104</v>
      </c>
      <c r="L414" s="103" t="s">
        <v>241</v>
      </c>
      <c r="M414" s="103" t="s">
        <v>9076</v>
      </c>
      <c r="N414" s="103" t="s">
        <v>20</v>
      </c>
      <c r="O414" s="103" t="s">
        <v>5496</v>
      </c>
      <c r="P414" s="108"/>
      <c r="Q414" s="103" t="s">
        <v>8158</v>
      </c>
      <c r="R414" s="103" t="s">
        <v>36</v>
      </c>
    </row>
    <row r="415" spans="1:18" ht="21">
      <c r="A415" s="188" t="s">
        <v>4847</v>
      </c>
      <c r="B415" s="189" t="s">
        <v>4851</v>
      </c>
      <c r="C415" s="190" t="s">
        <v>9030</v>
      </c>
      <c r="D415" s="102" t="s">
        <v>4314</v>
      </c>
      <c r="E415" s="161" t="str">
        <f t="shared" si="14"/>
        <v>โครงการบูรณาการเพิ่มทักษะวิชาชีพด้านการท่องเที่่ยวและการโรงแรม</v>
      </c>
      <c r="F415" s="103" t="s">
        <v>4315</v>
      </c>
      <c r="G415" s="103" t="s">
        <v>15</v>
      </c>
      <c r="H415" s="158">
        <v>2566</v>
      </c>
      <c r="I415" s="103" t="s">
        <v>1869</v>
      </c>
      <c r="J415" s="104" t="s">
        <v>1869</v>
      </c>
      <c r="K415" s="103" t="s">
        <v>104</v>
      </c>
      <c r="L415" s="103" t="s">
        <v>241</v>
      </c>
      <c r="M415" s="103" t="s">
        <v>9076</v>
      </c>
      <c r="N415" s="103" t="s">
        <v>20</v>
      </c>
      <c r="O415" s="103" t="s">
        <v>5496</v>
      </c>
      <c r="P415" s="108"/>
      <c r="Q415" s="103" t="s">
        <v>8159</v>
      </c>
      <c r="R415" s="103" t="s">
        <v>76</v>
      </c>
    </row>
    <row r="416" spans="1:18" ht="21">
      <c r="A416" s="188" t="s">
        <v>4847</v>
      </c>
      <c r="B416" s="189" t="s">
        <v>4851</v>
      </c>
      <c r="C416" s="190" t="s">
        <v>9030</v>
      </c>
      <c r="D416" s="102" t="s">
        <v>4329</v>
      </c>
      <c r="E416" s="161" t="str">
        <f t="shared" si="14"/>
        <v>โครงการการพัฒนาผลิตภัณฑ์จักสานจากผักตบชวาเพื่อยกระดับอาชีพสู่ชุมชนด้วยวัสดุธรรมชาติและรักษ์สิ่งแวดล้อม</v>
      </c>
      <c r="F416" s="103" t="s">
        <v>4330</v>
      </c>
      <c r="G416" s="103" t="s">
        <v>15</v>
      </c>
      <c r="H416" s="158">
        <v>2566</v>
      </c>
      <c r="I416" s="103" t="s">
        <v>2490</v>
      </c>
      <c r="J416" s="104" t="s">
        <v>3642</v>
      </c>
      <c r="K416" s="103" t="s">
        <v>104</v>
      </c>
      <c r="L416" s="103" t="s">
        <v>105</v>
      </c>
      <c r="M416" s="103" t="s">
        <v>9087</v>
      </c>
      <c r="N416" s="103" t="s">
        <v>20</v>
      </c>
      <c r="O416" s="103" t="s">
        <v>5496</v>
      </c>
      <c r="P416" s="108"/>
      <c r="Q416" s="103" t="s">
        <v>8160</v>
      </c>
      <c r="R416" s="103" t="s">
        <v>76</v>
      </c>
    </row>
    <row r="417" spans="1:18" ht="21">
      <c r="A417" s="188" t="s">
        <v>4847</v>
      </c>
      <c r="B417" s="189" t="s">
        <v>4851</v>
      </c>
      <c r="C417" s="190" t="s">
        <v>9030</v>
      </c>
      <c r="D417" s="102" t="s">
        <v>4249</v>
      </c>
      <c r="E417" s="161" t="str">
        <f t="shared" si="14"/>
        <v>โครงการส่งเสริมการตลาดและการประชาสัมพันธ์ด้านการท่องเที่ยวของจังหวัด  กิจกรรม:จัดงานนมัสการพระธาตุศรีสองรัก อำเภอด่านซ้าย  จังหวัดเลย</v>
      </c>
      <c r="F417" s="103" t="s">
        <v>4250</v>
      </c>
      <c r="G417" s="103" t="s">
        <v>15</v>
      </c>
      <c r="H417" s="158">
        <v>2566</v>
      </c>
      <c r="I417" s="103" t="s">
        <v>1670</v>
      </c>
      <c r="J417" s="104" t="s">
        <v>2456</v>
      </c>
      <c r="K417" s="103" t="s">
        <v>740</v>
      </c>
      <c r="L417" s="103" t="s">
        <v>206</v>
      </c>
      <c r="M417" s="103" t="s">
        <v>9082</v>
      </c>
      <c r="N417" s="103" t="s">
        <v>96</v>
      </c>
      <c r="O417" s="103" t="s">
        <v>5496</v>
      </c>
      <c r="P417" s="108"/>
      <c r="Q417" s="103" t="s">
        <v>8161</v>
      </c>
      <c r="R417" s="103" t="s">
        <v>76</v>
      </c>
    </row>
    <row r="418" spans="1:18" ht="21">
      <c r="A418" s="188" t="s">
        <v>4847</v>
      </c>
      <c r="B418" s="189" t="s">
        <v>4851</v>
      </c>
      <c r="C418" s="190" t="s">
        <v>9030</v>
      </c>
      <c r="D418" s="102" t="s">
        <v>4409</v>
      </c>
      <c r="E418" s="161" t="str">
        <f t="shared" si="14"/>
        <v>โครงการสร้างรูปแบบการท่องเที่ยวเชิงวัฒนธรรมเพื่อยดระดับการท่องเที่ยวและการโรงแรม อย่างยั่งยืน  หัวข้อ " การประยุกต์ใช้ทรัพยากรท่องถิ่น เพื่อการสร้างความประทับใจแก่ผู้มาเยือน ชุมชนบ้านหนองหิน ตำบลโคกก่อ อำเภอเมือง จังหวัดมหาสารคาม"</v>
      </c>
      <c r="F418" s="103" t="s">
        <v>4410</v>
      </c>
      <c r="G418" s="103" t="s">
        <v>51</v>
      </c>
      <c r="H418" s="158">
        <v>2566</v>
      </c>
      <c r="I418" s="103" t="s">
        <v>1670</v>
      </c>
      <c r="J418" s="104" t="s">
        <v>2456</v>
      </c>
      <c r="K418" s="103" t="s">
        <v>2447</v>
      </c>
      <c r="L418" s="103" t="s">
        <v>2448</v>
      </c>
      <c r="M418" s="103" t="s">
        <v>9125</v>
      </c>
      <c r="N418" s="103" t="s">
        <v>20</v>
      </c>
      <c r="O418" s="103" t="s">
        <v>5496</v>
      </c>
      <c r="P418" s="108"/>
      <c r="Q418" s="103" t="s">
        <v>8162</v>
      </c>
      <c r="R418" s="103" t="s">
        <v>76</v>
      </c>
    </row>
    <row r="419" spans="1:18" ht="21">
      <c r="A419" s="188" t="s">
        <v>4847</v>
      </c>
      <c r="B419" s="189" t="s">
        <v>4851</v>
      </c>
      <c r="C419" s="190" t="s">
        <v>9030</v>
      </c>
      <c r="D419" s="102" t="s">
        <v>5776</v>
      </c>
      <c r="E419" s="161" t="str">
        <f t="shared" si="14"/>
        <v>งานเทศกาลเข้าพรรษา ประเพณีแห่เทียนพรรษาทางน้ำ</v>
      </c>
      <c r="F419" s="103" t="s">
        <v>5777</v>
      </c>
      <c r="G419" s="103" t="s">
        <v>15</v>
      </c>
      <c r="H419" s="158">
        <v>2567</v>
      </c>
      <c r="I419" s="103" t="s">
        <v>4610</v>
      </c>
      <c r="J419" s="104" t="s">
        <v>763</v>
      </c>
      <c r="K419" s="103" t="s">
        <v>5778</v>
      </c>
      <c r="L419" s="103" t="s">
        <v>206</v>
      </c>
      <c r="M419" s="103" t="s">
        <v>9082</v>
      </c>
      <c r="N419" s="103" t="s">
        <v>96</v>
      </c>
      <c r="O419" s="103" t="s">
        <v>5779</v>
      </c>
      <c r="P419" s="105"/>
      <c r="Q419" s="103" t="s">
        <v>8163</v>
      </c>
      <c r="R419" s="103" t="s">
        <v>48</v>
      </c>
    </row>
    <row r="420" spans="1:18" ht="21">
      <c r="A420" s="188" t="s">
        <v>4847</v>
      </c>
      <c r="B420" s="189" t="s">
        <v>4851</v>
      </c>
      <c r="C420" s="190" t="s">
        <v>9030</v>
      </c>
      <c r="D420" s="102" t="s">
        <v>5797</v>
      </c>
      <c r="E420" s="161" t="str">
        <f t="shared" si="14"/>
        <v>มหกรรมนาฏดนตรี เปิดตำนานการแสดงลิเก</v>
      </c>
      <c r="F420" s="103" t="s">
        <v>5798</v>
      </c>
      <c r="G420" s="103" t="s">
        <v>15</v>
      </c>
      <c r="H420" s="158">
        <v>2567</v>
      </c>
      <c r="I420" s="103" t="s">
        <v>4610</v>
      </c>
      <c r="J420" s="104" t="s">
        <v>763</v>
      </c>
      <c r="K420" s="103" t="s">
        <v>417</v>
      </c>
      <c r="L420" s="103" t="s">
        <v>161</v>
      </c>
      <c r="M420" s="103" t="s">
        <v>9073</v>
      </c>
      <c r="N420" s="103" t="s">
        <v>162</v>
      </c>
      <c r="O420" s="103" t="s">
        <v>5779</v>
      </c>
      <c r="P420" s="105"/>
      <c r="Q420" s="103" t="s">
        <v>8164</v>
      </c>
      <c r="R420" s="103" t="s">
        <v>76</v>
      </c>
    </row>
    <row r="421" spans="1:18" ht="21">
      <c r="A421" s="188" t="s">
        <v>4847</v>
      </c>
      <c r="B421" s="189" t="s">
        <v>4851</v>
      </c>
      <c r="C421" s="190" t="s">
        <v>9030</v>
      </c>
      <c r="D421" s="102" t="s">
        <v>5206</v>
      </c>
      <c r="E421" s="161" t="str">
        <f t="shared" si="14"/>
        <v>งานสดุดีวีรชนแขวงเมืองวิเศษชัยชาญ</v>
      </c>
      <c r="F421" s="103" t="s">
        <v>3938</v>
      </c>
      <c r="G421" s="103" t="s">
        <v>15</v>
      </c>
      <c r="H421" s="158">
        <v>2567</v>
      </c>
      <c r="I421" s="103" t="s">
        <v>4737</v>
      </c>
      <c r="J421" s="104" t="s">
        <v>4737</v>
      </c>
      <c r="K421" s="103" t="s">
        <v>897</v>
      </c>
      <c r="L421" s="103" t="s">
        <v>206</v>
      </c>
      <c r="M421" s="103" t="s">
        <v>9082</v>
      </c>
      <c r="N421" s="103" t="s">
        <v>96</v>
      </c>
      <c r="O421" s="103" t="s">
        <v>5779</v>
      </c>
      <c r="P421" s="105"/>
      <c r="Q421" s="103" t="s">
        <v>8165</v>
      </c>
      <c r="R421" s="103" t="s">
        <v>97</v>
      </c>
    </row>
    <row r="422" spans="1:18" ht="21">
      <c r="A422" s="188" t="s">
        <v>4847</v>
      </c>
      <c r="B422" s="189" t="s">
        <v>4851</v>
      </c>
      <c r="C422" s="190" t="s">
        <v>9030</v>
      </c>
      <c r="D422" s="102" t="s">
        <v>5825</v>
      </c>
      <c r="E422" s="161" t="str">
        <f t="shared" si="14"/>
        <v>เทศกาลกินกระท้อน "ทองใบใหญ่"</v>
      </c>
      <c r="F422" s="103" t="s">
        <v>5826</v>
      </c>
      <c r="G422" s="103" t="s">
        <v>15</v>
      </c>
      <c r="H422" s="158">
        <v>2567</v>
      </c>
      <c r="I422" s="103" t="s">
        <v>3684</v>
      </c>
      <c r="J422" s="104" t="s">
        <v>4927</v>
      </c>
      <c r="K422" s="103" t="s">
        <v>756</v>
      </c>
      <c r="L422" s="103" t="s">
        <v>206</v>
      </c>
      <c r="M422" s="103" t="s">
        <v>9082</v>
      </c>
      <c r="N422" s="103" t="s">
        <v>96</v>
      </c>
      <c r="O422" s="103" t="s">
        <v>5779</v>
      </c>
      <c r="P422" s="105"/>
      <c r="Q422" s="103" t="s">
        <v>8166</v>
      </c>
      <c r="R422" s="103" t="s">
        <v>76</v>
      </c>
    </row>
    <row r="423" spans="1:18" ht="21">
      <c r="A423" s="188" t="s">
        <v>4847</v>
      </c>
      <c r="B423" s="189" t="s">
        <v>4851</v>
      </c>
      <c r="C423" s="190" t="s">
        <v>9030</v>
      </c>
      <c r="D423" s="102" t="s">
        <v>5828</v>
      </c>
      <c r="E423" s="161" t="str">
        <f t="shared" si="14"/>
        <v>สืบสานประเพณีงานบุญโขลกแป้งขนมจีน (วัดสว่างอารมณ์)</v>
      </c>
      <c r="F423" s="103" t="s">
        <v>5829</v>
      </c>
      <c r="G423" s="103" t="s">
        <v>15</v>
      </c>
      <c r="H423" s="158">
        <v>2567</v>
      </c>
      <c r="I423" s="103" t="s">
        <v>4927</v>
      </c>
      <c r="J423" s="104" t="s">
        <v>763</v>
      </c>
      <c r="K423" s="103" t="s">
        <v>756</v>
      </c>
      <c r="L423" s="103" t="s">
        <v>206</v>
      </c>
      <c r="M423" s="103" t="s">
        <v>9082</v>
      </c>
      <c r="N423" s="103" t="s">
        <v>96</v>
      </c>
      <c r="O423" s="103" t="s">
        <v>5779</v>
      </c>
      <c r="P423" s="105"/>
      <c r="Q423" s="103" t="s">
        <v>8167</v>
      </c>
      <c r="R423" s="103" t="s">
        <v>22</v>
      </c>
    </row>
    <row r="424" spans="1:18" ht="21">
      <c r="A424" s="188" t="s">
        <v>4847</v>
      </c>
      <c r="B424" s="189" t="s">
        <v>4851</v>
      </c>
      <c r="C424" s="190" t="s">
        <v>9030</v>
      </c>
      <c r="D424" s="102" t="s">
        <v>5831</v>
      </c>
      <c r="E424" s="161" t="str">
        <f t="shared" si="14"/>
        <v>งานแสดงแสง สี เสียง ตำนานพระตำหนักคำหยาด</v>
      </c>
      <c r="F424" s="103" t="s">
        <v>5832</v>
      </c>
      <c r="G424" s="103" t="s">
        <v>15</v>
      </c>
      <c r="H424" s="158">
        <v>2567</v>
      </c>
      <c r="I424" s="103" t="s">
        <v>4927</v>
      </c>
      <c r="J424" s="104" t="s">
        <v>763</v>
      </c>
      <c r="K424" s="103" t="s">
        <v>756</v>
      </c>
      <c r="L424" s="103" t="s">
        <v>206</v>
      </c>
      <c r="M424" s="103" t="s">
        <v>9082</v>
      </c>
      <c r="N424" s="103" t="s">
        <v>96</v>
      </c>
      <c r="O424" s="103" t="s">
        <v>5779</v>
      </c>
      <c r="P424" s="105"/>
      <c r="Q424" s="103" t="s">
        <v>8168</v>
      </c>
      <c r="R424" s="103" t="s">
        <v>76</v>
      </c>
    </row>
    <row r="425" spans="1:18" ht="21">
      <c r="A425" s="188" t="s">
        <v>4847</v>
      </c>
      <c r="B425" s="189" t="s">
        <v>4851</v>
      </c>
      <c r="C425" s="190" t="s">
        <v>9030</v>
      </c>
      <c r="D425" s="102" t="s">
        <v>5834</v>
      </c>
      <c r="E425" s="161" t="str">
        <f t="shared" si="14"/>
        <v>Phothong run for life (minimarathon)</v>
      </c>
      <c r="F425" s="103" t="s">
        <v>5835</v>
      </c>
      <c r="G425" s="103" t="s">
        <v>15</v>
      </c>
      <c r="H425" s="158">
        <v>2567</v>
      </c>
      <c r="I425" s="103" t="s">
        <v>4927</v>
      </c>
      <c r="J425" s="104" t="s">
        <v>4861</v>
      </c>
      <c r="K425" s="103" t="s">
        <v>756</v>
      </c>
      <c r="L425" s="103" t="s">
        <v>206</v>
      </c>
      <c r="M425" s="103" t="s">
        <v>9082</v>
      </c>
      <c r="N425" s="103" t="s">
        <v>96</v>
      </c>
      <c r="O425" s="103" t="s">
        <v>5779</v>
      </c>
      <c r="P425" s="105"/>
      <c r="Q425" s="103" t="s">
        <v>8169</v>
      </c>
      <c r="R425" s="103" t="s">
        <v>36</v>
      </c>
    </row>
    <row r="426" spans="1:18" ht="21">
      <c r="A426" s="188" t="s">
        <v>4847</v>
      </c>
      <c r="B426" s="189" t="s">
        <v>4851</v>
      </c>
      <c r="C426" s="190" t="s">
        <v>9030</v>
      </c>
      <c r="D426" s="102" t="s">
        <v>5838</v>
      </c>
      <c r="E426" s="161" t="str">
        <f t="shared" si="14"/>
        <v>งานประเพณีแข่งขันเรือยาว</v>
      </c>
      <c r="F426" s="103" t="s">
        <v>5839</v>
      </c>
      <c r="G426" s="103" t="s">
        <v>15</v>
      </c>
      <c r="H426" s="158">
        <v>2567</v>
      </c>
      <c r="I426" s="103" t="s">
        <v>4927</v>
      </c>
      <c r="J426" s="104" t="s">
        <v>763</v>
      </c>
      <c r="K426" s="103" t="s">
        <v>881</v>
      </c>
      <c r="L426" s="103" t="s">
        <v>206</v>
      </c>
      <c r="M426" s="103" t="s">
        <v>9082</v>
      </c>
      <c r="N426" s="103" t="s">
        <v>96</v>
      </c>
      <c r="O426" s="103" t="s">
        <v>5779</v>
      </c>
      <c r="P426" s="105"/>
      <c r="Q426" s="103" t="s">
        <v>8170</v>
      </c>
      <c r="R426" s="103" t="s">
        <v>76</v>
      </c>
    </row>
    <row r="427" spans="1:18" ht="21">
      <c r="A427" s="188" t="s">
        <v>4847</v>
      </c>
      <c r="B427" s="189" t="s">
        <v>4851</v>
      </c>
      <c r="C427" s="190" t="s">
        <v>9030</v>
      </c>
      <c r="D427" s="102" t="s">
        <v>5202</v>
      </c>
      <c r="E427" s="161" t="str">
        <f t="shared" si="14"/>
        <v>งานรำลึกสมเด็จพระนเรศวรมหาราช</v>
      </c>
      <c r="F427" s="103" t="s">
        <v>880</v>
      </c>
      <c r="G427" s="103" t="s">
        <v>15</v>
      </c>
      <c r="H427" s="158">
        <v>2567</v>
      </c>
      <c r="I427" s="103" t="s">
        <v>4491</v>
      </c>
      <c r="J427" s="103" t="s">
        <v>4609</v>
      </c>
      <c r="K427" s="103" t="s">
        <v>881</v>
      </c>
      <c r="L427" s="103" t="s">
        <v>206</v>
      </c>
      <c r="M427" s="103" t="s">
        <v>9082</v>
      </c>
      <c r="N427" s="103" t="s">
        <v>96</v>
      </c>
      <c r="O427" s="103" t="s">
        <v>5779</v>
      </c>
      <c r="P427" s="105"/>
      <c r="Q427" s="103" t="s">
        <v>8171</v>
      </c>
      <c r="R427" s="103" t="s">
        <v>76</v>
      </c>
    </row>
    <row r="428" spans="1:18" ht="21">
      <c r="A428" s="188" t="s">
        <v>4847</v>
      </c>
      <c r="B428" s="189" t="s">
        <v>4851</v>
      </c>
      <c r="C428" s="190" t="s">
        <v>9030</v>
      </c>
      <c r="D428" s="102" t="s">
        <v>5849</v>
      </c>
      <c r="E428" s="161" t="str">
        <f t="shared" si="14"/>
        <v>งานรำลึกบูรพมหากษัตริยาธิราชเจ้า สมเด็จพระนเรศวรมหาราช</v>
      </c>
      <c r="F428" s="103" t="s">
        <v>5850</v>
      </c>
      <c r="G428" s="103" t="s">
        <v>15</v>
      </c>
      <c r="H428" s="158">
        <v>2567</v>
      </c>
      <c r="I428" s="103" t="s">
        <v>3684</v>
      </c>
      <c r="J428" s="104" t="s">
        <v>3684</v>
      </c>
      <c r="K428" s="103" t="s">
        <v>875</v>
      </c>
      <c r="L428" s="103" t="s">
        <v>206</v>
      </c>
      <c r="M428" s="103" t="s">
        <v>9082</v>
      </c>
      <c r="N428" s="103" t="s">
        <v>96</v>
      </c>
      <c r="O428" s="103" t="s">
        <v>5779</v>
      </c>
      <c r="P428" s="105"/>
      <c r="Q428" s="103" t="s">
        <v>8172</v>
      </c>
      <c r="R428" s="103" t="s">
        <v>113</v>
      </c>
    </row>
    <row r="429" spans="1:18" ht="21">
      <c r="A429" s="188" t="s">
        <v>4847</v>
      </c>
      <c r="B429" s="189" t="s">
        <v>4851</v>
      </c>
      <c r="C429" s="190" t="s">
        <v>9030</v>
      </c>
      <c r="D429" s="102" t="s">
        <v>5852</v>
      </c>
      <c r="E429" s="161" t="str">
        <f t="shared" si="14"/>
        <v>งานรำลึกสมเด็จพระพุฒาจารย์ (โต พรหมรังสี)</v>
      </c>
      <c r="F429" s="103" t="s">
        <v>1679</v>
      </c>
      <c r="G429" s="103" t="s">
        <v>15</v>
      </c>
      <c r="H429" s="158">
        <v>2567</v>
      </c>
      <c r="I429" s="103" t="s">
        <v>3684</v>
      </c>
      <c r="J429" s="104" t="s">
        <v>3684</v>
      </c>
      <c r="K429" s="103" t="s">
        <v>875</v>
      </c>
      <c r="L429" s="103" t="s">
        <v>206</v>
      </c>
      <c r="M429" s="103" t="s">
        <v>9082</v>
      </c>
      <c r="N429" s="103" t="s">
        <v>96</v>
      </c>
      <c r="O429" s="103" t="s">
        <v>5779</v>
      </c>
      <c r="P429" s="105"/>
      <c r="Q429" s="103" t="s">
        <v>8173</v>
      </c>
      <c r="R429" s="103" t="s">
        <v>76</v>
      </c>
    </row>
    <row r="430" spans="1:18" ht="21">
      <c r="A430" s="188" t="s">
        <v>4847</v>
      </c>
      <c r="B430" s="189" t="s">
        <v>4851</v>
      </c>
      <c r="C430" s="190" t="s">
        <v>9030</v>
      </c>
      <c r="D430" s="102" t="s">
        <v>5854</v>
      </c>
      <c r="E430" s="161" t="str">
        <f t="shared" si="14"/>
        <v>งานเทศกาลกินผัดไทย ไหว้พระสมเด็จเกษไชโย</v>
      </c>
      <c r="F430" s="103" t="s">
        <v>1676</v>
      </c>
      <c r="G430" s="103" t="s">
        <v>15</v>
      </c>
      <c r="H430" s="158">
        <v>2567</v>
      </c>
      <c r="I430" s="103" t="s">
        <v>3684</v>
      </c>
      <c r="J430" s="104" t="s">
        <v>3684</v>
      </c>
      <c r="K430" s="103" t="s">
        <v>875</v>
      </c>
      <c r="L430" s="103" t="s">
        <v>206</v>
      </c>
      <c r="M430" s="103" t="s">
        <v>9082</v>
      </c>
      <c r="N430" s="103" t="s">
        <v>96</v>
      </c>
      <c r="O430" s="103" t="s">
        <v>5779</v>
      </c>
      <c r="P430" s="105"/>
      <c r="Q430" s="103" t="s">
        <v>8175</v>
      </c>
      <c r="R430" s="103" t="s">
        <v>76</v>
      </c>
    </row>
    <row r="431" spans="1:18" ht="21">
      <c r="A431" s="188" t="s">
        <v>4847</v>
      </c>
      <c r="B431" s="189" t="s">
        <v>4851</v>
      </c>
      <c r="C431" s="190" t="s">
        <v>9030</v>
      </c>
      <c r="D431" s="102" t="s">
        <v>5856</v>
      </c>
      <c r="E431" s="161" t="str">
        <f t="shared" si="14"/>
        <v>งานมหกรรมลิเกและศิลปวัฒนธรรม</v>
      </c>
      <c r="F431" s="103" t="s">
        <v>5857</v>
      </c>
      <c r="G431" s="103" t="s">
        <v>15</v>
      </c>
      <c r="H431" s="158">
        <v>2567</v>
      </c>
      <c r="I431" s="103" t="s">
        <v>3684</v>
      </c>
      <c r="J431" s="104" t="s">
        <v>3684</v>
      </c>
      <c r="K431" s="103" t="s">
        <v>875</v>
      </c>
      <c r="L431" s="103" t="s">
        <v>206</v>
      </c>
      <c r="M431" s="103" t="s">
        <v>9082</v>
      </c>
      <c r="N431" s="103" t="s">
        <v>96</v>
      </c>
      <c r="O431" s="103" t="s">
        <v>5779</v>
      </c>
      <c r="P431" s="105"/>
      <c r="Q431" s="103" t="s">
        <v>8177</v>
      </c>
      <c r="R431" s="103" t="s">
        <v>76</v>
      </c>
    </row>
    <row r="432" spans="1:18" ht="21">
      <c r="A432" s="188" t="s">
        <v>4847</v>
      </c>
      <c r="B432" s="189" t="s">
        <v>4851</v>
      </c>
      <c r="C432" s="190" t="s">
        <v>9030</v>
      </c>
      <c r="D432" s="102" t="s">
        <v>4863</v>
      </c>
      <c r="E432" s="161" t="str">
        <f t="shared" si="14"/>
        <v>มหกรรมของดีเมืองอ่างทอง งานมหกรรมกินปลาใหญ่ กินไข่นกกระทา กินผักปลอดภัย</v>
      </c>
      <c r="F432" s="103" t="s">
        <v>907</v>
      </c>
      <c r="G432" s="103" t="s">
        <v>15</v>
      </c>
      <c r="H432" s="158">
        <v>2567</v>
      </c>
      <c r="I432" s="103" t="s">
        <v>4491</v>
      </c>
      <c r="J432" s="104" t="s">
        <v>4737</v>
      </c>
      <c r="K432" s="103" t="s">
        <v>905</v>
      </c>
      <c r="L432" s="103" t="s">
        <v>206</v>
      </c>
      <c r="M432" s="103" t="s">
        <v>9082</v>
      </c>
      <c r="N432" s="103" t="s">
        <v>96</v>
      </c>
      <c r="O432" s="103" t="s">
        <v>5779</v>
      </c>
      <c r="P432" s="105"/>
      <c r="Q432" s="103" t="s">
        <v>8179</v>
      </c>
      <c r="R432" s="103" t="s">
        <v>57</v>
      </c>
    </row>
    <row r="433" spans="1:18" ht="21">
      <c r="A433" s="188" t="s">
        <v>4847</v>
      </c>
      <c r="B433" s="189" t="s">
        <v>4851</v>
      </c>
      <c r="C433" s="190" t="s">
        <v>9030</v>
      </c>
      <c r="D433" s="102" t="s">
        <v>5900</v>
      </c>
      <c r="E433" s="161" t="str">
        <f t="shared" si="14"/>
        <v>โครงการพัฒนาศักยภาพเศรษฐกิจสร้างสรรค์ในเขตเศรษฐกิจสร้างสรรค์ภาคเหนือด้วยการท่องเที่ยวและการสร้างมูลค่าเพิ่มจากวัฒนธรรมล้านนา (Northern Creative Economic Corridor : NCEC)</v>
      </c>
      <c r="F433" s="103" t="s">
        <v>4375</v>
      </c>
      <c r="G433" s="103" t="s">
        <v>15</v>
      </c>
      <c r="H433" s="158">
        <v>2567</v>
      </c>
      <c r="I433" s="103" t="s">
        <v>2644</v>
      </c>
      <c r="J433" s="104" t="s">
        <v>763</v>
      </c>
      <c r="K433" s="103" t="s">
        <v>357</v>
      </c>
      <c r="L433" s="103" t="s">
        <v>358</v>
      </c>
      <c r="M433" s="103" t="s">
        <v>9099</v>
      </c>
      <c r="N433" s="103" t="s">
        <v>67</v>
      </c>
      <c r="O433" s="103" t="s">
        <v>5779</v>
      </c>
      <c r="P433" s="105"/>
      <c r="Q433" s="103" t="s">
        <v>8180</v>
      </c>
      <c r="R433" s="103" t="s">
        <v>97</v>
      </c>
    </row>
    <row r="434" spans="1:18" ht="21">
      <c r="A434" s="188" t="s">
        <v>4847</v>
      </c>
      <c r="B434" s="189" t="s">
        <v>4851</v>
      </c>
      <c r="C434" s="190" t="s">
        <v>9030</v>
      </c>
      <c r="D434" s="102" t="s">
        <v>5909</v>
      </c>
      <c r="E434" s="161" t="str">
        <f t="shared" si="14"/>
        <v>โครงการการพัฒนาและส่งเสริมการท่องเที่ยววิถีสุรินทร์ กิจกรรมหลัก : การพัฒนาและยกระดับการท่องเที่ยววิถีสุรินทร์ กิจกรรมย่อย : มหกรรมแห่เทียนและตักบาตรบนหลังช้างจังหวัดสุรินทร์ ประจำปี 2567</v>
      </c>
      <c r="F434" s="103" t="s">
        <v>5910</v>
      </c>
      <c r="G434" s="103" t="s">
        <v>15</v>
      </c>
      <c r="H434" s="158">
        <v>2567</v>
      </c>
      <c r="I434" s="103" t="s">
        <v>3684</v>
      </c>
      <c r="J434" s="104" t="s">
        <v>4927</v>
      </c>
      <c r="K434" s="103"/>
      <c r="L434" s="103" t="s">
        <v>9039</v>
      </c>
      <c r="M434" s="103" t="s">
        <v>3999</v>
      </c>
      <c r="N434" s="103" t="s">
        <v>134</v>
      </c>
      <c r="O434" s="103" t="s">
        <v>5779</v>
      </c>
      <c r="P434" s="105"/>
      <c r="Q434" s="103" t="s">
        <v>8181</v>
      </c>
      <c r="R434" s="103" t="s">
        <v>76</v>
      </c>
    </row>
    <row r="435" spans="1:18" ht="21">
      <c r="A435" s="188" t="s">
        <v>4847</v>
      </c>
      <c r="B435" s="189" t="s">
        <v>4851</v>
      </c>
      <c r="C435" s="190" t="s">
        <v>9030</v>
      </c>
      <c r="D435" s="102" t="s">
        <v>5936</v>
      </c>
      <c r="E435" s="161" t="str">
        <f t="shared" si="14"/>
        <v>ส่งเสริมสนับสนุนการท่องเที่ยวเชิงกีฬาเทรลรันนิ่ง (Trail Running) จังหวัดสุโขทัย</v>
      </c>
      <c r="F435" s="103" t="s">
        <v>5937</v>
      </c>
      <c r="G435" s="103" t="s">
        <v>15</v>
      </c>
      <c r="H435" s="158">
        <v>2567</v>
      </c>
      <c r="I435" s="103" t="s">
        <v>2644</v>
      </c>
      <c r="J435" s="104" t="s">
        <v>763</v>
      </c>
      <c r="K435" s="103" t="s">
        <v>4077</v>
      </c>
      <c r="L435" s="103" t="s">
        <v>111</v>
      </c>
      <c r="M435" s="103" t="s">
        <v>9079</v>
      </c>
      <c r="N435" s="103" t="s">
        <v>28</v>
      </c>
      <c r="O435" s="103" t="s">
        <v>5779</v>
      </c>
      <c r="P435" s="105"/>
      <c r="Q435" s="103" t="s">
        <v>8182</v>
      </c>
      <c r="R435" s="103" t="s">
        <v>22</v>
      </c>
    </row>
    <row r="436" spans="1:18" ht="21">
      <c r="A436" s="188" t="s">
        <v>4847</v>
      </c>
      <c r="B436" s="189" t="s">
        <v>4851</v>
      </c>
      <c r="C436" s="190" t="s">
        <v>9030</v>
      </c>
      <c r="D436" s="102" t="s">
        <v>5942</v>
      </c>
      <c r="E436" s="161" t="str">
        <f t="shared" ref="E436:E459" si="15">HYPERLINK(Q436,F436)</f>
        <v>โครงการพัฒนาด้านการท่องเที่ยวและบริการ กิจกรรมพัฒนาศักยภาพชุมชนต้นแบบและพัฒนาผลิตภัณฑ์ชุมชนเพื่อการท่องเที่ยวจังหวัดสุโขทัย</v>
      </c>
      <c r="F436" s="103" t="s">
        <v>5943</v>
      </c>
      <c r="G436" s="103" t="s">
        <v>15</v>
      </c>
      <c r="H436" s="158">
        <v>2567</v>
      </c>
      <c r="I436" s="103" t="s">
        <v>4738</v>
      </c>
      <c r="J436" s="104" t="s">
        <v>763</v>
      </c>
      <c r="K436" s="103" t="s">
        <v>5944</v>
      </c>
      <c r="L436" s="103" t="s">
        <v>95</v>
      </c>
      <c r="M436" s="103" t="s">
        <v>9083</v>
      </c>
      <c r="N436" s="103" t="s">
        <v>96</v>
      </c>
      <c r="O436" s="103" t="s">
        <v>5779</v>
      </c>
      <c r="P436" s="105"/>
      <c r="Q436" s="103" t="s">
        <v>8183</v>
      </c>
      <c r="R436" s="103" t="s">
        <v>36</v>
      </c>
    </row>
    <row r="437" spans="1:18" ht="21">
      <c r="A437" s="188" t="s">
        <v>4847</v>
      </c>
      <c r="B437" s="189" t="s">
        <v>4851</v>
      </c>
      <c r="C437" s="190" t="s">
        <v>9030</v>
      </c>
      <c r="D437" s="102" t="s">
        <v>5956</v>
      </c>
      <c r="E437" s="161" t="str">
        <f t="shared" si="15"/>
        <v>โครงการยกระดับงานเทศกาลส่งเสริมด้านการท่องเที่ยวงานเทศกาลเงาะโรงเรียนนาสาร (GI) จังหวัดสุราษฎร์ธานี</v>
      </c>
      <c r="F437" s="103" t="s">
        <v>5957</v>
      </c>
      <c r="G437" s="103" t="s">
        <v>15</v>
      </c>
      <c r="H437" s="158">
        <v>2567</v>
      </c>
      <c r="I437" s="103" t="s">
        <v>2644</v>
      </c>
      <c r="J437" s="104" t="s">
        <v>763</v>
      </c>
      <c r="K437" s="103" t="s">
        <v>236</v>
      </c>
      <c r="L437" s="103" t="s">
        <v>111</v>
      </c>
      <c r="M437" s="103" t="s">
        <v>9079</v>
      </c>
      <c r="N437" s="103" t="s">
        <v>28</v>
      </c>
      <c r="O437" s="103" t="s">
        <v>5779</v>
      </c>
      <c r="P437" s="105"/>
      <c r="Q437" s="103" t="s">
        <v>8185</v>
      </c>
      <c r="R437" s="103" t="s">
        <v>36</v>
      </c>
    </row>
    <row r="438" spans="1:18" ht="21">
      <c r="A438" s="188" t="s">
        <v>4847</v>
      </c>
      <c r="B438" s="189" t="s">
        <v>4851</v>
      </c>
      <c r="C438" s="190" t="s">
        <v>9030</v>
      </c>
      <c r="D438" s="102" t="s">
        <v>5959</v>
      </c>
      <c r="E438" s="161" t="str">
        <f t="shared" si="15"/>
        <v>โครงการพัฒนาศักยภาพบุคลากรด้านการท่องเที่ยวโดยชุมชน เพื่อรองรับกลุ่มนักท่องเที่ยวมูลค่าสูง</v>
      </c>
      <c r="F438" s="103" t="s">
        <v>5960</v>
      </c>
      <c r="G438" s="103" t="s">
        <v>15</v>
      </c>
      <c r="H438" s="158">
        <v>2567</v>
      </c>
      <c r="I438" s="103" t="s">
        <v>2644</v>
      </c>
      <c r="J438" s="104" t="s">
        <v>763</v>
      </c>
      <c r="K438" s="103" t="s">
        <v>236</v>
      </c>
      <c r="L438" s="103" t="s">
        <v>111</v>
      </c>
      <c r="M438" s="103" t="s">
        <v>9079</v>
      </c>
      <c r="N438" s="103" t="s">
        <v>28</v>
      </c>
      <c r="O438" s="103" t="s">
        <v>5779</v>
      </c>
      <c r="P438" s="105"/>
      <c r="Q438" s="103" t="s">
        <v>8186</v>
      </c>
      <c r="R438" s="103" t="s">
        <v>68</v>
      </c>
    </row>
    <row r="439" spans="1:18" ht="21">
      <c r="A439" s="188" t="s">
        <v>4847</v>
      </c>
      <c r="B439" s="189" t="s">
        <v>4851</v>
      </c>
      <c r="C439" s="190" t="s">
        <v>9030</v>
      </c>
      <c r="D439" s="102" t="s">
        <v>5965</v>
      </c>
      <c r="E439" s="161" t="str">
        <f t="shared" si="15"/>
        <v>โครงการพัฒนาและส่งเสริมการท่องเที่ยว กิจกรรมหลัก : ประชาสัมพันธ์ส่งเสริมการท่องเที่ยว “Memory of Samutsakhon”  ด้วยคลิปวิดีโอ</v>
      </c>
      <c r="F439" s="103" t="s">
        <v>5966</v>
      </c>
      <c r="G439" s="103" t="s">
        <v>15</v>
      </c>
      <c r="H439" s="158">
        <v>2567</v>
      </c>
      <c r="I439" s="103" t="s">
        <v>4610</v>
      </c>
      <c r="J439" s="104" t="s">
        <v>763</v>
      </c>
      <c r="K439" s="103" t="s">
        <v>5967</v>
      </c>
      <c r="L439" s="103" t="s">
        <v>176</v>
      </c>
      <c r="M439" s="103" t="s">
        <v>9084</v>
      </c>
      <c r="N439" s="103" t="s">
        <v>67</v>
      </c>
      <c r="O439" s="103" t="s">
        <v>5779</v>
      </c>
      <c r="P439" s="105"/>
      <c r="Q439" s="103" t="s">
        <v>8187</v>
      </c>
      <c r="R439" s="103" t="s">
        <v>97</v>
      </c>
    </row>
    <row r="440" spans="1:18" ht="21">
      <c r="A440" s="188" t="s">
        <v>4847</v>
      </c>
      <c r="B440" s="189" t="s">
        <v>4851</v>
      </c>
      <c r="C440" s="190" t="s">
        <v>9030</v>
      </c>
      <c r="D440" s="102" t="s">
        <v>5969</v>
      </c>
      <c r="E440" s="161" t="str">
        <f t="shared" si="15"/>
        <v>โครงการพัฒนาและส่งเสริมการท่องเที่ยว กิจกรรมหลัก : ประชาสัมพันธ์ส่งเสริมการท่องเที่ยว “Memory of Samutsakhon”  ด้วยสัญลักษณ์ของจังหวัดสมุทรสาคร (Mascot หรือ การ์ตูน)</v>
      </c>
      <c r="F440" s="103" t="s">
        <v>5970</v>
      </c>
      <c r="G440" s="103" t="s">
        <v>15</v>
      </c>
      <c r="H440" s="158">
        <v>2567</v>
      </c>
      <c r="I440" s="103" t="s">
        <v>4610</v>
      </c>
      <c r="J440" s="104" t="s">
        <v>763</v>
      </c>
      <c r="K440" s="103" t="s">
        <v>5967</v>
      </c>
      <c r="L440" s="103" t="s">
        <v>176</v>
      </c>
      <c r="M440" s="103" t="s">
        <v>9084</v>
      </c>
      <c r="N440" s="103" t="s">
        <v>67</v>
      </c>
      <c r="O440" s="103" t="s">
        <v>5779</v>
      </c>
      <c r="P440" s="105"/>
      <c r="Q440" s="103" t="s">
        <v>8189</v>
      </c>
      <c r="R440" s="103" t="s">
        <v>76</v>
      </c>
    </row>
    <row r="441" spans="1:18" ht="21">
      <c r="A441" s="188" t="s">
        <v>4847</v>
      </c>
      <c r="B441" s="189" t="s">
        <v>4851</v>
      </c>
      <c r="C441" s="190" t="s">
        <v>9030</v>
      </c>
      <c r="D441" s="102" t="s">
        <v>6006</v>
      </c>
      <c r="E441" s="161" t="str">
        <f t="shared" si="15"/>
        <v>6713000009 (เงินงบประมาณแผ่นดิน)  พัฒนาศักยภาพและส่งเสริมอาชีพเศรษฐกิจฐานรากเพื่อสร้างชุมชนเข้มแข็ง ชุมชนมอญบ้านห้วยน้ำใส</v>
      </c>
      <c r="F441" s="103" t="s">
        <v>6007</v>
      </c>
      <c r="G441" s="103" t="s">
        <v>15</v>
      </c>
      <c r="H441" s="158">
        <v>2567</v>
      </c>
      <c r="I441" s="103" t="s">
        <v>2644</v>
      </c>
      <c r="J441" s="104" t="s">
        <v>763</v>
      </c>
      <c r="K441" s="103" t="s">
        <v>128</v>
      </c>
      <c r="L441" s="103" t="s">
        <v>6001</v>
      </c>
      <c r="M441" s="103" t="s">
        <v>9103</v>
      </c>
      <c r="N441" s="103" t="s">
        <v>20</v>
      </c>
      <c r="O441" s="103" t="s">
        <v>5779</v>
      </c>
      <c r="P441" s="105"/>
      <c r="Q441" s="103" t="s">
        <v>8190</v>
      </c>
      <c r="R441" s="103" t="s">
        <v>76</v>
      </c>
    </row>
    <row r="442" spans="1:18" ht="21">
      <c r="A442" s="188" t="s">
        <v>4847</v>
      </c>
      <c r="B442" s="189" t="s">
        <v>4851</v>
      </c>
      <c r="C442" s="190" t="s">
        <v>9030</v>
      </c>
      <c r="D442" s="102" t="s">
        <v>5271</v>
      </c>
      <c r="E442" s="161" t="str">
        <f t="shared" si="15"/>
        <v>โครงการส่งเสริมและพัฒนาเศรษฐกิจชุมชนด้านการท่องเที่ยวเชิงวัฒนธรรมแบบบูรณาการ</v>
      </c>
      <c r="F442" s="103" t="s">
        <v>5272</v>
      </c>
      <c r="G442" s="103" t="s">
        <v>15</v>
      </c>
      <c r="H442" s="158">
        <v>2567</v>
      </c>
      <c r="I442" s="103" t="s">
        <v>4201</v>
      </c>
      <c r="J442" s="104" t="s">
        <v>763</v>
      </c>
      <c r="K442" s="103" t="s">
        <v>5274</v>
      </c>
      <c r="L442" s="103" t="s">
        <v>5273</v>
      </c>
      <c r="M442" s="103" t="s">
        <v>9104</v>
      </c>
      <c r="N442" s="103" t="s">
        <v>20</v>
      </c>
      <c r="O442" s="103" t="s">
        <v>5779</v>
      </c>
      <c r="P442" s="105"/>
      <c r="Q442" s="103" t="s">
        <v>8191</v>
      </c>
      <c r="R442" s="103" t="s">
        <v>76</v>
      </c>
    </row>
    <row r="443" spans="1:18" ht="21">
      <c r="A443" s="188" t="s">
        <v>4847</v>
      </c>
      <c r="B443" s="189" t="s">
        <v>4851</v>
      </c>
      <c r="C443" s="190" t="s">
        <v>9030</v>
      </c>
      <c r="D443" s="102" t="s">
        <v>5121</v>
      </c>
      <c r="E443" s="161" t="str">
        <f t="shared" si="15"/>
        <v>โครงการเพิ่มมูลค่าทางเศรษฐกิจด้วยทุนทางวัฒนธรรม งบรายจ่ายอื่น ค่าใช้จ่ายในการพัฒนาต่อยอดทุนทางวัฒนธรรมตามรอยศาสตร์พระราชาส่งเสริมการท่องเที่ยวเพื่อชุมชนเข้มแข็งอย่างยั่งยืน</v>
      </c>
      <c r="F443" s="103" t="s">
        <v>5122</v>
      </c>
      <c r="G443" s="103" t="s">
        <v>15</v>
      </c>
      <c r="H443" s="158">
        <v>2567</v>
      </c>
      <c r="I443" s="103" t="s">
        <v>2644</v>
      </c>
      <c r="J443" s="104" t="s">
        <v>763</v>
      </c>
      <c r="K443" s="103" t="s">
        <v>3807</v>
      </c>
      <c r="L443" s="103" t="s">
        <v>161</v>
      </c>
      <c r="M443" s="103" t="s">
        <v>9073</v>
      </c>
      <c r="N443" s="103" t="s">
        <v>162</v>
      </c>
      <c r="O443" s="103" t="s">
        <v>5779</v>
      </c>
      <c r="P443" s="105"/>
      <c r="Q443" s="103" t="s">
        <v>8192</v>
      </c>
      <c r="R443" s="103" t="s">
        <v>76</v>
      </c>
    </row>
    <row r="444" spans="1:18" ht="21">
      <c r="A444" s="188" t="s">
        <v>4847</v>
      </c>
      <c r="B444" s="189" t="s">
        <v>4851</v>
      </c>
      <c r="C444" s="190" t="s">
        <v>9030</v>
      </c>
      <c r="D444" s="102" t="s">
        <v>5222</v>
      </c>
      <c r="E444" s="161" t="str">
        <f t="shared" si="15"/>
        <v>โครงการเพิ่มมูลค่าทางเศรษฐกิจด้วยทุนทางวัฒนธรรม งบรายจ่ายอื่น ค่าใช้จ่ายในขับเคลื่อนพิพิธภัณฑ์กลางแจ้งธรณีพิบัติสึนามิ จังหวัดพังงา สู่การสร้างความเข้มแข็งของเศรษฐกิจชุมชน</v>
      </c>
      <c r="F444" s="103" t="s">
        <v>6043</v>
      </c>
      <c r="G444" s="103" t="s">
        <v>15</v>
      </c>
      <c r="H444" s="158">
        <v>2567</v>
      </c>
      <c r="I444" s="103" t="s">
        <v>2644</v>
      </c>
      <c r="J444" s="104" t="s">
        <v>763</v>
      </c>
      <c r="K444" s="103" t="s">
        <v>2052</v>
      </c>
      <c r="L444" s="103" t="s">
        <v>161</v>
      </c>
      <c r="M444" s="103" t="s">
        <v>9073</v>
      </c>
      <c r="N444" s="103" t="s">
        <v>162</v>
      </c>
      <c r="O444" s="103" t="s">
        <v>5779</v>
      </c>
      <c r="P444" s="105"/>
      <c r="Q444" s="103" t="s">
        <v>8193</v>
      </c>
      <c r="R444" s="103" t="s">
        <v>124</v>
      </c>
    </row>
    <row r="445" spans="1:18" ht="21">
      <c r="A445" s="188" t="s">
        <v>4847</v>
      </c>
      <c r="B445" s="189" t="s">
        <v>4851</v>
      </c>
      <c r="C445" s="190" t="s">
        <v>9030</v>
      </c>
      <c r="D445" s="102" t="s">
        <v>6051</v>
      </c>
      <c r="E445" s="161" t="str">
        <f t="shared" si="15"/>
        <v xml:space="preserve">โครงการส่งเสริมการตลาดและการประชาสัมพันธ์ด้านการท่องเที่ยวของจังหวัด  กิจกรรม : การจัดงานประเพณีบุญหลวงและการละเล่นผีตาโขน อำเภอด่านซ้าย จังหวัดเลย  </v>
      </c>
      <c r="F445" s="103" t="s">
        <v>6052</v>
      </c>
      <c r="G445" s="103" t="s">
        <v>51</v>
      </c>
      <c r="H445" s="158">
        <v>2567</v>
      </c>
      <c r="I445" s="103" t="s">
        <v>4610</v>
      </c>
      <c r="J445" s="104" t="s">
        <v>763</v>
      </c>
      <c r="K445" s="103" t="s">
        <v>6053</v>
      </c>
      <c r="L445" s="103" t="s">
        <v>161</v>
      </c>
      <c r="M445" s="103" t="s">
        <v>9073</v>
      </c>
      <c r="N445" s="103" t="s">
        <v>162</v>
      </c>
      <c r="O445" s="103" t="s">
        <v>5779</v>
      </c>
      <c r="P445" s="105"/>
      <c r="Q445" s="103" t="s">
        <v>8194</v>
      </c>
      <c r="R445" s="103" t="s">
        <v>76</v>
      </c>
    </row>
    <row r="446" spans="1:18" ht="21">
      <c r="A446" s="188" t="s">
        <v>4847</v>
      </c>
      <c r="B446" s="189" t="s">
        <v>4851</v>
      </c>
      <c r="C446" s="190" t="s">
        <v>9030</v>
      </c>
      <c r="D446" s="102" t="s">
        <v>6064</v>
      </c>
      <c r="E446" s="161" t="str">
        <f t="shared" si="15"/>
        <v xml:space="preserve">โครงการสร้างแบรนด์อัตลักษณ์ลำพูน เมืองเศรษฐกิจ สังคม วัฒนธรรมสร้างสรรค์ </v>
      </c>
      <c r="F446" s="103" t="s">
        <v>6065</v>
      </c>
      <c r="G446" s="103" t="s">
        <v>15</v>
      </c>
      <c r="H446" s="158">
        <v>2567</v>
      </c>
      <c r="I446" s="103" t="s">
        <v>2644</v>
      </c>
      <c r="J446" s="104" t="s">
        <v>763</v>
      </c>
      <c r="K446" s="103" t="s">
        <v>4216</v>
      </c>
      <c r="L446" s="103" t="s">
        <v>111</v>
      </c>
      <c r="M446" s="103" t="s">
        <v>9079</v>
      </c>
      <c r="N446" s="103" t="s">
        <v>28</v>
      </c>
      <c r="O446" s="103" t="s">
        <v>5779</v>
      </c>
      <c r="P446" s="105"/>
      <c r="Q446" s="103" t="s">
        <v>8195</v>
      </c>
      <c r="R446" s="103" t="s">
        <v>22</v>
      </c>
    </row>
    <row r="447" spans="1:18" ht="21">
      <c r="A447" s="188" t="s">
        <v>4847</v>
      </c>
      <c r="B447" s="189" t="s">
        <v>4851</v>
      </c>
      <c r="C447" s="190" t="s">
        <v>9030</v>
      </c>
      <c r="D447" s="102" t="s">
        <v>5191</v>
      </c>
      <c r="E447" s="161" t="str">
        <f t="shared" si="15"/>
        <v xml:space="preserve">กิจกรรมกีฬาเพื่อการท่องเที่ยวเชิงสร้างสรรค์วิถีล้านนา (แทรล ไตรกีฬา จักรยาน)	</v>
      </c>
      <c r="F447" s="103" t="s">
        <v>6067</v>
      </c>
      <c r="G447" s="103" t="s">
        <v>15</v>
      </c>
      <c r="H447" s="158">
        <v>2567</v>
      </c>
      <c r="I447" s="103" t="s">
        <v>3684</v>
      </c>
      <c r="J447" s="104" t="s">
        <v>763</v>
      </c>
      <c r="K447" s="103" t="s">
        <v>4216</v>
      </c>
      <c r="L447" s="103" t="s">
        <v>111</v>
      </c>
      <c r="M447" s="103" t="s">
        <v>9079</v>
      </c>
      <c r="N447" s="103" t="s">
        <v>28</v>
      </c>
      <c r="O447" s="103" t="s">
        <v>5779</v>
      </c>
      <c r="P447" s="105"/>
      <c r="Q447" s="103" t="s">
        <v>8196</v>
      </c>
      <c r="R447" s="103" t="s">
        <v>36</v>
      </c>
    </row>
    <row r="448" spans="1:18" ht="21">
      <c r="A448" s="188" t="s">
        <v>4847</v>
      </c>
      <c r="B448" s="189" t="s">
        <v>4851</v>
      </c>
      <c r="C448" s="190" t="s">
        <v>9030</v>
      </c>
      <c r="D448" s="102" t="s">
        <v>5135</v>
      </c>
      <c r="E448" s="161" t="str">
        <f t="shared" si="15"/>
        <v>โครงการเที่ยว 365 วัน  : งานสลุงหลวง กลองใหญ่ ปีใหม่เมืองนครลำปาง</v>
      </c>
      <c r="F448" s="103" t="s">
        <v>5136</v>
      </c>
      <c r="G448" s="103" t="s">
        <v>15</v>
      </c>
      <c r="H448" s="158">
        <v>2567</v>
      </c>
      <c r="I448" s="103" t="s">
        <v>2644</v>
      </c>
      <c r="J448" s="104" t="s">
        <v>4738</v>
      </c>
      <c r="K448" s="103" t="s">
        <v>966</v>
      </c>
      <c r="L448" s="103" t="s">
        <v>161</v>
      </c>
      <c r="M448" s="103" t="s">
        <v>9073</v>
      </c>
      <c r="N448" s="103" t="s">
        <v>162</v>
      </c>
      <c r="O448" s="103" t="s">
        <v>5779</v>
      </c>
      <c r="P448" s="105"/>
      <c r="Q448" s="103" t="s">
        <v>8197</v>
      </c>
      <c r="R448" s="103" t="s">
        <v>76</v>
      </c>
    </row>
    <row r="449" spans="1:18" ht="21">
      <c r="A449" s="188" t="s">
        <v>4847</v>
      </c>
      <c r="B449" s="189" t="s">
        <v>4851</v>
      </c>
      <c r="C449" s="190" t="s">
        <v>9030</v>
      </c>
      <c r="D449" s="102" t="s">
        <v>5340</v>
      </c>
      <c r="E449" s="161" t="str">
        <f t="shared" si="15"/>
        <v>โครงการพัฒนาการท่องเที่ยวเชิงบูรณาการกิจกรรมหลัก : มหาทานบารมี  ประเพณีบุญผะเหวดร้อยเอ็ด</v>
      </c>
      <c r="F449" s="103" t="s">
        <v>5341</v>
      </c>
      <c r="G449" s="103" t="s">
        <v>15</v>
      </c>
      <c r="H449" s="158">
        <v>2567</v>
      </c>
      <c r="I449" s="103" t="s">
        <v>4491</v>
      </c>
      <c r="J449" s="104" t="s">
        <v>4737</v>
      </c>
      <c r="K449" s="103" t="s">
        <v>5342</v>
      </c>
      <c r="L449" s="103" t="s">
        <v>206</v>
      </c>
      <c r="M449" s="103" t="s">
        <v>9082</v>
      </c>
      <c r="N449" s="103" t="s">
        <v>96</v>
      </c>
      <c r="O449" s="103" t="s">
        <v>5779</v>
      </c>
      <c r="P449" s="105"/>
      <c r="Q449" s="103" t="s">
        <v>8198</v>
      </c>
      <c r="R449" s="103" t="s">
        <v>76</v>
      </c>
    </row>
    <row r="450" spans="1:18" ht="21">
      <c r="A450" s="188" t="s">
        <v>4847</v>
      </c>
      <c r="B450" s="189" t="s">
        <v>4851</v>
      </c>
      <c r="C450" s="190" t="s">
        <v>9030</v>
      </c>
      <c r="D450" s="102" t="s">
        <v>5373</v>
      </c>
      <c r="E450" s="161" t="str">
        <f t="shared" si="15"/>
        <v>พัฒนาการท่องเที่ยวเชิงบูรณาการ กิจกรรมหลัก : มหาทานบารมี  ประเพณีบุญผะเหวดร้อยเอ็ด</v>
      </c>
      <c r="F450" s="103" t="s">
        <v>5374</v>
      </c>
      <c r="G450" s="103" t="s">
        <v>15</v>
      </c>
      <c r="H450" s="158">
        <v>2567</v>
      </c>
      <c r="I450" s="103" t="s">
        <v>4491</v>
      </c>
      <c r="J450" s="104" t="s">
        <v>4737</v>
      </c>
      <c r="K450" s="103" t="s">
        <v>5375</v>
      </c>
      <c r="L450" s="103" t="s">
        <v>206</v>
      </c>
      <c r="M450" s="103" t="s">
        <v>9082</v>
      </c>
      <c r="N450" s="103" t="s">
        <v>96</v>
      </c>
      <c r="O450" s="103" t="s">
        <v>5779</v>
      </c>
      <c r="P450" s="105"/>
      <c r="Q450" s="103" t="s">
        <v>8199</v>
      </c>
      <c r="R450" s="103" t="s">
        <v>36</v>
      </c>
    </row>
    <row r="451" spans="1:18" ht="21">
      <c r="A451" s="188" t="s">
        <v>4847</v>
      </c>
      <c r="B451" s="189" t="s">
        <v>4851</v>
      </c>
      <c r="C451" s="190" t="s">
        <v>9030</v>
      </c>
      <c r="D451" s="102" t="s">
        <v>5404</v>
      </c>
      <c r="E451" s="161" t="str">
        <f t="shared" si="15"/>
        <v>พัฒนาการท่องเที่ยวเชิงบูรณาการ  มหาทานบารมี ประเพณีบุญผะเหวดร้อยเอ็ด  (กัณฑ์ทานกัณฑ์)</v>
      </c>
      <c r="F451" s="103" t="s">
        <v>5405</v>
      </c>
      <c r="G451" s="103" t="s">
        <v>15</v>
      </c>
      <c r="H451" s="158">
        <v>2567</v>
      </c>
      <c r="I451" s="103" t="s">
        <v>4491</v>
      </c>
      <c r="J451" s="104" t="s">
        <v>4737</v>
      </c>
      <c r="K451" s="103"/>
      <c r="L451" s="103" t="s">
        <v>9050</v>
      </c>
      <c r="M451" s="103" t="s">
        <v>293</v>
      </c>
      <c r="N451" s="103" t="s">
        <v>134</v>
      </c>
      <c r="O451" s="103" t="s">
        <v>5779</v>
      </c>
      <c r="P451" s="105"/>
      <c r="Q451" s="103" t="s">
        <v>8200</v>
      </c>
      <c r="R451" s="103" t="s">
        <v>76</v>
      </c>
    </row>
    <row r="452" spans="1:18" ht="21">
      <c r="A452" s="188" t="s">
        <v>4847</v>
      </c>
      <c r="B452" s="189" t="s">
        <v>4851</v>
      </c>
      <c r="C452" s="190" t="s">
        <v>9030</v>
      </c>
      <c r="D452" s="102" t="s">
        <v>6126</v>
      </c>
      <c r="E452" s="161" t="str">
        <f t="shared" si="15"/>
        <v>โครงการประชาสัมพันธ์และพัฒนาภาพลักษณ์ด้านการท่องเที่ยวจังหวัดระยอง (กิจกรรม พัฒนาต่อยอดการท่องเที่ยวทางวัฒนธรรม เที่ยวชุมชน ยลวิถี ชมของดีจังหวัดระยอง)</v>
      </c>
      <c r="F452" s="103" t="s">
        <v>6127</v>
      </c>
      <c r="G452" s="103" t="s">
        <v>15</v>
      </c>
      <c r="H452" s="158">
        <v>2567</v>
      </c>
      <c r="I452" s="103" t="s">
        <v>2644</v>
      </c>
      <c r="J452" s="104" t="s">
        <v>763</v>
      </c>
      <c r="K452" s="103" t="s">
        <v>1057</v>
      </c>
      <c r="L452" s="103" t="s">
        <v>161</v>
      </c>
      <c r="M452" s="103" t="s">
        <v>9073</v>
      </c>
      <c r="N452" s="103" t="s">
        <v>162</v>
      </c>
      <c r="O452" s="103" t="s">
        <v>5779</v>
      </c>
      <c r="P452" s="105"/>
      <c r="Q452" s="103" t="s">
        <v>8201</v>
      </c>
      <c r="R452" s="103" t="s">
        <v>97</v>
      </c>
    </row>
    <row r="453" spans="1:18" ht="21">
      <c r="A453" s="188" t="s">
        <v>4847</v>
      </c>
      <c r="B453" s="189" t="s">
        <v>4851</v>
      </c>
      <c r="C453" s="190" t="s">
        <v>9030</v>
      </c>
      <c r="D453" s="102" t="s">
        <v>4992</v>
      </c>
      <c r="E453" s="161" t="str">
        <f t="shared" si="15"/>
        <v>โครงการส่งเสริมเศรษฐกิจท่องเที่ยวชุมชนด้านฐานธรรมชาติ วัฒนธรรม และภูมิปัญญาท้องถิ่น กิจกรรม จัดงานวันมะม่วงและของดีอำเภอปากท่อ ประจำปี 2567</v>
      </c>
      <c r="F453" s="103" t="s">
        <v>4993</v>
      </c>
      <c r="G453" s="103" t="s">
        <v>15</v>
      </c>
      <c r="H453" s="158">
        <v>2567</v>
      </c>
      <c r="I453" s="103" t="s">
        <v>4610</v>
      </c>
      <c r="J453" s="104" t="s">
        <v>4738</v>
      </c>
      <c r="K453" s="103" t="s">
        <v>3968</v>
      </c>
      <c r="L453" s="103" t="s">
        <v>206</v>
      </c>
      <c r="M453" s="103" t="s">
        <v>9082</v>
      </c>
      <c r="N453" s="103" t="s">
        <v>96</v>
      </c>
      <c r="O453" s="103" t="s">
        <v>5779</v>
      </c>
      <c r="P453" s="105"/>
      <c r="Q453" s="103" t="s">
        <v>8202</v>
      </c>
      <c r="R453" s="103" t="s">
        <v>36</v>
      </c>
    </row>
    <row r="454" spans="1:18" ht="21">
      <c r="A454" s="188" t="s">
        <v>4847</v>
      </c>
      <c r="B454" s="189" t="s">
        <v>4851</v>
      </c>
      <c r="C454" s="190" t="s">
        <v>9030</v>
      </c>
      <c r="D454" s="102" t="s">
        <v>5098</v>
      </c>
      <c r="E454" s="161" t="str">
        <f t="shared" si="15"/>
        <v>โครงการส่งเสริมเศรษฐกิจและการท่องเที่ยวชุมชนด้านฐานธรรมชาติ วัฒนธรรม และภูมิปัญญาท้องถิ่น กิจกรรมจัดงานสักการะพระบรมราชานุสาวรีย์ รัชกาลที่ 5 สืบสานประเพณีของดีอำเภอจอมบึง</v>
      </c>
      <c r="F454" s="103" t="s">
        <v>5099</v>
      </c>
      <c r="G454" s="103" t="s">
        <v>15</v>
      </c>
      <c r="H454" s="158">
        <v>2567</v>
      </c>
      <c r="I454" s="103" t="s">
        <v>4201</v>
      </c>
      <c r="J454" s="104" t="s">
        <v>4737</v>
      </c>
      <c r="K454" s="103" t="s">
        <v>3952</v>
      </c>
      <c r="L454" s="103" t="s">
        <v>206</v>
      </c>
      <c r="M454" s="103" t="s">
        <v>9082</v>
      </c>
      <c r="N454" s="103" t="s">
        <v>96</v>
      </c>
      <c r="O454" s="103" t="s">
        <v>5779</v>
      </c>
      <c r="P454" s="105"/>
      <c r="Q454" s="103" t="s">
        <v>8203</v>
      </c>
      <c r="R454" s="103" t="s">
        <v>76</v>
      </c>
    </row>
    <row r="455" spans="1:18" ht="21">
      <c r="A455" s="188" t="s">
        <v>4847</v>
      </c>
      <c r="B455" s="189" t="s">
        <v>4851</v>
      </c>
      <c r="C455" s="190" t="s">
        <v>9030</v>
      </c>
      <c r="D455" s="102" t="s">
        <v>6156</v>
      </c>
      <c r="E455" s="161" t="str">
        <f t="shared" si="15"/>
        <v>โครงการพัฒนาและส่งเสริมการท่องเที่ยวในกลุ่มจังหวัดภาคตะวันออกเฉียงเหนือตอนล่าง ๒</v>
      </c>
      <c r="F455" s="103" t="s">
        <v>6157</v>
      </c>
      <c r="G455" s="103" t="s">
        <v>15</v>
      </c>
      <c r="H455" s="158">
        <v>2567</v>
      </c>
      <c r="I455" s="103" t="s">
        <v>3684</v>
      </c>
      <c r="J455" s="104" t="s">
        <v>763</v>
      </c>
      <c r="K455" s="103" t="s">
        <v>1506</v>
      </c>
      <c r="L455" s="103" t="s">
        <v>289</v>
      </c>
      <c r="M455" s="103" t="s">
        <v>9092</v>
      </c>
      <c r="N455" s="103" t="s">
        <v>96</v>
      </c>
      <c r="O455" s="103" t="s">
        <v>5779</v>
      </c>
      <c r="P455" s="105"/>
      <c r="Q455" s="103" t="s">
        <v>8205</v>
      </c>
      <c r="R455" s="103" t="s">
        <v>36</v>
      </c>
    </row>
    <row r="456" spans="1:18" ht="21">
      <c r="A456" s="188" t="s">
        <v>4847</v>
      </c>
      <c r="B456" s="189" t="s">
        <v>4851</v>
      </c>
      <c r="C456" s="190" t="s">
        <v>9030</v>
      </c>
      <c r="D456" s="102" t="s">
        <v>6159</v>
      </c>
      <c r="E456" s="161" t="str">
        <f t="shared" si="15"/>
        <v xml:space="preserve">โครงการพัฒนาและส่งเสริมการท่องเที่ยวในกลุ่มจังหวัดภาคตะวันออกเฉียงเหนือตอนล่าง ๒                                              </v>
      </c>
      <c r="F456" s="103" t="s">
        <v>6160</v>
      </c>
      <c r="G456" s="103" t="s">
        <v>15</v>
      </c>
      <c r="H456" s="158">
        <v>2567</v>
      </c>
      <c r="I456" s="103" t="s">
        <v>3684</v>
      </c>
      <c r="J456" s="104" t="s">
        <v>763</v>
      </c>
      <c r="K456" s="103" t="s">
        <v>1506</v>
      </c>
      <c r="L456" s="103" t="s">
        <v>289</v>
      </c>
      <c r="M456" s="103" t="s">
        <v>9092</v>
      </c>
      <c r="N456" s="103" t="s">
        <v>96</v>
      </c>
      <c r="O456" s="103" t="s">
        <v>5779</v>
      </c>
      <c r="P456" s="105"/>
      <c r="Q456" s="103" t="s">
        <v>8207</v>
      </c>
      <c r="R456" s="103" t="s">
        <v>76</v>
      </c>
    </row>
    <row r="457" spans="1:18" ht="21">
      <c r="A457" s="188" t="s">
        <v>4847</v>
      </c>
      <c r="B457" s="189" t="s">
        <v>4851</v>
      </c>
      <c r="C457" s="190" t="s">
        <v>9030</v>
      </c>
      <c r="D457" s="102" t="s">
        <v>6162</v>
      </c>
      <c r="E457" s="161" t="str">
        <f t="shared" si="15"/>
        <v>โครงการพัฒนาและส่งเสริมการท่องเที่ยวในกลุ่มจังหวัดภาคตะวันออกเฉียงเหนือตอนล่าง ๒</v>
      </c>
      <c r="F457" s="103" t="s">
        <v>6163</v>
      </c>
      <c r="G457" s="103" t="s">
        <v>15</v>
      </c>
      <c r="H457" s="158">
        <v>2567</v>
      </c>
      <c r="I457" s="103" t="s">
        <v>4738</v>
      </c>
      <c r="J457" s="104" t="s">
        <v>763</v>
      </c>
      <c r="K457" s="103" t="s">
        <v>1506</v>
      </c>
      <c r="L457" s="103" t="s">
        <v>289</v>
      </c>
      <c r="M457" s="103" t="s">
        <v>9092</v>
      </c>
      <c r="N457" s="103" t="s">
        <v>96</v>
      </c>
      <c r="O457" s="103" t="s">
        <v>5779</v>
      </c>
      <c r="P457" s="105"/>
      <c r="Q457" s="103" t="s">
        <v>8208</v>
      </c>
      <c r="R457" s="103" t="s">
        <v>76</v>
      </c>
    </row>
    <row r="458" spans="1:18" ht="21">
      <c r="A458" s="188" t="s">
        <v>4847</v>
      </c>
      <c r="B458" s="189" t="s">
        <v>4851</v>
      </c>
      <c r="C458" s="190" t="s">
        <v>9030</v>
      </c>
      <c r="D458" s="102" t="s">
        <v>6169</v>
      </c>
      <c r="E458" s="161" t="str">
        <f t="shared" si="15"/>
        <v>โครงการยกระดับคุณภาพการบริหารจัดการด้านการท่องเที่ยว</v>
      </c>
      <c r="F458" s="103" t="s">
        <v>6170</v>
      </c>
      <c r="G458" s="103" t="s">
        <v>15</v>
      </c>
      <c r="H458" s="158">
        <v>2567</v>
      </c>
      <c r="I458" s="103" t="s">
        <v>763</v>
      </c>
      <c r="J458" s="104" t="s">
        <v>6167</v>
      </c>
      <c r="K458" s="103" t="s">
        <v>596</v>
      </c>
      <c r="L458" s="103" t="s">
        <v>111</v>
      </c>
      <c r="M458" s="103" t="s">
        <v>9079</v>
      </c>
      <c r="N458" s="103" t="s">
        <v>28</v>
      </c>
      <c r="O458" s="103" t="s">
        <v>5779</v>
      </c>
      <c r="P458" s="105"/>
      <c r="Q458" s="103" t="s">
        <v>8209</v>
      </c>
      <c r="R458" s="103" t="s">
        <v>776</v>
      </c>
    </row>
    <row r="459" spans="1:18" ht="21">
      <c r="A459" s="188" t="s">
        <v>4847</v>
      </c>
      <c r="B459" s="189" t="s">
        <v>4851</v>
      </c>
      <c r="C459" s="190" t="s">
        <v>9030</v>
      </c>
      <c r="D459" s="102" t="s">
        <v>6193</v>
      </c>
      <c r="E459" s="161" t="str">
        <f t="shared" si="15"/>
        <v>โครงการพัฒนาการตลาดกิจกรรมและประชาสัมพันธ์ด้านการท่องเที่ยวกีฬาและนันทนาการจังหวัดมุกดาหารสู่ความยั่งยืน กิจกรรม จักรยานเสือภูเขาแรลลี่นานาชาติเพื่อการท่องเที่ยว Mountain Bike rally Mukdahan</v>
      </c>
      <c r="F459" s="103" t="s">
        <v>6194</v>
      </c>
      <c r="G459" s="103" t="s">
        <v>15</v>
      </c>
      <c r="H459" s="158">
        <v>2567</v>
      </c>
      <c r="I459" s="103" t="s">
        <v>2644</v>
      </c>
      <c r="J459" s="104" t="s">
        <v>763</v>
      </c>
      <c r="K459" s="103" t="s">
        <v>519</v>
      </c>
      <c r="L459" s="103" t="s">
        <v>111</v>
      </c>
      <c r="M459" s="103" t="s">
        <v>9079</v>
      </c>
      <c r="N459" s="103" t="s">
        <v>28</v>
      </c>
      <c r="O459" s="103" t="s">
        <v>5779</v>
      </c>
      <c r="P459" s="105"/>
      <c r="Q459" s="103" t="s">
        <v>8211</v>
      </c>
      <c r="R459" s="103" t="s">
        <v>76</v>
      </c>
    </row>
    <row r="460" spans="1:18" ht="21">
      <c r="A460" s="188" t="s">
        <v>4847</v>
      </c>
      <c r="B460" s="189" t="s">
        <v>4851</v>
      </c>
      <c r="C460" s="190" t="s">
        <v>9030</v>
      </c>
      <c r="D460" s="102" t="s">
        <v>4953</v>
      </c>
      <c r="E460" s="161" t="s">
        <v>4954</v>
      </c>
      <c r="F460" s="103" t="s">
        <v>4954</v>
      </c>
      <c r="G460" s="103" t="s">
        <v>15</v>
      </c>
      <c r="H460" s="158">
        <v>2567</v>
      </c>
      <c r="I460" s="103" t="s">
        <v>2644</v>
      </c>
      <c r="J460" s="104" t="s">
        <v>4201</v>
      </c>
      <c r="K460" s="103" t="s">
        <v>519</v>
      </c>
      <c r="L460" s="103" t="s">
        <v>111</v>
      </c>
      <c r="M460" s="103" t="s">
        <v>9079</v>
      </c>
      <c r="N460" s="103" t="s">
        <v>28</v>
      </c>
      <c r="O460" s="103" t="s">
        <v>5779</v>
      </c>
      <c r="P460" s="105"/>
      <c r="Q460" s="103" t="s">
        <v>8212</v>
      </c>
      <c r="R460" s="103" t="s">
        <v>97</v>
      </c>
    </row>
    <row r="461" spans="1:18" ht="21">
      <c r="A461" s="188" t="s">
        <v>4847</v>
      </c>
      <c r="B461" s="189" t="s">
        <v>4851</v>
      </c>
      <c r="C461" s="190" t="s">
        <v>9030</v>
      </c>
      <c r="D461" s="102" t="s">
        <v>5088</v>
      </c>
      <c r="E461" s="161" t="str">
        <f t="shared" ref="E461:E493" si="16">HYPERLINK(Q461,F461)</f>
        <v>โครงการส่งเสริมการท่องเที่ยวเชิงสร้างสรรค์</v>
      </c>
      <c r="F461" s="103" t="s">
        <v>2270</v>
      </c>
      <c r="G461" s="103" t="s">
        <v>15</v>
      </c>
      <c r="H461" s="158">
        <v>2567</v>
      </c>
      <c r="I461" s="103" t="s">
        <v>2644</v>
      </c>
      <c r="J461" s="104" t="s">
        <v>763</v>
      </c>
      <c r="K461" s="103" t="s">
        <v>94</v>
      </c>
      <c r="L461" s="103" t="s">
        <v>95</v>
      </c>
      <c r="M461" s="103" t="s">
        <v>9083</v>
      </c>
      <c r="N461" s="103" t="s">
        <v>96</v>
      </c>
      <c r="O461" s="103" t="s">
        <v>5779</v>
      </c>
      <c r="P461" s="105"/>
      <c r="Q461" s="103" t="s">
        <v>8213</v>
      </c>
      <c r="R461" s="103" t="s">
        <v>54</v>
      </c>
    </row>
    <row r="462" spans="1:18" ht="21">
      <c r="A462" s="188" t="s">
        <v>4847</v>
      </c>
      <c r="B462" s="189" t="s">
        <v>4851</v>
      </c>
      <c r="C462" s="190" t="s">
        <v>9030</v>
      </c>
      <c r="D462" s="102" t="s">
        <v>6235</v>
      </c>
      <c r="E462" s="161" t="str">
        <f t="shared" si="16"/>
        <v>โครงการพัฒนาความเชื่อมโยงกิจกรรมการท่องเที่ยวของกลุ่มจังหวัดให้มีศักยภาพในการแข่งขัน</v>
      </c>
      <c r="F462" s="103" t="s">
        <v>6236</v>
      </c>
      <c r="G462" s="103" t="s">
        <v>15</v>
      </c>
      <c r="H462" s="158">
        <v>2567</v>
      </c>
      <c r="I462" s="103" t="s">
        <v>4504</v>
      </c>
      <c r="J462" s="104" t="s">
        <v>763</v>
      </c>
      <c r="K462" s="103"/>
      <c r="L462" s="103" t="s">
        <v>1147</v>
      </c>
      <c r="M462" s="103" t="e">
        <v>#N/A</v>
      </c>
      <c r="N462" s="103" t="s">
        <v>134</v>
      </c>
      <c r="O462" s="103" t="s">
        <v>5779</v>
      </c>
      <c r="P462" s="105"/>
      <c r="Q462" s="103" t="s">
        <v>8214</v>
      </c>
      <c r="R462" s="103" t="s">
        <v>54</v>
      </c>
    </row>
    <row r="463" spans="1:18" ht="21">
      <c r="A463" s="188" t="s">
        <v>4847</v>
      </c>
      <c r="B463" s="189" t="s">
        <v>4851</v>
      </c>
      <c r="C463" s="190" t="s">
        <v>9030</v>
      </c>
      <c r="D463" s="102" t="s">
        <v>6241</v>
      </c>
      <c r="E463" s="161" t="str">
        <f t="shared" si="16"/>
        <v>โครงการส่งเสริมการท่องเที่ยวอัตลักษณ์กลุ่มจังหวัด และยกระดับการท่องเที่ยวเชิงคุณค่า กลุ่มร้อยแก่นสารสินธุ์ด้วยเศรษฐกิจสร้างสรรค์  กิจกรรมส่งเสริมและยกระดับการท่องเที่ยวอัตลักษณ์กลุ่มร้อยแก่นสารสินธุ์ด้วยเศรษฐกิจสร้างสรรค์</v>
      </c>
      <c r="F463" s="103" t="s">
        <v>6242</v>
      </c>
      <c r="G463" s="103" t="s">
        <v>15</v>
      </c>
      <c r="H463" s="158">
        <v>2567</v>
      </c>
      <c r="I463" s="103" t="s">
        <v>4738</v>
      </c>
      <c r="J463" s="104" t="s">
        <v>763</v>
      </c>
      <c r="K463" s="103" t="s">
        <v>233</v>
      </c>
      <c r="L463" s="103" t="s">
        <v>111</v>
      </c>
      <c r="M463" s="103" t="s">
        <v>9079</v>
      </c>
      <c r="N463" s="103" t="s">
        <v>28</v>
      </c>
      <c r="O463" s="103" t="s">
        <v>5779</v>
      </c>
      <c r="P463" s="105"/>
      <c r="Q463" s="103" t="s">
        <v>8215</v>
      </c>
      <c r="R463" s="103" t="s">
        <v>76</v>
      </c>
    </row>
    <row r="464" spans="1:18" ht="21">
      <c r="A464" s="188" t="s">
        <v>4847</v>
      </c>
      <c r="B464" s="189" t="s">
        <v>4851</v>
      </c>
      <c r="C464" s="190" t="s">
        <v>9030</v>
      </c>
      <c r="D464" s="102" t="s">
        <v>5015</v>
      </c>
      <c r="E464" s="161" t="str">
        <f t="shared" si="16"/>
        <v>โครงการส่งเสริมการท่องเที่ยวเชิงประวัติศาสตร์ ศิลปะและวัฒธรรม กิจกรรมหลัก ส่งเสริมการท่องเที่ยวเชิงประวัติศาสตร์ ศิลปะและวัฒธรรม ส่งเสริมประเพณีและวัฒธรรมจังหวัดมหาสารคาม</v>
      </c>
      <c r="F464" s="103" t="s">
        <v>5016</v>
      </c>
      <c r="G464" s="103" t="s">
        <v>15</v>
      </c>
      <c r="H464" s="158">
        <v>2567</v>
      </c>
      <c r="I464" s="103" t="s">
        <v>2644</v>
      </c>
      <c r="J464" s="104" t="s">
        <v>763</v>
      </c>
      <c r="K464" s="103" t="s">
        <v>233</v>
      </c>
      <c r="L464" s="103" t="s">
        <v>111</v>
      </c>
      <c r="M464" s="103" t="s">
        <v>9079</v>
      </c>
      <c r="N464" s="103" t="s">
        <v>28</v>
      </c>
      <c r="O464" s="103" t="s">
        <v>5779</v>
      </c>
      <c r="P464" s="105"/>
      <c r="Q464" s="103" t="s">
        <v>8216</v>
      </c>
      <c r="R464" s="103" t="s">
        <v>36</v>
      </c>
    </row>
    <row r="465" spans="1:18" ht="21">
      <c r="A465" s="188" t="s">
        <v>4847</v>
      </c>
      <c r="B465" s="189" t="s">
        <v>4851</v>
      </c>
      <c r="C465" s="190" t="s">
        <v>9030</v>
      </c>
      <c r="D465" s="102" t="s">
        <v>4907</v>
      </c>
      <c r="E465" s="161" t="str">
        <f t="shared" si="16"/>
        <v xml:space="preserve">โครงการ Sport Tourism Phuket Series Run 2024 </v>
      </c>
      <c r="F465" s="103" t="s">
        <v>6248</v>
      </c>
      <c r="G465" s="103" t="s">
        <v>15</v>
      </c>
      <c r="H465" s="158">
        <v>2567</v>
      </c>
      <c r="I465" s="103" t="s">
        <v>2644</v>
      </c>
      <c r="J465" s="104" t="s">
        <v>763</v>
      </c>
      <c r="K465" s="103" t="s">
        <v>1564</v>
      </c>
      <c r="L465" s="103" t="s">
        <v>111</v>
      </c>
      <c r="M465" s="103" t="s">
        <v>9079</v>
      </c>
      <c r="N465" s="103" t="s">
        <v>28</v>
      </c>
      <c r="O465" s="103" t="s">
        <v>5779</v>
      </c>
      <c r="P465" s="105"/>
      <c r="Q465" s="103" t="s">
        <v>8217</v>
      </c>
      <c r="R465" s="103" t="s">
        <v>97</v>
      </c>
    </row>
    <row r="466" spans="1:18" ht="21">
      <c r="A466" s="188" t="s">
        <v>4847</v>
      </c>
      <c r="B466" s="189" t="s">
        <v>4851</v>
      </c>
      <c r="C466" s="190" t="s">
        <v>9030</v>
      </c>
      <c r="D466" s="102" t="s">
        <v>6260</v>
      </c>
      <c r="E466" s="161" t="str">
        <f t="shared" si="16"/>
        <v>โครงการส่งเสริมการตลาดและการประชาสัมพันธ์การท่องเที่ยวจังหวัดแพร่</v>
      </c>
      <c r="F466" s="103" t="s">
        <v>6261</v>
      </c>
      <c r="G466" s="103" t="s">
        <v>15</v>
      </c>
      <c r="H466" s="158">
        <v>2567</v>
      </c>
      <c r="I466" s="103" t="s">
        <v>4738</v>
      </c>
      <c r="J466" s="104" t="s">
        <v>763</v>
      </c>
      <c r="K466" s="103" t="s">
        <v>1236</v>
      </c>
      <c r="L466" s="103" t="s">
        <v>111</v>
      </c>
      <c r="M466" s="103" t="s">
        <v>9079</v>
      </c>
      <c r="N466" s="103" t="s">
        <v>28</v>
      </c>
      <c r="O466" s="103" t="s">
        <v>5779</v>
      </c>
      <c r="P466" s="105"/>
      <c r="Q466" s="103" t="s">
        <v>8218</v>
      </c>
      <c r="R466" s="103" t="s">
        <v>113</v>
      </c>
    </row>
    <row r="467" spans="1:18" ht="21">
      <c r="A467" s="188" t="s">
        <v>4847</v>
      </c>
      <c r="B467" s="189" t="s">
        <v>4851</v>
      </c>
      <c r="C467" s="190" t="s">
        <v>9030</v>
      </c>
      <c r="D467" s="102" t="s">
        <v>6266</v>
      </c>
      <c r="E467" s="161" t="str">
        <f t="shared" si="16"/>
        <v>โครงการส่งเสริมและพัฒนาการท่องเที่ยวเมืองเก่าแพร่</v>
      </c>
      <c r="F467" s="103" t="s">
        <v>6267</v>
      </c>
      <c r="G467" s="103" t="s">
        <v>15</v>
      </c>
      <c r="H467" s="158">
        <v>2567</v>
      </c>
      <c r="I467" s="103" t="s">
        <v>4738</v>
      </c>
      <c r="J467" s="104" t="s">
        <v>763</v>
      </c>
      <c r="K467" s="103" t="s">
        <v>1236</v>
      </c>
      <c r="L467" s="103" t="s">
        <v>111</v>
      </c>
      <c r="M467" s="103" t="s">
        <v>9079</v>
      </c>
      <c r="N467" s="103" t="s">
        <v>28</v>
      </c>
      <c r="O467" s="103" t="s">
        <v>5779</v>
      </c>
      <c r="P467" s="105"/>
      <c r="Q467" s="103" t="s">
        <v>8220</v>
      </c>
      <c r="R467" s="103" t="s">
        <v>36</v>
      </c>
    </row>
    <row r="468" spans="1:18" ht="21">
      <c r="A468" s="188" t="s">
        <v>4847</v>
      </c>
      <c r="B468" s="189" t="s">
        <v>4851</v>
      </c>
      <c r="C468" s="190" t="s">
        <v>9030</v>
      </c>
      <c r="D468" s="102" t="s">
        <v>6282</v>
      </c>
      <c r="E468" s="161" t="str">
        <f t="shared" si="16"/>
        <v>โครงการส่งเสริมการท่องเที่ยวสร้างสรรค์จังหวัดเพชรบุรี</v>
      </c>
      <c r="F468" s="103" t="s">
        <v>6283</v>
      </c>
      <c r="G468" s="103" t="s">
        <v>15</v>
      </c>
      <c r="H468" s="158">
        <v>2567</v>
      </c>
      <c r="I468" s="103" t="s">
        <v>2644</v>
      </c>
      <c r="J468" s="104" t="s">
        <v>763</v>
      </c>
      <c r="K468" s="103" t="s">
        <v>1576</v>
      </c>
      <c r="L468" s="103" t="s">
        <v>111</v>
      </c>
      <c r="M468" s="103" t="s">
        <v>9079</v>
      </c>
      <c r="N468" s="103" t="s">
        <v>28</v>
      </c>
      <c r="O468" s="103" t="s">
        <v>5779</v>
      </c>
      <c r="P468" s="105"/>
      <c r="Q468" s="103" t="s">
        <v>8221</v>
      </c>
      <c r="R468" s="103" t="s">
        <v>48</v>
      </c>
    </row>
    <row r="469" spans="1:18" ht="21">
      <c r="A469" s="188" t="s">
        <v>4847</v>
      </c>
      <c r="B469" s="189" t="s">
        <v>4851</v>
      </c>
      <c r="C469" s="190" t="s">
        <v>9030</v>
      </c>
      <c r="D469" s="102" t="s">
        <v>5319</v>
      </c>
      <c r="E469" s="161" t="str">
        <f t="shared" si="16"/>
        <v>โครงการจัดงานประเพณีอุ้มพระดำน้ำ ประจำปี 2567</v>
      </c>
      <c r="F469" s="103" t="s">
        <v>5320</v>
      </c>
      <c r="G469" s="103" t="s">
        <v>15</v>
      </c>
      <c r="H469" s="158">
        <v>2567</v>
      </c>
      <c r="I469" s="103" t="s">
        <v>4610</v>
      </c>
      <c r="J469" s="104" t="s">
        <v>763</v>
      </c>
      <c r="K469" s="103" t="s">
        <v>1412</v>
      </c>
      <c r="L469" s="103" t="s">
        <v>111</v>
      </c>
      <c r="M469" s="103" t="s">
        <v>9079</v>
      </c>
      <c r="N469" s="103" t="s">
        <v>28</v>
      </c>
      <c r="O469" s="103" t="s">
        <v>5779</v>
      </c>
      <c r="P469" s="105"/>
      <c r="Q469" s="103" t="s">
        <v>8222</v>
      </c>
      <c r="R469" s="103" t="s">
        <v>54</v>
      </c>
    </row>
    <row r="470" spans="1:18" ht="21">
      <c r="A470" s="188" t="s">
        <v>4847</v>
      </c>
      <c r="B470" s="189" t="s">
        <v>4851</v>
      </c>
      <c r="C470" s="190" t="s">
        <v>9030</v>
      </c>
      <c r="D470" s="102" t="s">
        <v>5268</v>
      </c>
      <c r="E470" s="161" t="str">
        <f t="shared" si="16"/>
        <v>ส่งเสริมการท่องเที่ยวจังหวัดเพชรบูรณ์ (ถนนคนเดินไทหล่ม)</v>
      </c>
      <c r="F470" s="103" t="s">
        <v>5269</v>
      </c>
      <c r="G470" s="103" t="s">
        <v>15</v>
      </c>
      <c r="H470" s="158">
        <v>2567</v>
      </c>
      <c r="I470" s="103" t="s">
        <v>3684</v>
      </c>
      <c r="J470" s="104" t="s">
        <v>763</v>
      </c>
      <c r="K470" s="103" t="s">
        <v>1412</v>
      </c>
      <c r="L470" s="103" t="s">
        <v>111</v>
      </c>
      <c r="M470" s="103" t="s">
        <v>9079</v>
      </c>
      <c r="N470" s="103" t="s">
        <v>28</v>
      </c>
      <c r="O470" s="103" t="s">
        <v>5779</v>
      </c>
      <c r="P470" s="105"/>
      <c r="Q470" s="103" t="s">
        <v>8223</v>
      </c>
      <c r="R470" s="103" t="s">
        <v>36</v>
      </c>
    </row>
    <row r="471" spans="1:18" ht="21">
      <c r="A471" s="188" t="s">
        <v>4847</v>
      </c>
      <c r="B471" s="189" t="s">
        <v>4851</v>
      </c>
      <c r="C471" s="190" t="s">
        <v>9030</v>
      </c>
      <c r="D471" s="102" t="s">
        <v>6301</v>
      </c>
      <c r="E471" s="161" t="str">
        <f t="shared" si="16"/>
        <v>โครงการส่งเสริมการท่องเที่ยวเชิงคุณธรรมวัดดงกลาง</v>
      </c>
      <c r="F471" s="103" t="s">
        <v>6302</v>
      </c>
      <c r="G471" s="103" t="s">
        <v>15</v>
      </c>
      <c r="H471" s="158">
        <v>2567</v>
      </c>
      <c r="I471" s="103" t="s">
        <v>4927</v>
      </c>
      <c r="J471" s="104" t="s">
        <v>763</v>
      </c>
      <c r="K471" s="103" t="s">
        <v>799</v>
      </c>
      <c r="L471" s="103" t="s">
        <v>289</v>
      </c>
      <c r="M471" s="103" t="s">
        <v>9092</v>
      </c>
      <c r="N471" s="103" t="s">
        <v>96</v>
      </c>
      <c r="O471" s="103" t="s">
        <v>5779</v>
      </c>
      <c r="P471" s="105"/>
      <c r="Q471" s="103" t="s">
        <v>8224</v>
      </c>
      <c r="R471" s="103" t="s">
        <v>76</v>
      </c>
    </row>
    <row r="472" spans="1:18" ht="21">
      <c r="A472" s="188" t="s">
        <v>4847</v>
      </c>
      <c r="B472" s="189" t="s">
        <v>4851</v>
      </c>
      <c r="C472" s="190" t="s">
        <v>9030</v>
      </c>
      <c r="D472" s="102" t="s">
        <v>6304</v>
      </c>
      <c r="E472" s="161" t="str">
        <f t="shared" si="16"/>
        <v>โครงการท่องเที่ยววิถีประสบการณ์สัมผัสจังหวัดภาคใต้ชายแดน 2024  (Experience Tourism in Southern Border 2024)</v>
      </c>
      <c r="F472" s="103" t="s">
        <v>6305</v>
      </c>
      <c r="G472" s="103" t="s">
        <v>15</v>
      </c>
      <c r="H472" s="158">
        <v>2567</v>
      </c>
      <c r="I472" s="103" t="s">
        <v>4738</v>
      </c>
      <c r="J472" s="104" t="s">
        <v>763</v>
      </c>
      <c r="K472" s="103" t="s">
        <v>1934</v>
      </c>
      <c r="L472" s="103" t="s">
        <v>111</v>
      </c>
      <c r="M472" s="103" t="s">
        <v>9079</v>
      </c>
      <c r="N472" s="103" t="s">
        <v>28</v>
      </c>
      <c r="O472" s="103" t="s">
        <v>5779</v>
      </c>
      <c r="P472" s="105"/>
      <c r="Q472" s="103" t="s">
        <v>8225</v>
      </c>
      <c r="R472" s="103" t="s">
        <v>54</v>
      </c>
    </row>
    <row r="473" spans="1:18" ht="21">
      <c r="A473" s="188" t="s">
        <v>4847</v>
      </c>
      <c r="B473" s="189" t="s">
        <v>4851</v>
      </c>
      <c r="C473" s="190" t="s">
        <v>9030</v>
      </c>
      <c r="D473" s="102" t="s">
        <v>6307</v>
      </c>
      <c r="E473" s="161" t="str">
        <f t="shared" si="16"/>
        <v>โครงการส่งเสริมมหกรรมท่องเที่ยววิถีประสบการณ์สัมผัสมุมมองใหม่ (Pattani Experience 2024)</v>
      </c>
      <c r="F473" s="103" t="s">
        <v>6308</v>
      </c>
      <c r="G473" s="103" t="s">
        <v>15</v>
      </c>
      <c r="H473" s="158">
        <v>2567</v>
      </c>
      <c r="I473" s="103" t="s">
        <v>2644</v>
      </c>
      <c r="J473" s="104" t="s">
        <v>763</v>
      </c>
      <c r="K473" s="103" t="s">
        <v>1934</v>
      </c>
      <c r="L473" s="103" t="s">
        <v>111</v>
      </c>
      <c r="M473" s="103" t="s">
        <v>9079</v>
      </c>
      <c r="N473" s="103" t="s">
        <v>28</v>
      </c>
      <c r="O473" s="103" t="s">
        <v>5779</v>
      </c>
      <c r="P473" s="105"/>
      <c r="Q473" s="103" t="s">
        <v>8226</v>
      </c>
      <c r="R473" s="103" t="s">
        <v>76</v>
      </c>
    </row>
    <row r="474" spans="1:18" ht="21">
      <c r="A474" s="188" t="s">
        <v>4847</v>
      </c>
      <c r="B474" s="189" t="s">
        <v>4851</v>
      </c>
      <c r="C474" s="190" t="s">
        <v>9030</v>
      </c>
      <c r="D474" s="102" t="s">
        <v>6310</v>
      </c>
      <c r="E474" s="161" t="str">
        <f t="shared" si="16"/>
        <v>ส่งเสริมการจำหน่ายผลิตภัณฑ์ชุมชน เพื่อสร้างรายได้แก่ผู้ประกอบการชุมชน (กิจกรรมแสดงศิลปัฒนธรรม ภูมิปัญญาอันเป็นอัตลักณ์ของจังหวัดปัตตานี)</v>
      </c>
      <c r="F474" s="103" t="s">
        <v>6311</v>
      </c>
      <c r="G474" s="103" t="s">
        <v>15</v>
      </c>
      <c r="H474" s="158">
        <v>2567</v>
      </c>
      <c r="I474" s="103" t="s">
        <v>2644</v>
      </c>
      <c r="J474" s="104" t="s">
        <v>763</v>
      </c>
      <c r="K474" s="103" t="s">
        <v>1138</v>
      </c>
      <c r="L474" s="103" t="s">
        <v>95</v>
      </c>
      <c r="M474" s="103" t="s">
        <v>9083</v>
      </c>
      <c r="N474" s="103" t="s">
        <v>96</v>
      </c>
      <c r="O474" s="103" t="s">
        <v>5779</v>
      </c>
      <c r="P474" s="105"/>
      <c r="Q474" s="103" t="s">
        <v>8227</v>
      </c>
      <c r="R474" s="103" t="s">
        <v>76</v>
      </c>
    </row>
    <row r="475" spans="1:18" ht="21">
      <c r="A475" s="188" t="s">
        <v>4847</v>
      </c>
      <c r="B475" s="189" t="s">
        <v>4851</v>
      </c>
      <c r="C475" s="190" t="s">
        <v>9030</v>
      </c>
      <c r="D475" s="102" t="s">
        <v>6324</v>
      </c>
      <c r="E475" s="161" t="str">
        <f t="shared" si="16"/>
        <v>ส่งเสริมการท่องเที่ยวสินค้าและบริการด้านการท่องเที่ยว กิจกรรม จัดงานท่องเที่ยวประจวบคีรีขันธ์ มหัศจรรย์เมืองสามอ่าว และงานกาชาด</v>
      </c>
      <c r="F475" s="103" t="s">
        <v>6325</v>
      </c>
      <c r="G475" s="103" t="s">
        <v>15</v>
      </c>
      <c r="H475" s="158">
        <v>2567</v>
      </c>
      <c r="I475" s="103" t="s">
        <v>2644</v>
      </c>
      <c r="J475" s="104" t="s">
        <v>763</v>
      </c>
      <c r="K475" s="103" t="s">
        <v>1714</v>
      </c>
      <c r="L475" s="103" t="s">
        <v>111</v>
      </c>
      <c r="M475" s="103" t="s">
        <v>9079</v>
      </c>
      <c r="N475" s="103" t="s">
        <v>28</v>
      </c>
      <c r="O475" s="103" t="s">
        <v>5779</v>
      </c>
      <c r="P475" s="105"/>
      <c r="Q475" s="103" t="s">
        <v>8228</v>
      </c>
      <c r="R475" s="103" t="s">
        <v>54</v>
      </c>
    </row>
    <row r="476" spans="1:18" ht="21">
      <c r="A476" s="188" t="s">
        <v>4847</v>
      </c>
      <c r="B476" s="189" t="s">
        <v>4851</v>
      </c>
      <c r="C476" s="190" t="s">
        <v>9030</v>
      </c>
      <c r="D476" s="102" t="s">
        <v>6327</v>
      </c>
      <c r="E476" s="161" t="str">
        <f t="shared" si="16"/>
        <v>โครงการยกระดับเศรษฐกิจฐานรากเข้มแข็ง ด้วย Soft Power</v>
      </c>
      <c r="F476" s="103" t="s">
        <v>6328</v>
      </c>
      <c r="G476" s="103" t="s">
        <v>15</v>
      </c>
      <c r="H476" s="158">
        <v>2567</v>
      </c>
      <c r="I476" s="103" t="s">
        <v>2644</v>
      </c>
      <c r="J476" s="104" t="s">
        <v>763</v>
      </c>
      <c r="K476" s="103" t="s">
        <v>6329</v>
      </c>
      <c r="L476" s="103" t="s">
        <v>161</v>
      </c>
      <c r="M476" s="103" t="s">
        <v>9073</v>
      </c>
      <c r="N476" s="103" t="s">
        <v>162</v>
      </c>
      <c r="O476" s="103" t="s">
        <v>5779</v>
      </c>
      <c r="P476" s="105"/>
      <c r="Q476" s="103" t="s">
        <v>8229</v>
      </c>
      <c r="R476" s="103" t="s">
        <v>76</v>
      </c>
    </row>
    <row r="477" spans="1:18" ht="21">
      <c r="A477" s="188" t="s">
        <v>4847</v>
      </c>
      <c r="B477" s="189" t="s">
        <v>4851</v>
      </c>
      <c r="C477" s="190" t="s">
        <v>9030</v>
      </c>
      <c r="D477" s="102" t="s">
        <v>5129</v>
      </c>
      <c r="E477" s="161" t="str">
        <f t="shared" si="16"/>
        <v>โครงการท่องเที่ยวเชิงสร้างสรรค์วัฒนธรรมไทย/กิจกรรม งานแข่งขันเรือยาวประเพณี</v>
      </c>
      <c r="F477" s="103" t="s">
        <v>5130</v>
      </c>
      <c r="G477" s="103" t="s">
        <v>15</v>
      </c>
      <c r="H477" s="158">
        <v>2567</v>
      </c>
      <c r="I477" s="103" t="s">
        <v>2644</v>
      </c>
      <c r="J477" s="104" t="s">
        <v>4738</v>
      </c>
      <c r="K477" s="103" t="s">
        <v>1851</v>
      </c>
      <c r="L477" s="103" t="s">
        <v>111</v>
      </c>
      <c r="M477" s="103" t="s">
        <v>9079</v>
      </c>
      <c r="N477" s="103" t="s">
        <v>28</v>
      </c>
      <c r="O477" s="103" t="s">
        <v>5779</v>
      </c>
      <c r="P477" s="105"/>
      <c r="Q477" s="103" t="s">
        <v>8230</v>
      </c>
      <c r="R477" s="103" t="s">
        <v>124</v>
      </c>
    </row>
    <row r="478" spans="1:18" ht="21">
      <c r="A478" s="188" t="s">
        <v>4847</v>
      </c>
      <c r="B478" s="189" t="s">
        <v>4851</v>
      </c>
      <c r="C478" s="190" t="s">
        <v>9030</v>
      </c>
      <c r="D478" s="102" t="s">
        <v>6405</v>
      </c>
      <c r="E478" s="161" t="str">
        <f t="shared" si="16"/>
        <v>โครงการพัฒนาศักยภาพนักเล่าเรื่องท้องถิ่น (Story Teller) เพื่อรองรับการท่องเที่ยวเชิงสร้างสรรค์และวัฒนธรรม</v>
      </c>
      <c r="F478" s="103" t="s">
        <v>6406</v>
      </c>
      <c r="G478" s="103" t="s">
        <v>15</v>
      </c>
      <c r="H478" s="158">
        <v>2567</v>
      </c>
      <c r="I478" s="103" t="s">
        <v>3684</v>
      </c>
      <c r="J478" s="104" t="s">
        <v>4861</v>
      </c>
      <c r="K478" s="103" t="s">
        <v>6407</v>
      </c>
      <c r="L478" s="103" t="s">
        <v>161</v>
      </c>
      <c r="M478" s="103" t="s">
        <v>9073</v>
      </c>
      <c r="N478" s="103" t="s">
        <v>162</v>
      </c>
      <c r="O478" s="103" t="s">
        <v>5779</v>
      </c>
      <c r="P478" s="105"/>
      <c r="Q478" s="103" t="s">
        <v>8231</v>
      </c>
      <c r="R478" s="103" t="s">
        <v>36</v>
      </c>
    </row>
    <row r="479" spans="1:18" ht="21">
      <c r="A479" s="188" t="s">
        <v>4847</v>
      </c>
      <c r="B479" s="189" t="s">
        <v>4851</v>
      </c>
      <c r="C479" s="190" t="s">
        <v>9030</v>
      </c>
      <c r="D479" s="102" t="s">
        <v>6426</v>
      </c>
      <c r="E479" s="161" t="str">
        <f t="shared" si="16"/>
        <v>ประชาสัมพันธ์และส่งเสริมการท่องเที่ยวกลุ่มจังหวัด “สบายดี” ภายใต้งานเฉลิมฉลองครบรอบ 30 ปี สะพานมิตรภาพไทย-ลาว แห่งที่ 1 “ฮักมั่น ผูกพัน สานสัมพันธ์ สองฝั่งโขง”</v>
      </c>
      <c r="F479" s="103" t="s">
        <v>6427</v>
      </c>
      <c r="G479" s="103" t="s">
        <v>15</v>
      </c>
      <c r="H479" s="158">
        <v>2567</v>
      </c>
      <c r="I479" s="103" t="s">
        <v>4610</v>
      </c>
      <c r="J479" s="104" t="s">
        <v>763</v>
      </c>
      <c r="K479" s="103"/>
      <c r="L479" s="103" t="s">
        <v>9057</v>
      </c>
      <c r="M479" s="103" t="s">
        <v>209</v>
      </c>
      <c r="N479" s="103" t="s">
        <v>134</v>
      </c>
      <c r="O479" s="103" t="s">
        <v>5779</v>
      </c>
      <c r="P479" s="105"/>
      <c r="Q479" s="103" t="s">
        <v>8232</v>
      </c>
      <c r="R479" s="103" t="s">
        <v>54</v>
      </c>
    </row>
    <row r="480" spans="1:18" ht="21">
      <c r="A480" s="188" t="s">
        <v>4847</v>
      </c>
      <c r="B480" s="189" t="s">
        <v>4851</v>
      </c>
      <c r="C480" s="190" t="s">
        <v>9030</v>
      </c>
      <c r="D480" s="102" t="s">
        <v>4922</v>
      </c>
      <c r="E480" s="161" t="str">
        <f t="shared" si="16"/>
        <v>โครงการ  : การพัฒนากิจกรรมและการตลาดเพื่อส่งเสริมการท่องเที่ยวอย่างสร้างสรรค์ กิจกรรมหลัก : การส่งเสริมกิจกรรมท่องเที่ยวตลอดปี  กิจกรรมย่อย :  การพัฒนาและส่งเสริมกิจกรรมเดิน วิ่ง ปั่น ชมเขาริมโขงเชื่อมโยงวัฒนธรรม</v>
      </c>
      <c r="F480" s="103" t="s">
        <v>4923</v>
      </c>
      <c r="G480" s="103" t="s">
        <v>15</v>
      </c>
      <c r="H480" s="158">
        <v>2567</v>
      </c>
      <c r="I480" s="103" t="s">
        <v>2644</v>
      </c>
      <c r="J480" s="104" t="s">
        <v>763</v>
      </c>
      <c r="K480" s="103" t="s">
        <v>1284</v>
      </c>
      <c r="L480" s="103" t="s">
        <v>111</v>
      </c>
      <c r="M480" s="103" t="s">
        <v>9079</v>
      </c>
      <c r="N480" s="103" t="s">
        <v>28</v>
      </c>
      <c r="O480" s="103" t="s">
        <v>5779</v>
      </c>
      <c r="P480" s="105"/>
      <c r="Q480" s="103" t="s">
        <v>8233</v>
      </c>
      <c r="R480" s="103" t="s">
        <v>68</v>
      </c>
    </row>
    <row r="481" spans="1:18" ht="21">
      <c r="A481" s="188" t="s">
        <v>4847</v>
      </c>
      <c r="B481" s="189" t="s">
        <v>4851</v>
      </c>
      <c r="C481" s="190" t="s">
        <v>9030</v>
      </c>
      <c r="D481" s="102" t="s">
        <v>4943</v>
      </c>
      <c r="E481" s="161" t="str">
        <f t="shared" si="16"/>
        <v>โครงการการพัฒนากิจกรรมและการตลาดเพื่อส่งเสริมการท่องเที่ยวอย่างสร้างสรรค์ กิจกรรมหลัก : การส่งเสริมกิจกรรมท่องเที่ยวตลอดปี กิจกรรมบย่อย : ส่งเสริมผ้าทอและผ้าพื้นถิ่น ด้วยอัตลักษณ์จังหวัดเชียงราย</v>
      </c>
      <c r="F481" s="103" t="s">
        <v>4944</v>
      </c>
      <c r="G481" s="103" t="s">
        <v>15</v>
      </c>
      <c r="H481" s="158">
        <v>2567</v>
      </c>
      <c r="I481" s="103" t="s">
        <v>4201</v>
      </c>
      <c r="J481" s="104" t="s">
        <v>763</v>
      </c>
      <c r="K481" s="103" t="s">
        <v>1819</v>
      </c>
      <c r="L481" s="103" t="s">
        <v>95</v>
      </c>
      <c r="M481" s="103" t="s">
        <v>9083</v>
      </c>
      <c r="N481" s="103" t="s">
        <v>96</v>
      </c>
      <c r="O481" s="103" t="s">
        <v>5779</v>
      </c>
      <c r="P481" s="105"/>
      <c r="Q481" s="103" t="s">
        <v>8234</v>
      </c>
      <c r="R481" s="103" t="s">
        <v>68</v>
      </c>
    </row>
    <row r="482" spans="1:18" ht="21">
      <c r="A482" s="188" t="s">
        <v>4847</v>
      </c>
      <c r="B482" s="189" t="s">
        <v>4851</v>
      </c>
      <c r="C482" s="190" t="s">
        <v>9030</v>
      </c>
      <c r="D482" s="102" t="s">
        <v>6487</v>
      </c>
      <c r="E482" s="161" t="str">
        <f t="shared" si="16"/>
        <v>โครงการ :ส่งเสริมการท่องเที่ยวจังหวัดชัยภูมิ</v>
      </c>
      <c r="F482" s="103" t="s">
        <v>6488</v>
      </c>
      <c r="G482" s="103" t="s">
        <v>15</v>
      </c>
      <c r="H482" s="158">
        <v>2567</v>
      </c>
      <c r="I482" s="103" t="s">
        <v>2644</v>
      </c>
      <c r="J482" s="104" t="s">
        <v>763</v>
      </c>
      <c r="K482" s="103" t="s">
        <v>1473</v>
      </c>
      <c r="L482" s="103" t="s">
        <v>111</v>
      </c>
      <c r="M482" s="103" t="s">
        <v>9079</v>
      </c>
      <c r="N482" s="103" t="s">
        <v>28</v>
      </c>
      <c r="O482" s="103" t="s">
        <v>5779</v>
      </c>
      <c r="P482" s="105"/>
      <c r="Q482" s="103" t="s">
        <v>8235</v>
      </c>
      <c r="R482" s="103" t="s">
        <v>36</v>
      </c>
    </row>
    <row r="483" spans="1:18" ht="21">
      <c r="A483" s="188" t="s">
        <v>4847</v>
      </c>
      <c r="B483" s="189" t="s">
        <v>4851</v>
      </c>
      <c r="C483" s="190" t="s">
        <v>9030</v>
      </c>
      <c r="D483" s="102" t="s">
        <v>6498</v>
      </c>
      <c r="E483" s="161" t="str">
        <f t="shared" si="16"/>
        <v xml:space="preserve"> ส่งเสริมการท่องเที่ยวงานเจ้าพ่อพระฤทธิฤาชัยและของดีอำเภอบำเหน็จณรงค์	</v>
      </c>
      <c r="F483" s="103" t="s">
        <v>6499</v>
      </c>
      <c r="G483" s="103" t="s">
        <v>15</v>
      </c>
      <c r="H483" s="158">
        <v>2567</v>
      </c>
      <c r="I483" s="103" t="s">
        <v>4738</v>
      </c>
      <c r="J483" s="104" t="s">
        <v>763</v>
      </c>
      <c r="K483" s="103"/>
      <c r="L483" s="103" t="s">
        <v>9035</v>
      </c>
      <c r="M483" s="103" t="s">
        <v>137</v>
      </c>
      <c r="N483" s="103" t="s">
        <v>134</v>
      </c>
      <c r="O483" s="103" t="s">
        <v>5779</v>
      </c>
      <c r="P483" s="105"/>
      <c r="Q483" s="103" t="s">
        <v>8236</v>
      </c>
      <c r="R483" s="103" t="s">
        <v>36</v>
      </c>
    </row>
    <row r="484" spans="1:18" ht="21">
      <c r="A484" s="188" t="s">
        <v>4847</v>
      </c>
      <c r="B484" s="189" t="s">
        <v>4851</v>
      </c>
      <c r="C484" s="190" t="s">
        <v>9030</v>
      </c>
      <c r="D484" s="102" t="s">
        <v>5046</v>
      </c>
      <c r="E484" s="161" t="str">
        <f t="shared" si="16"/>
        <v>ส่งเสริมการท่องเที่ยวบึงละหาน</v>
      </c>
      <c r="F484" s="103" t="s">
        <v>5047</v>
      </c>
      <c r="G484" s="103" t="s">
        <v>15</v>
      </c>
      <c r="H484" s="158">
        <v>2567</v>
      </c>
      <c r="I484" s="103" t="s">
        <v>2644</v>
      </c>
      <c r="J484" s="104" t="s">
        <v>4738</v>
      </c>
      <c r="K484" s="103"/>
      <c r="L484" s="103" t="s">
        <v>9035</v>
      </c>
      <c r="M484" s="103" t="s">
        <v>137</v>
      </c>
      <c r="N484" s="103" t="s">
        <v>134</v>
      </c>
      <c r="O484" s="103" t="s">
        <v>5779</v>
      </c>
      <c r="P484" s="105"/>
      <c r="Q484" s="103" t="s">
        <v>8238</v>
      </c>
      <c r="R484" s="103" t="s">
        <v>36</v>
      </c>
    </row>
    <row r="485" spans="1:18" ht="21">
      <c r="A485" s="188" t="s">
        <v>4847</v>
      </c>
      <c r="B485" s="189" t="s">
        <v>4851</v>
      </c>
      <c r="C485" s="190" t="s">
        <v>9030</v>
      </c>
      <c r="D485" s="102" t="s">
        <v>5043</v>
      </c>
      <c r="E485" s="161" t="str">
        <f t="shared" si="16"/>
        <v>ส่งเสริมการท่องเที่ยวงานประเพณีนมัสการพระใหญ่ทวารวดีของดีอำเภอคอนสวรรค์</v>
      </c>
      <c r="F485" s="103" t="s">
        <v>5044</v>
      </c>
      <c r="G485" s="103" t="s">
        <v>15</v>
      </c>
      <c r="H485" s="158">
        <v>2567</v>
      </c>
      <c r="I485" s="103" t="s">
        <v>2644</v>
      </c>
      <c r="J485" s="104" t="s">
        <v>4738</v>
      </c>
      <c r="K485" s="103"/>
      <c r="L485" s="103" t="s">
        <v>9035</v>
      </c>
      <c r="M485" s="103" t="s">
        <v>137</v>
      </c>
      <c r="N485" s="103" t="s">
        <v>134</v>
      </c>
      <c r="O485" s="103" t="s">
        <v>5779</v>
      </c>
      <c r="P485" s="105"/>
      <c r="Q485" s="103" t="s">
        <v>8239</v>
      </c>
      <c r="R485" s="103" t="s">
        <v>68</v>
      </c>
    </row>
    <row r="486" spans="1:18" ht="21">
      <c r="A486" s="188" t="s">
        <v>4847</v>
      </c>
      <c r="B486" s="189" t="s">
        <v>4851</v>
      </c>
      <c r="C486" s="190" t="s">
        <v>9030</v>
      </c>
      <c r="D486" s="102" t="s">
        <v>5041</v>
      </c>
      <c r="E486" s="161" t="str">
        <f t="shared" si="16"/>
        <v>ส่งเสริมการท่องเที่ยวงานผ้าขิด ของดีอำเภอภูเขียว</v>
      </c>
      <c r="F486" s="103" t="s">
        <v>4338</v>
      </c>
      <c r="G486" s="103" t="s">
        <v>15</v>
      </c>
      <c r="H486" s="158">
        <v>2567</v>
      </c>
      <c r="I486" s="103" t="s">
        <v>2644</v>
      </c>
      <c r="J486" s="104" t="s">
        <v>763</v>
      </c>
      <c r="K486" s="103"/>
      <c r="L486" s="103" t="s">
        <v>9035</v>
      </c>
      <c r="M486" s="103" t="s">
        <v>137</v>
      </c>
      <c r="N486" s="103" t="s">
        <v>134</v>
      </c>
      <c r="O486" s="103" t="s">
        <v>5779</v>
      </c>
      <c r="P486" s="105"/>
      <c r="Q486" s="103" t="s">
        <v>8240</v>
      </c>
      <c r="R486" s="103" t="s">
        <v>76</v>
      </c>
    </row>
    <row r="487" spans="1:18" ht="21">
      <c r="A487" s="188" t="s">
        <v>4847</v>
      </c>
      <c r="B487" s="189" t="s">
        <v>4851</v>
      </c>
      <c r="C487" s="190" t="s">
        <v>9030</v>
      </c>
      <c r="D487" s="102" t="s">
        <v>5038</v>
      </c>
      <c r="E487" s="161" t="str">
        <f t="shared" si="16"/>
        <v>ส่งเสริมการท่องเที่ยวประเพณีบุญเดือนสี่ ไทคอนสาร</v>
      </c>
      <c r="F487" s="103" t="s">
        <v>5039</v>
      </c>
      <c r="G487" s="103" t="s">
        <v>15</v>
      </c>
      <c r="H487" s="158">
        <v>2567</v>
      </c>
      <c r="I487" s="103" t="s">
        <v>2644</v>
      </c>
      <c r="J487" s="104" t="s">
        <v>4738</v>
      </c>
      <c r="K487" s="103"/>
      <c r="L487" s="103" t="s">
        <v>9035</v>
      </c>
      <c r="M487" s="103" t="s">
        <v>137</v>
      </c>
      <c r="N487" s="103" t="s">
        <v>134</v>
      </c>
      <c r="O487" s="103" t="s">
        <v>5779</v>
      </c>
      <c r="P487" s="105"/>
      <c r="Q487" s="103" t="s">
        <v>8241</v>
      </c>
      <c r="R487" s="103" t="s">
        <v>22</v>
      </c>
    </row>
    <row r="488" spans="1:18" ht="21">
      <c r="A488" s="188" t="s">
        <v>4847</v>
      </c>
      <c r="B488" s="189" t="s">
        <v>4851</v>
      </c>
      <c r="C488" s="190" t="s">
        <v>9030</v>
      </c>
      <c r="D488" s="102" t="s">
        <v>5021</v>
      </c>
      <c r="E488" s="161" t="str">
        <f t="shared" si="16"/>
        <v>ส่งเสริมการท่องเที่ยวประเพณีบุญกระะธูปออกพรรษา</v>
      </c>
      <c r="F488" s="103" t="s">
        <v>5022</v>
      </c>
      <c r="G488" s="103" t="s">
        <v>15</v>
      </c>
      <c r="H488" s="158">
        <v>2567</v>
      </c>
      <c r="I488" s="103" t="s">
        <v>2644</v>
      </c>
      <c r="J488" s="104" t="s">
        <v>4738</v>
      </c>
      <c r="K488" s="103"/>
      <c r="L488" s="103" t="s">
        <v>9035</v>
      </c>
      <c r="M488" s="103" t="s">
        <v>137</v>
      </c>
      <c r="N488" s="103" t="s">
        <v>134</v>
      </c>
      <c r="O488" s="103" t="s">
        <v>5779</v>
      </c>
      <c r="P488" s="105"/>
      <c r="Q488" s="103" t="s">
        <v>8242</v>
      </c>
      <c r="R488" s="103" t="s">
        <v>76</v>
      </c>
    </row>
    <row r="489" spans="1:18" ht="21">
      <c r="A489" s="188" t="s">
        <v>4847</v>
      </c>
      <c r="B489" s="189" t="s">
        <v>4851</v>
      </c>
      <c r="C489" s="190" t="s">
        <v>9030</v>
      </c>
      <c r="D489" s="102" t="s">
        <v>5155</v>
      </c>
      <c r="E489" s="161" t="str">
        <f t="shared" si="16"/>
        <v>โครงการส่งเสริมการท่องเที่ยวชุมชน และยกระดับงานเทศกาลเชียงใหม่สู่สากล  กิจกรรมเทศกาลสงกรานต์จังหวัดเชียงใหม่</v>
      </c>
      <c r="F489" s="103" t="s">
        <v>5156</v>
      </c>
      <c r="G489" s="103" t="s">
        <v>15</v>
      </c>
      <c r="H489" s="158">
        <v>2567</v>
      </c>
      <c r="I489" s="103" t="s">
        <v>2644</v>
      </c>
      <c r="J489" s="104" t="s">
        <v>4738</v>
      </c>
      <c r="K489" s="103" t="s">
        <v>5157</v>
      </c>
      <c r="L489" s="103" t="s">
        <v>161</v>
      </c>
      <c r="M489" s="103" t="s">
        <v>9073</v>
      </c>
      <c r="N489" s="103" t="s">
        <v>162</v>
      </c>
      <c r="O489" s="103" t="s">
        <v>5779</v>
      </c>
      <c r="P489" s="105"/>
      <c r="Q489" s="103" t="s">
        <v>8243</v>
      </c>
      <c r="R489" s="103" t="s">
        <v>22</v>
      </c>
    </row>
    <row r="490" spans="1:18" ht="21">
      <c r="A490" s="188" t="s">
        <v>4847</v>
      </c>
      <c r="B490" s="189" t="s">
        <v>4851</v>
      </c>
      <c r="C490" s="190" t="s">
        <v>9030</v>
      </c>
      <c r="D490" s="102" t="s">
        <v>5101</v>
      </c>
      <c r="E490" s="161" t="str">
        <f t="shared" si="16"/>
        <v>โครงการยกระดับให้เป็นจังหวัดท่องเที่ยวที่มีคุณภาพระดับนานาชาติ กิจกรรม จัดเทศกาลแห่โคม ชมพระฉาย สืบสายศิลป์ ถิ่นหนองจับเต่า เขาชีจรรย์</v>
      </c>
      <c r="F490" s="103" t="s">
        <v>5102</v>
      </c>
      <c r="G490" s="103" t="s">
        <v>15</v>
      </c>
      <c r="H490" s="158">
        <v>2567</v>
      </c>
      <c r="I490" s="103" t="s">
        <v>4491</v>
      </c>
      <c r="J490" s="104" t="s">
        <v>4737</v>
      </c>
      <c r="K490" s="103" t="s">
        <v>376</v>
      </c>
      <c r="L490" s="103" t="s">
        <v>111</v>
      </c>
      <c r="M490" s="103" t="s">
        <v>9079</v>
      </c>
      <c r="N490" s="103" t="s">
        <v>28</v>
      </c>
      <c r="O490" s="103" t="s">
        <v>5779</v>
      </c>
      <c r="P490" s="105"/>
      <c r="Q490" s="103" t="s">
        <v>8244</v>
      </c>
      <c r="R490" s="103" t="s">
        <v>36</v>
      </c>
    </row>
    <row r="491" spans="1:18" ht="21">
      <c r="A491" s="188" t="s">
        <v>4847</v>
      </c>
      <c r="B491" s="189" t="s">
        <v>4851</v>
      </c>
      <c r="C491" s="190" t="s">
        <v>9030</v>
      </c>
      <c r="D491" s="102" t="s">
        <v>5095</v>
      </c>
      <c r="E491" s="161" t="str">
        <f t="shared" si="16"/>
        <v>โครงการยกระดับให้เป็นจังหวัดท่องเที่ยวที่มีคุณภาพระดับนานาชาติ กิจกรรม ปั่น ปัน รัก ที่ชลบุรี</v>
      </c>
      <c r="F491" s="103" t="s">
        <v>5096</v>
      </c>
      <c r="G491" s="103" t="s">
        <v>15</v>
      </c>
      <c r="H491" s="158">
        <v>2567</v>
      </c>
      <c r="I491" s="103" t="s">
        <v>4491</v>
      </c>
      <c r="J491" s="104" t="s">
        <v>4737</v>
      </c>
      <c r="K491" s="103" t="s">
        <v>376</v>
      </c>
      <c r="L491" s="103" t="s">
        <v>111</v>
      </c>
      <c r="M491" s="103" t="s">
        <v>9079</v>
      </c>
      <c r="N491" s="103" t="s">
        <v>28</v>
      </c>
      <c r="O491" s="103" t="s">
        <v>5779</v>
      </c>
      <c r="P491" s="105"/>
      <c r="Q491" s="103" t="s">
        <v>8245</v>
      </c>
      <c r="R491" s="103" t="s">
        <v>36</v>
      </c>
    </row>
    <row r="492" spans="1:18" ht="21">
      <c r="A492" s="188" t="s">
        <v>4847</v>
      </c>
      <c r="B492" s="189" t="s">
        <v>4851</v>
      </c>
      <c r="C492" s="190" t="s">
        <v>9030</v>
      </c>
      <c r="D492" s="102" t="s">
        <v>5113</v>
      </c>
      <c r="E492" s="161" t="str">
        <f t="shared" si="16"/>
        <v>ส่งเสริมกิจกรรมการท่องเที่ยววิถีชีวิตชุมชนเชิงสร้างสรรค์</v>
      </c>
      <c r="F492" s="103" t="s">
        <v>3739</v>
      </c>
      <c r="G492" s="103" t="s">
        <v>15</v>
      </c>
      <c r="H492" s="158">
        <v>2567</v>
      </c>
      <c r="I492" s="103" t="s">
        <v>2644</v>
      </c>
      <c r="J492" s="104" t="s">
        <v>763</v>
      </c>
      <c r="K492" s="103" t="s">
        <v>531</v>
      </c>
      <c r="L492" s="103" t="s">
        <v>111</v>
      </c>
      <c r="M492" s="103" t="s">
        <v>9079</v>
      </c>
      <c r="N492" s="103" t="s">
        <v>28</v>
      </c>
      <c r="O492" s="103" t="s">
        <v>5779</v>
      </c>
      <c r="P492" s="105"/>
      <c r="Q492" s="103" t="s">
        <v>8246</v>
      </c>
      <c r="R492" s="103" t="s">
        <v>68</v>
      </c>
    </row>
    <row r="493" spans="1:18" ht="21">
      <c r="A493" s="188" t="s">
        <v>4847</v>
      </c>
      <c r="B493" s="189" t="s">
        <v>4851</v>
      </c>
      <c r="C493" s="190" t="s">
        <v>9030</v>
      </c>
      <c r="D493" s="102" t="s">
        <v>6573</v>
      </c>
      <c r="E493" s="161" t="str">
        <f t="shared" si="16"/>
        <v xml:space="preserve">โครงการพัฒนาปัจจัยโครงสร้างพื้นฐานและสิ่งอำนวยความสะดวกด้านการท่องเที่ยว    กิจกรรมเสริมผิวทางแอสฟัลต์  ทางหลวงหมายเลข 3493  ตอน  คลองทราย – จันทบุรี  อำเภอเมืองจันทบุรี    จังหวัดจันทบุรี </v>
      </c>
      <c r="F493" s="103" t="s">
        <v>6574</v>
      </c>
      <c r="G493" s="103" t="s">
        <v>15</v>
      </c>
      <c r="H493" s="158">
        <v>2567</v>
      </c>
      <c r="I493" s="103" t="s">
        <v>3684</v>
      </c>
      <c r="J493" s="104" t="s">
        <v>763</v>
      </c>
      <c r="K493" s="103" t="s">
        <v>525</v>
      </c>
      <c r="L493" s="103" t="s">
        <v>447</v>
      </c>
      <c r="M493" s="103" t="s">
        <v>9080</v>
      </c>
      <c r="N493" s="103" t="s">
        <v>399</v>
      </c>
      <c r="O493" s="103" t="s">
        <v>5779</v>
      </c>
      <c r="P493" s="105"/>
      <c r="Q493" s="103" t="s">
        <v>8247</v>
      </c>
      <c r="R493" s="103" t="s">
        <v>36</v>
      </c>
    </row>
    <row r="494" spans="1:18" ht="21">
      <c r="A494" s="188" t="s">
        <v>4847</v>
      </c>
      <c r="B494" s="189" t="s">
        <v>4851</v>
      </c>
      <c r="C494" s="190" t="s">
        <v>9030</v>
      </c>
      <c r="D494" s="102" t="s">
        <v>6607</v>
      </c>
      <c r="E494" s="161" t="s">
        <v>6608</v>
      </c>
      <c r="F494" s="103" t="s">
        <v>6608</v>
      </c>
      <c r="G494" s="103" t="s">
        <v>15</v>
      </c>
      <c r="H494" s="158">
        <v>2567</v>
      </c>
      <c r="I494" s="103" t="s">
        <v>2644</v>
      </c>
      <c r="J494" s="104" t="s">
        <v>763</v>
      </c>
      <c r="K494" s="103" t="s">
        <v>6609</v>
      </c>
      <c r="L494" s="103" t="s">
        <v>447</v>
      </c>
      <c r="M494" s="103" t="s">
        <v>9080</v>
      </c>
      <c r="N494" s="103" t="s">
        <v>399</v>
      </c>
      <c r="O494" s="103" t="s">
        <v>5779</v>
      </c>
      <c r="P494" s="105"/>
      <c r="Q494" s="103" t="s">
        <v>8248</v>
      </c>
      <c r="R494" s="103" t="s">
        <v>803</v>
      </c>
    </row>
    <row r="495" spans="1:18" ht="21">
      <c r="A495" s="188" t="s">
        <v>4847</v>
      </c>
      <c r="B495" s="189" t="s">
        <v>4851</v>
      </c>
      <c r="C495" s="190" t="s">
        <v>9030</v>
      </c>
      <c r="D495" s="102" t="s">
        <v>6637</v>
      </c>
      <c r="E495" s="161" t="str">
        <f t="shared" ref="E495:E526" si="17">HYPERLINK(Q495,F495)</f>
        <v>งานเกษตรและของดีเมืองอ่างทอง</v>
      </c>
      <c r="F495" s="103" t="s">
        <v>6638</v>
      </c>
      <c r="G495" s="103" t="s">
        <v>15</v>
      </c>
      <c r="H495" s="158">
        <v>2567</v>
      </c>
      <c r="I495" s="103" t="s">
        <v>2644</v>
      </c>
      <c r="J495" s="104" t="s">
        <v>763</v>
      </c>
      <c r="K495" s="103" t="s">
        <v>6640</v>
      </c>
      <c r="L495" s="103" t="s">
        <v>6639</v>
      </c>
      <c r="M495" s="103" t="s">
        <v>9113</v>
      </c>
      <c r="N495" s="103" t="s">
        <v>46</v>
      </c>
      <c r="O495" s="103" t="s">
        <v>5779</v>
      </c>
      <c r="P495" s="105"/>
      <c r="Q495" s="103" t="s">
        <v>8249</v>
      </c>
      <c r="R495" s="103" t="s">
        <v>36</v>
      </c>
    </row>
    <row r="496" spans="1:18" ht="21">
      <c r="A496" s="188" t="s">
        <v>4847</v>
      </c>
      <c r="B496" s="189" t="s">
        <v>4851</v>
      </c>
      <c r="C496" s="190" t="s">
        <v>9030</v>
      </c>
      <c r="D496" s="102" t="s">
        <v>6651</v>
      </c>
      <c r="E496" s="161" t="str">
        <f t="shared" si="17"/>
        <v>มหกรรมชุมชนท่องเที่ยว OTOP นวัตวิถีกระบี่ (Krabi GOes Local Tourism)</v>
      </c>
      <c r="F496" s="103" t="s">
        <v>6652</v>
      </c>
      <c r="G496" s="103" t="s">
        <v>15</v>
      </c>
      <c r="H496" s="158">
        <v>2567</v>
      </c>
      <c r="I496" s="103" t="s">
        <v>4610</v>
      </c>
      <c r="J496" s="104" t="s">
        <v>4738</v>
      </c>
      <c r="K496" s="103" t="s">
        <v>3925</v>
      </c>
      <c r="L496" s="103" t="s">
        <v>95</v>
      </c>
      <c r="M496" s="103" t="s">
        <v>9083</v>
      </c>
      <c r="N496" s="103" t="s">
        <v>96</v>
      </c>
      <c r="O496" s="103" t="s">
        <v>5779</v>
      </c>
      <c r="P496" s="105"/>
      <c r="Q496" s="103" t="s">
        <v>8250</v>
      </c>
      <c r="R496" s="103" t="s">
        <v>97</v>
      </c>
    </row>
    <row r="497" spans="1:18" ht="21">
      <c r="A497" s="188" t="s">
        <v>4847</v>
      </c>
      <c r="B497" s="189" t="s">
        <v>4851</v>
      </c>
      <c r="C497" s="190" t="s">
        <v>9030</v>
      </c>
      <c r="D497" s="102" t="s">
        <v>6654</v>
      </c>
      <c r="E497" s="161" t="str">
        <f t="shared" si="17"/>
        <v>เทศกาลเที่ยวเมืองกาญจน์อาหารอร่อย วิถีชุมชน สินค้า OTOP เที่ยวชมวัดทิพย์สุคนธาราม</v>
      </c>
      <c r="F497" s="103" t="s">
        <v>6655</v>
      </c>
      <c r="G497" s="103" t="s">
        <v>15</v>
      </c>
      <c r="H497" s="158">
        <v>2567</v>
      </c>
      <c r="I497" s="103" t="s">
        <v>4927</v>
      </c>
      <c r="J497" s="104" t="s">
        <v>763</v>
      </c>
      <c r="K497" s="103" t="s">
        <v>6656</v>
      </c>
      <c r="L497" s="103" t="s">
        <v>206</v>
      </c>
      <c r="M497" s="103" t="s">
        <v>9082</v>
      </c>
      <c r="N497" s="103" t="s">
        <v>96</v>
      </c>
      <c r="O497" s="103" t="s">
        <v>5779</v>
      </c>
      <c r="P497" s="105"/>
      <c r="Q497" s="103" t="s">
        <v>8251</v>
      </c>
      <c r="R497" s="103" t="s">
        <v>68</v>
      </c>
    </row>
    <row r="498" spans="1:18" ht="21">
      <c r="A498" s="188" t="s">
        <v>4847</v>
      </c>
      <c r="B498" s="189" t="s">
        <v>4851</v>
      </c>
      <c r="C498" s="190" t="s">
        <v>9030</v>
      </c>
      <c r="D498" s="102" t="s">
        <v>6666</v>
      </c>
      <c r="E498" s="161" t="str">
        <f t="shared" si="17"/>
        <v>เทศกาลเที่ยวเมืองกาญจน์อาหารอร่อย และวิถีชีวิตคนเลาขวัญ คุยเฟื่องเรื่องสมุนไพร ใส่ใจสุขภาพ อำเภอเลาขวัญ</v>
      </c>
      <c r="F498" s="103" t="s">
        <v>6667</v>
      </c>
      <c r="G498" s="103" t="s">
        <v>15</v>
      </c>
      <c r="H498" s="158">
        <v>2567</v>
      </c>
      <c r="I498" s="103" t="s">
        <v>4927</v>
      </c>
      <c r="J498" s="104" t="s">
        <v>763</v>
      </c>
      <c r="K498" s="103" t="s">
        <v>6668</v>
      </c>
      <c r="L498" s="103" t="s">
        <v>206</v>
      </c>
      <c r="M498" s="103" t="s">
        <v>9082</v>
      </c>
      <c r="N498" s="103" t="s">
        <v>96</v>
      </c>
      <c r="O498" s="103" t="s">
        <v>5779</v>
      </c>
      <c r="P498" s="105"/>
      <c r="Q498" s="103" t="s">
        <v>8252</v>
      </c>
      <c r="R498" s="103" t="s">
        <v>68</v>
      </c>
    </row>
    <row r="499" spans="1:18" ht="21">
      <c r="A499" s="188" t="s">
        <v>4847</v>
      </c>
      <c r="B499" s="189" t="s">
        <v>4851</v>
      </c>
      <c r="C499" s="190" t="s">
        <v>9030</v>
      </c>
      <c r="D499" s="102" t="s">
        <v>6693</v>
      </c>
      <c r="E499" s="161" t="str">
        <f t="shared" si="17"/>
        <v>กิจกรรมสนับสนุนการจัดงานย้อนรอยกรุงเก่า ณ กาญจนบุรี</v>
      </c>
      <c r="F499" s="103" t="s">
        <v>6694</v>
      </c>
      <c r="G499" s="103" t="s">
        <v>15</v>
      </c>
      <c r="H499" s="158">
        <v>2567</v>
      </c>
      <c r="I499" s="103" t="s">
        <v>4927</v>
      </c>
      <c r="J499" s="104" t="s">
        <v>763</v>
      </c>
      <c r="K499" s="103" t="s">
        <v>6695</v>
      </c>
      <c r="L499" s="103" t="s">
        <v>206</v>
      </c>
      <c r="M499" s="103" t="s">
        <v>9082</v>
      </c>
      <c r="N499" s="103" t="s">
        <v>96</v>
      </c>
      <c r="O499" s="103" t="s">
        <v>5779</v>
      </c>
      <c r="P499" s="105"/>
      <c r="Q499" s="103" t="s">
        <v>8253</v>
      </c>
      <c r="R499" s="103" t="s">
        <v>68</v>
      </c>
    </row>
    <row r="500" spans="1:18" ht="21">
      <c r="A500" s="188" t="s">
        <v>4847</v>
      </c>
      <c r="B500" s="189" t="s">
        <v>4851</v>
      </c>
      <c r="C500" s="190" t="s">
        <v>9030</v>
      </c>
      <c r="D500" s="102" t="s">
        <v>6697</v>
      </c>
      <c r="E500" s="161" t="str">
        <f t="shared" si="17"/>
        <v>กิจกรรมเทศกาลเที่ยวเมืองกาญจน์อาหารอร่อย และปักหมุด สุดอร่อย ตามอำเภอใจ (ต่อยอด) อำเภอเมืองกาญจนบุรี</v>
      </c>
      <c r="F500" s="103" t="s">
        <v>6698</v>
      </c>
      <c r="G500" s="103" t="s">
        <v>15</v>
      </c>
      <c r="H500" s="158">
        <v>2567</v>
      </c>
      <c r="I500" s="103" t="s">
        <v>4927</v>
      </c>
      <c r="J500" s="104" t="s">
        <v>763</v>
      </c>
      <c r="K500" s="103" t="s">
        <v>6695</v>
      </c>
      <c r="L500" s="103" t="s">
        <v>206</v>
      </c>
      <c r="M500" s="103" t="s">
        <v>9082</v>
      </c>
      <c r="N500" s="103" t="s">
        <v>96</v>
      </c>
      <c r="O500" s="103" t="s">
        <v>5779</v>
      </c>
      <c r="P500" s="105"/>
      <c r="Q500" s="103" t="s">
        <v>8255</v>
      </c>
      <c r="R500" s="103" t="s">
        <v>68</v>
      </c>
    </row>
    <row r="501" spans="1:18" ht="21">
      <c r="A501" s="188" t="s">
        <v>4847</v>
      </c>
      <c r="B501" s="189" t="s">
        <v>4851</v>
      </c>
      <c r="C501" s="190" t="s">
        <v>9030</v>
      </c>
      <c r="D501" s="102" t="s">
        <v>6708</v>
      </c>
      <c r="E501" s="161" t="str">
        <f t="shared" si="17"/>
        <v xml:space="preserve">โครงการจัดงานย้อนรอยกรุงเก่า ณ กาญจนบุรี เทิดพระเกียรติสมเด็จพระสังฆราชเจ้า กรมหลวงวชิรญาณสังวร “รอยทาง เจริญธรรม” </v>
      </c>
      <c r="F501" s="103" t="s">
        <v>6709</v>
      </c>
      <c r="G501" s="103" t="s">
        <v>15</v>
      </c>
      <c r="H501" s="158">
        <v>2567</v>
      </c>
      <c r="I501" s="103" t="s">
        <v>4927</v>
      </c>
      <c r="J501" s="104" t="s">
        <v>763</v>
      </c>
      <c r="K501" s="103" t="s">
        <v>230</v>
      </c>
      <c r="L501" s="103" t="s">
        <v>161</v>
      </c>
      <c r="M501" s="103" t="s">
        <v>9073</v>
      </c>
      <c r="N501" s="103" t="s">
        <v>162</v>
      </c>
      <c r="O501" s="103" t="s">
        <v>5779</v>
      </c>
      <c r="P501" s="105"/>
      <c r="Q501" s="103" t="s">
        <v>8256</v>
      </c>
      <c r="R501" s="103" t="s">
        <v>68</v>
      </c>
    </row>
    <row r="502" spans="1:18" ht="21">
      <c r="A502" s="188" t="s">
        <v>4847</v>
      </c>
      <c r="B502" s="189" t="s">
        <v>4851</v>
      </c>
      <c r="C502" s="190" t="s">
        <v>9030</v>
      </c>
      <c r="D502" s="102" t="s">
        <v>6733</v>
      </c>
      <c r="E502" s="161" t="str">
        <f t="shared" si="17"/>
        <v>โครงการส่งเสริมและพัฒนาศักยภาพเพื่อยกระดับชุมชนเพื่อเข้าสู่มาตรฐาน</v>
      </c>
      <c r="F502" s="103" t="s">
        <v>6734</v>
      </c>
      <c r="G502" s="103" t="s">
        <v>15</v>
      </c>
      <c r="H502" s="158">
        <v>2567</v>
      </c>
      <c r="I502" s="103" t="s">
        <v>2644</v>
      </c>
      <c r="J502" s="104" t="s">
        <v>763</v>
      </c>
      <c r="K502" s="103" t="s">
        <v>2664</v>
      </c>
      <c r="L502" s="103" t="s">
        <v>27</v>
      </c>
      <c r="M502" s="103" t="s">
        <v>9114</v>
      </c>
      <c r="N502" s="103" t="s">
        <v>28</v>
      </c>
      <c r="O502" s="103" t="s">
        <v>5779</v>
      </c>
      <c r="P502" s="105"/>
      <c r="Q502" s="103" t="s">
        <v>8257</v>
      </c>
      <c r="R502" s="103" t="s">
        <v>68</v>
      </c>
    </row>
    <row r="503" spans="1:18" ht="21">
      <c r="A503" s="188" t="s">
        <v>4847</v>
      </c>
      <c r="B503" s="189" t="s">
        <v>4851</v>
      </c>
      <c r="C503" s="190" t="s">
        <v>9030</v>
      </c>
      <c r="D503" s="102" t="s">
        <v>5290</v>
      </c>
      <c r="E503" s="161" t="str">
        <f t="shared" si="17"/>
        <v>โครงการส่งเสริมทักษะด้านการท่องเที่ยวและการบริการ</v>
      </c>
      <c r="F503" s="103" t="s">
        <v>5291</v>
      </c>
      <c r="G503" s="103" t="s">
        <v>15</v>
      </c>
      <c r="H503" s="158">
        <v>2567</v>
      </c>
      <c r="I503" s="103" t="s">
        <v>2644</v>
      </c>
      <c r="J503" s="104" t="s">
        <v>763</v>
      </c>
      <c r="K503" s="103" t="s">
        <v>104</v>
      </c>
      <c r="L503" s="103" t="s">
        <v>241</v>
      </c>
      <c r="M503" s="103" t="s">
        <v>9076</v>
      </c>
      <c r="N503" s="103" t="s">
        <v>20</v>
      </c>
      <c r="O503" s="103" t="s">
        <v>5779</v>
      </c>
      <c r="P503" s="106"/>
      <c r="Q503" s="103" t="s">
        <v>8258</v>
      </c>
      <c r="R503" s="103" t="s">
        <v>36</v>
      </c>
    </row>
    <row r="504" spans="1:18" ht="21">
      <c r="A504" s="188" t="s">
        <v>4847</v>
      </c>
      <c r="B504" s="189" t="s">
        <v>4851</v>
      </c>
      <c r="C504" s="190" t="s">
        <v>9030</v>
      </c>
      <c r="D504" s="102" t="s">
        <v>5104</v>
      </c>
      <c r="E504" s="161" t="str">
        <f t="shared" si="17"/>
        <v>โครงการประชาสัมพันธ์และพัฒนาภาพลักษณ์ด้านการท่องเที่ยวจังหวัดระยอง (กิจกรรมส่งเสริมการท่องเที่ยวเชิงวัฒนธรรม จังหวัดระยอง)</v>
      </c>
      <c r="F504" s="103" t="s">
        <v>5105</v>
      </c>
      <c r="G504" s="103" t="s">
        <v>15</v>
      </c>
      <c r="H504" s="158">
        <v>2567</v>
      </c>
      <c r="I504" s="103" t="s">
        <v>2644</v>
      </c>
      <c r="J504" s="104" t="s">
        <v>763</v>
      </c>
      <c r="K504" s="103" t="s">
        <v>1057</v>
      </c>
      <c r="L504" s="103" t="s">
        <v>161</v>
      </c>
      <c r="M504" s="103" t="s">
        <v>9073</v>
      </c>
      <c r="N504" s="103" t="s">
        <v>162</v>
      </c>
      <c r="O504" s="103" t="s">
        <v>5779</v>
      </c>
      <c r="P504" s="106"/>
      <c r="Q504" s="103" t="s">
        <v>8259</v>
      </c>
      <c r="R504" s="103" t="s">
        <v>776</v>
      </c>
    </row>
    <row r="505" spans="1:18" ht="21">
      <c r="A505" s="188" t="s">
        <v>4847</v>
      </c>
      <c r="B505" s="189" t="s">
        <v>4851</v>
      </c>
      <c r="C505" s="190" t="s">
        <v>9030</v>
      </c>
      <c r="D505" s="102" t="s">
        <v>8430</v>
      </c>
      <c r="E505" s="161" t="str">
        <f t="shared" si="17"/>
        <v>โครงการส่งเสริมการท่องเที่ยวเชิงสร้างสรรค์</v>
      </c>
      <c r="F505" s="103" t="s">
        <v>2270</v>
      </c>
      <c r="G505" s="103" t="s">
        <v>15</v>
      </c>
      <c r="H505" s="158">
        <v>2567</v>
      </c>
      <c r="I505" s="103" t="s">
        <v>2644</v>
      </c>
      <c r="J505" s="104" t="s">
        <v>763</v>
      </c>
      <c r="K505" s="103" t="s">
        <v>94</v>
      </c>
      <c r="L505" s="103" t="s">
        <v>95</v>
      </c>
      <c r="M505" s="103" t="s">
        <v>9083</v>
      </c>
      <c r="N505" s="103" t="s">
        <v>96</v>
      </c>
      <c r="O505" s="103" t="s">
        <v>6011</v>
      </c>
      <c r="P505" s="106"/>
      <c r="Q505" s="103" t="s">
        <v>8260</v>
      </c>
      <c r="R505" s="103" t="s">
        <v>124</v>
      </c>
    </row>
    <row r="506" spans="1:18" ht="21">
      <c r="A506" s="188" t="s">
        <v>4847</v>
      </c>
      <c r="B506" s="189" t="s">
        <v>4851</v>
      </c>
      <c r="C506" s="190" t="s">
        <v>9030</v>
      </c>
      <c r="D506" s="102" t="s">
        <v>5115</v>
      </c>
      <c r="E506" s="161" t="str">
        <f t="shared" si="17"/>
        <v>โครงการส่งเสริมการท่องเที่ยวตลาดและประชาสัมพันธ์กลุ่มจังหวัดสนุก (เที่ยวสนุก สุขสบาย) กิจกรรมส่งเสริมงานประเพณีสงกรานต์ ถนนข้าวปุ้น</v>
      </c>
      <c r="F506" s="103" t="s">
        <v>5116</v>
      </c>
      <c r="G506" s="103" t="s">
        <v>15</v>
      </c>
      <c r="H506" s="158">
        <v>2567</v>
      </c>
      <c r="I506" s="103" t="s">
        <v>4610</v>
      </c>
      <c r="J506" s="104" t="s">
        <v>4610</v>
      </c>
      <c r="K506" s="103" t="s">
        <v>621</v>
      </c>
      <c r="L506" s="103" t="s">
        <v>111</v>
      </c>
      <c r="M506" s="103" t="s">
        <v>9079</v>
      </c>
      <c r="N506" s="103" t="s">
        <v>28</v>
      </c>
      <c r="O506" s="103" t="s">
        <v>5779</v>
      </c>
      <c r="P506" s="106"/>
      <c r="Q506" s="103" t="s">
        <v>8262</v>
      </c>
      <c r="R506" s="103" t="s">
        <v>124</v>
      </c>
    </row>
    <row r="507" spans="1:18" ht="21">
      <c r="A507" s="188" t="s">
        <v>4847</v>
      </c>
      <c r="B507" s="189" t="s">
        <v>4851</v>
      </c>
      <c r="C507" s="190" t="s">
        <v>9030</v>
      </c>
      <c r="D507" s="102" t="s">
        <v>5115</v>
      </c>
      <c r="E507" s="161" t="str">
        <f t="shared" si="17"/>
        <v>โครงการส่งเสริมการท่องเที่ยวตลาดและประชาสัมพันธ์กลุ่มจังหวัดสนุก (เที่ยวสนุก สุขสบาย) กิจกรรมส่งเสริมงานประเพณีสงกรานต์ ถนนข้าวปุ้น</v>
      </c>
      <c r="F507" s="103" t="s">
        <v>5116</v>
      </c>
      <c r="G507" s="103" t="s">
        <v>15</v>
      </c>
      <c r="H507" s="158">
        <v>2567</v>
      </c>
      <c r="I507" s="103" t="s">
        <v>4610</v>
      </c>
      <c r="J507" s="104" t="s">
        <v>4610</v>
      </c>
      <c r="K507" s="103" t="s">
        <v>621</v>
      </c>
      <c r="L507" s="103" t="s">
        <v>111</v>
      </c>
      <c r="M507" s="103" t="s">
        <v>9079</v>
      </c>
      <c r="N507" s="103" t="s">
        <v>28</v>
      </c>
      <c r="O507" s="103" t="s">
        <v>5779</v>
      </c>
      <c r="P507" s="106"/>
      <c r="Q507" s="103" t="s">
        <v>8263</v>
      </c>
      <c r="R507" s="103" t="s">
        <v>68</v>
      </c>
    </row>
    <row r="508" spans="1:18" ht="21">
      <c r="A508" s="188" t="s">
        <v>4847</v>
      </c>
      <c r="B508" s="189" t="s">
        <v>4851</v>
      </c>
      <c r="C508" s="190" t="s">
        <v>9030</v>
      </c>
      <c r="D508" s="102" t="s">
        <v>8447</v>
      </c>
      <c r="E508" s="161" t="str">
        <f t="shared" si="17"/>
        <v>รณรงค์ป้องกันและแก้ปัญหายาเสพติด จังหวัดตราด (TO BE NUMBER ONE)</v>
      </c>
      <c r="F508" s="103" t="s">
        <v>8448</v>
      </c>
      <c r="G508" s="103" t="s">
        <v>39</v>
      </c>
      <c r="H508" s="158">
        <v>2567</v>
      </c>
      <c r="I508" s="103" t="s">
        <v>4927</v>
      </c>
      <c r="J508" s="104" t="s">
        <v>763</v>
      </c>
      <c r="K508" s="103" t="s">
        <v>8450</v>
      </c>
      <c r="L508" s="103" t="s">
        <v>8449</v>
      </c>
      <c r="M508" s="103" t="s">
        <v>9129</v>
      </c>
      <c r="N508" s="103" t="s">
        <v>5053</v>
      </c>
      <c r="O508" s="103" t="s">
        <v>5779</v>
      </c>
      <c r="P508" s="106"/>
      <c r="Q508" s="103" t="s">
        <v>8264</v>
      </c>
      <c r="R508" s="103" t="s">
        <v>68</v>
      </c>
    </row>
    <row r="509" spans="1:18" ht="21">
      <c r="A509" s="188" t="s">
        <v>4847</v>
      </c>
      <c r="B509" s="189" t="s">
        <v>4851</v>
      </c>
      <c r="C509" s="190" t="s">
        <v>9030</v>
      </c>
      <c r="D509" s="102" t="s">
        <v>4850</v>
      </c>
      <c r="E509" s="161" t="str">
        <f t="shared" si="17"/>
        <v xml:space="preserve">โครงการส่งเสริมการท่องเที่ยวเชิงประวัติศาสตร์ วัฒนธรรม และประเพณีจังหวัดฉะเชิงเทรา    </v>
      </c>
      <c r="F509" s="103" t="s">
        <v>5618</v>
      </c>
      <c r="G509" s="103" t="s">
        <v>15</v>
      </c>
      <c r="H509" s="158">
        <v>2567</v>
      </c>
      <c r="I509" s="103" t="s">
        <v>2644</v>
      </c>
      <c r="J509" s="104" t="s">
        <v>4738</v>
      </c>
      <c r="K509" s="103" t="s">
        <v>672</v>
      </c>
      <c r="L509" s="103" t="s">
        <v>111</v>
      </c>
      <c r="M509" s="103" t="s">
        <v>9079</v>
      </c>
      <c r="N509" s="103" t="s">
        <v>28</v>
      </c>
      <c r="O509" s="103" t="s">
        <v>5779</v>
      </c>
      <c r="P509" s="106"/>
      <c r="Q509" s="103" t="s">
        <v>8265</v>
      </c>
      <c r="R509" s="103" t="s">
        <v>68</v>
      </c>
    </row>
    <row r="510" spans="1:18" ht="21">
      <c r="A510" s="188" t="s">
        <v>4847</v>
      </c>
      <c r="B510" s="189" t="s">
        <v>4851</v>
      </c>
      <c r="C510" s="190" t="s">
        <v>9030</v>
      </c>
      <c r="D510" s="102" t="s">
        <v>8468</v>
      </c>
      <c r="E510" s="161" t="str">
        <f t="shared" si="17"/>
        <v>โครงการสนับสนุนการขับเคลื่อนแผนพัฒนาการท่องเที่ยวแห่งชาติ ฉบับที่ 3 (พ.ศ. 2566 - 2570)</v>
      </c>
      <c r="F510" s="103" t="s">
        <v>8469</v>
      </c>
      <c r="G510" s="103" t="s">
        <v>15</v>
      </c>
      <c r="H510" s="158">
        <v>2567</v>
      </c>
      <c r="I510" s="103" t="s">
        <v>2644</v>
      </c>
      <c r="J510" s="104" t="s">
        <v>763</v>
      </c>
      <c r="K510" s="103" t="s">
        <v>110</v>
      </c>
      <c r="L510" s="103" t="s">
        <v>111</v>
      </c>
      <c r="M510" s="103" t="s">
        <v>9079</v>
      </c>
      <c r="N510" s="103" t="s">
        <v>28</v>
      </c>
      <c r="O510" s="103" t="s">
        <v>5779</v>
      </c>
      <c r="P510" s="106"/>
      <c r="Q510" s="103" t="s">
        <v>8267</v>
      </c>
      <c r="R510" s="103" t="s">
        <v>68</v>
      </c>
    </row>
    <row r="511" spans="1:18" ht="21">
      <c r="A511" s="188" t="s">
        <v>4847</v>
      </c>
      <c r="B511" s="189" t="s">
        <v>4851</v>
      </c>
      <c r="C511" s="190" t="s">
        <v>9030</v>
      </c>
      <c r="D511" s="102" t="s">
        <v>5110</v>
      </c>
      <c r="E511" s="161" t="str">
        <f t="shared" si="17"/>
        <v>โครงการส่งเสริมและพัฒนาด้านการตลาดของสินค้าและบริการ ด้านการเกษตร การท่องเที่ยวและพาณิชยกรรม  (กิจกรรมส่งเสริมการท่องเที่ยวจังหวัดระยอง)</v>
      </c>
      <c r="F511" s="103" t="s">
        <v>5111</v>
      </c>
      <c r="G511" s="103" t="s">
        <v>15</v>
      </c>
      <c r="H511" s="158">
        <v>2567</v>
      </c>
      <c r="I511" s="103" t="s">
        <v>2644</v>
      </c>
      <c r="J511" s="104" t="s">
        <v>763</v>
      </c>
      <c r="K511" s="103" t="s">
        <v>1518</v>
      </c>
      <c r="L511" s="103" t="s">
        <v>111</v>
      </c>
      <c r="M511" s="103" t="s">
        <v>9079</v>
      </c>
      <c r="N511" s="103" t="s">
        <v>28</v>
      </c>
      <c r="O511" s="103" t="s">
        <v>5779</v>
      </c>
      <c r="P511" s="108"/>
      <c r="Q511" s="103" t="s">
        <v>8268</v>
      </c>
      <c r="R511" s="103" t="s">
        <v>68</v>
      </c>
    </row>
    <row r="512" spans="1:18" ht="21">
      <c r="A512" s="188" t="s">
        <v>4847</v>
      </c>
      <c r="B512" s="189" t="s">
        <v>4851</v>
      </c>
      <c r="C512" s="190" t="s">
        <v>9030</v>
      </c>
      <c r="D512" s="102" t="s">
        <v>5104</v>
      </c>
      <c r="E512" s="161" t="str">
        <f t="shared" si="17"/>
        <v>โครงการประชาสัมพันธ์และพัฒนาภาพลักษณ์ด้านการท่องเที่ยวจังหวัดระยอง (กิจกรรมส่งเสริมการท่องเที่ยวเชิงวัฒนธรรม จังหวัดระยอง)</v>
      </c>
      <c r="F512" s="103" t="s">
        <v>5105</v>
      </c>
      <c r="G512" s="103" t="s">
        <v>15</v>
      </c>
      <c r="H512" s="158">
        <v>2567</v>
      </c>
      <c r="I512" s="103" t="s">
        <v>2644</v>
      </c>
      <c r="J512" s="104" t="s">
        <v>763</v>
      </c>
      <c r="K512" s="103" t="s">
        <v>1057</v>
      </c>
      <c r="L512" s="103" t="s">
        <v>161</v>
      </c>
      <c r="M512" s="103" t="s">
        <v>9073</v>
      </c>
      <c r="N512" s="103" t="s">
        <v>162</v>
      </c>
      <c r="O512" s="103" t="s">
        <v>5779</v>
      </c>
      <c r="P512" s="108"/>
      <c r="Q512" s="103" t="s">
        <v>8269</v>
      </c>
      <c r="R512" s="103" t="s">
        <v>68</v>
      </c>
    </row>
    <row r="513" spans="1:18" ht="21">
      <c r="A513" s="188" t="s">
        <v>4847</v>
      </c>
      <c r="B513" s="189" t="s">
        <v>4851</v>
      </c>
      <c r="C513" s="190" t="s">
        <v>9030</v>
      </c>
      <c r="D513" s="102" t="s">
        <v>5132</v>
      </c>
      <c r="E513" s="161" t="str">
        <f t="shared" si="17"/>
        <v>โครงการเสริมสร้งศักยภาพศูนย์กลางการท่องเที่ยวอารย ธรรมขอม และกี่ฬามาตรฐานโลก กิจกรรมหลัก ส่งเสริม การตลาดและประชาสัมพันธ์การท่องเที่ยว การกี่ฬาและ นันทนาการสู่มาตรฐานสากล</v>
      </c>
      <c r="F513" s="103" t="s">
        <v>5133</v>
      </c>
      <c r="G513" s="103" t="s">
        <v>15</v>
      </c>
      <c r="H513" s="158">
        <v>2567</v>
      </c>
      <c r="I513" s="103" t="s">
        <v>2644</v>
      </c>
      <c r="J513" s="104" t="s">
        <v>763</v>
      </c>
      <c r="K513" s="103" t="s">
        <v>268</v>
      </c>
      <c r="L513" s="103" t="s">
        <v>111</v>
      </c>
      <c r="M513" s="103" t="s">
        <v>9079</v>
      </c>
      <c r="N513" s="103" t="s">
        <v>28</v>
      </c>
      <c r="O513" s="103" t="s">
        <v>5779</v>
      </c>
      <c r="P513" s="108"/>
      <c r="Q513" s="103" t="s">
        <v>8270</v>
      </c>
      <c r="R513" s="103" t="s">
        <v>803</v>
      </c>
    </row>
    <row r="514" spans="1:18" ht="21">
      <c r="A514" s="188" t="s">
        <v>4847</v>
      </c>
      <c r="B514" s="189" t="s">
        <v>4851</v>
      </c>
      <c r="C514" s="190" t="s">
        <v>9030</v>
      </c>
      <c r="D514" s="102" t="s">
        <v>6788</v>
      </c>
      <c r="E514" s="161" t="str">
        <f t="shared" si="17"/>
        <v>วีรบุรุษนักสู้คู่ธานี บาลบุรีเมืองแห่งวัฒนธรรม</v>
      </c>
      <c r="F514" s="103" t="s">
        <v>6789</v>
      </c>
      <c r="G514" s="103" t="s">
        <v>15</v>
      </c>
      <c r="H514" s="158">
        <v>2568</v>
      </c>
      <c r="I514" s="103" t="s">
        <v>6784</v>
      </c>
      <c r="J514" s="104" t="s">
        <v>2749</v>
      </c>
      <c r="K514" s="103" t="s">
        <v>6790</v>
      </c>
      <c r="L514" s="103" t="s">
        <v>206</v>
      </c>
      <c r="M514" s="103" t="s">
        <v>9082</v>
      </c>
      <c r="N514" s="103" t="s">
        <v>96</v>
      </c>
      <c r="O514" s="103" t="s">
        <v>6781</v>
      </c>
      <c r="P514" s="105"/>
      <c r="Q514" s="103" t="s">
        <v>8271</v>
      </c>
      <c r="R514" s="103" t="s">
        <v>36</v>
      </c>
    </row>
    <row r="515" spans="1:18" ht="21">
      <c r="A515" s="188" t="s">
        <v>4847</v>
      </c>
      <c r="B515" s="189" t="s">
        <v>4851</v>
      </c>
      <c r="C515" s="190" t="s">
        <v>9030</v>
      </c>
      <c r="D515" s="102" t="s">
        <v>6799</v>
      </c>
      <c r="E515" s="161" t="str">
        <f t="shared" si="17"/>
        <v>มหกรรมนาฏดนตรี เปิดตำนานการแสดงลิเก</v>
      </c>
      <c r="F515" s="103" t="s">
        <v>5798</v>
      </c>
      <c r="G515" s="103" t="s">
        <v>15</v>
      </c>
      <c r="H515" s="158">
        <v>2568</v>
      </c>
      <c r="I515" s="103" t="s">
        <v>6188</v>
      </c>
      <c r="J515" s="104" t="s">
        <v>6794</v>
      </c>
      <c r="K515" s="103" t="s">
        <v>417</v>
      </c>
      <c r="L515" s="103" t="s">
        <v>161</v>
      </c>
      <c r="M515" s="103" t="s">
        <v>9073</v>
      </c>
      <c r="N515" s="103" t="s">
        <v>162</v>
      </c>
      <c r="O515" s="103" t="s">
        <v>6781</v>
      </c>
      <c r="P515" s="105"/>
      <c r="Q515" s="103" t="s">
        <v>8273</v>
      </c>
      <c r="R515" s="103" t="s">
        <v>124</v>
      </c>
    </row>
    <row r="516" spans="1:18" ht="21">
      <c r="A516" s="188" t="s">
        <v>4847</v>
      </c>
      <c r="B516" s="189" t="s">
        <v>4851</v>
      </c>
      <c r="C516" s="190" t="s">
        <v>9030</v>
      </c>
      <c r="D516" s="102" t="s">
        <v>6801</v>
      </c>
      <c r="E516" s="161" t="str">
        <f t="shared" si="17"/>
        <v>มหกรรมอาหารพื้นบ้าน สืบสานตำนานวิถีถิ่นอยุธยา</v>
      </c>
      <c r="F516" s="103" t="s">
        <v>1335</v>
      </c>
      <c r="G516" s="103" t="s">
        <v>15</v>
      </c>
      <c r="H516" s="158">
        <v>2568</v>
      </c>
      <c r="I516" s="103" t="s">
        <v>6188</v>
      </c>
      <c r="J516" s="104" t="s">
        <v>6794</v>
      </c>
      <c r="K516" s="103" t="s">
        <v>417</v>
      </c>
      <c r="L516" s="103" t="s">
        <v>161</v>
      </c>
      <c r="M516" s="103" t="s">
        <v>9073</v>
      </c>
      <c r="N516" s="103" t="s">
        <v>162</v>
      </c>
      <c r="O516" s="103" t="s">
        <v>6781</v>
      </c>
      <c r="P516" s="105"/>
      <c r="Q516" s="103" t="s">
        <v>8275</v>
      </c>
      <c r="R516" s="103" t="s">
        <v>76</v>
      </c>
    </row>
    <row r="517" spans="1:18" ht="21">
      <c r="A517" s="188" t="s">
        <v>4847</v>
      </c>
      <c r="B517" s="189" t="s">
        <v>4851</v>
      </c>
      <c r="C517" s="190" t="s">
        <v>9030</v>
      </c>
      <c r="D517" s="102" t="s">
        <v>6814</v>
      </c>
      <c r="E517" s="161" t="str">
        <f t="shared" si="17"/>
        <v xml:space="preserve">โครงการพัฒนาศักยภาพรูปแบบทางการท่องเที่ยวของจังหวัดในมิติที่หลากหลาย สืบสานประเพณีวัฒนธรรมและอัตลักษณ์ให้เกิดความสมดุลยั่งยืน </v>
      </c>
      <c r="F517" s="103" t="s">
        <v>6815</v>
      </c>
      <c r="G517" s="103" t="s">
        <v>15</v>
      </c>
      <c r="H517" s="158">
        <v>2568</v>
      </c>
      <c r="I517" s="103" t="s">
        <v>6188</v>
      </c>
      <c r="J517" s="104" t="s">
        <v>2749</v>
      </c>
      <c r="K517" s="103" t="s">
        <v>6816</v>
      </c>
      <c r="L517" s="103" t="s">
        <v>161</v>
      </c>
      <c r="M517" s="103" t="s">
        <v>9073</v>
      </c>
      <c r="N517" s="103" t="s">
        <v>162</v>
      </c>
      <c r="O517" s="103" t="s">
        <v>6781</v>
      </c>
      <c r="P517" s="105"/>
      <c r="Q517" s="103" t="s">
        <v>8276</v>
      </c>
      <c r="R517" s="103" t="s">
        <v>68</v>
      </c>
    </row>
    <row r="518" spans="1:18" ht="21">
      <c r="A518" s="188" t="s">
        <v>4847</v>
      </c>
      <c r="B518" s="189" t="s">
        <v>4851</v>
      </c>
      <c r="C518" s="190" t="s">
        <v>9030</v>
      </c>
      <c r="D518" s="102" t="s">
        <v>6831</v>
      </c>
      <c r="E518" s="161" t="str">
        <f t="shared" si="17"/>
        <v>งานรำลึกวีรชนแขวงเมืองวิเศษไชยชาญ</v>
      </c>
      <c r="F518" s="103" t="s">
        <v>896</v>
      </c>
      <c r="G518" s="103" t="s">
        <v>15</v>
      </c>
      <c r="H518" s="158">
        <v>2568</v>
      </c>
      <c r="I518" s="103" t="s">
        <v>6784</v>
      </c>
      <c r="J518" s="104" t="s">
        <v>6794</v>
      </c>
      <c r="K518" s="103" t="s">
        <v>897</v>
      </c>
      <c r="L518" s="103" t="s">
        <v>206</v>
      </c>
      <c r="M518" s="103" t="s">
        <v>9082</v>
      </c>
      <c r="N518" s="103" t="s">
        <v>96</v>
      </c>
      <c r="O518" s="103" t="s">
        <v>6781</v>
      </c>
      <c r="P518" s="105"/>
      <c r="Q518" s="103" t="s">
        <v>8277</v>
      </c>
      <c r="R518" s="103" t="s">
        <v>68</v>
      </c>
    </row>
    <row r="519" spans="1:18" ht="21">
      <c r="A519" s="188" t="s">
        <v>4847</v>
      </c>
      <c r="B519" s="189" t="s">
        <v>4851</v>
      </c>
      <c r="C519" s="190" t="s">
        <v>9030</v>
      </c>
      <c r="D519" s="102" t="s">
        <v>6835</v>
      </c>
      <c r="E519" s="161" t="str">
        <f t="shared" si="17"/>
        <v>โครงการงานแสดงแสง สี เสียง ตำนานพระตำหนักคำหยาด อ.โพธิ์ทอง จังหวัดอ่างทอง</v>
      </c>
      <c r="F519" s="103" t="s">
        <v>6836</v>
      </c>
      <c r="G519" s="103" t="s">
        <v>15</v>
      </c>
      <c r="H519" s="158">
        <v>2568</v>
      </c>
      <c r="I519" s="103" t="s">
        <v>6793</v>
      </c>
      <c r="J519" s="104" t="s">
        <v>6779</v>
      </c>
      <c r="K519" s="103" t="s">
        <v>756</v>
      </c>
      <c r="L519" s="103" t="s">
        <v>206</v>
      </c>
      <c r="M519" s="103" t="s">
        <v>9082</v>
      </c>
      <c r="N519" s="103" t="s">
        <v>96</v>
      </c>
      <c r="O519" s="103" t="s">
        <v>6781</v>
      </c>
      <c r="P519" s="105"/>
      <c r="Q519" s="103" t="s">
        <v>8278</v>
      </c>
      <c r="R519" s="103" t="s">
        <v>68</v>
      </c>
    </row>
    <row r="520" spans="1:18" ht="21">
      <c r="A520" s="188" t="s">
        <v>4847</v>
      </c>
      <c r="B520" s="189" t="s">
        <v>4851</v>
      </c>
      <c r="C520" s="190" t="s">
        <v>9030</v>
      </c>
      <c r="D520" s="102" t="s">
        <v>6838</v>
      </c>
      <c r="E520" s="161" t="str">
        <f t="shared" si="17"/>
        <v>โครงการเทศกาลกินกระท้อน “ทองใบใหญ่”ต.บางเจ้าฉ่า อ.โพธิ์ทอง จังหวัดอ่างทอง</v>
      </c>
      <c r="F520" s="103" t="s">
        <v>6839</v>
      </c>
      <c r="G520" s="103" t="s">
        <v>15</v>
      </c>
      <c r="H520" s="158">
        <v>2568</v>
      </c>
      <c r="I520" s="103" t="s">
        <v>6784</v>
      </c>
      <c r="J520" s="104" t="s">
        <v>6794</v>
      </c>
      <c r="K520" s="103" t="s">
        <v>756</v>
      </c>
      <c r="L520" s="103" t="s">
        <v>206</v>
      </c>
      <c r="M520" s="103" t="s">
        <v>9082</v>
      </c>
      <c r="N520" s="103" t="s">
        <v>96</v>
      </c>
      <c r="O520" s="103" t="s">
        <v>6781</v>
      </c>
      <c r="P520" s="105"/>
      <c r="Q520" s="103" t="s">
        <v>8279</v>
      </c>
      <c r="R520" s="103" t="s">
        <v>68</v>
      </c>
    </row>
    <row r="521" spans="1:18" ht="21">
      <c r="A521" s="188" t="s">
        <v>4847</v>
      </c>
      <c r="B521" s="189" t="s">
        <v>4851</v>
      </c>
      <c r="C521" s="190" t="s">
        <v>9030</v>
      </c>
      <c r="D521" s="102" t="s">
        <v>6841</v>
      </c>
      <c r="E521" s="161" t="str">
        <f t="shared" si="17"/>
        <v>งานเทศกาลไหว้พระนอนวัดขุนอินทประมูล</v>
      </c>
      <c r="F521" s="103" t="s">
        <v>893</v>
      </c>
      <c r="G521" s="103" t="s">
        <v>15</v>
      </c>
      <c r="H521" s="158">
        <v>2568</v>
      </c>
      <c r="I521" s="103" t="s">
        <v>6793</v>
      </c>
      <c r="J521" s="104" t="s">
        <v>2749</v>
      </c>
      <c r="K521" s="103" t="s">
        <v>756</v>
      </c>
      <c r="L521" s="103" t="s">
        <v>206</v>
      </c>
      <c r="M521" s="103" t="s">
        <v>9082</v>
      </c>
      <c r="N521" s="103" t="s">
        <v>96</v>
      </c>
      <c r="O521" s="103" t="s">
        <v>6781</v>
      </c>
      <c r="P521" s="105"/>
      <c r="Q521" s="103" t="s">
        <v>8281</v>
      </c>
      <c r="R521" s="103" t="s">
        <v>57</v>
      </c>
    </row>
    <row r="522" spans="1:18" ht="21">
      <c r="A522" s="188" t="s">
        <v>4847</v>
      </c>
      <c r="B522" s="189" t="s">
        <v>4851</v>
      </c>
      <c r="C522" s="190" t="s">
        <v>9030</v>
      </c>
      <c r="D522" s="102" t="s">
        <v>6843</v>
      </c>
      <c r="E522" s="161" t="str">
        <f t="shared" si="17"/>
        <v>โครงการ Phothong run for life (minmarathon) ณ วัดขุนอินทประมูล ต.อินทประมูล อ.โพธิ์ทอง จังหวัดอ่างทอง</v>
      </c>
      <c r="F522" s="103" t="s">
        <v>6844</v>
      </c>
      <c r="G522" s="103" t="s">
        <v>15</v>
      </c>
      <c r="H522" s="158">
        <v>2568</v>
      </c>
      <c r="I522" s="103" t="s">
        <v>6845</v>
      </c>
      <c r="J522" s="104" t="s">
        <v>2749</v>
      </c>
      <c r="K522" s="103" t="s">
        <v>756</v>
      </c>
      <c r="L522" s="103" t="s">
        <v>206</v>
      </c>
      <c r="M522" s="103" t="s">
        <v>9082</v>
      </c>
      <c r="N522" s="103" t="s">
        <v>96</v>
      </c>
      <c r="O522" s="103" t="s">
        <v>6781</v>
      </c>
      <c r="P522" s="105"/>
      <c r="Q522" s="103" t="s">
        <v>8282</v>
      </c>
      <c r="R522" s="103" t="s">
        <v>68</v>
      </c>
    </row>
    <row r="523" spans="1:18" ht="21">
      <c r="A523" s="188" t="s">
        <v>4847</v>
      </c>
      <c r="B523" s="189" t="s">
        <v>4851</v>
      </c>
      <c r="C523" s="190" t="s">
        <v>9030</v>
      </c>
      <c r="D523" s="102" t="s">
        <v>6847</v>
      </c>
      <c r="E523" s="161" t="str">
        <f t="shared" si="17"/>
        <v>โครงการงานสดุดีวีรชน "พันท้ายนรสิงห์" ต.นรสิงห์ อำเภอป่าโมก จังหวัดอ่างทอง</v>
      </c>
      <c r="F523" s="103" t="s">
        <v>6848</v>
      </c>
      <c r="G523" s="103" t="s">
        <v>15</v>
      </c>
      <c r="H523" s="158">
        <v>2568</v>
      </c>
      <c r="I523" s="103" t="s">
        <v>6793</v>
      </c>
      <c r="J523" s="104" t="s">
        <v>6779</v>
      </c>
      <c r="K523" s="103" t="s">
        <v>881</v>
      </c>
      <c r="L523" s="103" t="s">
        <v>206</v>
      </c>
      <c r="M523" s="103" t="s">
        <v>9082</v>
      </c>
      <c r="N523" s="103" t="s">
        <v>96</v>
      </c>
      <c r="O523" s="103" t="s">
        <v>6781</v>
      </c>
      <c r="P523" s="105"/>
      <c r="Q523" s="103" t="s">
        <v>8283</v>
      </c>
      <c r="R523" s="103" t="s">
        <v>68</v>
      </c>
    </row>
    <row r="524" spans="1:18" ht="21">
      <c r="A524" s="188" t="s">
        <v>4847</v>
      </c>
      <c r="B524" s="189" t="s">
        <v>4851</v>
      </c>
      <c r="C524" s="190" t="s">
        <v>9030</v>
      </c>
      <c r="D524" s="102" t="s">
        <v>6850</v>
      </c>
      <c r="E524" s="161" t="str">
        <f t="shared" si="17"/>
        <v>โครงการมหกรรมกลองนานาชาติและพิธีไหว้ครูกลอง ต.เอกราช อำเภอป่าโมก จังหวัดอ่างทอง</v>
      </c>
      <c r="F524" s="103" t="s">
        <v>6851</v>
      </c>
      <c r="G524" s="103" t="s">
        <v>15</v>
      </c>
      <c r="H524" s="158">
        <v>2568</v>
      </c>
      <c r="I524" s="103" t="s">
        <v>6793</v>
      </c>
      <c r="J524" s="104" t="s">
        <v>6779</v>
      </c>
      <c r="K524" s="103" t="s">
        <v>881</v>
      </c>
      <c r="L524" s="103" t="s">
        <v>206</v>
      </c>
      <c r="M524" s="103" t="s">
        <v>9082</v>
      </c>
      <c r="N524" s="103" t="s">
        <v>96</v>
      </c>
      <c r="O524" s="103" t="s">
        <v>6781</v>
      </c>
      <c r="P524" s="105"/>
      <c r="Q524" s="103" t="s">
        <v>8287</v>
      </c>
      <c r="R524" s="103" t="s">
        <v>22</v>
      </c>
    </row>
    <row r="525" spans="1:18" ht="21">
      <c r="A525" s="188" t="s">
        <v>4847</v>
      </c>
      <c r="B525" s="189" t="s">
        <v>4851</v>
      </c>
      <c r="C525" s="190" t="s">
        <v>9030</v>
      </c>
      <c r="D525" s="102" t="s">
        <v>6853</v>
      </c>
      <c r="E525" s="161" t="str">
        <f t="shared" si="17"/>
        <v>โครงการรำลึกสมเด็จพระนเรศวรมหาราช วัดป่าโมกวรวิหาร อำเภอป่าโมก จังหวัดอ่างทอง</v>
      </c>
      <c r="F525" s="103" t="s">
        <v>6854</v>
      </c>
      <c r="G525" s="103" t="s">
        <v>15</v>
      </c>
      <c r="H525" s="158">
        <v>2568</v>
      </c>
      <c r="I525" s="103" t="s">
        <v>6793</v>
      </c>
      <c r="J525" s="104" t="s">
        <v>6779</v>
      </c>
      <c r="K525" s="103" t="s">
        <v>881</v>
      </c>
      <c r="L525" s="103" t="s">
        <v>206</v>
      </c>
      <c r="M525" s="103" t="s">
        <v>9082</v>
      </c>
      <c r="N525" s="103" t="s">
        <v>96</v>
      </c>
      <c r="O525" s="103" t="s">
        <v>6781</v>
      </c>
      <c r="P525" s="105"/>
      <c r="Q525" s="103" t="s">
        <v>8288</v>
      </c>
      <c r="R525" s="103" t="s">
        <v>76</v>
      </c>
    </row>
    <row r="526" spans="1:18" ht="21">
      <c r="A526" s="188" t="s">
        <v>4847</v>
      </c>
      <c r="B526" s="189" t="s">
        <v>4851</v>
      </c>
      <c r="C526" s="190" t="s">
        <v>9030</v>
      </c>
      <c r="D526" s="102" t="s">
        <v>6856</v>
      </c>
      <c r="E526" s="161" t="str">
        <f t="shared" si="17"/>
        <v>งานรำลึกสมเด็จพระพุฒาจารย์ (โต พรหมรังสี)</v>
      </c>
      <c r="F526" s="103" t="s">
        <v>1679</v>
      </c>
      <c r="G526" s="103" t="s">
        <v>15</v>
      </c>
      <c r="H526" s="158">
        <v>2568</v>
      </c>
      <c r="I526" s="103" t="s">
        <v>6784</v>
      </c>
      <c r="J526" s="104" t="s">
        <v>6794</v>
      </c>
      <c r="K526" s="103" t="s">
        <v>875</v>
      </c>
      <c r="L526" s="103" t="s">
        <v>206</v>
      </c>
      <c r="M526" s="103" t="s">
        <v>9082</v>
      </c>
      <c r="N526" s="103" t="s">
        <v>96</v>
      </c>
      <c r="O526" s="103" t="s">
        <v>6781</v>
      </c>
      <c r="P526" s="105"/>
      <c r="Q526" s="103" t="s">
        <v>8289</v>
      </c>
      <c r="R526" s="103" t="s">
        <v>36</v>
      </c>
    </row>
    <row r="527" spans="1:18" ht="21">
      <c r="A527" s="188" t="s">
        <v>4847</v>
      </c>
      <c r="B527" s="189" t="s">
        <v>4851</v>
      </c>
      <c r="C527" s="190" t="s">
        <v>9030</v>
      </c>
      <c r="D527" s="102" t="s">
        <v>6858</v>
      </c>
      <c r="E527" s="161" t="str">
        <f t="shared" ref="E527:E558" si="18">HYPERLINK(Q527,F527)</f>
        <v>งานเทศกาลกินผัดไทย ไหว้พระสมเด็จเกษไชโย</v>
      </c>
      <c r="F527" s="103" t="s">
        <v>1676</v>
      </c>
      <c r="G527" s="103" t="s">
        <v>15</v>
      </c>
      <c r="H527" s="158">
        <v>2568</v>
      </c>
      <c r="I527" s="103" t="s">
        <v>6784</v>
      </c>
      <c r="J527" s="104" t="s">
        <v>6784</v>
      </c>
      <c r="K527" s="103" t="s">
        <v>875</v>
      </c>
      <c r="L527" s="103" t="s">
        <v>206</v>
      </c>
      <c r="M527" s="103" t="s">
        <v>9082</v>
      </c>
      <c r="N527" s="103" t="s">
        <v>96</v>
      </c>
      <c r="O527" s="103" t="s">
        <v>6781</v>
      </c>
      <c r="P527" s="105"/>
      <c r="Q527" s="103" t="s">
        <v>8290</v>
      </c>
      <c r="R527" s="103" t="s">
        <v>36</v>
      </c>
    </row>
    <row r="528" spans="1:18" ht="21">
      <c r="A528" s="188" t="s">
        <v>4847</v>
      </c>
      <c r="B528" s="189" t="s">
        <v>4851</v>
      </c>
      <c r="C528" s="190" t="s">
        <v>9030</v>
      </c>
      <c r="D528" s="102" t="s">
        <v>6860</v>
      </c>
      <c r="E528" s="161" t="str">
        <f t="shared" si="18"/>
        <v>ส่งเสริมการท่องเที่ยวเชิงสร้างสรรค์และวัฒนธรรมเมืองอ่างทอง</v>
      </c>
      <c r="F528" s="103" t="s">
        <v>6861</v>
      </c>
      <c r="G528" s="103" t="s">
        <v>15</v>
      </c>
      <c r="H528" s="158">
        <v>2568</v>
      </c>
      <c r="I528" s="103" t="s">
        <v>6793</v>
      </c>
      <c r="J528" s="104" t="s">
        <v>2749</v>
      </c>
      <c r="K528" s="103" t="s">
        <v>1226</v>
      </c>
      <c r="L528" s="103" t="s">
        <v>111</v>
      </c>
      <c r="M528" s="103" t="s">
        <v>9079</v>
      </c>
      <c r="N528" s="103" t="s">
        <v>28</v>
      </c>
      <c r="O528" s="103" t="s">
        <v>6781</v>
      </c>
      <c r="P528" s="105"/>
      <c r="Q528" s="103" t="s">
        <v>8291</v>
      </c>
      <c r="R528" s="103" t="s">
        <v>36</v>
      </c>
    </row>
    <row r="529" spans="1:18" ht="21">
      <c r="A529" s="188" t="s">
        <v>4847</v>
      </c>
      <c r="B529" s="189" t="s">
        <v>4851</v>
      </c>
      <c r="C529" s="190" t="s">
        <v>9030</v>
      </c>
      <c r="D529" s="102" t="s">
        <v>6863</v>
      </c>
      <c r="E529" s="161" t="str">
        <f t="shared" si="18"/>
        <v>โครงการประชาสัมพันธ์และการตลาดเพื่อการท่องเที่ยว</v>
      </c>
      <c r="F529" s="103" t="s">
        <v>6864</v>
      </c>
      <c r="G529" s="103" t="s">
        <v>15</v>
      </c>
      <c r="H529" s="158">
        <v>2568</v>
      </c>
      <c r="I529" s="103" t="s">
        <v>6793</v>
      </c>
      <c r="J529" s="104" t="s">
        <v>2749</v>
      </c>
      <c r="K529" s="103" t="s">
        <v>1226</v>
      </c>
      <c r="L529" s="103" t="s">
        <v>111</v>
      </c>
      <c r="M529" s="103" t="s">
        <v>9079</v>
      </c>
      <c r="N529" s="103" t="s">
        <v>28</v>
      </c>
      <c r="O529" s="103" t="s">
        <v>6781</v>
      </c>
      <c r="P529" s="105"/>
      <c r="Q529" s="103" t="s">
        <v>8292</v>
      </c>
      <c r="R529" s="103" t="s">
        <v>76</v>
      </c>
    </row>
    <row r="530" spans="1:18" ht="21">
      <c r="A530" s="188" t="s">
        <v>4847</v>
      </c>
      <c r="B530" s="189" t="s">
        <v>4851</v>
      </c>
      <c r="C530" s="190" t="s">
        <v>9030</v>
      </c>
      <c r="D530" s="102" t="s">
        <v>6866</v>
      </c>
      <c r="E530" s="161" t="str">
        <f t="shared" si="18"/>
        <v>ส่งเสริมกิจกรรมทางการท่องเที่ยวของจังหวัดอ่างทอง</v>
      </c>
      <c r="F530" s="103" t="s">
        <v>6867</v>
      </c>
      <c r="G530" s="103" t="s">
        <v>15</v>
      </c>
      <c r="H530" s="158">
        <v>2568</v>
      </c>
      <c r="I530" s="103" t="s">
        <v>6793</v>
      </c>
      <c r="J530" s="104" t="s">
        <v>2749</v>
      </c>
      <c r="K530" s="103" t="s">
        <v>1226</v>
      </c>
      <c r="L530" s="103" t="s">
        <v>111</v>
      </c>
      <c r="M530" s="103" t="s">
        <v>9079</v>
      </c>
      <c r="N530" s="103" t="s">
        <v>28</v>
      </c>
      <c r="O530" s="103" t="s">
        <v>6781</v>
      </c>
      <c r="P530" s="105"/>
      <c r="Q530" s="103" t="s">
        <v>8293</v>
      </c>
      <c r="R530" s="103" t="s">
        <v>97</v>
      </c>
    </row>
    <row r="531" spans="1:18" ht="21">
      <c r="A531" s="188" t="s">
        <v>4847</v>
      </c>
      <c r="B531" s="189" t="s">
        <v>4851</v>
      </c>
      <c r="C531" s="190" t="s">
        <v>9030</v>
      </c>
      <c r="D531" s="102" t="s">
        <v>6876</v>
      </c>
      <c r="E531" s="161" t="str">
        <f t="shared" si="18"/>
        <v>กิจกรรมส่งเสริมการขาย (Roadshow) การท่องเที่ยววิถีชุมชนลุ่มแม่น้ำเจ้าพระยา</v>
      </c>
      <c r="F531" s="103" t="s">
        <v>6877</v>
      </c>
      <c r="G531" s="103" t="s">
        <v>15</v>
      </c>
      <c r="H531" s="158">
        <v>2568</v>
      </c>
      <c r="I531" s="103" t="s">
        <v>6779</v>
      </c>
      <c r="J531" s="104" t="s">
        <v>6874</v>
      </c>
      <c r="K531" s="103" t="s">
        <v>1226</v>
      </c>
      <c r="L531" s="103" t="s">
        <v>111</v>
      </c>
      <c r="M531" s="103" t="s">
        <v>9079</v>
      </c>
      <c r="N531" s="103" t="s">
        <v>28</v>
      </c>
      <c r="O531" s="103" t="s">
        <v>6781</v>
      </c>
      <c r="P531" s="105"/>
      <c r="Q531" s="103" t="s">
        <v>8295</v>
      </c>
      <c r="R531" s="103" t="s">
        <v>57</v>
      </c>
    </row>
    <row r="532" spans="1:18" ht="21">
      <c r="A532" s="188" t="s">
        <v>4847</v>
      </c>
      <c r="B532" s="189" t="s">
        <v>4851</v>
      </c>
      <c r="C532" s="190" t="s">
        <v>9030</v>
      </c>
      <c r="D532" s="102" t="s">
        <v>6879</v>
      </c>
      <c r="E532" s="161" t="str">
        <f t="shared" si="18"/>
        <v>งานมหกรรมลิเก และศิลปวัฒนธรรม</v>
      </c>
      <c r="F532" s="103" t="s">
        <v>6880</v>
      </c>
      <c r="G532" s="103" t="s">
        <v>15</v>
      </c>
      <c r="H532" s="158">
        <v>2568</v>
      </c>
      <c r="I532" s="103" t="s">
        <v>6794</v>
      </c>
      <c r="J532" s="104" t="s">
        <v>6794</v>
      </c>
      <c r="K532" s="103" t="s">
        <v>6881</v>
      </c>
      <c r="L532" s="103" t="s">
        <v>161</v>
      </c>
      <c r="M532" s="103" t="s">
        <v>9073</v>
      </c>
      <c r="N532" s="103" t="s">
        <v>162</v>
      </c>
      <c r="O532" s="103" t="s">
        <v>6781</v>
      </c>
      <c r="P532" s="105"/>
      <c r="Q532" s="103" t="s">
        <v>8296</v>
      </c>
      <c r="R532" s="103" t="s">
        <v>36</v>
      </c>
    </row>
    <row r="533" spans="1:18" ht="21">
      <c r="A533" s="188" t="s">
        <v>4847</v>
      </c>
      <c r="B533" s="189" t="s">
        <v>4851</v>
      </c>
      <c r="C533" s="190" t="s">
        <v>9030</v>
      </c>
      <c r="D533" s="102" t="s">
        <v>6883</v>
      </c>
      <c r="E533" s="161" t="str">
        <f t="shared" si="18"/>
        <v>ภูมิศิลป์ ถิ่นวัฒนธรรม ลุ่มแม่น้ำเจ้าพระยา - ป่าสัก</v>
      </c>
      <c r="F533" s="103" t="s">
        <v>6884</v>
      </c>
      <c r="G533" s="103" t="s">
        <v>15</v>
      </c>
      <c r="H533" s="158">
        <v>2568</v>
      </c>
      <c r="I533" s="103" t="s">
        <v>6793</v>
      </c>
      <c r="J533" s="104" t="s">
        <v>2749</v>
      </c>
      <c r="K533" s="103" t="s">
        <v>6881</v>
      </c>
      <c r="L533" s="103" t="s">
        <v>161</v>
      </c>
      <c r="M533" s="103" t="s">
        <v>9073</v>
      </c>
      <c r="N533" s="103" t="s">
        <v>162</v>
      </c>
      <c r="O533" s="103" t="s">
        <v>6781</v>
      </c>
      <c r="P533" s="105"/>
      <c r="Q533" s="103" t="s">
        <v>8297</v>
      </c>
      <c r="R533" s="103" t="s">
        <v>57</v>
      </c>
    </row>
    <row r="534" spans="1:18" ht="21">
      <c r="A534" s="188" t="s">
        <v>4847</v>
      </c>
      <c r="B534" s="189" t="s">
        <v>4851</v>
      </c>
      <c r="C534" s="190" t="s">
        <v>9030</v>
      </c>
      <c r="D534" s="102" t="s">
        <v>6886</v>
      </c>
      <c r="E534" s="161" t="str">
        <f t="shared" si="18"/>
        <v>มหกรรมของดีเมืองอ่างทอง ประจำปี 2568</v>
      </c>
      <c r="F534" s="103" t="s">
        <v>6887</v>
      </c>
      <c r="G534" s="103" t="s">
        <v>15</v>
      </c>
      <c r="H534" s="158">
        <v>2568</v>
      </c>
      <c r="I534" s="103" t="s">
        <v>6793</v>
      </c>
      <c r="J534" s="104" t="s">
        <v>6779</v>
      </c>
      <c r="K534" s="103" t="s">
        <v>905</v>
      </c>
      <c r="L534" s="103" t="s">
        <v>206</v>
      </c>
      <c r="M534" s="103" t="s">
        <v>9082</v>
      </c>
      <c r="N534" s="103" t="s">
        <v>96</v>
      </c>
      <c r="O534" s="103" t="s">
        <v>6781</v>
      </c>
      <c r="P534" s="105"/>
      <c r="Q534" s="103" t="s">
        <v>8298</v>
      </c>
      <c r="R534" s="103" t="s">
        <v>36</v>
      </c>
    </row>
    <row r="535" spans="1:18" ht="21">
      <c r="A535" s="188" t="s">
        <v>4847</v>
      </c>
      <c r="B535" s="189" t="s">
        <v>4851</v>
      </c>
      <c r="C535" s="190" t="s">
        <v>9030</v>
      </c>
      <c r="D535" s="102" t="s">
        <v>6917</v>
      </c>
      <c r="E535" s="161" t="str">
        <f t="shared" si="18"/>
        <v>โครงการเทศกาลอาหารพื้นถิ่นกินปลาอำนาจเจริญ</v>
      </c>
      <c r="F535" s="103" t="s">
        <v>6918</v>
      </c>
      <c r="G535" s="103" t="s">
        <v>15</v>
      </c>
      <c r="H535" s="158">
        <v>2568</v>
      </c>
      <c r="I535" s="103" t="s">
        <v>6907</v>
      </c>
      <c r="J535" s="104" t="s">
        <v>6784</v>
      </c>
      <c r="K535" s="103" t="s">
        <v>6919</v>
      </c>
      <c r="L535" s="103" t="s">
        <v>161</v>
      </c>
      <c r="M535" s="103" t="s">
        <v>9073</v>
      </c>
      <c r="N535" s="103" t="s">
        <v>162</v>
      </c>
      <c r="O535" s="103" t="s">
        <v>6781</v>
      </c>
      <c r="P535" s="105"/>
      <c r="Q535" s="103" t="s">
        <v>8299</v>
      </c>
      <c r="R535" s="103" t="s">
        <v>36</v>
      </c>
    </row>
    <row r="536" spans="1:18" ht="21">
      <c r="A536" s="188" t="s">
        <v>4847</v>
      </c>
      <c r="B536" s="189" t="s">
        <v>4851</v>
      </c>
      <c r="C536" s="190" t="s">
        <v>9030</v>
      </c>
      <c r="D536" s="102" t="s">
        <v>6921</v>
      </c>
      <c r="E536" s="161" t="str">
        <f t="shared" si="18"/>
        <v>โครงการพัฒนาและยกระดับหมู่บ้าน OTOP เพื่อการท่องเที่ยวบ้านภูจำปา หมู่ 8 ตำบลนาหมอม้า</v>
      </c>
      <c r="F536" s="103" t="s">
        <v>6922</v>
      </c>
      <c r="G536" s="103" t="s">
        <v>15</v>
      </c>
      <c r="H536" s="158">
        <v>2568</v>
      </c>
      <c r="I536" s="103" t="s">
        <v>6793</v>
      </c>
      <c r="J536" s="104" t="s">
        <v>2749</v>
      </c>
      <c r="K536" s="103" t="s">
        <v>636</v>
      </c>
      <c r="L536" s="103" t="s">
        <v>95</v>
      </c>
      <c r="M536" s="103" t="s">
        <v>9083</v>
      </c>
      <c r="N536" s="103" t="s">
        <v>96</v>
      </c>
      <c r="O536" s="103" t="s">
        <v>6781</v>
      </c>
      <c r="P536" s="105"/>
      <c r="Q536" s="103" t="s">
        <v>8300</v>
      </c>
      <c r="R536" s="103" t="s">
        <v>36</v>
      </c>
    </row>
    <row r="537" spans="1:18" ht="21">
      <c r="A537" s="188" t="s">
        <v>4847</v>
      </c>
      <c r="B537" s="189" t="s">
        <v>4851</v>
      </c>
      <c r="C537" s="190" t="s">
        <v>9030</v>
      </c>
      <c r="D537" s="102" t="s">
        <v>7012</v>
      </c>
      <c r="E537" s="161" t="str">
        <f t="shared" si="18"/>
        <v xml:space="preserve">โครงการท่องเที่ยวเชิงวัฒนธรรมสานสัมพันธ์ไทย จีน มลายู “สไบ กะบาย่า ปาเต๊ะ”Andaman Retro 2025	</v>
      </c>
      <c r="F537" s="103" t="s">
        <v>7013</v>
      </c>
      <c r="G537" s="103" t="s">
        <v>15</v>
      </c>
      <c r="H537" s="158">
        <v>2568</v>
      </c>
      <c r="I537" s="103" t="s">
        <v>6188</v>
      </c>
      <c r="J537" s="104" t="s">
        <v>2749</v>
      </c>
      <c r="K537" s="103" t="s">
        <v>624</v>
      </c>
      <c r="L537" s="103" t="s">
        <v>111</v>
      </c>
      <c r="M537" s="103" t="s">
        <v>9079</v>
      </c>
      <c r="N537" s="103" t="s">
        <v>28</v>
      </c>
      <c r="O537" s="103" t="s">
        <v>6781</v>
      </c>
      <c r="P537" s="105"/>
      <c r="Q537" s="103" t="s">
        <v>8301</v>
      </c>
      <c r="R537" s="103" t="s">
        <v>76</v>
      </c>
    </row>
    <row r="538" spans="1:18" ht="21">
      <c r="A538" s="188" t="s">
        <v>4847</v>
      </c>
      <c r="B538" s="189" t="s">
        <v>4851</v>
      </c>
      <c r="C538" s="190" t="s">
        <v>9030</v>
      </c>
      <c r="D538" s="102" t="s">
        <v>7015</v>
      </c>
      <c r="E538" s="161" t="str">
        <f t="shared" si="18"/>
        <v xml:space="preserve">โครงการแข่งขันอันดามัน อินเตอร์เนชั่นแนล เทรล รันนิ่ง “Andaman International Trail Running”			</v>
      </c>
      <c r="F538" s="103" t="s">
        <v>7016</v>
      </c>
      <c r="G538" s="103" t="s">
        <v>15</v>
      </c>
      <c r="H538" s="158">
        <v>2568</v>
      </c>
      <c r="I538" s="103" t="s">
        <v>6188</v>
      </c>
      <c r="J538" s="104" t="s">
        <v>2749</v>
      </c>
      <c r="K538" s="103" t="s">
        <v>624</v>
      </c>
      <c r="L538" s="103" t="s">
        <v>111</v>
      </c>
      <c r="M538" s="103" t="s">
        <v>9079</v>
      </c>
      <c r="N538" s="103" t="s">
        <v>28</v>
      </c>
      <c r="O538" s="103" t="s">
        <v>6781</v>
      </c>
      <c r="P538" s="105"/>
      <c r="Q538" s="103" t="s">
        <v>8303</v>
      </c>
      <c r="R538" s="103" t="s">
        <v>76</v>
      </c>
    </row>
    <row r="539" spans="1:18" ht="21">
      <c r="A539" s="188" t="s">
        <v>4847</v>
      </c>
      <c r="B539" s="189" t="s">
        <v>4851</v>
      </c>
      <c r="C539" s="190" t="s">
        <v>9030</v>
      </c>
      <c r="D539" s="102" t="s">
        <v>7043</v>
      </c>
      <c r="E539" s="161" t="str">
        <f t="shared" si="18"/>
        <v>โครงการส่งเสริมทักษะด้านการท่องเที่ยวและการบริการ</v>
      </c>
      <c r="F539" s="103" t="s">
        <v>5291</v>
      </c>
      <c r="G539" s="103" t="s">
        <v>39</v>
      </c>
      <c r="H539" s="158">
        <v>2568</v>
      </c>
      <c r="I539" s="103" t="s">
        <v>6779</v>
      </c>
      <c r="J539" s="104" t="s">
        <v>6779</v>
      </c>
      <c r="K539" s="103" t="s">
        <v>104</v>
      </c>
      <c r="L539" s="103" t="s">
        <v>241</v>
      </c>
      <c r="M539" s="103" t="s">
        <v>9076</v>
      </c>
      <c r="N539" s="103" t="s">
        <v>20</v>
      </c>
      <c r="O539" s="103" t="s">
        <v>6781</v>
      </c>
      <c r="P539" s="105"/>
      <c r="Q539" s="103" t="s">
        <v>8304</v>
      </c>
      <c r="R539" s="103" t="s">
        <v>36</v>
      </c>
    </row>
    <row r="540" spans="1:18" ht="21">
      <c r="A540" s="188" t="s">
        <v>4847</v>
      </c>
      <c r="B540" s="189" t="s">
        <v>4851</v>
      </c>
      <c r="C540" s="190" t="s">
        <v>9030</v>
      </c>
      <c r="D540" s="102" t="s">
        <v>7060</v>
      </c>
      <c r="E540" s="161" t="str">
        <f t="shared" si="18"/>
        <v>โครงการการพัฒนานักสื่อความหมายท้องถิ่นเพื่อสร้างศักยภาพชุมชนท่องเที่ยวในเขตสามจังหวัดชายแดนใต้</v>
      </c>
      <c r="F540" s="103" t="s">
        <v>7061</v>
      </c>
      <c r="G540" s="103" t="s">
        <v>15</v>
      </c>
      <c r="H540" s="158">
        <v>2568</v>
      </c>
      <c r="I540" s="103" t="s">
        <v>6188</v>
      </c>
      <c r="J540" s="104" t="s">
        <v>2749</v>
      </c>
      <c r="K540" s="103" t="s">
        <v>128</v>
      </c>
      <c r="L540" s="103" t="s">
        <v>4831</v>
      </c>
      <c r="M540" s="103" t="s">
        <v>9117</v>
      </c>
      <c r="N540" s="103" t="s">
        <v>20</v>
      </c>
      <c r="O540" s="103" t="s">
        <v>6781</v>
      </c>
      <c r="P540" s="105"/>
      <c r="Q540" s="103" t="s">
        <v>8306</v>
      </c>
      <c r="R540" s="103" t="s">
        <v>113</v>
      </c>
    </row>
    <row r="541" spans="1:18" ht="21">
      <c r="A541" s="188" t="s">
        <v>4847</v>
      </c>
      <c r="B541" s="189" t="s">
        <v>4851</v>
      </c>
      <c r="C541" s="190" t="s">
        <v>9030</v>
      </c>
      <c r="D541" s="102" t="s">
        <v>7075</v>
      </c>
      <c r="E541" s="161" t="str">
        <f t="shared" si="18"/>
        <v>การจัดงาน“บุญกุ้มข้าวใหญ่  ผ้าไหมอำเภอบึงบูรพ์</v>
      </c>
      <c r="F541" s="103" t="s">
        <v>7076</v>
      </c>
      <c r="G541" s="103" t="s">
        <v>15</v>
      </c>
      <c r="H541" s="158">
        <v>2568</v>
      </c>
      <c r="I541" s="103" t="s">
        <v>6188</v>
      </c>
      <c r="J541" s="104" t="s">
        <v>2749</v>
      </c>
      <c r="K541" s="103" t="s">
        <v>7077</v>
      </c>
      <c r="L541" s="103" t="s">
        <v>206</v>
      </c>
      <c r="M541" s="103" t="s">
        <v>9082</v>
      </c>
      <c r="N541" s="103" t="s">
        <v>96</v>
      </c>
      <c r="O541" s="103" t="s">
        <v>6781</v>
      </c>
      <c r="P541" s="105"/>
      <c r="Q541" s="103" t="s">
        <v>8307</v>
      </c>
      <c r="R541" s="103" t="s">
        <v>124</v>
      </c>
    </row>
    <row r="542" spans="1:18" ht="21">
      <c r="A542" s="188" t="s">
        <v>4847</v>
      </c>
      <c r="B542" s="189" t="s">
        <v>4851</v>
      </c>
      <c r="C542" s="190" t="s">
        <v>9030</v>
      </c>
      <c r="D542" s="102" t="s">
        <v>7079</v>
      </c>
      <c r="E542" s="161" t="str">
        <f t="shared" si="18"/>
        <v>การจัดงานเทศกาลข้าวโพดหวาน และงานของดีศรีรัตนะ</v>
      </c>
      <c r="F542" s="103" t="s">
        <v>7080</v>
      </c>
      <c r="G542" s="103" t="s">
        <v>15</v>
      </c>
      <c r="H542" s="158">
        <v>2568</v>
      </c>
      <c r="I542" s="103" t="s">
        <v>6188</v>
      </c>
      <c r="J542" s="104" t="s">
        <v>2749</v>
      </c>
      <c r="K542" s="103" t="s">
        <v>7077</v>
      </c>
      <c r="L542" s="103" t="s">
        <v>206</v>
      </c>
      <c r="M542" s="103" t="s">
        <v>9082</v>
      </c>
      <c r="N542" s="103" t="s">
        <v>96</v>
      </c>
      <c r="O542" s="103" t="s">
        <v>6781</v>
      </c>
      <c r="P542" s="105"/>
      <c r="Q542" s="103" t="s">
        <v>8308</v>
      </c>
      <c r="R542" s="103" t="s">
        <v>54</v>
      </c>
    </row>
    <row r="543" spans="1:18" ht="21">
      <c r="A543" s="188" t="s">
        <v>4847</v>
      </c>
      <c r="B543" s="189" t="s">
        <v>4851</v>
      </c>
      <c r="C543" s="190" t="s">
        <v>9030</v>
      </c>
      <c r="D543" s="102" t="s">
        <v>7082</v>
      </c>
      <c r="E543" s="161" t="str">
        <f t="shared" si="18"/>
        <v>เทศกาลอาหาร พืชผัก ปลอดสาร หมู่บ้านยั่งยืน</v>
      </c>
      <c r="F543" s="103" t="s">
        <v>7083</v>
      </c>
      <c r="G543" s="103" t="s">
        <v>15</v>
      </c>
      <c r="H543" s="158">
        <v>2568</v>
      </c>
      <c r="I543" s="103" t="s">
        <v>6188</v>
      </c>
      <c r="J543" s="104" t="s">
        <v>2749</v>
      </c>
      <c r="K543" s="103" t="s">
        <v>7077</v>
      </c>
      <c r="L543" s="103" t="s">
        <v>206</v>
      </c>
      <c r="M543" s="103" t="s">
        <v>9082</v>
      </c>
      <c r="N543" s="103" t="s">
        <v>96</v>
      </c>
      <c r="O543" s="103" t="s">
        <v>6781</v>
      </c>
      <c r="P543" s="105"/>
      <c r="Q543" s="103" t="s">
        <v>8309</v>
      </c>
      <c r="R543" s="103" t="s">
        <v>54</v>
      </c>
    </row>
    <row r="544" spans="1:18" ht="21">
      <c r="A544" s="188" t="s">
        <v>4847</v>
      </c>
      <c r="B544" s="189" t="s">
        <v>4851</v>
      </c>
      <c r="C544" s="190" t="s">
        <v>9030</v>
      </c>
      <c r="D544" s="102" t="s">
        <v>7085</v>
      </c>
      <c r="E544" s="161" t="str">
        <f t="shared" si="18"/>
        <v xml:space="preserve">ย้อนรำลึกปราสาทสระกำแพงใหญ่ ขึ้น 2 ค่ำ เดือน 4 แห่งวิศุวสงกรานต์ </v>
      </c>
      <c r="F544" s="103" t="s">
        <v>7086</v>
      </c>
      <c r="G544" s="103" t="s">
        <v>15</v>
      </c>
      <c r="H544" s="158">
        <v>2568</v>
      </c>
      <c r="I544" s="103" t="s">
        <v>6188</v>
      </c>
      <c r="J544" s="104" t="s">
        <v>2749</v>
      </c>
      <c r="K544" s="103" t="s">
        <v>7077</v>
      </c>
      <c r="L544" s="103" t="s">
        <v>206</v>
      </c>
      <c r="M544" s="103" t="s">
        <v>9082</v>
      </c>
      <c r="N544" s="103" t="s">
        <v>96</v>
      </c>
      <c r="O544" s="103" t="s">
        <v>6781</v>
      </c>
      <c r="P544" s="105"/>
      <c r="Q544" s="103" t="s">
        <v>8310</v>
      </c>
      <c r="R544" s="103" t="s">
        <v>22</v>
      </c>
    </row>
    <row r="545" spans="1:18" ht="21">
      <c r="A545" s="188" t="s">
        <v>4847</v>
      </c>
      <c r="B545" s="189" t="s">
        <v>4851</v>
      </c>
      <c r="C545" s="190" t="s">
        <v>9030</v>
      </c>
      <c r="D545" s="102" t="s">
        <v>7088</v>
      </c>
      <c r="E545" s="161" t="str">
        <f t="shared" si="18"/>
        <v>การจัดงานประจำปี "เทศกาลไก่ย่างโลกและของดีห้วยทับทัน"</v>
      </c>
      <c r="F545" s="103" t="s">
        <v>7089</v>
      </c>
      <c r="G545" s="103" t="s">
        <v>15</v>
      </c>
      <c r="H545" s="158">
        <v>2568</v>
      </c>
      <c r="I545" s="103" t="s">
        <v>6188</v>
      </c>
      <c r="J545" s="104" t="s">
        <v>2749</v>
      </c>
      <c r="K545" s="103" t="s">
        <v>7077</v>
      </c>
      <c r="L545" s="103" t="s">
        <v>206</v>
      </c>
      <c r="M545" s="103" t="s">
        <v>9082</v>
      </c>
      <c r="N545" s="103" t="s">
        <v>96</v>
      </c>
      <c r="O545" s="103" t="s">
        <v>6781</v>
      </c>
      <c r="P545" s="105"/>
      <c r="Q545" s="103" t="s">
        <v>8311</v>
      </c>
      <c r="R545" s="103" t="s">
        <v>76</v>
      </c>
    </row>
    <row r="546" spans="1:18" ht="21">
      <c r="A546" s="188" t="s">
        <v>4847</v>
      </c>
      <c r="B546" s="189" t="s">
        <v>4851</v>
      </c>
      <c r="C546" s="190" t="s">
        <v>9030</v>
      </c>
      <c r="D546" s="102" t="s">
        <v>7091</v>
      </c>
      <c r="E546" s="161" t="str">
        <f t="shared" si="18"/>
        <v>งานเทศกาลหอมแดงอำเภอวังหิน</v>
      </c>
      <c r="F546" s="103" t="s">
        <v>7092</v>
      </c>
      <c r="G546" s="103" t="s">
        <v>15</v>
      </c>
      <c r="H546" s="158">
        <v>2568</v>
      </c>
      <c r="I546" s="103" t="s">
        <v>6188</v>
      </c>
      <c r="J546" s="104" t="s">
        <v>2749</v>
      </c>
      <c r="K546" s="103" t="s">
        <v>7077</v>
      </c>
      <c r="L546" s="103" t="s">
        <v>206</v>
      </c>
      <c r="M546" s="103" t="s">
        <v>9082</v>
      </c>
      <c r="N546" s="103" t="s">
        <v>96</v>
      </c>
      <c r="O546" s="103" t="s">
        <v>6781</v>
      </c>
      <c r="P546" s="105"/>
      <c r="Q546" s="103" t="s">
        <v>8313</v>
      </c>
      <c r="R546" s="103" t="s">
        <v>36</v>
      </c>
    </row>
    <row r="547" spans="1:18" ht="21">
      <c r="A547" s="188" t="s">
        <v>4847</v>
      </c>
      <c r="B547" s="189" t="s">
        <v>4851</v>
      </c>
      <c r="C547" s="190" t="s">
        <v>9030</v>
      </c>
      <c r="D547" s="102" t="s">
        <v>7094</v>
      </c>
      <c r="E547" s="161" t="str">
        <f t="shared" si="18"/>
        <v>ส่งเสริม อนุรักษ์วัฒนธรรมท้องถิ่น “งานหอมแดง กระเทียมดี ที่ยางชุมน้อย”</v>
      </c>
      <c r="F547" s="103" t="s">
        <v>7095</v>
      </c>
      <c r="G547" s="103" t="s">
        <v>15</v>
      </c>
      <c r="H547" s="158">
        <v>2568</v>
      </c>
      <c r="I547" s="103" t="s">
        <v>6188</v>
      </c>
      <c r="J547" s="104" t="s">
        <v>2749</v>
      </c>
      <c r="K547" s="103" t="s">
        <v>7077</v>
      </c>
      <c r="L547" s="103" t="s">
        <v>206</v>
      </c>
      <c r="M547" s="103" t="s">
        <v>9082</v>
      </c>
      <c r="N547" s="103" t="s">
        <v>96</v>
      </c>
      <c r="O547" s="103" t="s">
        <v>6781</v>
      </c>
      <c r="P547" s="105"/>
      <c r="Q547" s="103" t="s">
        <v>8314</v>
      </c>
      <c r="R547" s="103" t="s">
        <v>36</v>
      </c>
    </row>
    <row r="548" spans="1:18" ht="21">
      <c r="A548" s="188" t="s">
        <v>4847</v>
      </c>
      <c r="B548" s="189" t="s">
        <v>4851</v>
      </c>
      <c r="C548" s="190" t="s">
        <v>9030</v>
      </c>
      <c r="D548" s="102" t="s">
        <v>7097</v>
      </c>
      <c r="E548" s="161" t="str">
        <f t="shared" si="18"/>
        <v xml:space="preserve">จัดงานสืบสานประเพณีบุญผะเหวดเทศน์มหาชาติ อำเภอน้ำเกลี้ยง </v>
      </c>
      <c r="F548" s="103" t="s">
        <v>7098</v>
      </c>
      <c r="G548" s="103" t="s">
        <v>15</v>
      </c>
      <c r="H548" s="158">
        <v>2568</v>
      </c>
      <c r="I548" s="103" t="s">
        <v>6188</v>
      </c>
      <c r="J548" s="104" t="s">
        <v>2749</v>
      </c>
      <c r="K548" s="103" t="s">
        <v>7077</v>
      </c>
      <c r="L548" s="103" t="s">
        <v>206</v>
      </c>
      <c r="M548" s="103" t="s">
        <v>9082</v>
      </c>
      <c r="N548" s="103" t="s">
        <v>96</v>
      </c>
      <c r="O548" s="103" t="s">
        <v>6781</v>
      </c>
      <c r="P548" s="105"/>
      <c r="Q548" s="103" t="s">
        <v>8315</v>
      </c>
      <c r="R548" s="103" t="s">
        <v>76</v>
      </c>
    </row>
    <row r="549" spans="1:18" ht="21">
      <c r="A549" s="188" t="s">
        <v>4847</v>
      </c>
      <c r="B549" s="189" t="s">
        <v>4851</v>
      </c>
      <c r="C549" s="190" t="s">
        <v>9030</v>
      </c>
      <c r="D549" s="102" t="s">
        <v>7100</v>
      </c>
      <c r="E549" s="161" t="str">
        <f t="shared" si="18"/>
        <v>แข่งขันเรือยาวประเพณีชิงถ้วยพระราชทานสมเด็จพระนางเจ้าสิริกิติ์ พระบรมราชินีนาถ พระบรมราชชนนีพันปีหลวง</v>
      </c>
      <c r="F549" s="103" t="s">
        <v>7101</v>
      </c>
      <c r="G549" s="103" t="s">
        <v>15</v>
      </c>
      <c r="H549" s="158">
        <v>2568</v>
      </c>
      <c r="I549" s="103" t="s">
        <v>6188</v>
      </c>
      <c r="J549" s="104" t="s">
        <v>2749</v>
      </c>
      <c r="K549" s="103" t="s">
        <v>7077</v>
      </c>
      <c r="L549" s="103" t="s">
        <v>206</v>
      </c>
      <c r="M549" s="103" t="s">
        <v>9082</v>
      </c>
      <c r="N549" s="103" t="s">
        <v>96</v>
      </c>
      <c r="O549" s="103" t="s">
        <v>6781</v>
      </c>
      <c r="P549" s="105"/>
      <c r="Q549" s="103" t="s">
        <v>8316</v>
      </c>
      <c r="R549" s="103" t="s">
        <v>54</v>
      </c>
    </row>
    <row r="550" spans="1:18" ht="21">
      <c r="A550" s="188" t="s">
        <v>4847</v>
      </c>
      <c r="B550" s="189" t="s">
        <v>4851</v>
      </c>
      <c r="C550" s="190" t="s">
        <v>9030</v>
      </c>
      <c r="D550" s="102" t="s">
        <v>7103</v>
      </c>
      <c r="E550" s="161" t="str">
        <f t="shared" si="18"/>
        <v>จัดเทศกาลการท่องเที่ยวเชิงวัฒนธรรมและการท่องเที่ยว “สัมผัสธรรมชาติ ชมของดี ตามหาพญากูปรี” อำเภอภูสิงห์</v>
      </c>
      <c r="F550" s="103" t="s">
        <v>7104</v>
      </c>
      <c r="G550" s="103" t="s">
        <v>15</v>
      </c>
      <c r="H550" s="158">
        <v>2568</v>
      </c>
      <c r="I550" s="103" t="s">
        <v>6188</v>
      </c>
      <c r="J550" s="104" t="s">
        <v>2749</v>
      </c>
      <c r="K550" s="103" t="s">
        <v>7077</v>
      </c>
      <c r="L550" s="103" t="s">
        <v>206</v>
      </c>
      <c r="M550" s="103" t="s">
        <v>9082</v>
      </c>
      <c r="N550" s="103" t="s">
        <v>96</v>
      </c>
      <c r="O550" s="103" t="s">
        <v>6781</v>
      </c>
      <c r="P550" s="105"/>
      <c r="Q550" s="103" t="s">
        <v>8317</v>
      </c>
      <c r="R550" s="103" t="s">
        <v>68</v>
      </c>
    </row>
    <row r="551" spans="1:18" ht="21">
      <c r="A551" s="188" t="s">
        <v>4847</v>
      </c>
      <c r="B551" s="189" t="s">
        <v>4851</v>
      </c>
      <c r="C551" s="190" t="s">
        <v>9030</v>
      </c>
      <c r="D551" s="102" t="s">
        <v>7106</v>
      </c>
      <c r="E551" s="161" t="str">
        <f t="shared" si="18"/>
        <v>ส่งเสริมการท่องเที่ยวปลาดุกเผาสะเดาหวาน</v>
      </c>
      <c r="F551" s="103" t="s">
        <v>7107</v>
      </c>
      <c r="G551" s="103" t="s">
        <v>15</v>
      </c>
      <c r="H551" s="158">
        <v>2568</v>
      </c>
      <c r="I551" s="103" t="s">
        <v>6188</v>
      </c>
      <c r="J551" s="104" t="s">
        <v>2749</v>
      </c>
      <c r="K551" s="103" t="s">
        <v>7077</v>
      </c>
      <c r="L551" s="103" t="s">
        <v>206</v>
      </c>
      <c r="M551" s="103" t="s">
        <v>9082</v>
      </c>
      <c r="N551" s="103" t="s">
        <v>96</v>
      </c>
      <c r="O551" s="103" t="s">
        <v>6781</v>
      </c>
      <c r="P551" s="105"/>
      <c r="Q551" s="103" t="s">
        <v>8318</v>
      </c>
      <c r="R551" s="103" t="s">
        <v>54</v>
      </c>
    </row>
    <row r="552" spans="1:18" ht="21">
      <c r="A552" s="188" t="s">
        <v>4847</v>
      </c>
      <c r="B552" s="189" t="s">
        <v>4851</v>
      </c>
      <c r="C552" s="190" t="s">
        <v>9030</v>
      </c>
      <c r="D552" s="102" t="s">
        <v>7109</v>
      </c>
      <c r="E552" s="161" t="str">
        <f t="shared" si="18"/>
        <v xml:space="preserve">สมโภชน์ศาลหลักเมืองปรางค์กู่ และเฉลิมฉลองวันสถาปนาอำเภอปรางค์กู่ </v>
      </c>
      <c r="F552" s="103" t="s">
        <v>7110</v>
      </c>
      <c r="G552" s="103" t="s">
        <v>15</v>
      </c>
      <c r="H552" s="158">
        <v>2568</v>
      </c>
      <c r="I552" s="103" t="s">
        <v>6188</v>
      </c>
      <c r="J552" s="104" t="s">
        <v>2749</v>
      </c>
      <c r="K552" s="103" t="s">
        <v>7077</v>
      </c>
      <c r="L552" s="103" t="s">
        <v>206</v>
      </c>
      <c r="M552" s="103" t="s">
        <v>9082</v>
      </c>
      <c r="N552" s="103" t="s">
        <v>96</v>
      </c>
      <c r="O552" s="103" t="s">
        <v>6781</v>
      </c>
      <c r="P552" s="105"/>
      <c r="Q552" s="103" t="s">
        <v>8319</v>
      </c>
      <c r="R552" s="103" t="s">
        <v>54</v>
      </c>
    </row>
    <row r="553" spans="1:18" ht="21">
      <c r="A553" s="188" t="s">
        <v>4847</v>
      </c>
      <c r="B553" s="189" t="s">
        <v>4851</v>
      </c>
      <c r="C553" s="190" t="s">
        <v>9030</v>
      </c>
      <c r="D553" s="102" t="s">
        <v>7112</v>
      </c>
      <c r="E553" s="161" t="str">
        <f t="shared" si="18"/>
        <v xml:space="preserve">การจัดงานแสดง แสง สี เสียง รำลึกพระยาไกรภักดี ประเพณีแซนโฏนตา บูชาหลักเมือง ลือเลื่องกล้วยแสนหวี </v>
      </c>
      <c r="F553" s="103" t="s">
        <v>7113</v>
      </c>
      <c r="G553" s="103" t="s">
        <v>15</v>
      </c>
      <c r="H553" s="158">
        <v>2568</v>
      </c>
      <c r="I553" s="103" t="s">
        <v>6188</v>
      </c>
      <c r="J553" s="104" t="s">
        <v>2749</v>
      </c>
      <c r="K553" s="103" t="s">
        <v>7077</v>
      </c>
      <c r="L553" s="103" t="s">
        <v>206</v>
      </c>
      <c r="M553" s="103" t="s">
        <v>9082</v>
      </c>
      <c r="N553" s="103" t="s">
        <v>96</v>
      </c>
      <c r="O553" s="103" t="s">
        <v>6781</v>
      </c>
      <c r="P553" s="105"/>
      <c r="Q553" s="103" t="s">
        <v>8322</v>
      </c>
      <c r="R553" s="103" t="s">
        <v>124</v>
      </c>
    </row>
    <row r="554" spans="1:18" ht="21">
      <c r="A554" s="188" t="s">
        <v>4847</v>
      </c>
      <c r="B554" s="189" t="s">
        <v>4851</v>
      </c>
      <c r="C554" s="190" t="s">
        <v>9030</v>
      </c>
      <c r="D554" s="102" t="s">
        <v>7115</v>
      </c>
      <c r="E554" s="161" t="str">
        <f t="shared" si="18"/>
        <v>การจัดงาน “พริก หอมแดง กระเทียม และของดีอำเภอกันทรารมย์</v>
      </c>
      <c r="F554" s="103" t="s">
        <v>7116</v>
      </c>
      <c r="G554" s="103" t="s">
        <v>15</v>
      </c>
      <c r="H554" s="158">
        <v>2568</v>
      </c>
      <c r="I554" s="103" t="s">
        <v>6188</v>
      </c>
      <c r="J554" s="104" t="s">
        <v>2749</v>
      </c>
      <c r="K554" s="103" t="s">
        <v>7077</v>
      </c>
      <c r="L554" s="103" t="s">
        <v>206</v>
      </c>
      <c r="M554" s="103" t="s">
        <v>9082</v>
      </c>
      <c r="N554" s="103" t="s">
        <v>96</v>
      </c>
      <c r="O554" s="103" t="s">
        <v>6781</v>
      </c>
      <c r="P554" s="105"/>
      <c r="Q554" s="103" t="s">
        <v>8325</v>
      </c>
      <c r="R554" s="103" t="s">
        <v>68</v>
      </c>
    </row>
    <row r="555" spans="1:18" ht="21">
      <c r="A555" s="188" t="s">
        <v>4847</v>
      </c>
      <c r="B555" s="189" t="s">
        <v>4851</v>
      </c>
      <c r="C555" s="190" t="s">
        <v>9030</v>
      </c>
      <c r="D555" s="102" t="s">
        <v>7118</v>
      </c>
      <c r="E555" s="161" t="str">
        <f t="shared" si="18"/>
        <v>“เทศกาลผลไม้ และของดีอำเภอกันทรลักษ์” ประจำปีงบประมาณ พ.ศ. 2568</v>
      </c>
      <c r="F555" s="103" t="s">
        <v>7119</v>
      </c>
      <c r="G555" s="103" t="s">
        <v>15</v>
      </c>
      <c r="H555" s="158">
        <v>2568</v>
      </c>
      <c r="I555" s="103" t="s">
        <v>6188</v>
      </c>
      <c r="J555" s="104" t="s">
        <v>2749</v>
      </c>
      <c r="K555" s="103" t="s">
        <v>7077</v>
      </c>
      <c r="L555" s="103" t="s">
        <v>206</v>
      </c>
      <c r="M555" s="103" t="s">
        <v>9082</v>
      </c>
      <c r="N555" s="103" t="s">
        <v>96</v>
      </c>
      <c r="O555" s="103" t="s">
        <v>6781</v>
      </c>
      <c r="P555" s="105"/>
      <c r="Q555" s="103" t="s">
        <v>8326</v>
      </c>
      <c r="R555" s="103" t="s">
        <v>54</v>
      </c>
    </row>
    <row r="556" spans="1:18" ht="21">
      <c r="A556" s="188" t="s">
        <v>4847</v>
      </c>
      <c r="B556" s="189" t="s">
        <v>4851</v>
      </c>
      <c r="C556" s="190" t="s">
        <v>9030</v>
      </c>
      <c r="D556" s="102" t="s">
        <v>7121</v>
      </c>
      <c r="E556" s="161" t="str">
        <f t="shared" si="18"/>
        <v>งานของดีสี่เผ่าไทไพรบึง</v>
      </c>
      <c r="F556" s="103" t="s">
        <v>7122</v>
      </c>
      <c r="G556" s="103" t="s">
        <v>15</v>
      </c>
      <c r="H556" s="158">
        <v>2568</v>
      </c>
      <c r="I556" s="103" t="s">
        <v>6188</v>
      </c>
      <c r="J556" s="104" t="s">
        <v>2749</v>
      </c>
      <c r="K556" s="103" t="s">
        <v>7077</v>
      </c>
      <c r="L556" s="103" t="s">
        <v>206</v>
      </c>
      <c r="M556" s="103" t="s">
        <v>9082</v>
      </c>
      <c r="N556" s="103" t="s">
        <v>96</v>
      </c>
      <c r="O556" s="103" t="s">
        <v>6781</v>
      </c>
      <c r="P556" s="105"/>
      <c r="Q556" s="103" t="s">
        <v>8327</v>
      </c>
      <c r="R556" s="103" t="s">
        <v>113</v>
      </c>
    </row>
    <row r="557" spans="1:18" ht="21">
      <c r="A557" s="188" t="s">
        <v>4847</v>
      </c>
      <c r="B557" s="189" t="s">
        <v>4851</v>
      </c>
      <c r="C557" s="190" t="s">
        <v>9030</v>
      </c>
      <c r="D557" s="102" t="s">
        <v>7124</v>
      </c>
      <c r="E557" s="161" t="str">
        <f t="shared" si="18"/>
        <v xml:space="preserve">ประเพณีบุญข้าวจี่มหัศจรรย์ของดีโพธิ์ศรีสุวรรณ </v>
      </c>
      <c r="F557" s="103" t="s">
        <v>7125</v>
      </c>
      <c r="G557" s="103" t="s">
        <v>15</v>
      </c>
      <c r="H557" s="158">
        <v>2568</v>
      </c>
      <c r="I557" s="103" t="s">
        <v>6188</v>
      </c>
      <c r="J557" s="104" t="s">
        <v>2749</v>
      </c>
      <c r="K557" s="103" t="s">
        <v>7077</v>
      </c>
      <c r="L557" s="103" t="s">
        <v>206</v>
      </c>
      <c r="M557" s="103" t="s">
        <v>9082</v>
      </c>
      <c r="N557" s="103" t="s">
        <v>96</v>
      </c>
      <c r="O557" s="103" t="s">
        <v>6781</v>
      </c>
      <c r="P557" s="105"/>
      <c r="Q557" s="103" t="s">
        <v>8329</v>
      </c>
      <c r="R557" s="103" t="s">
        <v>68</v>
      </c>
    </row>
    <row r="558" spans="1:18" ht="21">
      <c r="A558" s="188" t="s">
        <v>4847</v>
      </c>
      <c r="B558" s="189" t="s">
        <v>4851</v>
      </c>
      <c r="C558" s="190" t="s">
        <v>9030</v>
      </c>
      <c r="D558" s="102" t="s">
        <v>7127</v>
      </c>
      <c r="E558" s="161" t="str">
        <f t="shared" si="18"/>
        <v>งานประเพณี บุญคูณลาน งานกุ้มข้าวใหญ่</v>
      </c>
      <c r="F558" s="103" t="s">
        <v>7128</v>
      </c>
      <c r="G558" s="103" t="s">
        <v>15</v>
      </c>
      <c r="H558" s="158">
        <v>2568</v>
      </c>
      <c r="I558" s="103" t="s">
        <v>6188</v>
      </c>
      <c r="J558" s="104" t="s">
        <v>2749</v>
      </c>
      <c r="K558" s="103" t="s">
        <v>7077</v>
      </c>
      <c r="L558" s="103" t="s">
        <v>206</v>
      </c>
      <c r="M558" s="103" t="s">
        <v>9082</v>
      </c>
      <c r="N558" s="103" t="s">
        <v>96</v>
      </c>
      <c r="O558" s="103" t="s">
        <v>6781</v>
      </c>
      <c r="P558" s="105"/>
      <c r="Q558" s="103" t="s">
        <v>8332</v>
      </c>
      <c r="R558" s="103" t="s">
        <v>76</v>
      </c>
    </row>
    <row r="559" spans="1:18" ht="21">
      <c r="A559" s="188" t="s">
        <v>4847</v>
      </c>
      <c r="B559" s="189" t="s">
        <v>4851</v>
      </c>
      <c r="C559" s="190" t="s">
        <v>9030</v>
      </c>
      <c r="D559" s="102" t="s">
        <v>7133</v>
      </c>
      <c r="E559" s="161" t="str">
        <f t="shared" ref="E559:E572" si="19">HYPERLINK(Q559,F559)</f>
        <v>การจัดงานประจำปี "เมืองจันทร์ เทราะมอไฮ”</v>
      </c>
      <c r="F559" s="103" t="s">
        <v>7134</v>
      </c>
      <c r="G559" s="103" t="s">
        <v>15</v>
      </c>
      <c r="H559" s="158">
        <v>2568</v>
      </c>
      <c r="I559" s="103" t="s">
        <v>6188</v>
      </c>
      <c r="J559" s="104" t="s">
        <v>2749</v>
      </c>
      <c r="K559" s="103" t="s">
        <v>7077</v>
      </c>
      <c r="L559" s="103" t="s">
        <v>206</v>
      </c>
      <c r="M559" s="103" t="s">
        <v>9082</v>
      </c>
      <c r="N559" s="103" t="s">
        <v>96</v>
      </c>
      <c r="O559" s="103" t="s">
        <v>6781</v>
      </c>
      <c r="P559" s="105"/>
      <c r="Q559" s="103" t="s">
        <v>8333</v>
      </c>
      <c r="R559" s="103" t="s">
        <v>97</v>
      </c>
    </row>
    <row r="560" spans="1:18" ht="21">
      <c r="A560" s="188" t="s">
        <v>4847</v>
      </c>
      <c r="B560" s="189" t="s">
        <v>4851</v>
      </c>
      <c r="C560" s="190" t="s">
        <v>9030</v>
      </c>
      <c r="D560" s="102" t="s">
        <v>7145</v>
      </c>
      <c r="E560" s="161" t="str">
        <f t="shared" si="19"/>
        <v>โครงการพัฒนาการสร้างสรรค์ศิลปะร่วมสมัยเพื่อส่งเสริมเศรษฐกิจ งบรายจ่ายอื่น โครงการเทศกาลศิลปะแห่งกรุงเทพ (BAF : Bangkok Art Festival) ครั้งที่ 10</v>
      </c>
      <c r="F560" s="103" t="s">
        <v>7146</v>
      </c>
      <c r="G560" s="103" t="s">
        <v>15</v>
      </c>
      <c r="H560" s="158">
        <v>2568</v>
      </c>
      <c r="I560" s="103" t="s">
        <v>6188</v>
      </c>
      <c r="J560" s="104" t="s">
        <v>2749</v>
      </c>
      <c r="K560" s="103" t="s">
        <v>278</v>
      </c>
      <c r="L560" s="103" t="s">
        <v>279</v>
      </c>
      <c r="M560" s="103" t="s">
        <v>9081</v>
      </c>
      <c r="N560" s="103" t="s">
        <v>162</v>
      </c>
      <c r="O560" s="103" t="s">
        <v>6781</v>
      </c>
      <c r="P560" s="105"/>
      <c r="Q560" s="103" t="s">
        <v>8572</v>
      </c>
      <c r="R560" s="103" t="s">
        <v>36</v>
      </c>
    </row>
    <row r="561" spans="1:18" ht="21">
      <c r="A561" s="188" t="s">
        <v>4847</v>
      </c>
      <c r="B561" s="189" t="s">
        <v>4851</v>
      </c>
      <c r="C561" s="190" t="s">
        <v>9030</v>
      </c>
      <c r="D561" s="102" t="s">
        <v>7148</v>
      </c>
      <c r="E561" s="161" t="str">
        <f t="shared" si="19"/>
        <v>โครงการส่งเสริมการสร้างสรรค์ศิลปวัฒนธรรมร่วมสมัยเพื่อการท่องเที่ยว งบลงทุน โครงการพัฒนาระบบดิจิทัลเพื่อการบริหารจัดการงานศิลปวัฒนธรรมร่วมสมัย</v>
      </c>
      <c r="F561" s="103" t="s">
        <v>7149</v>
      </c>
      <c r="G561" s="103" t="s">
        <v>15</v>
      </c>
      <c r="H561" s="158">
        <v>2568</v>
      </c>
      <c r="I561" s="103" t="s">
        <v>6188</v>
      </c>
      <c r="J561" s="104" t="s">
        <v>2749</v>
      </c>
      <c r="K561" s="103" t="s">
        <v>278</v>
      </c>
      <c r="L561" s="103" t="s">
        <v>279</v>
      </c>
      <c r="M561" s="103" t="s">
        <v>9081</v>
      </c>
      <c r="N561" s="103" t="s">
        <v>162</v>
      </c>
      <c r="O561" s="103" t="s">
        <v>6781</v>
      </c>
      <c r="P561" s="105"/>
      <c r="Q561" s="103" t="s">
        <v>8573</v>
      </c>
      <c r="R561" s="103" t="s">
        <v>36</v>
      </c>
    </row>
    <row r="562" spans="1:18" ht="21">
      <c r="A562" s="188" t="s">
        <v>4847</v>
      </c>
      <c r="B562" s="189" t="s">
        <v>4851</v>
      </c>
      <c r="C562" s="190" t="s">
        <v>9030</v>
      </c>
      <c r="D562" s="102" t="s">
        <v>7151</v>
      </c>
      <c r="E562" s="161" t="str">
        <f t="shared" si="19"/>
        <v>โครงการส่งเสริม ค่านิยม จิตสำนึก คุณธรรมจริยธรรมและอัตลักษณ์ความเป็นไทย งบรายจ่ายอื่น โครงการเผยแพร่และประยุกต์ใช้องค์ความรู้ด้านศิลปวัฒนธรรมร่วมสมัย</v>
      </c>
      <c r="F562" s="103" t="s">
        <v>7152</v>
      </c>
      <c r="G562" s="103" t="s">
        <v>15</v>
      </c>
      <c r="H562" s="158">
        <v>2568</v>
      </c>
      <c r="I562" s="103" t="s">
        <v>6188</v>
      </c>
      <c r="J562" s="104" t="s">
        <v>2749</v>
      </c>
      <c r="K562" s="103" t="s">
        <v>278</v>
      </c>
      <c r="L562" s="103" t="s">
        <v>279</v>
      </c>
      <c r="M562" s="103" t="s">
        <v>9081</v>
      </c>
      <c r="N562" s="103" t="s">
        <v>162</v>
      </c>
      <c r="O562" s="103" t="s">
        <v>6781</v>
      </c>
      <c r="P562" s="105"/>
      <c r="Q562" s="103" t="s">
        <v>8574</v>
      </c>
      <c r="R562" s="103"/>
    </row>
    <row r="563" spans="1:18" ht="21">
      <c r="A563" s="188" t="s">
        <v>4847</v>
      </c>
      <c r="B563" s="189" t="s">
        <v>4851</v>
      </c>
      <c r="C563" s="190" t="s">
        <v>9030</v>
      </c>
      <c r="D563" s="102" t="s">
        <v>7157</v>
      </c>
      <c r="E563" s="161" t="str">
        <f t="shared" si="19"/>
        <v>โครงการพัฒนาการสร้างสรรค์งานศิลปะร่วมสมัยเพื่อสร้างคุณค่าทางสังคม งบรายจ่ายอื่น โครงการยกย่องเชิดชูเกียรติศิลปินร่วมสมัยดีเด่นรางวัล “ศิลปาธร”</v>
      </c>
      <c r="F563" s="103" t="s">
        <v>7158</v>
      </c>
      <c r="G563" s="103" t="s">
        <v>15</v>
      </c>
      <c r="H563" s="158">
        <v>2568</v>
      </c>
      <c r="I563" s="103" t="s">
        <v>6188</v>
      </c>
      <c r="J563" s="104" t="s">
        <v>2749</v>
      </c>
      <c r="K563" s="103" t="s">
        <v>3751</v>
      </c>
      <c r="L563" s="103" t="s">
        <v>279</v>
      </c>
      <c r="M563" s="103" t="s">
        <v>9081</v>
      </c>
      <c r="N563" s="103" t="s">
        <v>162</v>
      </c>
      <c r="O563" s="103" t="s">
        <v>6781</v>
      </c>
      <c r="P563" s="105"/>
      <c r="Q563" s="103" t="s">
        <v>8574</v>
      </c>
      <c r="R563" s="103"/>
    </row>
    <row r="564" spans="1:18" ht="21">
      <c r="A564" s="188" t="s">
        <v>4847</v>
      </c>
      <c r="B564" s="189" t="s">
        <v>4851</v>
      </c>
      <c r="C564" s="190" t="s">
        <v>9030</v>
      </c>
      <c r="D564" s="102" t="s">
        <v>7160</v>
      </c>
      <c r="E564" s="161" t="str">
        <f t="shared" si="19"/>
        <v>โครงการพัฒนาการสร้างสรรค์งานศิลปะร่วมสมัยเพื่อสร้างคุณค่าทางสังคม งบรายจ่ายอื่น โครงการพัฒนาศักยภาพศิลปินรุ่นใหม่</v>
      </c>
      <c r="F564" s="103" t="s">
        <v>7161</v>
      </c>
      <c r="G564" s="103" t="s">
        <v>15</v>
      </c>
      <c r="H564" s="158">
        <v>2568</v>
      </c>
      <c r="I564" s="103" t="s">
        <v>6188</v>
      </c>
      <c r="J564" s="104" t="s">
        <v>2749</v>
      </c>
      <c r="K564" s="103" t="s">
        <v>3751</v>
      </c>
      <c r="L564" s="103" t="s">
        <v>279</v>
      </c>
      <c r="M564" s="103" t="s">
        <v>9081</v>
      </c>
      <c r="N564" s="103" t="s">
        <v>162</v>
      </c>
      <c r="O564" s="103" t="s">
        <v>6781</v>
      </c>
      <c r="P564" s="105"/>
      <c r="Q564" s="103" t="s">
        <v>8577</v>
      </c>
      <c r="R564" s="103" t="s">
        <v>68</v>
      </c>
    </row>
    <row r="565" spans="1:18" ht="21">
      <c r="A565" s="188" t="s">
        <v>4847</v>
      </c>
      <c r="B565" s="189" t="s">
        <v>4851</v>
      </c>
      <c r="C565" s="190" t="s">
        <v>9030</v>
      </c>
      <c r="D565" s="102" t="s">
        <v>7163</v>
      </c>
      <c r="E565" s="161" t="str">
        <f t="shared" si="19"/>
        <v>โครงการส่งเสริมการสร้างสรรค์ศิลปวัฒนธรรมร่วมสมัยเพื่อการท่องเที่ยว งบรายจ่ายอื่น โครงการบริหารจัดการองค์ความรู้ศิลปวัฒนธรรมร่วมสมัย</v>
      </c>
      <c r="F565" s="103" t="s">
        <v>7164</v>
      </c>
      <c r="G565" s="103" t="s">
        <v>15</v>
      </c>
      <c r="H565" s="158">
        <v>2568</v>
      </c>
      <c r="I565" s="103" t="s">
        <v>6188</v>
      </c>
      <c r="J565" s="104" t="s">
        <v>2749</v>
      </c>
      <c r="K565" s="103" t="s">
        <v>3751</v>
      </c>
      <c r="L565" s="103" t="s">
        <v>279</v>
      </c>
      <c r="M565" s="103" t="s">
        <v>9081</v>
      </c>
      <c r="N565" s="103" t="s">
        <v>162</v>
      </c>
      <c r="O565" s="103" t="s">
        <v>6781</v>
      </c>
      <c r="P565" s="105"/>
      <c r="Q565" s="103" t="s">
        <v>8578</v>
      </c>
      <c r="R565" s="103" t="s">
        <v>76</v>
      </c>
    </row>
    <row r="566" spans="1:18" ht="21">
      <c r="A566" s="188" t="s">
        <v>4847</v>
      </c>
      <c r="B566" s="189" t="s">
        <v>4851</v>
      </c>
      <c r="C566" s="190" t="s">
        <v>9030</v>
      </c>
      <c r="D566" s="102" t="s">
        <v>7166</v>
      </c>
      <c r="E566" s="161" t="str">
        <f t="shared" si="19"/>
        <v>โครงการส่งเสริมการสร้างสรรค์ศิลปวัฒนธรรมร่วมสมัยเพื่อการท่องเที่ยว งบรายจ่ายอื่น โครงการพัฒนาหอศิลป์ร่วมสมัยสู่ภูมิภาค</v>
      </c>
      <c r="F566" s="103" t="s">
        <v>7167</v>
      </c>
      <c r="G566" s="103" t="s">
        <v>15</v>
      </c>
      <c r="H566" s="158">
        <v>2568</v>
      </c>
      <c r="I566" s="103" t="s">
        <v>6188</v>
      </c>
      <c r="J566" s="104" t="s">
        <v>2749</v>
      </c>
      <c r="K566" s="103" t="s">
        <v>3751</v>
      </c>
      <c r="L566" s="103" t="s">
        <v>279</v>
      </c>
      <c r="M566" s="103" t="s">
        <v>9081</v>
      </c>
      <c r="N566" s="103" t="s">
        <v>162</v>
      </c>
      <c r="O566" s="103" t="s">
        <v>6781</v>
      </c>
      <c r="P566" s="105"/>
      <c r="Q566" s="103" t="s">
        <v>8579</v>
      </c>
      <c r="R566" s="103" t="s">
        <v>97</v>
      </c>
    </row>
    <row r="567" spans="1:18" ht="21">
      <c r="A567" s="188" t="s">
        <v>4847</v>
      </c>
      <c r="B567" s="189" t="s">
        <v>4851</v>
      </c>
      <c r="C567" s="190" t="s">
        <v>9030</v>
      </c>
      <c r="D567" s="102" t="s">
        <v>7169</v>
      </c>
      <c r="E567" s="161" t="str">
        <f t="shared" si="19"/>
        <v>โครงการส่งเสริมการสร้างสรรค์ศิลปวัฒนธรรมร่วมสมัยเพื่อการท่องเที่ยว งบรายจ่ายอื่น โครงการพัฒนาพื้นที่ศิลปะร่วมสมัย (หอศิลป์ร่วมสมัยราชดำเนิน)</v>
      </c>
      <c r="F567" s="103" t="s">
        <v>7170</v>
      </c>
      <c r="G567" s="103" t="s">
        <v>15</v>
      </c>
      <c r="H567" s="158">
        <v>2568</v>
      </c>
      <c r="I567" s="103" t="s">
        <v>6188</v>
      </c>
      <c r="J567" s="104" t="s">
        <v>2749</v>
      </c>
      <c r="K567" s="103" t="s">
        <v>3751</v>
      </c>
      <c r="L567" s="103" t="s">
        <v>279</v>
      </c>
      <c r="M567" s="103" t="s">
        <v>9081</v>
      </c>
      <c r="N567" s="103" t="s">
        <v>162</v>
      </c>
      <c r="O567" s="103" t="s">
        <v>6781</v>
      </c>
      <c r="P567" s="105"/>
      <c r="Q567" s="103" t="s">
        <v>8581</v>
      </c>
      <c r="R567" s="103" t="s">
        <v>76</v>
      </c>
    </row>
    <row r="568" spans="1:18" ht="21">
      <c r="A568" s="188" t="s">
        <v>4847</v>
      </c>
      <c r="B568" s="189" t="s">
        <v>4851</v>
      </c>
      <c r="C568" s="190" t="s">
        <v>9030</v>
      </c>
      <c r="D568" s="102" t="s">
        <v>7172</v>
      </c>
      <c r="E568" s="161" t="str">
        <f t="shared" si="19"/>
        <v xml:space="preserve">โครงการส่งเสริม ค่านิยม จิตสำนึก คุณธรรมจริยธรรม และอัตลักษณ์ความเป็นไทย งบรายจ่ายอื่น โครงการส่งเสริมวรรณกรรมร่วมสมัย ต้นน้ำของอุตสาหกรรมคอนเทนต์ </v>
      </c>
      <c r="F568" s="103" t="s">
        <v>7173</v>
      </c>
      <c r="G568" s="103" t="s">
        <v>15</v>
      </c>
      <c r="H568" s="158">
        <v>2568</v>
      </c>
      <c r="I568" s="103" t="s">
        <v>6188</v>
      </c>
      <c r="J568" s="104" t="s">
        <v>2749</v>
      </c>
      <c r="K568" s="103" t="s">
        <v>3751</v>
      </c>
      <c r="L568" s="103" t="s">
        <v>279</v>
      </c>
      <c r="M568" s="103" t="s">
        <v>9081</v>
      </c>
      <c r="N568" s="103" t="s">
        <v>162</v>
      </c>
      <c r="O568" s="103" t="s">
        <v>6781</v>
      </c>
      <c r="P568" s="105"/>
      <c r="Q568" s="103" t="s">
        <v>8583</v>
      </c>
      <c r="R568" s="103" t="s">
        <v>76</v>
      </c>
    </row>
    <row r="569" spans="1:18" ht="21">
      <c r="A569" s="188" t="s">
        <v>4847</v>
      </c>
      <c r="B569" s="189" t="s">
        <v>4851</v>
      </c>
      <c r="C569" s="190" t="s">
        <v>9030</v>
      </c>
      <c r="D569" s="102" t="s">
        <v>7175</v>
      </c>
      <c r="E569" s="161" t="str">
        <f t="shared" si="19"/>
        <v>โครงการพัฒนาการสร้างสรรค์งานศิลปะร่วมสมัยเพื่อสร้างคุณค่าทางสังคม งบรายจ่ายอื่น โครงการส่งเสริมเยาวชนด้านดนตรี (Thai Youth Jazz)</v>
      </c>
      <c r="F569" s="103" t="s">
        <v>7176</v>
      </c>
      <c r="G569" s="103" t="s">
        <v>15</v>
      </c>
      <c r="H569" s="158">
        <v>2568</v>
      </c>
      <c r="I569" s="103" t="s">
        <v>6188</v>
      </c>
      <c r="J569" s="104" t="s">
        <v>2749</v>
      </c>
      <c r="K569" s="103" t="s">
        <v>282</v>
      </c>
      <c r="L569" s="103" t="s">
        <v>279</v>
      </c>
      <c r="M569" s="103" t="s">
        <v>9081</v>
      </c>
      <c r="N569" s="103" t="s">
        <v>162</v>
      </c>
      <c r="O569" s="103" t="s">
        <v>6781</v>
      </c>
      <c r="P569" s="105"/>
      <c r="Q569" s="103" t="s">
        <v>8584</v>
      </c>
      <c r="R569" s="103" t="s">
        <v>76</v>
      </c>
    </row>
    <row r="570" spans="1:18" ht="21">
      <c r="A570" s="188" t="s">
        <v>4847</v>
      </c>
      <c r="B570" s="189" t="s">
        <v>4851</v>
      </c>
      <c r="C570" s="190" t="s">
        <v>9030</v>
      </c>
      <c r="D570" s="102" t="s">
        <v>7178</v>
      </c>
      <c r="E570" s="161" t="str">
        <f t="shared" si="19"/>
        <v>โครงการพัฒนาการสร้างสรรค์งานศิลปะร่วมสมัยเพื่อสร้างคุณค่าทางสังคม งบเงินอุดหนุน โครงการส่งเสริมและพัฒนาการดำเนินงานของเครือข่ายศิลปะร่วมสมัย</v>
      </c>
      <c r="F570" s="103" t="s">
        <v>7179</v>
      </c>
      <c r="G570" s="103" t="s">
        <v>15</v>
      </c>
      <c r="H570" s="158">
        <v>2568</v>
      </c>
      <c r="I570" s="103" t="s">
        <v>6188</v>
      </c>
      <c r="J570" s="104" t="s">
        <v>2749</v>
      </c>
      <c r="K570" s="103" t="s">
        <v>282</v>
      </c>
      <c r="L570" s="103" t="s">
        <v>279</v>
      </c>
      <c r="M570" s="103" t="s">
        <v>9081</v>
      </c>
      <c r="N570" s="103" t="s">
        <v>162</v>
      </c>
      <c r="O570" s="103" t="s">
        <v>6781</v>
      </c>
      <c r="P570" s="105"/>
      <c r="Q570" s="103" t="s">
        <v>8585</v>
      </c>
      <c r="R570" s="103"/>
    </row>
    <row r="571" spans="1:18" ht="21">
      <c r="A571" s="188" t="s">
        <v>4847</v>
      </c>
      <c r="B571" s="189" t="s">
        <v>4851</v>
      </c>
      <c r="C571" s="190" t="s">
        <v>9030</v>
      </c>
      <c r="D571" s="102" t="s">
        <v>7181</v>
      </c>
      <c r="E571" s="161" t="str">
        <f t="shared" si="19"/>
        <v>โครงการพัฒนาการสร้างสรรค์งานศิลปะร่วมสมัยเพื่อสร้างคุณค่าทางสังคม งบรายจ่ายอื่น โครงการศิลปะเพื่อคนทั้งมวล (Art for All)</v>
      </c>
      <c r="F571" s="103" t="s">
        <v>7182</v>
      </c>
      <c r="G571" s="103" t="s">
        <v>15</v>
      </c>
      <c r="H571" s="158">
        <v>2568</v>
      </c>
      <c r="I571" s="103" t="s">
        <v>6188</v>
      </c>
      <c r="J571" s="104" t="s">
        <v>2749</v>
      </c>
      <c r="K571" s="103" t="s">
        <v>282</v>
      </c>
      <c r="L571" s="103" t="s">
        <v>279</v>
      </c>
      <c r="M571" s="103" t="s">
        <v>9081</v>
      </c>
      <c r="N571" s="103" t="s">
        <v>162</v>
      </c>
      <c r="O571" s="103" t="s">
        <v>6781</v>
      </c>
      <c r="P571" s="105"/>
      <c r="Q571" s="103" t="s">
        <v>8585</v>
      </c>
      <c r="R571" s="103"/>
    </row>
    <row r="572" spans="1:18" ht="21">
      <c r="A572" s="188" t="s">
        <v>4847</v>
      </c>
      <c r="B572" s="189" t="s">
        <v>4851</v>
      </c>
      <c r="C572" s="190" t="s">
        <v>9030</v>
      </c>
      <c r="D572" s="102" t="s">
        <v>7187</v>
      </c>
      <c r="E572" s="161" t="str">
        <f t="shared" si="19"/>
        <v>โครงการพัฒนาการสร้างสรรค์งานศิลปะร่วมสมัยเพื่อสร้างคุณค่าทางสังคม งบรายจ่ายอื่น โครงการศิลป์สร้างทางสุข</v>
      </c>
      <c r="F572" s="103" t="s">
        <v>7188</v>
      </c>
      <c r="G572" s="103" t="s">
        <v>15</v>
      </c>
      <c r="H572" s="158">
        <v>2568</v>
      </c>
      <c r="I572" s="103" t="s">
        <v>6188</v>
      </c>
      <c r="J572" s="104" t="s">
        <v>2749</v>
      </c>
      <c r="K572" s="103" t="s">
        <v>7189</v>
      </c>
      <c r="L572" s="103" t="s">
        <v>279</v>
      </c>
      <c r="M572" s="103" t="s">
        <v>9081</v>
      </c>
      <c r="N572" s="103" t="s">
        <v>162</v>
      </c>
      <c r="O572" s="103" t="s">
        <v>6781</v>
      </c>
      <c r="P572" s="105"/>
      <c r="Q572" s="103" t="s">
        <v>8586</v>
      </c>
      <c r="R572" s="103"/>
    </row>
    <row r="573" spans="1:18" ht="21">
      <c r="A573" s="188" t="s">
        <v>4847</v>
      </c>
      <c r="B573" s="189" t="s">
        <v>4851</v>
      </c>
      <c r="C573" s="190" t="s">
        <v>9030</v>
      </c>
      <c r="D573" s="102" t="s">
        <v>7191</v>
      </c>
      <c r="E573" s="161" t="s">
        <v>7192</v>
      </c>
      <c r="F573" s="103" t="s">
        <v>7192</v>
      </c>
      <c r="G573" s="103" t="s">
        <v>15</v>
      </c>
      <c r="H573" s="158">
        <v>2568</v>
      </c>
      <c r="I573" s="103" t="s">
        <v>6188</v>
      </c>
      <c r="J573" s="104" t="s">
        <v>2749</v>
      </c>
      <c r="K573" s="103" t="s">
        <v>7189</v>
      </c>
      <c r="L573" s="103" t="s">
        <v>279</v>
      </c>
      <c r="M573" s="103" t="s">
        <v>9081</v>
      </c>
      <c r="N573" s="103" t="s">
        <v>162</v>
      </c>
      <c r="O573" s="103" t="s">
        <v>6781</v>
      </c>
      <c r="P573" s="105"/>
      <c r="Q573" s="103" t="s">
        <v>8586</v>
      </c>
      <c r="R573" s="103"/>
    </row>
    <row r="574" spans="1:18" ht="21">
      <c r="A574" s="188" t="s">
        <v>4847</v>
      </c>
      <c r="B574" s="189" t="s">
        <v>4851</v>
      </c>
      <c r="C574" s="190" t="s">
        <v>9030</v>
      </c>
      <c r="D574" s="102" t="s">
        <v>7194</v>
      </c>
      <c r="E574" s="161" t="str">
        <f t="shared" ref="E574:E605" si="20">HYPERLINK(Q574,F574)</f>
        <v>โครงการพัฒนาการสร้างสรรค์งานศิลปะร่วมสมัยเพื่อสร้างคุณค่าทางสังคม งบรายจ่ายอื่น โครงการบริหารจัดการองค์ความรู้ศิลปวัฒนธรรมร่วมสมัย (หนังสือพ็อกเก็ตบุ๊กด้านศิลปะร่วมสมัย (อาร์ตสแควร์))</v>
      </c>
      <c r="F574" s="103" t="s">
        <v>7195</v>
      </c>
      <c r="G574" s="103" t="s">
        <v>15</v>
      </c>
      <c r="H574" s="158">
        <v>2568</v>
      </c>
      <c r="I574" s="103" t="s">
        <v>6188</v>
      </c>
      <c r="J574" s="104" t="s">
        <v>2749</v>
      </c>
      <c r="K574" s="103" t="s">
        <v>7189</v>
      </c>
      <c r="L574" s="103" t="s">
        <v>279</v>
      </c>
      <c r="M574" s="103" t="s">
        <v>9081</v>
      </c>
      <c r="N574" s="103" t="s">
        <v>162</v>
      </c>
      <c r="O574" s="103" t="s">
        <v>6781</v>
      </c>
      <c r="P574" s="105"/>
      <c r="Q574" s="103" t="s">
        <v>8587</v>
      </c>
      <c r="R574" s="103"/>
    </row>
    <row r="575" spans="1:18" ht="21">
      <c r="A575" s="188" t="s">
        <v>4847</v>
      </c>
      <c r="B575" s="189" t="s">
        <v>4851</v>
      </c>
      <c r="C575" s="190" t="s">
        <v>9030</v>
      </c>
      <c r="D575" s="102" t="s">
        <v>7197</v>
      </c>
      <c r="E575" s="161" t="str">
        <f t="shared" si="20"/>
        <v>โครงการพัฒนาการสร้างสรรค์งานศิลปะร่วมสมัยเพื่อสร้างคุณค่าทางสังคม งบรายจ่ายอื่น โครงการพัฒนาศักยภาพนักออกแบบรุ่นใหม่</v>
      </c>
      <c r="F575" s="103" t="s">
        <v>7198</v>
      </c>
      <c r="G575" s="103" t="s">
        <v>15</v>
      </c>
      <c r="H575" s="158">
        <v>2568</v>
      </c>
      <c r="I575" s="103" t="s">
        <v>6188</v>
      </c>
      <c r="J575" s="104" t="s">
        <v>2749</v>
      </c>
      <c r="K575" s="103" t="s">
        <v>7189</v>
      </c>
      <c r="L575" s="103" t="s">
        <v>279</v>
      </c>
      <c r="M575" s="103" t="s">
        <v>9081</v>
      </c>
      <c r="N575" s="103" t="s">
        <v>162</v>
      </c>
      <c r="O575" s="103" t="s">
        <v>6781</v>
      </c>
      <c r="P575" s="105"/>
      <c r="Q575" s="103" t="s">
        <v>8587</v>
      </c>
      <c r="R575" s="103"/>
    </row>
    <row r="576" spans="1:18" ht="21">
      <c r="A576" s="188" t="s">
        <v>4847</v>
      </c>
      <c r="B576" s="189" t="s">
        <v>4851</v>
      </c>
      <c r="C576" s="190" t="s">
        <v>9030</v>
      </c>
      <c r="D576" s="102" t="s">
        <v>7200</v>
      </c>
      <c r="E576" s="161" t="str">
        <f t="shared" si="20"/>
        <v>โครงการส่งเสริม ค่านิยม จิตสำนึก คุณธรรมจริยธรรม และอัตลักษณ์ความเป็นไทย งบรายจ่ายอื่น โครงการสืบสาน รักษา ต่อยอด ส่งเสริมศิลปะร่วมสมัย</v>
      </c>
      <c r="F576" s="103" t="s">
        <v>7201</v>
      </c>
      <c r="G576" s="103" t="s">
        <v>15</v>
      </c>
      <c r="H576" s="158">
        <v>2568</v>
      </c>
      <c r="I576" s="103" t="s">
        <v>6188</v>
      </c>
      <c r="J576" s="104" t="s">
        <v>2749</v>
      </c>
      <c r="K576" s="103" t="s">
        <v>7189</v>
      </c>
      <c r="L576" s="103" t="s">
        <v>279</v>
      </c>
      <c r="M576" s="103" t="s">
        <v>9081</v>
      </c>
      <c r="N576" s="103" t="s">
        <v>162</v>
      </c>
      <c r="O576" s="103" t="s">
        <v>6781</v>
      </c>
      <c r="P576" s="105"/>
      <c r="Q576" s="103" t="s">
        <v>8764</v>
      </c>
      <c r="R576" s="103" t="s">
        <v>68</v>
      </c>
    </row>
    <row r="577" spans="1:18" ht="21">
      <c r="A577" s="188" t="s">
        <v>4847</v>
      </c>
      <c r="B577" s="189" t="s">
        <v>4851</v>
      </c>
      <c r="C577" s="190" t="s">
        <v>9030</v>
      </c>
      <c r="D577" s="102" t="s">
        <v>7212</v>
      </c>
      <c r="E577" s="161" t="str">
        <f t="shared" si="20"/>
        <v>โครงการเพิ่มมูลค่าทางเศรษฐกิจด้วยทุนทางวัฒนธรรม งบรายจ่ายอื่น ค่าใช้จ่ายในการส่งเสริมวัฒนธรรมความเชื่อสู่การพัฒนาเศรษฐกิจชุมชน</v>
      </c>
      <c r="F577" s="103" t="s">
        <v>7213</v>
      </c>
      <c r="G577" s="103" t="s">
        <v>15</v>
      </c>
      <c r="H577" s="158">
        <v>2568</v>
      </c>
      <c r="I577" s="103" t="s">
        <v>6188</v>
      </c>
      <c r="J577" s="104" t="s">
        <v>2749</v>
      </c>
      <c r="K577" s="103" t="s">
        <v>3807</v>
      </c>
      <c r="L577" s="103" t="s">
        <v>161</v>
      </c>
      <c r="M577" s="103" t="s">
        <v>9073</v>
      </c>
      <c r="N577" s="103" t="s">
        <v>162</v>
      </c>
      <c r="O577" s="103" t="s">
        <v>6781</v>
      </c>
      <c r="P577" s="105"/>
      <c r="Q577" s="103" t="s">
        <v>8766</v>
      </c>
      <c r="R577" s="103" t="s">
        <v>97</v>
      </c>
    </row>
    <row r="578" spans="1:18" ht="21">
      <c r="A578" s="188" t="s">
        <v>4847</v>
      </c>
      <c r="B578" s="189" t="s">
        <v>4851</v>
      </c>
      <c r="C578" s="190" t="s">
        <v>9030</v>
      </c>
      <c r="D578" s="102" t="s">
        <v>7215</v>
      </c>
      <c r="E578" s="161" t="str">
        <f t="shared" si="20"/>
        <v>โครงการเพิ่มมูลค่าทางเศรษฐกิจด้วยทุนทางวัฒนธรรม งบรายจ่ายอื่น ค่าใช้จ่ายในการพัฒนาต่อยอดทุนทางวัฒนธรรมตามรอยศาสตร์พระราชาส่งเสริมการท่องเที่ยวเพื่อชุมชนเข้มแข็งอย่างยั่งยืน</v>
      </c>
      <c r="F578" s="103" t="s">
        <v>5122</v>
      </c>
      <c r="G578" s="103" t="s">
        <v>15</v>
      </c>
      <c r="H578" s="158">
        <v>2568</v>
      </c>
      <c r="I578" s="103" t="s">
        <v>6188</v>
      </c>
      <c r="J578" s="104" t="s">
        <v>2749</v>
      </c>
      <c r="K578" s="103" t="s">
        <v>3807</v>
      </c>
      <c r="L578" s="103" t="s">
        <v>161</v>
      </c>
      <c r="M578" s="103" t="s">
        <v>9073</v>
      </c>
      <c r="N578" s="103" t="s">
        <v>162</v>
      </c>
      <c r="O578" s="103" t="s">
        <v>6781</v>
      </c>
      <c r="P578" s="105"/>
      <c r="Q578" s="103" t="s">
        <v>8771</v>
      </c>
      <c r="R578" s="103" t="s">
        <v>76</v>
      </c>
    </row>
    <row r="579" spans="1:18" ht="21">
      <c r="A579" s="188" t="s">
        <v>4847</v>
      </c>
      <c r="B579" s="189" t="s">
        <v>4851</v>
      </c>
      <c r="C579" s="190" t="s">
        <v>9030</v>
      </c>
      <c r="D579" s="102" t="s">
        <v>7217</v>
      </c>
      <c r="E579" s="161" t="str">
        <f t="shared" si="20"/>
        <v>โครงการเพิ่มมูลค่าทางเศรษฐกิจด้วยทุนทางวัฒนธรรม งบรายจ่ายอื่น ค่าใช้จ่ายในการส่งเสริมอัตลักษณ์ชุมชน อัตลักษณ์ไทย สู่เส้นทางท่องเที่ยวทางวัฒนธรรม</v>
      </c>
      <c r="F579" s="103" t="s">
        <v>7218</v>
      </c>
      <c r="G579" s="103" t="s">
        <v>15</v>
      </c>
      <c r="H579" s="158">
        <v>2568</v>
      </c>
      <c r="I579" s="103" t="s">
        <v>6167</v>
      </c>
      <c r="J579" s="104" t="s">
        <v>7046</v>
      </c>
      <c r="K579" s="103" t="s">
        <v>2052</v>
      </c>
      <c r="L579" s="103" t="s">
        <v>161</v>
      </c>
      <c r="M579" s="103" t="s">
        <v>9073</v>
      </c>
      <c r="N579" s="103" t="s">
        <v>162</v>
      </c>
      <c r="O579" s="103" t="s">
        <v>6781</v>
      </c>
      <c r="P579" s="105"/>
      <c r="Q579" s="103" t="s">
        <v>8771</v>
      </c>
      <c r="R579" s="103" t="s">
        <v>76</v>
      </c>
    </row>
    <row r="580" spans="1:18" ht="21">
      <c r="A580" s="188" t="s">
        <v>4847</v>
      </c>
      <c r="B580" s="189" t="s">
        <v>4851</v>
      </c>
      <c r="C580" s="190" t="s">
        <v>9030</v>
      </c>
      <c r="D580" s="102" t="s">
        <v>7223</v>
      </c>
      <c r="E580" s="161" t="str">
        <f t="shared" si="20"/>
        <v xml:space="preserve">โครงการส่งเสริมการท่องเที่ยวเชิงสร้างสรรค์และวัฒนธรรม งบรายจ่ายอื่น ค่าใช้จ่ายในการขับเคลื่อนนโยบาย 1 ครอบครัว 1 Soft Power ผ่านกลุ่มอุตสาหกรรมสร้างสรรค์	</v>
      </c>
      <c r="F580" s="103" t="s">
        <v>7224</v>
      </c>
      <c r="G580" s="103" t="s">
        <v>15</v>
      </c>
      <c r="H580" s="158">
        <v>2568</v>
      </c>
      <c r="I580" s="103" t="s">
        <v>6188</v>
      </c>
      <c r="J580" s="104" t="s">
        <v>2749</v>
      </c>
      <c r="K580" s="103" t="s">
        <v>2052</v>
      </c>
      <c r="L580" s="103" t="s">
        <v>161</v>
      </c>
      <c r="M580" s="103" t="s">
        <v>9073</v>
      </c>
      <c r="N580" s="103" t="s">
        <v>162</v>
      </c>
      <c r="O580" s="103" t="s">
        <v>6781</v>
      </c>
      <c r="P580" s="105"/>
      <c r="Q580" s="103" t="s">
        <v>8771</v>
      </c>
      <c r="R580" s="103" t="s">
        <v>76</v>
      </c>
    </row>
    <row r="581" spans="1:18" ht="21">
      <c r="A581" s="188" t="s">
        <v>4847</v>
      </c>
      <c r="B581" s="189" t="s">
        <v>4851</v>
      </c>
      <c r="C581" s="190" t="s">
        <v>9030</v>
      </c>
      <c r="D581" s="102" t="s">
        <v>7283</v>
      </c>
      <c r="E581" s="161" t="str">
        <f t="shared" si="20"/>
        <v xml:space="preserve">โครงการส่งเสริมและพัฒนา Soft Power เพื่อเป็นต้นทุนพัฒนาต่อยอดการท่องเที่ยวมูลค่าสูง </v>
      </c>
      <c r="F581" s="103" t="s">
        <v>7269</v>
      </c>
      <c r="G581" s="103" t="s">
        <v>15</v>
      </c>
      <c r="H581" s="158">
        <v>2568</v>
      </c>
      <c r="I581" s="103" t="s">
        <v>6793</v>
      </c>
      <c r="J581" s="104" t="s">
        <v>2749</v>
      </c>
      <c r="K581" s="103" t="s">
        <v>166</v>
      </c>
      <c r="L581" s="103" t="s">
        <v>111</v>
      </c>
      <c r="M581" s="103" t="s">
        <v>9079</v>
      </c>
      <c r="N581" s="103" t="s">
        <v>28</v>
      </c>
      <c r="O581" s="103" t="s">
        <v>6781</v>
      </c>
      <c r="P581" s="105"/>
      <c r="Q581" s="103" t="s">
        <v>8777</v>
      </c>
      <c r="R581" s="103" t="s">
        <v>76</v>
      </c>
    </row>
    <row r="582" spans="1:18" ht="21">
      <c r="A582" s="188" t="s">
        <v>4847</v>
      </c>
      <c r="B582" s="189" t="s">
        <v>4851</v>
      </c>
      <c r="C582" s="190" t="s">
        <v>9030</v>
      </c>
      <c r="D582" s="102" t="s">
        <v>7315</v>
      </c>
      <c r="E582" s="161" t="str">
        <f t="shared" si="20"/>
        <v xml:space="preserve">โครงการส่งเสริมการท่องเที่ยวยุคก่อนประวัติศาสตร์เชิงสร้างสรรค์และอุทยานธรณี กิจกรรมหลักส่งเสริมการท่องเที่ยวเชิงกีฬา “วิ่งตามรอยไดโนเสาร์มินิมาราธอน”  </v>
      </c>
      <c r="F582" s="103" t="s">
        <v>7316</v>
      </c>
      <c r="G582" s="103" t="s">
        <v>15</v>
      </c>
      <c r="H582" s="158">
        <v>2568</v>
      </c>
      <c r="I582" s="103" t="s">
        <v>6188</v>
      </c>
      <c r="J582" s="104" t="s">
        <v>2749</v>
      </c>
      <c r="K582" s="103" t="s">
        <v>690</v>
      </c>
      <c r="L582" s="103" t="s">
        <v>111</v>
      </c>
      <c r="M582" s="103" t="s">
        <v>9079</v>
      </c>
      <c r="N582" s="103" t="s">
        <v>28</v>
      </c>
      <c r="O582" s="103" t="s">
        <v>6781</v>
      </c>
      <c r="P582" s="105"/>
      <c r="Q582" s="103" t="s">
        <v>8782</v>
      </c>
      <c r="R582" s="103" t="s">
        <v>76</v>
      </c>
    </row>
    <row r="583" spans="1:18" ht="21">
      <c r="A583" s="188" t="s">
        <v>4847</v>
      </c>
      <c r="B583" s="189" t="s">
        <v>4851</v>
      </c>
      <c r="C583" s="190" t="s">
        <v>9030</v>
      </c>
      <c r="D583" s="102" t="s">
        <v>7334</v>
      </c>
      <c r="E583" s="161" t="str">
        <f t="shared" si="20"/>
        <v>โครงการส่งเสริมเศรษฐกิจและการท่องเที่ยวชุมชนด้านฐานธรรมชาติวัฒนธรรมและภูมิปัญญาท้องถิ่น/จัดงานสับปะรดหวานบ้านคา ประจำปี 2568</v>
      </c>
      <c r="F583" s="103" t="s">
        <v>7335</v>
      </c>
      <c r="G583" s="103" t="s">
        <v>15</v>
      </c>
      <c r="H583" s="158">
        <v>2568</v>
      </c>
      <c r="I583" s="103" t="s">
        <v>6188</v>
      </c>
      <c r="J583" s="104" t="s">
        <v>2749</v>
      </c>
      <c r="K583" s="103"/>
      <c r="L583" s="103" t="s">
        <v>9042</v>
      </c>
      <c r="M583" s="103" t="s">
        <v>153</v>
      </c>
      <c r="N583" s="103" t="s">
        <v>134</v>
      </c>
      <c r="O583" s="103" t="s">
        <v>6781</v>
      </c>
      <c r="P583" s="105"/>
      <c r="Q583" s="103" t="s">
        <v>8782</v>
      </c>
      <c r="R583" s="103" t="s">
        <v>76</v>
      </c>
    </row>
    <row r="584" spans="1:18" ht="21">
      <c r="A584" s="188" t="s">
        <v>4847</v>
      </c>
      <c r="B584" s="189" t="s">
        <v>4851</v>
      </c>
      <c r="C584" s="190" t="s">
        <v>9030</v>
      </c>
      <c r="D584" s="102" t="s">
        <v>7337</v>
      </c>
      <c r="E584" s="161" t="str">
        <f t="shared" si="20"/>
        <v>โครงการจัดงานของดีบ้านโป่ง "เทศกาลอาหารอร่อยและของดี 129 ปี เมืองคนงามบ้านโป่ง"</v>
      </c>
      <c r="F584" s="103" t="s">
        <v>7338</v>
      </c>
      <c r="G584" s="103" t="s">
        <v>15</v>
      </c>
      <c r="H584" s="158">
        <v>2568</v>
      </c>
      <c r="I584" s="103" t="s">
        <v>6188</v>
      </c>
      <c r="J584" s="104" t="s">
        <v>2749</v>
      </c>
      <c r="K584" s="103"/>
      <c r="L584" s="103" t="s">
        <v>9042</v>
      </c>
      <c r="M584" s="103" t="s">
        <v>153</v>
      </c>
      <c r="N584" s="103" t="s">
        <v>134</v>
      </c>
      <c r="O584" s="103" t="s">
        <v>6781</v>
      </c>
      <c r="P584" s="105"/>
      <c r="Q584" s="103" t="s">
        <v>8581</v>
      </c>
      <c r="R584" s="103" t="s">
        <v>76</v>
      </c>
    </row>
    <row r="585" spans="1:18" ht="21">
      <c r="A585" s="188" t="s">
        <v>4847</v>
      </c>
      <c r="B585" s="189" t="s">
        <v>4851</v>
      </c>
      <c r="C585" s="190" t="s">
        <v>9030</v>
      </c>
      <c r="D585" s="102" t="s">
        <v>7340</v>
      </c>
      <c r="E585" s="161" t="str">
        <f t="shared" si="20"/>
        <v>โครงการส่งเสริมเศรษฐกิจและการท่องเที่ยวชุมชนด้านฐานธรรมชาติ วัฒนธรรม และภูมิปัญญาท้องถิ่น กิจกรรมจัดงานสักการะพระบรมราชานุสาวรีย์ รัชกาลที่ 5 สืบสานประเพณีของดีอำเภอจอมบึง</v>
      </c>
      <c r="F585" s="103" t="s">
        <v>5099</v>
      </c>
      <c r="G585" s="103" t="s">
        <v>15</v>
      </c>
      <c r="H585" s="158">
        <v>2568</v>
      </c>
      <c r="I585" s="103" t="s">
        <v>6188</v>
      </c>
      <c r="J585" s="104" t="s">
        <v>6779</v>
      </c>
      <c r="K585" s="103"/>
      <c r="L585" s="103" t="s">
        <v>9042</v>
      </c>
      <c r="M585" s="103" t="s">
        <v>153</v>
      </c>
      <c r="N585" s="103" t="s">
        <v>134</v>
      </c>
      <c r="O585" s="103" t="s">
        <v>6781</v>
      </c>
      <c r="P585" s="105"/>
      <c r="Q585" s="103" t="s">
        <v>8581</v>
      </c>
      <c r="R585" s="103" t="s">
        <v>76</v>
      </c>
    </row>
    <row r="586" spans="1:18" ht="21">
      <c r="A586" s="188" t="s">
        <v>4847</v>
      </c>
      <c r="B586" s="189" t="s">
        <v>4851</v>
      </c>
      <c r="C586" s="190" t="s">
        <v>9030</v>
      </c>
      <c r="D586" s="102" t="s">
        <v>7345</v>
      </c>
      <c r="E586" s="161" t="str">
        <f t="shared" si="20"/>
        <v>โครงการส่งเสริมเศรษฐกิจท่องเที่ยวชุมชนด้านฐานธรรมชาติ วัฒนธรรม และภูมิปัญญาท้องถิ่น กิจกรรม จัดงานวันมะม่วงและของดีอำเภอปากท่อ ประจำปี 2568</v>
      </c>
      <c r="F586" s="103" t="s">
        <v>7346</v>
      </c>
      <c r="G586" s="103" t="s">
        <v>15</v>
      </c>
      <c r="H586" s="158">
        <v>2568</v>
      </c>
      <c r="I586" s="103" t="s">
        <v>6784</v>
      </c>
      <c r="J586" s="104" t="s">
        <v>6874</v>
      </c>
      <c r="K586" s="103"/>
      <c r="L586" s="103" t="s">
        <v>9042</v>
      </c>
      <c r="M586" s="103" t="s">
        <v>153</v>
      </c>
      <c r="N586" s="103" t="s">
        <v>134</v>
      </c>
      <c r="O586" s="103" t="s">
        <v>6781</v>
      </c>
      <c r="P586" s="105"/>
      <c r="Q586" s="103" t="s">
        <v>8583</v>
      </c>
      <c r="R586" s="103" t="s">
        <v>76</v>
      </c>
    </row>
    <row r="587" spans="1:18" ht="21">
      <c r="A587" s="188" t="s">
        <v>4847</v>
      </c>
      <c r="B587" s="189" t="s">
        <v>4851</v>
      </c>
      <c r="C587" s="190" t="s">
        <v>9030</v>
      </c>
      <c r="D587" s="102" t="s">
        <v>7351</v>
      </c>
      <c r="E587" s="161" t="str">
        <f t="shared" si="20"/>
        <v>การจัดแสดงศิลปวัฒนธรรมและการสืบสานหนังใหญ่วัดขนอน</v>
      </c>
      <c r="F587" s="103" t="s">
        <v>7352</v>
      </c>
      <c r="G587" s="103" t="s">
        <v>15</v>
      </c>
      <c r="H587" s="158">
        <v>2568</v>
      </c>
      <c r="I587" s="103" t="s">
        <v>6784</v>
      </c>
      <c r="J587" s="104" t="s">
        <v>6784</v>
      </c>
      <c r="K587" s="103"/>
      <c r="L587" s="103" t="s">
        <v>9042</v>
      </c>
      <c r="M587" s="103" t="s">
        <v>153</v>
      </c>
      <c r="N587" s="103" t="s">
        <v>134</v>
      </c>
      <c r="O587" s="103" t="s">
        <v>6781</v>
      </c>
      <c r="P587" s="105"/>
      <c r="Q587" s="103" t="s">
        <v>8788</v>
      </c>
      <c r="R587" s="103" t="s">
        <v>124</v>
      </c>
    </row>
    <row r="588" spans="1:18" ht="21">
      <c r="A588" s="188" t="s">
        <v>4847</v>
      </c>
      <c r="B588" s="189" t="s">
        <v>4851</v>
      </c>
      <c r="C588" s="190" t="s">
        <v>9030</v>
      </c>
      <c r="D588" s="102" t="s">
        <v>7360</v>
      </c>
      <c r="E588" s="161" t="str">
        <f t="shared" si="20"/>
        <v>โครงการท่องเที่ยวราชบุรีของดีเมืองโอ่ง</v>
      </c>
      <c r="F588" s="103" t="s">
        <v>7361</v>
      </c>
      <c r="G588" s="103" t="s">
        <v>15</v>
      </c>
      <c r="H588" s="158">
        <v>2568</v>
      </c>
      <c r="I588" s="103" t="s">
        <v>6188</v>
      </c>
      <c r="J588" s="104" t="s">
        <v>6784</v>
      </c>
      <c r="K588" s="103"/>
      <c r="L588" s="103" t="s">
        <v>9042</v>
      </c>
      <c r="M588" s="103" t="s">
        <v>153</v>
      </c>
      <c r="N588" s="103" t="s">
        <v>134</v>
      </c>
      <c r="O588" s="103" t="s">
        <v>6781</v>
      </c>
      <c r="P588" s="105"/>
      <c r="Q588" s="103" t="s">
        <v>8788</v>
      </c>
      <c r="R588" s="103" t="s">
        <v>124</v>
      </c>
    </row>
    <row r="589" spans="1:18" ht="21">
      <c r="A589" s="188" t="s">
        <v>4847</v>
      </c>
      <c r="B589" s="189" t="s">
        <v>4851</v>
      </c>
      <c r="C589" s="190" t="s">
        <v>9030</v>
      </c>
      <c r="D589" s="102" t="s">
        <v>7366</v>
      </c>
      <c r="E589" s="161" t="str">
        <f t="shared" si="20"/>
        <v>โครงการส่งเสริมเศรษฐกิจและการท่องเที่ยวชุมชนด้านฐานธรรมชาติวัฒนธรรมและภูมิปัญญาท้องถิ่น กิจกรรมงานเทศกาลกินกุ้งและของดีอำเภอบางแพ ประจำปี 2568</v>
      </c>
      <c r="F589" s="103" t="s">
        <v>7367</v>
      </c>
      <c r="G589" s="103" t="s">
        <v>15</v>
      </c>
      <c r="H589" s="158">
        <v>2568</v>
      </c>
      <c r="I589" s="103" t="s">
        <v>6188</v>
      </c>
      <c r="J589" s="104" t="s">
        <v>2749</v>
      </c>
      <c r="K589" s="103"/>
      <c r="L589" s="103" t="s">
        <v>9042</v>
      </c>
      <c r="M589" s="103" t="s">
        <v>153</v>
      </c>
      <c r="N589" s="103" t="s">
        <v>134</v>
      </c>
      <c r="O589" s="103" t="s">
        <v>6781</v>
      </c>
      <c r="P589" s="105"/>
      <c r="Q589" s="103" t="s">
        <v>8789</v>
      </c>
      <c r="R589" s="103" t="s">
        <v>48</v>
      </c>
    </row>
    <row r="590" spans="1:18" ht="21">
      <c r="A590" s="188" t="s">
        <v>4847</v>
      </c>
      <c r="B590" s="189" t="s">
        <v>4851</v>
      </c>
      <c r="C590" s="190" t="s">
        <v>9030</v>
      </c>
      <c r="D590" s="102" t="s">
        <v>7376</v>
      </c>
      <c r="E590" s="161" t="str">
        <f t="shared" si="20"/>
        <v>โครงการเพิ่มมูลค่าทางเศรษฐกิจด้วยทุนทางวัฒนธรรม งบรายจ่ายอื่น ค่าใช้จ่ายในการจัดงานหนึ่งในหล้า มาฆบูชา อารยธรรมอีสาน</v>
      </c>
      <c r="F590" s="103" t="s">
        <v>7377</v>
      </c>
      <c r="G590" s="103" t="s">
        <v>15</v>
      </c>
      <c r="H590" s="158">
        <v>2568</v>
      </c>
      <c r="I590" s="103" t="s">
        <v>6167</v>
      </c>
      <c r="J590" s="104" t="s">
        <v>6907</v>
      </c>
      <c r="K590" s="103" t="s">
        <v>4257</v>
      </c>
      <c r="L590" s="103" t="s">
        <v>161</v>
      </c>
      <c r="M590" s="103" t="s">
        <v>9073</v>
      </c>
      <c r="N590" s="103" t="s">
        <v>162</v>
      </c>
      <c r="O590" s="103" t="s">
        <v>6781</v>
      </c>
      <c r="P590" s="105"/>
      <c r="Q590" s="103" t="s">
        <v>8791</v>
      </c>
      <c r="R590" s="103" t="s">
        <v>54</v>
      </c>
    </row>
    <row r="591" spans="1:18" ht="21">
      <c r="A591" s="188" t="s">
        <v>4847</v>
      </c>
      <c r="B591" s="189" t="s">
        <v>4851</v>
      </c>
      <c r="C591" s="190" t="s">
        <v>9030</v>
      </c>
      <c r="D591" s="102" t="s">
        <v>7398</v>
      </c>
      <c r="E591" s="161" t="str">
        <f t="shared" si="20"/>
        <v>โครงการส่งเสริมการท่องเที่ยวเชิงสร้างสรรค์</v>
      </c>
      <c r="F591" s="103" t="s">
        <v>2270</v>
      </c>
      <c r="G591" s="103" t="s">
        <v>15</v>
      </c>
      <c r="H591" s="158">
        <v>2568</v>
      </c>
      <c r="I591" s="103" t="s">
        <v>6793</v>
      </c>
      <c r="J591" s="104" t="s">
        <v>2749</v>
      </c>
      <c r="K591" s="103" t="s">
        <v>94</v>
      </c>
      <c r="L591" s="103" t="s">
        <v>95</v>
      </c>
      <c r="M591" s="103" t="s">
        <v>9083</v>
      </c>
      <c r="N591" s="103" t="s">
        <v>96</v>
      </c>
      <c r="O591" s="103" t="s">
        <v>7048</v>
      </c>
      <c r="P591" s="105"/>
      <c r="Q591" s="103" t="s">
        <v>8795</v>
      </c>
      <c r="R591" s="103" t="s">
        <v>68</v>
      </c>
    </row>
    <row r="592" spans="1:18" ht="21">
      <c r="A592" s="188" t="s">
        <v>4847</v>
      </c>
      <c r="B592" s="189" t="s">
        <v>4851</v>
      </c>
      <c r="C592" s="190" t="s">
        <v>9030</v>
      </c>
      <c r="D592" s="102" t="s">
        <v>7400</v>
      </c>
      <c r="E592" s="161" t="str">
        <f t="shared" si="20"/>
        <v>โครงการส่งเสริมการท่องเที่ยวเชิงสร้างสรรค์</v>
      </c>
      <c r="F592" s="103" t="s">
        <v>2270</v>
      </c>
      <c r="G592" s="103" t="s">
        <v>15</v>
      </c>
      <c r="H592" s="158">
        <v>2568</v>
      </c>
      <c r="I592" s="103" t="s">
        <v>6793</v>
      </c>
      <c r="J592" s="104" t="s">
        <v>2749</v>
      </c>
      <c r="K592" s="103" t="s">
        <v>94</v>
      </c>
      <c r="L592" s="103" t="s">
        <v>95</v>
      </c>
      <c r="M592" s="103" t="s">
        <v>9083</v>
      </c>
      <c r="N592" s="103" t="s">
        <v>96</v>
      </c>
      <c r="O592" s="103" t="s">
        <v>6781</v>
      </c>
      <c r="P592" s="105"/>
      <c r="Q592" s="103" t="s">
        <v>8796</v>
      </c>
      <c r="R592" s="103" t="s">
        <v>68</v>
      </c>
    </row>
    <row r="593" spans="1:18" ht="21">
      <c r="A593" s="188" t="s">
        <v>4847</v>
      </c>
      <c r="B593" s="189" t="s">
        <v>4851</v>
      </c>
      <c r="C593" s="190" t="s">
        <v>9030</v>
      </c>
      <c r="D593" s="102" t="s">
        <v>7406</v>
      </c>
      <c r="E593" s="161" t="str">
        <f t="shared" si="20"/>
        <v xml:space="preserve">โครงการยกระดับและพัฒนาศักยภาพการท่องเที่ยวทางประวัติศาสตร์ วัฒนธรรม เชิงนิเวศ สุขภาพ และแหล่งท่องเที่ยวชุมชน บนพื้นฐานการท่องเที่ยวอย่างรับผิดชอบ </v>
      </c>
      <c r="F593" s="103" t="s">
        <v>7407</v>
      </c>
      <c r="G593" s="103" t="s">
        <v>15</v>
      </c>
      <c r="H593" s="158">
        <v>2568</v>
      </c>
      <c r="I593" s="103" t="s">
        <v>6188</v>
      </c>
      <c r="J593" s="104" t="s">
        <v>2749</v>
      </c>
      <c r="K593" s="103"/>
      <c r="L593" s="103" t="s">
        <v>1147</v>
      </c>
      <c r="M593" s="103" t="s">
        <v>1147</v>
      </c>
      <c r="N593" s="103" t="s">
        <v>134</v>
      </c>
      <c r="O593" s="103" t="s">
        <v>6781</v>
      </c>
      <c r="P593" s="105"/>
      <c r="Q593" s="103" t="s">
        <v>8800</v>
      </c>
      <c r="R593" s="103" t="s">
        <v>124</v>
      </c>
    </row>
    <row r="594" spans="1:18" ht="21">
      <c r="A594" s="188" t="s">
        <v>4847</v>
      </c>
      <c r="B594" s="189" t="s">
        <v>4851</v>
      </c>
      <c r="C594" s="190" t="s">
        <v>9030</v>
      </c>
      <c r="D594" s="102" t="s">
        <v>7429</v>
      </c>
      <c r="E594" s="161" t="str">
        <f t="shared" si="20"/>
        <v>โครงการส่งเสริมการท่องเที่ยวสร้างสรรค์จังหวัดเพชรบุรี</v>
      </c>
      <c r="F594" s="103" t="s">
        <v>6283</v>
      </c>
      <c r="G594" s="103" t="s">
        <v>15</v>
      </c>
      <c r="H594" s="158">
        <v>2568</v>
      </c>
      <c r="I594" s="103" t="s">
        <v>6188</v>
      </c>
      <c r="J594" s="104" t="s">
        <v>2749</v>
      </c>
      <c r="K594" s="103" t="s">
        <v>1576</v>
      </c>
      <c r="L594" s="103" t="s">
        <v>111</v>
      </c>
      <c r="M594" s="103" t="s">
        <v>9079</v>
      </c>
      <c r="N594" s="103" t="s">
        <v>28</v>
      </c>
      <c r="O594" s="103" t="s">
        <v>6781</v>
      </c>
      <c r="P594" s="105"/>
      <c r="Q594" s="103" t="s">
        <v>8803</v>
      </c>
      <c r="R594" s="103" t="s">
        <v>124</v>
      </c>
    </row>
    <row r="595" spans="1:18" ht="21">
      <c r="A595" s="188" t="s">
        <v>4847</v>
      </c>
      <c r="B595" s="189" t="s">
        <v>4851</v>
      </c>
      <c r="C595" s="190" t="s">
        <v>9030</v>
      </c>
      <c r="D595" s="102" t="s">
        <v>7434</v>
      </c>
      <c r="E595" s="161" t="str">
        <f t="shared" si="20"/>
        <v>โครงการขับเคลื่อนเมืองสร้างสรรค์ระดับสากล</v>
      </c>
      <c r="F595" s="103" t="s">
        <v>7435</v>
      </c>
      <c r="G595" s="103" t="s">
        <v>15</v>
      </c>
      <c r="H595" s="158">
        <v>2568</v>
      </c>
      <c r="I595" s="103" t="s">
        <v>6188</v>
      </c>
      <c r="J595" s="104" t="s">
        <v>2749</v>
      </c>
      <c r="K595" s="103"/>
      <c r="L595" s="103" t="s">
        <v>9033</v>
      </c>
      <c r="M595" s="103" t="s">
        <v>683</v>
      </c>
      <c r="N595" s="103" t="s">
        <v>134</v>
      </c>
      <c r="O595" s="103" t="s">
        <v>6781</v>
      </c>
      <c r="P595" s="105"/>
      <c r="Q595" s="103" t="s">
        <v>8813</v>
      </c>
      <c r="R595" s="103" t="s">
        <v>36</v>
      </c>
    </row>
    <row r="596" spans="1:18" ht="21">
      <c r="A596" s="188" t="s">
        <v>4847</v>
      </c>
      <c r="B596" s="189" t="s">
        <v>4851</v>
      </c>
      <c r="C596" s="190" t="s">
        <v>9030</v>
      </c>
      <c r="D596" s="102" t="s">
        <v>7440</v>
      </c>
      <c r="E596" s="161" t="str">
        <f t="shared" si="20"/>
        <v xml:space="preserve">โครงการส่งเสริมกิจกรรมเพื่อกระตุ้นการท่องเที่ยวศรีเทพเมืองมรดกโลก  </v>
      </c>
      <c r="F596" s="103" t="s">
        <v>7441</v>
      </c>
      <c r="G596" s="103" t="s">
        <v>15</v>
      </c>
      <c r="H596" s="158">
        <v>2568</v>
      </c>
      <c r="I596" s="103" t="s">
        <v>6793</v>
      </c>
      <c r="J596" s="104" t="s">
        <v>6794</v>
      </c>
      <c r="K596" s="103" t="s">
        <v>1412</v>
      </c>
      <c r="L596" s="103" t="s">
        <v>111</v>
      </c>
      <c r="M596" s="103" t="s">
        <v>9079</v>
      </c>
      <c r="N596" s="103" t="s">
        <v>28</v>
      </c>
      <c r="O596" s="103" t="s">
        <v>6781</v>
      </c>
      <c r="P596" s="105"/>
      <c r="Q596" s="103" t="s">
        <v>8816</v>
      </c>
      <c r="R596" s="103" t="s">
        <v>36</v>
      </c>
    </row>
    <row r="597" spans="1:18" ht="21">
      <c r="A597" s="188" t="s">
        <v>4847</v>
      </c>
      <c r="B597" s="189" t="s">
        <v>4851</v>
      </c>
      <c r="C597" s="190" t="s">
        <v>9030</v>
      </c>
      <c r="D597" s="102" t="s">
        <v>7443</v>
      </c>
      <c r="E597" s="161" t="str">
        <f t="shared" si="20"/>
        <v>โครงการส่งเสริมการท่องเที่ยวอุทยานธรณีเพชรบูรณ์</v>
      </c>
      <c r="F597" s="103" t="s">
        <v>7444</v>
      </c>
      <c r="G597" s="103" t="s">
        <v>15</v>
      </c>
      <c r="H597" s="158">
        <v>2568</v>
      </c>
      <c r="I597" s="103" t="s">
        <v>6793</v>
      </c>
      <c r="J597" s="104" t="s">
        <v>6794</v>
      </c>
      <c r="K597" s="103" t="s">
        <v>1412</v>
      </c>
      <c r="L597" s="103" t="s">
        <v>111</v>
      </c>
      <c r="M597" s="103" t="s">
        <v>9079</v>
      </c>
      <c r="N597" s="103" t="s">
        <v>28</v>
      </c>
      <c r="O597" s="103" t="s">
        <v>6781</v>
      </c>
      <c r="P597" s="105"/>
      <c r="Q597" s="103" t="s">
        <v>8952</v>
      </c>
      <c r="R597" s="103" t="s">
        <v>8790</v>
      </c>
    </row>
    <row r="598" spans="1:18" ht="21">
      <c r="A598" s="188" t="s">
        <v>4847</v>
      </c>
      <c r="B598" s="189" t="s">
        <v>4851</v>
      </c>
      <c r="C598" s="190" t="s">
        <v>9030</v>
      </c>
      <c r="D598" s="102" t="s">
        <v>7446</v>
      </c>
      <c r="E598" s="161" t="str">
        <f t="shared" si="20"/>
        <v>โครงการพัฒนาการท่องเที่ยวเมืองมรดกโลก</v>
      </c>
      <c r="F598" s="103" t="s">
        <v>7447</v>
      </c>
      <c r="G598" s="103" t="s">
        <v>15</v>
      </c>
      <c r="H598" s="158">
        <v>2568</v>
      </c>
      <c r="I598" s="103" t="s">
        <v>6793</v>
      </c>
      <c r="J598" s="104" t="s">
        <v>2749</v>
      </c>
      <c r="K598" s="103" t="s">
        <v>1412</v>
      </c>
      <c r="L598" s="103" t="s">
        <v>111</v>
      </c>
      <c r="M598" s="103" t="s">
        <v>9079</v>
      </c>
      <c r="N598" s="103" t="s">
        <v>28</v>
      </c>
      <c r="O598" s="103" t="s">
        <v>6781</v>
      </c>
      <c r="P598" s="105"/>
      <c r="Q598" s="103" t="s">
        <v>8952</v>
      </c>
      <c r="R598" s="103" t="s">
        <v>8790</v>
      </c>
    </row>
    <row r="599" spans="1:18" ht="21">
      <c r="A599" s="188" t="s">
        <v>4847</v>
      </c>
      <c r="B599" s="189" t="s">
        <v>4851</v>
      </c>
      <c r="C599" s="190" t="s">
        <v>9030</v>
      </c>
      <c r="D599" s="102" t="s">
        <v>7480</v>
      </c>
      <c r="E599" s="161" t="str">
        <f t="shared" si="20"/>
        <v>ส่งเสริมการท่องเที่ยวเชิงอาหาร (Gastronomy Tourism ) จังหวัดปทุมธานี</v>
      </c>
      <c r="F599" s="103" t="s">
        <v>7481</v>
      </c>
      <c r="G599" s="103" t="s">
        <v>15</v>
      </c>
      <c r="H599" s="158">
        <v>2568</v>
      </c>
      <c r="I599" s="103" t="s">
        <v>6188</v>
      </c>
      <c r="J599" s="104" t="s">
        <v>2749</v>
      </c>
      <c r="K599" s="103" t="s">
        <v>664</v>
      </c>
      <c r="L599" s="103" t="s">
        <v>111</v>
      </c>
      <c r="M599" s="103" t="s">
        <v>9079</v>
      </c>
      <c r="N599" s="103" t="s">
        <v>28</v>
      </c>
      <c r="O599" s="103" t="s">
        <v>6781</v>
      </c>
      <c r="P599" s="105"/>
      <c r="Q599" s="103" t="s">
        <v>8954</v>
      </c>
      <c r="R599" s="103" t="s">
        <v>8790</v>
      </c>
    </row>
    <row r="600" spans="1:18" ht="21">
      <c r="A600" s="188" t="s">
        <v>4847</v>
      </c>
      <c r="B600" s="189" t="s">
        <v>4851</v>
      </c>
      <c r="C600" s="190" t="s">
        <v>9030</v>
      </c>
      <c r="D600" s="102" t="s">
        <v>7483</v>
      </c>
      <c r="E600" s="161" t="str">
        <f t="shared" si="20"/>
        <v>โครงการส่งเสริมการท่องเที่ยวจังหวัดปทุมธานี กิจกรรมส่งเสริมการท่องเที่ยวชุมชนคลองหมายเลข 3</v>
      </c>
      <c r="F600" s="103" t="s">
        <v>7484</v>
      </c>
      <c r="G600" s="103" t="s">
        <v>15</v>
      </c>
      <c r="H600" s="158">
        <v>2568</v>
      </c>
      <c r="I600" s="103" t="s">
        <v>6188</v>
      </c>
      <c r="J600" s="104" t="s">
        <v>2749</v>
      </c>
      <c r="K600" s="103" t="s">
        <v>2087</v>
      </c>
      <c r="L600" s="103" t="s">
        <v>161</v>
      </c>
      <c r="M600" s="103" t="s">
        <v>9073</v>
      </c>
      <c r="N600" s="103" t="s">
        <v>162</v>
      </c>
      <c r="O600" s="103" t="s">
        <v>6781</v>
      </c>
      <c r="P600" s="105"/>
      <c r="Q600" s="103" t="s">
        <v>8959</v>
      </c>
      <c r="R600" s="103" t="s">
        <v>8958</v>
      </c>
    </row>
    <row r="601" spans="1:18" ht="21">
      <c r="A601" s="188" t="s">
        <v>4847</v>
      </c>
      <c r="B601" s="189" t="s">
        <v>4851</v>
      </c>
      <c r="C601" s="190" t="s">
        <v>9030</v>
      </c>
      <c r="D601" s="102" t="s">
        <v>7486</v>
      </c>
      <c r="E601" s="161" t="str">
        <f t="shared" si="20"/>
        <v>โครงการพัฒนาสินค้าและบริการด้านการท่องเที่ยวที่มีมูลค่าสูง</v>
      </c>
      <c r="F601" s="103" t="s">
        <v>7487</v>
      </c>
      <c r="G601" s="103" t="s">
        <v>15</v>
      </c>
      <c r="H601" s="158">
        <v>2568</v>
      </c>
      <c r="I601" s="103" t="s">
        <v>6188</v>
      </c>
      <c r="J601" s="104" t="s">
        <v>2749</v>
      </c>
      <c r="K601" s="103" t="s">
        <v>6322</v>
      </c>
      <c r="L601" s="103" t="s">
        <v>111</v>
      </c>
      <c r="M601" s="103" t="s">
        <v>9079</v>
      </c>
      <c r="N601" s="103" t="s">
        <v>28</v>
      </c>
      <c r="O601" s="103" t="s">
        <v>6781</v>
      </c>
      <c r="P601" s="105"/>
      <c r="Q601" s="103" t="s">
        <v>8964</v>
      </c>
      <c r="R601" s="103" t="s">
        <v>8963</v>
      </c>
    </row>
    <row r="602" spans="1:18" ht="21">
      <c r="A602" s="188" t="s">
        <v>4847</v>
      </c>
      <c r="B602" s="189" t="s">
        <v>4851</v>
      </c>
      <c r="C602" s="190" t="s">
        <v>9030</v>
      </c>
      <c r="D602" s="102" t="s">
        <v>7501</v>
      </c>
      <c r="E602" s="161" t="str">
        <f t="shared" si="20"/>
        <v>โครงการเสริมสร้างศักยภาพศูนย์กลางการท่องเที่ยวอารยธรรมขอม และกีฬามาตรฐานโลก กิจกรรมหลัก ส่งเสริมการท่องเที่ยวเชิงกีฬา การพัฒนาศักยภาพด้านกีฬาและนันทนาการ รองรับเมืองกีฬามาตรฐานโลก</v>
      </c>
      <c r="F602" s="103" t="s">
        <v>7502</v>
      </c>
      <c r="G602" s="103" t="s">
        <v>15</v>
      </c>
      <c r="H602" s="158">
        <v>2568</v>
      </c>
      <c r="I602" s="103" t="s">
        <v>6188</v>
      </c>
      <c r="J602" s="104" t="s">
        <v>2749</v>
      </c>
      <c r="K602" s="103" t="s">
        <v>268</v>
      </c>
      <c r="L602" s="103" t="s">
        <v>111</v>
      </c>
      <c r="M602" s="103" t="s">
        <v>9079</v>
      </c>
      <c r="N602" s="103" t="s">
        <v>28</v>
      </c>
      <c r="O602" s="103" t="s">
        <v>6781</v>
      </c>
      <c r="P602" s="105"/>
      <c r="Q602" s="103" t="s">
        <v>8968</v>
      </c>
      <c r="R602" s="103" t="s">
        <v>8967</v>
      </c>
    </row>
    <row r="603" spans="1:18" ht="21">
      <c r="A603" s="188" t="s">
        <v>4847</v>
      </c>
      <c r="B603" s="189" t="s">
        <v>4851</v>
      </c>
      <c r="C603" s="190" t="s">
        <v>9030</v>
      </c>
      <c r="D603" s="102" t="s">
        <v>7530</v>
      </c>
      <c r="E603" s="161" t="str">
        <f t="shared" si="20"/>
        <v>โครงการเทศกาลหุ่นโคมไฟส่งท้ายปีเก่า ต้อนรับปีใหม่/กิจกรรม เทศกาลหุ่นโคมไฟส่งท้ายปีเก่า ต้อนรับปีใหม่</v>
      </c>
      <c r="F603" s="103" t="s">
        <v>7531</v>
      </c>
      <c r="G603" s="103" t="s">
        <v>15</v>
      </c>
      <c r="H603" s="158">
        <v>2568</v>
      </c>
      <c r="I603" s="103" t="s">
        <v>6188</v>
      </c>
      <c r="J603" s="104" t="s">
        <v>6779</v>
      </c>
      <c r="K603" s="103" t="s">
        <v>1851</v>
      </c>
      <c r="L603" s="103" t="s">
        <v>111</v>
      </c>
      <c r="M603" s="103" t="s">
        <v>9079</v>
      </c>
      <c r="N603" s="103" t="s">
        <v>28</v>
      </c>
      <c r="O603" s="103" t="s">
        <v>6781</v>
      </c>
      <c r="P603" s="105"/>
      <c r="Q603" s="103" t="s">
        <v>8970</v>
      </c>
      <c r="R603" s="103" t="s">
        <v>8807</v>
      </c>
    </row>
    <row r="604" spans="1:18" ht="21">
      <c r="A604" s="188" t="s">
        <v>4847</v>
      </c>
      <c r="B604" s="189" t="s">
        <v>4851</v>
      </c>
      <c r="C604" s="190" t="s">
        <v>9030</v>
      </c>
      <c r="D604" s="102" t="s">
        <v>7533</v>
      </c>
      <c r="E604" s="161" t="str">
        <f t="shared" si="20"/>
        <v>โครงการการจัดงานแข่งขันเรือยาวประเพณี/กิจกรรม การจัดงานแข่งขันเรือยาวประเพณี</v>
      </c>
      <c r="F604" s="103" t="s">
        <v>7534</v>
      </c>
      <c r="G604" s="103" t="s">
        <v>15</v>
      </c>
      <c r="H604" s="158">
        <v>2568</v>
      </c>
      <c r="I604" s="103" t="s">
        <v>6188</v>
      </c>
      <c r="J604" s="104" t="s">
        <v>6167</v>
      </c>
      <c r="K604" s="103" t="s">
        <v>1851</v>
      </c>
      <c r="L604" s="103" t="s">
        <v>111</v>
      </c>
      <c r="M604" s="103" t="s">
        <v>9079</v>
      </c>
      <c r="N604" s="103" t="s">
        <v>28</v>
      </c>
      <c r="O604" s="103" t="s">
        <v>6781</v>
      </c>
      <c r="P604" s="105"/>
      <c r="Q604" s="103" t="s">
        <v>8987</v>
      </c>
      <c r="R604" s="103" t="s">
        <v>8798</v>
      </c>
    </row>
    <row r="605" spans="1:18" ht="21">
      <c r="A605" s="188" t="s">
        <v>4847</v>
      </c>
      <c r="B605" s="189" t="s">
        <v>4851</v>
      </c>
      <c r="C605" s="190" t="s">
        <v>9030</v>
      </c>
      <c r="D605" s="102" t="s">
        <v>7565</v>
      </c>
      <c r="E605" s="161" t="str">
        <f t="shared" si="20"/>
        <v>โครงการพัฒนาด้านการท่องเที่ยวและบริการ/จัดกิจกรรมน้อมรำลึกสมเด็จพระนเรศวรมหาราชกู้แผ่นดิน ประจำปี 2568</v>
      </c>
      <c r="F605" s="103" t="s">
        <v>7566</v>
      </c>
      <c r="G605" s="103" t="s">
        <v>15</v>
      </c>
      <c r="H605" s="158">
        <v>2568</v>
      </c>
      <c r="I605" s="103" t="s">
        <v>6188</v>
      </c>
      <c r="J605" s="104" t="s">
        <v>2749</v>
      </c>
      <c r="K605" s="103" t="s">
        <v>216</v>
      </c>
      <c r="L605" s="103" t="s">
        <v>111</v>
      </c>
      <c r="M605" s="103" t="s">
        <v>9079</v>
      </c>
      <c r="N605" s="103" t="s">
        <v>28</v>
      </c>
      <c r="O605" s="103" t="s">
        <v>6781</v>
      </c>
      <c r="P605" s="105"/>
      <c r="Q605" s="103" t="s">
        <v>9025</v>
      </c>
      <c r="R605" s="103" t="s">
        <v>9023</v>
      </c>
    </row>
    <row r="606" spans="1:18" ht="21">
      <c r="A606" s="188" t="s">
        <v>4847</v>
      </c>
      <c r="B606" s="189" t="s">
        <v>4851</v>
      </c>
      <c r="C606" s="190" t="s">
        <v>9030</v>
      </c>
      <c r="D606" s="102" t="s">
        <v>7568</v>
      </c>
      <c r="E606" s="161" t="str">
        <f t="shared" ref="E606:E637" si="21">HYPERLINK(Q606,F606)</f>
        <v>โครงการพัฒนาด้านการท่องเที่ยวและบริการ /กิจกรรม เทศกาลเที่ยวพิมาย ประจำปีงบประมาณ 2568</v>
      </c>
      <c r="F606" s="103" t="s">
        <v>7569</v>
      </c>
      <c r="G606" s="103" t="s">
        <v>15</v>
      </c>
      <c r="H606" s="158">
        <v>2568</v>
      </c>
      <c r="I606" s="103" t="s">
        <v>6188</v>
      </c>
      <c r="J606" s="104" t="s">
        <v>2749</v>
      </c>
      <c r="K606" s="103" t="s">
        <v>216</v>
      </c>
      <c r="L606" s="103" t="s">
        <v>111</v>
      </c>
      <c r="M606" s="103" t="s">
        <v>9079</v>
      </c>
      <c r="N606" s="103" t="s">
        <v>28</v>
      </c>
      <c r="O606" s="103" t="s">
        <v>6781</v>
      </c>
      <c r="P606" s="105"/>
      <c r="Q606" s="103" t="s">
        <v>3279</v>
      </c>
      <c r="R606" s="103" t="s">
        <v>3278</v>
      </c>
    </row>
    <row r="607" spans="1:18" ht="21">
      <c r="A607" s="188" t="s">
        <v>4847</v>
      </c>
      <c r="B607" s="189" t="s">
        <v>4851</v>
      </c>
      <c r="C607" s="190" t="s">
        <v>9030</v>
      </c>
      <c r="D607" s="102" t="s">
        <v>7571</v>
      </c>
      <c r="E607" s="161" t="str">
        <f t="shared" si="21"/>
        <v xml:space="preserve">โครงการพัฒนาด้านการท่องเที่ยวและบริการ/กิจกรรม จัดกิจกรรมลานดอกไม้เพื่อการท่องเที่ยวเชื่อมโยงเส้นทางโคราชจีโอพาร์ค                                                                                                                   </v>
      </c>
      <c r="F607" s="103" t="s">
        <v>7572</v>
      </c>
      <c r="G607" s="103" t="s">
        <v>15</v>
      </c>
      <c r="H607" s="158">
        <v>2568</v>
      </c>
      <c r="I607" s="103" t="s">
        <v>6188</v>
      </c>
      <c r="J607" s="104" t="s">
        <v>2749</v>
      </c>
      <c r="K607" s="103" t="s">
        <v>216</v>
      </c>
      <c r="L607" s="103" t="s">
        <v>111</v>
      </c>
      <c r="M607" s="103" t="s">
        <v>9079</v>
      </c>
      <c r="N607" s="103" t="s">
        <v>28</v>
      </c>
      <c r="O607" s="103" t="s">
        <v>6781</v>
      </c>
      <c r="P607" s="105"/>
      <c r="Q607" s="103" t="s">
        <v>3284</v>
      </c>
      <c r="R607" s="103" t="s">
        <v>3283</v>
      </c>
    </row>
    <row r="608" spans="1:18" ht="21">
      <c r="A608" s="188" t="s">
        <v>4847</v>
      </c>
      <c r="B608" s="189" t="s">
        <v>4851</v>
      </c>
      <c r="C608" s="190" t="s">
        <v>9030</v>
      </c>
      <c r="D608" s="102" t="s">
        <v>7593</v>
      </c>
      <c r="E608" s="161" t="str">
        <f t="shared" si="21"/>
        <v>โครงการส่งเสริมและยกระดับงานประเพณี วัฒนธรรมท้องถิ่นสำคัญของจังหวัดนครพนม</v>
      </c>
      <c r="F608" s="103" t="s">
        <v>1185</v>
      </c>
      <c r="G608" s="103" t="s">
        <v>15</v>
      </c>
      <c r="H608" s="158">
        <v>2568</v>
      </c>
      <c r="I608" s="103" t="s">
        <v>6188</v>
      </c>
      <c r="J608" s="104" t="s">
        <v>2749</v>
      </c>
      <c r="K608" s="103" t="s">
        <v>7591</v>
      </c>
      <c r="L608" s="103" t="s">
        <v>161</v>
      </c>
      <c r="M608" s="103" t="s">
        <v>9073</v>
      </c>
      <c r="N608" s="103" t="s">
        <v>162</v>
      </c>
      <c r="O608" s="103" t="s">
        <v>6781</v>
      </c>
      <c r="P608" s="105"/>
      <c r="Q608" s="103" t="s">
        <v>3290</v>
      </c>
      <c r="R608" s="103" t="s">
        <v>3289</v>
      </c>
    </row>
    <row r="609" spans="1:18" ht="21">
      <c r="A609" s="188" t="s">
        <v>4847</v>
      </c>
      <c r="B609" s="189" t="s">
        <v>4851</v>
      </c>
      <c r="C609" s="190" t="s">
        <v>9030</v>
      </c>
      <c r="D609" s="102" t="s">
        <v>7615</v>
      </c>
      <c r="E609" s="161" t="str">
        <f t="shared" si="21"/>
        <v>โครงการตลาดน้ำยะกัง</v>
      </c>
      <c r="F609" s="103" t="s">
        <v>7616</v>
      </c>
      <c r="G609" s="103" t="s">
        <v>15</v>
      </c>
      <c r="H609" s="158">
        <v>2568</v>
      </c>
      <c r="I609" s="103" t="s">
        <v>6188</v>
      </c>
      <c r="J609" s="104" t="s">
        <v>2749</v>
      </c>
      <c r="K609" s="103" t="s">
        <v>581</v>
      </c>
      <c r="L609" s="103" t="s">
        <v>111</v>
      </c>
      <c r="M609" s="103" t="s">
        <v>9079</v>
      </c>
      <c r="N609" s="103" t="s">
        <v>28</v>
      </c>
      <c r="O609" s="103" t="s">
        <v>6781</v>
      </c>
      <c r="P609" s="105"/>
      <c r="Q609" s="103" t="s">
        <v>3293</v>
      </c>
      <c r="R609" s="103" t="s">
        <v>3292</v>
      </c>
    </row>
    <row r="610" spans="1:18" ht="21">
      <c r="A610" s="188" t="s">
        <v>4847</v>
      </c>
      <c r="B610" s="189" t="s">
        <v>4851</v>
      </c>
      <c r="C610" s="190" t="s">
        <v>9030</v>
      </c>
      <c r="D610" s="102" t="s">
        <v>7618</v>
      </c>
      <c r="E610" s="161" t="str">
        <f t="shared" si="21"/>
        <v>โครงการ : แสงแรกที่ตากใบ</v>
      </c>
      <c r="F610" s="103" t="s">
        <v>7619</v>
      </c>
      <c r="G610" s="103" t="s">
        <v>15</v>
      </c>
      <c r="H610" s="158">
        <v>2568</v>
      </c>
      <c r="I610" s="103" t="s">
        <v>6188</v>
      </c>
      <c r="J610" s="104" t="s">
        <v>2749</v>
      </c>
      <c r="K610" s="103" t="s">
        <v>581</v>
      </c>
      <c r="L610" s="103" t="s">
        <v>111</v>
      </c>
      <c r="M610" s="103" t="s">
        <v>9079</v>
      </c>
      <c r="N610" s="103" t="s">
        <v>28</v>
      </c>
      <c r="O610" s="103" t="s">
        <v>6781</v>
      </c>
      <c r="P610" s="105"/>
      <c r="Q610" s="103" t="s">
        <v>3319</v>
      </c>
      <c r="R610" s="103" t="s">
        <v>76</v>
      </c>
    </row>
    <row r="611" spans="1:18" ht="21">
      <c r="A611" s="188" t="s">
        <v>4847</v>
      </c>
      <c r="B611" s="189" t="s">
        <v>4851</v>
      </c>
      <c r="C611" s="190" t="s">
        <v>9030</v>
      </c>
      <c r="D611" s="102" t="s">
        <v>7630</v>
      </c>
      <c r="E611" s="161" t="str">
        <f t="shared" si="21"/>
        <v>การส่งเสริมการท่องเที่ยวประเพณีอัฏฐมีบูชา</v>
      </c>
      <c r="F611" s="103" t="s">
        <v>7631</v>
      </c>
      <c r="G611" s="103" t="s">
        <v>15</v>
      </c>
      <c r="H611" s="158">
        <v>2568</v>
      </c>
      <c r="I611" s="103" t="s">
        <v>6188</v>
      </c>
      <c r="J611" s="104" t="s">
        <v>2749</v>
      </c>
      <c r="K611" s="103"/>
      <c r="L611" s="103" t="s">
        <v>9056</v>
      </c>
      <c r="M611" s="103" t="s">
        <v>6412</v>
      </c>
      <c r="N611" s="103" t="s">
        <v>134</v>
      </c>
      <c r="O611" s="103" t="s">
        <v>6781</v>
      </c>
      <c r="P611" s="105"/>
      <c r="Q611" s="103" t="s">
        <v>3062</v>
      </c>
      <c r="R611" s="103" t="s">
        <v>68</v>
      </c>
    </row>
    <row r="612" spans="1:18" ht="21">
      <c r="A612" s="188" t="s">
        <v>4847</v>
      </c>
      <c r="B612" s="189" t="s">
        <v>4851</v>
      </c>
      <c r="C612" s="190" t="s">
        <v>9030</v>
      </c>
      <c r="D612" s="102" t="s">
        <v>7677</v>
      </c>
      <c r="E612" s="161" t="str">
        <f t="shared" si="21"/>
        <v>การพัฒนาศักยภาพและการประชาสัมพันธ์ Wellness Tourism</v>
      </c>
      <c r="F612" s="103" t="s">
        <v>7678</v>
      </c>
      <c r="G612" s="103" t="s">
        <v>15</v>
      </c>
      <c r="H612" s="158">
        <v>2568</v>
      </c>
      <c r="I612" s="103" t="s">
        <v>6188</v>
      </c>
      <c r="J612" s="104" t="s">
        <v>2749</v>
      </c>
      <c r="K612" s="103" t="s">
        <v>1284</v>
      </c>
      <c r="L612" s="103" t="s">
        <v>111</v>
      </c>
      <c r="M612" s="103" t="s">
        <v>9079</v>
      </c>
      <c r="N612" s="103" t="s">
        <v>28</v>
      </c>
      <c r="O612" s="103" t="s">
        <v>6781</v>
      </c>
      <c r="P612" s="105"/>
      <c r="Q612" s="103" t="s">
        <v>3203</v>
      </c>
      <c r="R612" s="103" t="s">
        <v>124</v>
      </c>
    </row>
    <row r="613" spans="1:18" ht="21">
      <c r="A613" s="188" t="s">
        <v>4847</v>
      </c>
      <c r="B613" s="189" t="s">
        <v>4851</v>
      </c>
      <c r="C613" s="190" t="s">
        <v>9030</v>
      </c>
      <c r="D613" s="102" t="s">
        <v>7697</v>
      </c>
      <c r="E613" s="161" t="str">
        <f t="shared" si="21"/>
        <v>ส่งเสริมและสืบสานตำนานสาวบ้านแต้</v>
      </c>
      <c r="F613" s="103" t="s">
        <v>1305</v>
      </c>
      <c r="G613" s="103" t="s">
        <v>15</v>
      </c>
      <c r="H613" s="158">
        <v>2568</v>
      </c>
      <c r="I613" s="103" t="s">
        <v>6188</v>
      </c>
      <c r="J613" s="104" t="s">
        <v>2749</v>
      </c>
      <c r="K613" s="103"/>
      <c r="L613" s="103" t="s">
        <v>9035</v>
      </c>
      <c r="M613" s="103" t="s">
        <v>137</v>
      </c>
      <c r="N613" s="103" t="s">
        <v>134</v>
      </c>
      <c r="O613" s="103" t="s">
        <v>6781</v>
      </c>
      <c r="P613" s="105"/>
      <c r="Q613" s="103" t="s">
        <v>3257</v>
      </c>
      <c r="R613" s="103" t="s">
        <v>97</v>
      </c>
    </row>
    <row r="614" spans="1:18" ht="21">
      <c r="A614" s="188" t="s">
        <v>4847</v>
      </c>
      <c r="B614" s="189" t="s">
        <v>4851</v>
      </c>
      <c r="C614" s="190" t="s">
        <v>9030</v>
      </c>
      <c r="D614" s="102" t="s">
        <v>7707</v>
      </c>
      <c r="E614" s="161" t="str">
        <f t="shared" si="21"/>
        <v>ส่งเสริมการท่องเที่ยวประเพณีแห่ผีสุ่ม</v>
      </c>
      <c r="F614" s="103" t="s">
        <v>7708</v>
      </c>
      <c r="G614" s="103" t="s">
        <v>15</v>
      </c>
      <c r="H614" s="158">
        <v>2568</v>
      </c>
      <c r="I614" s="103" t="s">
        <v>6188</v>
      </c>
      <c r="J614" s="104" t="s">
        <v>2749</v>
      </c>
      <c r="K614" s="103"/>
      <c r="L614" s="103" t="s">
        <v>9035</v>
      </c>
      <c r="M614" s="103" t="s">
        <v>137</v>
      </c>
      <c r="N614" s="103" t="s">
        <v>134</v>
      </c>
      <c r="O614" s="103" t="s">
        <v>6781</v>
      </c>
      <c r="P614" s="105"/>
      <c r="Q614" s="103" t="s">
        <v>3423</v>
      </c>
      <c r="R614" s="103" t="s">
        <v>76</v>
      </c>
    </row>
    <row r="615" spans="1:18" ht="21">
      <c r="A615" s="188" t="s">
        <v>4847</v>
      </c>
      <c r="B615" s="189" t="s">
        <v>4851</v>
      </c>
      <c r="C615" s="190" t="s">
        <v>9030</v>
      </c>
      <c r="D615" s="102" t="s">
        <v>7713</v>
      </c>
      <c r="E615" s="161" t="str">
        <f t="shared" si="21"/>
        <v>ส่งเสริมการท่องเที่ยวงานสักการะเจ้าพ่อพญาแล และของดีอำเภอเนินสง่า</v>
      </c>
      <c r="F615" s="103" t="s">
        <v>7714</v>
      </c>
      <c r="G615" s="103" t="s">
        <v>15</v>
      </c>
      <c r="H615" s="158">
        <v>2568</v>
      </c>
      <c r="I615" s="103" t="s">
        <v>6188</v>
      </c>
      <c r="J615" s="104" t="s">
        <v>2749</v>
      </c>
      <c r="K615" s="103"/>
      <c r="L615" s="103" t="s">
        <v>9035</v>
      </c>
      <c r="M615" s="103" t="s">
        <v>137</v>
      </c>
      <c r="N615" s="103" t="s">
        <v>134</v>
      </c>
      <c r="O615" s="103" t="s">
        <v>6781</v>
      </c>
      <c r="P615" s="105"/>
      <c r="Q615" s="103" t="s">
        <v>3426</v>
      </c>
      <c r="R615" s="103" t="s">
        <v>776</v>
      </c>
    </row>
    <row r="616" spans="1:18" ht="21">
      <c r="A616" s="188" t="s">
        <v>4847</v>
      </c>
      <c r="B616" s="189" t="s">
        <v>4851</v>
      </c>
      <c r="C616" s="190" t="s">
        <v>9030</v>
      </c>
      <c r="D616" s="102" t="s">
        <v>7727</v>
      </c>
      <c r="E616" s="161" t="str">
        <f t="shared" si="21"/>
        <v xml:space="preserve">โครงการส่งเสริมและพัฒนา Soft Power เพื่อเป็นต้นทุนพัฒนาต่อยอดการท่องเที่ยวมูลค่าสูง </v>
      </c>
      <c r="F616" s="103" t="s">
        <v>7269</v>
      </c>
      <c r="G616" s="103" t="s">
        <v>15</v>
      </c>
      <c r="H616" s="158">
        <v>2568</v>
      </c>
      <c r="I616" s="103" t="s">
        <v>6793</v>
      </c>
      <c r="J616" s="104" t="s">
        <v>2749</v>
      </c>
      <c r="K616" s="103" t="s">
        <v>5157</v>
      </c>
      <c r="L616" s="103" t="s">
        <v>161</v>
      </c>
      <c r="M616" s="103" t="s">
        <v>9073</v>
      </c>
      <c r="N616" s="103" t="s">
        <v>162</v>
      </c>
      <c r="O616" s="103" t="s">
        <v>6781</v>
      </c>
      <c r="P616" s="105"/>
      <c r="Q616" s="103" t="s">
        <v>2969</v>
      </c>
      <c r="R616" s="103" t="s">
        <v>97</v>
      </c>
    </row>
    <row r="617" spans="1:18" ht="21">
      <c r="A617" s="188" t="s">
        <v>4847</v>
      </c>
      <c r="B617" s="189" t="s">
        <v>4851</v>
      </c>
      <c r="C617" s="190" t="s">
        <v>9030</v>
      </c>
      <c r="D617" s="102" t="s">
        <v>7748</v>
      </c>
      <c r="E617" s="161" t="str">
        <f t="shared" si="21"/>
        <v>โครงการพัฒนาการท่องเที่ยวเพื่อเพิ่มระดับรายได้ กิจกรรมหลักที่ 1 ยกระดับให้เป็นจังหวัดท่องเที่ยวที่มีคุณภาพระดับนานาชาติ กิจกรรมย่อยที่ 3 จัดเทศกาลแห่โคม ชมพระฉาย สืบสายศิลป์ ถิ่นหนองจับเต่า เขาชีจรรย์</v>
      </c>
      <c r="F617" s="103" t="s">
        <v>7749</v>
      </c>
      <c r="G617" s="103" t="s">
        <v>15</v>
      </c>
      <c r="H617" s="158">
        <v>2568</v>
      </c>
      <c r="I617" s="103" t="s">
        <v>6188</v>
      </c>
      <c r="J617" s="104" t="s">
        <v>6779</v>
      </c>
      <c r="K617" s="103" t="s">
        <v>376</v>
      </c>
      <c r="L617" s="103" t="s">
        <v>111</v>
      </c>
      <c r="M617" s="103" t="s">
        <v>9079</v>
      </c>
      <c r="N617" s="103" t="s">
        <v>28</v>
      </c>
      <c r="O617" s="103" t="s">
        <v>6781</v>
      </c>
      <c r="P617" s="105"/>
      <c r="Q617" s="103" t="s">
        <v>3296</v>
      </c>
      <c r="R617" s="103" t="s">
        <v>57</v>
      </c>
    </row>
    <row r="618" spans="1:18" ht="21">
      <c r="A618" s="188" t="s">
        <v>4847</v>
      </c>
      <c r="B618" s="189" t="s">
        <v>4851</v>
      </c>
      <c r="C618" s="190" t="s">
        <v>9030</v>
      </c>
      <c r="D618" s="102" t="s">
        <v>7754</v>
      </c>
      <c r="E618" s="161" t="str">
        <f t="shared" si="21"/>
        <v>โครงการยกระดับและพัฒนาศักยภาพการท่องเที่ยวทางประวัติศาสตร์ วัฒนธรรม เชิงนิเวศ สุขภาพ  และแหล่งท่องเที่ยวชุมชนบนพื้นฐานการท่องเที่ยวอย่างรับผิดชอบ กิจกรรมย่อย งานสราญรมย์ ชมวิถีลุ่มเจ้าพระยา-ป่าสัก</v>
      </c>
      <c r="F618" s="103" t="s">
        <v>7755</v>
      </c>
      <c r="G618" s="103" t="s">
        <v>15</v>
      </c>
      <c r="H618" s="158">
        <v>2568</v>
      </c>
      <c r="I618" s="103" t="s">
        <v>6188</v>
      </c>
      <c r="J618" s="104" t="s">
        <v>2749</v>
      </c>
      <c r="K618" s="103" t="s">
        <v>531</v>
      </c>
      <c r="L618" s="103" t="s">
        <v>111</v>
      </c>
      <c r="M618" s="103" t="s">
        <v>9079</v>
      </c>
      <c r="N618" s="103" t="s">
        <v>28</v>
      </c>
      <c r="O618" s="103" t="s">
        <v>6781</v>
      </c>
      <c r="P618" s="105"/>
      <c r="Q618" s="103" t="s">
        <v>3298</v>
      </c>
      <c r="R618" s="103" t="s">
        <v>76</v>
      </c>
    </row>
    <row r="619" spans="1:18" ht="21">
      <c r="A619" s="188" t="s">
        <v>4847</v>
      </c>
      <c r="B619" s="189" t="s">
        <v>4851</v>
      </c>
      <c r="C619" s="190" t="s">
        <v>9030</v>
      </c>
      <c r="D619" s="102" t="s">
        <v>7757</v>
      </c>
      <c r="E619" s="161" t="str">
        <f t="shared" si="21"/>
        <v>โครงการส่งเสริมกิจกรรมการท่องเที่ยววิถีชีวิตชุมชนเชิงสร้างสรรค์</v>
      </c>
      <c r="F619" s="103" t="s">
        <v>7758</v>
      </c>
      <c r="G619" s="103" t="s">
        <v>15</v>
      </c>
      <c r="H619" s="158">
        <v>2568</v>
      </c>
      <c r="I619" s="103" t="s">
        <v>6188</v>
      </c>
      <c r="J619" s="104" t="s">
        <v>2749</v>
      </c>
      <c r="K619" s="103" t="s">
        <v>531</v>
      </c>
      <c r="L619" s="103" t="s">
        <v>111</v>
      </c>
      <c r="M619" s="103" t="s">
        <v>9079</v>
      </c>
      <c r="N619" s="103" t="s">
        <v>28</v>
      </c>
      <c r="O619" s="103" t="s">
        <v>6781</v>
      </c>
      <c r="P619" s="105"/>
      <c r="Q619" s="103" t="s">
        <v>3299</v>
      </c>
      <c r="R619" s="103" t="s">
        <v>76</v>
      </c>
    </row>
    <row r="620" spans="1:18" ht="21">
      <c r="A620" s="188" t="s">
        <v>4847</v>
      </c>
      <c r="B620" s="189" t="s">
        <v>4851</v>
      </c>
      <c r="C620" s="190" t="s">
        <v>9030</v>
      </c>
      <c r="D620" s="102" t="s">
        <v>7779</v>
      </c>
      <c r="E620" s="161" t="str">
        <f t="shared" si="21"/>
        <v>ซ่อมสร้างผิวทางแอสฟัลติกคอนกรีต สาย นม. 3127 แยกทางหลวงหมายเลข 207 - บ้านไทรงาม ตำบลกระชอน อำเภอพิมาย จังหวัดนครราชสีมา ผิวจราจรกว้าง 6.00 เมตร ไหล่ทางกว้างข้างละ 1.00 - 1.50 เมตร ความหนา 0.05 เมตร ระยะทาง 4.000 กิโลเมตร</v>
      </c>
      <c r="F620" s="103" t="s">
        <v>7780</v>
      </c>
      <c r="G620" s="103" t="s">
        <v>15</v>
      </c>
      <c r="H620" s="158">
        <v>2568</v>
      </c>
      <c r="I620" s="103" t="s">
        <v>6188</v>
      </c>
      <c r="J620" s="104" t="s">
        <v>2749</v>
      </c>
      <c r="K620" s="103" t="s">
        <v>7781</v>
      </c>
      <c r="L620" s="103" t="s">
        <v>398</v>
      </c>
      <c r="M620" s="103" t="s">
        <v>9112</v>
      </c>
      <c r="N620" s="103" t="s">
        <v>399</v>
      </c>
      <c r="O620" s="103" t="s">
        <v>6781</v>
      </c>
      <c r="P620" s="105"/>
      <c r="Q620" s="103" t="s">
        <v>3303</v>
      </c>
      <c r="R620" s="103" t="s">
        <v>36</v>
      </c>
    </row>
    <row r="621" spans="1:18" ht="21">
      <c r="A621" s="188" t="s">
        <v>4847</v>
      </c>
      <c r="B621" s="189" t="s">
        <v>4851</v>
      </c>
      <c r="C621" s="190" t="s">
        <v>9030</v>
      </c>
      <c r="D621" s="102" t="s">
        <v>7783</v>
      </c>
      <c r="E621" s="161" t="str">
        <f t="shared" si="21"/>
        <v>ซ่อมสร้างผิวทางแอสฟัลติกคอนกรีต สาย นม. 1055 แยก ทล. 2 - บ้านโนนแดง ตำบลโนนแดง อำเภอโนนแดง จังหวัดนครราชสีมา ผิวจราจรกว้าง 6.00 เมตร ไหล่ทางกว้างข้างละ 1.00 เมตร ระยะทาง 2.000 กิโลเมตร</v>
      </c>
      <c r="F621" s="103" t="s">
        <v>7784</v>
      </c>
      <c r="G621" s="103" t="s">
        <v>15</v>
      </c>
      <c r="H621" s="158">
        <v>2568</v>
      </c>
      <c r="I621" s="103" t="s">
        <v>6188</v>
      </c>
      <c r="J621" s="104" t="s">
        <v>2749</v>
      </c>
      <c r="K621" s="103" t="s">
        <v>7781</v>
      </c>
      <c r="L621" s="103" t="s">
        <v>398</v>
      </c>
      <c r="M621" s="103" t="s">
        <v>9112</v>
      </c>
      <c r="N621" s="103" t="s">
        <v>399</v>
      </c>
      <c r="O621" s="103" t="s">
        <v>6781</v>
      </c>
      <c r="P621" s="105"/>
      <c r="Q621" s="103" t="s">
        <v>3301</v>
      </c>
      <c r="R621" s="103" t="s">
        <v>97</v>
      </c>
    </row>
    <row r="622" spans="1:18" ht="21">
      <c r="A622" s="188" t="s">
        <v>4847</v>
      </c>
      <c r="B622" s="189" t="s">
        <v>4851</v>
      </c>
      <c r="C622" s="190" t="s">
        <v>9030</v>
      </c>
      <c r="D622" s="102" t="s">
        <v>7789</v>
      </c>
      <c r="E622" s="161" t="str">
        <f t="shared" si="21"/>
        <v xml:space="preserve">ซ่อมสร้างถนนลาดยางแอสฟัลติกคอนกรีต สายทางหลวงชนบทหมายเลข 3065 – วัดธรรมจักรเสมาราม ตำบลเสมา อำเภอสูงเนิน จังหวัดนครราชสีมา ผิวจราจรกว้าง 6.00 เมตร ไหล่ทางกว้างข้างละ 0.00 - 1.00 เมตร ระยะทาง 2.000 กิโลเมตร </v>
      </c>
      <c r="F622" s="103" t="s">
        <v>7790</v>
      </c>
      <c r="G622" s="103" t="s">
        <v>15</v>
      </c>
      <c r="H622" s="158">
        <v>2568</v>
      </c>
      <c r="I622" s="103" t="s">
        <v>6188</v>
      </c>
      <c r="J622" s="104" t="s">
        <v>2749</v>
      </c>
      <c r="K622" s="103" t="s">
        <v>7781</v>
      </c>
      <c r="L622" s="103" t="s">
        <v>398</v>
      </c>
      <c r="M622" s="103" t="s">
        <v>9112</v>
      </c>
      <c r="N622" s="103" t="s">
        <v>399</v>
      </c>
      <c r="O622" s="103" t="s">
        <v>6781</v>
      </c>
      <c r="P622" s="105"/>
      <c r="Q622" s="103" t="s">
        <v>3314</v>
      </c>
      <c r="R622" s="103" t="s">
        <v>36</v>
      </c>
    </row>
    <row r="623" spans="1:18" ht="21">
      <c r="A623" s="188" t="s">
        <v>4847</v>
      </c>
      <c r="B623" s="189" t="s">
        <v>4851</v>
      </c>
      <c r="C623" s="190" t="s">
        <v>9030</v>
      </c>
      <c r="D623" s="102" t="s">
        <v>7792</v>
      </c>
      <c r="E623" s="161" t="str">
        <f t="shared" si="21"/>
        <v>ซ่อมสร้างถนนลาดยางแอสฟัลติกคอนกรีต สาย นม.3139 แยก ทล.304 - บ้านคลองสะท้อน ตำบลวังหมี อำเภอวังน้ำเขียว จังหวัดนครราชสีมา ผิวจราจรกว้าง 6.00 เมตร ไหล่ทางกว้างข้างละ 0.00 - 1.00 เมตร ระยะทาง 2.000 กิโลเมตร</v>
      </c>
      <c r="F623" s="103" t="s">
        <v>7793</v>
      </c>
      <c r="G623" s="103" t="s">
        <v>15</v>
      </c>
      <c r="H623" s="158">
        <v>2568</v>
      </c>
      <c r="I623" s="103" t="s">
        <v>6188</v>
      </c>
      <c r="J623" s="104" t="s">
        <v>2749</v>
      </c>
      <c r="K623" s="103" t="s">
        <v>7781</v>
      </c>
      <c r="L623" s="103" t="s">
        <v>398</v>
      </c>
      <c r="M623" s="103" t="s">
        <v>9112</v>
      </c>
      <c r="N623" s="103" t="s">
        <v>399</v>
      </c>
      <c r="O623" s="103" t="s">
        <v>6781</v>
      </c>
      <c r="P623" s="105"/>
      <c r="Q623" s="103" t="s">
        <v>3312</v>
      </c>
      <c r="R623" s="103" t="s">
        <v>22</v>
      </c>
    </row>
    <row r="624" spans="1:18" ht="21">
      <c r="A624" s="188" t="s">
        <v>4847</v>
      </c>
      <c r="B624" s="189" t="s">
        <v>4851</v>
      </c>
      <c r="C624" s="190" t="s">
        <v>9030</v>
      </c>
      <c r="D624" s="102" t="s">
        <v>7795</v>
      </c>
      <c r="E624" s="161" t="str">
        <f t="shared" si="21"/>
        <v xml:space="preserve">ซ่อมสร้างถนนลาดยางแอสฟัลติกคอนกรีต สาย นม.ต002 แยก ทล.304 - บ้านหนองเสือบอง ตำบลสะแกราช อำเภอปักธงชัย จังหวัดนครราชสีมา ผิวจราจรกว้าง 6.00 เมตร ไหล่ทางกว้างข้างละ 0.00 - 1.00 เมตร ระยะทาง 2.000 กิโลเมตร </v>
      </c>
      <c r="F624" s="103" t="s">
        <v>7796</v>
      </c>
      <c r="G624" s="103" t="s">
        <v>15</v>
      </c>
      <c r="H624" s="158">
        <v>2568</v>
      </c>
      <c r="I624" s="103" t="s">
        <v>6188</v>
      </c>
      <c r="J624" s="104" t="s">
        <v>2749</v>
      </c>
      <c r="K624" s="103" t="s">
        <v>7781</v>
      </c>
      <c r="L624" s="103" t="s">
        <v>398</v>
      </c>
      <c r="M624" s="103" t="s">
        <v>9112</v>
      </c>
      <c r="N624" s="103" t="s">
        <v>399</v>
      </c>
      <c r="O624" s="103" t="s">
        <v>6781</v>
      </c>
      <c r="P624" s="105"/>
      <c r="Q624" s="103" t="s">
        <v>2907</v>
      </c>
      <c r="R624" s="103" t="s">
        <v>76</v>
      </c>
    </row>
    <row r="625" spans="1:18" ht="21">
      <c r="A625" s="188" t="s">
        <v>4847</v>
      </c>
      <c r="B625" s="189" t="s">
        <v>4851</v>
      </c>
      <c r="C625" s="190" t="s">
        <v>9030</v>
      </c>
      <c r="D625" s="102" t="s">
        <v>7798</v>
      </c>
      <c r="E625" s="161" t="str">
        <f t="shared" si="21"/>
        <v xml:space="preserve">ซ่อมสร้างถนนลาดยางแอสฟัลติกคอนกรีต สายบ้านบุคา - บ้านปางโก หมู่ที่ 8 ตำบลดอนเมือง  อำเภอสีคิ้ว จังหวัดนครราชสีมา ผิวจราจรกว้าง 6.00 เมตร ไหล่ทางกว้างข้างละ 0.00 - 1.00 เมตร ระยะทาง 2.000 กิโลเมตร  </v>
      </c>
      <c r="F625" s="103" t="s">
        <v>7799</v>
      </c>
      <c r="G625" s="103" t="s">
        <v>15</v>
      </c>
      <c r="H625" s="158">
        <v>2568</v>
      </c>
      <c r="I625" s="103" t="s">
        <v>6793</v>
      </c>
      <c r="J625" s="104" t="s">
        <v>2749</v>
      </c>
      <c r="K625" s="103" t="s">
        <v>7781</v>
      </c>
      <c r="L625" s="103" t="s">
        <v>398</v>
      </c>
      <c r="M625" s="103" t="s">
        <v>9112</v>
      </c>
      <c r="N625" s="103" t="s">
        <v>399</v>
      </c>
      <c r="O625" s="103" t="s">
        <v>6781</v>
      </c>
      <c r="P625" s="105"/>
      <c r="Q625" s="103" t="s">
        <v>2986</v>
      </c>
      <c r="R625" s="103" t="s">
        <v>97</v>
      </c>
    </row>
    <row r="626" spans="1:18" ht="21">
      <c r="A626" s="188" t="s">
        <v>4847</v>
      </c>
      <c r="B626" s="189" t="s">
        <v>4851</v>
      </c>
      <c r="C626" s="190" t="s">
        <v>9030</v>
      </c>
      <c r="D626" s="102" t="s">
        <v>7818</v>
      </c>
      <c r="E626" s="161" t="str">
        <f t="shared" si="21"/>
        <v>ขยายช่องทางจราจรจาก 2 ช่องทางเป็น 4 ช่องทางจราจร พร้อมเกาะแบ่งทิศทางจราจรแบบยก และติดตั้งเสาไฟฟ้าแสงสว่างทางหลวงหมายเลข 3017 ระหว่าง กม.49+580 - กม.50+325 ตำบลหนองบัว อำเภอพัฒนานิคม จังหวัดลพบุรี ระยะทาง 0.745 กิโลเมตร</v>
      </c>
      <c r="F626" s="103" t="s">
        <v>7819</v>
      </c>
      <c r="G626" s="103" t="s">
        <v>15</v>
      </c>
      <c r="H626" s="158">
        <v>2568</v>
      </c>
      <c r="I626" s="103" t="s">
        <v>6188</v>
      </c>
      <c r="J626" s="104" t="s">
        <v>2749</v>
      </c>
      <c r="K626" s="103" t="s">
        <v>7820</v>
      </c>
      <c r="L626" s="103" t="s">
        <v>447</v>
      </c>
      <c r="M626" s="103" t="s">
        <v>9080</v>
      </c>
      <c r="N626" s="103" t="s">
        <v>399</v>
      </c>
      <c r="O626" s="103" t="s">
        <v>6781</v>
      </c>
      <c r="P626" s="105"/>
      <c r="Q626" s="103" t="s">
        <v>3308</v>
      </c>
      <c r="R626" s="103" t="s">
        <v>97</v>
      </c>
    </row>
    <row r="627" spans="1:18" ht="21">
      <c r="A627" s="188" t="s">
        <v>4847</v>
      </c>
      <c r="B627" s="189" t="s">
        <v>4851</v>
      </c>
      <c r="C627" s="190" t="s">
        <v>9030</v>
      </c>
      <c r="D627" s="102" t="s">
        <v>7822</v>
      </c>
      <c r="E627" s="161" t="str">
        <f t="shared" si="21"/>
        <v>ขยายช่องทางจราจรจาก 2 ช่องทางเป็น 4 ช่องทางจราจร พร้อมเกาะแบ่งทิศทางจราจรแบบยก และติดตั้งเสาไฟฟ้าแสงสว่าง ทางหลวงหมายเลข 3333 ระหว่าง กม.1+267 - กม.3+330 ตำบลโคกตูม อำเภอเมืองลพบุรี จังหวัดลพบุรี ระยะทาง 2.063 กิโลเมตร</v>
      </c>
      <c r="F627" s="103" t="s">
        <v>7823</v>
      </c>
      <c r="G627" s="103" t="s">
        <v>15</v>
      </c>
      <c r="H627" s="158">
        <v>2568</v>
      </c>
      <c r="I627" s="103" t="s">
        <v>6188</v>
      </c>
      <c r="J627" s="104" t="s">
        <v>2749</v>
      </c>
      <c r="K627" s="103" t="s">
        <v>7820</v>
      </c>
      <c r="L627" s="103" t="s">
        <v>447</v>
      </c>
      <c r="M627" s="103" t="s">
        <v>9080</v>
      </c>
      <c r="N627" s="103" t="s">
        <v>399</v>
      </c>
      <c r="O627" s="103" t="s">
        <v>6781</v>
      </c>
      <c r="P627" s="105"/>
      <c r="Q627" s="103" t="s">
        <v>3306</v>
      </c>
      <c r="R627" s="103" t="s">
        <v>68</v>
      </c>
    </row>
    <row r="628" spans="1:18" ht="21">
      <c r="A628" s="188" t="s">
        <v>4847</v>
      </c>
      <c r="B628" s="189" t="s">
        <v>4851</v>
      </c>
      <c r="C628" s="190" t="s">
        <v>9030</v>
      </c>
      <c r="D628" s="102" t="s">
        <v>7837</v>
      </c>
      <c r="E628" s="161" t="str">
        <f t="shared" si="21"/>
        <v>โครงการพัฒนาและยกระดับแหล่งท่องเที่ยวตามอัตลักษณ์และวิถีวัฒนธรรมชุมชนเชิงสร้างสรรค์จังหวัดขอนแก่น/ จัดงานสุดยอดเทศกาลประเพณีและศิลปวัฒนธรรมมหานครขอนแก่น</v>
      </c>
      <c r="F628" s="103" t="s">
        <v>7838</v>
      </c>
      <c r="G628" s="103" t="s">
        <v>15</v>
      </c>
      <c r="H628" s="158">
        <v>2568</v>
      </c>
      <c r="I628" s="103" t="s">
        <v>6188</v>
      </c>
      <c r="J628" s="104" t="s">
        <v>2749</v>
      </c>
      <c r="K628" s="103" t="s">
        <v>6613</v>
      </c>
      <c r="L628" s="103" t="s">
        <v>161</v>
      </c>
      <c r="M628" s="103" t="s">
        <v>9073</v>
      </c>
      <c r="N628" s="103" t="s">
        <v>162</v>
      </c>
      <c r="O628" s="103" t="s">
        <v>6781</v>
      </c>
      <c r="P628" s="105"/>
      <c r="Q628" s="103" t="s">
        <v>3310</v>
      </c>
      <c r="R628" s="103" t="s">
        <v>776</v>
      </c>
    </row>
    <row r="629" spans="1:18" ht="21">
      <c r="A629" s="188" t="s">
        <v>4847</v>
      </c>
      <c r="B629" s="189" t="s">
        <v>4851</v>
      </c>
      <c r="C629" s="190" t="s">
        <v>9030</v>
      </c>
      <c r="D629" s="102" t="s">
        <v>7840</v>
      </c>
      <c r="E629" s="161" t="str">
        <f t="shared" si="21"/>
        <v>โครงการส่งเสริมการท่องเที่ยวเชิงสร้างสรรค์และอาหาร (Creativity and Gastronomy Tourism) กิจกรรมหลัก: มหกรรมหมอลำเฟสติวัลร้อยแก่นสารสินธุ์</v>
      </c>
      <c r="F629" s="103" t="s">
        <v>7841</v>
      </c>
      <c r="G629" s="103" t="s">
        <v>15</v>
      </c>
      <c r="H629" s="158">
        <v>2568</v>
      </c>
      <c r="I629" s="103" t="s">
        <v>6188</v>
      </c>
      <c r="J629" s="104" t="s">
        <v>2749</v>
      </c>
      <c r="K629" s="103" t="s">
        <v>6613</v>
      </c>
      <c r="L629" s="103" t="s">
        <v>161</v>
      </c>
      <c r="M629" s="103" t="s">
        <v>9073</v>
      </c>
      <c r="N629" s="103" t="s">
        <v>162</v>
      </c>
      <c r="O629" s="103" t="s">
        <v>6781</v>
      </c>
      <c r="P629" s="105"/>
      <c r="Q629" s="103" t="s">
        <v>3229</v>
      </c>
      <c r="R629" s="103" t="s">
        <v>113</v>
      </c>
    </row>
    <row r="630" spans="1:18" ht="21">
      <c r="A630" s="188" t="s">
        <v>4847</v>
      </c>
      <c r="B630" s="189" t="s">
        <v>4851</v>
      </c>
      <c r="C630" s="190" t="s">
        <v>9030</v>
      </c>
      <c r="D630" s="102" t="s">
        <v>7846</v>
      </c>
      <c r="E630" s="161" t="str">
        <f t="shared" si="21"/>
        <v>โครงการส่งเสริมการท่องเที่ยวเชิงสร้างสรรค์ กิจกรรมหลัก ส่งเสริมกิจกรรมท่องเที่ยวจังหวัดกาฬสินธุ์ กิจกรรมย่อย ส่งเสริมด้านการท่องเที่ยวเชิงประวัติศาสตร์ เมืองฟ้าแดดสงยาง พระธาตุยาคู เทศกาล “วิสาขปุณฺณมีปูชา” จังหวัดกาฬสินธุ์</v>
      </c>
      <c r="F630" s="103" t="s">
        <v>7847</v>
      </c>
      <c r="G630" s="103" t="s">
        <v>15</v>
      </c>
      <c r="H630" s="158">
        <v>2568</v>
      </c>
      <c r="I630" s="103" t="s">
        <v>6874</v>
      </c>
      <c r="J630" s="104" t="s">
        <v>6874</v>
      </c>
      <c r="K630" s="103" t="s">
        <v>644</v>
      </c>
      <c r="L630" s="103" t="s">
        <v>161</v>
      </c>
      <c r="M630" s="103" t="s">
        <v>9073</v>
      </c>
      <c r="N630" s="103" t="s">
        <v>162</v>
      </c>
      <c r="O630" s="103" t="s">
        <v>6781</v>
      </c>
      <c r="P630" s="105"/>
      <c r="Q630" s="103" t="s">
        <v>3237</v>
      </c>
      <c r="R630" s="103" t="s">
        <v>76</v>
      </c>
    </row>
    <row r="631" spans="1:18" ht="21">
      <c r="A631" s="188" t="s">
        <v>4847</v>
      </c>
      <c r="B631" s="189" t="s">
        <v>4851</v>
      </c>
      <c r="C631" s="190" t="s">
        <v>9030</v>
      </c>
      <c r="D631" s="102" t="s">
        <v>7852</v>
      </c>
      <c r="E631" s="161" t="str">
        <f t="shared" si="21"/>
        <v>โครงการส่งเสริมการท่องเที่ยวเชิงสร้างสรรค์  กิจกรรมหลัก ส่งเสริมกิจกรรมท่องเที่ยวจังหวัดกาฬสินธุ์  กิจกรรมย่อย มหกรรมโปงลางแพรวา กาฬสินธุ์ ประจำปี 2568</v>
      </c>
      <c r="F631" s="103" t="s">
        <v>7853</v>
      </c>
      <c r="G631" s="103" t="s">
        <v>15</v>
      </c>
      <c r="H631" s="158">
        <v>2568</v>
      </c>
      <c r="I631" s="103" t="s">
        <v>6907</v>
      </c>
      <c r="J631" s="104" t="s">
        <v>6779</v>
      </c>
      <c r="K631" s="103" t="s">
        <v>644</v>
      </c>
      <c r="L631" s="103" t="s">
        <v>161</v>
      </c>
      <c r="M631" s="103" t="s">
        <v>9073</v>
      </c>
      <c r="N631" s="103" t="s">
        <v>162</v>
      </c>
      <c r="O631" s="103" t="s">
        <v>6781</v>
      </c>
      <c r="P631" s="105"/>
      <c r="Q631" s="103" t="s">
        <v>3270</v>
      </c>
      <c r="R631" s="103" t="s">
        <v>76</v>
      </c>
    </row>
    <row r="632" spans="1:18" ht="21">
      <c r="A632" s="188" t="s">
        <v>4847</v>
      </c>
      <c r="B632" s="189" t="s">
        <v>4851</v>
      </c>
      <c r="C632" s="190" t="s">
        <v>9030</v>
      </c>
      <c r="D632" s="102" t="s">
        <v>7855</v>
      </c>
      <c r="E632" s="161" t="str">
        <f t="shared" si="21"/>
        <v>โครงการส่งเสริมการท่องเที่ยวเชิงสร้างสรรค์  กิจกรรมหลัก ส่งเสริมกิจกรรมท่องเที่ยวจังหวัดกาฬสินธุ์  กิจกรรมย่อย งานผู้ไทนานาชาติ</v>
      </c>
      <c r="F632" s="103" t="s">
        <v>7856</v>
      </c>
      <c r="G632" s="103" t="s">
        <v>15</v>
      </c>
      <c r="H632" s="158">
        <v>2568</v>
      </c>
      <c r="I632" s="103" t="s">
        <v>6793</v>
      </c>
      <c r="J632" s="104" t="s">
        <v>6793</v>
      </c>
      <c r="K632" s="103" t="s">
        <v>644</v>
      </c>
      <c r="L632" s="103" t="s">
        <v>161</v>
      </c>
      <c r="M632" s="103" t="s">
        <v>9073</v>
      </c>
      <c r="N632" s="103" t="s">
        <v>162</v>
      </c>
      <c r="O632" s="103" t="s">
        <v>6781</v>
      </c>
      <c r="P632" s="105"/>
      <c r="Q632" s="103" t="s">
        <v>2982</v>
      </c>
      <c r="R632" s="103" t="s">
        <v>22</v>
      </c>
    </row>
    <row r="633" spans="1:18" ht="21">
      <c r="A633" s="188" t="s">
        <v>4847</v>
      </c>
      <c r="B633" s="189" t="s">
        <v>4851</v>
      </c>
      <c r="C633" s="190" t="s">
        <v>9030</v>
      </c>
      <c r="D633" s="102" t="s">
        <v>7858</v>
      </c>
      <c r="E633" s="161" t="str">
        <f t="shared" si="21"/>
        <v>โครงการส่งเสริมการท่องเที่ยวเชิงสร้างสรรค์  กิจกรรมหลัก ส่งเสริมกิจกรรมท่องเที่ยวจังหวัดกาฬสินธุ์  กิจกรรมย่อย ส่งเสริมขนบธรรมเนียมประเพณี เทศกาล “มาฆปูรณมีบูชา” ทะเลธุงอีสาน จังหวัดกาฬสินธุ์</v>
      </c>
      <c r="F633" s="103" t="s">
        <v>7859</v>
      </c>
      <c r="G633" s="103" t="s">
        <v>15</v>
      </c>
      <c r="H633" s="158">
        <v>2568</v>
      </c>
      <c r="I633" s="103" t="s">
        <v>6907</v>
      </c>
      <c r="J633" s="104" t="s">
        <v>6907</v>
      </c>
      <c r="K633" s="103" t="s">
        <v>644</v>
      </c>
      <c r="L633" s="103" t="s">
        <v>161</v>
      </c>
      <c r="M633" s="103" t="s">
        <v>9073</v>
      </c>
      <c r="N633" s="103" t="s">
        <v>162</v>
      </c>
      <c r="O633" s="103" t="s">
        <v>6781</v>
      </c>
      <c r="P633" s="105"/>
      <c r="Q633" s="103" t="s">
        <v>2927</v>
      </c>
      <c r="R633" s="103" t="s">
        <v>68</v>
      </c>
    </row>
    <row r="634" spans="1:18" ht="21">
      <c r="A634" s="188" t="s">
        <v>4847</v>
      </c>
      <c r="B634" s="189" t="s">
        <v>4851</v>
      </c>
      <c r="C634" s="190" t="s">
        <v>9030</v>
      </c>
      <c r="D634" s="102" t="s">
        <v>7871</v>
      </c>
      <c r="E634" s="161" t="str">
        <f t="shared" si="21"/>
        <v>งานเกษตรและของดีเมืองอ่างทอง</v>
      </c>
      <c r="F634" s="103" t="s">
        <v>6638</v>
      </c>
      <c r="G634" s="103" t="s">
        <v>15</v>
      </c>
      <c r="H634" s="158">
        <v>2568</v>
      </c>
      <c r="I634" s="103" t="s">
        <v>6793</v>
      </c>
      <c r="J634" s="104" t="s">
        <v>6779</v>
      </c>
      <c r="K634" s="103" t="s">
        <v>6640</v>
      </c>
      <c r="L634" s="103" t="s">
        <v>6639</v>
      </c>
      <c r="M634" s="103" t="s">
        <v>9113</v>
      </c>
      <c r="N634" s="103" t="s">
        <v>46</v>
      </c>
      <c r="O634" s="103" t="s">
        <v>6781</v>
      </c>
      <c r="P634" s="105"/>
      <c r="Q634" s="103" t="s">
        <v>2923</v>
      </c>
      <c r="R634" s="103" t="s">
        <v>68</v>
      </c>
    </row>
    <row r="635" spans="1:18" ht="21">
      <c r="A635" s="188" t="s">
        <v>4847</v>
      </c>
      <c r="B635" s="189" t="s">
        <v>4851</v>
      </c>
      <c r="C635" s="190" t="s">
        <v>9030</v>
      </c>
      <c r="D635" s="102" t="s">
        <v>7878</v>
      </c>
      <c r="E635" s="161" t="str">
        <f t="shared" si="21"/>
        <v xml:space="preserve">โครงการท่องเที่ยวเชิงสร้างสรรค์บนฐานภูมิปัญญาท้องถิ่น    </v>
      </c>
      <c r="F635" s="103" t="s">
        <v>7879</v>
      </c>
      <c r="G635" s="103" t="s">
        <v>15</v>
      </c>
      <c r="H635" s="158">
        <v>2568</v>
      </c>
      <c r="I635" s="103" t="s">
        <v>6793</v>
      </c>
      <c r="J635" s="104" t="s">
        <v>7046</v>
      </c>
      <c r="K635" s="103" t="s">
        <v>335</v>
      </c>
      <c r="L635" s="103" t="s">
        <v>111</v>
      </c>
      <c r="M635" s="103" t="s">
        <v>9079</v>
      </c>
      <c r="N635" s="103" t="s">
        <v>28</v>
      </c>
      <c r="O635" s="103" t="s">
        <v>6781</v>
      </c>
      <c r="P635" s="105"/>
      <c r="Q635" s="103" t="s">
        <v>3056</v>
      </c>
      <c r="R635" s="103" t="s">
        <v>36</v>
      </c>
    </row>
    <row r="636" spans="1:18" ht="21">
      <c r="A636" s="188" t="s">
        <v>4847</v>
      </c>
      <c r="B636" s="189" t="s">
        <v>4851</v>
      </c>
      <c r="C636" s="190" t="s">
        <v>9030</v>
      </c>
      <c r="D636" s="102" t="s">
        <v>7881</v>
      </c>
      <c r="E636" s="161" t="str">
        <f t="shared" si="21"/>
        <v xml:space="preserve">โครงการส่งเสริมการท่องเที่ยววิถีใหม่ ด้วยมิติประวัติศาสตร์และวิถีชีวิตจังหวัดกระบี่ “ย้อนวันวานและอัศจรรย์เมืองกระบี่	</v>
      </c>
      <c r="F636" s="103" t="s">
        <v>7882</v>
      </c>
      <c r="G636" s="103" t="s">
        <v>15</v>
      </c>
      <c r="H636" s="158">
        <v>2568</v>
      </c>
      <c r="I636" s="103" t="s">
        <v>6793</v>
      </c>
      <c r="J636" s="104" t="s">
        <v>6874</v>
      </c>
      <c r="K636" s="103" t="s">
        <v>348</v>
      </c>
      <c r="L636" s="103" t="s">
        <v>161</v>
      </c>
      <c r="M636" s="103" t="s">
        <v>9073</v>
      </c>
      <c r="N636" s="103" t="s">
        <v>162</v>
      </c>
      <c r="O636" s="103" t="s">
        <v>6781</v>
      </c>
      <c r="P636" s="105"/>
      <c r="Q636" s="103" t="s">
        <v>3070</v>
      </c>
      <c r="R636" s="103" t="s">
        <v>36</v>
      </c>
    </row>
    <row r="637" spans="1:18" ht="21">
      <c r="A637" s="188" t="s">
        <v>4847</v>
      </c>
      <c r="B637" s="189" t="s">
        <v>4851</v>
      </c>
      <c r="C637" s="190" t="s">
        <v>9030</v>
      </c>
      <c r="D637" s="102" t="s">
        <v>7884</v>
      </c>
      <c r="E637" s="161" t="str">
        <f t="shared" si="21"/>
        <v>เทศกาล 153 ปี กระบี่เมืองศิลป์</v>
      </c>
      <c r="F637" s="103" t="s">
        <v>7885</v>
      </c>
      <c r="G637" s="103" t="s">
        <v>15</v>
      </c>
      <c r="H637" s="158">
        <v>2568</v>
      </c>
      <c r="I637" s="103" t="s">
        <v>6167</v>
      </c>
      <c r="J637" s="104" t="s">
        <v>6779</v>
      </c>
      <c r="K637" s="103" t="s">
        <v>348</v>
      </c>
      <c r="L637" s="103" t="s">
        <v>161</v>
      </c>
      <c r="M637" s="103" t="s">
        <v>9073</v>
      </c>
      <c r="N637" s="103" t="s">
        <v>162</v>
      </c>
      <c r="O637" s="103" t="s">
        <v>6781</v>
      </c>
      <c r="P637" s="105"/>
      <c r="Q637" s="103" t="s">
        <v>3072</v>
      </c>
      <c r="R637" s="103" t="s">
        <v>54</v>
      </c>
    </row>
    <row r="638" spans="1:18" ht="21">
      <c r="A638" s="188" t="s">
        <v>4847</v>
      </c>
      <c r="B638" s="189" t="s">
        <v>4851</v>
      </c>
      <c r="C638" s="190" t="s">
        <v>9030</v>
      </c>
      <c r="D638" s="102" t="s">
        <v>7908</v>
      </c>
      <c r="E638" s="161" t="str">
        <f t="shared" ref="E638:E656" si="22">HYPERLINK(Q638,F638)</f>
        <v>ส่งเสริมและยกระดับผลิตภัณฑ์ชุมชนและกิจกรรมท่องเที่ยวโดยชุมชน</v>
      </c>
      <c r="F638" s="103" t="s">
        <v>7909</v>
      </c>
      <c r="G638" s="103" t="s">
        <v>15</v>
      </c>
      <c r="H638" s="158">
        <v>2568</v>
      </c>
      <c r="I638" s="103" t="s">
        <v>6188</v>
      </c>
      <c r="J638" s="104" t="s">
        <v>2749</v>
      </c>
      <c r="K638" s="103" t="s">
        <v>7910</v>
      </c>
      <c r="L638" s="103" t="s">
        <v>95</v>
      </c>
      <c r="M638" s="103" t="s">
        <v>9083</v>
      </c>
      <c r="N638" s="103" t="s">
        <v>96</v>
      </c>
      <c r="O638" s="103" t="s">
        <v>6781</v>
      </c>
      <c r="P638" s="105"/>
      <c r="Q638" s="103" t="s">
        <v>3074</v>
      </c>
      <c r="R638" s="103" t="s">
        <v>76</v>
      </c>
    </row>
    <row r="639" spans="1:18" ht="21">
      <c r="A639" s="188" t="s">
        <v>4847</v>
      </c>
      <c r="B639" s="189" t="s">
        <v>4851</v>
      </c>
      <c r="C639" s="190" t="s">
        <v>9030</v>
      </c>
      <c r="D639" s="102" t="s">
        <v>7924</v>
      </c>
      <c r="E639" s="161" t="str">
        <f t="shared" si="22"/>
        <v>โครงการกระจายประโยชน์ทางการท่องเที่ยวสู่ชุมชน</v>
      </c>
      <c r="F639" s="103" t="s">
        <v>1765</v>
      </c>
      <c r="G639" s="103" t="s">
        <v>15</v>
      </c>
      <c r="H639" s="158">
        <v>2568</v>
      </c>
      <c r="I639" s="103" t="s">
        <v>6188</v>
      </c>
      <c r="J639" s="104" t="s">
        <v>2749</v>
      </c>
      <c r="K639" s="103" t="s">
        <v>86</v>
      </c>
      <c r="L639" s="103" t="s">
        <v>1762</v>
      </c>
      <c r="M639" s="103" t="s">
        <v>9078</v>
      </c>
      <c r="N639" s="103" t="s">
        <v>28</v>
      </c>
      <c r="O639" s="103" t="s">
        <v>6781</v>
      </c>
      <c r="P639" s="105"/>
      <c r="Q639" s="103" t="s">
        <v>3076</v>
      </c>
      <c r="R639" s="103" t="s">
        <v>76</v>
      </c>
    </row>
    <row r="640" spans="1:18" ht="21">
      <c r="A640" s="188" t="s">
        <v>4847</v>
      </c>
      <c r="B640" s="189" t="s">
        <v>4851</v>
      </c>
      <c r="C640" s="190" t="s">
        <v>9030</v>
      </c>
      <c r="D640" s="102" t="s">
        <v>7931</v>
      </c>
      <c r="E640" s="161" t="str">
        <f t="shared" si="22"/>
        <v>โครงการพัฒนาและยกระดับศักยภาพเมืองท่องเที่ยวยามค่ำคืนเชิงสร้างสรรค์ (Creative Nightlife Tourism) ตามยุทธศาตร์การสร้างประสบการณ์ด้านการท่องเที่ยวคุณค่าสูง</v>
      </c>
      <c r="F640" s="103" t="s">
        <v>5422</v>
      </c>
      <c r="G640" s="103" t="s">
        <v>15</v>
      </c>
      <c r="H640" s="158">
        <v>2568</v>
      </c>
      <c r="I640" s="103" t="s">
        <v>6188</v>
      </c>
      <c r="J640" s="104" t="s">
        <v>2749</v>
      </c>
      <c r="K640" s="103" t="s">
        <v>2056</v>
      </c>
      <c r="L640" s="103" t="s">
        <v>27</v>
      </c>
      <c r="M640" s="103" t="s">
        <v>9114</v>
      </c>
      <c r="N640" s="103" t="s">
        <v>28</v>
      </c>
      <c r="O640" s="103" t="s">
        <v>7048</v>
      </c>
      <c r="P640" s="105"/>
      <c r="Q640" s="103" t="s">
        <v>3080</v>
      </c>
      <c r="R640" s="103" t="s">
        <v>76</v>
      </c>
    </row>
    <row r="641" spans="1:18" ht="21">
      <c r="A641" s="188" t="s">
        <v>4847</v>
      </c>
      <c r="B641" s="189" t="s">
        <v>4851</v>
      </c>
      <c r="C641" s="190" t="s">
        <v>9030</v>
      </c>
      <c r="D641" s="102" t="s">
        <v>7942</v>
      </c>
      <c r="E641" s="161" t="str">
        <f t="shared" si="22"/>
        <v>โครงการส่งเสริม Soft Power ด้านการท่องเที่ยว ให้เกิดการขับเคลื่อนในระดับพื้นที่</v>
      </c>
      <c r="F641" s="103" t="s">
        <v>7943</v>
      </c>
      <c r="G641" s="103" t="s">
        <v>15</v>
      </c>
      <c r="H641" s="158">
        <v>2568</v>
      </c>
      <c r="I641" s="103" t="s">
        <v>6188</v>
      </c>
      <c r="J641" s="104" t="s">
        <v>2749</v>
      </c>
      <c r="K641" s="103" t="s">
        <v>110</v>
      </c>
      <c r="L641" s="103" t="s">
        <v>111</v>
      </c>
      <c r="M641" s="103" t="s">
        <v>9079</v>
      </c>
      <c r="N641" s="103" t="s">
        <v>28</v>
      </c>
      <c r="O641" s="103" t="s">
        <v>6781</v>
      </c>
      <c r="P641" s="105"/>
      <c r="Q641" s="103" t="s">
        <v>3082</v>
      </c>
      <c r="R641" s="103" t="s">
        <v>36</v>
      </c>
    </row>
    <row r="642" spans="1:18" ht="21">
      <c r="A642" s="188" t="s">
        <v>4847</v>
      </c>
      <c r="B642" s="189" t="s">
        <v>4851</v>
      </c>
      <c r="C642" s="190" t="s">
        <v>9030</v>
      </c>
      <c r="D642" s="102" t="s">
        <v>7952</v>
      </c>
      <c r="E642" s="161" t="str">
        <f t="shared" si="22"/>
        <v>เทิดทูนสถาบัน สร้างสรรค์วิถีไทย ร่วมใจเข้าวังฟังธรรม</v>
      </c>
      <c r="F642" s="103" t="s">
        <v>7953</v>
      </c>
      <c r="G642" s="103" t="s">
        <v>15</v>
      </c>
      <c r="H642" s="158">
        <v>2568</v>
      </c>
      <c r="I642" s="103" t="s">
        <v>6784</v>
      </c>
      <c r="J642" s="104" t="s">
        <v>2749</v>
      </c>
      <c r="K642" s="103" t="s">
        <v>2180</v>
      </c>
      <c r="L642" s="103" t="s">
        <v>272</v>
      </c>
      <c r="M642" s="103" t="s">
        <v>9107</v>
      </c>
      <c r="N642" s="103" t="s">
        <v>162</v>
      </c>
      <c r="O642" s="103" t="s">
        <v>6781</v>
      </c>
      <c r="P642" s="105"/>
      <c r="Q642" s="103" t="s">
        <v>3086</v>
      </c>
      <c r="R642" s="103" t="s">
        <v>36</v>
      </c>
    </row>
    <row r="643" spans="1:18" ht="21">
      <c r="A643" s="188" t="s">
        <v>4847</v>
      </c>
      <c r="B643" s="189" t="s">
        <v>4851</v>
      </c>
      <c r="C643" s="190" t="s">
        <v>9030</v>
      </c>
      <c r="D643" s="102" t="s">
        <v>8493</v>
      </c>
      <c r="E643" s="161" t="str">
        <f t="shared" si="22"/>
        <v>โครงการเสริมสร้างขีดความสามารถทางการแข่งขัน ด้านเศรษฐกิจสร้างสรรค์ การท่องเที่ยว การค้า การลงทุน  และการบริการ กิจกรรมหลักการพัฒนายกระดับการท่องเที่ยวเชิงอาหาร (Soft Power) จังหวัดร้อยเอ็ด</v>
      </c>
      <c r="F643" s="103" t="s">
        <v>8494</v>
      </c>
      <c r="G643" s="103" t="s">
        <v>15</v>
      </c>
      <c r="H643" s="158">
        <v>2568</v>
      </c>
      <c r="I643" s="103" t="s">
        <v>6188</v>
      </c>
      <c r="J643" s="104" t="s">
        <v>2749</v>
      </c>
      <c r="K643" s="103" t="s">
        <v>690</v>
      </c>
      <c r="L643" s="103" t="s">
        <v>111</v>
      </c>
      <c r="M643" s="103" t="s">
        <v>9079</v>
      </c>
      <c r="N643" s="103" t="s">
        <v>28</v>
      </c>
      <c r="O643" s="103" t="s">
        <v>6781</v>
      </c>
      <c r="P643" s="106"/>
      <c r="Q643" s="103" t="s">
        <v>3133</v>
      </c>
      <c r="R643" s="103" t="s">
        <v>113</v>
      </c>
    </row>
    <row r="644" spans="1:18" ht="21">
      <c r="A644" s="188" t="s">
        <v>4847</v>
      </c>
      <c r="B644" s="189" t="s">
        <v>4851</v>
      </c>
      <c r="C644" s="190" t="s">
        <v>9030</v>
      </c>
      <c r="D644" s="102" t="s">
        <v>8499</v>
      </c>
      <c r="E644" s="161" t="str">
        <f t="shared" si="22"/>
        <v>โครงการส่งเสริมการท่องเที่ยวเชิงประวัติศาสตร์พระนครคีรี - เมืองเพชร ประจำปี พ.ศ. 2568</v>
      </c>
      <c r="F644" s="103" t="s">
        <v>8500</v>
      </c>
      <c r="G644" s="103" t="s">
        <v>15</v>
      </c>
      <c r="H644" s="158">
        <v>2568</v>
      </c>
      <c r="I644" s="103" t="s">
        <v>6188</v>
      </c>
      <c r="J644" s="104" t="s">
        <v>2749</v>
      </c>
      <c r="K644" s="103"/>
      <c r="L644" s="103" t="s">
        <v>9033</v>
      </c>
      <c r="M644" s="103" t="s">
        <v>683</v>
      </c>
      <c r="N644" s="103" t="s">
        <v>134</v>
      </c>
      <c r="O644" s="103" t="s">
        <v>6781</v>
      </c>
      <c r="P644" s="106"/>
      <c r="Q644" s="103" t="s">
        <v>3130</v>
      </c>
      <c r="R644" s="103" t="s">
        <v>97</v>
      </c>
    </row>
    <row r="645" spans="1:18" ht="21">
      <c r="A645" s="188" t="s">
        <v>4847</v>
      </c>
      <c r="B645" s="189" t="s">
        <v>4851</v>
      </c>
      <c r="C645" s="190" t="s">
        <v>9030</v>
      </c>
      <c r="D645" s="102" t="s">
        <v>8524</v>
      </c>
      <c r="E645" s="161" t="str">
        <f t="shared" si="22"/>
        <v xml:space="preserve"> โครงการส่งเสริมและพัฒนาการท่องเที่ยวเชิงธรรมชาติและวัฒนธรรม อ.สุคิริน จ.นราธิวาส</v>
      </c>
      <c r="F645" s="103" t="s">
        <v>8525</v>
      </c>
      <c r="G645" s="103" t="s">
        <v>15</v>
      </c>
      <c r="H645" s="158">
        <v>2568</v>
      </c>
      <c r="I645" s="103" t="s">
        <v>6188</v>
      </c>
      <c r="J645" s="104" t="s">
        <v>2749</v>
      </c>
      <c r="K645" s="103" t="s">
        <v>581</v>
      </c>
      <c r="L645" s="103" t="s">
        <v>111</v>
      </c>
      <c r="M645" s="103" t="s">
        <v>9079</v>
      </c>
      <c r="N645" s="103" t="s">
        <v>28</v>
      </c>
      <c r="O645" s="103" t="s">
        <v>6781</v>
      </c>
      <c r="P645" s="106"/>
      <c r="Q645" s="103" t="s">
        <v>3132</v>
      </c>
      <c r="R645" s="103" t="s">
        <v>76</v>
      </c>
    </row>
    <row r="646" spans="1:18" ht="21">
      <c r="A646" s="188" t="s">
        <v>4847</v>
      </c>
      <c r="B646" s="189" t="s">
        <v>4851</v>
      </c>
      <c r="C646" s="190" t="s">
        <v>9030</v>
      </c>
      <c r="D646" s="102" t="s">
        <v>8527</v>
      </c>
      <c r="E646" s="161" t="str">
        <f t="shared" si="22"/>
        <v xml:space="preserve">โครงการ หนองคายเมืองแห่งการท่องเที่ยว (The city of tourism) กิจกรรม ยกระดับเส้นทางสายศรัทธา สู่เส้นทางการท่องเที่ยวในมิติศาสนา “พุทธบารมีหลวงพ่อพระใส”  </v>
      </c>
      <c r="F646" s="103" t="s">
        <v>8528</v>
      </c>
      <c r="G646" s="103" t="s">
        <v>15</v>
      </c>
      <c r="H646" s="158">
        <v>2568</v>
      </c>
      <c r="I646" s="103" t="s">
        <v>6793</v>
      </c>
      <c r="J646" s="104" t="s">
        <v>6874</v>
      </c>
      <c r="K646" s="103" t="s">
        <v>7635</v>
      </c>
      <c r="L646" s="103" t="s">
        <v>161</v>
      </c>
      <c r="M646" s="103" t="s">
        <v>9073</v>
      </c>
      <c r="N646" s="103" t="s">
        <v>162</v>
      </c>
      <c r="O646" s="103" t="s">
        <v>6781</v>
      </c>
      <c r="P646" s="106"/>
      <c r="Q646" s="103" t="s">
        <v>3135</v>
      </c>
      <c r="R646" s="103" t="s">
        <v>36</v>
      </c>
    </row>
    <row r="647" spans="1:18" ht="21">
      <c r="A647" s="188" t="s">
        <v>4847</v>
      </c>
      <c r="B647" s="189" t="s">
        <v>4851</v>
      </c>
      <c r="C647" s="190" t="s">
        <v>9030</v>
      </c>
      <c r="D647" s="102" t="s">
        <v>8541</v>
      </c>
      <c r="E647" s="161" t="str">
        <f t="shared" si="22"/>
        <v>โครงการเพิ่มมูลค่าทางเศรษฐกิจด้วยทุนทางวัฒนธรรม งบรายจ่ายอื่น ค่าใช้จ่ายในการพัฒนาศักยภาพเครือข่ายการท่องเที่ยวเชิงวัฒนธรรมของชุมชนคุณธรรม "เที่่ยวชุมชน ยลวิถี"</v>
      </c>
      <c r="F647" s="103" t="s">
        <v>8542</v>
      </c>
      <c r="G647" s="103" t="s">
        <v>15</v>
      </c>
      <c r="H647" s="158">
        <v>2568</v>
      </c>
      <c r="I647" s="103" t="s">
        <v>6188</v>
      </c>
      <c r="J647" s="104" t="s">
        <v>2749</v>
      </c>
      <c r="K647" s="103" t="s">
        <v>5157</v>
      </c>
      <c r="L647" s="103" t="s">
        <v>161</v>
      </c>
      <c r="M647" s="103" t="s">
        <v>9073</v>
      </c>
      <c r="N647" s="103" t="s">
        <v>162</v>
      </c>
      <c r="O647" s="103" t="s">
        <v>6781</v>
      </c>
      <c r="P647" s="106"/>
      <c r="Q647" s="103" t="s">
        <v>3137</v>
      </c>
      <c r="R647" s="103" t="s">
        <v>76</v>
      </c>
    </row>
    <row r="648" spans="1:18" ht="21">
      <c r="A648" s="188" t="s">
        <v>4847</v>
      </c>
      <c r="B648" s="189" t="s">
        <v>4851</v>
      </c>
      <c r="C648" s="190" t="s">
        <v>9030</v>
      </c>
      <c r="D648" s="102" t="s">
        <v>8541</v>
      </c>
      <c r="E648" s="161" t="str">
        <f t="shared" si="22"/>
        <v>โครงการเพิ่มมูลค่าทางเศรษฐกิจด้วยทุนทางวัฒนธรรม งบรายจ่ายอื่น ค่าใช้จ่ายในการพัฒนาศักยภาพเครือข่ายการท่องเที่ยวเชิงวัฒนธรรมของชุมชนคุณธรรม "เที่่ยวชุมชน ยลวิถี"</v>
      </c>
      <c r="F648" s="103" t="s">
        <v>8542</v>
      </c>
      <c r="G648" s="103" t="s">
        <v>15</v>
      </c>
      <c r="H648" s="158">
        <v>2568</v>
      </c>
      <c r="I648" s="103" t="s">
        <v>6188</v>
      </c>
      <c r="J648" s="104" t="s">
        <v>2749</v>
      </c>
      <c r="K648" s="103" t="s">
        <v>5157</v>
      </c>
      <c r="L648" s="103" t="s">
        <v>161</v>
      </c>
      <c r="M648" s="103" t="s">
        <v>9073</v>
      </c>
      <c r="N648" s="103" t="s">
        <v>162</v>
      </c>
      <c r="O648" s="103" t="s">
        <v>6781</v>
      </c>
      <c r="P648" s="106"/>
      <c r="Q648" s="103" t="s">
        <v>3139</v>
      </c>
      <c r="R648" s="103" t="s">
        <v>22</v>
      </c>
    </row>
    <row r="649" spans="1:18" ht="21">
      <c r="A649" s="188" t="s">
        <v>4847</v>
      </c>
      <c r="B649" s="189" t="s">
        <v>4851</v>
      </c>
      <c r="C649" s="190" t="s">
        <v>9030</v>
      </c>
      <c r="D649" s="102" t="s">
        <v>8544</v>
      </c>
      <c r="E649" s="161" t="str">
        <f t="shared" si="22"/>
        <v>โครงการเพิ่มประสิทธิภาพความปลอดภัยสนับสนุนแหล่งท่องเที่ยว</v>
      </c>
      <c r="F649" s="103" t="s">
        <v>8545</v>
      </c>
      <c r="G649" s="103" t="s">
        <v>15</v>
      </c>
      <c r="H649" s="158">
        <v>2568</v>
      </c>
      <c r="I649" s="103" t="s">
        <v>6188</v>
      </c>
      <c r="J649" s="104" t="s">
        <v>2749</v>
      </c>
      <c r="K649" s="103" t="s">
        <v>8546</v>
      </c>
      <c r="L649" s="103" t="s">
        <v>398</v>
      </c>
      <c r="M649" s="103" t="s">
        <v>9112</v>
      </c>
      <c r="N649" s="103" t="s">
        <v>399</v>
      </c>
      <c r="O649" s="103" t="s">
        <v>6781</v>
      </c>
      <c r="P649" s="106"/>
      <c r="Q649" s="103" t="s">
        <v>3141</v>
      </c>
      <c r="R649" s="103" t="s">
        <v>803</v>
      </c>
    </row>
    <row r="650" spans="1:18" ht="21">
      <c r="A650" s="188" t="s">
        <v>4847</v>
      </c>
      <c r="B650" s="189" t="s">
        <v>4851</v>
      </c>
      <c r="C650" s="190" t="s">
        <v>9030</v>
      </c>
      <c r="D650" s="102" t="s">
        <v>8721</v>
      </c>
      <c r="E650" s="161" t="str">
        <f t="shared" si="22"/>
        <v xml:space="preserve">โครงการท่องเที่ยวชุมชนเชิงสร้างสรรค์วัฒนธรรมอาหารวิถีถิ่นสงขลา  </v>
      </c>
      <c r="F650" s="103" t="s">
        <v>8722</v>
      </c>
      <c r="G650" s="103" t="s">
        <v>15</v>
      </c>
      <c r="H650" s="158">
        <v>2568</v>
      </c>
      <c r="I650" s="103" t="s">
        <v>6188</v>
      </c>
      <c r="J650" s="104" t="s">
        <v>2749</v>
      </c>
      <c r="K650" s="103" t="s">
        <v>3914</v>
      </c>
      <c r="L650" s="103" t="s">
        <v>161</v>
      </c>
      <c r="M650" s="103" t="s">
        <v>9073</v>
      </c>
      <c r="N650" s="103" t="s">
        <v>162</v>
      </c>
      <c r="O650" s="103" t="s">
        <v>6781</v>
      </c>
      <c r="P650" s="108"/>
      <c r="Q650" s="103" t="s">
        <v>3048</v>
      </c>
      <c r="R650" s="103" t="s">
        <v>36</v>
      </c>
    </row>
    <row r="651" spans="1:18" ht="21">
      <c r="A651" s="191" t="s">
        <v>4847</v>
      </c>
      <c r="B651" s="192" t="s">
        <v>4851</v>
      </c>
      <c r="C651" s="193" t="s">
        <v>9031</v>
      </c>
      <c r="D651" s="102" t="s">
        <v>8565</v>
      </c>
      <c r="E651" s="161" t="str">
        <f t="shared" si="22"/>
        <v>โครงการพัฒนาการท่องเที่ยวเชิงสร้างสรรค์และวัฒนธรรม เพื่อยกระดับความสามารถในการแข่งขันของประเทศ</v>
      </c>
      <c r="F651" s="103" t="s">
        <v>8566</v>
      </c>
      <c r="G651" s="103" t="s">
        <v>15</v>
      </c>
      <c r="H651" s="158">
        <v>2563</v>
      </c>
      <c r="I651" s="103" t="s">
        <v>1552</v>
      </c>
      <c r="J651" s="104" t="s">
        <v>120</v>
      </c>
      <c r="K651" s="103" t="s">
        <v>2481</v>
      </c>
      <c r="L651" s="103" t="s">
        <v>2199</v>
      </c>
      <c r="M651" s="103" t="s">
        <v>9097</v>
      </c>
      <c r="N651" s="103" t="s">
        <v>20</v>
      </c>
      <c r="O651" s="104" t="s">
        <v>7966</v>
      </c>
      <c r="P651" s="110" t="s">
        <v>9032</v>
      </c>
      <c r="Q651" s="103" t="s">
        <v>3052</v>
      </c>
      <c r="R651" s="103" t="s">
        <v>22</v>
      </c>
    </row>
    <row r="652" spans="1:18" ht="21">
      <c r="A652" s="191" t="s">
        <v>4847</v>
      </c>
      <c r="B652" s="192" t="s">
        <v>4851</v>
      </c>
      <c r="C652" s="193" t="s">
        <v>9031</v>
      </c>
      <c r="D652" s="102" t="s">
        <v>9022</v>
      </c>
      <c r="E652" s="161" t="str">
        <f t="shared" si="22"/>
        <v>โครงการพัฒนาด้านการท่องเที่ยวและบริการ</v>
      </c>
      <c r="F652" s="103" t="s">
        <v>521</v>
      </c>
      <c r="G652" s="103" t="s">
        <v>39</v>
      </c>
      <c r="H652" s="158">
        <v>2564</v>
      </c>
      <c r="I652" s="103" t="s">
        <v>878</v>
      </c>
      <c r="J652" s="104" t="s">
        <v>17</v>
      </c>
      <c r="K652" s="103" t="s">
        <v>216</v>
      </c>
      <c r="L652" s="103" t="s">
        <v>111</v>
      </c>
      <c r="M652" s="103" t="s">
        <v>9079</v>
      </c>
      <c r="N652" s="103" t="s">
        <v>28</v>
      </c>
      <c r="O652" s="104" t="s">
        <v>8005</v>
      </c>
      <c r="P652" s="109"/>
      <c r="Q652" s="103" t="s">
        <v>3054</v>
      </c>
      <c r="R652" s="103" t="s">
        <v>36</v>
      </c>
    </row>
    <row r="653" spans="1:18" ht="21">
      <c r="A653" s="191" t="s">
        <v>4847</v>
      </c>
      <c r="B653" s="192" t="s">
        <v>4851</v>
      </c>
      <c r="C653" s="193" t="s">
        <v>9031</v>
      </c>
      <c r="D653" s="102" t="s">
        <v>2435</v>
      </c>
      <c r="E653" s="161" t="str">
        <f t="shared" si="22"/>
        <v>โครงการพัฒนาอัตลักษณ์น่าน มุ่งสู่เมืองสร้างสรรค์ (Creative City) : ปรับปรุงภูมิทัศน์หออัตลักษณ์นครน่าน เพื่อการ ท่องเที่ยวสู่สังคมเศรษฐกิจและชุมชนที่ยั่งยืน</v>
      </c>
      <c r="F653" s="103" t="s">
        <v>2436</v>
      </c>
      <c r="G653" s="103" t="s">
        <v>15</v>
      </c>
      <c r="H653" s="158">
        <v>2565</v>
      </c>
      <c r="I653" s="103" t="s">
        <v>1691</v>
      </c>
      <c r="J653" s="104" t="s">
        <v>120</v>
      </c>
      <c r="K653" s="103"/>
      <c r="L653" s="103" t="s">
        <v>9045</v>
      </c>
      <c r="M653" s="103" t="s">
        <v>145</v>
      </c>
      <c r="N653" s="103" t="s">
        <v>134</v>
      </c>
      <c r="O653" s="104" t="s">
        <v>5490</v>
      </c>
      <c r="P653" s="110" t="s">
        <v>9032</v>
      </c>
      <c r="Q653" s="103" t="s">
        <v>3066</v>
      </c>
      <c r="R653" s="103" t="s">
        <v>68</v>
      </c>
    </row>
    <row r="654" spans="1:18" ht="21">
      <c r="A654" s="191" t="s">
        <v>4847</v>
      </c>
      <c r="B654" s="192" t="s">
        <v>4851</v>
      </c>
      <c r="C654" s="193" t="s">
        <v>9031</v>
      </c>
      <c r="D654" s="102" t="s">
        <v>1885</v>
      </c>
      <c r="E654" s="161" t="str">
        <f t="shared" si="22"/>
        <v>โครงการส่งเสริมและพัฒนาการท่องเที่ยวมุ่งสู่เมืองสร้างสรรค์ (Creative City)</v>
      </c>
      <c r="F654" s="103" t="s">
        <v>1149</v>
      </c>
      <c r="G654" s="103" t="s">
        <v>15</v>
      </c>
      <c r="H654" s="158">
        <v>2565</v>
      </c>
      <c r="I654" s="103" t="s">
        <v>1552</v>
      </c>
      <c r="J654" s="104" t="s">
        <v>120</v>
      </c>
      <c r="K654" s="103"/>
      <c r="L654" s="103" t="s">
        <v>9045</v>
      </c>
      <c r="M654" s="103" t="s">
        <v>145</v>
      </c>
      <c r="N654" s="103" t="s">
        <v>134</v>
      </c>
      <c r="O654" s="104" t="s">
        <v>5490</v>
      </c>
      <c r="P654" s="110" t="s">
        <v>9032</v>
      </c>
      <c r="Q654" s="103" t="s">
        <v>3110</v>
      </c>
      <c r="R654" s="103" t="s">
        <v>68</v>
      </c>
    </row>
    <row r="655" spans="1:18" ht="21">
      <c r="A655" s="191" t="s">
        <v>4847</v>
      </c>
      <c r="B655" s="192" t="s">
        <v>4851</v>
      </c>
      <c r="C655" s="193" t="s">
        <v>9031</v>
      </c>
      <c r="D655" s="102" t="s">
        <v>8971</v>
      </c>
      <c r="E655" s="161" t="str">
        <f t="shared" si="22"/>
        <v>โครงการ  พลิกฟื้นชีวิต พลิกฟื้นเศรษฐกิจ พลิกฟื้น “พังงา...เมืองแห่งความสุข”</v>
      </c>
      <c r="F655" s="103" t="s">
        <v>8972</v>
      </c>
      <c r="G655" s="103" t="s">
        <v>15</v>
      </c>
      <c r="H655" s="158">
        <v>2565</v>
      </c>
      <c r="I655" s="103" t="s">
        <v>1552</v>
      </c>
      <c r="J655" s="104" t="s">
        <v>120</v>
      </c>
      <c r="K655" s="103" t="s">
        <v>8973</v>
      </c>
      <c r="L655" s="103" t="s">
        <v>8449</v>
      </c>
      <c r="M655" s="103" t="s">
        <v>9129</v>
      </c>
      <c r="N655" s="103" t="s">
        <v>5053</v>
      </c>
      <c r="O655" s="104" t="s">
        <v>5490</v>
      </c>
      <c r="P655" s="109"/>
      <c r="Q655" s="103" t="s">
        <v>3118</v>
      </c>
      <c r="R655" s="103" t="s">
        <v>22</v>
      </c>
    </row>
    <row r="656" spans="1:18" ht="21">
      <c r="A656" s="191" t="s">
        <v>4847</v>
      </c>
      <c r="B656" s="192" t="s">
        <v>4851</v>
      </c>
      <c r="C656" s="193" t="s">
        <v>9031</v>
      </c>
      <c r="D656" s="102" t="s">
        <v>8844</v>
      </c>
      <c r="E656" s="161" t="str">
        <f t="shared" si="22"/>
        <v>โครงการยกระดับจังหวัดให้เป็นเมืองท่องเที่ยวชั้นนำคุณภาพระดับนานาชาติ กิจกรรม จัดกิจกรรมปั่นปันรักที่ป่าสิริเจริญวรรษอันเนื่องมาจากพระราชดำริ</v>
      </c>
      <c r="F656" s="103" t="s">
        <v>8845</v>
      </c>
      <c r="G656" s="103" t="s">
        <v>15</v>
      </c>
      <c r="H656" s="158">
        <v>2566</v>
      </c>
      <c r="I656" s="103" t="s">
        <v>1670</v>
      </c>
      <c r="J656" s="104" t="s">
        <v>2456</v>
      </c>
      <c r="K656" s="103" t="s">
        <v>376</v>
      </c>
      <c r="L656" s="103" t="s">
        <v>111</v>
      </c>
      <c r="M656" s="103" t="s">
        <v>9079</v>
      </c>
      <c r="N656" s="103" t="s">
        <v>28</v>
      </c>
      <c r="O656" s="103" t="s">
        <v>5496</v>
      </c>
      <c r="P656" s="109"/>
      <c r="Q656" s="103" t="s">
        <v>3122</v>
      </c>
      <c r="R656" s="103" t="s">
        <v>113</v>
      </c>
    </row>
    <row r="657" spans="1:18" ht="21">
      <c r="A657" s="191" t="s">
        <v>4847</v>
      </c>
      <c r="B657" s="192" t="s">
        <v>4851</v>
      </c>
      <c r="C657" s="193" t="s">
        <v>9031</v>
      </c>
      <c r="D657" s="102" t="s">
        <v>8856</v>
      </c>
      <c r="E657" s="161" t="s">
        <v>8857</v>
      </c>
      <c r="F657" s="103" t="s">
        <v>8857</v>
      </c>
      <c r="G657" s="103" t="s">
        <v>15</v>
      </c>
      <c r="H657" s="158">
        <v>2566</v>
      </c>
      <c r="I657" s="103" t="s">
        <v>3642</v>
      </c>
      <c r="J657" s="104" t="s">
        <v>3718</v>
      </c>
      <c r="K657" s="103" t="s">
        <v>3956</v>
      </c>
      <c r="L657" s="103" t="s">
        <v>447</v>
      </c>
      <c r="M657" s="103" t="s">
        <v>9080</v>
      </c>
      <c r="N657" s="103" t="s">
        <v>399</v>
      </c>
      <c r="O657" s="103" t="s">
        <v>5496</v>
      </c>
      <c r="P657" s="109"/>
      <c r="Q657" s="103" t="s">
        <v>3124</v>
      </c>
      <c r="R657" s="103" t="s">
        <v>36</v>
      </c>
    </row>
    <row r="658" spans="1:18" ht="21">
      <c r="A658" s="191" t="s">
        <v>4847</v>
      </c>
      <c r="B658" s="192" t="s">
        <v>4851</v>
      </c>
      <c r="C658" s="193" t="s">
        <v>9031</v>
      </c>
      <c r="D658" s="102" t="s">
        <v>8877</v>
      </c>
      <c r="E658" s="161" t="str">
        <f t="shared" ref="E658:E671" si="23">HYPERLINK(Q658,F658)</f>
        <v>โครงการส่งเสริมและพัฒนาโคราชเมืองศิลปะ (Korat Art City)</v>
      </c>
      <c r="F658" s="103" t="s">
        <v>8878</v>
      </c>
      <c r="G658" s="103" t="s">
        <v>15</v>
      </c>
      <c r="H658" s="158">
        <v>2566</v>
      </c>
      <c r="I658" s="103" t="s">
        <v>1670</v>
      </c>
      <c r="J658" s="104" t="s">
        <v>2456</v>
      </c>
      <c r="K658" s="103" t="s">
        <v>363</v>
      </c>
      <c r="L658" s="103" t="s">
        <v>161</v>
      </c>
      <c r="M658" s="103" t="s">
        <v>9073</v>
      </c>
      <c r="N658" s="103" t="s">
        <v>162</v>
      </c>
      <c r="O658" s="103" t="s">
        <v>5496</v>
      </c>
      <c r="P658" s="109"/>
      <c r="Q658" s="103" t="s">
        <v>3126</v>
      </c>
      <c r="R658" s="103" t="s">
        <v>76</v>
      </c>
    </row>
    <row r="659" spans="1:18" ht="21">
      <c r="A659" s="191" t="s">
        <v>4847</v>
      </c>
      <c r="B659" s="192" t="s">
        <v>4851</v>
      </c>
      <c r="C659" s="193" t="s">
        <v>9031</v>
      </c>
      <c r="D659" s="102" t="s">
        <v>8885</v>
      </c>
      <c r="E659" s="161" t="str">
        <f t="shared" si="23"/>
        <v xml:space="preserve">ส่งเสริมการท่องเที่ยวเมืองวัฒนธรรมอารยธรรมขอมโบราณ (Korat Culture Tourism) กิจกรรม ถนนสายวัฒนธรรม(รากราชสีมา)         </v>
      </c>
      <c r="F659" s="103" t="s">
        <v>8886</v>
      </c>
      <c r="G659" s="103" t="s">
        <v>15</v>
      </c>
      <c r="H659" s="158">
        <v>2566</v>
      </c>
      <c r="I659" s="103" t="s">
        <v>3743</v>
      </c>
      <c r="J659" s="104" t="s">
        <v>2456</v>
      </c>
      <c r="K659" s="103" t="s">
        <v>363</v>
      </c>
      <c r="L659" s="103" t="s">
        <v>161</v>
      </c>
      <c r="M659" s="103" t="s">
        <v>9073</v>
      </c>
      <c r="N659" s="103" t="s">
        <v>162</v>
      </c>
      <c r="O659" s="103" t="s">
        <v>5496</v>
      </c>
      <c r="P659" s="109"/>
      <c r="Q659" s="103" t="s">
        <v>3128</v>
      </c>
      <c r="R659" s="103" t="s">
        <v>22</v>
      </c>
    </row>
    <row r="660" spans="1:18" ht="21">
      <c r="A660" s="191" t="s">
        <v>4847</v>
      </c>
      <c r="B660" s="192" t="s">
        <v>4851</v>
      </c>
      <c r="C660" s="193" t="s">
        <v>9031</v>
      </c>
      <c r="D660" s="102" t="s">
        <v>8888</v>
      </c>
      <c r="E660" s="161" t="str">
        <f t="shared" si="23"/>
        <v>โครงการพัฒนาด้านการท่องเที่ยวและบริการ</v>
      </c>
      <c r="F660" s="103" t="s">
        <v>521</v>
      </c>
      <c r="G660" s="103" t="s">
        <v>15</v>
      </c>
      <c r="H660" s="158">
        <v>2566</v>
      </c>
      <c r="I660" s="103" t="s">
        <v>1670</v>
      </c>
      <c r="J660" s="104" t="s">
        <v>2456</v>
      </c>
      <c r="K660" s="103" t="s">
        <v>8889</v>
      </c>
      <c r="L660" s="103" t="s">
        <v>4916</v>
      </c>
      <c r="M660" s="103" t="s">
        <v>9109</v>
      </c>
      <c r="N660" s="103" t="s">
        <v>4917</v>
      </c>
      <c r="O660" s="103" t="s">
        <v>5496</v>
      </c>
      <c r="P660" s="109"/>
      <c r="Q660" s="103" t="s">
        <v>3088</v>
      </c>
      <c r="R660" s="103" t="s">
        <v>124</v>
      </c>
    </row>
    <row r="661" spans="1:18" ht="21">
      <c r="A661" s="191" t="s">
        <v>4847</v>
      </c>
      <c r="B661" s="192" t="s">
        <v>4851</v>
      </c>
      <c r="C661" s="193" t="s">
        <v>9031</v>
      </c>
      <c r="D661" s="102" t="s">
        <v>5290</v>
      </c>
      <c r="E661" s="161" t="str">
        <f t="shared" si="23"/>
        <v>โครงการส่งเสริมทักษะด้านการท่องเที่ยวและการบริการ</v>
      </c>
      <c r="F661" s="103" t="s">
        <v>5291</v>
      </c>
      <c r="G661" s="103" t="s">
        <v>15</v>
      </c>
      <c r="H661" s="158">
        <v>2567</v>
      </c>
      <c r="I661" s="103" t="s">
        <v>2644</v>
      </c>
      <c r="J661" s="104" t="s">
        <v>763</v>
      </c>
      <c r="K661" s="103" t="s">
        <v>104</v>
      </c>
      <c r="L661" s="103" t="s">
        <v>241</v>
      </c>
      <c r="M661" s="103" t="s">
        <v>9076</v>
      </c>
      <c r="N661" s="103" t="s">
        <v>20</v>
      </c>
      <c r="O661" s="103" t="s">
        <v>5779</v>
      </c>
      <c r="P661" s="110" t="s">
        <v>9032</v>
      </c>
      <c r="Q661" s="103" t="s">
        <v>3090</v>
      </c>
      <c r="R661" s="103" t="s">
        <v>97</v>
      </c>
    </row>
    <row r="662" spans="1:18" ht="21">
      <c r="A662" s="191" t="s">
        <v>4847</v>
      </c>
      <c r="B662" s="192" t="s">
        <v>4851</v>
      </c>
      <c r="C662" s="193" t="s">
        <v>9031</v>
      </c>
      <c r="D662" s="102" t="s">
        <v>5115</v>
      </c>
      <c r="E662" s="161" t="str">
        <f t="shared" si="23"/>
        <v>โครงการส่งเสริมการท่องเที่ยวตลาดและประชาสัมพันธ์กลุ่มจังหวัดสนุก (เที่ยวสนุก สุขสบาย) กิจกรรมส่งเสริมงานประเพณีสงกรานต์ ถนนข้าวปุ้น</v>
      </c>
      <c r="F662" s="103" t="s">
        <v>5116</v>
      </c>
      <c r="G662" s="103" t="s">
        <v>15</v>
      </c>
      <c r="H662" s="158">
        <v>2567</v>
      </c>
      <c r="I662" s="103" t="s">
        <v>4610</v>
      </c>
      <c r="J662" s="104" t="s">
        <v>4610</v>
      </c>
      <c r="K662" s="103" t="s">
        <v>621</v>
      </c>
      <c r="L662" s="103" t="s">
        <v>111</v>
      </c>
      <c r="M662" s="103" t="s">
        <v>9079</v>
      </c>
      <c r="N662" s="103" t="s">
        <v>28</v>
      </c>
      <c r="O662" s="103" t="s">
        <v>5779</v>
      </c>
      <c r="P662" s="110" t="s">
        <v>9032</v>
      </c>
      <c r="Q662" s="103" t="s">
        <v>3102</v>
      </c>
      <c r="R662" s="103" t="s">
        <v>76</v>
      </c>
    </row>
    <row r="663" spans="1:18" ht="21">
      <c r="A663" s="191" t="s">
        <v>4847</v>
      </c>
      <c r="B663" s="192" t="s">
        <v>4851</v>
      </c>
      <c r="C663" s="193" t="s">
        <v>9031</v>
      </c>
      <c r="D663" s="102" t="s">
        <v>5115</v>
      </c>
      <c r="E663" s="161" t="str">
        <f t="shared" si="23"/>
        <v>โครงการส่งเสริมการท่องเที่ยวตลาดและประชาสัมพันธ์กลุ่มจังหวัดสนุก (เที่ยวสนุก สุขสบาย) กิจกรรมส่งเสริมงานประเพณีสงกรานต์ ถนนข้าวปุ้น</v>
      </c>
      <c r="F663" s="103" t="s">
        <v>5116</v>
      </c>
      <c r="G663" s="103" t="s">
        <v>15</v>
      </c>
      <c r="H663" s="158">
        <v>2567</v>
      </c>
      <c r="I663" s="103" t="s">
        <v>4610</v>
      </c>
      <c r="J663" s="104" t="s">
        <v>4610</v>
      </c>
      <c r="K663" s="103" t="s">
        <v>621</v>
      </c>
      <c r="L663" s="103" t="s">
        <v>111</v>
      </c>
      <c r="M663" s="103" t="s">
        <v>9079</v>
      </c>
      <c r="N663" s="103" t="s">
        <v>28</v>
      </c>
      <c r="O663" s="103" t="s">
        <v>5779</v>
      </c>
      <c r="P663" s="110" t="s">
        <v>9032</v>
      </c>
      <c r="Q663" s="103" t="s">
        <v>3108</v>
      </c>
      <c r="R663" s="103" t="s">
        <v>113</v>
      </c>
    </row>
    <row r="664" spans="1:18" ht="21">
      <c r="A664" s="191" t="s">
        <v>4847</v>
      </c>
      <c r="B664" s="192" t="s">
        <v>4851</v>
      </c>
      <c r="C664" s="193" t="s">
        <v>9031</v>
      </c>
      <c r="D664" s="102" t="s">
        <v>8468</v>
      </c>
      <c r="E664" s="161" t="str">
        <f t="shared" si="23"/>
        <v>โครงการสนับสนุนการขับเคลื่อนแผนพัฒนาการท่องเที่ยวแห่งชาติ ฉบับที่ 3 (พ.ศ. 2566 - 2570)</v>
      </c>
      <c r="F664" s="103" t="s">
        <v>8469</v>
      </c>
      <c r="G664" s="103" t="s">
        <v>15</v>
      </c>
      <c r="H664" s="158">
        <v>2567</v>
      </c>
      <c r="I664" s="103" t="s">
        <v>2644</v>
      </c>
      <c r="J664" s="104" t="s">
        <v>763</v>
      </c>
      <c r="K664" s="103" t="s">
        <v>110</v>
      </c>
      <c r="L664" s="103" t="s">
        <v>111</v>
      </c>
      <c r="M664" s="103" t="s">
        <v>9079</v>
      </c>
      <c r="N664" s="103" t="s">
        <v>28</v>
      </c>
      <c r="O664" s="103" t="s">
        <v>5779</v>
      </c>
      <c r="P664" s="110" t="s">
        <v>9032</v>
      </c>
      <c r="Q664" s="103" t="s">
        <v>3120</v>
      </c>
      <c r="R664" s="103" t="s">
        <v>36</v>
      </c>
    </row>
    <row r="665" spans="1:18" ht="21">
      <c r="A665" s="191" t="s">
        <v>4847</v>
      </c>
      <c r="B665" s="192" t="s">
        <v>4851</v>
      </c>
      <c r="C665" s="193" t="s">
        <v>9031</v>
      </c>
      <c r="D665" s="102" t="s">
        <v>8499</v>
      </c>
      <c r="E665" s="161" t="str">
        <f t="shared" si="23"/>
        <v>โครงการส่งเสริมการท่องเที่ยวเชิงประวัติศาสตร์พระนครคีรี - เมืองเพชร ประจำปี พ.ศ. 2568</v>
      </c>
      <c r="F665" s="103" t="s">
        <v>8500</v>
      </c>
      <c r="G665" s="103" t="s">
        <v>15</v>
      </c>
      <c r="H665" s="158">
        <v>2568</v>
      </c>
      <c r="I665" s="103" t="s">
        <v>6188</v>
      </c>
      <c r="J665" s="104" t="s">
        <v>2749</v>
      </c>
      <c r="K665" s="103"/>
      <c r="L665" s="103" t="s">
        <v>9033</v>
      </c>
      <c r="M665" s="103" t="s">
        <v>683</v>
      </c>
      <c r="N665" s="103" t="s">
        <v>134</v>
      </c>
      <c r="O665" s="103" t="s">
        <v>6781</v>
      </c>
      <c r="P665" s="110" t="s">
        <v>9032</v>
      </c>
      <c r="Q665" s="103" t="s">
        <v>3068</v>
      </c>
      <c r="R665" s="103" t="s">
        <v>36</v>
      </c>
    </row>
    <row r="666" spans="1:18" ht="21">
      <c r="A666" s="191" t="s">
        <v>4847</v>
      </c>
      <c r="B666" s="192" t="s">
        <v>4851</v>
      </c>
      <c r="C666" s="193" t="s">
        <v>9031</v>
      </c>
      <c r="D666" s="102" t="s">
        <v>8524</v>
      </c>
      <c r="E666" s="161" t="str">
        <f t="shared" si="23"/>
        <v xml:space="preserve"> โครงการส่งเสริมและพัฒนาการท่องเที่ยวเชิงธรรมชาติและวัฒนธรรม อ.สุคิริน จ.นราธิวาส</v>
      </c>
      <c r="F666" s="103" t="s">
        <v>8525</v>
      </c>
      <c r="G666" s="103" t="s">
        <v>15</v>
      </c>
      <c r="H666" s="158">
        <v>2568</v>
      </c>
      <c r="I666" s="103" t="s">
        <v>6188</v>
      </c>
      <c r="J666" s="104" t="s">
        <v>2749</v>
      </c>
      <c r="K666" s="103" t="s">
        <v>581</v>
      </c>
      <c r="L666" s="103" t="s">
        <v>111</v>
      </c>
      <c r="M666" s="103" t="s">
        <v>9079</v>
      </c>
      <c r="N666" s="103" t="s">
        <v>28</v>
      </c>
      <c r="O666" s="103" t="s">
        <v>6781</v>
      </c>
      <c r="P666" s="110" t="s">
        <v>9032</v>
      </c>
      <c r="Q666" s="103" t="s">
        <v>3094</v>
      </c>
      <c r="R666" s="103" t="s">
        <v>97</v>
      </c>
    </row>
    <row r="667" spans="1:18" ht="21">
      <c r="A667" s="191" t="s">
        <v>4847</v>
      </c>
      <c r="B667" s="192" t="s">
        <v>4851</v>
      </c>
      <c r="C667" s="193" t="s">
        <v>9031</v>
      </c>
      <c r="D667" s="102" t="s">
        <v>8541</v>
      </c>
      <c r="E667" s="161" t="str">
        <f t="shared" si="23"/>
        <v>โครงการเพิ่มมูลค่าทางเศรษฐกิจด้วยทุนทางวัฒนธรรม งบรายจ่ายอื่น ค่าใช้จ่ายในการพัฒนาศักยภาพเครือข่ายการท่องเที่ยวเชิงวัฒนธรรมของชุมชนคุณธรรม "เที่่ยวชุมชน ยลวิถี"</v>
      </c>
      <c r="F667" s="103" t="s">
        <v>8542</v>
      </c>
      <c r="G667" s="103" t="s">
        <v>15</v>
      </c>
      <c r="H667" s="158">
        <v>2568</v>
      </c>
      <c r="I667" s="103" t="s">
        <v>6188</v>
      </c>
      <c r="J667" s="104" t="s">
        <v>2749</v>
      </c>
      <c r="K667" s="103" t="s">
        <v>5157</v>
      </c>
      <c r="L667" s="103" t="s">
        <v>161</v>
      </c>
      <c r="M667" s="103" t="s">
        <v>9073</v>
      </c>
      <c r="N667" s="103" t="s">
        <v>162</v>
      </c>
      <c r="O667" s="103" t="s">
        <v>6781</v>
      </c>
      <c r="P667" s="110" t="s">
        <v>9032</v>
      </c>
      <c r="Q667" s="103" t="s">
        <v>3096</v>
      </c>
      <c r="R667" s="103" t="s">
        <v>57</v>
      </c>
    </row>
    <row r="668" spans="1:18" ht="21">
      <c r="A668" s="191" t="s">
        <v>4847</v>
      </c>
      <c r="B668" s="192" t="s">
        <v>4851</v>
      </c>
      <c r="C668" s="193" t="s">
        <v>9031</v>
      </c>
      <c r="D668" s="102" t="s">
        <v>8544</v>
      </c>
      <c r="E668" s="161" t="str">
        <f t="shared" si="23"/>
        <v>โครงการเพิ่มประสิทธิภาพความปลอดภัยสนับสนุนแหล่งท่องเที่ยว</v>
      </c>
      <c r="F668" s="103" t="s">
        <v>8545</v>
      </c>
      <c r="G668" s="103" t="s">
        <v>15</v>
      </c>
      <c r="H668" s="158">
        <v>2568</v>
      </c>
      <c r="I668" s="103" t="s">
        <v>6188</v>
      </c>
      <c r="J668" s="104" t="s">
        <v>2749</v>
      </c>
      <c r="K668" s="103" t="s">
        <v>8546</v>
      </c>
      <c r="L668" s="103" t="s">
        <v>398</v>
      </c>
      <c r="M668" s="103" t="s">
        <v>9112</v>
      </c>
      <c r="N668" s="103" t="s">
        <v>399</v>
      </c>
      <c r="O668" s="103" t="s">
        <v>6781</v>
      </c>
      <c r="P668" s="110" t="s">
        <v>9032</v>
      </c>
      <c r="Q668" s="103" t="s">
        <v>3100</v>
      </c>
      <c r="R668" s="103" t="s">
        <v>36</v>
      </c>
    </row>
    <row r="669" spans="1:18" ht="21">
      <c r="A669" s="191" t="s">
        <v>4847</v>
      </c>
      <c r="B669" s="192" t="s">
        <v>4851</v>
      </c>
      <c r="C669" s="193" t="s">
        <v>9031</v>
      </c>
      <c r="D669" s="102" t="s">
        <v>8922</v>
      </c>
      <c r="E669" s="161" t="str">
        <f t="shared" si="23"/>
        <v>โครงการ : เสริมสร้างขีดความสามารถทางการแข่งขัน ด้านเศรษฐกิจสร้างสรรค์ การท่องเที่ยว การค้า การลงทุน และการบริการ กิจกรรมหลัก : ส่งเสริมการท่องเที่ยวงานประเพณีวัฒนธรรม กิจกรรมย่อย : งานมหาทานบารมี ประเพณีบุญผะเหวดร้อยเอ็ด ประจำปี 2568</v>
      </c>
      <c r="F669" s="103" t="s">
        <v>8923</v>
      </c>
      <c r="G669" s="103" t="s">
        <v>15</v>
      </c>
      <c r="H669" s="158">
        <v>2568</v>
      </c>
      <c r="I669" s="103" t="s">
        <v>6907</v>
      </c>
      <c r="J669" s="104" t="s">
        <v>6779</v>
      </c>
      <c r="K669" s="103" t="s">
        <v>5330</v>
      </c>
      <c r="L669" s="103" t="s">
        <v>161</v>
      </c>
      <c r="M669" s="103" t="s">
        <v>9073</v>
      </c>
      <c r="N669" s="103" t="s">
        <v>162</v>
      </c>
      <c r="O669" s="103" t="s">
        <v>6781</v>
      </c>
      <c r="P669" s="109"/>
      <c r="Q669" s="103" t="s">
        <v>3114</v>
      </c>
      <c r="R669" s="103" t="s">
        <v>36</v>
      </c>
    </row>
    <row r="670" spans="1:18" ht="21">
      <c r="A670" s="191" t="s">
        <v>4847</v>
      </c>
      <c r="B670" s="192" t="s">
        <v>4851</v>
      </c>
      <c r="C670" s="193" t="s">
        <v>9031</v>
      </c>
      <c r="D670" s="102" t="s">
        <v>8938</v>
      </c>
      <c r="E670" s="161" t="str">
        <f t="shared" si="23"/>
        <v>เสริมผิวทางแอสฟัลต์คอนกรีต สายแยกทางหลวงหมายเลข 102 –บ้านนาตันจั่น  ช่วงที่ ๑. กม.ที่ ๕+๐๐๐ ถึง ๙+240 ช่วงที่ ๒ กม.ที่ ๑๓+250 ถึง 16+500 ตำบลบ้านตึก อำเภอศรีสัชนาลัย จังหวัดสุโขทัย ระยะทางรวม 7.490 กิโลเมตร</v>
      </c>
      <c r="F670" s="103" t="s">
        <v>8939</v>
      </c>
      <c r="G670" s="103" t="s">
        <v>15</v>
      </c>
      <c r="H670" s="158">
        <v>2568</v>
      </c>
      <c r="I670" s="103" t="s">
        <v>6907</v>
      </c>
      <c r="J670" s="104" t="s">
        <v>2749</v>
      </c>
      <c r="K670" s="103" t="s">
        <v>784</v>
      </c>
      <c r="L670" s="103" t="s">
        <v>398</v>
      </c>
      <c r="M670" s="103" t="s">
        <v>9112</v>
      </c>
      <c r="N670" s="103" t="s">
        <v>399</v>
      </c>
      <c r="O670" s="103" t="s">
        <v>6781</v>
      </c>
      <c r="P670" s="109"/>
      <c r="Q670" s="103" t="s">
        <v>3046</v>
      </c>
      <c r="R670" s="103" t="s">
        <v>76</v>
      </c>
    </row>
    <row r="671" spans="1:18" ht="21">
      <c r="A671" s="191" t="s">
        <v>4847</v>
      </c>
      <c r="B671" s="192" t="s">
        <v>4851</v>
      </c>
      <c r="C671" s="193" t="s">
        <v>9031</v>
      </c>
      <c r="D671" s="102" t="s">
        <v>8945</v>
      </c>
      <c r="E671" s="161" t="str">
        <f t="shared" si="23"/>
        <v>โครงการพัฒนาเส้นทางท่องเที่ยวเชื่อมโยงภูมิภาค</v>
      </c>
      <c r="F671" s="103" t="s">
        <v>8946</v>
      </c>
      <c r="G671" s="103" t="s">
        <v>15</v>
      </c>
      <c r="H671" s="158">
        <v>2568</v>
      </c>
      <c r="I671" s="103" t="s">
        <v>6188</v>
      </c>
      <c r="J671" s="104" t="s">
        <v>2749</v>
      </c>
      <c r="K671" s="103" t="s">
        <v>2056</v>
      </c>
      <c r="L671" s="103" t="s">
        <v>27</v>
      </c>
      <c r="M671" s="103" t="s">
        <v>9114</v>
      </c>
      <c r="N671" s="103" t="s">
        <v>28</v>
      </c>
      <c r="O671" s="103" t="s">
        <v>7048</v>
      </c>
      <c r="P671" s="109"/>
      <c r="Q671" s="103" t="s">
        <v>3098</v>
      </c>
      <c r="R671" s="103" t="s">
        <v>76</v>
      </c>
    </row>
    <row r="672" spans="1:18" ht="21">
      <c r="A672" s="9" t="s">
        <v>4847</v>
      </c>
      <c r="B672" s="9" t="s">
        <v>4848</v>
      </c>
      <c r="C672" s="162" t="s">
        <v>9030</v>
      </c>
      <c r="D672" s="6" t="s">
        <v>55</v>
      </c>
      <c r="E672" s="160" t="s">
        <v>56</v>
      </c>
      <c r="F672" s="6" t="s">
        <v>56</v>
      </c>
      <c r="G672" s="6" t="s">
        <v>15</v>
      </c>
      <c r="H672" s="7">
        <v>2562</v>
      </c>
      <c r="I672" s="6" t="s">
        <v>31</v>
      </c>
      <c r="J672" s="6" t="s">
        <v>32</v>
      </c>
      <c r="K672" s="6" t="s">
        <v>26</v>
      </c>
      <c r="L672" s="6" t="s">
        <v>27</v>
      </c>
      <c r="M672" s="145" t="str">
        <f>VLOOKUP(L672,'[1]ตัวย่อ(ต่อท้าย)'!$B$2:$C$516,2,FALSE)</f>
        <v xml:space="preserve">กทท. </v>
      </c>
      <c r="N672" s="6" t="s">
        <v>28</v>
      </c>
      <c r="O672" s="6"/>
      <c r="P672" s="145"/>
      <c r="Q672" s="103" t="s">
        <v>3116</v>
      </c>
      <c r="R672" s="103" t="s">
        <v>803</v>
      </c>
    </row>
    <row r="673" spans="1:18" ht="21">
      <c r="A673" s="9" t="s">
        <v>4847</v>
      </c>
      <c r="B673" s="9" t="s">
        <v>4848</v>
      </c>
      <c r="C673" s="162" t="s">
        <v>9030</v>
      </c>
      <c r="D673" s="6" t="s">
        <v>58</v>
      </c>
      <c r="E673" s="160" t="s">
        <v>59</v>
      </c>
      <c r="F673" s="6" t="s">
        <v>59</v>
      </c>
      <c r="G673" s="6" t="s">
        <v>15</v>
      </c>
      <c r="H673" s="7">
        <v>2562</v>
      </c>
      <c r="I673" s="6" t="s">
        <v>31</v>
      </c>
      <c r="J673" s="6" t="s">
        <v>32</v>
      </c>
      <c r="K673" s="6" t="s">
        <v>26</v>
      </c>
      <c r="L673" s="6" t="s">
        <v>27</v>
      </c>
      <c r="M673" s="145" t="str">
        <f>VLOOKUP(L673,'[1]ตัวย่อ(ต่อท้าย)'!$B$2:$C$516,2,FALSE)</f>
        <v xml:space="preserve">กทท. </v>
      </c>
      <c r="N673" s="6" t="s">
        <v>28</v>
      </c>
      <c r="O673" s="6"/>
      <c r="P673" s="145"/>
      <c r="Q673" s="103" t="s">
        <v>3092</v>
      </c>
      <c r="R673" s="103" t="s">
        <v>68</v>
      </c>
    </row>
    <row r="674" spans="1:18" ht="21">
      <c r="A674" s="9" t="s">
        <v>4847</v>
      </c>
      <c r="B674" s="9" t="s">
        <v>4848</v>
      </c>
      <c r="C674" s="162" t="s">
        <v>9030</v>
      </c>
      <c r="D674" s="6" t="s">
        <v>60</v>
      </c>
      <c r="E674" s="160" t="s">
        <v>61</v>
      </c>
      <c r="F674" s="6" t="s">
        <v>61</v>
      </c>
      <c r="G674" s="6" t="s">
        <v>15</v>
      </c>
      <c r="H674" s="7">
        <v>2562</v>
      </c>
      <c r="I674" s="6" t="s">
        <v>31</v>
      </c>
      <c r="J674" s="6" t="s">
        <v>32</v>
      </c>
      <c r="K674" s="6" t="s">
        <v>26</v>
      </c>
      <c r="L674" s="6" t="s">
        <v>27</v>
      </c>
      <c r="M674" s="145" t="str">
        <f>VLOOKUP(L674,'[1]ตัวย่อ(ต่อท้าย)'!$B$2:$C$516,2,FALSE)</f>
        <v xml:space="preserve">กทท. </v>
      </c>
      <c r="N674" s="6" t="s">
        <v>28</v>
      </c>
      <c r="O674" s="6"/>
      <c r="P674" s="145"/>
      <c r="Q674" s="103" t="s">
        <v>3106</v>
      </c>
      <c r="R674" s="103" t="s">
        <v>57</v>
      </c>
    </row>
    <row r="675" spans="1:18" ht="21">
      <c r="A675" s="9" t="s">
        <v>4847</v>
      </c>
      <c r="B675" s="9" t="s">
        <v>4848</v>
      </c>
      <c r="C675" s="162" t="s">
        <v>9030</v>
      </c>
      <c r="D675" s="6" t="s">
        <v>62</v>
      </c>
      <c r="E675" s="160" t="s">
        <v>63</v>
      </c>
      <c r="F675" s="6" t="s">
        <v>63</v>
      </c>
      <c r="G675" s="6" t="s">
        <v>15</v>
      </c>
      <c r="H675" s="7">
        <v>2562</v>
      </c>
      <c r="I675" s="6" t="s">
        <v>31</v>
      </c>
      <c r="J675" s="6" t="s">
        <v>32</v>
      </c>
      <c r="K675" s="6" t="s">
        <v>26</v>
      </c>
      <c r="L675" s="6" t="s">
        <v>27</v>
      </c>
      <c r="M675" s="145" t="str">
        <f>VLOOKUP(L675,'[1]ตัวย่อ(ต่อท้าย)'!$B$2:$C$516,2,FALSE)</f>
        <v xml:space="preserve">กทท. </v>
      </c>
      <c r="N675" s="6" t="s">
        <v>28</v>
      </c>
      <c r="O675" s="6"/>
      <c r="P675" s="145"/>
      <c r="Q675" s="103" t="s">
        <v>3060</v>
      </c>
      <c r="R675" s="103" t="s">
        <v>76</v>
      </c>
    </row>
    <row r="676" spans="1:18" ht="21">
      <c r="A676" s="9" t="s">
        <v>4847</v>
      </c>
      <c r="B676" s="9" t="s">
        <v>4848</v>
      </c>
      <c r="C676" s="162" t="s">
        <v>9030</v>
      </c>
      <c r="D676" s="6" t="s">
        <v>87</v>
      </c>
      <c r="E676" s="160" t="s">
        <v>88</v>
      </c>
      <c r="F676" s="6" t="s">
        <v>88</v>
      </c>
      <c r="G676" s="6" t="s">
        <v>15</v>
      </c>
      <c r="H676" s="7">
        <v>2562</v>
      </c>
      <c r="I676" s="6" t="s">
        <v>31</v>
      </c>
      <c r="J676" s="6" t="s">
        <v>32</v>
      </c>
      <c r="K676" s="6" t="s">
        <v>89</v>
      </c>
      <c r="L676" s="6" t="s">
        <v>90</v>
      </c>
      <c r="M676" s="145" t="str">
        <f>VLOOKUP(L676,'[1]ตัวย่อ(ต่อท้าย)'!$B$2:$C$516,2,FALSE)</f>
        <v>คน.</v>
      </c>
      <c r="N676" s="6" t="s">
        <v>91</v>
      </c>
      <c r="O676" s="6"/>
      <c r="P676" s="145"/>
      <c r="Q676" s="103" t="s">
        <v>3058</v>
      </c>
      <c r="R676" s="103" t="s">
        <v>76</v>
      </c>
    </row>
    <row r="677" spans="1:18" ht="21">
      <c r="A677" s="9" t="s">
        <v>4847</v>
      </c>
      <c r="B677" s="9" t="s">
        <v>4848</v>
      </c>
      <c r="C677" s="162" t="s">
        <v>9030</v>
      </c>
      <c r="D677" s="6" t="s">
        <v>100</v>
      </c>
      <c r="E677" s="160" t="s">
        <v>101</v>
      </c>
      <c r="F677" s="6" t="s">
        <v>101</v>
      </c>
      <c r="G677" s="6" t="s">
        <v>15</v>
      </c>
      <c r="H677" s="7">
        <v>2562</v>
      </c>
      <c r="I677" s="6" t="s">
        <v>102</v>
      </c>
      <c r="J677" s="6" t="s">
        <v>103</v>
      </c>
      <c r="K677" s="6" t="s">
        <v>104</v>
      </c>
      <c r="L677" s="6" t="s">
        <v>105</v>
      </c>
      <c r="M677" s="145" t="str">
        <f>VLOOKUP(L677,'[1]ตัวย่อ(ต่อท้าย)'!$B$2:$C$516,2,FALSE)</f>
        <v>มทร.ธัญบุรี</v>
      </c>
      <c r="N677" s="6" t="s">
        <v>20</v>
      </c>
      <c r="O677" s="6"/>
      <c r="P677" s="145"/>
      <c r="Q677" s="103" t="s">
        <v>3104</v>
      </c>
      <c r="R677" s="103" t="s">
        <v>68</v>
      </c>
    </row>
    <row r="678" spans="1:18" ht="21">
      <c r="A678" s="163" t="s">
        <v>4847</v>
      </c>
      <c r="B678" s="164" t="s">
        <v>4848</v>
      </c>
      <c r="C678" s="165" t="s">
        <v>9030</v>
      </c>
      <c r="D678" s="102" t="s">
        <v>821</v>
      </c>
      <c r="E678" s="161" t="str">
        <f>HYPERLINK(Q678,F678)</f>
        <v>ก่อสร้างผิวจราจรแบบแคพซีลสายบ้านเก่ากลอยถึงคุ้มโนนสังทอง หมู่ที่ 1,2ตำบลเก่ากลอย อำเภอนากลาง จังหวัดหนองบัวลำภู</v>
      </c>
      <c r="F678" s="103" t="s">
        <v>822</v>
      </c>
      <c r="G678" s="103" t="s">
        <v>15</v>
      </c>
      <c r="H678" s="158">
        <v>2563</v>
      </c>
      <c r="I678" s="103" t="s">
        <v>127</v>
      </c>
      <c r="J678" s="104" t="s">
        <v>127</v>
      </c>
      <c r="K678" s="103" t="s">
        <v>820</v>
      </c>
      <c r="L678" s="103" t="s">
        <v>206</v>
      </c>
      <c r="M678" s="103" t="s">
        <v>9082</v>
      </c>
      <c r="N678" s="103" t="s">
        <v>96</v>
      </c>
      <c r="O678" s="104" t="s">
        <v>7966</v>
      </c>
      <c r="P678" s="105"/>
      <c r="Q678" s="103" t="s">
        <v>3143</v>
      </c>
      <c r="R678" s="103" t="s">
        <v>22</v>
      </c>
    </row>
    <row r="679" spans="1:18" ht="21">
      <c r="A679" s="163" t="s">
        <v>4847</v>
      </c>
      <c r="B679" s="164" t="s">
        <v>4848</v>
      </c>
      <c r="C679" s="165" t="s">
        <v>9030</v>
      </c>
      <c r="D679" s="102" t="s">
        <v>7989</v>
      </c>
      <c r="E679" s="161" t="str">
        <f>HYPERLINK(Q679,F679)</f>
        <v>โครงการส่งเสริมและพัฒนาการท่องเที่ยวเชิงเกษตร</v>
      </c>
      <c r="F679" s="103" t="s">
        <v>7990</v>
      </c>
      <c r="G679" s="103" t="s">
        <v>15</v>
      </c>
      <c r="H679" s="158">
        <v>2563</v>
      </c>
      <c r="I679" s="103" t="s">
        <v>1552</v>
      </c>
      <c r="J679" s="104" t="s">
        <v>120</v>
      </c>
      <c r="K679" s="103" t="s">
        <v>40</v>
      </c>
      <c r="L679" s="103" t="s">
        <v>45</v>
      </c>
      <c r="M679" s="103" t="s">
        <v>9088</v>
      </c>
      <c r="N679" s="103" t="s">
        <v>46</v>
      </c>
      <c r="O679" s="104" t="s">
        <v>7966</v>
      </c>
      <c r="P679" s="105"/>
      <c r="Q679" s="103" t="s">
        <v>3145</v>
      </c>
      <c r="R679" s="103" t="s">
        <v>113</v>
      </c>
    </row>
    <row r="680" spans="1:18" ht="21">
      <c r="A680" s="9" t="s">
        <v>4847</v>
      </c>
      <c r="B680" s="9" t="s">
        <v>4848</v>
      </c>
      <c r="C680" s="162" t="s">
        <v>9030</v>
      </c>
      <c r="D680" s="6" t="s">
        <v>184</v>
      </c>
      <c r="E680" s="160" t="s">
        <v>88</v>
      </c>
      <c r="F680" s="6" t="s">
        <v>88</v>
      </c>
      <c r="G680" s="6" t="s">
        <v>15</v>
      </c>
      <c r="H680" s="7">
        <v>2563</v>
      </c>
      <c r="I680" s="6" t="s">
        <v>119</v>
      </c>
      <c r="J680" s="6" t="s">
        <v>127</v>
      </c>
      <c r="K680" s="6" t="s">
        <v>89</v>
      </c>
      <c r="L680" s="6" t="s">
        <v>90</v>
      </c>
      <c r="M680" s="145" t="str">
        <f>VLOOKUP(L680,'[1]ตัวย่อ(ต่อท้าย)'!$B$2:$C$516,2,FALSE)</f>
        <v>คน.</v>
      </c>
      <c r="N680" s="6" t="s">
        <v>91</v>
      </c>
      <c r="O680" s="6"/>
      <c r="P680" s="145"/>
      <c r="Q680" s="103" t="s">
        <v>3147</v>
      </c>
      <c r="R680" s="103" t="s">
        <v>22</v>
      </c>
    </row>
    <row r="681" spans="1:18" ht="21">
      <c r="A681" s="9" t="s">
        <v>4847</v>
      </c>
      <c r="B681" s="9" t="s">
        <v>4848</v>
      </c>
      <c r="C681" s="162" t="s">
        <v>9030</v>
      </c>
      <c r="D681" s="6" t="s">
        <v>217</v>
      </c>
      <c r="E681" s="160" t="s">
        <v>218</v>
      </c>
      <c r="F681" s="6" t="s">
        <v>218</v>
      </c>
      <c r="G681" s="6" t="s">
        <v>15</v>
      </c>
      <c r="H681" s="7">
        <v>2563</v>
      </c>
      <c r="I681" s="6" t="s">
        <v>119</v>
      </c>
      <c r="J681" s="6" t="s">
        <v>127</v>
      </c>
      <c r="K681" s="6"/>
      <c r="L681" s="6" t="s">
        <v>9049</v>
      </c>
      <c r="M681" s="145" t="str">
        <f>VLOOKUP(L681,'[1]ตัวย่อ(ต่อท้าย)'!$B$2:$C$516,2,FALSE)</f>
        <v>ลำพูน</v>
      </c>
      <c r="N681" s="6" t="s">
        <v>134</v>
      </c>
      <c r="O681" s="6"/>
      <c r="P681" s="145"/>
      <c r="Q681" s="103" t="s">
        <v>3170</v>
      </c>
      <c r="R681" s="103" t="s">
        <v>36</v>
      </c>
    </row>
    <row r="682" spans="1:18" ht="21">
      <c r="A682" s="9" t="s">
        <v>4847</v>
      </c>
      <c r="B682" s="9" t="s">
        <v>4848</v>
      </c>
      <c r="C682" s="162" t="s">
        <v>9030</v>
      </c>
      <c r="D682" s="6" t="s">
        <v>220</v>
      </c>
      <c r="E682" s="160" t="s">
        <v>221</v>
      </c>
      <c r="F682" s="6" t="s">
        <v>221</v>
      </c>
      <c r="G682" s="6" t="s">
        <v>15</v>
      </c>
      <c r="H682" s="7">
        <v>2563</v>
      </c>
      <c r="I682" s="6" t="s">
        <v>165</v>
      </c>
      <c r="J682" s="6" t="s">
        <v>127</v>
      </c>
      <c r="K682" s="6" t="s">
        <v>222</v>
      </c>
      <c r="L682" s="6" t="s">
        <v>95</v>
      </c>
      <c r="M682" s="145" t="str">
        <f>VLOOKUP(L682,'[1]ตัวย่อ(ต่อท้าย)'!$B$2:$C$516,2,FALSE)</f>
        <v>พช.</v>
      </c>
      <c r="N682" s="6" t="s">
        <v>96</v>
      </c>
      <c r="O682" s="6"/>
      <c r="P682" s="145"/>
      <c r="Q682" s="103" t="s">
        <v>3172</v>
      </c>
      <c r="R682" s="103" t="s">
        <v>68</v>
      </c>
    </row>
    <row r="683" spans="1:18" ht="21">
      <c r="A683" s="9" t="s">
        <v>4847</v>
      </c>
      <c r="B683" s="9" t="s">
        <v>4848</v>
      </c>
      <c r="C683" s="162" t="s">
        <v>9030</v>
      </c>
      <c r="D683" s="6" t="s">
        <v>239</v>
      </c>
      <c r="E683" s="160" t="s">
        <v>240</v>
      </c>
      <c r="F683" s="6" t="s">
        <v>240</v>
      </c>
      <c r="G683" s="6" t="s">
        <v>15</v>
      </c>
      <c r="H683" s="7">
        <v>2563</v>
      </c>
      <c r="I683" s="6" t="s">
        <v>119</v>
      </c>
      <c r="J683" s="6" t="s">
        <v>127</v>
      </c>
      <c r="K683" s="6" t="s">
        <v>104</v>
      </c>
      <c r="L683" s="6" t="s">
        <v>241</v>
      </c>
      <c r="M683" s="145" t="str">
        <f>VLOOKUP(L683,'[1]ตัวย่อ(ต่อท้าย)'!$B$2:$C$516,2,FALSE)</f>
        <v>มทร.สุวรรณภูมิ</v>
      </c>
      <c r="N683" s="6" t="s">
        <v>20</v>
      </c>
      <c r="O683" s="6"/>
      <c r="P683" s="145"/>
      <c r="Q683" s="103" t="s">
        <v>3174</v>
      </c>
      <c r="R683" s="103" t="s">
        <v>97</v>
      </c>
    </row>
    <row r="684" spans="1:18" ht="21">
      <c r="A684" s="9" t="s">
        <v>4847</v>
      </c>
      <c r="B684" s="9" t="s">
        <v>4848</v>
      </c>
      <c r="C684" s="162" t="s">
        <v>9030</v>
      </c>
      <c r="D684" s="6" t="s">
        <v>251</v>
      </c>
      <c r="E684" s="160" t="s">
        <v>252</v>
      </c>
      <c r="F684" s="6" t="s">
        <v>252</v>
      </c>
      <c r="G684" s="6" t="s">
        <v>51</v>
      </c>
      <c r="H684" s="7">
        <v>2563</v>
      </c>
      <c r="I684" s="6" t="s">
        <v>119</v>
      </c>
      <c r="J684" s="6" t="s">
        <v>127</v>
      </c>
      <c r="K684" s="6"/>
      <c r="L684" s="6" t="s">
        <v>253</v>
      </c>
      <c r="M684" s="145" t="s">
        <v>253</v>
      </c>
      <c r="N684" s="6" t="s">
        <v>134</v>
      </c>
      <c r="O684" s="6"/>
      <c r="P684" s="145"/>
      <c r="Q684" s="103" t="s">
        <v>3176</v>
      </c>
      <c r="R684" s="103" t="s">
        <v>113</v>
      </c>
    </row>
    <row r="685" spans="1:18" ht="21">
      <c r="A685" s="9" t="s">
        <v>4847</v>
      </c>
      <c r="B685" s="9" t="s">
        <v>4848</v>
      </c>
      <c r="C685" s="162" t="s">
        <v>9030</v>
      </c>
      <c r="D685" s="6" t="s">
        <v>333</v>
      </c>
      <c r="E685" s="160" t="s">
        <v>334</v>
      </c>
      <c r="F685" s="6" t="s">
        <v>334</v>
      </c>
      <c r="G685" s="6" t="s">
        <v>15</v>
      </c>
      <c r="H685" s="7">
        <v>2563</v>
      </c>
      <c r="I685" s="6" t="s">
        <v>119</v>
      </c>
      <c r="J685" s="6" t="s">
        <v>127</v>
      </c>
      <c r="K685" s="6" t="s">
        <v>335</v>
      </c>
      <c r="L685" s="6" t="s">
        <v>111</v>
      </c>
      <c r="M685" s="145" t="str">
        <f>VLOOKUP(L685,'[1]ตัวย่อ(ต่อท้าย)'!$B$2:$C$516,2,FALSE)</f>
        <v>สป.กก.</v>
      </c>
      <c r="N685" s="6" t="s">
        <v>28</v>
      </c>
      <c r="O685" s="6"/>
      <c r="P685" s="145"/>
      <c r="Q685" s="103" t="s">
        <v>3178</v>
      </c>
      <c r="R685" s="103" t="s">
        <v>68</v>
      </c>
    </row>
    <row r="686" spans="1:18" ht="21">
      <c r="A686" s="9" t="s">
        <v>4847</v>
      </c>
      <c r="B686" s="9" t="s">
        <v>4848</v>
      </c>
      <c r="C686" s="162" t="s">
        <v>9030</v>
      </c>
      <c r="D686" s="6" t="s">
        <v>355</v>
      </c>
      <c r="E686" s="160" t="s">
        <v>356</v>
      </c>
      <c r="F686" s="6" t="s">
        <v>356</v>
      </c>
      <c r="G686" s="6" t="s">
        <v>15</v>
      </c>
      <c r="H686" s="7">
        <v>2563</v>
      </c>
      <c r="I686" s="6" t="s">
        <v>119</v>
      </c>
      <c r="J686" s="6" t="s">
        <v>127</v>
      </c>
      <c r="K686" s="6" t="s">
        <v>357</v>
      </c>
      <c r="L686" s="6" t="s">
        <v>358</v>
      </c>
      <c r="M686" s="145" t="str">
        <f>VLOOKUP(L686,'[1]ตัวย่อ(ต่อท้าย)'!$B$2:$C$516,2,FALSE)</f>
        <v>สศส.</v>
      </c>
      <c r="N686" s="6" t="s">
        <v>67</v>
      </c>
      <c r="O686" s="6"/>
      <c r="P686" s="145"/>
      <c r="Q686" s="103" t="s">
        <v>3185</v>
      </c>
      <c r="R686" s="103" t="s">
        <v>76</v>
      </c>
    </row>
    <row r="687" spans="1:18" ht="21">
      <c r="A687" s="9" t="s">
        <v>4847</v>
      </c>
      <c r="B687" s="9" t="s">
        <v>4848</v>
      </c>
      <c r="C687" s="162" t="s">
        <v>9030</v>
      </c>
      <c r="D687" s="6" t="s">
        <v>390</v>
      </c>
      <c r="E687" s="160" t="s">
        <v>391</v>
      </c>
      <c r="F687" s="6" t="s">
        <v>391</v>
      </c>
      <c r="G687" s="6" t="s">
        <v>15</v>
      </c>
      <c r="H687" s="7">
        <v>2563</v>
      </c>
      <c r="I687" s="6" t="s">
        <v>169</v>
      </c>
      <c r="J687" s="6" t="s">
        <v>127</v>
      </c>
      <c r="K687" s="6" t="s">
        <v>335</v>
      </c>
      <c r="L687" s="6" t="s">
        <v>111</v>
      </c>
      <c r="M687" s="145" t="str">
        <f>VLOOKUP(L687,'[1]ตัวย่อ(ต่อท้าย)'!$B$2:$C$516,2,FALSE)</f>
        <v>สป.กก.</v>
      </c>
      <c r="N687" s="6" t="s">
        <v>28</v>
      </c>
      <c r="O687" s="6"/>
      <c r="P687" s="145"/>
      <c r="Q687" s="103" t="s">
        <v>3197</v>
      </c>
      <c r="R687" s="103" t="s">
        <v>76</v>
      </c>
    </row>
    <row r="688" spans="1:18" ht="21">
      <c r="A688" s="9" t="s">
        <v>4847</v>
      </c>
      <c r="B688" s="9" t="s">
        <v>4848</v>
      </c>
      <c r="C688" s="162" t="s">
        <v>9030</v>
      </c>
      <c r="D688" s="6" t="s">
        <v>400</v>
      </c>
      <c r="E688" s="160" t="s">
        <v>401</v>
      </c>
      <c r="F688" s="6" t="s">
        <v>401</v>
      </c>
      <c r="G688" s="6" t="s">
        <v>15</v>
      </c>
      <c r="H688" s="7">
        <v>2563</v>
      </c>
      <c r="I688" s="6" t="s">
        <v>169</v>
      </c>
      <c r="J688" s="6" t="s">
        <v>127</v>
      </c>
      <c r="K688" s="6" t="s">
        <v>335</v>
      </c>
      <c r="L688" s="6" t="s">
        <v>111</v>
      </c>
      <c r="M688" s="145" t="str">
        <f>VLOOKUP(L688,'[1]ตัวย่อ(ต่อท้าย)'!$B$2:$C$516,2,FALSE)</f>
        <v>สป.กก.</v>
      </c>
      <c r="N688" s="6" t="s">
        <v>28</v>
      </c>
      <c r="O688" s="6"/>
      <c r="P688" s="145"/>
      <c r="Q688" s="103" t="s">
        <v>3159</v>
      </c>
      <c r="R688" s="103" t="s">
        <v>68</v>
      </c>
    </row>
    <row r="689" spans="1:18" ht="21">
      <c r="A689" s="9" t="s">
        <v>4847</v>
      </c>
      <c r="B689" s="9" t="s">
        <v>4848</v>
      </c>
      <c r="C689" s="162" t="s">
        <v>9030</v>
      </c>
      <c r="D689" s="6" t="s">
        <v>402</v>
      </c>
      <c r="E689" s="160" t="s">
        <v>403</v>
      </c>
      <c r="F689" s="6" t="s">
        <v>403</v>
      </c>
      <c r="G689" s="6" t="s">
        <v>15</v>
      </c>
      <c r="H689" s="7">
        <v>2563</v>
      </c>
      <c r="I689" s="6" t="s">
        <v>169</v>
      </c>
      <c r="J689" s="6" t="s">
        <v>127</v>
      </c>
      <c r="K689" s="6" t="s">
        <v>335</v>
      </c>
      <c r="L689" s="6" t="s">
        <v>111</v>
      </c>
      <c r="M689" s="145" t="str">
        <f>VLOOKUP(L689,'[1]ตัวย่อ(ต่อท้าย)'!$B$2:$C$516,2,FALSE)</f>
        <v>สป.กก.</v>
      </c>
      <c r="N689" s="6" t="s">
        <v>28</v>
      </c>
      <c r="O689" s="6"/>
      <c r="P689" s="145"/>
      <c r="Q689" s="103" t="s">
        <v>3162</v>
      </c>
      <c r="R689" s="103" t="s">
        <v>22</v>
      </c>
    </row>
    <row r="690" spans="1:18" ht="21">
      <c r="A690" s="9" t="s">
        <v>4847</v>
      </c>
      <c r="B690" s="9" t="s">
        <v>4848</v>
      </c>
      <c r="C690" s="162" t="s">
        <v>9030</v>
      </c>
      <c r="D690" s="6" t="s">
        <v>459</v>
      </c>
      <c r="E690" s="160" t="s">
        <v>460</v>
      </c>
      <c r="F690" s="6" t="s">
        <v>460</v>
      </c>
      <c r="G690" s="6" t="s">
        <v>15</v>
      </c>
      <c r="H690" s="7">
        <v>2563</v>
      </c>
      <c r="I690" s="6" t="s">
        <v>141</v>
      </c>
      <c r="J690" s="6" t="s">
        <v>127</v>
      </c>
      <c r="K690" s="6" t="s">
        <v>461</v>
      </c>
      <c r="L690" s="6" t="s">
        <v>462</v>
      </c>
      <c r="M690" s="145" t="str">
        <f>VLOOKUP(L690,'[1]ตัวย่อ(ต่อท้าย)'!$B$2:$C$516,2,FALSE)</f>
        <v>สป.ศธ.</v>
      </c>
      <c r="N690" s="6" t="s">
        <v>42</v>
      </c>
      <c r="O690" s="6"/>
      <c r="P690" s="145"/>
      <c r="Q690" s="103" t="s">
        <v>3164</v>
      </c>
      <c r="R690" s="103" t="s">
        <v>36</v>
      </c>
    </row>
    <row r="691" spans="1:18" ht="21">
      <c r="A691" s="9" t="s">
        <v>4847</v>
      </c>
      <c r="B691" s="9" t="s">
        <v>4848</v>
      </c>
      <c r="C691" s="162" t="s">
        <v>9030</v>
      </c>
      <c r="D691" s="6" t="s">
        <v>550</v>
      </c>
      <c r="E691" s="160" t="s">
        <v>551</v>
      </c>
      <c r="F691" s="6" t="s">
        <v>551</v>
      </c>
      <c r="G691" s="6" t="s">
        <v>15</v>
      </c>
      <c r="H691" s="7">
        <v>2563</v>
      </c>
      <c r="I691" s="6" t="s">
        <v>179</v>
      </c>
      <c r="J691" s="6" t="s">
        <v>127</v>
      </c>
      <c r="K691" s="6" t="s">
        <v>552</v>
      </c>
      <c r="L691" s="6" t="s">
        <v>462</v>
      </c>
      <c r="M691" s="145" t="str">
        <f>VLOOKUP(L691,'[1]ตัวย่อ(ต่อท้าย)'!$B$2:$C$516,2,FALSE)</f>
        <v>สป.ศธ.</v>
      </c>
      <c r="N691" s="6" t="s">
        <v>42</v>
      </c>
      <c r="O691" s="6"/>
      <c r="P691" s="145"/>
      <c r="Q691" s="103" t="s">
        <v>3168</v>
      </c>
      <c r="R691" s="103" t="s">
        <v>36</v>
      </c>
    </row>
    <row r="692" spans="1:18" ht="21">
      <c r="A692" s="9" t="s">
        <v>4847</v>
      </c>
      <c r="B692" s="9" t="s">
        <v>4848</v>
      </c>
      <c r="C692" s="162" t="s">
        <v>9030</v>
      </c>
      <c r="D692" s="6" t="s">
        <v>654</v>
      </c>
      <c r="E692" s="160" t="s">
        <v>655</v>
      </c>
      <c r="F692" s="6" t="s">
        <v>655</v>
      </c>
      <c r="G692" s="6" t="s">
        <v>15</v>
      </c>
      <c r="H692" s="7">
        <v>2563</v>
      </c>
      <c r="I692" s="6" t="s">
        <v>119</v>
      </c>
      <c r="J692" s="6" t="s">
        <v>127</v>
      </c>
      <c r="K692" s="6" t="s">
        <v>628</v>
      </c>
      <c r="L692" s="6" t="s">
        <v>111</v>
      </c>
      <c r="M692" s="145" t="str">
        <f>VLOOKUP(L692,'[1]ตัวย่อ(ต่อท้าย)'!$B$2:$C$516,2,FALSE)</f>
        <v>สป.กก.</v>
      </c>
      <c r="N692" s="6" t="s">
        <v>28</v>
      </c>
      <c r="O692" s="6"/>
      <c r="P692" s="145"/>
      <c r="Q692" s="103" t="s">
        <v>3183</v>
      </c>
      <c r="R692" s="103" t="s">
        <v>36</v>
      </c>
    </row>
    <row r="693" spans="1:18" ht="21">
      <c r="A693" s="9" t="s">
        <v>4847</v>
      </c>
      <c r="B693" s="9" t="s">
        <v>4848</v>
      </c>
      <c r="C693" s="162" t="s">
        <v>9030</v>
      </c>
      <c r="D693" s="6" t="s">
        <v>716</v>
      </c>
      <c r="E693" s="160" t="s">
        <v>717</v>
      </c>
      <c r="F693" s="6" t="s">
        <v>717</v>
      </c>
      <c r="G693" s="6" t="s">
        <v>15</v>
      </c>
      <c r="H693" s="7">
        <v>2563</v>
      </c>
      <c r="I693" s="6" t="s">
        <v>179</v>
      </c>
      <c r="J693" s="6" t="s">
        <v>127</v>
      </c>
      <c r="K693" s="6" t="s">
        <v>718</v>
      </c>
      <c r="L693" s="6" t="s">
        <v>111</v>
      </c>
      <c r="M693" s="145" t="str">
        <f>VLOOKUP(L693,'[1]ตัวย่อ(ต่อท้าย)'!$B$2:$C$516,2,FALSE)</f>
        <v>สป.กก.</v>
      </c>
      <c r="N693" s="6" t="s">
        <v>28</v>
      </c>
      <c r="O693" s="6"/>
      <c r="P693" s="145"/>
      <c r="Q693" s="103" t="s">
        <v>3187</v>
      </c>
      <c r="R693" s="103" t="s">
        <v>76</v>
      </c>
    </row>
    <row r="694" spans="1:18" ht="21">
      <c r="A694" s="9" t="s">
        <v>4847</v>
      </c>
      <c r="B694" s="9" t="s">
        <v>4848</v>
      </c>
      <c r="C694" s="162" t="s">
        <v>9030</v>
      </c>
      <c r="D694" s="6" t="s">
        <v>797</v>
      </c>
      <c r="E694" s="160" t="s">
        <v>798</v>
      </c>
      <c r="F694" s="6" t="s">
        <v>798</v>
      </c>
      <c r="G694" s="6" t="s">
        <v>15</v>
      </c>
      <c r="H694" s="7">
        <v>2563</v>
      </c>
      <c r="I694" s="6" t="s">
        <v>169</v>
      </c>
      <c r="J694" s="6" t="s">
        <v>17</v>
      </c>
      <c r="K694" s="6" t="s">
        <v>799</v>
      </c>
      <c r="L694" s="6" t="s">
        <v>289</v>
      </c>
      <c r="M694" s="145" t="str">
        <f>VLOOKUP(L694,'[1]ตัวย่อ(ต่อท้าย)'!$B$2:$C$516,2,FALSE)</f>
        <v>ยผ.</v>
      </c>
      <c r="N694" s="6" t="s">
        <v>96</v>
      </c>
      <c r="O694" s="6"/>
      <c r="P694" s="145"/>
      <c r="Q694" s="103" t="s">
        <v>3191</v>
      </c>
      <c r="R694" s="103" t="s">
        <v>68</v>
      </c>
    </row>
    <row r="695" spans="1:18" ht="21">
      <c r="A695" s="9" t="s">
        <v>4847</v>
      </c>
      <c r="B695" s="9" t="s">
        <v>4848</v>
      </c>
      <c r="C695" s="162" t="s">
        <v>9030</v>
      </c>
      <c r="D695" s="6" t="s">
        <v>821</v>
      </c>
      <c r="E695" s="160" t="s">
        <v>822</v>
      </c>
      <c r="F695" s="6" t="s">
        <v>822</v>
      </c>
      <c r="G695" s="6" t="s">
        <v>15</v>
      </c>
      <c r="H695" s="7">
        <v>2563</v>
      </c>
      <c r="I695" s="6" t="s">
        <v>127</v>
      </c>
      <c r="J695" s="6" t="s">
        <v>127</v>
      </c>
      <c r="K695" s="6" t="s">
        <v>820</v>
      </c>
      <c r="L695" s="6" t="s">
        <v>206</v>
      </c>
      <c r="M695" s="145" t="str">
        <f>VLOOKUP(L695,'[1]ตัวย่อ(ต่อท้าย)'!$B$2:$C$516,2,FALSE)</f>
        <v>ปค.</v>
      </c>
      <c r="N695" s="6" t="s">
        <v>96</v>
      </c>
      <c r="O695" s="6"/>
      <c r="P695" s="145"/>
      <c r="Q695" s="103" t="s">
        <v>3149</v>
      </c>
      <c r="R695" s="103" t="s">
        <v>68</v>
      </c>
    </row>
    <row r="696" spans="1:18" ht="21">
      <c r="A696" s="163" t="s">
        <v>4847</v>
      </c>
      <c r="B696" s="164" t="s">
        <v>4848</v>
      </c>
      <c r="C696" s="165" t="s">
        <v>9030</v>
      </c>
      <c r="D696" s="102" t="s">
        <v>1431</v>
      </c>
      <c r="E696" s="161" t="str">
        <f t="shared" ref="E696:E727" si="24">HYPERLINK(Q696,F696)</f>
        <v>โครงการจัดงานเทศกาลผลไม้และของดีอำเภอน้ำยืน</v>
      </c>
      <c r="F696" s="103" t="s">
        <v>694</v>
      </c>
      <c r="G696" s="103" t="s">
        <v>15</v>
      </c>
      <c r="H696" s="158">
        <v>2564</v>
      </c>
      <c r="I696" s="103" t="s">
        <v>771</v>
      </c>
      <c r="J696" s="104" t="s">
        <v>884</v>
      </c>
      <c r="K696" s="103" t="s">
        <v>695</v>
      </c>
      <c r="L696" s="103" t="s">
        <v>206</v>
      </c>
      <c r="M696" s="103" t="s">
        <v>9082</v>
      </c>
      <c r="N696" s="103" t="s">
        <v>96</v>
      </c>
      <c r="O696" s="104" t="s">
        <v>8005</v>
      </c>
      <c r="P696" s="105"/>
      <c r="Q696" s="103" t="s">
        <v>3155</v>
      </c>
      <c r="R696" s="103" t="s">
        <v>68</v>
      </c>
    </row>
    <row r="697" spans="1:18" ht="21">
      <c r="A697" s="163" t="s">
        <v>4847</v>
      </c>
      <c r="B697" s="164" t="s">
        <v>4848</v>
      </c>
      <c r="C697" s="165" t="s">
        <v>9030</v>
      </c>
      <c r="D697" s="102" t="s">
        <v>1459</v>
      </c>
      <c r="E697" s="161" t="str">
        <f t="shared" si="24"/>
        <v>โครงการส่งเสริมและการพัฒนาการท่องเที่ยวเชิงประเพณีวัฒนธรรม</v>
      </c>
      <c r="F697" s="103" t="s">
        <v>1460</v>
      </c>
      <c r="G697" s="103" t="s">
        <v>15</v>
      </c>
      <c r="H697" s="158">
        <v>2564</v>
      </c>
      <c r="I697" s="103" t="s">
        <v>560</v>
      </c>
      <c r="J697" s="104" t="s">
        <v>17</v>
      </c>
      <c r="K697" s="103" t="s">
        <v>357</v>
      </c>
      <c r="L697" s="103" t="s">
        <v>358</v>
      </c>
      <c r="M697" s="103" t="s">
        <v>9099</v>
      </c>
      <c r="N697" s="103" t="s">
        <v>67</v>
      </c>
      <c r="O697" s="104" t="s">
        <v>8005</v>
      </c>
      <c r="P697" s="105"/>
      <c r="Q697" s="103" t="s">
        <v>3157</v>
      </c>
      <c r="R697" s="103" t="s">
        <v>76</v>
      </c>
    </row>
    <row r="698" spans="1:18" ht="21">
      <c r="A698" s="163" t="s">
        <v>4847</v>
      </c>
      <c r="B698" s="164" t="s">
        <v>4848</v>
      </c>
      <c r="C698" s="165" t="s">
        <v>9030</v>
      </c>
      <c r="D698" s="102" t="s">
        <v>1458</v>
      </c>
      <c r="E698" s="161" t="str">
        <f t="shared" si="24"/>
        <v>โครงการพัฒนาต่อยอดอุตสาหกรรมสร้างสรรค์ และบริการกลุ่มท่องเที่ยวเชิงสุขภาพที่มีศักยภาพสูง</v>
      </c>
      <c r="F698" s="103" t="s">
        <v>360</v>
      </c>
      <c r="G698" s="103" t="s">
        <v>15</v>
      </c>
      <c r="H698" s="158">
        <v>2564</v>
      </c>
      <c r="I698" s="103" t="s">
        <v>560</v>
      </c>
      <c r="J698" s="104" t="s">
        <v>17</v>
      </c>
      <c r="K698" s="103" t="s">
        <v>357</v>
      </c>
      <c r="L698" s="103" t="s">
        <v>358</v>
      </c>
      <c r="M698" s="103" t="s">
        <v>9099</v>
      </c>
      <c r="N698" s="103" t="s">
        <v>67</v>
      </c>
      <c r="O698" s="104" t="s">
        <v>8005</v>
      </c>
      <c r="P698" s="105"/>
      <c r="Q698" s="103" t="s">
        <v>3161</v>
      </c>
      <c r="R698" s="103" t="s">
        <v>22</v>
      </c>
    </row>
    <row r="699" spans="1:18" ht="21">
      <c r="A699" s="163" t="s">
        <v>4847</v>
      </c>
      <c r="B699" s="164" t="s">
        <v>4848</v>
      </c>
      <c r="C699" s="165" t="s">
        <v>9030</v>
      </c>
      <c r="D699" s="102" t="s">
        <v>944</v>
      </c>
      <c r="E699" s="161" t="str">
        <f t="shared" si="24"/>
        <v>โครงการส่งเสริมศิลปวัฒนธรรมเพื่อการท่องเที่ยวจังหวัดสุพรรณบุรี</v>
      </c>
      <c r="F699" s="103" t="s">
        <v>945</v>
      </c>
      <c r="G699" s="103" t="s">
        <v>15</v>
      </c>
      <c r="H699" s="158">
        <v>2564</v>
      </c>
      <c r="I699" s="103" t="s">
        <v>755</v>
      </c>
      <c r="J699" s="104" t="s">
        <v>755</v>
      </c>
      <c r="K699" s="103" t="s">
        <v>599</v>
      </c>
      <c r="L699" s="103" t="s">
        <v>95</v>
      </c>
      <c r="M699" s="103" t="s">
        <v>9083</v>
      </c>
      <c r="N699" s="103" t="s">
        <v>96</v>
      </c>
      <c r="O699" s="104" t="s">
        <v>8005</v>
      </c>
      <c r="P699" s="105"/>
      <c r="Q699" s="103" t="s">
        <v>3195</v>
      </c>
      <c r="R699" s="103" t="s">
        <v>76</v>
      </c>
    </row>
    <row r="700" spans="1:18" ht="21">
      <c r="A700" s="163" t="s">
        <v>4847</v>
      </c>
      <c r="B700" s="164" t="s">
        <v>4848</v>
      </c>
      <c r="C700" s="165" t="s">
        <v>9030</v>
      </c>
      <c r="D700" s="102" t="s">
        <v>937</v>
      </c>
      <c r="E700" s="161" t="str">
        <f t="shared" si="24"/>
        <v>โครงการพัฒนาศักยภาพบุคลากร สินค้าและบริการด้านการท่องเที่ยว</v>
      </c>
      <c r="F700" s="103" t="s">
        <v>938</v>
      </c>
      <c r="G700" s="103" t="s">
        <v>15</v>
      </c>
      <c r="H700" s="158">
        <v>2564</v>
      </c>
      <c r="I700" s="103" t="s">
        <v>560</v>
      </c>
      <c r="J700" s="104" t="s">
        <v>17</v>
      </c>
      <c r="K700" s="103" t="s">
        <v>939</v>
      </c>
      <c r="L700" s="103" t="s">
        <v>111</v>
      </c>
      <c r="M700" s="103" t="s">
        <v>9079</v>
      </c>
      <c r="N700" s="103" t="s">
        <v>28</v>
      </c>
      <c r="O700" s="104" t="s">
        <v>8005</v>
      </c>
      <c r="P700" s="105"/>
      <c r="Q700" s="103" t="s">
        <v>3189</v>
      </c>
      <c r="R700" s="103" t="s">
        <v>57</v>
      </c>
    </row>
    <row r="701" spans="1:18" ht="21">
      <c r="A701" s="163" t="s">
        <v>4847</v>
      </c>
      <c r="B701" s="164" t="s">
        <v>4848</v>
      </c>
      <c r="C701" s="165" t="s">
        <v>9030</v>
      </c>
      <c r="D701" s="102" t="s">
        <v>1013</v>
      </c>
      <c r="E701" s="161" t="str">
        <f t="shared" si="24"/>
        <v>โครงการส่งเสริมการท่องเที่ยวหมู่บ้านชายโขง</v>
      </c>
      <c r="F701" s="103" t="s">
        <v>1014</v>
      </c>
      <c r="G701" s="103" t="s">
        <v>15</v>
      </c>
      <c r="H701" s="158">
        <v>2564</v>
      </c>
      <c r="I701" s="103" t="s">
        <v>787</v>
      </c>
      <c r="J701" s="104" t="s">
        <v>771</v>
      </c>
      <c r="K701" s="103" t="s">
        <v>1015</v>
      </c>
      <c r="L701" s="103" t="s">
        <v>95</v>
      </c>
      <c r="M701" s="103" t="s">
        <v>9083</v>
      </c>
      <c r="N701" s="103" t="s">
        <v>96</v>
      </c>
      <c r="O701" s="104" t="s">
        <v>8005</v>
      </c>
      <c r="P701" s="105"/>
      <c r="Q701" s="103" t="s">
        <v>3166</v>
      </c>
      <c r="R701" s="103" t="s">
        <v>36</v>
      </c>
    </row>
    <row r="702" spans="1:18" ht="21">
      <c r="A702" s="163" t="s">
        <v>4847</v>
      </c>
      <c r="B702" s="164" t="s">
        <v>4848</v>
      </c>
      <c r="C702" s="165" t="s">
        <v>9030</v>
      </c>
      <c r="D702" s="102" t="s">
        <v>1070</v>
      </c>
      <c r="E702" s="161" t="str">
        <f t="shared" si="24"/>
        <v>โครงการส่งเสริมการบริหารจัดการชุมชนท่องเที่ยว</v>
      </c>
      <c r="F702" s="103" t="s">
        <v>1071</v>
      </c>
      <c r="G702" s="103" t="s">
        <v>15</v>
      </c>
      <c r="H702" s="158">
        <v>2564</v>
      </c>
      <c r="I702" s="103" t="s">
        <v>787</v>
      </c>
      <c r="J702" s="104" t="s">
        <v>17</v>
      </c>
      <c r="K702" s="103" t="s">
        <v>94</v>
      </c>
      <c r="L702" s="103" t="s">
        <v>95</v>
      </c>
      <c r="M702" s="103" t="s">
        <v>9083</v>
      </c>
      <c r="N702" s="103" t="s">
        <v>96</v>
      </c>
      <c r="O702" s="104" t="s">
        <v>8005</v>
      </c>
      <c r="P702" s="105"/>
      <c r="Q702" s="103" t="s">
        <v>3193</v>
      </c>
      <c r="R702" s="103" t="s">
        <v>68</v>
      </c>
    </row>
    <row r="703" spans="1:18" ht="21">
      <c r="A703" s="163" t="s">
        <v>4847</v>
      </c>
      <c r="B703" s="164" t="s">
        <v>4848</v>
      </c>
      <c r="C703" s="165" t="s">
        <v>9030</v>
      </c>
      <c r="D703" s="102" t="s">
        <v>1232</v>
      </c>
      <c r="E703" s="161" t="str">
        <f t="shared" si="24"/>
        <v xml:space="preserve">โครงการพัฒนาศักยภาพบุคลากรด้านการท่องเที่ยวจังหวัดพัทลุง </v>
      </c>
      <c r="F703" s="103" t="s">
        <v>8178</v>
      </c>
      <c r="G703" s="103" t="s">
        <v>15</v>
      </c>
      <c r="H703" s="158">
        <v>2564</v>
      </c>
      <c r="I703" s="103" t="s">
        <v>560</v>
      </c>
      <c r="J703" s="104" t="s">
        <v>17</v>
      </c>
      <c r="K703" s="103" t="s">
        <v>711</v>
      </c>
      <c r="L703" s="103" t="s">
        <v>111</v>
      </c>
      <c r="M703" s="103" t="s">
        <v>9079</v>
      </c>
      <c r="N703" s="103" t="s">
        <v>28</v>
      </c>
      <c r="O703" s="104" t="s">
        <v>8005</v>
      </c>
      <c r="P703" s="105"/>
      <c r="Q703" s="103" t="s">
        <v>3199</v>
      </c>
      <c r="R703" s="103" t="s">
        <v>76</v>
      </c>
    </row>
    <row r="704" spans="1:18" ht="21">
      <c r="A704" s="163" t="s">
        <v>4847</v>
      </c>
      <c r="B704" s="164" t="s">
        <v>4848</v>
      </c>
      <c r="C704" s="165" t="s">
        <v>9030</v>
      </c>
      <c r="D704" s="102" t="s">
        <v>931</v>
      </c>
      <c r="E704" s="161" t="str">
        <f t="shared" si="24"/>
        <v xml:space="preserve">พัฒนาทางหลวงให้ได้มาตรฐาน	</v>
      </c>
      <c r="F704" s="103" t="s">
        <v>8280</v>
      </c>
      <c r="G704" s="103" t="s">
        <v>51</v>
      </c>
      <c r="H704" s="158">
        <v>2564</v>
      </c>
      <c r="I704" s="103" t="s">
        <v>560</v>
      </c>
      <c r="J704" s="104" t="s">
        <v>17</v>
      </c>
      <c r="K704" s="103" t="s">
        <v>446</v>
      </c>
      <c r="L704" s="103" t="s">
        <v>447</v>
      </c>
      <c r="M704" s="103" t="s">
        <v>9080</v>
      </c>
      <c r="N704" s="103" t="s">
        <v>399</v>
      </c>
      <c r="O704" s="104" t="s">
        <v>8005</v>
      </c>
      <c r="P704" s="105"/>
      <c r="Q704" s="103" t="s">
        <v>3201</v>
      </c>
      <c r="R704" s="103" t="s">
        <v>76</v>
      </c>
    </row>
    <row r="705" spans="1:18" ht="21">
      <c r="A705" s="163" t="s">
        <v>4847</v>
      </c>
      <c r="B705" s="164" t="s">
        <v>4848</v>
      </c>
      <c r="C705" s="165" t="s">
        <v>9030</v>
      </c>
      <c r="D705" s="102" t="s">
        <v>867</v>
      </c>
      <c r="E705" s="161" t="str">
        <f t="shared" si="24"/>
        <v xml:space="preserve">โครงการส่งเสริมและพัฒนาการท่องเที่ยววิถีเกษตร </v>
      </c>
      <c r="F705" s="103" t="s">
        <v>8294</v>
      </c>
      <c r="G705" s="103" t="s">
        <v>15</v>
      </c>
      <c r="H705" s="158">
        <v>2564</v>
      </c>
      <c r="I705" s="103" t="s">
        <v>560</v>
      </c>
      <c r="J705" s="104" t="s">
        <v>17</v>
      </c>
      <c r="K705" s="103" t="s">
        <v>40</v>
      </c>
      <c r="L705" s="103" t="s">
        <v>45</v>
      </c>
      <c r="M705" s="103" t="s">
        <v>9088</v>
      </c>
      <c r="N705" s="103" t="s">
        <v>46</v>
      </c>
      <c r="O705" s="104" t="s">
        <v>8005</v>
      </c>
      <c r="P705" s="105"/>
      <c r="Q705" s="103" t="s">
        <v>3207</v>
      </c>
      <c r="R705" s="103" t="s">
        <v>22</v>
      </c>
    </row>
    <row r="706" spans="1:18" ht="21">
      <c r="A706" s="163" t="s">
        <v>4847</v>
      </c>
      <c r="B706" s="164" t="s">
        <v>4848</v>
      </c>
      <c r="C706" s="165" t="s">
        <v>9030</v>
      </c>
      <c r="D706" s="102" t="s">
        <v>1066</v>
      </c>
      <c r="E706" s="161" t="str">
        <f t="shared" si="24"/>
        <v>ส่งเสริมการท่องเที่ยววิถีไทยวิถีถิ่นเมืองมรดกโลก</v>
      </c>
      <c r="F706" s="103" t="s">
        <v>1067</v>
      </c>
      <c r="G706" s="103" t="s">
        <v>15</v>
      </c>
      <c r="H706" s="158">
        <v>2564</v>
      </c>
      <c r="I706" s="103" t="s">
        <v>560</v>
      </c>
      <c r="J706" s="104" t="s">
        <v>17</v>
      </c>
      <c r="K706" s="103" t="s">
        <v>468</v>
      </c>
      <c r="L706" s="103" t="s">
        <v>111</v>
      </c>
      <c r="M706" s="103" t="s">
        <v>9079</v>
      </c>
      <c r="N706" s="103" t="s">
        <v>28</v>
      </c>
      <c r="O706" s="104" t="s">
        <v>8005</v>
      </c>
      <c r="P706" s="105"/>
      <c r="Q706" s="103" t="s">
        <v>3205</v>
      </c>
      <c r="R706" s="103" t="s">
        <v>36</v>
      </c>
    </row>
    <row r="707" spans="1:18" ht="21">
      <c r="A707" s="163" t="s">
        <v>4847</v>
      </c>
      <c r="B707" s="164" t="s">
        <v>4848</v>
      </c>
      <c r="C707" s="165" t="s">
        <v>9030</v>
      </c>
      <c r="D707" s="102" t="s">
        <v>2639</v>
      </c>
      <c r="E707" s="161" t="str">
        <f t="shared" si="24"/>
        <v>โครงการสร้างรายได้จากการท่องเที่ยวโดยชุมชนเชิงสร้างสรรค์ผ่านตลาดมูลค่าสูง (DASTA-63-0021)</v>
      </c>
      <c r="F707" s="103" t="s">
        <v>2640</v>
      </c>
      <c r="G707" s="103" t="s">
        <v>15</v>
      </c>
      <c r="H707" s="158">
        <v>2565</v>
      </c>
      <c r="I707" s="103" t="s">
        <v>1552</v>
      </c>
      <c r="J707" s="104" t="s">
        <v>120</v>
      </c>
      <c r="K707" s="103"/>
      <c r="L707" s="103" t="s">
        <v>796</v>
      </c>
      <c r="M707" s="103" t="s">
        <v>9072</v>
      </c>
      <c r="N707" s="103" t="s">
        <v>28</v>
      </c>
      <c r="O707" s="104" t="s">
        <v>5490</v>
      </c>
      <c r="P707" s="105"/>
      <c r="Q707" s="103" t="s">
        <v>3209</v>
      </c>
      <c r="R707" s="103" t="s">
        <v>36</v>
      </c>
    </row>
    <row r="708" spans="1:18" ht="21">
      <c r="A708" s="163" t="s">
        <v>4847</v>
      </c>
      <c r="B708" s="164" t="s">
        <v>4848</v>
      </c>
      <c r="C708" s="165" t="s">
        <v>9030</v>
      </c>
      <c r="D708" s="102" t="s">
        <v>2182</v>
      </c>
      <c r="E708" s="161" t="str">
        <f t="shared" si="24"/>
        <v>โครงการพัฒนาการท่องเที่ยวเชิงวัฒนธรรมและธรรมชาติแห่งความสุข/กิจกรรม ส่งเสริมธุรกิจการให้บริการการท่องเที่ยว (ใช้เงินเหลือจากการอนุมัติโครงการและใช้เงินเหลือจ่าย)</v>
      </c>
      <c r="F708" s="103" t="s">
        <v>2183</v>
      </c>
      <c r="G708" s="103" t="s">
        <v>15</v>
      </c>
      <c r="H708" s="158">
        <v>2565</v>
      </c>
      <c r="I708" s="103" t="s">
        <v>1683</v>
      </c>
      <c r="J708" s="104" t="s">
        <v>1691</v>
      </c>
      <c r="K708" s="103" t="s">
        <v>2184</v>
      </c>
      <c r="L708" s="103" t="s">
        <v>95</v>
      </c>
      <c r="M708" s="103" t="s">
        <v>9083</v>
      </c>
      <c r="N708" s="103" t="s">
        <v>96</v>
      </c>
      <c r="O708" s="104" t="s">
        <v>5490</v>
      </c>
      <c r="P708" s="105"/>
      <c r="Q708" s="103" t="s">
        <v>3211</v>
      </c>
      <c r="R708" s="103" t="s">
        <v>36</v>
      </c>
    </row>
    <row r="709" spans="1:18" ht="21">
      <c r="A709" s="163" t="s">
        <v>4847</v>
      </c>
      <c r="B709" s="164" t="s">
        <v>4848</v>
      </c>
      <c r="C709" s="165" t="s">
        <v>9030</v>
      </c>
      <c r="D709" s="102" t="s">
        <v>1912</v>
      </c>
      <c r="E709" s="161" t="str">
        <f t="shared" si="24"/>
        <v>โครงการเสริมสร้างศักยภาพด้านการท่องเที่ยวจังหวัดตรัง</v>
      </c>
      <c r="F709" s="103" t="s">
        <v>999</v>
      </c>
      <c r="G709" s="103" t="s">
        <v>15</v>
      </c>
      <c r="H709" s="158">
        <v>2565</v>
      </c>
      <c r="I709" s="103" t="s">
        <v>1552</v>
      </c>
      <c r="J709" s="104" t="s">
        <v>120</v>
      </c>
      <c r="K709" s="103" t="s">
        <v>724</v>
      </c>
      <c r="L709" s="103" t="s">
        <v>111</v>
      </c>
      <c r="M709" s="103" t="s">
        <v>9079</v>
      </c>
      <c r="N709" s="103" t="s">
        <v>28</v>
      </c>
      <c r="O709" s="104" t="s">
        <v>5490</v>
      </c>
      <c r="P709" s="105"/>
      <c r="Q709" s="103" t="s">
        <v>3213</v>
      </c>
      <c r="R709" s="103" t="s">
        <v>36</v>
      </c>
    </row>
    <row r="710" spans="1:18" ht="21">
      <c r="A710" s="163" t="s">
        <v>4847</v>
      </c>
      <c r="B710" s="164" t="s">
        <v>4848</v>
      </c>
      <c r="C710" s="165" t="s">
        <v>9030</v>
      </c>
      <c r="D710" s="102" t="s">
        <v>1926</v>
      </c>
      <c r="E710" s="161" t="str">
        <f t="shared" si="24"/>
        <v>โครงการส่งเสริมการท่องเที่ยวเชิงสร้างสรรค์และวัฒนธรรม</v>
      </c>
      <c r="F710" s="103" t="s">
        <v>1927</v>
      </c>
      <c r="G710" s="103" t="s">
        <v>15</v>
      </c>
      <c r="H710" s="158">
        <v>2565</v>
      </c>
      <c r="I710" s="103" t="s">
        <v>1552</v>
      </c>
      <c r="J710" s="104" t="s">
        <v>120</v>
      </c>
      <c r="K710" s="103" t="s">
        <v>94</v>
      </c>
      <c r="L710" s="103" t="s">
        <v>95</v>
      </c>
      <c r="M710" s="103" t="s">
        <v>9083</v>
      </c>
      <c r="N710" s="103" t="s">
        <v>96</v>
      </c>
      <c r="O710" s="104" t="s">
        <v>5490</v>
      </c>
      <c r="P710" s="105"/>
      <c r="Q710" s="103" t="s">
        <v>3217</v>
      </c>
      <c r="R710" s="103" t="s">
        <v>36</v>
      </c>
    </row>
    <row r="711" spans="1:18" ht="21">
      <c r="A711" s="163" t="s">
        <v>4847</v>
      </c>
      <c r="B711" s="164" t="s">
        <v>4848</v>
      </c>
      <c r="C711" s="165" t="s">
        <v>9030</v>
      </c>
      <c r="D711" s="102" t="s">
        <v>2054</v>
      </c>
      <c r="E711" s="161" t="str">
        <f t="shared" si="24"/>
        <v>โครงการยกระดับชุมชนตามโครงการ โคก หนอง นา โมเดล ให้เป็นชุมชนท่องเที่ยวต้นแบบ ประจำปีงบประมาณ พ.ศ. 2565</v>
      </c>
      <c r="F711" s="103" t="s">
        <v>2055</v>
      </c>
      <c r="G711" s="103" t="s">
        <v>15</v>
      </c>
      <c r="H711" s="158">
        <v>2565</v>
      </c>
      <c r="I711" s="103" t="s">
        <v>1552</v>
      </c>
      <c r="J711" s="104" t="s">
        <v>120</v>
      </c>
      <c r="K711" s="103" t="s">
        <v>2056</v>
      </c>
      <c r="L711" s="103" t="s">
        <v>27</v>
      </c>
      <c r="M711" s="103" t="s">
        <v>9114</v>
      </c>
      <c r="N711" s="103" t="s">
        <v>28</v>
      </c>
      <c r="O711" s="104" t="s">
        <v>5490</v>
      </c>
      <c r="P711" s="105"/>
      <c r="Q711" s="103" t="s">
        <v>3223</v>
      </c>
      <c r="R711" s="103" t="s">
        <v>36</v>
      </c>
    </row>
    <row r="712" spans="1:18" ht="21">
      <c r="A712" s="163" t="s">
        <v>4847</v>
      </c>
      <c r="B712" s="164" t="s">
        <v>4848</v>
      </c>
      <c r="C712" s="165" t="s">
        <v>9030</v>
      </c>
      <c r="D712" s="102" t="s">
        <v>1586</v>
      </c>
      <c r="E712" s="161" t="str">
        <f t="shared" si="24"/>
        <v xml:space="preserve">โครงการส่งเสริมการท่องเที่ยวชุมชน </v>
      </c>
      <c r="F712" s="103" t="s">
        <v>5636</v>
      </c>
      <c r="G712" s="103" t="s">
        <v>15</v>
      </c>
      <c r="H712" s="158">
        <v>2565</v>
      </c>
      <c r="I712" s="103" t="s">
        <v>1552</v>
      </c>
      <c r="J712" s="104" t="s">
        <v>120</v>
      </c>
      <c r="K712" s="103" t="s">
        <v>1588</v>
      </c>
      <c r="L712" s="103" t="s">
        <v>45</v>
      </c>
      <c r="M712" s="103" t="s">
        <v>9088</v>
      </c>
      <c r="N712" s="103" t="s">
        <v>46</v>
      </c>
      <c r="O712" s="104" t="s">
        <v>5490</v>
      </c>
      <c r="P712" s="105"/>
      <c r="Q712" s="103" t="s">
        <v>3215</v>
      </c>
      <c r="R712" s="103" t="s">
        <v>36</v>
      </c>
    </row>
    <row r="713" spans="1:18" ht="21">
      <c r="A713" s="163" t="s">
        <v>4847</v>
      </c>
      <c r="B713" s="164" t="s">
        <v>4848</v>
      </c>
      <c r="C713" s="165" t="s">
        <v>9030</v>
      </c>
      <c r="D713" s="102" t="s">
        <v>1629</v>
      </c>
      <c r="E713" s="161" t="str">
        <f t="shared" si="24"/>
        <v>โครงการส่งเสริมประชาสัมพันธ์การท่องเที่ยวจังหวัดสมุทรสงครามแบบหลากหลาย</v>
      </c>
      <c r="F713" s="103" t="s">
        <v>1054</v>
      </c>
      <c r="G713" s="103" t="s">
        <v>15</v>
      </c>
      <c r="H713" s="158">
        <v>2565</v>
      </c>
      <c r="I713" s="103" t="s">
        <v>1552</v>
      </c>
      <c r="J713" s="104" t="s">
        <v>120</v>
      </c>
      <c r="K713" s="103" t="s">
        <v>309</v>
      </c>
      <c r="L713" s="103" t="s">
        <v>176</v>
      </c>
      <c r="M713" s="103" t="s">
        <v>9084</v>
      </c>
      <c r="N713" s="103" t="s">
        <v>67</v>
      </c>
      <c r="O713" s="104" t="s">
        <v>5490</v>
      </c>
      <c r="P713" s="105"/>
      <c r="Q713" s="103" t="s">
        <v>3221</v>
      </c>
      <c r="R713" s="103" t="s">
        <v>36</v>
      </c>
    </row>
    <row r="714" spans="1:18" ht="21">
      <c r="A714" s="163" t="s">
        <v>4847</v>
      </c>
      <c r="B714" s="164" t="s">
        <v>4848</v>
      </c>
      <c r="C714" s="165" t="s">
        <v>9030</v>
      </c>
      <c r="D714" s="102" t="s">
        <v>1637</v>
      </c>
      <c r="E714" s="161" t="str">
        <f t="shared" si="24"/>
        <v>ส่งเสริมการท่องเที่ยวของดีบ้านเขว้า</v>
      </c>
      <c r="F714" s="103" t="s">
        <v>1333</v>
      </c>
      <c r="G714" s="103" t="s">
        <v>15</v>
      </c>
      <c r="H714" s="158">
        <v>2565</v>
      </c>
      <c r="I714" s="103" t="s">
        <v>1552</v>
      </c>
      <c r="J714" s="104" t="s">
        <v>120</v>
      </c>
      <c r="K714" s="103"/>
      <c r="L714" s="103" t="s">
        <v>9035</v>
      </c>
      <c r="M714" s="103" t="s">
        <v>137</v>
      </c>
      <c r="N714" s="103" t="s">
        <v>134</v>
      </c>
      <c r="O714" s="104" t="s">
        <v>5490</v>
      </c>
      <c r="P714" s="105"/>
      <c r="Q714" s="103" t="s">
        <v>3219</v>
      </c>
      <c r="R714" s="103" t="s">
        <v>36</v>
      </c>
    </row>
    <row r="715" spans="1:18" ht="21">
      <c r="A715" s="163" t="s">
        <v>4847</v>
      </c>
      <c r="B715" s="164" t="s">
        <v>4848</v>
      </c>
      <c r="C715" s="165" t="s">
        <v>9030</v>
      </c>
      <c r="D715" s="102" t="s">
        <v>1632</v>
      </c>
      <c r="E715" s="161" t="str">
        <f t="shared" si="24"/>
        <v>ส่งเสริมการท่องเที่ยวงานเจ้าพ่อพญาแล และงานของดีอำเภอซับใหญ่</v>
      </c>
      <c r="F715" s="103" t="s">
        <v>1331</v>
      </c>
      <c r="G715" s="103" t="s">
        <v>15</v>
      </c>
      <c r="H715" s="158">
        <v>2565</v>
      </c>
      <c r="I715" s="103" t="s">
        <v>1552</v>
      </c>
      <c r="J715" s="104" t="s">
        <v>120</v>
      </c>
      <c r="K715" s="103"/>
      <c r="L715" s="103" t="s">
        <v>9035</v>
      </c>
      <c r="M715" s="103" t="s">
        <v>137</v>
      </c>
      <c r="N715" s="103" t="s">
        <v>134</v>
      </c>
      <c r="O715" s="104" t="s">
        <v>5490</v>
      </c>
      <c r="P715" s="105"/>
      <c r="Q715" s="103" t="s">
        <v>3245</v>
      </c>
      <c r="R715" s="103" t="s">
        <v>54</v>
      </c>
    </row>
    <row r="716" spans="1:18" ht="21">
      <c r="A716" s="163" t="s">
        <v>4847</v>
      </c>
      <c r="B716" s="164" t="s">
        <v>4848</v>
      </c>
      <c r="C716" s="165" t="s">
        <v>9030</v>
      </c>
      <c r="D716" s="102" t="s">
        <v>1757</v>
      </c>
      <c r="E716" s="161" t="str">
        <f t="shared" si="24"/>
        <v>โครงการพัฒนาการตลาดกิจกรรมและประชาสัมพันธ์ ด้านการท่องเที่ยวกีฬาและนันทนาการ จังหวัดมุกดาหารสู่ความยั่งยืน   กิจกรรมหลักที่ 1 ส่งเสริมประเพณีสงกรานต์วิถีพุทธ 4 แผ่นดิน อินโดจีนจังหวัดมุกดาหาร</v>
      </c>
      <c r="F716" s="103" t="s">
        <v>1758</v>
      </c>
      <c r="G716" s="103" t="s">
        <v>15</v>
      </c>
      <c r="H716" s="158">
        <v>2565</v>
      </c>
      <c r="I716" s="103" t="s">
        <v>1552</v>
      </c>
      <c r="J716" s="104" t="s">
        <v>120</v>
      </c>
      <c r="K716" s="103" t="s">
        <v>519</v>
      </c>
      <c r="L716" s="103" t="s">
        <v>111</v>
      </c>
      <c r="M716" s="103" t="s">
        <v>9079</v>
      </c>
      <c r="N716" s="103" t="s">
        <v>28</v>
      </c>
      <c r="O716" s="104" t="s">
        <v>5490</v>
      </c>
      <c r="P716" s="105"/>
      <c r="Q716" s="103" t="s">
        <v>3247</v>
      </c>
      <c r="R716" s="103" t="s">
        <v>97</v>
      </c>
    </row>
    <row r="717" spans="1:18" ht="21">
      <c r="A717" s="163" t="s">
        <v>4847</v>
      </c>
      <c r="B717" s="164" t="s">
        <v>4848</v>
      </c>
      <c r="C717" s="165" t="s">
        <v>9030</v>
      </c>
      <c r="D717" s="102" t="s">
        <v>1712</v>
      </c>
      <c r="E717" s="161" t="str">
        <f t="shared" si="24"/>
        <v>โครงการส่งเสริมประสิทธิภาพเครือข่ายการท่องเที่ยว กิจกรรมหลักอบรมการใช้ภาษาอังกฤษสำหรับการท่องเที่ยวโดยชุมชนและบ้านพักโฮมสเตย์ กิจกรรมย่อย อบรมการใช้ภาษาอังกฤษสำหรับการท่องเที่ยวโดยชุมชนและบ้านพักโฮมสเตย์</v>
      </c>
      <c r="F717" s="103" t="s">
        <v>1713</v>
      </c>
      <c r="G717" s="103" t="s">
        <v>51</v>
      </c>
      <c r="H717" s="158">
        <v>2565</v>
      </c>
      <c r="I717" s="103" t="s">
        <v>1598</v>
      </c>
      <c r="J717" s="104" t="s">
        <v>1133</v>
      </c>
      <c r="K717" s="103" t="s">
        <v>1714</v>
      </c>
      <c r="L717" s="103" t="s">
        <v>111</v>
      </c>
      <c r="M717" s="103" t="s">
        <v>9079</v>
      </c>
      <c r="N717" s="103" t="s">
        <v>28</v>
      </c>
      <c r="O717" s="104" t="s">
        <v>5490</v>
      </c>
      <c r="P717" s="105"/>
      <c r="Q717" s="103" t="s">
        <v>3249</v>
      </c>
      <c r="R717" s="103" t="s">
        <v>97</v>
      </c>
    </row>
    <row r="718" spans="1:18" ht="21">
      <c r="A718" s="163" t="s">
        <v>4847</v>
      </c>
      <c r="B718" s="164" t="s">
        <v>4848</v>
      </c>
      <c r="C718" s="165" t="s">
        <v>9030</v>
      </c>
      <c r="D718" s="102" t="s">
        <v>1843</v>
      </c>
      <c r="E718" s="161" t="str">
        <f t="shared" si="24"/>
        <v>โครงการพัฒนาและส่งเสริมการท่องเที่ยวกลุ่มจังหวัด ภาคเหนือตอนล่าง 2 กิจกรรมส่งเสริมการท่องเที่ยวกลุ่มเยาวชนรักษ์ป่ามรดกโลกห้วยขาแข้ง</v>
      </c>
      <c r="F718" s="103" t="s">
        <v>1844</v>
      </c>
      <c r="G718" s="103" t="s">
        <v>15</v>
      </c>
      <c r="H718" s="158">
        <v>2565</v>
      </c>
      <c r="I718" s="103" t="s">
        <v>1552</v>
      </c>
      <c r="J718" s="104" t="s">
        <v>120</v>
      </c>
      <c r="K718" s="103" t="s">
        <v>1027</v>
      </c>
      <c r="L718" s="103" t="s">
        <v>1028</v>
      </c>
      <c r="M718" s="103" t="s">
        <v>9071</v>
      </c>
      <c r="N718" s="103" t="s">
        <v>473</v>
      </c>
      <c r="O718" s="104" t="s">
        <v>5490</v>
      </c>
      <c r="P718" s="106"/>
      <c r="Q718" s="103" t="s">
        <v>3251</v>
      </c>
      <c r="R718" s="103" t="s">
        <v>97</v>
      </c>
    </row>
    <row r="719" spans="1:18" ht="21">
      <c r="A719" s="163" t="s">
        <v>4847</v>
      </c>
      <c r="B719" s="164" t="s">
        <v>4848</v>
      </c>
      <c r="C719" s="165" t="s">
        <v>9030</v>
      </c>
      <c r="D719" s="102" t="s">
        <v>1936</v>
      </c>
      <c r="E719" s="161" t="str">
        <f t="shared" si="24"/>
        <v>โครงการเสริมสร้างศักยภาพศูนย์กลางการท่องเที่ยวอารยธรรมขอมและกีฬามาตรฐานโลก กิจกรรมจัดแสดงและจำหน่ายผลิตภัณฑ์ OTOP/SME งานกาชาดและไหมบุรีรัมย์</v>
      </c>
      <c r="F719" s="103" t="s">
        <v>1937</v>
      </c>
      <c r="G719" s="103" t="s">
        <v>15</v>
      </c>
      <c r="H719" s="158">
        <v>2565</v>
      </c>
      <c r="I719" s="103" t="s">
        <v>1552</v>
      </c>
      <c r="J719" s="104" t="s">
        <v>120</v>
      </c>
      <c r="K719" s="103" t="s">
        <v>1938</v>
      </c>
      <c r="L719" s="103" t="s">
        <v>95</v>
      </c>
      <c r="M719" s="103" t="s">
        <v>9083</v>
      </c>
      <c r="N719" s="103" t="s">
        <v>96</v>
      </c>
      <c r="O719" s="104" t="s">
        <v>5490</v>
      </c>
      <c r="P719" s="106"/>
      <c r="Q719" s="103" t="s">
        <v>3253</v>
      </c>
      <c r="R719" s="103" t="s">
        <v>68</v>
      </c>
    </row>
    <row r="720" spans="1:18" ht="21">
      <c r="A720" s="163" t="s">
        <v>4847</v>
      </c>
      <c r="B720" s="164" t="s">
        <v>4848</v>
      </c>
      <c r="C720" s="165" t="s">
        <v>9030</v>
      </c>
      <c r="D720" s="102" t="s">
        <v>2138</v>
      </c>
      <c r="E720" s="161" t="str">
        <f t="shared" si="24"/>
        <v>การพัฒนาโมบายแอพพลิเคชันวางแผนการท่องเที่ยวเชิงพุทธศาสนาแบบมีส่วนร่วมของนักท่องเที่ยวในอาเภอเมืองนนทบุรี จังหวัดนนทบุรี</v>
      </c>
      <c r="F720" s="103" t="s">
        <v>2139</v>
      </c>
      <c r="G720" s="103" t="s">
        <v>15</v>
      </c>
      <c r="H720" s="158">
        <v>2565</v>
      </c>
      <c r="I720" s="103" t="s">
        <v>1552</v>
      </c>
      <c r="J720" s="104" t="s">
        <v>120</v>
      </c>
      <c r="K720" s="103" t="s">
        <v>247</v>
      </c>
      <c r="L720" s="103" t="s">
        <v>241</v>
      </c>
      <c r="M720" s="103" t="s">
        <v>9076</v>
      </c>
      <c r="N720" s="103" t="s">
        <v>20</v>
      </c>
      <c r="O720" s="104" t="s">
        <v>5490</v>
      </c>
      <c r="P720" s="106"/>
      <c r="Q720" s="103" t="s">
        <v>3261</v>
      </c>
      <c r="R720" s="103" t="s">
        <v>113</v>
      </c>
    </row>
    <row r="721" spans="1:18" ht="21">
      <c r="A721" s="163" t="s">
        <v>4847</v>
      </c>
      <c r="B721" s="164" t="s">
        <v>4848</v>
      </c>
      <c r="C721" s="165" t="s">
        <v>9030</v>
      </c>
      <c r="D721" s="102" t="s">
        <v>4380</v>
      </c>
      <c r="E721" s="161" t="str">
        <f t="shared" si="24"/>
        <v>โครงการเพชรบูรณ์เที่ยวเต็มปอด</v>
      </c>
      <c r="F721" s="103" t="s">
        <v>4381</v>
      </c>
      <c r="G721" s="103" t="s">
        <v>15</v>
      </c>
      <c r="H721" s="158">
        <v>2566</v>
      </c>
      <c r="I721" s="103" t="s">
        <v>1670</v>
      </c>
      <c r="J721" s="104" t="s">
        <v>2456</v>
      </c>
      <c r="K721" s="103" t="s">
        <v>2452</v>
      </c>
      <c r="L721" s="103" t="s">
        <v>834</v>
      </c>
      <c r="M721" s="103" t="s">
        <v>9075</v>
      </c>
      <c r="N721" s="103" t="s">
        <v>20</v>
      </c>
      <c r="O721" s="103" t="s">
        <v>5492</v>
      </c>
      <c r="P721" s="105"/>
      <c r="Q721" s="103" t="s">
        <v>3227</v>
      </c>
      <c r="R721" s="103" t="s">
        <v>124</v>
      </c>
    </row>
    <row r="722" spans="1:18" ht="21">
      <c r="A722" s="163" t="s">
        <v>4847</v>
      </c>
      <c r="B722" s="164" t="s">
        <v>4848</v>
      </c>
      <c r="C722" s="165" t="s">
        <v>9030</v>
      </c>
      <c r="D722" s="102" t="s">
        <v>3608</v>
      </c>
      <c r="E722" s="161" t="str">
        <f t="shared" si="24"/>
        <v>โครงการส่งเสริมการท่องเที่ยวชุมชน</v>
      </c>
      <c r="F722" s="103" t="s">
        <v>1587</v>
      </c>
      <c r="G722" s="103" t="s">
        <v>15</v>
      </c>
      <c r="H722" s="158">
        <v>2566</v>
      </c>
      <c r="I722" s="103" t="s">
        <v>1670</v>
      </c>
      <c r="J722" s="104" t="s">
        <v>2456</v>
      </c>
      <c r="K722" s="103"/>
      <c r="L722" s="103" t="s">
        <v>796</v>
      </c>
      <c r="M722" s="103" t="s">
        <v>9072</v>
      </c>
      <c r="N722" s="103" t="s">
        <v>28</v>
      </c>
      <c r="O722" s="103" t="s">
        <v>5496</v>
      </c>
      <c r="P722" s="105"/>
      <c r="Q722" s="103" t="s">
        <v>3233</v>
      </c>
      <c r="R722" s="103" t="s">
        <v>113</v>
      </c>
    </row>
    <row r="723" spans="1:18" ht="21">
      <c r="A723" s="163" t="s">
        <v>4847</v>
      </c>
      <c r="B723" s="164" t="s">
        <v>4848</v>
      </c>
      <c r="C723" s="165" t="s">
        <v>9030</v>
      </c>
      <c r="D723" s="102" t="s">
        <v>3635</v>
      </c>
      <c r="E723" s="161" t="str">
        <f t="shared" si="24"/>
        <v xml:space="preserve">โครงการส่งเสริมการบริหารจัดการด้านการท่องเที่ยว	</v>
      </c>
      <c r="F723" s="103" t="s">
        <v>5510</v>
      </c>
      <c r="G723" s="103" t="s">
        <v>15</v>
      </c>
      <c r="H723" s="158">
        <v>2566</v>
      </c>
      <c r="I723" s="103" t="s">
        <v>1670</v>
      </c>
      <c r="J723" s="104" t="s">
        <v>2456</v>
      </c>
      <c r="K723" s="103" t="s">
        <v>624</v>
      </c>
      <c r="L723" s="103" t="s">
        <v>111</v>
      </c>
      <c r="M723" s="103" t="s">
        <v>9079</v>
      </c>
      <c r="N723" s="103" t="s">
        <v>28</v>
      </c>
      <c r="O723" s="103" t="s">
        <v>5496</v>
      </c>
      <c r="P723" s="105"/>
      <c r="Q723" s="103" t="s">
        <v>3235</v>
      </c>
      <c r="R723" s="103" t="s">
        <v>68</v>
      </c>
    </row>
    <row r="724" spans="1:18" ht="21">
      <c r="A724" s="163" t="s">
        <v>4847</v>
      </c>
      <c r="B724" s="164" t="s">
        <v>4848</v>
      </c>
      <c r="C724" s="165" t="s">
        <v>9030</v>
      </c>
      <c r="D724" s="102" t="s">
        <v>3713</v>
      </c>
      <c r="E724" s="161" t="str">
        <f t="shared" si="24"/>
        <v>โครงการยกระดับจังหวัดให้เป็นเมืองท่องเที่ยวชั้นนำคุณภาพระดับนานาชาติ กิจกรรม  จัดมหกรรมมหัศจรรย์อาหารทะเล (Amazing Seafood Festival)</v>
      </c>
      <c r="F724" s="103" t="s">
        <v>3714</v>
      </c>
      <c r="G724" s="103" t="s">
        <v>15</v>
      </c>
      <c r="H724" s="158">
        <v>2566</v>
      </c>
      <c r="I724" s="103" t="s">
        <v>1670</v>
      </c>
      <c r="J724" s="104" t="s">
        <v>2456</v>
      </c>
      <c r="K724" s="103" t="s">
        <v>376</v>
      </c>
      <c r="L724" s="103" t="s">
        <v>111</v>
      </c>
      <c r="M724" s="103" t="s">
        <v>9079</v>
      </c>
      <c r="N724" s="103" t="s">
        <v>28</v>
      </c>
      <c r="O724" s="103" t="s">
        <v>5496</v>
      </c>
      <c r="P724" s="105"/>
      <c r="Q724" s="103" t="s">
        <v>3239</v>
      </c>
      <c r="R724" s="103" t="s">
        <v>22</v>
      </c>
    </row>
    <row r="725" spans="1:18" ht="21">
      <c r="A725" s="163" t="s">
        <v>4847</v>
      </c>
      <c r="B725" s="164" t="s">
        <v>4848</v>
      </c>
      <c r="C725" s="165" t="s">
        <v>9030</v>
      </c>
      <c r="D725" s="102" t="s">
        <v>3873</v>
      </c>
      <c r="E725" s="161" t="str">
        <f t="shared" si="24"/>
        <v>โครงการ  : เชียงรายเมืองเกษตรสร้างสรรค์มูลค่าสูงสู่การพัฒนา (ชา กาแฟและสมุนไพร) กิจกรรมหลัก : การส่งเสริมกิจกรรมการท่องเที่ยวเชิงสร้างสรรค์ Tea &amp; Coffee Festival	 กิจกรรมย่อย : Tea &amp; Coffee Festival “เชียงราย เมืองชากาแฟ”</v>
      </c>
      <c r="F725" s="103" t="s">
        <v>5590</v>
      </c>
      <c r="G725" s="103" t="s">
        <v>15</v>
      </c>
      <c r="H725" s="158">
        <v>2566</v>
      </c>
      <c r="I725" s="103" t="s">
        <v>1670</v>
      </c>
      <c r="J725" s="104" t="s">
        <v>2456</v>
      </c>
      <c r="K725" s="103" t="s">
        <v>1284</v>
      </c>
      <c r="L725" s="103" t="s">
        <v>111</v>
      </c>
      <c r="M725" s="103" t="s">
        <v>9079</v>
      </c>
      <c r="N725" s="103" t="s">
        <v>28</v>
      </c>
      <c r="O725" s="103" t="s">
        <v>5496</v>
      </c>
      <c r="P725" s="105"/>
      <c r="Q725" s="103" t="s">
        <v>3255</v>
      </c>
      <c r="R725" s="103" t="s">
        <v>97</v>
      </c>
    </row>
    <row r="726" spans="1:18" ht="21">
      <c r="A726" s="163" t="s">
        <v>4847</v>
      </c>
      <c r="B726" s="164" t="s">
        <v>4848</v>
      </c>
      <c r="C726" s="165" t="s">
        <v>9030</v>
      </c>
      <c r="D726" s="102" t="s">
        <v>4127</v>
      </c>
      <c r="E726" s="161" t="str">
        <f t="shared" si="24"/>
        <v>ก่อสร้างท่าเทียบเรือ ตำบลท่าพลับ อำเภอบ้านโพธิ์ จังหวัดฉะเชิงเทรา</v>
      </c>
      <c r="F726" s="103" t="s">
        <v>4128</v>
      </c>
      <c r="G726" s="103" t="s">
        <v>15</v>
      </c>
      <c r="H726" s="158">
        <v>2566</v>
      </c>
      <c r="I726" s="103" t="s">
        <v>1670</v>
      </c>
      <c r="J726" s="104" t="s">
        <v>2456</v>
      </c>
      <c r="K726" s="103" t="s">
        <v>4093</v>
      </c>
      <c r="L726" s="103" t="s">
        <v>289</v>
      </c>
      <c r="M726" s="103" t="s">
        <v>9092</v>
      </c>
      <c r="N726" s="103" t="s">
        <v>96</v>
      </c>
      <c r="O726" s="103" t="s">
        <v>5496</v>
      </c>
      <c r="P726" s="105"/>
      <c r="Q726" s="103" t="s">
        <v>3225</v>
      </c>
      <c r="R726" s="103" t="s">
        <v>113</v>
      </c>
    </row>
    <row r="727" spans="1:18" ht="21">
      <c r="A727" s="163" t="s">
        <v>4847</v>
      </c>
      <c r="B727" s="164" t="s">
        <v>4848</v>
      </c>
      <c r="C727" s="165" t="s">
        <v>9030</v>
      </c>
      <c r="D727" s="102" t="s">
        <v>4124</v>
      </c>
      <c r="E727" s="161" t="str">
        <f t="shared" si="24"/>
        <v>โครงการส่งเสริมและพัฒนาบุคลากร ผู้ประกอบการและกิจกรรมการท่องเที่ยว สินค้าและบริการ</v>
      </c>
      <c r="F727" s="103" t="s">
        <v>4125</v>
      </c>
      <c r="G727" s="103" t="s">
        <v>15</v>
      </c>
      <c r="H727" s="158">
        <v>2566</v>
      </c>
      <c r="I727" s="103" t="s">
        <v>2490</v>
      </c>
      <c r="J727" s="104" t="s">
        <v>2456</v>
      </c>
      <c r="K727" s="103" t="s">
        <v>430</v>
      </c>
      <c r="L727" s="103" t="s">
        <v>111</v>
      </c>
      <c r="M727" s="103" t="s">
        <v>9079</v>
      </c>
      <c r="N727" s="103" t="s">
        <v>28</v>
      </c>
      <c r="O727" s="103" t="s">
        <v>5496</v>
      </c>
      <c r="P727" s="105"/>
      <c r="Q727" s="103" t="s">
        <v>3231</v>
      </c>
      <c r="R727" s="103" t="s">
        <v>68</v>
      </c>
    </row>
    <row r="728" spans="1:18" ht="21">
      <c r="A728" s="163" t="s">
        <v>4847</v>
      </c>
      <c r="B728" s="164" t="s">
        <v>4848</v>
      </c>
      <c r="C728" s="165" t="s">
        <v>9030</v>
      </c>
      <c r="D728" s="102" t="s">
        <v>4130</v>
      </c>
      <c r="E728" s="161" t="str">
        <f t="shared" ref="E728:E753" si="25">HYPERLINK(Q728,F728)</f>
        <v>ก่อสร้างท่าเทียบเรือ ตำบลบางกระเจ็ด อำเภอบางคล้า จังหวัดฉะเชิงเทรา</v>
      </c>
      <c r="F728" s="103" t="s">
        <v>4131</v>
      </c>
      <c r="G728" s="103" t="s">
        <v>15</v>
      </c>
      <c r="H728" s="158">
        <v>2566</v>
      </c>
      <c r="I728" s="103" t="s">
        <v>1670</v>
      </c>
      <c r="J728" s="104" t="s">
        <v>2456</v>
      </c>
      <c r="K728" s="103" t="s">
        <v>4093</v>
      </c>
      <c r="L728" s="103" t="s">
        <v>289</v>
      </c>
      <c r="M728" s="103" t="s">
        <v>9092</v>
      </c>
      <c r="N728" s="103" t="s">
        <v>96</v>
      </c>
      <c r="O728" s="103" t="s">
        <v>5496</v>
      </c>
      <c r="P728" s="105"/>
      <c r="Q728" s="103" t="s">
        <v>3263</v>
      </c>
      <c r="R728" s="103" t="s">
        <v>36</v>
      </c>
    </row>
    <row r="729" spans="1:18" ht="21">
      <c r="A729" s="163" t="s">
        <v>4847</v>
      </c>
      <c r="B729" s="164" t="s">
        <v>4848</v>
      </c>
      <c r="C729" s="165" t="s">
        <v>9030</v>
      </c>
      <c r="D729" s="102" t="s">
        <v>4091</v>
      </c>
      <c r="E729" s="161" t="str">
        <f t="shared" si="25"/>
        <v>ก่อสร้างแพร้านค้าชุมชนส่งเสริมการท่องเที่ยวทางน้ำ ตำบลบางแก้ว อำเภอเมืองฉะเชิงเทรา จังหวัดฉะเชิงเทรา</v>
      </c>
      <c r="F729" s="103" t="s">
        <v>4092</v>
      </c>
      <c r="G729" s="103" t="s">
        <v>15</v>
      </c>
      <c r="H729" s="158">
        <v>2566</v>
      </c>
      <c r="I729" s="103" t="s">
        <v>1670</v>
      </c>
      <c r="J729" s="104" t="s">
        <v>2456</v>
      </c>
      <c r="K729" s="103" t="s">
        <v>4093</v>
      </c>
      <c r="L729" s="103" t="s">
        <v>289</v>
      </c>
      <c r="M729" s="103" t="s">
        <v>9092</v>
      </c>
      <c r="N729" s="103" t="s">
        <v>96</v>
      </c>
      <c r="O729" s="103" t="s">
        <v>5496</v>
      </c>
      <c r="P729" s="105"/>
      <c r="Q729" s="103" t="s">
        <v>3265</v>
      </c>
      <c r="R729" s="103" t="s">
        <v>36</v>
      </c>
    </row>
    <row r="730" spans="1:18" ht="21">
      <c r="A730" s="163" t="s">
        <v>4847</v>
      </c>
      <c r="B730" s="164" t="s">
        <v>4848</v>
      </c>
      <c r="C730" s="165" t="s">
        <v>9030</v>
      </c>
      <c r="D730" s="102" t="s">
        <v>4162</v>
      </c>
      <c r="E730" s="161" t="str">
        <f t="shared" si="25"/>
        <v>พัฒนาและส่งเสริมการท่องเที่ยวกลุ่มจังหวัดภาคเหนือตอนล่าง 2 กิจกรรม พัฒนาเส้นทางส่งเสริมการท่องเที่ยวกลุ่มจังหวัดภาคเหนือตอนล่าง 2 ทางหลวงหมายเลข 3183 ตอน หนองบัว - อุทัยธานี อำเภอหนองขาหย่าง จังหวัดอุทัยธานี</v>
      </c>
      <c r="F730" s="103" t="s">
        <v>4163</v>
      </c>
      <c r="G730" s="103" t="s">
        <v>15</v>
      </c>
      <c r="H730" s="158">
        <v>2566</v>
      </c>
      <c r="I730" s="103" t="s">
        <v>1670</v>
      </c>
      <c r="J730" s="104" t="s">
        <v>2456</v>
      </c>
      <c r="K730" s="103" t="s">
        <v>1172</v>
      </c>
      <c r="L730" s="103" t="s">
        <v>447</v>
      </c>
      <c r="M730" s="103" t="s">
        <v>9080</v>
      </c>
      <c r="N730" s="103" t="s">
        <v>399</v>
      </c>
      <c r="O730" s="103" t="s">
        <v>5496</v>
      </c>
      <c r="P730" s="105"/>
      <c r="Q730" s="103" t="s">
        <v>3429</v>
      </c>
      <c r="R730" s="103" t="s">
        <v>36</v>
      </c>
    </row>
    <row r="731" spans="1:18" ht="21">
      <c r="A731" s="163" t="s">
        <v>4847</v>
      </c>
      <c r="B731" s="164" t="s">
        <v>4848</v>
      </c>
      <c r="C731" s="165" t="s">
        <v>9030</v>
      </c>
      <c r="D731" s="102" t="s">
        <v>4183</v>
      </c>
      <c r="E731" s="161" t="str">
        <f t="shared" si="25"/>
        <v>แสดงและจำหน่่ายของดีเมืองตราด</v>
      </c>
      <c r="F731" s="103" t="s">
        <v>4184</v>
      </c>
      <c r="G731" s="103" t="s">
        <v>15</v>
      </c>
      <c r="H731" s="158">
        <v>2566</v>
      </c>
      <c r="I731" s="103" t="s">
        <v>1670</v>
      </c>
      <c r="J731" s="104" t="s">
        <v>2456</v>
      </c>
      <c r="K731" s="103" t="s">
        <v>1511</v>
      </c>
      <c r="L731" s="103" t="s">
        <v>95</v>
      </c>
      <c r="M731" s="103" t="s">
        <v>9083</v>
      </c>
      <c r="N731" s="103" t="s">
        <v>96</v>
      </c>
      <c r="O731" s="103" t="s">
        <v>5496</v>
      </c>
      <c r="P731" s="105"/>
      <c r="Q731" s="103" t="s">
        <v>2860</v>
      </c>
      <c r="R731" s="103" t="s">
        <v>124</v>
      </c>
    </row>
    <row r="732" spans="1:18" ht="21">
      <c r="A732" s="163" t="s">
        <v>4847</v>
      </c>
      <c r="B732" s="164" t="s">
        <v>4848</v>
      </c>
      <c r="C732" s="165" t="s">
        <v>9030</v>
      </c>
      <c r="D732" s="102" t="s">
        <v>4486</v>
      </c>
      <c r="E732" s="161" t="str">
        <f t="shared" si="25"/>
        <v>โครงการส่งเสริมการท่องเที่ยวทุกรูปแบบ กิจกรรมส่งเสริมและพัฒนาการท่องเที่ยววิถีไทย วัฒนธรรม ประเพณี วิถีชีวิต ชุมชน และการท่องเที่ยวเชิงอาหาร</v>
      </c>
      <c r="F732" s="103" t="s">
        <v>4487</v>
      </c>
      <c r="G732" s="103" t="s">
        <v>15</v>
      </c>
      <c r="H732" s="158">
        <v>2566</v>
      </c>
      <c r="I732" s="103" t="s">
        <v>3615</v>
      </c>
      <c r="J732" s="104" t="s">
        <v>2456</v>
      </c>
      <c r="K732" s="103"/>
      <c r="L732" s="103" t="s">
        <v>9044</v>
      </c>
      <c r="M732" s="103" t="s">
        <v>4484</v>
      </c>
      <c r="N732" s="103" t="s">
        <v>134</v>
      </c>
      <c r="O732" s="103" t="s">
        <v>5496</v>
      </c>
      <c r="P732" s="105"/>
      <c r="Q732" s="103" t="s">
        <v>2862</v>
      </c>
      <c r="R732" s="103" t="s">
        <v>124</v>
      </c>
    </row>
    <row r="733" spans="1:18" ht="21">
      <c r="A733" s="163" t="s">
        <v>4847</v>
      </c>
      <c r="B733" s="164" t="s">
        <v>4848</v>
      </c>
      <c r="C733" s="165" t="s">
        <v>9030</v>
      </c>
      <c r="D733" s="102" t="s">
        <v>4359</v>
      </c>
      <c r="E733" s="161" t="str">
        <f t="shared" si="25"/>
        <v>โครงการส่งเสริมการท่องเที่ยวเชิงกีฬาจังหวัดตรัง</v>
      </c>
      <c r="F733" s="103" t="s">
        <v>4360</v>
      </c>
      <c r="G733" s="103" t="s">
        <v>15</v>
      </c>
      <c r="H733" s="158">
        <v>2566</v>
      </c>
      <c r="I733" s="103" t="s">
        <v>1670</v>
      </c>
      <c r="J733" s="104" t="s">
        <v>2456</v>
      </c>
      <c r="K733" s="103" t="s">
        <v>724</v>
      </c>
      <c r="L733" s="103" t="s">
        <v>111</v>
      </c>
      <c r="M733" s="103" t="s">
        <v>9079</v>
      </c>
      <c r="N733" s="103" t="s">
        <v>28</v>
      </c>
      <c r="O733" s="103" t="s">
        <v>5496</v>
      </c>
      <c r="P733" s="105"/>
      <c r="Q733" s="103" t="s">
        <v>2866</v>
      </c>
      <c r="R733" s="103" t="s">
        <v>36</v>
      </c>
    </row>
    <row r="734" spans="1:18" ht="21">
      <c r="A734" s="163" t="s">
        <v>4847</v>
      </c>
      <c r="B734" s="164" t="s">
        <v>4848</v>
      </c>
      <c r="C734" s="165" t="s">
        <v>9030</v>
      </c>
      <c r="D734" s="102" t="s">
        <v>4417</v>
      </c>
      <c r="E734" s="161" t="str">
        <f t="shared" si="25"/>
        <v>โครงการ : ส่งเสริมและพัฒนาภาคการท่องเที่ยวและบริการ โครงการย่อย : ส่งเสริมการจัดกิจกรรมเพื่อกระตุ้นตลาดการท่องเที่ยวในจังหวัดสระบุรี กิจกรรมหลัก : ส่งเสริมการท่องเที่ยวในชุมชน/อำเภอ กิจกรรมย่อย : วังม่วงมินิมาราธอน 2023 @ อ่างเก็บน้ำมวกเหล็ก</v>
      </c>
      <c r="F734" s="103" t="s">
        <v>4418</v>
      </c>
      <c r="G734" s="103" t="s">
        <v>15</v>
      </c>
      <c r="H734" s="158">
        <v>2566</v>
      </c>
      <c r="I734" s="103" t="s">
        <v>1670</v>
      </c>
      <c r="J734" s="104" t="s">
        <v>2456</v>
      </c>
      <c r="K734" s="103" t="s">
        <v>628</v>
      </c>
      <c r="L734" s="103" t="s">
        <v>111</v>
      </c>
      <c r="M734" s="103" t="s">
        <v>9079</v>
      </c>
      <c r="N734" s="103" t="s">
        <v>28</v>
      </c>
      <c r="O734" s="103" t="s">
        <v>5496</v>
      </c>
      <c r="P734" s="105"/>
      <c r="Q734" s="103" t="s">
        <v>2872</v>
      </c>
      <c r="R734" s="103" t="s">
        <v>76</v>
      </c>
    </row>
    <row r="735" spans="1:18" ht="21">
      <c r="A735" s="163" t="s">
        <v>4847</v>
      </c>
      <c r="B735" s="164" t="s">
        <v>4848</v>
      </c>
      <c r="C735" s="165" t="s">
        <v>9030</v>
      </c>
      <c r="D735" s="102" t="s">
        <v>4456</v>
      </c>
      <c r="E735" s="161" t="str">
        <f t="shared" si="25"/>
        <v>โครงการยุวชนอาสา การพัฒนาการท่องเที่ยวที่มีชุมชนเป็นฐานรากแบบครบวงจร ณ ชุมชนท่องเที่ยวโฮมสเตย์ เสลียงแห้ง 3 ตำบลหนองแม่นา อำเภอเขาค้อ จังหวัดเพชรบูรณ์</v>
      </c>
      <c r="F735" s="103" t="s">
        <v>4457</v>
      </c>
      <c r="G735" s="103" t="s">
        <v>15</v>
      </c>
      <c r="H735" s="158">
        <v>2566</v>
      </c>
      <c r="I735" s="103" t="s">
        <v>1670</v>
      </c>
      <c r="J735" s="104" t="s">
        <v>2456</v>
      </c>
      <c r="K735" s="103" t="s">
        <v>149</v>
      </c>
      <c r="L735" s="103" t="s">
        <v>2199</v>
      </c>
      <c r="M735" s="103" t="s">
        <v>9097</v>
      </c>
      <c r="N735" s="103" t="s">
        <v>20</v>
      </c>
      <c r="O735" s="103" t="s">
        <v>5496</v>
      </c>
      <c r="P735" s="105"/>
      <c r="Q735" s="103" t="s">
        <v>2876</v>
      </c>
      <c r="R735" s="103" t="s">
        <v>68</v>
      </c>
    </row>
    <row r="736" spans="1:18" ht="21">
      <c r="A736" s="163" t="s">
        <v>4847</v>
      </c>
      <c r="B736" s="164" t="s">
        <v>4848</v>
      </c>
      <c r="C736" s="165" t="s">
        <v>9030</v>
      </c>
      <c r="D736" s="102" t="s">
        <v>4506</v>
      </c>
      <c r="E736" s="161" t="str">
        <f t="shared" si="25"/>
        <v>โครงการเสริมสร้างภาพลักษณ์จังหวัดยะลา</v>
      </c>
      <c r="F736" s="103" t="s">
        <v>1206</v>
      </c>
      <c r="G736" s="103" t="s">
        <v>15</v>
      </c>
      <c r="H736" s="158">
        <v>2566</v>
      </c>
      <c r="I736" s="103" t="s">
        <v>2456</v>
      </c>
      <c r="J736" s="104" t="s">
        <v>2644</v>
      </c>
      <c r="K736" s="103" t="s">
        <v>596</v>
      </c>
      <c r="L736" s="103" t="s">
        <v>111</v>
      </c>
      <c r="M736" s="103" t="s">
        <v>9079</v>
      </c>
      <c r="N736" s="103" t="s">
        <v>28</v>
      </c>
      <c r="O736" s="103" t="s">
        <v>5496</v>
      </c>
      <c r="P736" s="105"/>
      <c r="Q736" s="103" t="s">
        <v>2874</v>
      </c>
      <c r="R736" s="103" t="s">
        <v>36</v>
      </c>
    </row>
    <row r="737" spans="1:18" ht="21">
      <c r="A737" s="163" t="s">
        <v>4847</v>
      </c>
      <c r="B737" s="164" t="s">
        <v>4848</v>
      </c>
      <c r="C737" s="165" t="s">
        <v>9030</v>
      </c>
      <c r="D737" s="102" t="s">
        <v>4214</v>
      </c>
      <c r="E737" s="161" t="str">
        <f t="shared" si="25"/>
        <v>โครงการส่งเสริมการท่องเที่ยวเชิงวัฒนธรรมสร้างสรรค์ กิจกรรมอบรมบุคลากรด้านการท่องเที่ยวเพื่อพัฒนาทักษะการจัดการท่องเที่ยวชมวิถีชีวิตในชนบท</v>
      </c>
      <c r="F737" s="103" t="s">
        <v>4215</v>
      </c>
      <c r="G737" s="103" t="s">
        <v>15</v>
      </c>
      <c r="H737" s="158">
        <v>2566</v>
      </c>
      <c r="I737" s="103" t="s">
        <v>1670</v>
      </c>
      <c r="J737" s="104" t="s">
        <v>2456</v>
      </c>
      <c r="K737" s="103" t="s">
        <v>4216</v>
      </c>
      <c r="L737" s="103" t="s">
        <v>111</v>
      </c>
      <c r="M737" s="103" t="s">
        <v>9079</v>
      </c>
      <c r="N737" s="103" t="s">
        <v>28</v>
      </c>
      <c r="O737" s="103" t="s">
        <v>5496</v>
      </c>
      <c r="P737" s="105"/>
      <c r="Q737" s="103" t="s">
        <v>2879</v>
      </c>
      <c r="R737" s="103" t="s">
        <v>57</v>
      </c>
    </row>
    <row r="738" spans="1:18" ht="21">
      <c r="A738" s="163" t="s">
        <v>4847</v>
      </c>
      <c r="B738" s="164" t="s">
        <v>4848</v>
      </c>
      <c r="C738" s="165" t="s">
        <v>9030</v>
      </c>
      <c r="D738" s="102" t="s">
        <v>4332</v>
      </c>
      <c r="E738" s="161" t="str">
        <f t="shared" si="25"/>
        <v>ส่งเสริมและสืบสานตำนานสาวบ้านแต้</v>
      </c>
      <c r="F738" s="103" t="s">
        <v>1305</v>
      </c>
      <c r="G738" s="103" t="s">
        <v>15</v>
      </c>
      <c r="H738" s="158">
        <v>2566</v>
      </c>
      <c r="I738" s="103" t="s">
        <v>1670</v>
      </c>
      <c r="J738" s="104" t="s">
        <v>2456</v>
      </c>
      <c r="K738" s="103"/>
      <c r="L738" s="103" t="s">
        <v>9035</v>
      </c>
      <c r="M738" s="103" t="s">
        <v>137</v>
      </c>
      <c r="N738" s="103" t="s">
        <v>134</v>
      </c>
      <c r="O738" s="103" t="s">
        <v>5496</v>
      </c>
      <c r="P738" s="105"/>
      <c r="Q738" s="103" t="s">
        <v>2889</v>
      </c>
      <c r="R738" s="103" t="s">
        <v>76</v>
      </c>
    </row>
    <row r="739" spans="1:18" ht="21">
      <c r="A739" s="163" t="s">
        <v>4847</v>
      </c>
      <c r="B739" s="164" t="s">
        <v>4848</v>
      </c>
      <c r="C739" s="165" t="s">
        <v>9030</v>
      </c>
      <c r="D739" s="102" t="s">
        <v>4204</v>
      </c>
      <c r="E739" s="161" t="str">
        <f t="shared" si="25"/>
        <v>โครงการพัฒนาศักยภาพบุคลากรเครือข่ายชุมชนท่องเที่ยวกลุ่มจังหวัดภาคใต้ฝั่งอ่าวไทย</v>
      </c>
      <c r="F739" s="103" t="s">
        <v>4205</v>
      </c>
      <c r="G739" s="103" t="s">
        <v>15</v>
      </c>
      <c r="H739" s="158">
        <v>2566</v>
      </c>
      <c r="I739" s="103" t="s">
        <v>1670</v>
      </c>
      <c r="J739" s="104" t="s">
        <v>2456</v>
      </c>
      <c r="K739" s="103" t="s">
        <v>3978</v>
      </c>
      <c r="L739" s="103" t="s">
        <v>111</v>
      </c>
      <c r="M739" s="103" t="s">
        <v>9079</v>
      </c>
      <c r="N739" s="103" t="s">
        <v>28</v>
      </c>
      <c r="O739" s="103" t="s">
        <v>5496</v>
      </c>
      <c r="P739" s="105"/>
      <c r="Q739" s="103" t="s">
        <v>2891</v>
      </c>
      <c r="R739" s="103" t="s">
        <v>76</v>
      </c>
    </row>
    <row r="740" spans="1:18" ht="21">
      <c r="A740" s="163" t="s">
        <v>4847</v>
      </c>
      <c r="B740" s="164" t="s">
        <v>4848</v>
      </c>
      <c r="C740" s="165" t="s">
        <v>9030</v>
      </c>
      <c r="D740" s="102" t="s">
        <v>4347</v>
      </c>
      <c r="E740" s="161" t="str">
        <f t="shared" si="25"/>
        <v>โครงการส่งเสริมการท่องเที่ยวเชิงอาหารจังหวัดตรัง "ตรังยุทธจักรอาหารอร่อย"</v>
      </c>
      <c r="F740" s="103" t="s">
        <v>4348</v>
      </c>
      <c r="G740" s="103" t="s">
        <v>15</v>
      </c>
      <c r="H740" s="158">
        <v>2566</v>
      </c>
      <c r="I740" s="103" t="s">
        <v>1670</v>
      </c>
      <c r="J740" s="104" t="s">
        <v>2456</v>
      </c>
      <c r="K740" s="103" t="s">
        <v>724</v>
      </c>
      <c r="L740" s="103" t="s">
        <v>111</v>
      </c>
      <c r="M740" s="103" t="s">
        <v>9079</v>
      </c>
      <c r="N740" s="103" t="s">
        <v>28</v>
      </c>
      <c r="O740" s="103" t="s">
        <v>5496</v>
      </c>
      <c r="P740" s="105"/>
      <c r="Q740" s="103" t="s">
        <v>2887</v>
      </c>
      <c r="R740" s="103" t="s">
        <v>76</v>
      </c>
    </row>
    <row r="741" spans="1:18" ht="21">
      <c r="A741" s="163" t="s">
        <v>4847</v>
      </c>
      <c r="B741" s="164" t="s">
        <v>4848</v>
      </c>
      <c r="C741" s="165" t="s">
        <v>9030</v>
      </c>
      <c r="D741" s="102" t="s">
        <v>4353</v>
      </c>
      <c r="E741" s="161" t="str">
        <f t="shared" si="25"/>
        <v>โครงการส่งเสริมการท่องเที่ยวเชิงวัฒนธรรมและประเพณีจังหวัดตรัง</v>
      </c>
      <c r="F741" s="103" t="s">
        <v>4354</v>
      </c>
      <c r="G741" s="103" t="s">
        <v>15</v>
      </c>
      <c r="H741" s="158">
        <v>2566</v>
      </c>
      <c r="I741" s="103" t="s">
        <v>1670</v>
      </c>
      <c r="J741" s="104" t="s">
        <v>2456</v>
      </c>
      <c r="K741" s="103" t="s">
        <v>724</v>
      </c>
      <c r="L741" s="103" t="s">
        <v>111</v>
      </c>
      <c r="M741" s="103" t="s">
        <v>9079</v>
      </c>
      <c r="N741" s="103" t="s">
        <v>28</v>
      </c>
      <c r="O741" s="103" t="s">
        <v>5496</v>
      </c>
      <c r="P741" s="105"/>
      <c r="Q741" s="103" t="s">
        <v>2893</v>
      </c>
      <c r="R741" s="103" t="s">
        <v>76</v>
      </c>
    </row>
    <row r="742" spans="1:18" ht="21">
      <c r="A742" s="163" t="s">
        <v>4847</v>
      </c>
      <c r="B742" s="164" t="s">
        <v>4848</v>
      </c>
      <c r="C742" s="165" t="s">
        <v>9030</v>
      </c>
      <c r="D742" s="102" t="s">
        <v>3923</v>
      </c>
      <c r="E742" s="161" t="str">
        <f t="shared" si="25"/>
        <v xml:space="preserve">โครงการ Krabi GOes Local Tourism </v>
      </c>
      <c r="F742" s="103" t="s">
        <v>5773</v>
      </c>
      <c r="G742" s="103" t="s">
        <v>51</v>
      </c>
      <c r="H742" s="158">
        <v>2566</v>
      </c>
      <c r="I742" s="103" t="s">
        <v>1670</v>
      </c>
      <c r="J742" s="104" t="s">
        <v>2456</v>
      </c>
      <c r="K742" s="103" t="s">
        <v>3925</v>
      </c>
      <c r="L742" s="103" t="s">
        <v>95</v>
      </c>
      <c r="M742" s="103" t="s">
        <v>9083</v>
      </c>
      <c r="N742" s="103" t="s">
        <v>96</v>
      </c>
      <c r="O742" s="103" t="s">
        <v>5496</v>
      </c>
      <c r="P742" s="105"/>
      <c r="Q742" s="103" t="s">
        <v>2895</v>
      </c>
      <c r="R742" s="103" t="s">
        <v>68</v>
      </c>
    </row>
    <row r="743" spans="1:18" ht="21">
      <c r="A743" s="163" t="s">
        <v>4847</v>
      </c>
      <c r="B743" s="164" t="s">
        <v>4848</v>
      </c>
      <c r="C743" s="165" t="s">
        <v>9030</v>
      </c>
      <c r="D743" s="102" t="s">
        <v>4058</v>
      </c>
      <c r="E743" s="161" t="str">
        <f t="shared" si="25"/>
        <v>มหกรรมชุมชนท่องเที่ยว OTOP นวัตวิถีกระบี่ (Krabi GOes Local Festival)</v>
      </c>
      <c r="F743" s="103" t="s">
        <v>4059</v>
      </c>
      <c r="G743" s="103" t="s">
        <v>51</v>
      </c>
      <c r="H743" s="158">
        <v>2566</v>
      </c>
      <c r="I743" s="103" t="s">
        <v>1670</v>
      </c>
      <c r="J743" s="104" t="s">
        <v>2456</v>
      </c>
      <c r="K743" s="103" t="s">
        <v>3925</v>
      </c>
      <c r="L743" s="103" t="s">
        <v>95</v>
      </c>
      <c r="M743" s="103" t="s">
        <v>9083</v>
      </c>
      <c r="N743" s="103" t="s">
        <v>96</v>
      </c>
      <c r="O743" s="103" t="s">
        <v>5496</v>
      </c>
      <c r="P743" s="105"/>
      <c r="Q743" s="103" t="s">
        <v>2967</v>
      </c>
      <c r="R743" s="103" t="s">
        <v>48</v>
      </c>
    </row>
    <row r="744" spans="1:18" ht="21">
      <c r="A744" s="163" t="s">
        <v>4847</v>
      </c>
      <c r="B744" s="164" t="s">
        <v>4848</v>
      </c>
      <c r="C744" s="165" t="s">
        <v>9030</v>
      </c>
      <c r="D744" s="102" t="s">
        <v>3790</v>
      </c>
      <c r="E744" s="161" t="str">
        <f t="shared" si="25"/>
        <v xml:space="preserve">โคกหนองนาโมเดลให้เป็นชุมชนท่องเที่ยวต้นแบบ (ระยะที่ ๒)  </v>
      </c>
      <c r="F744" s="103" t="s">
        <v>8374</v>
      </c>
      <c r="G744" s="103" t="s">
        <v>15</v>
      </c>
      <c r="H744" s="158">
        <v>2566</v>
      </c>
      <c r="I744" s="103" t="s">
        <v>1670</v>
      </c>
      <c r="J744" s="104" t="s">
        <v>2456</v>
      </c>
      <c r="K744" s="103" t="s">
        <v>2056</v>
      </c>
      <c r="L744" s="103" t="s">
        <v>27</v>
      </c>
      <c r="M744" s="103" t="s">
        <v>9114</v>
      </c>
      <c r="N744" s="103" t="s">
        <v>28</v>
      </c>
      <c r="O744" s="103" t="s">
        <v>5496</v>
      </c>
      <c r="P744" s="106"/>
      <c r="Q744" s="103" t="s">
        <v>2971</v>
      </c>
      <c r="R744" s="103" t="s">
        <v>36</v>
      </c>
    </row>
    <row r="745" spans="1:18" ht="21">
      <c r="A745" s="163" t="s">
        <v>4847</v>
      </c>
      <c r="B745" s="164" t="s">
        <v>4848</v>
      </c>
      <c r="C745" s="165" t="s">
        <v>9030</v>
      </c>
      <c r="D745" s="102" t="s">
        <v>3770</v>
      </c>
      <c r="E745" s="161" t="str">
        <f t="shared" si="25"/>
        <v>ส่งเสริมงานประเพณีที่สำคัญกลุ่มในจังหวัดสนุก กิจกรรมย่อย ส่งเสริมการท่องเที่ยวเทศกาลประเพณี ยลวิถี เมืองสามธรรม “ธรรมะ ธรรมชาติและวัฒนธรรม” 1.0000 ครั้ง</v>
      </c>
      <c r="F745" s="103" t="s">
        <v>3771</v>
      </c>
      <c r="G745" s="103" t="s">
        <v>15</v>
      </c>
      <c r="H745" s="158">
        <v>2566</v>
      </c>
      <c r="I745" s="103" t="s">
        <v>1670</v>
      </c>
      <c r="J745" s="104" t="s">
        <v>3642</v>
      </c>
      <c r="K745" s="103" t="s">
        <v>250</v>
      </c>
      <c r="L745" s="103" t="s">
        <v>161</v>
      </c>
      <c r="M745" s="103" t="s">
        <v>9073</v>
      </c>
      <c r="N745" s="103" t="s">
        <v>162</v>
      </c>
      <c r="O745" s="103" t="s">
        <v>5496</v>
      </c>
      <c r="P745" s="106"/>
      <c r="Q745" s="103" t="s">
        <v>2975</v>
      </c>
      <c r="R745" s="103" t="s">
        <v>76</v>
      </c>
    </row>
    <row r="746" spans="1:18" ht="21">
      <c r="A746" s="163" t="s">
        <v>4847</v>
      </c>
      <c r="B746" s="164" t="s">
        <v>4848</v>
      </c>
      <c r="C746" s="165" t="s">
        <v>9030</v>
      </c>
      <c r="D746" s="102" t="s">
        <v>4115</v>
      </c>
      <c r="E746" s="161" t="str">
        <f t="shared" si="25"/>
        <v xml:space="preserve">โครงการพัฒนาด้านการท่องเที่ยวและบริการกิจกรรม ท่องเที่ยวเชิงสร้างสรรค์การแสดงแสง สี เสียง ยามค่ำคืน @สุโขทัย  </v>
      </c>
      <c r="F746" s="103" t="s">
        <v>8393</v>
      </c>
      <c r="G746" s="103" t="s">
        <v>15</v>
      </c>
      <c r="H746" s="158">
        <v>2566</v>
      </c>
      <c r="I746" s="103" t="s">
        <v>2490</v>
      </c>
      <c r="J746" s="104" t="s">
        <v>2456</v>
      </c>
      <c r="K746" s="103" t="s">
        <v>4077</v>
      </c>
      <c r="L746" s="103" t="s">
        <v>111</v>
      </c>
      <c r="M746" s="103" t="s">
        <v>9079</v>
      </c>
      <c r="N746" s="103" t="s">
        <v>28</v>
      </c>
      <c r="O746" s="103" t="s">
        <v>5496</v>
      </c>
      <c r="P746" s="106"/>
      <c r="Q746" s="103" t="s">
        <v>2977</v>
      </c>
      <c r="R746" s="103" t="s">
        <v>76</v>
      </c>
    </row>
    <row r="747" spans="1:18" ht="21">
      <c r="A747" s="163" t="s">
        <v>4847</v>
      </c>
      <c r="B747" s="164" t="s">
        <v>4848</v>
      </c>
      <c r="C747" s="165" t="s">
        <v>9030</v>
      </c>
      <c r="D747" s="102" t="s">
        <v>4115</v>
      </c>
      <c r="E747" s="161" t="str">
        <f t="shared" si="25"/>
        <v xml:space="preserve">โครงการพัฒนาด้านการท่องเที่ยวและบริการกิจกรรม ท่องเที่ยวเชิงสร้างสรรค์การแสดงแสง สี เสียง ยามค่ำคืน @สุโขทัย  </v>
      </c>
      <c r="F747" s="103" t="s">
        <v>8393</v>
      </c>
      <c r="G747" s="103" t="s">
        <v>15</v>
      </c>
      <c r="H747" s="158">
        <v>2566</v>
      </c>
      <c r="I747" s="103" t="s">
        <v>2490</v>
      </c>
      <c r="J747" s="104" t="s">
        <v>2456</v>
      </c>
      <c r="K747" s="103" t="s">
        <v>4077</v>
      </c>
      <c r="L747" s="103" t="s">
        <v>111</v>
      </c>
      <c r="M747" s="103" t="s">
        <v>9079</v>
      </c>
      <c r="N747" s="103" t="s">
        <v>28</v>
      </c>
      <c r="O747" s="103" t="s">
        <v>5496</v>
      </c>
      <c r="P747" s="106"/>
      <c r="Q747" s="103" t="s">
        <v>2979</v>
      </c>
      <c r="R747" s="103" t="s">
        <v>68</v>
      </c>
    </row>
    <row r="748" spans="1:18" ht="21">
      <c r="A748" s="163" t="s">
        <v>4847</v>
      </c>
      <c r="B748" s="164" t="s">
        <v>4848</v>
      </c>
      <c r="C748" s="165" t="s">
        <v>9030</v>
      </c>
      <c r="D748" s="102" t="s">
        <v>4115</v>
      </c>
      <c r="E748" s="161" t="str">
        <f t="shared" si="25"/>
        <v xml:space="preserve">โครงการพัฒนาด้านการท่องเที่ยวและบริการกิจกรรม ท่องเที่ยวเชิงสร้างสรรค์การแสดงแสง สี เสียง ยามค่ำคืน @สุโขทัย  </v>
      </c>
      <c r="F748" s="103" t="s">
        <v>8393</v>
      </c>
      <c r="G748" s="103" t="s">
        <v>15</v>
      </c>
      <c r="H748" s="158">
        <v>2566</v>
      </c>
      <c r="I748" s="103" t="s">
        <v>2490</v>
      </c>
      <c r="J748" s="104" t="s">
        <v>2456</v>
      </c>
      <c r="K748" s="103" t="s">
        <v>4077</v>
      </c>
      <c r="L748" s="103" t="s">
        <v>111</v>
      </c>
      <c r="M748" s="103" t="s">
        <v>9079</v>
      </c>
      <c r="N748" s="103" t="s">
        <v>28</v>
      </c>
      <c r="O748" s="103" t="s">
        <v>5496</v>
      </c>
      <c r="P748" s="106"/>
      <c r="Q748" s="103" t="s">
        <v>3026</v>
      </c>
      <c r="R748" s="103" t="s">
        <v>76</v>
      </c>
    </row>
    <row r="749" spans="1:18" ht="21">
      <c r="A749" s="163" t="s">
        <v>4847</v>
      </c>
      <c r="B749" s="164" t="s">
        <v>4848</v>
      </c>
      <c r="C749" s="165" t="s">
        <v>9030</v>
      </c>
      <c r="D749" s="102" t="s">
        <v>3593</v>
      </c>
      <c r="E749" s="161" t="str">
        <f t="shared" si="25"/>
        <v>โครงการพัฒนาศูนย์การเรียนรู้ เพื่อเป้าหมายที่ยั่งยืนสำหรับการบริหารจัดการทรัพยากรชุมชนเชิงพื้นที่</v>
      </c>
      <c r="F749" s="103" t="s">
        <v>3594</v>
      </c>
      <c r="G749" s="103" t="s">
        <v>15</v>
      </c>
      <c r="H749" s="158">
        <v>2566</v>
      </c>
      <c r="I749" s="103" t="s">
        <v>1670</v>
      </c>
      <c r="J749" s="104" t="s">
        <v>2456</v>
      </c>
      <c r="K749" s="103" t="s">
        <v>3595</v>
      </c>
      <c r="L749" s="103" t="s">
        <v>3596</v>
      </c>
      <c r="M749" s="103" t="s">
        <v>9130</v>
      </c>
      <c r="N749" s="103" t="s">
        <v>20</v>
      </c>
      <c r="O749" s="103" t="s">
        <v>5496</v>
      </c>
      <c r="P749" s="108"/>
      <c r="Q749" s="103" t="s">
        <v>3030</v>
      </c>
      <c r="R749" s="103" t="s">
        <v>97</v>
      </c>
    </row>
    <row r="750" spans="1:18" ht="21">
      <c r="A750" s="163" t="s">
        <v>4847</v>
      </c>
      <c r="B750" s="164" t="s">
        <v>4848</v>
      </c>
      <c r="C750" s="165" t="s">
        <v>9030</v>
      </c>
      <c r="D750" s="102" t="s">
        <v>4317</v>
      </c>
      <c r="E750" s="161" t="e">
        <f t="shared" si="25"/>
        <v>#VALUE!</v>
      </c>
      <c r="F750" s="103" t="s">
        <v>4318</v>
      </c>
      <c r="G750" s="103" t="s">
        <v>15</v>
      </c>
      <c r="H750" s="158">
        <v>2566</v>
      </c>
      <c r="I750" s="103" t="s">
        <v>2490</v>
      </c>
      <c r="J750" s="104" t="s">
        <v>2456</v>
      </c>
      <c r="K750" s="103" t="s">
        <v>915</v>
      </c>
      <c r="L750" s="103" t="s">
        <v>161</v>
      </c>
      <c r="M750" s="103" t="s">
        <v>9073</v>
      </c>
      <c r="N750" s="103" t="s">
        <v>162</v>
      </c>
      <c r="O750" s="103" t="s">
        <v>5496</v>
      </c>
      <c r="P750" s="108"/>
      <c r="Q750" s="103" t="s">
        <v>3028</v>
      </c>
      <c r="R750" s="103" t="s">
        <v>68</v>
      </c>
    </row>
    <row r="751" spans="1:18" ht="21">
      <c r="A751" s="163" t="s">
        <v>4847</v>
      </c>
      <c r="B751" s="164" t="s">
        <v>4848</v>
      </c>
      <c r="C751" s="165" t="s">
        <v>9030</v>
      </c>
      <c r="D751" s="102" t="s">
        <v>4238</v>
      </c>
      <c r="E751" s="161" t="str">
        <f t="shared" si="25"/>
        <v>โครงการส่งเสริมชุมชนท่องเที่ยวหมู่บ้าน OTOP นวัตวิถี สู่การท่องเที่ยวรูปแบบใหม่ สู่ความยั่งยืน</v>
      </c>
      <c r="F751" s="103" t="s">
        <v>4239</v>
      </c>
      <c r="G751" s="103" t="s">
        <v>15</v>
      </c>
      <c r="H751" s="158">
        <v>2566</v>
      </c>
      <c r="I751" s="103" t="s">
        <v>1670</v>
      </c>
      <c r="J751" s="104" t="s">
        <v>2456</v>
      </c>
      <c r="K751" s="103" t="s">
        <v>4240</v>
      </c>
      <c r="L751" s="103" t="s">
        <v>95</v>
      </c>
      <c r="M751" s="103" t="s">
        <v>9083</v>
      </c>
      <c r="N751" s="103" t="s">
        <v>96</v>
      </c>
      <c r="O751" s="103" t="s">
        <v>5496</v>
      </c>
      <c r="P751" s="108"/>
      <c r="Q751" s="103" t="s">
        <v>3034</v>
      </c>
      <c r="R751" s="103" t="s">
        <v>68</v>
      </c>
    </row>
    <row r="752" spans="1:18" ht="21">
      <c r="A752" s="163" t="s">
        <v>4847</v>
      </c>
      <c r="B752" s="164" t="s">
        <v>4848</v>
      </c>
      <c r="C752" s="165" t="s">
        <v>9030</v>
      </c>
      <c r="D752" s="102" t="s">
        <v>5816</v>
      </c>
      <c r="E752" s="161" t="str">
        <f t="shared" si="25"/>
        <v>โครงการส่งเสริมและสนับสนุนท่องเที่ยววิถีชุมชนจังหวัดอุทัยธานี</v>
      </c>
      <c r="F752" s="103" t="s">
        <v>5817</v>
      </c>
      <c r="G752" s="103" t="s">
        <v>15</v>
      </c>
      <c r="H752" s="158">
        <v>2567</v>
      </c>
      <c r="I752" s="103" t="s">
        <v>2644</v>
      </c>
      <c r="J752" s="104" t="s">
        <v>763</v>
      </c>
      <c r="K752" s="103" t="s">
        <v>325</v>
      </c>
      <c r="L752" s="103" t="s">
        <v>95</v>
      </c>
      <c r="M752" s="103" t="s">
        <v>9083</v>
      </c>
      <c r="N752" s="103" t="s">
        <v>96</v>
      </c>
      <c r="O752" s="103" t="s">
        <v>5779</v>
      </c>
      <c r="P752" s="105"/>
      <c r="Q752" s="103" t="s">
        <v>3038</v>
      </c>
      <c r="R752" s="103" t="s">
        <v>36</v>
      </c>
    </row>
    <row r="753" spans="1:18" ht="21">
      <c r="A753" s="163" t="s">
        <v>4847</v>
      </c>
      <c r="B753" s="164" t="s">
        <v>4848</v>
      </c>
      <c r="C753" s="165" t="s">
        <v>9030</v>
      </c>
      <c r="D753" s="102" t="s">
        <v>5875</v>
      </c>
      <c r="E753" s="161" t="str">
        <f t="shared" si="25"/>
        <v>โครงการ "ยกระดับงานเฉลิมฉลองวันก่อตั้งเมืองอุดรธานี" ในมิติวัฒนธรรม ครบ 131 ปี ในปี พ.ศ. 2567</v>
      </c>
      <c r="F753" s="103" t="s">
        <v>5876</v>
      </c>
      <c r="G753" s="103" t="s">
        <v>15</v>
      </c>
      <c r="H753" s="158">
        <v>2567</v>
      </c>
      <c r="I753" s="103" t="s">
        <v>2644</v>
      </c>
      <c r="J753" s="103" t="s">
        <v>4609</v>
      </c>
      <c r="K753" s="103" t="s">
        <v>575</v>
      </c>
      <c r="L753" s="103" t="s">
        <v>161</v>
      </c>
      <c r="M753" s="103" t="s">
        <v>9073</v>
      </c>
      <c r="N753" s="103" t="s">
        <v>162</v>
      </c>
      <c r="O753" s="103" t="s">
        <v>5779</v>
      </c>
      <c r="P753" s="105"/>
      <c r="Q753" s="103" t="s">
        <v>3040</v>
      </c>
      <c r="R753" s="103" t="s">
        <v>54</v>
      </c>
    </row>
    <row r="754" spans="1:18" ht="21">
      <c r="A754" s="163" t="s">
        <v>4847</v>
      </c>
      <c r="B754" s="164" t="s">
        <v>4848</v>
      </c>
      <c r="C754" s="165" t="s">
        <v>9030</v>
      </c>
      <c r="D754" s="102" t="s">
        <v>5884</v>
      </c>
      <c r="E754" s="161" t="s">
        <v>5885</v>
      </c>
      <c r="F754" s="103" t="s">
        <v>5885</v>
      </c>
      <c r="G754" s="103" t="s">
        <v>15</v>
      </c>
      <c r="H754" s="158">
        <v>2567</v>
      </c>
      <c r="I754" s="103" t="s">
        <v>4738</v>
      </c>
      <c r="J754" s="104" t="s">
        <v>763</v>
      </c>
      <c r="K754" s="103" t="s">
        <v>5886</v>
      </c>
      <c r="L754" s="103" t="s">
        <v>161</v>
      </c>
      <c r="M754" s="103" t="s">
        <v>9073</v>
      </c>
      <c r="N754" s="103" t="s">
        <v>162</v>
      </c>
      <c r="O754" s="103" t="s">
        <v>5779</v>
      </c>
      <c r="P754" s="105"/>
      <c r="Q754" s="103" t="s">
        <v>3036</v>
      </c>
      <c r="R754" s="103" t="s">
        <v>54</v>
      </c>
    </row>
    <row r="755" spans="1:18" ht="21">
      <c r="A755" s="163" t="s">
        <v>4847</v>
      </c>
      <c r="B755" s="164" t="s">
        <v>4848</v>
      </c>
      <c r="C755" s="165" t="s">
        <v>9030</v>
      </c>
      <c r="D755" s="102" t="s">
        <v>5282</v>
      </c>
      <c r="E755" s="161" t="str">
        <f t="shared" ref="E755:E786" si="26">HYPERLINK(Q755,F755)</f>
        <v xml:space="preserve">โครงการพัฒนาต่อยอดเครื่องประดับเพื่อการท่องเที่ยวชุมชนเก่าแก่เชิงสร้างสรรค์บนถนนสายอัญมณีและเครื่องประดับในกรุงเทพมหานคร (ย่านบางรัก ย่านสัมพันธวงศ์ ย่านพระนคร)  </v>
      </c>
      <c r="F755" s="103" t="s">
        <v>5902</v>
      </c>
      <c r="G755" s="103" t="s">
        <v>15</v>
      </c>
      <c r="H755" s="158">
        <v>2567</v>
      </c>
      <c r="I755" s="103" t="s">
        <v>2644</v>
      </c>
      <c r="J755" s="104" t="s">
        <v>763</v>
      </c>
      <c r="K755" s="103" t="s">
        <v>4815</v>
      </c>
      <c r="L755" s="103" t="s">
        <v>4816</v>
      </c>
      <c r="M755" s="103" t="s">
        <v>9102</v>
      </c>
      <c r="N755" s="103" t="s">
        <v>91</v>
      </c>
      <c r="O755" s="103" t="s">
        <v>5779</v>
      </c>
      <c r="P755" s="105"/>
      <c r="Q755" s="103" t="s">
        <v>3042</v>
      </c>
      <c r="R755" s="103" t="s">
        <v>97</v>
      </c>
    </row>
    <row r="756" spans="1:18" ht="21">
      <c r="A756" s="163" t="s">
        <v>4847</v>
      </c>
      <c r="B756" s="164" t="s">
        <v>4848</v>
      </c>
      <c r="C756" s="165" t="s">
        <v>9030</v>
      </c>
      <c r="D756" s="102" t="s">
        <v>5904</v>
      </c>
      <c r="E756" s="161" t="str">
        <f t="shared" si="26"/>
        <v>โครงการพัฒนาและส่งเสริมอุตสาหกรรมการท่องเที่ยวในกลุ่มจังหวัดนครชัยบุรินทร์</v>
      </c>
      <c r="F756" s="103" t="s">
        <v>5905</v>
      </c>
      <c r="G756" s="103" t="s">
        <v>15</v>
      </c>
      <c r="H756" s="158">
        <v>2567</v>
      </c>
      <c r="I756" s="103" t="s">
        <v>4738</v>
      </c>
      <c r="J756" s="104" t="s">
        <v>763</v>
      </c>
      <c r="K756" s="103" t="s">
        <v>5906</v>
      </c>
      <c r="L756" s="103" t="s">
        <v>111</v>
      </c>
      <c r="M756" s="103" t="s">
        <v>9079</v>
      </c>
      <c r="N756" s="103" t="s">
        <v>28</v>
      </c>
      <c r="O756" s="103" t="s">
        <v>5779</v>
      </c>
      <c r="P756" s="105"/>
      <c r="Q756" s="103" t="s">
        <v>3044</v>
      </c>
      <c r="R756" s="103" t="s">
        <v>76</v>
      </c>
    </row>
    <row r="757" spans="1:18" ht="21">
      <c r="A757" s="163" t="s">
        <v>4847</v>
      </c>
      <c r="B757" s="164" t="s">
        <v>4848</v>
      </c>
      <c r="C757" s="165" t="s">
        <v>9030</v>
      </c>
      <c r="D757" s="102" t="s">
        <v>5049</v>
      </c>
      <c r="E757" s="161" t="str">
        <f t="shared" si="26"/>
        <v>โครงการพัฒนาและยกระดับระบบการจัดการสุขาภิบาลอาหารเพื่อส่งเสริมสนับสนุนการท่องเที่ยวไทย</v>
      </c>
      <c r="F757" s="103" t="s">
        <v>5050</v>
      </c>
      <c r="G757" s="103" t="s">
        <v>15</v>
      </c>
      <c r="H757" s="158">
        <v>2567</v>
      </c>
      <c r="I757" s="103" t="s">
        <v>2644</v>
      </c>
      <c r="J757" s="104" t="s">
        <v>763</v>
      </c>
      <c r="K757" s="103" t="s">
        <v>5051</v>
      </c>
      <c r="L757" s="103" t="s">
        <v>5052</v>
      </c>
      <c r="M757" s="103" t="s">
        <v>5052</v>
      </c>
      <c r="N757" s="103" t="s">
        <v>5053</v>
      </c>
      <c r="O757" s="103" t="s">
        <v>5779</v>
      </c>
      <c r="P757" s="105"/>
      <c r="Q757" s="103" t="s">
        <v>2870</v>
      </c>
      <c r="R757" s="103" t="s">
        <v>36</v>
      </c>
    </row>
    <row r="758" spans="1:18" ht="21">
      <c r="A758" s="163" t="s">
        <v>4847</v>
      </c>
      <c r="B758" s="164" t="s">
        <v>4848</v>
      </c>
      <c r="C758" s="165" t="s">
        <v>9030</v>
      </c>
      <c r="D758" s="102" t="s">
        <v>5976</v>
      </c>
      <c r="E758" s="161" t="str">
        <f t="shared" si="26"/>
        <v xml:space="preserve">โครงการส่งเสริมและพัฒนาศักยภาพการท่องเที่ยวจังหวัดสงขลาอย่างสร้างสรรค์สู่การพัฒนาที่ยั่งยืน </v>
      </c>
      <c r="F758" s="103" t="s">
        <v>5977</v>
      </c>
      <c r="G758" s="103" t="s">
        <v>15</v>
      </c>
      <c r="H758" s="158">
        <v>2567</v>
      </c>
      <c r="I758" s="103" t="s">
        <v>3684</v>
      </c>
      <c r="J758" s="104" t="s">
        <v>763</v>
      </c>
      <c r="K758" s="103" t="s">
        <v>5974</v>
      </c>
      <c r="L758" s="103" t="s">
        <v>111</v>
      </c>
      <c r="M758" s="103" t="s">
        <v>9079</v>
      </c>
      <c r="N758" s="103" t="s">
        <v>28</v>
      </c>
      <c r="O758" s="103" t="s">
        <v>5779</v>
      </c>
      <c r="P758" s="105"/>
      <c r="Q758" s="103" t="s">
        <v>2899</v>
      </c>
      <c r="R758" s="103" t="s">
        <v>54</v>
      </c>
    </row>
    <row r="759" spans="1:18" ht="21">
      <c r="A759" s="163" t="s">
        <v>4847</v>
      </c>
      <c r="B759" s="164" t="s">
        <v>4848</v>
      </c>
      <c r="C759" s="165" t="s">
        <v>9030</v>
      </c>
      <c r="D759" s="102" t="s">
        <v>5979</v>
      </c>
      <c r="E759" s="161" t="str">
        <f t="shared" si="26"/>
        <v xml:space="preserve">โครงการพัฒนาศักยภาพการท่องเที่ยวโดยชุมชนจังหวัดสงขลาอย่างสร้างสรรค์สู่การพัฒนาที่ยั่งยืน </v>
      </c>
      <c r="F759" s="103" t="s">
        <v>5980</v>
      </c>
      <c r="G759" s="103" t="s">
        <v>15</v>
      </c>
      <c r="H759" s="158">
        <v>2567</v>
      </c>
      <c r="I759" s="103" t="s">
        <v>4927</v>
      </c>
      <c r="J759" s="104" t="s">
        <v>763</v>
      </c>
      <c r="K759" s="103" t="s">
        <v>5974</v>
      </c>
      <c r="L759" s="103" t="s">
        <v>111</v>
      </c>
      <c r="M759" s="103" t="s">
        <v>9079</v>
      </c>
      <c r="N759" s="103" t="s">
        <v>28</v>
      </c>
      <c r="O759" s="103" t="s">
        <v>5779</v>
      </c>
      <c r="P759" s="105"/>
      <c r="Q759" s="103" t="s">
        <v>2939</v>
      </c>
      <c r="R759" s="103" t="s">
        <v>124</v>
      </c>
    </row>
    <row r="760" spans="1:18" ht="21">
      <c r="A760" s="163" t="s">
        <v>4847</v>
      </c>
      <c r="B760" s="164" t="s">
        <v>4848</v>
      </c>
      <c r="C760" s="165" t="s">
        <v>9030</v>
      </c>
      <c r="D760" s="102" t="s">
        <v>5262</v>
      </c>
      <c r="E760" s="161" t="str">
        <f t="shared" si="26"/>
        <v>โครงการหาดสวยด้วยมือเรา คณะอุตสาหกรรมและเทคโนโลยี ประจำปีการศึกษา 2567</v>
      </c>
      <c r="F760" s="103" t="s">
        <v>5263</v>
      </c>
      <c r="G760" s="103" t="s">
        <v>5264</v>
      </c>
      <c r="H760" s="158">
        <v>2567</v>
      </c>
      <c r="I760" s="103" t="s">
        <v>4609</v>
      </c>
      <c r="J760" s="103" t="s">
        <v>4609</v>
      </c>
      <c r="K760" s="103" t="s">
        <v>5265</v>
      </c>
      <c r="L760" s="103" t="s">
        <v>5266</v>
      </c>
      <c r="M760" s="103" t="s">
        <v>9106</v>
      </c>
      <c r="N760" s="103" t="s">
        <v>20</v>
      </c>
      <c r="O760" s="103" t="s">
        <v>5779</v>
      </c>
      <c r="P760" s="105"/>
      <c r="Q760" s="103" t="s">
        <v>2943</v>
      </c>
      <c r="R760" s="103" t="s">
        <v>76</v>
      </c>
    </row>
    <row r="761" spans="1:18" ht="21">
      <c r="A761" s="163" t="s">
        <v>4847</v>
      </c>
      <c r="B761" s="164" t="s">
        <v>4848</v>
      </c>
      <c r="C761" s="165" t="s">
        <v>9030</v>
      </c>
      <c r="D761" s="102" t="s">
        <v>5149</v>
      </c>
      <c r="E761" s="161" t="str">
        <f t="shared" si="26"/>
        <v xml:space="preserve">โครงการพัฒนาศักยภาพบุคลากร  สินค้าและบริการด้านการท่องเที่ยวแบบบูรณาการ กิจกรรมพัฒนาศักยภาพบุคลากร สินค้าและบริการด้านการท่องเที่ยวจังหวัดศรีสะเกษ </v>
      </c>
      <c r="F761" s="103" t="s">
        <v>6014</v>
      </c>
      <c r="G761" s="103" t="s">
        <v>15</v>
      </c>
      <c r="H761" s="158">
        <v>2567</v>
      </c>
      <c r="I761" s="103" t="s">
        <v>2644</v>
      </c>
      <c r="J761" s="104" t="s">
        <v>4738</v>
      </c>
      <c r="K761" s="103" t="s">
        <v>939</v>
      </c>
      <c r="L761" s="103" t="s">
        <v>111</v>
      </c>
      <c r="M761" s="103" t="s">
        <v>9079</v>
      </c>
      <c r="N761" s="103" t="s">
        <v>28</v>
      </c>
      <c r="O761" s="103" t="s">
        <v>5779</v>
      </c>
      <c r="P761" s="105"/>
      <c r="Q761" s="103" t="s">
        <v>2941</v>
      </c>
      <c r="R761" s="103" t="s">
        <v>76</v>
      </c>
    </row>
    <row r="762" spans="1:18" ht="21">
      <c r="A762" s="163" t="s">
        <v>4847</v>
      </c>
      <c r="B762" s="164" t="s">
        <v>4848</v>
      </c>
      <c r="C762" s="165" t="s">
        <v>9030</v>
      </c>
      <c r="D762" s="102" t="s">
        <v>4884</v>
      </c>
      <c r="E762" s="161" t="str">
        <f t="shared" si="26"/>
        <v xml:space="preserve">โครงการพัฒนาศักยภาพผู้ประกอบการสร้างสรรค์ </v>
      </c>
      <c r="F762" s="103" t="s">
        <v>6023</v>
      </c>
      <c r="G762" s="103" t="s">
        <v>15</v>
      </c>
      <c r="H762" s="158">
        <v>2567</v>
      </c>
      <c r="I762" s="103" t="s">
        <v>2644</v>
      </c>
      <c r="J762" s="104" t="s">
        <v>763</v>
      </c>
      <c r="K762" s="103" t="s">
        <v>278</v>
      </c>
      <c r="L762" s="103" t="s">
        <v>279</v>
      </c>
      <c r="M762" s="103" t="s">
        <v>9081</v>
      </c>
      <c r="N762" s="103" t="s">
        <v>162</v>
      </c>
      <c r="O762" s="103" t="s">
        <v>5779</v>
      </c>
      <c r="P762" s="105"/>
      <c r="Q762" s="103" t="s">
        <v>2945</v>
      </c>
      <c r="R762" s="103" t="s">
        <v>76</v>
      </c>
    </row>
    <row r="763" spans="1:18" ht="21">
      <c r="A763" s="163" t="s">
        <v>4847</v>
      </c>
      <c r="B763" s="164" t="s">
        <v>4848</v>
      </c>
      <c r="C763" s="165" t="s">
        <v>9030</v>
      </c>
      <c r="D763" s="102" t="s">
        <v>4882</v>
      </c>
      <c r="E763" s="161" t="str">
        <f t="shared" si="26"/>
        <v>โครงการพัฒนาศักยภาพชุมชนสู่การเป็นเมืองแห่งศิลปะ</v>
      </c>
      <c r="F763" s="103" t="s">
        <v>281</v>
      </c>
      <c r="G763" s="103" t="s">
        <v>15</v>
      </c>
      <c r="H763" s="158">
        <v>2567</v>
      </c>
      <c r="I763" s="103" t="s">
        <v>2644</v>
      </c>
      <c r="J763" s="104" t="s">
        <v>763</v>
      </c>
      <c r="K763" s="103" t="s">
        <v>278</v>
      </c>
      <c r="L763" s="103" t="s">
        <v>279</v>
      </c>
      <c r="M763" s="103" t="s">
        <v>9081</v>
      </c>
      <c r="N763" s="103" t="s">
        <v>162</v>
      </c>
      <c r="O763" s="103" t="s">
        <v>5779</v>
      </c>
      <c r="P763" s="105"/>
      <c r="Q763" s="103" t="s">
        <v>2947</v>
      </c>
      <c r="R763" s="103" t="s">
        <v>76</v>
      </c>
    </row>
    <row r="764" spans="1:18" ht="21">
      <c r="A764" s="163" t="s">
        <v>4847</v>
      </c>
      <c r="B764" s="164" t="s">
        <v>4848</v>
      </c>
      <c r="C764" s="165" t="s">
        <v>9030</v>
      </c>
      <c r="D764" s="102" t="s">
        <v>6030</v>
      </c>
      <c r="E764" s="161" t="str">
        <f t="shared" si="26"/>
        <v>โครงการส่งเสริม สนับสนุน และพัฒนาศักยภาพอุตสาหกรรมวัฒนธรรมไทยสู่สากล งบรายจ่ายอื่น ค่าใช้จ่ายในการยกระดับสินค้าและบริการทางวัฒนธรรมสู่สากล</v>
      </c>
      <c r="F764" s="103" t="s">
        <v>6031</v>
      </c>
      <c r="G764" s="103" t="s">
        <v>15</v>
      </c>
      <c r="H764" s="158">
        <v>2567</v>
      </c>
      <c r="I764" s="103" t="s">
        <v>2644</v>
      </c>
      <c r="J764" s="104" t="s">
        <v>763</v>
      </c>
      <c r="K764" s="103" t="s">
        <v>3892</v>
      </c>
      <c r="L764" s="103" t="s">
        <v>161</v>
      </c>
      <c r="M764" s="103" t="s">
        <v>9073</v>
      </c>
      <c r="N764" s="103" t="s">
        <v>162</v>
      </c>
      <c r="O764" s="103" t="s">
        <v>5779</v>
      </c>
      <c r="P764" s="105"/>
      <c r="Q764" s="103" t="s">
        <v>2953</v>
      </c>
      <c r="R764" s="103" t="s">
        <v>36</v>
      </c>
    </row>
    <row r="765" spans="1:18" ht="21">
      <c r="A765" s="163" t="s">
        <v>4847</v>
      </c>
      <c r="B765" s="164" t="s">
        <v>4848</v>
      </c>
      <c r="C765" s="165" t="s">
        <v>9030</v>
      </c>
      <c r="D765" s="102" t="s">
        <v>6034</v>
      </c>
      <c r="E765" s="161" t="str">
        <f t="shared" si="26"/>
        <v>โครงการเพิ่มมูลค่าทางเศรษฐกิจด้วยทุนทางวัฒนธรรม งบรายจ่ายอื่น ค่าใช้จ่ายในการส่งเสริม พัฒนา และจัดมหกรรมผลิตภัณฑ์ทางวัฒนธรรมกระตุ้นเศรษฐกิจฐานราก</v>
      </c>
      <c r="F765" s="103" t="s">
        <v>6035</v>
      </c>
      <c r="G765" s="103" t="s">
        <v>15</v>
      </c>
      <c r="H765" s="158">
        <v>2567</v>
      </c>
      <c r="I765" s="103" t="s">
        <v>4738</v>
      </c>
      <c r="J765" s="104" t="s">
        <v>763</v>
      </c>
      <c r="K765" s="103" t="s">
        <v>2052</v>
      </c>
      <c r="L765" s="103" t="s">
        <v>161</v>
      </c>
      <c r="M765" s="103" t="s">
        <v>9073</v>
      </c>
      <c r="N765" s="103" t="s">
        <v>162</v>
      </c>
      <c r="O765" s="103" t="s">
        <v>5779</v>
      </c>
      <c r="P765" s="105"/>
      <c r="Q765" s="103" t="s">
        <v>2955</v>
      </c>
      <c r="R765" s="103" t="s">
        <v>76</v>
      </c>
    </row>
    <row r="766" spans="1:18" ht="21">
      <c r="A766" s="163" t="s">
        <v>4847</v>
      </c>
      <c r="B766" s="164" t="s">
        <v>4848</v>
      </c>
      <c r="C766" s="165" t="s">
        <v>9030</v>
      </c>
      <c r="D766" s="102" t="s">
        <v>6037</v>
      </c>
      <c r="E766" s="161" t="str">
        <f t="shared" si="26"/>
        <v>โครงการเพิ่มมูลค่าทางเศรษฐกิจด้วยทุนทางวัฒนธรรม งบเงินอุดหนุน เงินอุดหนุนสนับสนุนงานมหกรรมผ้าไหมไทย สู่เส้นทางโลก</v>
      </c>
      <c r="F766" s="103" t="s">
        <v>6038</v>
      </c>
      <c r="G766" s="103" t="s">
        <v>15</v>
      </c>
      <c r="H766" s="158">
        <v>2567</v>
      </c>
      <c r="I766" s="103" t="s">
        <v>4738</v>
      </c>
      <c r="J766" s="104" t="s">
        <v>763</v>
      </c>
      <c r="K766" s="103" t="s">
        <v>2052</v>
      </c>
      <c r="L766" s="103" t="s">
        <v>161</v>
      </c>
      <c r="M766" s="103" t="s">
        <v>9073</v>
      </c>
      <c r="N766" s="103" t="s">
        <v>162</v>
      </c>
      <c r="O766" s="103" t="s">
        <v>5779</v>
      </c>
      <c r="P766" s="105"/>
      <c r="Q766" s="103" t="s">
        <v>2957</v>
      </c>
      <c r="R766" s="103" t="s">
        <v>76</v>
      </c>
    </row>
    <row r="767" spans="1:18" ht="21">
      <c r="A767" s="163" t="s">
        <v>4847</v>
      </c>
      <c r="B767" s="164" t="s">
        <v>4848</v>
      </c>
      <c r="C767" s="165" t="s">
        <v>9030</v>
      </c>
      <c r="D767" s="102" t="s">
        <v>6040</v>
      </c>
      <c r="E767" s="161" t="str">
        <f t="shared" si="26"/>
        <v>โครงการเพิ่มมูลค่าทางเศรษฐกิจด้วยทุนทางวัฒนธรรม งบรายจ่ายอื่น ค่าใช้จ่ายในการดำเนินการจััดมหกรรมวัฒนธรรมดิจิทัลขับเคลื่อนทุนทางวัฒนธรรมจากท้องถิ่นสู่สากล</v>
      </c>
      <c r="F767" s="103" t="s">
        <v>6041</v>
      </c>
      <c r="G767" s="103" t="s">
        <v>15</v>
      </c>
      <c r="H767" s="158">
        <v>2567</v>
      </c>
      <c r="I767" s="103" t="s">
        <v>4738</v>
      </c>
      <c r="J767" s="104" t="s">
        <v>763</v>
      </c>
      <c r="K767" s="103" t="s">
        <v>2052</v>
      </c>
      <c r="L767" s="103" t="s">
        <v>161</v>
      </c>
      <c r="M767" s="103" t="s">
        <v>9073</v>
      </c>
      <c r="N767" s="103" t="s">
        <v>162</v>
      </c>
      <c r="O767" s="103" t="s">
        <v>5779</v>
      </c>
      <c r="P767" s="105"/>
      <c r="Q767" s="103" t="s">
        <v>2959</v>
      </c>
      <c r="R767" s="103" t="s">
        <v>76</v>
      </c>
    </row>
    <row r="768" spans="1:18" ht="21">
      <c r="A768" s="163" t="s">
        <v>4847</v>
      </c>
      <c r="B768" s="164" t="s">
        <v>4848</v>
      </c>
      <c r="C768" s="165" t="s">
        <v>9030</v>
      </c>
      <c r="D768" s="102" t="s">
        <v>5188</v>
      </c>
      <c r="E768" s="161" t="str">
        <f t="shared" si="26"/>
        <v>กิจกรรมพัฒนาศักยภาพ ด้านการประชาสัมพันธ์ และการตลาดท่องเที่ยวเชิงสุขภาพ</v>
      </c>
      <c r="F768" s="103" t="s">
        <v>5189</v>
      </c>
      <c r="G768" s="103" t="s">
        <v>15</v>
      </c>
      <c r="H768" s="158">
        <v>2567</v>
      </c>
      <c r="I768" s="103" t="s">
        <v>4491</v>
      </c>
      <c r="J768" s="104" t="s">
        <v>4738</v>
      </c>
      <c r="K768" s="103" t="s">
        <v>4216</v>
      </c>
      <c r="L768" s="103" t="s">
        <v>111</v>
      </c>
      <c r="M768" s="103" t="s">
        <v>9079</v>
      </c>
      <c r="N768" s="103" t="s">
        <v>28</v>
      </c>
      <c r="O768" s="103" t="s">
        <v>5779</v>
      </c>
      <c r="P768" s="105"/>
      <c r="Q768" s="103" t="s">
        <v>2962</v>
      </c>
      <c r="R768" s="103" t="s">
        <v>76</v>
      </c>
    </row>
    <row r="769" spans="1:18" ht="21">
      <c r="A769" s="163" t="s">
        <v>4847</v>
      </c>
      <c r="B769" s="164" t="s">
        <v>4848</v>
      </c>
      <c r="C769" s="165" t="s">
        <v>9030</v>
      </c>
      <c r="D769" s="102" t="s">
        <v>4845</v>
      </c>
      <c r="E769" s="161" t="str">
        <f t="shared" si="26"/>
        <v xml:space="preserve">โครงการลำพูนเมืองแห่งการท่องเที่ยวเชิงวัฒนธรรมและอัตลักษณ์วิถี สู่เศรษฐกิจสรรสร้าง   </v>
      </c>
      <c r="F769" s="103" t="s">
        <v>6070</v>
      </c>
      <c r="G769" s="103" t="s">
        <v>15</v>
      </c>
      <c r="H769" s="158">
        <v>2567</v>
      </c>
      <c r="I769" s="103" t="s">
        <v>2644</v>
      </c>
      <c r="J769" s="104" t="s">
        <v>763</v>
      </c>
      <c r="K769" s="103" t="s">
        <v>3960</v>
      </c>
      <c r="L769" s="103" t="s">
        <v>161</v>
      </c>
      <c r="M769" s="103" t="s">
        <v>9073</v>
      </c>
      <c r="N769" s="103" t="s">
        <v>162</v>
      </c>
      <c r="O769" s="103" t="s">
        <v>5779</v>
      </c>
      <c r="P769" s="105"/>
      <c r="Q769" s="103" t="s">
        <v>2984</v>
      </c>
      <c r="R769" s="103" t="s">
        <v>68</v>
      </c>
    </row>
    <row r="770" spans="1:18" ht="21">
      <c r="A770" s="163" t="s">
        <v>4847</v>
      </c>
      <c r="B770" s="164" t="s">
        <v>4848</v>
      </c>
      <c r="C770" s="165" t="s">
        <v>9030</v>
      </c>
      <c r="D770" s="102" t="s">
        <v>5335</v>
      </c>
      <c r="E770" s="161" t="str">
        <f t="shared" si="26"/>
        <v>โครงการด้านการท่องเที่ยวเชิงบูรณาการ“มหาทานบารมี ประเพณีบุญผะเหวดร้อยเอ็ด</v>
      </c>
      <c r="F770" s="103" t="s">
        <v>5336</v>
      </c>
      <c r="G770" s="103" t="s">
        <v>15</v>
      </c>
      <c r="H770" s="158">
        <v>2567</v>
      </c>
      <c r="I770" s="103" t="s">
        <v>4737</v>
      </c>
      <c r="J770" s="104" t="s">
        <v>3684</v>
      </c>
      <c r="K770" s="103" t="s">
        <v>5337</v>
      </c>
      <c r="L770" s="103" t="s">
        <v>5338</v>
      </c>
      <c r="M770" s="103" t="s">
        <v>9108</v>
      </c>
      <c r="N770" s="103" t="s">
        <v>612</v>
      </c>
      <c r="O770" s="103" t="s">
        <v>5779</v>
      </c>
      <c r="P770" s="105"/>
      <c r="Q770" s="103" t="s">
        <v>2998</v>
      </c>
      <c r="R770" s="103" t="s">
        <v>54</v>
      </c>
    </row>
    <row r="771" spans="1:18" ht="21">
      <c r="A771" s="163" t="s">
        <v>4847</v>
      </c>
      <c r="B771" s="164" t="s">
        <v>4848</v>
      </c>
      <c r="C771" s="165" t="s">
        <v>9030</v>
      </c>
      <c r="D771" s="102" t="s">
        <v>4998</v>
      </c>
      <c r="E771" s="161" t="str">
        <f t="shared" si="26"/>
        <v>โครงการเมืองอุตสาหกรรมท่องเที่ยวคุณภาพ กิจกรรมท่องเที่ยวราชบุรี ของดีเมืองโอ่ง</v>
      </c>
      <c r="F771" s="103" t="s">
        <v>4999</v>
      </c>
      <c r="G771" s="103" t="s">
        <v>15</v>
      </c>
      <c r="H771" s="158">
        <v>2567</v>
      </c>
      <c r="I771" s="103" t="s">
        <v>4491</v>
      </c>
      <c r="J771" s="104" t="s">
        <v>763</v>
      </c>
      <c r="K771" s="103" t="s">
        <v>5000</v>
      </c>
      <c r="L771" s="103" t="s">
        <v>206</v>
      </c>
      <c r="M771" s="103" t="s">
        <v>9082</v>
      </c>
      <c r="N771" s="103" t="s">
        <v>96</v>
      </c>
      <c r="O771" s="103" t="s">
        <v>5779</v>
      </c>
      <c r="P771" s="105"/>
      <c r="Q771" s="103" t="s">
        <v>3000</v>
      </c>
      <c r="R771" s="103" t="s">
        <v>36</v>
      </c>
    </row>
    <row r="772" spans="1:18" ht="21">
      <c r="A772" s="163" t="s">
        <v>4847</v>
      </c>
      <c r="B772" s="164" t="s">
        <v>4848</v>
      </c>
      <c r="C772" s="165" t="s">
        <v>9030</v>
      </c>
      <c r="D772" s="102" t="s">
        <v>6152</v>
      </c>
      <c r="E772" s="161" t="str">
        <f t="shared" si="26"/>
        <v xml:space="preserve"> การพัฒนาด้านการท่องเที่ยวและบริการ</v>
      </c>
      <c r="F772" s="103" t="s">
        <v>6153</v>
      </c>
      <c r="G772" s="103" t="s">
        <v>15</v>
      </c>
      <c r="H772" s="158">
        <v>2567</v>
      </c>
      <c r="I772" s="103" t="s">
        <v>2644</v>
      </c>
      <c r="J772" s="104" t="s">
        <v>763</v>
      </c>
      <c r="K772" s="103" t="s">
        <v>6154</v>
      </c>
      <c r="L772" s="103" t="s">
        <v>111</v>
      </c>
      <c r="M772" s="103" t="s">
        <v>9079</v>
      </c>
      <c r="N772" s="103" t="s">
        <v>28</v>
      </c>
      <c r="O772" s="103" t="s">
        <v>5779</v>
      </c>
      <c r="P772" s="105"/>
      <c r="Q772" s="103" t="s">
        <v>3002</v>
      </c>
      <c r="R772" s="103" t="s">
        <v>68</v>
      </c>
    </row>
    <row r="773" spans="1:18" ht="21">
      <c r="A773" s="163" t="s">
        <v>4847</v>
      </c>
      <c r="B773" s="164" t="s">
        <v>4848</v>
      </c>
      <c r="C773" s="165" t="s">
        <v>9030</v>
      </c>
      <c r="D773" s="102" t="s">
        <v>6190</v>
      </c>
      <c r="E773" s="161" t="str">
        <f t="shared" si="26"/>
        <v xml:space="preserve">โครงการยกระดับมาตรฐานบุคลากร สินค้าและการบริการทางการท่องเที่ยวจังหวัดมุกดาหาร กิจกรรมเสริมสร้างทักษะการบริการสู่ความเป็นเลิศให้กับบุคลากรทางการท่องเที่ยว  (รถสามล้อรับจ้าง รถโดยสารประจำทาง ผู้ประกอบการร้านอาหาร ชุมชนท่องเที่ยว) </v>
      </c>
      <c r="F773" s="103" t="s">
        <v>6191</v>
      </c>
      <c r="G773" s="103" t="s">
        <v>15</v>
      </c>
      <c r="H773" s="158">
        <v>2567</v>
      </c>
      <c r="I773" s="103" t="s">
        <v>2644</v>
      </c>
      <c r="J773" s="104" t="s">
        <v>763</v>
      </c>
      <c r="K773" s="103" t="s">
        <v>519</v>
      </c>
      <c r="L773" s="103" t="s">
        <v>111</v>
      </c>
      <c r="M773" s="103" t="s">
        <v>9079</v>
      </c>
      <c r="N773" s="103" t="s">
        <v>28</v>
      </c>
      <c r="O773" s="103" t="s">
        <v>5779</v>
      </c>
      <c r="P773" s="105"/>
      <c r="Q773" s="103" t="s">
        <v>3004</v>
      </c>
      <c r="R773" s="103" t="s">
        <v>97</v>
      </c>
    </row>
    <row r="774" spans="1:18" ht="21">
      <c r="A774" s="163" t="s">
        <v>4847</v>
      </c>
      <c r="B774" s="164" t="s">
        <v>4848</v>
      </c>
      <c r="C774" s="165" t="s">
        <v>9030</v>
      </c>
      <c r="D774" s="102" t="s">
        <v>6196</v>
      </c>
      <c r="E774" s="161" t="str">
        <f t="shared" si="26"/>
        <v>โครงการพัฒนาการตลาดกิจกรรมและประชาสัมพันธ์ด้านการท่องเทีี่ยวกีฬาและนันทนาการจังหวัดมุกดาหารสู่ความยั่งยืน กิจกรรมวิ่งฮาล์ฟมาราธอนนานาชาติเพื่อการท่องเที่ยว Night Run Muk-Savan</v>
      </c>
      <c r="F774" s="103" t="s">
        <v>6197</v>
      </c>
      <c r="G774" s="103" t="s">
        <v>15</v>
      </c>
      <c r="H774" s="158">
        <v>2567</v>
      </c>
      <c r="I774" s="103" t="s">
        <v>2644</v>
      </c>
      <c r="J774" s="104" t="s">
        <v>763</v>
      </c>
      <c r="K774" s="103" t="s">
        <v>519</v>
      </c>
      <c r="L774" s="103" t="s">
        <v>111</v>
      </c>
      <c r="M774" s="103" t="s">
        <v>9079</v>
      </c>
      <c r="N774" s="103" t="s">
        <v>28</v>
      </c>
      <c r="O774" s="103" t="s">
        <v>5779</v>
      </c>
      <c r="P774" s="105"/>
      <c r="Q774" s="103" t="s">
        <v>3006</v>
      </c>
      <c r="R774" s="103" t="s">
        <v>36</v>
      </c>
    </row>
    <row r="775" spans="1:18" ht="21">
      <c r="A775" s="163" t="s">
        <v>4847</v>
      </c>
      <c r="B775" s="164" t="s">
        <v>4848</v>
      </c>
      <c r="C775" s="165" t="s">
        <v>9030</v>
      </c>
      <c r="D775" s="102" t="s">
        <v>5218</v>
      </c>
      <c r="E775" s="161" t="str">
        <f t="shared" si="26"/>
        <v>ค่าใช้จ่ายในการบริหารงานกลุ่มจังหวัดแบบบูรณาการ</v>
      </c>
      <c r="F775" s="103" t="s">
        <v>5219</v>
      </c>
      <c r="G775" s="103" t="s">
        <v>15</v>
      </c>
      <c r="H775" s="158">
        <v>2567</v>
      </c>
      <c r="I775" s="103" t="s">
        <v>2644</v>
      </c>
      <c r="J775" s="104" t="s">
        <v>763</v>
      </c>
      <c r="K775" s="103"/>
      <c r="L775" s="103" t="s">
        <v>5220</v>
      </c>
      <c r="M775" s="103" t="e">
        <v>#N/A</v>
      </c>
      <c r="N775" s="103" t="s">
        <v>134</v>
      </c>
      <c r="O775" s="103" t="s">
        <v>5779</v>
      </c>
      <c r="P775" s="105"/>
      <c r="Q775" s="103" t="s">
        <v>3008</v>
      </c>
      <c r="R775" s="103" t="s">
        <v>68</v>
      </c>
    </row>
    <row r="776" spans="1:18" ht="21">
      <c r="A776" s="163" t="s">
        <v>4847</v>
      </c>
      <c r="B776" s="164" t="s">
        <v>4848</v>
      </c>
      <c r="C776" s="165" t="s">
        <v>9030</v>
      </c>
      <c r="D776" s="102" t="s">
        <v>6245</v>
      </c>
      <c r="E776" s="161" t="str">
        <f t="shared" si="26"/>
        <v>โครงการยกระดับและพัฒนาศักยภาพ Soft Power ด้านการท่องเที่ยวโดยชุมชนท่องเที่ยวจังหวัดภูเก็ต</v>
      </c>
      <c r="F776" s="103" t="s">
        <v>6246</v>
      </c>
      <c r="G776" s="103" t="s">
        <v>15</v>
      </c>
      <c r="H776" s="158">
        <v>2567</v>
      </c>
      <c r="I776" s="103" t="s">
        <v>4738</v>
      </c>
      <c r="J776" s="104" t="s">
        <v>763</v>
      </c>
      <c r="K776" s="103" t="s">
        <v>1564</v>
      </c>
      <c r="L776" s="103" t="s">
        <v>111</v>
      </c>
      <c r="M776" s="103" t="s">
        <v>9079</v>
      </c>
      <c r="N776" s="103" t="s">
        <v>28</v>
      </c>
      <c r="O776" s="103" t="s">
        <v>5779</v>
      </c>
      <c r="P776" s="105"/>
      <c r="Q776" s="103" t="s">
        <v>3010</v>
      </c>
      <c r="R776" s="103" t="s">
        <v>68</v>
      </c>
    </row>
    <row r="777" spans="1:18" ht="21">
      <c r="A777" s="163" t="s">
        <v>4847</v>
      </c>
      <c r="B777" s="164" t="s">
        <v>4848</v>
      </c>
      <c r="C777" s="165" t="s">
        <v>9030</v>
      </c>
      <c r="D777" s="102" t="s">
        <v>6263</v>
      </c>
      <c r="E777" s="161" t="str">
        <f t="shared" si="26"/>
        <v>โครงการพัฒนาศักยภาพบุคลากรเครือข่ายการท่องเที่ยวและมาตรฐานการท่องเที่ยว</v>
      </c>
      <c r="F777" s="103" t="s">
        <v>6264</v>
      </c>
      <c r="G777" s="103" t="s">
        <v>15</v>
      </c>
      <c r="H777" s="158">
        <v>2567</v>
      </c>
      <c r="I777" s="103" t="s">
        <v>4738</v>
      </c>
      <c r="J777" s="104" t="s">
        <v>763</v>
      </c>
      <c r="K777" s="103" t="s">
        <v>1236</v>
      </c>
      <c r="L777" s="103" t="s">
        <v>111</v>
      </c>
      <c r="M777" s="103" t="s">
        <v>9079</v>
      </c>
      <c r="N777" s="103" t="s">
        <v>28</v>
      </c>
      <c r="O777" s="103" t="s">
        <v>5779</v>
      </c>
      <c r="P777" s="105"/>
      <c r="Q777" s="103" t="s">
        <v>3012</v>
      </c>
      <c r="R777" s="103" t="s">
        <v>54</v>
      </c>
    </row>
    <row r="778" spans="1:18" ht="21">
      <c r="A778" s="163" t="s">
        <v>4847</v>
      </c>
      <c r="B778" s="164" t="s">
        <v>4848</v>
      </c>
      <c r="C778" s="165" t="s">
        <v>9030</v>
      </c>
      <c r="D778" s="102" t="s">
        <v>6289</v>
      </c>
      <c r="E778" s="161" t="str">
        <f t="shared" si="26"/>
        <v>พัฒนาชุมชนท่องเที่ยวเชิงสร้างสรรค์และวัฒนธรรม</v>
      </c>
      <c r="F778" s="103" t="s">
        <v>6290</v>
      </c>
      <c r="G778" s="103" t="s">
        <v>15</v>
      </c>
      <c r="H778" s="158">
        <v>2567</v>
      </c>
      <c r="I778" s="103" t="s">
        <v>4738</v>
      </c>
      <c r="J778" s="104" t="s">
        <v>763</v>
      </c>
      <c r="K778" s="103" t="s">
        <v>6291</v>
      </c>
      <c r="L778" s="103" t="s">
        <v>95</v>
      </c>
      <c r="M778" s="103" t="s">
        <v>9083</v>
      </c>
      <c r="N778" s="103" t="s">
        <v>96</v>
      </c>
      <c r="O778" s="103" t="s">
        <v>5779</v>
      </c>
      <c r="P778" s="105"/>
      <c r="Q778" s="103" t="s">
        <v>3014</v>
      </c>
      <c r="R778" s="103" t="s">
        <v>68</v>
      </c>
    </row>
    <row r="779" spans="1:18" ht="21">
      <c r="A779" s="163" t="s">
        <v>4847</v>
      </c>
      <c r="B779" s="164" t="s">
        <v>4848</v>
      </c>
      <c r="C779" s="165" t="s">
        <v>9030</v>
      </c>
      <c r="D779" s="102" t="s">
        <v>6332</v>
      </c>
      <c r="E779" s="161" t="str">
        <f t="shared" si="26"/>
        <v xml:space="preserve">โครงการส่งเสริมและพัฒนาช่องทางการตลาดสินค้า/ผลิตภัณฑ์ชุมชนและธุรกิจบริการจังหวัดบึงกาฬ  กิจกรรม  จัดแสดงและจำหน่ายผลิตภัณฑ์ชุมชน ผลิตภัณฑ์ OTOP และของดีบึงกาฬ </v>
      </c>
      <c r="F779" s="103" t="s">
        <v>6333</v>
      </c>
      <c r="G779" s="103" t="s">
        <v>15</v>
      </c>
      <c r="H779" s="158">
        <v>2567</v>
      </c>
      <c r="I779" s="103" t="s">
        <v>4927</v>
      </c>
      <c r="J779" s="104" t="s">
        <v>763</v>
      </c>
      <c r="K779" s="103" t="s">
        <v>6334</v>
      </c>
      <c r="L779" s="103" t="s">
        <v>95</v>
      </c>
      <c r="M779" s="103" t="s">
        <v>9083</v>
      </c>
      <c r="N779" s="103" t="s">
        <v>96</v>
      </c>
      <c r="O779" s="103" t="s">
        <v>5779</v>
      </c>
      <c r="P779" s="105"/>
      <c r="Q779" s="103" t="s">
        <v>2868</v>
      </c>
      <c r="R779" s="103" t="s">
        <v>22</v>
      </c>
    </row>
    <row r="780" spans="1:18" ht="21">
      <c r="A780" s="163" t="s">
        <v>4847</v>
      </c>
      <c r="B780" s="164" t="s">
        <v>4848</v>
      </c>
      <c r="C780" s="165" t="s">
        <v>9030</v>
      </c>
      <c r="D780" s="102" t="s">
        <v>6352</v>
      </c>
      <c r="E780" s="161" t="str">
        <f t="shared" si="26"/>
        <v xml:space="preserve">โครงการพัฒนาศักยภาพบุคลากร ผู้ประกอบการด้านการท่องเที่ยวและยกระดับความปลอดภัยการท่องเที่ยว กิจกรรมพัฒนาศักยภาพโคตรนายท้ายพายขั้นเทพ </v>
      </c>
      <c r="F780" s="103" t="s">
        <v>6353</v>
      </c>
      <c r="G780" s="103" t="s">
        <v>15</v>
      </c>
      <c r="H780" s="158">
        <v>2567</v>
      </c>
      <c r="I780" s="103" t="s">
        <v>4927</v>
      </c>
      <c r="J780" s="104" t="s">
        <v>763</v>
      </c>
      <c r="K780" s="103" t="s">
        <v>6354</v>
      </c>
      <c r="L780" s="103" t="s">
        <v>111</v>
      </c>
      <c r="M780" s="103" t="s">
        <v>9079</v>
      </c>
      <c r="N780" s="103" t="s">
        <v>28</v>
      </c>
      <c r="O780" s="103" t="s">
        <v>5779</v>
      </c>
      <c r="P780" s="105"/>
      <c r="Q780" s="103" t="s">
        <v>2883</v>
      </c>
      <c r="R780" s="103" t="s">
        <v>36</v>
      </c>
    </row>
    <row r="781" spans="1:18" ht="21">
      <c r="A781" s="163" t="s">
        <v>4847</v>
      </c>
      <c r="B781" s="164" t="s">
        <v>4848</v>
      </c>
      <c r="C781" s="165" t="s">
        <v>9030</v>
      </c>
      <c r="D781" s="102" t="s">
        <v>6414</v>
      </c>
      <c r="E781" s="161" t="str">
        <f t="shared" si="26"/>
        <v>ส่งเสริมการท่องเที่ยวเชิงอาหารและวัฒนธรรมจังหวัดนครปฐม</v>
      </c>
      <c r="F781" s="103" t="s">
        <v>6415</v>
      </c>
      <c r="G781" s="103" t="s">
        <v>15</v>
      </c>
      <c r="H781" s="158">
        <v>2567</v>
      </c>
      <c r="I781" s="103" t="s">
        <v>4610</v>
      </c>
      <c r="J781" s="104" t="s">
        <v>763</v>
      </c>
      <c r="K781" s="103"/>
      <c r="L781" s="103" t="s">
        <v>9056</v>
      </c>
      <c r="M781" s="103" t="s">
        <v>6412</v>
      </c>
      <c r="N781" s="103" t="s">
        <v>134</v>
      </c>
      <c r="O781" s="103" t="s">
        <v>5779</v>
      </c>
      <c r="P781" s="105"/>
      <c r="Q781" s="103" t="s">
        <v>2901</v>
      </c>
      <c r="R781" s="103" t="s">
        <v>36</v>
      </c>
    </row>
    <row r="782" spans="1:18" ht="21">
      <c r="A782" s="163" t="s">
        <v>4847</v>
      </c>
      <c r="B782" s="164" t="s">
        <v>4848</v>
      </c>
      <c r="C782" s="165" t="s">
        <v>9030</v>
      </c>
      <c r="D782" s="102" t="s">
        <v>6420</v>
      </c>
      <c r="E782" s="161" t="str">
        <f t="shared" si="26"/>
        <v>โครงการส่งเสริมการท่องเที่ยวเพิ่มศักยภาพของบุคลากรด้านการท่องเที่ยวเชิงผสมผสานสู่ความยั่งยืน กิจกรรมหลัก พัฒนาบุคลากรด้านเชฟชุมชนเพื่อยกระดับการท่องเที่ยวเชิงอาหาร (Gastronomy Tourism)</v>
      </c>
      <c r="F782" s="103" t="s">
        <v>6421</v>
      </c>
      <c r="G782" s="103" t="s">
        <v>15</v>
      </c>
      <c r="H782" s="158">
        <v>2567</v>
      </c>
      <c r="I782" s="103" t="s">
        <v>4738</v>
      </c>
      <c r="J782" s="104" t="s">
        <v>763</v>
      </c>
      <c r="K782" s="103" t="s">
        <v>715</v>
      </c>
      <c r="L782" s="103" t="s">
        <v>111</v>
      </c>
      <c r="M782" s="103" t="s">
        <v>9079</v>
      </c>
      <c r="N782" s="103" t="s">
        <v>28</v>
      </c>
      <c r="O782" s="103" t="s">
        <v>5779</v>
      </c>
      <c r="P782" s="105"/>
      <c r="Q782" s="103" t="s">
        <v>2903</v>
      </c>
      <c r="R782" s="103" t="s">
        <v>76</v>
      </c>
    </row>
    <row r="783" spans="1:18" ht="21">
      <c r="A783" s="163" t="s">
        <v>4847</v>
      </c>
      <c r="B783" s="164" t="s">
        <v>4848</v>
      </c>
      <c r="C783" s="165" t="s">
        <v>9030</v>
      </c>
      <c r="D783" s="102" t="s">
        <v>6423</v>
      </c>
      <c r="E783" s="161" t="str">
        <f t="shared" si="26"/>
        <v xml:space="preserve">โครงการหนองคายเมืองแห่งการท่องเที่ยว (The City of Tourism)	 กิจกรรมหลัก : กิจกรรมการฝึกอบรมส่งเสริมและพัฒนาศักยภาพของบุคลากรด้านการท่องเที่ยว จังหวัดหนองคาย </v>
      </c>
      <c r="F783" s="103" t="s">
        <v>6424</v>
      </c>
      <c r="G783" s="103" t="s">
        <v>15</v>
      </c>
      <c r="H783" s="158">
        <v>2567</v>
      </c>
      <c r="I783" s="103" t="s">
        <v>2644</v>
      </c>
      <c r="J783" s="104" t="s">
        <v>763</v>
      </c>
      <c r="K783" s="103" t="s">
        <v>715</v>
      </c>
      <c r="L783" s="103" t="s">
        <v>111</v>
      </c>
      <c r="M783" s="103" t="s">
        <v>9079</v>
      </c>
      <c r="N783" s="103" t="s">
        <v>28</v>
      </c>
      <c r="O783" s="103" t="s">
        <v>5779</v>
      </c>
      <c r="P783" s="105"/>
      <c r="Q783" s="103" t="s">
        <v>2905</v>
      </c>
      <c r="R783" s="103" t="s">
        <v>57</v>
      </c>
    </row>
    <row r="784" spans="1:18" ht="21">
      <c r="A784" s="163" t="s">
        <v>4847</v>
      </c>
      <c r="B784" s="164" t="s">
        <v>4848</v>
      </c>
      <c r="C784" s="165" t="s">
        <v>9030</v>
      </c>
      <c r="D784" s="102" t="s">
        <v>6501</v>
      </c>
      <c r="E784" s="161" t="str">
        <f t="shared" si="26"/>
        <v>ส่งเสริมการท่องเที่ยวประเพณีเข้าพรรษาและทอดเทียน</v>
      </c>
      <c r="F784" s="103" t="s">
        <v>4335</v>
      </c>
      <c r="G784" s="103" t="s">
        <v>15</v>
      </c>
      <c r="H784" s="158">
        <v>2567</v>
      </c>
      <c r="I784" s="103" t="s">
        <v>4738</v>
      </c>
      <c r="J784" s="104" t="s">
        <v>763</v>
      </c>
      <c r="K784" s="103"/>
      <c r="L784" s="103" t="s">
        <v>9035</v>
      </c>
      <c r="M784" s="103" t="s">
        <v>137</v>
      </c>
      <c r="N784" s="103" t="s">
        <v>134</v>
      </c>
      <c r="O784" s="103" t="s">
        <v>5779</v>
      </c>
      <c r="P784" s="105"/>
      <c r="Q784" s="103" t="s">
        <v>2913</v>
      </c>
      <c r="R784" s="103" t="s">
        <v>57</v>
      </c>
    </row>
    <row r="785" spans="1:18" ht="21">
      <c r="A785" s="163" t="s">
        <v>4847</v>
      </c>
      <c r="B785" s="164" t="s">
        <v>4848</v>
      </c>
      <c r="C785" s="165" t="s">
        <v>9030</v>
      </c>
      <c r="D785" s="102" t="s">
        <v>6503</v>
      </c>
      <c r="E785" s="161" t="str">
        <f t="shared" si="26"/>
        <v>ส่งเสริมและสืบสานตำนานสาวบ้านแต้</v>
      </c>
      <c r="F785" s="103" t="s">
        <v>1305</v>
      </c>
      <c r="G785" s="103" t="s">
        <v>15</v>
      </c>
      <c r="H785" s="158">
        <v>2567</v>
      </c>
      <c r="I785" s="103" t="s">
        <v>4738</v>
      </c>
      <c r="J785" s="104" t="s">
        <v>763</v>
      </c>
      <c r="K785" s="103"/>
      <c r="L785" s="103" t="s">
        <v>9035</v>
      </c>
      <c r="M785" s="103" t="s">
        <v>137</v>
      </c>
      <c r="N785" s="103" t="s">
        <v>134</v>
      </c>
      <c r="O785" s="103" t="s">
        <v>5779</v>
      </c>
      <c r="P785" s="105"/>
      <c r="Q785" s="103" t="s">
        <v>2915</v>
      </c>
      <c r="R785" s="103" t="s">
        <v>124</v>
      </c>
    </row>
    <row r="786" spans="1:18" ht="21">
      <c r="A786" s="163" t="s">
        <v>4847</v>
      </c>
      <c r="B786" s="164" t="s">
        <v>4848</v>
      </c>
      <c r="C786" s="165" t="s">
        <v>9030</v>
      </c>
      <c r="D786" s="102" t="s">
        <v>6615</v>
      </c>
      <c r="E786" s="161" t="str">
        <f t="shared" si="26"/>
        <v xml:space="preserve">โครงการส่งเสริมการท่องเที่ยวจังหวัดกาฬสินธุ์  กิจกรรมวิ่งใจเกินร้อยพิชิตภูสิงห์ </v>
      </c>
      <c r="F786" s="103" t="s">
        <v>6616</v>
      </c>
      <c r="G786" s="103" t="s">
        <v>15</v>
      </c>
      <c r="H786" s="158">
        <v>2567</v>
      </c>
      <c r="I786" s="103" t="s">
        <v>3684</v>
      </c>
      <c r="J786" s="104" t="s">
        <v>763</v>
      </c>
      <c r="K786" s="103" t="s">
        <v>1387</v>
      </c>
      <c r="L786" s="103" t="s">
        <v>111</v>
      </c>
      <c r="M786" s="103" t="s">
        <v>9079</v>
      </c>
      <c r="N786" s="103" t="s">
        <v>28</v>
      </c>
      <c r="O786" s="103" t="s">
        <v>5779</v>
      </c>
      <c r="P786" s="105"/>
      <c r="Q786" s="103" t="s">
        <v>2929</v>
      </c>
      <c r="R786" s="103" t="s">
        <v>124</v>
      </c>
    </row>
    <row r="787" spans="1:18" ht="21">
      <c r="A787" s="163" t="s">
        <v>4847</v>
      </c>
      <c r="B787" s="164" t="s">
        <v>4848</v>
      </c>
      <c r="C787" s="165" t="s">
        <v>9030</v>
      </c>
      <c r="D787" s="102" t="s">
        <v>6618</v>
      </c>
      <c r="E787" s="161" t="str">
        <f t="shared" ref="E787:E818" si="27">HYPERLINK(Q787,F787)</f>
        <v xml:space="preserve">โครงการส่งเสริมการท่องเที่ยวจังหวัดกาฬสินธุ์ พัฒนาศักยภาพบุคลากรด้านการท่องเที่ยวจังหวัดกาฬสินธุ์ </v>
      </c>
      <c r="F787" s="103" t="s">
        <v>6619</v>
      </c>
      <c r="G787" s="103" t="s">
        <v>15</v>
      </c>
      <c r="H787" s="158">
        <v>2567</v>
      </c>
      <c r="I787" s="103" t="s">
        <v>3684</v>
      </c>
      <c r="J787" s="104" t="s">
        <v>763</v>
      </c>
      <c r="K787" s="103" t="s">
        <v>1387</v>
      </c>
      <c r="L787" s="103" t="s">
        <v>111</v>
      </c>
      <c r="M787" s="103" t="s">
        <v>9079</v>
      </c>
      <c r="N787" s="103" t="s">
        <v>28</v>
      </c>
      <c r="O787" s="103" t="s">
        <v>5779</v>
      </c>
      <c r="P787" s="105"/>
      <c r="Q787" s="103" t="s">
        <v>2931</v>
      </c>
      <c r="R787" s="103" t="s">
        <v>124</v>
      </c>
    </row>
    <row r="788" spans="1:18" ht="21">
      <c r="A788" s="163" t="s">
        <v>4847</v>
      </c>
      <c r="B788" s="164" t="s">
        <v>4848</v>
      </c>
      <c r="C788" s="165" t="s">
        <v>9030</v>
      </c>
      <c r="D788" s="102" t="s">
        <v>5249</v>
      </c>
      <c r="E788" s="161" t="str">
        <f t="shared" si="27"/>
        <v>โครงการส่งเสริมการท่องเที่ยวโดยชุมชน</v>
      </c>
      <c r="F788" s="103" t="s">
        <v>5250</v>
      </c>
      <c r="G788" s="103" t="s">
        <v>15</v>
      </c>
      <c r="H788" s="158">
        <v>2567</v>
      </c>
      <c r="I788" s="103" t="s">
        <v>2644</v>
      </c>
      <c r="J788" s="104" t="s">
        <v>763</v>
      </c>
      <c r="K788" s="103" t="s">
        <v>1588</v>
      </c>
      <c r="L788" s="103" t="s">
        <v>45</v>
      </c>
      <c r="M788" s="103" t="s">
        <v>9088</v>
      </c>
      <c r="N788" s="103" t="s">
        <v>46</v>
      </c>
      <c r="O788" s="103" t="s">
        <v>5779</v>
      </c>
      <c r="P788" s="105"/>
      <c r="Q788" s="103" t="s">
        <v>2949</v>
      </c>
      <c r="R788" s="103" t="s">
        <v>76</v>
      </c>
    </row>
    <row r="789" spans="1:18" ht="21">
      <c r="A789" s="163" t="s">
        <v>4847</v>
      </c>
      <c r="B789" s="164" t="s">
        <v>4848</v>
      </c>
      <c r="C789" s="165" t="s">
        <v>9030</v>
      </c>
      <c r="D789" s="102" t="s">
        <v>6646</v>
      </c>
      <c r="E789" s="161" t="str">
        <f t="shared" si="27"/>
        <v>ส่งเสริมและพัฒนาการท่องเที่ยวเชิงอาหารและกีฬาจังหวัดกระบี่ / กิจกรรมหลัก 1 เส้นทางสายกิน เต็มอิ่มด้วยความอร่อย “Krabi Gastronomy Route”</v>
      </c>
      <c r="F789" s="103" t="s">
        <v>6647</v>
      </c>
      <c r="G789" s="103" t="s">
        <v>15</v>
      </c>
      <c r="H789" s="158">
        <v>2567</v>
      </c>
      <c r="I789" s="103" t="s">
        <v>4738</v>
      </c>
      <c r="J789" s="104" t="s">
        <v>4861</v>
      </c>
      <c r="K789" s="103" t="s">
        <v>335</v>
      </c>
      <c r="L789" s="103" t="s">
        <v>111</v>
      </c>
      <c r="M789" s="103" t="s">
        <v>9079</v>
      </c>
      <c r="N789" s="103" t="s">
        <v>28</v>
      </c>
      <c r="O789" s="103" t="s">
        <v>5779</v>
      </c>
      <c r="P789" s="105"/>
      <c r="Q789" s="103" t="s">
        <v>2951</v>
      </c>
      <c r="R789" s="103" t="s">
        <v>76</v>
      </c>
    </row>
    <row r="790" spans="1:18" ht="21">
      <c r="A790" s="163" t="s">
        <v>4847</v>
      </c>
      <c r="B790" s="164" t="s">
        <v>4848</v>
      </c>
      <c r="C790" s="165" t="s">
        <v>9030</v>
      </c>
      <c r="D790" s="102" t="s">
        <v>5232</v>
      </c>
      <c r="E790" s="161" t="str">
        <f t="shared" si="27"/>
        <v>โครงการการยกระดับชุมชนตามโครงการโคกหนองนาโมเดลให้เป็นชุมชนท่องเที่ยวต้นแบบ (ระยะที่ 2)</v>
      </c>
      <c r="F790" s="103" t="s">
        <v>5233</v>
      </c>
      <c r="G790" s="103" t="s">
        <v>15</v>
      </c>
      <c r="H790" s="158">
        <v>2567</v>
      </c>
      <c r="I790" s="103" t="s">
        <v>2644</v>
      </c>
      <c r="J790" s="104" t="s">
        <v>763</v>
      </c>
      <c r="K790" s="103" t="s">
        <v>2056</v>
      </c>
      <c r="L790" s="103" t="s">
        <v>27</v>
      </c>
      <c r="M790" s="103" t="s">
        <v>9114</v>
      </c>
      <c r="N790" s="103" t="s">
        <v>28</v>
      </c>
      <c r="O790" s="103" t="s">
        <v>5779</v>
      </c>
      <c r="P790" s="105"/>
      <c r="Q790" s="103" t="s">
        <v>2990</v>
      </c>
      <c r="R790" s="103" t="s">
        <v>36</v>
      </c>
    </row>
    <row r="791" spans="1:18" ht="21">
      <c r="A791" s="163" t="s">
        <v>4847</v>
      </c>
      <c r="B791" s="164" t="s">
        <v>4848</v>
      </c>
      <c r="C791" s="165" t="s">
        <v>9030</v>
      </c>
      <c r="D791" s="102" t="s">
        <v>6769</v>
      </c>
      <c r="E791" s="161" t="str">
        <f t="shared" si="27"/>
        <v>โครงการส่งเสริมการท่องเที่ยวโดยชุมชน</v>
      </c>
      <c r="F791" s="103" t="s">
        <v>5250</v>
      </c>
      <c r="G791" s="103" t="s">
        <v>15</v>
      </c>
      <c r="H791" s="158">
        <v>2567</v>
      </c>
      <c r="I791" s="103" t="s">
        <v>2644</v>
      </c>
      <c r="J791" s="104" t="s">
        <v>763</v>
      </c>
      <c r="K791" s="103"/>
      <c r="L791" s="103" t="s">
        <v>796</v>
      </c>
      <c r="M791" s="103" t="s">
        <v>9072</v>
      </c>
      <c r="N791" s="103" t="s">
        <v>28</v>
      </c>
      <c r="O791" s="103" t="s">
        <v>5779</v>
      </c>
      <c r="P791" s="105"/>
      <c r="Q791" s="103" t="s">
        <v>3016</v>
      </c>
      <c r="R791" s="103" t="s">
        <v>97</v>
      </c>
    </row>
    <row r="792" spans="1:18" ht="21">
      <c r="A792" s="163" t="s">
        <v>4847</v>
      </c>
      <c r="B792" s="164" t="s">
        <v>4848</v>
      </c>
      <c r="C792" s="165" t="s">
        <v>9030</v>
      </c>
      <c r="D792" s="102" t="s">
        <v>6773</v>
      </c>
      <c r="E792" s="161" t="str">
        <f t="shared" si="27"/>
        <v>โครงการส่งเสริมและพัฒนาบุคลากรและบริการด้านการท่องเที่ยวกลุ่มจังหวัดภาคกลางตอนล่าง ๑</v>
      </c>
      <c r="F792" s="103" t="s">
        <v>6774</v>
      </c>
      <c r="G792" s="103" t="s">
        <v>15</v>
      </c>
      <c r="H792" s="158">
        <v>2567</v>
      </c>
      <c r="I792" s="103" t="s">
        <v>2644</v>
      </c>
      <c r="J792" s="104" t="s">
        <v>763</v>
      </c>
      <c r="K792" s="103" t="s">
        <v>6775</v>
      </c>
      <c r="L792" s="103" t="s">
        <v>2119</v>
      </c>
      <c r="M792" s="103" t="s">
        <v>9085</v>
      </c>
      <c r="N792" s="103" t="s">
        <v>2120</v>
      </c>
      <c r="O792" s="103" t="s">
        <v>5779</v>
      </c>
      <c r="P792" s="105"/>
      <c r="Q792" s="103" t="s">
        <v>3022</v>
      </c>
      <c r="R792" s="103" t="s">
        <v>68</v>
      </c>
    </row>
    <row r="793" spans="1:18" ht="21">
      <c r="A793" s="163" t="s">
        <v>4847</v>
      </c>
      <c r="B793" s="164" t="s">
        <v>4848</v>
      </c>
      <c r="C793" s="165" t="s">
        <v>9030</v>
      </c>
      <c r="D793" s="102" t="s">
        <v>5064</v>
      </c>
      <c r="E793" s="161" t="str">
        <f t="shared" si="27"/>
        <v>งานเทศกาลกินปลาและของดีเมืองสิงห์</v>
      </c>
      <c r="F793" s="103" t="s">
        <v>5065</v>
      </c>
      <c r="G793" s="103" t="s">
        <v>15</v>
      </c>
      <c r="H793" s="158">
        <v>2567</v>
      </c>
      <c r="I793" s="103" t="s">
        <v>2644</v>
      </c>
      <c r="J793" s="104" t="s">
        <v>4491</v>
      </c>
      <c r="K793" s="103" t="s">
        <v>437</v>
      </c>
      <c r="L793" s="103" t="s">
        <v>111</v>
      </c>
      <c r="M793" s="103" t="s">
        <v>9079</v>
      </c>
      <c r="N793" s="103" t="s">
        <v>28</v>
      </c>
      <c r="O793" s="103" t="s">
        <v>5779</v>
      </c>
      <c r="P793" s="106"/>
      <c r="Q793" s="103" t="s">
        <v>2911</v>
      </c>
      <c r="R793" s="103" t="s">
        <v>68</v>
      </c>
    </row>
    <row r="794" spans="1:18" ht="21">
      <c r="A794" s="163" t="s">
        <v>4847</v>
      </c>
      <c r="B794" s="164" t="s">
        <v>4848</v>
      </c>
      <c r="C794" s="165" t="s">
        <v>9030</v>
      </c>
      <c r="D794" s="102" t="s">
        <v>4913</v>
      </c>
      <c r="E794" s="161" t="str">
        <f t="shared" si="27"/>
        <v>โครงการการพัฒนาศักยภาพบุคลากร และมาตรฐานการท่องเที่ยวอย่างสร้างสรรค์</v>
      </c>
      <c r="F794" s="103" t="s">
        <v>4914</v>
      </c>
      <c r="G794" s="103" t="s">
        <v>15</v>
      </c>
      <c r="H794" s="158">
        <v>2567</v>
      </c>
      <c r="I794" s="103" t="s">
        <v>2644</v>
      </c>
      <c r="J794" s="104" t="s">
        <v>763</v>
      </c>
      <c r="K794" s="103" t="s">
        <v>4915</v>
      </c>
      <c r="L794" s="103" t="s">
        <v>4916</v>
      </c>
      <c r="M794" s="103" t="s">
        <v>9109</v>
      </c>
      <c r="N794" s="103" t="s">
        <v>4917</v>
      </c>
      <c r="O794" s="103" t="s">
        <v>5779</v>
      </c>
      <c r="P794" s="106"/>
      <c r="Q794" s="103" t="s">
        <v>2921</v>
      </c>
      <c r="R794" s="103" t="s">
        <v>124</v>
      </c>
    </row>
    <row r="795" spans="1:18" ht="21">
      <c r="A795" s="163" t="s">
        <v>4847</v>
      </c>
      <c r="B795" s="164" t="s">
        <v>4848</v>
      </c>
      <c r="C795" s="165" t="s">
        <v>9030</v>
      </c>
      <c r="D795" s="102" t="s">
        <v>8432</v>
      </c>
      <c r="E795" s="161" t="str">
        <f t="shared" si="27"/>
        <v>โครงการเพิ่มขีดความสามารถในการบริหารจัดการห่วงโซ่คุณค่าสินค้าเกษตร</v>
      </c>
      <c r="F795" s="103" t="s">
        <v>8433</v>
      </c>
      <c r="G795" s="103" t="s">
        <v>15</v>
      </c>
      <c r="H795" s="158">
        <v>2567</v>
      </c>
      <c r="I795" s="103" t="s">
        <v>4504</v>
      </c>
      <c r="J795" s="104" t="s">
        <v>763</v>
      </c>
      <c r="K795" s="103"/>
      <c r="L795" s="103" t="s">
        <v>1147</v>
      </c>
      <c r="M795" s="103" t="s">
        <v>1147</v>
      </c>
      <c r="N795" s="103" t="s">
        <v>134</v>
      </c>
      <c r="O795" s="103" t="s">
        <v>5779</v>
      </c>
      <c r="P795" s="106"/>
      <c r="Q795" s="103" t="s">
        <v>2925</v>
      </c>
      <c r="R795" s="103" t="s">
        <v>124</v>
      </c>
    </row>
    <row r="796" spans="1:18" ht="21">
      <c r="A796" s="163" t="s">
        <v>4847</v>
      </c>
      <c r="B796" s="164" t="s">
        <v>4848</v>
      </c>
      <c r="C796" s="165" t="s">
        <v>9030</v>
      </c>
      <c r="D796" s="102" t="s">
        <v>8465</v>
      </c>
      <c r="E796" s="161" t="str">
        <f t="shared" si="27"/>
        <v>โครงการเสริมสร้างความเข้มแข็งของชุมชนท่องเที่ยวเพื่อการพัฒนาและการกระจายรายได้ ที่ทั่วถึงและยั่งยืน (Rich from Roots : Tourism BCG in Action)</v>
      </c>
      <c r="F796" s="103" t="s">
        <v>8466</v>
      </c>
      <c r="G796" s="103" t="s">
        <v>15</v>
      </c>
      <c r="H796" s="158">
        <v>2567</v>
      </c>
      <c r="I796" s="103" t="s">
        <v>4610</v>
      </c>
      <c r="J796" s="104" t="s">
        <v>763</v>
      </c>
      <c r="K796" s="103" t="s">
        <v>110</v>
      </c>
      <c r="L796" s="103" t="s">
        <v>111</v>
      </c>
      <c r="M796" s="103" t="s">
        <v>9079</v>
      </c>
      <c r="N796" s="103" t="s">
        <v>28</v>
      </c>
      <c r="O796" s="103" t="s">
        <v>6011</v>
      </c>
      <c r="P796" s="106"/>
      <c r="Q796" s="103" t="s">
        <v>2937</v>
      </c>
      <c r="R796" s="103" t="s">
        <v>124</v>
      </c>
    </row>
    <row r="797" spans="1:18" ht="21">
      <c r="A797" s="163" t="s">
        <v>4847</v>
      </c>
      <c r="B797" s="164" t="s">
        <v>4848</v>
      </c>
      <c r="C797" s="165" t="s">
        <v>9030</v>
      </c>
      <c r="D797" s="102" t="s">
        <v>8689</v>
      </c>
      <c r="E797" s="161" t="str">
        <f t="shared" si="27"/>
        <v>โครงการส่งเสริมศักยภาพการท่องเที่ยวชุมชนอย่างรับผิดชอบบนฐานนิเวศน์และ วัฒนธรรมเพื่อการพัฒนาอย่างยั่งยืน ( Phatthalung go green Festival)</v>
      </c>
      <c r="F797" s="103" t="s">
        <v>8690</v>
      </c>
      <c r="G797" s="103" t="s">
        <v>15</v>
      </c>
      <c r="H797" s="158">
        <v>2567</v>
      </c>
      <c r="I797" s="103" t="s">
        <v>4738</v>
      </c>
      <c r="J797" s="104" t="s">
        <v>763</v>
      </c>
      <c r="K797" s="103" t="s">
        <v>711</v>
      </c>
      <c r="L797" s="103" t="s">
        <v>111</v>
      </c>
      <c r="M797" s="103" t="s">
        <v>9079</v>
      </c>
      <c r="N797" s="103" t="s">
        <v>28</v>
      </c>
      <c r="O797" s="103" t="s">
        <v>5779</v>
      </c>
      <c r="P797" s="108"/>
      <c r="Q797" s="103" t="s">
        <v>3018</v>
      </c>
      <c r="R797" s="103" t="s">
        <v>36</v>
      </c>
    </row>
    <row r="798" spans="1:18" ht="21">
      <c r="A798" s="163" t="s">
        <v>4847</v>
      </c>
      <c r="B798" s="164" t="s">
        <v>4848</v>
      </c>
      <c r="C798" s="165" t="s">
        <v>9030</v>
      </c>
      <c r="D798" s="102" t="s">
        <v>6806</v>
      </c>
      <c r="E798" s="161" t="str">
        <f t="shared" si="27"/>
        <v>โครงการล่องเรือ ชมแสงสีเสียงม่านน้ำตกโพนเลา อำเภอเอราวัณ จังหวัดเลย กิจกรรม : ล่องเรือ ชมแสงสีเสียงม่านน้ำตกโพนเลา อำเภอเอราวัณ จังหวัดเลย</v>
      </c>
      <c r="F798" s="103" t="s">
        <v>6807</v>
      </c>
      <c r="G798" s="103" t="s">
        <v>15</v>
      </c>
      <c r="H798" s="158">
        <v>2568</v>
      </c>
      <c r="I798" s="103" t="s">
        <v>6188</v>
      </c>
      <c r="J798" s="104" t="s">
        <v>2749</v>
      </c>
      <c r="K798" s="103" t="s">
        <v>795</v>
      </c>
      <c r="L798" s="103" t="s">
        <v>796</v>
      </c>
      <c r="M798" s="103" t="s">
        <v>9072</v>
      </c>
      <c r="N798" s="103" t="s">
        <v>28</v>
      </c>
      <c r="O798" s="103" t="s">
        <v>6781</v>
      </c>
      <c r="P798" s="105"/>
      <c r="Q798" s="103" t="s">
        <v>2909</v>
      </c>
      <c r="R798" s="103" t="s">
        <v>57</v>
      </c>
    </row>
    <row r="799" spans="1:18" ht="21">
      <c r="A799" s="163" t="s">
        <v>4847</v>
      </c>
      <c r="B799" s="164" t="s">
        <v>4848</v>
      </c>
      <c r="C799" s="165" t="s">
        <v>9030</v>
      </c>
      <c r="D799" s="102" t="s">
        <v>6895</v>
      </c>
      <c r="E799" s="161" t="str">
        <f t="shared" si="27"/>
        <v xml:space="preserve">โครงการส่งเสริมและพัฒนาการท่องเที่ยวของจังหวัดอุตรดิตถ์ กิจกรรมหลัก  : ส่งเสริมการท่องเที่ยวเศรษฐกิจชุมชน กิจกรรมย่อย  : ยกระดับงานประเพณีไหลแพไฟ และเทศกาลกินปลากินไข่จังหวัดอุตรดิตถ์  </v>
      </c>
      <c r="F799" s="103" t="s">
        <v>6896</v>
      </c>
      <c r="G799" s="103" t="s">
        <v>15</v>
      </c>
      <c r="H799" s="158">
        <v>2568</v>
      </c>
      <c r="I799" s="103" t="s">
        <v>6184</v>
      </c>
      <c r="J799" s="104" t="s">
        <v>6167</v>
      </c>
      <c r="K799" s="103" t="s">
        <v>1204</v>
      </c>
      <c r="L799" s="103" t="s">
        <v>161</v>
      </c>
      <c r="M799" s="103" t="s">
        <v>9073</v>
      </c>
      <c r="N799" s="103" t="s">
        <v>162</v>
      </c>
      <c r="O799" s="103" t="s">
        <v>6781</v>
      </c>
      <c r="P799" s="105"/>
      <c r="Q799" s="103" t="s">
        <v>2917</v>
      </c>
      <c r="R799" s="103" t="s">
        <v>124</v>
      </c>
    </row>
    <row r="800" spans="1:18" ht="21">
      <c r="A800" s="163" t="s">
        <v>4847</v>
      </c>
      <c r="B800" s="164" t="s">
        <v>4848</v>
      </c>
      <c r="C800" s="165" t="s">
        <v>9030</v>
      </c>
      <c r="D800" s="102" t="s">
        <v>6902</v>
      </c>
      <c r="E800" s="161" t="str">
        <f t="shared" si="27"/>
        <v xml:space="preserve">โครงการพัฒนาการท่องเที่ยวเชื่อมโยงสู่อนุภูมิภาคลุ่มน้ำโขง กิจกรรม ส่งเสริมและประชาสัมพันธ์ Soft Power เชื่อมโยงการท่องเที่ยวเพื่อรองรับตลาดท่องเที่ยวในภูมิภาคและอนุภูมิภาคลุ่มแม่น้ำโขง </v>
      </c>
      <c r="F800" s="103" t="s">
        <v>6903</v>
      </c>
      <c r="G800" s="103" t="s">
        <v>15</v>
      </c>
      <c r="H800" s="158">
        <v>2568</v>
      </c>
      <c r="I800" s="103" t="s">
        <v>6188</v>
      </c>
      <c r="J800" s="104" t="s">
        <v>2749</v>
      </c>
      <c r="K800" s="103" t="s">
        <v>5870</v>
      </c>
      <c r="L800" s="103" t="s">
        <v>111</v>
      </c>
      <c r="M800" s="103" t="s">
        <v>9079</v>
      </c>
      <c r="N800" s="103" t="s">
        <v>28</v>
      </c>
      <c r="O800" s="103" t="s">
        <v>6781</v>
      </c>
      <c r="P800" s="105"/>
      <c r="Q800" s="103" t="s">
        <v>2935</v>
      </c>
      <c r="R800" s="103" t="s">
        <v>124</v>
      </c>
    </row>
    <row r="801" spans="1:18" ht="21">
      <c r="A801" s="163" t="s">
        <v>4847</v>
      </c>
      <c r="B801" s="164" t="s">
        <v>4848</v>
      </c>
      <c r="C801" s="165" t="s">
        <v>9030</v>
      </c>
      <c r="D801" s="102" t="s">
        <v>6997</v>
      </c>
      <c r="E801" s="161" t="str">
        <f t="shared" si="27"/>
        <v xml:space="preserve">โครงการงานเทศกาลเมืองครามสกลนคร (Kram &amp; Craft  Sakon Festival 2024) </v>
      </c>
      <c r="F801" s="103" t="s">
        <v>6998</v>
      </c>
      <c r="G801" s="103" t="s">
        <v>15</v>
      </c>
      <c r="H801" s="158">
        <v>2568</v>
      </c>
      <c r="I801" s="103" t="s">
        <v>6184</v>
      </c>
      <c r="J801" s="104" t="s">
        <v>2749</v>
      </c>
      <c r="K801" s="103" t="s">
        <v>250</v>
      </c>
      <c r="L801" s="103" t="s">
        <v>161</v>
      </c>
      <c r="M801" s="103" t="s">
        <v>9073</v>
      </c>
      <c r="N801" s="103" t="s">
        <v>162</v>
      </c>
      <c r="O801" s="103" t="s">
        <v>6781</v>
      </c>
      <c r="P801" s="105"/>
      <c r="Q801" s="103" t="s">
        <v>2988</v>
      </c>
      <c r="R801" s="103" t="s">
        <v>36</v>
      </c>
    </row>
    <row r="802" spans="1:18" ht="21">
      <c r="A802" s="163" t="s">
        <v>4847</v>
      </c>
      <c r="B802" s="164" t="s">
        <v>4848</v>
      </c>
      <c r="C802" s="165" t="s">
        <v>9030</v>
      </c>
      <c r="D802" s="102" t="s">
        <v>7003</v>
      </c>
      <c r="E802" s="161" t="str">
        <f t="shared" si="27"/>
        <v>โครงการท่องเที่ยวด้วยมาตรฐานสุขอนามัย อนามัยสิ่งแวดล้อม และความปลอดภัยด้านอาหารเพื่อเสริมสร้างศักยภาพเมืองท่องเที่ยวสุขภาพดี</v>
      </c>
      <c r="F802" s="103" t="s">
        <v>7004</v>
      </c>
      <c r="G802" s="103" t="s">
        <v>15</v>
      </c>
      <c r="H802" s="158">
        <v>2568</v>
      </c>
      <c r="I802" s="103" t="s">
        <v>6188</v>
      </c>
      <c r="J802" s="104" t="s">
        <v>2749</v>
      </c>
      <c r="K802" s="103" t="s">
        <v>5051</v>
      </c>
      <c r="L802" s="103" t="s">
        <v>5052</v>
      </c>
      <c r="M802" s="103" t="s">
        <v>5052</v>
      </c>
      <c r="N802" s="103" t="s">
        <v>5053</v>
      </c>
      <c r="O802" s="103" t="s">
        <v>6781</v>
      </c>
      <c r="P802" s="105"/>
      <c r="Q802" s="103" t="s">
        <v>2994</v>
      </c>
      <c r="R802" s="103" t="s">
        <v>36</v>
      </c>
    </row>
    <row r="803" spans="1:18" ht="21">
      <c r="A803" s="163" t="s">
        <v>4847</v>
      </c>
      <c r="B803" s="164" t="s">
        <v>4848</v>
      </c>
      <c r="C803" s="165" t="s">
        <v>9030</v>
      </c>
      <c r="D803" s="102" t="s">
        <v>7031</v>
      </c>
      <c r="E803" s="161" t="str">
        <f t="shared" si="27"/>
        <v>โครงการพัฒนาแหล่งท่องเที่ยวหาดชลาทัศน์</v>
      </c>
      <c r="F803" s="103" t="s">
        <v>7032</v>
      </c>
      <c r="G803" s="103" t="s">
        <v>15</v>
      </c>
      <c r="H803" s="158">
        <v>2568</v>
      </c>
      <c r="I803" s="103" t="s">
        <v>6188</v>
      </c>
      <c r="J803" s="104" t="s">
        <v>2749</v>
      </c>
      <c r="K803" s="103"/>
      <c r="L803" s="103" t="s">
        <v>9048</v>
      </c>
      <c r="M803" s="103" t="s">
        <v>5985</v>
      </c>
      <c r="N803" s="103" t="s">
        <v>134</v>
      </c>
      <c r="O803" s="103" t="s">
        <v>6781</v>
      </c>
      <c r="P803" s="105"/>
      <c r="Q803" s="103" t="s">
        <v>3024</v>
      </c>
      <c r="R803" s="103" t="s">
        <v>68</v>
      </c>
    </row>
    <row r="804" spans="1:18" ht="21">
      <c r="A804" s="163" t="s">
        <v>4847</v>
      </c>
      <c r="B804" s="164" t="s">
        <v>4848</v>
      </c>
      <c r="C804" s="165" t="s">
        <v>9030</v>
      </c>
      <c r="D804" s="102" t="s">
        <v>7045</v>
      </c>
      <c r="E804" s="161" t="str">
        <f t="shared" si="27"/>
        <v>โครงการ “จานใหม่..หัวใจจวบ” การพัฒนานวัตกรรมการท่องเที่ยววิถีประมงพื้นบ้านเชิงสร้างสรรค์อย่างยั่งยืน ด้วยแนวคิดเศรษฐกิจ BCG และ SDG เพื่อเพิ่มขีดความสามารถในการแข่งขันบนฐานอัตลักษณ์ทุนทางวัฒนธรรมจังหวัดประจวบคีรีขันธ์</v>
      </c>
      <c r="F804" s="103" t="s">
        <v>5427</v>
      </c>
      <c r="G804" s="103" t="s">
        <v>15</v>
      </c>
      <c r="H804" s="158">
        <v>2568</v>
      </c>
      <c r="I804" s="103" t="s">
        <v>6793</v>
      </c>
      <c r="J804" s="104" t="s">
        <v>7046</v>
      </c>
      <c r="K804" s="103" t="s">
        <v>7047</v>
      </c>
      <c r="L804" s="103" t="s">
        <v>5266</v>
      </c>
      <c r="M804" s="103" t="s">
        <v>9106</v>
      </c>
      <c r="N804" s="103" t="s">
        <v>20</v>
      </c>
      <c r="O804" s="103" t="s">
        <v>7048</v>
      </c>
      <c r="P804" s="105"/>
      <c r="Q804" s="103" t="s">
        <v>2885</v>
      </c>
      <c r="R804" s="103" t="s">
        <v>36</v>
      </c>
    </row>
    <row r="805" spans="1:18" ht="21">
      <c r="A805" s="163" t="s">
        <v>4847</v>
      </c>
      <c r="B805" s="164" t="s">
        <v>4848</v>
      </c>
      <c r="C805" s="165" t="s">
        <v>9030</v>
      </c>
      <c r="D805" s="102" t="s">
        <v>7063</v>
      </c>
      <c r="E805" s="161" t="str">
        <f t="shared" si="27"/>
        <v>โครงการยกระดับเศรษฐกิจฐานรากด้วยการจัดการท่องเที่ยวโดยชุมชนอย่างสร้างสรรค์ ชุมชนตะเบาะ อำเภอเมือง จังหวัดเพชรบูรณ์</v>
      </c>
      <c r="F805" s="103" t="s">
        <v>7064</v>
      </c>
      <c r="G805" s="103" t="s">
        <v>15</v>
      </c>
      <c r="H805" s="158">
        <v>2568</v>
      </c>
      <c r="I805" s="103" t="s">
        <v>6188</v>
      </c>
      <c r="J805" s="104" t="s">
        <v>2749</v>
      </c>
      <c r="K805" s="103" t="s">
        <v>128</v>
      </c>
      <c r="L805" s="103" t="s">
        <v>2199</v>
      </c>
      <c r="M805" s="103" t="s">
        <v>9097</v>
      </c>
      <c r="N805" s="103" t="s">
        <v>20</v>
      </c>
      <c r="O805" s="103" t="s">
        <v>6781</v>
      </c>
      <c r="P805" s="105"/>
      <c r="Q805" s="103" t="s">
        <v>2992</v>
      </c>
      <c r="R805" s="103" t="s">
        <v>57</v>
      </c>
    </row>
    <row r="806" spans="1:18" ht="21">
      <c r="A806" s="163" t="s">
        <v>4847</v>
      </c>
      <c r="B806" s="164" t="s">
        <v>4848</v>
      </c>
      <c r="C806" s="165" t="s">
        <v>9030</v>
      </c>
      <c r="D806" s="102" t="s">
        <v>7130</v>
      </c>
      <c r="E806" s="161" t="str">
        <f t="shared" si="27"/>
        <v>สนับสนุนการจัดงานเทศกาลส้มโอตาโกนและของดีเมืองจันทร์</v>
      </c>
      <c r="F806" s="103" t="s">
        <v>7131</v>
      </c>
      <c r="G806" s="103" t="s">
        <v>15</v>
      </c>
      <c r="H806" s="158">
        <v>2568</v>
      </c>
      <c r="I806" s="103" t="s">
        <v>6188</v>
      </c>
      <c r="J806" s="104" t="s">
        <v>2749</v>
      </c>
      <c r="K806" s="103" t="s">
        <v>7077</v>
      </c>
      <c r="L806" s="103" t="s">
        <v>206</v>
      </c>
      <c r="M806" s="103" t="s">
        <v>9082</v>
      </c>
      <c r="N806" s="103" t="s">
        <v>96</v>
      </c>
      <c r="O806" s="103" t="s">
        <v>6781</v>
      </c>
      <c r="P806" s="105"/>
      <c r="Q806" s="103" t="s">
        <v>2996</v>
      </c>
      <c r="R806" s="103" t="s">
        <v>54</v>
      </c>
    </row>
    <row r="807" spans="1:18" ht="21">
      <c r="A807" s="163" t="s">
        <v>4847</v>
      </c>
      <c r="B807" s="164" t="s">
        <v>4848</v>
      </c>
      <c r="C807" s="165" t="s">
        <v>9030</v>
      </c>
      <c r="D807" s="102" t="s">
        <v>7154</v>
      </c>
      <c r="E807" s="161" t="str">
        <f t="shared" si="27"/>
        <v>โครงการส่งเสริมการท่องเที่ยวเชิงสร้างสรรค์และวัฒนธรรม งบรายจ่ายอื่น โครงการสร้างสรรค์ศิลปะร่วมสมัยเพื่อต่อยอดทุนทางวัฒนธรรม</v>
      </c>
      <c r="F807" s="103" t="s">
        <v>7155</v>
      </c>
      <c r="G807" s="103" t="s">
        <v>15</v>
      </c>
      <c r="H807" s="158">
        <v>2568</v>
      </c>
      <c r="I807" s="103" t="s">
        <v>6188</v>
      </c>
      <c r="J807" s="104" t="s">
        <v>2749</v>
      </c>
      <c r="K807" s="103" t="s">
        <v>278</v>
      </c>
      <c r="L807" s="103" t="s">
        <v>279</v>
      </c>
      <c r="M807" s="103" t="s">
        <v>9081</v>
      </c>
      <c r="N807" s="103" t="s">
        <v>162</v>
      </c>
      <c r="O807" s="103" t="s">
        <v>6781</v>
      </c>
      <c r="P807" s="105"/>
      <c r="Q807" s="103" t="s">
        <v>2933</v>
      </c>
      <c r="R807" s="103" t="s">
        <v>36</v>
      </c>
    </row>
    <row r="808" spans="1:18" ht="21">
      <c r="A808" s="163" t="s">
        <v>4847</v>
      </c>
      <c r="B808" s="164" t="s">
        <v>4848</v>
      </c>
      <c r="C808" s="165" t="s">
        <v>9030</v>
      </c>
      <c r="D808" s="102" t="s">
        <v>7184</v>
      </c>
      <c r="E808" s="161" t="str">
        <f t="shared" si="27"/>
        <v>โครงการพัฒนาการสร้างสรรค์ศิลปะร่วมสมัยเพื่อส่งเสริมเศรษฐกิจ งบรายจ่ายอื่น โครงการพัฒนาการสร้างสรรค์ผลงานศิลปะร่วมสมัยเพื่อส่งเสริมเศรษฐกิจ : การออกแบบแฟชั่นและเครื่องแต่งกายร่วมสมัย</v>
      </c>
      <c r="F808" s="103" t="s">
        <v>7185</v>
      </c>
      <c r="G808" s="103" t="s">
        <v>15</v>
      </c>
      <c r="H808" s="158">
        <v>2568</v>
      </c>
      <c r="I808" s="103" t="s">
        <v>6188</v>
      </c>
      <c r="J808" s="104" t="s">
        <v>2749</v>
      </c>
      <c r="K808" s="103" t="s">
        <v>282</v>
      </c>
      <c r="L808" s="103" t="s">
        <v>279</v>
      </c>
      <c r="M808" s="103" t="s">
        <v>9081</v>
      </c>
      <c r="N808" s="103" t="s">
        <v>162</v>
      </c>
      <c r="O808" s="103" t="s">
        <v>6781</v>
      </c>
      <c r="P808" s="105"/>
      <c r="Q808" s="103" t="s">
        <v>2964</v>
      </c>
      <c r="R808" s="103" t="s">
        <v>57</v>
      </c>
    </row>
    <row r="809" spans="1:18" ht="21">
      <c r="A809" s="163" t="s">
        <v>4847</v>
      </c>
      <c r="B809" s="164" t="s">
        <v>4848</v>
      </c>
      <c r="C809" s="165" t="s">
        <v>9030</v>
      </c>
      <c r="D809" s="102" t="s">
        <v>7226</v>
      </c>
      <c r="E809" s="161" t="str">
        <f t="shared" si="27"/>
        <v xml:space="preserve">โครงการเพิ่มมูลค่าทางเศรษฐกิจด้วยทุนทางวัฒนธรรม งบเงินอุดหนุน เงินอุดหนุนสนับสนุนงานมหกรรมผ้าไหม สู่เส้นทางโลก </v>
      </c>
      <c r="F809" s="103" t="s">
        <v>7227</v>
      </c>
      <c r="G809" s="103" t="s">
        <v>15</v>
      </c>
      <c r="H809" s="158">
        <v>2568</v>
      </c>
      <c r="I809" s="103" t="s">
        <v>6188</v>
      </c>
      <c r="J809" s="104" t="s">
        <v>2749</v>
      </c>
      <c r="K809" s="103" t="s">
        <v>2052</v>
      </c>
      <c r="L809" s="103" t="s">
        <v>161</v>
      </c>
      <c r="M809" s="103" t="s">
        <v>9073</v>
      </c>
      <c r="N809" s="103" t="s">
        <v>162</v>
      </c>
      <c r="O809" s="103" t="s">
        <v>6781</v>
      </c>
      <c r="P809" s="105"/>
      <c r="Q809" s="103" t="s">
        <v>2897</v>
      </c>
      <c r="R809" s="103" t="s">
        <v>68</v>
      </c>
    </row>
    <row r="810" spans="1:18" ht="21">
      <c r="A810" s="163" t="s">
        <v>4847</v>
      </c>
      <c r="B810" s="164" t="s">
        <v>4848</v>
      </c>
      <c r="C810" s="165" t="s">
        <v>9030</v>
      </c>
      <c r="D810" s="102" t="s">
        <v>7268</v>
      </c>
      <c r="E810" s="161" t="str">
        <f t="shared" si="27"/>
        <v xml:space="preserve">โครงการส่งเสริมและพัฒนา Soft Power เพื่อเป็นต้นทุนพัฒนาต่อยอดการท่องเที่ยวมูลค่าสูง </v>
      </c>
      <c r="F810" s="103" t="s">
        <v>7269</v>
      </c>
      <c r="G810" s="103" t="s">
        <v>15</v>
      </c>
      <c r="H810" s="158">
        <v>2568</v>
      </c>
      <c r="I810" s="103" t="s">
        <v>6793</v>
      </c>
      <c r="J810" s="104" t="s">
        <v>2749</v>
      </c>
      <c r="K810" s="103" t="s">
        <v>4216</v>
      </c>
      <c r="L810" s="103" t="s">
        <v>111</v>
      </c>
      <c r="M810" s="103" t="s">
        <v>9079</v>
      </c>
      <c r="N810" s="103" t="s">
        <v>28</v>
      </c>
      <c r="O810" s="103" t="s">
        <v>6781</v>
      </c>
      <c r="P810" s="105"/>
      <c r="Q810" s="103" t="s">
        <v>3259</v>
      </c>
      <c r="R810" s="103" t="s">
        <v>68</v>
      </c>
    </row>
    <row r="811" spans="1:18" ht="21">
      <c r="A811" s="163" t="s">
        <v>4847</v>
      </c>
      <c r="B811" s="164" t="s">
        <v>4848</v>
      </c>
      <c r="C811" s="165" t="s">
        <v>9030</v>
      </c>
      <c r="D811" s="102" t="s">
        <v>7299</v>
      </c>
      <c r="E811" s="161" t="str">
        <f t="shared" si="27"/>
        <v>ส่งเสริมและพัฒนาการบริหารจัดการด้านการท่องเที่ยวจังหวัดลพบุรี</v>
      </c>
      <c r="F811" s="103" t="s">
        <v>7300</v>
      </c>
      <c r="G811" s="103" t="s">
        <v>15</v>
      </c>
      <c r="H811" s="158">
        <v>2568</v>
      </c>
      <c r="I811" s="103" t="s">
        <v>6793</v>
      </c>
      <c r="J811" s="104" t="s">
        <v>6794</v>
      </c>
      <c r="K811" s="103" t="s">
        <v>1169</v>
      </c>
      <c r="L811" s="103" t="s">
        <v>111</v>
      </c>
      <c r="M811" s="103" t="s">
        <v>9079</v>
      </c>
      <c r="N811" s="103" t="s">
        <v>28</v>
      </c>
      <c r="O811" s="103" t="s">
        <v>6781</v>
      </c>
      <c r="P811" s="105"/>
      <c r="Q811" s="103" t="s">
        <v>3421</v>
      </c>
      <c r="R811" s="103"/>
    </row>
    <row r="812" spans="1:18" ht="21">
      <c r="A812" s="163" t="s">
        <v>4847</v>
      </c>
      <c r="B812" s="164" t="s">
        <v>4848</v>
      </c>
      <c r="C812" s="165" t="s">
        <v>9030</v>
      </c>
      <c r="D812" s="102" t="s">
        <v>7402</v>
      </c>
      <c r="E812" s="161" t="str">
        <f t="shared" si="27"/>
        <v>โครงการพัฒนาและส่งเสริมการท่องเที่ยวกลุ่มจังหวัดภาคเหนือตอนล่าง 2</v>
      </c>
      <c r="F812" s="103" t="s">
        <v>252</v>
      </c>
      <c r="G812" s="103" t="s">
        <v>15</v>
      </c>
      <c r="H812" s="158">
        <v>2568</v>
      </c>
      <c r="I812" s="103" t="s">
        <v>6188</v>
      </c>
      <c r="J812" s="104" t="s">
        <v>2749</v>
      </c>
      <c r="K812" s="103"/>
      <c r="L812" s="103" t="s">
        <v>253</v>
      </c>
      <c r="M812" s="103" t="s">
        <v>253</v>
      </c>
      <c r="N812" s="103" t="s">
        <v>134</v>
      </c>
      <c r="O812" s="103" t="s">
        <v>6781</v>
      </c>
      <c r="P812" s="105"/>
      <c r="Q812" s="103" t="s">
        <v>3421</v>
      </c>
      <c r="R812" s="103"/>
    </row>
    <row r="813" spans="1:18" ht="21">
      <c r="A813" s="163" t="s">
        <v>4847</v>
      </c>
      <c r="B813" s="164" t="s">
        <v>4848</v>
      </c>
      <c r="C813" s="165" t="s">
        <v>9030</v>
      </c>
      <c r="D813" s="102" t="s">
        <v>7437</v>
      </c>
      <c r="E813" s="161" t="str">
        <f t="shared" si="27"/>
        <v xml:space="preserve">โครงการการพัฒนาและยกระดับการท่องเที่ยวเชิงนิเวศโดยชุมชนเชิงสร้างสรรค์บนฐานทุนวัฒนธรรมมรดกทางการเกษตรโลก (สงขลา พัทลุง นครศรีธรรมราช) </v>
      </c>
      <c r="F813" s="103" t="s">
        <v>7438</v>
      </c>
      <c r="G813" s="103" t="s">
        <v>15</v>
      </c>
      <c r="H813" s="158">
        <v>2568</v>
      </c>
      <c r="I813" s="103" t="s">
        <v>6188</v>
      </c>
      <c r="J813" s="104" t="s">
        <v>2749</v>
      </c>
      <c r="K813" s="103" t="s">
        <v>711</v>
      </c>
      <c r="L813" s="103" t="s">
        <v>111</v>
      </c>
      <c r="M813" s="103" t="s">
        <v>9079</v>
      </c>
      <c r="N813" s="103" t="s">
        <v>28</v>
      </c>
      <c r="O813" s="103" t="s">
        <v>6781</v>
      </c>
      <c r="P813" s="105"/>
      <c r="Q813" s="103" t="s">
        <v>3078</v>
      </c>
      <c r="R813" s="103" t="s">
        <v>76</v>
      </c>
    </row>
    <row r="814" spans="1:18" ht="21">
      <c r="A814" s="163" t="s">
        <v>4847</v>
      </c>
      <c r="B814" s="164" t="s">
        <v>4848</v>
      </c>
      <c r="C814" s="165" t="s">
        <v>9030</v>
      </c>
      <c r="D814" s="102" t="s">
        <v>7459</v>
      </c>
      <c r="E814" s="161" t="str">
        <f t="shared" si="27"/>
        <v>โครงการส่งเสริมการท่องเที่ยวชุมชน "เทศกาลชมดอกกระเจียว (ยักษ์) บานที่บ้านเขาโล้น" อำเภอทับคล้อ จังหวัดพิจิตร</v>
      </c>
      <c r="F814" s="103" t="s">
        <v>7460</v>
      </c>
      <c r="G814" s="103" t="s">
        <v>15</v>
      </c>
      <c r="H814" s="158">
        <v>2568</v>
      </c>
      <c r="I814" s="103" t="s">
        <v>6845</v>
      </c>
      <c r="J814" s="104" t="s">
        <v>2749</v>
      </c>
      <c r="K814" s="103" t="s">
        <v>7461</v>
      </c>
      <c r="L814" s="103" t="s">
        <v>95</v>
      </c>
      <c r="M814" s="103" t="s">
        <v>9083</v>
      </c>
      <c r="N814" s="103" t="s">
        <v>96</v>
      </c>
      <c r="O814" s="103" t="s">
        <v>6781</v>
      </c>
      <c r="P814" s="105"/>
      <c r="Q814" s="103" t="s">
        <v>3078</v>
      </c>
      <c r="R814" s="103"/>
    </row>
    <row r="815" spans="1:18" ht="21">
      <c r="A815" s="163" t="s">
        <v>4847</v>
      </c>
      <c r="B815" s="164" t="s">
        <v>4848</v>
      </c>
      <c r="C815" s="165" t="s">
        <v>9030</v>
      </c>
      <c r="D815" s="102" t="s">
        <v>7492</v>
      </c>
      <c r="E815" s="161" t="str">
        <f t="shared" si="27"/>
        <v>กิจกรรมส่งเสริมการท่องเที่ยวเชิงอาหาร (Gastronomy Tourism) จังหวัดประจวบคีรีขันธ์</v>
      </c>
      <c r="F815" s="103" t="s">
        <v>7493</v>
      </c>
      <c r="G815" s="103" t="s">
        <v>15</v>
      </c>
      <c r="H815" s="158">
        <v>2568</v>
      </c>
      <c r="I815" s="103" t="s">
        <v>6188</v>
      </c>
      <c r="J815" s="104" t="s">
        <v>2749</v>
      </c>
      <c r="K815" s="103" t="s">
        <v>1714</v>
      </c>
      <c r="L815" s="103" t="s">
        <v>111</v>
      </c>
      <c r="M815" s="103" t="s">
        <v>9079</v>
      </c>
      <c r="N815" s="103" t="s">
        <v>28</v>
      </c>
      <c r="O815" s="103" t="s">
        <v>6781</v>
      </c>
      <c r="P815" s="105"/>
      <c r="Q815" s="103" t="s">
        <v>3078</v>
      </c>
      <c r="R815" s="103"/>
    </row>
    <row r="816" spans="1:18" ht="21">
      <c r="A816" s="163" t="s">
        <v>4847</v>
      </c>
      <c r="B816" s="164" t="s">
        <v>4848</v>
      </c>
      <c r="C816" s="165" t="s">
        <v>9030</v>
      </c>
      <c r="D816" s="102" t="s">
        <v>7516</v>
      </c>
      <c r="E816" s="161" t="str">
        <f t="shared" si="27"/>
        <v>โครงการพัฒนาและยกระดับศักยภาพผู้ประกอบการและผลิตภัณฑ์โกโก้จังหวัดนครศรีธรรมราช</v>
      </c>
      <c r="F816" s="103" t="s">
        <v>7517</v>
      </c>
      <c r="G816" s="103" t="s">
        <v>15</v>
      </c>
      <c r="H816" s="158">
        <v>2568</v>
      </c>
      <c r="I816" s="103" t="s">
        <v>6784</v>
      </c>
      <c r="J816" s="104" t="s">
        <v>2749</v>
      </c>
      <c r="K816" s="103" t="s">
        <v>7518</v>
      </c>
      <c r="L816" s="103" t="s">
        <v>9046</v>
      </c>
      <c r="M816" s="103" t="s">
        <v>9098</v>
      </c>
      <c r="N816" s="103" t="s">
        <v>75</v>
      </c>
      <c r="O816" s="103" t="s">
        <v>6781</v>
      </c>
      <c r="P816" s="105"/>
      <c r="Q816" s="103" t="s">
        <v>3084</v>
      </c>
      <c r="R816" s="103" t="s">
        <v>22</v>
      </c>
    </row>
    <row r="817" spans="1:18" ht="21">
      <c r="A817" s="163" t="s">
        <v>4847</v>
      </c>
      <c r="B817" s="164" t="s">
        <v>4848</v>
      </c>
      <c r="C817" s="165" t="s">
        <v>9030</v>
      </c>
      <c r="D817" s="102" t="s">
        <v>7536</v>
      </c>
      <c r="E817" s="161" t="str">
        <f t="shared" si="27"/>
        <v>โครงการการพัฒนาเส้นทางการท่องเที่ยวทางน้ำและยกระดับผลิตภัณฑ์บนพื้นฐานเศรษฐกิจ BCG/กิจกรรม การพัฒนาเส้นทางการท่องเที่ยวทางน้ำและยกระดับผลิตภัณฑ์บนพื้นฐานเศรษฐกิจ BCG</v>
      </c>
      <c r="F817" s="103" t="s">
        <v>7537</v>
      </c>
      <c r="G817" s="103" t="s">
        <v>15</v>
      </c>
      <c r="H817" s="158">
        <v>2568</v>
      </c>
      <c r="I817" s="103" t="s">
        <v>6188</v>
      </c>
      <c r="J817" s="104" t="s">
        <v>2749</v>
      </c>
      <c r="K817" s="103" t="s">
        <v>1851</v>
      </c>
      <c r="L817" s="103" t="s">
        <v>111</v>
      </c>
      <c r="M817" s="103" t="s">
        <v>9079</v>
      </c>
      <c r="N817" s="103" t="s">
        <v>28</v>
      </c>
      <c r="O817" s="103" t="s">
        <v>6781</v>
      </c>
      <c r="P817" s="105"/>
      <c r="Q817" s="103" t="s">
        <v>3050</v>
      </c>
      <c r="R817" s="103" t="s">
        <v>57</v>
      </c>
    </row>
    <row r="818" spans="1:18" ht="21">
      <c r="A818" s="163" t="s">
        <v>4847</v>
      </c>
      <c r="B818" s="164" t="s">
        <v>4848</v>
      </c>
      <c r="C818" s="165" t="s">
        <v>9030</v>
      </c>
      <c r="D818" s="102" t="s">
        <v>7556</v>
      </c>
      <c r="E818" s="161" t="str">
        <f t="shared" si="27"/>
        <v>โครงการยกระดับการท่องเที่ยวให้ได้รับมาตรฐานการท่องเที่ยวในระดับประเทศ กิจกรรมหลัก : กิจกรรมส่งเสริมการท่องเที่ยวเชิงศิลปะ วัฒนธรรม ประวัติศาสตร์ และ ประเพณีสำคัญของจังหวัดนครนายก กิจกรรมย่อย: กิจกรรมท่องเที่ยวเชิงวัฒนธรรมและวิถีชุมชนตำบลชุมพล</v>
      </c>
      <c r="F818" s="103" t="s">
        <v>7557</v>
      </c>
      <c r="G818" s="103" t="s">
        <v>15</v>
      </c>
      <c r="H818" s="158">
        <v>2568</v>
      </c>
      <c r="I818" s="103" t="s">
        <v>6188</v>
      </c>
      <c r="J818" s="104" t="s">
        <v>2749</v>
      </c>
      <c r="K818" s="103" t="s">
        <v>915</v>
      </c>
      <c r="L818" s="103" t="s">
        <v>161</v>
      </c>
      <c r="M818" s="103" t="s">
        <v>9073</v>
      </c>
      <c r="N818" s="103" t="s">
        <v>162</v>
      </c>
      <c r="O818" s="103" t="s">
        <v>6781</v>
      </c>
      <c r="P818" s="105"/>
      <c r="Q818" s="103" t="s">
        <v>3112</v>
      </c>
      <c r="R818" s="103"/>
    </row>
    <row r="819" spans="1:18" ht="21">
      <c r="A819" s="163" t="s">
        <v>4847</v>
      </c>
      <c r="B819" s="164" t="s">
        <v>4848</v>
      </c>
      <c r="C819" s="165" t="s">
        <v>9030</v>
      </c>
      <c r="D819" s="102" t="s">
        <v>7562</v>
      </c>
      <c r="E819" s="161" t="str">
        <f t="shared" ref="E819:E824" si="28">HYPERLINK(Q819,F819)</f>
        <v>โครงการพัฒนาด้านการท่องเที่ยวและบริการ /กิจกรรม ส่งเสริมช่องทางการตลาดชุมชนท่องเที่ยว “งานตรุษจีน โคราช”</v>
      </c>
      <c r="F819" s="103" t="s">
        <v>7563</v>
      </c>
      <c r="G819" s="103" t="s">
        <v>15</v>
      </c>
      <c r="H819" s="158">
        <v>2568</v>
      </c>
      <c r="I819" s="103" t="s">
        <v>6188</v>
      </c>
      <c r="J819" s="104" t="s">
        <v>2749</v>
      </c>
      <c r="K819" s="103" t="s">
        <v>216</v>
      </c>
      <c r="L819" s="103" t="s">
        <v>111</v>
      </c>
      <c r="M819" s="103" t="s">
        <v>9079</v>
      </c>
      <c r="N819" s="103" t="s">
        <v>28</v>
      </c>
      <c r="O819" s="103" t="s">
        <v>6781</v>
      </c>
      <c r="P819" s="105"/>
      <c r="Q819" s="103" t="s">
        <v>3112</v>
      </c>
      <c r="R819" s="103"/>
    </row>
    <row r="820" spans="1:18" ht="21">
      <c r="A820" s="163" t="s">
        <v>4847</v>
      </c>
      <c r="B820" s="164" t="s">
        <v>4848</v>
      </c>
      <c r="C820" s="165" t="s">
        <v>9030</v>
      </c>
      <c r="D820" s="102" t="s">
        <v>7624</v>
      </c>
      <c r="E820" s="161" t="str">
        <f t="shared" si="28"/>
        <v>โครงการ : พัฒนาศักยภาพส่งเสริมการกีฬาจังหวัดนราธิวาส</v>
      </c>
      <c r="F820" s="103" t="s">
        <v>7625</v>
      </c>
      <c r="G820" s="103" t="s">
        <v>15</v>
      </c>
      <c r="H820" s="158">
        <v>2568</v>
      </c>
      <c r="I820" s="103" t="s">
        <v>6188</v>
      </c>
      <c r="J820" s="104" t="s">
        <v>2749</v>
      </c>
      <c r="K820" s="103" t="s">
        <v>581</v>
      </c>
      <c r="L820" s="103" t="s">
        <v>111</v>
      </c>
      <c r="M820" s="103" t="s">
        <v>9079</v>
      </c>
      <c r="N820" s="103" t="s">
        <v>28</v>
      </c>
      <c r="O820" s="103" t="s">
        <v>6781</v>
      </c>
      <c r="P820" s="105"/>
      <c r="Q820" s="103" t="s">
        <v>3151</v>
      </c>
      <c r="R820" s="103" t="s">
        <v>76</v>
      </c>
    </row>
    <row r="821" spans="1:18" ht="21">
      <c r="A821" s="163" t="s">
        <v>4847</v>
      </c>
      <c r="B821" s="164" t="s">
        <v>4848</v>
      </c>
      <c r="C821" s="165" t="s">
        <v>9030</v>
      </c>
      <c r="D821" s="102" t="s">
        <v>7633</v>
      </c>
      <c r="E821" s="161" t="str">
        <f t="shared" si="28"/>
        <v>โครงการ 	หนองคายเมืองแห่งการท่องเที่ยว (The city of tourism) กิจกรรม 	ยกระดับเทศกาลงานประเพณีสงกรานต์สู่อุตสาหกรรมการท่องเที่ยว</v>
      </c>
      <c r="F821" s="103" t="s">
        <v>7634</v>
      </c>
      <c r="G821" s="103" t="s">
        <v>15</v>
      </c>
      <c r="H821" s="158">
        <v>2568</v>
      </c>
      <c r="I821" s="103" t="s">
        <v>6793</v>
      </c>
      <c r="J821" s="104" t="s">
        <v>6874</v>
      </c>
      <c r="K821" s="103" t="s">
        <v>7635</v>
      </c>
      <c r="L821" s="103" t="s">
        <v>161</v>
      </c>
      <c r="M821" s="103" t="s">
        <v>9073</v>
      </c>
      <c r="N821" s="103" t="s">
        <v>162</v>
      </c>
      <c r="O821" s="103" t="s">
        <v>6781</v>
      </c>
      <c r="P821" s="105"/>
      <c r="Q821" s="103" t="s">
        <v>3241</v>
      </c>
      <c r="R821" s="103"/>
    </row>
    <row r="822" spans="1:18" ht="21">
      <c r="A822" s="163" t="s">
        <v>4847</v>
      </c>
      <c r="B822" s="164" t="s">
        <v>4848</v>
      </c>
      <c r="C822" s="165" t="s">
        <v>9030</v>
      </c>
      <c r="D822" s="102" t="s">
        <v>7658</v>
      </c>
      <c r="E822" s="161" t="str">
        <f t="shared" si="28"/>
        <v>โครงการเพิ่มมูลค่าทางเศรษฐกิจด้วยทุนทางวัฒนธรรม งบรายจ่ายอื่น ค่าใช้จ่ายมหกรรมของกินดีเมืองตรัง Trang Food Fun Fair</v>
      </c>
      <c r="F822" s="103" t="s">
        <v>7659</v>
      </c>
      <c r="G822" s="103" t="s">
        <v>15</v>
      </c>
      <c r="H822" s="158">
        <v>2568</v>
      </c>
      <c r="I822" s="103" t="s">
        <v>6188</v>
      </c>
      <c r="J822" s="104" t="s">
        <v>2749</v>
      </c>
      <c r="K822" s="103" t="s">
        <v>7660</v>
      </c>
      <c r="L822" s="103" t="s">
        <v>161</v>
      </c>
      <c r="M822" s="103" t="s">
        <v>9073</v>
      </c>
      <c r="N822" s="103" t="s">
        <v>162</v>
      </c>
      <c r="O822" s="103" t="s">
        <v>6781</v>
      </c>
      <c r="P822" s="105"/>
      <c r="Q822" s="103" t="s">
        <v>3241</v>
      </c>
      <c r="R822" s="103"/>
    </row>
    <row r="823" spans="1:18" ht="21">
      <c r="A823" s="163" t="s">
        <v>4847</v>
      </c>
      <c r="B823" s="164" t="s">
        <v>4848</v>
      </c>
      <c r="C823" s="165" t="s">
        <v>9030</v>
      </c>
      <c r="D823" s="102" t="s">
        <v>7665</v>
      </c>
      <c r="E823" s="161" t="str">
        <f t="shared" si="28"/>
        <v>จัดงานโปรโมทการท่องเที่ยวเชิงวัฒนธรรม</v>
      </c>
      <c r="F823" s="103" t="s">
        <v>7666</v>
      </c>
      <c r="G823" s="103" t="s">
        <v>15</v>
      </c>
      <c r="H823" s="158">
        <v>2568</v>
      </c>
      <c r="I823" s="103" t="s">
        <v>6188</v>
      </c>
      <c r="J823" s="104" t="s">
        <v>2749</v>
      </c>
      <c r="K823" s="103" t="s">
        <v>1284</v>
      </c>
      <c r="L823" s="103" t="s">
        <v>111</v>
      </c>
      <c r="M823" s="103" t="s">
        <v>9079</v>
      </c>
      <c r="N823" s="103" t="s">
        <v>28</v>
      </c>
      <c r="O823" s="103" t="s">
        <v>6781</v>
      </c>
      <c r="P823" s="105"/>
      <c r="Q823" s="103" t="s">
        <v>3267</v>
      </c>
      <c r="R823" s="103"/>
    </row>
    <row r="824" spans="1:18" ht="21">
      <c r="A824" s="163" t="s">
        <v>4847</v>
      </c>
      <c r="B824" s="164" t="s">
        <v>4848</v>
      </c>
      <c r="C824" s="165" t="s">
        <v>9030</v>
      </c>
      <c r="D824" s="102" t="s">
        <v>7671</v>
      </c>
      <c r="E824" s="161" t="str">
        <f t="shared" si="28"/>
        <v>การส่งเสริมกิจกรรมการท่องเที่ยวเชิงสร้างสรรค์ Tea &amp; Coffee Festival</v>
      </c>
      <c r="F824" s="103" t="s">
        <v>7672</v>
      </c>
      <c r="G824" s="103" t="s">
        <v>15</v>
      </c>
      <c r="H824" s="158">
        <v>2568</v>
      </c>
      <c r="I824" s="103" t="s">
        <v>6188</v>
      </c>
      <c r="J824" s="104" t="s">
        <v>2749</v>
      </c>
      <c r="K824" s="103" t="s">
        <v>1284</v>
      </c>
      <c r="L824" s="103" t="s">
        <v>111</v>
      </c>
      <c r="M824" s="103" t="s">
        <v>9079</v>
      </c>
      <c r="N824" s="103" t="s">
        <v>28</v>
      </c>
      <c r="O824" s="103" t="s">
        <v>6781</v>
      </c>
      <c r="P824" s="105"/>
      <c r="Q824" s="103" t="s">
        <v>3267</v>
      </c>
      <c r="R824" s="103"/>
    </row>
    <row r="825" spans="1:18" ht="21">
      <c r="A825" s="163" t="s">
        <v>4847</v>
      </c>
      <c r="B825" s="164" t="s">
        <v>4848</v>
      </c>
      <c r="C825" s="165" t="s">
        <v>9030</v>
      </c>
      <c r="D825" s="102" t="s">
        <v>7811</v>
      </c>
      <c r="E825" s="161" t="s">
        <v>7812</v>
      </c>
      <c r="F825" s="103" t="s">
        <v>7812</v>
      </c>
      <c r="G825" s="103" t="s">
        <v>15</v>
      </c>
      <c r="H825" s="158">
        <v>2568</v>
      </c>
      <c r="I825" s="103" t="s">
        <v>6793</v>
      </c>
      <c r="J825" s="104" t="s">
        <v>6845</v>
      </c>
      <c r="K825" s="103" t="s">
        <v>3671</v>
      </c>
      <c r="L825" s="103" t="s">
        <v>447</v>
      </c>
      <c r="M825" s="103" t="s">
        <v>9080</v>
      </c>
      <c r="N825" s="103" t="s">
        <v>399</v>
      </c>
      <c r="O825" s="103" t="s">
        <v>6781</v>
      </c>
      <c r="P825" s="105"/>
      <c r="Q825" s="103" t="s">
        <v>3267</v>
      </c>
      <c r="R825" s="103"/>
    </row>
    <row r="826" spans="1:18" ht="21">
      <c r="A826" s="163" t="s">
        <v>4847</v>
      </c>
      <c r="B826" s="164" t="s">
        <v>4848</v>
      </c>
      <c r="C826" s="165" t="s">
        <v>9030</v>
      </c>
      <c r="D826" s="102" t="s">
        <v>7915</v>
      </c>
      <c r="E826" s="161" t="str">
        <f t="shared" ref="E826:E850" si="29">HYPERLINK(Q826,F826)</f>
        <v>ส่งเสริมและพัฒนาผู้ประกอบการและบริการด้านการท่องเที่ยวกลุ่มจังหวัดภาคกลางตอนล่าง 1</v>
      </c>
      <c r="F826" s="103" t="s">
        <v>7916</v>
      </c>
      <c r="G826" s="103" t="s">
        <v>15</v>
      </c>
      <c r="H826" s="158">
        <v>2568</v>
      </c>
      <c r="I826" s="103" t="s">
        <v>6188</v>
      </c>
      <c r="J826" s="104" t="s">
        <v>2749</v>
      </c>
      <c r="K826" s="103" t="s">
        <v>7918</v>
      </c>
      <c r="L826" s="103" t="s">
        <v>7917</v>
      </c>
      <c r="M826" s="103" t="s">
        <v>9119</v>
      </c>
      <c r="N826" s="103" t="s">
        <v>2120</v>
      </c>
      <c r="O826" s="103" t="s">
        <v>6781</v>
      </c>
      <c r="P826" s="105"/>
      <c r="Q826" s="103" t="s">
        <v>3267</v>
      </c>
      <c r="R826" s="103"/>
    </row>
    <row r="827" spans="1:18" ht="21">
      <c r="A827" s="163" t="s">
        <v>4847</v>
      </c>
      <c r="B827" s="164" t="s">
        <v>4848</v>
      </c>
      <c r="C827" s="165" t="s">
        <v>9030</v>
      </c>
      <c r="D827" s="102" t="s">
        <v>7933</v>
      </c>
      <c r="E827" s="161" t="str">
        <f t="shared" si="29"/>
        <v xml:space="preserve">โครงการพัฒนาเส้นทางท่องเที่ยวสู่มรดกโลก อุทยานประวัติศาสตร์พระนครศรีอยุธยา 8 จังหวัด 8 เส้นทาง    </v>
      </c>
      <c r="F827" s="103" t="s">
        <v>7934</v>
      </c>
      <c r="G827" s="103" t="s">
        <v>15</v>
      </c>
      <c r="H827" s="158">
        <v>2568</v>
      </c>
      <c r="I827" s="103" t="s">
        <v>6188</v>
      </c>
      <c r="J827" s="104" t="s">
        <v>2749</v>
      </c>
      <c r="K827" s="103" t="s">
        <v>2056</v>
      </c>
      <c r="L827" s="103" t="s">
        <v>27</v>
      </c>
      <c r="M827" s="103" t="s">
        <v>9114</v>
      </c>
      <c r="N827" s="103" t="s">
        <v>28</v>
      </c>
      <c r="O827" s="103" t="s">
        <v>6781</v>
      </c>
      <c r="P827" s="105"/>
      <c r="Q827" s="103" t="s">
        <v>2864</v>
      </c>
      <c r="R827" s="103" t="s">
        <v>124</v>
      </c>
    </row>
    <row r="828" spans="1:18" ht="21">
      <c r="A828" s="163" t="s">
        <v>4847</v>
      </c>
      <c r="B828" s="164" t="s">
        <v>4848</v>
      </c>
      <c r="C828" s="165" t="s">
        <v>9030</v>
      </c>
      <c r="D828" s="102" t="s">
        <v>7936</v>
      </c>
      <c r="E828" s="161" t="str">
        <f t="shared" si="29"/>
        <v xml:space="preserve">โครงการส่งเสริมและพัฒนาศักยภาพเพื่อยกระดับชุมชนเพื่อเข้าสู่มาตรฐาน   </v>
      </c>
      <c r="F828" s="103" t="s">
        <v>7937</v>
      </c>
      <c r="G828" s="103" t="s">
        <v>15</v>
      </c>
      <c r="H828" s="158">
        <v>2568</v>
      </c>
      <c r="I828" s="103" t="s">
        <v>6188</v>
      </c>
      <c r="J828" s="104" t="s">
        <v>2749</v>
      </c>
      <c r="K828" s="103" t="s">
        <v>2664</v>
      </c>
      <c r="L828" s="103" t="s">
        <v>27</v>
      </c>
      <c r="M828" s="103" t="s">
        <v>9114</v>
      </c>
      <c r="N828" s="103" t="s">
        <v>28</v>
      </c>
      <c r="O828" s="103" t="s">
        <v>6781</v>
      </c>
      <c r="P828" s="105"/>
      <c r="Q828" s="103" t="s">
        <v>2881</v>
      </c>
      <c r="R828" s="103" t="s">
        <v>22</v>
      </c>
    </row>
    <row r="829" spans="1:18" ht="21">
      <c r="A829" s="163" t="s">
        <v>4847</v>
      </c>
      <c r="B829" s="164" t="s">
        <v>4848</v>
      </c>
      <c r="C829" s="165" t="s">
        <v>9030</v>
      </c>
      <c r="D829" s="102" t="s">
        <v>7961</v>
      </c>
      <c r="E829" s="161" t="str">
        <f t="shared" si="29"/>
        <v>โครงการส่งเสริมการท่องเที่ยวโดยชุมชน</v>
      </c>
      <c r="F829" s="103" t="s">
        <v>5250</v>
      </c>
      <c r="G829" s="103" t="s">
        <v>15</v>
      </c>
      <c r="H829" s="158">
        <v>2568</v>
      </c>
      <c r="I829" s="103" t="s">
        <v>6188</v>
      </c>
      <c r="J829" s="104" t="s">
        <v>2749</v>
      </c>
      <c r="K829" s="103"/>
      <c r="L829" s="103" t="s">
        <v>796</v>
      </c>
      <c r="M829" s="103" t="s">
        <v>9072</v>
      </c>
      <c r="N829" s="103" t="s">
        <v>28</v>
      </c>
      <c r="O829" s="103" t="s">
        <v>6781</v>
      </c>
      <c r="P829" s="105"/>
      <c r="Q829" s="103" t="s">
        <v>3032</v>
      </c>
      <c r="R829" s="103"/>
    </row>
    <row r="830" spans="1:18" ht="21">
      <c r="A830" s="163" t="s">
        <v>4847</v>
      </c>
      <c r="B830" s="164" t="s">
        <v>4848</v>
      </c>
      <c r="C830" s="165" t="s">
        <v>9030</v>
      </c>
      <c r="D830" s="102" t="s">
        <v>8488</v>
      </c>
      <c r="E830" s="161" t="str">
        <f t="shared" si="29"/>
        <v>เทศกาลดูผีเสื้อปางสีดาจังหวัดสระแก้ว</v>
      </c>
      <c r="F830" s="103" t="s">
        <v>923</v>
      </c>
      <c r="G830" s="103" t="s">
        <v>15</v>
      </c>
      <c r="H830" s="158">
        <v>2568</v>
      </c>
      <c r="I830" s="103" t="s">
        <v>6188</v>
      </c>
      <c r="J830" s="104" t="s">
        <v>2749</v>
      </c>
      <c r="K830" s="103" t="s">
        <v>244</v>
      </c>
      <c r="L830" s="103" t="s">
        <v>111</v>
      </c>
      <c r="M830" s="103" t="s">
        <v>9079</v>
      </c>
      <c r="N830" s="103" t="s">
        <v>28</v>
      </c>
      <c r="O830" s="103" t="s">
        <v>6781</v>
      </c>
      <c r="P830" s="106"/>
      <c r="Q830" s="103" t="s">
        <v>3032</v>
      </c>
      <c r="R830" s="103"/>
    </row>
    <row r="831" spans="1:18" ht="21">
      <c r="A831" s="163" t="s">
        <v>4847</v>
      </c>
      <c r="B831" s="164" t="s">
        <v>4848</v>
      </c>
      <c r="C831" s="165" t="s">
        <v>9030</v>
      </c>
      <c r="D831" s="102" t="s">
        <v>8490</v>
      </c>
      <c r="E831" s="161" t="str">
        <f t="shared" si="29"/>
        <v>ส่งเสริมการท่องเที่ยวเชิงประวัติศาสตร์และวัฒนธรรม “วันสมเด็จพระนเรศวรมหาราช”</v>
      </c>
      <c r="F831" s="103" t="s">
        <v>8491</v>
      </c>
      <c r="G831" s="103" t="s">
        <v>15</v>
      </c>
      <c r="H831" s="158">
        <v>2568</v>
      </c>
      <c r="I831" s="103" t="s">
        <v>6188</v>
      </c>
      <c r="J831" s="104" t="s">
        <v>2749</v>
      </c>
      <c r="K831" s="103" t="s">
        <v>244</v>
      </c>
      <c r="L831" s="103" t="s">
        <v>111</v>
      </c>
      <c r="M831" s="103" t="s">
        <v>9079</v>
      </c>
      <c r="N831" s="103" t="s">
        <v>28</v>
      </c>
      <c r="O831" s="103" t="s">
        <v>6781</v>
      </c>
      <c r="P831" s="106"/>
      <c r="Q831" s="103" t="s">
        <v>2919</v>
      </c>
      <c r="R831" s="103"/>
    </row>
    <row r="832" spans="1:18" ht="21">
      <c r="A832" s="163" t="s">
        <v>4847</v>
      </c>
      <c r="B832" s="164" t="s">
        <v>4848</v>
      </c>
      <c r="C832" s="165" t="s">
        <v>9030</v>
      </c>
      <c r="D832" s="102" t="s">
        <v>8536</v>
      </c>
      <c r="E832" s="161" t="str">
        <f t="shared" si="29"/>
        <v>อัตลักษณ์อาภรณ์นครเชียงราย</v>
      </c>
      <c r="F832" s="103" t="s">
        <v>6470</v>
      </c>
      <c r="G832" s="103" t="s">
        <v>15</v>
      </c>
      <c r="H832" s="158">
        <v>2568</v>
      </c>
      <c r="I832" s="103" t="s">
        <v>6188</v>
      </c>
      <c r="J832" s="104" t="s">
        <v>2749</v>
      </c>
      <c r="K832" s="103" t="s">
        <v>1044</v>
      </c>
      <c r="L832" s="103" t="s">
        <v>161</v>
      </c>
      <c r="M832" s="103" t="s">
        <v>9073</v>
      </c>
      <c r="N832" s="103" t="s">
        <v>162</v>
      </c>
      <c r="O832" s="103" t="s">
        <v>6781</v>
      </c>
      <c r="P832" s="106"/>
      <c r="Q832" s="103" t="s">
        <v>2919</v>
      </c>
      <c r="R832" s="103"/>
    </row>
    <row r="833" spans="1:18" ht="21">
      <c r="A833" s="163" t="s">
        <v>4847</v>
      </c>
      <c r="B833" s="164" t="s">
        <v>4848</v>
      </c>
      <c r="C833" s="165" t="s">
        <v>9030</v>
      </c>
      <c r="D833" s="102" t="s">
        <v>8744</v>
      </c>
      <c r="E833" s="161" t="str">
        <f t="shared" si="29"/>
        <v>โครงการยกระดับให้เป็นจังหวัดท่องเที่ยวที่มีคุณภาพระดับนานาชาติ จัดงานมหกรรมส่งเสริมการท่องเที่ยวจังหวัดชลบุรี  (Chonburi Travel Mart )</v>
      </c>
      <c r="F833" s="103" t="s">
        <v>8745</v>
      </c>
      <c r="G833" s="103" t="s">
        <v>15</v>
      </c>
      <c r="H833" s="158">
        <v>2568</v>
      </c>
      <c r="I833" s="103" t="s">
        <v>6779</v>
      </c>
      <c r="J833" s="104" t="s">
        <v>7046</v>
      </c>
      <c r="K833" s="103" t="s">
        <v>376</v>
      </c>
      <c r="L833" s="103" t="s">
        <v>111</v>
      </c>
      <c r="M833" s="103" t="s">
        <v>9079</v>
      </c>
      <c r="N833" s="103" t="s">
        <v>28</v>
      </c>
      <c r="O833" s="103" t="s">
        <v>6781</v>
      </c>
      <c r="P833" s="108"/>
      <c r="Q833" s="103" t="s">
        <v>3316</v>
      </c>
      <c r="R833" s="103" t="s">
        <v>97</v>
      </c>
    </row>
    <row r="834" spans="1:18" ht="21">
      <c r="A834" s="163" t="s">
        <v>4847</v>
      </c>
      <c r="B834" s="164" t="s">
        <v>4848</v>
      </c>
      <c r="C834" s="165" t="s">
        <v>9030</v>
      </c>
      <c r="D834" s="102" t="s">
        <v>8744</v>
      </c>
      <c r="E834" s="161" t="str">
        <f t="shared" si="29"/>
        <v>โครงการยกระดับให้เป็นจังหวัดท่องเที่ยวที่มีคุณภาพระดับนานาชาติ จัดงานมหกรรมส่งเสริมการท่องเที่ยวจังหวัดชลบุรี  (Chonburi Travel Mart )</v>
      </c>
      <c r="F834" s="103" t="s">
        <v>8745</v>
      </c>
      <c r="G834" s="103" t="s">
        <v>15</v>
      </c>
      <c r="H834" s="158">
        <v>2568</v>
      </c>
      <c r="I834" s="103" t="s">
        <v>6779</v>
      </c>
      <c r="J834" s="104" t="s">
        <v>7046</v>
      </c>
      <c r="K834" s="103" t="s">
        <v>376</v>
      </c>
      <c r="L834" s="103" t="s">
        <v>111</v>
      </c>
      <c r="M834" s="103" t="s">
        <v>9079</v>
      </c>
      <c r="N834" s="103" t="s">
        <v>28</v>
      </c>
      <c r="O834" s="103" t="s">
        <v>6781</v>
      </c>
      <c r="P834" s="108"/>
      <c r="Q834" s="103" t="s">
        <v>3064</v>
      </c>
      <c r="R834" s="103" t="s">
        <v>124</v>
      </c>
    </row>
    <row r="835" spans="1:18" ht="21">
      <c r="A835" s="174" t="s">
        <v>4847</v>
      </c>
      <c r="B835" s="175" t="s">
        <v>4848</v>
      </c>
      <c r="C835" s="176" t="s">
        <v>9031</v>
      </c>
      <c r="D835" s="102" t="s">
        <v>8953</v>
      </c>
      <c r="E835" s="161" t="str">
        <f t="shared" si="29"/>
        <v>โครงการอบรมเยาวชนนักสื่อความหมายทางการท่องเที่ยว</v>
      </c>
      <c r="F835" s="103" t="s">
        <v>2123</v>
      </c>
      <c r="G835" s="103" t="s">
        <v>39</v>
      </c>
      <c r="H835" s="158">
        <v>2564</v>
      </c>
      <c r="I835" s="103" t="s">
        <v>560</v>
      </c>
      <c r="J835" s="104" t="s">
        <v>17</v>
      </c>
      <c r="K835" s="103" t="s">
        <v>104</v>
      </c>
      <c r="L835" s="103" t="s">
        <v>241</v>
      </c>
      <c r="M835" s="103" t="s">
        <v>9076</v>
      </c>
      <c r="N835" s="103" t="s">
        <v>20</v>
      </c>
      <c r="O835" s="104" t="s">
        <v>8005</v>
      </c>
      <c r="P835" s="109"/>
      <c r="Q835" s="103" t="s">
        <v>3151</v>
      </c>
      <c r="R835" s="103" t="s">
        <v>76</v>
      </c>
    </row>
    <row r="836" spans="1:18" ht="21">
      <c r="A836" s="174" t="s">
        <v>4847</v>
      </c>
      <c r="B836" s="175" t="s">
        <v>4848</v>
      </c>
      <c r="C836" s="176" t="s">
        <v>9031</v>
      </c>
      <c r="D836" s="102" t="s">
        <v>1936</v>
      </c>
      <c r="E836" s="161" t="str">
        <f t="shared" si="29"/>
        <v>โครงการเสริมสร้างศักยภาพศูนย์กลางการท่องเที่ยวอารยธรรมขอมและกีฬามาตรฐานโลก กิจกรรมจัดแสดงและจำหน่ายผลิตภัณฑ์ OTOP/SME งานกาชาดและไหมบุรีรัมย์</v>
      </c>
      <c r="F836" s="103" t="s">
        <v>1937</v>
      </c>
      <c r="G836" s="103" t="s">
        <v>15</v>
      </c>
      <c r="H836" s="158">
        <v>2565</v>
      </c>
      <c r="I836" s="103" t="s">
        <v>1552</v>
      </c>
      <c r="J836" s="104" t="s">
        <v>120</v>
      </c>
      <c r="K836" s="103" t="s">
        <v>1938</v>
      </c>
      <c r="L836" s="103" t="s">
        <v>95</v>
      </c>
      <c r="M836" s="103" t="s">
        <v>9083</v>
      </c>
      <c r="N836" s="103" t="s">
        <v>96</v>
      </c>
      <c r="O836" s="104" t="s">
        <v>5490</v>
      </c>
      <c r="P836" s="110" t="s">
        <v>9032</v>
      </c>
      <c r="Q836" s="103" t="s">
        <v>3153</v>
      </c>
      <c r="R836" s="103" t="s">
        <v>124</v>
      </c>
    </row>
    <row r="837" spans="1:18" ht="21">
      <c r="A837" s="174" t="s">
        <v>4847</v>
      </c>
      <c r="B837" s="175" t="s">
        <v>4848</v>
      </c>
      <c r="C837" s="176" t="s">
        <v>9031</v>
      </c>
      <c r="D837" s="102" t="s">
        <v>2138</v>
      </c>
      <c r="E837" s="161" t="str">
        <f t="shared" si="29"/>
        <v>การพัฒนาโมบายแอพพลิเคชันวางแผนการท่องเที่ยวเชิงพุทธศาสนาแบบมีส่วนร่วมของนักท่องเที่ยวในอาเภอเมืองนนทบุรี จังหวัดนนทบุรี</v>
      </c>
      <c r="F837" s="103" t="s">
        <v>2139</v>
      </c>
      <c r="G837" s="103" t="s">
        <v>15</v>
      </c>
      <c r="H837" s="158">
        <v>2565</v>
      </c>
      <c r="I837" s="103" t="s">
        <v>1552</v>
      </c>
      <c r="J837" s="104" t="s">
        <v>120</v>
      </c>
      <c r="K837" s="103" t="s">
        <v>247</v>
      </c>
      <c r="L837" s="103" t="s">
        <v>241</v>
      </c>
      <c r="M837" s="103" t="s">
        <v>9076</v>
      </c>
      <c r="N837" s="103" t="s">
        <v>20</v>
      </c>
      <c r="O837" s="104" t="s">
        <v>5490</v>
      </c>
      <c r="P837" s="110" t="s">
        <v>9032</v>
      </c>
      <c r="Q837" s="103" t="s">
        <v>3243</v>
      </c>
      <c r="R837" s="103" t="s">
        <v>124</v>
      </c>
    </row>
    <row r="838" spans="1:18" ht="21">
      <c r="A838" s="174" t="s">
        <v>4847</v>
      </c>
      <c r="B838" s="175" t="s">
        <v>4848</v>
      </c>
      <c r="C838" s="176" t="s">
        <v>9031</v>
      </c>
      <c r="D838" s="102" t="s">
        <v>4115</v>
      </c>
      <c r="E838" s="161" t="str">
        <f t="shared" si="29"/>
        <v xml:space="preserve">โครงการพัฒนาด้านการท่องเที่ยวและบริการกิจกรรม ท่องเที่ยวเชิงสร้างสรรค์การแสดงแสง สี เสียง ยามค่ำคืน @สุโขทัย  </v>
      </c>
      <c r="F838" s="103" t="s">
        <v>8393</v>
      </c>
      <c r="G838" s="103" t="s">
        <v>15</v>
      </c>
      <c r="H838" s="158">
        <v>2566</v>
      </c>
      <c r="I838" s="103" t="s">
        <v>2490</v>
      </c>
      <c r="J838" s="104" t="s">
        <v>2456</v>
      </c>
      <c r="K838" s="103" t="s">
        <v>4077</v>
      </c>
      <c r="L838" s="103" t="s">
        <v>111</v>
      </c>
      <c r="M838" s="103" t="s">
        <v>9079</v>
      </c>
      <c r="N838" s="103" t="s">
        <v>28</v>
      </c>
      <c r="O838" s="103" t="s">
        <v>5496</v>
      </c>
      <c r="P838" s="110" t="s">
        <v>9032</v>
      </c>
      <c r="Q838" s="103" t="s">
        <v>2973</v>
      </c>
      <c r="R838" s="103" t="s">
        <v>68</v>
      </c>
    </row>
    <row r="839" spans="1:18" ht="21">
      <c r="A839" s="174" t="s">
        <v>4847</v>
      </c>
      <c r="B839" s="175" t="s">
        <v>4848</v>
      </c>
      <c r="C839" s="176" t="s">
        <v>9031</v>
      </c>
      <c r="D839" s="102" t="s">
        <v>4115</v>
      </c>
      <c r="E839" s="161" t="str">
        <f t="shared" si="29"/>
        <v xml:space="preserve">โครงการพัฒนาด้านการท่องเที่ยวและบริการกิจกรรม ท่องเที่ยวเชิงสร้างสรรค์การแสดงแสง สี เสียง ยามค่ำคืน @สุโขทัย  </v>
      </c>
      <c r="F839" s="103" t="s">
        <v>8393</v>
      </c>
      <c r="G839" s="103" t="s">
        <v>15</v>
      </c>
      <c r="H839" s="158">
        <v>2566</v>
      </c>
      <c r="I839" s="103" t="s">
        <v>2490</v>
      </c>
      <c r="J839" s="104" t="s">
        <v>2456</v>
      </c>
      <c r="K839" s="103" t="s">
        <v>4077</v>
      </c>
      <c r="L839" s="103" t="s">
        <v>111</v>
      </c>
      <c r="M839" s="103" t="s">
        <v>9079</v>
      </c>
      <c r="N839" s="103" t="s">
        <v>28</v>
      </c>
      <c r="O839" s="103" t="s">
        <v>5496</v>
      </c>
      <c r="P839" s="110" t="s">
        <v>9032</v>
      </c>
      <c r="Q839" s="103" t="s">
        <v>3020</v>
      </c>
      <c r="R839" s="103" t="s">
        <v>97</v>
      </c>
    </row>
    <row r="840" spans="1:18" ht="21">
      <c r="A840" s="174" t="s">
        <v>4847</v>
      </c>
      <c r="B840" s="175" t="s">
        <v>4848</v>
      </c>
      <c r="C840" s="176" t="s">
        <v>9031</v>
      </c>
      <c r="D840" s="102" t="s">
        <v>4115</v>
      </c>
      <c r="E840" s="161" t="str">
        <f t="shared" si="29"/>
        <v xml:space="preserve">โครงการพัฒนาด้านการท่องเที่ยวและบริการกิจกรรม ท่องเที่ยวเชิงสร้างสรรค์การแสดงแสง สี เสียง ยามค่ำคืน @สุโขทัย  </v>
      </c>
      <c r="F840" s="103" t="s">
        <v>8393</v>
      </c>
      <c r="G840" s="103" t="s">
        <v>15</v>
      </c>
      <c r="H840" s="158">
        <v>2566</v>
      </c>
      <c r="I840" s="103" t="s">
        <v>2490</v>
      </c>
      <c r="J840" s="104" t="s">
        <v>2456</v>
      </c>
      <c r="K840" s="103" t="s">
        <v>4077</v>
      </c>
      <c r="L840" s="103" t="s">
        <v>111</v>
      </c>
      <c r="M840" s="103" t="s">
        <v>9079</v>
      </c>
      <c r="N840" s="103" t="s">
        <v>28</v>
      </c>
      <c r="O840" s="103" t="s">
        <v>5496</v>
      </c>
      <c r="P840" s="110" t="s">
        <v>9032</v>
      </c>
      <c r="Q840" s="103" t="s">
        <v>3181</v>
      </c>
      <c r="R840" s="103" t="s">
        <v>76</v>
      </c>
    </row>
    <row r="841" spans="1:18" ht="21">
      <c r="A841" s="174" t="s">
        <v>4847</v>
      </c>
      <c r="B841" s="175" t="s">
        <v>4848</v>
      </c>
      <c r="C841" s="176" t="s">
        <v>9031</v>
      </c>
      <c r="D841" s="102" t="s">
        <v>8837</v>
      </c>
      <c r="E841" s="161" t="str">
        <f t="shared" si="29"/>
        <v>โครงการฟื้นฟูและพัฒนาแหล่งท่องเที่ยวทางน้ำจังหวัดสมุทรสงคราม</v>
      </c>
      <c r="F841" s="103" t="s">
        <v>8838</v>
      </c>
      <c r="G841" s="103" t="s">
        <v>15</v>
      </c>
      <c r="H841" s="158">
        <v>2566</v>
      </c>
      <c r="I841" s="103" t="s">
        <v>1670</v>
      </c>
      <c r="J841" s="104" t="s">
        <v>2456</v>
      </c>
      <c r="K841" s="103" t="s">
        <v>859</v>
      </c>
      <c r="L841" s="103" t="s">
        <v>289</v>
      </c>
      <c r="M841" s="103" t="s">
        <v>9092</v>
      </c>
      <c r="N841" s="103" t="s">
        <v>96</v>
      </c>
      <c r="O841" s="103" t="s">
        <v>5496</v>
      </c>
      <c r="P841" s="109"/>
      <c r="Q841" s="103" t="s">
        <v>8830</v>
      </c>
      <c r="R841" s="103" t="s">
        <v>8828</v>
      </c>
    </row>
    <row r="842" spans="1:18" ht="21">
      <c r="A842" s="174" t="s">
        <v>4847</v>
      </c>
      <c r="B842" s="175" t="s">
        <v>4848</v>
      </c>
      <c r="C842" s="176" t="s">
        <v>9031</v>
      </c>
      <c r="D842" s="102" t="s">
        <v>8869</v>
      </c>
      <c r="E842" s="161" t="str">
        <f t="shared" si="29"/>
        <v>โครงการส่งเสริมการท่องเที่ยว สินค้า และบริการด้านการท่องเที่ยว</v>
      </c>
      <c r="F842" s="103" t="s">
        <v>8870</v>
      </c>
      <c r="G842" s="103" t="s">
        <v>15</v>
      </c>
      <c r="H842" s="158">
        <v>2566</v>
      </c>
      <c r="I842" s="103" t="s">
        <v>1670</v>
      </c>
      <c r="J842" s="104" t="s">
        <v>2456</v>
      </c>
      <c r="K842" s="103" t="s">
        <v>1714</v>
      </c>
      <c r="L842" s="103" t="s">
        <v>111</v>
      </c>
      <c r="M842" s="103" t="s">
        <v>9079</v>
      </c>
      <c r="N842" s="103" t="s">
        <v>28</v>
      </c>
      <c r="O842" s="103" t="s">
        <v>5496</v>
      </c>
      <c r="P842" s="109"/>
      <c r="Q842" s="103" t="s">
        <v>8834</v>
      </c>
      <c r="R842" s="103" t="s">
        <v>8832</v>
      </c>
    </row>
    <row r="843" spans="1:18" ht="21">
      <c r="A843" s="174" t="s">
        <v>4847</v>
      </c>
      <c r="B843" s="175" t="s">
        <v>4848</v>
      </c>
      <c r="C843" s="176" t="s">
        <v>9031</v>
      </c>
      <c r="D843" s="102" t="s">
        <v>8874</v>
      </c>
      <c r="E843" s="161" t="str">
        <f t="shared" si="29"/>
        <v xml:space="preserve">โครงการพัฒนาด้านการท่องเที่ยวและบริการกิจกรรมประกวดภาพถ่ายเพื่อส่งเสริมการท่องเที่ยวจังหวัดสุโขทัย </v>
      </c>
      <c r="F843" s="103" t="s">
        <v>8875</v>
      </c>
      <c r="G843" s="103" t="s">
        <v>15</v>
      </c>
      <c r="H843" s="158">
        <v>2566</v>
      </c>
      <c r="I843" s="103" t="s">
        <v>2490</v>
      </c>
      <c r="J843" s="104" t="s">
        <v>2456</v>
      </c>
      <c r="K843" s="103" t="s">
        <v>4077</v>
      </c>
      <c r="L843" s="103" t="s">
        <v>111</v>
      </c>
      <c r="M843" s="103" t="s">
        <v>9079</v>
      </c>
      <c r="N843" s="103" t="s">
        <v>28</v>
      </c>
      <c r="O843" s="103" t="s">
        <v>5496</v>
      </c>
      <c r="P843" s="109"/>
      <c r="Q843" s="103" t="s">
        <v>8974</v>
      </c>
      <c r="R843" s="103" t="s">
        <v>8785</v>
      </c>
    </row>
    <row r="844" spans="1:18" ht="21">
      <c r="A844" s="174" t="s">
        <v>4847</v>
      </c>
      <c r="B844" s="175" t="s">
        <v>4848</v>
      </c>
      <c r="C844" s="176" t="s">
        <v>9031</v>
      </c>
      <c r="D844" s="102" t="s">
        <v>8880</v>
      </c>
      <c r="E844" s="161" t="str">
        <f t="shared" si="29"/>
        <v>โครงการส่งเสริมการท่องเที่ยวและยกระดับผลิตภัณฑ์สินค้าด้านการท่องเที่ยว  กิจกรรม : ส่งเสริมและยกระดับผลิตภัณฑ์สินค้าท่องเที่ยวชุมชนกลุ่มจังหวัดภาคตะวันออก 1 (ชลบุรี ฉะเชิงเทรา ระยอง)</v>
      </c>
      <c r="F844" s="103" t="s">
        <v>8881</v>
      </c>
      <c r="G844" s="103" t="s">
        <v>15</v>
      </c>
      <c r="H844" s="158">
        <v>2566</v>
      </c>
      <c r="I844" s="103" t="s">
        <v>3778</v>
      </c>
      <c r="J844" s="104" t="s">
        <v>2456</v>
      </c>
      <c r="K844" s="103" t="s">
        <v>1518</v>
      </c>
      <c r="L844" s="103" t="s">
        <v>111</v>
      </c>
      <c r="M844" s="103" t="s">
        <v>9079</v>
      </c>
      <c r="N844" s="103" t="s">
        <v>28</v>
      </c>
      <c r="O844" s="103" t="s">
        <v>5496</v>
      </c>
      <c r="P844" s="109"/>
      <c r="Q844" s="103" t="s">
        <v>8990</v>
      </c>
      <c r="R844" s="103" t="s">
        <v>8798</v>
      </c>
    </row>
    <row r="845" spans="1:18" ht="21">
      <c r="A845" s="174" t="s">
        <v>4847</v>
      </c>
      <c r="B845" s="175" t="s">
        <v>4848</v>
      </c>
      <c r="C845" s="176" t="s">
        <v>9031</v>
      </c>
      <c r="D845" s="102" t="s">
        <v>8894</v>
      </c>
      <c r="E845" s="161" t="str">
        <f t="shared" si="29"/>
        <v>โครงการปรับปรุงซ่อมแซมอาคารศูนย์ศิลปาชีพบ้านหัวป่าเขียว ตำบลทะเลน้อย อำเภอควนขนุน จังหวัดพัทลุง</v>
      </c>
      <c r="F845" s="103" t="s">
        <v>8895</v>
      </c>
      <c r="G845" s="103" t="s">
        <v>15</v>
      </c>
      <c r="H845" s="158">
        <v>2566</v>
      </c>
      <c r="I845" s="103" t="s">
        <v>2486</v>
      </c>
      <c r="J845" s="104" t="s">
        <v>4201</v>
      </c>
      <c r="K845" s="103" t="s">
        <v>8896</v>
      </c>
      <c r="L845" s="103" t="s">
        <v>289</v>
      </c>
      <c r="M845" s="103" t="s">
        <v>9092</v>
      </c>
      <c r="N845" s="103" t="s">
        <v>96</v>
      </c>
      <c r="O845" s="103" t="s">
        <v>5496</v>
      </c>
      <c r="P845" s="109"/>
      <c r="Q845" s="103" t="s">
        <v>8995</v>
      </c>
      <c r="R845" s="103" t="s">
        <v>8993</v>
      </c>
    </row>
    <row r="846" spans="1:18" ht="21">
      <c r="A846" s="174" t="s">
        <v>4847</v>
      </c>
      <c r="B846" s="175" t="s">
        <v>4848</v>
      </c>
      <c r="C846" s="176" t="s">
        <v>9031</v>
      </c>
      <c r="D846" s="102" t="s">
        <v>5064</v>
      </c>
      <c r="E846" s="161" t="str">
        <f t="shared" si="29"/>
        <v>งานเทศกาลกินปลาและของดีเมืองสิงห์</v>
      </c>
      <c r="F846" s="103" t="s">
        <v>5065</v>
      </c>
      <c r="G846" s="103" t="s">
        <v>15</v>
      </c>
      <c r="H846" s="158">
        <v>2567</v>
      </c>
      <c r="I846" s="103" t="s">
        <v>2644</v>
      </c>
      <c r="J846" s="104" t="s">
        <v>4491</v>
      </c>
      <c r="K846" s="103" t="s">
        <v>437</v>
      </c>
      <c r="L846" s="103" t="s">
        <v>111</v>
      </c>
      <c r="M846" s="103" t="s">
        <v>9079</v>
      </c>
      <c r="N846" s="103" t="s">
        <v>28</v>
      </c>
      <c r="O846" s="103" t="s">
        <v>5779</v>
      </c>
      <c r="P846" s="110" t="s">
        <v>9032</v>
      </c>
      <c r="Q846" s="103" t="s">
        <v>5494</v>
      </c>
      <c r="R846" s="102" t="s">
        <v>3548</v>
      </c>
    </row>
    <row r="847" spans="1:18" ht="21">
      <c r="A847" s="174" t="s">
        <v>4847</v>
      </c>
      <c r="B847" s="175" t="s">
        <v>4848</v>
      </c>
      <c r="C847" s="176" t="s">
        <v>9031</v>
      </c>
      <c r="D847" s="102" t="s">
        <v>4913</v>
      </c>
      <c r="E847" s="161" t="str">
        <f t="shared" si="29"/>
        <v>โครงการการพัฒนาศักยภาพบุคลากร และมาตรฐานการท่องเที่ยวอย่างสร้างสรรค์</v>
      </c>
      <c r="F847" s="103" t="s">
        <v>4914</v>
      </c>
      <c r="G847" s="103" t="s">
        <v>15</v>
      </c>
      <c r="H847" s="158">
        <v>2567</v>
      </c>
      <c r="I847" s="103" t="s">
        <v>2644</v>
      </c>
      <c r="J847" s="104" t="s">
        <v>763</v>
      </c>
      <c r="K847" s="103" t="s">
        <v>4915</v>
      </c>
      <c r="L847" s="103" t="s">
        <v>4916</v>
      </c>
      <c r="M847" s="103" t="s">
        <v>9109</v>
      </c>
      <c r="N847" s="103" t="s">
        <v>4917</v>
      </c>
      <c r="O847" s="103" t="s">
        <v>5779</v>
      </c>
      <c r="P847" s="110" t="s">
        <v>9032</v>
      </c>
      <c r="Q847" s="103" t="s">
        <v>5495</v>
      </c>
      <c r="R847" s="102" t="s">
        <v>3283</v>
      </c>
    </row>
    <row r="848" spans="1:18" ht="21">
      <c r="A848" s="174" t="s">
        <v>4847</v>
      </c>
      <c r="B848" s="175" t="s">
        <v>4848</v>
      </c>
      <c r="C848" s="176" t="s">
        <v>9031</v>
      </c>
      <c r="D848" s="102" t="s">
        <v>8465</v>
      </c>
      <c r="E848" s="161" t="str">
        <f t="shared" si="29"/>
        <v>โครงการเสริมสร้างความเข้มแข็งของชุมชนท่องเที่ยวเพื่อการพัฒนาและการกระจายรายได้ ที่ทั่วถึงและยั่งยืน (Rich from Roots : Tourism BCG in Action)</v>
      </c>
      <c r="F848" s="103" t="s">
        <v>8466</v>
      </c>
      <c r="G848" s="103" t="s">
        <v>15</v>
      </c>
      <c r="H848" s="158">
        <v>2567</v>
      </c>
      <c r="I848" s="103" t="s">
        <v>4610</v>
      </c>
      <c r="J848" s="104" t="s">
        <v>763</v>
      </c>
      <c r="K848" s="103" t="s">
        <v>110</v>
      </c>
      <c r="L848" s="103" t="s">
        <v>111</v>
      </c>
      <c r="M848" s="103" t="s">
        <v>9079</v>
      </c>
      <c r="N848" s="103" t="s">
        <v>28</v>
      </c>
      <c r="O848" s="103" t="s">
        <v>6011</v>
      </c>
      <c r="P848" s="110" t="s">
        <v>9032</v>
      </c>
      <c r="Q848" s="103" t="s">
        <v>5497</v>
      </c>
      <c r="R848" s="102" t="s">
        <v>3431</v>
      </c>
    </row>
    <row r="849" spans="1:18" ht="21">
      <c r="A849" s="174" t="s">
        <v>4847</v>
      </c>
      <c r="B849" s="175" t="s">
        <v>4848</v>
      </c>
      <c r="C849" s="176" t="s">
        <v>9031</v>
      </c>
      <c r="D849" s="102" t="s">
        <v>9016</v>
      </c>
      <c r="E849" s="161" t="str">
        <f t="shared" si="29"/>
        <v>โครงการพัฒนาการออกแบบเครื่องแต่งกายผ้าไทยร่วมสมัย</v>
      </c>
      <c r="F849" s="103" t="s">
        <v>9017</v>
      </c>
      <c r="G849" s="103" t="s">
        <v>15</v>
      </c>
      <c r="H849" s="158">
        <v>2567</v>
      </c>
      <c r="I849" s="103" t="s">
        <v>2644</v>
      </c>
      <c r="J849" s="104" t="s">
        <v>763</v>
      </c>
      <c r="K849" s="103" t="s">
        <v>282</v>
      </c>
      <c r="L849" s="103" t="s">
        <v>279</v>
      </c>
      <c r="M849" s="103" t="s">
        <v>9081</v>
      </c>
      <c r="N849" s="103" t="s">
        <v>162</v>
      </c>
      <c r="O849" s="103" t="s">
        <v>5779</v>
      </c>
      <c r="P849" s="109"/>
      <c r="Q849" s="103" t="s">
        <v>5498</v>
      </c>
      <c r="R849" s="102" t="s">
        <v>3569</v>
      </c>
    </row>
    <row r="850" spans="1:18" ht="21">
      <c r="A850" s="174" t="s">
        <v>4847</v>
      </c>
      <c r="B850" s="175" t="s">
        <v>4848</v>
      </c>
      <c r="C850" s="176" t="s">
        <v>9031</v>
      </c>
      <c r="D850" s="102" t="s">
        <v>8536</v>
      </c>
      <c r="E850" s="161" t="str">
        <f t="shared" si="29"/>
        <v>อัตลักษณ์อาภรณ์นครเชียงราย</v>
      </c>
      <c r="F850" s="103" t="s">
        <v>6470</v>
      </c>
      <c r="G850" s="103" t="s">
        <v>15</v>
      </c>
      <c r="H850" s="158">
        <v>2568</v>
      </c>
      <c r="I850" s="103" t="s">
        <v>6188</v>
      </c>
      <c r="J850" s="104" t="s">
        <v>2749</v>
      </c>
      <c r="K850" s="103" t="s">
        <v>1044</v>
      </c>
      <c r="L850" s="103" t="s">
        <v>161</v>
      </c>
      <c r="M850" s="103" t="s">
        <v>9073</v>
      </c>
      <c r="N850" s="103" t="s">
        <v>162</v>
      </c>
      <c r="O850" s="103" t="s">
        <v>6781</v>
      </c>
      <c r="P850" s="110" t="s">
        <v>9032</v>
      </c>
      <c r="Q850" s="103" t="s">
        <v>5499</v>
      </c>
      <c r="R850" s="102" t="s">
        <v>3289</v>
      </c>
    </row>
    <row r="851" spans="1:18" ht="21">
      <c r="A851" s="48" t="s">
        <v>4847</v>
      </c>
      <c r="B851" s="48" t="s">
        <v>4928</v>
      </c>
      <c r="C851" s="194" t="s">
        <v>9030</v>
      </c>
      <c r="D851" s="6" t="s">
        <v>43</v>
      </c>
      <c r="E851" s="160" t="s">
        <v>44</v>
      </c>
      <c r="F851" s="6" t="s">
        <v>44</v>
      </c>
      <c r="G851" s="6" t="s">
        <v>15</v>
      </c>
      <c r="H851" s="7">
        <v>2562</v>
      </c>
      <c r="I851" s="6" t="s">
        <v>31</v>
      </c>
      <c r="J851" s="6" t="s">
        <v>32</v>
      </c>
      <c r="K851" s="6" t="s">
        <v>40</v>
      </c>
      <c r="L851" s="6" t="s">
        <v>45</v>
      </c>
      <c r="M851" s="145" t="str">
        <f>VLOOKUP(L851,'[1]ตัวย่อ(ต่อท้าย)'!$B$2:$C$516,2,FALSE)</f>
        <v>กสก.</v>
      </c>
      <c r="N851" s="6" t="s">
        <v>46</v>
      </c>
      <c r="O851" s="6"/>
      <c r="P851" s="145"/>
      <c r="Q851" s="103" t="s">
        <v>5500</v>
      </c>
      <c r="R851" s="102" t="s">
        <v>3292</v>
      </c>
    </row>
    <row r="852" spans="1:18" ht="21">
      <c r="A852" s="48" t="s">
        <v>4847</v>
      </c>
      <c r="B852" s="48" t="s">
        <v>4928</v>
      </c>
      <c r="C852" s="194" t="s">
        <v>9030</v>
      </c>
      <c r="D852" s="6" t="s">
        <v>69</v>
      </c>
      <c r="E852" s="160" t="s">
        <v>70</v>
      </c>
      <c r="F852" s="6" t="s">
        <v>70</v>
      </c>
      <c r="G852" s="6" t="s">
        <v>15</v>
      </c>
      <c r="H852" s="7">
        <v>2562</v>
      </c>
      <c r="I852" s="6" t="s">
        <v>31</v>
      </c>
      <c r="J852" s="6" t="s">
        <v>32</v>
      </c>
      <c r="K852" s="6"/>
      <c r="L852" s="6" t="s">
        <v>796</v>
      </c>
      <c r="M852" s="145" t="str">
        <f>VLOOKUP(L852,'[1]ตัวย่อ(ต่อท้าย)'!$B$2:$C$516,2,FALSE)</f>
        <v>อพท.</v>
      </c>
      <c r="N852" s="6" t="s">
        <v>67</v>
      </c>
      <c r="O852" s="6"/>
      <c r="P852" s="145"/>
      <c r="Q852" s="103" t="s">
        <v>5501</v>
      </c>
      <c r="R852" s="102" t="s">
        <v>3283</v>
      </c>
    </row>
    <row r="853" spans="1:18" ht="21">
      <c r="A853" s="177" t="s">
        <v>4847</v>
      </c>
      <c r="B853" s="178" t="s">
        <v>4928</v>
      </c>
      <c r="C853" s="179" t="s">
        <v>9030</v>
      </c>
      <c r="D853" s="102" t="s">
        <v>7978</v>
      </c>
      <c r="E853" s="161" t="str">
        <f>HYPERLINK(Q853,F853)</f>
        <v>โครงการยกระดับแหล่งท่องเที่ยวคุณภาพวิถีชุมชนจังหวัดสุราษฎร์</v>
      </c>
      <c r="F853" s="103" t="s">
        <v>7979</v>
      </c>
      <c r="G853" s="103" t="s">
        <v>15</v>
      </c>
      <c r="H853" s="158">
        <v>2563</v>
      </c>
      <c r="I853" s="103" t="s">
        <v>1552</v>
      </c>
      <c r="J853" s="104" t="s">
        <v>120</v>
      </c>
      <c r="K853" s="103" t="s">
        <v>4590</v>
      </c>
      <c r="L853" s="103" t="s">
        <v>7980</v>
      </c>
      <c r="M853" s="103" t="s">
        <v>9122</v>
      </c>
      <c r="N853" s="103" t="s">
        <v>20</v>
      </c>
      <c r="O853" s="104" t="s">
        <v>7966</v>
      </c>
      <c r="P853" s="105"/>
      <c r="Q853" s="113" t="s">
        <v>5502</v>
      </c>
      <c r="R853" s="102" t="s">
        <v>3278</v>
      </c>
    </row>
    <row r="854" spans="1:18" ht="21">
      <c r="A854" s="48" t="s">
        <v>4847</v>
      </c>
      <c r="B854" s="48" t="s">
        <v>4928</v>
      </c>
      <c r="C854" s="194" t="s">
        <v>9030</v>
      </c>
      <c r="D854" s="6" t="s">
        <v>210</v>
      </c>
      <c r="E854" s="160" t="s">
        <v>211</v>
      </c>
      <c r="F854" s="6" t="s">
        <v>211</v>
      </c>
      <c r="G854" s="6" t="s">
        <v>15</v>
      </c>
      <c r="H854" s="7">
        <v>2563</v>
      </c>
      <c r="I854" s="6" t="s">
        <v>212</v>
      </c>
      <c r="J854" s="6" t="s">
        <v>127</v>
      </c>
      <c r="K854" s="6" t="s">
        <v>213</v>
      </c>
      <c r="L854" s="6" t="s">
        <v>111</v>
      </c>
      <c r="M854" s="145" t="str">
        <f>VLOOKUP(L854,'[1]ตัวย่อ(ต่อท้าย)'!$B$2:$C$516,2,FALSE)</f>
        <v>สป.กก.</v>
      </c>
      <c r="N854" s="6" t="s">
        <v>28</v>
      </c>
      <c r="O854" s="6"/>
      <c r="P854" s="145"/>
      <c r="Q854" s="103" t="s">
        <v>5503</v>
      </c>
      <c r="R854" s="102" t="s">
        <v>3289</v>
      </c>
    </row>
    <row r="855" spans="1:18" ht="21">
      <c r="A855" s="48" t="s">
        <v>4847</v>
      </c>
      <c r="B855" s="48" t="s">
        <v>4928</v>
      </c>
      <c r="C855" s="194" t="s">
        <v>9030</v>
      </c>
      <c r="D855" s="6" t="s">
        <v>280</v>
      </c>
      <c r="E855" s="160" t="s">
        <v>281</v>
      </c>
      <c r="F855" s="6" t="s">
        <v>281</v>
      </c>
      <c r="G855" s="6" t="s">
        <v>15</v>
      </c>
      <c r="H855" s="7">
        <v>2563</v>
      </c>
      <c r="I855" s="6" t="s">
        <v>119</v>
      </c>
      <c r="J855" s="6" t="s">
        <v>127</v>
      </c>
      <c r="K855" s="6" t="s">
        <v>282</v>
      </c>
      <c r="L855" s="6" t="s">
        <v>279</v>
      </c>
      <c r="M855" s="145" t="str">
        <f>VLOOKUP(L855,'[1]ตัวย่อ(ต่อท้าย)'!$B$2:$C$516,2,FALSE)</f>
        <v>สศร.</v>
      </c>
      <c r="N855" s="6" t="s">
        <v>162</v>
      </c>
      <c r="O855" s="6"/>
      <c r="P855" s="145"/>
      <c r="Q855" s="103" t="s">
        <v>5505</v>
      </c>
      <c r="R855" s="102" t="s">
        <v>3482</v>
      </c>
    </row>
    <row r="856" spans="1:18" ht="21">
      <c r="A856" s="48" t="s">
        <v>4847</v>
      </c>
      <c r="B856" s="48" t="s">
        <v>4928</v>
      </c>
      <c r="C856" s="194" t="s">
        <v>9030</v>
      </c>
      <c r="D856" s="6" t="s">
        <v>338</v>
      </c>
      <c r="E856" s="160" t="s">
        <v>339</v>
      </c>
      <c r="F856" s="6" t="s">
        <v>339</v>
      </c>
      <c r="G856" s="6" t="s">
        <v>15</v>
      </c>
      <c r="H856" s="7">
        <v>2563</v>
      </c>
      <c r="I856" s="6" t="s">
        <v>119</v>
      </c>
      <c r="J856" s="6" t="s">
        <v>127</v>
      </c>
      <c r="K856" s="6" t="s">
        <v>340</v>
      </c>
      <c r="L856" s="6" t="s">
        <v>341</v>
      </c>
      <c r="M856" s="145" t="str">
        <f>VLOOKUP(L856,'[1]ตัวย่อ(ต่อท้าย)'!$B$2:$C$516,2,FALSE)</f>
        <v>สป.พณ.</v>
      </c>
      <c r="N856" s="6" t="s">
        <v>91</v>
      </c>
      <c r="O856" s="6"/>
      <c r="P856" s="145"/>
      <c r="Q856" s="103" t="s">
        <v>5507</v>
      </c>
      <c r="R856" s="102" t="s">
        <v>3482</v>
      </c>
    </row>
    <row r="857" spans="1:18" ht="21">
      <c r="A857" s="48" t="s">
        <v>4847</v>
      </c>
      <c r="B857" s="48" t="s">
        <v>4928</v>
      </c>
      <c r="C857" s="194" t="s">
        <v>9030</v>
      </c>
      <c r="D857" s="6" t="s">
        <v>371</v>
      </c>
      <c r="E857" s="160" t="s">
        <v>372</v>
      </c>
      <c r="F857" s="6" t="s">
        <v>372</v>
      </c>
      <c r="G857" s="6" t="s">
        <v>15</v>
      </c>
      <c r="H857" s="7">
        <v>2563</v>
      </c>
      <c r="I857" s="6" t="s">
        <v>119</v>
      </c>
      <c r="J857" s="6" t="s">
        <v>127</v>
      </c>
      <c r="K857" s="6" t="s">
        <v>373</v>
      </c>
      <c r="L857" s="6" t="s">
        <v>161</v>
      </c>
      <c r="M857" s="145" t="str">
        <f>VLOOKUP(L857,'[1]ตัวย่อ(ต่อท้าย)'!$B$2:$C$516,2,FALSE)</f>
        <v>สป.วธ.</v>
      </c>
      <c r="N857" s="6" t="s">
        <v>162</v>
      </c>
      <c r="O857" s="6"/>
      <c r="P857" s="145"/>
      <c r="Q857" s="103" t="s">
        <v>5509</v>
      </c>
      <c r="R857" s="102" t="s">
        <v>3482</v>
      </c>
    </row>
    <row r="858" spans="1:18" ht="21">
      <c r="A858" s="48" t="s">
        <v>4847</v>
      </c>
      <c r="B858" s="48" t="s">
        <v>4928</v>
      </c>
      <c r="C858" s="194" t="s">
        <v>9030</v>
      </c>
      <c r="D858" s="6" t="s">
        <v>428</v>
      </c>
      <c r="E858" s="160" t="s">
        <v>429</v>
      </c>
      <c r="F858" s="6" t="s">
        <v>429</v>
      </c>
      <c r="G858" s="6" t="s">
        <v>15</v>
      </c>
      <c r="H858" s="7">
        <v>2563</v>
      </c>
      <c r="I858" s="6" t="s">
        <v>119</v>
      </c>
      <c r="J858" s="6" t="s">
        <v>127</v>
      </c>
      <c r="K858" s="6" t="s">
        <v>430</v>
      </c>
      <c r="L858" s="6" t="s">
        <v>111</v>
      </c>
      <c r="M858" s="145" t="str">
        <f>VLOOKUP(L858,'[1]ตัวย่อ(ต่อท้าย)'!$B$2:$C$516,2,FALSE)</f>
        <v>สป.กก.</v>
      </c>
      <c r="N858" s="6" t="s">
        <v>28</v>
      </c>
      <c r="O858" s="6"/>
      <c r="P858" s="145"/>
      <c r="Q858" s="103" t="s">
        <v>5511</v>
      </c>
      <c r="R858" s="102" t="s">
        <v>3283</v>
      </c>
    </row>
    <row r="859" spans="1:18" ht="21">
      <c r="A859" s="48" t="s">
        <v>4847</v>
      </c>
      <c r="B859" s="48" t="s">
        <v>4928</v>
      </c>
      <c r="C859" s="194" t="s">
        <v>9030</v>
      </c>
      <c r="D859" s="6" t="s">
        <v>491</v>
      </c>
      <c r="E859" s="160" t="s">
        <v>492</v>
      </c>
      <c r="F859" s="6" t="s">
        <v>492</v>
      </c>
      <c r="G859" s="6" t="s">
        <v>15</v>
      </c>
      <c r="H859" s="7">
        <v>2563</v>
      </c>
      <c r="I859" s="6" t="s">
        <v>119</v>
      </c>
      <c r="J859" s="6" t="s">
        <v>127</v>
      </c>
      <c r="K859" s="6" t="s">
        <v>493</v>
      </c>
      <c r="L859" s="6" t="s">
        <v>494</v>
      </c>
      <c r="M859" s="145" t="str">
        <f>VLOOKUP(L859,'[1]ตัวย่อ(ต่อท้าย)'!$B$2:$C$516,2,FALSE)</f>
        <v>มทร.อีสาน</v>
      </c>
      <c r="N859" s="6" t="s">
        <v>20</v>
      </c>
      <c r="O859" s="6"/>
      <c r="P859" s="145"/>
      <c r="Q859" s="103" t="s">
        <v>5512</v>
      </c>
      <c r="R859" s="102" t="s">
        <v>3292</v>
      </c>
    </row>
    <row r="860" spans="1:18" ht="21">
      <c r="A860" s="48" t="s">
        <v>4847</v>
      </c>
      <c r="B860" s="48" t="s">
        <v>4928</v>
      </c>
      <c r="C860" s="194" t="s">
        <v>9030</v>
      </c>
      <c r="D860" s="6" t="s">
        <v>532</v>
      </c>
      <c r="E860" s="160" t="s">
        <v>533</v>
      </c>
      <c r="F860" s="6" t="s">
        <v>533</v>
      </c>
      <c r="G860" s="6" t="s">
        <v>15</v>
      </c>
      <c r="H860" s="7">
        <v>2563</v>
      </c>
      <c r="I860" s="6" t="s">
        <v>119</v>
      </c>
      <c r="J860" s="6" t="s">
        <v>127</v>
      </c>
      <c r="K860" s="6" t="s">
        <v>534</v>
      </c>
      <c r="L860" s="6" t="s">
        <v>341</v>
      </c>
      <c r="M860" s="145" t="str">
        <f>VLOOKUP(L860,'[1]ตัวย่อ(ต่อท้าย)'!$B$2:$C$516,2,FALSE)</f>
        <v>สป.พณ.</v>
      </c>
      <c r="N860" s="6" t="s">
        <v>91</v>
      </c>
      <c r="O860" s="6"/>
      <c r="P860" s="145"/>
      <c r="Q860" s="103" t="s">
        <v>5513</v>
      </c>
      <c r="R860" s="102" t="s">
        <v>3555</v>
      </c>
    </row>
    <row r="861" spans="1:18" ht="21">
      <c r="A861" s="48" t="s">
        <v>4847</v>
      </c>
      <c r="B861" s="48" t="s">
        <v>4928</v>
      </c>
      <c r="C861" s="194" t="s">
        <v>9030</v>
      </c>
      <c r="D861" s="6" t="s">
        <v>579</v>
      </c>
      <c r="E861" s="160" t="s">
        <v>580</v>
      </c>
      <c r="F861" s="6" t="s">
        <v>580</v>
      </c>
      <c r="G861" s="6" t="s">
        <v>15</v>
      </c>
      <c r="H861" s="7">
        <v>2563</v>
      </c>
      <c r="I861" s="6" t="s">
        <v>119</v>
      </c>
      <c r="J861" s="6" t="s">
        <v>127</v>
      </c>
      <c r="K861" s="6" t="s">
        <v>581</v>
      </c>
      <c r="L861" s="6" t="s">
        <v>111</v>
      </c>
      <c r="M861" s="145" t="str">
        <f>VLOOKUP(L861,'[1]ตัวย่อ(ต่อท้าย)'!$B$2:$C$516,2,FALSE)</f>
        <v>สป.กก.</v>
      </c>
      <c r="N861" s="6" t="s">
        <v>28</v>
      </c>
      <c r="O861" s="6"/>
      <c r="P861" s="145"/>
      <c r="Q861" s="103" t="s">
        <v>5515</v>
      </c>
      <c r="R861" s="102" t="s">
        <v>3482</v>
      </c>
    </row>
    <row r="862" spans="1:18" ht="21">
      <c r="A862" s="48" t="s">
        <v>4847</v>
      </c>
      <c r="B862" s="48" t="s">
        <v>4928</v>
      </c>
      <c r="C862" s="194" t="s">
        <v>9030</v>
      </c>
      <c r="D862" s="6" t="s">
        <v>595</v>
      </c>
      <c r="E862" s="160" t="s">
        <v>580</v>
      </c>
      <c r="F862" s="6" t="s">
        <v>580</v>
      </c>
      <c r="G862" s="6" t="s">
        <v>15</v>
      </c>
      <c r="H862" s="7">
        <v>2563</v>
      </c>
      <c r="I862" s="6" t="s">
        <v>119</v>
      </c>
      <c r="J862" s="6" t="s">
        <v>127</v>
      </c>
      <c r="K862" s="6" t="s">
        <v>596</v>
      </c>
      <c r="L862" s="6" t="s">
        <v>111</v>
      </c>
      <c r="M862" s="145" t="str">
        <f>VLOOKUP(L862,'[1]ตัวย่อ(ต่อท้าย)'!$B$2:$C$516,2,FALSE)</f>
        <v>สป.กก.</v>
      </c>
      <c r="N862" s="6" t="s">
        <v>28</v>
      </c>
      <c r="O862" s="6"/>
      <c r="P862" s="145"/>
      <c r="Q862" s="103" t="s">
        <v>5516</v>
      </c>
      <c r="R862" s="102" t="s">
        <v>3292</v>
      </c>
    </row>
    <row r="863" spans="1:18" ht="21">
      <c r="A863" s="177" t="s">
        <v>4847</v>
      </c>
      <c r="B863" s="178" t="s">
        <v>4928</v>
      </c>
      <c r="C863" s="179" t="s">
        <v>9030</v>
      </c>
      <c r="D863" s="102" t="s">
        <v>1504</v>
      </c>
      <c r="E863" s="161" t="str">
        <f>HYPERLINK(Q863,F863)</f>
        <v>ก่อสร้าง ปรับปรุง ปรับภูมิทัศน์และพัฒนาแหล่งท่องเที่ยว</v>
      </c>
      <c r="F863" s="103" t="s">
        <v>1505</v>
      </c>
      <c r="G863" s="103" t="s">
        <v>15</v>
      </c>
      <c r="H863" s="158">
        <v>2564</v>
      </c>
      <c r="I863" s="103" t="s">
        <v>878</v>
      </c>
      <c r="J863" s="104" t="s">
        <v>17</v>
      </c>
      <c r="K863" s="103" t="s">
        <v>1506</v>
      </c>
      <c r="L863" s="103" t="s">
        <v>289</v>
      </c>
      <c r="M863" s="103" t="s">
        <v>9092</v>
      </c>
      <c r="N863" s="103" t="s">
        <v>96</v>
      </c>
      <c r="O863" s="104" t="s">
        <v>8005</v>
      </c>
      <c r="P863" s="105"/>
      <c r="Q863" s="103" t="s">
        <v>5518</v>
      </c>
      <c r="R863" s="102" t="s">
        <v>3569</v>
      </c>
    </row>
    <row r="864" spans="1:18" ht="21">
      <c r="A864" s="177" t="s">
        <v>4847</v>
      </c>
      <c r="B864" s="178" t="s">
        <v>4928</v>
      </c>
      <c r="C864" s="179" t="s">
        <v>9030</v>
      </c>
      <c r="D864" s="102" t="s">
        <v>1501</v>
      </c>
      <c r="E864" s="161" t="str">
        <f>HYPERLINK(Q864,F864)</f>
        <v>โครงการเปิดบ้านมหาสารคาม กิจกรรมถนนสายวัฒนธรรม เส้นทางนครจำปาศรี</v>
      </c>
      <c r="F864" s="103" t="s">
        <v>1502</v>
      </c>
      <c r="G864" s="103" t="s">
        <v>15</v>
      </c>
      <c r="H864" s="158">
        <v>2564</v>
      </c>
      <c r="I864" s="103" t="s">
        <v>560</v>
      </c>
      <c r="J864" s="104" t="s">
        <v>17</v>
      </c>
      <c r="K864" s="103" t="s">
        <v>1503</v>
      </c>
      <c r="L864" s="103" t="s">
        <v>161</v>
      </c>
      <c r="M864" s="103" t="s">
        <v>9073</v>
      </c>
      <c r="N864" s="103" t="s">
        <v>162</v>
      </c>
      <c r="O864" s="104" t="s">
        <v>8005</v>
      </c>
      <c r="P864" s="105"/>
      <c r="Q864" s="103" t="s">
        <v>5519</v>
      </c>
      <c r="R864" s="102" t="s">
        <v>3555</v>
      </c>
    </row>
    <row r="865" spans="1:18" ht="21">
      <c r="A865" s="177" t="s">
        <v>4847</v>
      </c>
      <c r="B865" s="178" t="s">
        <v>4928</v>
      </c>
      <c r="C865" s="179" t="s">
        <v>9030</v>
      </c>
      <c r="D865" s="102" t="s">
        <v>1295</v>
      </c>
      <c r="E865" s="161" t="str">
        <f>HYPERLINK(Q865,F865)</f>
        <v>การส่งเสริมการตลาดและการประชาสัมพันธ์เพื่อสร้างมูลค่าเพิ่มด้านการท่องเที่ยวเชิง วัฒนธรรม เชิงนิเวศ และเชิงสุขภาพแบบบูรณาการ</v>
      </c>
      <c r="F865" s="103" t="s">
        <v>1296</v>
      </c>
      <c r="G865" s="103" t="s">
        <v>15</v>
      </c>
      <c r="H865" s="158">
        <v>2564</v>
      </c>
      <c r="I865" s="103" t="s">
        <v>560</v>
      </c>
      <c r="J865" s="104" t="s">
        <v>17</v>
      </c>
      <c r="K865" s="103" t="s">
        <v>1297</v>
      </c>
      <c r="L865" s="103" t="s">
        <v>176</v>
      </c>
      <c r="M865" s="103" t="s">
        <v>9084</v>
      </c>
      <c r="N865" s="103" t="s">
        <v>67</v>
      </c>
      <c r="O865" s="104" t="s">
        <v>8005</v>
      </c>
      <c r="P865" s="105"/>
      <c r="Q865" s="103" t="s">
        <v>5521</v>
      </c>
      <c r="R865" s="102" t="s">
        <v>3292</v>
      </c>
    </row>
    <row r="866" spans="1:18" ht="21">
      <c r="A866" s="177" t="s">
        <v>4847</v>
      </c>
      <c r="B866" s="178" t="s">
        <v>4928</v>
      </c>
      <c r="C866" s="179" t="s">
        <v>9030</v>
      </c>
      <c r="D866" s="102" t="s">
        <v>1301</v>
      </c>
      <c r="E866" s="161" t="str">
        <f>HYPERLINK(Q866,F866)</f>
        <v>ส่งเสริมการท่องเที่ยวด้วยอัตลักษณ์และภูมิปัญญาท้องถิ่น</v>
      </c>
      <c r="F866" s="103" t="s">
        <v>1302</v>
      </c>
      <c r="G866" s="103" t="s">
        <v>15</v>
      </c>
      <c r="H866" s="158">
        <v>2564</v>
      </c>
      <c r="I866" s="103" t="s">
        <v>560</v>
      </c>
      <c r="J866" s="104" t="s">
        <v>17</v>
      </c>
      <c r="K866" s="103" t="s">
        <v>1303</v>
      </c>
      <c r="L866" s="103" t="s">
        <v>206</v>
      </c>
      <c r="M866" s="103" t="s">
        <v>9082</v>
      </c>
      <c r="N866" s="103" t="s">
        <v>96</v>
      </c>
      <c r="O866" s="104" t="s">
        <v>8005</v>
      </c>
      <c r="P866" s="108"/>
      <c r="Q866" s="103" t="s">
        <v>5522</v>
      </c>
      <c r="R866" s="102" t="s">
        <v>3289</v>
      </c>
    </row>
    <row r="867" spans="1:18" ht="21">
      <c r="A867" s="177" t="s">
        <v>4847</v>
      </c>
      <c r="B867" s="178" t="s">
        <v>4928</v>
      </c>
      <c r="C867" s="179" t="s">
        <v>9030</v>
      </c>
      <c r="D867" s="102" t="s">
        <v>1716</v>
      </c>
      <c r="E867" s="161" t="str">
        <f>HYPERLINK(Q867,F867)</f>
        <v>โครงการพัฒนาโครงสร้างพื้นฐานเพื่อการท่องเที่ยว กิจกรรมยกระดับความปลอดภัยเส้นทางคมนาคมขนส่ง ทล.3004 ตอนควบคุม 0300 ตอนวังพิกุล-ซับสมอทอด ระหว่าง กม.93+640 - กม.96+625 บ้านโปร่งบุญเจริญ ตำบลวังพิกุล อำเภอบึงสามพัน จังหวัดเพชรบูรณ์ ระยะทาง 2.985 กิโลเมตร</v>
      </c>
      <c r="F867" s="103" t="s">
        <v>1717</v>
      </c>
      <c r="G867" s="103" t="s">
        <v>15</v>
      </c>
      <c r="H867" s="158">
        <v>2565</v>
      </c>
      <c r="I867" s="103" t="s">
        <v>850</v>
      </c>
      <c r="J867" s="104" t="s">
        <v>1691</v>
      </c>
      <c r="K867" s="103" t="s">
        <v>1718</v>
      </c>
      <c r="L867" s="103" t="s">
        <v>447</v>
      </c>
      <c r="M867" s="103" t="s">
        <v>9080</v>
      </c>
      <c r="N867" s="103" t="s">
        <v>399</v>
      </c>
      <c r="O867" s="104" t="s">
        <v>5490</v>
      </c>
      <c r="P867" s="105"/>
      <c r="Q867" s="103" t="s">
        <v>5523</v>
      </c>
      <c r="R867" s="102" t="s">
        <v>3555</v>
      </c>
    </row>
    <row r="868" spans="1:18" ht="21">
      <c r="A868" s="177" t="s">
        <v>4847</v>
      </c>
      <c r="B868" s="178" t="s">
        <v>4928</v>
      </c>
      <c r="C868" s="179" t="s">
        <v>9030</v>
      </c>
      <c r="D868" s="102" t="s">
        <v>3860</v>
      </c>
      <c r="E868" s="161" t="s">
        <v>3861</v>
      </c>
      <c r="F868" s="103" t="s">
        <v>3861</v>
      </c>
      <c r="G868" s="103" t="s">
        <v>148</v>
      </c>
      <c r="H868" s="158">
        <v>2566</v>
      </c>
      <c r="I868" s="103" t="s">
        <v>1670</v>
      </c>
      <c r="J868" s="104" t="s">
        <v>2456</v>
      </c>
      <c r="K868" s="103" t="s">
        <v>3862</v>
      </c>
      <c r="L868" s="103" t="s">
        <v>472</v>
      </c>
      <c r="M868" s="103" t="s">
        <v>9077</v>
      </c>
      <c r="N868" s="103" t="s">
        <v>473</v>
      </c>
      <c r="O868" s="103" t="s">
        <v>5496</v>
      </c>
      <c r="P868" s="105"/>
      <c r="Q868" s="103" t="s">
        <v>5525</v>
      </c>
      <c r="R868" s="102" t="s">
        <v>3278</v>
      </c>
    </row>
    <row r="869" spans="1:18" ht="21">
      <c r="A869" s="177" t="s">
        <v>4847</v>
      </c>
      <c r="B869" s="178" t="s">
        <v>4928</v>
      </c>
      <c r="C869" s="179" t="s">
        <v>9030</v>
      </c>
      <c r="D869" s="102" t="s">
        <v>3640</v>
      </c>
      <c r="E869" s="161" t="str">
        <f>HYPERLINK(Q869,F869)</f>
        <v xml:space="preserve">โครงการส่งเสริมเส้นทางการท่องเที่ยวกลุ่มจังหวัดสนุก (เที่ยวสนุก สุขสบาย)  กิจกรรมปั่นจักรยานเชื่อมโยง 3 ธรรม 3 จังหวัด (สกลนคร-นครพนม-มุกดาหาร) </v>
      </c>
      <c r="F869" s="103" t="s">
        <v>5517</v>
      </c>
      <c r="G869" s="103" t="s">
        <v>15</v>
      </c>
      <c r="H869" s="158">
        <v>2566</v>
      </c>
      <c r="I869" s="103" t="s">
        <v>3642</v>
      </c>
      <c r="J869" s="104" t="s">
        <v>3643</v>
      </c>
      <c r="K869" s="103" t="s">
        <v>621</v>
      </c>
      <c r="L869" s="103" t="s">
        <v>111</v>
      </c>
      <c r="M869" s="103" t="s">
        <v>9079</v>
      </c>
      <c r="N869" s="103" t="s">
        <v>28</v>
      </c>
      <c r="O869" s="103" t="s">
        <v>5496</v>
      </c>
      <c r="P869" s="105"/>
      <c r="Q869" s="103" t="s">
        <v>5526</v>
      </c>
      <c r="R869" s="102" t="s">
        <v>3292</v>
      </c>
    </row>
    <row r="870" spans="1:18" ht="21">
      <c r="A870" s="177" t="s">
        <v>4847</v>
      </c>
      <c r="B870" s="178" t="s">
        <v>4928</v>
      </c>
      <c r="C870" s="179" t="s">
        <v>9030</v>
      </c>
      <c r="D870" s="102" t="s">
        <v>3805</v>
      </c>
      <c r="E870" s="161" t="str">
        <f>HYPERLINK(Q870,F870)</f>
        <v>ค่าใช้จ่ายในการพัฒนาต่อยอดทุนทางวัฒนธรรมตามรอยศาสตร์พระราชา ส่งเสริมการท่องเที่ยวเพื่อชุมชนเข้มแข็งอย่างยั่งยืน</v>
      </c>
      <c r="F870" s="103" t="s">
        <v>3806</v>
      </c>
      <c r="G870" s="103" t="s">
        <v>15</v>
      </c>
      <c r="H870" s="158">
        <v>2566</v>
      </c>
      <c r="I870" s="103" t="s">
        <v>1670</v>
      </c>
      <c r="J870" s="104" t="s">
        <v>2456</v>
      </c>
      <c r="K870" s="103" t="s">
        <v>3807</v>
      </c>
      <c r="L870" s="103" t="s">
        <v>161</v>
      </c>
      <c r="M870" s="103" t="s">
        <v>9073</v>
      </c>
      <c r="N870" s="103" t="s">
        <v>162</v>
      </c>
      <c r="O870" s="103" t="s">
        <v>5496</v>
      </c>
      <c r="P870" s="105"/>
      <c r="Q870" s="103" t="s">
        <v>5527</v>
      </c>
      <c r="R870" s="102" t="s">
        <v>3289</v>
      </c>
    </row>
    <row r="871" spans="1:18" ht="21">
      <c r="A871" s="177" t="s">
        <v>4847</v>
      </c>
      <c r="B871" s="178" t="s">
        <v>4928</v>
      </c>
      <c r="C871" s="179" t="s">
        <v>9030</v>
      </c>
      <c r="D871" s="102" t="s">
        <v>3854</v>
      </c>
      <c r="E871" s="161" t="str">
        <f>HYPERLINK(Q871,F871)</f>
        <v>โครงการส่งเสริมการท่องเที่ยวจังหวัดอุทัยธานี ประจำปีงบประมาณ  พ.ศ. 2566</v>
      </c>
      <c r="F871" s="103" t="s">
        <v>3855</v>
      </c>
      <c r="G871" s="103" t="s">
        <v>15</v>
      </c>
      <c r="H871" s="158">
        <v>2566</v>
      </c>
      <c r="I871" s="103" t="s">
        <v>1670</v>
      </c>
      <c r="J871" s="104" t="s">
        <v>2456</v>
      </c>
      <c r="K871" s="103"/>
      <c r="L871" s="103" t="s">
        <v>9037</v>
      </c>
      <c r="M871" s="103" t="s">
        <v>482</v>
      </c>
      <c r="N871" s="103" t="s">
        <v>134</v>
      </c>
      <c r="O871" s="103" t="s">
        <v>5496</v>
      </c>
      <c r="P871" s="105"/>
      <c r="Q871" s="103" t="s">
        <v>5528</v>
      </c>
      <c r="R871" s="102" t="s">
        <v>3289</v>
      </c>
    </row>
    <row r="872" spans="1:18" ht="21">
      <c r="A872" s="177" t="s">
        <v>4847</v>
      </c>
      <c r="B872" s="178" t="s">
        <v>4928</v>
      </c>
      <c r="C872" s="179" t="s">
        <v>9030</v>
      </c>
      <c r="D872" s="102" t="s">
        <v>3897</v>
      </c>
      <c r="E872" s="161" t="str">
        <f>HYPERLINK(Q872,F872)</f>
        <v xml:space="preserve">โครงการเงินอุดหนุนเฉพาะกิจ เงินอุดหนุนสำหรับสนับสนุนงบประมาณเพื่อดำเนินการพัฒนาแหล่งท่องเที่ยว </v>
      </c>
      <c r="F872" s="103" t="s">
        <v>5602</v>
      </c>
      <c r="G872" s="103" t="s">
        <v>15</v>
      </c>
      <c r="H872" s="158">
        <v>2566</v>
      </c>
      <c r="I872" s="103" t="s">
        <v>1670</v>
      </c>
      <c r="J872" s="104" t="s">
        <v>2456</v>
      </c>
      <c r="K872" s="103" t="s">
        <v>3899</v>
      </c>
      <c r="L872" s="103" t="s">
        <v>505</v>
      </c>
      <c r="M872" s="103" t="s">
        <v>9086</v>
      </c>
      <c r="N872" s="103" t="s">
        <v>96</v>
      </c>
      <c r="O872" s="103" t="s">
        <v>5496</v>
      </c>
      <c r="P872" s="105"/>
      <c r="Q872" s="103" t="s">
        <v>5529</v>
      </c>
      <c r="R872" s="102" t="s">
        <v>3548</v>
      </c>
    </row>
    <row r="873" spans="1:18" ht="21">
      <c r="A873" s="177" t="s">
        <v>4847</v>
      </c>
      <c r="B873" s="178" t="s">
        <v>4928</v>
      </c>
      <c r="C873" s="179" t="s">
        <v>9030</v>
      </c>
      <c r="D873" s="102" t="s">
        <v>3954</v>
      </c>
      <c r="E873" s="161" t="s">
        <v>3955</v>
      </c>
      <c r="F873" s="103" t="s">
        <v>3955</v>
      </c>
      <c r="G873" s="103" t="s">
        <v>15</v>
      </c>
      <c r="H873" s="158">
        <v>2566</v>
      </c>
      <c r="I873" s="103" t="s">
        <v>2486</v>
      </c>
      <c r="J873" s="104" t="s">
        <v>3778</v>
      </c>
      <c r="K873" s="103" t="s">
        <v>3956</v>
      </c>
      <c r="L873" s="103" t="s">
        <v>447</v>
      </c>
      <c r="M873" s="103" t="s">
        <v>9080</v>
      </c>
      <c r="N873" s="103" t="s">
        <v>399</v>
      </c>
      <c r="O873" s="103" t="s">
        <v>5496</v>
      </c>
      <c r="P873" s="105"/>
      <c r="Q873" s="103" t="s">
        <v>5531</v>
      </c>
      <c r="R873" s="102" t="s">
        <v>3292</v>
      </c>
    </row>
    <row r="874" spans="1:18" ht="21">
      <c r="A874" s="177" t="s">
        <v>4847</v>
      </c>
      <c r="B874" s="178" t="s">
        <v>4928</v>
      </c>
      <c r="C874" s="179" t="s">
        <v>9030</v>
      </c>
      <c r="D874" s="102" t="s">
        <v>3991</v>
      </c>
      <c r="E874" s="161" t="str">
        <f t="shared" ref="E874:E911" si="30">HYPERLINK(Q874,F874)</f>
        <v xml:space="preserve">โครงการส่งเสริมการท่องเที่ยวเชิงประวัติศาสตร์ วัฒนธรรม และประเพณีจังหวัดฉะเชิงเทรา    </v>
      </c>
      <c r="F874" s="103" t="s">
        <v>5618</v>
      </c>
      <c r="G874" s="103" t="s">
        <v>15</v>
      </c>
      <c r="H874" s="158">
        <v>2566</v>
      </c>
      <c r="I874" s="103" t="s">
        <v>1670</v>
      </c>
      <c r="J874" s="104" t="s">
        <v>2456</v>
      </c>
      <c r="K874" s="103" t="s">
        <v>672</v>
      </c>
      <c r="L874" s="103" t="s">
        <v>111</v>
      </c>
      <c r="M874" s="103" t="s">
        <v>9079</v>
      </c>
      <c r="N874" s="103" t="s">
        <v>28</v>
      </c>
      <c r="O874" s="103" t="s">
        <v>5496</v>
      </c>
      <c r="P874" s="105"/>
      <c r="Q874" s="103" t="s">
        <v>5532</v>
      </c>
      <c r="R874" s="102" t="s">
        <v>3289</v>
      </c>
    </row>
    <row r="875" spans="1:18" ht="21">
      <c r="A875" s="177" t="s">
        <v>4847</v>
      </c>
      <c r="B875" s="178" t="s">
        <v>4928</v>
      </c>
      <c r="C875" s="179" t="s">
        <v>9030</v>
      </c>
      <c r="D875" s="102" t="s">
        <v>4174</v>
      </c>
      <c r="E875" s="161" t="str">
        <f t="shared" si="30"/>
        <v>โครงการส่งเสริมและพัฒนาบุคลากร ผู้ประกอบการและกิจกรรมการท่องเที่ยว สินค้าและบริการ</v>
      </c>
      <c r="F875" s="103" t="s">
        <v>4125</v>
      </c>
      <c r="G875" s="103" t="s">
        <v>15</v>
      </c>
      <c r="H875" s="158">
        <v>2566</v>
      </c>
      <c r="I875" s="103" t="s">
        <v>1670</v>
      </c>
      <c r="J875" s="104" t="s">
        <v>2456</v>
      </c>
      <c r="K875" s="103" t="s">
        <v>1483</v>
      </c>
      <c r="L875" s="103" t="s">
        <v>95</v>
      </c>
      <c r="M875" s="103" t="s">
        <v>9083</v>
      </c>
      <c r="N875" s="103" t="s">
        <v>96</v>
      </c>
      <c r="O875" s="103" t="s">
        <v>5496</v>
      </c>
      <c r="P875" s="105"/>
      <c r="Q875" s="103" t="s">
        <v>5533</v>
      </c>
      <c r="R875" s="102" t="s">
        <v>3431</v>
      </c>
    </row>
    <row r="876" spans="1:18" ht="21">
      <c r="A876" s="177" t="s">
        <v>4847</v>
      </c>
      <c r="B876" s="178" t="s">
        <v>4928</v>
      </c>
      <c r="C876" s="179" t="s">
        <v>9030</v>
      </c>
      <c r="D876" s="102" t="s">
        <v>4299</v>
      </c>
      <c r="E876" s="161" t="str">
        <f t="shared" si="30"/>
        <v>โครงการส่งเสริมความสามารถในการแข่งขัน พัฒนาศักยภาพและมาตรฐานการท่องเที่ยว  สู่การท่องเที่ยวเชิงสร้างสรรค์  กิจกรรม Phitsanulok Trail &amp; Adventure</v>
      </c>
      <c r="F876" s="103" t="s">
        <v>4300</v>
      </c>
      <c r="G876" s="103" t="s">
        <v>15</v>
      </c>
      <c r="H876" s="158">
        <v>2566</v>
      </c>
      <c r="I876" s="103" t="s">
        <v>3642</v>
      </c>
      <c r="J876" s="104" t="s">
        <v>2456</v>
      </c>
      <c r="K876" s="103" t="s">
        <v>4301</v>
      </c>
      <c r="L876" s="103" t="s">
        <v>111</v>
      </c>
      <c r="M876" s="103" t="s">
        <v>9079</v>
      </c>
      <c r="N876" s="103" t="s">
        <v>28</v>
      </c>
      <c r="O876" s="103" t="s">
        <v>5496</v>
      </c>
      <c r="P876" s="105"/>
      <c r="Q876" s="103" t="s">
        <v>5535</v>
      </c>
      <c r="R876" s="102" t="s">
        <v>3548</v>
      </c>
    </row>
    <row r="877" spans="1:18" ht="21">
      <c r="A877" s="177" t="s">
        <v>4847</v>
      </c>
      <c r="B877" s="178" t="s">
        <v>4928</v>
      </c>
      <c r="C877" s="179" t="s">
        <v>9030</v>
      </c>
      <c r="D877" s="102" t="s">
        <v>4018</v>
      </c>
      <c r="E877" s="161" t="str">
        <f t="shared" si="30"/>
        <v>กิจกรรมอนุรักษ์ควายน้ำตำบลบ้านขาว เพื่อการท่องเที่ยวเชิงเกษตร</v>
      </c>
      <c r="F877" s="103" t="s">
        <v>4019</v>
      </c>
      <c r="G877" s="103" t="s">
        <v>15</v>
      </c>
      <c r="H877" s="158">
        <v>2566</v>
      </c>
      <c r="I877" s="103" t="s">
        <v>1670</v>
      </c>
      <c r="J877" s="104" t="s">
        <v>2456</v>
      </c>
      <c r="K877" s="103" t="s">
        <v>4020</v>
      </c>
      <c r="L877" s="103" t="s">
        <v>4021</v>
      </c>
      <c r="M877" s="103" t="s">
        <v>9128</v>
      </c>
      <c r="N877" s="103" t="s">
        <v>46</v>
      </c>
      <c r="O877" s="103" t="s">
        <v>5496</v>
      </c>
      <c r="P877" s="106"/>
      <c r="Q877" s="103" t="s">
        <v>5537</v>
      </c>
      <c r="R877" s="102" t="s">
        <v>3431</v>
      </c>
    </row>
    <row r="878" spans="1:18" ht="21">
      <c r="A878" s="177" t="s">
        <v>4847</v>
      </c>
      <c r="B878" s="178" t="s">
        <v>4928</v>
      </c>
      <c r="C878" s="179" t="s">
        <v>9030</v>
      </c>
      <c r="D878" s="102" t="s">
        <v>4499</v>
      </c>
      <c r="E878" s="161" t="str">
        <f t="shared" si="30"/>
        <v>โครงการจัดทำแผนปฏิบัติราชการของกระทรวงการท่องเที่ยวและกีฬา และสำนักงานปลัดกระทรวงการท่องเที่ยวและกีฬา รายปี พ.ศ. 2568</v>
      </c>
      <c r="F878" s="103" t="s">
        <v>4500</v>
      </c>
      <c r="G878" s="103" t="s">
        <v>15</v>
      </c>
      <c r="H878" s="158">
        <v>2566</v>
      </c>
      <c r="I878" s="103" t="s">
        <v>3643</v>
      </c>
      <c r="J878" s="104" t="s">
        <v>2456</v>
      </c>
      <c r="K878" s="103" t="s">
        <v>110</v>
      </c>
      <c r="L878" s="103" t="s">
        <v>111</v>
      </c>
      <c r="M878" s="103" t="s">
        <v>9079</v>
      </c>
      <c r="N878" s="103" t="s">
        <v>28</v>
      </c>
      <c r="O878" s="103" t="s">
        <v>5496</v>
      </c>
      <c r="P878" s="108"/>
      <c r="Q878" s="103" t="s">
        <v>5538</v>
      </c>
      <c r="R878" s="102" t="s">
        <v>3431</v>
      </c>
    </row>
    <row r="879" spans="1:18" ht="21">
      <c r="A879" s="177" t="s">
        <v>4847</v>
      </c>
      <c r="B879" s="178" t="s">
        <v>4928</v>
      </c>
      <c r="C879" s="179" t="s">
        <v>9030</v>
      </c>
      <c r="D879" s="102" t="s">
        <v>5807</v>
      </c>
      <c r="E879" s="161" t="str">
        <f t="shared" si="30"/>
        <v>โครงการส่งเสริมการตลาดและการประชาสัมพันธ์ด้านการท่องเที่ยวของจังหวัด กิจกรรม :ส่งเสริมการท่องเที่ยวอำเภอภูเรือ จังหวัดเลย  : ช๊อป ชิม ชิลล์ @ภูเรือ</v>
      </c>
      <c r="F879" s="103" t="s">
        <v>5808</v>
      </c>
      <c r="G879" s="103" t="s">
        <v>15</v>
      </c>
      <c r="H879" s="158">
        <v>2567</v>
      </c>
      <c r="I879" s="103" t="s">
        <v>4927</v>
      </c>
      <c r="J879" s="104" t="s">
        <v>763</v>
      </c>
      <c r="K879" s="103" t="s">
        <v>795</v>
      </c>
      <c r="L879" s="103" t="s">
        <v>796</v>
      </c>
      <c r="M879" s="103" t="s">
        <v>9072</v>
      </c>
      <c r="N879" s="103" t="s">
        <v>28</v>
      </c>
      <c r="O879" s="103" t="s">
        <v>5779</v>
      </c>
      <c r="P879" s="105"/>
      <c r="Q879" s="103" t="s">
        <v>5539</v>
      </c>
      <c r="R879" s="102" t="s">
        <v>3548</v>
      </c>
    </row>
    <row r="880" spans="1:18" ht="21">
      <c r="A880" s="177" t="s">
        <v>4847</v>
      </c>
      <c r="B880" s="178" t="s">
        <v>4928</v>
      </c>
      <c r="C880" s="179" t="s">
        <v>9030</v>
      </c>
      <c r="D880" s="102" t="s">
        <v>5018</v>
      </c>
      <c r="E880" s="161" t="str">
        <f t="shared" si="30"/>
        <v>โครงการพัฒนาและยกระดับอุตสาหกรรมไมซ์และการท่องเที่ยว</v>
      </c>
      <c r="F880" s="103" t="s">
        <v>5019</v>
      </c>
      <c r="G880" s="103" t="s">
        <v>15</v>
      </c>
      <c r="H880" s="158">
        <v>2567</v>
      </c>
      <c r="I880" s="103" t="s">
        <v>2644</v>
      </c>
      <c r="J880" s="104" t="s">
        <v>4738</v>
      </c>
      <c r="K880" s="103" t="s">
        <v>575</v>
      </c>
      <c r="L880" s="103" t="s">
        <v>161</v>
      </c>
      <c r="M880" s="103" t="s">
        <v>9073</v>
      </c>
      <c r="N880" s="103" t="s">
        <v>162</v>
      </c>
      <c r="O880" s="103" t="s">
        <v>5779</v>
      </c>
      <c r="P880" s="105"/>
      <c r="Q880" s="103" t="s">
        <v>5540</v>
      </c>
      <c r="R880" s="102" t="s">
        <v>3292</v>
      </c>
    </row>
    <row r="881" spans="1:18" ht="21">
      <c r="A881" s="177" t="s">
        <v>4847</v>
      </c>
      <c r="B881" s="178" t="s">
        <v>4928</v>
      </c>
      <c r="C881" s="179" t="s">
        <v>9030</v>
      </c>
      <c r="D881" s="102" t="s">
        <v>5972</v>
      </c>
      <c r="E881" s="161" t="str">
        <f t="shared" si="30"/>
        <v>โครงการก่อสร้างอาคารแบบจำลองพุทธคยา พุทธอุทยานเขาเล่ ตำบลสะเดา อำเภอสะเดา  จังหวัดสงขลา (ชดเชยงบประมาณที่ถูกพับไป)</v>
      </c>
      <c r="F881" s="103" t="s">
        <v>5973</v>
      </c>
      <c r="G881" s="103" t="s">
        <v>15</v>
      </c>
      <c r="H881" s="158">
        <v>2567</v>
      </c>
      <c r="I881" s="103" t="s">
        <v>4738</v>
      </c>
      <c r="J881" s="104" t="s">
        <v>763</v>
      </c>
      <c r="K881" s="103" t="s">
        <v>5974</v>
      </c>
      <c r="L881" s="103" t="s">
        <v>111</v>
      </c>
      <c r="M881" s="103" t="s">
        <v>9079</v>
      </c>
      <c r="N881" s="103" t="s">
        <v>28</v>
      </c>
      <c r="O881" s="103" t="s">
        <v>5779</v>
      </c>
      <c r="P881" s="105"/>
      <c r="Q881" s="103" t="s">
        <v>5541</v>
      </c>
      <c r="R881" s="102" t="s">
        <v>3289</v>
      </c>
    </row>
    <row r="882" spans="1:18" ht="21">
      <c r="A882" s="177" t="s">
        <v>4847</v>
      </c>
      <c r="B882" s="178" t="s">
        <v>4928</v>
      </c>
      <c r="C882" s="179" t="s">
        <v>9030</v>
      </c>
      <c r="D882" s="102" t="s">
        <v>6046</v>
      </c>
      <c r="E882" s="161" t="str">
        <f t="shared" si="30"/>
        <v>โครงการส่งเสริมการตลาดและการประชาสัมพันธ์ด้านการท่องเที่ยวของจังหวัด กิจกรรม : ล่องเรือ ชมแสงสีเสียงม่านน้ำตกโพนเลา อำเภอเอราวัณ จังหวัดเลย</v>
      </c>
      <c r="F882" s="103" t="s">
        <v>6047</v>
      </c>
      <c r="G882" s="103" t="s">
        <v>15</v>
      </c>
      <c r="H882" s="158">
        <v>2567</v>
      </c>
      <c r="I882" s="103" t="s">
        <v>763</v>
      </c>
      <c r="J882" s="104" t="s">
        <v>763</v>
      </c>
      <c r="K882" s="103" t="s">
        <v>830</v>
      </c>
      <c r="L882" s="103" t="s">
        <v>111</v>
      </c>
      <c r="M882" s="103" t="s">
        <v>9079</v>
      </c>
      <c r="N882" s="103" t="s">
        <v>28</v>
      </c>
      <c r="O882" s="103" t="s">
        <v>5779</v>
      </c>
      <c r="P882" s="105"/>
      <c r="Q882" s="103" t="s">
        <v>5542</v>
      </c>
      <c r="R882" s="102" t="s">
        <v>3292</v>
      </c>
    </row>
    <row r="883" spans="1:18" ht="21">
      <c r="A883" s="177" t="s">
        <v>4847</v>
      </c>
      <c r="B883" s="178" t="s">
        <v>4928</v>
      </c>
      <c r="C883" s="179" t="s">
        <v>9030</v>
      </c>
      <c r="D883" s="102" t="s">
        <v>5400</v>
      </c>
      <c r="E883" s="161" t="str">
        <f t="shared" si="30"/>
        <v>พัฒนาการท่องเที่ยวเชิงบูรณาการ กิจกรรมหลัก มหาทานบารมี ประเพณีบุญผะเหวดร้อยเอ็ด</v>
      </c>
      <c r="F883" s="103" t="s">
        <v>5391</v>
      </c>
      <c r="G883" s="103" t="s">
        <v>15</v>
      </c>
      <c r="H883" s="158">
        <v>2567</v>
      </c>
      <c r="I883" s="103" t="s">
        <v>4491</v>
      </c>
      <c r="J883" s="104" t="s">
        <v>4737</v>
      </c>
      <c r="K883" s="103"/>
      <c r="L883" s="103" t="s">
        <v>9050</v>
      </c>
      <c r="M883" s="103" t="s">
        <v>293</v>
      </c>
      <c r="N883" s="103" t="s">
        <v>134</v>
      </c>
      <c r="O883" s="103" t="s">
        <v>5779</v>
      </c>
      <c r="P883" s="105"/>
      <c r="Q883" s="103" t="s">
        <v>5543</v>
      </c>
      <c r="R883" s="102" t="s">
        <v>3283</v>
      </c>
    </row>
    <row r="884" spans="1:18" ht="21">
      <c r="A884" s="177" t="s">
        <v>4847</v>
      </c>
      <c r="B884" s="178" t="s">
        <v>4928</v>
      </c>
      <c r="C884" s="179" t="s">
        <v>9030</v>
      </c>
      <c r="D884" s="102" t="s">
        <v>5390</v>
      </c>
      <c r="E884" s="161" t="str">
        <f t="shared" si="30"/>
        <v>พัฒนาการท่องเที่ยวเชิงบูรณาการ กิจกรรมหลัก มหาทานบารมี ประเพณีบุญผะเหวดร้อยเอ็ด</v>
      </c>
      <c r="F884" s="103" t="s">
        <v>5391</v>
      </c>
      <c r="G884" s="103" t="s">
        <v>15</v>
      </c>
      <c r="H884" s="158">
        <v>2567</v>
      </c>
      <c r="I884" s="103" t="s">
        <v>4491</v>
      </c>
      <c r="J884" s="104" t="s">
        <v>4737</v>
      </c>
      <c r="K884" s="103"/>
      <c r="L884" s="103" t="s">
        <v>9050</v>
      </c>
      <c r="M884" s="103" t="s">
        <v>293</v>
      </c>
      <c r="N884" s="103" t="s">
        <v>134</v>
      </c>
      <c r="O884" s="103" t="s">
        <v>5779</v>
      </c>
      <c r="P884" s="105"/>
      <c r="Q884" s="103" t="s">
        <v>5544</v>
      </c>
      <c r="R884" s="102" t="s">
        <v>3292</v>
      </c>
    </row>
    <row r="885" spans="1:18" ht="21">
      <c r="A885" s="177" t="s">
        <v>4847</v>
      </c>
      <c r="B885" s="178" t="s">
        <v>4928</v>
      </c>
      <c r="C885" s="179" t="s">
        <v>9030</v>
      </c>
      <c r="D885" s="102" t="s">
        <v>5385</v>
      </c>
      <c r="E885" s="161" t="str">
        <f t="shared" si="30"/>
        <v>พัฒนาการท่องเที่ยวเชิงบูรณาการ กิจกรรมหลัก : มหาทานบารมี ประเพณีบุญผะเหวดร้อยเอ็ด</v>
      </c>
      <c r="F885" s="103" t="s">
        <v>5345</v>
      </c>
      <c r="G885" s="103" t="s">
        <v>15</v>
      </c>
      <c r="H885" s="158">
        <v>2567</v>
      </c>
      <c r="I885" s="103" t="s">
        <v>4491</v>
      </c>
      <c r="J885" s="104" t="s">
        <v>4737</v>
      </c>
      <c r="K885" s="103"/>
      <c r="L885" s="103" t="s">
        <v>9050</v>
      </c>
      <c r="M885" s="103" t="s">
        <v>293</v>
      </c>
      <c r="N885" s="103" t="s">
        <v>134</v>
      </c>
      <c r="O885" s="103" t="s">
        <v>5779</v>
      </c>
      <c r="P885" s="105"/>
      <c r="Q885" s="103" t="s">
        <v>5545</v>
      </c>
      <c r="R885" s="102" t="s">
        <v>3527</v>
      </c>
    </row>
    <row r="886" spans="1:18" ht="21">
      <c r="A886" s="177" t="s">
        <v>4847</v>
      </c>
      <c r="B886" s="178" t="s">
        <v>4928</v>
      </c>
      <c r="C886" s="179" t="s">
        <v>9030</v>
      </c>
      <c r="D886" s="102" t="s">
        <v>5366</v>
      </c>
      <c r="E886" s="161" t="str">
        <f t="shared" si="30"/>
        <v>พัฒนาการท่องเที่ยวเชิงบูรณาการ  กิจกรรมหลัก มหาทานบารมี ประเพณีบุญผะเหวดร้อยเอ็ด</v>
      </c>
      <c r="F886" s="103" t="s">
        <v>5367</v>
      </c>
      <c r="G886" s="103" t="s">
        <v>15</v>
      </c>
      <c r="H886" s="158">
        <v>2567</v>
      </c>
      <c r="I886" s="103" t="s">
        <v>4491</v>
      </c>
      <c r="J886" s="104" t="s">
        <v>4737</v>
      </c>
      <c r="K886" s="103"/>
      <c r="L886" s="103" t="s">
        <v>9050</v>
      </c>
      <c r="M886" s="103" t="s">
        <v>293</v>
      </c>
      <c r="N886" s="103" t="s">
        <v>134</v>
      </c>
      <c r="O886" s="103" t="s">
        <v>5779</v>
      </c>
      <c r="P886" s="105"/>
      <c r="Q886" s="103" t="s">
        <v>5547</v>
      </c>
      <c r="R886" s="102" t="s">
        <v>3292</v>
      </c>
    </row>
    <row r="887" spans="1:18" ht="21">
      <c r="A887" s="177" t="s">
        <v>4847</v>
      </c>
      <c r="B887" s="178" t="s">
        <v>4928</v>
      </c>
      <c r="C887" s="179" t="s">
        <v>9030</v>
      </c>
      <c r="D887" s="102" t="s">
        <v>6129</v>
      </c>
      <c r="E887" s="161" t="str">
        <f t="shared" si="30"/>
        <v>โครงการส่งเสริมเศรษฐกิจและการท่องเที่ยวชุมชนด้านฐานธรรมชาติวัฒนธรรมและภูมิปัญญาท้องถิ่น(จัดกิจกรรมงานสับปะรดหวานบ้านคา)</v>
      </c>
      <c r="F887" s="103" t="s">
        <v>6130</v>
      </c>
      <c r="G887" s="103" t="s">
        <v>15</v>
      </c>
      <c r="H887" s="158">
        <v>2567</v>
      </c>
      <c r="I887" s="103" t="s">
        <v>4738</v>
      </c>
      <c r="J887" s="104" t="s">
        <v>3684</v>
      </c>
      <c r="K887" s="103" t="s">
        <v>6131</v>
      </c>
      <c r="L887" s="103" t="s">
        <v>206</v>
      </c>
      <c r="M887" s="103" t="s">
        <v>9082</v>
      </c>
      <c r="N887" s="103" t="s">
        <v>96</v>
      </c>
      <c r="O887" s="103" t="s">
        <v>5779</v>
      </c>
      <c r="P887" s="105"/>
      <c r="Q887" s="103" t="s">
        <v>5548</v>
      </c>
      <c r="R887" s="102" t="s">
        <v>3431</v>
      </c>
    </row>
    <row r="888" spans="1:18" ht="21">
      <c r="A888" s="177" t="s">
        <v>4847</v>
      </c>
      <c r="B888" s="178" t="s">
        <v>4928</v>
      </c>
      <c r="C888" s="179" t="s">
        <v>9030</v>
      </c>
      <c r="D888" s="102" t="s">
        <v>6225</v>
      </c>
      <c r="E888" s="161" t="str">
        <f t="shared" si="30"/>
        <v>อบรมเชิงปฏิบัติการแสดงโนราชุด จากถิ่นซิงกอร่าสู่สงขลาเมืองมรดกโลก แก่นักเรียนโรงเรียนสงขลาวิทยามูลนิธิ</v>
      </c>
      <c r="F888" s="103" t="s">
        <v>6226</v>
      </c>
      <c r="G888" s="103" t="s">
        <v>15</v>
      </c>
      <c r="H888" s="158">
        <v>2567</v>
      </c>
      <c r="I888" s="103" t="s">
        <v>3684</v>
      </c>
      <c r="J888" s="104" t="s">
        <v>3684</v>
      </c>
      <c r="K888" s="103" t="s">
        <v>4031</v>
      </c>
      <c r="L888" s="103" t="s">
        <v>6217</v>
      </c>
      <c r="M888" s="103" t="s">
        <v>9110</v>
      </c>
      <c r="N888" s="103" t="s">
        <v>20</v>
      </c>
      <c r="O888" s="103" t="s">
        <v>5779</v>
      </c>
      <c r="P888" s="105"/>
      <c r="Q888" s="103" t="s">
        <v>5549</v>
      </c>
      <c r="R888" s="102" t="s">
        <v>3292</v>
      </c>
    </row>
    <row r="889" spans="1:18" ht="21">
      <c r="A889" s="177" t="s">
        <v>4847</v>
      </c>
      <c r="B889" s="178" t="s">
        <v>4928</v>
      </c>
      <c r="C889" s="179" t="s">
        <v>9030</v>
      </c>
      <c r="D889" s="102" t="s">
        <v>6270</v>
      </c>
      <c r="E889" s="161" t="str">
        <f t="shared" si="30"/>
        <v>ส่งเสริมและพัฒนาศักยภาพ การท่องเที่ยวตำบลป่าแมต</v>
      </c>
      <c r="F889" s="103" t="s">
        <v>6271</v>
      </c>
      <c r="G889" s="103" t="s">
        <v>51</v>
      </c>
      <c r="H889" s="158">
        <v>2567</v>
      </c>
      <c r="I889" s="103" t="s">
        <v>3684</v>
      </c>
      <c r="J889" s="104" t="s">
        <v>763</v>
      </c>
      <c r="K889" s="103"/>
      <c r="L889" s="103" t="s">
        <v>9051</v>
      </c>
      <c r="M889" s="103" t="s">
        <v>6272</v>
      </c>
      <c r="N889" s="103" t="s">
        <v>134</v>
      </c>
      <c r="O889" s="103" t="s">
        <v>5779</v>
      </c>
      <c r="P889" s="105"/>
      <c r="Q889" s="103" t="s">
        <v>5550</v>
      </c>
      <c r="R889" s="102" t="s">
        <v>3289</v>
      </c>
    </row>
    <row r="890" spans="1:18" ht="21">
      <c r="A890" s="177" t="s">
        <v>4847</v>
      </c>
      <c r="B890" s="178" t="s">
        <v>4928</v>
      </c>
      <c r="C890" s="179" t="s">
        <v>9030</v>
      </c>
      <c r="D890" s="102" t="s">
        <v>6356</v>
      </c>
      <c r="E890" s="161" t="str">
        <f t="shared" si="30"/>
        <v>โครงการพัฒนาศักยภาพบุคลากร ผู้ประกอบการด้านการท่องเที่ยวและยกระดับความปลอดภัยการท่องเที่ยว</v>
      </c>
      <c r="F890" s="103" t="s">
        <v>6357</v>
      </c>
      <c r="G890" s="103" t="s">
        <v>15</v>
      </c>
      <c r="H890" s="158">
        <v>2567</v>
      </c>
      <c r="I890" s="103" t="s">
        <v>4610</v>
      </c>
      <c r="J890" s="104" t="s">
        <v>763</v>
      </c>
      <c r="K890" s="103" t="s">
        <v>6354</v>
      </c>
      <c r="L890" s="103" t="s">
        <v>111</v>
      </c>
      <c r="M890" s="103" t="s">
        <v>9079</v>
      </c>
      <c r="N890" s="103" t="s">
        <v>28</v>
      </c>
      <c r="O890" s="103" t="s">
        <v>5779</v>
      </c>
      <c r="P890" s="105"/>
      <c r="Q890" s="103" t="s">
        <v>5551</v>
      </c>
      <c r="R890" s="102" t="s">
        <v>3289</v>
      </c>
    </row>
    <row r="891" spans="1:18" ht="21">
      <c r="A891" s="177" t="s">
        <v>4847</v>
      </c>
      <c r="B891" s="178" t="s">
        <v>4928</v>
      </c>
      <c r="C891" s="179" t="s">
        <v>9030</v>
      </c>
      <c r="D891" s="102" t="s">
        <v>6417</v>
      </c>
      <c r="E891" s="161" t="str">
        <f t="shared" si="30"/>
        <v>ส่งเสริมและเพิ่มศักยภาพบุคลากรด้านการท่องเที่ยวชุมชนและสินค้าด้านท่องเที่ยวจังหวัดนครปฐม</v>
      </c>
      <c r="F891" s="103" t="s">
        <v>6418</v>
      </c>
      <c r="G891" s="103" t="s">
        <v>15</v>
      </c>
      <c r="H891" s="158">
        <v>2567</v>
      </c>
      <c r="I891" s="103" t="s">
        <v>4610</v>
      </c>
      <c r="J891" s="104" t="s">
        <v>763</v>
      </c>
      <c r="K891" s="103"/>
      <c r="L891" s="103" t="s">
        <v>9056</v>
      </c>
      <c r="M891" s="103" t="s">
        <v>6412</v>
      </c>
      <c r="N891" s="103" t="s">
        <v>134</v>
      </c>
      <c r="O891" s="103" t="s">
        <v>5779</v>
      </c>
      <c r="P891" s="105"/>
      <c r="Q891" s="103" t="s">
        <v>5552</v>
      </c>
      <c r="R891" s="102" t="s">
        <v>3431</v>
      </c>
    </row>
    <row r="892" spans="1:18" ht="21">
      <c r="A892" s="177" t="s">
        <v>4847</v>
      </c>
      <c r="B892" s="178" t="s">
        <v>4928</v>
      </c>
      <c r="C892" s="179" t="s">
        <v>9030</v>
      </c>
      <c r="D892" s="102" t="s">
        <v>4925</v>
      </c>
      <c r="E892" s="161" t="str">
        <f t="shared" si="30"/>
        <v>การพัฒนากิจกรรมและการตลาดเพื่อส่งเสริมการท่องเที่ยวเชิงสร้างสรรค์</v>
      </c>
      <c r="F892" s="103" t="s">
        <v>4926</v>
      </c>
      <c r="G892" s="103" t="s">
        <v>15</v>
      </c>
      <c r="H892" s="158">
        <v>2567</v>
      </c>
      <c r="I892" s="103" t="s">
        <v>4738</v>
      </c>
      <c r="J892" s="104" t="s">
        <v>4927</v>
      </c>
      <c r="K892" s="103" t="s">
        <v>1907</v>
      </c>
      <c r="L892" s="103" t="s">
        <v>1028</v>
      </c>
      <c r="M892" s="103" t="s">
        <v>9071</v>
      </c>
      <c r="N892" s="103" t="s">
        <v>473</v>
      </c>
      <c r="O892" s="103" t="s">
        <v>5779</v>
      </c>
      <c r="P892" s="105"/>
      <c r="Q892" s="103" t="s">
        <v>5553</v>
      </c>
      <c r="R892" s="102" t="s">
        <v>3292</v>
      </c>
    </row>
    <row r="893" spans="1:18" ht="21">
      <c r="A893" s="177" t="s">
        <v>4847</v>
      </c>
      <c r="B893" s="178" t="s">
        <v>4928</v>
      </c>
      <c r="C893" s="179" t="s">
        <v>9030</v>
      </c>
      <c r="D893" s="102" t="s">
        <v>5252</v>
      </c>
      <c r="E893" s="161" t="str">
        <f t="shared" si="30"/>
        <v>ค่าใช้จ่ายในการดำเนินการของสำนักงานเลขานุการคณะกรรมการนโยบายการท่องเที่ยวแห่งชาติ</v>
      </c>
      <c r="F893" s="103" t="s">
        <v>5253</v>
      </c>
      <c r="G893" s="103" t="s">
        <v>15</v>
      </c>
      <c r="H893" s="158">
        <v>2567</v>
      </c>
      <c r="I893" s="103" t="s">
        <v>2644</v>
      </c>
      <c r="J893" s="104" t="s">
        <v>763</v>
      </c>
      <c r="K893" s="103" t="s">
        <v>5254</v>
      </c>
      <c r="L893" s="103" t="s">
        <v>111</v>
      </c>
      <c r="M893" s="103" t="s">
        <v>9079</v>
      </c>
      <c r="N893" s="103" t="s">
        <v>28</v>
      </c>
      <c r="O893" s="103" t="s">
        <v>5779</v>
      </c>
      <c r="P893" s="105"/>
      <c r="Q893" s="103" t="s">
        <v>5554</v>
      </c>
      <c r="R893" s="102" t="s">
        <v>3569</v>
      </c>
    </row>
    <row r="894" spans="1:18" ht="21">
      <c r="A894" s="177" t="s">
        <v>4847</v>
      </c>
      <c r="B894" s="178" t="s">
        <v>4928</v>
      </c>
      <c r="C894" s="179" t="s">
        <v>9030</v>
      </c>
      <c r="D894" s="102" t="s">
        <v>4946</v>
      </c>
      <c r="E894" s="161" t="str">
        <f t="shared" si="30"/>
        <v>โครงการพัฒนาคุณภาพการบริหารจัดการภาครัฐ (PMQA) ของสำนักงานปลัดกระทรวงการท่องเที่ยวและกีฬา</v>
      </c>
      <c r="F894" s="103" t="s">
        <v>4947</v>
      </c>
      <c r="G894" s="103" t="s">
        <v>15</v>
      </c>
      <c r="H894" s="158">
        <v>2567</v>
      </c>
      <c r="I894" s="103" t="s">
        <v>2644</v>
      </c>
      <c r="J894" s="104" t="s">
        <v>763</v>
      </c>
      <c r="K894" s="103" t="s">
        <v>4948</v>
      </c>
      <c r="L894" s="103" t="s">
        <v>111</v>
      </c>
      <c r="M894" s="103" t="s">
        <v>9079</v>
      </c>
      <c r="N894" s="103" t="s">
        <v>28</v>
      </c>
      <c r="O894" s="103" t="s">
        <v>5779</v>
      </c>
      <c r="P894" s="105"/>
      <c r="Q894" s="103" t="s">
        <v>5556</v>
      </c>
      <c r="R894" s="102" t="s">
        <v>3292</v>
      </c>
    </row>
    <row r="895" spans="1:18" ht="21">
      <c r="A895" s="177" t="s">
        <v>4847</v>
      </c>
      <c r="B895" s="178" t="s">
        <v>4928</v>
      </c>
      <c r="C895" s="179" t="s">
        <v>9030</v>
      </c>
      <c r="D895" s="102" t="s">
        <v>8443</v>
      </c>
      <c r="E895" s="161" t="str">
        <f t="shared" si="30"/>
        <v>โครงการสร้างเสริมพัฒนากิจกรรมท่องเที่ยวสู่ Smart Tourism เปิดพื้นที่สร้างสรรค์สู่การท่องเที่ยวทางวัฒนธรรมวิถีลุ่มภู ประจำปี พ.ศ. 2567</v>
      </c>
      <c r="F895" s="103" t="s">
        <v>8444</v>
      </c>
      <c r="G895" s="103" t="s">
        <v>15</v>
      </c>
      <c r="H895" s="158">
        <v>2567</v>
      </c>
      <c r="I895" s="103" t="s">
        <v>4737</v>
      </c>
      <c r="J895" s="104" t="s">
        <v>763</v>
      </c>
      <c r="K895" s="103" t="s">
        <v>537</v>
      </c>
      <c r="L895" s="103" t="s">
        <v>161</v>
      </c>
      <c r="M895" s="103" t="s">
        <v>9073</v>
      </c>
      <c r="N895" s="103" t="s">
        <v>162</v>
      </c>
      <c r="O895" s="103" t="s">
        <v>5779</v>
      </c>
      <c r="P895" s="106"/>
      <c r="Q895" s="103" t="s">
        <v>5557</v>
      </c>
      <c r="R895" s="102" t="s">
        <v>3278</v>
      </c>
    </row>
    <row r="896" spans="1:18" ht="21">
      <c r="A896" s="177" t="s">
        <v>4847</v>
      </c>
      <c r="B896" s="178" t="s">
        <v>4928</v>
      </c>
      <c r="C896" s="179" t="s">
        <v>9030</v>
      </c>
      <c r="D896" s="102" t="s">
        <v>5300</v>
      </c>
      <c r="E896" s="161" t="str">
        <f t="shared" si="30"/>
        <v>โครงการส่งเสริมการเรียนรู้ภาษาอังกฤษเพื่อการท่องเที่ยวและการบริการ  สำหรับห้องเรียนราชมงคล ประจำปีการศึกษา 2567</v>
      </c>
      <c r="F896" s="103" t="s">
        <v>5301</v>
      </c>
      <c r="G896" s="103" t="s">
        <v>15</v>
      </c>
      <c r="H896" s="158">
        <v>2567</v>
      </c>
      <c r="I896" s="103" t="s">
        <v>2644</v>
      </c>
      <c r="J896" s="104" t="s">
        <v>763</v>
      </c>
      <c r="K896" s="103" t="s">
        <v>104</v>
      </c>
      <c r="L896" s="103" t="s">
        <v>241</v>
      </c>
      <c r="M896" s="103" t="s">
        <v>9076</v>
      </c>
      <c r="N896" s="103" t="s">
        <v>20</v>
      </c>
      <c r="O896" s="103" t="s">
        <v>5779</v>
      </c>
      <c r="P896" s="108"/>
      <c r="Q896" s="103" t="s">
        <v>5559</v>
      </c>
      <c r="R896" s="102" t="s">
        <v>3278</v>
      </c>
    </row>
    <row r="897" spans="1:18" ht="21">
      <c r="A897" s="177" t="s">
        <v>4847</v>
      </c>
      <c r="B897" s="178" t="s">
        <v>4928</v>
      </c>
      <c r="C897" s="179" t="s">
        <v>9030</v>
      </c>
      <c r="D897" s="102" t="s">
        <v>6892</v>
      </c>
      <c r="E897" s="161" t="str">
        <f t="shared" si="30"/>
        <v xml:space="preserve">โครงการส่งเสริมและพัฒนาการท่องเที่ยวของจังหวัดอุตรดิตถ์ กิจกรรมหลัก : จัดงานส่งเสริมการท่องเที่ยวประจำปีและงานระดับจังหวัด กิจกรรมย่อย : การจัดงานพระยาพิชัยดาบหัก </v>
      </c>
      <c r="F897" s="103" t="s">
        <v>6893</v>
      </c>
      <c r="G897" s="103" t="s">
        <v>15</v>
      </c>
      <c r="H897" s="158">
        <v>2568</v>
      </c>
      <c r="I897" s="103" t="s">
        <v>6167</v>
      </c>
      <c r="J897" s="104" t="s">
        <v>6793</v>
      </c>
      <c r="K897" s="103" t="s">
        <v>1204</v>
      </c>
      <c r="L897" s="103" t="s">
        <v>161</v>
      </c>
      <c r="M897" s="103" t="s">
        <v>9073</v>
      </c>
      <c r="N897" s="103" t="s">
        <v>162</v>
      </c>
      <c r="O897" s="103" t="s">
        <v>6781</v>
      </c>
      <c r="P897" s="105"/>
      <c r="Q897" s="103" t="s">
        <v>5560</v>
      </c>
      <c r="R897" s="102" t="s">
        <v>3289</v>
      </c>
    </row>
    <row r="898" spans="1:18" ht="21">
      <c r="A898" s="177" t="s">
        <v>4847</v>
      </c>
      <c r="B898" s="178" t="s">
        <v>4928</v>
      </c>
      <c r="C898" s="179" t="s">
        <v>9030</v>
      </c>
      <c r="D898" s="102" t="s">
        <v>6898</v>
      </c>
      <c r="E898" s="161" t="str">
        <f t="shared" si="30"/>
        <v>การจัดงานลางสาดและลองกองหวาน (โครงการส่งเสริมและพัฒนาการท่องเที่ยวของจังหวัดอุตรดิตถ์)</v>
      </c>
      <c r="F898" s="103" t="s">
        <v>6899</v>
      </c>
      <c r="G898" s="103" t="s">
        <v>15</v>
      </c>
      <c r="H898" s="158">
        <v>2568</v>
      </c>
      <c r="I898" s="103" t="s">
        <v>6793</v>
      </c>
      <c r="J898" s="104" t="s">
        <v>2749</v>
      </c>
      <c r="K898" s="103" t="s">
        <v>6900</v>
      </c>
      <c r="L898" s="103" t="s">
        <v>45</v>
      </c>
      <c r="M898" s="103" t="s">
        <v>9088</v>
      </c>
      <c r="N898" s="103" t="s">
        <v>46</v>
      </c>
      <c r="O898" s="103" t="s">
        <v>6781</v>
      </c>
      <c r="P898" s="105"/>
      <c r="Q898" s="103" t="s">
        <v>5561</v>
      </c>
      <c r="R898" s="102" t="s">
        <v>3527</v>
      </c>
    </row>
    <row r="899" spans="1:18" ht="21">
      <c r="A899" s="177" t="s">
        <v>4847</v>
      </c>
      <c r="B899" s="178" t="s">
        <v>4928</v>
      </c>
      <c r="C899" s="179" t="s">
        <v>9030</v>
      </c>
      <c r="D899" s="102" t="s">
        <v>7057</v>
      </c>
      <c r="E899" s="161" t="str">
        <f t="shared" si="30"/>
        <v>บริการวิชาการและจัดหารายได้ KSU FARM TOUR ณ ศูนย์วิจัยและฝึกอบรมภูสิงห์</v>
      </c>
      <c r="F899" s="103" t="s">
        <v>7058</v>
      </c>
      <c r="G899" s="103" t="s">
        <v>15</v>
      </c>
      <c r="H899" s="158">
        <v>2568</v>
      </c>
      <c r="I899" s="103" t="s">
        <v>6188</v>
      </c>
      <c r="J899" s="104" t="s">
        <v>2749</v>
      </c>
      <c r="K899" s="103" t="s">
        <v>7055</v>
      </c>
      <c r="L899" s="103" t="s">
        <v>540</v>
      </c>
      <c r="M899" s="103" t="s">
        <v>9116</v>
      </c>
      <c r="N899" s="103" t="s">
        <v>20</v>
      </c>
      <c r="O899" s="103" t="s">
        <v>6781</v>
      </c>
      <c r="P899" s="105"/>
      <c r="Q899" s="103" t="s">
        <v>5562</v>
      </c>
      <c r="R899" s="102" t="s">
        <v>3289</v>
      </c>
    </row>
    <row r="900" spans="1:18" ht="21">
      <c r="A900" s="177" t="s">
        <v>4847</v>
      </c>
      <c r="B900" s="178" t="s">
        <v>4928</v>
      </c>
      <c r="C900" s="179" t="s">
        <v>9030</v>
      </c>
      <c r="D900" s="102" t="s">
        <v>7293</v>
      </c>
      <c r="E900" s="161" t="str">
        <f t="shared" si="30"/>
        <v>โครงการเพิ่มมูลค่าทางเศรษฐกิจด้วยทุนทางวัฒนธรรม งบรายจ่ายอื่น ค่าใช้จ่ายในการส่งเสริมการท่องเที่ยว “ตามรอยเส้นทางวัดพม่า ศิลปกรรมล้ำค่านครลำปาง”</v>
      </c>
      <c r="F900" s="103" t="s">
        <v>7294</v>
      </c>
      <c r="G900" s="103" t="s">
        <v>15</v>
      </c>
      <c r="H900" s="158">
        <v>2568</v>
      </c>
      <c r="I900" s="103" t="s">
        <v>6188</v>
      </c>
      <c r="J900" s="104" t="s">
        <v>2749</v>
      </c>
      <c r="K900" s="103" t="s">
        <v>966</v>
      </c>
      <c r="L900" s="103" t="s">
        <v>161</v>
      </c>
      <c r="M900" s="103" t="s">
        <v>9073</v>
      </c>
      <c r="N900" s="103" t="s">
        <v>162</v>
      </c>
      <c r="O900" s="103" t="s">
        <v>6781</v>
      </c>
      <c r="P900" s="105"/>
      <c r="Q900" s="103" t="s">
        <v>5563</v>
      </c>
      <c r="R900" s="102" t="s">
        <v>3431</v>
      </c>
    </row>
    <row r="901" spans="1:18" ht="21">
      <c r="A901" s="177" t="s">
        <v>4847</v>
      </c>
      <c r="B901" s="178" t="s">
        <v>4928</v>
      </c>
      <c r="C901" s="179" t="s">
        <v>9030</v>
      </c>
      <c r="D901" s="102" t="s">
        <v>7330</v>
      </c>
      <c r="E901" s="161" t="str">
        <f t="shared" si="30"/>
        <v xml:space="preserve">โครงการส่งเสริมเศรษฐกิจการท่องเที่ยวชุมชนด้านฐานธรรมชาติ วัฒนธรรมและภูมิปัญญาท้องถิ่น กิจกรรม ส่งเสริมกิจกรรมการท่องเที่ยวถ้ำจอมพลจังหวัดราชบุรี </v>
      </c>
      <c r="F901" s="103" t="s">
        <v>7331</v>
      </c>
      <c r="G901" s="103" t="s">
        <v>15</v>
      </c>
      <c r="H901" s="158">
        <v>2568</v>
      </c>
      <c r="I901" s="103" t="s">
        <v>6188</v>
      </c>
      <c r="J901" s="104" t="s">
        <v>6907</v>
      </c>
      <c r="K901" s="103" t="s">
        <v>7332</v>
      </c>
      <c r="L901" s="103" t="s">
        <v>111</v>
      </c>
      <c r="M901" s="103" t="s">
        <v>9079</v>
      </c>
      <c r="N901" s="103" t="s">
        <v>28</v>
      </c>
      <c r="O901" s="103" t="s">
        <v>6781</v>
      </c>
      <c r="P901" s="105"/>
      <c r="Q901" s="103" t="s">
        <v>5564</v>
      </c>
      <c r="R901" s="102" t="s">
        <v>3289</v>
      </c>
    </row>
    <row r="902" spans="1:18" ht="21">
      <c r="A902" s="177" t="s">
        <v>4847</v>
      </c>
      <c r="B902" s="178" t="s">
        <v>4928</v>
      </c>
      <c r="C902" s="179" t="s">
        <v>9030</v>
      </c>
      <c r="D902" s="102" t="s">
        <v>7413</v>
      </c>
      <c r="E902" s="161" t="str">
        <f t="shared" si="30"/>
        <v xml:space="preserve">โครงการเพิ่มมูลค่าทางเศรษฐกิจด้วยทุนทางวัฒนธรรม งบรายจ่ายอื่น ค่าใช้จ่ายในการจัดงานมหกรรมอีสานสร้างสรรค์ วัฒนธรรมพาม่วน </v>
      </c>
      <c r="F902" s="103" t="s">
        <v>7414</v>
      </c>
      <c r="G902" s="103" t="s">
        <v>15</v>
      </c>
      <c r="H902" s="158">
        <v>2568</v>
      </c>
      <c r="I902" s="103" t="s">
        <v>6184</v>
      </c>
      <c r="J902" s="104" t="s">
        <v>6793</v>
      </c>
      <c r="K902" s="103" t="s">
        <v>1503</v>
      </c>
      <c r="L902" s="103" t="s">
        <v>161</v>
      </c>
      <c r="M902" s="103" t="s">
        <v>9073</v>
      </c>
      <c r="N902" s="103" t="s">
        <v>162</v>
      </c>
      <c r="O902" s="103" t="s">
        <v>6781</v>
      </c>
      <c r="P902" s="105"/>
      <c r="Q902" s="103" t="s">
        <v>5565</v>
      </c>
      <c r="R902" s="102" t="s">
        <v>3292</v>
      </c>
    </row>
    <row r="903" spans="1:18" ht="21">
      <c r="A903" s="177" t="s">
        <v>4847</v>
      </c>
      <c r="B903" s="178" t="s">
        <v>4928</v>
      </c>
      <c r="C903" s="179" t="s">
        <v>9030</v>
      </c>
      <c r="D903" s="102" t="s">
        <v>7449</v>
      </c>
      <c r="E903" s="161" t="str">
        <f t="shared" si="30"/>
        <v>โครงการส่งเสริมการท่องเที่ยวเชิงเกษตร ภายใต้การเชื่อมโยงเส้นทางท่องเที่ยวเชิงอนุรักษ์ทรัพยากรธรรมชาติและสิ่งแวดล้อม "มหัศจรรย์ไม้หิน เยือนถิ่นผลไม้ดัง สุดปังเส้นทางปั่น"</v>
      </c>
      <c r="F903" s="103" t="s">
        <v>7450</v>
      </c>
      <c r="G903" s="103" t="s">
        <v>15</v>
      </c>
      <c r="H903" s="158">
        <v>2568</v>
      </c>
      <c r="I903" s="103" t="s">
        <v>6188</v>
      </c>
      <c r="J903" s="104" t="s">
        <v>2749</v>
      </c>
      <c r="K903" s="103" t="s">
        <v>7451</v>
      </c>
      <c r="L903" s="103" t="s">
        <v>111</v>
      </c>
      <c r="M903" s="103" t="s">
        <v>9079</v>
      </c>
      <c r="N903" s="103" t="s">
        <v>28</v>
      </c>
      <c r="O903" s="103" t="s">
        <v>6781</v>
      </c>
      <c r="P903" s="105"/>
      <c r="Q903" s="103" t="s">
        <v>5566</v>
      </c>
      <c r="R903" s="102" t="s">
        <v>3278</v>
      </c>
    </row>
    <row r="904" spans="1:18" ht="21">
      <c r="A904" s="177" t="s">
        <v>4847</v>
      </c>
      <c r="B904" s="178" t="s">
        <v>4928</v>
      </c>
      <c r="C904" s="179" t="s">
        <v>9030</v>
      </c>
      <c r="D904" s="102" t="s">
        <v>7466</v>
      </c>
      <c r="E904" s="161" t="str">
        <f t="shared" si="30"/>
        <v>โครงการจัดงานแสดงสินค้า วัฒนธรรม และของดีเมืองตานี</v>
      </c>
      <c r="F904" s="103" t="s">
        <v>7467</v>
      </c>
      <c r="G904" s="103" t="s">
        <v>15</v>
      </c>
      <c r="H904" s="158">
        <v>2568</v>
      </c>
      <c r="I904" s="103" t="s">
        <v>6793</v>
      </c>
      <c r="J904" s="104" t="s">
        <v>2749</v>
      </c>
      <c r="K904" s="103" t="s">
        <v>1934</v>
      </c>
      <c r="L904" s="103" t="s">
        <v>111</v>
      </c>
      <c r="M904" s="103" t="s">
        <v>9079</v>
      </c>
      <c r="N904" s="103" t="s">
        <v>28</v>
      </c>
      <c r="O904" s="103" t="s">
        <v>6781</v>
      </c>
      <c r="P904" s="105"/>
      <c r="Q904" s="103" t="s">
        <v>5567</v>
      </c>
      <c r="R904" s="102" t="s">
        <v>3289</v>
      </c>
    </row>
    <row r="905" spans="1:18" ht="21">
      <c r="A905" s="177" t="s">
        <v>4847</v>
      </c>
      <c r="B905" s="178" t="s">
        <v>4928</v>
      </c>
      <c r="C905" s="179" t="s">
        <v>9030</v>
      </c>
      <c r="D905" s="102" t="s">
        <v>7469</v>
      </c>
      <c r="E905" s="161" t="str">
        <f t="shared" si="30"/>
        <v>โครงการยกระดับการท่องเที่ยวหาดแฆแฆ เพื่อสร้างมูลค่าการท่องเที่ยวชุมชน</v>
      </c>
      <c r="F905" s="103" t="s">
        <v>7470</v>
      </c>
      <c r="G905" s="103" t="s">
        <v>15</v>
      </c>
      <c r="H905" s="158">
        <v>2568</v>
      </c>
      <c r="I905" s="103" t="s">
        <v>6188</v>
      </c>
      <c r="J905" s="104" t="s">
        <v>2749</v>
      </c>
      <c r="K905" s="103" t="s">
        <v>1934</v>
      </c>
      <c r="L905" s="103" t="s">
        <v>111</v>
      </c>
      <c r="M905" s="103" t="s">
        <v>9079</v>
      </c>
      <c r="N905" s="103" t="s">
        <v>28</v>
      </c>
      <c r="O905" s="103" t="s">
        <v>6781</v>
      </c>
      <c r="P905" s="105"/>
      <c r="Q905" s="103" t="s">
        <v>5568</v>
      </c>
      <c r="R905" s="102" t="s">
        <v>3278</v>
      </c>
    </row>
    <row r="906" spans="1:18" ht="21">
      <c r="A906" s="177" t="s">
        <v>4847</v>
      </c>
      <c r="B906" s="178" t="s">
        <v>4928</v>
      </c>
      <c r="C906" s="179" t="s">
        <v>9030</v>
      </c>
      <c r="D906" s="102" t="s">
        <v>7595</v>
      </c>
      <c r="E906" s="161" t="str">
        <f t="shared" si="30"/>
        <v>โครงการส่งเสริมและพัฒนาคุณภาพการบริการและสินค้าทางการท่องเที่ยวจังหวัดนครพนม</v>
      </c>
      <c r="F906" s="103" t="s">
        <v>7596</v>
      </c>
      <c r="G906" s="103" t="s">
        <v>15</v>
      </c>
      <c r="H906" s="158">
        <v>2568</v>
      </c>
      <c r="I906" s="103" t="s">
        <v>6188</v>
      </c>
      <c r="J906" s="104" t="s">
        <v>2749</v>
      </c>
      <c r="K906" s="103"/>
      <c r="L906" s="103" t="s">
        <v>9062</v>
      </c>
      <c r="M906" s="103" t="s">
        <v>497</v>
      </c>
      <c r="N906" s="103" t="s">
        <v>134</v>
      </c>
      <c r="O906" s="103" t="s">
        <v>6781</v>
      </c>
      <c r="P906" s="105"/>
      <c r="Q906" s="103" t="s">
        <v>5569</v>
      </c>
      <c r="R906" s="102" t="s">
        <v>3431</v>
      </c>
    </row>
    <row r="907" spans="1:18" ht="21">
      <c r="A907" s="177" t="s">
        <v>4847</v>
      </c>
      <c r="B907" s="178" t="s">
        <v>4928</v>
      </c>
      <c r="C907" s="179" t="s">
        <v>9030</v>
      </c>
      <c r="D907" s="102" t="s">
        <v>7801</v>
      </c>
      <c r="E907" s="161" t="str">
        <f t="shared" si="30"/>
        <v>ซ่อมสร้างถนนลาดยางแอสฟัลติกคอนกรีต สาย นม.4009 แยก ทล.2150 - ข้ามทำนบพัฒนา ตำบลเมืองเกษตร อำเภอขามสะแกแสง จังหวัดนครราชสีมา ผิวจราจรกว้าง 6.00 เมตร ไหล่ทางกว้างข้างละ 0.00 - 1.50 เมตร ระยะทาง 2.800 กิโลเมตร</v>
      </c>
      <c r="F907" s="103" t="s">
        <v>7802</v>
      </c>
      <c r="G907" s="103" t="s">
        <v>15</v>
      </c>
      <c r="H907" s="158">
        <v>2568</v>
      </c>
      <c r="I907" s="103" t="s">
        <v>6188</v>
      </c>
      <c r="J907" s="104" t="s">
        <v>2749</v>
      </c>
      <c r="K907" s="103" t="s">
        <v>7781</v>
      </c>
      <c r="L907" s="103" t="s">
        <v>398</v>
      </c>
      <c r="M907" s="103" t="s">
        <v>9112</v>
      </c>
      <c r="N907" s="103" t="s">
        <v>399</v>
      </c>
      <c r="O907" s="103" t="s">
        <v>6781</v>
      </c>
      <c r="P907" s="105"/>
      <c r="Q907" s="103" t="s">
        <v>5570</v>
      </c>
      <c r="R907" s="102" t="s">
        <v>3431</v>
      </c>
    </row>
    <row r="908" spans="1:18" ht="21">
      <c r="A908" s="191" t="s">
        <v>4847</v>
      </c>
      <c r="B908" s="192" t="s">
        <v>4928</v>
      </c>
      <c r="C908" s="193" t="s">
        <v>9031</v>
      </c>
      <c r="D908" s="102" t="s">
        <v>4018</v>
      </c>
      <c r="E908" s="161" t="str">
        <f t="shared" si="30"/>
        <v>กิจกรรมอนุรักษ์ควายน้ำตำบลบ้านขาว เพื่อการท่องเที่ยวเชิงเกษตร</v>
      </c>
      <c r="F908" s="103" t="s">
        <v>4019</v>
      </c>
      <c r="G908" s="103" t="s">
        <v>15</v>
      </c>
      <c r="H908" s="158">
        <v>2566</v>
      </c>
      <c r="I908" s="103" t="s">
        <v>1670</v>
      </c>
      <c r="J908" s="104" t="s">
        <v>2456</v>
      </c>
      <c r="K908" s="103" t="s">
        <v>4020</v>
      </c>
      <c r="L908" s="103" t="s">
        <v>4021</v>
      </c>
      <c r="M908" s="103" t="s">
        <v>9128</v>
      </c>
      <c r="N908" s="103" t="s">
        <v>46</v>
      </c>
      <c r="O908" s="103" t="s">
        <v>5496</v>
      </c>
      <c r="P908" s="110" t="s">
        <v>9032</v>
      </c>
      <c r="Q908" s="103" t="s">
        <v>5571</v>
      </c>
      <c r="R908" s="102" t="s">
        <v>3431</v>
      </c>
    </row>
    <row r="909" spans="1:18" ht="21">
      <c r="A909" s="191" t="s">
        <v>4847</v>
      </c>
      <c r="B909" s="192" t="s">
        <v>4928</v>
      </c>
      <c r="C909" s="193" t="s">
        <v>9031</v>
      </c>
      <c r="D909" s="102" t="s">
        <v>8863</v>
      </c>
      <c r="E909" s="161" t="str">
        <f t="shared" si="30"/>
        <v>ปรับปรุงผิวทางลาดยางแอสฟัลท์ติกคอนกรีตถนนสายสพ.5036 แยกทช.3019 - วัดเขาดีสลัก ตำบลดอนคา อำเภออู่ทอง จังหวัดสุพรรณบุรี ผิวจราจรกว้าง 6.00 เมตร หนา 0.05 เมตร ไหล่ทางกว้างข้างละ 1.00 เมตร ระยะทาง 1.920 กิโลเมตร</v>
      </c>
      <c r="F909" s="103" t="s">
        <v>8864</v>
      </c>
      <c r="G909" s="103" t="s">
        <v>15</v>
      </c>
      <c r="H909" s="158">
        <v>2566</v>
      </c>
      <c r="I909" s="103" t="s">
        <v>1670</v>
      </c>
      <c r="J909" s="104" t="s">
        <v>2456</v>
      </c>
      <c r="K909" s="103" t="s">
        <v>451</v>
      </c>
      <c r="L909" s="103" t="s">
        <v>398</v>
      </c>
      <c r="M909" s="103" t="s">
        <v>9112</v>
      </c>
      <c r="N909" s="103" t="s">
        <v>399</v>
      </c>
      <c r="O909" s="103" t="s">
        <v>5496</v>
      </c>
      <c r="P909" s="109"/>
      <c r="Q909" s="103" t="s">
        <v>5572</v>
      </c>
      <c r="R909" s="102" t="s">
        <v>3289</v>
      </c>
    </row>
    <row r="910" spans="1:18" ht="21">
      <c r="A910" s="191" t="s">
        <v>4847</v>
      </c>
      <c r="B910" s="192" t="s">
        <v>4928</v>
      </c>
      <c r="C910" s="193" t="s">
        <v>9031</v>
      </c>
      <c r="D910" s="102" t="s">
        <v>8443</v>
      </c>
      <c r="E910" s="161" t="str">
        <f t="shared" si="30"/>
        <v>โครงการสร้างเสริมพัฒนากิจกรรมท่องเที่ยวสู่ Smart Tourism เปิดพื้นที่สร้างสรรค์สู่การท่องเที่ยวทางวัฒนธรรมวิถีลุ่มภู ประจำปี พ.ศ. 2567</v>
      </c>
      <c r="F910" s="103" t="s">
        <v>8444</v>
      </c>
      <c r="G910" s="103" t="s">
        <v>15</v>
      </c>
      <c r="H910" s="158">
        <v>2567</v>
      </c>
      <c r="I910" s="103" t="s">
        <v>4737</v>
      </c>
      <c r="J910" s="104" t="s">
        <v>763</v>
      </c>
      <c r="K910" s="103" t="s">
        <v>537</v>
      </c>
      <c r="L910" s="103" t="s">
        <v>161</v>
      </c>
      <c r="M910" s="103" t="s">
        <v>9073</v>
      </c>
      <c r="N910" s="103" t="s">
        <v>162</v>
      </c>
      <c r="O910" s="103" t="s">
        <v>5779</v>
      </c>
      <c r="P910" s="110" t="s">
        <v>9032</v>
      </c>
      <c r="Q910" s="103" t="s">
        <v>5573</v>
      </c>
      <c r="R910" s="102" t="s">
        <v>3431</v>
      </c>
    </row>
    <row r="911" spans="1:18" ht="21">
      <c r="A911" s="191" t="s">
        <v>4847</v>
      </c>
      <c r="B911" s="192" t="s">
        <v>4928</v>
      </c>
      <c r="C911" s="193" t="s">
        <v>9031</v>
      </c>
      <c r="D911" s="102" t="s">
        <v>8935</v>
      </c>
      <c r="E911" s="161" t="str">
        <f t="shared" si="30"/>
        <v xml:space="preserve">โครงการเพิ่มมูลค่าทางเศรษฐกิจด้วยทุนทางวัฒนธรรม งบรายจ่ายอื่น ค่าใช้จ่ายในการจัดงานเชียงใหม่เมืองสร้างสรรค์ หัตถกรรม Soft Power </v>
      </c>
      <c r="F911" s="103" t="s">
        <v>8936</v>
      </c>
      <c r="G911" s="103" t="s">
        <v>15</v>
      </c>
      <c r="H911" s="158">
        <v>2568</v>
      </c>
      <c r="I911" s="103" t="s">
        <v>6188</v>
      </c>
      <c r="J911" s="104" t="s">
        <v>2749</v>
      </c>
      <c r="K911" s="103" t="s">
        <v>5157</v>
      </c>
      <c r="L911" s="103" t="s">
        <v>161</v>
      </c>
      <c r="M911" s="103" t="s">
        <v>9073</v>
      </c>
      <c r="N911" s="103" t="s">
        <v>162</v>
      </c>
      <c r="O911" s="103" t="s">
        <v>6781</v>
      </c>
      <c r="P911" s="109"/>
      <c r="Q911" s="103" t="s">
        <v>5574</v>
      </c>
      <c r="R911" s="102" t="s">
        <v>3278</v>
      </c>
    </row>
    <row r="912" spans="1:18" ht="21">
      <c r="A912" s="195" t="s">
        <v>4847</v>
      </c>
      <c r="B912" s="195" t="s">
        <v>4889</v>
      </c>
      <c r="C912" s="196" t="s">
        <v>9030</v>
      </c>
      <c r="D912" s="6" t="s">
        <v>64</v>
      </c>
      <c r="E912" s="160" t="s">
        <v>65</v>
      </c>
      <c r="F912" s="6" t="s">
        <v>65</v>
      </c>
      <c r="G912" s="6" t="s">
        <v>15</v>
      </c>
      <c r="H912" s="7">
        <v>2562</v>
      </c>
      <c r="I912" s="6" t="s">
        <v>31</v>
      </c>
      <c r="J912" s="6" t="s">
        <v>32</v>
      </c>
      <c r="K912" s="6"/>
      <c r="L912" s="6" t="s">
        <v>796</v>
      </c>
      <c r="M912" s="145" t="str">
        <f>VLOOKUP(L912,'[1]ตัวย่อ(ต่อท้าย)'!$B$2:$C$516,2,FALSE)</f>
        <v>อพท.</v>
      </c>
      <c r="N912" s="6" t="s">
        <v>67</v>
      </c>
      <c r="O912" s="6"/>
      <c r="P912" s="145"/>
      <c r="Q912" s="103" t="s">
        <v>5575</v>
      </c>
      <c r="R912" s="102" t="s">
        <v>3431</v>
      </c>
    </row>
    <row r="913" spans="1:18" ht="21">
      <c r="A913" s="195" t="s">
        <v>4847</v>
      </c>
      <c r="B913" s="195" t="s">
        <v>4889</v>
      </c>
      <c r="C913" s="196" t="s">
        <v>9030</v>
      </c>
      <c r="D913" s="6" t="s">
        <v>77</v>
      </c>
      <c r="E913" s="160" t="s">
        <v>78</v>
      </c>
      <c r="F913" s="6" t="s">
        <v>78</v>
      </c>
      <c r="G913" s="6" t="s">
        <v>15</v>
      </c>
      <c r="H913" s="7">
        <v>2562</v>
      </c>
      <c r="I913" s="6" t="s">
        <v>31</v>
      </c>
      <c r="J913" s="6" t="s">
        <v>32</v>
      </c>
      <c r="K913" s="6" t="s">
        <v>79</v>
      </c>
      <c r="L913" s="6" t="s">
        <v>796</v>
      </c>
      <c r="M913" s="145" t="str">
        <f>VLOOKUP(L913,'[1]ตัวย่อ(ต่อท้าย)'!$B$2:$C$516,2,FALSE)</f>
        <v>อพท.</v>
      </c>
      <c r="N913" s="6" t="s">
        <v>28</v>
      </c>
      <c r="O913" s="6"/>
      <c r="P913" s="145"/>
      <c r="Q913" s="103" t="s">
        <v>5576</v>
      </c>
      <c r="R913" s="102" t="s">
        <v>3278</v>
      </c>
    </row>
    <row r="914" spans="1:18" ht="21">
      <c r="A914" s="197" t="s">
        <v>4847</v>
      </c>
      <c r="B914" s="198" t="s">
        <v>4889</v>
      </c>
      <c r="C914" s="199" t="s">
        <v>9030</v>
      </c>
      <c r="D914" s="102" t="s">
        <v>856</v>
      </c>
      <c r="E914" s="161" t="str">
        <f>HYPERLINK(Q914,F914)</f>
        <v>โครงการพัฒนาและปรับปรุงตลาดน้ำสามอำเภอ  บริเวณโรงเจยิ่นเต็กตั๊ว   ตำบลบ้านปราโมทย์   อำเภอบางคนที  จังหวัดสมุทรสงคราม</v>
      </c>
      <c r="F914" s="103" t="s">
        <v>858</v>
      </c>
      <c r="G914" s="103" t="s">
        <v>15</v>
      </c>
      <c r="H914" s="158">
        <v>2563</v>
      </c>
      <c r="I914" s="103" t="s">
        <v>560</v>
      </c>
      <c r="J914" s="104" t="s">
        <v>17</v>
      </c>
      <c r="K914" s="103" t="s">
        <v>859</v>
      </c>
      <c r="L914" s="103" t="s">
        <v>289</v>
      </c>
      <c r="M914" s="103" t="s">
        <v>9092</v>
      </c>
      <c r="N914" s="103" t="s">
        <v>96</v>
      </c>
      <c r="O914" s="104" t="s">
        <v>7966</v>
      </c>
      <c r="P914" s="105"/>
      <c r="Q914" s="103" t="s">
        <v>5577</v>
      </c>
      <c r="R914" s="102" t="s">
        <v>3292</v>
      </c>
    </row>
    <row r="915" spans="1:18" ht="21">
      <c r="A915" s="195" t="s">
        <v>4847</v>
      </c>
      <c r="B915" s="195" t="s">
        <v>4889</v>
      </c>
      <c r="C915" s="196" t="s">
        <v>9030</v>
      </c>
      <c r="D915" s="6" t="s">
        <v>146</v>
      </c>
      <c r="E915" s="160" t="s">
        <v>147</v>
      </c>
      <c r="F915" s="6" t="s">
        <v>147</v>
      </c>
      <c r="G915" s="6" t="s">
        <v>148</v>
      </c>
      <c r="H915" s="7">
        <v>2563</v>
      </c>
      <c r="I915" s="6" t="s">
        <v>119</v>
      </c>
      <c r="J915" s="6" t="s">
        <v>127</v>
      </c>
      <c r="K915" s="6" t="s">
        <v>149</v>
      </c>
      <c r="L915" s="6" t="s">
        <v>150</v>
      </c>
      <c r="M915" s="145" t="str">
        <f>VLOOKUP(L915,'[1]ตัวย่อ(ต่อท้าย)'!$B$2:$C$516,2,FALSE)</f>
        <v>มรท.</v>
      </c>
      <c r="N915" s="6" t="s">
        <v>20</v>
      </c>
      <c r="O915" s="6"/>
      <c r="P915" s="145"/>
      <c r="Q915" s="103" t="s">
        <v>5578</v>
      </c>
      <c r="R915" s="102" t="s">
        <v>3292</v>
      </c>
    </row>
    <row r="916" spans="1:18" ht="21">
      <c r="A916" s="195" t="s">
        <v>4847</v>
      </c>
      <c r="B916" s="195" t="s">
        <v>4889</v>
      </c>
      <c r="C916" s="196" t="s">
        <v>9030</v>
      </c>
      <c r="D916" s="6" t="s">
        <v>151</v>
      </c>
      <c r="E916" s="160" t="s">
        <v>152</v>
      </c>
      <c r="F916" s="6" t="s">
        <v>152</v>
      </c>
      <c r="G916" s="6" t="s">
        <v>15</v>
      </c>
      <c r="H916" s="7">
        <v>2563</v>
      </c>
      <c r="I916" s="6" t="s">
        <v>140</v>
      </c>
      <c r="J916" s="6" t="s">
        <v>127</v>
      </c>
      <c r="K916" s="6"/>
      <c r="L916" s="6" t="s">
        <v>9042</v>
      </c>
      <c r="M916" s="145" t="str">
        <f>VLOOKUP(L916,'[1]ตัวย่อ(ต่อท้าย)'!$B$2:$C$516,2,FALSE)</f>
        <v>ราชบุรี</v>
      </c>
      <c r="N916" s="6" t="s">
        <v>134</v>
      </c>
      <c r="O916" s="6"/>
      <c r="P916" s="145"/>
      <c r="Q916" s="103" t="s">
        <v>5579</v>
      </c>
      <c r="R916" s="102" t="s">
        <v>3292</v>
      </c>
    </row>
    <row r="917" spans="1:18" ht="21">
      <c r="A917" s="195" t="s">
        <v>4847</v>
      </c>
      <c r="B917" s="195" t="s">
        <v>4889</v>
      </c>
      <c r="C917" s="196" t="s">
        <v>9030</v>
      </c>
      <c r="D917" s="6" t="s">
        <v>228</v>
      </c>
      <c r="E917" s="160" t="s">
        <v>229</v>
      </c>
      <c r="F917" s="6" t="s">
        <v>229</v>
      </c>
      <c r="G917" s="6" t="s">
        <v>15</v>
      </c>
      <c r="H917" s="7">
        <v>2563</v>
      </c>
      <c r="I917" s="6" t="s">
        <v>119</v>
      </c>
      <c r="J917" s="6" t="s">
        <v>127</v>
      </c>
      <c r="K917" s="6" t="s">
        <v>230</v>
      </c>
      <c r="L917" s="6" t="s">
        <v>161</v>
      </c>
      <c r="M917" s="145" t="str">
        <f>VLOOKUP(L917,'[1]ตัวย่อ(ต่อท้าย)'!$B$2:$C$516,2,FALSE)</f>
        <v>สป.วธ.</v>
      </c>
      <c r="N917" s="6" t="s">
        <v>162</v>
      </c>
      <c r="O917" s="6"/>
      <c r="P917" s="145"/>
      <c r="Q917" s="103" t="s">
        <v>5580</v>
      </c>
      <c r="R917" s="102" t="s">
        <v>3292</v>
      </c>
    </row>
    <row r="918" spans="1:18" ht="21">
      <c r="A918" s="195" t="s">
        <v>4847</v>
      </c>
      <c r="B918" s="195" t="s">
        <v>4889</v>
      </c>
      <c r="C918" s="196" t="s">
        <v>9030</v>
      </c>
      <c r="D918" s="6" t="s">
        <v>237</v>
      </c>
      <c r="E918" s="160" t="s">
        <v>238</v>
      </c>
      <c r="F918" s="6" t="s">
        <v>238</v>
      </c>
      <c r="G918" s="6" t="s">
        <v>15</v>
      </c>
      <c r="H918" s="7">
        <v>2563</v>
      </c>
      <c r="I918" s="6" t="s">
        <v>119</v>
      </c>
      <c r="J918" s="6" t="s">
        <v>127</v>
      </c>
      <c r="K918" s="6" t="s">
        <v>40</v>
      </c>
      <c r="L918" s="6" t="s">
        <v>45</v>
      </c>
      <c r="M918" s="145" t="str">
        <f>VLOOKUP(L918,'[1]ตัวย่อ(ต่อท้าย)'!$B$2:$C$516,2,FALSE)</f>
        <v>กสก.</v>
      </c>
      <c r="N918" s="6" t="s">
        <v>46</v>
      </c>
      <c r="O918" s="6"/>
      <c r="P918" s="145"/>
      <c r="Q918" s="103" t="s">
        <v>5581</v>
      </c>
      <c r="R918" s="102" t="s">
        <v>3527</v>
      </c>
    </row>
    <row r="919" spans="1:18" ht="21">
      <c r="A919" s="195" t="s">
        <v>4847</v>
      </c>
      <c r="B919" s="195" t="s">
        <v>4889</v>
      </c>
      <c r="C919" s="196" t="s">
        <v>9030</v>
      </c>
      <c r="D919" s="6" t="s">
        <v>286</v>
      </c>
      <c r="E919" s="160" t="s">
        <v>287</v>
      </c>
      <c r="F919" s="6" t="s">
        <v>287</v>
      </c>
      <c r="G919" s="6" t="s">
        <v>15</v>
      </c>
      <c r="H919" s="7">
        <v>2563</v>
      </c>
      <c r="I919" s="6" t="s">
        <v>119</v>
      </c>
      <c r="J919" s="6" t="s">
        <v>127</v>
      </c>
      <c r="K919" s="6" t="s">
        <v>288</v>
      </c>
      <c r="L919" s="6" t="s">
        <v>289</v>
      </c>
      <c r="M919" s="145" t="str">
        <f>VLOOKUP(L919,'[1]ตัวย่อ(ต่อท้าย)'!$B$2:$C$516,2,FALSE)</f>
        <v>ยผ.</v>
      </c>
      <c r="N919" s="6" t="s">
        <v>96</v>
      </c>
      <c r="O919" s="6"/>
      <c r="P919" s="145"/>
      <c r="Q919" s="103" t="s">
        <v>5582</v>
      </c>
      <c r="R919" s="102" t="s">
        <v>3278</v>
      </c>
    </row>
    <row r="920" spans="1:18" ht="21">
      <c r="A920" s="195" t="s">
        <v>4847</v>
      </c>
      <c r="B920" s="195" t="s">
        <v>4889</v>
      </c>
      <c r="C920" s="196" t="s">
        <v>9030</v>
      </c>
      <c r="D920" s="6" t="s">
        <v>302</v>
      </c>
      <c r="E920" s="160" t="s">
        <v>303</v>
      </c>
      <c r="F920" s="6" t="s">
        <v>303</v>
      </c>
      <c r="G920" s="6" t="s">
        <v>15</v>
      </c>
      <c r="H920" s="7">
        <v>2563</v>
      </c>
      <c r="I920" s="6" t="s">
        <v>141</v>
      </c>
      <c r="J920" s="6" t="s">
        <v>127</v>
      </c>
      <c r="K920" s="6" t="s">
        <v>304</v>
      </c>
      <c r="L920" s="6" t="s">
        <v>206</v>
      </c>
      <c r="M920" s="145" t="str">
        <f>VLOOKUP(L920,'[1]ตัวย่อ(ต่อท้าย)'!$B$2:$C$516,2,FALSE)</f>
        <v>ปค.</v>
      </c>
      <c r="N920" s="6" t="s">
        <v>96</v>
      </c>
      <c r="O920" s="6"/>
      <c r="P920" s="145"/>
      <c r="Q920" s="103" t="s">
        <v>5583</v>
      </c>
      <c r="R920" s="102" t="s">
        <v>3292</v>
      </c>
    </row>
    <row r="921" spans="1:18" ht="21">
      <c r="A921" s="195" t="s">
        <v>4847</v>
      </c>
      <c r="B921" s="195" t="s">
        <v>4889</v>
      </c>
      <c r="C921" s="196" t="s">
        <v>9030</v>
      </c>
      <c r="D921" s="6" t="s">
        <v>316</v>
      </c>
      <c r="E921" s="160" t="s">
        <v>317</v>
      </c>
      <c r="F921" s="6" t="s">
        <v>317</v>
      </c>
      <c r="G921" s="6" t="s">
        <v>15</v>
      </c>
      <c r="H921" s="7">
        <v>2563</v>
      </c>
      <c r="I921" s="6" t="s">
        <v>140</v>
      </c>
      <c r="J921" s="6" t="s">
        <v>127</v>
      </c>
      <c r="K921" s="6" t="s">
        <v>318</v>
      </c>
      <c r="L921" s="6" t="s">
        <v>9046</v>
      </c>
      <c r="M921" s="145" t="str">
        <f>VLOOKUP(L921,'[1]ตัวย่อ(ต่อท้าย)'!$B$2:$C$516,2,FALSE)</f>
        <v>สป.อก.</v>
      </c>
      <c r="N921" s="6" t="s">
        <v>75</v>
      </c>
      <c r="O921" s="6"/>
      <c r="P921" s="145"/>
      <c r="Q921" s="103" t="s">
        <v>5584</v>
      </c>
      <c r="R921" s="102" t="s">
        <v>3278</v>
      </c>
    </row>
    <row r="922" spans="1:18" ht="21">
      <c r="A922" s="195" t="s">
        <v>4847</v>
      </c>
      <c r="B922" s="195" t="s">
        <v>4889</v>
      </c>
      <c r="C922" s="196" t="s">
        <v>9030</v>
      </c>
      <c r="D922" s="6" t="s">
        <v>395</v>
      </c>
      <c r="E922" s="160" t="s">
        <v>396</v>
      </c>
      <c r="F922" s="6" t="s">
        <v>396</v>
      </c>
      <c r="G922" s="6" t="s">
        <v>15</v>
      </c>
      <c r="H922" s="7">
        <v>2563</v>
      </c>
      <c r="I922" s="6" t="s">
        <v>141</v>
      </c>
      <c r="J922" s="6" t="s">
        <v>127</v>
      </c>
      <c r="K922" s="6" t="s">
        <v>397</v>
      </c>
      <c r="L922" s="6" t="s">
        <v>398</v>
      </c>
      <c r="M922" s="145" t="str">
        <f>VLOOKUP(L922,'[1]ตัวย่อ(ต่อท้าย)'!$B$2:$C$516,2,FALSE)</f>
        <v>ทช.</v>
      </c>
      <c r="N922" s="6" t="s">
        <v>399</v>
      </c>
      <c r="O922" s="6"/>
      <c r="P922" s="145"/>
      <c r="Q922" s="103" t="s">
        <v>5585</v>
      </c>
      <c r="R922" s="102" t="s">
        <v>3569</v>
      </c>
    </row>
    <row r="923" spans="1:18" ht="21">
      <c r="A923" s="195" t="s">
        <v>4847</v>
      </c>
      <c r="B923" s="195" t="s">
        <v>4889</v>
      </c>
      <c r="C923" s="196" t="s">
        <v>9030</v>
      </c>
      <c r="D923" s="6" t="s">
        <v>438</v>
      </c>
      <c r="E923" s="160" t="s">
        <v>439</v>
      </c>
      <c r="F923" s="6" t="s">
        <v>439</v>
      </c>
      <c r="G923" s="6" t="s">
        <v>15</v>
      </c>
      <c r="H923" s="7">
        <v>2563</v>
      </c>
      <c r="I923" s="6" t="s">
        <v>119</v>
      </c>
      <c r="J923" s="6" t="s">
        <v>127</v>
      </c>
      <c r="K923" s="6" t="s">
        <v>440</v>
      </c>
      <c r="L923" s="6" t="s">
        <v>398</v>
      </c>
      <c r="M923" s="145" t="str">
        <f>VLOOKUP(L923,'[1]ตัวย่อ(ต่อท้าย)'!$B$2:$C$516,2,FALSE)</f>
        <v>ทช.</v>
      </c>
      <c r="N923" s="6" t="s">
        <v>399</v>
      </c>
      <c r="O923" s="6"/>
      <c r="P923" s="145"/>
      <c r="Q923" s="103" t="s">
        <v>5586</v>
      </c>
      <c r="R923" s="102" t="s">
        <v>3289</v>
      </c>
    </row>
    <row r="924" spans="1:18" ht="21">
      <c r="A924" s="195" t="s">
        <v>4847</v>
      </c>
      <c r="B924" s="195" t="s">
        <v>4889</v>
      </c>
      <c r="C924" s="196" t="s">
        <v>9030</v>
      </c>
      <c r="D924" s="6" t="s">
        <v>448</v>
      </c>
      <c r="E924" s="160" t="s">
        <v>449</v>
      </c>
      <c r="F924" s="6" t="s">
        <v>450</v>
      </c>
      <c r="G924" s="6" t="s">
        <v>15</v>
      </c>
      <c r="H924" s="7">
        <v>2563</v>
      </c>
      <c r="I924" s="6" t="s">
        <v>119</v>
      </c>
      <c r="J924" s="6" t="s">
        <v>127</v>
      </c>
      <c r="K924" s="6" t="s">
        <v>451</v>
      </c>
      <c r="L924" s="6" t="s">
        <v>398</v>
      </c>
      <c r="M924" s="145" t="str">
        <f>VLOOKUP(L924,'[1]ตัวย่อ(ต่อท้าย)'!$B$2:$C$516,2,FALSE)</f>
        <v>ทช.</v>
      </c>
      <c r="N924" s="6" t="s">
        <v>399</v>
      </c>
      <c r="O924" s="6"/>
      <c r="P924" s="145"/>
      <c r="Q924" s="103" t="s">
        <v>5588</v>
      </c>
      <c r="R924" s="102" t="s">
        <v>3461</v>
      </c>
    </row>
    <row r="925" spans="1:18" ht="21">
      <c r="A925" s="195" t="s">
        <v>4847</v>
      </c>
      <c r="B925" s="195" t="s">
        <v>4889</v>
      </c>
      <c r="C925" s="196" t="s">
        <v>9030</v>
      </c>
      <c r="D925" s="6" t="s">
        <v>455</v>
      </c>
      <c r="E925" s="160" t="s">
        <v>456</v>
      </c>
      <c r="F925" s="6" t="s">
        <v>457</v>
      </c>
      <c r="G925" s="6" t="s">
        <v>15</v>
      </c>
      <c r="H925" s="7">
        <v>2563</v>
      </c>
      <c r="I925" s="6" t="s">
        <v>179</v>
      </c>
      <c r="J925" s="6" t="s">
        <v>127</v>
      </c>
      <c r="K925" s="6" t="s">
        <v>458</v>
      </c>
      <c r="L925" s="6" t="s">
        <v>398</v>
      </c>
      <c r="M925" s="145" t="str">
        <f>VLOOKUP(L925,'[1]ตัวย่อ(ต่อท้าย)'!$B$2:$C$516,2,FALSE)</f>
        <v>ทช.</v>
      </c>
      <c r="N925" s="6" t="s">
        <v>399</v>
      </c>
      <c r="O925" s="6"/>
      <c r="P925" s="145"/>
      <c r="Q925" s="103" t="s">
        <v>5589</v>
      </c>
      <c r="R925" s="102" t="s">
        <v>3431</v>
      </c>
    </row>
    <row r="926" spans="1:18" ht="21">
      <c r="A926" s="195" t="s">
        <v>4847</v>
      </c>
      <c r="B926" s="195" t="s">
        <v>4889</v>
      </c>
      <c r="C926" s="196" t="s">
        <v>9030</v>
      </c>
      <c r="D926" s="6" t="s">
        <v>541</v>
      </c>
      <c r="E926" s="160" t="s">
        <v>542</v>
      </c>
      <c r="F926" s="6" t="s">
        <v>542</v>
      </c>
      <c r="G926" s="6" t="s">
        <v>148</v>
      </c>
      <c r="H926" s="7">
        <v>2563</v>
      </c>
      <c r="I926" s="6" t="s">
        <v>119</v>
      </c>
      <c r="J926" s="6" t="s">
        <v>127</v>
      </c>
      <c r="K926" s="6" t="s">
        <v>543</v>
      </c>
      <c r="L926" s="6" t="s">
        <v>161</v>
      </c>
      <c r="M926" s="145" t="str">
        <f>VLOOKUP(L926,'[1]ตัวย่อ(ต่อท้าย)'!$B$2:$C$516,2,FALSE)</f>
        <v>สป.วธ.</v>
      </c>
      <c r="N926" s="6" t="s">
        <v>162</v>
      </c>
      <c r="O926" s="6"/>
      <c r="P926" s="145"/>
      <c r="Q926" s="103" t="s">
        <v>5591</v>
      </c>
      <c r="R926" s="102" t="s">
        <v>3283</v>
      </c>
    </row>
    <row r="927" spans="1:18" ht="21">
      <c r="A927" s="195" t="s">
        <v>4847</v>
      </c>
      <c r="B927" s="195" t="s">
        <v>4889</v>
      </c>
      <c r="C927" s="196" t="s">
        <v>9030</v>
      </c>
      <c r="D927" s="6" t="s">
        <v>592</v>
      </c>
      <c r="E927" s="160" t="s">
        <v>593</v>
      </c>
      <c r="F927" s="6" t="s">
        <v>593</v>
      </c>
      <c r="G927" s="6" t="s">
        <v>15</v>
      </c>
      <c r="H927" s="7">
        <v>2563</v>
      </c>
      <c r="I927" s="6" t="s">
        <v>165</v>
      </c>
      <c r="J927" s="6" t="s">
        <v>127</v>
      </c>
      <c r="K927" s="6"/>
      <c r="L927" s="6" t="s">
        <v>9450</v>
      </c>
      <c r="M927" s="145" t="str">
        <f>VLOOKUP(L927,'[1]ตัวย่อ(ต่อท้าย)'!$B$2:$C$516,2,FALSE)</f>
        <v>ปราจีนบุรี</v>
      </c>
      <c r="N927" s="6" t="s">
        <v>134</v>
      </c>
      <c r="O927" s="6"/>
      <c r="P927" s="145"/>
      <c r="Q927" s="103" t="s">
        <v>5593</v>
      </c>
      <c r="R927" s="102" t="s">
        <v>3292</v>
      </c>
    </row>
    <row r="928" spans="1:18" ht="21">
      <c r="A928" s="195" t="s">
        <v>4847</v>
      </c>
      <c r="B928" s="195" t="s">
        <v>4889</v>
      </c>
      <c r="C928" s="196" t="s">
        <v>9030</v>
      </c>
      <c r="D928" s="6" t="s">
        <v>605</v>
      </c>
      <c r="E928" s="160" t="s">
        <v>606</v>
      </c>
      <c r="F928" s="6" t="s">
        <v>606</v>
      </c>
      <c r="G928" s="6" t="s">
        <v>15</v>
      </c>
      <c r="H928" s="7">
        <v>2563</v>
      </c>
      <c r="I928" s="6" t="s">
        <v>179</v>
      </c>
      <c r="J928" s="6" t="s">
        <v>127</v>
      </c>
      <c r="K928" s="6" t="s">
        <v>607</v>
      </c>
      <c r="L928" s="6" t="s">
        <v>289</v>
      </c>
      <c r="M928" s="145" t="str">
        <f>VLOOKUP(L928,'[1]ตัวย่อ(ต่อท้าย)'!$B$2:$C$516,2,FALSE)</f>
        <v>ยผ.</v>
      </c>
      <c r="N928" s="6" t="s">
        <v>96</v>
      </c>
      <c r="O928" s="6"/>
      <c r="P928" s="145"/>
      <c r="Q928" s="103" t="s">
        <v>5594</v>
      </c>
      <c r="R928" s="102" t="s">
        <v>3292</v>
      </c>
    </row>
    <row r="929" spans="1:18" ht="21">
      <c r="A929" s="195" t="s">
        <v>4847</v>
      </c>
      <c r="B929" s="195" t="s">
        <v>4889</v>
      </c>
      <c r="C929" s="196" t="s">
        <v>9030</v>
      </c>
      <c r="D929" s="6" t="s">
        <v>608</v>
      </c>
      <c r="E929" s="160" t="s">
        <v>609</v>
      </c>
      <c r="F929" s="6" t="s">
        <v>609</v>
      </c>
      <c r="G929" s="6" t="s">
        <v>15</v>
      </c>
      <c r="H929" s="7">
        <v>2563</v>
      </c>
      <c r="I929" s="6" t="s">
        <v>179</v>
      </c>
      <c r="J929" s="6" t="s">
        <v>127</v>
      </c>
      <c r="K929" s="6" t="s">
        <v>610</v>
      </c>
      <c r="L929" s="6" t="s">
        <v>611</v>
      </c>
      <c r="M929" s="145" t="str">
        <f>VLOOKUP(L929,'[1]ตัวย่อ(ต่อท้าย)'!$B$2:$C$516,2,FALSE)</f>
        <v>สศด.</v>
      </c>
      <c r="N929" s="6" t="s">
        <v>612</v>
      </c>
      <c r="O929" s="6"/>
      <c r="P929" s="145"/>
      <c r="Q929" s="103" t="s">
        <v>5595</v>
      </c>
      <c r="R929" s="102" t="s">
        <v>3431</v>
      </c>
    </row>
    <row r="930" spans="1:18" ht="21">
      <c r="A930" s="195" t="s">
        <v>4847</v>
      </c>
      <c r="B930" s="195" t="s">
        <v>4889</v>
      </c>
      <c r="C930" s="196" t="s">
        <v>9030</v>
      </c>
      <c r="D930" s="6" t="s">
        <v>701</v>
      </c>
      <c r="E930" s="160" t="s">
        <v>702</v>
      </c>
      <c r="F930" s="6" t="s">
        <v>702</v>
      </c>
      <c r="G930" s="6" t="s">
        <v>15</v>
      </c>
      <c r="H930" s="7">
        <v>2563</v>
      </c>
      <c r="I930" s="6" t="s">
        <v>165</v>
      </c>
      <c r="J930" s="6" t="s">
        <v>127</v>
      </c>
      <c r="K930" s="6" t="s">
        <v>703</v>
      </c>
      <c r="L930" s="6" t="s">
        <v>206</v>
      </c>
      <c r="M930" s="145" t="str">
        <f>VLOOKUP(L930,'[1]ตัวย่อ(ต่อท้าย)'!$B$2:$C$516,2,FALSE)</f>
        <v>ปค.</v>
      </c>
      <c r="N930" s="6" t="s">
        <v>96</v>
      </c>
      <c r="O930" s="6"/>
      <c r="P930" s="145"/>
      <c r="Q930" s="103" t="s">
        <v>5597</v>
      </c>
      <c r="R930" s="102" t="s">
        <v>3548</v>
      </c>
    </row>
    <row r="931" spans="1:18" ht="21">
      <c r="A931" s="195" t="s">
        <v>4847</v>
      </c>
      <c r="B931" s="195" t="s">
        <v>4889</v>
      </c>
      <c r="C931" s="196" t="s">
        <v>9030</v>
      </c>
      <c r="D931" s="6" t="s">
        <v>746</v>
      </c>
      <c r="E931" s="160" t="s">
        <v>747</v>
      </c>
      <c r="F931" s="6" t="s">
        <v>747</v>
      </c>
      <c r="G931" s="6" t="s">
        <v>15</v>
      </c>
      <c r="H931" s="7">
        <v>2563</v>
      </c>
      <c r="I931" s="6" t="s">
        <v>165</v>
      </c>
      <c r="J931" s="6" t="s">
        <v>127</v>
      </c>
      <c r="K931" s="6" t="s">
        <v>748</v>
      </c>
      <c r="L931" s="6" t="s">
        <v>289</v>
      </c>
      <c r="M931" s="145" t="str">
        <f>VLOOKUP(L931,'[1]ตัวย่อ(ต่อท้าย)'!$B$2:$C$516,2,FALSE)</f>
        <v>ยผ.</v>
      </c>
      <c r="N931" s="6" t="s">
        <v>96</v>
      </c>
      <c r="O931" s="6"/>
      <c r="P931" s="145"/>
      <c r="Q931" s="103" t="s">
        <v>5598</v>
      </c>
      <c r="R931" s="102" t="s">
        <v>3278</v>
      </c>
    </row>
    <row r="932" spans="1:18" ht="21">
      <c r="A932" s="195" t="s">
        <v>4847</v>
      </c>
      <c r="B932" s="195" t="s">
        <v>4889</v>
      </c>
      <c r="C932" s="196" t="s">
        <v>9030</v>
      </c>
      <c r="D932" s="6" t="s">
        <v>749</v>
      </c>
      <c r="E932" s="160" t="s">
        <v>750</v>
      </c>
      <c r="F932" s="6" t="s">
        <v>750</v>
      </c>
      <c r="G932" s="6" t="s">
        <v>15</v>
      </c>
      <c r="H932" s="7">
        <v>2563</v>
      </c>
      <c r="I932" s="6" t="s">
        <v>165</v>
      </c>
      <c r="J932" s="6" t="s">
        <v>165</v>
      </c>
      <c r="K932" s="6" t="s">
        <v>751</v>
      </c>
      <c r="L932" s="6" t="s">
        <v>505</v>
      </c>
      <c r="M932" s="145" t="str">
        <f>VLOOKUP(L932,'[1]ตัวย่อ(ต่อท้าย)'!$B$2:$C$516,2,FALSE)</f>
        <v>สถ.</v>
      </c>
      <c r="N932" s="6" t="s">
        <v>96</v>
      </c>
      <c r="O932" s="6"/>
      <c r="P932" s="145"/>
      <c r="Q932" s="103" t="s">
        <v>5599</v>
      </c>
      <c r="R932" s="102" t="s">
        <v>3431</v>
      </c>
    </row>
    <row r="933" spans="1:18" ht="21">
      <c r="A933" s="195" t="s">
        <v>4847</v>
      </c>
      <c r="B933" s="195" t="s">
        <v>4889</v>
      </c>
      <c r="C933" s="196" t="s">
        <v>9030</v>
      </c>
      <c r="D933" s="6" t="s">
        <v>766</v>
      </c>
      <c r="E933" s="160" t="s">
        <v>767</v>
      </c>
      <c r="F933" s="6" t="s">
        <v>767</v>
      </c>
      <c r="G933" s="6" t="s">
        <v>15</v>
      </c>
      <c r="H933" s="7">
        <v>2563</v>
      </c>
      <c r="I933" s="6" t="s">
        <v>119</v>
      </c>
      <c r="J933" s="6" t="s">
        <v>127</v>
      </c>
      <c r="K933" s="6" t="s">
        <v>768</v>
      </c>
      <c r="L933" s="6" t="s">
        <v>765</v>
      </c>
      <c r="M933" s="145" t="str">
        <f>VLOOKUP(L933,'[1]ตัวย่อ(ต่อท้าย)'!$B$2:$C$516,2,FALSE)</f>
        <v>ทธ.</v>
      </c>
      <c r="N933" s="6" t="s">
        <v>473</v>
      </c>
      <c r="O933" s="6"/>
      <c r="P933" s="145"/>
      <c r="Q933" s="103" t="s">
        <v>5601</v>
      </c>
      <c r="R933" s="102" t="s">
        <v>3431</v>
      </c>
    </row>
    <row r="934" spans="1:18" ht="21">
      <c r="A934" s="195" t="s">
        <v>4847</v>
      </c>
      <c r="B934" s="195" t="s">
        <v>4889</v>
      </c>
      <c r="C934" s="196" t="s">
        <v>9030</v>
      </c>
      <c r="D934" s="6" t="s">
        <v>785</v>
      </c>
      <c r="E934" s="160" t="s">
        <v>786</v>
      </c>
      <c r="F934" s="6" t="s">
        <v>786</v>
      </c>
      <c r="G934" s="6" t="s">
        <v>15</v>
      </c>
      <c r="H934" s="7">
        <v>2563</v>
      </c>
      <c r="I934" s="6" t="s">
        <v>165</v>
      </c>
      <c r="J934" s="6" t="s">
        <v>787</v>
      </c>
      <c r="K934" s="6" t="s">
        <v>440</v>
      </c>
      <c r="L934" s="6" t="s">
        <v>398</v>
      </c>
      <c r="M934" s="145" t="str">
        <f>VLOOKUP(L934,'[1]ตัวย่อ(ต่อท้าย)'!$B$2:$C$516,2,FALSE)</f>
        <v>ทช.</v>
      </c>
      <c r="N934" s="6" t="s">
        <v>399</v>
      </c>
      <c r="O934" s="6"/>
      <c r="P934" s="145"/>
      <c r="Q934" s="103" t="s">
        <v>5603</v>
      </c>
      <c r="R934" s="102" t="s">
        <v>3569</v>
      </c>
    </row>
    <row r="935" spans="1:18" ht="21">
      <c r="A935" s="195" t="s">
        <v>4847</v>
      </c>
      <c r="B935" s="195" t="s">
        <v>4889</v>
      </c>
      <c r="C935" s="196" t="s">
        <v>9030</v>
      </c>
      <c r="D935" s="6" t="s">
        <v>826</v>
      </c>
      <c r="E935" s="160" t="s">
        <v>827</v>
      </c>
      <c r="F935" s="6" t="s">
        <v>827</v>
      </c>
      <c r="G935" s="6" t="s">
        <v>15</v>
      </c>
      <c r="H935" s="7">
        <v>2563</v>
      </c>
      <c r="I935" s="6" t="s">
        <v>127</v>
      </c>
      <c r="J935" s="6" t="s">
        <v>127</v>
      </c>
      <c r="K935" s="6" t="s">
        <v>825</v>
      </c>
      <c r="L935" s="6" t="s">
        <v>206</v>
      </c>
      <c r="M935" s="145" t="str">
        <f>VLOOKUP(L935,'[1]ตัวย่อ(ต่อท้าย)'!$B$2:$C$516,2,FALSE)</f>
        <v>ปค.</v>
      </c>
      <c r="N935" s="6" t="s">
        <v>96</v>
      </c>
      <c r="O935" s="6"/>
      <c r="P935" s="145"/>
      <c r="Q935" s="103" t="s">
        <v>5604</v>
      </c>
      <c r="R935" s="102" t="s">
        <v>3431</v>
      </c>
    </row>
    <row r="936" spans="1:18" ht="21">
      <c r="A936" s="195" t="s">
        <v>4847</v>
      </c>
      <c r="B936" s="195" t="s">
        <v>4889</v>
      </c>
      <c r="C936" s="196" t="s">
        <v>9030</v>
      </c>
      <c r="D936" s="6" t="s">
        <v>845</v>
      </c>
      <c r="E936" s="160" t="s">
        <v>846</v>
      </c>
      <c r="F936" s="6" t="s">
        <v>846</v>
      </c>
      <c r="G936" s="6" t="s">
        <v>51</v>
      </c>
      <c r="H936" s="7">
        <v>2563</v>
      </c>
      <c r="I936" s="6" t="s">
        <v>127</v>
      </c>
      <c r="J936" s="6" t="s">
        <v>344</v>
      </c>
      <c r="K936" s="6"/>
      <c r="L936" s="6" t="s">
        <v>9047</v>
      </c>
      <c r="M936" s="145" t="str">
        <f>VLOOKUP(L936,'[1]ตัวย่อ(ต่อท้าย)'!$B$2:$C$516,2,FALSE)</f>
        <v>อุตรดิตถ์</v>
      </c>
      <c r="N936" s="6" t="s">
        <v>134</v>
      </c>
      <c r="O936" s="6"/>
      <c r="P936" s="145"/>
      <c r="Q936" s="103" t="s">
        <v>5605</v>
      </c>
      <c r="R936" s="102" t="s">
        <v>3292</v>
      </c>
    </row>
    <row r="937" spans="1:18" ht="21">
      <c r="A937" s="197" t="s">
        <v>4847</v>
      </c>
      <c r="B937" s="198" t="s">
        <v>4889</v>
      </c>
      <c r="C937" s="199" t="s">
        <v>9030</v>
      </c>
      <c r="D937" s="102" t="s">
        <v>860</v>
      </c>
      <c r="E937" s="161" t="str">
        <f t="shared" ref="E937:E963" si="31">HYPERLINK(Q937,F937)</f>
        <v>Ayutthaya sports tourism 2021</v>
      </c>
      <c r="F937" s="103" t="s">
        <v>861</v>
      </c>
      <c r="G937" s="103" t="s">
        <v>15</v>
      </c>
      <c r="H937" s="158">
        <v>2564</v>
      </c>
      <c r="I937" s="103" t="s">
        <v>771</v>
      </c>
      <c r="J937" s="104" t="s">
        <v>862</v>
      </c>
      <c r="K937" s="103" t="s">
        <v>285</v>
      </c>
      <c r="L937" s="103" t="s">
        <v>111</v>
      </c>
      <c r="M937" s="103" t="s">
        <v>9079</v>
      </c>
      <c r="N937" s="103" t="s">
        <v>28</v>
      </c>
      <c r="O937" s="104" t="s">
        <v>8005</v>
      </c>
      <c r="P937" s="105"/>
      <c r="Q937" s="103" t="s">
        <v>5606</v>
      </c>
      <c r="R937" s="102" t="s">
        <v>3292</v>
      </c>
    </row>
    <row r="938" spans="1:18" ht="21">
      <c r="A938" s="197" t="s">
        <v>4847</v>
      </c>
      <c r="B938" s="198" t="s">
        <v>4889</v>
      </c>
      <c r="C938" s="199" t="s">
        <v>9030</v>
      </c>
      <c r="D938" s="102" t="s">
        <v>885</v>
      </c>
      <c r="E938" s="161" t="str">
        <f t="shared" si="31"/>
        <v>มหกรรมมะม่วงส่งออกและของดีอำเภอสามโก้</v>
      </c>
      <c r="F938" s="103" t="s">
        <v>886</v>
      </c>
      <c r="G938" s="103" t="s">
        <v>15</v>
      </c>
      <c r="H938" s="158">
        <v>2564</v>
      </c>
      <c r="I938" s="103" t="s">
        <v>887</v>
      </c>
      <c r="J938" s="104" t="s">
        <v>771</v>
      </c>
      <c r="K938" s="103" t="s">
        <v>888</v>
      </c>
      <c r="L938" s="103" t="s">
        <v>206</v>
      </c>
      <c r="M938" s="103" t="s">
        <v>9082</v>
      </c>
      <c r="N938" s="103" t="s">
        <v>96</v>
      </c>
      <c r="O938" s="104" t="s">
        <v>8005</v>
      </c>
      <c r="P938" s="105"/>
      <c r="Q938" s="103" t="s">
        <v>5607</v>
      </c>
      <c r="R938" s="102" t="s">
        <v>3431</v>
      </c>
    </row>
    <row r="939" spans="1:18" ht="21">
      <c r="A939" s="197" t="s">
        <v>4847</v>
      </c>
      <c r="B939" s="198" t="s">
        <v>4889</v>
      </c>
      <c r="C939" s="199" t="s">
        <v>9030</v>
      </c>
      <c r="D939" s="102" t="s">
        <v>901</v>
      </c>
      <c r="E939" s="161" t="str">
        <f t="shared" si="31"/>
        <v>งานรำลึกวีรชนคนถูกลืม ขุนรองปลัดชู</v>
      </c>
      <c r="F939" s="103" t="s">
        <v>902</v>
      </c>
      <c r="G939" s="103" t="s">
        <v>15</v>
      </c>
      <c r="H939" s="158">
        <v>2564</v>
      </c>
      <c r="I939" s="103" t="s">
        <v>560</v>
      </c>
      <c r="J939" s="104" t="s">
        <v>416</v>
      </c>
      <c r="K939" s="103" t="s">
        <v>897</v>
      </c>
      <c r="L939" s="103" t="s">
        <v>206</v>
      </c>
      <c r="M939" s="103" t="s">
        <v>9082</v>
      </c>
      <c r="N939" s="103" t="s">
        <v>96</v>
      </c>
      <c r="O939" s="104" t="s">
        <v>8005</v>
      </c>
      <c r="P939" s="105"/>
      <c r="Q939" s="103" t="s">
        <v>5608</v>
      </c>
      <c r="R939" s="102" t="s">
        <v>3292</v>
      </c>
    </row>
    <row r="940" spans="1:18" ht="21">
      <c r="A940" s="197" t="s">
        <v>4847</v>
      </c>
      <c r="B940" s="198" t="s">
        <v>4889</v>
      </c>
      <c r="C940" s="199" t="s">
        <v>9030</v>
      </c>
      <c r="D940" s="102" t="s">
        <v>895</v>
      </c>
      <c r="E940" s="161" t="str">
        <f t="shared" si="31"/>
        <v>งานรำลึกวีรชนแขวงเมืองวิเศษไชยชาญ</v>
      </c>
      <c r="F940" s="103" t="s">
        <v>896</v>
      </c>
      <c r="G940" s="103" t="s">
        <v>15</v>
      </c>
      <c r="H940" s="158">
        <v>2564</v>
      </c>
      <c r="I940" s="103" t="s">
        <v>771</v>
      </c>
      <c r="J940" s="104" t="s">
        <v>771</v>
      </c>
      <c r="K940" s="103" t="s">
        <v>897</v>
      </c>
      <c r="L940" s="103" t="s">
        <v>206</v>
      </c>
      <c r="M940" s="103" t="s">
        <v>9082</v>
      </c>
      <c r="N940" s="103" t="s">
        <v>96</v>
      </c>
      <c r="O940" s="104" t="s">
        <v>8005</v>
      </c>
      <c r="P940" s="105"/>
      <c r="Q940" s="103" t="s">
        <v>5609</v>
      </c>
      <c r="R940" s="102" t="s">
        <v>3431</v>
      </c>
    </row>
    <row r="941" spans="1:18" ht="21">
      <c r="A941" s="197" t="s">
        <v>4847</v>
      </c>
      <c r="B941" s="198" t="s">
        <v>4889</v>
      </c>
      <c r="C941" s="199" t="s">
        <v>9030</v>
      </c>
      <c r="D941" s="102" t="s">
        <v>898</v>
      </c>
      <c r="E941" s="161" t="str">
        <f t="shared" si="31"/>
        <v>มหกรรมขนมจีนถิ่นวีรชนคนแสวงหา</v>
      </c>
      <c r="F941" s="103" t="s">
        <v>899</v>
      </c>
      <c r="G941" s="103" t="s">
        <v>15</v>
      </c>
      <c r="H941" s="158">
        <v>2564</v>
      </c>
      <c r="I941" s="103" t="s">
        <v>894</v>
      </c>
      <c r="J941" s="104" t="s">
        <v>878</v>
      </c>
      <c r="K941" s="103" t="s">
        <v>900</v>
      </c>
      <c r="L941" s="103" t="s">
        <v>206</v>
      </c>
      <c r="M941" s="103" t="s">
        <v>9082</v>
      </c>
      <c r="N941" s="103" t="s">
        <v>96</v>
      </c>
      <c r="O941" s="104" t="s">
        <v>8005</v>
      </c>
      <c r="P941" s="105"/>
      <c r="Q941" s="103" t="s">
        <v>5610</v>
      </c>
      <c r="R941" s="102" t="s">
        <v>3431</v>
      </c>
    </row>
    <row r="942" spans="1:18" ht="21">
      <c r="A942" s="197" t="s">
        <v>4847</v>
      </c>
      <c r="B942" s="198" t="s">
        <v>4889</v>
      </c>
      <c r="C942" s="199" t="s">
        <v>9030</v>
      </c>
      <c r="D942" s="102" t="s">
        <v>892</v>
      </c>
      <c r="E942" s="161" t="str">
        <f t="shared" si="31"/>
        <v>งานเทศกาลไหว้พระนอนวัดขุนอินทประมูล</v>
      </c>
      <c r="F942" s="103" t="s">
        <v>893</v>
      </c>
      <c r="G942" s="103" t="s">
        <v>15</v>
      </c>
      <c r="H942" s="158">
        <v>2564</v>
      </c>
      <c r="I942" s="103" t="s">
        <v>755</v>
      </c>
      <c r="J942" s="104" t="s">
        <v>894</v>
      </c>
      <c r="K942" s="103" t="s">
        <v>756</v>
      </c>
      <c r="L942" s="103" t="s">
        <v>206</v>
      </c>
      <c r="M942" s="103" t="s">
        <v>9082</v>
      </c>
      <c r="N942" s="103" t="s">
        <v>96</v>
      </c>
      <c r="O942" s="104" t="s">
        <v>8005</v>
      </c>
      <c r="P942" s="105"/>
      <c r="Q942" s="103" t="s">
        <v>5611</v>
      </c>
      <c r="R942" s="102" t="s">
        <v>3278</v>
      </c>
    </row>
    <row r="943" spans="1:18" ht="21">
      <c r="A943" s="197" t="s">
        <v>4847</v>
      </c>
      <c r="B943" s="198" t="s">
        <v>4889</v>
      </c>
      <c r="C943" s="199" t="s">
        <v>9030</v>
      </c>
      <c r="D943" s="102" t="s">
        <v>882</v>
      </c>
      <c r="E943" s="161" t="str">
        <f t="shared" si="31"/>
        <v>มหกรรมกลองนานาชาติและพิธีไหว้ครูกลอง</v>
      </c>
      <c r="F943" s="103" t="s">
        <v>883</v>
      </c>
      <c r="G943" s="103" t="s">
        <v>15</v>
      </c>
      <c r="H943" s="158">
        <v>2564</v>
      </c>
      <c r="I943" s="103" t="s">
        <v>884</v>
      </c>
      <c r="J943" s="104" t="s">
        <v>862</v>
      </c>
      <c r="K943" s="103" t="s">
        <v>881</v>
      </c>
      <c r="L943" s="103" t="s">
        <v>206</v>
      </c>
      <c r="M943" s="103" t="s">
        <v>9082</v>
      </c>
      <c r="N943" s="103" t="s">
        <v>96</v>
      </c>
      <c r="O943" s="104" t="s">
        <v>8005</v>
      </c>
      <c r="P943" s="105"/>
      <c r="Q943" s="103" t="s">
        <v>5612</v>
      </c>
      <c r="R943" s="102" t="s">
        <v>3278</v>
      </c>
    </row>
    <row r="944" spans="1:18" ht="21">
      <c r="A944" s="197" t="s">
        <v>4847</v>
      </c>
      <c r="B944" s="198" t="s">
        <v>4889</v>
      </c>
      <c r="C944" s="199" t="s">
        <v>9030</v>
      </c>
      <c r="D944" s="102" t="s">
        <v>879</v>
      </c>
      <c r="E944" s="161" t="str">
        <f t="shared" si="31"/>
        <v xml:space="preserve">งานรำลึกสมเด็จพระนเรศวรมหาราช </v>
      </c>
      <c r="F944" s="103" t="s">
        <v>8025</v>
      </c>
      <c r="G944" s="103" t="s">
        <v>15</v>
      </c>
      <c r="H944" s="158">
        <v>2564</v>
      </c>
      <c r="I944" s="103" t="s">
        <v>755</v>
      </c>
      <c r="J944" s="104" t="s">
        <v>755</v>
      </c>
      <c r="K944" s="103" t="s">
        <v>881</v>
      </c>
      <c r="L944" s="103" t="s">
        <v>206</v>
      </c>
      <c r="M944" s="103" t="s">
        <v>9082</v>
      </c>
      <c r="N944" s="103" t="s">
        <v>96</v>
      </c>
      <c r="O944" s="104" t="s">
        <v>8005</v>
      </c>
      <c r="P944" s="105"/>
      <c r="Q944" s="103" t="s">
        <v>5613</v>
      </c>
      <c r="R944" s="102" t="s">
        <v>3431</v>
      </c>
    </row>
    <row r="945" spans="1:18" ht="21">
      <c r="A945" s="197" t="s">
        <v>4847</v>
      </c>
      <c r="B945" s="198" t="s">
        <v>4889</v>
      </c>
      <c r="C945" s="199" t="s">
        <v>9030</v>
      </c>
      <c r="D945" s="102" t="s">
        <v>876</v>
      </c>
      <c r="E945" s="161" t="str">
        <f t="shared" si="31"/>
        <v xml:space="preserve">เทศกาลกินผัดไทย ไหว้พระสมเด็จเกษไชโย </v>
      </c>
      <c r="F945" s="103" t="s">
        <v>8027</v>
      </c>
      <c r="G945" s="103" t="s">
        <v>15</v>
      </c>
      <c r="H945" s="158">
        <v>2564</v>
      </c>
      <c r="I945" s="103" t="s">
        <v>878</v>
      </c>
      <c r="J945" s="104" t="s">
        <v>878</v>
      </c>
      <c r="K945" s="103" t="s">
        <v>875</v>
      </c>
      <c r="L945" s="103" t="s">
        <v>206</v>
      </c>
      <c r="M945" s="103" t="s">
        <v>9082</v>
      </c>
      <c r="N945" s="103" t="s">
        <v>96</v>
      </c>
      <c r="O945" s="104" t="s">
        <v>8005</v>
      </c>
      <c r="P945" s="105"/>
      <c r="Q945" s="103" t="s">
        <v>5614</v>
      </c>
      <c r="R945" s="102" t="s">
        <v>3278</v>
      </c>
    </row>
    <row r="946" spans="1:18" ht="21">
      <c r="A946" s="197" t="s">
        <v>4847</v>
      </c>
      <c r="B946" s="198" t="s">
        <v>4889</v>
      </c>
      <c r="C946" s="199" t="s">
        <v>9030</v>
      </c>
      <c r="D946" s="102" t="s">
        <v>908</v>
      </c>
      <c r="E946" s="161" t="str">
        <f t="shared" si="31"/>
        <v>งานเกษตรปลอดภัยของดีเมืองอ่างทอง</v>
      </c>
      <c r="F946" s="103" t="s">
        <v>909</v>
      </c>
      <c r="G946" s="103" t="s">
        <v>15</v>
      </c>
      <c r="H946" s="158">
        <v>2564</v>
      </c>
      <c r="I946" s="103" t="s">
        <v>887</v>
      </c>
      <c r="J946" s="104" t="s">
        <v>755</v>
      </c>
      <c r="K946" s="103" t="s">
        <v>905</v>
      </c>
      <c r="L946" s="103" t="s">
        <v>206</v>
      </c>
      <c r="M946" s="103" t="s">
        <v>9082</v>
      </c>
      <c r="N946" s="103" t="s">
        <v>96</v>
      </c>
      <c r="O946" s="104" t="s">
        <v>8005</v>
      </c>
      <c r="P946" s="105"/>
      <c r="Q946" s="103" t="s">
        <v>5616</v>
      </c>
      <c r="R946" s="102" t="s">
        <v>3431</v>
      </c>
    </row>
    <row r="947" spans="1:18" ht="21">
      <c r="A947" s="197" t="s">
        <v>4847</v>
      </c>
      <c r="B947" s="198" t="s">
        <v>4889</v>
      </c>
      <c r="C947" s="199" t="s">
        <v>9030</v>
      </c>
      <c r="D947" s="102" t="s">
        <v>906</v>
      </c>
      <c r="E947" s="161" t="str">
        <f t="shared" si="31"/>
        <v>มหกรรมของดีเมืองอ่างทอง งานมหกรรมกินปลาใหญ่ กินไข่นกกระทา กินผักปลอดภัย</v>
      </c>
      <c r="F947" s="103" t="s">
        <v>907</v>
      </c>
      <c r="G947" s="103" t="s">
        <v>15</v>
      </c>
      <c r="H947" s="158">
        <v>2564</v>
      </c>
      <c r="I947" s="103" t="s">
        <v>887</v>
      </c>
      <c r="J947" s="104" t="s">
        <v>755</v>
      </c>
      <c r="K947" s="103" t="s">
        <v>905</v>
      </c>
      <c r="L947" s="103" t="s">
        <v>206</v>
      </c>
      <c r="M947" s="103" t="s">
        <v>9082</v>
      </c>
      <c r="N947" s="103" t="s">
        <v>96</v>
      </c>
      <c r="O947" s="104" t="s">
        <v>8005</v>
      </c>
      <c r="P947" s="105"/>
      <c r="Q947" s="103" t="s">
        <v>5617</v>
      </c>
      <c r="R947" s="102" t="s">
        <v>3569</v>
      </c>
    </row>
    <row r="948" spans="1:18" ht="21">
      <c r="A948" s="197" t="s">
        <v>4847</v>
      </c>
      <c r="B948" s="198" t="s">
        <v>4889</v>
      </c>
      <c r="C948" s="199" t="s">
        <v>9030</v>
      </c>
      <c r="D948" s="102" t="s">
        <v>903</v>
      </c>
      <c r="E948" s="161" t="str">
        <f t="shared" si="31"/>
        <v>งานรำลึกรัชกาลที่ 5 และรัชกาลที่ 9 พระบารมีปกเกล้าชาวอ่างทอง</v>
      </c>
      <c r="F948" s="103" t="s">
        <v>904</v>
      </c>
      <c r="G948" s="103" t="s">
        <v>15</v>
      </c>
      <c r="H948" s="158">
        <v>2564</v>
      </c>
      <c r="I948" s="103" t="s">
        <v>894</v>
      </c>
      <c r="J948" s="104" t="s">
        <v>862</v>
      </c>
      <c r="K948" s="103" t="s">
        <v>905</v>
      </c>
      <c r="L948" s="103" t="s">
        <v>206</v>
      </c>
      <c r="M948" s="103" t="s">
        <v>9082</v>
      </c>
      <c r="N948" s="103" t="s">
        <v>96</v>
      </c>
      <c r="O948" s="104" t="s">
        <v>8005</v>
      </c>
      <c r="P948" s="105"/>
      <c r="Q948" s="103" t="s">
        <v>5619</v>
      </c>
      <c r="R948" s="102" t="s">
        <v>3569</v>
      </c>
    </row>
    <row r="949" spans="1:18" ht="21">
      <c r="A949" s="197" t="s">
        <v>4847</v>
      </c>
      <c r="B949" s="198" t="s">
        <v>4889</v>
      </c>
      <c r="C949" s="199" t="s">
        <v>9030</v>
      </c>
      <c r="D949" s="102" t="s">
        <v>845</v>
      </c>
      <c r="E949" s="161" t="str">
        <f t="shared" si="31"/>
        <v>งานเทศกาลลองกอง และลางสาดหวาน(โครงการพัฒฯาการท่องเที่ยวเชิงประวัติศาสตร์ วัฒนธรรม ภูมิปัญญาท้องถิ่นอย่างยัั่งยืน)</v>
      </c>
      <c r="F949" s="103" t="s">
        <v>846</v>
      </c>
      <c r="G949" s="103" t="s">
        <v>51</v>
      </c>
      <c r="H949" s="158">
        <v>2564</v>
      </c>
      <c r="I949" s="103" t="s">
        <v>127</v>
      </c>
      <c r="J949" s="104" t="s">
        <v>344</v>
      </c>
      <c r="K949" s="103"/>
      <c r="L949" s="103" t="s">
        <v>9047</v>
      </c>
      <c r="M949" s="103" t="s">
        <v>847</v>
      </c>
      <c r="N949" s="103" t="s">
        <v>134</v>
      </c>
      <c r="O949" s="104" t="s">
        <v>8005</v>
      </c>
      <c r="P949" s="105"/>
      <c r="Q949" s="103" t="s">
        <v>5621</v>
      </c>
      <c r="R949" s="102" t="s">
        <v>3289</v>
      </c>
    </row>
    <row r="950" spans="1:18" ht="21">
      <c r="A950" s="197" t="s">
        <v>4847</v>
      </c>
      <c r="B950" s="198" t="s">
        <v>4889</v>
      </c>
      <c r="C950" s="199" t="s">
        <v>9030</v>
      </c>
      <c r="D950" s="102" t="s">
        <v>1003</v>
      </c>
      <c r="E950" s="161" t="str">
        <f t="shared" si="31"/>
        <v>จัดงานแข่งขันเรือยาวประเพณี  อำเภอบางปลาม้า จังหวัดสุพรรณบุรี</v>
      </c>
      <c r="F950" s="103" t="s">
        <v>1005</v>
      </c>
      <c r="G950" s="103" t="s">
        <v>15</v>
      </c>
      <c r="H950" s="158">
        <v>2564</v>
      </c>
      <c r="I950" s="103" t="s">
        <v>560</v>
      </c>
      <c r="J950" s="104" t="s">
        <v>17</v>
      </c>
      <c r="K950" s="103" t="s">
        <v>1006</v>
      </c>
      <c r="L950" s="103" t="s">
        <v>206</v>
      </c>
      <c r="M950" s="103" t="s">
        <v>9082</v>
      </c>
      <c r="N950" s="103" t="s">
        <v>96</v>
      </c>
      <c r="O950" s="104" t="s">
        <v>8005</v>
      </c>
      <c r="P950" s="105"/>
      <c r="Q950" s="103" t="s">
        <v>5622</v>
      </c>
      <c r="R950" s="102" t="s">
        <v>3292</v>
      </c>
    </row>
    <row r="951" spans="1:18" ht="21">
      <c r="A951" s="197" t="s">
        <v>4847</v>
      </c>
      <c r="B951" s="198" t="s">
        <v>4889</v>
      </c>
      <c r="C951" s="199" t="s">
        <v>9030</v>
      </c>
      <c r="D951" s="102" t="s">
        <v>1208</v>
      </c>
      <c r="E951" s="161" t="str">
        <f t="shared" si="31"/>
        <v>โครงการยกระดับการท่องเที่ยวเชิงวัฒนธรรม</v>
      </c>
      <c r="F951" s="103" t="s">
        <v>1209</v>
      </c>
      <c r="G951" s="103" t="s">
        <v>15</v>
      </c>
      <c r="H951" s="158">
        <v>2564</v>
      </c>
      <c r="I951" s="103" t="s">
        <v>560</v>
      </c>
      <c r="J951" s="104" t="s">
        <v>17</v>
      </c>
      <c r="K951" s="103" t="s">
        <v>1210</v>
      </c>
      <c r="L951" s="103" t="s">
        <v>95</v>
      </c>
      <c r="M951" s="103" t="s">
        <v>9083</v>
      </c>
      <c r="N951" s="103" t="s">
        <v>96</v>
      </c>
      <c r="O951" s="104" t="s">
        <v>8005</v>
      </c>
      <c r="P951" s="105"/>
      <c r="Q951" s="103" t="s">
        <v>5623</v>
      </c>
      <c r="R951" s="102" t="s">
        <v>3292</v>
      </c>
    </row>
    <row r="952" spans="1:18" ht="21">
      <c r="A952" s="197" t="s">
        <v>4847</v>
      </c>
      <c r="B952" s="198" t="s">
        <v>4889</v>
      </c>
      <c r="C952" s="199" t="s">
        <v>9030</v>
      </c>
      <c r="D952" s="102" t="s">
        <v>1521</v>
      </c>
      <c r="E952" s="161" t="str">
        <f t="shared" si="31"/>
        <v>โครงการ Lampang Smart Tourism /กิจกรรมหลักพัฒนาสัญลักษณ์ลำปางเมืองรถม้า</v>
      </c>
      <c r="F952" s="103" t="s">
        <v>1522</v>
      </c>
      <c r="G952" s="103" t="s">
        <v>15</v>
      </c>
      <c r="H952" s="158">
        <v>2564</v>
      </c>
      <c r="I952" s="103" t="s">
        <v>878</v>
      </c>
      <c r="J952" s="104" t="s">
        <v>17</v>
      </c>
      <c r="K952" s="103" t="s">
        <v>166</v>
      </c>
      <c r="L952" s="103" t="s">
        <v>111</v>
      </c>
      <c r="M952" s="103" t="s">
        <v>9079</v>
      </c>
      <c r="N952" s="103" t="s">
        <v>28</v>
      </c>
      <c r="O952" s="104" t="s">
        <v>8005</v>
      </c>
      <c r="P952" s="105"/>
      <c r="Q952" s="103" t="s">
        <v>5624</v>
      </c>
      <c r="R952" s="102" t="s">
        <v>3482</v>
      </c>
    </row>
    <row r="953" spans="1:18" ht="21">
      <c r="A953" s="197" t="s">
        <v>4847</v>
      </c>
      <c r="B953" s="198" t="s">
        <v>4889</v>
      </c>
      <c r="C953" s="199" t="s">
        <v>9030</v>
      </c>
      <c r="D953" s="102" t="s">
        <v>1194</v>
      </c>
      <c r="E953" s="161" t="str">
        <f t="shared" si="31"/>
        <v>พัฒนาแหละปรับปรุงภูมิทัศน์อ่างซับเหล็ก แหล่งน้ำประปาแห่งแรกของสยาม ตำบลโคกตูม อำเภอเมืองลพบุรี จังหวัดลพบุรี</v>
      </c>
      <c r="F953" s="103" t="s">
        <v>1195</v>
      </c>
      <c r="G953" s="103" t="s">
        <v>15</v>
      </c>
      <c r="H953" s="158">
        <v>2564</v>
      </c>
      <c r="I953" s="103" t="s">
        <v>787</v>
      </c>
      <c r="J953" s="104" t="s">
        <v>17</v>
      </c>
      <c r="K953" s="103" t="s">
        <v>1196</v>
      </c>
      <c r="L953" s="103" t="s">
        <v>289</v>
      </c>
      <c r="M953" s="103" t="s">
        <v>9092</v>
      </c>
      <c r="N953" s="103" t="s">
        <v>96</v>
      </c>
      <c r="O953" s="104" t="s">
        <v>8005</v>
      </c>
      <c r="P953" s="105"/>
      <c r="Q953" s="103" t="s">
        <v>5625</v>
      </c>
      <c r="R953" s="102" t="s">
        <v>3278</v>
      </c>
    </row>
    <row r="954" spans="1:18" ht="21">
      <c r="A954" s="197" t="s">
        <v>4847</v>
      </c>
      <c r="B954" s="198" t="s">
        <v>4889</v>
      </c>
      <c r="C954" s="199" t="s">
        <v>9030</v>
      </c>
      <c r="D954" s="102" t="s">
        <v>1181</v>
      </c>
      <c r="E954" s="161" t="str">
        <f t="shared" si="31"/>
        <v>งานแผ่นดินสมเด็จพระนารายณ์</v>
      </c>
      <c r="F954" s="103" t="s">
        <v>1182</v>
      </c>
      <c r="G954" s="103" t="s">
        <v>15</v>
      </c>
      <c r="H954" s="158">
        <v>2564</v>
      </c>
      <c r="I954" s="103" t="s">
        <v>887</v>
      </c>
      <c r="J954" s="104" t="s">
        <v>755</v>
      </c>
      <c r="K954" s="103"/>
      <c r="L954" s="103" t="s">
        <v>9061</v>
      </c>
      <c r="M954" s="103" t="s">
        <v>1183</v>
      </c>
      <c r="N954" s="103" t="s">
        <v>134</v>
      </c>
      <c r="O954" s="104" t="s">
        <v>8005</v>
      </c>
      <c r="P954" s="105"/>
      <c r="Q954" s="103" t="s">
        <v>5626</v>
      </c>
      <c r="R954" s="102" t="s">
        <v>3431</v>
      </c>
    </row>
    <row r="955" spans="1:18" ht="21">
      <c r="A955" s="197" t="s">
        <v>4847</v>
      </c>
      <c r="B955" s="198" t="s">
        <v>4889</v>
      </c>
      <c r="C955" s="199" t="s">
        <v>9030</v>
      </c>
      <c r="D955" s="102" t="s">
        <v>1120</v>
      </c>
      <c r="E955" s="161" t="str">
        <f t="shared" si="31"/>
        <v>ยกระดับหมู่บ้าน OTOP เพื่อการท่องเที่ยว</v>
      </c>
      <c r="F955" s="103" t="s">
        <v>1121</v>
      </c>
      <c r="G955" s="103" t="s">
        <v>15</v>
      </c>
      <c r="H955" s="158">
        <v>2564</v>
      </c>
      <c r="I955" s="103" t="s">
        <v>560</v>
      </c>
      <c r="J955" s="104" t="s">
        <v>17</v>
      </c>
      <c r="K955" s="103" t="s">
        <v>312</v>
      </c>
      <c r="L955" s="103" t="s">
        <v>95</v>
      </c>
      <c r="M955" s="103" t="s">
        <v>9083</v>
      </c>
      <c r="N955" s="103" t="s">
        <v>96</v>
      </c>
      <c r="O955" s="104" t="s">
        <v>8005</v>
      </c>
      <c r="P955" s="105"/>
      <c r="Q955" s="103" t="s">
        <v>5627</v>
      </c>
      <c r="R955" s="102" t="s">
        <v>3292</v>
      </c>
    </row>
    <row r="956" spans="1:18" ht="21">
      <c r="A956" s="197" t="s">
        <v>4847</v>
      </c>
      <c r="B956" s="198" t="s">
        <v>4889</v>
      </c>
      <c r="C956" s="199" t="s">
        <v>9030</v>
      </c>
      <c r="D956" s="102" t="s">
        <v>918</v>
      </c>
      <c r="E956" s="161" t="str">
        <f t="shared" si="31"/>
        <v>โครการเมืองอุตสาหกรรมท่องเที่ยวคุณภาพ</v>
      </c>
      <c r="F956" s="103" t="s">
        <v>919</v>
      </c>
      <c r="G956" s="103" t="s">
        <v>15</v>
      </c>
      <c r="H956" s="158">
        <v>2564</v>
      </c>
      <c r="I956" s="103" t="s">
        <v>560</v>
      </c>
      <c r="J956" s="104" t="s">
        <v>17</v>
      </c>
      <c r="K956" s="103"/>
      <c r="L956" s="103" t="s">
        <v>9042</v>
      </c>
      <c r="M956" s="103" t="s">
        <v>153</v>
      </c>
      <c r="N956" s="103" t="s">
        <v>134</v>
      </c>
      <c r="O956" s="104" t="s">
        <v>8005</v>
      </c>
      <c r="P956" s="105"/>
      <c r="Q956" s="103" t="s">
        <v>5628</v>
      </c>
      <c r="R956" s="102" t="s">
        <v>3289</v>
      </c>
    </row>
    <row r="957" spans="1:18" ht="21">
      <c r="A957" s="197" t="s">
        <v>4847</v>
      </c>
      <c r="B957" s="198" t="s">
        <v>4889</v>
      </c>
      <c r="C957" s="199" t="s">
        <v>9030</v>
      </c>
      <c r="D957" s="102" t="s">
        <v>1029</v>
      </c>
      <c r="E957" s="161" t="str">
        <f t="shared" si="31"/>
        <v>กิจกรรมมหกรรมผลไม้ประจำถิ่น อำเภอธารโต จังหวัดยะลา</v>
      </c>
      <c r="F957" s="103" t="s">
        <v>1030</v>
      </c>
      <c r="G957" s="103" t="s">
        <v>15</v>
      </c>
      <c r="H957" s="158">
        <v>2564</v>
      </c>
      <c r="I957" s="103" t="s">
        <v>862</v>
      </c>
      <c r="J957" s="104" t="s">
        <v>862</v>
      </c>
      <c r="K957" s="103" t="s">
        <v>1031</v>
      </c>
      <c r="L957" s="103" t="s">
        <v>206</v>
      </c>
      <c r="M957" s="103" t="s">
        <v>9082</v>
      </c>
      <c r="N957" s="103" t="s">
        <v>96</v>
      </c>
      <c r="O957" s="104" t="s">
        <v>8005</v>
      </c>
      <c r="P957" s="105"/>
      <c r="Q957" s="103" t="s">
        <v>5630</v>
      </c>
      <c r="R957" s="102" t="s">
        <v>3292</v>
      </c>
    </row>
    <row r="958" spans="1:18" ht="21">
      <c r="A958" s="197" t="s">
        <v>4847</v>
      </c>
      <c r="B958" s="198" t="s">
        <v>4889</v>
      </c>
      <c r="C958" s="199" t="s">
        <v>9030</v>
      </c>
      <c r="D958" s="102" t="s">
        <v>1117</v>
      </c>
      <c r="E958" s="161" t="str">
        <f t="shared" si="31"/>
        <v xml:space="preserve"> โครงการพัฒนาและส่งเสริมการท่องเที่ยวกลุ่มจังหวัดภาคเหนือตอนล่าง 2</v>
      </c>
      <c r="F958" s="103" t="s">
        <v>8155</v>
      </c>
      <c r="G958" s="103" t="s">
        <v>15</v>
      </c>
      <c r="H958" s="158">
        <v>2564</v>
      </c>
      <c r="I958" s="103" t="s">
        <v>560</v>
      </c>
      <c r="J958" s="104" t="s">
        <v>17</v>
      </c>
      <c r="K958" s="103"/>
      <c r="L958" s="103" t="s">
        <v>253</v>
      </c>
      <c r="M958" s="103" t="s">
        <v>253</v>
      </c>
      <c r="N958" s="103" t="s">
        <v>134</v>
      </c>
      <c r="O958" s="104" t="s">
        <v>8005</v>
      </c>
      <c r="P958" s="105"/>
      <c r="Q958" s="103" t="s">
        <v>5631</v>
      </c>
      <c r="R958" s="102" t="s">
        <v>3431</v>
      </c>
    </row>
    <row r="959" spans="1:18" ht="21">
      <c r="A959" s="197" t="s">
        <v>4847</v>
      </c>
      <c r="B959" s="198" t="s">
        <v>4889</v>
      </c>
      <c r="C959" s="199" t="s">
        <v>9030</v>
      </c>
      <c r="D959" s="102" t="s">
        <v>826</v>
      </c>
      <c r="E959" s="161" t="str">
        <f t="shared" si="31"/>
        <v>โครงการบริหารงานจังหวัดแบบบูรณาการ กิจกรรมหลัก อำนวยความสะดวกการท่องเที่ยวและเสริมการท่องเที่ยวชุมชนตำบลโพธิ์ประทับช้าง อำเภอโพธิ์ประทับช้าง จังหวัดพิจิตร</v>
      </c>
      <c r="F959" s="103" t="s">
        <v>827</v>
      </c>
      <c r="G959" s="103" t="s">
        <v>15</v>
      </c>
      <c r="H959" s="158">
        <v>2564</v>
      </c>
      <c r="I959" s="103" t="s">
        <v>127</v>
      </c>
      <c r="J959" s="104" t="s">
        <v>127</v>
      </c>
      <c r="K959" s="103" t="s">
        <v>825</v>
      </c>
      <c r="L959" s="103" t="s">
        <v>206</v>
      </c>
      <c r="M959" s="103" t="s">
        <v>9082</v>
      </c>
      <c r="N959" s="103" t="s">
        <v>96</v>
      </c>
      <c r="O959" s="104" t="s">
        <v>8005</v>
      </c>
      <c r="P959" s="105"/>
      <c r="Q959" s="103" t="s">
        <v>5632</v>
      </c>
      <c r="R959" s="102" t="s">
        <v>3431</v>
      </c>
    </row>
    <row r="960" spans="1:18" ht="21">
      <c r="A960" s="197" t="s">
        <v>4847</v>
      </c>
      <c r="B960" s="198" t="s">
        <v>4889</v>
      </c>
      <c r="C960" s="199" t="s">
        <v>9030</v>
      </c>
      <c r="D960" s="102" t="s">
        <v>1328</v>
      </c>
      <c r="E960" s="161" t="str">
        <f t="shared" si="31"/>
        <v>ส่งเสริมการท่องเที่ยวเทศกาลหม่ำของดีคอนสวรรค์</v>
      </c>
      <c r="F960" s="103" t="s">
        <v>1329</v>
      </c>
      <c r="G960" s="103" t="s">
        <v>15</v>
      </c>
      <c r="H960" s="158">
        <v>2564</v>
      </c>
      <c r="I960" s="103" t="s">
        <v>755</v>
      </c>
      <c r="J960" s="104" t="s">
        <v>878</v>
      </c>
      <c r="K960" s="103"/>
      <c r="L960" s="103" t="s">
        <v>9035</v>
      </c>
      <c r="M960" s="103" t="s">
        <v>137</v>
      </c>
      <c r="N960" s="103" t="s">
        <v>134</v>
      </c>
      <c r="O960" s="104" t="s">
        <v>8005</v>
      </c>
      <c r="P960" s="105"/>
      <c r="Q960" s="103" t="s">
        <v>5633</v>
      </c>
      <c r="R960" s="102" t="s">
        <v>3527</v>
      </c>
    </row>
    <row r="961" spans="1:18" ht="21">
      <c r="A961" s="197" t="s">
        <v>4847</v>
      </c>
      <c r="B961" s="198" t="s">
        <v>4889</v>
      </c>
      <c r="C961" s="199" t="s">
        <v>9030</v>
      </c>
      <c r="D961" s="102" t="s">
        <v>1321</v>
      </c>
      <c r="E961" s="161" t="str">
        <f t="shared" si="31"/>
        <v>ส่งเสริมการท่องเที่ยวประเพณีทอดเทียน</v>
      </c>
      <c r="F961" s="103" t="s">
        <v>1322</v>
      </c>
      <c r="G961" s="103" t="s">
        <v>15</v>
      </c>
      <c r="H961" s="158">
        <v>2564</v>
      </c>
      <c r="I961" s="103" t="s">
        <v>884</v>
      </c>
      <c r="J961" s="104" t="s">
        <v>17</v>
      </c>
      <c r="K961" s="103"/>
      <c r="L961" s="103" t="s">
        <v>9035</v>
      </c>
      <c r="M961" s="103" t="s">
        <v>137</v>
      </c>
      <c r="N961" s="103" t="s">
        <v>134</v>
      </c>
      <c r="O961" s="104" t="s">
        <v>8005</v>
      </c>
      <c r="P961" s="105"/>
      <c r="Q961" s="103" t="s">
        <v>5635</v>
      </c>
      <c r="R961" s="102" t="s">
        <v>3292</v>
      </c>
    </row>
    <row r="962" spans="1:18" ht="21">
      <c r="A962" s="197" t="s">
        <v>4847</v>
      </c>
      <c r="B962" s="198" t="s">
        <v>4889</v>
      </c>
      <c r="C962" s="199" t="s">
        <v>9030</v>
      </c>
      <c r="D962" s="102" t="s">
        <v>1445</v>
      </c>
      <c r="E962" s="161" t="str">
        <f t="shared" si="31"/>
        <v>โครงการส่งเสริมการท่องเที่ยวเพิ่มมูลค่าเชื่อมโยงธรรมชาติและเศรษฐกิจท้องถิ่น</v>
      </c>
      <c r="F962" s="103" t="s">
        <v>1446</v>
      </c>
      <c r="G962" s="103" t="s">
        <v>15</v>
      </c>
      <c r="H962" s="158">
        <v>2564</v>
      </c>
      <c r="I962" s="103" t="s">
        <v>560</v>
      </c>
      <c r="J962" s="104" t="s">
        <v>17</v>
      </c>
      <c r="K962" s="103" t="s">
        <v>1447</v>
      </c>
      <c r="L962" s="103" t="s">
        <v>289</v>
      </c>
      <c r="M962" s="103" t="s">
        <v>9092</v>
      </c>
      <c r="N962" s="103" t="s">
        <v>96</v>
      </c>
      <c r="O962" s="104" t="s">
        <v>8005</v>
      </c>
      <c r="P962" s="105"/>
      <c r="Q962" s="103" t="s">
        <v>5638</v>
      </c>
      <c r="R962" s="102" t="s">
        <v>3473</v>
      </c>
    </row>
    <row r="963" spans="1:18" ht="21">
      <c r="A963" s="197" t="s">
        <v>4847</v>
      </c>
      <c r="B963" s="198" t="s">
        <v>4889</v>
      </c>
      <c r="C963" s="199" t="s">
        <v>9030</v>
      </c>
      <c r="D963" s="102" t="s">
        <v>979</v>
      </c>
      <c r="E963" s="161" t="str">
        <f t="shared" si="31"/>
        <v>พัฒนาศักยภาพการท่องเที่ยวโดยชุมชนจังหวัดฉะเชิงเทรา</v>
      </c>
      <c r="F963" s="103" t="s">
        <v>980</v>
      </c>
      <c r="G963" s="103" t="s">
        <v>15</v>
      </c>
      <c r="H963" s="158">
        <v>2564</v>
      </c>
      <c r="I963" s="103" t="s">
        <v>560</v>
      </c>
      <c r="J963" s="104" t="s">
        <v>771</v>
      </c>
      <c r="K963" s="103" t="s">
        <v>672</v>
      </c>
      <c r="L963" s="103" t="s">
        <v>111</v>
      </c>
      <c r="M963" s="103" t="s">
        <v>9079</v>
      </c>
      <c r="N963" s="103" t="s">
        <v>28</v>
      </c>
      <c r="O963" s="104" t="s">
        <v>8005</v>
      </c>
      <c r="P963" s="105"/>
      <c r="Q963" s="103" t="s">
        <v>5640</v>
      </c>
      <c r="R963" s="102" t="s">
        <v>3289</v>
      </c>
    </row>
    <row r="964" spans="1:18" ht="21">
      <c r="A964" s="197" t="s">
        <v>4847</v>
      </c>
      <c r="B964" s="198" t="s">
        <v>4889</v>
      </c>
      <c r="C964" s="199" t="s">
        <v>9030</v>
      </c>
      <c r="D964" s="102" t="s">
        <v>988</v>
      </c>
      <c r="E964" s="161" t="s">
        <v>990</v>
      </c>
      <c r="F964" s="103" t="s">
        <v>990</v>
      </c>
      <c r="G964" s="103" t="s">
        <v>15</v>
      </c>
      <c r="H964" s="158">
        <v>2564</v>
      </c>
      <c r="I964" s="103" t="s">
        <v>887</v>
      </c>
      <c r="J964" s="104" t="s">
        <v>17</v>
      </c>
      <c r="K964" s="103" t="s">
        <v>991</v>
      </c>
      <c r="L964" s="103" t="s">
        <v>398</v>
      </c>
      <c r="M964" s="103" t="s">
        <v>9112</v>
      </c>
      <c r="N964" s="103" t="s">
        <v>399</v>
      </c>
      <c r="O964" s="104" t="s">
        <v>8005</v>
      </c>
      <c r="P964" s="105"/>
      <c r="Q964" s="103" t="s">
        <v>5641</v>
      </c>
      <c r="R964" s="102" t="s">
        <v>3278</v>
      </c>
    </row>
    <row r="965" spans="1:18" ht="21">
      <c r="A965" s="197" t="s">
        <v>4847</v>
      </c>
      <c r="B965" s="198" t="s">
        <v>4889</v>
      </c>
      <c r="C965" s="199" t="s">
        <v>9030</v>
      </c>
      <c r="D965" s="102" t="s">
        <v>1383</v>
      </c>
      <c r="E965" s="161" t="str">
        <f t="shared" ref="E965:E998" si="32">HYPERLINK(Q965,F965)</f>
        <v>บำรุงรักษาทาง สาย สน. 4009 แยกทางหลวงหมายเลข 228 - บ้านโคกคอน อำเภอเจริญศิลป์ -สว่างแดนดิน จังหวัดสกลนคร</v>
      </c>
      <c r="F965" s="103" t="s">
        <v>1384</v>
      </c>
      <c r="G965" s="103" t="s">
        <v>15</v>
      </c>
      <c r="H965" s="158">
        <v>2564</v>
      </c>
      <c r="I965" s="103" t="s">
        <v>560</v>
      </c>
      <c r="J965" s="104" t="s">
        <v>17</v>
      </c>
      <c r="K965" s="103" t="s">
        <v>1372</v>
      </c>
      <c r="L965" s="103" t="s">
        <v>398</v>
      </c>
      <c r="M965" s="103" t="s">
        <v>9112</v>
      </c>
      <c r="N965" s="103" t="s">
        <v>399</v>
      </c>
      <c r="O965" s="104" t="s">
        <v>8005</v>
      </c>
      <c r="P965" s="105"/>
      <c r="Q965" s="103" t="s">
        <v>5643</v>
      </c>
      <c r="R965" s="102" t="s">
        <v>3292</v>
      </c>
    </row>
    <row r="966" spans="1:18" ht="21">
      <c r="A966" s="197" t="s">
        <v>4847</v>
      </c>
      <c r="B966" s="198" t="s">
        <v>4889</v>
      </c>
      <c r="C966" s="199" t="s">
        <v>9030</v>
      </c>
      <c r="D966" s="102" t="s">
        <v>1381</v>
      </c>
      <c r="E966" s="161" t="str">
        <f t="shared" si="32"/>
        <v>บำรุงรักษาทาง สาย สน. 3048 แยกทางหลวงหมายเลข 223 - บ้านบึงน้อย อำเภอเมืองสกลนคร - เต่างอย จังหวัดสกลนค</v>
      </c>
      <c r="F966" s="103" t="s">
        <v>1382</v>
      </c>
      <c r="G966" s="103" t="s">
        <v>15</v>
      </c>
      <c r="H966" s="158">
        <v>2564</v>
      </c>
      <c r="I966" s="103" t="s">
        <v>560</v>
      </c>
      <c r="J966" s="104" t="s">
        <v>17</v>
      </c>
      <c r="K966" s="103" t="s">
        <v>1372</v>
      </c>
      <c r="L966" s="103" t="s">
        <v>398</v>
      </c>
      <c r="M966" s="103" t="s">
        <v>9112</v>
      </c>
      <c r="N966" s="103" t="s">
        <v>399</v>
      </c>
      <c r="O966" s="104" t="s">
        <v>8005</v>
      </c>
      <c r="P966" s="105"/>
      <c r="Q966" s="103" t="s">
        <v>5644</v>
      </c>
      <c r="R966" s="102" t="s">
        <v>3431</v>
      </c>
    </row>
    <row r="967" spans="1:18" ht="21">
      <c r="A967" s="197" t="s">
        <v>4847</v>
      </c>
      <c r="B967" s="198" t="s">
        <v>4889</v>
      </c>
      <c r="C967" s="199" t="s">
        <v>9030</v>
      </c>
      <c r="D967" s="102" t="s">
        <v>1378</v>
      </c>
      <c r="E967" s="161" t="str">
        <f t="shared" si="32"/>
        <v xml:space="preserve">บำรุงรักษาทาง สาย  สน.3007 แยกทางหลวงหมายเลข 213  - บ้านโคกสะอาด  อำเภอภูพาน - เต่างอย  จังหวัดสกลนคร </v>
      </c>
      <c r="F967" s="103" t="s">
        <v>8254</v>
      </c>
      <c r="G967" s="103" t="s">
        <v>15</v>
      </c>
      <c r="H967" s="158">
        <v>2564</v>
      </c>
      <c r="I967" s="103" t="s">
        <v>560</v>
      </c>
      <c r="J967" s="104" t="s">
        <v>17</v>
      </c>
      <c r="K967" s="103" t="s">
        <v>1372</v>
      </c>
      <c r="L967" s="103" t="s">
        <v>398</v>
      </c>
      <c r="M967" s="103" t="s">
        <v>9112</v>
      </c>
      <c r="N967" s="103" t="s">
        <v>399</v>
      </c>
      <c r="O967" s="104" t="s">
        <v>8005</v>
      </c>
      <c r="P967" s="105"/>
      <c r="Q967" s="103" t="s">
        <v>5645</v>
      </c>
      <c r="R967" s="102" t="s">
        <v>3431</v>
      </c>
    </row>
    <row r="968" spans="1:18" ht="21">
      <c r="A968" s="197" t="s">
        <v>4847</v>
      </c>
      <c r="B968" s="198" t="s">
        <v>4889</v>
      </c>
      <c r="C968" s="199" t="s">
        <v>9030</v>
      </c>
      <c r="D968" s="102" t="s">
        <v>1375</v>
      </c>
      <c r="E968" s="161" t="str">
        <f t="shared" si="32"/>
        <v>บำรุงรักษาทาง  สาย สน.2033  แยกทางหลวงหมายเลข  22  -  เขื่อนน้ำอูน อำเภอพังโคน - กุดบาก - พรรณานิคม จังหวัดสกลนคร</v>
      </c>
      <c r="F968" s="103" t="s">
        <v>1377</v>
      </c>
      <c r="G968" s="103" t="s">
        <v>15</v>
      </c>
      <c r="H968" s="158">
        <v>2564</v>
      </c>
      <c r="I968" s="103" t="s">
        <v>560</v>
      </c>
      <c r="J968" s="104" t="s">
        <v>17</v>
      </c>
      <c r="K968" s="103" t="s">
        <v>1372</v>
      </c>
      <c r="L968" s="103" t="s">
        <v>398</v>
      </c>
      <c r="M968" s="103" t="s">
        <v>9112</v>
      </c>
      <c r="N968" s="103" t="s">
        <v>399</v>
      </c>
      <c r="O968" s="104" t="s">
        <v>8005</v>
      </c>
      <c r="P968" s="105"/>
      <c r="Q968" s="103" t="s">
        <v>5646</v>
      </c>
      <c r="R968" s="102" t="s">
        <v>3278</v>
      </c>
    </row>
    <row r="969" spans="1:18" ht="21">
      <c r="A969" s="197" t="s">
        <v>4847</v>
      </c>
      <c r="B969" s="198" t="s">
        <v>4889</v>
      </c>
      <c r="C969" s="199" t="s">
        <v>9030</v>
      </c>
      <c r="D969" s="102" t="s">
        <v>1369</v>
      </c>
      <c r="E969" s="161" t="str">
        <f t="shared" si="32"/>
        <v>บำรุงรักษาทาง  สาย  สน.2052 แยกทางหลวงหมายเลข   22 - บ้านลาดกระเฌอ - อำเภอพังโคน - พรรณานิคม -กุดบาก - จังหวัดสกลนคร</v>
      </c>
      <c r="F969" s="103" t="s">
        <v>1371</v>
      </c>
      <c r="G969" s="103" t="s">
        <v>15</v>
      </c>
      <c r="H969" s="158">
        <v>2564</v>
      </c>
      <c r="I969" s="103" t="s">
        <v>560</v>
      </c>
      <c r="J969" s="104" t="s">
        <v>17</v>
      </c>
      <c r="K969" s="103" t="s">
        <v>1372</v>
      </c>
      <c r="L969" s="103" t="s">
        <v>398</v>
      </c>
      <c r="M969" s="103" t="s">
        <v>9112</v>
      </c>
      <c r="N969" s="103" t="s">
        <v>399</v>
      </c>
      <c r="O969" s="104" t="s">
        <v>8005</v>
      </c>
      <c r="P969" s="105"/>
      <c r="Q969" s="103" t="s">
        <v>5648</v>
      </c>
      <c r="R969" s="102" t="s">
        <v>3289</v>
      </c>
    </row>
    <row r="970" spans="1:18" ht="21">
      <c r="A970" s="197" t="s">
        <v>4847</v>
      </c>
      <c r="B970" s="198" t="s">
        <v>4889</v>
      </c>
      <c r="C970" s="199" t="s">
        <v>9030</v>
      </c>
      <c r="D970" s="102" t="s">
        <v>1531</v>
      </c>
      <c r="E970" s="161" t="str">
        <f t="shared" si="32"/>
        <v>พัฒนาโครงสร้างพื้นฐานและแหล่งท่องเที่ยวเชิงสร้างสรรค์</v>
      </c>
      <c r="F970" s="103" t="s">
        <v>1174</v>
      </c>
      <c r="G970" s="103" t="s">
        <v>15</v>
      </c>
      <c r="H970" s="158">
        <v>2564</v>
      </c>
      <c r="I970" s="103" t="s">
        <v>884</v>
      </c>
      <c r="J970" s="104" t="s">
        <v>850</v>
      </c>
      <c r="K970" s="103" t="s">
        <v>397</v>
      </c>
      <c r="L970" s="103" t="s">
        <v>398</v>
      </c>
      <c r="M970" s="103" t="s">
        <v>9112</v>
      </c>
      <c r="N970" s="103" t="s">
        <v>399</v>
      </c>
      <c r="O970" s="104" t="s">
        <v>8005</v>
      </c>
      <c r="P970" s="105"/>
      <c r="Q970" s="103" t="s">
        <v>5649</v>
      </c>
      <c r="R970" s="102" t="s">
        <v>3431</v>
      </c>
    </row>
    <row r="971" spans="1:18" ht="21">
      <c r="A971" s="197" t="s">
        <v>4847</v>
      </c>
      <c r="B971" s="198" t="s">
        <v>4889</v>
      </c>
      <c r="C971" s="199" t="s">
        <v>9030</v>
      </c>
      <c r="D971" s="102" t="s">
        <v>1173</v>
      </c>
      <c r="E971" s="161" t="str">
        <f t="shared" si="32"/>
        <v>พัฒนาโครงสร้างพื้นฐานและแหล่งท่องเที่ยวเชิงสร้างสรรค์</v>
      </c>
      <c r="F971" s="103" t="s">
        <v>1174</v>
      </c>
      <c r="G971" s="103" t="s">
        <v>15</v>
      </c>
      <c r="H971" s="158">
        <v>2564</v>
      </c>
      <c r="I971" s="103" t="s">
        <v>560</v>
      </c>
      <c r="J971" s="104" t="s">
        <v>17</v>
      </c>
      <c r="K971" s="103" t="s">
        <v>397</v>
      </c>
      <c r="L971" s="103" t="s">
        <v>398</v>
      </c>
      <c r="M971" s="103" t="s">
        <v>9112</v>
      </c>
      <c r="N971" s="103" t="s">
        <v>399</v>
      </c>
      <c r="O971" s="104" t="s">
        <v>8005</v>
      </c>
      <c r="P971" s="105"/>
      <c r="Q971" s="103" t="s">
        <v>5651</v>
      </c>
      <c r="R971" s="102" t="s">
        <v>3292</v>
      </c>
    </row>
    <row r="972" spans="1:18" ht="21">
      <c r="A972" s="197" t="s">
        <v>4847</v>
      </c>
      <c r="B972" s="198" t="s">
        <v>4889</v>
      </c>
      <c r="C972" s="199" t="s">
        <v>9030</v>
      </c>
      <c r="D972" s="102" t="s">
        <v>1143</v>
      </c>
      <c r="E972" s="161" t="str">
        <f t="shared" si="32"/>
        <v>ปรับปรุงถนนลาดยาง/ขยายไหล่ทาง สาย ลบ.4040 แยก ทล.2256 - น้ำตกวังก้านเหลือง ตำบลท่าหลวง อำเภอท่าหลวง จังหวัดลพบุรี</v>
      </c>
      <c r="F972" s="103" t="s">
        <v>1144</v>
      </c>
      <c r="G972" s="103" t="s">
        <v>15</v>
      </c>
      <c r="H972" s="158">
        <v>2564</v>
      </c>
      <c r="I972" s="103" t="s">
        <v>560</v>
      </c>
      <c r="J972" s="104" t="s">
        <v>17</v>
      </c>
      <c r="K972" s="103" t="s">
        <v>397</v>
      </c>
      <c r="L972" s="103" t="s">
        <v>398</v>
      </c>
      <c r="M972" s="103" t="s">
        <v>9112</v>
      </c>
      <c r="N972" s="103" t="s">
        <v>399</v>
      </c>
      <c r="O972" s="104" t="s">
        <v>8005</v>
      </c>
      <c r="P972" s="105"/>
      <c r="Q972" s="103" t="s">
        <v>5653</v>
      </c>
      <c r="R972" s="102" t="s">
        <v>3431</v>
      </c>
    </row>
    <row r="973" spans="1:18" ht="21">
      <c r="A973" s="197" t="s">
        <v>4847</v>
      </c>
      <c r="B973" s="198" t="s">
        <v>4889</v>
      </c>
      <c r="C973" s="199" t="s">
        <v>9030</v>
      </c>
      <c r="D973" s="102" t="s">
        <v>1139</v>
      </c>
      <c r="E973" s="161" t="str">
        <f t="shared" si="32"/>
        <v xml:space="preserve">ซ่อมสร้างถนนลาดยาง สาย ลบ.5042 แยก ทช.ลบ.2007 - บ้านซอย 16 สาย 3 ซ่าย ตำบลพัฒนานิคม อำเภอพัฒนานิคม จังหวัดลพบุรี </v>
      </c>
      <c r="F973" s="103" t="s">
        <v>8266</v>
      </c>
      <c r="G973" s="103" t="s">
        <v>15</v>
      </c>
      <c r="H973" s="158">
        <v>2564</v>
      </c>
      <c r="I973" s="103" t="s">
        <v>560</v>
      </c>
      <c r="J973" s="104" t="s">
        <v>17</v>
      </c>
      <c r="K973" s="103" t="s">
        <v>397</v>
      </c>
      <c r="L973" s="103" t="s">
        <v>398</v>
      </c>
      <c r="M973" s="103" t="s">
        <v>9112</v>
      </c>
      <c r="N973" s="103" t="s">
        <v>399</v>
      </c>
      <c r="O973" s="104" t="s">
        <v>8005</v>
      </c>
      <c r="P973" s="105"/>
      <c r="Q973" s="103" t="s">
        <v>5654</v>
      </c>
      <c r="R973" s="102" t="s">
        <v>3292</v>
      </c>
    </row>
    <row r="974" spans="1:18" ht="21">
      <c r="A974" s="197" t="s">
        <v>4847</v>
      </c>
      <c r="B974" s="198" t="s">
        <v>4889</v>
      </c>
      <c r="C974" s="199" t="s">
        <v>9030</v>
      </c>
      <c r="D974" s="102" t="s">
        <v>1134</v>
      </c>
      <c r="E974" s="161" t="str">
        <f t="shared" si="32"/>
        <v>ซ่อมสร้างถนนลาดยาง สาย ลบ.2075 แยก ทล.21 - บ้านห้วยส้ม ตำบลดีลัง อำเภอพัฒนานิคม จังหวัดลพบุรี</v>
      </c>
      <c r="F974" s="103" t="s">
        <v>1135</v>
      </c>
      <c r="G974" s="103" t="s">
        <v>15</v>
      </c>
      <c r="H974" s="158">
        <v>2564</v>
      </c>
      <c r="I974" s="103" t="s">
        <v>560</v>
      </c>
      <c r="J974" s="104" t="s">
        <v>17</v>
      </c>
      <c r="K974" s="103" t="s">
        <v>397</v>
      </c>
      <c r="L974" s="103" t="s">
        <v>398</v>
      </c>
      <c r="M974" s="103" t="s">
        <v>9112</v>
      </c>
      <c r="N974" s="103" t="s">
        <v>399</v>
      </c>
      <c r="O974" s="104" t="s">
        <v>8005</v>
      </c>
      <c r="P974" s="105"/>
      <c r="Q974" s="103" t="s">
        <v>5655</v>
      </c>
      <c r="R974" s="102" t="s">
        <v>3292</v>
      </c>
    </row>
    <row r="975" spans="1:18" ht="21">
      <c r="A975" s="197" t="s">
        <v>4847</v>
      </c>
      <c r="B975" s="198" t="s">
        <v>4889</v>
      </c>
      <c r="C975" s="199" t="s">
        <v>9030</v>
      </c>
      <c r="D975" s="102" t="s">
        <v>1129</v>
      </c>
      <c r="E975" s="161" t="str">
        <f t="shared" si="32"/>
        <v>ปรับปรุงถนนลาดยาง สายรอบอ่างเก็บน้ำห้วยส้ม ตำบลโคกตูม อำเภอเมืองลพบุรี จังหวัดลพบุรี</v>
      </c>
      <c r="F975" s="103" t="s">
        <v>1130</v>
      </c>
      <c r="G975" s="103" t="s">
        <v>15</v>
      </c>
      <c r="H975" s="158">
        <v>2564</v>
      </c>
      <c r="I975" s="103" t="s">
        <v>560</v>
      </c>
      <c r="J975" s="104" t="s">
        <v>17</v>
      </c>
      <c r="K975" s="103" t="s">
        <v>397</v>
      </c>
      <c r="L975" s="103" t="s">
        <v>398</v>
      </c>
      <c r="M975" s="103" t="s">
        <v>9112</v>
      </c>
      <c r="N975" s="103" t="s">
        <v>399</v>
      </c>
      <c r="O975" s="104" t="s">
        <v>8005</v>
      </c>
      <c r="P975" s="105"/>
      <c r="Q975" s="103" t="s">
        <v>5656</v>
      </c>
      <c r="R975" s="102" t="s">
        <v>3461</v>
      </c>
    </row>
    <row r="976" spans="1:18" ht="21">
      <c r="A976" s="197" t="s">
        <v>4847</v>
      </c>
      <c r="B976" s="198" t="s">
        <v>4889</v>
      </c>
      <c r="C976" s="199" t="s">
        <v>9030</v>
      </c>
      <c r="D976" s="102" t="s">
        <v>1170</v>
      </c>
      <c r="E976" s="161" t="str">
        <f t="shared" si="32"/>
        <v>ยกระดับมาตรฐานและเพิ่มประสิทธิภาพทางหลวง ทางหลวงหมายเลข 3220 ตอนควบคุม 0100 ตอนแยกสะแกกรัง - เขาพะแวง</v>
      </c>
      <c r="F976" s="103" t="s">
        <v>1171</v>
      </c>
      <c r="G976" s="103" t="s">
        <v>15</v>
      </c>
      <c r="H976" s="158">
        <v>2564</v>
      </c>
      <c r="I976" s="103" t="s">
        <v>560</v>
      </c>
      <c r="J976" s="104" t="s">
        <v>17</v>
      </c>
      <c r="K976" s="103" t="s">
        <v>1172</v>
      </c>
      <c r="L976" s="103" t="s">
        <v>447</v>
      </c>
      <c r="M976" s="103" t="s">
        <v>9080</v>
      </c>
      <c r="N976" s="103" t="s">
        <v>399</v>
      </c>
      <c r="O976" s="104" t="s">
        <v>8005</v>
      </c>
      <c r="P976" s="105"/>
      <c r="Q976" s="103" t="s">
        <v>5657</v>
      </c>
      <c r="R976" s="102" t="s">
        <v>3555</v>
      </c>
    </row>
    <row r="977" spans="1:18" ht="21">
      <c r="A977" s="197" t="s">
        <v>4847</v>
      </c>
      <c r="B977" s="198" t="s">
        <v>4889</v>
      </c>
      <c r="C977" s="199" t="s">
        <v>9030</v>
      </c>
      <c r="D977" s="102" t="s">
        <v>1514</v>
      </c>
      <c r="E977" s="161" t="str">
        <f t="shared" si="32"/>
        <v>พัฒนาและส่งเสริมการท่องเที่ยวกลุ่มจังหวัดภาคเหนือตอนล่าง 2 กิจกรรม งานติดตั้งไฟฟ้าแสงสว่าง ทางหลวงหมายเลข 3004 ตอนแยกจิรประวัติ-พระนอน ตำบลหนองปลิง,ตำบลพระนอน อำเภอเมืองนครสวรรค์ จังหวัดนครสวรรค์ ระหว่าง กม.4+000-กม.10+000 เป็นตอนๆ</v>
      </c>
      <c r="F977" s="103" t="s">
        <v>1515</v>
      </c>
      <c r="G977" s="103" t="s">
        <v>15</v>
      </c>
      <c r="H977" s="158">
        <v>2564</v>
      </c>
      <c r="I977" s="103" t="s">
        <v>560</v>
      </c>
      <c r="J977" s="104" t="s">
        <v>17</v>
      </c>
      <c r="K977" s="103" t="s">
        <v>891</v>
      </c>
      <c r="L977" s="103" t="s">
        <v>447</v>
      </c>
      <c r="M977" s="103" t="s">
        <v>9080</v>
      </c>
      <c r="N977" s="103" t="s">
        <v>399</v>
      </c>
      <c r="O977" s="104" t="s">
        <v>8005</v>
      </c>
      <c r="P977" s="105"/>
      <c r="Q977" s="103" t="s">
        <v>5658</v>
      </c>
      <c r="R977" s="102" t="s">
        <v>3283</v>
      </c>
    </row>
    <row r="978" spans="1:18" ht="21">
      <c r="A978" s="197" t="s">
        <v>4847</v>
      </c>
      <c r="B978" s="198" t="s">
        <v>4889</v>
      </c>
      <c r="C978" s="199" t="s">
        <v>9030</v>
      </c>
      <c r="D978" s="102" t="s">
        <v>889</v>
      </c>
      <c r="E978" s="161" t="str">
        <f t="shared" si="32"/>
        <v>พัฒนาและส่งเสริมการท่องเที่ยวกลุ่มจังหวัดภาคเหนือตอนล่าง 2 / กิจกรรมหลัก บูรณะทางผิวแอสฟัลท์ ทางหลวงหมายเลข 3004 ตอน แยกจิรประวัติ - พระนอน ตำบล หนองปลิง ,ตำบลพระนอน อำเภอเมืองนครสวรรค์ จังหวัดนครสวรรค์</v>
      </c>
      <c r="F978" s="103" t="s">
        <v>890</v>
      </c>
      <c r="G978" s="103" t="s">
        <v>15</v>
      </c>
      <c r="H978" s="158">
        <v>2564</v>
      </c>
      <c r="I978" s="103" t="s">
        <v>560</v>
      </c>
      <c r="J978" s="104" t="s">
        <v>878</v>
      </c>
      <c r="K978" s="103" t="s">
        <v>891</v>
      </c>
      <c r="L978" s="103" t="s">
        <v>447</v>
      </c>
      <c r="M978" s="103" t="s">
        <v>9080</v>
      </c>
      <c r="N978" s="103" t="s">
        <v>399</v>
      </c>
      <c r="O978" s="104" t="s">
        <v>8005</v>
      </c>
      <c r="P978" s="105"/>
      <c r="Q978" s="103" t="s">
        <v>5659</v>
      </c>
      <c r="R978" s="102" t="s">
        <v>3292</v>
      </c>
    </row>
    <row r="979" spans="1:18" ht="21">
      <c r="A979" s="197" t="s">
        <v>4847</v>
      </c>
      <c r="B979" s="198" t="s">
        <v>4889</v>
      </c>
      <c r="C979" s="199" t="s">
        <v>9030</v>
      </c>
      <c r="D979" s="102" t="s">
        <v>933</v>
      </c>
      <c r="E979" s="161" t="str">
        <f t="shared" si="32"/>
        <v>ปรับปรุงทางหลวงเพื่อสนับสนุนการท่องเทีี่ยว ทางหลวงหมายเลข 1072 ตอน เขาชนกัน - มอตะแบก อำเภอปางศิลาทอง จังหวัดกำแพงเพชร</v>
      </c>
      <c r="F979" s="103" t="s">
        <v>934</v>
      </c>
      <c r="G979" s="103" t="s">
        <v>15</v>
      </c>
      <c r="H979" s="158">
        <v>2564</v>
      </c>
      <c r="I979" s="103" t="s">
        <v>560</v>
      </c>
      <c r="J979" s="104" t="s">
        <v>17</v>
      </c>
      <c r="K979" s="103" t="s">
        <v>446</v>
      </c>
      <c r="L979" s="103" t="s">
        <v>447</v>
      </c>
      <c r="M979" s="103" t="s">
        <v>9080</v>
      </c>
      <c r="N979" s="103" t="s">
        <v>399</v>
      </c>
      <c r="O979" s="104" t="s">
        <v>8005</v>
      </c>
      <c r="P979" s="105"/>
      <c r="Q979" s="103" t="s">
        <v>5660</v>
      </c>
      <c r="R979" s="102" t="s">
        <v>3278</v>
      </c>
    </row>
    <row r="980" spans="1:18" ht="21">
      <c r="A980" s="197" t="s">
        <v>4847</v>
      </c>
      <c r="B980" s="198" t="s">
        <v>4889</v>
      </c>
      <c r="C980" s="199" t="s">
        <v>9030</v>
      </c>
      <c r="D980" s="102" t="s">
        <v>929</v>
      </c>
      <c r="E980" s="161" t="str">
        <f t="shared" si="32"/>
        <v>ปรับปรุงทางหลวงเพื่อสนับสนุนการท่องเที่ยว ทางหลวงหมายเลข 112 ตอนทางเลี่ยงเมืองกำแพงเพชร อำเภอเมืองกำแพงเพชร จังหวัดกำแพงเพชร</v>
      </c>
      <c r="F980" s="103" t="s">
        <v>930</v>
      </c>
      <c r="G980" s="103" t="s">
        <v>15</v>
      </c>
      <c r="H980" s="158">
        <v>2564</v>
      </c>
      <c r="I980" s="103" t="s">
        <v>560</v>
      </c>
      <c r="J980" s="104" t="s">
        <v>17</v>
      </c>
      <c r="K980" s="103" t="s">
        <v>446</v>
      </c>
      <c r="L980" s="103" t="s">
        <v>447</v>
      </c>
      <c r="M980" s="103" t="s">
        <v>9080</v>
      </c>
      <c r="N980" s="103" t="s">
        <v>399</v>
      </c>
      <c r="O980" s="104" t="s">
        <v>8005</v>
      </c>
      <c r="P980" s="105"/>
      <c r="Q980" s="103" t="s">
        <v>5661</v>
      </c>
      <c r="R980" s="102" t="s">
        <v>3431</v>
      </c>
    </row>
    <row r="981" spans="1:18" ht="21">
      <c r="A981" s="197" t="s">
        <v>4847</v>
      </c>
      <c r="B981" s="198" t="s">
        <v>4889</v>
      </c>
      <c r="C981" s="199" t="s">
        <v>9030</v>
      </c>
      <c r="D981" s="102" t="s">
        <v>924</v>
      </c>
      <c r="E981" s="161" t="str">
        <f t="shared" si="32"/>
        <v>ปรับปรุงทางหลวงเพื่อสนับสนุนการท่องเที่ยว ทางหลวงหมายเลข 101 ตอน น้ำดิบ - ดุยประดู่ อำเภอพรานกระต่าย จังหวัดกำแพงเพชร</v>
      </c>
      <c r="F981" s="103" t="s">
        <v>925</v>
      </c>
      <c r="G981" s="103" t="s">
        <v>15</v>
      </c>
      <c r="H981" s="158">
        <v>2564</v>
      </c>
      <c r="I981" s="103" t="s">
        <v>560</v>
      </c>
      <c r="J981" s="104" t="s">
        <v>17</v>
      </c>
      <c r="K981" s="103" t="s">
        <v>446</v>
      </c>
      <c r="L981" s="103" t="s">
        <v>447</v>
      </c>
      <c r="M981" s="103" t="s">
        <v>9080</v>
      </c>
      <c r="N981" s="103" t="s">
        <v>399</v>
      </c>
      <c r="O981" s="104" t="s">
        <v>8005</v>
      </c>
      <c r="P981" s="105"/>
      <c r="Q981" s="103" t="s">
        <v>5662</v>
      </c>
      <c r="R981" s="102" t="s">
        <v>3283</v>
      </c>
    </row>
    <row r="982" spans="1:18" ht="21">
      <c r="A982" s="197" t="s">
        <v>4847</v>
      </c>
      <c r="B982" s="198" t="s">
        <v>4889</v>
      </c>
      <c r="C982" s="199" t="s">
        <v>9030</v>
      </c>
      <c r="D982" s="102" t="s">
        <v>1019</v>
      </c>
      <c r="E982" s="161" t="str">
        <f t="shared" si="32"/>
        <v>โครงการจัดทำ The Michelin Guide Thailand</v>
      </c>
      <c r="F982" s="103" t="s">
        <v>1020</v>
      </c>
      <c r="G982" s="103" t="s">
        <v>15</v>
      </c>
      <c r="H982" s="158">
        <v>2564</v>
      </c>
      <c r="I982" s="103" t="s">
        <v>560</v>
      </c>
      <c r="J982" s="104" t="s">
        <v>17</v>
      </c>
      <c r="K982" s="103" t="s">
        <v>1021</v>
      </c>
      <c r="L982" s="103" t="s">
        <v>1762</v>
      </c>
      <c r="M982" s="103" t="s">
        <v>9078</v>
      </c>
      <c r="N982" s="103" t="s">
        <v>28</v>
      </c>
      <c r="O982" s="104" t="s">
        <v>8005</v>
      </c>
      <c r="P982" s="105"/>
      <c r="Q982" s="103" t="s">
        <v>5663</v>
      </c>
      <c r="R982" s="102" t="s">
        <v>3283</v>
      </c>
    </row>
    <row r="983" spans="1:18" ht="21">
      <c r="A983" s="197" t="s">
        <v>4847</v>
      </c>
      <c r="B983" s="198" t="s">
        <v>4889</v>
      </c>
      <c r="C983" s="199" t="s">
        <v>9030</v>
      </c>
      <c r="D983" s="102" t="s">
        <v>8323</v>
      </c>
      <c r="E983" s="161" t="str">
        <f t="shared" si="32"/>
        <v>โครงการยกระดับชุมชนโครงการโคกหนองนา โมเดล ให้เป็นชุมชนท่องเที่ยวต้นแบบ</v>
      </c>
      <c r="F983" s="103" t="s">
        <v>8324</v>
      </c>
      <c r="G983" s="103" t="s">
        <v>15</v>
      </c>
      <c r="H983" s="158">
        <v>2564</v>
      </c>
      <c r="I983" s="103" t="s">
        <v>1552</v>
      </c>
      <c r="J983" s="104" t="s">
        <v>120</v>
      </c>
      <c r="K983" s="103" t="s">
        <v>2056</v>
      </c>
      <c r="L983" s="103" t="s">
        <v>27</v>
      </c>
      <c r="M983" s="103" t="s">
        <v>9114</v>
      </c>
      <c r="N983" s="103" t="s">
        <v>28</v>
      </c>
      <c r="O983" s="104" t="s">
        <v>8005</v>
      </c>
      <c r="P983" s="105"/>
      <c r="Q983" s="103" t="s">
        <v>5664</v>
      </c>
      <c r="R983" s="102" t="s">
        <v>3292</v>
      </c>
    </row>
    <row r="984" spans="1:18" ht="21">
      <c r="A984" s="197" t="s">
        <v>4847</v>
      </c>
      <c r="B984" s="198" t="s">
        <v>4889</v>
      </c>
      <c r="C984" s="199" t="s">
        <v>9030</v>
      </c>
      <c r="D984" s="102" t="s">
        <v>1025</v>
      </c>
      <c r="E984" s="161" t="str">
        <f t="shared" si="32"/>
        <v xml:space="preserve">รักษ์ป่า รักษ์สัตว์ป่า รักษ์มรดกโลกห้วยขาแข้ง </v>
      </c>
      <c r="F984" s="103" t="s">
        <v>8328</v>
      </c>
      <c r="G984" s="103" t="s">
        <v>15</v>
      </c>
      <c r="H984" s="158">
        <v>2564</v>
      </c>
      <c r="I984" s="103" t="s">
        <v>560</v>
      </c>
      <c r="J984" s="104" t="s">
        <v>17</v>
      </c>
      <c r="K984" s="103" t="s">
        <v>1027</v>
      </c>
      <c r="L984" s="103" t="s">
        <v>1028</v>
      </c>
      <c r="M984" s="103" t="s">
        <v>9071</v>
      </c>
      <c r="N984" s="103" t="s">
        <v>473</v>
      </c>
      <c r="O984" s="104" t="s">
        <v>8005</v>
      </c>
      <c r="P984" s="105"/>
      <c r="Q984" s="103" t="s">
        <v>5665</v>
      </c>
      <c r="R984" s="102" t="s">
        <v>3289</v>
      </c>
    </row>
    <row r="985" spans="1:18" ht="21">
      <c r="A985" s="197" t="s">
        <v>4847</v>
      </c>
      <c r="B985" s="198" t="s">
        <v>4889</v>
      </c>
      <c r="C985" s="199" t="s">
        <v>9030</v>
      </c>
      <c r="D985" s="102" t="s">
        <v>8575</v>
      </c>
      <c r="E985" s="161" t="str">
        <f t="shared" si="32"/>
        <v>โครงการส่งเสริมการท่องเที่ยวกลุ่มไม้ดอกไม้ประดับบ้านหนองบง ตำบลหนองบัว อำเภอภูเ้รือ จังหวัดเลย</v>
      </c>
      <c r="F985" s="103" t="s">
        <v>8576</v>
      </c>
      <c r="G985" s="103" t="s">
        <v>15</v>
      </c>
      <c r="H985" s="158">
        <v>2564</v>
      </c>
      <c r="I985" s="103" t="s">
        <v>1552</v>
      </c>
      <c r="J985" s="104" t="s">
        <v>120</v>
      </c>
      <c r="K985" s="103" t="s">
        <v>1213</v>
      </c>
      <c r="L985" s="103" t="s">
        <v>206</v>
      </c>
      <c r="M985" s="103" t="s">
        <v>9082</v>
      </c>
      <c r="N985" s="103" t="s">
        <v>96</v>
      </c>
      <c r="O985" s="104" t="s">
        <v>8005</v>
      </c>
      <c r="P985" s="106"/>
      <c r="Q985" s="103" t="s">
        <v>5667</v>
      </c>
      <c r="R985" s="102" t="s">
        <v>3278</v>
      </c>
    </row>
    <row r="986" spans="1:18" ht="21">
      <c r="A986" s="197" t="s">
        <v>4847</v>
      </c>
      <c r="B986" s="198" t="s">
        <v>4889</v>
      </c>
      <c r="C986" s="199" t="s">
        <v>9030</v>
      </c>
      <c r="D986" s="102" t="s">
        <v>1285</v>
      </c>
      <c r="E986" s="161" t="str">
        <f t="shared" si="32"/>
        <v>โครงการยกระดับมาตรฐานอุตสาหกรรมฮาลาลเพื่อการท่องเที่ยวจังหวัดกระบี่</v>
      </c>
      <c r="F986" s="103" t="s">
        <v>1286</v>
      </c>
      <c r="G986" s="103" t="s">
        <v>15</v>
      </c>
      <c r="H986" s="158">
        <v>2564</v>
      </c>
      <c r="I986" s="103" t="s">
        <v>560</v>
      </c>
      <c r="J986" s="104" t="s">
        <v>17</v>
      </c>
      <c r="K986" s="103" t="s">
        <v>1287</v>
      </c>
      <c r="L986" s="103" t="s">
        <v>9046</v>
      </c>
      <c r="M986" s="103" t="s">
        <v>9098</v>
      </c>
      <c r="N986" s="103" t="s">
        <v>75</v>
      </c>
      <c r="O986" s="104" t="s">
        <v>8005</v>
      </c>
      <c r="P986" s="106"/>
      <c r="Q986" s="103" t="s">
        <v>5669</v>
      </c>
      <c r="R986" s="102" t="s">
        <v>3527</v>
      </c>
    </row>
    <row r="987" spans="1:18" ht="21">
      <c r="A987" s="197" t="s">
        <v>4847</v>
      </c>
      <c r="B987" s="198" t="s">
        <v>4889</v>
      </c>
      <c r="C987" s="199" t="s">
        <v>9030</v>
      </c>
      <c r="D987" s="102" t="s">
        <v>8760</v>
      </c>
      <c r="E987" s="161" t="str">
        <f t="shared" si="32"/>
        <v>โครงการภูเรือเมืองแห่งดอกไม้งาม</v>
      </c>
      <c r="F987" s="103" t="s">
        <v>8761</v>
      </c>
      <c r="G987" s="103" t="s">
        <v>15</v>
      </c>
      <c r="H987" s="158">
        <v>2564</v>
      </c>
      <c r="I987" s="103" t="s">
        <v>1552</v>
      </c>
      <c r="J987" s="104" t="s">
        <v>120</v>
      </c>
      <c r="K987" s="103" t="s">
        <v>1213</v>
      </c>
      <c r="L987" s="103" t="s">
        <v>206</v>
      </c>
      <c r="M987" s="103" t="s">
        <v>9082</v>
      </c>
      <c r="N987" s="103" t="s">
        <v>96</v>
      </c>
      <c r="O987" s="104" t="s">
        <v>8005</v>
      </c>
      <c r="P987" s="108"/>
      <c r="Q987" s="103" t="s">
        <v>5670</v>
      </c>
      <c r="R987" s="102" t="s">
        <v>3292</v>
      </c>
    </row>
    <row r="988" spans="1:18" ht="21">
      <c r="A988" s="197" t="s">
        <v>4847</v>
      </c>
      <c r="B988" s="198" t="s">
        <v>4889</v>
      </c>
      <c r="C988" s="199" t="s">
        <v>9030</v>
      </c>
      <c r="D988" s="102" t="s">
        <v>1452</v>
      </c>
      <c r="E988" s="161" t="str">
        <f t="shared" si="32"/>
        <v>โครงการปรับปรุงเส้นทางท่องเที่ยวภาคตะวันตก  กิจกรรมติดตั้งไฟฟ้าส่องสว่างเข้าสู่แหล่งท่องเที่ยวบ่อน้ำพุร้อนโป่งกระทิง  ตำบลบ้านบึง อำเภอบ้านคา จังหวัดราชบุรี</v>
      </c>
      <c r="F988" s="103" t="s">
        <v>1454</v>
      </c>
      <c r="G988" s="103" t="s">
        <v>15</v>
      </c>
      <c r="H988" s="158">
        <v>2564</v>
      </c>
      <c r="I988" s="103" t="s">
        <v>560</v>
      </c>
      <c r="J988" s="104" t="s">
        <v>17</v>
      </c>
      <c r="K988" s="103" t="s">
        <v>1451</v>
      </c>
      <c r="L988" s="103" t="s">
        <v>398</v>
      </c>
      <c r="M988" s="103" t="s">
        <v>9112</v>
      </c>
      <c r="N988" s="103" t="s">
        <v>399</v>
      </c>
      <c r="O988" s="104" t="s">
        <v>8005</v>
      </c>
      <c r="P988" s="108"/>
      <c r="Q988" s="103" t="s">
        <v>5671</v>
      </c>
      <c r="R988" s="102" t="s">
        <v>3283</v>
      </c>
    </row>
    <row r="989" spans="1:18" ht="21">
      <c r="A989" s="197" t="s">
        <v>4847</v>
      </c>
      <c r="B989" s="198" t="s">
        <v>4889</v>
      </c>
      <c r="C989" s="199" t="s">
        <v>9030</v>
      </c>
      <c r="D989" s="102" t="s">
        <v>1448</v>
      </c>
      <c r="E989" s="161" t="str">
        <f t="shared" si="32"/>
        <v>โครงการปรับปรุงเส้นทางท่องเที่ยวภาคตะวันตก  กิจกรรมติดตั้งไฟฟ้าส่องสว่างเข้าสู่แหล่งท่องเที่ยวธารน้ำร้อนบ่อคลึง  ตำบลสวนผึ้ง อำเภอสวนผึ้ง จังหวัดราชบุรี</v>
      </c>
      <c r="F989" s="103" t="s">
        <v>1450</v>
      </c>
      <c r="G989" s="103" t="s">
        <v>15</v>
      </c>
      <c r="H989" s="158">
        <v>2564</v>
      </c>
      <c r="I989" s="103" t="s">
        <v>560</v>
      </c>
      <c r="J989" s="104" t="s">
        <v>17</v>
      </c>
      <c r="K989" s="103" t="s">
        <v>1451</v>
      </c>
      <c r="L989" s="103" t="s">
        <v>398</v>
      </c>
      <c r="M989" s="103" t="s">
        <v>9112</v>
      </c>
      <c r="N989" s="103" t="s">
        <v>399</v>
      </c>
      <c r="O989" s="104" t="s">
        <v>8005</v>
      </c>
      <c r="P989" s="108"/>
      <c r="Q989" s="103" t="s">
        <v>5672</v>
      </c>
      <c r="R989" s="102" t="s">
        <v>3431</v>
      </c>
    </row>
    <row r="990" spans="1:18" ht="21">
      <c r="A990" s="197" t="s">
        <v>4847</v>
      </c>
      <c r="B990" s="198" t="s">
        <v>4889</v>
      </c>
      <c r="C990" s="199" t="s">
        <v>9030</v>
      </c>
      <c r="D990" s="102" t="s">
        <v>2633</v>
      </c>
      <c r="E990" s="161" t="str">
        <f t="shared" si="32"/>
        <v>โครงการพัฒนาแหล่งท่องเที่ยวเรียนรู้ด้านสัตว์ป่าอัฉริยะ</v>
      </c>
      <c r="F990" s="103" t="s">
        <v>2634</v>
      </c>
      <c r="G990" s="103" t="s">
        <v>15</v>
      </c>
      <c r="H990" s="158">
        <v>2565</v>
      </c>
      <c r="I990" s="103" t="s">
        <v>1670</v>
      </c>
      <c r="J990" s="104" t="s">
        <v>2635</v>
      </c>
      <c r="K990" s="103" t="s">
        <v>2636</v>
      </c>
      <c r="L990" s="103" t="s">
        <v>1028</v>
      </c>
      <c r="M990" s="103" t="s">
        <v>9071</v>
      </c>
      <c r="N990" s="103" t="s">
        <v>473</v>
      </c>
      <c r="O990" s="104" t="s">
        <v>5490</v>
      </c>
      <c r="P990" s="105"/>
      <c r="Q990" s="103" t="s">
        <v>5673</v>
      </c>
      <c r="R990" s="102" t="s">
        <v>3548</v>
      </c>
    </row>
    <row r="991" spans="1:18" ht="21">
      <c r="A991" s="197" t="s">
        <v>4847</v>
      </c>
      <c r="B991" s="198" t="s">
        <v>4889</v>
      </c>
      <c r="C991" s="199" t="s">
        <v>9030</v>
      </c>
      <c r="D991" s="102" t="s">
        <v>1548</v>
      </c>
      <c r="E991" s="161" t="str">
        <f t="shared" si="32"/>
        <v>โครงการพัฒนาการท่องเที่ยวเชิงวัฒนธรรมและธรรมชาติแห่งความสุข/กิจกรรม ส่งเสริมกิจกรรมการท่องเที่ยวเชิงวัฒนธรรมและธรรมชาติแห่งความสุข และกิจกรรม ส่งเสริมการตลาดและการประชาสัมพันธ์</v>
      </c>
      <c r="F991" s="103" t="s">
        <v>1862</v>
      </c>
      <c r="G991" s="103" t="s">
        <v>15</v>
      </c>
      <c r="H991" s="158">
        <v>2565</v>
      </c>
      <c r="I991" s="103" t="s">
        <v>1683</v>
      </c>
      <c r="J991" s="104" t="s">
        <v>1623</v>
      </c>
      <c r="K991" s="103"/>
      <c r="L991" s="103" t="s">
        <v>9054</v>
      </c>
      <c r="M991" s="103" t="s">
        <v>183</v>
      </c>
      <c r="N991" s="103" t="s">
        <v>134</v>
      </c>
      <c r="O991" s="104" t="s">
        <v>5490</v>
      </c>
      <c r="P991" s="105"/>
      <c r="Q991" s="103" t="s">
        <v>5674</v>
      </c>
      <c r="R991" s="102" t="s">
        <v>3431</v>
      </c>
    </row>
    <row r="992" spans="1:18" ht="21">
      <c r="A992" s="197" t="s">
        <v>4847</v>
      </c>
      <c r="B992" s="198" t="s">
        <v>4889</v>
      </c>
      <c r="C992" s="199" t="s">
        <v>9030</v>
      </c>
      <c r="D992" s="102" t="s">
        <v>2197</v>
      </c>
      <c r="E992" s="161" t="str">
        <f t="shared" si="32"/>
        <v>ส่งเสริมและพัฒนาการท่องเที่ยวเชิงสร้างสรรค์เพื่อสร้างสรรค์มูลค่าเพิ่มตำบลหนองแม่นา อำเภอเขาค้อ จังหวัดเพชรบูรณ์</v>
      </c>
      <c r="F992" s="103" t="s">
        <v>2198</v>
      </c>
      <c r="G992" s="103" t="s">
        <v>15</v>
      </c>
      <c r="H992" s="158">
        <v>2565</v>
      </c>
      <c r="I992" s="103" t="s">
        <v>1552</v>
      </c>
      <c r="J992" s="104" t="s">
        <v>120</v>
      </c>
      <c r="K992" s="103" t="s">
        <v>128</v>
      </c>
      <c r="L992" s="103" t="s">
        <v>2199</v>
      </c>
      <c r="M992" s="103" t="s">
        <v>9097</v>
      </c>
      <c r="N992" s="103" t="s">
        <v>20</v>
      </c>
      <c r="O992" s="104" t="s">
        <v>5490</v>
      </c>
      <c r="P992" s="105"/>
      <c r="Q992" s="103" t="s">
        <v>5675</v>
      </c>
      <c r="R992" s="102" t="s">
        <v>3292</v>
      </c>
    </row>
    <row r="993" spans="1:18" ht="21">
      <c r="A993" s="197" t="s">
        <v>4847</v>
      </c>
      <c r="B993" s="198" t="s">
        <v>4889</v>
      </c>
      <c r="C993" s="199" t="s">
        <v>9030</v>
      </c>
      <c r="D993" s="102" t="s">
        <v>1657</v>
      </c>
      <c r="E993" s="161" t="str">
        <f t="shared" si="32"/>
        <v xml:space="preserve">โครงการปรับปรุงไฟส่องสว่างและปรับปรุงเส้นทางศึกษาธรรมชาติพร้อมป้ายสื่อความหมายบริเวณถ้ำธารลอดน้อย อุทยานแห่งชาติเฉลิมรัตนโกสินทร์ </v>
      </c>
      <c r="F993" s="103" t="s">
        <v>8336</v>
      </c>
      <c r="G993" s="103" t="s">
        <v>148</v>
      </c>
      <c r="H993" s="158">
        <v>2565</v>
      </c>
      <c r="I993" s="103" t="s">
        <v>1552</v>
      </c>
      <c r="J993" s="104" t="s">
        <v>120</v>
      </c>
      <c r="K993" s="103" t="s">
        <v>1652</v>
      </c>
      <c r="L993" s="103" t="s">
        <v>472</v>
      </c>
      <c r="M993" s="103" t="s">
        <v>9077</v>
      </c>
      <c r="N993" s="103" t="s">
        <v>473</v>
      </c>
      <c r="O993" s="104" t="s">
        <v>5490</v>
      </c>
      <c r="P993" s="105"/>
      <c r="Q993" s="103" t="s">
        <v>5676</v>
      </c>
      <c r="R993" s="102" t="s">
        <v>3292</v>
      </c>
    </row>
    <row r="994" spans="1:18" ht="21">
      <c r="A994" s="197" t="s">
        <v>4847</v>
      </c>
      <c r="B994" s="198" t="s">
        <v>4889</v>
      </c>
      <c r="C994" s="199" t="s">
        <v>9030</v>
      </c>
      <c r="D994" s="102" t="s">
        <v>1650</v>
      </c>
      <c r="E994" s="161" t="str">
        <f t="shared" si="32"/>
        <v>โครงการก่อสร้างห้องน้ำ - ห้องสุขา บริเวณน้ำตกห้วยแม่ขมิ้น อุทยานแห่งชาติเขื่อนศรีนครินทร์</v>
      </c>
      <c r="F994" s="103" t="s">
        <v>1651</v>
      </c>
      <c r="G994" s="103" t="s">
        <v>148</v>
      </c>
      <c r="H994" s="158">
        <v>2565</v>
      </c>
      <c r="I994" s="103" t="s">
        <v>1552</v>
      </c>
      <c r="J994" s="104" t="s">
        <v>120</v>
      </c>
      <c r="K994" s="103" t="s">
        <v>1652</v>
      </c>
      <c r="L994" s="103" t="s">
        <v>472</v>
      </c>
      <c r="M994" s="103" t="s">
        <v>9077</v>
      </c>
      <c r="N994" s="103" t="s">
        <v>473</v>
      </c>
      <c r="O994" s="104" t="s">
        <v>5490</v>
      </c>
      <c r="P994" s="105"/>
      <c r="Q994" s="103" t="s">
        <v>5677</v>
      </c>
      <c r="R994" s="102" t="s">
        <v>3283</v>
      </c>
    </row>
    <row r="995" spans="1:18" ht="21">
      <c r="A995" s="197" t="s">
        <v>4847</v>
      </c>
      <c r="B995" s="198" t="s">
        <v>4889</v>
      </c>
      <c r="C995" s="199" t="s">
        <v>9030</v>
      </c>
      <c r="D995" s="102" t="s">
        <v>1867</v>
      </c>
      <c r="E995" s="161" t="str">
        <f t="shared" si="32"/>
        <v xml:space="preserve">โครงการส่งเสริมการรับรู้ให้จังหวัดร้อยเอ็ดเป็นเป้าหมายการท่องเที่ยว </v>
      </c>
      <c r="F995" s="103" t="s">
        <v>8342</v>
      </c>
      <c r="G995" s="103" t="s">
        <v>15</v>
      </c>
      <c r="H995" s="158">
        <v>2565</v>
      </c>
      <c r="I995" s="103" t="s">
        <v>1552</v>
      </c>
      <c r="J995" s="104" t="s">
        <v>1869</v>
      </c>
      <c r="K995" s="103"/>
      <c r="L995" s="103" t="s">
        <v>9050</v>
      </c>
      <c r="M995" s="103" t="s">
        <v>293</v>
      </c>
      <c r="N995" s="103" t="s">
        <v>134</v>
      </c>
      <c r="O995" s="104" t="s">
        <v>5490</v>
      </c>
      <c r="P995" s="105"/>
      <c r="Q995" s="103" t="s">
        <v>5678</v>
      </c>
      <c r="R995" s="102" t="s">
        <v>3431</v>
      </c>
    </row>
    <row r="996" spans="1:18" ht="21">
      <c r="A996" s="197" t="s">
        <v>4847</v>
      </c>
      <c r="B996" s="198" t="s">
        <v>4889</v>
      </c>
      <c r="C996" s="199" t="s">
        <v>9030</v>
      </c>
      <c r="D996" s="102" t="s">
        <v>1932</v>
      </c>
      <c r="E996" s="161" t="str">
        <f t="shared" si="32"/>
        <v>โครงการท่องเที่ยววิถีประสบการณ์ สัมผัสจังหวัดภาคใต้ชายแดน (Experience Tourism in Southern Border)</v>
      </c>
      <c r="F996" s="103" t="s">
        <v>1933</v>
      </c>
      <c r="G996" s="103" t="s">
        <v>15</v>
      </c>
      <c r="H996" s="158">
        <v>2565</v>
      </c>
      <c r="I996" s="103" t="s">
        <v>1552</v>
      </c>
      <c r="J996" s="104" t="s">
        <v>120</v>
      </c>
      <c r="K996" s="103" t="s">
        <v>1934</v>
      </c>
      <c r="L996" s="103" t="s">
        <v>111</v>
      </c>
      <c r="M996" s="103" t="s">
        <v>9079</v>
      </c>
      <c r="N996" s="103" t="s">
        <v>28</v>
      </c>
      <c r="O996" s="104" t="s">
        <v>5490</v>
      </c>
      <c r="P996" s="105"/>
      <c r="Q996" s="103" t="s">
        <v>5679</v>
      </c>
      <c r="R996" s="102" t="s">
        <v>3292</v>
      </c>
    </row>
    <row r="997" spans="1:18" ht="21">
      <c r="A997" s="197" t="s">
        <v>4847</v>
      </c>
      <c r="B997" s="198" t="s">
        <v>4889</v>
      </c>
      <c r="C997" s="199" t="s">
        <v>9030</v>
      </c>
      <c r="D997" s="102" t="s">
        <v>1905</v>
      </c>
      <c r="E997" s="161" t="str">
        <f t="shared" si="32"/>
        <v>ปรับภูมิทัศน์สะพานดูนกทะเลสาบเชียงแสน ตำบลโยนก อำเภอเชียงแสน จังหวัดเชียงราย</v>
      </c>
      <c r="F997" s="103" t="s">
        <v>1906</v>
      </c>
      <c r="G997" s="103" t="s">
        <v>15</v>
      </c>
      <c r="H997" s="158">
        <v>2565</v>
      </c>
      <c r="I997" s="103" t="s">
        <v>1552</v>
      </c>
      <c r="J997" s="104" t="s">
        <v>120</v>
      </c>
      <c r="K997" s="103" t="s">
        <v>1907</v>
      </c>
      <c r="L997" s="103" t="s">
        <v>1028</v>
      </c>
      <c r="M997" s="103" t="s">
        <v>9071</v>
      </c>
      <c r="N997" s="103" t="s">
        <v>473</v>
      </c>
      <c r="O997" s="104" t="s">
        <v>5490</v>
      </c>
      <c r="P997" s="105"/>
      <c r="Q997" s="103" t="s">
        <v>5680</v>
      </c>
      <c r="R997" s="102" t="s">
        <v>3278</v>
      </c>
    </row>
    <row r="998" spans="1:18" ht="21">
      <c r="A998" s="197" t="s">
        <v>4847</v>
      </c>
      <c r="B998" s="198" t="s">
        <v>4889</v>
      </c>
      <c r="C998" s="199" t="s">
        <v>9030</v>
      </c>
      <c r="D998" s="102" t="s">
        <v>1924</v>
      </c>
      <c r="E998" s="161" t="str">
        <f t="shared" si="32"/>
        <v>ส่งเสริมกิจกรรมการท่องเที่ยววิถีชีวิตชุมชน</v>
      </c>
      <c r="F998" s="103" t="s">
        <v>530</v>
      </c>
      <c r="G998" s="103" t="s">
        <v>15</v>
      </c>
      <c r="H998" s="158">
        <v>2565</v>
      </c>
      <c r="I998" s="103" t="s">
        <v>1552</v>
      </c>
      <c r="J998" s="104" t="s">
        <v>1133</v>
      </c>
      <c r="K998" s="103" t="s">
        <v>531</v>
      </c>
      <c r="L998" s="103" t="s">
        <v>111</v>
      </c>
      <c r="M998" s="103" t="s">
        <v>9079</v>
      </c>
      <c r="N998" s="103" t="s">
        <v>28</v>
      </c>
      <c r="O998" s="104" t="s">
        <v>5490</v>
      </c>
      <c r="P998" s="105"/>
      <c r="Q998" s="103" t="s">
        <v>5681</v>
      </c>
      <c r="R998" s="102" t="s">
        <v>3283</v>
      </c>
    </row>
    <row r="999" spans="1:18" ht="21">
      <c r="A999" s="197" t="s">
        <v>4847</v>
      </c>
      <c r="B999" s="198" t="s">
        <v>4889</v>
      </c>
      <c r="C999" s="199" t="s">
        <v>9030</v>
      </c>
      <c r="D999" s="102" t="s">
        <v>2030</v>
      </c>
      <c r="E999" s="161" t="s">
        <v>8351</v>
      </c>
      <c r="F999" s="103" t="s">
        <v>8351</v>
      </c>
      <c r="G999" s="103" t="s">
        <v>15</v>
      </c>
      <c r="H999" s="158">
        <v>2565</v>
      </c>
      <c r="I999" s="103" t="s">
        <v>1552</v>
      </c>
      <c r="J999" s="104" t="s">
        <v>120</v>
      </c>
      <c r="K999" s="103" t="s">
        <v>2032</v>
      </c>
      <c r="L999" s="103" t="s">
        <v>289</v>
      </c>
      <c r="M999" s="103" t="s">
        <v>9092</v>
      </c>
      <c r="N999" s="103" t="s">
        <v>96</v>
      </c>
      <c r="O999" s="104" t="s">
        <v>5490</v>
      </c>
      <c r="P999" s="105"/>
      <c r="Q999" s="103" t="s">
        <v>5682</v>
      </c>
      <c r="R999" s="102" t="s">
        <v>3548</v>
      </c>
    </row>
    <row r="1000" spans="1:18" ht="21">
      <c r="A1000" s="197" t="s">
        <v>4847</v>
      </c>
      <c r="B1000" s="198" t="s">
        <v>4889</v>
      </c>
      <c r="C1000" s="199" t="s">
        <v>9030</v>
      </c>
      <c r="D1000" s="102" t="s">
        <v>2040</v>
      </c>
      <c r="E1000" s="161" t="str">
        <f t="shared" ref="E1000:E1031" si="33">HYPERLINK(Q1000,F1000)</f>
        <v>โครงการหนองคายเมืองแห่งการท่องเที่ยว (The city of tourism)</v>
      </c>
      <c r="F1000" s="103" t="s">
        <v>1367</v>
      </c>
      <c r="G1000" s="103" t="s">
        <v>15</v>
      </c>
      <c r="H1000" s="158">
        <v>2565</v>
      </c>
      <c r="I1000" s="103" t="s">
        <v>1552</v>
      </c>
      <c r="J1000" s="104" t="s">
        <v>120</v>
      </c>
      <c r="K1000" s="103"/>
      <c r="L1000" s="103" t="s">
        <v>9057</v>
      </c>
      <c r="M1000" s="103" t="s">
        <v>209</v>
      </c>
      <c r="N1000" s="103" t="s">
        <v>134</v>
      </c>
      <c r="O1000" s="104" t="s">
        <v>5490</v>
      </c>
      <c r="P1000" s="105"/>
      <c r="Q1000" s="103" t="s">
        <v>5683</v>
      </c>
      <c r="R1000" s="102" t="s">
        <v>3548</v>
      </c>
    </row>
    <row r="1001" spans="1:18" ht="21">
      <c r="A1001" s="197" t="s">
        <v>4847</v>
      </c>
      <c r="B1001" s="198" t="s">
        <v>4889</v>
      </c>
      <c r="C1001" s="199" t="s">
        <v>9030</v>
      </c>
      <c r="D1001" s="102" t="s">
        <v>2009</v>
      </c>
      <c r="E1001" s="161" t="str">
        <f t="shared" si="33"/>
        <v>ปรับปรุงถนนลาดยางเดิมเป็นถนนคอนกรีตเสริมเหล็กทางเข้าแหล่งโบราณคดีหนองราชวัตร หมู่ที่ 8 บ้านหนองเปล้า ตำบลหนองราชวัตร อำเภอหนองหญ้าไซ จังหวัดสุพรรณบุรี ผิวจราจรกว้าง 5.00 เมตร ระยะทาง 0.550 กิโลเมตร หนา 0.15 เมตร</v>
      </c>
      <c r="F1001" s="103" t="s">
        <v>2010</v>
      </c>
      <c r="G1001" s="103" t="s">
        <v>15</v>
      </c>
      <c r="H1001" s="158">
        <v>2565</v>
      </c>
      <c r="I1001" s="103" t="s">
        <v>1552</v>
      </c>
      <c r="J1001" s="104" t="s">
        <v>120</v>
      </c>
      <c r="K1001" s="103" t="s">
        <v>451</v>
      </c>
      <c r="L1001" s="103" t="s">
        <v>398</v>
      </c>
      <c r="M1001" s="103" t="s">
        <v>9112</v>
      </c>
      <c r="N1001" s="103" t="s">
        <v>399</v>
      </c>
      <c r="O1001" s="104" t="s">
        <v>5490</v>
      </c>
      <c r="P1001" s="105"/>
      <c r="Q1001" s="103" t="s">
        <v>5684</v>
      </c>
      <c r="R1001" s="102" t="s">
        <v>3569</v>
      </c>
    </row>
    <row r="1002" spans="1:18" ht="21">
      <c r="A1002" s="197" t="s">
        <v>4847</v>
      </c>
      <c r="B1002" s="198" t="s">
        <v>4889</v>
      </c>
      <c r="C1002" s="199" t="s">
        <v>9030</v>
      </c>
      <c r="D1002" s="102" t="s">
        <v>2058</v>
      </c>
      <c r="E1002" s="161" t="str">
        <f t="shared" si="33"/>
        <v>ก่อสร้างลานจอดรถ ตลาดห้วยเดื่อ</v>
      </c>
      <c r="F1002" s="103" t="s">
        <v>2059</v>
      </c>
      <c r="G1002" s="103" t="s">
        <v>15</v>
      </c>
      <c r="H1002" s="158">
        <v>2565</v>
      </c>
      <c r="I1002" s="103" t="s">
        <v>1552</v>
      </c>
      <c r="J1002" s="104" t="s">
        <v>120</v>
      </c>
      <c r="K1002" s="103" t="s">
        <v>2060</v>
      </c>
      <c r="L1002" s="103" t="s">
        <v>289</v>
      </c>
      <c r="M1002" s="103" t="s">
        <v>9092</v>
      </c>
      <c r="N1002" s="103" t="s">
        <v>96</v>
      </c>
      <c r="O1002" s="104" t="s">
        <v>5490</v>
      </c>
      <c r="P1002" s="105"/>
      <c r="Q1002" s="103" t="s">
        <v>5686</v>
      </c>
      <c r="R1002" s="102" t="s">
        <v>3431</v>
      </c>
    </row>
    <row r="1003" spans="1:18" ht="21">
      <c r="A1003" s="197" t="s">
        <v>4847</v>
      </c>
      <c r="B1003" s="198" t="s">
        <v>4889</v>
      </c>
      <c r="C1003" s="199" t="s">
        <v>9030</v>
      </c>
      <c r="D1003" s="102" t="s">
        <v>1997</v>
      </c>
      <c r="E1003" s="161" t="str">
        <f t="shared" si="33"/>
        <v>ส่งเสริมและพัฒนาการท่องเที่ยว</v>
      </c>
      <c r="F1003" s="103" t="s">
        <v>264</v>
      </c>
      <c r="G1003" s="103" t="s">
        <v>15</v>
      </c>
      <c r="H1003" s="158">
        <v>2565</v>
      </c>
      <c r="I1003" s="103" t="s">
        <v>1552</v>
      </c>
      <c r="J1003" s="104" t="s">
        <v>120</v>
      </c>
      <c r="K1003" s="103" t="s">
        <v>1250</v>
      </c>
      <c r="L1003" s="103" t="s">
        <v>796</v>
      </c>
      <c r="M1003" s="103" t="s">
        <v>9072</v>
      </c>
      <c r="N1003" s="103" t="s">
        <v>28</v>
      </c>
      <c r="O1003" s="104" t="s">
        <v>5490</v>
      </c>
      <c r="P1003" s="105"/>
      <c r="Q1003" s="103" t="s">
        <v>5687</v>
      </c>
      <c r="R1003" s="102" t="s">
        <v>3278</v>
      </c>
    </row>
    <row r="1004" spans="1:18" ht="21">
      <c r="A1004" s="197" t="s">
        <v>4847</v>
      </c>
      <c r="B1004" s="198" t="s">
        <v>4889</v>
      </c>
      <c r="C1004" s="199" t="s">
        <v>9030</v>
      </c>
      <c r="D1004" s="102" t="s">
        <v>2004</v>
      </c>
      <c r="E1004" s="161" t="str">
        <f t="shared" si="33"/>
        <v>พัฒนาศักยภาพการท่องเที่ยวชุมพรสู่มาตรฐานสากล</v>
      </c>
      <c r="F1004" s="103" t="s">
        <v>1228</v>
      </c>
      <c r="G1004" s="103" t="s">
        <v>15</v>
      </c>
      <c r="H1004" s="158">
        <v>2565</v>
      </c>
      <c r="I1004" s="103" t="s">
        <v>1598</v>
      </c>
      <c r="J1004" s="104" t="s">
        <v>1623</v>
      </c>
      <c r="K1004" s="103"/>
      <c r="L1004" s="103" t="s">
        <v>9058</v>
      </c>
      <c r="M1004" s="103" t="s">
        <v>1229</v>
      </c>
      <c r="N1004" s="103" t="s">
        <v>134</v>
      </c>
      <c r="O1004" s="104" t="s">
        <v>5490</v>
      </c>
      <c r="P1004" s="105"/>
      <c r="Q1004" s="103" t="s">
        <v>5688</v>
      </c>
      <c r="R1004" s="102" t="s">
        <v>3278</v>
      </c>
    </row>
    <row r="1005" spans="1:18" ht="21">
      <c r="A1005" s="197" t="s">
        <v>4847</v>
      </c>
      <c r="B1005" s="198" t="s">
        <v>4889</v>
      </c>
      <c r="C1005" s="199" t="s">
        <v>9030</v>
      </c>
      <c r="D1005" s="102" t="s">
        <v>2062</v>
      </c>
      <c r="E1005" s="161" t="str">
        <f t="shared" si="33"/>
        <v>ปรับปรุงภูมิทัศน์ศาลปู่หลุบ ภูแอ่น (ช่องเขาขาด)</v>
      </c>
      <c r="F1005" s="103" t="s">
        <v>2063</v>
      </c>
      <c r="G1005" s="103" t="s">
        <v>15</v>
      </c>
      <c r="H1005" s="158">
        <v>2565</v>
      </c>
      <c r="I1005" s="103" t="s">
        <v>1552</v>
      </c>
      <c r="J1005" s="104" t="s">
        <v>120</v>
      </c>
      <c r="K1005" s="103" t="s">
        <v>2060</v>
      </c>
      <c r="L1005" s="103" t="s">
        <v>289</v>
      </c>
      <c r="M1005" s="103" t="s">
        <v>9092</v>
      </c>
      <c r="N1005" s="103" t="s">
        <v>96</v>
      </c>
      <c r="O1005" s="104" t="s">
        <v>5490</v>
      </c>
      <c r="P1005" s="105"/>
      <c r="Q1005" s="103" t="s">
        <v>5689</v>
      </c>
      <c r="R1005" s="102" t="s">
        <v>3292</v>
      </c>
    </row>
    <row r="1006" spans="1:18" ht="21">
      <c r="A1006" s="197" t="s">
        <v>4847</v>
      </c>
      <c r="B1006" s="198" t="s">
        <v>4889</v>
      </c>
      <c r="C1006" s="199" t="s">
        <v>9030</v>
      </c>
      <c r="D1006" s="102" t="s">
        <v>2156</v>
      </c>
      <c r="E1006" s="161" t="str">
        <f t="shared" si="33"/>
        <v>โครงการพัฒนาด้านการท่องเที่ยวในระดับประเทศและสากล</v>
      </c>
      <c r="F1006" s="103" t="s">
        <v>2157</v>
      </c>
      <c r="G1006" s="103" t="s">
        <v>15</v>
      </c>
      <c r="H1006" s="158">
        <v>2565</v>
      </c>
      <c r="I1006" s="103" t="s">
        <v>1552</v>
      </c>
      <c r="J1006" s="104" t="s">
        <v>120</v>
      </c>
      <c r="K1006" s="103" t="s">
        <v>1466</v>
      </c>
      <c r="L1006" s="103" t="s">
        <v>111</v>
      </c>
      <c r="M1006" s="103" t="s">
        <v>9079</v>
      </c>
      <c r="N1006" s="103" t="s">
        <v>28</v>
      </c>
      <c r="O1006" s="104" t="s">
        <v>5490</v>
      </c>
      <c r="P1006" s="105"/>
      <c r="Q1006" s="103" t="s">
        <v>5691</v>
      </c>
      <c r="R1006" s="102" t="s">
        <v>3548</v>
      </c>
    </row>
    <row r="1007" spans="1:18" ht="21">
      <c r="A1007" s="197" t="s">
        <v>4847</v>
      </c>
      <c r="B1007" s="198" t="s">
        <v>4889</v>
      </c>
      <c r="C1007" s="199" t="s">
        <v>9030</v>
      </c>
      <c r="D1007" s="102" t="s">
        <v>2131</v>
      </c>
      <c r="E1007" s="161" t="str">
        <f t="shared" si="33"/>
        <v>พัฒนาและส่งเสริมการท่องเที่ยวจังหวัดอุทัยธานี  ทางหลวงหมายเลข 3011 ตอน บ้านไร่ - บ้านใต้ ระหว่าง  กม.ที่ 4+200 - กม.ที่ 5+403 อำเภอบ้านไร่ จังหวัดอุทัยธานี</v>
      </c>
      <c r="F1007" s="103" t="s">
        <v>2132</v>
      </c>
      <c r="G1007" s="103" t="s">
        <v>15</v>
      </c>
      <c r="H1007" s="158">
        <v>2565</v>
      </c>
      <c r="I1007" s="103" t="s">
        <v>1552</v>
      </c>
      <c r="J1007" s="104" t="s">
        <v>120</v>
      </c>
      <c r="K1007" s="103" t="s">
        <v>1172</v>
      </c>
      <c r="L1007" s="103" t="s">
        <v>447</v>
      </c>
      <c r="M1007" s="103" t="s">
        <v>9080</v>
      </c>
      <c r="N1007" s="103" t="s">
        <v>399</v>
      </c>
      <c r="O1007" s="104" t="s">
        <v>5490</v>
      </c>
      <c r="P1007" s="105"/>
      <c r="Q1007" s="103" t="s">
        <v>5692</v>
      </c>
      <c r="R1007" s="102" t="s">
        <v>3548</v>
      </c>
    </row>
    <row r="1008" spans="1:18" ht="21">
      <c r="A1008" s="197" t="s">
        <v>4847</v>
      </c>
      <c r="B1008" s="198" t="s">
        <v>4889</v>
      </c>
      <c r="C1008" s="199" t="s">
        <v>9030</v>
      </c>
      <c r="D1008" s="102" t="s">
        <v>2125</v>
      </c>
      <c r="E1008" s="161" t="str">
        <f t="shared" si="33"/>
        <v>พัฒนาและส่งเสริมการท่องเที่ยวจังหวัดอุทัยธานี  ทางหลวงหมายเลข 3011 ตอน บ้านไร่ - บ้านใต้ ระหว่าง  กม.ที่ 1+600 - กม.ที่ 2+688 อำเภอบ้านไร่ จังหวัดอุทัยธานี</v>
      </c>
      <c r="F1008" s="103" t="s">
        <v>2126</v>
      </c>
      <c r="G1008" s="103" t="s">
        <v>15</v>
      </c>
      <c r="H1008" s="158">
        <v>2565</v>
      </c>
      <c r="I1008" s="103" t="s">
        <v>1552</v>
      </c>
      <c r="J1008" s="104" t="s">
        <v>120</v>
      </c>
      <c r="K1008" s="103" t="s">
        <v>1172</v>
      </c>
      <c r="L1008" s="103" t="s">
        <v>447</v>
      </c>
      <c r="M1008" s="103" t="s">
        <v>9080</v>
      </c>
      <c r="N1008" s="103" t="s">
        <v>399</v>
      </c>
      <c r="O1008" s="104" t="s">
        <v>5490</v>
      </c>
      <c r="P1008" s="105"/>
      <c r="Q1008" s="103" t="s">
        <v>5693</v>
      </c>
      <c r="R1008" s="102" t="s">
        <v>3548</v>
      </c>
    </row>
    <row r="1009" spans="1:18" ht="21">
      <c r="A1009" s="197" t="s">
        <v>4847</v>
      </c>
      <c r="B1009" s="198" t="s">
        <v>4889</v>
      </c>
      <c r="C1009" s="199" t="s">
        <v>9030</v>
      </c>
      <c r="D1009" s="102" t="s">
        <v>1582</v>
      </c>
      <c r="E1009" s="161" t="str">
        <f t="shared" si="33"/>
        <v>ส่งเสริมการท่องเที่ยวเชิงประวัติศาสตร์พระนครคีรี - เมืองเพชร</v>
      </c>
      <c r="F1009" s="103" t="s">
        <v>1583</v>
      </c>
      <c r="G1009" s="103" t="s">
        <v>15</v>
      </c>
      <c r="H1009" s="158">
        <v>2565</v>
      </c>
      <c r="I1009" s="103" t="s">
        <v>1552</v>
      </c>
      <c r="J1009" s="104" t="s">
        <v>120</v>
      </c>
      <c r="K1009" s="103"/>
      <c r="L1009" s="103" t="s">
        <v>9033</v>
      </c>
      <c r="M1009" s="103" t="s">
        <v>683</v>
      </c>
      <c r="N1009" s="103" t="s">
        <v>134</v>
      </c>
      <c r="O1009" s="104" t="s">
        <v>5490</v>
      </c>
      <c r="P1009" s="105"/>
      <c r="Q1009" s="103" t="s">
        <v>5694</v>
      </c>
      <c r="R1009" s="102" t="s">
        <v>3548</v>
      </c>
    </row>
    <row r="1010" spans="1:18" ht="21">
      <c r="A1010" s="197" t="s">
        <v>4847</v>
      </c>
      <c r="B1010" s="198" t="s">
        <v>4889</v>
      </c>
      <c r="C1010" s="199" t="s">
        <v>9030</v>
      </c>
      <c r="D1010" s="102" t="s">
        <v>1609</v>
      </c>
      <c r="E1010" s="161" t="str">
        <f t="shared" si="33"/>
        <v>โครงการส่งเสริมการรับรู้ให้จังหวัดอุบลราชธานีเป็นเป้าหมายด้านการท่องเที่ยว จัดงานเทศกาลผลไม้และของดีอำเภอน้ำยืน จังหวัดอุบลราชธานี</v>
      </c>
      <c r="F1010" s="103" t="s">
        <v>1610</v>
      </c>
      <c r="G1010" s="103" t="s">
        <v>15</v>
      </c>
      <c r="H1010" s="158">
        <v>2565</v>
      </c>
      <c r="I1010" s="103" t="s">
        <v>1552</v>
      </c>
      <c r="J1010" s="104" t="s">
        <v>120</v>
      </c>
      <c r="K1010" s="103" t="s">
        <v>695</v>
      </c>
      <c r="L1010" s="103" t="s">
        <v>206</v>
      </c>
      <c r="M1010" s="103" t="s">
        <v>9082</v>
      </c>
      <c r="N1010" s="103" t="s">
        <v>96</v>
      </c>
      <c r="O1010" s="104" t="s">
        <v>5490</v>
      </c>
      <c r="P1010" s="105"/>
      <c r="Q1010" s="103" t="s">
        <v>5695</v>
      </c>
      <c r="R1010" s="102" t="s">
        <v>3292</v>
      </c>
    </row>
    <row r="1011" spans="1:18" ht="21">
      <c r="A1011" s="197" t="s">
        <v>4847</v>
      </c>
      <c r="B1011" s="198" t="s">
        <v>4889</v>
      </c>
      <c r="C1011" s="199" t="s">
        <v>9030</v>
      </c>
      <c r="D1011" s="102" t="s">
        <v>1738</v>
      </c>
      <c r="E1011" s="161" t="str">
        <f t="shared" si="33"/>
        <v>โครงการพัฒนาโครงสร้างพื้นฐานและแหล่งท่องเที่ยวเชิงสร้างสรรค์</v>
      </c>
      <c r="F1011" s="103" t="s">
        <v>1739</v>
      </c>
      <c r="G1011" s="103" t="s">
        <v>15</v>
      </c>
      <c r="H1011" s="158">
        <v>2565</v>
      </c>
      <c r="I1011" s="103" t="s">
        <v>1552</v>
      </c>
      <c r="J1011" s="104" t="s">
        <v>120</v>
      </c>
      <c r="K1011" s="103" t="s">
        <v>397</v>
      </c>
      <c r="L1011" s="103" t="s">
        <v>398</v>
      </c>
      <c r="M1011" s="103" t="s">
        <v>9112</v>
      </c>
      <c r="N1011" s="103" t="s">
        <v>399</v>
      </c>
      <c r="O1011" s="104" t="s">
        <v>5490</v>
      </c>
      <c r="P1011" s="105"/>
      <c r="Q1011" s="103" t="s">
        <v>5696</v>
      </c>
      <c r="R1011" s="102" t="s">
        <v>3283</v>
      </c>
    </row>
    <row r="1012" spans="1:18" ht="21">
      <c r="A1012" s="197" t="s">
        <v>4847</v>
      </c>
      <c r="B1012" s="198" t="s">
        <v>4889</v>
      </c>
      <c r="C1012" s="199" t="s">
        <v>9030</v>
      </c>
      <c r="D1012" s="102" t="s">
        <v>1811</v>
      </c>
      <c r="E1012" s="161" t="str">
        <f t="shared" si="33"/>
        <v>โครงการปรับปรุงถนนสายแยก ทล.4270 - บ้านน้ำตก เพื่อการท่องเที่ยวอ่างเก็บน้ำห้วยน้ำใส  ตำบลวังอ่าง  อำเภอชะอวด  จังหวัดนครศรีธรรมราช</v>
      </c>
      <c r="F1012" s="103" t="s">
        <v>1812</v>
      </c>
      <c r="G1012" s="103" t="s">
        <v>15</v>
      </c>
      <c r="H1012" s="158">
        <v>2565</v>
      </c>
      <c r="I1012" s="103" t="s">
        <v>1552</v>
      </c>
      <c r="J1012" s="104" t="s">
        <v>1683</v>
      </c>
      <c r="K1012" s="103" t="s">
        <v>1116</v>
      </c>
      <c r="L1012" s="103" t="s">
        <v>398</v>
      </c>
      <c r="M1012" s="103" t="s">
        <v>9112</v>
      </c>
      <c r="N1012" s="103" t="s">
        <v>399</v>
      </c>
      <c r="O1012" s="104" t="s">
        <v>5490</v>
      </c>
      <c r="P1012" s="105"/>
      <c r="Q1012" s="103" t="s">
        <v>5697</v>
      </c>
      <c r="R1012" s="102" t="s">
        <v>3548</v>
      </c>
    </row>
    <row r="1013" spans="1:18" ht="21">
      <c r="A1013" s="197" t="s">
        <v>4847</v>
      </c>
      <c r="B1013" s="198" t="s">
        <v>4889</v>
      </c>
      <c r="C1013" s="199" t="s">
        <v>9030</v>
      </c>
      <c r="D1013" s="102" t="s">
        <v>1821</v>
      </c>
      <c r="E1013" s="161" t="str">
        <f t="shared" si="33"/>
        <v>โครงการพัฒนาและส่งเสริมการท่องเที่ยวกลุ่มจังหวัดภาคเหนือตอนล่าง 2  กิจกรรมหลัก : พัฒนาเส้นทางส่งเสริมการท่องเที่ยวกลุ่มจังหวัดภาคเหนือตอนล่าง 2 ทางหลวงหมายเลข 3183 ตอน หนองบัว - อุทัยธานี  อ.เมือง จ.อุทัยธานี</v>
      </c>
      <c r="F1013" s="103" t="s">
        <v>1822</v>
      </c>
      <c r="G1013" s="103" t="s">
        <v>15</v>
      </c>
      <c r="H1013" s="158">
        <v>2565</v>
      </c>
      <c r="I1013" s="103" t="s">
        <v>1552</v>
      </c>
      <c r="J1013" s="104" t="s">
        <v>120</v>
      </c>
      <c r="K1013" s="103" t="s">
        <v>1172</v>
      </c>
      <c r="L1013" s="103" t="s">
        <v>447</v>
      </c>
      <c r="M1013" s="103" t="s">
        <v>9080</v>
      </c>
      <c r="N1013" s="103" t="s">
        <v>399</v>
      </c>
      <c r="O1013" s="104" t="s">
        <v>5490</v>
      </c>
      <c r="P1013" s="105"/>
      <c r="Q1013" s="103" t="s">
        <v>5698</v>
      </c>
      <c r="R1013" s="102" t="s">
        <v>3292</v>
      </c>
    </row>
    <row r="1014" spans="1:18" ht="21">
      <c r="A1014" s="197" t="s">
        <v>4847</v>
      </c>
      <c r="B1014" s="198" t="s">
        <v>4889</v>
      </c>
      <c r="C1014" s="199" t="s">
        <v>9030</v>
      </c>
      <c r="D1014" s="102" t="s">
        <v>1745</v>
      </c>
      <c r="E1014" s="161" t="str">
        <f t="shared" si="33"/>
        <v>งานสดุดีวีรชนคนแสวงหา</v>
      </c>
      <c r="F1014" s="103" t="s">
        <v>1746</v>
      </c>
      <c r="G1014" s="103" t="s">
        <v>15</v>
      </c>
      <c r="H1014" s="158">
        <v>2565</v>
      </c>
      <c r="I1014" s="103" t="s">
        <v>1552</v>
      </c>
      <c r="J1014" s="104" t="s">
        <v>120</v>
      </c>
      <c r="K1014" s="103" t="s">
        <v>900</v>
      </c>
      <c r="L1014" s="103" t="s">
        <v>206</v>
      </c>
      <c r="M1014" s="103" t="s">
        <v>9082</v>
      </c>
      <c r="N1014" s="103" t="s">
        <v>96</v>
      </c>
      <c r="O1014" s="104" t="s">
        <v>5490</v>
      </c>
      <c r="P1014" s="105"/>
      <c r="Q1014" s="103" t="s">
        <v>5699</v>
      </c>
      <c r="R1014" s="102" t="s">
        <v>3278</v>
      </c>
    </row>
    <row r="1015" spans="1:18" ht="21">
      <c r="A1015" s="197" t="s">
        <v>4847</v>
      </c>
      <c r="B1015" s="198" t="s">
        <v>4889</v>
      </c>
      <c r="C1015" s="199" t="s">
        <v>9030</v>
      </c>
      <c r="D1015" s="102" t="s">
        <v>1771</v>
      </c>
      <c r="E1015" s="161" t="str">
        <f t="shared" si="33"/>
        <v>การพัฒนาการตลาดและประชาสัมพันธ์การท่องเที่ยว กีฬา และเครือข่าย / ส่งเสริมช่องทางการตลาดชุมชนท่องเที่ยว "งานตรุษจีน โคราช"</v>
      </c>
      <c r="F1015" s="103" t="s">
        <v>1772</v>
      </c>
      <c r="G1015" s="103" t="s">
        <v>15</v>
      </c>
      <c r="H1015" s="158">
        <v>2565</v>
      </c>
      <c r="I1015" s="103" t="s">
        <v>1618</v>
      </c>
      <c r="J1015" s="104" t="s">
        <v>1695</v>
      </c>
      <c r="K1015" s="103" t="s">
        <v>216</v>
      </c>
      <c r="L1015" s="103" t="s">
        <v>111</v>
      </c>
      <c r="M1015" s="103" t="s">
        <v>9079</v>
      </c>
      <c r="N1015" s="103" t="s">
        <v>28</v>
      </c>
      <c r="O1015" s="104" t="s">
        <v>5490</v>
      </c>
      <c r="P1015" s="105"/>
      <c r="Q1015" s="103" t="s">
        <v>5700</v>
      </c>
      <c r="R1015" s="102" t="s">
        <v>3278</v>
      </c>
    </row>
    <row r="1016" spans="1:18" ht="21">
      <c r="A1016" s="197" t="s">
        <v>4847</v>
      </c>
      <c r="B1016" s="198" t="s">
        <v>4889</v>
      </c>
      <c r="C1016" s="199" t="s">
        <v>9030</v>
      </c>
      <c r="D1016" s="102" t="s">
        <v>1781</v>
      </c>
      <c r="E1016" s="161" t="str">
        <f t="shared" si="33"/>
        <v>ซ่อมสร้างถนนลาดยาง สายรอบอ่างเก็บน้ำห้วยกระแทกเฉลิมพระเกียรติ ตำบลท่าศาลา, ตำบลนิคมสร้างตนเอง อำเภอเมืองลพบุรี จังหวัดลพบุรี</v>
      </c>
      <c r="F1016" s="103" t="s">
        <v>1782</v>
      </c>
      <c r="G1016" s="103" t="s">
        <v>15</v>
      </c>
      <c r="H1016" s="158">
        <v>2565</v>
      </c>
      <c r="I1016" s="103" t="s">
        <v>1552</v>
      </c>
      <c r="J1016" s="104" t="s">
        <v>120</v>
      </c>
      <c r="K1016" s="103" t="s">
        <v>397</v>
      </c>
      <c r="L1016" s="103" t="s">
        <v>398</v>
      </c>
      <c r="M1016" s="103" t="s">
        <v>9112</v>
      </c>
      <c r="N1016" s="103" t="s">
        <v>399</v>
      </c>
      <c r="O1016" s="104" t="s">
        <v>5490</v>
      </c>
      <c r="P1016" s="105"/>
      <c r="Q1016" s="103" t="s">
        <v>5701</v>
      </c>
      <c r="R1016" s="102" t="s">
        <v>3569</v>
      </c>
    </row>
    <row r="1017" spans="1:18" ht="21">
      <c r="A1017" s="197" t="s">
        <v>4847</v>
      </c>
      <c r="B1017" s="198" t="s">
        <v>4889</v>
      </c>
      <c r="C1017" s="199" t="s">
        <v>9030</v>
      </c>
      <c r="D1017" s="102" t="s">
        <v>1784</v>
      </c>
      <c r="E1017" s="161" t="str">
        <f t="shared" si="33"/>
        <v>ซ่อมสร้างถนนลาดยาง สาย ลบ.4041 แยก ทล.2338 - บ้านซับจำปา ตำบลซับจำปา อำเภอท่าหลวง จังหวัดลพบุรี</v>
      </c>
      <c r="F1017" s="103" t="s">
        <v>1785</v>
      </c>
      <c r="G1017" s="103" t="s">
        <v>15</v>
      </c>
      <c r="H1017" s="158">
        <v>2565</v>
      </c>
      <c r="I1017" s="103" t="s">
        <v>1552</v>
      </c>
      <c r="J1017" s="104" t="s">
        <v>120</v>
      </c>
      <c r="K1017" s="103" t="s">
        <v>397</v>
      </c>
      <c r="L1017" s="103" t="s">
        <v>398</v>
      </c>
      <c r="M1017" s="103" t="s">
        <v>9112</v>
      </c>
      <c r="N1017" s="103" t="s">
        <v>399</v>
      </c>
      <c r="O1017" s="104" t="s">
        <v>5490</v>
      </c>
      <c r="P1017" s="105"/>
      <c r="Q1017" s="103" t="s">
        <v>5702</v>
      </c>
      <c r="R1017" s="102" t="s">
        <v>3431</v>
      </c>
    </row>
    <row r="1018" spans="1:18" ht="21">
      <c r="A1018" s="197" t="s">
        <v>4847</v>
      </c>
      <c r="B1018" s="198" t="s">
        <v>4889</v>
      </c>
      <c r="C1018" s="199" t="s">
        <v>9030</v>
      </c>
      <c r="D1018" s="102" t="s">
        <v>1790</v>
      </c>
      <c r="E1018" s="161" t="str">
        <f t="shared" si="33"/>
        <v>โครงการส่งเสริมการท่องเที่ยวเชิงประวัติศาสตร์และอารยธรรมทวารวดี</v>
      </c>
      <c r="F1018" s="103" t="s">
        <v>1249</v>
      </c>
      <c r="G1018" s="103" t="s">
        <v>15</v>
      </c>
      <c r="H1018" s="158">
        <v>2565</v>
      </c>
      <c r="I1018" s="103" t="s">
        <v>1552</v>
      </c>
      <c r="J1018" s="104" t="s">
        <v>120</v>
      </c>
      <c r="K1018" s="103" t="s">
        <v>1250</v>
      </c>
      <c r="L1018" s="103" t="s">
        <v>796</v>
      </c>
      <c r="M1018" s="103" t="s">
        <v>9072</v>
      </c>
      <c r="N1018" s="103" t="s">
        <v>28</v>
      </c>
      <c r="O1018" s="104" t="s">
        <v>5490</v>
      </c>
      <c r="P1018" s="105"/>
      <c r="Q1018" s="103" t="s">
        <v>5703</v>
      </c>
      <c r="R1018" s="102" t="s">
        <v>3292</v>
      </c>
    </row>
    <row r="1019" spans="1:18" ht="21">
      <c r="A1019" s="197" t="s">
        <v>4847</v>
      </c>
      <c r="B1019" s="198" t="s">
        <v>4889</v>
      </c>
      <c r="C1019" s="199" t="s">
        <v>9030</v>
      </c>
      <c r="D1019" s="102" t="s">
        <v>1801</v>
      </c>
      <c r="E1019" s="161" t="str">
        <f t="shared" si="33"/>
        <v>โครงการอนุกรรมการอนุรักษ์และพัฒนาเมืองเก่า</v>
      </c>
      <c r="F1019" s="103" t="s">
        <v>1802</v>
      </c>
      <c r="G1019" s="103" t="s">
        <v>15</v>
      </c>
      <c r="H1019" s="158">
        <v>2565</v>
      </c>
      <c r="I1019" s="103" t="s">
        <v>1552</v>
      </c>
      <c r="J1019" s="104" t="s">
        <v>120</v>
      </c>
      <c r="K1019" s="103" t="s">
        <v>1803</v>
      </c>
      <c r="L1019" s="103" t="s">
        <v>472</v>
      </c>
      <c r="M1019" s="103" t="s">
        <v>9077</v>
      </c>
      <c r="N1019" s="103" t="s">
        <v>473</v>
      </c>
      <c r="O1019" s="104" t="s">
        <v>5490</v>
      </c>
      <c r="P1019" s="105"/>
      <c r="Q1019" s="103" t="s">
        <v>5705</v>
      </c>
      <c r="R1019" s="102" t="s">
        <v>3292</v>
      </c>
    </row>
    <row r="1020" spans="1:18" ht="21">
      <c r="A1020" s="197" t="s">
        <v>4847</v>
      </c>
      <c r="B1020" s="198" t="s">
        <v>4889</v>
      </c>
      <c r="C1020" s="199" t="s">
        <v>9030</v>
      </c>
      <c r="D1020" s="102" t="s">
        <v>1634</v>
      </c>
      <c r="E1020" s="161" t="str">
        <f t="shared" si="33"/>
        <v>โครงการพัฒนาและส่งเสริมการท่องเที่ยวเชิงประวัติศาสตร์ ศาสนา และวัฒนธรรม</v>
      </c>
      <c r="F1020" s="103" t="s">
        <v>1635</v>
      </c>
      <c r="G1020" s="103" t="s">
        <v>15</v>
      </c>
      <c r="H1020" s="158">
        <v>2565</v>
      </c>
      <c r="I1020" s="103" t="s">
        <v>1552</v>
      </c>
      <c r="J1020" s="104" t="s">
        <v>120</v>
      </c>
      <c r="K1020" s="103" t="s">
        <v>271</v>
      </c>
      <c r="L1020" s="103" t="s">
        <v>272</v>
      </c>
      <c r="M1020" s="103" t="s">
        <v>9107</v>
      </c>
      <c r="N1020" s="103" t="s">
        <v>162</v>
      </c>
      <c r="O1020" s="104" t="s">
        <v>5490</v>
      </c>
      <c r="P1020" s="105"/>
      <c r="Q1020" s="103" t="s">
        <v>5706</v>
      </c>
      <c r="R1020" s="102" t="s">
        <v>3283</v>
      </c>
    </row>
    <row r="1021" spans="1:18" ht="21">
      <c r="A1021" s="197" t="s">
        <v>4847</v>
      </c>
      <c r="B1021" s="198" t="s">
        <v>4889</v>
      </c>
      <c r="C1021" s="199" t="s">
        <v>9030</v>
      </c>
      <c r="D1021" s="102" t="s">
        <v>1805</v>
      </c>
      <c r="E1021" s="161" t="str">
        <f t="shared" si="33"/>
        <v>โครงการพัฒนาและส่งเสริมการท่องเที่ยวกลุ่มจังหวัด ภาคเหนือตอนล่าง 2</v>
      </c>
      <c r="F1021" s="103" t="s">
        <v>1806</v>
      </c>
      <c r="G1021" s="103" t="s">
        <v>15</v>
      </c>
      <c r="H1021" s="158">
        <v>2565</v>
      </c>
      <c r="I1021" s="103" t="s">
        <v>1552</v>
      </c>
      <c r="J1021" s="104" t="s">
        <v>120</v>
      </c>
      <c r="K1021" s="103"/>
      <c r="L1021" s="103" t="s">
        <v>253</v>
      </c>
      <c r="M1021" s="103" t="s">
        <v>253</v>
      </c>
      <c r="N1021" s="103" t="s">
        <v>134</v>
      </c>
      <c r="O1021" s="104" t="s">
        <v>5490</v>
      </c>
      <c r="P1021" s="105"/>
      <c r="Q1021" s="103" t="s">
        <v>5707</v>
      </c>
      <c r="R1021" s="102" t="s">
        <v>3289</v>
      </c>
    </row>
    <row r="1022" spans="1:18" ht="21">
      <c r="A1022" s="197" t="s">
        <v>4847</v>
      </c>
      <c r="B1022" s="198" t="s">
        <v>4889</v>
      </c>
      <c r="C1022" s="199" t="s">
        <v>9030</v>
      </c>
      <c r="D1022" s="102" t="s">
        <v>1612</v>
      </c>
      <c r="E1022" s="161" t="str">
        <f t="shared" si="33"/>
        <v>โครงการพัฒนาศักยภาพบุคลากรด้านการท่องเที่ยวสู่ความเป็นมืออาชีพ/กิจกรรม ฝึกอบรมหลักสูตร “มัคคุเทศก์ทั่วไป (ต่างประเทศ)”</v>
      </c>
      <c r="F1022" s="103" t="s">
        <v>1613</v>
      </c>
      <c r="G1022" s="103" t="s">
        <v>51</v>
      </c>
      <c r="H1022" s="158">
        <v>2565</v>
      </c>
      <c r="I1022" s="103" t="s">
        <v>1552</v>
      </c>
      <c r="J1022" s="104" t="s">
        <v>120</v>
      </c>
      <c r="K1022" s="103"/>
      <c r="L1022" s="103" t="s">
        <v>9070</v>
      </c>
      <c r="M1022" s="103" t="s">
        <v>1614</v>
      </c>
      <c r="N1022" s="103" t="s">
        <v>134</v>
      </c>
      <c r="O1022" s="104" t="s">
        <v>5490</v>
      </c>
      <c r="P1022" s="105"/>
      <c r="Q1022" s="103" t="s">
        <v>5709</v>
      </c>
      <c r="R1022" s="102" t="s">
        <v>3431</v>
      </c>
    </row>
    <row r="1023" spans="1:18" ht="21">
      <c r="A1023" s="197" t="s">
        <v>4847</v>
      </c>
      <c r="B1023" s="198" t="s">
        <v>4889</v>
      </c>
      <c r="C1023" s="199" t="s">
        <v>9030</v>
      </c>
      <c r="D1023" s="102" t="s">
        <v>2164</v>
      </c>
      <c r="E1023" s="161" t="str">
        <f t="shared" si="33"/>
        <v>โครงการอนุรักษ์วัฒนธรรม ประเพณี และสิ่งแวดล้อม กิจกรรม : จัดงานนมัสการพระธาตุศรีสองรัก อำเภอด่านซ้าย จังหวัดเลย</v>
      </c>
      <c r="F1023" s="103" t="s">
        <v>2165</v>
      </c>
      <c r="G1023" s="103" t="s">
        <v>15</v>
      </c>
      <c r="H1023" s="158">
        <v>2565</v>
      </c>
      <c r="I1023" s="103" t="s">
        <v>1552</v>
      </c>
      <c r="J1023" s="104" t="s">
        <v>120</v>
      </c>
      <c r="K1023" s="103" t="s">
        <v>740</v>
      </c>
      <c r="L1023" s="103" t="s">
        <v>206</v>
      </c>
      <c r="M1023" s="103" t="s">
        <v>9082</v>
      </c>
      <c r="N1023" s="103" t="s">
        <v>96</v>
      </c>
      <c r="O1023" s="104" t="s">
        <v>5490</v>
      </c>
      <c r="P1023" s="106"/>
      <c r="Q1023" s="103" t="s">
        <v>5710</v>
      </c>
      <c r="R1023" s="102" t="s">
        <v>3482</v>
      </c>
    </row>
    <row r="1024" spans="1:18" ht="21">
      <c r="A1024" s="197" t="s">
        <v>4847</v>
      </c>
      <c r="B1024" s="198" t="s">
        <v>4889</v>
      </c>
      <c r="C1024" s="199" t="s">
        <v>9030</v>
      </c>
      <c r="D1024" s="102" t="s">
        <v>1817</v>
      </c>
      <c r="E1024" s="161" t="str">
        <f t="shared" si="33"/>
        <v>ยกระดับการพัฒนาชุมชนท่องเที่ยวเชิงคุณภาพ</v>
      </c>
      <c r="F1024" s="103" t="s">
        <v>1818</v>
      </c>
      <c r="G1024" s="103" t="s">
        <v>15</v>
      </c>
      <c r="H1024" s="158">
        <v>2565</v>
      </c>
      <c r="I1024" s="103" t="s">
        <v>1552</v>
      </c>
      <c r="J1024" s="104" t="s">
        <v>120</v>
      </c>
      <c r="K1024" s="103" t="s">
        <v>1819</v>
      </c>
      <c r="L1024" s="103" t="s">
        <v>95</v>
      </c>
      <c r="M1024" s="103" t="s">
        <v>9083</v>
      </c>
      <c r="N1024" s="103" t="s">
        <v>96</v>
      </c>
      <c r="O1024" s="104" t="s">
        <v>5490</v>
      </c>
      <c r="P1024" s="106"/>
      <c r="Q1024" s="103" t="s">
        <v>5711</v>
      </c>
      <c r="R1024" s="102" t="s">
        <v>3292</v>
      </c>
    </row>
    <row r="1025" spans="1:18" ht="21">
      <c r="A1025" s="197" t="s">
        <v>4847</v>
      </c>
      <c r="B1025" s="198" t="s">
        <v>4889</v>
      </c>
      <c r="C1025" s="199" t="s">
        <v>9030</v>
      </c>
      <c r="D1025" s="102" t="s">
        <v>1726</v>
      </c>
      <c r="E1025" s="161" t="str">
        <f t="shared" si="33"/>
        <v>โครงการงานติดตั้งไฟฟ้าแสงสว่าง</v>
      </c>
      <c r="F1025" s="103" t="s">
        <v>1727</v>
      </c>
      <c r="G1025" s="103" t="s">
        <v>15</v>
      </c>
      <c r="H1025" s="158">
        <v>2565</v>
      </c>
      <c r="I1025" s="103" t="s">
        <v>1552</v>
      </c>
      <c r="J1025" s="104" t="s">
        <v>120</v>
      </c>
      <c r="K1025" s="103" t="s">
        <v>1728</v>
      </c>
      <c r="L1025" s="103" t="s">
        <v>447</v>
      </c>
      <c r="M1025" s="103" t="s">
        <v>9080</v>
      </c>
      <c r="N1025" s="103" t="s">
        <v>399</v>
      </c>
      <c r="O1025" s="104" t="s">
        <v>5490</v>
      </c>
      <c r="P1025" s="108"/>
      <c r="Q1025" s="103" t="s">
        <v>5712</v>
      </c>
      <c r="R1025" s="102" t="s">
        <v>3292</v>
      </c>
    </row>
    <row r="1026" spans="1:18" ht="21">
      <c r="A1026" s="197" t="s">
        <v>4847</v>
      </c>
      <c r="B1026" s="198" t="s">
        <v>4889</v>
      </c>
      <c r="C1026" s="199" t="s">
        <v>9030</v>
      </c>
      <c r="D1026" s="102" t="s">
        <v>3604</v>
      </c>
      <c r="E1026" s="161" t="str">
        <f t="shared" si="33"/>
        <v>โครงการพัฒนาและส่งเสริมการท่องเที่ยวกลุ่มจังหวัดภาคเหนือตอนล่าง 2</v>
      </c>
      <c r="F1026" s="103" t="s">
        <v>252</v>
      </c>
      <c r="G1026" s="103" t="s">
        <v>15</v>
      </c>
      <c r="H1026" s="158">
        <v>2566</v>
      </c>
      <c r="I1026" s="103" t="s">
        <v>1670</v>
      </c>
      <c r="J1026" s="104" t="s">
        <v>2456</v>
      </c>
      <c r="K1026" s="103"/>
      <c r="L1026" s="103" t="s">
        <v>253</v>
      </c>
      <c r="M1026" s="103" t="s">
        <v>253</v>
      </c>
      <c r="N1026" s="103" t="s">
        <v>134</v>
      </c>
      <c r="O1026" s="103" t="s">
        <v>5496</v>
      </c>
      <c r="P1026" s="105"/>
      <c r="Q1026" s="103" t="s">
        <v>5713</v>
      </c>
      <c r="R1026" s="102" t="s">
        <v>3278</v>
      </c>
    </row>
    <row r="1027" spans="1:18" ht="21">
      <c r="A1027" s="197" t="s">
        <v>4847</v>
      </c>
      <c r="B1027" s="198" t="s">
        <v>4889</v>
      </c>
      <c r="C1027" s="199" t="s">
        <v>9030</v>
      </c>
      <c r="D1027" s="102" t="s">
        <v>3657</v>
      </c>
      <c r="E1027" s="161" t="str">
        <f t="shared" si="33"/>
        <v xml:space="preserve">โครงการส่งเสริมการท่องเที่ยวเชิงประวัติศาสตร์พระนครคีรี - เมืองเพชร </v>
      </c>
      <c r="F1027" s="103" t="s">
        <v>5524</v>
      </c>
      <c r="G1027" s="103" t="s">
        <v>15</v>
      </c>
      <c r="H1027" s="158">
        <v>2566</v>
      </c>
      <c r="I1027" s="103" t="s">
        <v>1670</v>
      </c>
      <c r="J1027" s="104" t="s">
        <v>2456</v>
      </c>
      <c r="K1027" s="103"/>
      <c r="L1027" s="103" t="s">
        <v>9033</v>
      </c>
      <c r="M1027" s="103" t="s">
        <v>683</v>
      </c>
      <c r="N1027" s="103" t="s">
        <v>134</v>
      </c>
      <c r="O1027" s="103" t="s">
        <v>5496</v>
      </c>
      <c r="P1027" s="105"/>
      <c r="Q1027" s="103" t="s">
        <v>5714</v>
      </c>
      <c r="R1027" s="102" t="s">
        <v>3278</v>
      </c>
    </row>
    <row r="1028" spans="1:18" ht="21">
      <c r="A1028" s="197" t="s">
        <v>4847</v>
      </c>
      <c r="B1028" s="198" t="s">
        <v>4889</v>
      </c>
      <c r="C1028" s="199" t="s">
        <v>9030</v>
      </c>
      <c r="D1028" s="102" t="s">
        <v>3704</v>
      </c>
      <c r="E1028" s="161" t="str">
        <f t="shared" si="33"/>
        <v>โครงการส่งเสริมการตลาดและการประชาสัมพันธ์ด้านการท่องเที่ยวของจังหวัด กิจกรรม : ภูเรือเมืองแห่งดอกไม้งาม</v>
      </c>
      <c r="F1028" s="103" t="s">
        <v>3705</v>
      </c>
      <c r="G1028" s="103" t="s">
        <v>15</v>
      </c>
      <c r="H1028" s="158">
        <v>2566</v>
      </c>
      <c r="I1028" s="103" t="s">
        <v>1670</v>
      </c>
      <c r="J1028" s="104" t="s">
        <v>2456</v>
      </c>
      <c r="K1028" s="103" t="s">
        <v>1213</v>
      </c>
      <c r="L1028" s="103" t="s">
        <v>206</v>
      </c>
      <c r="M1028" s="103" t="s">
        <v>9082</v>
      </c>
      <c r="N1028" s="103" t="s">
        <v>96</v>
      </c>
      <c r="O1028" s="103" t="s">
        <v>5496</v>
      </c>
      <c r="P1028" s="105"/>
      <c r="Q1028" s="103" t="s">
        <v>5715</v>
      </c>
      <c r="R1028" s="102" t="s">
        <v>3278</v>
      </c>
    </row>
    <row r="1029" spans="1:18" ht="21">
      <c r="A1029" s="197" t="s">
        <v>4847</v>
      </c>
      <c r="B1029" s="198" t="s">
        <v>4889</v>
      </c>
      <c r="C1029" s="199" t="s">
        <v>9030</v>
      </c>
      <c r="D1029" s="102" t="s">
        <v>5558</v>
      </c>
      <c r="E1029" s="161" t="str">
        <f t="shared" si="33"/>
        <v>โครงการส่งเสริมการประชาสัมพันธ์และพัฒนาช่องทางตลาดการท่องเที่ยวเชิงรุก กิจกรรม : งานเทศกาลศิลปะ สายหมอกและดอกไม้กลุ่มจังหวัดภาคตะวันออกเฉียงเหนือตอนบน 1</v>
      </c>
      <c r="F1029" s="103" t="s">
        <v>4310</v>
      </c>
      <c r="G1029" s="103" t="s">
        <v>15</v>
      </c>
      <c r="H1029" s="158">
        <v>2566</v>
      </c>
      <c r="I1029" s="103" t="s">
        <v>1670</v>
      </c>
      <c r="J1029" s="104" t="s">
        <v>2456</v>
      </c>
      <c r="K1029" s="103" t="s">
        <v>1213</v>
      </c>
      <c r="L1029" s="103" t="s">
        <v>206</v>
      </c>
      <c r="M1029" s="103" t="s">
        <v>9082</v>
      </c>
      <c r="N1029" s="103" t="s">
        <v>96</v>
      </c>
      <c r="O1029" s="103" t="s">
        <v>5496</v>
      </c>
      <c r="P1029" s="105"/>
      <c r="Q1029" s="103" t="s">
        <v>5716</v>
      </c>
      <c r="R1029" s="102" t="s">
        <v>3278</v>
      </c>
    </row>
    <row r="1030" spans="1:18" ht="21">
      <c r="A1030" s="197" t="s">
        <v>4847</v>
      </c>
      <c r="B1030" s="198" t="s">
        <v>4889</v>
      </c>
      <c r="C1030" s="199" t="s">
        <v>9030</v>
      </c>
      <c r="D1030" s="102" t="s">
        <v>3701</v>
      </c>
      <c r="E1030" s="161" t="str">
        <f t="shared" si="33"/>
        <v>โครงการส่งเสริมการตลาดและการประชาสัมพันธ์ด้านการท่องเที่ยวของจังหวัด กิจกรรม : ส่งเสริมการท่องเที่ยวอำเภอภูเรือ จังหวัดเลย : Phurua New Normal ช๊อป ชิม ชิลล์ @ปรอทยักษ์ภูเรือ</v>
      </c>
      <c r="F1030" s="103" t="s">
        <v>3702</v>
      </c>
      <c r="G1030" s="103" t="s">
        <v>15</v>
      </c>
      <c r="H1030" s="158">
        <v>2566</v>
      </c>
      <c r="I1030" s="103" t="s">
        <v>1670</v>
      </c>
      <c r="J1030" s="104" t="s">
        <v>2456</v>
      </c>
      <c r="K1030" s="103" t="s">
        <v>1213</v>
      </c>
      <c r="L1030" s="103" t="s">
        <v>206</v>
      </c>
      <c r="M1030" s="103" t="s">
        <v>9082</v>
      </c>
      <c r="N1030" s="103" t="s">
        <v>96</v>
      </c>
      <c r="O1030" s="103" t="s">
        <v>5496</v>
      </c>
      <c r="P1030" s="105"/>
      <c r="Q1030" s="103" t="s">
        <v>5717</v>
      </c>
      <c r="R1030" s="102" t="s">
        <v>3278</v>
      </c>
    </row>
    <row r="1031" spans="1:18" ht="21">
      <c r="A1031" s="197" t="s">
        <v>4847</v>
      </c>
      <c r="B1031" s="198" t="s">
        <v>4889</v>
      </c>
      <c r="C1031" s="199" t="s">
        <v>9030</v>
      </c>
      <c r="D1031" s="102" t="s">
        <v>3738</v>
      </c>
      <c r="E1031" s="161" t="str">
        <f t="shared" si="33"/>
        <v>ส่งเสริมกิจกรรมการท่องเที่ยววิถีชีวิตชุมชนเชิงสร้างสรรค์</v>
      </c>
      <c r="F1031" s="103" t="s">
        <v>3739</v>
      </c>
      <c r="G1031" s="103" t="s">
        <v>15</v>
      </c>
      <c r="H1031" s="158">
        <v>2566</v>
      </c>
      <c r="I1031" s="103" t="s">
        <v>1670</v>
      </c>
      <c r="J1031" s="104" t="s">
        <v>2456</v>
      </c>
      <c r="K1031" s="103" t="s">
        <v>531</v>
      </c>
      <c r="L1031" s="103" t="s">
        <v>111</v>
      </c>
      <c r="M1031" s="103" t="s">
        <v>9079</v>
      </c>
      <c r="N1031" s="103" t="s">
        <v>28</v>
      </c>
      <c r="O1031" s="103" t="s">
        <v>5496</v>
      </c>
      <c r="P1031" s="105"/>
      <c r="Q1031" s="103" t="s">
        <v>5718</v>
      </c>
      <c r="R1031" s="102" t="s">
        <v>3278</v>
      </c>
    </row>
    <row r="1032" spans="1:18" ht="21">
      <c r="A1032" s="197" t="s">
        <v>4847</v>
      </c>
      <c r="B1032" s="198" t="s">
        <v>4889</v>
      </c>
      <c r="C1032" s="199" t="s">
        <v>9030</v>
      </c>
      <c r="D1032" s="102" t="s">
        <v>3816</v>
      </c>
      <c r="E1032" s="161" t="str">
        <f t="shared" ref="E1032:E1063" si="34">HYPERLINK(Q1032,F1032)</f>
        <v>ค่าใช้จ่ายในการพัฒนาอัตลักษณ์ทางวัฒนธรรมเพื่อส่งเสริมศักยภาพการขับเคลื่อนคลองท่องเมืองสปาน้ำพุร้อนต้นแบบ จังหวัดกระบี่</v>
      </c>
      <c r="F1032" s="103" t="s">
        <v>3817</v>
      </c>
      <c r="G1032" s="103" t="s">
        <v>15</v>
      </c>
      <c r="H1032" s="158">
        <v>2566</v>
      </c>
      <c r="I1032" s="103" t="s">
        <v>1670</v>
      </c>
      <c r="J1032" s="104" t="s">
        <v>3643</v>
      </c>
      <c r="K1032" s="103" t="s">
        <v>2052</v>
      </c>
      <c r="L1032" s="103" t="s">
        <v>161</v>
      </c>
      <c r="M1032" s="103" t="s">
        <v>9073</v>
      </c>
      <c r="N1032" s="103" t="s">
        <v>162</v>
      </c>
      <c r="O1032" s="103" t="s">
        <v>5496</v>
      </c>
      <c r="P1032" s="105"/>
      <c r="Q1032" s="103" t="s">
        <v>5719</v>
      </c>
      <c r="R1032" s="102" t="s">
        <v>3278</v>
      </c>
    </row>
    <row r="1033" spans="1:18" ht="21">
      <c r="A1033" s="197" t="s">
        <v>4847</v>
      </c>
      <c r="B1033" s="198" t="s">
        <v>4889</v>
      </c>
      <c r="C1033" s="199" t="s">
        <v>9030</v>
      </c>
      <c r="D1033" s="102" t="s">
        <v>3825</v>
      </c>
      <c r="E1033" s="161" t="str">
        <f t="shared" si="34"/>
        <v>ค่าใช้จ่ายในการดำเนินการวิถีถิ่นวิถีวัฒนธรรมสู่เศรษฐกิจสร้างสรรค์ จังหวัดภูเก็ต</v>
      </c>
      <c r="F1033" s="103" t="s">
        <v>3826</v>
      </c>
      <c r="G1033" s="103" t="s">
        <v>15</v>
      </c>
      <c r="H1033" s="158">
        <v>2566</v>
      </c>
      <c r="I1033" s="103" t="s">
        <v>1670</v>
      </c>
      <c r="J1033" s="104" t="s">
        <v>2456</v>
      </c>
      <c r="K1033" s="103" t="s">
        <v>2052</v>
      </c>
      <c r="L1033" s="103" t="s">
        <v>161</v>
      </c>
      <c r="M1033" s="103" t="s">
        <v>9073</v>
      </c>
      <c r="N1033" s="103" t="s">
        <v>162</v>
      </c>
      <c r="O1033" s="103" t="s">
        <v>5496</v>
      </c>
      <c r="P1033" s="105"/>
      <c r="Q1033" s="103" t="s">
        <v>5720</v>
      </c>
      <c r="R1033" s="102" t="s">
        <v>3283</v>
      </c>
    </row>
    <row r="1034" spans="1:18" ht="21">
      <c r="A1034" s="197" t="s">
        <v>4847</v>
      </c>
      <c r="B1034" s="198" t="s">
        <v>4889</v>
      </c>
      <c r="C1034" s="199" t="s">
        <v>9030</v>
      </c>
      <c r="D1034" s="102" t="s">
        <v>3822</v>
      </c>
      <c r="E1034" s="161" t="str">
        <f t="shared" si="34"/>
        <v>ค่าใช้จ่ายในการฝึกอบรมเชิงปฏิบัติการการพัฒนาต่อยอดมรดกภูมิปัญญาท้องถิ่น "สกุลช่างศรีเทพ" จังหวัดเพชรบูรณ์</v>
      </c>
      <c r="F1034" s="103" t="s">
        <v>3823</v>
      </c>
      <c r="G1034" s="103" t="s">
        <v>15</v>
      </c>
      <c r="H1034" s="158">
        <v>2566</v>
      </c>
      <c r="I1034" s="103" t="s">
        <v>1670</v>
      </c>
      <c r="J1034" s="104" t="s">
        <v>2490</v>
      </c>
      <c r="K1034" s="103" t="s">
        <v>2052</v>
      </c>
      <c r="L1034" s="103" t="s">
        <v>161</v>
      </c>
      <c r="M1034" s="103" t="s">
        <v>9073</v>
      </c>
      <c r="N1034" s="103" t="s">
        <v>162</v>
      </c>
      <c r="O1034" s="103" t="s">
        <v>5496</v>
      </c>
      <c r="P1034" s="105"/>
      <c r="Q1034" s="103" t="s">
        <v>5721</v>
      </c>
      <c r="R1034" s="102" t="s">
        <v>3278</v>
      </c>
    </row>
    <row r="1035" spans="1:18" ht="21">
      <c r="A1035" s="197" t="s">
        <v>4847</v>
      </c>
      <c r="B1035" s="198" t="s">
        <v>4889</v>
      </c>
      <c r="C1035" s="199" t="s">
        <v>9030</v>
      </c>
      <c r="D1035" s="102" t="s">
        <v>3828</v>
      </c>
      <c r="E1035" s="161" t="str">
        <f t="shared" si="34"/>
        <v>ค่าใช้จ่ายในการเชื่อมโยงเส้นทางท่องเที่ยวเชิงวัฒนธรรมสร้างสรรค์ กลุ่มอารยธรรมทวารวดี จังหวัดราชบุรี</v>
      </c>
      <c r="F1035" s="103" t="s">
        <v>3829</v>
      </c>
      <c r="G1035" s="103" t="s">
        <v>15</v>
      </c>
      <c r="H1035" s="158">
        <v>2566</v>
      </c>
      <c r="I1035" s="103" t="s">
        <v>1869</v>
      </c>
      <c r="J1035" s="104" t="s">
        <v>3642</v>
      </c>
      <c r="K1035" s="103" t="s">
        <v>2052</v>
      </c>
      <c r="L1035" s="103" t="s">
        <v>161</v>
      </c>
      <c r="M1035" s="103" t="s">
        <v>9073</v>
      </c>
      <c r="N1035" s="103" t="s">
        <v>162</v>
      </c>
      <c r="O1035" s="103" t="s">
        <v>5496</v>
      </c>
      <c r="P1035" s="105"/>
      <c r="Q1035" s="103" t="s">
        <v>5722</v>
      </c>
      <c r="R1035" s="102" t="s">
        <v>3431</v>
      </c>
    </row>
    <row r="1036" spans="1:18" ht="21">
      <c r="A1036" s="197" t="s">
        <v>4847</v>
      </c>
      <c r="B1036" s="198" t="s">
        <v>4889</v>
      </c>
      <c r="C1036" s="199" t="s">
        <v>9030</v>
      </c>
      <c r="D1036" s="102" t="s">
        <v>3885</v>
      </c>
      <c r="E1036" s="161" t="str">
        <f t="shared" si="34"/>
        <v>ส่งเสริมและประชาสัมพันธ์การท่องเที่ยวจังหวัดบึงกาฬ</v>
      </c>
      <c r="F1036" s="103" t="s">
        <v>1545</v>
      </c>
      <c r="G1036" s="103" t="s">
        <v>15</v>
      </c>
      <c r="H1036" s="158">
        <v>2566</v>
      </c>
      <c r="I1036" s="103" t="s">
        <v>1670</v>
      </c>
      <c r="J1036" s="104" t="s">
        <v>2456</v>
      </c>
      <c r="K1036" s="103"/>
      <c r="L1036" s="103" t="s">
        <v>9038</v>
      </c>
      <c r="M1036" s="103" t="s">
        <v>1247</v>
      </c>
      <c r="N1036" s="103" t="s">
        <v>134</v>
      </c>
      <c r="O1036" s="103" t="s">
        <v>5496</v>
      </c>
      <c r="P1036" s="105"/>
      <c r="Q1036" s="103" t="s">
        <v>5723</v>
      </c>
      <c r="R1036" s="102" t="s">
        <v>3292</v>
      </c>
    </row>
    <row r="1037" spans="1:18" ht="21">
      <c r="A1037" s="197" t="s">
        <v>4847</v>
      </c>
      <c r="B1037" s="198" t="s">
        <v>4889</v>
      </c>
      <c r="C1037" s="199" t="s">
        <v>9030</v>
      </c>
      <c r="D1037" s="102" t="s">
        <v>3935</v>
      </c>
      <c r="E1037" s="161" t="str">
        <f t="shared" si="34"/>
        <v>งานสดุดีวีรชนคนแสวงหา</v>
      </c>
      <c r="F1037" s="103" t="s">
        <v>1746</v>
      </c>
      <c r="G1037" s="103" t="s">
        <v>15</v>
      </c>
      <c r="H1037" s="158">
        <v>2566</v>
      </c>
      <c r="I1037" s="103" t="s">
        <v>3642</v>
      </c>
      <c r="J1037" s="104" t="s">
        <v>2486</v>
      </c>
      <c r="K1037" s="103" t="s">
        <v>900</v>
      </c>
      <c r="L1037" s="103" t="s">
        <v>206</v>
      </c>
      <c r="M1037" s="103" t="s">
        <v>9082</v>
      </c>
      <c r="N1037" s="103" t="s">
        <v>96</v>
      </c>
      <c r="O1037" s="103" t="s">
        <v>5496</v>
      </c>
      <c r="P1037" s="105"/>
      <c r="Q1037" s="103" t="s">
        <v>5724</v>
      </c>
      <c r="R1037" s="102" t="s">
        <v>3278</v>
      </c>
    </row>
    <row r="1038" spans="1:18" ht="21">
      <c r="A1038" s="197" t="s">
        <v>4847</v>
      </c>
      <c r="B1038" s="198" t="s">
        <v>4889</v>
      </c>
      <c r="C1038" s="199" t="s">
        <v>9030</v>
      </c>
      <c r="D1038" s="102" t="s">
        <v>3937</v>
      </c>
      <c r="E1038" s="161" t="str">
        <f t="shared" si="34"/>
        <v>งานสดุดีวีรชนแขวงเมืองวิเศษชัยชาญ</v>
      </c>
      <c r="F1038" s="103" t="s">
        <v>3938</v>
      </c>
      <c r="G1038" s="103" t="s">
        <v>15</v>
      </c>
      <c r="H1038" s="158">
        <v>2566</v>
      </c>
      <c r="I1038" s="103" t="s">
        <v>2486</v>
      </c>
      <c r="J1038" s="104" t="s">
        <v>3615</v>
      </c>
      <c r="K1038" s="103" t="s">
        <v>897</v>
      </c>
      <c r="L1038" s="103" t="s">
        <v>206</v>
      </c>
      <c r="M1038" s="103" t="s">
        <v>9082</v>
      </c>
      <c r="N1038" s="103" t="s">
        <v>96</v>
      </c>
      <c r="O1038" s="103" t="s">
        <v>5496</v>
      </c>
      <c r="P1038" s="105"/>
      <c r="Q1038" s="103" t="s">
        <v>5725</v>
      </c>
      <c r="R1038" s="102" t="s">
        <v>3278</v>
      </c>
    </row>
    <row r="1039" spans="1:18" ht="21">
      <c r="A1039" s="197" t="s">
        <v>4847</v>
      </c>
      <c r="B1039" s="198" t="s">
        <v>4889</v>
      </c>
      <c r="C1039" s="199" t="s">
        <v>9030</v>
      </c>
      <c r="D1039" s="102" t="s">
        <v>3947</v>
      </c>
      <c r="E1039" s="161" t="str">
        <f t="shared" si="34"/>
        <v>มหกรรมของดีเมืองอ่างทอง งานมหกรรมกินปลาใหญ่  กินไข่นกกระทา กินผักปลอดภัย</v>
      </c>
      <c r="F1039" s="103" t="s">
        <v>3948</v>
      </c>
      <c r="G1039" s="103" t="s">
        <v>15</v>
      </c>
      <c r="H1039" s="158">
        <v>2566</v>
      </c>
      <c r="I1039" s="103" t="s">
        <v>3642</v>
      </c>
      <c r="J1039" s="104" t="s">
        <v>3615</v>
      </c>
      <c r="K1039" s="103" t="s">
        <v>905</v>
      </c>
      <c r="L1039" s="103" t="s">
        <v>206</v>
      </c>
      <c r="M1039" s="103" t="s">
        <v>9082</v>
      </c>
      <c r="N1039" s="103" t="s">
        <v>96</v>
      </c>
      <c r="O1039" s="103" t="s">
        <v>5496</v>
      </c>
      <c r="P1039" s="105"/>
      <c r="Q1039" s="103" t="s">
        <v>5726</v>
      </c>
      <c r="R1039" s="102" t="s">
        <v>3278</v>
      </c>
    </row>
    <row r="1040" spans="1:18" ht="21">
      <c r="A1040" s="197" t="s">
        <v>4847</v>
      </c>
      <c r="B1040" s="198" t="s">
        <v>4889</v>
      </c>
      <c r="C1040" s="199" t="s">
        <v>9030</v>
      </c>
      <c r="D1040" s="102" t="s">
        <v>3940</v>
      </c>
      <c r="E1040" s="161" t="str">
        <f t="shared" si="34"/>
        <v>งานเทศกาลไหว้พระนอนวัดขุนอินทประมูล</v>
      </c>
      <c r="F1040" s="103" t="s">
        <v>893</v>
      </c>
      <c r="G1040" s="103" t="s">
        <v>15</v>
      </c>
      <c r="H1040" s="158">
        <v>2566</v>
      </c>
      <c r="I1040" s="103" t="s">
        <v>3642</v>
      </c>
      <c r="J1040" s="104" t="s">
        <v>3778</v>
      </c>
      <c r="K1040" s="103" t="s">
        <v>756</v>
      </c>
      <c r="L1040" s="103" t="s">
        <v>206</v>
      </c>
      <c r="M1040" s="103" t="s">
        <v>9082</v>
      </c>
      <c r="N1040" s="103" t="s">
        <v>96</v>
      </c>
      <c r="O1040" s="103" t="s">
        <v>5496</v>
      </c>
      <c r="P1040" s="105"/>
      <c r="Q1040" s="103" t="s">
        <v>5727</v>
      </c>
      <c r="R1040" s="102" t="s">
        <v>3283</v>
      </c>
    </row>
    <row r="1041" spans="1:18" ht="21">
      <c r="A1041" s="197" t="s">
        <v>4847</v>
      </c>
      <c r="B1041" s="198" t="s">
        <v>4889</v>
      </c>
      <c r="C1041" s="199" t="s">
        <v>9030</v>
      </c>
      <c r="D1041" s="102" t="s">
        <v>3942</v>
      </c>
      <c r="E1041" s="161" t="str">
        <f t="shared" si="34"/>
        <v>งานรำลึกรัชกาลที่ 9 พระบารมีปกเกล้าชาวอ่างทอง</v>
      </c>
      <c r="F1041" s="103" t="s">
        <v>3943</v>
      </c>
      <c r="G1041" s="103" t="s">
        <v>15</v>
      </c>
      <c r="H1041" s="158">
        <v>2566</v>
      </c>
      <c r="I1041" s="103" t="s">
        <v>3778</v>
      </c>
      <c r="J1041" s="104" t="s">
        <v>3778</v>
      </c>
      <c r="K1041" s="103" t="s">
        <v>905</v>
      </c>
      <c r="L1041" s="103" t="s">
        <v>206</v>
      </c>
      <c r="M1041" s="103" t="s">
        <v>9082</v>
      </c>
      <c r="N1041" s="103" t="s">
        <v>96</v>
      </c>
      <c r="O1041" s="103" t="s">
        <v>5496</v>
      </c>
      <c r="P1041" s="105"/>
      <c r="Q1041" s="103" t="s">
        <v>5728</v>
      </c>
      <c r="R1041" s="102" t="s">
        <v>3278</v>
      </c>
    </row>
    <row r="1042" spans="1:18" ht="21">
      <c r="A1042" s="197" t="s">
        <v>4847</v>
      </c>
      <c r="B1042" s="198" t="s">
        <v>4889</v>
      </c>
      <c r="C1042" s="199" t="s">
        <v>9030</v>
      </c>
      <c r="D1042" s="102" t="s">
        <v>4045</v>
      </c>
      <c r="E1042" s="161" t="str">
        <f t="shared" si="34"/>
        <v>Krabi Get More season 2 (กระบี่มีอะไรมากกว่าที่คิด ปี 2)</v>
      </c>
      <c r="F1042" s="103" t="s">
        <v>4046</v>
      </c>
      <c r="G1042" s="103" t="s">
        <v>15</v>
      </c>
      <c r="H1042" s="158">
        <v>2566</v>
      </c>
      <c r="I1042" s="103" t="s">
        <v>1670</v>
      </c>
      <c r="J1042" s="104" t="s">
        <v>2456</v>
      </c>
      <c r="K1042" s="103"/>
      <c r="L1042" s="103" t="s">
        <v>9040</v>
      </c>
      <c r="M1042" s="103" t="s">
        <v>549</v>
      </c>
      <c r="N1042" s="103" t="s">
        <v>134</v>
      </c>
      <c r="O1042" s="103" t="s">
        <v>5496</v>
      </c>
      <c r="P1042" s="105"/>
      <c r="Q1042" s="103" t="s">
        <v>5729</v>
      </c>
      <c r="R1042" s="102" t="s">
        <v>3289</v>
      </c>
    </row>
    <row r="1043" spans="1:18" ht="21">
      <c r="A1043" s="197" t="s">
        <v>4847</v>
      </c>
      <c r="B1043" s="198" t="s">
        <v>4889</v>
      </c>
      <c r="C1043" s="199" t="s">
        <v>9030</v>
      </c>
      <c r="D1043" s="102" t="s">
        <v>4064</v>
      </c>
      <c r="E1043" s="161" t="str">
        <f t="shared" si="34"/>
        <v>จัดงานวัฒนธรรมประเพณีไทยตะนาวศรี ประจำปี 2566</v>
      </c>
      <c r="F1043" s="103" t="s">
        <v>4065</v>
      </c>
      <c r="G1043" s="103" t="s">
        <v>15</v>
      </c>
      <c r="H1043" s="158">
        <v>2566</v>
      </c>
      <c r="I1043" s="103" t="s">
        <v>1670</v>
      </c>
      <c r="J1043" s="104" t="s">
        <v>2456</v>
      </c>
      <c r="K1043" s="103" t="s">
        <v>4066</v>
      </c>
      <c r="L1043" s="103" t="s">
        <v>206</v>
      </c>
      <c r="M1043" s="103" t="s">
        <v>9082</v>
      </c>
      <c r="N1043" s="103" t="s">
        <v>96</v>
      </c>
      <c r="O1043" s="103" t="s">
        <v>5496</v>
      </c>
      <c r="P1043" s="105"/>
      <c r="Q1043" s="103" t="s">
        <v>5730</v>
      </c>
      <c r="R1043" s="102" t="s">
        <v>3482</v>
      </c>
    </row>
    <row r="1044" spans="1:18" ht="21">
      <c r="A1044" s="197" t="s">
        <v>4847</v>
      </c>
      <c r="B1044" s="198" t="s">
        <v>4889</v>
      </c>
      <c r="C1044" s="199" t="s">
        <v>9030</v>
      </c>
      <c r="D1044" s="102" t="s">
        <v>4118</v>
      </c>
      <c r="E1044" s="161" t="str">
        <f t="shared" si="34"/>
        <v xml:space="preserve">โครงการพัฒนาด้านท่องเที่ยวและบริการ กิจกรรม เพิ่มประสิทธิภาพการแข่งขันในด้านการท่องเที่ยวมรดกโลกจังหวัดสุโขทัย </v>
      </c>
      <c r="F1044" s="103" t="s">
        <v>5666</v>
      </c>
      <c r="G1044" s="103" t="s">
        <v>15</v>
      </c>
      <c r="H1044" s="158">
        <v>2566</v>
      </c>
      <c r="I1044" s="103" t="s">
        <v>1670</v>
      </c>
      <c r="J1044" s="104" t="s">
        <v>2456</v>
      </c>
      <c r="K1044" s="103"/>
      <c r="L1044" s="103" t="s">
        <v>9041</v>
      </c>
      <c r="M1044" s="103" t="s">
        <v>345</v>
      </c>
      <c r="N1044" s="103" t="s">
        <v>134</v>
      </c>
      <c r="O1044" s="103" t="s">
        <v>5496</v>
      </c>
      <c r="P1044" s="105"/>
      <c r="Q1044" s="103" t="s">
        <v>5731</v>
      </c>
      <c r="R1044" s="102" t="s">
        <v>3278</v>
      </c>
    </row>
    <row r="1045" spans="1:18" ht="21">
      <c r="A1045" s="197" t="s">
        <v>4847</v>
      </c>
      <c r="B1045" s="198" t="s">
        <v>4889</v>
      </c>
      <c r="C1045" s="199" t="s">
        <v>9030</v>
      </c>
      <c r="D1045" s="102" t="s">
        <v>4171</v>
      </c>
      <c r="E1045" s="161" t="str">
        <f t="shared" si="34"/>
        <v>พัฒนาและส่งเสริมการท่องเที่ยวจังหวัดอุทัยธานี ทางหลวงหมายเลข 3011  ตอน บ้านไร่ – บ้านใต้ ระหว่าง กม.ที่ 5+600 - กม.ที่ 6+500  อำเภอบ้านไร่  จังหวัดอุทัยธานี</v>
      </c>
      <c r="F1045" s="103" t="s">
        <v>4172</v>
      </c>
      <c r="G1045" s="103" t="s">
        <v>15</v>
      </c>
      <c r="H1045" s="158">
        <v>2566</v>
      </c>
      <c r="I1045" s="103" t="s">
        <v>1670</v>
      </c>
      <c r="J1045" s="104" t="s">
        <v>2456</v>
      </c>
      <c r="K1045" s="103" t="s">
        <v>1172</v>
      </c>
      <c r="L1045" s="103" t="s">
        <v>447</v>
      </c>
      <c r="M1045" s="103" t="s">
        <v>9080</v>
      </c>
      <c r="N1045" s="103" t="s">
        <v>399</v>
      </c>
      <c r="O1045" s="103" t="s">
        <v>5496</v>
      </c>
      <c r="P1045" s="105"/>
      <c r="Q1045" s="103" t="s">
        <v>5732</v>
      </c>
      <c r="R1045" s="102" t="s">
        <v>3292</v>
      </c>
    </row>
    <row r="1046" spans="1:18" ht="21">
      <c r="A1046" s="197" t="s">
        <v>4847</v>
      </c>
      <c r="B1046" s="198" t="s">
        <v>4889</v>
      </c>
      <c r="C1046" s="199" t="s">
        <v>9030</v>
      </c>
      <c r="D1046" s="102" t="s">
        <v>4459</v>
      </c>
      <c r="E1046" s="161" t="str">
        <f t="shared" si="34"/>
        <v>โครงการส่งเสริมมหกรรมท่องเที่ยววิถีประสบการณ์สัมผัส (Pattani Experience)</v>
      </c>
      <c r="F1046" s="103" t="s">
        <v>4460</v>
      </c>
      <c r="G1046" s="103" t="s">
        <v>15</v>
      </c>
      <c r="H1046" s="158">
        <v>2566</v>
      </c>
      <c r="I1046" s="103" t="s">
        <v>3643</v>
      </c>
      <c r="J1046" s="104" t="s">
        <v>2456</v>
      </c>
      <c r="K1046" s="103" t="s">
        <v>1934</v>
      </c>
      <c r="L1046" s="103" t="s">
        <v>111</v>
      </c>
      <c r="M1046" s="103" t="s">
        <v>9079</v>
      </c>
      <c r="N1046" s="103" t="s">
        <v>28</v>
      </c>
      <c r="O1046" s="103" t="s">
        <v>5496</v>
      </c>
      <c r="P1046" s="105"/>
      <c r="Q1046" s="103" t="s">
        <v>5733</v>
      </c>
      <c r="R1046" s="102" t="s">
        <v>3278</v>
      </c>
    </row>
    <row r="1047" spans="1:18" ht="21">
      <c r="A1047" s="197" t="s">
        <v>4847</v>
      </c>
      <c r="B1047" s="198" t="s">
        <v>4889</v>
      </c>
      <c r="C1047" s="199" t="s">
        <v>9030</v>
      </c>
      <c r="D1047" s="102" t="s">
        <v>4462</v>
      </c>
      <c r="E1047" s="161" t="str">
        <f t="shared" si="34"/>
        <v>โครงการเพิ่มศักยภาพศูนย์การเรียนรู้อารยธรรมการท่องเที่ยวปัตตานีสร้างมูลค่าด้านการท่องเที่ยว (ปรับปรุงซ่อมแซม)</v>
      </c>
      <c r="F1047" s="103" t="s">
        <v>4463</v>
      </c>
      <c r="G1047" s="103" t="s">
        <v>15</v>
      </c>
      <c r="H1047" s="158">
        <v>2566</v>
      </c>
      <c r="I1047" s="103" t="s">
        <v>1670</v>
      </c>
      <c r="J1047" s="104" t="s">
        <v>2456</v>
      </c>
      <c r="K1047" s="103" t="s">
        <v>1934</v>
      </c>
      <c r="L1047" s="103" t="s">
        <v>111</v>
      </c>
      <c r="M1047" s="103" t="s">
        <v>9079</v>
      </c>
      <c r="N1047" s="103" t="s">
        <v>28</v>
      </c>
      <c r="O1047" s="103" t="s">
        <v>5496</v>
      </c>
      <c r="P1047" s="105"/>
      <c r="Q1047" s="103" t="s">
        <v>5734</v>
      </c>
      <c r="R1047" s="102" t="s">
        <v>3289</v>
      </c>
    </row>
    <row r="1048" spans="1:18" ht="21">
      <c r="A1048" s="197" t="s">
        <v>4847</v>
      </c>
      <c r="B1048" s="198" t="s">
        <v>4889</v>
      </c>
      <c r="C1048" s="199" t="s">
        <v>9030</v>
      </c>
      <c r="D1048" s="102" t="s">
        <v>4296</v>
      </c>
      <c r="E1048" s="161" t="str">
        <f t="shared" si="34"/>
        <v>ส่งเสริมการท่องเที่ยว หนองเล็งทราย</v>
      </c>
      <c r="F1048" s="103" t="s">
        <v>4297</v>
      </c>
      <c r="G1048" s="103" t="s">
        <v>15</v>
      </c>
      <c r="H1048" s="158">
        <v>2566</v>
      </c>
      <c r="I1048" s="103" t="s">
        <v>1670</v>
      </c>
      <c r="J1048" s="104" t="s">
        <v>2456</v>
      </c>
      <c r="K1048" s="103" t="s">
        <v>1263</v>
      </c>
      <c r="L1048" s="103" t="s">
        <v>111</v>
      </c>
      <c r="M1048" s="103" t="s">
        <v>9079</v>
      </c>
      <c r="N1048" s="103" t="s">
        <v>28</v>
      </c>
      <c r="O1048" s="103" t="s">
        <v>5496</v>
      </c>
      <c r="P1048" s="105"/>
      <c r="Q1048" s="103" t="s">
        <v>5735</v>
      </c>
      <c r="R1048" s="102" t="s">
        <v>3292</v>
      </c>
    </row>
    <row r="1049" spans="1:18" ht="21">
      <c r="A1049" s="197" t="s">
        <v>4847</v>
      </c>
      <c r="B1049" s="198" t="s">
        <v>4889</v>
      </c>
      <c r="C1049" s="199" t="s">
        <v>9030</v>
      </c>
      <c r="D1049" s="102" t="s">
        <v>4293</v>
      </c>
      <c r="E1049" s="161" t="str">
        <f t="shared" si="34"/>
        <v>ปรับปรุงสวนสาธารณะเฉลิมพระเกียรติหนองเล็งทราย (ปอดของคนแม่ใจ)</v>
      </c>
      <c r="F1049" s="103" t="s">
        <v>4294</v>
      </c>
      <c r="G1049" s="103" t="s">
        <v>15</v>
      </c>
      <c r="H1049" s="158">
        <v>2566</v>
      </c>
      <c r="I1049" s="103" t="s">
        <v>1670</v>
      </c>
      <c r="J1049" s="104" t="s">
        <v>2456</v>
      </c>
      <c r="K1049" s="103" t="s">
        <v>1263</v>
      </c>
      <c r="L1049" s="103" t="s">
        <v>111</v>
      </c>
      <c r="M1049" s="103" t="s">
        <v>9079</v>
      </c>
      <c r="N1049" s="103" t="s">
        <v>28</v>
      </c>
      <c r="O1049" s="103" t="s">
        <v>5496</v>
      </c>
      <c r="P1049" s="105"/>
      <c r="Q1049" s="103" t="s">
        <v>5736</v>
      </c>
      <c r="R1049" s="102" t="s">
        <v>3292</v>
      </c>
    </row>
    <row r="1050" spans="1:18" ht="21">
      <c r="A1050" s="197" t="s">
        <v>4847</v>
      </c>
      <c r="B1050" s="198" t="s">
        <v>4889</v>
      </c>
      <c r="C1050" s="199" t="s">
        <v>9030</v>
      </c>
      <c r="D1050" s="102" t="s">
        <v>4429</v>
      </c>
      <c r="E1050" s="161" t="str">
        <f t="shared" si="34"/>
        <v>โครงการปรับปรุงบทบรรยายและระบบแสง สี เสียง การแสดง Night Predator Show</v>
      </c>
      <c r="F1050" s="103" t="s">
        <v>4430</v>
      </c>
      <c r="G1050" s="103" t="s">
        <v>15</v>
      </c>
      <c r="H1050" s="158">
        <v>2566</v>
      </c>
      <c r="I1050" s="103" t="s">
        <v>1670</v>
      </c>
      <c r="J1050" s="104" t="s">
        <v>2456</v>
      </c>
      <c r="K1050" s="103" t="s">
        <v>4414</v>
      </c>
      <c r="L1050" s="103" t="s">
        <v>4415</v>
      </c>
      <c r="M1050" s="103" t="s">
        <v>9096</v>
      </c>
      <c r="N1050" s="103" t="s">
        <v>67</v>
      </c>
      <c r="O1050" s="103" t="s">
        <v>5496</v>
      </c>
      <c r="P1050" s="105"/>
      <c r="Q1050" s="103" t="s">
        <v>5737</v>
      </c>
      <c r="R1050" s="102" t="s">
        <v>3431</v>
      </c>
    </row>
    <row r="1051" spans="1:18" ht="21">
      <c r="A1051" s="197" t="s">
        <v>4847</v>
      </c>
      <c r="B1051" s="198" t="s">
        <v>4889</v>
      </c>
      <c r="C1051" s="199" t="s">
        <v>9030</v>
      </c>
      <c r="D1051" s="102" t="s">
        <v>4438</v>
      </c>
      <c r="E1051" s="161" t="str">
        <f t="shared" si="34"/>
        <v>โครงการพันธมิตรสีเขียว ประจำปีงบประมาณ ๒๕๖๖</v>
      </c>
      <c r="F1051" s="103" t="s">
        <v>4439</v>
      </c>
      <c r="G1051" s="103" t="s">
        <v>15</v>
      </c>
      <c r="H1051" s="158">
        <v>2566</v>
      </c>
      <c r="I1051" s="103" t="s">
        <v>1670</v>
      </c>
      <c r="J1051" s="104" t="s">
        <v>2456</v>
      </c>
      <c r="K1051" s="103" t="s">
        <v>4414</v>
      </c>
      <c r="L1051" s="103" t="s">
        <v>4415</v>
      </c>
      <c r="M1051" s="103" t="s">
        <v>9096</v>
      </c>
      <c r="N1051" s="103" t="s">
        <v>67</v>
      </c>
      <c r="O1051" s="103" t="s">
        <v>5496</v>
      </c>
      <c r="P1051" s="105"/>
      <c r="Q1051" s="103" t="s">
        <v>5738</v>
      </c>
      <c r="R1051" s="102" t="s">
        <v>3431</v>
      </c>
    </row>
    <row r="1052" spans="1:18" ht="21">
      <c r="A1052" s="197" t="s">
        <v>4847</v>
      </c>
      <c r="B1052" s="198" t="s">
        <v>4889</v>
      </c>
      <c r="C1052" s="199" t="s">
        <v>9030</v>
      </c>
      <c r="D1052" s="102" t="s">
        <v>4450</v>
      </c>
      <c r="E1052" s="161" t="str">
        <f t="shared" si="34"/>
        <v>โครงการจ้างที่ปรึกษาวิเคราะห์โครงสร้างและอัตรากำลังของสำนักงานพัฒนาพิงคนคร (องค์การมหาชน)</v>
      </c>
      <c r="F1052" s="103" t="s">
        <v>4451</v>
      </c>
      <c r="G1052" s="103" t="s">
        <v>15</v>
      </c>
      <c r="H1052" s="158">
        <v>2566</v>
      </c>
      <c r="I1052" s="103" t="s">
        <v>1670</v>
      </c>
      <c r="J1052" s="104" t="s">
        <v>2456</v>
      </c>
      <c r="K1052" s="103" t="s">
        <v>4414</v>
      </c>
      <c r="L1052" s="103" t="s">
        <v>4415</v>
      </c>
      <c r="M1052" s="103" t="s">
        <v>9096</v>
      </c>
      <c r="N1052" s="103" t="s">
        <v>67</v>
      </c>
      <c r="O1052" s="103" t="s">
        <v>5496</v>
      </c>
      <c r="P1052" s="105"/>
      <c r="Q1052" s="103" t="s">
        <v>5740</v>
      </c>
      <c r="R1052" s="102" t="s">
        <v>3292</v>
      </c>
    </row>
    <row r="1053" spans="1:18" ht="21">
      <c r="A1053" s="197" t="s">
        <v>4847</v>
      </c>
      <c r="B1053" s="198" t="s">
        <v>4889</v>
      </c>
      <c r="C1053" s="199" t="s">
        <v>9030</v>
      </c>
      <c r="D1053" s="102" t="s">
        <v>4453</v>
      </c>
      <c r="E1053" s="161" t="str">
        <f t="shared" si="34"/>
        <v>โครงการพัฒนาระบบจำหน่ายบัตรเข้าชมเชียงใหม่ไนท์ซาฟารี</v>
      </c>
      <c r="F1053" s="103" t="s">
        <v>4454</v>
      </c>
      <c r="G1053" s="103" t="s">
        <v>15</v>
      </c>
      <c r="H1053" s="158">
        <v>2566</v>
      </c>
      <c r="I1053" s="103" t="s">
        <v>1670</v>
      </c>
      <c r="J1053" s="104" t="s">
        <v>2456</v>
      </c>
      <c r="K1053" s="103" t="s">
        <v>4414</v>
      </c>
      <c r="L1053" s="103" t="s">
        <v>4415</v>
      </c>
      <c r="M1053" s="103" t="s">
        <v>9096</v>
      </c>
      <c r="N1053" s="103" t="s">
        <v>67</v>
      </c>
      <c r="O1053" s="103" t="s">
        <v>5496</v>
      </c>
      <c r="P1053" s="105"/>
      <c r="Q1053" s="103" t="s">
        <v>5741</v>
      </c>
      <c r="R1053" s="102" t="s">
        <v>3555</v>
      </c>
    </row>
    <row r="1054" spans="1:18" ht="21">
      <c r="A1054" s="197" t="s">
        <v>4847</v>
      </c>
      <c r="B1054" s="198" t="s">
        <v>4889</v>
      </c>
      <c r="C1054" s="199" t="s">
        <v>9030</v>
      </c>
      <c r="D1054" s="102" t="s">
        <v>4426</v>
      </c>
      <c r="E1054" s="161" t="str">
        <f t="shared" si="34"/>
        <v>โครงการจัดหาสัตว์เพิ่มเติม</v>
      </c>
      <c r="F1054" s="103" t="s">
        <v>4427</v>
      </c>
      <c r="G1054" s="103" t="s">
        <v>15</v>
      </c>
      <c r="H1054" s="158">
        <v>2566</v>
      </c>
      <c r="I1054" s="103" t="s">
        <v>1670</v>
      </c>
      <c r="J1054" s="104" t="s">
        <v>2456</v>
      </c>
      <c r="K1054" s="103" t="s">
        <v>4414</v>
      </c>
      <c r="L1054" s="103" t="s">
        <v>4415</v>
      </c>
      <c r="M1054" s="103" t="s">
        <v>9096</v>
      </c>
      <c r="N1054" s="103" t="s">
        <v>67</v>
      </c>
      <c r="O1054" s="103" t="s">
        <v>5496</v>
      </c>
      <c r="P1054" s="105"/>
      <c r="Q1054" s="103" t="s">
        <v>5742</v>
      </c>
      <c r="R1054" s="102" t="s">
        <v>3292</v>
      </c>
    </row>
    <row r="1055" spans="1:18" ht="21">
      <c r="A1055" s="197" t="s">
        <v>4847</v>
      </c>
      <c r="B1055" s="198" t="s">
        <v>4889</v>
      </c>
      <c r="C1055" s="199" t="s">
        <v>9030</v>
      </c>
      <c r="D1055" s="102" t="s">
        <v>4435</v>
      </c>
      <c r="E1055" s="161" t="str">
        <f t="shared" si="34"/>
        <v>โครงการประชาสัมพันธ์เชิงบูรณาการ ประจำปี 2566</v>
      </c>
      <c r="F1055" s="103" t="s">
        <v>4436</v>
      </c>
      <c r="G1055" s="103" t="s">
        <v>15</v>
      </c>
      <c r="H1055" s="158">
        <v>2566</v>
      </c>
      <c r="I1055" s="103" t="s">
        <v>1670</v>
      </c>
      <c r="J1055" s="104" t="s">
        <v>2456</v>
      </c>
      <c r="K1055" s="103" t="s">
        <v>4414</v>
      </c>
      <c r="L1055" s="103" t="s">
        <v>4415</v>
      </c>
      <c r="M1055" s="103" t="s">
        <v>9096</v>
      </c>
      <c r="N1055" s="103" t="s">
        <v>67</v>
      </c>
      <c r="O1055" s="103" t="s">
        <v>5496</v>
      </c>
      <c r="P1055" s="105"/>
      <c r="Q1055" s="103" t="s">
        <v>5743</v>
      </c>
      <c r="R1055" s="102" t="s">
        <v>3289</v>
      </c>
    </row>
    <row r="1056" spans="1:18" ht="21">
      <c r="A1056" s="197" t="s">
        <v>4847</v>
      </c>
      <c r="B1056" s="198" t="s">
        <v>4889</v>
      </c>
      <c r="C1056" s="199" t="s">
        <v>9030</v>
      </c>
      <c r="D1056" s="102" t="s">
        <v>4444</v>
      </c>
      <c r="E1056" s="161" t="str">
        <f t="shared" si="34"/>
        <v>โครงการพัฒนาบุคลากร พ.ศ. 2566</v>
      </c>
      <c r="F1056" s="103" t="s">
        <v>4445</v>
      </c>
      <c r="G1056" s="103" t="s">
        <v>15</v>
      </c>
      <c r="H1056" s="158">
        <v>2566</v>
      </c>
      <c r="I1056" s="103" t="s">
        <v>1670</v>
      </c>
      <c r="J1056" s="104" t="s">
        <v>2456</v>
      </c>
      <c r="K1056" s="103" t="s">
        <v>4414</v>
      </c>
      <c r="L1056" s="103" t="s">
        <v>4415</v>
      </c>
      <c r="M1056" s="103" t="s">
        <v>9096</v>
      </c>
      <c r="N1056" s="103" t="s">
        <v>67</v>
      </c>
      <c r="O1056" s="103" t="s">
        <v>5496</v>
      </c>
      <c r="P1056" s="105"/>
      <c r="Q1056" s="103" t="s">
        <v>5744</v>
      </c>
      <c r="R1056" s="102" t="s">
        <v>3283</v>
      </c>
    </row>
    <row r="1057" spans="1:18" ht="21">
      <c r="A1057" s="197" t="s">
        <v>4847</v>
      </c>
      <c r="B1057" s="198" t="s">
        <v>4889</v>
      </c>
      <c r="C1057" s="199" t="s">
        <v>9030</v>
      </c>
      <c r="D1057" s="102" t="s">
        <v>4420</v>
      </c>
      <c r="E1057" s="161" t="str">
        <f t="shared" si="34"/>
        <v>โครงการปรับปรุงและพัฒนาเพื่อเพิ่มขีดความสามารถในการให้บริการสู่มาตรฐานสากล (World Class Destination)</v>
      </c>
      <c r="F1057" s="103" t="s">
        <v>4421</v>
      </c>
      <c r="G1057" s="103" t="s">
        <v>15</v>
      </c>
      <c r="H1057" s="158">
        <v>2566</v>
      </c>
      <c r="I1057" s="103" t="s">
        <v>1670</v>
      </c>
      <c r="J1057" s="104" t="s">
        <v>2456</v>
      </c>
      <c r="K1057" s="103" t="s">
        <v>4414</v>
      </c>
      <c r="L1057" s="103" t="s">
        <v>4415</v>
      </c>
      <c r="M1057" s="103" t="s">
        <v>9096</v>
      </c>
      <c r="N1057" s="103" t="s">
        <v>67</v>
      </c>
      <c r="O1057" s="103" t="s">
        <v>5496</v>
      </c>
      <c r="P1057" s="105"/>
      <c r="Q1057" s="103" t="s">
        <v>5745</v>
      </c>
      <c r="R1057" s="102" t="s">
        <v>3283</v>
      </c>
    </row>
    <row r="1058" spans="1:18" ht="21">
      <c r="A1058" s="197" t="s">
        <v>4847</v>
      </c>
      <c r="B1058" s="198" t="s">
        <v>4889</v>
      </c>
      <c r="C1058" s="199" t="s">
        <v>9030</v>
      </c>
      <c r="D1058" s="102" t="s">
        <v>4447</v>
      </c>
      <c r="E1058" s="161" t="str">
        <f t="shared" si="34"/>
        <v>โครงการจัดจ้างที่ปรึกษาเพื่อดำเนินการตามแนวทางการประเมินความคุ้มค่าเพื่อพัฒนาองค์การมหาชน</v>
      </c>
      <c r="F1058" s="103" t="s">
        <v>4448</v>
      </c>
      <c r="G1058" s="103" t="s">
        <v>15</v>
      </c>
      <c r="H1058" s="158">
        <v>2566</v>
      </c>
      <c r="I1058" s="103" t="s">
        <v>1670</v>
      </c>
      <c r="J1058" s="104" t="s">
        <v>2456</v>
      </c>
      <c r="K1058" s="103" t="s">
        <v>4414</v>
      </c>
      <c r="L1058" s="103" t="s">
        <v>4415</v>
      </c>
      <c r="M1058" s="103" t="s">
        <v>9096</v>
      </c>
      <c r="N1058" s="103" t="s">
        <v>67</v>
      </c>
      <c r="O1058" s="103" t="s">
        <v>5496</v>
      </c>
      <c r="P1058" s="105"/>
      <c r="Q1058" s="103" t="s">
        <v>5746</v>
      </c>
      <c r="R1058" s="102" t="s">
        <v>3292</v>
      </c>
    </row>
    <row r="1059" spans="1:18" ht="21">
      <c r="A1059" s="197" t="s">
        <v>4847</v>
      </c>
      <c r="B1059" s="198" t="s">
        <v>4889</v>
      </c>
      <c r="C1059" s="199" t="s">
        <v>9030</v>
      </c>
      <c r="D1059" s="102" t="s">
        <v>4441</v>
      </c>
      <c r="E1059" s="161" t="str">
        <f t="shared" si="34"/>
        <v>โครงการผลิตน้ำเชื้อ และการผสมเทียมในสัตว์ป่าเพื่อการอนุรักษ์</v>
      </c>
      <c r="F1059" s="103" t="s">
        <v>4442</v>
      </c>
      <c r="G1059" s="103" t="s">
        <v>15</v>
      </c>
      <c r="H1059" s="158">
        <v>2566</v>
      </c>
      <c r="I1059" s="103" t="s">
        <v>1670</v>
      </c>
      <c r="J1059" s="104" t="s">
        <v>2456</v>
      </c>
      <c r="K1059" s="103" t="s">
        <v>4414</v>
      </c>
      <c r="L1059" s="103" t="s">
        <v>4415</v>
      </c>
      <c r="M1059" s="103" t="s">
        <v>9096</v>
      </c>
      <c r="N1059" s="103" t="s">
        <v>67</v>
      </c>
      <c r="O1059" s="103" t="s">
        <v>5496</v>
      </c>
      <c r="P1059" s="105"/>
      <c r="Q1059" s="103" t="s">
        <v>5747</v>
      </c>
      <c r="R1059" s="102" t="s">
        <v>3278</v>
      </c>
    </row>
    <row r="1060" spans="1:18" ht="21">
      <c r="A1060" s="197" t="s">
        <v>4847</v>
      </c>
      <c r="B1060" s="198" t="s">
        <v>4889</v>
      </c>
      <c r="C1060" s="199" t="s">
        <v>9030</v>
      </c>
      <c r="D1060" s="102" t="s">
        <v>4412</v>
      </c>
      <c r="E1060" s="161" t="str">
        <f t="shared" si="34"/>
        <v>โครงการปรับปรุงโซนจากัวร์ เทรล</v>
      </c>
      <c r="F1060" s="103" t="s">
        <v>4413</v>
      </c>
      <c r="G1060" s="103" t="s">
        <v>15</v>
      </c>
      <c r="H1060" s="158">
        <v>2566</v>
      </c>
      <c r="I1060" s="103" t="s">
        <v>1670</v>
      </c>
      <c r="J1060" s="104" t="s">
        <v>2456</v>
      </c>
      <c r="K1060" s="103" t="s">
        <v>4414</v>
      </c>
      <c r="L1060" s="103" t="s">
        <v>4415</v>
      </c>
      <c r="M1060" s="103" t="s">
        <v>9096</v>
      </c>
      <c r="N1060" s="103" t="s">
        <v>67</v>
      </c>
      <c r="O1060" s="103" t="s">
        <v>5496</v>
      </c>
      <c r="P1060" s="105"/>
      <c r="Q1060" s="103" t="s">
        <v>5748</v>
      </c>
      <c r="R1060" s="102" t="s">
        <v>3292</v>
      </c>
    </row>
    <row r="1061" spans="1:18" ht="21">
      <c r="A1061" s="197" t="s">
        <v>4847</v>
      </c>
      <c r="B1061" s="198" t="s">
        <v>4889</v>
      </c>
      <c r="C1061" s="199" t="s">
        <v>9030</v>
      </c>
      <c r="D1061" s="102" t="s">
        <v>4242</v>
      </c>
      <c r="E1061" s="161" t="str">
        <f t="shared" si="34"/>
        <v>โครงการงานเปิดฤดูกาลท่องเที่ยวจังหวัดพังงา (Phangnga Tourism Festival)</v>
      </c>
      <c r="F1061" s="103" t="s">
        <v>4243</v>
      </c>
      <c r="G1061" s="103" t="s">
        <v>15</v>
      </c>
      <c r="H1061" s="158">
        <v>2566</v>
      </c>
      <c r="I1061" s="103" t="s">
        <v>1670</v>
      </c>
      <c r="J1061" s="104" t="s">
        <v>2456</v>
      </c>
      <c r="K1061" s="103" t="s">
        <v>556</v>
      </c>
      <c r="L1061" s="103" t="s">
        <v>111</v>
      </c>
      <c r="M1061" s="103" t="s">
        <v>9079</v>
      </c>
      <c r="N1061" s="103" t="s">
        <v>28</v>
      </c>
      <c r="O1061" s="103" t="s">
        <v>5496</v>
      </c>
      <c r="P1061" s="105"/>
      <c r="Q1061" s="103" t="s">
        <v>5749</v>
      </c>
      <c r="R1061" s="102" t="s">
        <v>3289</v>
      </c>
    </row>
    <row r="1062" spans="1:18" ht="21">
      <c r="A1062" s="197" t="s">
        <v>4847</v>
      </c>
      <c r="B1062" s="198" t="s">
        <v>4889</v>
      </c>
      <c r="C1062" s="199" t="s">
        <v>9030</v>
      </c>
      <c r="D1062" s="102" t="s">
        <v>4265</v>
      </c>
      <c r="E1062" s="161" t="str">
        <f t="shared" si="34"/>
        <v>โครงการยกระดับผลิตภัณฑ์ชุมชนเพื่อการรับรองมาตรฐานผลิตภัณฑ์ชุมชน (มผช.)</v>
      </c>
      <c r="F1062" s="103" t="s">
        <v>4266</v>
      </c>
      <c r="G1062" s="103" t="s">
        <v>15</v>
      </c>
      <c r="H1062" s="158">
        <v>2566</v>
      </c>
      <c r="I1062" s="103" t="s">
        <v>2490</v>
      </c>
      <c r="J1062" s="104" t="s">
        <v>2456</v>
      </c>
      <c r="K1062" s="103" t="s">
        <v>4267</v>
      </c>
      <c r="L1062" s="103" t="s">
        <v>9046</v>
      </c>
      <c r="M1062" s="103" t="s">
        <v>9098</v>
      </c>
      <c r="N1062" s="103" t="s">
        <v>75</v>
      </c>
      <c r="O1062" s="103" t="s">
        <v>5496</v>
      </c>
      <c r="P1062" s="105"/>
      <c r="Q1062" s="103" t="s">
        <v>5750</v>
      </c>
      <c r="R1062" s="102" t="s">
        <v>3283</v>
      </c>
    </row>
    <row r="1063" spans="1:18" ht="21">
      <c r="A1063" s="197" t="s">
        <v>4847</v>
      </c>
      <c r="B1063" s="198" t="s">
        <v>4889</v>
      </c>
      <c r="C1063" s="199" t="s">
        <v>9030</v>
      </c>
      <c r="D1063" s="102" t="s">
        <v>4273</v>
      </c>
      <c r="E1063" s="161" t="str">
        <f t="shared" si="34"/>
        <v>เสน่ห์ใกล้กรุง</v>
      </c>
      <c r="F1063" s="103" t="s">
        <v>4274</v>
      </c>
      <c r="G1063" s="103" t="s">
        <v>15</v>
      </c>
      <c r="H1063" s="158">
        <v>2566</v>
      </c>
      <c r="I1063" s="103" t="s">
        <v>1670</v>
      </c>
      <c r="J1063" s="104" t="s">
        <v>2456</v>
      </c>
      <c r="K1063" s="103"/>
      <c r="L1063" s="103" t="s">
        <v>1266</v>
      </c>
      <c r="M1063" s="103" t="s">
        <v>1266</v>
      </c>
      <c r="N1063" s="103" t="s">
        <v>134</v>
      </c>
      <c r="O1063" s="103" t="s">
        <v>5496</v>
      </c>
      <c r="P1063" s="105"/>
      <c r="Q1063" s="103" t="s">
        <v>5751</v>
      </c>
      <c r="R1063" s="102" t="s">
        <v>3461</v>
      </c>
    </row>
    <row r="1064" spans="1:18" ht="21">
      <c r="A1064" s="197" t="s">
        <v>4847</v>
      </c>
      <c r="B1064" s="198" t="s">
        <v>4889</v>
      </c>
      <c r="C1064" s="199" t="s">
        <v>9030</v>
      </c>
      <c r="D1064" s="102" t="s">
        <v>4245</v>
      </c>
      <c r="E1064" s="161" t="str">
        <f t="shared" ref="E1064:E1095" si="35">HYPERLINK(Q1064,F1064)</f>
        <v>โครงการส่งเสริมความสามารถในการแข่งขัน พัฒนาศักยภาพ และมาตรฐานการท่องเที่ยว สู่การท่องเที่ยว เชิงสร้างสรรค์ กิจกรรมพัฒนากิจกรรมท่องเที่ยวเชิงอนุรักษ์บริเวณถ้ำเดือน - ถ้ำดาว และกิจกรรมเดินป่า เขากังหันลม อำเภอเนินมะปราง จังหวัดพิษณุโลก</v>
      </c>
      <c r="F1064" s="103" t="s">
        <v>4246</v>
      </c>
      <c r="G1064" s="103" t="s">
        <v>15</v>
      </c>
      <c r="H1064" s="158">
        <v>2566</v>
      </c>
      <c r="I1064" s="103" t="s">
        <v>1670</v>
      </c>
      <c r="J1064" s="104" t="s">
        <v>2456</v>
      </c>
      <c r="K1064" s="103" t="s">
        <v>4247</v>
      </c>
      <c r="L1064" s="103" t="s">
        <v>1028</v>
      </c>
      <c r="M1064" s="103" t="s">
        <v>9071</v>
      </c>
      <c r="N1064" s="103" t="s">
        <v>473</v>
      </c>
      <c r="O1064" s="103" t="s">
        <v>5496</v>
      </c>
      <c r="P1064" s="105"/>
      <c r="Q1064" s="103" t="s">
        <v>5752</v>
      </c>
      <c r="R1064" s="102" t="s">
        <v>3278</v>
      </c>
    </row>
    <row r="1065" spans="1:18" ht="21">
      <c r="A1065" s="197" t="s">
        <v>4847</v>
      </c>
      <c r="B1065" s="198" t="s">
        <v>4889</v>
      </c>
      <c r="C1065" s="199" t="s">
        <v>9030</v>
      </c>
      <c r="D1065" s="102" t="s">
        <v>4192</v>
      </c>
      <c r="E1065" s="161" t="str">
        <f t="shared" si="35"/>
        <v>พัฒนาและส่งเสริมการท่องเที่ยวจังหวัดอุทัยธานี ทางหลวงหมายเลข 3282  ตอน บ้านไร่ – ไร่ใหม่ ระหว่าง กม.ที่ 0+100 - กม.ที่ 0+600 อำเภอบ้านไร่  จังหวัดอุทัยธานี</v>
      </c>
      <c r="F1065" s="103" t="s">
        <v>4193</v>
      </c>
      <c r="G1065" s="103" t="s">
        <v>15</v>
      </c>
      <c r="H1065" s="158">
        <v>2566</v>
      </c>
      <c r="I1065" s="103" t="s">
        <v>1670</v>
      </c>
      <c r="J1065" s="104" t="s">
        <v>2456</v>
      </c>
      <c r="K1065" s="103" t="s">
        <v>1172</v>
      </c>
      <c r="L1065" s="103" t="s">
        <v>447</v>
      </c>
      <c r="M1065" s="103" t="s">
        <v>9080</v>
      </c>
      <c r="N1065" s="103" t="s">
        <v>399</v>
      </c>
      <c r="O1065" s="103" t="s">
        <v>5496</v>
      </c>
      <c r="P1065" s="105"/>
      <c r="Q1065" s="103" t="s">
        <v>5753</v>
      </c>
      <c r="R1065" s="102" t="s">
        <v>3292</v>
      </c>
    </row>
    <row r="1066" spans="1:18" ht="21">
      <c r="A1066" s="197" t="s">
        <v>4847</v>
      </c>
      <c r="B1066" s="198" t="s">
        <v>4889</v>
      </c>
      <c r="C1066" s="199" t="s">
        <v>9030</v>
      </c>
      <c r="D1066" s="102" t="s">
        <v>4343</v>
      </c>
      <c r="E1066" s="161" t="str">
        <f t="shared" si="35"/>
        <v>กิจกรรมงานมะขามหวาน นครบาลเพชรบูรณ์ ประจำปี  2566</v>
      </c>
      <c r="F1066" s="103" t="s">
        <v>4344</v>
      </c>
      <c r="G1066" s="103" t="s">
        <v>15</v>
      </c>
      <c r="H1066" s="158">
        <v>2566</v>
      </c>
      <c r="I1066" s="103" t="s">
        <v>1869</v>
      </c>
      <c r="J1066" s="104" t="s">
        <v>3642</v>
      </c>
      <c r="K1066" s="103" t="s">
        <v>4345</v>
      </c>
      <c r="L1066" s="103" t="s">
        <v>206</v>
      </c>
      <c r="M1066" s="103" t="s">
        <v>9082</v>
      </c>
      <c r="N1066" s="103" t="s">
        <v>96</v>
      </c>
      <c r="O1066" s="103" t="s">
        <v>5496</v>
      </c>
      <c r="P1066" s="105"/>
      <c r="Q1066" s="103" t="s">
        <v>5754</v>
      </c>
      <c r="R1066" s="102" t="s">
        <v>3292</v>
      </c>
    </row>
    <row r="1067" spans="1:18" ht="21">
      <c r="A1067" s="197" t="s">
        <v>4847</v>
      </c>
      <c r="B1067" s="198" t="s">
        <v>4889</v>
      </c>
      <c r="C1067" s="199" t="s">
        <v>9030</v>
      </c>
      <c r="D1067" s="102" t="s">
        <v>3587</v>
      </c>
      <c r="E1067" s="161" t="str">
        <f t="shared" si="35"/>
        <v>ซ่อมสร้างถนนลาดยาง สาย ลบ.5130 เลียบเขื่อนป่าสักชลสิทธิ์ฝั่งขวา ตำบลโคกสลุง อำเภอพัฒนานิคม จังหวัดลพบุรี</v>
      </c>
      <c r="F1067" s="103" t="s">
        <v>3588</v>
      </c>
      <c r="G1067" s="103" t="s">
        <v>15</v>
      </c>
      <c r="H1067" s="158">
        <v>2566</v>
      </c>
      <c r="I1067" s="103" t="s">
        <v>1670</v>
      </c>
      <c r="J1067" s="104" t="s">
        <v>2456</v>
      </c>
      <c r="K1067" s="103" t="s">
        <v>397</v>
      </c>
      <c r="L1067" s="103" t="s">
        <v>398</v>
      </c>
      <c r="M1067" s="103" t="s">
        <v>9112</v>
      </c>
      <c r="N1067" s="103" t="s">
        <v>399</v>
      </c>
      <c r="O1067" s="103" t="s">
        <v>5496</v>
      </c>
      <c r="P1067" s="106"/>
      <c r="Q1067" s="103" t="s">
        <v>5755</v>
      </c>
      <c r="R1067" s="102" t="s">
        <v>3292</v>
      </c>
    </row>
    <row r="1068" spans="1:18" ht="21">
      <c r="A1068" s="197" t="s">
        <v>4847</v>
      </c>
      <c r="B1068" s="198" t="s">
        <v>4889</v>
      </c>
      <c r="C1068" s="199" t="s">
        <v>9030</v>
      </c>
      <c r="D1068" s="102" t="s">
        <v>3606</v>
      </c>
      <c r="E1068" s="161" t="str">
        <f t="shared" si="35"/>
        <v>โครงการหนองคายเมืองแห่งการท่องเที่ยว (The city of tourism)</v>
      </c>
      <c r="F1068" s="103" t="s">
        <v>1367</v>
      </c>
      <c r="G1068" s="103" t="s">
        <v>15</v>
      </c>
      <c r="H1068" s="158">
        <v>2566</v>
      </c>
      <c r="I1068" s="103" t="s">
        <v>1670</v>
      </c>
      <c r="J1068" s="104" t="s">
        <v>2456</v>
      </c>
      <c r="K1068" s="103"/>
      <c r="L1068" s="103" t="s">
        <v>9057</v>
      </c>
      <c r="M1068" s="103" t="s">
        <v>209</v>
      </c>
      <c r="N1068" s="103" t="s">
        <v>134</v>
      </c>
      <c r="O1068" s="103" t="s">
        <v>5496</v>
      </c>
      <c r="P1068" s="106"/>
      <c r="Q1068" s="103" t="s">
        <v>5756</v>
      </c>
      <c r="R1068" s="102" t="s">
        <v>3292</v>
      </c>
    </row>
    <row r="1069" spans="1:18" ht="21">
      <c r="A1069" s="197" t="s">
        <v>4847</v>
      </c>
      <c r="B1069" s="198" t="s">
        <v>4889</v>
      </c>
      <c r="C1069" s="199" t="s">
        <v>9030</v>
      </c>
      <c r="D1069" s="102" t="s">
        <v>4061</v>
      </c>
      <c r="E1069" s="161" t="str">
        <f t="shared" si="35"/>
        <v>งานแผ่นดินสมเด็จพระนารายณ์มหาราช ประจำปี 2566</v>
      </c>
      <c r="F1069" s="103" t="s">
        <v>4062</v>
      </c>
      <c r="G1069" s="103" t="s">
        <v>15</v>
      </c>
      <c r="H1069" s="158">
        <v>2566</v>
      </c>
      <c r="I1069" s="103" t="s">
        <v>3642</v>
      </c>
      <c r="J1069" s="104" t="s">
        <v>2486</v>
      </c>
      <c r="K1069" s="103" t="s">
        <v>2180</v>
      </c>
      <c r="L1069" s="103" t="s">
        <v>272</v>
      </c>
      <c r="M1069" s="103" t="s">
        <v>9107</v>
      </c>
      <c r="N1069" s="103" t="s">
        <v>162</v>
      </c>
      <c r="O1069" s="103" t="s">
        <v>5496</v>
      </c>
      <c r="P1069" s="106"/>
      <c r="Q1069" s="103" t="s">
        <v>5757</v>
      </c>
      <c r="R1069" s="102" t="s">
        <v>3431</v>
      </c>
    </row>
    <row r="1070" spans="1:18" ht="21">
      <c r="A1070" s="197" t="s">
        <v>4847</v>
      </c>
      <c r="B1070" s="198" t="s">
        <v>4889</v>
      </c>
      <c r="C1070" s="199" t="s">
        <v>9030</v>
      </c>
      <c r="D1070" s="102" t="s">
        <v>4026</v>
      </c>
      <c r="E1070" s="161" t="str">
        <f t="shared" si="35"/>
        <v>โครงการพัฒนาเส้นทางโลจิสติกส์เลี่ยงเมืองนครศรีธรรมราช จังหวัดนครศรีธรรมราช กิจกรรมติดตั้งระบบไฟฟ้าส่องสว่างสายทาง (2) นศ.3080 แยกทางหลวงหมายเลข 403 - บ้านโคกคราม</v>
      </c>
      <c r="F1070" s="103" t="s">
        <v>4027</v>
      </c>
      <c r="G1070" s="103" t="s">
        <v>15</v>
      </c>
      <c r="H1070" s="158">
        <v>2566</v>
      </c>
      <c r="I1070" s="103" t="s">
        <v>1670</v>
      </c>
      <c r="J1070" s="104" t="s">
        <v>2456</v>
      </c>
      <c r="K1070" s="103" t="s">
        <v>1116</v>
      </c>
      <c r="L1070" s="103" t="s">
        <v>398</v>
      </c>
      <c r="M1070" s="103" t="s">
        <v>9112</v>
      </c>
      <c r="N1070" s="103" t="s">
        <v>399</v>
      </c>
      <c r="O1070" s="103" t="s">
        <v>5496</v>
      </c>
      <c r="P1070" s="106"/>
      <c r="Q1070" s="103" t="s">
        <v>5758</v>
      </c>
      <c r="R1070" s="102" t="s">
        <v>3289</v>
      </c>
    </row>
    <row r="1071" spans="1:18" ht="21">
      <c r="A1071" s="197" t="s">
        <v>4847</v>
      </c>
      <c r="B1071" s="198" t="s">
        <v>4889</v>
      </c>
      <c r="C1071" s="199" t="s">
        <v>9030</v>
      </c>
      <c r="D1071" s="102" t="s">
        <v>4023</v>
      </c>
      <c r="E1071" s="161" t="str">
        <f t="shared" si="35"/>
        <v>โครงการพัฒนาเส้นทางโลจิสติกส์เลี่ยงเมืองนครศรีธรรมราช จังหวัดนครศรีธรรมราช กิจกรรมติดตั้งระบบไฟฟ้าส่องสว่างสายทาง (1) นศ.2012 แยกทางหลวงหมายเลข 41 - บ้านโคกคราม</v>
      </c>
      <c r="F1071" s="103" t="s">
        <v>4024</v>
      </c>
      <c r="G1071" s="103" t="s">
        <v>15</v>
      </c>
      <c r="H1071" s="158">
        <v>2566</v>
      </c>
      <c r="I1071" s="103" t="s">
        <v>1670</v>
      </c>
      <c r="J1071" s="104" t="s">
        <v>2456</v>
      </c>
      <c r="K1071" s="103" t="s">
        <v>1116</v>
      </c>
      <c r="L1071" s="103" t="s">
        <v>398</v>
      </c>
      <c r="M1071" s="103" t="s">
        <v>9112</v>
      </c>
      <c r="N1071" s="103" t="s">
        <v>399</v>
      </c>
      <c r="O1071" s="103" t="s">
        <v>5496</v>
      </c>
      <c r="P1071" s="106"/>
      <c r="Q1071" s="103" t="s">
        <v>5759</v>
      </c>
      <c r="R1071" s="102" t="s">
        <v>3473</v>
      </c>
    </row>
    <row r="1072" spans="1:18" ht="21">
      <c r="A1072" s="197" t="s">
        <v>4847</v>
      </c>
      <c r="B1072" s="198" t="s">
        <v>4889</v>
      </c>
      <c r="C1072" s="199" t="s">
        <v>9030</v>
      </c>
      <c r="D1072" s="102" t="s">
        <v>4075</v>
      </c>
      <c r="E1072" s="161" t="str">
        <f t="shared" si="35"/>
        <v>โครงการพัฒนาด้านการท่องเที่ยวและบริการ กิจกรรม พัฒนาเครือข่ายอาสาสมัครช่วยเหลือนักท่องเที่ยว  เพื่อเตรียมความพร้อมเผชิญเหตุ ภัยพิบัติ และโรคอุบัติใหม่อุบัติซ้ำ</v>
      </c>
      <c r="F1072" s="103" t="s">
        <v>4076</v>
      </c>
      <c r="G1072" s="103" t="s">
        <v>15</v>
      </c>
      <c r="H1072" s="158">
        <v>2566</v>
      </c>
      <c r="I1072" s="103" t="s">
        <v>2490</v>
      </c>
      <c r="J1072" s="104" t="s">
        <v>2456</v>
      </c>
      <c r="K1072" s="103" t="s">
        <v>4077</v>
      </c>
      <c r="L1072" s="103" t="s">
        <v>111</v>
      </c>
      <c r="M1072" s="103" t="s">
        <v>9079</v>
      </c>
      <c r="N1072" s="103" t="s">
        <v>28</v>
      </c>
      <c r="O1072" s="103" t="s">
        <v>5496</v>
      </c>
      <c r="P1072" s="106"/>
      <c r="Q1072" s="103" t="s">
        <v>5760</v>
      </c>
      <c r="R1072" s="102" t="s">
        <v>3283</v>
      </c>
    </row>
    <row r="1073" spans="1:18" ht="21">
      <c r="A1073" s="197" t="s">
        <v>4847</v>
      </c>
      <c r="B1073" s="198" t="s">
        <v>4889</v>
      </c>
      <c r="C1073" s="199" t="s">
        <v>9030</v>
      </c>
      <c r="D1073" s="102" t="s">
        <v>4075</v>
      </c>
      <c r="E1073" s="161" t="str">
        <f t="shared" si="35"/>
        <v>โครงการพัฒนาด้านการท่องเที่ยวและบริการ กิจกรรม พัฒนาเครือข่ายอาสาสมัครช่วยเหลือนักท่องเที่ยว  เพื่อเตรียมความพร้อมเผชิญเหตุ ภัยพิบัติ และโรคอุบัติใหม่อุบัติซ้ำ</v>
      </c>
      <c r="F1073" s="103" t="s">
        <v>4076</v>
      </c>
      <c r="G1073" s="103" t="s">
        <v>15</v>
      </c>
      <c r="H1073" s="158">
        <v>2566</v>
      </c>
      <c r="I1073" s="103" t="s">
        <v>2490</v>
      </c>
      <c r="J1073" s="104" t="s">
        <v>2456</v>
      </c>
      <c r="K1073" s="103" t="s">
        <v>4077</v>
      </c>
      <c r="L1073" s="103" t="s">
        <v>111</v>
      </c>
      <c r="M1073" s="103" t="s">
        <v>9079</v>
      </c>
      <c r="N1073" s="103" t="s">
        <v>28</v>
      </c>
      <c r="O1073" s="103" t="s">
        <v>5496</v>
      </c>
      <c r="P1073" s="106"/>
      <c r="Q1073" s="103" t="s">
        <v>5761</v>
      </c>
      <c r="R1073" s="102" t="s">
        <v>3431</v>
      </c>
    </row>
    <row r="1074" spans="1:18" ht="21">
      <c r="A1074" s="197" t="s">
        <v>4847</v>
      </c>
      <c r="B1074" s="198" t="s">
        <v>4889</v>
      </c>
      <c r="C1074" s="199" t="s">
        <v>9030</v>
      </c>
      <c r="D1074" s="102" t="s">
        <v>4075</v>
      </c>
      <c r="E1074" s="161" t="str">
        <f t="shared" si="35"/>
        <v>โครงการพัฒนาด้านการท่องเที่ยวและบริการ กิจกรรม พัฒนาเครือข่ายอาสาสมัครช่วยเหลือนักท่องเที่ยว  เพื่อเตรียมความพร้อมเผชิญเหตุ ภัยพิบัติ และโรคอุบัติใหม่อุบัติซ้ำ</v>
      </c>
      <c r="F1074" s="103" t="s">
        <v>4076</v>
      </c>
      <c r="G1074" s="103" t="s">
        <v>15</v>
      </c>
      <c r="H1074" s="158">
        <v>2566</v>
      </c>
      <c r="I1074" s="103" t="s">
        <v>2490</v>
      </c>
      <c r="J1074" s="104" t="s">
        <v>2456</v>
      </c>
      <c r="K1074" s="103" t="s">
        <v>4077</v>
      </c>
      <c r="L1074" s="103" t="s">
        <v>111</v>
      </c>
      <c r="M1074" s="103" t="s">
        <v>9079</v>
      </c>
      <c r="N1074" s="103" t="s">
        <v>28</v>
      </c>
      <c r="O1074" s="103" t="s">
        <v>5496</v>
      </c>
      <c r="P1074" s="106"/>
      <c r="Q1074" s="103" t="s">
        <v>5762</v>
      </c>
      <c r="R1074" s="102" t="s">
        <v>3292</v>
      </c>
    </row>
    <row r="1075" spans="1:18" ht="21">
      <c r="A1075" s="197" t="s">
        <v>4847</v>
      </c>
      <c r="B1075" s="198" t="s">
        <v>4889</v>
      </c>
      <c r="C1075" s="199" t="s">
        <v>9030</v>
      </c>
      <c r="D1075" s="102" t="s">
        <v>4008</v>
      </c>
      <c r="E1075" s="161" t="str">
        <f t="shared" si="35"/>
        <v>โครงการยกระดับแหล่งท่องเที่ยวเชิงเกษตรให้ได้มาตรฐานรองรับการท่องเที่ยวเชิงเกษตรวิถีใหม่ (New Normal)</v>
      </c>
      <c r="F1075" s="103" t="s">
        <v>4009</v>
      </c>
      <c r="G1075" s="103" t="s">
        <v>15</v>
      </c>
      <c r="H1075" s="158">
        <v>2566</v>
      </c>
      <c r="I1075" s="103" t="s">
        <v>1670</v>
      </c>
      <c r="J1075" s="104" t="s">
        <v>2456</v>
      </c>
      <c r="K1075" s="103" t="s">
        <v>4010</v>
      </c>
      <c r="L1075" s="103" t="s">
        <v>45</v>
      </c>
      <c r="M1075" s="103" t="s">
        <v>9088</v>
      </c>
      <c r="N1075" s="103" t="s">
        <v>46</v>
      </c>
      <c r="O1075" s="103" t="s">
        <v>5496</v>
      </c>
      <c r="P1075" s="108"/>
      <c r="Q1075" s="103" t="s">
        <v>5763</v>
      </c>
      <c r="R1075" s="102" t="s">
        <v>3292</v>
      </c>
    </row>
    <row r="1076" spans="1:18" ht="21">
      <c r="A1076" s="197" t="s">
        <v>4847</v>
      </c>
      <c r="B1076" s="198" t="s">
        <v>4889</v>
      </c>
      <c r="C1076" s="199" t="s">
        <v>9030</v>
      </c>
      <c r="D1076" s="102" t="s">
        <v>4075</v>
      </c>
      <c r="E1076" s="161" t="str">
        <f t="shared" si="35"/>
        <v>โครงการพัฒนาด้านการท่องเที่ยวและบริการ กิจกรรม พัฒนาเครือข่ายอาสาสมัครช่วยเหลือนักท่องเที่ยว  เพื่อเตรียมความพร้อมเผชิญเหตุ ภัยพิบัติ และโรคอุบัติใหม่อุบัติซ้ำ</v>
      </c>
      <c r="F1076" s="103" t="s">
        <v>4076</v>
      </c>
      <c r="G1076" s="103" t="s">
        <v>15</v>
      </c>
      <c r="H1076" s="158">
        <v>2566</v>
      </c>
      <c r="I1076" s="103" t="s">
        <v>2490</v>
      </c>
      <c r="J1076" s="104" t="s">
        <v>2456</v>
      </c>
      <c r="K1076" s="103" t="s">
        <v>4077</v>
      </c>
      <c r="L1076" s="103" t="s">
        <v>111</v>
      </c>
      <c r="M1076" s="103" t="s">
        <v>9079</v>
      </c>
      <c r="N1076" s="103" t="s">
        <v>28</v>
      </c>
      <c r="O1076" s="103" t="s">
        <v>5496</v>
      </c>
      <c r="P1076" s="108"/>
      <c r="Q1076" s="103" t="s">
        <v>5764</v>
      </c>
      <c r="R1076" s="102" t="s">
        <v>3292</v>
      </c>
    </row>
    <row r="1077" spans="1:18" ht="21">
      <c r="A1077" s="197" t="s">
        <v>4847</v>
      </c>
      <c r="B1077" s="198" t="s">
        <v>4889</v>
      </c>
      <c r="C1077" s="199" t="s">
        <v>9030</v>
      </c>
      <c r="D1077" s="102" t="s">
        <v>5285</v>
      </c>
      <c r="E1077" s="161" t="str">
        <f t="shared" si="35"/>
        <v xml:space="preserve">โครงการพัฒนาศักยภาพรูปแบบการท่องเที่ยวของจังหวัดในมิติที่หลากหลาย สืบสานประเพณีวัฒนธรรมและอัตลักษณ์ให้เกิดความสมดุลและยั่งยืน </v>
      </c>
      <c r="F1077" s="103" t="s">
        <v>5704</v>
      </c>
      <c r="G1077" s="103" t="s">
        <v>15</v>
      </c>
      <c r="H1077" s="158">
        <v>2567</v>
      </c>
      <c r="I1077" s="103" t="s">
        <v>2644</v>
      </c>
      <c r="J1077" s="104" t="s">
        <v>763</v>
      </c>
      <c r="K1077" s="103" t="s">
        <v>695</v>
      </c>
      <c r="L1077" s="103" t="s">
        <v>206</v>
      </c>
      <c r="M1077" s="103" t="s">
        <v>9082</v>
      </c>
      <c r="N1077" s="103" t="s">
        <v>96</v>
      </c>
      <c r="O1077" s="103" t="s">
        <v>5779</v>
      </c>
      <c r="P1077" s="105"/>
      <c r="Q1077" s="103" t="s">
        <v>5765</v>
      </c>
      <c r="R1077" s="102" t="s">
        <v>3283</v>
      </c>
    </row>
    <row r="1078" spans="1:18" ht="21">
      <c r="A1078" s="197" t="s">
        <v>4847</v>
      </c>
      <c r="B1078" s="198" t="s">
        <v>4889</v>
      </c>
      <c r="C1078" s="199" t="s">
        <v>9030</v>
      </c>
      <c r="D1078" s="102" t="s">
        <v>4901</v>
      </c>
      <c r="E1078" s="161" t="str">
        <f t="shared" si="35"/>
        <v>โครงการส่งเสริมการท่องเที่ยวจังหวัดอุทัยธานี ประจำปีงบประมาณ พ.ศ. 2567</v>
      </c>
      <c r="F1078" s="103" t="s">
        <v>4902</v>
      </c>
      <c r="G1078" s="103" t="s">
        <v>15</v>
      </c>
      <c r="H1078" s="158">
        <v>2567</v>
      </c>
      <c r="I1078" s="103" t="s">
        <v>2644</v>
      </c>
      <c r="J1078" s="104" t="s">
        <v>763</v>
      </c>
      <c r="K1078" s="103"/>
      <c r="L1078" s="103" t="s">
        <v>9037</v>
      </c>
      <c r="M1078" s="103" t="s">
        <v>482</v>
      </c>
      <c r="N1078" s="103" t="s">
        <v>134</v>
      </c>
      <c r="O1078" s="103" t="s">
        <v>5779</v>
      </c>
      <c r="P1078" s="105"/>
      <c r="Q1078" s="103" t="s">
        <v>5767</v>
      </c>
      <c r="R1078" s="102" t="s">
        <v>3431</v>
      </c>
    </row>
    <row r="1079" spans="1:18" ht="21">
      <c r="A1079" s="197" t="s">
        <v>4847</v>
      </c>
      <c r="B1079" s="198" t="s">
        <v>4889</v>
      </c>
      <c r="C1079" s="199" t="s">
        <v>9030</v>
      </c>
      <c r="D1079" s="102" t="s">
        <v>5204</v>
      </c>
      <c r="E1079" s="161" t="str">
        <f t="shared" si="35"/>
        <v>งานสดุดีวีรชนคนแสวงหา</v>
      </c>
      <c r="F1079" s="103" t="s">
        <v>1746</v>
      </c>
      <c r="G1079" s="103" t="s">
        <v>15</v>
      </c>
      <c r="H1079" s="158">
        <v>2567</v>
      </c>
      <c r="I1079" s="103" t="s">
        <v>4737</v>
      </c>
      <c r="J1079" s="104" t="s">
        <v>4737</v>
      </c>
      <c r="K1079" s="103" t="s">
        <v>900</v>
      </c>
      <c r="L1079" s="103" t="s">
        <v>206</v>
      </c>
      <c r="M1079" s="103" t="s">
        <v>9082</v>
      </c>
      <c r="N1079" s="103" t="s">
        <v>96</v>
      </c>
      <c r="O1079" s="103" t="s">
        <v>5779</v>
      </c>
      <c r="P1079" s="105"/>
      <c r="Q1079" s="103" t="s">
        <v>5768</v>
      </c>
      <c r="R1079" s="102" t="s">
        <v>3482</v>
      </c>
    </row>
    <row r="1080" spans="1:18" ht="21">
      <c r="A1080" s="197" t="s">
        <v>4847</v>
      </c>
      <c r="B1080" s="198" t="s">
        <v>4889</v>
      </c>
      <c r="C1080" s="199" t="s">
        <v>9030</v>
      </c>
      <c r="D1080" s="102" t="s">
        <v>5864</v>
      </c>
      <c r="E1080" s="161" t="str">
        <f t="shared" si="35"/>
        <v>การจัดงานลางสาดและลองกองหวาน</v>
      </c>
      <c r="F1080" s="103" t="s">
        <v>5865</v>
      </c>
      <c r="G1080" s="103" t="s">
        <v>51</v>
      </c>
      <c r="H1080" s="158">
        <v>2567</v>
      </c>
      <c r="I1080" s="103" t="s">
        <v>2644</v>
      </c>
      <c r="J1080" s="104" t="s">
        <v>763</v>
      </c>
      <c r="K1080" s="103"/>
      <c r="L1080" s="103" t="s">
        <v>9047</v>
      </c>
      <c r="M1080" s="103" t="s">
        <v>847</v>
      </c>
      <c r="N1080" s="103" t="s">
        <v>134</v>
      </c>
      <c r="O1080" s="103" t="s">
        <v>5779</v>
      </c>
      <c r="P1080" s="105"/>
      <c r="Q1080" s="103" t="s">
        <v>5769</v>
      </c>
      <c r="R1080" s="102" t="s">
        <v>3292</v>
      </c>
    </row>
    <row r="1081" spans="1:18" ht="21">
      <c r="A1081" s="197" t="s">
        <v>4847</v>
      </c>
      <c r="B1081" s="198" t="s">
        <v>4889</v>
      </c>
      <c r="C1081" s="199" t="s">
        <v>9030</v>
      </c>
      <c r="D1081" s="102" t="s">
        <v>5235</v>
      </c>
      <c r="E1081" s="161" t="str">
        <f t="shared" si="35"/>
        <v>โครงการพัฒนาด้านท่องเที่ยวและบริการ กิจกรรม เพิ่มประสิทธิภาพการแข่งขันในด้านการท่องเที่ยวมรดกโลกจังหวัดสุโขทัย</v>
      </c>
      <c r="F1081" s="103" t="s">
        <v>4119</v>
      </c>
      <c r="G1081" s="103" t="s">
        <v>15</v>
      </c>
      <c r="H1081" s="158">
        <v>2567</v>
      </c>
      <c r="I1081" s="103" t="s">
        <v>2644</v>
      </c>
      <c r="J1081" s="104" t="s">
        <v>763</v>
      </c>
      <c r="K1081" s="103"/>
      <c r="L1081" s="103" t="s">
        <v>9041</v>
      </c>
      <c r="M1081" s="103" t="s">
        <v>345</v>
      </c>
      <c r="N1081" s="103" t="s">
        <v>134</v>
      </c>
      <c r="O1081" s="103" t="s">
        <v>5779</v>
      </c>
      <c r="P1081" s="105"/>
      <c r="Q1081" s="103" t="s">
        <v>5770</v>
      </c>
      <c r="R1081" s="102" t="s">
        <v>3278</v>
      </c>
    </row>
    <row r="1082" spans="1:18" ht="21">
      <c r="A1082" s="197" t="s">
        <v>4847</v>
      </c>
      <c r="B1082" s="198" t="s">
        <v>4889</v>
      </c>
      <c r="C1082" s="199" t="s">
        <v>9030</v>
      </c>
      <c r="D1082" s="102" t="s">
        <v>4896</v>
      </c>
      <c r="E1082" s="161" t="str">
        <f t="shared" si="35"/>
        <v xml:space="preserve">ส่งเสริมการบริหารจัดการด้านการท่องเที่ยว	</v>
      </c>
      <c r="F1082" s="103" t="s">
        <v>5954</v>
      </c>
      <c r="G1082" s="103" t="s">
        <v>15</v>
      </c>
      <c r="H1082" s="158">
        <v>2567</v>
      </c>
      <c r="I1082" s="103" t="s">
        <v>4504</v>
      </c>
      <c r="J1082" s="104" t="s">
        <v>4738</v>
      </c>
      <c r="K1082" s="103" t="s">
        <v>624</v>
      </c>
      <c r="L1082" s="103" t="s">
        <v>111</v>
      </c>
      <c r="M1082" s="103" t="s">
        <v>9079</v>
      </c>
      <c r="N1082" s="103" t="s">
        <v>28</v>
      </c>
      <c r="O1082" s="103" t="s">
        <v>5779</v>
      </c>
      <c r="P1082" s="105"/>
      <c r="Q1082" s="103" t="s">
        <v>5771</v>
      </c>
      <c r="R1082" s="102" t="s">
        <v>3283</v>
      </c>
    </row>
    <row r="1083" spans="1:18" ht="21">
      <c r="A1083" s="197" t="s">
        <v>4847</v>
      </c>
      <c r="B1083" s="198" t="s">
        <v>4889</v>
      </c>
      <c r="C1083" s="199" t="s">
        <v>9030</v>
      </c>
      <c r="D1083" s="102" t="s">
        <v>6003</v>
      </c>
      <c r="E1083" s="161" t="str">
        <f t="shared" si="35"/>
        <v>6713000010 (เงินงบประมาณแผ่นดิน) พัฒนาเส้นทางการท่องเที่ยวผ่านการสร้างวิถีชุมชนด้านการสื่อความหมายและพัฒนาผลิตภัณฑ์ชุมชน</v>
      </c>
      <c r="F1083" s="103" t="s">
        <v>6004</v>
      </c>
      <c r="G1083" s="103" t="s">
        <v>15</v>
      </c>
      <c r="H1083" s="158">
        <v>2567</v>
      </c>
      <c r="I1083" s="103" t="s">
        <v>2644</v>
      </c>
      <c r="J1083" s="104" t="s">
        <v>763</v>
      </c>
      <c r="K1083" s="103" t="s">
        <v>128</v>
      </c>
      <c r="L1083" s="103" t="s">
        <v>6001</v>
      </c>
      <c r="M1083" s="103" t="s">
        <v>9103</v>
      </c>
      <c r="N1083" s="103" t="s">
        <v>20</v>
      </c>
      <c r="O1083" s="103" t="s">
        <v>5779</v>
      </c>
      <c r="P1083" s="105"/>
      <c r="Q1083" s="103" t="s">
        <v>5772</v>
      </c>
      <c r="R1083" s="102" t="s">
        <v>3292</v>
      </c>
    </row>
    <row r="1084" spans="1:18" ht="21">
      <c r="A1084" s="197" t="s">
        <v>4847</v>
      </c>
      <c r="B1084" s="198" t="s">
        <v>4889</v>
      </c>
      <c r="C1084" s="199" t="s">
        <v>9030</v>
      </c>
      <c r="D1084" s="102" t="s">
        <v>6026</v>
      </c>
      <c r="E1084" s="161" t="str">
        <f t="shared" si="35"/>
        <v>โครงการพัฒนาศักยภาพแหล่งเรือจมให้เป็นจุดดำน้ำท่องเที่ยวทางวัฒนธรรม</v>
      </c>
      <c r="F1084" s="103" t="s">
        <v>4554</v>
      </c>
      <c r="G1084" s="103" t="s">
        <v>15</v>
      </c>
      <c r="H1084" s="158">
        <v>2567</v>
      </c>
      <c r="I1084" s="103" t="s">
        <v>4610</v>
      </c>
      <c r="J1084" s="104" t="s">
        <v>763</v>
      </c>
      <c r="K1084" s="103" t="s">
        <v>271</v>
      </c>
      <c r="L1084" s="103" t="s">
        <v>272</v>
      </c>
      <c r="M1084" s="103" t="s">
        <v>9107</v>
      </c>
      <c r="N1084" s="103" t="s">
        <v>162</v>
      </c>
      <c r="O1084" s="103" t="s">
        <v>6011</v>
      </c>
      <c r="P1084" s="105"/>
      <c r="Q1084" s="103" t="s">
        <v>5774</v>
      </c>
      <c r="R1084" s="102" t="s">
        <v>3283</v>
      </c>
    </row>
    <row r="1085" spans="1:18" ht="21">
      <c r="A1085" s="197" t="s">
        <v>4847</v>
      </c>
      <c r="B1085" s="198" t="s">
        <v>4889</v>
      </c>
      <c r="C1085" s="199" t="s">
        <v>9030</v>
      </c>
      <c r="D1085" s="102" t="s">
        <v>6072</v>
      </c>
      <c r="E1085" s="161" t="str">
        <f t="shared" si="35"/>
        <v xml:space="preserve">โครงการพัฒนาโครงสร้างพื้นฐานเพื่อสนับสนุนเมืองแห่งวัฒนธรรมอัตลักษณ์วิถี และท่องเที่ยวเชิงสร้างสรรค์  </v>
      </c>
      <c r="F1085" s="103" t="s">
        <v>6073</v>
      </c>
      <c r="G1085" s="103" t="s">
        <v>15</v>
      </c>
      <c r="H1085" s="158">
        <v>2567</v>
      </c>
      <c r="I1085" s="103" t="s">
        <v>2644</v>
      </c>
      <c r="J1085" s="104" t="s">
        <v>763</v>
      </c>
      <c r="K1085" s="103"/>
      <c r="L1085" s="103" t="s">
        <v>9049</v>
      </c>
      <c r="M1085" s="103" t="s">
        <v>219</v>
      </c>
      <c r="N1085" s="103" t="s">
        <v>134</v>
      </c>
      <c r="O1085" s="103" t="s">
        <v>5779</v>
      </c>
      <c r="P1085" s="105"/>
      <c r="Q1085" s="103" t="s">
        <v>5775</v>
      </c>
      <c r="R1085" s="102" t="s">
        <v>3283</v>
      </c>
    </row>
    <row r="1086" spans="1:18" ht="21">
      <c r="A1086" s="197" t="s">
        <v>4847</v>
      </c>
      <c r="B1086" s="198" t="s">
        <v>4889</v>
      </c>
      <c r="C1086" s="199" t="s">
        <v>9030</v>
      </c>
      <c r="D1086" s="102" t="s">
        <v>5055</v>
      </c>
      <c r="E1086" s="161" t="str">
        <f t="shared" si="35"/>
        <v>โครงการงานเทศกาลกินกุ้งและของดีอำเภอบางแพ  ประจำปี 2567</v>
      </c>
      <c r="F1086" s="103" t="s">
        <v>5056</v>
      </c>
      <c r="G1086" s="103" t="s">
        <v>15</v>
      </c>
      <c r="H1086" s="158">
        <v>2567</v>
      </c>
      <c r="I1086" s="103" t="s">
        <v>2644</v>
      </c>
      <c r="J1086" s="104" t="s">
        <v>3684</v>
      </c>
      <c r="K1086" s="103" t="s">
        <v>5057</v>
      </c>
      <c r="L1086" s="103" t="s">
        <v>206</v>
      </c>
      <c r="M1086" s="103" t="s">
        <v>9082</v>
      </c>
      <c r="N1086" s="103" t="s">
        <v>96</v>
      </c>
      <c r="O1086" s="103" t="s">
        <v>5779</v>
      </c>
      <c r="P1086" s="105"/>
      <c r="Q1086" s="103" t="s">
        <v>3583</v>
      </c>
      <c r="R1086" s="102" t="s">
        <v>76</v>
      </c>
    </row>
    <row r="1087" spans="1:18" ht="21">
      <c r="A1087" s="197" t="s">
        <v>4847</v>
      </c>
      <c r="B1087" s="198" t="s">
        <v>4889</v>
      </c>
      <c r="C1087" s="199" t="s">
        <v>9030</v>
      </c>
      <c r="D1087" s="102" t="s">
        <v>4964</v>
      </c>
      <c r="E1087" s="161" t="str">
        <f t="shared" si="35"/>
        <v>โครงการพัฒนาศักยภาพบุคลากร และมาตรฐานการท่องเที่ยวอย่างสร้างสรรค์</v>
      </c>
      <c r="F1087" s="103" t="s">
        <v>4965</v>
      </c>
      <c r="G1087" s="103" t="s">
        <v>15</v>
      </c>
      <c r="H1087" s="158">
        <v>2567</v>
      </c>
      <c r="I1087" s="103" t="s">
        <v>2644</v>
      </c>
      <c r="J1087" s="104" t="s">
        <v>763</v>
      </c>
      <c r="K1087" s="103" t="s">
        <v>4966</v>
      </c>
      <c r="L1087" s="103" t="s">
        <v>4916</v>
      </c>
      <c r="M1087" s="103" t="s">
        <v>9109</v>
      </c>
      <c r="N1087" s="103" t="s">
        <v>4917</v>
      </c>
      <c r="O1087" s="103" t="s">
        <v>5779</v>
      </c>
      <c r="P1087" s="105"/>
      <c r="Q1087" s="103" t="s">
        <v>3585</v>
      </c>
      <c r="R1087" s="102" t="s">
        <v>36</v>
      </c>
    </row>
    <row r="1088" spans="1:18" ht="21">
      <c r="A1088" s="197" t="s">
        <v>4847</v>
      </c>
      <c r="B1088" s="198" t="s">
        <v>4889</v>
      </c>
      <c r="C1088" s="199" t="s">
        <v>9030</v>
      </c>
      <c r="D1088" s="102" t="s">
        <v>6174</v>
      </c>
      <c r="E1088" s="161" t="str">
        <f t="shared" si="35"/>
        <v>ก่อสร้างระบบป้องกันดินพังทลายโดยการพ่น SHOTCRETE ผสม เส้นใยเหล็กเสริมความหนาไม่น้อยกว่า 5 ซม</v>
      </c>
      <c r="F1088" s="103" t="s">
        <v>6175</v>
      </c>
      <c r="G1088" s="103" t="s">
        <v>5264</v>
      </c>
      <c r="H1088" s="158">
        <v>2567</v>
      </c>
      <c r="I1088" s="103" t="s">
        <v>4738</v>
      </c>
      <c r="J1088" s="104" t="s">
        <v>763</v>
      </c>
      <c r="K1088" s="103" t="s">
        <v>6176</v>
      </c>
      <c r="L1088" s="103" t="s">
        <v>289</v>
      </c>
      <c r="M1088" s="103" t="s">
        <v>9092</v>
      </c>
      <c r="N1088" s="103" t="s">
        <v>96</v>
      </c>
      <c r="O1088" s="103" t="s">
        <v>5779</v>
      </c>
      <c r="P1088" s="105"/>
      <c r="Q1088" s="103" t="s">
        <v>8367</v>
      </c>
      <c r="R1088" s="102"/>
    </row>
    <row r="1089" spans="1:18" ht="21">
      <c r="A1089" s="197" t="s">
        <v>4847</v>
      </c>
      <c r="B1089" s="198" t="s">
        <v>4889</v>
      </c>
      <c r="C1089" s="199" t="s">
        <v>9030</v>
      </c>
      <c r="D1089" s="102" t="s">
        <v>6222</v>
      </c>
      <c r="E1089" s="161" t="str">
        <f t="shared" si="35"/>
        <v>พัฒนาแหล่งเรียนรู้พิพิธภัณฑ์ชุมชนย่านเมืองเก่าสงขลา</v>
      </c>
      <c r="F1089" s="103" t="s">
        <v>6223</v>
      </c>
      <c r="G1089" s="103" t="s">
        <v>15</v>
      </c>
      <c r="H1089" s="158">
        <v>2567</v>
      </c>
      <c r="I1089" s="103" t="s">
        <v>3684</v>
      </c>
      <c r="J1089" s="104" t="s">
        <v>3684</v>
      </c>
      <c r="K1089" s="103" t="s">
        <v>4031</v>
      </c>
      <c r="L1089" s="103" t="s">
        <v>6217</v>
      </c>
      <c r="M1089" s="103" t="s">
        <v>9110</v>
      </c>
      <c r="N1089" s="103" t="s">
        <v>20</v>
      </c>
      <c r="O1089" s="103" t="s">
        <v>5779</v>
      </c>
      <c r="P1089" s="105"/>
      <c r="Q1089" s="103" t="s">
        <v>8367</v>
      </c>
      <c r="R1089" s="102"/>
    </row>
    <row r="1090" spans="1:18" ht="21">
      <c r="A1090" s="197" t="s">
        <v>4847</v>
      </c>
      <c r="B1090" s="198" t="s">
        <v>4889</v>
      </c>
      <c r="C1090" s="199" t="s">
        <v>9030</v>
      </c>
      <c r="D1090" s="102" t="s">
        <v>6229</v>
      </c>
      <c r="E1090" s="161" t="str">
        <f t="shared" si="35"/>
        <v>โครงการพัฒนาและส่งเสริมการท่องเที่ยวกลุ่มจังหวัด ภาคเหนือตอนล่าง 2</v>
      </c>
      <c r="F1090" s="103" t="s">
        <v>1806</v>
      </c>
      <c r="G1090" s="103" t="s">
        <v>15</v>
      </c>
      <c r="H1090" s="158">
        <v>2567</v>
      </c>
      <c r="I1090" s="103" t="s">
        <v>2644</v>
      </c>
      <c r="J1090" s="104" t="s">
        <v>763</v>
      </c>
      <c r="K1090" s="103"/>
      <c r="L1090" s="103" t="s">
        <v>253</v>
      </c>
      <c r="M1090" s="103" t="e">
        <v>#N/A</v>
      </c>
      <c r="N1090" s="103" t="s">
        <v>134</v>
      </c>
      <c r="O1090" s="103" t="s">
        <v>5779</v>
      </c>
      <c r="P1090" s="105"/>
      <c r="Q1090" s="103" t="s">
        <v>8368</v>
      </c>
      <c r="R1090" s="102" t="s">
        <v>3278</v>
      </c>
    </row>
    <row r="1091" spans="1:18" ht="21">
      <c r="A1091" s="197" t="s">
        <v>4847</v>
      </c>
      <c r="B1091" s="198" t="s">
        <v>4889</v>
      </c>
      <c r="C1091" s="199" t="s">
        <v>9030</v>
      </c>
      <c r="D1091" s="102" t="s">
        <v>6232</v>
      </c>
      <c r="E1091" s="161" t="str">
        <f t="shared" si="35"/>
        <v>โครงการพัฒนาแหล่งท่องเที่ยวเชิงธรรมชาติอุทยานแห่งชาติน้ำตกทรายขาวกลุ่มจังหวัดภาคใต้ชายแดน กิจกรรมหลัก : พัฒนาแหล่งท่องเที่ยวเชิงธรรมชาติอุทยานแห่งชาติน้ำตกทรายขาว ตำบลทรายขาว อำเภอโคกโพธิ์ จังหวัดปัตตานี</v>
      </c>
      <c r="F1091" s="103" t="s">
        <v>6233</v>
      </c>
      <c r="G1091" s="103" t="s">
        <v>15</v>
      </c>
      <c r="H1091" s="158">
        <v>2567</v>
      </c>
      <c r="I1091" s="103" t="s">
        <v>4738</v>
      </c>
      <c r="J1091" s="104" t="s">
        <v>763</v>
      </c>
      <c r="K1091" s="103"/>
      <c r="L1091" s="103" t="s">
        <v>1190</v>
      </c>
      <c r="M1091" s="103" t="e">
        <v>#N/A</v>
      </c>
      <c r="N1091" s="103" t="s">
        <v>134</v>
      </c>
      <c r="O1091" s="103" t="s">
        <v>5779</v>
      </c>
      <c r="P1091" s="105"/>
      <c r="Q1091" s="103" t="s">
        <v>8369</v>
      </c>
      <c r="R1091" s="102"/>
    </row>
    <row r="1092" spans="1:18" ht="21">
      <c r="A1092" s="197" t="s">
        <v>4847</v>
      </c>
      <c r="B1092" s="198" t="s">
        <v>4889</v>
      </c>
      <c r="C1092" s="199" t="s">
        <v>9030</v>
      </c>
      <c r="D1092" s="102" t="s">
        <v>5092</v>
      </c>
      <c r="E1092" s="161" t="str">
        <f t="shared" si="35"/>
        <v>โครงการส่งเสริมการท่องเที่ยวเชิงประวัติศาสตร์พระนครคีรี - เมืองเพชร ประจำปี พ.ศ. 2567</v>
      </c>
      <c r="F1092" s="103" t="s">
        <v>5093</v>
      </c>
      <c r="G1092" s="103" t="s">
        <v>15</v>
      </c>
      <c r="H1092" s="158">
        <v>2567</v>
      </c>
      <c r="I1092" s="103" t="s">
        <v>4504</v>
      </c>
      <c r="J1092" s="104" t="s">
        <v>3684</v>
      </c>
      <c r="K1092" s="103"/>
      <c r="L1092" s="103" t="s">
        <v>9033</v>
      </c>
      <c r="M1092" s="103" t="s">
        <v>683</v>
      </c>
      <c r="N1092" s="103" t="s">
        <v>134</v>
      </c>
      <c r="O1092" s="103" t="s">
        <v>5779</v>
      </c>
      <c r="P1092" s="105"/>
      <c r="Q1092" s="103" t="s">
        <v>8369</v>
      </c>
      <c r="R1092" s="102"/>
    </row>
    <row r="1093" spans="1:18" ht="21">
      <c r="A1093" s="197" t="s">
        <v>4847</v>
      </c>
      <c r="B1093" s="198" t="s">
        <v>4889</v>
      </c>
      <c r="C1093" s="199" t="s">
        <v>9030</v>
      </c>
      <c r="D1093" s="102" t="s">
        <v>5279</v>
      </c>
      <c r="E1093" s="161" t="str">
        <f t="shared" si="35"/>
        <v>กิจกรรมงานมะขามหวาน นครบาลเพชรบูรณ์ ประจำปี 2567</v>
      </c>
      <c r="F1093" s="103" t="s">
        <v>5280</v>
      </c>
      <c r="G1093" s="103" t="s">
        <v>15</v>
      </c>
      <c r="H1093" s="158">
        <v>2567</v>
      </c>
      <c r="I1093" s="103" t="s">
        <v>4201</v>
      </c>
      <c r="J1093" s="103" t="s">
        <v>4609</v>
      </c>
      <c r="K1093" s="103" t="s">
        <v>1412</v>
      </c>
      <c r="L1093" s="103" t="s">
        <v>111</v>
      </c>
      <c r="M1093" s="103" t="s">
        <v>9079</v>
      </c>
      <c r="N1093" s="103" t="s">
        <v>28</v>
      </c>
      <c r="O1093" s="103" t="s">
        <v>5779</v>
      </c>
      <c r="P1093" s="105"/>
      <c r="Q1093" s="103" t="s">
        <v>8370</v>
      </c>
      <c r="R1093" s="102" t="s">
        <v>3278</v>
      </c>
    </row>
    <row r="1094" spans="1:18" ht="21">
      <c r="A1094" s="197" t="s">
        <v>4847</v>
      </c>
      <c r="B1094" s="198" t="s">
        <v>4889</v>
      </c>
      <c r="C1094" s="199" t="s">
        <v>9030</v>
      </c>
      <c r="D1094" s="102" t="s">
        <v>6313</v>
      </c>
      <c r="E1094" s="161" t="str">
        <f t="shared" si="35"/>
        <v xml:space="preserve">โครงการพัฒนาเเละปรับปรุงเเหล่งท่องเที่ยวธรรมชาติจังหวัดปัตตานี </v>
      </c>
      <c r="F1094" s="103" t="s">
        <v>6314</v>
      </c>
      <c r="G1094" s="103" t="s">
        <v>15</v>
      </c>
      <c r="H1094" s="158">
        <v>2567</v>
      </c>
      <c r="I1094" s="103" t="s">
        <v>4738</v>
      </c>
      <c r="J1094" s="104" t="s">
        <v>763</v>
      </c>
      <c r="K1094" s="103"/>
      <c r="L1094" s="103" t="s">
        <v>9052</v>
      </c>
      <c r="M1094" s="103" t="s">
        <v>6315</v>
      </c>
      <c r="N1094" s="103" t="s">
        <v>134</v>
      </c>
      <c r="O1094" s="103" t="s">
        <v>5779</v>
      </c>
      <c r="P1094" s="105"/>
      <c r="Q1094" s="103" t="s">
        <v>8371</v>
      </c>
      <c r="R1094" s="102" t="s">
        <v>3431</v>
      </c>
    </row>
    <row r="1095" spans="1:18" ht="21">
      <c r="A1095" s="197" t="s">
        <v>4847</v>
      </c>
      <c r="B1095" s="198" t="s">
        <v>4889</v>
      </c>
      <c r="C1095" s="199" t="s">
        <v>9030</v>
      </c>
      <c r="D1095" s="102" t="s">
        <v>6320</v>
      </c>
      <c r="E1095" s="161" t="str">
        <f t="shared" si="35"/>
        <v>โครงการพัฒนาและส่งเสริมการท่องเที่ยวกลุ่มจังหวัดภาคตะวันออก 2</v>
      </c>
      <c r="F1095" s="103" t="s">
        <v>6321</v>
      </c>
      <c r="G1095" s="103" t="s">
        <v>15</v>
      </c>
      <c r="H1095" s="158">
        <v>2567</v>
      </c>
      <c r="I1095" s="103" t="s">
        <v>2644</v>
      </c>
      <c r="J1095" s="104" t="s">
        <v>763</v>
      </c>
      <c r="K1095" s="103" t="s">
        <v>6322</v>
      </c>
      <c r="L1095" s="103" t="s">
        <v>111</v>
      </c>
      <c r="M1095" s="103" t="s">
        <v>9079</v>
      </c>
      <c r="N1095" s="103" t="s">
        <v>28</v>
      </c>
      <c r="O1095" s="103" t="s">
        <v>5779</v>
      </c>
      <c r="P1095" s="105"/>
      <c r="Q1095" s="103" t="s">
        <v>8373</v>
      </c>
      <c r="R1095" s="102" t="s">
        <v>3292</v>
      </c>
    </row>
    <row r="1096" spans="1:18" ht="21">
      <c r="A1096" s="197" t="s">
        <v>4847</v>
      </c>
      <c r="B1096" s="198" t="s">
        <v>4889</v>
      </c>
      <c r="C1096" s="199" t="s">
        <v>9030</v>
      </c>
      <c r="D1096" s="102" t="s">
        <v>5186</v>
      </c>
      <c r="E1096" s="161" t="str">
        <f t="shared" ref="E1096:E1105" si="36">HYPERLINK(Q1096,F1096)</f>
        <v>ส่งเสริมและประชาสัมพันธ์การท่องเที่ยวจังหวัดบึงกาฬ</v>
      </c>
      <c r="F1096" s="103" t="s">
        <v>1545</v>
      </c>
      <c r="G1096" s="103" t="s">
        <v>15</v>
      </c>
      <c r="H1096" s="158">
        <v>2567</v>
      </c>
      <c r="I1096" s="103" t="s">
        <v>2644</v>
      </c>
      <c r="J1096" s="104" t="s">
        <v>4738</v>
      </c>
      <c r="K1096" s="103"/>
      <c r="L1096" s="103" t="s">
        <v>9038</v>
      </c>
      <c r="M1096" s="103" t="s">
        <v>1247</v>
      </c>
      <c r="N1096" s="103" t="s">
        <v>134</v>
      </c>
      <c r="O1096" s="103" t="s">
        <v>5779</v>
      </c>
      <c r="P1096" s="105"/>
      <c r="Q1096" s="103" t="s">
        <v>8375</v>
      </c>
      <c r="R1096" s="102" t="s">
        <v>3283</v>
      </c>
    </row>
    <row r="1097" spans="1:18" ht="21">
      <c r="A1097" s="197" t="s">
        <v>4847</v>
      </c>
      <c r="B1097" s="198" t="s">
        <v>4889</v>
      </c>
      <c r="C1097" s="199" t="s">
        <v>9030</v>
      </c>
      <c r="D1097" s="102" t="s">
        <v>6343</v>
      </c>
      <c r="E1097" s="161" t="str">
        <f t="shared" si="36"/>
        <v>โครงการพัฒนาแหล่งท่องเที่ยวของจังหวัดนครศรีธรรมราช</v>
      </c>
      <c r="F1097" s="103" t="s">
        <v>6344</v>
      </c>
      <c r="G1097" s="103" t="s">
        <v>15</v>
      </c>
      <c r="H1097" s="158">
        <v>2567</v>
      </c>
      <c r="I1097" s="103" t="s">
        <v>2644</v>
      </c>
      <c r="J1097" s="104" t="s">
        <v>763</v>
      </c>
      <c r="K1097" s="103" t="s">
        <v>3978</v>
      </c>
      <c r="L1097" s="103" t="s">
        <v>111</v>
      </c>
      <c r="M1097" s="103" t="s">
        <v>9079</v>
      </c>
      <c r="N1097" s="103" t="s">
        <v>28</v>
      </c>
      <c r="O1097" s="103" t="s">
        <v>5779</v>
      </c>
      <c r="P1097" s="105"/>
      <c r="Q1097" s="103" t="s">
        <v>8376</v>
      </c>
      <c r="R1097" s="102" t="s">
        <v>3431</v>
      </c>
    </row>
    <row r="1098" spans="1:18" ht="21">
      <c r="A1098" s="197" t="s">
        <v>4847</v>
      </c>
      <c r="B1098" s="198" t="s">
        <v>4889</v>
      </c>
      <c r="C1098" s="199" t="s">
        <v>9030</v>
      </c>
      <c r="D1098" s="102" t="s">
        <v>6362</v>
      </c>
      <c r="E1098" s="161" t="str">
        <f t="shared" si="36"/>
        <v xml:space="preserve">โครงการพัฒนาด้านการท่องเที่ยวและบริการ / กิจกรรมส่งเสริมการพัฒนาการท่องเที่ยวโดยชุมชน จังหวัดนครราชสีมา </v>
      </c>
      <c r="F1098" s="103" t="s">
        <v>6363</v>
      </c>
      <c r="G1098" s="103" t="s">
        <v>15</v>
      </c>
      <c r="H1098" s="158">
        <v>2567</v>
      </c>
      <c r="I1098" s="103" t="s">
        <v>3684</v>
      </c>
      <c r="J1098" s="104" t="s">
        <v>763</v>
      </c>
      <c r="K1098" s="103" t="s">
        <v>216</v>
      </c>
      <c r="L1098" s="103" t="s">
        <v>111</v>
      </c>
      <c r="M1098" s="103" t="s">
        <v>9079</v>
      </c>
      <c r="N1098" s="103" t="s">
        <v>28</v>
      </c>
      <c r="O1098" s="103" t="s">
        <v>5779</v>
      </c>
      <c r="P1098" s="105"/>
      <c r="Q1098" s="103" t="s">
        <v>8377</v>
      </c>
      <c r="R1098" s="102" t="s">
        <v>3283</v>
      </c>
    </row>
    <row r="1099" spans="1:18" ht="21">
      <c r="A1099" s="197" t="s">
        <v>4847</v>
      </c>
      <c r="B1099" s="198" t="s">
        <v>4889</v>
      </c>
      <c r="C1099" s="199" t="s">
        <v>9030</v>
      </c>
      <c r="D1099" s="102" t="s">
        <v>6365</v>
      </c>
      <c r="E1099" s="161" t="str">
        <f t="shared" si="36"/>
        <v>โครงการพัฒนาด้านการท่องเที่ยวและบริการ / กิจกรรมการท่องเที่ยวเชิงกีฬา วิ่งเทรล ชีวมณฑล @ สะแกราช</v>
      </c>
      <c r="F1099" s="103" t="s">
        <v>6366</v>
      </c>
      <c r="G1099" s="103" t="s">
        <v>15</v>
      </c>
      <c r="H1099" s="158">
        <v>2567</v>
      </c>
      <c r="I1099" s="103" t="s">
        <v>3684</v>
      </c>
      <c r="J1099" s="104" t="s">
        <v>763</v>
      </c>
      <c r="K1099" s="103" t="s">
        <v>216</v>
      </c>
      <c r="L1099" s="103" t="s">
        <v>111</v>
      </c>
      <c r="M1099" s="103" t="s">
        <v>9079</v>
      </c>
      <c r="N1099" s="103" t="s">
        <v>28</v>
      </c>
      <c r="O1099" s="103" t="s">
        <v>5779</v>
      </c>
      <c r="P1099" s="105"/>
      <c r="Q1099" s="103" t="s">
        <v>8378</v>
      </c>
      <c r="R1099" s="102"/>
    </row>
    <row r="1100" spans="1:18" ht="21">
      <c r="A1100" s="197" t="s">
        <v>4847</v>
      </c>
      <c r="B1100" s="198" t="s">
        <v>4889</v>
      </c>
      <c r="C1100" s="199" t="s">
        <v>9030</v>
      </c>
      <c r="D1100" s="102" t="s">
        <v>6368</v>
      </c>
      <c r="E1100" s="161" t="str">
        <f t="shared" si="36"/>
        <v>โครงการพัฒนาด้านการท่องเที่ยวและบริการ / กิจกรรมการส่งเสริมการท่องเที่ยวการศึกษาเชิงสร้างสรรค์ (Creative Education Tourism)ด้านบรรพชีวินของจังหวัดนครราชสีมา</v>
      </c>
      <c r="F1100" s="103" t="s">
        <v>6369</v>
      </c>
      <c r="G1100" s="103" t="s">
        <v>15</v>
      </c>
      <c r="H1100" s="158">
        <v>2567</v>
      </c>
      <c r="I1100" s="103" t="s">
        <v>3684</v>
      </c>
      <c r="J1100" s="104" t="s">
        <v>763</v>
      </c>
      <c r="K1100" s="103" t="s">
        <v>216</v>
      </c>
      <c r="L1100" s="103" t="s">
        <v>111</v>
      </c>
      <c r="M1100" s="103" t="s">
        <v>9079</v>
      </c>
      <c r="N1100" s="103" t="s">
        <v>28</v>
      </c>
      <c r="O1100" s="103" t="s">
        <v>5779</v>
      </c>
      <c r="P1100" s="105"/>
      <c r="Q1100" s="103" t="s">
        <v>8378</v>
      </c>
      <c r="R1100" s="102"/>
    </row>
    <row r="1101" spans="1:18" ht="21">
      <c r="A1101" s="197" t="s">
        <v>4847</v>
      </c>
      <c r="B1101" s="198" t="s">
        <v>4889</v>
      </c>
      <c r="C1101" s="199" t="s">
        <v>9030</v>
      </c>
      <c r="D1101" s="102" t="s">
        <v>6374</v>
      </c>
      <c r="E1101" s="161" t="str">
        <f t="shared" si="36"/>
        <v>กิจกรรมหลัก ปรับปรุงภูมิทัศน์บริเวณทางเดินชมธรรมชาติยกระดับ (Sky walk) ภูแอ่น ตำบลบ้านค้อ  อำเภอโนนสัง จังหวัดหนองบัวลำภู</v>
      </c>
      <c r="F1101" s="103" t="s">
        <v>6375</v>
      </c>
      <c r="G1101" s="103" t="s">
        <v>15</v>
      </c>
      <c r="H1101" s="158">
        <v>2567</v>
      </c>
      <c r="I1101" s="103" t="s">
        <v>4738</v>
      </c>
      <c r="J1101" s="104" t="s">
        <v>763</v>
      </c>
      <c r="K1101" s="103" t="s">
        <v>2060</v>
      </c>
      <c r="L1101" s="103" t="s">
        <v>289</v>
      </c>
      <c r="M1101" s="103" t="s">
        <v>9092</v>
      </c>
      <c r="N1101" s="103" t="s">
        <v>96</v>
      </c>
      <c r="O1101" s="103" t="s">
        <v>5779</v>
      </c>
      <c r="P1101" s="105"/>
      <c r="Q1101" s="103" t="s">
        <v>8379</v>
      </c>
      <c r="R1101" s="102" t="s">
        <v>3431</v>
      </c>
    </row>
    <row r="1102" spans="1:18" ht="21">
      <c r="A1102" s="197" t="s">
        <v>4847</v>
      </c>
      <c r="B1102" s="198" t="s">
        <v>4889</v>
      </c>
      <c r="C1102" s="199" t="s">
        <v>9030</v>
      </c>
      <c r="D1102" s="102" t="s">
        <v>6377</v>
      </c>
      <c r="E1102" s="161" t="str">
        <f t="shared" si="36"/>
        <v xml:space="preserve">กิจกรรมหลัก ก่อสร้างสิ่งอำนวยความสะดวกแหล่งท่องเที่ยวหาดโนนยาว ตำบลโคกใหญ่ อำเภอโนนสัง จังหวัดหนองบัวลำภู  </v>
      </c>
      <c r="F1102" s="103" t="s">
        <v>6378</v>
      </c>
      <c r="G1102" s="103" t="s">
        <v>15</v>
      </c>
      <c r="H1102" s="158">
        <v>2567</v>
      </c>
      <c r="I1102" s="103" t="s">
        <v>4738</v>
      </c>
      <c r="J1102" s="104" t="s">
        <v>763</v>
      </c>
      <c r="K1102" s="103" t="s">
        <v>2060</v>
      </c>
      <c r="L1102" s="103" t="s">
        <v>289</v>
      </c>
      <c r="M1102" s="103" t="s">
        <v>9092</v>
      </c>
      <c r="N1102" s="103" t="s">
        <v>96</v>
      </c>
      <c r="O1102" s="103" t="s">
        <v>5779</v>
      </c>
      <c r="P1102" s="105"/>
      <c r="Q1102" s="103" t="s">
        <v>8381</v>
      </c>
      <c r="R1102" s="102" t="s">
        <v>3473</v>
      </c>
    </row>
    <row r="1103" spans="1:18" ht="21">
      <c r="A1103" s="197" t="s">
        <v>4847</v>
      </c>
      <c r="B1103" s="198" t="s">
        <v>4889</v>
      </c>
      <c r="C1103" s="199" t="s">
        <v>9030</v>
      </c>
      <c r="D1103" s="102" t="s">
        <v>6380</v>
      </c>
      <c r="E1103" s="161" t="str">
        <f t="shared" si="36"/>
        <v>กิจกรรมหลัก ปรับปรุงแหล่งท่องเที่ยวพิพิธภัณฑ์กุดกวางสร้อย ตำบลบ้านถิ่น อำเภอโนนสัง  จังหวัดหนองบัวลำภู</v>
      </c>
      <c r="F1103" s="103" t="s">
        <v>6381</v>
      </c>
      <c r="G1103" s="103" t="s">
        <v>15</v>
      </c>
      <c r="H1103" s="158">
        <v>2567</v>
      </c>
      <c r="I1103" s="103" t="s">
        <v>4738</v>
      </c>
      <c r="J1103" s="104" t="s">
        <v>763</v>
      </c>
      <c r="K1103" s="103" t="s">
        <v>2060</v>
      </c>
      <c r="L1103" s="103" t="s">
        <v>289</v>
      </c>
      <c r="M1103" s="103" t="s">
        <v>9092</v>
      </c>
      <c r="N1103" s="103" t="s">
        <v>96</v>
      </c>
      <c r="O1103" s="103" t="s">
        <v>5779</v>
      </c>
      <c r="P1103" s="105"/>
      <c r="Q1103" s="103" t="s">
        <v>8382</v>
      </c>
      <c r="R1103" s="102" t="s">
        <v>3548</v>
      </c>
    </row>
    <row r="1104" spans="1:18" ht="21">
      <c r="A1104" s="197" t="s">
        <v>4847</v>
      </c>
      <c r="B1104" s="198" t="s">
        <v>4889</v>
      </c>
      <c r="C1104" s="199" t="s">
        <v>9030</v>
      </c>
      <c r="D1104" s="102" t="s">
        <v>5144</v>
      </c>
      <c r="E1104" s="161" t="str">
        <f t="shared" si="36"/>
        <v>โครงการหนองคายเมืองแห่งการท่องเที่ยว (The city of tourism) กิจกรรมส่งเสริมสนับสนุนประเพณีออกพรรษาและบั้งไฟพญานาคโลก</v>
      </c>
      <c r="F1104" s="103" t="s">
        <v>6429</v>
      </c>
      <c r="G1104" s="103" t="s">
        <v>15</v>
      </c>
      <c r="H1104" s="158">
        <v>2567</v>
      </c>
      <c r="I1104" s="103" t="s">
        <v>2644</v>
      </c>
      <c r="J1104" s="104" t="s">
        <v>6188</v>
      </c>
      <c r="K1104" s="103"/>
      <c r="L1104" s="103" t="s">
        <v>9057</v>
      </c>
      <c r="M1104" s="103" t="s">
        <v>209</v>
      </c>
      <c r="N1104" s="103" t="s">
        <v>134</v>
      </c>
      <c r="O1104" s="103" t="s">
        <v>5779</v>
      </c>
      <c r="P1104" s="105"/>
      <c r="Q1104" s="103" t="s">
        <v>8383</v>
      </c>
      <c r="R1104" s="102" t="s">
        <v>3431</v>
      </c>
    </row>
    <row r="1105" spans="1:18" ht="21">
      <c r="A1105" s="197" t="s">
        <v>4847</v>
      </c>
      <c r="B1105" s="198" t="s">
        <v>4889</v>
      </c>
      <c r="C1105" s="199" t="s">
        <v>9030</v>
      </c>
      <c r="D1105" s="102" t="s">
        <v>6461</v>
      </c>
      <c r="E1105" s="161" t="str">
        <f t="shared" si="36"/>
        <v>โครงการพัฒนากิจกรรมและการตลาดเพื่อส่งเสริมการท่องเที่ยวอย่างสร้างสรรค์ กิจกรรมหลัก การส่งเสริมกิจกรรมท่องเที่ยวตลอดปี กิจกรรมย่อยจัดงานกิจกรรมส่งเสริมการท่องเที่ยวตลอดทั้งปี</v>
      </c>
      <c r="F1105" s="103" t="s">
        <v>6462</v>
      </c>
      <c r="G1105" s="103" t="s">
        <v>15</v>
      </c>
      <c r="H1105" s="158">
        <v>2567</v>
      </c>
      <c r="I1105" s="103" t="s">
        <v>4927</v>
      </c>
      <c r="J1105" s="104" t="s">
        <v>763</v>
      </c>
      <c r="K1105" s="103" t="s">
        <v>1284</v>
      </c>
      <c r="L1105" s="103" t="s">
        <v>111</v>
      </c>
      <c r="M1105" s="103" t="s">
        <v>9079</v>
      </c>
      <c r="N1105" s="103" t="s">
        <v>28</v>
      </c>
      <c r="O1105" s="103" t="s">
        <v>5779</v>
      </c>
      <c r="P1105" s="105"/>
      <c r="Q1105" s="103" t="s">
        <v>8384</v>
      </c>
      <c r="R1105" s="102"/>
    </row>
    <row r="1106" spans="1:18" ht="21">
      <c r="A1106" s="197" t="s">
        <v>4847</v>
      </c>
      <c r="B1106" s="198" t="s">
        <v>4889</v>
      </c>
      <c r="C1106" s="199" t="s">
        <v>9030</v>
      </c>
      <c r="D1106" s="102" t="s">
        <v>4919</v>
      </c>
      <c r="E1106" s="161" t="s">
        <v>4920</v>
      </c>
      <c r="F1106" s="103" t="s">
        <v>4920</v>
      </c>
      <c r="G1106" s="103" t="s">
        <v>15</v>
      </c>
      <c r="H1106" s="158">
        <v>2567</v>
      </c>
      <c r="I1106" s="103" t="s">
        <v>2644</v>
      </c>
      <c r="J1106" s="104" t="s">
        <v>763</v>
      </c>
      <c r="K1106" s="103" t="s">
        <v>1284</v>
      </c>
      <c r="L1106" s="103" t="s">
        <v>111</v>
      </c>
      <c r="M1106" s="103" t="s">
        <v>9079</v>
      </c>
      <c r="N1106" s="103" t="s">
        <v>28</v>
      </c>
      <c r="O1106" s="103" t="s">
        <v>5779</v>
      </c>
      <c r="P1106" s="105"/>
      <c r="Q1106" s="103" t="s">
        <v>8384</v>
      </c>
      <c r="R1106" s="102"/>
    </row>
    <row r="1107" spans="1:18" ht="21">
      <c r="A1107" s="197" t="s">
        <v>4847</v>
      </c>
      <c r="B1107" s="198" t="s">
        <v>4889</v>
      </c>
      <c r="C1107" s="199" t="s">
        <v>9030</v>
      </c>
      <c r="D1107" s="102" t="s">
        <v>6480</v>
      </c>
      <c r="E1107" s="161" t="str">
        <f t="shared" ref="E1107:E1117" si="37">HYPERLINK(Q1107,F1107)</f>
        <v>14. โครงการปรับปรุงและพัฒนาแหล่งท่องเที่ยวเชิงวัฒนธรรม เชิงนิเวศ และเชิงสุขภาพให้มีคุณภาพเพื่อรองรับการท่องเที่ยว</v>
      </c>
      <c r="F1107" s="103" t="s">
        <v>6481</v>
      </c>
      <c r="G1107" s="103" t="s">
        <v>15</v>
      </c>
      <c r="H1107" s="158">
        <v>2567</v>
      </c>
      <c r="I1107" s="103" t="s">
        <v>2644</v>
      </c>
      <c r="J1107" s="104" t="s">
        <v>763</v>
      </c>
      <c r="K1107" s="103"/>
      <c r="L1107" s="103" t="s">
        <v>9043</v>
      </c>
      <c r="M1107" s="103" t="s">
        <v>1351</v>
      </c>
      <c r="N1107" s="103" t="s">
        <v>134</v>
      </c>
      <c r="O1107" s="103" t="s">
        <v>5779</v>
      </c>
      <c r="P1107" s="105"/>
      <c r="Q1107" s="103" t="s">
        <v>8385</v>
      </c>
      <c r="R1107" s="102"/>
    </row>
    <row r="1108" spans="1:18" ht="21">
      <c r="A1108" s="197" t="s">
        <v>4847</v>
      </c>
      <c r="B1108" s="198" t="s">
        <v>4889</v>
      </c>
      <c r="C1108" s="199" t="s">
        <v>9030</v>
      </c>
      <c r="D1108" s="102" t="s">
        <v>4887</v>
      </c>
      <c r="E1108" s="161" t="str">
        <f t="shared" si="37"/>
        <v>02. โครงการพัฒนาศักยภาพบุคลากรและมาตรฐานการท่องเที่ยวอย่างสร้างสรรค์</v>
      </c>
      <c r="F1108" s="103" t="s">
        <v>6485</v>
      </c>
      <c r="G1108" s="103" t="s">
        <v>15</v>
      </c>
      <c r="H1108" s="158">
        <v>2567</v>
      </c>
      <c r="I1108" s="103" t="s">
        <v>2644</v>
      </c>
      <c r="J1108" s="104" t="s">
        <v>763</v>
      </c>
      <c r="K1108" s="103"/>
      <c r="L1108" s="103" t="s">
        <v>9043</v>
      </c>
      <c r="M1108" s="103" t="s">
        <v>1351</v>
      </c>
      <c r="N1108" s="103" t="s">
        <v>134</v>
      </c>
      <c r="O1108" s="103" t="s">
        <v>5779</v>
      </c>
      <c r="P1108" s="105"/>
      <c r="Q1108" s="103" t="s">
        <v>8385</v>
      </c>
      <c r="R1108" s="102"/>
    </row>
    <row r="1109" spans="1:18" ht="21">
      <c r="A1109" s="197" t="s">
        <v>4847</v>
      </c>
      <c r="B1109" s="198" t="s">
        <v>4889</v>
      </c>
      <c r="C1109" s="199" t="s">
        <v>9030</v>
      </c>
      <c r="D1109" s="102" t="s">
        <v>4940</v>
      </c>
      <c r="E1109" s="161" t="str">
        <f t="shared" si="37"/>
        <v>ส่งเสริมการท่องเที่่ยวจังหวัดชัยภูมิ เทศกาลท่องเที่ยวดอกกระเจียวบาน</v>
      </c>
      <c r="F1109" s="103" t="s">
        <v>4941</v>
      </c>
      <c r="G1109" s="103" t="s">
        <v>15</v>
      </c>
      <c r="H1109" s="158">
        <v>2567</v>
      </c>
      <c r="I1109" s="103" t="s">
        <v>2644</v>
      </c>
      <c r="J1109" s="104" t="s">
        <v>763</v>
      </c>
      <c r="K1109" s="103" t="s">
        <v>1473</v>
      </c>
      <c r="L1109" s="103" t="s">
        <v>111</v>
      </c>
      <c r="M1109" s="103" t="s">
        <v>9079</v>
      </c>
      <c r="N1109" s="103" t="s">
        <v>28</v>
      </c>
      <c r="O1109" s="103" t="s">
        <v>5779</v>
      </c>
      <c r="P1109" s="105"/>
      <c r="Q1109" s="103" t="s">
        <v>8386</v>
      </c>
      <c r="R1109" s="102" t="s">
        <v>3278</v>
      </c>
    </row>
    <row r="1110" spans="1:18" ht="21">
      <c r="A1110" s="197" t="s">
        <v>4847</v>
      </c>
      <c r="B1110" s="198" t="s">
        <v>4889</v>
      </c>
      <c r="C1110" s="199" t="s">
        <v>9030</v>
      </c>
      <c r="D1110" s="102" t="s">
        <v>5090</v>
      </c>
      <c r="E1110" s="161" t="str">
        <f t="shared" si="37"/>
        <v>ส่งเสริมการท่องเที่ยวประเพณีบุญเดือนหก</v>
      </c>
      <c r="F1110" s="103" t="s">
        <v>4341</v>
      </c>
      <c r="G1110" s="103" t="s">
        <v>15</v>
      </c>
      <c r="H1110" s="158">
        <v>2567</v>
      </c>
      <c r="I1110" s="103" t="s">
        <v>4738</v>
      </c>
      <c r="J1110" s="104" t="s">
        <v>763</v>
      </c>
      <c r="K1110" s="103" t="s">
        <v>1398</v>
      </c>
      <c r="L1110" s="103" t="s">
        <v>206</v>
      </c>
      <c r="M1110" s="103" t="s">
        <v>9082</v>
      </c>
      <c r="N1110" s="103" t="s">
        <v>96</v>
      </c>
      <c r="O1110" s="103" t="s">
        <v>5779</v>
      </c>
      <c r="P1110" s="105"/>
      <c r="Q1110" s="103" t="s">
        <v>8387</v>
      </c>
      <c r="R1110" s="102" t="s">
        <v>3548</v>
      </c>
    </row>
    <row r="1111" spans="1:18" ht="21">
      <c r="A1111" s="197" t="s">
        <v>4847</v>
      </c>
      <c r="B1111" s="198" t="s">
        <v>4889</v>
      </c>
      <c r="C1111" s="199" t="s">
        <v>9030</v>
      </c>
      <c r="D1111" s="102" t="s">
        <v>6495</v>
      </c>
      <c r="E1111" s="161" t="str">
        <f t="shared" si="37"/>
        <v>ส่งเสริมการท่องเที่ยวเชิงวัฒนธรรมธรรมชาติอำเภอหนองบัวระเหว</v>
      </c>
      <c r="F1111" s="103" t="s">
        <v>6496</v>
      </c>
      <c r="G1111" s="103" t="s">
        <v>15</v>
      </c>
      <c r="H1111" s="158">
        <v>2567</v>
      </c>
      <c r="I1111" s="103" t="s">
        <v>4738</v>
      </c>
      <c r="J1111" s="104" t="s">
        <v>763</v>
      </c>
      <c r="K1111" s="103"/>
      <c r="L1111" s="103" t="s">
        <v>9035</v>
      </c>
      <c r="M1111" s="103" t="s">
        <v>137</v>
      </c>
      <c r="N1111" s="103" t="s">
        <v>134</v>
      </c>
      <c r="O1111" s="103" t="s">
        <v>5779</v>
      </c>
      <c r="P1111" s="105"/>
      <c r="Q1111" s="103" t="s">
        <v>8388</v>
      </c>
      <c r="R1111" s="102" t="s">
        <v>3278</v>
      </c>
    </row>
    <row r="1112" spans="1:18" ht="21">
      <c r="A1112" s="197" t="s">
        <v>4847</v>
      </c>
      <c r="B1112" s="198" t="s">
        <v>4889</v>
      </c>
      <c r="C1112" s="199" t="s">
        <v>9030</v>
      </c>
      <c r="D1112" s="102" t="s">
        <v>5036</v>
      </c>
      <c r="E1112" s="161" t="str">
        <f t="shared" si="37"/>
        <v>ส่งเสริมการท่องเที่ยวประเพณีช้างบ้านค่ายหมื่นแผ้วคืนถิ่น กินพาแลง</v>
      </c>
      <c r="F1112" s="103" t="s">
        <v>4260</v>
      </c>
      <c r="G1112" s="103" t="s">
        <v>15</v>
      </c>
      <c r="H1112" s="158">
        <v>2567</v>
      </c>
      <c r="I1112" s="103" t="s">
        <v>2644</v>
      </c>
      <c r="J1112" s="104" t="s">
        <v>4738</v>
      </c>
      <c r="K1112" s="103"/>
      <c r="L1112" s="103" t="s">
        <v>9035</v>
      </c>
      <c r="M1112" s="103" t="s">
        <v>137</v>
      </c>
      <c r="N1112" s="103" t="s">
        <v>134</v>
      </c>
      <c r="O1112" s="103" t="s">
        <v>5779</v>
      </c>
      <c r="P1112" s="105"/>
      <c r="Q1112" s="103" t="s">
        <v>8389</v>
      </c>
      <c r="R1112" s="102"/>
    </row>
    <row r="1113" spans="1:18" ht="21">
      <c r="A1113" s="197" t="s">
        <v>4847</v>
      </c>
      <c r="B1113" s="198" t="s">
        <v>4889</v>
      </c>
      <c r="C1113" s="199" t="s">
        <v>9030</v>
      </c>
      <c r="D1113" s="102" t="s">
        <v>6536</v>
      </c>
      <c r="E1113" s="161" t="str">
        <f t="shared" si="37"/>
        <v>โครงการพัฒนาเส้นทางส่งเสริมการท่องเที่ยว ถนนสาย อน.4008 แยกทางหลวงหมายเลข 3011 – บ้านเขาพุเตย  อำเภอบ้านไร่ จังหวัดอุทัยธานี</v>
      </c>
      <c r="F1113" s="103" t="s">
        <v>6537</v>
      </c>
      <c r="G1113" s="103" t="s">
        <v>15</v>
      </c>
      <c r="H1113" s="158">
        <v>2567</v>
      </c>
      <c r="I1113" s="103" t="s">
        <v>3684</v>
      </c>
      <c r="J1113" s="104" t="s">
        <v>763</v>
      </c>
      <c r="K1113" s="103" t="s">
        <v>565</v>
      </c>
      <c r="L1113" s="103" t="s">
        <v>398</v>
      </c>
      <c r="M1113" s="103" t="s">
        <v>9112</v>
      </c>
      <c r="N1113" s="103" t="s">
        <v>399</v>
      </c>
      <c r="O1113" s="103" t="s">
        <v>5779</v>
      </c>
      <c r="P1113" s="105"/>
      <c r="Q1113" s="103" t="s">
        <v>8389</v>
      </c>
      <c r="R1113" s="102"/>
    </row>
    <row r="1114" spans="1:18" ht="21">
      <c r="A1114" s="197" t="s">
        <v>4847</v>
      </c>
      <c r="B1114" s="198" t="s">
        <v>4889</v>
      </c>
      <c r="C1114" s="199" t="s">
        <v>9030</v>
      </c>
      <c r="D1114" s="102" t="s">
        <v>6539</v>
      </c>
      <c r="E1114" s="161" t="str">
        <f t="shared" si="37"/>
        <v xml:space="preserve">โครงการพัฒนาเส้นทางส่งเสริมการท่องเที่ยว ถนนสาย อน.4015 แยกทางหลวงชนบทหมายเลข  สพ.3008 – บ้านไร่  อำเภอบ้านไร่  จังหวัดอุทัยธานี	</v>
      </c>
      <c r="F1114" s="103" t="s">
        <v>6540</v>
      </c>
      <c r="G1114" s="103" t="s">
        <v>15</v>
      </c>
      <c r="H1114" s="158">
        <v>2567</v>
      </c>
      <c r="I1114" s="103" t="s">
        <v>3684</v>
      </c>
      <c r="J1114" s="104" t="s">
        <v>763</v>
      </c>
      <c r="K1114" s="103" t="s">
        <v>565</v>
      </c>
      <c r="L1114" s="103" t="s">
        <v>398</v>
      </c>
      <c r="M1114" s="103" t="s">
        <v>9112</v>
      </c>
      <c r="N1114" s="103" t="s">
        <v>399</v>
      </c>
      <c r="O1114" s="103" t="s">
        <v>5779</v>
      </c>
      <c r="P1114" s="105"/>
      <c r="Q1114" s="103" t="s">
        <v>8391</v>
      </c>
      <c r="R1114" s="102"/>
    </row>
    <row r="1115" spans="1:18" ht="21">
      <c r="A1115" s="197" t="s">
        <v>4847</v>
      </c>
      <c r="B1115" s="198" t="s">
        <v>4889</v>
      </c>
      <c r="C1115" s="199" t="s">
        <v>9030</v>
      </c>
      <c r="D1115" s="102" t="s">
        <v>6549</v>
      </c>
      <c r="E1115" s="161" t="str">
        <f t="shared" si="37"/>
        <v xml:space="preserve">ซ่อมสร้างถนนลาดยางสาย ลบ.2066 แยก ทล.21 - บ้านซับยาง ตำบลศิลาทิพย์ อำเภอชัยบาดาล จังหวัดลพบุรี </v>
      </c>
      <c r="F1115" s="103" t="s">
        <v>6550</v>
      </c>
      <c r="G1115" s="103" t="s">
        <v>15</v>
      </c>
      <c r="H1115" s="158">
        <v>2567</v>
      </c>
      <c r="I1115" s="103" t="s">
        <v>4738</v>
      </c>
      <c r="J1115" s="104" t="s">
        <v>763</v>
      </c>
      <c r="K1115" s="103" t="s">
        <v>397</v>
      </c>
      <c r="L1115" s="103" t="s">
        <v>398</v>
      </c>
      <c r="M1115" s="103" t="s">
        <v>9112</v>
      </c>
      <c r="N1115" s="103" t="s">
        <v>399</v>
      </c>
      <c r="O1115" s="103" t="s">
        <v>5779</v>
      </c>
      <c r="P1115" s="105"/>
      <c r="Q1115" s="103" t="s">
        <v>8391</v>
      </c>
      <c r="R1115" s="102"/>
    </row>
    <row r="1116" spans="1:18" ht="21">
      <c r="A1116" s="197" t="s">
        <v>4847</v>
      </c>
      <c r="B1116" s="198" t="s">
        <v>4889</v>
      </c>
      <c r="C1116" s="199" t="s">
        <v>9030</v>
      </c>
      <c r="D1116" s="102" t="s">
        <v>6552</v>
      </c>
      <c r="E1116" s="161" t="str">
        <f t="shared" si="37"/>
        <v>ซ่อมสร้างถนนลาดยางสาย ลบ.2179 แยก ทล.21 – บ้านโคกเกรียบ  ตำบลโคกสลุง อำเภอพัฒนานิคม จังหวัดลพบุรี</v>
      </c>
      <c r="F1116" s="103" t="s">
        <v>6553</v>
      </c>
      <c r="G1116" s="103" t="s">
        <v>15</v>
      </c>
      <c r="H1116" s="158">
        <v>2567</v>
      </c>
      <c r="I1116" s="103" t="s">
        <v>4738</v>
      </c>
      <c r="J1116" s="104" t="s">
        <v>763</v>
      </c>
      <c r="K1116" s="103" t="s">
        <v>397</v>
      </c>
      <c r="L1116" s="103" t="s">
        <v>398</v>
      </c>
      <c r="M1116" s="103" t="s">
        <v>9112</v>
      </c>
      <c r="N1116" s="103" t="s">
        <v>399</v>
      </c>
      <c r="O1116" s="103" t="s">
        <v>5779</v>
      </c>
      <c r="P1116" s="105"/>
      <c r="Q1116" s="103" t="s">
        <v>8391</v>
      </c>
      <c r="R1116" s="102"/>
    </row>
    <row r="1117" spans="1:18" ht="21">
      <c r="A1117" s="197" t="s">
        <v>4847</v>
      </c>
      <c r="B1117" s="198" t="s">
        <v>4889</v>
      </c>
      <c r="C1117" s="199" t="s">
        <v>9030</v>
      </c>
      <c r="D1117" s="102" t="s">
        <v>6555</v>
      </c>
      <c r="E1117" s="161" t="str">
        <f t="shared" si="37"/>
        <v xml:space="preserve">ซ่อมสร้างถนนลาดยางสาย ลบ.4080 แยก ทล.3017 – บ้านหินซ้อน ตำบลหนองบัว อำเภอพัฒนานิคม  จังหวัดลพบุรี </v>
      </c>
      <c r="F1117" s="103" t="s">
        <v>6556</v>
      </c>
      <c r="G1117" s="103" t="s">
        <v>15</v>
      </c>
      <c r="H1117" s="158">
        <v>2567</v>
      </c>
      <c r="I1117" s="103" t="s">
        <v>4738</v>
      </c>
      <c r="J1117" s="104" t="s">
        <v>763</v>
      </c>
      <c r="K1117" s="103" t="s">
        <v>397</v>
      </c>
      <c r="L1117" s="103" t="s">
        <v>398</v>
      </c>
      <c r="M1117" s="103" t="s">
        <v>9112</v>
      </c>
      <c r="N1117" s="103" t="s">
        <v>399</v>
      </c>
      <c r="O1117" s="103" t="s">
        <v>5779</v>
      </c>
      <c r="P1117" s="105"/>
      <c r="Q1117" s="103" t="s">
        <v>8391</v>
      </c>
      <c r="R1117" s="102"/>
    </row>
    <row r="1118" spans="1:18" ht="21">
      <c r="A1118" s="197" t="s">
        <v>4847</v>
      </c>
      <c r="B1118" s="198" t="s">
        <v>4889</v>
      </c>
      <c r="C1118" s="199" t="s">
        <v>9030</v>
      </c>
      <c r="D1118" s="102" t="s">
        <v>6558</v>
      </c>
      <c r="E1118" s="161" t="s">
        <v>6559</v>
      </c>
      <c r="F1118" s="103" t="s">
        <v>6559</v>
      </c>
      <c r="G1118" s="103" t="s">
        <v>15</v>
      </c>
      <c r="H1118" s="158">
        <v>2567</v>
      </c>
      <c r="I1118" s="103" t="s">
        <v>763</v>
      </c>
      <c r="J1118" s="104" t="s">
        <v>763</v>
      </c>
      <c r="K1118" s="103" t="s">
        <v>440</v>
      </c>
      <c r="L1118" s="103" t="s">
        <v>398</v>
      </c>
      <c r="M1118" s="103" t="s">
        <v>9112</v>
      </c>
      <c r="N1118" s="103" t="s">
        <v>399</v>
      </c>
      <c r="O1118" s="103" t="s">
        <v>5779</v>
      </c>
      <c r="P1118" s="105"/>
      <c r="Q1118" s="103" t="s">
        <v>8392</v>
      </c>
      <c r="R1118" s="102" t="s">
        <v>3292</v>
      </c>
    </row>
    <row r="1119" spans="1:18" ht="21">
      <c r="A1119" s="197" t="s">
        <v>4847</v>
      </c>
      <c r="B1119" s="198" t="s">
        <v>4889</v>
      </c>
      <c r="C1119" s="199" t="s">
        <v>9030</v>
      </c>
      <c r="D1119" s="102" t="s">
        <v>6561</v>
      </c>
      <c r="E1119" s="161" t="str">
        <f>HYPERLINK(Q1119,F1119)</f>
        <v>โครงการพัฒนาโครงสร้างพื้นฐานเพื่อเสริมประสิทธิภาพด้านการท่องเที่ยว</v>
      </c>
      <c r="F1119" s="103" t="s">
        <v>6562</v>
      </c>
      <c r="G1119" s="103" t="s">
        <v>15</v>
      </c>
      <c r="H1119" s="158">
        <v>2567</v>
      </c>
      <c r="I1119" s="103" t="s">
        <v>3684</v>
      </c>
      <c r="J1119" s="104" t="s">
        <v>763</v>
      </c>
      <c r="K1119" s="103" t="s">
        <v>440</v>
      </c>
      <c r="L1119" s="103" t="s">
        <v>398</v>
      </c>
      <c r="M1119" s="103" t="s">
        <v>9112</v>
      </c>
      <c r="N1119" s="103" t="s">
        <v>399</v>
      </c>
      <c r="O1119" s="103" t="s">
        <v>5779</v>
      </c>
      <c r="P1119" s="105"/>
      <c r="Q1119" s="103" t="s">
        <v>8394</v>
      </c>
      <c r="R1119" s="102"/>
    </row>
    <row r="1120" spans="1:18" ht="21">
      <c r="A1120" s="197" t="s">
        <v>4847</v>
      </c>
      <c r="B1120" s="198" t="s">
        <v>4889</v>
      </c>
      <c r="C1120" s="199" t="s">
        <v>9030</v>
      </c>
      <c r="D1120" s="102" t="s">
        <v>6564</v>
      </c>
      <c r="E1120" s="161" t="s">
        <v>6565</v>
      </c>
      <c r="F1120" s="103" t="s">
        <v>6565</v>
      </c>
      <c r="G1120" s="103" t="s">
        <v>15</v>
      </c>
      <c r="H1120" s="158">
        <v>2567</v>
      </c>
      <c r="I1120" s="103" t="s">
        <v>4610</v>
      </c>
      <c r="J1120" s="104" t="s">
        <v>763</v>
      </c>
      <c r="K1120" s="103" t="s">
        <v>1292</v>
      </c>
      <c r="L1120" s="103" t="s">
        <v>398</v>
      </c>
      <c r="M1120" s="103" t="s">
        <v>9112</v>
      </c>
      <c r="N1120" s="103" t="s">
        <v>399</v>
      </c>
      <c r="O1120" s="103" t="s">
        <v>5779</v>
      </c>
      <c r="P1120" s="105"/>
      <c r="Q1120" s="103" t="s">
        <v>8394</v>
      </c>
      <c r="R1120" s="102"/>
    </row>
    <row r="1121" spans="1:18" ht="21">
      <c r="A1121" s="197" t="s">
        <v>4847</v>
      </c>
      <c r="B1121" s="198" t="s">
        <v>4889</v>
      </c>
      <c r="C1121" s="199" t="s">
        <v>9030</v>
      </c>
      <c r="D1121" s="102" t="s">
        <v>6567</v>
      </c>
      <c r="E1121" s="161" t="s">
        <v>6568</v>
      </c>
      <c r="F1121" s="103" t="s">
        <v>6568</v>
      </c>
      <c r="G1121" s="103" t="s">
        <v>15</v>
      </c>
      <c r="H1121" s="158">
        <v>2567</v>
      </c>
      <c r="I1121" s="103" t="s">
        <v>4610</v>
      </c>
      <c r="J1121" s="104" t="s">
        <v>6167</v>
      </c>
      <c r="K1121" s="103" t="s">
        <v>1292</v>
      </c>
      <c r="L1121" s="103" t="s">
        <v>398</v>
      </c>
      <c r="M1121" s="103" t="s">
        <v>9112</v>
      </c>
      <c r="N1121" s="103" t="s">
        <v>399</v>
      </c>
      <c r="O1121" s="103" t="s">
        <v>5779</v>
      </c>
      <c r="P1121" s="105"/>
      <c r="Q1121" s="103" t="s">
        <v>8394</v>
      </c>
      <c r="R1121" s="102"/>
    </row>
    <row r="1122" spans="1:18" ht="21">
      <c r="A1122" s="197" t="s">
        <v>4847</v>
      </c>
      <c r="B1122" s="198" t="s">
        <v>4889</v>
      </c>
      <c r="C1122" s="199" t="s">
        <v>9030</v>
      </c>
      <c r="D1122" s="102" t="s">
        <v>6570</v>
      </c>
      <c r="E1122" s="161" t="s">
        <v>6571</v>
      </c>
      <c r="F1122" s="103" t="s">
        <v>6571</v>
      </c>
      <c r="G1122" s="103" t="s">
        <v>15</v>
      </c>
      <c r="H1122" s="158">
        <v>2567</v>
      </c>
      <c r="I1122" s="103" t="s">
        <v>4610</v>
      </c>
      <c r="J1122" s="104" t="s">
        <v>763</v>
      </c>
      <c r="K1122" s="103" t="s">
        <v>1292</v>
      </c>
      <c r="L1122" s="103" t="s">
        <v>398</v>
      </c>
      <c r="M1122" s="103" t="s">
        <v>9112</v>
      </c>
      <c r="N1122" s="103" t="s">
        <v>399</v>
      </c>
      <c r="O1122" s="103" t="s">
        <v>5779</v>
      </c>
      <c r="P1122" s="105"/>
      <c r="Q1122" s="103" t="s">
        <v>8394</v>
      </c>
      <c r="R1122" s="102"/>
    </row>
    <row r="1123" spans="1:18" ht="21">
      <c r="A1123" s="197" t="s">
        <v>4847</v>
      </c>
      <c r="B1123" s="198" t="s">
        <v>4889</v>
      </c>
      <c r="C1123" s="199" t="s">
        <v>9030</v>
      </c>
      <c r="D1123" s="102" t="s">
        <v>6576</v>
      </c>
      <c r="E1123" s="161" t="str">
        <f t="shared" ref="E1123:E1146" si="38">HYPERLINK(Q1123,F1123)</f>
        <v xml:space="preserve">โครงการพัฒนาปัจจัยโครงสร้างพื้ฐานและสิ่งอำนวยความสะดวกด้านการท่องเที่ยว    กิจกรรมติดตั้งไฟฟ้าแสงสว่าง  ทางหลวงหมายเลข 3249  ตอน  เขาไร่ยา – แพร่งขาหยั่ง ตำบลชากไทย  ตำบลพลวง  อำเภอเขาคิชฌกูฎ  จังหวัดจันทบุรี </v>
      </c>
      <c r="F1123" s="103" t="s">
        <v>6577</v>
      </c>
      <c r="G1123" s="103" t="s">
        <v>15</v>
      </c>
      <c r="H1123" s="158">
        <v>2567</v>
      </c>
      <c r="I1123" s="103" t="s">
        <v>3684</v>
      </c>
      <c r="J1123" s="104" t="s">
        <v>4861</v>
      </c>
      <c r="K1123" s="103" t="s">
        <v>525</v>
      </c>
      <c r="L1123" s="103" t="s">
        <v>447</v>
      </c>
      <c r="M1123" s="103" t="s">
        <v>9080</v>
      </c>
      <c r="N1123" s="103" t="s">
        <v>399</v>
      </c>
      <c r="O1123" s="103" t="s">
        <v>5779</v>
      </c>
      <c r="P1123" s="105"/>
      <c r="Q1123" s="103" t="s">
        <v>8394</v>
      </c>
      <c r="R1123" s="102"/>
    </row>
    <row r="1124" spans="1:18" ht="21">
      <c r="A1124" s="197" t="s">
        <v>4847</v>
      </c>
      <c r="B1124" s="198" t="s">
        <v>4889</v>
      </c>
      <c r="C1124" s="199" t="s">
        <v>9030</v>
      </c>
      <c r="D1124" s="102" t="s">
        <v>6579</v>
      </c>
      <c r="E1124" s="161" t="str">
        <f t="shared" si="38"/>
        <v>ก่อสร้างเพิ่มประสิทธิภาพทางหลวง ทางหลวงหมายเลข 3239 ตอน นครนายก -  เขื่อนขุนด่านปราการชล ตำบลหินตั้ง อำเภอเมืองนครนายก จังหวัดนครนายก ระหว่าง กม. 10+000 - กม. 11+500 เป็น 4 ช่องจราจร ระยะทาง 1.500 กิโลเมตร</v>
      </c>
      <c r="F1124" s="103" t="s">
        <v>6580</v>
      </c>
      <c r="G1124" s="103" t="s">
        <v>15</v>
      </c>
      <c r="H1124" s="158">
        <v>2567</v>
      </c>
      <c r="I1124" s="103" t="s">
        <v>4738</v>
      </c>
      <c r="J1124" s="104" t="s">
        <v>6188</v>
      </c>
      <c r="K1124" s="103" t="s">
        <v>6581</v>
      </c>
      <c r="L1124" s="103" t="s">
        <v>447</v>
      </c>
      <c r="M1124" s="103" t="s">
        <v>9080</v>
      </c>
      <c r="N1124" s="103" t="s">
        <v>399</v>
      </c>
      <c r="O1124" s="103" t="s">
        <v>5779</v>
      </c>
      <c r="P1124" s="105"/>
      <c r="Q1124" s="103" t="s">
        <v>8394</v>
      </c>
      <c r="R1124" s="102"/>
    </row>
    <row r="1125" spans="1:18" ht="21">
      <c r="A1125" s="197" t="s">
        <v>4847</v>
      </c>
      <c r="B1125" s="198" t="s">
        <v>4889</v>
      </c>
      <c r="C1125" s="199" t="s">
        <v>9030</v>
      </c>
      <c r="D1125" s="102" t="s">
        <v>6703</v>
      </c>
      <c r="E1125" s="161" t="str">
        <f t="shared" si="38"/>
        <v>โครงการยกระดับสินค้าและบริการด้านการท่องเที่ยว การท่องเที่ยวโดยชุมชน และสร้างเครือข่ายอาสาสมัครการท่องเที่ยวและกีฬา</v>
      </c>
      <c r="F1125" s="103" t="s">
        <v>6704</v>
      </c>
      <c r="G1125" s="103" t="s">
        <v>15</v>
      </c>
      <c r="H1125" s="158">
        <v>2567</v>
      </c>
      <c r="I1125" s="103" t="s">
        <v>4738</v>
      </c>
      <c r="J1125" s="104" t="s">
        <v>4861</v>
      </c>
      <c r="K1125" s="103" t="s">
        <v>1255</v>
      </c>
      <c r="L1125" s="103" t="s">
        <v>111</v>
      </c>
      <c r="M1125" s="103" t="s">
        <v>9079</v>
      </c>
      <c r="N1125" s="103" t="s">
        <v>28</v>
      </c>
      <c r="O1125" s="103" t="s">
        <v>5779</v>
      </c>
      <c r="P1125" s="105"/>
      <c r="Q1125" s="103" t="s">
        <v>8396</v>
      </c>
      <c r="R1125" s="102" t="s">
        <v>3431</v>
      </c>
    </row>
    <row r="1126" spans="1:18" ht="21">
      <c r="A1126" s="197" t="s">
        <v>4847</v>
      </c>
      <c r="B1126" s="198" t="s">
        <v>4889</v>
      </c>
      <c r="C1126" s="199" t="s">
        <v>9030</v>
      </c>
      <c r="D1126" s="102" t="s">
        <v>6726</v>
      </c>
      <c r="E1126" s="161" t="str">
        <f t="shared" si="38"/>
        <v>โครงการพัฒนาระบบดิจิทัลเพื่อนำทางท่องเที่ยวอัจฉริยะ (Intelligent Travel Guide) กรมการท่องเที่ยว แขวงทุ่งสองห้อง เขตหลักสี่ กรุงเทพมหานคร 1 ระบบ</v>
      </c>
      <c r="F1126" s="103" t="s">
        <v>6727</v>
      </c>
      <c r="G1126" s="103" t="s">
        <v>15</v>
      </c>
      <c r="H1126" s="158">
        <v>2567</v>
      </c>
      <c r="I1126" s="103" t="s">
        <v>2644</v>
      </c>
      <c r="J1126" s="104" t="s">
        <v>763</v>
      </c>
      <c r="K1126" s="103" t="s">
        <v>2056</v>
      </c>
      <c r="L1126" s="103" t="s">
        <v>27</v>
      </c>
      <c r="M1126" s="103" t="s">
        <v>9114</v>
      </c>
      <c r="N1126" s="103" t="s">
        <v>28</v>
      </c>
      <c r="O1126" s="103" t="s">
        <v>5779</v>
      </c>
      <c r="P1126" s="105"/>
      <c r="Q1126" s="103" t="s">
        <v>8397</v>
      </c>
      <c r="R1126" s="102"/>
    </row>
    <row r="1127" spans="1:18" ht="21">
      <c r="A1127" s="197" t="s">
        <v>4847</v>
      </c>
      <c r="B1127" s="198" t="s">
        <v>4889</v>
      </c>
      <c r="C1127" s="199" t="s">
        <v>9030</v>
      </c>
      <c r="D1127" s="102" t="s">
        <v>6730</v>
      </c>
      <c r="E1127" s="161" t="str">
        <f t="shared" si="38"/>
        <v>โครงการการพัฒนาพื้นที่ท่องเที่ยวปลอดภัยสำหรับนักท่องเที่ยว (Safety Zone)</v>
      </c>
      <c r="F1127" s="103" t="s">
        <v>6731</v>
      </c>
      <c r="G1127" s="103" t="s">
        <v>15</v>
      </c>
      <c r="H1127" s="158">
        <v>2567</v>
      </c>
      <c r="I1127" s="103" t="s">
        <v>2644</v>
      </c>
      <c r="J1127" s="104" t="s">
        <v>763</v>
      </c>
      <c r="K1127" s="103" t="s">
        <v>2664</v>
      </c>
      <c r="L1127" s="103" t="s">
        <v>27</v>
      </c>
      <c r="M1127" s="103" t="s">
        <v>9114</v>
      </c>
      <c r="N1127" s="103" t="s">
        <v>28</v>
      </c>
      <c r="O1127" s="103" t="s">
        <v>5779</v>
      </c>
      <c r="P1127" s="105"/>
      <c r="Q1127" s="103" t="s">
        <v>8397</v>
      </c>
      <c r="R1127" s="102"/>
    </row>
    <row r="1128" spans="1:18" ht="21">
      <c r="A1128" s="197" t="s">
        <v>4847</v>
      </c>
      <c r="B1128" s="198" t="s">
        <v>4889</v>
      </c>
      <c r="C1128" s="199" t="s">
        <v>9030</v>
      </c>
      <c r="D1128" s="102" t="s">
        <v>6747</v>
      </c>
      <c r="E1128" s="161" t="str">
        <f t="shared" si="38"/>
        <v>พัฒนาโครงสร้างพื้นฐาน และสิ่งอำนวยความสะดวก ในอุทยานแห่งชาติลำน้ำกระบุรี</v>
      </c>
      <c r="F1128" s="103" t="s">
        <v>6748</v>
      </c>
      <c r="G1128" s="103" t="s">
        <v>15</v>
      </c>
      <c r="H1128" s="158">
        <v>2567</v>
      </c>
      <c r="I1128" s="103" t="s">
        <v>2644</v>
      </c>
      <c r="J1128" s="104" t="s">
        <v>763</v>
      </c>
      <c r="K1128" s="103" t="s">
        <v>6749</v>
      </c>
      <c r="L1128" s="103" t="s">
        <v>1028</v>
      </c>
      <c r="M1128" s="103" t="s">
        <v>9071</v>
      </c>
      <c r="N1128" s="103" t="s">
        <v>473</v>
      </c>
      <c r="O1128" s="103" t="s">
        <v>5779</v>
      </c>
      <c r="P1128" s="105"/>
      <c r="Q1128" s="103" t="s">
        <v>8397</v>
      </c>
      <c r="R1128" s="102" t="s">
        <v>3278</v>
      </c>
    </row>
    <row r="1129" spans="1:18" ht="21">
      <c r="A1129" s="197" t="s">
        <v>4847</v>
      </c>
      <c r="B1129" s="198" t="s">
        <v>4889</v>
      </c>
      <c r="C1129" s="199" t="s">
        <v>9030</v>
      </c>
      <c r="D1129" s="102" t="s">
        <v>6758</v>
      </c>
      <c r="E1129" s="161" t="str">
        <f t="shared" si="38"/>
        <v>โครงการพัฒนาด้านการท่องเที่ยวและบริการ กิจกรรมการพัฒนาสิ่งอำนวยความสะดวกในแหล่งท่องเที่ยวอุทยานแห่งชาติถ้ำผาไท ตำบลบ้านหวด อำเภองาว จังหวัดลำปาง</v>
      </c>
      <c r="F1129" s="103" t="s">
        <v>6759</v>
      </c>
      <c r="G1129" s="103" t="s">
        <v>15</v>
      </c>
      <c r="H1129" s="158">
        <v>2567</v>
      </c>
      <c r="I1129" s="103" t="s">
        <v>4610</v>
      </c>
      <c r="J1129" s="104" t="s">
        <v>763</v>
      </c>
      <c r="K1129" s="103" t="s">
        <v>6760</v>
      </c>
      <c r="L1129" s="103" t="s">
        <v>1028</v>
      </c>
      <c r="M1129" s="103" t="s">
        <v>9071</v>
      </c>
      <c r="N1129" s="103" t="s">
        <v>473</v>
      </c>
      <c r="O1129" s="103" t="s">
        <v>5779</v>
      </c>
      <c r="P1129" s="105"/>
      <c r="Q1129" s="103" t="s">
        <v>8397</v>
      </c>
      <c r="R1129" s="102"/>
    </row>
    <row r="1130" spans="1:18" ht="21">
      <c r="A1130" s="197" t="s">
        <v>4847</v>
      </c>
      <c r="B1130" s="198" t="s">
        <v>4889</v>
      </c>
      <c r="C1130" s="199" t="s">
        <v>9030</v>
      </c>
      <c r="D1130" s="102" t="s">
        <v>6765</v>
      </c>
      <c r="E1130" s="161" t="str">
        <f t="shared" si="38"/>
        <v>โครงการพัฒนาแหล่งท่องเที่ยวสินค้าและบริการด้านการท่องเที่ยวเชิงธรรมชาติ ธรรมะและวัฒนธรรมอย่างเป็นระบบ กิจกรรม ก่อสร้างทางเดินยกระดับ Board walk และระเบียงชมวิวเพื่อรองรับอารยสถาปัตย์แหล่งท่องเที่ยวภูนางหงส์ อุทยานแห่งชาติภูผาเทิบ จังหวัดมุกดาหาร</v>
      </c>
      <c r="F1130" s="103" t="s">
        <v>6766</v>
      </c>
      <c r="G1130" s="103" t="s">
        <v>15</v>
      </c>
      <c r="H1130" s="158">
        <v>2567</v>
      </c>
      <c r="I1130" s="103" t="s">
        <v>4738</v>
      </c>
      <c r="J1130" s="104" t="s">
        <v>763</v>
      </c>
      <c r="K1130" s="103" t="s">
        <v>6767</v>
      </c>
      <c r="L1130" s="103" t="s">
        <v>1028</v>
      </c>
      <c r="M1130" s="103" t="s">
        <v>9071</v>
      </c>
      <c r="N1130" s="103" t="s">
        <v>473</v>
      </c>
      <c r="O1130" s="103" t="s">
        <v>5779</v>
      </c>
      <c r="P1130" s="105"/>
      <c r="Q1130" s="103" t="s">
        <v>8397</v>
      </c>
      <c r="R1130" s="102"/>
    </row>
    <row r="1131" spans="1:18" ht="21">
      <c r="A1131" s="197" t="s">
        <v>4847</v>
      </c>
      <c r="B1131" s="198" t="s">
        <v>4889</v>
      </c>
      <c r="C1131" s="199" t="s">
        <v>9030</v>
      </c>
      <c r="D1131" s="102" t="s">
        <v>6771</v>
      </c>
      <c r="E1131" s="161" t="str">
        <f t="shared" si="38"/>
        <v>โครงการส่งเสริมการท่องเที่ยวเชิงประวัติศาสตร์และอารยธรรมทวารวดี</v>
      </c>
      <c r="F1131" s="103" t="s">
        <v>1249</v>
      </c>
      <c r="G1131" s="103" t="s">
        <v>15</v>
      </c>
      <c r="H1131" s="158">
        <v>2567</v>
      </c>
      <c r="I1131" s="103" t="s">
        <v>2644</v>
      </c>
      <c r="J1131" s="104" t="s">
        <v>763</v>
      </c>
      <c r="K1131" s="103" t="s">
        <v>1250</v>
      </c>
      <c r="L1131" s="103" t="s">
        <v>796</v>
      </c>
      <c r="M1131" s="103" t="s">
        <v>9072</v>
      </c>
      <c r="N1131" s="103" t="s">
        <v>28</v>
      </c>
      <c r="O1131" s="103" t="s">
        <v>5779</v>
      </c>
      <c r="P1131" s="105"/>
      <c r="Q1131" s="103" t="s">
        <v>8398</v>
      </c>
      <c r="R1131" s="102" t="s">
        <v>3292</v>
      </c>
    </row>
    <row r="1132" spans="1:18" ht="21">
      <c r="A1132" s="197" t="s">
        <v>4847</v>
      </c>
      <c r="B1132" s="198" t="s">
        <v>4889</v>
      </c>
      <c r="C1132" s="199" t="s">
        <v>9030</v>
      </c>
      <c r="D1132" s="102" t="s">
        <v>5081</v>
      </c>
      <c r="E1132" s="161" t="str">
        <f t="shared" si="38"/>
        <v>โครงการเสริมสร้างศักยภาพศูนย์กลางการท่องเที่ยวอารยะะรรมขอม และกีฬามาตรฐานโลก กิจกรรมหลัก หนึ่งอำเภอ หนึ่งงานประเพณี</v>
      </c>
      <c r="F1132" s="103" t="s">
        <v>5082</v>
      </c>
      <c r="G1132" s="103" t="s">
        <v>15</v>
      </c>
      <c r="H1132" s="158">
        <v>2567</v>
      </c>
      <c r="I1132" s="103" t="s">
        <v>2644</v>
      </c>
      <c r="J1132" s="104" t="s">
        <v>763</v>
      </c>
      <c r="K1132" s="103" t="s">
        <v>5083</v>
      </c>
      <c r="L1132" s="103" t="s">
        <v>206</v>
      </c>
      <c r="M1132" s="103" t="s">
        <v>9082</v>
      </c>
      <c r="N1132" s="103" t="s">
        <v>96</v>
      </c>
      <c r="O1132" s="103" t="s">
        <v>5779</v>
      </c>
      <c r="P1132" s="106"/>
      <c r="Q1132" s="103" t="s">
        <v>8399</v>
      </c>
      <c r="R1132" s="102"/>
    </row>
    <row r="1133" spans="1:18" ht="21">
      <c r="A1133" s="197" t="s">
        <v>4847</v>
      </c>
      <c r="B1133" s="198" t="s">
        <v>4889</v>
      </c>
      <c r="C1133" s="199" t="s">
        <v>9030</v>
      </c>
      <c r="D1133" s="102" t="s">
        <v>5033</v>
      </c>
      <c r="E1133" s="161" t="str">
        <f t="shared" si="38"/>
        <v xml:space="preserve">โครงการยกระดับให้เป็นจังหวัดท่องเที่ยวที่มีคุณภาพระดับนานาชาติ กิจกรรม จัดวิ่งฮาล์ฟ มาราธอน (รายการ Run for the earth) </v>
      </c>
      <c r="F1133" s="103" t="s">
        <v>8452</v>
      </c>
      <c r="G1133" s="103" t="s">
        <v>15</v>
      </c>
      <c r="H1133" s="158">
        <v>2567</v>
      </c>
      <c r="I1133" s="103" t="s">
        <v>4201</v>
      </c>
      <c r="J1133" s="104" t="s">
        <v>4737</v>
      </c>
      <c r="K1133" s="103" t="s">
        <v>376</v>
      </c>
      <c r="L1133" s="103" t="s">
        <v>111</v>
      </c>
      <c r="M1133" s="103" t="s">
        <v>9079</v>
      </c>
      <c r="N1133" s="103" t="s">
        <v>28</v>
      </c>
      <c r="O1133" s="103" t="s">
        <v>5779</v>
      </c>
      <c r="P1133" s="106"/>
      <c r="Q1133" s="103" t="s">
        <v>8399</v>
      </c>
      <c r="R1133" s="102"/>
    </row>
    <row r="1134" spans="1:18" ht="21">
      <c r="A1134" s="197" t="s">
        <v>4847</v>
      </c>
      <c r="B1134" s="198" t="s">
        <v>4889</v>
      </c>
      <c r="C1134" s="199" t="s">
        <v>9030</v>
      </c>
      <c r="D1134" s="102" t="s">
        <v>8455</v>
      </c>
      <c r="E1134" s="161" t="str">
        <f t="shared" si="38"/>
        <v>ส่งเสริมขีดความสามารถด้านการท่องเที่ยวและกีฬาสู่ความเป็นเลิศ/โครงการก่อสร้างระบบระบายน้ำข้างทาง ทางหลวงหมายเลข 2111 ตอน โพนปลัด-ขุนหาญ ระหว่าง กม.22+000 -กม.22+500</v>
      </c>
      <c r="F1134" s="103" t="s">
        <v>8456</v>
      </c>
      <c r="G1134" s="103" t="s">
        <v>15</v>
      </c>
      <c r="H1134" s="158">
        <v>2567</v>
      </c>
      <c r="I1134" s="103" t="s">
        <v>4737</v>
      </c>
      <c r="J1134" s="104" t="s">
        <v>3684</v>
      </c>
      <c r="K1134" s="103" t="s">
        <v>4212</v>
      </c>
      <c r="L1134" s="103" t="s">
        <v>447</v>
      </c>
      <c r="M1134" s="103" t="s">
        <v>9080</v>
      </c>
      <c r="N1134" s="103" t="s">
        <v>399</v>
      </c>
      <c r="O1134" s="103" t="s">
        <v>5779</v>
      </c>
      <c r="P1134" s="106"/>
      <c r="Q1134" s="103" t="s">
        <v>8400</v>
      </c>
      <c r="R1134" s="102"/>
    </row>
    <row r="1135" spans="1:18" ht="21">
      <c r="A1135" s="197" t="s">
        <v>4847</v>
      </c>
      <c r="B1135" s="198" t="s">
        <v>4889</v>
      </c>
      <c r="C1135" s="199" t="s">
        <v>9030</v>
      </c>
      <c r="D1135" s="102" t="s">
        <v>5240</v>
      </c>
      <c r="E1135" s="161" t="str">
        <f t="shared" si="38"/>
        <v>โครงการเส้นทางท่องเที่ยววัฒนธรรมตามอัตลักษณ์ท้องถิ่น</v>
      </c>
      <c r="F1135" s="103" t="s">
        <v>5241</v>
      </c>
      <c r="G1135" s="103" t="s">
        <v>15</v>
      </c>
      <c r="H1135" s="158">
        <v>2567</v>
      </c>
      <c r="I1135" s="103" t="s">
        <v>2644</v>
      </c>
      <c r="J1135" s="104" t="s">
        <v>763</v>
      </c>
      <c r="K1135" s="103" t="s">
        <v>1255</v>
      </c>
      <c r="L1135" s="103" t="s">
        <v>111</v>
      </c>
      <c r="M1135" s="103" t="s">
        <v>9079</v>
      </c>
      <c r="N1135" s="103" t="s">
        <v>28</v>
      </c>
      <c r="O1135" s="103" t="s">
        <v>5779</v>
      </c>
      <c r="P1135" s="106"/>
      <c r="Q1135" s="103" t="s">
        <v>8400</v>
      </c>
      <c r="R1135" s="102"/>
    </row>
    <row r="1136" spans="1:18" ht="21">
      <c r="A1136" s="197" t="s">
        <v>4847</v>
      </c>
      <c r="B1136" s="198" t="s">
        <v>4889</v>
      </c>
      <c r="C1136" s="199" t="s">
        <v>9030</v>
      </c>
      <c r="D1136" s="102" t="s">
        <v>4950</v>
      </c>
      <c r="E1136" s="161" t="str">
        <f t="shared" si="38"/>
        <v xml:space="preserve">โครงการค่าใช้จ่ายในการสนับสนุนการดำเนินงานของคณะกรรมการตรวจสอบและประเมินผลประจำกระทรวงการท่องเที่ยวและกีฬา (ค.ต.ป.กก) </v>
      </c>
      <c r="F1136" s="103" t="s">
        <v>8463</v>
      </c>
      <c r="G1136" s="103" t="s">
        <v>15</v>
      </c>
      <c r="H1136" s="158">
        <v>2567</v>
      </c>
      <c r="I1136" s="103" t="s">
        <v>2644</v>
      </c>
      <c r="J1136" s="104" t="s">
        <v>763</v>
      </c>
      <c r="K1136" s="103" t="s">
        <v>4948</v>
      </c>
      <c r="L1136" s="103" t="s">
        <v>111</v>
      </c>
      <c r="M1136" s="103" t="s">
        <v>9079</v>
      </c>
      <c r="N1136" s="103" t="s">
        <v>28</v>
      </c>
      <c r="O1136" s="103" t="s">
        <v>5779</v>
      </c>
      <c r="P1136" s="106"/>
      <c r="Q1136" s="103" t="s">
        <v>8401</v>
      </c>
      <c r="R1136" s="102" t="s">
        <v>3548</v>
      </c>
    </row>
    <row r="1137" spans="1:18" ht="21">
      <c r="A1137" s="197" t="s">
        <v>4847</v>
      </c>
      <c r="B1137" s="198" t="s">
        <v>4889</v>
      </c>
      <c r="C1137" s="199" t="s">
        <v>9030</v>
      </c>
      <c r="D1137" s="102" t="s">
        <v>8693</v>
      </c>
      <c r="E1137" s="161" t="str">
        <f t="shared" si="38"/>
        <v>ปรับปรุงถนนและภูมิสถาปัตยกรรมโครงการพุทธอุทยานโลก</v>
      </c>
      <c r="F1137" s="103" t="s">
        <v>8694</v>
      </c>
      <c r="G1137" s="103" t="s">
        <v>15</v>
      </c>
      <c r="H1137" s="158">
        <v>2567</v>
      </c>
      <c r="I1137" s="103" t="s">
        <v>2644</v>
      </c>
      <c r="J1137" s="104" t="s">
        <v>763</v>
      </c>
      <c r="K1137" s="103" t="s">
        <v>607</v>
      </c>
      <c r="L1137" s="103" t="s">
        <v>289</v>
      </c>
      <c r="M1137" s="103" t="s">
        <v>9092</v>
      </c>
      <c r="N1137" s="103" t="s">
        <v>96</v>
      </c>
      <c r="O1137" s="103" t="s">
        <v>5779</v>
      </c>
      <c r="P1137" s="108"/>
      <c r="Q1137" s="103" t="s">
        <v>8403</v>
      </c>
      <c r="R1137" s="102" t="s">
        <v>3292</v>
      </c>
    </row>
    <row r="1138" spans="1:18" ht="21">
      <c r="A1138" s="197" t="s">
        <v>4847</v>
      </c>
      <c r="B1138" s="198" t="s">
        <v>4889</v>
      </c>
      <c r="C1138" s="199" t="s">
        <v>9030</v>
      </c>
      <c r="D1138" s="102" t="s">
        <v>6783</v>
      </c>
      <c r="E1138" s="161" t="str">
        <f t="shared" si="38"/>
        <v>งานเทศกาลเข้าพรรษา ประเพณีแห่เทียนพรรษาทางน้ำ</v>
      </c>
      <c r="F1138" s="103" t="s">
        <v>5777</v>
      </c>
      <c r="G1138" s="103" t="s">
        <v>15</v>
      </c>
      <c r="H1138" s="158">
        <v>2568</v>
      </c>
      <c r="I1138" s="103" t="s">
        <v>6784</v>
      </c>
      <c r="J1138" s="104" t="s">
        <v>2749</v>
      </c>
      <c r="K1138" s="103" t="s">
        <v>5778</v>
      </c>
      <c r="L1138" s="103" t="s">
        <v>206</v>
      </c>
      <c r="M1138" s="103" t="s">
        <v>9082</v>
      </c>
      <c r="N1138" s="103" t="s">
        <v>96</v>
      </c>
      <c r="O1138" s="103" t="s">
        <v>6781</v>
      </c>
      <c r="P1138" s="105"/>
      <c r="Q1138" s="103" t="s">
        <v>8405</v>
      </c>
      <c r="R1138" s="102" t="s">
        <v>3431</v>
      </c>
    </row>
    <row r="1139" spans="1:18" ht="21">
      <c r="A1139" s="197" t="s">
        <v>4847</v>
      </c>
      <c r="B1139" s="198" t="s">
        <v>4889</v>
      </c>
      <c r="C1139" s="199" t="s">
        <v>9030</v>
      </c>
      <c r="D1139" s="102" t="s">
        <v>6812</v>
      </c>
      <c r="E1139" s="161" t="str">
        <f t="shared" si="38"/>
        <v xml:space="preserve">โครงการพัฒนาศักยภาพรูปแบบการท่องเที่ยวของจังหวัดในมิติที่หลากหลาย สืบสานประเพณีวัฒนธรรมและอัตลักษณ์ให้เกิดความสมดุลและยั่งยืน </v>
      </c>
      <c r="F1139" s="103" t="s">
        <v>5704</v>
      </c>
      <c r="G1139" s="103" t="s">
        <v>15</v>
      </c>
      <c r="H1139" s="158">
        <v>2568</v>
      </c>
      <c r="I1139" s="103" t="s">
        <v>6188</v>
      </c>
      <c r="J1139" s="104" t="s">
        <v>2749</v>
      </c>
      <c r="K1139" s="103" t="s">
        <v>695</v>
      </c>
      <c r="L1139" s="103" t="s">
        <v>206</v>
      </c>
      <c r="M1139" s="103" t="s">
        <v>9082</v>
      </c>
      <c r="N1139" s="103" t="s">
        <v>96</v>
      </c>
      <c r="O1139" s="103" t="s">
        <v>6781</v>
      </c>
      <c r="P1139" s="105"/>
      <c r="Q1139" s="103" t="s">
        <v>8406</v>
      </c>
      <c r="R1139" s="102" t="s">
        <v>3431</v>
      </c>
    </row>
    <row r="1140" spans="1:18" ht="21">
      <c r="A1140" s="197" t="s">
        <v>4847</v>
      </c>
      <c r="B1140" s="198" t="s">
        <v>4889</v>
      </c>
      <c r="C1140" s="199" t="s">
        <v>9030</v>
      </c>
      <c r="D1140" s="102" t="s">
        <v>6824</v>
      </c>
      <c r="E1140" s="161" t="str">
        <f t="shared" si="38"/>
        <v xml:space="preserve">โครงการส่งเสริมการท่องเที่ยวจังหวัดอุทัยธานี ประจำปีงบประมาณ พ.ศ. 2568 </v>
      </c>
      <c r="F1140" s="103" t="s">
        <v>6825</v>
      </c>
      <c r="G1140" s="103" t="s">
        <v>15</v>
      </c>
      <c r="H1140" s="158">
        <v>2568</v>
      </c>
      <c r="I1140" s="103" t="s">
        <v>6188</v>
      </c>
      <c r="J1140" s="104" t="s">
        <v>2749</v>
      </c>
      <c r="K1140" s="103"/>
      <c r="L1140" s="103" t="s">
        <v>9037</v>
      </c>
      <c r="M1140" s="103" t="s">
        <v>482</v>
      </c>
      <c r="N1140" s="103" t="s">
        <v>134</v>
      </c>
      <c r="O1140" s="103" t="s">
        <v>6781</v>
      </c>
      <c r="P1140" s="105"/>
      <c r="Q1140" s="103" t="s">
        <v>8407</v>
      </c>
      <c r="R1140" s="102" t="s">
        <v>3289</v>
      </c>
    </row>
    <row r="1141" spans="1:18" ht="21">
      <c r="A1141" s="197" t="s">
        <v>4847</v>
      </c>
      <c r="B1141" s="198" t="s">
        <v>4889</v>
      </c>
      <c r="C1141" s="199" t="s">
        <v>9030</v>
      </c>
      <c r="D1141" s="102" t="s">
        <v>6872</v>
      </c>
      <c r="E1141" s="161" t="str">
        <f t="shared" si="38"/>
        <v>ส่งเสริมการท่องเที่ยวตามรอยเส้นทางประวัติศาสตร์</v>
      </c>
      <c r="F1141" s="103" t="s">
        <v>6873</v>
      </c>
      <c r="G1141" s="103" t="s">
        <v>15</v>
      </c>
      <c r="H1141" s="158">
        <v>2568</v>
      </c>
      <c r="I1141" s="103" t="s">
        <v>6784</v>
      </c>
      <c r="J1141" s="104" t="s">
        <v>6874</v>
      </c>
      <c r="K1141" s="103" t="s">
        <v>1226</v>
      </c>
      <c r="L1141" s="103" t="s">
        <v>111</v>
      </c>
      <c r="M1141" s="103" t="s">
        <v>9079</v>
      </c>
      <c r="N1141" s="103" t="s">
        <v>28</v>
      </c>
      <c r="O1141" s="103" t="s">
        <v>6781</v>
      </c>
      <c r="P1141" s="105"/>
      <c r="Q1141" s="103" t="s">
        <v>8408</v>
      </c>
      <c r="R1141" s="102" t="s">
        <v>3527</v>
      </c>
    </row>
    <row r="1142" spans="1:18" ht="21">
      <c r="A1142" s="197" t="s">
        <v>4847</v>
      </c>
      <c r="B1142" s="198" t="s">
        <v>4889</v>
      </c>
      <c r="C1142" s="199" t="s">
        <v>9030</v>
      </c>
      <c r="D1142" s="102" t="s">
        <v>6924</v>
      </c>
      <c r="E1142" s="161" t="str">
        <f t="shared" si="38"/>
        <v>มหกรรมเส้นทางท่องเที่ยวสายศรัทธาลุ่มแม่น้ำเจ้าพระยา/ป่าสัก (เดิน-วิ่ง-ปั่นจักรยาน ย้อนรอยเส้นทางประวัติศาสตร์)</v>
      </c>
      <c r="F1142" s="103" t="s">
        <v>6925</v>
      </c>
      <c r="G1142" s="103" t="s">
        <v>15</v>
      </c>
      <c r="H1142" s="158">
        <v>2568</v>
      </c>
      <c r="I1142" s="103" t="s">
        <v>6874</v>
      </c>
      <c r="J1142" s="104" t="s">
        <v>6794</v>
      </c>
      <c r="K1142" s="103" t="s">
        <v>437</v>
      </c>
      <c r="L1142" s="103" t="s">
        <v>111</v>
      </c>
      <c r="M1142" s="103" t="s">
        <v>9079</v>
      </c>
      <c r="N1142" s="103" t="s">
        <v>28</v>
      </c>
      <c r="O1142" s="103" t="s">
        <v>6781</v>
      </c>
      <c r="P1142" s="105"/>
      <c r="Q1142" s="103" t="s">
        <v>8409</v>
      </c>
      <c r="R1142" s="102" t="s">
        <v>3292</v>
      </c>
    </row>
    <row r="1143" spans="1:18" ht="21">
      <c r="A1143" s="197" t="s">
        <v>4847</v>
      </c>
      <c r="B1143" s="198" t="s">
        <v>4889</v>
      </c>
      <c r="C1143" s="199" t="s">
        <v>9030</v>
      </c>
      <c r="D1143" s="102" t="s">
        <v>6927</v>
      </c>
      <c r="E1143" s="161" t="str">
        <f t="shared" si="38"/>
        <v>มหกรรมเส้นทางท่องเที่ยวสายศรัทธาลุ่มแม่น้ำเจ้าพระยา/ป่าสัก (ประวัติศาสตร์เมืองโบราณบ้านคูเมือง)</v>
      </c>
      <c r="F1143" s="103" t="s">
        <v>6928</v>
      </c>
      <c r="G1143" s="103" t="s">
        <v>15</v>
      </c>
      <c r="H1143" s="158">
        <v>2568</v>
      </c>
      <c r="I1143" s="103" t="s">
        <v>6794</v>
      </c>
      <c r="J1143" s="104" t="s">
        <v>6845</v>
      </c>
      <c r="K1143" s="103" t="s">
        <v>437</v>
      </c>
      <c r="L1143" s="103" t="s">
        <v>111</v>
      </c>
      <c r="M1143" s="103" t="s">
        <v>9079</v>
      </c>
      <c r="N1143" s="103" t="s">
        <v>28</v>
      </c>
      <c r="O1143" s="103" t="s">
        <v>6781</v>
      </c>
      <c r="P1143" s="105"/>
      <c r="Q1143" s="103" t="s">
        <v>8592</v>
      </c>
      <c r="R1143" s="102" t="s">
        <v>3283</v>
      </c>
    </row>
    <row r="1144" spans="1:18" ht="21">
      <c r="A1144" s="197" t="s">
        <v>4847</v>
      </c>
      <c r="B1144" s="198" t="s">
        <v>4889</v>
      </c>
      <c r="C1144" s="199" t="s">
        <v>9030</v>
      </c>
      <c r="D1144" s="102" t="s">
        <v>6930</v>
      </c>
      <c r="E1144" s="161" t="str">
        <f t="shared" si="38"/>
        <v>มหกรรมเส้นทางท่องเที่ยวสายศรัทธาลุ่มแม่น้ำเจ้าพระยา/ป่าสัก (ประวัติศาสตร์เตาเผาแม่น้ำน้อย)</v>
      </c>
      <c r="F1144" s="103" t="s">
        <v>6931</v>
      </c>
      <c r="G1144" s="103" t="s">
        <v>15</v>
      </c>
      <c r="H1144" s="158">
        <v>2568</v>
      </c>
      <c r="I1144" s="103" t="s">
        <v>6784</v>
      </c>
      <c r="J1144" s="104" t="s">
        <v>6874</v>
      </c>
      <c r="K1144" s="103" t="s">
        <v>437</v>
      </c>
      <c r="L1144" s="103" t="s">
        <v>111</v>
      </c>
      <c r="M1144" s="103" t="s">
        <v>9079</v>
      </c>
      <c r="N1144" s="103" t="s">
        <v>28</v>
      </c>
      <c r="O1144" s="103" t="s">
        <v>6781</v>
      </c>
      <c r="P1144" s="105"/>
      <c r="Q1144" s="103" t="s">
        <v>8597</v>
      </c>
      <c r="R1144" s="102" t="s">
        <v>3289</v>
      </c>
    </row>
    <row r="1145" spans="1:18" ht="21">
      <c r="A1145" s="197" t="s">
        <v>4847</v>
      </c>
      <c r="B1145" s="198" t="s">
        <v>4889</v>
      </c>
      <c r="C1145" s="199" t="s">
        <v>9030</v>
      </c>
      <c r="D1145" s="102" t="s">
        <v>6933</v>
      </c>
      <c r="E1145" s="161" t="str">
        <f t="shared" si="38"/>
        <v>มหกรรมเส้นทางท่องเที่ยวสายศรัทธาลุ่มแม่น้ำเจ้าพระยา/ป่าสัก (สดุดีวีรชนค่ายบางระจัน)</v>
      </c>
      <c r="F1145" s="103" t="s">
        <v>6934</v>
      </c>
      <c r="G1145" s="103" t="s">
        <v>15</v>
      </c>
      <c r="H1145" s="158">
        <v>2568</v>
      </c>
      <c r="I1145" s="103" t="s">
        <v>6167</v>
      </c>
      <c r="J1145" s="104" t="s">
        <v>6907</v>
      </c>
      <c r="K1145" s="103" t="s">
        <v>437</v>
      </c>
      <c r="L1145" s="103" t="s">
        <v>111</v>
      </c>
      <c r="M1145" s="103" t="s">
        <v>9079</v>
      </c>
      <c r="N1145" s="103" t="s">
        <v>28</v>
      </c>
      <c r="O1145" s="103" t="s">
        <v>6781</v>
      </c>
      <c r="P1145" s="105"/>
      <c r="Q1145" s="103" t="s">
        <v>8598</v>
      </c>
      <c r="R1145" s="102" t="s">
        <v>3548</v>
      </c>
    </row>
    <row r="1146" spans="1:18" ht="21">
      <c r="A1146" s="197" t="s">
        <v>4847</v>
      </c>
      <c r="B1146" s="198" t="s">
        <v>4889</v>
      </c>
      <c r="C1146" s="199" t="s">
        <v>9030</v>
      </c>
      <c r="D1146" s="102" t="s">
        <v>7034</v>
      </c>
      <c r="E1146" s="161" t="str">
        <f t="shared" si="38"/>
        <v>โครงการฟื้นฟูและพัฒนาแหล่งท่องเที่ยวภายในเขตเทศบาลนครสงขลา</v>
      </c>
      <c r="F1146" s="103" t="s">
        <v>7035</v>
      </c>
      <c r="G1146" s="103" t="s">
        <v>15</v>
      </c>
      <c r="H1146" s="158">
        <v>2568</v>
      </c>
      <c r="I1146" s="103" t="s">
        <v>6188</v>
      </c>
      <c r="J1146" s="104" t="s">
        <v>2749</v>
      </c>
      <c r="K1146" s="103"/>
      <c r="L1146" s="103" t="s">
        <v>9048</v>
      </c>
      <c r="M1146" s="103" t="s">
        <v>5985</v>
      </c>
      <c r="N1146" s="103" t="s">
        <v>134</v>
      </c>
      <c r="O1146" s="103" t="s">
        <v>6781</v>
      </c>
      <c r="P1146" s="105"/>
      <c r="Q1146" s="103" t="s">
        <v>8603</v>
      </c>
      <c r="R1146" s="102" t="s">
        <v>3431</v>
      </c>
    </row>
    <row r="1147" spans="1:18" ht="21">
      <c r="A1147" s="197" t="s">
        <v>4847</v>
      </c>
      <c r="B1147" s="198" t="s">
        <v>4889</v>
      </c>
      <c r="C1147" s="199" t="s">
        <v>9030</v>
      </c>
      <c r="D1147" s="102" t="s">
        <v>7258</v>
      </c>
      <c r="E1147" s="161" t="s">
        <v>7259</v>
      </c>
      <c r="F1147" s="103" t="s">
        <v>7259</v>
      </c>
      <c r="G1147" s="103" t="s">
        <v>15</v>
      </c>
      <c r="H1147" s="158">
        <v>2568</v>
      </c>
      <c r="I1147" s="103" t="s">
        <v>6188</v>
      </c>
      <c r="J1147" s="104" t="s">
        <v>2749</v>
      </c>
      <c r="K1147" s="103" t="s">
        <v>7260</v>
      </c>
      <c r="L1147" s="103" t="s">
        <v>289</v>
      </c>
      <c r="M1147" s="103" t="s">
        <v>9092</v>
      </c>
      <c r="N1147" s="103" t="s">
        <v>96</v>
      </c>
      <c r="O1147" s="103" t="s">
        <v>6781</v>
      </c>
      <c r="P1147" s="105"/>
      <c r="Q1147" s="103" t="s">
        <v>8608</v>
      </c>
      <c r="R1147" s="102" t="s">
        <v>3289</v>
      </c>
    </row>
    <row r="1148" spans="1:18" ht="21">
      <c r="A1148" s="197" t="s">
        <v>4847</v>
      </c>
      <c r="B1148" s="198" t="s">
        <v>4889</v>
      </c>
      <c r="C1148" s="199" t="s">
        <v>9030</v>
      </c>
      <c r="D1148" s="102" t="s">
        <v>7318</v>
      </c>
      <c r="E1148" s="161" t="str">
        <f t="shared" ref="E1148:E1155" si="39">HYPERLINK(Q1148,F1148)</f>
        <v>การพัฒนาผลิตภัณฑ์ OTOP เป็นของฝากของที่ระลึก</v>
      </c>
      <c r="F1148" s="103" t="s">
        <v>7319</v>
      </c>
      <c r="G1148" s="103" t="s">
        <v>15</v>
      </c>
      <c r="H1148" s="158">
        <v>2568</v>
      </c>
      <c r="I1148" s="103" t="s">
        <v>6188</v>
      </c>
      <c r="J1148" s="104" t="s">
        <v>2749</v>
      </c>
      <c r="K1148" s="103" t="s">
        <v>312</v>
      </c>
      <c r="L1148" s="103" t="s">
        <v>95</v>
      </c>
      <c r="M1148" s="103" t="s">
        <v>9083</v>
      </c>
      <c r="N1148" s="103" t="s">
        <v>96</v>
      </c>
      <c r="O1148" s="103" t="s">
        <v>6781</v>
      </c>
      <c r="P1148" s="105"/>
      <c r="Q1148" s="103" t="s">
        <v>8613</v>
      </c>
      <c r="R1148" s="102" t="s">
        <v>3278</v>
      </c>
    </row>
    <row r="1149" spans="1:18" ht="21">
      <c r="A1149" s="197" t="s">
        <v>4847</v>
      </c>
      <c r="B1149" s="198" t="s">
        <v>4889</v>
      </c>
      <c r="C1149" s="199" t="s">
        <v>9030</v>
      </c>
      <c r="D1149" s="102" t="s">
        <v>7379</v>
      </c>
      <c r="E1149" s="161" t="str">
        <f t="shared" si="39"/>
        <v>โครงการเสริมสร้างภาพลักษณ์จังหวัดยะลา</v>
      </c>
      <c r="F1149" s="103" t="s">
        <v>1206</v>
      </c>
      <c r="G1149" s="103" t="s">
        <v>15</v>
      </c>
      <c r="H1149" s="158">
        <v>2568</v>
      </c>
      <c r="I1149" s="103" t="s">
        <v>6845</v>
      </c>
      <c r="J1149" s="104" t="s">
        <v>2749</v>
      </c>
      <c r="K1149" s="103" t="s">
        <v>596</v>
      </c>
      <c r="L1149" s="103" t="s">
        <v>111</v>
      </c>
      <c r="M1149" s="103" t="s">
        <v>9079</v>
      </c>
      <c r="N1149" s="103" t="s">
        <v>28</v>
      </c>
      <c r="O1149" s="103" t="s">
        <v>6781</v>
      </c>
      <c r="P1149" s="105"/>
      <c r="Q1149" s="103" t="s">
        <v>8617</v>
      </c>
      <c r="R1149" s="102" t="s">
        <v>3431</v>
      </c>
    </row>
    <row r="1150" spans="1:18" ht="21">
      <c r="A1150" s="197" t="s">
        <v>4847</v>
      </c>
      <c r="B1150" s="198" t="s">
        <v>4889</v>
      </c>
      <c r="C1150" s="199" t="s">
        <v>9030</v>
      </c>
      <c r="D1150" s="102" t="s">
        <v>7472</v>
      </c>
      <c r="E1150" s="161" t="str">
        <f t="shared" si="39"/>
        <v>โครงการส่งเสริมมหกรรมท่องเที่ยววิถีประสบการณ์สัมผัสมุมมองใหม่ (Pattani Experience)</v>
      </c>
      <c r="F1150" s="103" t="s">
        <v>7473</v>
      </c>
      <c r="G1150" s="103" t="s">
        <v>15</v>
      </c>
      <c r="H1150" s="158">
        <v>2568</v>
      </c>
      <c r="I1150" s="103" t="s">
        <v>6188</v>
      </c>
      <c r="J1150" s="104" t="s">
        <v>2749</v>
      </c>
      <c r="K1150" s="103" t="s">
        <v>1934</v>
      </c>
      <c r="L1150" s="103" t="s">
        <v>111</v>
      </c>
      <c r="M1150" s="103" t="s">
        <v>9079</v>
      </c>
      <c r="N1150" s="103" t="s">
        <v>28</v>
      </c>
      <c r="O1150" s="103" t="s">
        <v>6781</v>
      </c>
      <c r="P1150" s="105"/>
      <c r="Q1150" s="103" t="s">
        <v>8397</v>
      </c>
      <c r="R1150" s="102" t="s">
        <v>3278</v>
      </c>
    </row>
    <row r="1151" spans="1:18" ht="21">
      <c r="A1151" s="197" t="s">
        <v>4847</v>
      </c>
      <c r="B1151" s="198" t="s">
        <v>4889</v>
      </c>
      <c r="C1151" s="199" t="s">
        <v>9030</v>
      </c>
      <c r="D1151" s="102" t="s">
        <v>7475</v>
      </c>
      <c r="E1151" s="161" t="str">
        <f t="shared" si="39"/>
        <v>โครงการส่งเสริมและยกระดับกิจกรรมการท่องเที่ยวเชิงสร้างสรรค์ชายแดนใต้</v>
      </c>
      <c r="F1151" s="103" t="s">
        <v>4971</v>
      </c>
      <c r="G1151" s="103" t="s">
        <v>15</v>
      </c>
      <c r="H1151" s="158">
        <v>2568</v>
      </c>
      <c r="I1151" s="103" t="s">
        <v>6188</v>
      </c>
      <c r="J1151" s="104" t="s">
        <v>2749</v>
      </c>
      <c r="K1151" s="103" t="s">
        <v>1934</v>
      </c>
      <c r="L1151" s="103" t="s">
        <v>111</v>
      </c>
      <c r="M1151" s="103" t="s">
        <v>9079</v>
      </c>
      <c r="N1151" s="103" t="s">
        <v>28</v>
      </c>
      <c r="O1151" s="103" t="s">
        <v>6781</v>
      </c>
      <c r="P1151" s="105"/>
      <c r="Q1151" s="103" t="s">
        <v>8624</v>
      </c>
      <c r="R1151" s="102" t="s">
        <v>3292</v>
      </c>
    </row>
    <row r="1152" spans="1:18" ht="21">
      <c r="A1152" s="197" t="s">
        <v>4847</v>
      </c>
      <c r="B1152" s="198" t="s">
        <v>4889</v>
      </c>
      <c r="C1152" s="199" t="s">
        <v>9030</v>
      </c>
      <c r="D1152" s="102" t="s">
        <v>7489</v>
      </c>
      <c r="E1152" s="161" t="str">
        <f t="shared" si="39"/>
        <v xml:space="preserve"> เสริมสร้างศักยภาพของชุมชนเพื่อยกระดับการท่องเที่ยวรองรับ การท่องเที่ยวนานาชาติ</v>
      </c>
      <c r="F1152" s="103" t="s">
        <v>7490</v>
      </c>
      <c r="G1152" s="103" t="s">
        <v>15</v>
      </c>
      <c r="H1152" s="158">
        <v>2568</v>
      </c>
      <c r="I1152" s="103" t="s">
        <v>6188</v>
      </c>
      <c r="J1152" s="104" t="s">
        <v>2749</v>
      </c>
      <c r="K1152" s="103" t="s">
        <v>1714</v>
      </c>
      <c r="L1152" s="103" t="s">
        <v>111</v>
      </c>
      <c r="M1152" s="103" t="s">
        <v>9079</v>
      </c>
      <c r="N1152" s="103" t="s">
        <v>28</v>
      </c>
      <c r="O1152" s="103" t="s">
        <v>6781</v>
      </c>
      <c r="P1152" s="105"/>
      <c r="Q1152" s="103" t="s">
        <v>8629</v>
      </c>
      <c r="R1152" s="102" t="s">
        <v>3569</v>
      </c>
    </row>
    <row r="1153" spans="1:18" ht="21">
      <c r="A1153" s="197" t="s">
        <v>4847</v>
      </c>
      <c r="B1153" s="198" t="s">
        <v>4889</v>
      </c>
      <c r="C1153" s="199" t="s">
        <v>9030</v>
      </c>
      <c r="D1153" s="102" t="s">
        <v>7495</v>
      </c>
      <c r="E1153" s="161" t="str">
        <f t="shared" si="39"/>
        <v>ส่งเสริมการท่องเที่ยว สินค้า และบริการด้านการท่องเที่ยว กิจกรรมหลัก : จัดกิจกรรมส่งเสริมการท่องเที่ยว กิจกรรมย่อย : จัดงานท่องเที่ยวประจวบคีรีขันธ์ มหัศจรรย์เมืองสามอ่าว และงานกาชาด</v>
      </c>
      <c r="F1153" s="103" t="s">
        <v>7496</v>
      </c>
      <c r="G1153" s="103" t="s">
        <v>15</v>
      </c>
      <c r="H1153" s="158">
        <v>2568</v>
      </c>
      <c r="I1153" s="103" t="s">
        <v>6188</v>
      </c>
      <c r="J1153" s="104" t="s">
        <v>2749</v>
      </c>
      <c r="K1153" s="103" t="s">
        <v>1714</v>
      </c>
      <c r="L1153" s="103" t="s">
        <v>111</v>
      </c>
      <c r="M1153" s="103" t="s">
        <v>9079</v>
      </c>
      <c r="N1153" s="103" t="s">
        <v>28</v>
      </c>
      <c r="O1153" s="103" t="s">
        <v>6781</v>
      </c>
      <c r="P1153" s="105"/>
      <c r="Q1153" s="103" t="s">
        <v>8634</v>
      </c>
      <c r="R1153" s="102" t="s">
        <v>3431</v>
      </c>
    </row>
    <row r="1154" spans="1:18" ht="21">
      <c r="A1154" s="197" t="s">
        <v>4847</v>
      </c>
      <c r="B1154" s="198" t="s">
        <v>4889</v>
      </c>
      <c r="C1154" s="199" t="s">
        <v>9030</v>
      </c>
      <c r="D1154" s="102" t="s">
        <v>7504</v>
      </c>
      <c r="E1154" s="161" t="str">
        <f t="shared" si="39"/>
        <v>โครงการเสริมสร้างศักยภาพศูนย์กลางการท่องเที่ยวอารยธรรมขอม และกีฬามาตรฐานโลก  กิจกรรมหลัก ส่งเสริมการตลาดและประชาสัมพันธ์การท่องเที่ยว การกีฬาและนันทนาการสู่มาตรฐานสากล</v>
      </c>
      <c r="F1154" s="103" t="s">
        <v>7505</v>
      </c>
      <c r="G1154" s="103" t="s">
        <v>15</v>
      </c>
      <c r="H1154" s="158">
        <v>2568</v>
      </c>
      <c r="I1154" s="103" t="s">
        <v>6188</v>
      </c>
      <c r="J1154" s="104" t="s">
        <v>2749</v>
      </c>
      <c r="K1154" s="103" t="s">
        <v>268</v>
      </c>
      <c r="L1154" s="103" t="s">
        <v>111</v>
      </c>
      <c r="M1154" s="103" t="s">
        <v>9079</v>
      </c>
      <c r="N1154" s="103" t="s">
        <v>28</v>
      </c>
      <c r="O1154" s="103" t="s">
        <v>6781</v>
      </c>
      <c r="P1154" s="105"/>
      <c r="Q1154" s="103" t="s">
        <v>8634</v>
      </c>
      <c r="R1154" s="102" t="s">
        <v>3431</v>
      </c>
    </row>
    <row r="1155" spans="1:18" ht="21">
      <c r="A1155" s="197" t="s">
        <v>4847</v>
      </c>
      <c r="B1155" s="198" t="s">
        <v>4889</v>
      </c>
      <c r="C1155" s="199" t="s">
        <v>9030</v>
      </c>
      <c r="D1155" s="102" t="s">
        <v>7514</v>
      </c>
      <c r="E1155" s="161" t="str">
        <f t="shared" si="39"/>
        <v>ส่งเสริมและประชาสัมพันธ์การท่องเที่ยวจังหวัดบึงกาฬ</v>
      </c>
      <c r="F1155" s="103" t="s">
        <v>1545</v>
      </c>
      <c r="G1155" s="103" t="s">
        <v>15</v>
      </c>
      <c r="H1155" s="158">
        <v>2568</v>
      </c>
      <c r="I1155" s="103" t="s">
        <v>6188</v>
      </c>
      <c r="J1155" s="104" t="s">
        <v>2749</v>
      </c>
      <c r="K1155" s="103"/>
      <c r="L1155" s="103" t="s">
        <v>9038</v>
      </c>
      <c r="M1155" s="103" t="s">
        <v>1247</v>
      </c>
      <c r="N1155" s="103" t="s">
        <v>134</v>
      </c>
      <c r="O1155" s="103" t="s">
        <v>6781</v>
      </c>
      <c r="P1155" s="105"/>
      <c r="Q1155" s="103" t="s">
        <v>8634</v>
      </c>
      <c r="R1155" s="102" t="s">
        <v>3431</v>
      </c>
    </row>
    <row r="1156" spans="1:18" ht="21">
      <c r="A1156" s="197" t="s">
        <v>4847</v>
      </c>
      <c r="B1156" s="198" t="s">
        <v>4889</v>
      </c>
      <c r="C1156" s="199" t="s">
        <v>9030</v>
      </c>
      <c r="D1156" s="102" t="s">
        <v>7546</v>
      </c>
      <c r="E1156" s="161" t="s">
        <v>7547</v>
      </c>
      <c r="F1156" s="103" t="s">
        <v>7547</v>
      </c>
      <c r="G1156" s="103" t="s">
        <v>15</v>
      </c>
      <c r="H1156" s="158">
        <v>2568</v>
      </c>
      <c r="I1156" s="103" t="s">
        <v>6188</v>
      </c>
      <c r="J1156" s="104" t="s">
        <v>2749</v>
      </c>
      <c r="K1156" s="103" t="s">
        <v>7548</v>
      </c>
      <c r="L1156" s="103" t="s">
        <v>289</v>
      </c>
      <c r="M1156" s="103" t="s">
        <v>9092</v>
      </c>
      <c r="N1156" s="103" t="s">
        <v>96</v>
      </c>
      <c r="O1156" s="103" t="s">
        <v>6781</v>
      </c>
      <c r="P1156" s="105"/>
      <c r="Q1156" s="103" t="s">
        <v>8634</v>
      </c>
      <c r="R1156" s="102" t="s">
        <v>3431</v>
      </c>
    </row>
    <row r="1157" spans="1:18" ht="21">
      <c r="A1157" s="197" t="s">
        <v>4847</v>
      </c>
      <c r="B1157" s="198" t="s">
        <v>4889</v>
      </c>
      <c r="C1157" s="199" t="s">
        <v>9030</v>
      </c>
      <c r="D1157" s="102" t="s">
        <v>7550</v>
      </c>
      <c r="E1157" s="161" t="s">
        <v>7551</v>
      </c>
      <c r="F1157" s="103" t="s">
        <v>7551</v>
      </c>
      <c r="G1157" s="103" t="s">
        <v>15</v>
      </c>
      <c r="H1157" s="158">
        <v>2568</v>
      </c>
      <c r="I1157" s="103" t="s">
        <v>6188</v>
      </c>
      <c r="J1157" s="104" t="s">
        <v>2749</v>
      </c>
      <c r="K1157" s="103" t="s">
        <v>7548</v>
      </c>
      <c r="L1157" s="103" t="s">
        <v>289</v>
      </c>
      <c r="M1157" s="103" t="s">
        <v>9092</v>
      </c>
      <c r="N1157" s="103" t="s">
        <v>96</v>
      </c>
      <c r="O1157" s="103" t="s">
        <v>6781</v>
      </c>
      <c r="P1157" s="105"/>
      <c r="Q1157" s="103" t="s">
        <v>8647</v>
      </c>
      <c r="R1157" s="102" t="s">
        <v>3283</v>
      </c>
    </row>
    <row r="1158" spans="1:18" ht="21">
      <c r="A1158" s="197" t="s">
        <v>4847</v>
      </c>
      <c r="B1158" s="198" t="s">
        <v>4889</v>
      </c>
      <c r="C1158" s="199" t="s">
        <v>9030</v>
      </c>
      <c r="D1158" s="102" t="s">
        <v>7553</v>
      </c>
      <c r="E1158" s="161" t="str">
        <f t="shared" ref="E1158:E1196" si="40">HYPERLINK(Q1158,F1158)</f>
        <v>โครงการส่งเสริมการจัดงานประเพณีแห่เจ้าพ่อ - เจ้าแม่จังหวัดนครสวรรค์/กิจกรรม ส่งเสริมการจัดงานประเพณีแห่เจ้าพ่อ - เจ้าแม่ จังหวัดนครสวรรค์</v>
      </c>
      <c r="F1158" s="103" t="s">
        <v>7554</v>
      </c>
      <c r="G1158" s="103" t="s">
        <v>15</v>
      </c>
      <c r="H1158" s="158">
        <v>2568</v>
      </c>
      <c r="I1158" s="103" t="s">
        <v>6188</v>
      </c>
      <c r="J1158" s="104" t="s">
        <v>6794</v>
      </c>
      <c r="K1158" s="103"/>
      <c r="L1158" s="103" t="s">
        <v>9054</v>
      </c>
      <c r="M1158" s="103" t="s">
        <v>183</v>
      </c>
      <c r="N1158" s="103" t="s">
        <v>134</v>
      </c>
      <c r="O1158" s="103" t="s">
        <v>6781</v>
      </c>
      <c r="P1158" s="105"/>
      <c r="Q1158" s="103" t="s">
        <v>8649</v>
      </c>
      <c r="R1158" s="102" t="s">
        <v>3527</v>
      </c>
    </row>
    <row r="1159" spans="1:18" ht="21">
      <c r="A1159" s="197" t="s">
        <v>4847</v>
      </c>
      <c r="B1159" s="198" t="s">
        <v>4889</v>
      </c>
      <c r="C1159" s="199" t="s">
        <v>9030</v>
      </c>
      <c r="D1159" s="102" t="s">
        <v>7559</v>
      </c>
      <c r="E1159" s="161" t="str">
        <f t="shared" si="40"/>
        <v xml:space="preserve">โครงการพัฒนาด้านการท่องเที่ยวและบริการ /กิจกรรม ส่งเสริมการพัฒนาการท่องเที่ยวโดยชุมชนจังหวัดนครราชสีมา </v>
      </c>
      <c r="F1159" s="103" t="s">
        <v>7560</v>
      </c>
      <c r="G1159" s="103" t="s">
        <v>15</v>
      </c>
      <c r="H1159" s="158">
        <v>2568</v>
      </c>
      <c r="I1159" s="103" t="s">
        <v>6188</v>
      </c>
      <c r="J1159" s="104" t="s">
        <v>2749</v>
      </c>
      <c r="K1159" s="103" t="s">
        <v>216</v>
      </c>
      <c r="L1159" s="103" t="s">
        <v>111</v>
      </c>
      <c r="M1159" s="103" t="s">
        <v>9079</v>
      </c>
      <c r="N1159" s="103" t="s">
        <v>28</v>
      </c>
      <c r="O1159" s="103" t="s">
        <v>6781</v>
      </c>
      <c r="P1159" s="105"/>
      <c r="Q1159" s="103" t="s">
        <v>8654</v>
      </c>
      <c r="R1159" s="102" t="s">
        <v>3283</v>
      </c>
    </row>
    <row r="1160" spans="1:18" ht="21">
      <c r="A1160" s="197" t="s">
        <v>4847</v>
      </c>
      <c r="B1160" s="198" t="s">
        <v>4889</v>
      </c>
      <c r="C1160" s="199" t="s">
        <v>9030</v>
      </c>
      <c r="D1160" s="102" t="s">
        <v>7574</v>
      </c>
      <c r="E1160" s="161" t="str">
        <f t="shared" si="40"/>
        <v>ก่อสร้างป้ายประชาสัมพันธ์ "@NONGBUALAMPHU" แหล่งท่องเที่ยวภูพานน้อย ตำบลหนองบัว อำเภอเมืองหนองบัวลำภู จังหวัดหนองบัวลำภู ระยะที่ 2</v>
      </c>
      <c r="F1160" s="103" t="s">
        <v>7575</v>
      </c>
      <c r="G1160" s="103" t="s">
        <v>15</v>
      </c>
      <c r="H1160" s="158">
        <v>2568</v>
      </c>
      <c r="I1160" s="103" t="s">
        <v>6188</v>
      </c>
      <c r="J1160" s="104" t="s">
        <v>2749</v>
      </c>
      <c r="K1160" s="103" t="s">
        <v>2060</v>
      </c>
      <c r="L1160" s="103" t="s">
        <v>289</v>
      </c>
      <c r="M1160" s="103" t="s">
        <v>9092</v>
      </c>
      <c r="N1160" s="103" t="s">
        <v>96</v>
      </c>
      <c r="O1160" s="103" t="s">
        <v>6781</v>
      </c>
      <c r="P1160" s="105"/>
      <c r="Q1160" s="103" t="s">
        <v>8657</v>
      </c>
      <c r="R1160" s="102" t="s">
        <v>3548</v>
      </c>
    </row>
    <row r="1161" spans="1:18" ht="21">
      <c r="A1161" s="197" t="s">
        <v>4847</v>
      </c>
      <c r="B1161" s="198" t="s">
        <v>4889</v>
      </c>
      <c r="C1161" s="199" t="s">
        <v>9030</v>
      </c>
      <c r="D1161" s="102" t="s">
        <v>7589</v>
      </c>
      <c r="E1161" s="161" t="str">
        <f t="shared" si="40"/>
        <v xml:space="preserve">โครงการส่งเสริมการท่องเที่ยวพระธาตุสำคัญจังหวัดนครพนม </v>
      </c>
      <c r="F1161" s="103" t="s">
        <v>7590</v>
      </c>
      <c r="G1161" s="103" t="s">
        <v>15</v>
      </c>
      <c r="H1161" s="158">
        <v>2568</v>
      </c>
      <c r="I1161" s="103" t="s">
        <v>6188</v>
      </c>
      <c r="J1161" s="104" t="s">
        <v>2749</v>
      </c>
      <c r="K1161" s="103" t="s">
        <v>7591</v>
      </c>
      <c r="L1161" s="103" t="s">
        <v>161</v>
      </c>
      <c r="M1161" s="103" t="s">
        <v>9073</v>
      </c>
      <c r="N1161" s="103" t="s">
        <v>162</v>
      </c>
      <c r="O1161" s="103" t="s">
        <v>6781</v>
      </c>
      <c r="P1161" s="105"/>
      <c r="Q1161" s="103" t="s">
        <v>8660</v>
      </c>
      <c r="R1161" s="102" t="s">
        <v>3431</v>
      </c>
    </row>
    <row r="1162" spans="1:18" ht="21">
      <c r="A1162" s="197" t="s">
        <v>4847</v>
      </c>
      <c r="B1162" s="198" t="s">
        <v>4889</v>
      </c>
      <c r="C1162" s="199" t="s">
        <v>9030</v>
      </c>
      <c r="D1162" s="102" t="s">
        <v>7598</v>
      </c>
      <c r="E1162" s="161" t="str">
        <f t="shared" si="40"/>
        <v>โครงการจัดการแข่งขันกีฬาเพื่อการท่องเที่ยว “Night Run @ Nonthaburi”</v>
      </c>
      <c r="F1162" s="103" t="s">
        <v>7599</v>
      </c>
      <c r="G1162" s="103" t="s">
        <v>15</v>
      </c>
      <c r="H1162" s="158">
        <v>2568</v>
      </c>
      <c r="I1162" s="103" t="s">
        <v>6188</v>
      </c>
      <c r="J1162" s="104" t="s">
        <v>2749</v>
      </c>
      <c r="K1162" s="103" t="s">
        <v>743</v>
      </c>
      <c r="L1162" s="103" t="s">
        <v>111</v>
      </c>
      <c r="M1162" s="103" t="s">
        <v>9079</v>
      </c>
      <c r="N1162" s="103" t="s">
        <v>28</v>
      </c>
      <c r="O1162" s="103" t="s">
        <v>6781</v>
      </c>
      <c r="P1162" s="105"/>
      <c r="Q1162" s="103" t="s">
        <v>8665</v>
      </c>
      <c r="R1162" s="102" t="s">
        <v>3431</v>
      </c>
    </row>
    <row r="1163" spans="1:18" ht="21">
      <c r="A1163" s="197" t="s">
        <v>4847</v>
      </c>
      <c r="B1163" s="198" t="s">
        <v>4889</v>
      </c>
      <c r="C1163" s="199" t="s">
        <v>9030</v>
      </c>
      <c r="D1163" s="102" t="s">
        <v>7601</v>
      </c>
      <c r="E1163" s="161" t="str">
        <f t="shared" si="40"/>
        <v>โครงการส่งเสริมการท่องเที่ยวเชิงสร้างสรรค์ “One Day Trip นนทบุรี 2568”</v>
      </c>
      <c r="F1163" s="103" t="s">
        <v>7602</v>
      </c>
      <c r="G1163" s="103" t="s">
        <v>15</v>
      </c>
      <c r="H1163" s="158">
        <v>2568</v>
      </c>
      <c r="I1163" s="103" t="s">
        <v>6188</v>
      </c>
      <c r="J1163" s="104" t="s">
        <v>2749</v>
      </c>
      <c r="K1163" s="103" t="s">
        <v>743</v>
      </c>
      <c r="L1163" s="103" t="s">
        <v>111</v>
      </c>
      <c r="M1163" s="103" t="s">
        <v>9079</v>
      </c>
      <c r="N1163" s="103" t="s">
        <v>28</v>
      </c>
      <c r="O1163" s="103" t="s">
        <v>6781</v>
      </c>
      <c r="P1163" s="105"/>
      <c r="Q1163" s="103" t="s">
        <v>8666</v>
      </c>
      <c r="R1163" s="102" t="s">
        <v>3431</v>
      </c>
    </row>
    <row r="1164" spans="1:18" ht="21">
      <c r="A1164" s="197" t="s">
        <v>4847</v>
      </c>
      <c r="B1164" s="198" t="s">
        <v>4889</v>
      </c>
      <c r="C1164" s="199" t="s">
        <v>9030</v>
      </c>
      <c r="D1164" s="102" t="s">
        <v>7621</v>
      </c>
      <c r="E1164" s="161" t="str">
        <f t="shared" si="40"/>
        <v>โครงการส่งเสริมการท่องเที่ยวเชิงกีฬา Narathiwat Sport Tourism</v>
      </c>
      <c r="F1164" s="103" t="s">
        <v>7622</v>
      </c>
      <c r="G1164" s="103" t="s">
        <v>15</v>
      </c>
      <c r="H1164" s="158">
        <v>2568</v>
      </c>
      <c r="I1164" s="103" t="s">
        <v>6188</v>
      </c>
      <c r="J1164" s="104" t="s">
        <v>2749</v>
      </c>
      <c r="K1164" s="103" t="s">
        <v>581</v>
      </c>
      <c r="L1164" s="103" t="s">
        <v>111</v>
      </c>
      <c r="M1164" s="103" t="s">
        <v>9079</v>
      </c>
      <c r="N1164" s="103" t="s">
        <v>28</v>
      </c>
      <c r="O1164" s="103" t="s">
        <v>6781</v>
      </c>
      <c r="P1164" s="105"/>
      <c r="Q1164" s="103" t="s">
        <v>8821</v>
      </c>
      <c r="R1164" s="102" t="s">
        <v>8632</v>
      </c>
    </row>
    <row r="1165" spans="1:18" ht="21">
      <c r="A1165" s="197" t="s">
        <v>4847</v>
      </c>
      <c r="B1165" s="198" t="s">
        <v>4889</v>
      </c>
      <c r="C1165" s="199" t="s">
        <v>9030</v>
      </c>
      <c r="D1165" s="102" t="s">
        <v>7637</v>
      </c>
      <c r="E1165" s="161" t="str">
        <f t="shared" si="40"/>
        <v>โครงการหนองคายเมืองแห่งการท่องเที่ยว (The city of tourism) กิจกรรมส่งเสริมสนับสนุนประเพณีออกพรรษาและบั้งไฟพญานาคโลก</v>
      </c>
      <c r="F1165" s="103" t="s">
        <v>6429</v>
      </c>
      <c r="G1165" s="103" t="s">
        <v>15</v>
      </c>
      <c r="H1165" s="158">
        <v>2568</v>
      </c>
      <c r="I1165" s="103" t="s">
        <v>6188</v>
      </c>
      <c r="J1165" s="104" t="s">
        <v>2749</v>
      </c>
      <c r="K1165" s="103"/>
      <c r="L1165" s="103" t="s">
        <v>9057</v>
      </c>
      <c r="M1165" s="103" t="s">
        <v>209</v>
      </c>
      <c r="N1165" s="103" t="s">
        <v>134</v>
      </c>
      <c r="O1165" s="103" t="s">
        <v>6781</v>
      </c>
      <c r="P1165" s="105"/>
      <c r="Q1165" s="103" t="s">
        <v>8836</v>
      </c>
      <c r="R1165" s="102" t="s">
        <v>8595</v>
      </c>
    </row>
    <row r="1166" spans="1:18" ht="21">
      <c r="A1166" s="197" t="s">
        <v>4847</v>
      </c>
      <c r="B1166" s="198" t="s">
        <v>4889</v>
      </c>
      <c r="C1166" s="199" t="s">
        <v>9030</v>
      </c>
      <c r="D1166" s="102" t="s">
        <v>7648</v>
      </c>
      <c r="E1166" s="161" t="str">
        <f t="shared" si="40"/>
        <v>(4) กิจกรรมติดตั้งทุ่นผูกเรือเพื่อการอนุรักษ์ปะการังในพื้นที่ท่องเที่ยวทางทะเล</v>
      </c>
      <c r="F1166" s="103" t="s">
        <v>7649</v>
      </c>
      <c r="G1166" s="103" t="s">
        <v>15</v>
      </c>
      <c r="H1166" s="158">
        <v>2568</v>
      </c>
      <c r="I1166" s="103" t="s">
        <v>6188</v>
      </c>
      <c r="J1166" s="104" t="s">
        <v>2749</v>
      </c>
      <c r="K1166" s="103" t="s">
        <v>7651</v>
      </c>
      <c r="L1166" s="103" t="s">
        <v>7650</v>
      </c>
      <c r="M1166" s="103" t="s">
        <v>9112</v>
      </c>
      <c r="N1166" s="103" t="s">
        <v>473</v>
      </c>
      <c r="O1166" s="103" t="s">
        <v>6781</v>
      </c>
      <c r="P1166" s="105"/>
      <c r="Q1166" s="103" t="s">
        <v>8843</v>
      </c>
      <c r="R1166" s="102" t="s">
        <v>8841</v>
      </c>
    </row>
    <row r="1167" spans="1:18" ht="21">
      <c r="A1167" s="197" t="s">
        <v>4847</v>
      </c>
      <c r="B1167" s="198" t="s">
        <v>4889</v>
      </c>
      <c r="C1167" s="199" t="s">
        <v>9030</v>
      </c>
      <c r="D1167" s="102" t="s">
        <v>7685</v>
      </c>
      <c r="E1167" s="161" t="str">
        <f t="shared" si="40"/>
        <v>กิจกรรมฟื้นฟูทุ่งดอกกระเจียวพันธุ์พื้นถิ่น</v>
      </c>
      <c r="F1167" s="103" t="s">
        <v>7686</v>
      </c>
      <c r="G1167" s="103" t="s">
        <v>15</v>
      </c>
      <c r="H1167" s="158">
        <v>2568</v>
      </c>
      <c r="I1167" s="103" t="s">
        <v>6188</v>
      </c>
      <c r="J1167" s="104" t="s">
        <v>2749</v>
      </c>
      <c r="K1167" s="103"/>
      <c r="L1167" s="103" t="s">
        <v>9035</v>
      </c>
      <c r="M1167" s="103" t="s">
        <v>137</v>
      </c>
      <c r="N1167" s="103" t="s">
        <v>134</v>
      </c>
      <c r="O1167" s="103" t="s">
        <v>6781</v>
      </c>
      <c r="P1167" s="105"/>
      <c r="Q1167" s="103" t="s">
        <v>8846</v>
      </c>
      <c r="R1167" s="102" t="s">
        <v>8622</v>
      </c>
    </row>
    <row r="1168" spans="1:18" ht="21">
      <c r="A1168" s="197" t="s">
        <v>4847</v>
      </c>
      <c r="B1168" s="198" t="s">
        <v>4889</v>
      </c>
      <c r="C1168" s="199" t="s">
        <v>9030</v>
      </c>
      <c r="D1168" s="102" t="s">
        <v>7688</v>
      </c>
      <c r="E1168" s="161" t="str">
        <f t="shared" si="40"/>
        <v xml:space="preserve">กิจกรรมฟื้นฟูทุ่งดอกกระเจียวพันธุ์พื้นถิ่น </v>
      </c>
      <c r="F1168" s="103" t="s">
        <v>7689</v>
      </c>
      <c r="G1168" s="103" t="s">
        <v>15</v>
      </c>
      <c r="H1168" s="158">
        <v>2568</v>
      </c>
      <c r="I1168" s="103" t="s">
        <v>6188</v>
      </c>
      <c r="J1168" s="104" t="s">
        <v>2749</v>
      </c>
      <c r="K1168" s="103"/>
      <c r="L1168" s="103" t="s">
        <v>9035</v>
      </c>
      <c r="M1168" s="103" t="s">
        <v>137</v>
      </c>
      <c r="N1168" s="103" t="s">
        <v>134</v>
      </c>
      <c r="O1168" s="103" t="s">
        <v>6781</v>
      </c>
      <c r="P1168" s="105"/>
      <c r="Q1168" s="103" t="s">
        <v>8851</v>
      </c>
      <c r="R1168" s="102" t="s">
        <v>8849</v>
      </c>
    </row>
    <row r="1169" spans="1:18" ht="21">
      <c r="A1169" s="197" t="s">
        <v>4847</v>
      </c>
      <c r="B1169" s="198" t="s">
        <v>4889</v>
      </c>
      <c r="C1169" s="199" t="s">
        <v>9030</v>
      </c>
      <c r="D1169" s="102" t="s">
        <v>7699</v>
      </c>
      <c r="E1169" s="161" t="str">
        <f t="shared" si="40"/>
        <v xml:space="preserve">ส่งเสริมการท่องเที่ยวเชิงวัฒนธรรมธรรมชาติอำเภอหนองบัวระเหว </v>
      </c>
      <c r="F1169" s="103" t="s">
        <v>7700</v>
      </c>
      <c r="G1169" s="103" t="s">
        <v>15</v>
      </c>
      <c r="H1169" s="158">
        <v>2568</v>
      </c>
      <c r="I1169" s="103" t="s">
        <v>6188</v>
      </c>
      <c r="J1169" s="104" t="s">
        <v>2749</v>
      </c>
      <c r="K1169" s="103"/>
      <c r="L1169" s="103" t="s">
        <v>9035</v>
      </c>
      <c r="M1169" s="103" t="s">
        <v>137</v>
      </c>
      <c r="N1169" s="103" t="s">
        <v>134</v>
      </c>
      <c r="O1169" s="103" t="s">
        <v>6781</v>
      </c>
      <c r="P1169" s="105"/>
      <c r="Q1169" s="103" t="s">
        <v>8855</v>
      </c>
      <c r="R1169" s="102" t="s">
        <v>8854</v>
      </c>
    </row>
    <row r="1170" spans="1:18" ht="21">
      <c r="A1170" s="197" t="s">
        <v>4847</v>
      </c>
      <c r="B1170" s="198" t="s">
        <v>4889</v>
      </c>
      <c r="C1170" s="199" t="s">
        <v>9030</v>
      </c>
      <c r="D1170" s="102" t="s">
        <v>7776</v>
      </c>
      <c r="E1170" s="161" t="str">
        <f t="shared" si="40"/>
        <v>โครงการพัฒนาเส้นทางเพื่อส่งเสริมการท่องเที่ยวเชิงธรรมชาติ  จังหวัดนครศรีธรรมราช</v>
      </c>
      <c r="F1170" s="103" t="s">
        <v>7777</v>
      </c>
      <c r="G1170" s="103" t="s">
        <v>15</v>
      </c>
      <c r="H1170" s="158">
        <v>2568</v>
      </c>
      <c r="I1170" s="103" t="s">
        <v>6779</v>
      </c>
      <c r="J1170" s="104" t="s">
        <v>6845</v>
      </c>
      <c r="K1170" s="103" t="s">
        <v>1116</v>
      </c>
      <c r="L1170" s="103" t="s">
        <v>398</v>
      </c>
      <c r="M1170" s="103" t="s">
        <v>9112</v>
      </c>
      <c r="N1170" s="103" t="s">
        <v>399</v>
      </c>
      <c r="O1170" s="103" t="s">
        <v>6781</v>
      </c>
      <c r="P1170" s="105"/>
      <c r="Q1170" s="103" t="s">
        <v>8858</v>
      </c>
      <c r="R1170" s="102" t="s">
        <v>8854</v>
      </c>
    </row>
    <row r="1171" spans="1:18" ht="21">
      <c r="A1171" s="197" t="s">
        <v>4847</v>
      </c>
      <c r="B1171" s="198" t="s">
        <v>4889</v>
      </c>
      <c r="C1171" s="199" t="s">
        <v>9030</v>
      </c>
      <c r="D1171" s="102" t="s">
        <v>7804</v>
      </c>
      <c r="E1171" s="161" t="str">
        <f t="shared" si="40"/>
        <v xml:space="preserve">โครงการปรับปรุงแบ่งทิศทางการจราจรเพื่อความปลอดภัย ในทางหลวงหมายเลข 3195 ตอน ลาดตาล - วิเศษชัยชาญ ระหว่าง กม. 16+688 - กม. 18+900 ตำบลยี่ล้น อำเภอวิเศษชัยชาญ จังหวัดอ่างทอง </v>
      </c>
      <c r="F1171" s="103" t="s">
        <v>7805</v>
      </c>
      <c r="G1171" s="103" t="s">
        <v>15</v>
      </c>
      <c r="H1171" s="158">
        <v>2568</v>
      </c>
      <c r="I1171" s="103" t="s">
        <v>6793</v>
      </c>
      <c r="J1171" s="104" t="s">
        <v>2749</v>
      </c>
      <c r="K1171" s="103" t="s">
        <v>7806</v>
      </c>
      <c r="L1171" s="103" t="s">
        <v>447</v>
      </c>
      <c r="M1171" s="103" t="s">
        <v>9080</v>
      </c>
      <c r="N1171" s="103" t="s">
        <v>399</v>
      </c>
      <c r="O1171" s="103" t="s">
        <v>6781</v>
      </c>
      <c r="P1171" s="105"/>
      <c r="Q1171" s="103" t="s">
        <v>8862</v>
      </c>
      <c r="R1171" s="102" t="s">
        <v>8861</v>
      </c>
    </row>
    <row r="1172" spans="1:18" ht="21">
      <c r="A1172" s="197" t="s">
        <v>4847</v>
      </c>
      <c r="B1172" s="198" t="s">
        <v>4889</v>
      </c>
      <c r="C1172" s="199" t="s">
        <v>9030</v>
      </c>
      <c r="D1172" s="102" t="s">
        <v>7825</v>
      </c>
      <c r="E1172" s="161" t="str">
        <f t="shared" si="40"/>
        <v xml:space="preserve">ก่อสร้างเพิ่มช่องจราจรระดับภาค ทางหลวงหมายเลข 292 ตอน ทางเลี่ยงเมืองยโสธร ระหว่าง กม.3+400 - กม.6+190 </v>
      </c>
      <c r="F1172" s="103" t="s">
        <v>7826</v>
      </c>
      <c r="G1172" s="103" t="s">
        <v>15</v>
      </c>
      <c r="H1172" s="158">
        <v>2568</v>
      </c>
      <c r="I1172" s="103" t="s">
        <v>6907</v>
      </c>
      <c r="J1172" s="104" t="s">
        <v>2749</v>
      </c>
      <c r="K1172" s="103" t="s">
        <v>7827</v>
      </c>
      <c r="L1172" s="103" t="s">
        <v>447</v>
      </c>
      <c r="M1172" s="103" t="s">
        <v>9080</v>
      </c>
      <c r="N1172" s="103" t="s">
        <v>399</v>
      </c>
      <c r="O1172" s="103" t="s">
        <v>6781</v>
      </c>
      <c r="P1172" s="105"/>
      <c r="Q1172" s="103" t="s">
        <v>8868</v>
      </c>
      <c r="R1172" s="102" t="s">
        <v>8866</v>
      </c>
    </row>
    <row r="1173" spans="1:18" ht="21">
      <c r="A1173" s="197" t="s">
        <v>4847</v>
      </c>
      <c r="B1173" s="198" t="s">
        <v>4889</v>
      </c>
      <c r="C1173" s="199" t="s">
        <v>9030</v>
      </c>
      <c r="D1173" s="102" t="s">
        <v>7843</v>
      </c>
      <c r="E1173" s="161" t="str">
        <f t="shared" si="40"/>
        <v xml:space="preserve">โครงการพัฒนาศักยภาพบุคลากรด้านการท่องเที่ยวจังหวัดกาฬสินธุ์ </v>
      </c>
      <c r="F1173" s="103" t="s">
        <v>7844</v>
      </c>
      <c r="G1173" s="103" t="s">
        <v>15</v>
      </c>
      <c r="H1173" s="158">
        <v>2568</v>
      </c>
      <c r="I1173" s="103" t="s">
        <v>6188</v>
      </c>
      <c r="J1173" s="104" t="s">
        <v>2749</v>
      </c>
      <c r="K1173" s="103" t="s">
        <v>1387</v>
      </c>
      <c r="L1173" s="103" t="s">
        <v>111</v>
      </c>
      <c r="M1173" s="103" t="s">
        <v>9079</v>
      </c>
      <c r="N1173" s="103" t="s">
        <v>28</v>
      </c>
      <c r="O1173" s="103" t="s">
        <v>6781</v>
      </c>
      <c r="P1173" s="105"/>
      <c r="Q1173" s="103" t="s">
        <v>8873</v>
      </c>
      <c r="R1173" s="102" t="s">
        <v>8871</v>
      </c>
    </row>
    <row r="1174" spans="1:18" ht="21">
      <c r="A1174" s="197" t="s">
        <v>4847</v>
      </c>
      <c r="B1174" s="198" t="s">
        <v>4889</v>
      </c>
      <c r="C1174" s="199" t="s">
        <v>9030</v>
      </c>
      <c r="D1174" s="102" t="s">
        <v>8485</v>
      </c>
      <c r="E1174" s="161" t="str">
        <f t="shared" si="40"/>
        <v>จัดกิจกรรมท่องเที่ยวเชิงสร้างสรรค์การแสดง แสง สี เสียง ยามค่ำคืน @สุโขทัย</v>
      </c>
      <c r="F1174" s="103" t="s">
        <v>8486</v>
      </c>
      <c r="G1174" s="103" t="s">
        <v>15</v>
      </c>
      <c r="H1174" s="158">
        <v>2568</v>
      </c>
      <c r="I1174" s="103" t="s">
        <v>6188</v>
      </c>
      <c r="J1174" s="104" t="s">
        <v>2749</v>
      </c>
      <c r="K1174" s="103" t="s">
        <v>4077</v>
      </c>
      <c r="L1174" s="103" t="s">
        <v>111</v>
      </c>
      <c r="M1174" s="103" t="s">
        <v>9079</v>
      </c>
      <c r="N1174" s="103" t="s">
        <v>28</v>
      </c>
      <c r="O1174" s="103" t="s">
        <v>6781</v>
      </c>
      <c r="P1174" s="106"/>
      <c r="Q1174" s="103" t="s">
        <v>8876</v>
      </c>
      <c r="R1174" s="102" t="s">
        <v>8615</v>
      </c>
    </row>
    <row r="1175" spans="1:18" ht="21">
      <c r="A1175" s="197" t="s">
        <v>4847</v>
      </c>
      <c r="B1175" s="198" t="s">
        <v>4889</v>
      </c>
      <c r="C1175" s="199" t="s">
        <v>9030</v>
      </c>
      <c r="D1175" s="102" t="s">
        <v>8508</v>
      </c>
      <c r="E1175" s="161" t="str">
        <f t="shared" si="40"/>
        <v>โครงการงานนมัสการหลวงพ่อเพชรและสมโภชเมืองพิจิตร ประจำปีงบประมาณ พ.ศ. 2568</v>
      </c>
      <c r="F1175" s="103" t="s">
        <v>8509</v>
      </c>
      <c r="G1175" s="103" t="s">
        <v>15</v>
      </c>
      <c r="H1175" s="158">
        <v>2568</v>
      </c>
      <c r="I1175" s="103" t="s">
        <v>6188</v>
      </c>
      <c r="J1175" s="104" t="s">
        <v>2749</v>
      </c>
      <c r="K1175" s="103" t="s">
        <v>328</v>
      </c>
      <c r="L1175" s="103" t="s">
        <v>261</v>
      </c>
      <c r="M1175" s="103" t="s">
        <v>9101</v>
      </c>
      <c r="N1175" s="103" t="s">
        <v>5647</v>
      </c>
      <c r="O1175" s="103" t="s">
        <v>6781</v>
      </c>
      <c r="P1175" s="106"/>
      <c r="Q1175" s="103" t="s">
        <v>8876</v>
      </c>
      <c r="R1175" s="102" t="s">
        <v>8615</v>
      </c>
    </row>
    <row r="1176" spans="1:18" ht="21">
      <c r="A1176" s="197" t="s">
        <v>4847</v>
      </c>
      <c r="B1176" s="198" t="s">
        <v>4889</v>
      </c>
      <c r="C1176" s="199" t="s">
        <v>9030</v>
      </c>
      <c r="D1176" s="102" t="s">
        <v>8508</v>
      </c>
      <c r="E1176" s="161" t="str">
        <f t="shared" si="40"/>
        <v>โครงการงานนมัสการหลวงพ่อเพชรและสมโภชเมืองพิจิตร ประจำปีงบประมาณ พ.ศ. 2568</v>
      </c>
      <c r="F1176" s="103" t="s">
        <v>8509</v>
      </c>
      <c r="G1176" s="103" t="s">
        <v>15</v>
      </c>
      <c r="H1176" s="158">
        <v>2568</v>
      </c>
      <c r="I1176" s="103" t="s">
        <v>6188</v>
      </c>
      <c r="J1176" s="104" t="s">
        <v>2749</v>
      </c>
      <c r="K1176" s="103" t="s">
        <v>328</v>
      </c>
      <c r="L1176" s="103" t="s">
        <v>261</v>
      </c>
      <c r="M1176" s="103" t="s">
        <v>9101</v>
      </c>
      <c r="N1176" s="103" t="s">
        <v>5647</v>
      </c>
      <c r="O1176" s="103" t="s">
        <v>6781</v>
      </c>
      <c r="P1176" s="106"/>
      <c r="Q1176" s="103" t="s">
        <v>8876</v>
      </c>
      <c r="R1176" s="102" t="s">
        <v>8615</v>
      </c>
    </row>
    <row r="1177" spans="1:18" ht="21">
      <c r="A1177" s="197" t="s">
        <v>4847</v>
      </c>
      <c r="B1177" s="198" t="s">
        <v>4889</v>
      </c>
      <c r="C1177" s="199" t="s">
        <v>9030</v>
      </c>
      <c r="D1177" s="102" t="s">
        <v>8518</v>
      </c>
      <c r="E1177" s="161" t="str">
        <f t="shared" si="40"/>
        <v>โครงการเสริมสร้างศักยภาพศูนย์กลางการท่องเที่ยวอารยธรรมขอม และกีฬามาตรฐานโลก/กิจกรรมหลัก : หนึ่งอำเภอ หนึ่งงานประเพณี</v>
      </c>
      <c r="F1177" s="103" t="s">
        <v>8519</v>
      </c>
      <c r="G1177" s="103" t="s">
        <v>15</v>
      </c>
      <c r="H1177" s="158">
        <v>2568</v>
      </c>
      <c r="I1177" s="103" t="s">
        <v>6188</v>
      </c>
      <c r="J1177" s="104" t="s">
        <v>2749</v>
      </c>
      <c r="K1177" s="103" t="s">
        <v>5083</v>
      </c>
      <c r="L1177" s="103" t="s">
        <v>206</v>
      </c>
      <c r="M1177" s="103" t="s">
        <v>9082</v>
      </c>
      <c r="N1177" s="103" t="s">
        <v>96</v>
      </c>
      <c r="O1177" s="103" t="s">
        <v>6781</v>
      </c>
      <c r="P1177" s="106"/>
      <c r="Q1177" s="103" t="s">
        <v>8879</v>
      </c>
      <c r="R1177" s="102" t="s">
        <v>8595</v>
      </c>
    </row>
    <row r="1178" spans="1:18" ht="21">
      <c r="A1178" s="197" t="s">
        <v>4847</v>
      </c>
      <c r="B1178" s="198" t="s">
        <v>4889</v>
      </c>
      <c r="C1178" s="199" t="s">
        <v>9030</v>
      </c>
      <c r="D1178" s="102" t="s">
        <v>8554</v>
      </c>
      <c r="E1178" s="161" t="str">
        <f t="shared" si="40"/>
        <v xml:space="preserve">ก่อสร้างปรับปรุงเพิ่มประสิทธิภาพบริเวณทางแยก ทางหลวงหมายเลข 2111 ตอน โพนปลัด - ขุนหาญ ระหว่าง กม.10+500 - กม.11+500 </v>
      </c>
      <c r="F1178" s="103" t="s">
        <v>8555</v>
      </c>
      <c r="G1178" s="103" t="s">
        <v>15</v>
      </c>
      <c r="H1178" s="158">
        <v>2568</v>
      </c>
      <c r="I1178" s="103" t="s">
        <v>6793</v>
      </c>
      <c r="J1178" s="104" t="s">
        <v>6794</v>
      </c>
      <c r="K1178" s="103" t="s">
        <v>4212</v>
      </c>
      <c r="L1178" s="103" t="s">
        <v>447</v>
      </c>
      <c r="M1178" s="103" t="s">
        <v>9080</v>
      </c>
      <c r="N1178" s="103" t="s">
        <v>399</v>
      </c>
      <c r="O1178" s="103" t="s">
        <v>6781</v>
      </c>
      <c r="P1178" s="106"/>
      <c r="Q1178" s="103" t="s">
        <v>8884</v>
      </c>
      <c r="R1178" s="102" t="s">
        <v>8882</v>
      </c>
    </row>
    <row r="1179" spans="1:18" ht="21">
      <c r="A1179" s="197" t="s">
        <v>4847</v>
      </c>
      <c r="B1179" s="198" t="s">
        <v>4889</v>
      </c>
      <c r="C1179" s="199" t="s">
        <v>9030</v>
      </c>
      <c r="D1179" s="102" t="s">
        <v>8554</v>
      </c>
      <c r="E1179" s="161" t="str">
        <f t="shared" si="40"/>
        <v xml:space="preserve">ก่อสร้างปรับปรุงเพิ่มประสิทธิภาพบริเวณทางแยก ทางหลวงหมายเลข 2111 ตอน โพนปลัด - ขุนหาญ ระหว่าง กม.10+500 - กม.11+500 </v>
      </c>
      <c r="F1179" s="103" t="s">
        <v>8555</v>
      </c>
      <c r="G1179" s="103" t="s">
        <v>15</v>
      </c>
      <c r="H1179" s="158">
        <v>2568</v>
      </c>
      <c r="I1179" s="103" t="s">
        <v>6793</v>
      </c>
      <c r="J1179" s="104" t="s">
        <v>6794</v>
      </c>
      <c r="K1179" s="103" t="s">
        <v>4212</v>
      </c>
      <c r="L1179" s="103" t="s">
        <v>447</v>
      </c>
      <c r="M1179" s="103" t="s">
        <v>9080</v>
      </c>
      <c r="N1179" s="103" t="s">
        <v>399</v>
      </c>
      <c r="O1179" s="103" t="s">
        <v>6781</v>
      </c>
      <c r="P1179" s="106"/>
      <c r="Q1179" s="103" t="s">
        <v>8887</v>
      </c>
      <c r="R1179" s="102" t="s">
        <v>8658</v>
      </c>
    </row>
    <row r="1180" spans="1:18" ht="21">
      <c r="A1180" s="197" t="s">
        <v>4847</v>
      </c>
      <c r="B1180" s="198" t="s">
        <v>4889</v>
      </c>
      <c r="C1180" s="199" t="s">
        <v>9030</v>
      </c>
      <c r="D1180" s="102" t="s">
        <v>8557</v>
      </c>
      <c r="E1180" s="161" t="str">
        <f t="shared" si="40"/>
        <v>โครงการพัฒนาโครงสร้างพื้นฐานเชื่อมโยงการคมนาคมขนส่งเพื่อการท่องเที่ยว</v>
      </c>
      <c r="F1180" s="103" t="s">
        <v>4234</v>
      </c>
      <c r="G1180" s="103" t="s">
        <v>15</v>
      </c>
      <c r="H1180" s="158">
        <v>2568</v>
      </c>
      <c r="I1180" s="103" t="s">
        <v>6188</v>
      </c>
      <c r="J1180" s="104" t="s">
        <v>2749</v>
      </c>
      <c r="K1180" s="103" t="s">
        <v>7827</v>
      </c>
      <c r="L1180" s="103" t="s">
        <v>447</v>
      </c>
      <c r="M1180" s="103" t="s">
        <v>9080</v>
      </c>
      <c r="N1180" s="103" t="s">
        <v>399</v>
      </c>
      <c r="O1180" s="103" t="s">
        <v>6781</v>
      </c>
      <c r="P1180" s="106"/>
      <c r="Q1180" s="103" t="s">
        <v>8890</v>
      </c>
      <c r="R1180" s="102" t="s">
        <v>8622</v>
      </c>
    </row>
    <row r="1181" spans="1:18" ht="21">
      <c r="A1181" s="197" t="s">
        <v>4847</v>
      </c>
      <c r="B1181" s="198" t="s">
        <v>4889</v>
      </c>
      <c r="C1181" s="199" t="s">
        <v>9030</v>
      </c>
      <c r="D1181" s="102" t="s">
        <v>8707</v>
      </c>
      <c r="E1181" s="161" t="str">
        <f t="shared" si="40"/>
        <v>โครงการเสริมสร้างมาตรฐานรองรับการแข่งขันกีฬาซีเกมส์ ครั้งที่ 33 พ.ศ. 2568  (ค.ศ. 2025) ณ จังหวัดสงขลา</v>
      </c>
      <c r="F1181" s="103" t="s">
        <v>8708</v>
      </c>
      <c r="G1181" s="103" t="s">
        <v>15</v>
      </c>
      <c r="H1181" s="158">
        <v>2568</v>
      </c>
      <c r="I1181" s="103" t="s">
        <v>6188</v>
      </c>
      <c r="J1181" s="104" t="s">
        <v>2749</v>
      </c>
      <c r="K1181" s="103" t="s">
        <v>5974</v>
      </c>
      <c r="L1181" s="103" t="s">
        <v>111</v>
      </c>
      <c r="M1181" s="103" t="s">
        <v>9079</v>
      </c>
      <c r="N1181" s="103" t="s">
        <v>28</v>
      </c>
      <c r="O1181" s="103" t="s">
        <v>6781</v>
      </c>
      <c r="P1181" s="108"/>
      <c r="Q1181" s="103" t="s">
        <v>8893</v>
      </c>
      <c r="R1181" s="102" t="s">
        <v>8615</v>
      </c>
    </row>
    <row r="1182" spans="1:18" ht="21">
      <c r="A1182" s="197" t="s">
        <v>4847</v>
      </c>
      <c r="B1182" s="198" t="s">
        <v>4889</v>
      </c>
      <c r="C1182" s="199" t="s">
        <v>9030</v>
      </c>
      <c r="D1182" s="102" t="s">
        <v>8747</v>
      </c>
      <c r="E1182" s="161" t="str">
        <f t="shared" si="40"/>
        <v>โครงการซ่อมสร้างผิวทางลาดยางถนนเข้าแหล่งท่องเที่ยวหาดดอกเกด อำเภอเมืองกาฬสินธุ์ จังหวัดกาฬสินธุ์</v>
      </c>
      <c r="F1182" s="103" t="s">
        <v>8748</v>
      </c>
      <c r="G1182" s="103" t="s">
        <v>15</v>
      </c>
      <c r="H1182" s="158">
        <v>2568</v>
      </c>
      <c r="I1182" s="103" t="s">
        <v>6188</v>
      </c>
      <c r="J1182" s="104" t="s">
        <v>2749</v>
      </c>
      <c r="K1182" s="103" t="s">
        <v>4197</v>
      </c>
      <c r="L1182" s="103" t="s">
        <v>398</v>
      </c>
      <c r="M1182" s="103" t="s">
        <v>9112</v>
      </c>
      <c r="N1182" s="103" t="s">
        <v>399</v>
      </c>
      <c r="O1182" s="103" t="s">
        <v>6781</v>
      </c>
      <c r="P1182" s="108"/>
      <c r="Q1182" s="103" t="s">
        <v>8898</v>
      </c>
      <c r="R1182" s="102" t="s">
        <v>8897</v>
      </c>
    </row>
    <row r="1183" spans="1:18" ht="21">
      <c r="A1183" s="197" t="s">
        <v>4847</v>
      </c>
      <c r="B1183" s="198" t="s">
        <v>4889</v>
      </c>
      <c r="C1183" s="199" t="s">
        <v>9030</v>
      </c>
      <c r="D1183" s="102" t="s">
        <v>8754</v>
      </c>
      <c r="E1183" s="161" t="str">
        <f t="shared" si="40"/>
        <v>ค่าใช้จ่ายโครงการในการสนับสนุนการดำเนินงานของคณะกรรมการตรวจสอบและประเมินผลประจำกระทรวงการท่องเที่ยวและกีฬา (ค.ต.ป.กก)</v>
      </c>
      <c r="F1183" s="103" t="s">
        <v>8755</v>
      </c>
      <c r="G1183" s="103" t="s">
        <v>15</v>
      </c>
      <c r="H1183" s="158">
        <v>2568</v>
      </c>
      <c r="I1183" s="103" t="s">
        <v>6188</v>
      </c>
      <c r="J1183" s="104" t="s">
        <v>2749</v>
      </c>
      <c r="K1183" s="103" t="s">
        <v>4948</v>
      </c>
      <c r="L1183" s="103" t="s">
        <v>111</v>
      </c>
      <c r="M1183" s="103" t="s">
        <v>9079</v>
      </c>
      <c r="N1183" s="103" t="s">
        <v>28</v>
      </c>
      <c r="O1183" s="103" t="s">
        <v>6781</v>
      </c>
      <c r="P1183" s="108"/>
      <c r="Q1183" s="103" t="s">
        <v>8904</v>
      </c>
      <c r="R1183" s="102" t="s">
        <v>8902</v>
      </c>
    </row>
    <row r="1184" spans="1:18" ht="21">
      <c r="A1184" s="188" t="s">
        <v>4847</v>
      </c>
      <c r="B1184" s="189" t="s">
        <v>4889</v>
      </c>
      <c r="C1184" s="190" t="s">
        <v>9031</v>
      </c>
      <c r="D1184" s="102" t="s">
        <v>1285</v>
      </c>
      <c r="E1184" s="161" t="str">
        <f t="shared" si="40"/>
        <v>โครงการยกระดับมาตรฐานอุตสาหกรรมฮาลาลเพื่อการท่องเที่ยวจังหวัดกระบี่</v>
      </c>
      <c r="F1184" s="103" t="s">
        <v>1286</v>
      </c>
      <c r="G1184" s="103" t="s">
        <v>15</v>
      </c>
      <c r="H1184" s="158">
        <v>2564</v>
      </c>
      <c r="I1184" s="103" t="s">
        <v>560</v>
      </c>
      <c r="J1184" s="104" t="s">
        <v>17</v>
      </c>
      <c r="K1184" s="103" t="s">
        <v>1287</v>
      </c>
      <c r="L1184" s="103" t="s">
        <v>9046</v>
      </c>
      <c r="M1184" s="103" t="s">
        <v>9098</v>
      </c>
      <c r="N1184" s="103" t="s">
        <v>75</v>
      </c>
      <c r="O1184" s="104" t="s">
        <v>8005</v>
      </c>
      <c r="P1184" s="110" t="s">
        <v>9032</v>
      </c>
      <c r="Q1184" s="103" t="s">
        <v>9001</v>
      </c>
      <c r="R1184" s="102" t="s">
        <v>8999</v>
      </c>
    </row>
    <row r="1185" spans="1:18" ht="21">
      <c r="A1185" s="188" t="s">
        <v>4847</v>
      </c>
      <c r="B1185" s="189" t="s">
        <v>4889</v>
      </c>
      <c r="C1185" s="190" t="s">
        <v>9031</v>
      </c>
      <c r="D1185" s="102" t="s">
        <v>1817</v>
      </c>
      <c r="E1185" s="161" t="str">
        <f t="shared" si="40"/>
        <v>ยกระดับการพัฒนาชุมชนท่องเที่ยวเชิงคุณภาพ</v>
      </c>
      <c r="F1185" s="103" t="s">
        <v>1818</v>
      </c>
      <c r="G1185" s="103" t="s">
        <v>15</v>
      </c>
      <c r="H1185" s="158">
        <v>2565</v>
      </c>
      <c r="I1185" s="103" t="s">
        <v>1552</v>
      </c>
      <c r="J1185" s="104" t="s">
        <v>120</v>
      </c>
      <c r="K1185" s="103" t="s">
        <v>1819</v>
      </c>
      <c r="L1185" s="103" t="s">
        <v>95</v>
      </c>
      <c r="M1185" s="103" t="s">
        <v>9083</v>
      </c>
      <c r="N1185" s="103" t="s">
        <v>96</v>
      </c>
      <c r="O1185" s="104" t="s">
        <v>5490</v>
      </c>
      <c r="P1185" s="110" t="s">
        <v>9032</v>
      </c>
      <c r="Q1185" s="103" t="s">
        <v>9011</v>
      </c>
      <c r="R1185" s="103" t="s">
        <v>9010</v>
      </c>
    </row>
    <row r="1186" spans="1:18" ht="21">
      <c r="A1186" s="188" t="s">
        <v>4847</v>
      </c>
      <c r="B1186" s="189" t="s">
        <v>4889</v>
      </c>
      <c r="C1186" s="190" t="s">
        <v>9031</v>
      </c>
      <c r="D1186" s="102" t="s">
        <v>4061</v>
      </c>
      <c r="E1186" s="161" t="str">
        <f t="shared" si="40"/>
        <v>งานแผ่นดินสมเด็จพระนารายณ์มหาราช ประจำปี 2566</v>
      </c>
      <c r="F1186" s="103" t="s">
        <v>4062</v>
      </c>
      <c r="G1186" s="103" t="s">
        <v>15</v>
      </c>
      <c r="H1186" s="158">
        <v>2566</v>
      </c>
      <c r="I1186" s="103" t="s">
        <v>3642</v>
      </c>
      <c r="J1186" s="104" t="s">
        <v>2486</v>
      </c>
      <c r="K1186" s="103" t="s">
        <v>2180</v>
      </c>
      <c r="L1186" s="103" t="s">
        <v>272</v>
      </c>
      <c r="M1186" s="103" t="s">
        <v>9107</v>
      </c>
      <c r="N1186" s="103" t="s">
        <v>162</v>
      </c>
      <c r="O1186" s="103" t="s">
        <v>5496</v>
      </c>
      <c r="P1186" s="110" t="s">
        <v>9032</v>
      </c>
      <c r="Q1186" s="103" t="s">
        <v>5780</v>
      </c>
      <c r="R1186" s="103" t="s">
        <v>4851</v>
      </c>
    </row>
    <row r="1187" spans="1:18" ht="21">
      <c r="A1187" s="188" t="s">
        <v>4847</v>
      </c>
      <c r="B1187" s="189" t="s">
        <v>4889</v>
      </c>
      <c r="C1187" s="190" t="s">
        <v>9031</v>
      </c>
      <c r="D1187" s="102" t="s">
        <v>4075</v>
      </c>
      <c r="E1187" s="161" t="str">
        <f t="shared" si="40"/>
        <v>โครงการพัฒนาด้านการท่องเที่ยวและบริการ กิจกรรม พัฒนาเครือข่ายอาสาสมัครช่วยเหลือนักท่องเที่ยว  เพื่อเตรียมความพร้อมเผชิญเหตุ ภัยพิบัติ และโรคอุบัติใหม่อุบัติซ้ำ</v>
      </c>
      <c r="F1187" s="103" t="s">
        <v>4076</v>
      </c>
      <c r="G1187" s="103" t="s">
        <v>15</v>
      </c>
      <c r="H1187" s="158">
        <v>2566</v>
      </c>
      <c r="I1187" s="103" t="s">
        <v>2490</v>
      </c>
      <c r="J1187" s="104" t="s">
        <v>2456</v>
      </c>
      <c r="K1187" s="103" t="s">
        <v>4077</v>
      </c>
      <c r="L1187" s="103" t="s">
        <v>111</v>
      </c>
      <c r="M1187" s="103" t="s">
        <v>9079</v>
      </c>
      <c r="N1187" s="103" t="s">
        <v>28</v>
      </c>
      <c r="O1187" s="103" t="s">
        <v>5496</v>
      </c>
      <c r="P1187" s="110" t="s">
        <v>9032</v>
      </c>
      <c r="Q1187" s="103" t="s">
        <v>5784</v>
      </c>
      <c r="R1187" s="103" t="s">
        <v>4894</v>
      </c>
    </row>
    <row r="1188" spans="1:18" ht="21">
      <c r="A1188" s="188" t="s">
        <v>4847</v>
      </c>
      <c r="B1188" s="189" t="s">
        <v>4889</v>
      </c>
      <c r="C1188" s="190" t="s">
        <v>9031</v>
      </c>
      <c r="D1188" s="102" t="s">
        <v>4075</v>
      </c>
      <c r="E1188" s="161" t="str">
        <f t="shared" si="40"/>
        <v>โครงการพัฒนาด้านการท่องเที่ยวและบริการ กิจกรรม พัฒนาเครือข่ายอาสาสมัครช่วยเหลือนักท่องเที่ยว  เพื่อเตรียมความพร้อมเผชิญเหตุ ภัยพิบัติ และโรคอุบัติใหม่อุบัติซ้ำ</v>
      </c>
      <c r="F1188" s="103" t="s">
        <v>4076</v>
      </c>
      <c r="G1188" s="103" t="s">
        <v>15</v>
      </c>
      <c r="H1188" s="158">
        <v>2566</v>
      </c>
      <c r="I1188" s="103" t="s">
        <v>2490</v>
      </c>
      <c r="J1188" s="104" t="s">
        <v>2456</v>
      </c>
      <c r="K1188" s="103" t="s">
        <v>4077</v>
      </c>
      <c r="L1188" s="103" t="s">
        <v>111</v>
      </c>
      <c r="M1188" s="103" t="s">
        <v>9079</v>
      </c>
      <c r="N1188" s="103" t="s">
        <v>28</v>
      </c>
      <c r="O1188" s="103" t="s">
        <v>5496</v>
      </c>
      <c r="P1188" s="110" t="s">
        <v>9032</v>
      </c>
      <c r="Q1188" s="103" t="s">
        <v>5788</v>
      </c>
      <c r="R1188" s="103" t="s">
        <v>4855</v>
      </c>
    </row>
    <row r="1189" spans="1:18" ht="21">
      <c r="A1189" s="188" t="s">
        <v>4847</v>
      </c>
      <c r="B1189" s="189" t="s">
        <v>4889</v>
      </c>
      <c r="C1189" s="190" t="s">
        <v>9031</v>
      </c>
      <c r="D1189" s="102" t="s">
        <v>8847</v>
      </c>
      <c r="E1189" s="161" t="str">
        <f t="shared" si="40"/>
        <v xml:space="preserve">โครงการพัฒนาและปรับปรุงแหล่งท่องเที่ยวธรรมชาติจังหวัดปัตตานี กิจกรรมหลัก : พัฒนาแหล่งท่องเที่ยวจุดชมวิวเขารังเกียบ อุทยานแห่งชาติน้ำตกทรายขาว อำเภอโคกโพธิ์ </v>
      </c>
      <c r="F1189" s="103" t="s">
        <v>8848</v>
      </c>
      <c r="G1189" s="103" t="s">
        <v>15</v>
      </c>
      <c r="H1189" s="158">
        <v>2566</v>
      </c>
      <c r="I1189" s="103" t="s">
        <v>1670</v>
      </c>
      <c r="J1189" s="104" t="s">
        <v>2456</v>
      </c>
      <c r="K1189" s="103"/>
      <c r="L1189" s="103" t="s">
        <v>9052</v>
      </c>
      <c r="M1189" s="103" t="s">
        <v>6315</v>
      </c>
      <c r="N1189" s="103" t="s">
        <v>134</v>
      </c>
      <c r="O1189" s="103" t="s">
        <v>5496</v>
      </c>
      <c r="P1189" s="109"/>
      <c r="Q1189" s="103" t="s">
        <v>5792</v>
      </c>
      <c r="R1189" s="103" t="s">
        <v>4855</v>
      </c>
    </row>
    <row r="1190" spans="1:18" ht="21">
      <c r="A1190" s="188" t="s">
        <v>4847</v>
      </c>
      <c r="B1190" s="189" t="s">
        <v>4889</v>
      </c>
      <c r="C1190" s="190" t="s">
        <v>9031</v>
      </c>
      <c r="D1190" s="102" t="s">
        <v>8455</v>
      </c>
      <c r="E1190" s="161" t="str">
        <f t="shared" si="40"/>
        <v>ส่งเสริมขีดความสามารถด้านการท่องเที่ยวและกีฬาสู่ความเป็นเลิศ/โครงการก่อสร้างระบบระบายน้ำข้างทาง ทางหลวงหมายเลข 2111 ตอน โพนปลัด-ขุนหาญ ระหว่าง กม.22+000 -กม.22+500</v>
      </c>
      <c r="F1190" s="103" t="s">
        <v>8456</v>
      </c>
      <c r="G1190" s="103" t="s">
        <v>15</v>
      </c>
      <c r="H1190" s="158">
        <v>2567</v>
      </c>
      <c r="I1190" s="103" t="s">
        <v>4737</v>
      </c>
      <c r="J1190" s="104" t="s">
        <v>3684</v>
      </c>
      <c r="K1190" s="103" t="s">
        <v>4212</v>
      </c>
      <c r="L1190" s="103" t="s">
        <v>447</v>
      </c>
      <c r="M1190" s="103" t="s">
        <v>9080</v>
      </c>
      <c r="N1190" s="103" t="s">
        <v>399</v>
      </c>
      <c r="O1190" s="103" t="s">
        <v>5779</v>
      </c>
      <c r="P1190" s="110" t="s">
        <v>9032</v>
      </c>
      <c r="Q1190" s="103" t="s">
        <v>5794</v>
      </c>
      <c r="R1190" s="103" t="s">
        <v>5230</v>
      </c>
    </row>
    <row r="1191" spans="1:18" ht="21">
      <c r="A1191" s="188" t="s">
        <v>4847</v>
      </c>
      <c r="B1191" s="189" t="s">
        <v>4889</v>
      </c>
      <c r="C1191" s="190" t="s">
        <v>9031</v>
      </c>
      <c r="D1191" s="102" t="s">
        <v>5240</v>
      </c>
      <c r="E1191" s="161" t="str">
        <f t="shared" si="40"/>
        <v>โครงการเส้นทางท่องเที่ยววัฒนธรรมตามอัตลักษณ์ท้องถิ่น</v>
      </c>
      <c r="F1191" s="103" t="s">
        <v>5241</v>
      </c>
      <c r="G1191" s="103" t="s">
        <v>15</v>
      </c>
      <c r="H1191" s="158">
        <v>2567</v>
      </c>
      <c r="I1191" s="103" t="s">
        <v>2644</v>
      </c>
      <c r="J1191" s="104" t="s">
        <v>763</v>
      </c>
      <c r="K1191" s="103" t="s">
        <v>1255</v>
      </c>
      <c r="L1191" s="103" t="s">
        <v>111</v>
      </c>
      <c r="M1191" s="103" t="s">
        <v>9079</v>
      </c>
      <c r="N1191" s="103" t="s">
        <v>28</v>
      </c>
      <c r="O1191" s="103" t="s">
        <v>5779</v>
      </c>
      <c r="P1191" s="110" t="s">
        <v>9032</v>
      </c>
      <c r="Q1191" s="103" t="s">
        <v>5796</v>
      </c>
      <c r="R1191" s="103" t="s">
        <v>4855</v>
      </c>
    </row>
    <row r="1192" spans="1:18" ht="21">
      <c r="A1192" s="188" t="s">
        <v>4847</v>
      </c>
      <c r="B1192" s="189" t="s">
        <v>4889</v>
      </c>
      <c r="C1192" s="190" t="s">
        <v>9031</v>
      </c>
      <c r="D1192" s="102" t="s">
        <v>8485</v>
      </c>
      <c r="E1192" s="161" t="str">
        <f t="shared" si="40"/>
        <v>จัดกิจกรรมท่องเที่ยวเชิงสร้างสรรค์การแสดง แสง สี เสียง ยามค่ำคืน @สุโขทัย</v>
      </c>
      <c r="F1192" s="103" t="s">
        <v>8486</v>
      </c>
      <c r="G1192" s="103" t="s">
        <v>15</v>
      </c>
      <c r="H1192" s="158">
        <v>2568</v>
      </c>
      <c r="I1192" s="103" t="s">
        <v>6188</v>
      </c>
      <c r="J1192" s="104" t="s">
        <v>2749</v>
      </c>
      <c r="K1192" s="103" t="s">
        <v>4077</v>
      </c>
      <c r="L1192" s="103" t="s">
        <v>111</v>
      </c>
      <c r="M1192" s="103" t="s">
        <v>9079</v>
      </c>
      <c r="N1192" s="103" t="s">
        <v>28</v>
      </c>
      <c r="O1192" s="103" t="s">
        <v>6781</v>
      </c>
      <c r="P1192" s="110" t="s">
        <v>9032</v>
      </c>
      <c r="Q1192" s="103" t="s">
        <v>5799</v>
      </c>
      <c r="R1192" s="103" t="s">
        <v>4851</v>
      </c>
    </row>
    <row r="1193" spans="1:18" ht="21">
      <c r="A1193" s="188" t="s">
        <v>4847</v>
      </c>
      <c r="B1193" s="189" t="s">
        <v>4889</v>
      </c>
      <c r="C1193" s="190" t="s">
        <v>9031</v>
      </c>
      <c r="D1193" s="102" t="s">
        <v>8508</v>
      </c>
      <c r="E1193" s="161" t="str">
        <f t="shared" si="40"/>
        <v>โครงการงานนมัสการหลวงพ่อเพชรและสมโภชเมืองพิจิตร ประจำปีงบประมาณ พ.ศ. 2568</v>
      </c>
      <c r="F1193" s="103" t="s">
        <v>8509</v>
      </c>
      <c r="G1193" s="103" t="s">
        <v>15</v>
      </c>
      <c r="H1193" s="158">
        <v>2568</v>
      </c>
      <c r="I1193" s="103" t="s">
        <v>6188</v>
      </c>
      <c r="J1193" s="104" t="s">
        <v>2749</v>
      </c>
      <c r="K1193" s="103" t="s">
        <v>328</v>
      </c>
      <c r="L1193" s="103" t="s">
        <v>261</v>
      </c>
      <c r="M1193" s="103" t="s">
        <v>9101</v>
      </c>
      <c r="N1193" s="103" t="s">
        <v>5647</v>
      </c>
      <c r="O1193" s="103" t="s">
        <v>6781</v>
      </c>
      <c r="P1193" s="110" t="s">
        <v>9032</v>
      </c>
      <c r="Q1193" s="103" t="s">
        <v>5801</v>
      </c>
      <c r="R1193" s="103" t="s">
        <v>4858</v>
      </c>
    </row>
    <row r="1194" spans="1:18" ht="21">
      <c r="A1194" s="188" t="s">
        <v>4847</v>
      </c>
      <c r="B1194" s="189" t="s">
        <v>4889</v>
      </c>
      <c r="C1194" s="190" t="s">
        <v>9031</v>
      </c>
      <c r="D1194" s="102" t="s">
        <v>8554</v>
      </c>
      <c r="E1194" s="161" t="str">
        <f t="shared" si="40"/>
        <v xml:space="preserve">ก่อสร้างปรับปรุงเพิ่มประสิทธิภาพบริเวณทางแยก ทางหลวงหมายเลข 2111 ตอน โพนปลัด - ขุนหาญ ระหว่าง กม.10+500 - กม.11+500 </v>
      </c>
      <c r="F1194" s="103" t="s">
        <v>8555</v>
      </c>
      <c r="G1194" s="103" t="s">
        <v>15</v>
      </c>
      <c r="H1194" s="158">
        <v>2568</v>
      </c>
      <c r="I1194" s="103" t="s">
        <v>6793</v>
      </c>
      <c r="J1194" s="104" t="s">
        <v>6794</v>
      </c>
      <c r="K1194" s="103" t="s">
        <v>4212</v>
      </c>
      <c r="L1194" s="103" t="s">
        <v>447</v>
      </c>
      <c r="M1194" s="103" t="s">
        <v>9080</v>
      </c>
      <c r="N1194" s="103" t="s">
        <v>399</v>
      </c>
      <c r="O1194" s="103" t="s">
        <v>6781</v>
      </c>
      <c r="P1194" s="110" t="s">
        <v>9032</v>
      </c>
      <c r="Q1194" s="103" t="s">
        <v>5803</v>
      </c>
      <c r="R1194" s="103" t="s">
        <v>4858</v>
      </c>
    </row>
    <row r="1195" spans="1:18" ht="21">
      <c r="A1195" s="188" t="s">
        <v>4847</v>
      </c>
      <c r="B1195" s="189" t="s">
        <v>4889</v>
      </c>
      <c r="C1195" s="190" t="s">
        <v>9031</v>
      </c>
      <c r="D1195" s="102" t="s">
        <v>8918</v>
      </c>
      <c r="E1195" s="161" t="str">
        <f t="shared" si="40"/>
        <v>ปรับปรุงภูมิทัศน์พื้นที่ภายนอกอาคารจัดแสดงนิทรรศการถาวรอนุสรณ์ดอนเจดีย์ (ระยะที่ 3) ตำบลดอนเจดีย์ อำเภอดอนเจดีย์ จังหวัดสุพรรณบุรี</v>
      </c>
      <c r="F1195" s="103" t="s">
        <v>8919</v>
      </c>
      <c r="G1195" s="103" t="s">
        <v>15</v>
      </c>
      <c r="H1195" s="158">
        <v>2568</v>
      </c>
      <c r="I1195" s="103" t="s">
        <v>6188</v>
      </c>
      <c r="J1195" s="104" t="s">
        <v>6779</v>
      </c>
      <c r="K1195" s="103" t="s">
        <v>8920</v>
      </c>
      <c r="L1195" s="103" t="s">
        <v>272</v>
      </c>
      <c r="M1195" s="103" t="s">
        <v>9107</v>
      </c>
      <c r="N1195" s="103" t="s">
        <v>162</v>
      </c>
      <c r="O1195" s="103" t="s">
        <v>6781</v>
      </c>
      <c r="P1195" s="109"/>
      <c r="Q1195" s="103" t="s">
        <v>5805</v>
      </c>
      <c r="R1195" s="103" t="s">
        <v>4894</v>
      </c>
    </row>
    <row r="1196" spans="1:18" ht="21">
      <c r="A1196" s="188" t="s">
        <v>4847</v>
      </c>
      <c r="B1196" s="189" t="s">
        <v>4889</v>
      </c>
      <c r="C1196" s="190" t="s">
        <v>9031</v>
      </c>
      <c r="D1196" s="102" t="s">
        <v>9019</v>
      </c>
      <c r="E1196" s="161" t="str">
        <f t="shared" si="40"/>
        <v>โครงการ : พัฒนาผลิตภัณฑ์อัตลักษณ์เชิงสร้างสรรค์ กิจกรรม : พัฒนาและยกระดับผลิตภัณฑ์ OTOP</v>
      </c>
      <c r="F1196" s="103" t="s">
        <v>9020</v>
      </c>
      <c r="G1196" s="103" t="s">
        <v>51</v>
      </c>
      <c r="H1196" s="158">
        <v>2568</v>
      </c>
      <c r="I1196" s="103" t="s">
        <v>6188</v>
      </c>
      <c r="J1196" s="104" t="s">
        <v>2749</v>
      </c>
      <c r="K1196" s="103" t="s">
        <v>312</v>
      </c>
      <c r="L1196" s="103" t="s">
        <v>95</v>
      </c>
      <c r="M1196" s="103" t="s">
        <v>9083</v>
      </c>
      <c r="N1196" s="103" t="s">
        <v>96</v>
      </c>
      <c r="O1196" s="103" t="s">
        <v>6781</v>
      </c>
      <c r="P1196" s="109"/>
      <c r="Q1196" s="103" t="s">
        <v>5806</v>
      </c>
      <c r="R1196" s="103" t="s">
        <v>4858</v>
      </c>
    </row>
    <row r="1197" spans="1:18" ht="21">
      <c r="A1197" s="200" t="s">
        <v>4854</v>
      </c>
      <c r="B1197" s="200" t="s">
        <v>4855</v>
      </c>
      <c r="C1197" s="201" t="s">
        <v>9030</v>
      </c>
      <c r="D1197" s="6" t="s">
        <v>49</v>
      </c>
      <c r="E1197" s="160" t="s">
        <v>50</v>
      </c>
      <c r="F1197" s="6" t="s">
        <v>50</v>
      </c>
      <c r="G1197" s="6" t="s">
        <v>51</v>
      </c>
      <c r="H1197" s="7">
        <v>2562</v>
      </c>
      <c r="I1197" s="6" t="s">
        <v>52</v>
      </c>
      <c r="J1197" s="6" t="s">
        <v>52</v>
      </c>
      <c r="K1197" s="6" t="s">
        <v>53</v>
      </c>
      <c r="L1197" s="6" t="s">
        <v>27</v>
      </c>
      <c r="M1197" s="145" t="str">
        <f>VLOOKUP(L1197,'[1]ตัวย่อ(ต่อท้าย)'!$B$2:$C$516,2,FALSE)</f>
        <v xml:space="preserve">กทท. </v>
      </c>
      <c r="N1197" s="6" t="s">
        <v>28</v>
      </c>
      <c r="O1197" s="6"/>
      <c r="P1197" s="145"/>
      <c r="Q1197" s="103" t="s">
        <v>5809</v>
      </c>
      <c r="R1197" s="103" t="s">
        <v>4928</v>
      </c>
    </row>
    <row r="1198" spans="1:18" ht="21">
      <c r="A1198" s="200" t="s">
        <v>4854</v>
      </c>
      <c r="B1198" s="200" t="s">
        <v>4855</v>
      </c>
      <c r="C1198" s="201" t="s">
        <v>9030</v>
      </c>
      <c r="D1198" s="6" t="s">
        <v>81</v>
      </c>
      <c r="E1198" s="160" t="s">
        <v>82</v>
      </c>
      <c r="F1198" s="6" t="s">
        <v>82</v>
      </c>
      <c r="G1198" s="6" t="s">
        <v>15</v>
      </c>
      <c r="H1198" s="7">
        <v>2562</v>
      </c>
      <c r="I1198" s="6" t="s">
        <v>31</v>
      </c>
      <c r="J1198" s="6" t="s">
        <v>32</v>
      </c>
      <c r="K1198" s="6" t="s">
        <v>83</v>
      </c>
      <c r="L1198" s="6" t="s">
        <v>1762</v>
      </c>
      <c r="M1198" s="145" t="str">
        <f>VLOOKUP(L1198,'[1]ตัวย่อ(ต่อท้าย)'!$B$2:$C$516,2,FALSE)</f>
        <v>ททท.</v>
      </c>
      <c r="N1198" s="6" t="s">
        <v>28</v>
      </c>
      <c r="O1198" s="6"/>
      <c r="P1198" s="145"/>
      <c r="Q1198" s="103" t="s">
        <v>5810</v>
      </c>
      <c r="R1198" s="103" t="s">
        <v>4858</v>
      </c>
    </row>
    <row r="1199" spans="1:18" ht="21">
      <c r="A1199" s="202" t="s">
        <v>4854</v>
      </c>
      <c r="B1199" s="203" t="s">
        <v>4855</v>
      </c>
      <c r="C1199" s="204" t="s">
        <v>9030</v>
      </c>
      <c r="D1199" s="102" t="s">
        <v>7992</v>
      </c>
      <c r="E1199" s="161" t="str">
        <f>HYPERLINK(Q1199,F1199)</f>
        <v>โครงการ “สร้างสรรค์นวัตกรรมและเพิ่มมูลค่าวิถีไทย”</v>
      </c>
      <c r="F1199" s="103" t="s">
        <v>7993</v>
      </c>
      <c r="G1199" s="103" t="s">
        <v>15</v>
      </c>
      <c r="H1199" s="158">
        <v>2563</v>
      </c>
      <c r="I1199" s="103" t="s">
        <v>1552</v>
      </c>
      <c r="J1199" s="104" t="s">
        <v>120</v>
      </c>
      <c r="K1199" s="103" t="s">
        <v>2457</v>
      </c>
      <c r="L1199" s="103" t="s">
        <v>1762</v>
      </c>
      <c r="M1199" s="103" t="s">
        <v>9078</v>
      </c>
      <c r="N1199" s="103" t="s">
        <v>28</v>
      </c>
      <c r="O1199" s="104" t="s">
        <v>7966</v>
      </c>
      <c r="P1199" s="105"/>
      <c r="Q1199" s="103" t="s">
        <v>5811</v>
      </c>
      <c r="R1199" s="103" t="s">
        <v>4889</v>
      </c>
    </row>
    <row r="1200" spans="1:18" ht="21">
      <c r="A1200" s="202" t="s">
        <v>4854</v>
      </c>
      <c r="B1200" s="203" t="s">
        <v>4855</v>
      </c>
      <c r="C1200" s="204" t="s">
        <v>9030</v>
      </c>
      <c r="D1200" s="102" t="s">
        <v>7998</v>
      </c>
      <c r="E1200" s="161" t="str">
        <f>HYPERLINK(Q1200,F1200)</f>
        <v>เพิ่มการใช้จ่ายของนักท่องเที่ยว</v>
      </c>
      <c r="F1200" s="103" t="s">
        <v>7999</v>
      </c>
      <c r="G1200" s="103" t="s">
        <v>15</v>
      </c>
      <c r="H1200" s="158">
        <v>2563</v>
      </c>
      <c r="I1200" s="103" t="s">
        <v>1552</v>
      </c>
      <c r="J1200" s="104" t="s">
        <v>120</v>
      </c>
      <c r="K1200" s="103" t="s">
        <v>2457</v>
      </c>
      <c r="L1200" s="103" t="s">
        <v>1762</v>
      </c>
      <c r="M1200" s="103" t="s">
        <v>9078</v>
      </c>
      <c r="N1200" s="103" t="s">
        <v>28</v>
      </c>
      <c r="O1200" s="104" t="s">
        <v>7966</v>
      </c>
      <c r="P1200" s="105"/>
      <c r="Q1200" s="103" t="s">
        <v>5814</v>
      </c>
      <c r="R1200" s="103" t="s">
        <v>5305</v>
      </c>
    </row>
    <row r="1201" spans="1:18" ht="21">
      <c r="A1201" s="202" t="s">
        <v>4854</v>
      </c>
      <c r="B1201" s="203" t="s">
        <v>4855</v>
      </c>
      <c r="C1201" s="204" t="s">
        <v>9030</v>
      </c>
      <c r="D1201" s="102" t="s">
        <v>813</v>
      </c>
      <c r="E1201" s="161" t="str">
        <f>HYPERLINK(Q1201,F1201)</f>
        <v>โครงการประชาสัมพันธ์ส่งเสริมการท่องเที่ยวจังหวัดพิจิตรผ่านสื่อโทรทัศน์ ประจำปีงบประมาณ พ.ศ.2563</v>
      </c>
      <c r="F1201" s="103" t="s">
        <v>814</v>
      </c>
      <c r="G1201" s="103" t="s">
        <v>15</v>
      </c>
      <c r="H1201" s="158">
        <v>2563</v>
      </c>
      <c r="I1201" s="103" t="s">
        <v>127</v>
      </c>
      <c r="J1201" s="104" t="s">
        <v>17</v>
      </c>
      <c r="K1201" s="103" t="s">
        <v>202</v>
      </c>
      <c r="L1201" s="103" t="s">
        <v>176</v>
      </c>
      <c r="M1201" s="103" t="s">
        <v>9084</v>
      </c>
      <c r="N1201" s="103" t="s">
        <v>67</v>
      </c>
      <c r="O1201" s="104" t="s">
        <v>7966</v>
      </c>
      <c r="P1201" s="106"/>
      <c r="Q1201" s="103" t="s">
        <v>5815</v>
      </c>
      <c r="R1201" s="103" t="s">
        <v>4855</v>
      </c>
    </row>
    <row r="1202" spans="1:18" ht="21">
      <c r="A1202" s="200" t="s">
        <v>4854</v>
      </c>
      <c r="B1202" s="200" t="s">
        <v>4855</v>
      </c>
      <c r="C1202" s="201" t="s">
        <v>9030</v>
      </c>
      <c r="D1202" s="6" t="s">
        <v>135</v>
      </c>
      <c r="E1202" s="160" t="s">
        <v>136</v>
      </c>
      <c r="F1202" s="6" t="s">
        <v>136</v>
      </c>
      <c r="G1202" s="6" t="s">
        <v>15</v>
      </c>
      <c r="H1202" s="7">
        <v>2563</v>
      </c>
      <c r="I1202" s="6" t="s">
        <v>119</v>
      </c>
      <c r="J1202" s="6" t="s">
        <v>127</v>
      </c>
      <c r="K1202" s="6"/>
      <c r="L1202" s="6" t="s">
        <v>9035</v>
      </c>
      <c r="M1202" s="145" t="str">
        <f>VLOOKUP(L1202,'[1]ตัวย่อ(ต่อท้าย)'!$B$2:$C$516,2,FALSE)</f>
        <v>ชัยภูมิ</v>
      </c>
      <c r="N1202" s="6" t="s">
        <v>134</v>
      </c>
      <c r="O1202" s="6"/>
      <c r="P1202" s="145"/>
      <c r="Q1202" s="103" t="s">
        <v>5818</v>
      </c>
      <c r="R1202" s="103" t="s">
        <v>4848</v>
      </c>
    </row>
    <row r="1203" spans="1:18" ht="21">
      <c r="A1203" s="200" t="s">
        <v>4854</v>
      </c>
      <c r="B1203" s="200" t="s">
        <v>4855</v>
      </c>
      <c r="C1203" s="201" t="s">
        <v>9030</v>
      </c>
      <c r="D1203" s="6" t="s">
        <v>197</v>
      </c>
      <c r="E1203" s="160" t="s">
        <v>198</v>
      </c>
      <c r="F1203" s="6" t="s">
        <v>198</v>
      </c>
      <c r="G1203" s="6" t="s">
        <v>15</v>
      </c>
      <c r="H1203" s="7">
        <v>2563</v>
      </c>
      <c r="I1203" s="6" t="s">
        <v>119</v>
      </c>
      <c r="J1203" s="6" t="s">
        <v>127</v>
      </c>
      <c r="K1203" s="6" t="s">
        <v>199</v>
      </c>
      <c r="L1203" s="6" t="s">
        <v>176</v>
      </c>
      <c r="M1203" s="145" t="str">
        <f>VLOOKUP(L1203,'[1]ตัวย่อ(ต่อท้าย)'!$B$2:$C$516,2,FALSE)</f>
        <v>กปส.</v>
      </c>
      <c r="N1203" s="6" t="s">
        <v>67</v>
      </c>
      <c r="O1203" s="6"/>
      <c r="P1203" s="145"/>
      <c r="Q1203" s="103" t="s">
        <v>5821</v>
      </c>
      <c r="R1203" s="103" t="s">
        <v>4858</v>
      </c>
    </row>
    <row r="1204" spans="1:18" ht="21">
      <c r="A1204" s="200" t="s">
        <v>4854</v>
      </c>
      <c r="B1204" s="200" t="s">
        <v>4855</v>
      </c>
      <c r="C1204" s="201" t="s">
        <v>9030</v>
      </c>
      <c r="D1204" s="6" t="s">
        <v>254</v>
      </c>
      <c r="E1204" s="160" t="s">
        <v>255</v>
      </c>
      <c r="F1204" s="6" t="s">
        <v>255</v>
      </c>
      <c r="G1204" s="6" t="s">
        <v>15</v>
      </c>
      <c r="H1204" s="7">
        <v>2563</v>
      </c>
      <c r="I1204" s="6" t="s">
        <v>179</v>
      </c>
      <c r="J1204" s="6" t="s">
        <v>127</v>
      </c>
      <c r="K1204" s="6" t="s">
        <v>256</v>
      </c>
      <c r="L1204" s="6" t="s">
        <v>161</v>
      </c>
      <c r="M1204" s="145" t="str">
        <f>VLOOKUP(L1204,'[1]ตัวย่อ(ต่อท้าย)'!$B$2:$C$516,2,FALSE)</f>
        <v>สป.วธ.</v>
      </c>
      <c r="N1204" s="6" t="s">
        <v>162</v>
      </c>
      <c r="O1204" s="6"/>
      <c r="P1204" s="145"/>
      <c r="Q1204" s="103" t="s">
        <v>5822</v>
      </c>
      <c r="R1204" s="103" t="s">
        <v>4889</v>
      </c>
    </row>
    <row r="1205" spans="1:18" ht="21">
      <c r="A1205" s="200" t="s">
        <v>4854</v>
      </c>
      <c r="B1205" s="200" t="s">
        <v>4855</v>
      </c>
      <c r="C1205" s="201" t="s">
        <v>9030</v>
      </c>
      <c r="D1205" s="6" t="s">
        <v>290</v>
      </c>
      <c r="E1205" s="160" t="s">
        <v>291</v>
      </c>
      <c r="F1205" s="6" t="s">
        <v>292</v>
      </c>
      <c r="G1205" s="6" t="s">
        <v>15</v>
      </c>
      <c r="H1205" s="7">
        <v>2563</v>
      </c>
      <c r="I1205" s="6" t="s">
        <v>119</v>
      </c>
      <c r="J1205" s="6" t="s">
        <v>127</v>
      </c>
      <c r="K1205" s="6"/>
      <c r="L1205" s="6" t="s">
        <v>9050</v>
      </c>
      <c r="M1205" s="145" t="str">
        <f>VLOOKUP(L1205,'[1]ตัวย่อ(ต่อท้าย)'!$B$2:$C$516,2,FALSE)</f>
        <v>ร้อยเอ็ด</v>
      </c>
      <c r="N1205" s="6" t="s">
        <v>134</v>
      </c>
      <c r="O1205" s="6"/>
      <c r="P1205" s="145"/>
      <c r="Q1205" s="103" t="s">
        <v>5823</v>
      </c>
      <c r="R1205" s="103" t="s">
        <v>4851</v>
      </c>
    </row>
    <row r="1206" spans="1:18" ht="21">
      <c r="A1206" s="200" t="s">
        <v>4854</v>
      </c>
      <c r="B1206" s="200" t="s">
        <v>4855</v>
      </c>
      <c r="C1206" s="201" t="s">
        <v>9030</v>
      </c>
      <c r="D1206" s="6" t="s">
        <v>307</v>
      </c>
      <c r="E1206" s="160" t="s">
        <v>308</v>
      </c>
      <c r="F1206" s="6" t="s">
        <v>308</v>
      </c>
      <c r="G1206" s="6" t="s">
        <v>15</v>
      </c>
      <c r="H1206" s="7">
        <v>2563</v>
      </c>
      <c r="I1206" s="6" t="s">
        <v>119</v>
      </c>
      <c r="J1206" s="6" t="s">
        <v>127</v>
      </c>
      <c r="K1206" s="6" t="s">
        <v>309</v>
      </c>
      <c r="L1206" s="6" t="s">
        <v>176</v>
      </c>
      <c r="M1206" s="145" t="str">
        <f>VLOOKUP(L1206,'[1]ตัวย่อ(ต่อท้าย)'!$B$2:$C$516,2,FALSE)</f>
        <v>กปส.</v>
      </c>
      <c r="N1206" s="6" t="s">
        <v>67</v>
      </c>
      <c r="O1206" s="6"/>
      <c r="P1206" s="145"/>
      <c r="Q1206" s="103" t="s">
        <v>5824</v>
      </c>
      <c r="R1206" s="103" t="s">
        <v>4889</v>
      </c>
    </row>
    <row r="1207" spans="1:18" ht="21">
      <c r="A1207" s="200" t="s">
        <v>4854</v>
      </c>
      <c r="B1207" s="200" t="s">
        <v>4855</v>
      </c>
      <c r="C1207" s="201" t="s">
        <v>9030</v>
      </c>
      <c r="D1207" s="6" t="s">
        <v>336</v>
      </c>
      <c r="E1207" s="160" t="s">
        <v>337</v>
      </c>
      <c r="F1207" s="6" t="s">
        <v>337</v>
      </c>
      <c r="G1207" s="6" t="s">
        <v>15</v>
      </c>
      <c r="H1207" s="7">
        <v>2563</v>
      </c>
      <c r="I1207" s="6" t="s">
        <v>169</v>
      </c>
      <c r="J1207" s="6" t="s">
        <v>127</v>
      </c>
      <c r="K1207" s="6" t="s">
        <v>335</v>
      </c>
      <c r="L1207" s="6" t="s">
        <v>111</v>
      </c>
      <c r="M1207" s="145" t="str">
        <f>VLOOKUP(L1207,'[1]ตัวย่อ(ต่อท้าย)'!$B$2:$C$516,2,FALSE)</f>
        <v>สป.กก.</v>
      </c>
      <c r="N1207" s="6" t="s">
        <v>28</v>
      </c>
      <c r="O1207" s="6"/>
      <c r="P1207" s="145"/>
      <c r="Q1207" s="103" t="s">
        <v>5827</v>
      </c>
      <c r="R1207" s="103" t="s">
        <v>4851</v>
      </c>
    </row>
    <row r="1208" spans="1:18" ht="21">
      <c r="A1208" s="200" t="s">
        <v>4854</v>
      </c>
      <c r="B1208" s="200" t="s">
        <v>4855</v>
      </c>
      <c r="C1208" s="201" t="s">
        <v>9030</v>
      </c>
      <c r="D1208" s="6" t="s">
        <v>406</v>
      </c>
      <c r="E1208" s="160" t="s">
        <v>407</v>
      </c>
      <c r="F1208" s="6" t="s">
        <v>407</v>
      </c>
      <c r="G1208" s="6" t="s">
        <v>15</v>
      </c>
      <c r="H1208" s="7">
        <v>2563</v>
      </c>
      <c r="I1208" s="6" t="s">
        <v>179</v>
      </c>
      <c r="J1208" s="6" t="s">
        <v>127</v>
      </c>
      <c r="K1208" s="6" t="s">
        <v>408</v>
      </c>
      <c r="L1208" s="6" t="s">
        <v>111</v>
      </c>
      <c r="M1208" s="145" t="str">
        <f>VLOOKUP(L1208,'[1]ตัวย่อ(ต่อท้าย)'!$B$2:$C$516,2,FALSE)</f>
        <v>สป.กก.</v>
      </c>
      <c r="N1208" s="6" t="s">
        <v>28</v>
      </c>
      <c r="O1208" s="6"/>
      <c r="P1208" s="145"/>
      <c r="Q1208" s="103" t="s">
        <v>5830</v>
      </c>
      <c r="R1208" s="103" t="s">
        <v>4851</v>
      </c>
    </row>
    <row r="1209" spans="1:18" ht="21">
      <c r="A1209" s="200" t="s">
        <v>4854</v>
      </c>
      <c r="B1209" s="200" t="s">
        <v>4855</v>
      </c>
      <c r="C1209" s="201" t="s">
        <v>9030</v>
      </c>
      <c r="D1209" s="6" t="s">
        <v>414</v>
      </c>
      <c r="E1209" s="160" t="s">
        <v>415</v>
      </c>
      <c r="F1209" s="6" t="s">
        <v>415</v>
      </c>
      <c r="G1209" s="6" t="s">
        <v>15</v>
      </c>
      <c r="H1209" s="7">
        <v>2563</v>
      </c>
      <c r="I1209" s="6" t="s">
        <v>179</v>
      </c>
      <c r="J1209" s="6" t="s">
        <v>416</v>
      </c>
      <c r="K1209" s="6" t="s">
        <v>417</v>
      </c>
      <c r="L1209" s="6" t="s">
        <v>161</v>
      </c>
      <c r="M1209" s="145" t="str">
        <f>VLOOKUP(L1209,'[1]ตัวย่อ(ต่อท้าย)'!$B$2:$C$516,2,FALSE)</f>
        <v>สป.วธ.</v>
      </c>
      <c r="N1209" s="6" t="s">
        <v>162</v>
      </c>
      <c r="O1209" s="6"/>
      <c r="P1209" s="145"/>
      <c r="Q1209" s="103" t="s">
        <v>5833</v>
      </c>
      <c r="R1209" s="103" t="s">
        <v>4851</v>
      </c>
    </row>
    <row r="1210" spans="1:18" ht="21">
      <c r="A1210" s="200" t="s">
        <v>4854</v>
      </c>
      <c r="B1210" s="200" t="s">
        <v>4855</v>
      </c>
      <c r="C1210" s="201" t="s">
        <v>9030</v>
      </c>
      <c r="D1210" s="6" t="s">
        <v>443</v>
      </c>
      <c r="E1210" s="160" t="s">
        <v>82</v>
      </c>
      <c r="F1210" s="6" t="s">
        <v>82</v>
      </c>
      <c r="G1210" s="6" t="s">
        <v>15</v>
      </c>
      <c r="H1210" s="7">
        <v>2563</v>
      </c>
      <c r="I1210" s="6" t="s">
        <v>119</v>
      </c>
      <c r="J1210" s="6" t="s">
        <v>127</v>
      </c>
      <c r="K1210" s="6" t="s">
        <v>83</v>
      </c>
      <c r="L1210" s="6" t="s">
        <v>1762</v>
      </c>
      <c r="M1210" s="145" t="str">
        <f>VLOOKUP(L1210,'[1]ตัวย่อ(ต่อท้าย)'!$B$2:$C$516,2,FALSE)</f>
        <v>ททท.</v>
      </c>
      <c r="N1210" s="6" t="s">
        <v>28</v>
      </c>
      <c r="O1210" s="6"/>
      <c r="P1210" s="145"/>
      <c r="Q1210" s="103" t="s">
        <v>5836</v>
      </c>
      <c r="R1210" s="103" t="s">
        <v>4851</v>
      </c>
    </row>
    <row r="1211" spans="1:18" ht="21">
      <c r="A1211" s="200" t="s">
        <v>4854</v>
      </c>
      <c r="B1211" s="200" t="s">
        <v>4855</v>
      </c>
      <c r="C1211" s="201" t="s">
        <v>9030</v>
      </c>
      <c r="D1211" s="6" t="s">
        <v>520</v>
      </c>
      <c r="E1211" s="160" t="s">
        <v>521</v>
      </c>
      <c r="F1211" s="6" t="s">
        <v>521</v>
      </c>
      <c r="G1211" s="6" t="s">
        <v>15</v>
      </c>
      <c r="H1211" s="7">
        <v>2563</v>
      </c>
      <c r="I1211" s="6" t="s">
        <v>119</v>
      </c>
      <c r="J1211" s="6" t="s">
        <v>127</v>
      </c>
      <c r="K1211" s="6"/>
      <c r="L1211" s="6" t="s">
        <v>9448</v>
      </c>
      <c r="M1211" s="145" t="str">
        <f>VLOOKUP(L1211,'[1]ตัวย่อ(ต่อท้าย)'!$B$2:$C$516,2,FALSE)</f>
        <v>นครราชสีมา</v>
      </c>
      <c r="N1211" s="6" t="s">
        <v>134</v>
      </c>
      <c r="O1211" s="6"/>
      <c r="P1211" s="145"/>
      <c r="Q1211" s="103" t="s">
        <v>5837</v>
      </c>
      <c r="R1211" s="103" t="s">
        <v>4858</v>
      </c>
    </row>
    <row r="1212" spans="1:18" ht="21">
      <c r="A1212" s="200" t="s">
        <v>4854</v>
      </c>
      <c r="B1212" s="200" t="s">
        <v>4855</v>
      </c>
      <c r="C1212" s="201" t="s">
        <v>9030</v>
      </c>
      <c r="D1212" s="6" t="s">
        <v>538</v>
      </c>
      <c r="E1212" s="160" t="s">
        <v>539</v>
      </c>
      <c r="F1212" s="6" t="s">
        <v>539</v>
      </c>
      <c r="G1212" s="6" t="s">
        <v>15</v>
      </c>
      <c r="H1212" s="7">
        <v>2563</v>
      </c>
      <c r="I1212" s="6" t="s">
        <v>119</v>
      </c>
      <c r="J1212" s="6" t="s">
        <v>127</v>
      </c>
      <c r="K1212" s="6" t="s">
        <v>104</v>
      </c>
      <c r="L1212" s="6" t="s">
        <v>540</v>
      </c>
      <c r="M1212" s="145" t="str">
        <f>VLOOKUP(L1212,'[1]ตัวย่อ(ต่อท้าย)'!$B$2:$C$516,2,FALSE)</f>
        <v>มกส.</v>
      </c>
      <c r="N1212" s="6" t="s">
        <v>20</v>
      </c>
      <c r="O1212" s="6"/>
      <c r="P1212" s="145"/>
      <c r="Q1212" s="103" t="s">
        <v>5840</v>
      </c>
      <c r="R1212" s="103" t="s">
        <v>4851</v>
      </c>
    </row>
    <row r="1213" spans="1:18" ht="21">
      <c r="A1213" s="200" t="s">
        <v>4854</v>
      </c>
      <c r="B1213" s="200" t="s">
        <v>4855</v>
      </c>
      <c r="C1213" s="201" t="s">
        <v>9030</v>
      </c>
      <c r="D1213" s="6" t="s">
        <v>573</v>
      </c>
      <c r="E1213" s="160" t="s">
        <v>574</v>
      </c>
      <c r="F1213" s="6" t="s">
        <v>574</v>
      </c>
      <c r="G1213" s="6" t="s">
        <v>15</v>
      </c>
      <c r="H1213" s="7">
        <v>2563</v>
      </c>
      <c r="I1213" s="6" t="s">
        <v>119</v>
      </c>
      <c r="J1213" s="6" t="s">
        <v>127</v>
      </c>
      <c r="K1213" s="6" t="s">
        <v>575</v>
      </c>
      <c r="L1213" s="6" t="s">
        <v>161</v>
      </c>
      <c r="M1213" s="145" t="str">
        <f>VLOOKUP(L1213,'[1]ตัวย่อ(ต่อท้าย)'!$B$2:$C$516,2,FALSE)</f>
        <v>สป.วธ.</v>
      </c>
      <c r="N1213" s="6" t="s">
        <v>162</v>
      </c>
      <c r="O1213" s="6"/>
      <c r="P1213" s="145"/>
      <c r="Q1213" s="103" t="s">
        <v>5843</v>
      </c>
      <c r="R1213" s="103" t="s">
        <v>5172</v>
      </c>
    </row>
    <row r="1214" spans="1:18" ht="21">
      <c r="A1214" s="200" t="s">
        <v>4854</v>
      </c>
      <c r="B1214" s="200" t="s">
        <v>4855</v>
      </c>
      <c r="C1214" s="201" t="s">
        <v>9030</v>
      </c>
      <c r="D1214" s="6" t="s">
        <v>659</v>
      </c>
      <c r="E1214" s="160" t="s">
        <v>660</v>
      </c>
      <c r="F1214" s="6" t="s">
        <v>660</v>
      </c>
      <c r="G1214" s="6" t="s">
        <v>15</v>
      </c>
      <c r="H1214" s="7">
        <v>2563</v>
      </c>
      <c r="I1214" s="6" t="s">
        <v>119</v>
      </c>
      <c r="J1214" s="6" t="s">
        <v>127</v>
      </c>
      <c r="K1214" s="6"/>
      <c r="L1214" s="6" t="s">
        <v>9451</v>
      </c>
      <c r="M1214" s="145" t="str">
        <f>VLOOKUP(L1214,'[1]ตัวย่อ(ต่อท้าย)'!$B$2:$C$516,2,FALSE)</f>
        <v>อุบลราชธานี</v>
      </c>
      <c r="N1214" s="6" t="s">
        <v>134</v>
      </c>
      <c r="O1214" s="6"/>
      <c r="P1214" s="145"/>
      <c r="Q1214" s="103" t="s">
        <v>5846</v>
      </c>
      <c r="R1214" s="103" t="s">
        <v>4855</v>
      </c>
    </row>
    <row r="1215" spans="1:18" ht="21">
      <c r="A1215" s="200" t="s">
        <v>4854</v>
      </c>
      <c r="B1215" s="200" t="s">
        <v>4855</v>
      </c>
      <c r="C1215" s="201" t="s">
        <v>9030</v>
      </c>
      <c r="D1215" s="6" t="s">
        <v>665</v>
      </c>
      <c r="E1215" s="160" t="s">
        <v>666</v>
      </c>
      <c r="F1215" s="6" t="s">
        <v>667</v>
      </c>
      <c r="G1215" s="6" t="s">
        <v>15</v>
      </c>
      <c r="H1215" s="7">
        <v>2563</v>
      </c>
      <c r="I1215" s="6" t="s">
        <v>369</v>
      </c>
      <c r="J1215" s="6" t="s">
        <v>127</v>
      </c>
      <c r="K1215" s="6" t="s">
        <v>621</v>
      </c>
      <c r="L1215" s="6" t="s">
        <v>111</v>
      </c>
      <c r="M1215" s="145" t="str">
        <f>VLOOKUP(L1215,'[1]ตัวย่อ(ต่อท้าย)'!$B$2:$C$516,2,FALSE)</f>
        <v>สป.กก.</v>
      </c>
      <c r="N1215" s="6" t="s">
        <v>28</v>
      </c>
      <c r="O1215" s="6"/>
      <c r="P1215" s="145"/>
      <c r="Q1215" s="103" t="s">
        <v>5848</v>
      </c>
      <c r="R1215" s="103" t="s">
        <v>4851</v>
      </c>
    </row>
    <row r="1216" spans="1:18" ht="21">
      <c r="A1216" s="200" t="s">
        <v>4854</v>
      </c>
      <c r="B1216" s="200" t="s">
        <v>4855</v>
      </c>
      <c r="C1216" s="201" t="s">
        <v>9030</v>
      </c>
      <c r="D1216" s="6" t="s">
        <v>681</v>
      </c>
      <c r="E1216" s="160" t="s">
        <v>682</v>
      </c>
      <c r="F1216" s="6" t="s">
        <v>682</v>
      </c>
      <c r="G1216" s="6" t="s">
        <v>15</v>
      </c>
      <c r="H1216" s="7">
        <v>2563</v>
      </c>
      <c r="I1216" s="6" t="s">
        <v>179</v>
      </c>
      <c r="J1216" s="6" t="s">
        <v>127</v>
      </c>
      <c r="K1216" s="6"/>
      <c r="L1216" s="6" t="s">
        <v>9033</v>
      </c>
      <c r="M1216" s="145" t="str">
        <f>VLOOKUP(L1216,'[1]ตัวย่อ(ต่อท้าย)'!$B$2:$C$516,2,FALSE)</f>
        <v>เพชรบุรี</v>
      </c>
      <c r="N1216" s="6" t="s">
        <v>134</v>
      </c>
      <c r="O1216" s="6"/>
      <c r="P1216" s="145"/>
      <c r="Q1216" s="103" t="s">
        <v>5851</v>
      </c>
      <c r="R1216" s="103" t="s">
        <v>4851</v>
      </c>
    </row>
    <row r="1217" spans="1:18" ht="21">
      <c r="A1217" s="200" t="s">
        <v>4854</v>
      </c>
      <c r="B1217" s="200" t="s">
        <v>4855</v>
      </c>
      <c r="C1217" s="201" t="s">
        <v>9030</v>
      </c>
      <c r="D1217" s="6" t="s">
        <v>688</v>
      </c>
      <c r="E1217" s="160" t="s">
        <v>689</v>
      </c>
      <c r="F1217" s="6" t="s">
        <v>689</v>
      </c>
      <c r="G1217" s="6" t="s">
        <v>15</v>
      </c>
      <c r="H1217" s="7">
        <v>2563</v>
      </c>
      <c r="I1217" s="6" t="s">
        <v>119</v>
      </c>
      <c r="J1217" s="6" t="s">
        <v>127</v>
      </c>
      <c r="K1217" s="6" t="s">
        <v>690</v>
      </c>
      <c r="L1217" s="6" t="s">
        <v>111</v>
      </c>
      <c r="M1217" s="145" t="str">
        <f>VLOOKUP(L1217,'[1]ตัวย่อ(ต่อท้าย)'!$B$2:$C$516,2,FALSE)</f>
        <v>สป.กก.</v>
      </c>
      <c r="N1217" s="6" t="s">
        <v>28</v>
      </c>
      <c r="O1217" s="6"/>
      <c r="P1217" s="145"/>
      <c r="Q1217" s="103" t="s">
        <v>5853</v>
      </c>
      <c r="R1217" s="103" t="s">
        <v>4851</v>
      </c>
    </row>
    <row r="1218" spans="1:18" ht="21">
      <c r="A1218" s="200" t="s">
        <v>4854</v>
      </c>
      <c r="B1218" s="200" t="s">
        <v>4855</v>
      </c>
      <c r="C1218" s="201" t="s">
        <v>9030</v>
      </c>
      <c r="D1218" s="6" t="s">
        <v>790</v>
      </c>
      <c r="E1218" s="160" t="s">
        <v>791</v>
      </c>
      <c r="F1218" s="6" t="s">
        <v>791</v>
      </c>
      <c r="G1218" s="6" t="s">
        <v>15</v>
      </c>
      <c r="H1218" s="7">
        <v>2563</v>
      </c>
      <c r="I1218" s="6" t="s">
        <v>212</v>
      </c>
      <c r="J1218" s="6" t="s">
        <v>127</v>
      </c>
      <c r="K1218" s="6" t="s">
        <v>792</v>
      </c>
      <c r="L1218" s="6" t="s">
        <v>176</v>
      </c>
      <c r="M1218" s="145" t="str">
        <f>VLOOKUP(L1218,'[1]ตัวย่อ(ต่อท้าย)'!$B$2:$C$516,2,FALSE)</f>
        <v>กปส.</v>
      </c>
      <c r="N1218" s="6" t="s">
        <v>67</v>
      </c>
      <c r="O1218" s="6"/>
      <c r="P1218" s="145"/>
      <c r="Q1218" s="103" t="s">
        <v>5855</v>
      </c>
      <c r="R1218" s="103" t="s">
        <v>4851</v>
      </c>
    </row>
    <row r="1219" spans="1:18" ht="21">
      <c r="A1219" s="200" t="s">
        <v>4854</v>
      </c>
      <c r="B1219" s="200" t="s">
        <v>4855</v>
      </c>
      <c r="C1219" s="201" t="s">
        <v>9030</v>
      </c>
      <c r="D1219" s="6" t="s">
        <v>813</v>
      </c>
      <c r="E1219" s="160" t="s">
        <v>814</v>
      </c>
      <c r="F1219" s="6" t="s">
        <v>814</v>
      </c>
      <c r="G1219" s="6" t="s">
        <v>15</v>
      </c>
      <c r="H1219" s="7">
        <v>2563</v>
      </c>
      <c r="I1219" s="6" t="s">
        <v>127</v>
      </c>
      <c r="J1219" s="6" t="s">
        <v>17</v>
      </c>
      <c r="K1219" s="6" t="s">
        <v>202</v>
      </c>
      <c r="L1219" s="6" t="s">
        <v>176</v>
      </c>
      <c r="M1219" s="145" t="str">
        <f>VLOOKUP(L1219,'[1]ตัวย่อ(ต่อท้าย)'!$B$2:$C$516,2,FALSE)</f>
        <v>กปส.</v>
      </c>
      <c r="N1219" s="6" t="s">
        <v>67</v>
      </c>
      <c r="O1219" s="6"/>
      <c r="P1219" s="145"/>
      <c r="Q1219" s="103" t="s">
        <v>5858</v>
      </c>
      <c r="R1219" s="103" t="s">
        <v>4851</v>
      </c>
    </row>
    <row r="1220" spans="1:18" ht="21">
      <c r="A1220" s="200" t="s">
        <v>4854</v>
      </c>
      <c r="B1220" s="200" t="s">
        <v>4855</v>
      </c>
      <c r="C1220" s="201" t="s">
        <v>9030</v>
      </c>
      <c r="D1220" s="6" t="s">
        <v>837</v>
      </c>
      <c r="E1220" s="160" t="s">
        <v>838</v>
      </c>
      <c r="F1220" s="6" t="s">
        <v>838</v>
      </c>
      <c r="G1220" s="6" t="s">
        <v>15</v>
      </c>
      <c r="H1220" s="7">
        <v>2563</v>
      </c>
      <c r="I1220" s="6" t="s">
        <v>165</v>
      </c>
      <c r="J1220" s="6" t="s">
        <v>755</v>
      </c>
      <c r="K1220" s="6" t="s">
        <v>833</v>
      </c>
      <c r="L1220" s="6" t="s">
        <v>834</v>
      </c>
      <c r="M1220" s="145" t="str">
        <f>VLOOKUP(L1220,'[1]ตัวย่อ(ต่อท้าย)'!$B$2:$C$516,2,FALSE)</f>
        <v>มช.</v>
      </c>
      <c r="N1220" s="6" t="s">
        <v>20</v>
      </c>
      <c r="O1220" s="6"/>
      <c r="P1220" s="145"/>
      <c r="Q1220" s="103" t="s">
        <v>5859</v>
      </c>
      <c r="R1220" s="103" t="s">
        <v>4851</v>
      </c>
    </row>
    <row r="1221" spans="1:18" ht="21">
      <c r="A1221" s="202" t="s">
        <v>4854</v>
      </c>
      <c r="B1221" s="203" t="s">
        <v>4855</v>
      </c>
      <c r="C1221" s="204" t="s">
        <v>9030</v>
      </c>
      <c r="D1221" s="102" t="s">
        <v>1529</v>
      </c>
      <c r="E1221" s="161" t="str">
        <f t="shared" ref="E1221:E1259" si="41">HYPERLINK(Q1221,F1221)</f>
        <v>โครงการการยกระดับภาพลักษณ์การท่องเที่ยวเชิงสร้างสรรค์</v>
      </c>
      <c r="F1221" s="103" t="s">
        <v>1530</v>
      </c>
      <c r="G1221" s="103" t="s">
        <v>15</v>
      </c>
      <c r="H1221" s="158">
        <v>2564</v>
      </c>
      <c r="I1221" s="103" t="s">
        <v>560</v>
      </c>
      <c r="J1221" s="104" t="s">
        <v>17</v>
      </c>
      <c r="K1221" s="103" t="s">
        <v>357</v>
      </c>
      <c r="L1221" s="103" t="s">
        <v>358</v>
      </c>
      <c r="M1221" s="103" t="s">
        <v>9099</v>
      </c>
      <c r="N1221" s="103" t="s">
        <v>67</v>
      </c>
      <c r="O1221" s="104" t="s">
        <v>8005</v>
      </c>
      <c r="P1221" s="105"/>
      <c r="Q1221" s="103" t="s">
        <v>5860</v>
      </c>
      <c r="R1221" s="103" t="s">
        <v>4855</v>
      </c>
    </row>
    <row r="1222" spans="1:18" ht="21">
      <c r="A1222" s="202" t="s">
        <v>4854</v>
      </c>
      <c r="B1222" s="203" t="s">
        <v>4855</v>
      </c>
      <c r="C1222" s="204" t="s">
        <v>9030</v>
      </c>
      <c r="D1222" s="102" t="s">
        <v>1141</v>
      </c>
      <c r="E1222" s="161" t="str">
        <f t="shared" si="41"/>
        <v>โครงการส่งเสริมมหกรรมอาหารเพื่อการท่องเที่ยวสู่ระดับนานาชาติ</v>
      </c>
      <c r="F1222" s="103" t="s">
        <v>1142</v>
      </c>
      <c r="G1222" s="103" t="s">
        <v>15</v>
      </c>
      <c r="H1222" s="158">
        <v>2564</v>
      </c>
      <c r="I1222" s="103" t="s">
        <v>560</v>
      </c>
      <c r="J1222" s="104" t="s">
        <v>17</v>
      </c>
      <c r="K1222" s="103" t="s">
        <v>236</v>
      </c>
      <c r="L1222" s="103" t="s">
        <v>111</v>
      </c>
      <c r="M1222" s="103" t="s">
        <v>9079</v>
      </c>
      <c r="N1222" s="103" t="s">
        <v>28</v>
      </c>
      <c r="O1222" s="104" t="s">
        <v>8005</v>
      </c>
      <c r="P1222" s="105"/>
      <c r="Q1222" s="103" t="s">
        <v>5863</v>
      </c>
      <c r="R1222" s="103" t="s">
        <v>4879</v>
      </c>
    </row>
    <row r="1223" spans="1:18" ht="21">
      <c r="A1223" s="202" t="s">
        <v>4854</v>
      </c>
      <c r="B1223" s="203" t="s">
        <v>4855</v>
      </c>
      <c r="C1223" s="204" t="s">
        <v>9030</v>
      </c>
      <c r="D1223" s="102" t="s">
        <v>837</v>
      </c>
      <c r="E1223" s="161" t="str">
        <f t="shared" si="41"/>
        <v>การพัฒนาผลิตภัณฑ์ท้องถิ่นเพื่อสนับสนุนการท่องเที่ยวเชิงส่งเสริมสุขภาพล้านนา</v>
      </c>
      <c r="F1223" s="103" t="s">
        <v>838</v>
      </c>
      <c r="G1223" s="103" t="s">
        <v>15</v>
      </c>
      <c r="H1223" s="158">
        <v>2564</v>
      </c>
      <c r="I1223" s="103" t="s">
        <v>165</v>
      </c>
      <c r="J1223" s="104" t="s">
        <v>755</v>
      </c>
      <c r="K1223" s="103" t="s">
        <v>833</v>
      </c>
      <c r="L1223" s="103" t="s">
        <v>834</v>
      </c>
      <c r="M1223" s="103" t="s">
        <v>9075</v>
      </c>
      <c r="N1223" s="103" t="s">
        <v>20</v>
      </c>
      <c r="O1223" s="104" t="s">
        <v>8005</v>
      </c>
      <c r="P1223" s="105"/>
      <c r="Q1223" s="103" t="s">
        <v>5866</v>
      </c>
      <c r="R1223" s="103" t="s">
        <v>4889</v>
      </c>
    </row>
    <row r="1224" spans="1:18" ht="21">
      <c r="A1224" s="202" t="s">
        <v>4854</v>
      </c>
      <c r="B1224" s="203" t="s">
        <v>4855</v>
      </c>
      <c r="C1224" s="204" t="s">
        <v>9030</v>
      </c>
      <c r="D1224" s="102" t="s">
        <v>1366</v>
      </c>
      <c r="E1224" s="161" t="str">
        <f t="shared" si="41"/>
        <v>โครงการหนองคายเมืองแห่งการท่องเที่ยว  (The city of tourism)</v>
      </c>
      <c r="F1224" s="103" t="s">
        <v>1368</v>
      </c>
      <c r="G1224" s="103" t="s">
        <v>15</v>
      </c>
      <c r="H1224" s="158">
        <v>2564</v>
      </c>
      <c r="I1224" s="103" t="s">
        <v>560</v>
      </c>
      <c r="J1224" s="104" t="s">
        <v>17</v>
      </c>
      <c r="K1224" s="103"/>
      <c r="L1224" s="103" t="s">
        <v>9057</v>
      </c>
      <c r="M1224" s="103" t="s">
        <v>209</v>
      </c>
      <c r="N1224" s="103" t="s">
        <v>134</v>
      </c>
      <c r="O1224" s="104" t="s">
        <v>8005</v>
      </c>
      <c r="P1224" s="105"/>
      <c r="Q1224" s="103" t="s">
        <v>5867</v>
      </c>
      <c r="R1224" s="103" t="s">
        <v>4858</v>
      </c>
    </row>
    <row r="1225" spans="1:18" ht="21">
      <c r="A1225" s="202" t="s">
        <v>4854</v>
      </c>
      <c r="B1225" s="203" t="s">
        <v>4855</v>
      </c>
      <c r="C1225" s="204" t="s">
        <v>9030</v>
      </c>
      <c r="D1225" s="102" t="s">
        <v>1509</v>
      </c>
      <c r="E1225" s="161" t="str">
        <f t="shared" si="41"/>
        <v>เพิ่มศักยภาพผลิตภัณฑ์ชุมชนจังหวัดตราด</v>
      </c>
      <c r="F1225" s="103" t="s">
        <v>1510</v>
      </c>
      <c r="G1225" s="103" t="s">
        <v>15</v>
      </c>
      <c r="H1225" s="158">
        <v>2564</v>
      </c>
      <c r="I1225" s="103" t="s">
        <v>862</v>
      </c>
      <c r="J1225" s="104" t="s">
        <v>17</v>
      </c>
      <c r="K1225" s="103" t="s">
        <v>1511</v>
      </c>
      <c r="L1225" s="103" t="s">
        <v>95</v>
      </c>
      <c r="M1225" s="103" t="s">
        <v>9083</v>
      </c>
      <c r="N1225" s="103" t="s">
        <v>96</v>
      </c>
      <c r="O1225" s="104" t="s">
        <v>8005</v>
      </c>
      <c r="P1225" s="105"/>
      <c r="Q1225" s="103" t="s">
        <v>5871</v>
      </c>
      <c r="R1225" s="103" t="s">
        <v>4855</v>
      </c>
    </row>
    <row r="1226" spans="1:18" ht="21">
      <c r="A1226" s="202" t="s">
        <v>4854</v>
      </c>
      <c r="B1226" s="203" t="s">
        <v>4855</v>
      </c>
      <c r="C1226" s="204" t="s">
        <v>9030</v>
      </c>
      <c r="D1226" s="102" t="s">
        <v>1471</v>
      </c>
      <c r="E1226" s="161" t="str">
        <f t="shared" si="41"/>
        <v>กิจกรรมทางการท่องเที่ยวสืบสานประเพณีจังหวัดชัยภูมิ</v>
      </c>
      <c r="F1226" s="103" t="s">
        <v>1472</v>
      </c>
      <c r="G1226" s="103" t="s">
        <v>15</v>
      </c>
      <c r="H1226" s="158">
        <v>2564</v>
      </c>
      <c r="I1226" s="103" t="s">
        <v>560</v>
      </c>
      <c r="J1226" s="104" t="s">
        <v>17</v>
      </c>
      <c r="K1226" s="103" t="s">
        <v>1473</v>
      </c>
      <c r="L1226" s="103" t="s">
        <v>111</v>
      </c>
      <c r="M1226" s="103" t="s">
        <v>9079</v>
      </c>
      <c r="N1226" s="103" t="s">
        <v>28</v>
      </c>
      <c r="O1226" s="104" t="s">
        <v>8005</v>
      </c>
      <c r="P1226" s="105"/>
      <c r="Q1226" s="103" t="s">
        <v>5874</v>
      </c>
      <c r="R1226" s="103" t="s">
        <v>4855</v>
      </c>
    </row>
    <row r="1227" spans="1:18" ht="21">
      <c r="A1227" s="202" t="s">
        <v>4854</v>
      </c>
      <c r="B1227" s="203" t="s">
        <v>4855</v>
      </c>
      <c r="C1227" s="204" t="s">
        <v>9030</v>
      </c>
      <c r="D1227" s="102" t="s">
        <v>1362</v>
      </c>
      <c r="E1227" s="161" t="str">
        <f t="shared" si="41"/>
        <v>ส่งเสริมการท่องเที่ยวประเพณีบุญเดือนสี่ ประเพณีไทคอนสาร</v>
      </c>
      <c r="F1227" s="103" t="s">
        <v>1363</v>
      </c>
      <c r="G1227" s="103" t="s">
        <v>15</v>
      </c>
      <c r="H1227" s="158">
        <v>2564</v>
      </c>
      <c r="I1227" s="103" t="s">
        <v>755</v>
      </c>
      <c r="J1227" s="104" t="s">
        <v>878</v>
      </c>
      <c r="K1227" s="103"/>
      <c r="L1227" s="103" t="s">
        <v>9035</v>
      </c>
      <c r="M1227" s="103" t="s">
        <v>137</v>
      </c>
      <c r="N1227" s="103" t="s">
        <v>134</v>
      </c>
      <c r="O1227" s="104" t="s">
        <v>8005</v>
      </c>
      <c r="P1227" s="105"/>
      <c r="Q1227" s="103" t="s">
        <v>5877</v>
      </c>
      <c r="R1227" s="103" t="s">
        <v>4848</v>
      </c>
    </row>
    <row r="1228" spans="1:18" ht="21">
      <c r="A1228" s="202" t="s">
        <v>4854</v>
      </c>
      <c r="B1228" s="203" t="s">
        <v>4855</v>
      </c>
      <c r="C1228" s="204" t="s">
        <v>9030</v>
      </c>
      <c r="D1228" s="102" t="s">
        <v>1356</v>
      </c>
      <c r="E1228" s="161" t="str">
        <f t="shared" si="41"/>
        <v>ส่งเสริมการท่องเที่ยวประเพณีตีคลีไฟ</v>
      </c>
      <c r="F1228" s="103" t="s">
        <v>1357</v>
      </c>
      <c r="G1228" s="103" t="s">
        <v>15</v>
      </c>
      <c r="H1228" s="158">
        <v>2564</v>
      </c>
      <c r="I1228" s="103" t="s">
        <v>560</v>
      </c>
      <c r="J1228" s="104" t="s">
        <v>416</v>
      </c>
      <c r="K1228" s="103"/>
      <c r="L1228" s="103" t="s">
        <v>9035</v>
      </c>
      <c r="M1228" s="103" t="s">
        <v>137</v>
      </c>
      <c r="N1228" s="103" t="s">
        <v>134</v>
      </c>
      <c r="O1228" s="104" t="s">
        <v>8005</v>
      </c>
      <c r="P1228" s="105"/>
      <c r="Q1228" s="103" t="s">
        <v>5878</v>
      </c>
      <c r="R1228" s="103" t="s">
        <v>4928</v>
      </c>
    </row>
    <row r="1229" spans="1:18" ht="21">
      <c r="A1229" s="202" t="s">
        <v>4854</v>
      </c>
      <c r="B1229" s="203" t="s">
        <v>4855</v>
      </c>
      <c r="C1229" s="204" t="s">
        <v>9030</v>
      </c>
      <c r="D1229" s="102" t="s">
        <v>1330</v>
      </c>
      <c r="E1229" s="161" t="str">
        <f t="shared" si="41"/>
        <v>ส่งเสริมการท่องเที่ยวงานเจ้าพ่อพญาแล และงานของดีอำเภอซับใหญ่</v>
      </c>
      <c r="F1229" s="103" t="s">
        <v>1331</v>
      </c>
      <c r="G1229" s="103" t="s">
        <v>15</v>
      </c>
      <c r="H1229" s="158">
        <v>2564</v>
      </c>
      <c r="I1229" s="103" t="s">
        <v>787</v>
      </c>
      <c r="J1229" s="104" t="s">
        <v>771</v>
      </c>
      <c r="K1229" s="103"/>
      <c r="L1229" s="103" t="s">
        <v>9035</v>
      </c>
      <c r="M1229" s="103" t="s">
        <v>137</v>
      </c>
      <c r="N1229" s="103" t="s">
        <v>134</v>
      </c>
      <c r="O1229" s="104" t="s">
        <v>8005</v>
      </c>
      <c r="P1229" s="105"/>
      <c r="Q1229" s="103" t="s">
        <v>5882</v>
      </c>
      <c r="R1229" s="103" t="s">
        <v>4855</v>
      </c>
    </row>
    <row r="1230" spans="1:18" ht="21">
      <c r="A1230" s="202" t="s">
        <v>4854</v>
      </c>
      <c r="B1230" s="203" t="s">
        <v>4855</v>
      </c>
      <c r="C1230" s="204" t="s">
        <v>9030</v>
      </c>
      <c r="D1230" s="102" t="s">
        <v>1288</v>
      </c>
      <c r="E1230" s="161" t="str">
        <f t="shared" si="41"/>
        <v>เทศบาลอ่าวนางบีทเฟสติวัล</v>
      </c>
      <c r="F1230" s="103" t="s">
        <v>1289</v>
      </c>
      <c r="G1230" s="103" t="s">
        <v>15</v>
      </c>
      <c r="H1230" s="158">
        <v>2564</v>
      </c>
      <c r="I1230" s="103" t="s">
        <v>560</v>
      </c>
      <c r="J1230" s="104" t="s">
        <v>17</v>
      </c>
      <c r="K1230" s="103"/>
      <c r="L1230" s="103" t="s">
        <v>9040</v>
      </c>
      <c r="M1230" s="103" t="s">
        <v>549</v>
      </c>
      <c r="N1230" s="103" t="s">
        <v>134</v>
      </c>
      <c r="O1230" s="104" t="s">
        <v>8005</v>
      </c>
      <c r="P1230" s="105"/>
      <c r="Q1230" s="103" t="s">
        <v>5883</v>
      </c>
      <c r="R1230" s="103" t="s">
        <v>4858</v>
      </c>
    </row>
    <row r="1231" spans="1:18" ht="21">
      <c r="A1231" s="202" t="s">
        <v>4854</v>
      </c>
      <c r="B1231" s="203" t="s">
        <v>4855</v>
      </c>
      <c r="C1231" s="204" t="s">
        <v>9030</v>
      </c>
      <c r="D1231" s="102" t="s">
        <v>1280</v>
      </c>
      <c r="E1231" s="161" t="str">
        <f t="shared" si="41"/>
        <v>ประชาสัมพันธ์และสร้างภาพลักษณ์ที่ดีทางการท่องเที่ยวจังหวัดกระบี่</v>
      </c>
      <c r="F1231" s="103" t="s">
        <v>1281</v>
      </c>
      <c r="G1231" s="103" t="s">
        <v>15</v>
      </c>
      <c r="H1231" s="158">
        <v>2564</v>
      </c>
      <c r="I1231" s="103" t="s">
        <v>560</v>
      </c>
      <c r="J1231" s="104" t="s">
        <v>17</v>
      </c>
      <c r="K1231" s="103"/>
      <c r="L1231" s="103" t="s">
        <v>9040</v>
      </c>
      <c r="M1231" s="103" t="s">
        <v>549</v>
      </c>
      <c r="N1231" s="103" t="s">
        <v>134</v>
      </c>
      <c r="O1231" s="104" t="s">
        <v>8005</v>
      </c>
      <c r="P1231" s="105"/>
      <c r="Q1231" s="103" t="s">
        <v>5887</v>
      </c>
      <c r="R1231" s="103" t="s">
        <v>4848</v>
      </c>
    </row>
    <row r="1232" spans="1:18" ht="21">
      <c r="A1232" s="202" t="s">
        <v>4854</v>
      </c>
      <c r="B1232" s="203" t="s">
        <v>4855</v>
      </c>
      <c r="C1232" s="204" t="s">
        <v>9030</v>
      </c>
      <c r="D1232" s="102" t="s">
        <v>1049</v>
      </c>
      <c r="E1232" s="161" t="str">
        <f t="shared" si="41"/>
        <v>โครงการพัฒนาสินค้าและบริการท่องเที่ยวให้มีมูลค่าเพิ่ม</v>
      </c>
      <c r="F1232" s="103" t="s">
        <v>1050</v>
      </c>
      <c r="G1232" s="103" t="s">
        <v>15</v>
      </c>
      <c r="H1232" s="158">
        <v>2564</v>
      </c>
      <c r="I1232" s="103" t="s">
        <v>560</v>
      </c>
      <c r="J1232" s="104" t="s">
        <v>17</v>
      </c>
      <c r="K1232" s="103" t="s">
        <v>86</v>
      </c>
      <c r="L1232" s="103" t="s">
        <v>1762</v>
      </c>
      <c r="M1232" s="103" t="s">
        <v>9078</v>
      </c>
      <c r="N1232" s="103" t="s">
        <v>28</v>
      </c>
      <c r="O1232" s="104" t="s">
        <v>8005</v>
      </c>
      <c r="P1232" s="105"/>
      <c r="Q1232" s="103" t="s">
        <v>5890</v>
      </c>
      <c r="R1232" s="103" t="s">
        <v>4879</v>
      </c>
    </row>
    <row r="1233" spans="1:18" ht="21">
      <c r="A1233" s="202" t="s">
        <v>4854</v>
      </c>
      <c r="B1233" s="203" t="s">
        <v>4855</v>
      </c>
      <c r="C1233" s="204" t="s">
        <v>9030</v>
      </c>
      <c r="D1233" s="102" t="s">
        <v>1123</v>
      </c>
      <c r="E1233" s="161" t="str">
        <f t="shared" si="41"/>
        <v>โครงการ Amazing ไทยแลนด์พรีเมียม</v>
      </c>
      <c r="F1233" s="103" t="s">
        <v>1124</v>
      </c>
      <c r="G1233" s="103" t="s">
        <v>15</v>
      </c>
      <c r="H1233" s="158">
        <v>2564</v>
      </c>
      <c r="I1233" s="103" t="s">
        <v>560</v>
      </c>
      <c r="J1233" s="104" t="s">
        <v>17</v>
      </c>
      <c r="K1233" s="103" t="s">
        <v>1125</v>
      </c>
      <c r="L1233" s="103" t="s">
        <v>1762</v>
      </c>
      <c r="M1233" s="103" t="s">
        <v>9078</v>
      </c>
      <c r="N1233" s="103" t="s">
        <v>28</v>
      </c>
      <c r="O1233" s="104" t="s">
        <v>8005</v>
      </c>
      <c r="P1233" s="105"/>
      <c r="Q1233" s="103" t="s">
        <v>5893</v>
      </c>
      <c r="R1233" s="103" t="s">
        <v>4879</v>
      </c>
    </row>
    <row r="1234" spans="1:18" ht="21">
      <c r="A1234" s="202" t="s">
        <v>4854</v>
      </c>
      <c r="B1234" s="203" t="s">
        <v>4855</v>
      </c>
      <c r="C1234" s="204" t="s">
        <v>9030</v>
      </c>
      <c r="D1234" s="102" t="s">
        <v>1122</v>
      </c>
      <c r="E1234" s="161" t="str">
        <f t="shared" si="41"/>
        <v>โครงการส่งเสริมการท่องเที่ยวชุมชนเชิงสร้างสรรค์</v>
      </c>
      <c r="F1234" s="103" t="s">
        <v>274</v>
      </c>
      <c r="G1234" s="103" t="s">
        <v>15</v>
      </c>
      <c r="H1234" s="158">
        <v>2564</v>
      </c>
      <c r="I1234" s="103" t="s">
        <v>560</v>
      </c>
      <c r="J1234" s="104" t="s">
        <v>17</v>
      </c>
      <c r="K1234" s="103" t="s">
        <v>275</v>
      </c>
      <c r="L1234" s="103" t="s">
        <v>1762</v>
      </c>
      <c r="M1234" s="103" t="s">
        <v>9078</v>
      </c>
      <c r="N1234" s="103" t="s">
        <v>28</v>
      </c>
      <c r="O1234" s="104" t="s">
        <v>8005</v>
      </c>
      <c r="P1234" s="105"/>
      <c r="Q1234" s="103" t="s">
        <v>5896</v>
      </c>
      <c r="R1234" s="103" t="s">
        <v>4879</v>
      </c>
    </row>
    <row r="1235" spans="1:18" ht="21">
      <c r="A1235" s="202" t="s">
        <v>4854</v>
      </c>
      <c r="B1235" s="203" t="s">
        <v>4855</v>
      </c>
      <c r="C1235" s="204" t="s">
        <v>9030</v>
      </c>
      <c r="D1235" s="102" t="s">
        <v>871</v>
      </c>
      <c r="E1235" s="161" t="str">
        <f t="shared" si="41"/>
        <v>โครงการตรวจปฏิบัติตามกฎหมายให้เป็นไปตามพระราชบัญญัติธุรกิจนำเที่ยวและมัคคุเทศก์ พ.ศ. 2551 ซึ่งแก้ไขเพิ่มเติมโดยพระราชบัญญัติธุรกิจนำเที่ยวและมัคคุเทศก์ (ฉบับที่ 2) พ.ศ. 2559 ปีงบประมาณ พ.ศ.2564</v>
      </c>
      <c r="F1235" s="103" t="s">
        <v>872</v>
      </c>
      <c r="G1235" s="103" t="s">
        <v>15</v>
      </c>
      <c r="H1235" s="158">
        <v>2564</v>
      </c>
      <c r="I1235" s="103" t="s">
        <v>560</v>
      </c>
      <c r="J1235" s="104" t="s">
        <v>17</v>
      </c>
      <c r="K1235" s="103" t="s">
        <v>26</v>
      </c>
      <c r="L1235" s="103" t="s">
        <v>27</v>
      </c>
      <c r="M1235" s="103" t="s">
        <v>9114</v>
      </c>
      <c r="N1235" s="103" t="s">
        <v>28</v>
      </c>
      <c r="O1235" s="104" t="s">
        <v>8005</v>
      </c>
      <c r="P1235" s="105"/>
      <c r="Q1235" s="103" t="s">
        <v>5899</v>
      </c>
      <c r="R1235" s="103" t="s">
        <v>4879</v>
      </c>
    </row>
    <row r="1236" spans="1:18" ht="21">
      <c r="A1236" s="202" t="s">
        <v>4854</v>
      </c>
      <c r="B1236" s="203" t="s">
        <v>4855</v>
      </c>
      <c r="C1236" s="204" t="s">
        <v>9030</v>
      </c>
      <c r="D1236" s="102" t="s">
        <v>1349</v>
      </c>
      <c r="E1236" s="161" t="str">
        <f t="shared" si="41"/>
        <v>โครงการส่งเสริมการตลาดและการประชาสัมพันธ์เพื่อสร้างมูลค่าเพิ่มด้านการท่องเที่ยวเชิงวัฒนธรรม เชิงนิเวศ และเชิงสุขภาพ แบบบูรณาการ</v>
      </c>
      <c r="F1236" s="103" t="s">
        <v>1350</v>
      </c>
      <c r="G1236" s="103" t="s">
        <v>15</v>
      </c>
      <c r="H1236" s="158">
        <v>2564</v>
      </c>
      <c r="I1236" s="103" t="s">
        <v>560</v>
      </c>
      <c r="J1236" s="104" t="s">
        <v>17</v>
      </c>
      <c r="K1236" s="103"/>
      <c r="L1236" s="103" t="s">
        <v>9043</v>
      </c>
      <c r="M1236" s="103" t="s">
        <v>1351</v>
      </c>
      <c r="N1236" s="103" t="s">
        <v>134</v>
      </c>
      <c r="O1236" s="104" t="s">
        <v>8005</v>
      </c>
      <c r="P1236" s="108"/>
      <c r="Q1236" s="103" t="s">
        <v>5901</v>
      </c>
      <c r="R1236" s="103" t="s">
        <v>4851</v>
      </c>
    </row>
    <row r="1237" spans="1:18" ht="21">
      <c r="A1237" s="202" t="s">
        <v>4854</v>
      </c>
      <c r="B1237" s="203" t="s">
        <v>4855</v>
      </c>
      <c r="C1237" s="204" t="s">
        <v>9030</v>
      </c>
      <c r="D1237" s="102" t="s">
        <v>2642</v>
      </c>
      <c r="E1237" s="161" t="str">
        <f t="shared" si="41"/>
        <v>โครงการพัฒนาภูมิทัศน์ด้านศิลปะเพื่อการท่องเที่ยวโดยใช้อัตลักษณ์ท้องถิ่นสู่ความร่วมสมัย</v>
      </c>
      <c r="F1237" s="103" t="s">
        <v>2643</v>
      </c>
      <c r="G1237" s="103" t="s">
        <v>15</v>
      </c>
      <c r="H1237" s="158">
        <v>2565</v>
      </c>
      <c r="I1237" s="103" t="s">
        <v>2644</v>
      </c>
      <c r="J1237" s="104" t="s">
        <v>2635</v>
      </c>
      <c r="K1237" s="103" t="s">
        <v>2052</v>
      </c>
      <c r="L1237" s="103" t="s">
        <v>161</v>
      </c>
      <c r="M1237" s="103" t="s">
        <v>9073</v>
      </c>
      <c r="N1237" s="103" t="s">
        <v>162</v>
      </c>
      <c r="O1237" s="104" t="s">
        <v>5490</v>
      </c>
      <c r="P1237" s="105"/>
      <c r="Q1237" s="103" t="s">
        <v>5903</v>
      </c>
      <c r="R1237" s="103" t="s">
        <v>4848</v>
      </c>
    </row>
    <row r="1238" spans="1:18" ht="21">
      <c r="A1238" s="202" t="s">
        <v>4854</v>
      </c>
      <c r="B1238" s="203" t="s">
        <v>4855</v>
      </c>
      <c r="C1238" s="204" t="s">
        <v>9030</v>
      </c>
      <c r="D1238" s="102" t="s">
        <v>1876</v>
      </c>
      <c r="E1238" s="161" t="str">
        <f t="shared" si="41"/>
        <v>ส่งเสริมการท่องเที่ยววิถีชุมชน ๕ ชาติพันธุ์</v>
      </c>
      <c r="F1238" s="103" t="s">
        <v>1877</v>
      </c>
      <c r="G1238" s="103" t="s">
        <v>15</v>
      </c>
      <c r="H1238" s="158">
        <v>2565</v>
      </c>
      <c r="I1238" s="103" t="s">
        <v>1552</v>
      </c>
      <c r="J1238" s="104" t="s">
        <v>120</v>
      </c>
      <c r="K1238" s="103" t="s">
        <v>160</v>
      </c>
      <c r="L1238" s="103" t="s">
        <v>161</v>
      </c>
      <c r="M1238" s="103" t="s">
        <v>9073</v>
      </c>
      <c r="N1238" s="103" t="s">
        <v>162</v>
      </c>
      <c r="O1238" s="104" t="s">
        <v>5490</v>
      </c>
      <c r="P1238" s="105"/>
      <c r="Q1238" s="103" t="s">
        <v>5907</v>
      </c>
      <c r="R1238" s="103" t="s">
        <v>4848</v>
      </c>
    </row>
    <row r="1239" spans="1:18" ht="21">
      <c r="A1239" s="202" t="s">
        <v>4854</v>
      </c>
      <c r="B1239" s="203" t="s">
        <v>4855</v>
      </c>
      <c r="C1239" s="204" t="s">
        <v>9030</v>
      </c>
      <c r="D1239" s="102" t="s">
        <v>2145</v>
      </c>
      <c r="E1239" s="161" t="str">
        <f t="shared" si="41"/>
        <v>ส่งเสริมการท่องเที่ยวงานบุญเดือนหก เจ้าพ่อพญาแล</v>
      </c>
      <c r="F1239" s="103" t="s">
        <v>2146</v>
      </c>
      <c r="G1239" s="103" t="s">
        <v>15</v>
      </c>
      <c r="H1239" s="158">
        <v>2565</v>
      </c>
      <c r="I1239" s="103" t="s">
        <v>1598</v>
      </c>
      <c r="J1239" s="104" t="s">
        <v>1623</v>
      </c>
      <c r="K1239" s="103" t="s">
        <v>1398</v>
      </c>
      <c r="L1239" s="103" t="s">
        <v>206</v>
      </c>
      <c r="M1239" s="103" t="s">
        <v>9082</v>
      </c>
      <c r="N1239" s="103" t="s">
        <v>96</v>
      </c>
      <c r="O1239" s="104" t="s">
        <v>5490</v>
      </c>
      <c r="P1239" s="105"/>
      <c r="Q1239" s="103" t="s">
        <v>5908</v>
      </c>
      <c r="R1239" s="103" t="s">
        <v>4855</v>
      </c>
    </row>
    <row r="1240" spans="1:18" ht="21">
      <c r="A1240" s="202" t="s">
        <v>4854</v>
      </c>
      <c r="B1240" s="203" t="s">
        <v>4855</v>
      </c>
      <c r="C1240" s="204" t="s">
        <v>9030</v>
      </c>
      <c r="D1240" s="102" t="s">
        <v>1830</v>
      </c>
      <c r="E1240" s="161" t="str">
        <f t="shared" si="41"/>
        <v>โครงการพัฒนาสินค้าและบริการท่องเที่ยวให้มีมูลค่าเพิ่ม</v>
      </c>
      <c r="F1240" s="103" t="s">
        <v>1050</v>
      </c>
      <c r="G1240" s="103" t="s">
        <v>15</v>
      </c>
      <c r="H1240" s="158">
        <v>2565</v>
      </c>
      <c r="I1240" s="103" t="s">
        <v>1552</v>
      </c>
      <c r="J1240" s="104" t="s">
        <v>120</v>
      </c>
      <c r="K1240" s="103" t="s">
        <v>86</v>
      </c>
      <c r="L1240" s="103" t="s">
        <v>1762</v>
      </c>
      <c r="M1240" s="103" t="s">
        <v>9078</v>
      </c>
      <c r="N1240" s="103" t="s">
        <v>28</v>
      </c>
      <c r="O1240" s="104" t="s">
        <v>5490</v>
      </c>
      <c r="P1240" s="105"/>
      <c r="Q1240" s="103" t="s">
        <v>5911</v>
      </c>
      <c r="R1240" s="103" t="s">
        <v>4851</v>
      </c>
    </row>
    <row r="1241" spans="1:18" ht="21">
      <c r="A1241" s="202" t="s">
        <v>4854</v>
      </c>
      <c r="B1241" s="203" t="s">
        <v>4855</v>
      </c>
      <c r="C1241" s="204" t="s">
        <v>9030</v>
      </c>
      <c r="D1241" s="102" t="s">
        <v>1824</v>
      </c>
      <c r="E1241" s="161" t="str">
        <f t="shared" si="41"/>
        <v>โครงการสร้างสรรค์สินค้าท่องเที่ยวเชิงสร้างสรรค์และวัฒนธรรม (Creative and Cultural Tourism)</v>
      </c>
      <c r="F1241" s="103" t="s">
        <v>1825</v>
      </c>
      <c r="G1241" s="103" t="s">
        <v>15</v>
      </c>
      <c r="H1241" s="158">
        <v>2565</v>
      </c>
      <c r="I1241" s="103" t="s">
        <v>1552</v>
      </c>
      <c r="J1241" s="104" t="s">
        <v>120</v>
      </c>
      <c r="K1241" s="103" t="s">
        <v>86</v>
      </c>
      <c r="L1241" s="103" t="s">
        <v>1762</v>
      </c>
      <c r="M1241" s="103" t="s">
        <v>9078</v>
      </c>
      <c r="N1241" s="103" t="s">
        <v>28</v>
      </c>
      <c r="O1241" s="104" t="s">
        <v>5490</v>
      </c>
      <c r="P1241" s="105"/>
      <c r="Q1241" s="103" t="s">
        <v>5914</v>
      </c>
      <c r="R1241" s="103" t="s">
        <v>4858</v>
      </c>
    </row>
    <row r="1242" spans="1:18" ht="21">
      <c r="A1242" s="202" t="s">
        <v>4854</v>
      </c>
      <c r="B1242" s="203" t="s">
        <v>4855</v>
      </c>
      <c r="C1242" s="204" t="s">
        <v>9030</v>
      </c>
      <c r="D1242" s="102" t="s">
        <v>1616</v>
      </c>
      <c r="E1242" s="161" t="str">
        <f t="shared" si="41"/>
        <v>พัฒนากิจกรรมการท่องเที่ยว กิจกรรมหลัก	พัฒนากิจกรรมการท่องเที่ยวเชิงธรรมชาติ วัฒนธรรมประเพณี และกีฬา (สราญวิถี ยลของดีเมืองกำแพง)</v>
      </c>
      <c r="F1242" s="103" t="s">
        <v>8362</v>
      </c>
      <c r="G1242" s="103" t="s">
        <v>15</v>
      </c>
      <c r="H1242" s="158">
        <v>2565</v>
      </c>
      <c r="I1242" s="103" t="s">
        <v>1618</v>
      </c>
      <c r="J1242" s="104" t="s">
        <v>120</v>
      </c>
      <c r="K1242" s="103" t="s">
        <v>994</v>
      </c>
      <c r="L1242" s="103" t="s">
        <v>161</v>
      </c>
      <c r="M1242" s="103" t="s">
        <v>9073</v>
      </c>
      <c r="N1242" s="103" t="s">
        <v>162</v>
      </c>
      <c r="O1242" s="104" t="s">
        <v>5490</v>
      </c>
      <c r="P1242" s="105"/>
      <c r="Q1242" s="103" t="s">
        <v>5915</v>
      </c>
      <c r="R1242" s="103" t="s">
        <v>4858</v>
      </c>
    </row>
    <row r="1243" spans="1:18" ht="21">
      <c r="A1243" s="202" t="s">
        <v>4854</v>
      </c>
      <c r="B1243" s="203" t="s">
        <v>4855</v>
      </c>
      <c r="C1243" s="204" t="s">
        <v>9030</v>
      </c>
      <c r="D1243" s="102" t="s">
        <v>1767</v>
      </c>
      <c r="E1243" s="161" t="str">
        <f t="shared" si="41"/>
        <v>โครงการสร้างสรรค์นวัตกรรมและเพิ่มมูลค่าวิถีไทย</v>
      </c>
      <c r="F1243" s="103" t="s">
        <v>78</v>
      </c>
      <c r="G1243" s="103" t="s">
        <v>15</v>
      </c>
      <c r="H1243" s="158">
        <v>2565</v>
      </c>
      <c r="I1243" s="103" t="s">
        <v>1552</v>
      </c>
      <c r="J1243" s="104" t="s">
        <v>120</v>
      </c>
      <c r="K1243" s="103" t="s">
        <v>86</v>
      </c>
      <c r="L1243" s="103" t="s">
        <v>1762</v>
      </c>
      <c r="M1243" s="103" t="s">
        <v>9078</v>
      </c>
      <c r="N1243" s="103" t="s">
        <v>28</v>
      </c>
      <c r="O1243" s="104" t="s">
        <v>5490</v>
      </c>
      <c r="P1243" s="105"/>
      <c r="Q1243" s="103" t="s">
        <v>5916</v>
      </c>
      <c r="R1243" s="103" t="s">
        <v>4858</v>
      </c>
    </row>
    <row r="1244" spans="1:18" ht="21">
      <c r="A1244" s="202" t="s">
        <v>4854</v>
      </c>
      <c r="B1244" s="203" t="s">
        <v>4855</v>
      </c>
      <c r="C1244" s="204" t="s">
        <v>9030</v>
      </c>
      <c r="D1244" s="102" t="s">
        <v>1787</v>
      </c>
      <c r="E1244" s="161" t="str">
        <f t="shared" si="41"/>
        <v>ท่องเที่ยวแหล่งอารยธรรมขอมโบราณ ตามรอยปราสาทศิลา “ปราสาทสด๊กก๊อกธม”</v>
      </c>
      <c r="F1244" s="103" t="s">
        <v>1788</v>
      </c>
      <c r="G1244" s="103" t="s">
        <v>15</v>
      </c>
      <c r="H1244" s="158">
        <v>2565</v>
      </c>
      <c r="I1244" s="103" t="s">
        <v>1618</v>
      </c>
      <c r="J1244" s="104" t="s">
        <v>120</v>
      </c>
      <c r="K1244" s="103" t="s">
        <v>160</v>
      </c>
      <c r="L1244" s="103" t="s">
        <v>161</v>
      </c>
      <c r="M1244" s="103" t="s">
        <v>9073</v>
      </c>
      <c r="N1244" s="103" t="s">
        <v>162</v>
      </c>
      <c r="O1244" s="104" t="s">
        <v>5490</v>
      </c>
      <c r="P1244" s="105"/>
      <c r="Q1244" s="103" t="s">
        <v>5917</v>
      </c>
      <c r="R1244" s="103" t="s">
        <v>4858</v>
      </c>
    </row>
    <row r="1245" spans="1:18" ht="21">
      <c r="A1245" s="202" t="s">
        <v>4854</v>
      </c>
      <c r="B1245" s="203" t="s">
        <v>4855</v>
      </c>
      <c r="C1245" s="204" t="s">
        <v>9030</v>
      </c>
      <c r="D1245" s="102" t="s">
        <v>1764</v>
      </c>
      <c r="E1245" s="161" t="str">
        <f t="shared" si="41"/>
        <v>โครงการกระจายประโยชน์ทางการท่องเที่ยวสู่ชุมชน</v>
      </c>
      <c r="F1245" s="103" t="s">
        <v>1765</v>
      </c>
      <c r="G1245" s="103" t="s">
        <v>15</v>
      </c>
      <c r="H1245" s="158">
        <v>2565</v>
      </c>
      <c r="I1245" s="103" t="s">
        <v>1552</v>
      </c>
      <c r="J1245" s="104" t="s">
        <v>120</v>
      </c>
      <c r="K1245" s="103" t="s">
        <v>275</v>
      </c>
      <c r="L1245" s="103" t="s">
        <v>1762</v>
      </c>
      <c r="M1245" s="103" t="s">
        <v>9078</v>
      </c>
      <c r="N1245" s="103" t="s">
        <v>28</v>
      </c>
      <c r="O1245" s="104" t="s">
        <v>5490</v>
      </c>
      <c r="P1245" s="105"/>
      <c r="Q1245" s="103" t="s">
        <v>5920</v>
      </c>
      <c r="R1245" s="103" t="s">
        <v>4858</v>
      </c>
    </row>
    <row r="1246" spans="1:18" ht="21">
      <c r="A1246" s="202" t="s">
        <v>4854</v>
      </c>
      <c r="B1246" s="203" t="s">
        <v>4855</v>
      </c>
      <c r="C1246" s="204" t="s">
        <v>9030</v>
      </c>
      <c r="D1246" s="102" t="s">
        <v>3598</v>
      </c>
      <c r="E1246" s="161" t="str">
        <f t="shared" si="41"/>
        <v>โครงการกระจายประโยชน์ทางการท่องเที่ยวสู่ชุมชน</v>
      </c>
      <c r="F1246" s="103" t="s">
        <v>1765</v>
      </c>
      <c r="G1246" s="103" t="s">
        <v>15</v>
      </c>
      <c r="H1246" s="158">
        <v>2566</v>
      </c>
      <c r="I1246" s="103" t="s">
        <v>1670</v>
      </c>
      <c r="J1246" s="104" t="s">
        <v>2456</v>
      </c>
      <c r="K1246" s="103" t="s">
        <v>275</v>
      </c>
      <c r="L1246" s="103" t="s">
        <v>1762</v>
      </c>
      <c r="M1246" s="103" t="s">
        <v>9078</v>
      </c>
      <c r="N1246" s="103" t="s">
        <v>28</v>
      </c>
      <c r="O1246" s="103" t="s">
        <v>5496</v>
      </c>
      <c r="P1246" s="105"/>
      <c r="Q1246" s="103" t="s">
        <v>5923</v>
      </c>
      <c r="R1246" s="103" t="s">
        <v>4858</v>
      </c>
    </row>
    <row r="1247" spans="1:18" ht="21">
      <c r="A1247" s="202" t="s">
        <v>4854</v>
      </c>
      <c r="B1247" s="203" t="s">
        <v>4855</v>
      </c>
      <c r="C1247" s="204" t="s">
        <v>9030</v>
      </c>
      <c r="D1247" s="102" t="s">
        <v>3600</v>
      </c>
      <c r="E1247" s="161" t="str">
        <f t="shared" si="41"/>
        <v>โครงการกระตุ้นการเดินทางของนักท่องเที่ยวไทย</v>
      </c>
      <c r="F1247" s="103" t="s">
        <v>3601</v>
      </c>
      <c r="G1247" s="103" t="s">
        <v>15</v>
      </c>
      <c r="H1247" s="158">
        <v>2566</v>
      </c>
      <c r="I1247" s="103" t="s">
        <v>1670</v>
      </c>
      <c r="J1247" s="104" t="s">
        <v>2456</v>
      </c>
      <c r="K1247" s="103" t="s">
        <v>3602</v>
      </c>
      <c r="L1247" s="103" t="s">
        <v>1762</v>
      </c>
      <c r="M1247" s="103" t="s">
        <v>9078</v>
      </c>
      <c r="N1247" s="103" t="s">
        <v>28</v>
      </c>
      <c r="O1247" s="103" t="s">
        <v>5496</v>
      </c>
      <c r="P1247" s="105"/>
      <c r="Q1247" s="103" t="s">
        <v>5924</v>
      </c>
      <c r="R1247" s="103" t="s">
        <v>4858</v>
      </c>
    </row>
    <row r="1248" spans="1:18" ht="21">
      <c r="A1248" s="202" t="s">
        <v>4854</v>
      </c>
      <c r="B1248" s="203" t="s">
        <v>4855</v>
      </c>
      <c r="C1248" s="204" t="s">
        <v>9030</v>
      </c>
      <c r="D1248" s="102" t="s">
        <v>3645</v>
      </c>
      <c r="E1248" s="161" t="str">
        <f t="shared" si="41"/>
        <v>โครงการส่งเสริมงานประเพณีที่สำคัญกลุ่มในจังหวัดสนุก  กิจกรรมส่งเสริมงานประเพณีสงกรานต์ ถนนข้าวปุ้น</v>
      </c>
      <c r="F1248" s="103" t="s">
        <v>3646</v>
      </c>
      <c r="G1248" s="103" t="s">
        <v>15</v>
      </c>
      <c r="H1248" s="158">
        <v>2566</v>
      </c>
      <c r="I1248" s="103" t="s">
        <v>3615</v>
      </c>
      <c r="J1248" s="104" t="s">
        <v>3643</v>
      </c>
      <c r="K1248" s="103" t="s">
        <v>621</v>
      </c>
      <c r="L1248" s="103" t="s">
        <v>111</v>
      </c>
      <c r="M1248" s="103" t="s">
        <v>9079</v>
      </c>
      <c r="N1248" s="103" t="s">
        <v>28</v>
      </c>
      <c r="O1248" s="103" t="s">
        <v>5496</v>
      </c>
      <c r="P1248" s="105"/>
      <c r="Q1248" s="103" t="s">
        <v>5925</v>
      </c>
      <c r="R1248" s="103" t="s">
        <v>5172</v>
      </c>
    </row>
    <row r="1249" spans="1:18" ht="21">
      <c r="A1249" s="202" t="s">
        <v>4854</v>
      </c>
      <c r="B1249" s="203" t="s">
        <v>4855</v>
      </c>
      <c r="C1249" s="204" t="s">
        <v>9030</v>
      </c>
      <c r="D1249" s="102" t="s">
        <v>3660</v>
      </c>
      <c r="E1249" s="161" t="str">
        <f t="shared" si="41"/>
        <v>พัฒนาด้านการท่องเที่ยวและบริการ / เทศกาลเที่ยวพิมาย ประจำปีงบประมาณ 2566</v>
      </c>
      <c r="F1249" s="103" t="s">
        <v>3661</v>
      </c>
      <c r="G1249" s="103" t="s">
        <v>15</v>
      </c>
      <c r="H1249" s="158">
        <v>2566</v>
      </c>
      <c r="I1249" s="103" t="s">
        <v>1670</v>
      </c>
      <c r="J1249" s="104" t="s">
        <v>1869</v>
      </c>
      <c r="K1249" s="103" t="s">
        <v>216</v>
      </c>
      <c r="L1249" s="103" t="s">
        <v>111</v>
      </c>
      <c r="M1249" s="103" t="s">
        <v>9079</v>
      </c>
      <c r="N1249" s="103" t="s">
        <v>28</v>
      </c>
      <c r="O1249" s="103" t="s">
        <v>5496</v>
      </c>
      <c r="P1249" s="105"/>
      <c r="Q1249" s="103" t="s">
        <v>5928</v>
      </c>
      <c r="R1249" s="103" t="s">
        <v>4858</v>
      </c>
    </row>
    <row r="1250" spans="1:18" ht="21">
      <c r="A1250" s="202" t="s">
        <v>4854</v>
      </c>
      <c r="B1250" s="203" t="s">
        <v>4855</v>
      </c>
      <c r="C1250" s="204" t="s">
        <v>9030</v>
      </c>
      <c r="D1250" s="102" t="s">
        <v>3666</v>
      </c>
      <c r="E1250" s="161" t="str">
        <f t="shared" si="41"/>
        <v>พัฒนาด้านการท่องเที่ยวและบริการ / ส่งเสริมช่องทางการตลาดชุมชนท่องเที่ยว “งานตรุษจีน โคราช”</v>
      </c>
      <c r="F1250" s="103" t="s">
        <v>3667</v>
      </c>
      <c r="G1250" s="103" t="s">
        <v>15</v>
      </c>
      <c r="H1250" s="158">
        <v>2566</v>
      </c>
      <c r="I1250" s="103" t="s">
        <v>2490</v>
      </c>
      <c r="J1250" s="104" t="s">
        <v>2486</v>
      </c>
      <c r="K1250" s="103" t="s">
        <v>216</v>
      </c>
      <c r="L1250" s="103" t="s">
        <v>111</v>
      </c>
      <c r="M1250" s="103" t="s">
        <v>9079</v>
      </c>
      <c r="N1250" s="103" t="s">
        <v>28</v>
      </c>
      <c r="O1250" s="103" t="s">
        <v>5496</v>
      </c>
      <c r="P1250" s="105"/>
      <c r="Q1250" s="103" t="s">
        <v>5929</v>
      </c>
      <c r="R1250" s="103" t="s">
        <v>4848</v>
      </c>
    </row>
    <row r="1251" spans="1:18" ht="21">
      <c r="A1251" s="202" t="s">
        <v>4854</v>
      </c>
      <c r="B1251" s="203" t="s">
        <v>4855</v>
      </c>
      <c r="C1251" s="204" t="s">
        <v>9030</v>
      </c>
      <c r="D1251" s="102" t="s">
        <v>3676</v>
      </c>
      <c r="E1251" s="161" t="str">
        <f t="shared" si="41"/>
        <v>เทศกาลโขนกรุงศรี</v>
      </c>
      <c r="F1251" s="103" t="s">
        <v>3677</v>
      </c>
      <c r="G1251" s="103" t="s">
        <v>15</v>
      </c>
      <c r="H1251" s="158">
        <v>2566</v>
      </c>
      <c r="I1251" s="103" t="s">
        <v>1670</v>
      </c>
      <c r="J1251" s="104" t="s">
        <v>1869</v>
      </c>
      <c r="K1251" s="103" t="s">
        <v>285</v>
      </c>
      <c r="L1251" s="103" t="s">
        <v>111</v>
      </c>
      <c r="M1251" s="103" t="s">
        <v>9079</v>
      </c>
      <c r="N1251" s="103" t="s">
        <v>28</v>
      </c>
      <c r="O1251" s="103" t="s">
        <v>5496</v>
      </c>
      <c r="P1251" s="105"/>
      <c r="Q1251" s="103" t="s">
        <v>5932</v>
      </c>
      <c r="R1251" s="103" t="s">
        <v>4858</v>
      </c>
    </row>
    <row r="1252" spans="1:18" ht="21">
      <c r="A1252" s="202" t="s">
        <v>4854</v>
      </c>
      <c r="B1252" s="203" t="s">
        <v>4855</v>
      </c>
      <c r="C1252" s="204" t="s">
        <v>9030</v>
      </c>
      <c r="D1252" s="102" t="s">
        <v>3698</v>
      </c>
      <c r="E1252" s="161" t="str">
        <f t="shared" si="41"/>
        <v>ส่งเสริมการประชาสัมพันธ์ภาพลักษณ์ของจังหวัดพระนครศรีอยุธยา</v>
      </c>
      <c r="F1252" s="103" t="s">
        <v>3699</v>
      </c>
      <c r="G1252" s="103" t="s">
        <v>15</v>
      </c>
      <c r="H1252" s="158">
        <v>2566</v>
      </c>
      <c r="I1252" s="103" t="s">
        <v>1670</v>
      </c>
      <c r="J1252" s="104" t="s">
        <v>2456</v>
      </c>
      <c r="K1252" s="103"/>
      <c r="L1252" s="103" t="s">
        <v>9034</v>
      </c>
      <c r="M1252" s="103" t="s">
        <v>1269</v>
      </c>
      <c r="N1252" s="103" t="s">
        <v>134</v>
      </c>
      <c r="O1252" s="103" t="s">
        <v>5496</v>
      </c>
      <c r="P1252" s="105"/>
      <c r="Q1252" s="103" t="s">
        <v>5935</v>
      </c>
      <c r="R1252" s="103" t="s">
        <v>4894</v>
      </c>
    </row>
    <row r="1253" spans="1:18" ht="21">
      <c r="A1253" s="202" t="s">
        <v>4854</v>
      </c>
      <c r="B1253" s="203" t="s">
        <v>4855</v>
      </c>
      <c r="C1253" s="204" t="s">
        <v>9030</v>
      </c>
      <c r="D1253" s="102" t="s">
        <v>3773</v>
      </c>
      <c r="E1253" s="161" t="str">
        <f t="shared" si="41"/>
        <v>ส่งเสริมการท่องเที่ยวประเพณีบุญกระธูปออกกพรรษา</v>
      </c>
      <c r="F1253" s="103" t="s">
        <v>3774</v>
      </c>
      <c r="G1253" s="103" t="s">
        <v>15</v>
      </c>
      <c r="H1253" s="158">
        <v>2566</v>
      </c>
      <c r="I1253" s="103" t="s">
        <v>1670</v>
      </c>
      <c r="J1253" s="104" t="s">
        <v>2456</v>
      </c>
      <c r="K1253" s="103"/>
      <c r="L1253" s="103" t="s">
        <v>9035</v>
      </c>
      <c r="M1253" s="103" t="s">
        <v>137</v>
      </c>
      <c r="N1253" s="103" t="s">
        <v>134</v>
      </c>
      <c r="O1253" s="103" t="s">
        <v>5496</v>
      </c>
      <c r="P1253" s="105"/>
      <c r="Q1253" s="103" t="s">
        <v>5938</v>
      </c>
      <c r="R1253" s="103" t="s">
        <v>4851</v>
      </c>
    </row>
    <row r="1254" spans="1:18" ht="21">
      <c r="A1254" s="202" t="s">
        <v>4854</v>
      </c>
      <c r="B1254" s="203" t="s">
        <v>4855</v>
      </c>
      <c r="C1254" s="204" t="s">
        <v>9030</v>
      </c>
      <c r="D1254" s="102" t="s">
        <v>3776</v>
      </c>
      <c r="E1254" s="161" t="str">
        <f t="shared" si="41"/>
        <v>โครงการพัฒนาและส่งเสริมการท่องเที่ยววิถีชุมชน กิจกรรมยกระดับการจัดการมหัศจรรย์งานช้างสุรินทร์สู่ระดับโลก</v>
      </c>
      <c r="F1254" s="103" t="s">
        <v>3777</v>
      </c>
      <c r="G1254" s="103" t="s">
        <v>15</v>
      </c>
      <c r="H1254" s="158">
        <v>2566</v>
      </c>
      <c r="I1254" s="103" t="s">
        <v>2215</v>
      </c>
      <c r="J1254" s="104" t="s">
        <v>3778</v>
      </c>
      <c r="K1254" s="103" t="s">
        <v>1942</v>
      </c>
      <c r="L1254" s="103" t="s">
        <v>206</v>
      </c>
      <c r="M1254" s="103" t="s">
        <v>9082</v>
      </c>
      <c r="N1254" s="103" t="s">
        <v>96</v>
      </c>
      <c r="O1254" s="103" t="s">
        <v>5496</v>
      </c>
      <c r="P1254" s="105"/>
      <c r="Q1254" s="103" t="s">
        <v>5941</v>
      </c>
      <c r="R1254" s="103" t="s">
        <v>4858</v>
      </c>
    </row>
    <row r="1255" spans="1:18" ht="21">
      <c r="A1255" s="202" t="s">
        <v>4854</v>
      </c>
      <c r="B1255" s="203" t="s">
        <v>4855</v>
      </c>
      <c r="C1255" s="204" t="s">
        <v>9030</v>
      </c>
      <c r="D1255" s="102" t="s">
        <v>3731</v>
      </c>
      <c r="E1255" s="161" t="str">
        <f t="shared" si="41"/>
        <v>โครงการเผยแพร่ประชาสัมพันธ์และเสนอความเป็นไทย</v>
      </c>
      <c r="F1255" s="103" t="s">
        <v>3732</v>
      </c>
      <c r="G1255" s="103" t="s">
        <v>15</v>
      </c>
      <c r="H1255" s="158">
        <v>2566</v>
      </c>
      <c r="I1255" s="103" t="s">
        <v>1670</v>
      </c>
      <c r="J1255" s="104" t="s">
        <v>2456</v>
      </c>
      <c r="K1255" s="103" t="s">
        <v>3733</v>
      </c>
      <c r="L1255" s="103" t="s">
        <v>1762</v>
      </c>
      <c r="M1255" s="103" t="s">
        <v>9078</v>
      </c>
      <c r="N1255" s="103" t="s">
        <v>28</v>
      </c>
      <c r="O1255" s="103" t="s">
        <v>5496</v>
      </c>
      <c r="P1255" s="105"/>
      <c r="Q1255" s="103" t="s">
        <v>5945</v>
      </c>
      <c r="R1255" s="103" t="s">
        <v>4851</v>
      </c>
    </row>
    <row r="1256" spans="1:18" ht="21">
      <c r="A1256" s="202" t="s">
        <v>4854</v>
      </c>
      <c r="B1256" s="203" t="s">
        <v>4855</v>
      </c>
      <c r="C1256" s="204" t="s">
        <v>9030</v>
      </c>
      <c r="D1256" s="102" t="s">
        <v>3745</v>
      </c>
      <c r="E1256" s="161" t="str">
        <f t="shared" si="41"/>
        <v>โครงการส่งเสริมการท่องเที่ยวช่วงนอกฤดูกาล</v>
      </c>
      <c r="F1256" s="103" t="s">
        <v>3746</v>
      </c>
      <c r="G1256" s="103" t="s">
        <v>15</v>
      </c>
      <c r="H1256" s="158">
        <v>2566</v>
      </c>
      <c r="I1256" s="103" t="s">
        <v>1670</v>
      </c>
      <c r="J1256" s="104" t="s">
        <v>2456</v>
      </c>
      <c r="K1256" s="103" t="s">
        <v>3747</v>
      </c>
      <c r="L1256" s="103" t="s">
        <v>1762</v>
      </c>
      <c r="M1256" s="103" t="s">
        <v>9078</v>
      </c>
      <c r="N1256" s="103" t="s">
        <v>28</v>
      </c>
      <c r="O1256" s="103" t="s">
        <v>5496</v>
      </c>
      <c r="P1256" s="105"/>
      <c r="Q1256" s="103" t="s">
        <v>5946</v>
      </c>
      <c r="R1256" s="103" t="s">
        <v>4889</v>
      </c>
    </row>
    <row r="1257" spans="1:18" ht="21">
      <c r="A1257" s="202" t="s">
        <v>4854</v>
      </c>
      <c r="B1257" s="203" t="s">
        <v>4855</v>
      </c>
      <c r="C1257" s="204" t="s">
        <v>9030</v>
      </c>
      <c r="D1257" s="102" t="s">
        <v>3756</v>
      </c>
      <c r="E1257" s="161" t="str">
        <f t="shared" si="41"/>
        <v>โครงการจัดทำ The Michelin Guide Thailand</v>
      </c>
      <c r="F1257" s="103" t="s">
        <v>1020</v>
      </c>
      <c r="G1257" s="103" t="s">
        <v>15</v>
      </c>
      <c r="H1257" s="158">
        <v>2566</v>
      </c>
      <c r="I1257" s="103" t="s">
        <v>1670</v>
      </c>
      <c r="J1257" s="104" t="s">
        <v>2456</v>
      </c>
      <c r="K1257" s="103" t="s">
        <v>1021</v>
      </c>
      <c r="L1257" s="103" t="s">
        <v>1762</v>
      </c>
      <c r="M1257" s="103" t="s">
        <v>9078</v>
      </c>
      <c r="N1257" s="103" t="s">
        <v>28</v>
      </c>
      <c r="O1257" s="103" t="s">
        <v>5496</v>
      </c>
      <c r="P1257" s="105"/>
      <c r="Q1257" s="103" t="s">
        <v>5949</v>
      </c>
      <c r="R1257" s="103" t="s">
        <v>4858</v>
      </c>
    </row>
    <row r="1258" spans="1:18" ht="21">
      <c r="A1258" s="202" t="s">
        <v>4854</v>
      </c>
      <c r="B1258" s="203" t="s">
        <v>4855</v>
      </c>
      <c r="C1258" s="204" t="s">
        <v>9030</v>
      </c>
      <c r="D1258" s="102" t="s">
        <v>3735</v>
      </c>
      <c r="E1258" s="161" t="str">
        <f t="shared" si="41"/>
        <v>โครงการยกระดับภาพลักษณ์การท่องเที่ยวสู่ความเป็นคุณภาพผ่านวิถีไทย</v>
      </c>
      <c r="F1258" s="103" t="s">
        <v>3736</v>
      </c>
      <c r="G1258" s="103" t="s">
        <v>15</v>
      </c>
      <c r="H1258" s="158">
        <v>2566</v>
      </c>
      <c r="I1258" s="103" t="s">
        <v>1670</v>
      </c>
      <c r="J1258" s="104" t="s">
        <v>2456</v>
      </c>
      <c r="K1258" s="103" t="s">
        <v>1021</v>
      </c>
      <c r="L1258" s="103" t="s">
        <v>1762</v>
      </c>
      <c r="M1258" s="103" t="s">
        <v>9078</v>
      </c>
      <c r="N1258" s="103" t="s">
        <v>28</v>
      </c>
      <c r="O1258" s="103" t="s">
        <v>5496</v>
      </c>
      <c r="P1258" s="105"/>
      <c r="Q1258" s="103" t="s">
        <v>5952</v>
      </c>
      <c r="R1258" s="103" t="s">
        <v>4858</v>
      </c>
    </row>
    <row r="1259" spans="1:18" ht="21">
      <c r="A1259" s="202" t="s">
        <v>4854</v>
      </c>
      <c r="B1259" s="203" t="s">
        <v>4855</v>
      </c>
      <c r="C1259" s="204" t="s">
        <v>9030</v>
      </c>
      <c r="D1259" s="102" t="s">
        <v>3729</v>
      </c>
      <c r="E1259" s="161" t="str">
        <f t="shared" si="41"/>
        <v>โครงการเพิ่มการใช้จ่ายของนักท่องเที่ยว</v>
      </c>
      <c r="F1259" s="103" t="s">
        <v>1761</v>
      </c>
      <c r="G1259" s="103" t="s">
        <v>15</v>
      </c>
      <c r="H1259" s="158">
        <v>2566</v>
      </c>
      <c r="I1259" s="103" t="s">
        <v>1670</v>
      </c>
      <c r="J1259" s="104" t="s">
        <v>2456</v>
      </c>
      <c r="K1259" s="103" t="s">
        <v>1125</v>
      </c>
      <c r="L1259" s="103" t="s">
        <v>1762</v>
      </c>
      <c r="M1259" s="103" t="s">
        <v>9078</v>
      </c>
      <c r="N1259" s="103" t="s">
        <v>28</v>
      </c>
      <c r="O1259" s="103" t="s">
        <v>5496</v>
      </c>
      <c r="P1259" s="105"/>
      <c r="Q1259" s="103" t="s">
        <v>5953</v>
      </c>
      <c r="R1259" s="103" t="s">
        <v>4858</v>
      </c>
    </row>
    <row r="1260" spans="1:18" ht="21">
      <c r="A1260" s="202" t="s">
        <v>4854</v>
      </c>
      <c r="B1260" s="203" t="s">
        <v>4855</v>
      </c>
      <c r="C1260" s="204" t="s">
        <v>9030</v>
      </c>
      <c r="D1260" s="102" t="s">
        <v>3857</v>
      </c>
      <c r="E1260" s="161" t="s">
        <v>3858</v>
      </c>
      <c r="F1260" s="103" t="s">
        <v>3858</v>
      </c>
      <c r="G1260" s="103" t="s">
        <v>15</v>
      </c>
      <c r="H1260" s="158">
        <v>2566</v>
      </c>
      <c r="I1260" s="103" t="s">
        <v>1670</v>
      </c>
      <c r="J1260" s="104" t="s">
        <v>2456</v>
      </c>
      <c r="K1260" s="103" t="s">
        <v>1284</v>
      </c>
      <c r="L1260" s="103" t="s">
        <v>111</v>
      </c>
      <c r="M1260" s="103" t="s">
        <v>9079</v>
      </c>
      <c r="N1260" s="103" t="s">
        <v>28</v>
      </c>
      <c r="O1260" s="103" t="s">
        <v>5496</v>
      </c>
      <c r="P1260" s="105"/>
      <c r="Q1260" s="103" t="s">
        <v>5955</v>
      </c>
      <c r="R1260" s="103" t="s">
        <v>4889</v>
      </c>
    </row>
    <row r="1261" spans="1:18" ht="21">
      <c r="A1261" s="202" t="s">
        <v>4854</v>
      </c>
      <c r="B1261" s="203" t="s">
        <v>4855</v>
      </c>
      <c r="C1261" s="204" t="s">
        <v>9030</v>
      </c>
      <c r="D1261" s="102" t="s">
        <v>3994</v>
      </c>
      <c r="E1261" s="161" t="str">
        <f t="shared" ref="E1261:E1292" si="42">HYPERLINK(Q1261,F1261)</f>
        <v xml:space="preserve">โครงการเสริมสร้างภาพลักษณ์ การตลาดและการประชาสัมพันธ์การท่องเที่ยว </v>
      </c>
      <c r="F1261" s="103" t="s">
        <v>5620</v>
      </c>
      <c r="G1261" s="103" t="s">
        <v>15</v>
      </c>
      <c r="H1261" s="158">
        <v>2566</v>
      </c>
      <c r="I1261" s="103" t="s">
        <v>1670</v>
      </c>
      <c r="J1261" s="104" t="s">
        <v>2456</v>
      </c>
      <c r="K1261" s="103" t="s">
        <v>672</v>
      </c>
      <c r="L1261" s="103" t="s">
        <v>111</v>
      </c>
      <c r="M1261" s="103" t="s">
        <v>9079</v>
      </c>
      <c r="N1261" s="103" t="s">
        <v>28</v>
      </c>
      <c r="O1261" s="103" t="s">
        <v>5496</v>
      </c>
      <c r="P1261" s="105"/>
      <c r="Q1261" s="103" t="s">
        <v>5958</v>
      </c>
      <c r="R1261" s="103" t="s">
        <v>4851</v>
      </c>
    </row>
    <row r="1262" spans="1:18" ht="21">
      <c r="A1262" s="202" t="s">
        <v>4854</v>
      </c>
      <c r="B1262" s="203" t="s">
        <v>4855</v>
      </c>
      <c r="C1262" s="204" t="s">
        <v>9030</v>
      </c>
      <c r="D1262" s="102" t="s">
        <v>3984</v>
      </c>
      <c r="E1262" s="161" t="str">
        <f t="shared" si="42"/>
        <v>โครงการส่งเสริมการท่องเที่ยวสร้างสรรค์ “การแข่งขันเรือเพรียว ประจำปีงบประมาณ พ.ศ. 2566”</v>
      </c>
      <c r="F1262" s="103" t="s">
        <v>3985</v>
      </c>
      <c r="G1262" s="103" t="s">
        <v>15</v>
      </c>
      <c r="H1262" s="158">
        <v>2566</v>
      </c>
      <c r="I1262" s="103" t="s">
        <v>1670</v>
      </c>
      <c r="J1262" s="104" t="s">
        <v>2456</v>
      </c>
      <c r="K1262" s="103" t="s">
        <v>3978</v>
      </c>
      <c r="L1262" s="103" t="s">
        <v>111</v>
      </c>
      <c r="M1262" s="103" t="s">
        <v>9079</v>
      </c>
      <c r="N1262" s="103" t="s">
        <v>28</v>
      </c>
      <c r="O1262" s="103" t="s">
        <v>5496</v>
      </c>
      <c r="P1262" s="105"/>
      <c r="Q1262" s="103" t="s">
        <v>5961</v>
      </c>
      <c r="R1262" s="103" t="s">
        <v>4851</v>
      </c>
    </row>
    <row r="1263" spans="1:18" ht="21">
      <c r="A1263" s="202" t="s">
        <v>4854</v>
      </c>
      <c r="B1263" s="203" t="s">
        <v>4855</v>
      </c>
      <c r="C1263" s="204" t="s">
        <v>9030</v>
      </c>
      <c r="D1263" s="102" t="s">
        <v>4055</v>
      </c>
      <c r="E1263" s="161" t="str">
        <f t="shared" si="42"/>
        <v xml:space="preserve">การส่งเสริมสร้างความรู้ความเข้าใจในรูปแบบการท่องเที่ยว เพื่อสร้างภาพลักษณ์การท่องเที่ยวจังหวัดแม่ฮ่องสอน ในยุค New Normal </v>
      </c>
      <c r="F1263" s="103" t="s">
        <v>5639</v>
      </c>
      <c r="G1263" s="103" t="s">
        <v>15</v>
      </c>
      <c r="H1263" s="158">
        <v>2566</v>
      </c>
      <c r="I1263" s="103" t="s">
        <v>1670</v>
      </c>
      <c r="J1263" s="104" t="s">
        <v>2456</v>
      </c>
      <c r="K1263" s="103" t="s">
        <v>1525</v>
      </c>
      <c r="L1263" s="103" t="s">
        <v>176</v>
      </c>
      <c r="M1263" s="103" t="s">
        <v>9084</v>
      </c>
      <c r="N1263" s="103" t="s">
        <v>67</v>
      </c>
      <c r="O1263" s="103" t="s">
        <v>5496</v>
      </c>
      <c r="P1263" s="105"/>
      <c r="Q1263" s="103" t="s">
        <v>5964</v>
      </c>
      <c r="R1263" s="103" t="s">
        <v>4858</v>
      </c>
    </row>
    <row r="1264" spans="1:18" ht="21">
      <c r="A1264" s="202" t="s">
        <v>4854</v>
      </c>
      <c r="B1264" s="203" t="s">
        <v>4855</v>
      </c>
      <c r="C1264" s="204" t="s">
        <v>9030</v>
      </c>
      <c r="D1264" s="102" t="s">
        <v>4050</v>
      </c>
      <c r="E1264" s="161" t="str">
        <f t="shared" si="42"/>
        <v>การเสริมสร้างความเข้มแข็งภาคีเครือข่ายเพื่อเพิ่มศักยภาพด้านการท่องเที่ยว</v>
      </c>
      <c r="F1264" s="103" t="s">
        <v>4051</v>
      </c>
      <c r="G1264" s="103" t="s">
        <v>15</v>
      </c>
      <c r="H1264" s="158">
        <v>2566</v>
      </c>
      <c r="I1264" s="103" t="s">
        <v>1670</v>
      </c>
      <c r="J1264" s="104" t="s">
        <v>2456</v>
      </c>
      <c r="K1264" s="103" t="s">
        <v>4052</v>
      </c>
      <c r="L1264" s="103" t="s">
        <v>4053</v>
      </c>
      <c r="M1264" s="103" t="s">
        <v>9089</v>
      </c>
      <c r="N1264" s="103" t="s">
        <v>5647</v>
      </c>
      <c r="O1264" s="103" t="s">
        <v>5496</v>
      </c>
      <c r="P1264" s="105"/>
      <c r="Q1264" s="103" t="s">
        <v>5968</v>
      </c>
      <c r="R1264" s="103" t="s">
        <v>4851</v>
      </c>
    </row>
    <row r="1265" spans="1:18" ht="21">
      <c r="A1265" s="202" t="s">
        <v>4854</v>
      </c>
      <c r="B1265" s="203" t="s">
        <v>4855</v>
      </c>
      <c r="C1265" s="204" t="s">
        <v>9030</v>
      </c>
      <c r="D1265" s="102" t="s">
        <v>4098</v>
      </c>
      <c r="E1265" s="161" t="str">
        <f t="shared" si="42"/>
        <v>โครงการยกระดับการท่องเที่ยวเชิงประวัติศาสตร์และวัฒนธรรมในรูปแบบชีวิตใหม่ (New Normal) จังหวัดกาญจนบุรี</v>
      </c>
      <c r="F1265" s="103" t="s">
        <v>4099</v>
      </c>
      <c r="G1265" s="103" t="s">
        <v>15</v>
      </c>
      <c r="H1265" s="158">
        <v>2566</v>
      </c>
      <c r="I1265" s="103" t="s">
        <v>1670</v>
      </c>
      <c r="J1265" s="104" t="s">
        <v>2456</v>
      </c>
      <c r="K1265" s="103" t="s">
        <v>1255</v>
      </c>
      <c r="L1265" s="103" t="s">
        <v>111</v>
      </c>
      <c r="M1265" s="103" t="s">
        <v>9079</v>
      </c>
      <c r="N1265" s="103" t="s">
        <v>28</v>
      </c>
      <c r="O1265" s="103" t="s">
        <v>5496</v>
      </c>
      <c r="P1265" s="105"/>
      <c r="Q1265" s="103" t="s">
        <v>5971</v>
      </c>
      <c r="R1265" s="103" t="s">
        <v>4851</v>
      </c>
    </row>
    <row r="1266" spans="1:18" ht="21">
      <c r="A1266" s="202" t="s">
        <v>4854</v>
      </c>
      <c r="B1266" s="203" t="s">
        <v>4855</v>
      </c>
      <c r="C1266" s="204" t="s">
        <v>9030</v>
      </c>
      <c r="D1266" s="102" t="s">
        <v>4362</v>
      </c>
      <c r="E1266" s="161" t="str">
        <f t="shared" si="42"/>
        <v>โครงการสร้างสรรค์นวัตกรรมและเพิ่มมูลค่าวิถีไทย</v>
      </c>
      <c r="F1266" s="103" t="s">
        <v>78</v>
      </c>
      <c r="G1266" s="103" t="s">
        <v>15</v>
      </c>
      <c r="H1266" s="158">
        <v>2566</v>
      </c>
      <c r="I1266" s="103" t="s">
        <v>1670</v>
      </c>
      <c r="J1266" s="104" t="s">
        <v>2456</v>
      </c>
      <c r="K1266" s="103" t="s">
        <v>2457</v>
      </c>
      <c r="L1266" s="103" t="s">
        <v>1762</v>
      </c>
      <c r="M1266" s="103" t="s">
        <v>9078</v>
      </c>
      <c r="N1266" s="103" t="s">
        <v>28</v>
      </c>
      <c r="O1266" s="103" t="s">
        <v>5496</v>
      </c>
      <c r="P1266" s="105"/>
      <c r="Q1266" s="103" t="s">
        <v>5975</v>
      </c>
      <c r="R1266" s="103" t="s">
        <v>4928</v>
      </c>
    </row>
    <row r="1267" spans="1:18" ht="21">
      <c r="A1267" s="202" t="s">
        <v>4854</v>
      </c>
      <c r="B1267" s="203" t="s">
        <v>4855</v>
      </c>
      <c r="C1267" s="204" t="s">
        <v>9030</v>
      </c>
      <c r="D1267" s="102" t="s">
        <v>4259</v>
      </c>
      <c r="E1267" s="161" t="str">
        <f t="shared" si="42"/>
        <v>ส่งเสริมการท่องเที่ยวประเพณีช้างบ้านค่ายหมื่นแผ้วคืนถิ่น กินพาแลง</v>
      </c>
      <c r="F1267" s="103" t="s">
        <v>4260</v>
      </c>
      <c r="G1267" s="103" t="s">
        <v>15</v>
      </c>
      <c r="H1267" s="158">
        <v>2566</v>
      </c>
      <c r="I1267" s="103" t="s">
        <v>1670</v>
      </c>
      <c r="J1267" s="104" t="s">
        <v>2456</v>
      </c>
      <c r="K1267" s="103"/>
      <c r="L1267" s="103" t="s">
        <v>9035</v>
      </c>
      <c r="M1267" s="103" t="s">
        <v>137</v>
      </c>
      <c r="N1267" s="103" t="s">
        <v>134</v>
      </c>
      <c r="O1267" s="103" t="s">
        <v>5496</v>
      </c>
      <c r="P1267" s="105"/>
      <c r="Q1267" s="103" t="s">
        <v>5978</v>
      </c>
      <c r="R1267" s="103" t="s">
        <v>4848</v>
      </c>
    </row>
    <row r="1268" spans="1:18" ht="21">
      <c r="A1268" s="202" t="s">
        <v>4854</v>
      </c>
      <c r="B1268" s="203" t="s">
        <v>4855</v>
      </c>
      <c r="C1268" s="204" t="s">
        <v>9030</v>
      </c>
      <c r="D1268" s="102" t="s">
        <v>4276</v>
      </c>
      <c r="E1268" s="161" t="str">
        <f t="shared" si="42"/>
        <v>ส่งเสริมการท่องเที่ยวประเพณีตีคลีไฟชัยภูมิ</v>
      </c>
      <c r="F1268" s="103" t="s">
        <v>4277</v>
      </c>
      <c r="G1268" s="103" t="s">
        <v>15</v>
      </c>
      <c r="H1268" s="158">
        <v>2566</v>
      </c>
      <c r="I1268" s="103" t="s">
        <v>1670</v>
      </c>
      <c r="J1268" s="104" t="s">
        <v>2456</v>
      </c>
      <c r="K1268" s="103"/>
      <c r="L1268" s="103" t="s">
        <v>9035</v>
      </c>
      <c r="M1268" s="103" t="s">
        <v>137</v>
      </c>
      <c r="N1268" s="103" t="s">
        <v>134</v>
      </c>
      <c r="O1268" s="103" t="s">
        <v>5496</v>
      </c>
      <c r="P1268" s="105"/>
      <c r="Q1268" s="103" t="s">
        <v>5981</v>
      </c>
      <c r="R1268" s="103" t="s">
        <v>4848</v>
      </c>
    </row>
    <row r="1269" spans="1:18" ht="21">
      <c r="A1269" s="202" t="s">
        <v>4854</v>
      </c>
      <c r="B1269" s="203" t="s">
        <v>4855</v>
      </c>
      <c r="C1269" s="204" t="s">
        <v>9030</v>
      </c>
      <c r="D1269" s="102" t="s">
        <v>4502</v>
      </c>
      <c r="E1269" s="161" t="str">
        <f t="shared" si="42"/>
        <v>โครงการพัฒนาและยกระดับมาตรฐานการท่องเที่ยวคุณภาพจังหวัดยะลา (640,000)</v>
      </c>
      <c r="F1269" s="103" t="s">
        <v>4503</v>
      </c>
      <c r="G1269" s="103" t="s">
        <v>15</v>
      </c>
      <c r="H1269" s="158">
        <v>2566</v>
      </c>
      <c r="I1269" s="103" t="s">
        <v>2456</v>
      </c>
      <c r="J1269" s="104" t="s">
        <v>4504</v>
      </c>
      <c r="K1269" s="103" t="s">
        <v>596</v>
      </c>
      <c r="L1269" s="103" t="s">
        <v>111</v>
      </c>
      <c r="M1269" s="103" t="s">
        <v>9079</v>
      </c>
      <c r="N1269" s="103" t="s">
        <v>28</v>
      </c>
      <c r="O1269" s="103" t="s">
        <v>5496</v>
      </c>
      <c r="P1269" s="105"/>
      <c r="Q1269" s="103" t="s">
        <v>5982</v>
      </c>
      <c r="R1269" s="103" t="s">
        <v>4879</v>
      </c>
    </row>
    <row r="1270" spans="1:18" ht="21">
      <c r="A1270" s="202" t="s">
        <v>4854</v>
      </c>
      <c r="B1270" s="203" t="s">
        <v>4855</v>
      </c>
      <c r="C1270" s="204" t="s">
        <v>9030</v>
      </c>
      <c r="D1270" s="102" t="s">
        <v>4285</v>
      </c>
      <c r="E1270" s="161" t="str">
        <f t="shared" si="42"/>
        <v>งานรำลึกสมเด็จพระนเรศวรมหาราช</v>
      </c>
      <c r="F1270" s="103" t="s">
        <v>880</v>
      </c>
      <c r="G1270" s="103" t="s">
        <v>15</v>
      </c>
      <c r="H1270" s="158">
        <v>2566</v>
      </c>
      <c r="I1270" s="103" t="s">
        <v>3615</v>
      </c>
      <c r="J1270" s="104" t="s">
        <v>3743</v>
      </c>
      <c r="K1270" s="103" t="s">
        <v>285</v>
      </c>
      <c r="L1270" s="103" t="s">
        <v>111</v>
      </c>
      <c r="M1270" s="103" t="s">
        <v>9079</v>
      </c>
      <c r="N1270" s="103" t="s">
        <v>28</v>
      </c>
      <c r="O1270" s="103" t="s">
        <v>5496</v>
      </c>
      <c r="P1270" s="105"/>
      <c r="Q1270" s="103" t="s">
        <v>5986</v>
      </c>
      <c r="R1270" s="103" t="s">
        <v>4894</v>
      </c>
    </row>
    <row r="1271" spans="1:18" ht="21">
      <c r="A1271" s="202" t="s">
        <v>4854</v>
      </c>
      <c r="B1271" s="203" t="s">
        <v>4855</v>
      </c>
      <c r="C1271" s="204" t="s">
        <v>9030</v>
      </c>
      <c r="D1271" s="102" t="s">
        <v>4334</v>
      </c>
      <c r="E1271" s="161" t="str">
        <f t="shared" si="42"/>
        <v>ส่งเสริมการท่องเที่ยวประเพณีเข้าพรรษาและทอดเทียน</v>
      </c>
      <c r="F1271" s="103" t="s">
        <v>4335</v>
      </c>
      <c r="G1271" s="103" t="s">
        <v>15</v>
      </c>
      <c r="H1271" s="158">
        <v>2566</v>
      </c>
      <c r="I1271" s="103" t="s">
        <v>1670</v>
      </c>
      <c r="J1271" s="104" t="s">
        <v>2456</v>
      </c>
      <c r="K1271" s="103"/>
      <c r="L1271" s="103" t="s">
        <v>9035</v>
      </c>
      <c r="M1271" s="103" t="s">
        <v>137</v>
      </c>
      <c r="N1271" s="103" t="s">
        <v>134</v>
      </c>
      <c r="O1271" s="103" t="s">
        <v>5496</v>
      </c>
      <c r="P1271" s="105"/>
      <c r="Q1271" s="103" t="s">
        <v>5988</v>
      </c>
      <c r="R1271" s="103" t="s">
        <v>4879</v>
      </c>
    </row>
    <row r="1272" spans="1:18" ht="21">
      <c r="A1272" s="202" t="s">
        <v>4854</v>
      </c>
      <c r="B1272" s="203" t="s">
        <v>4855</v>
      </c>
      <c r="C1272" s="204" t="s">
        <v>9030</v>
      </c>
      <c r="D1272" s="102" t="s">
        <v>4207</v>
      </c>
      <c r="E1272" s="161" t="str">
        <f t="shared" si="42"/>
        <v>ประชาสัมพันธ์ส่งเสริมการท่องเที่ยวเชิงสร้างสรรค์  เดินหน้าสู่การท่องเที่ยวแบบ Next Normal</v>
      </c>
      <c r="F1272" s="103" t="s">
        <v>4208</v>
      </c>
      <c r="G1272" s="103" t="s">
        <v>15</v>
      </c>
      <c r="H1272" s="158">
        <v>2566</v>
      </c>
      <c r="I1272" s="103" t="s">
        <v>1670</v>
      </c>
      <c r="J1272" s="104" t="s">
        <v>2456</v>
      </c>
      <c r="K1272" s="103"/>
      <c r="L1272" s="103" t="s">
        <v>9043</v>
      </c>
      <c r="M1272" s="103" t="s">
        <v>1351</v>
      </c>
      <c r="N1272" s="103" t="s">
        <v>134</v>
      </c>
      <c r="O1272" s="103" t="s">
        <v>5496</v>
      </c>
      <c r="P1272" s="106"/>
      <c r="Q1272" s="103" t="s">
        <v>5990</v>
      </c>
      <c r="R1272" s="103" t="s">
        <v>4858</v>
      </c>
    </row>
    <row r="1273" spans="1:18" ht="21">
      <c r="A1273" s="202" t="s">
        <v>4854</v>
      </c>
      <c r="B1273" s="203" t="s">
        <v>4855</v>
      </c>
      <c r="C1273" s="204" t="s">
        <v>9030</v>
      </c>
      <c r="D1273" s="102" t="s">
        <v>3610</v>
      </c>
      <c r="E1273" s="161" t="str">
        <f t="shared" si="42"/>
        <v>โครงการส่งเสริมงานประเพณีที่สำคัญกลุ่มในจังหวัดสนุก กิจกรรมหลักที่ 1 ส่งเสริมงานประเพณีที่สำคัญกลุ่มในจังหวัดสนุก กิจกรรมย่อยที่ 3 ท่องเที่ยวสักการะสถานพระมารดาแห่งมรณสักขีสองคอน (วัดสองคอน)  เทศกาลคริสต์มาสแห่ดาววัดสองคอน MAGICAL OF SONGKHON</v>
      </c>
      <c r="F1273" s="103" t="s">
        <v>3611</v>
      </c>
      <c r="G1273" s="103" t="s">
        <v>15</v>
      </c>
      <c r="H1273" s="158">
        <v>2566</v>
      </c>
      <c r="I1273" s="103" t="s">
        <v>1869</v>
      </c>
      <c r="J1273" s="104" t="s">
        <v>1869</v>
      </c>
      <c r="K1273" s="103" t="s">
        <v>519</v>
      </c>
      <c r="L1273" s="103" t="s">
        <v>111</v>
      </c>
      <c r="M1273" s="103" t="s">
        <v>9079</v>
      </c>
      <c r="N1273" s="103" t="s">
        <v>28</v>
      </c>
      <c r="O1273" s="103" t="s">
        <v>5496</v>
      </c>
      <c r="P1273" s="108"/>
      <c r="Q1273" s="103" t="s">
        <v>5993</v>
      </c>
      <c r="R1273" s="103" t="s">
        <v>4879</v>
      </c>
    </row>
    <row r="1274" spans="1:18" ht="21">
      <c r="A1274" s="202" t="s">
        <v>4854</v>
      </c>
      <c r="B1274" s="203" t="s">
        <v>4855</v>
      </c>
      <c r="C1274" s="204" t="s">
        <v>9030</v>
      </c>
      <c r="D1274" s="102" t="s">
        <v>3976</v>
      </c>
      <c r="E1274" s="161" t="str">
        <f t="shared" si="42"/>
        <v>พัฒนาแหล่งท่องเที่ยวของจังหวัดนครศรีธรรมราช กิจกรรม ป้าย QR Code ข้อมูลแหล่งท่องเที่ยว</v>
      </c>
      <c r="F1274" s="103" t="s">
        <v>3977</v>
      </c>
      <c r="G1274" s="103" t="s">
        <v>15</v>
      </c>
      <c r="H1274" s="158">
        <v>2566</v>
      </c>
      <c r="I1274" s="103" t="s">
        <v>1670</v>
      </c>
      <c r="J1274" s="104" t="s">
        <v>2456</v>
      </c>
      <c r="K1274" s="103" t="s">
        <v>3978</v>
      </c>
      <c r="L1274" s="103" t="s">
        <v>111</v>
      </c>
      <c r="M1274" s="103" t="s">
        <v>9079</v>
      </c>
      <c r="N1274" s="103" t="s">
        <v>28</v>
      </c>
      <c r="O1274" s="103" t="s">
        <v>5496</v>
      </c>
      <c r="P1274" s="108"/>
      <c r="Q1274" s="103" t="s">
        <v>5995</v>
      </c>
      <c r="R1274" s="103" t="s">
        <v>4879</v>
      </c>
    </row>
    <row r="1275" spans="1:18" ht="21">
      <c r="A1275" s="202" t="s">
        <v>4854</v>
      </c>
      <c r="B1275" s="203" t="s">
        <v>4855</v>
      </c>
      <c r="C1275" s="204" t="s">
        <v>9030</v>
      </c>
      <c r="D1275" s="102" t="s">
        <v>5785</v>
      </c>
      <c r="E1275" s="161" t="str">
        <f t="shared" si="42"/>
        <v>ส่งเสริมการท่องเที่ยวในอำเภอรอบนอก</v>
      </c>
      <c r="F1275" s="103" t="s">
        <v>5786</v>
      </c>
      <c r="G1275" s="103" t="s">
        <v>15</v>
      </c>
      <c r="H1275" s="158">
        <v>2567</v>
      </c>
      <c r="I1275" s="103" t="s">
        <v>4610</v>
      </c>
      <c r="J1275" s="104" t="s">
        <v>763</v>
      </c>
      <c r="K1275" s="103" t="s">
        <v>5787</v>
      </c>
      <c r="L1275" s="103" t="s">
        <v>206</v>
      </c>
      <c r="M1275" s="103" t="s">
        <v>9082</v>
      </c>
      <c r="N1275" s="103" t="s">
        <v>96</v>
      </c>
      <c r="O1275" s="103" t="s">
        <v>5779</v>
      </c>
      <c r="P1275" s="105"/>
      <c r="Q1275" s="103" t="s">
        <v>5996</v>
      </c>
      <c r="R1275" s="103" t="s">
        <v>5305</v>
      </c>
    </row>
    <row r="1276" spans="1:18" ht="21">
      <c r="A1276" s="202" t="s">
        <v>4854</v>
      </c>
      <c r="B1276" s="203" t="s">
        <v>4855</v>
      </c>
      <c r="C1276" s="204" t="s">
        <v>9030</v>
      </c>
      <c r="D1276" s="102" t="s">
        <v>5789</v>
      </c>
      <c r="E1276" s="161" t="str">
        <f t="shared" si="42"/>
        <v>ตามรอยอารยธรรมโบราณ ตระการตาปราสาทนครหลวง</v>
      </c>
      <c r="F1276" s="103" t="s">
        <v>5790</v>
      </c>
      <c r="G1276" s="103" t="s">
        <v>15</v>
      </c>
      <c r="H1276" s="158">
        <v>2567</v>
      </c>
      <c r="I1276" s="103" t="s">
        <v>4610</v>
      </c>
      <c r="J1276" s="104" t="s">
        <v>763</v>
      </c>
      <c r="K1276" s="103" t="s">
        <v>5791</v>
      </c>
      <c r="L1276" s="103" t="s">
        <v>206</v>
      </c>
      <c r="M1276" s="103" t="s">
        <v>9082</v>
      </c>
      <c r="N1276" s="103" t="s">
        <v>96</v>
      </c>
      <c r="O1276" s="103" t="s">
        <v>5779</v>
      </c>
      <c r="P1276" s="105"/>
      <c r="Q1276" s="103" t="s">
        <v>5997</v>
      </c>
      <c r="R1276" s="103" t="s">
        <v>5172</v>
      </c>
    </row>
    <row r="1277" spans="1:18" ht="21">
      <c r="A1277" s="202" t="s">
        <v>4854</v>
      </c>
      <c r="B1277" s="203" t="s">
        <v>4855</v>
      </c>
      <c r="C1277" s="204" t="s">
        <v>9030</v>
      </c>
      <c r="D1277" s="102" t="s">
        <v>5795</v>
      </c>
      <c r="E1277" s="161" t="str">
        <f t="shared" si="42"/>
        <v>เทศกาลโขนกรุงศรี</v>
      </c>
      <c r="F1277" s="103" t="s">
        <v>3677</v>
      </c>
      <c r="G1277" s="103" t="s">
        <v>15</v>
      </c>
      <c r="H1277" s="158">
        <v>2567</v>
      </c>
      <c r="I1277" s="103" t="s">
        <v>4610</v>
      </c>
      <c r="J1277" s="104" t="s">
        <v>763</v>
      </c>
      <c r="K1277" s="103" t="s">
        <v>285</v>
      </c>
      <c r="L1277" s="103" t="s">
        <v>111</v>
      </c>
      <c r="M1277" s="103" t="s">
        <v>9079</v>
      </c>
      <c r="N1277" s="103" t="s">
        <v>28</v>
      </c>
      <c r="O1277" s="103" t="s">
        <v>5779</v>
      </c>
      <c r="P1277" s="105"/>
      <c r="Q1277" s="103" t="s">
        <v>5998</v>
      </c>
      <c r="R1277" s="103" t="s">
        <v>4855</v>
      </c>
    </row>
    <row r="1278" spans="1:18" ht="21">
      <c r="A1278" s="202" t="s">
        <v>4854</v>
      </c>
      <c r="B1278" s="203" t="s">
        <v>4855</v>
      </c>
      <c r="C1278" s="204" t="s">
        <v>9030</v>
      </c>
      <c r="D1278" s="102" t="s">
        <v>5293</v>
      </c>
      <c r="E1278" s="161" t="str">
        <f t="shared" si="42"/>
        <v>โครงการประชาสัมพันธ์ส่งเสริมการตลาดการท่องเที่ยวจังหวัดอุบลราชธานีแบบบูรณาการ</v>
      </c>
      <c r="F1278" s="103" t="s">
        <v>5294</v>
      </c>
      <c r="G1278" s="103" t="s">
        <v>15</v>
      </c>
      <c r="H1278" s="158">
        <v>2567</v>
      </c>
      <c r="I1278" s="103" t="s">
        <v>4737</v>
      </c>
      <c r="J1278" s="104" t="s">
        <v>763</v>
      </c>
      <c r="K1278" s="103" t="s">
        <v>5295</v>
      </c>
      <c r="L1278" s="103" t="s">
        <v>176</v>
      </c>
      <c r="M1278" s="103" t="s">
        <v>9084</v>
      </c>
      <c r="N1278" s="103" t="s">
        <v>67</v>
      </c>
      <c r="O1278" s="103" t="s">
        <v>5779</v>
      </c>
      <c r="P1278" s="105"/>
      <c r="Q1278" s="103" t="s">
        <v>6002</v>
      </c>
      <c r="R1278" s="103" t="s">
        <v>4879</v>
      </c>
    </row>
    <row r="1279" spans="1:18" ht="21">
      <c r="A1279" s="202" t="s">
        <v>4854</v>
      </c>
      <c r="B1279" s="203" t="s">
        <v>4855</v>
      </c>
      <c r="C1279" s="204" t="s">
        <v>9030</v>
      </c>
      <c r="D1279" s="102" t="s">
        <v>5844</v>
      </c>
      <c r="E1279" s="161" t="str">
        <f t="shared" si="42"/>
        <v>พิธีสดุดีคนดีศรีแผ่นดิน “พันท้ายนรสิงห์”</v>
      </c>
      <c r="F1279" s="103" t="s">
        <v>5845</v>
      </c>
      <c r="G1279" s="103" t="s">
        <v>15</v>
      </c>
      <c r="H1279" s="158">
        <v>2567</v>
      </c>
      <c r="I1279" s="103" t="s">
        <v>4609</v>
      </c>
      <c r="J1279" s="104" t="s">
        <v>3684</v>
      </c>
      <c r="K1279" s="103" t="s">
        <v>881</v>
      </c>
      <c r="L1279" s="103" t="s">
        <v>206</v>
      </c>
      <c r="M1279" s="103" t="s">
        <v>9082</v>
      </c>
      <c r="N1279" s="103" t="s">
        <v>96</v>
      </c>
      <c r="O1279" s="103" t="s">
        <v>5779</v>
      </c>
      <c r="P1279" s="105"/>
      <c r="Q1279" s="103" t="s">
        <v>6005</v>
      </c>
      <c r="R1279" s="103" t="s">
        <v>4889</v>
      </c>
    </row>
    <row r="1280" spans="1:18" ht="21">
      <c r="A1280" s="202" t="s">
        <v>4854</v>
      </c>
      <c r="B1280" s="203" t="s">
        <v>4855</v>
      </c>
      <c r="C1280" s="204" t="s">
        <v>9030</v>
      </c>
      <c r="D1280" s="102" t="s">
        <v>4860</v>
      </c>
      <c r="E1280" s="161" t="str">
        <f t="shared" si="42"/>
        <v>งานรำลึกเสด็จประพาสต้นล้นเกล้ารัชกาลที่ 5</v>
      </c>
      <c r="F1280" s="103" t="s">
        <v>1690</v>
      </c>
      <c r="G1280" s="103" t="s">
        <v>15</v>
      </c>
      <c r="H1280" s="158">
        <v>2567</v>
      </c>
      <c r="I1280" s="103" t="s">
        <v>4861</v>
      </c>
      <c r="J1280" s="104" t="s">
        <v>763</v>
      </c>
      <c r="K1280" s="103" t="s">
        <v>905</v>
      </c>
      <c r="L1280" s="103" t="s">
        <v>206</v>
      </c>
      <c r="M1280" s="103" t="s">
        <v>9082</v>
      </c>
      <c r="N1280" s="103" t="s">
        <v>96</v>
      </c>
      <c r="O1280" s="103" t="s">
        <v>5779</v>
      </c>
      <c r="P1280" s="105"/>
      <c r="Q1280" s="103" t="s">
        <v>6008</v>
      </c>
      <c r="R1280" s="103" t="s">
        <v>4851</v>
      </c>
    </row>
    <row r="1281" spans="1:18" ht="21">
      <c r="A1281" s="202" t="s">
        <v>4854</v>
      </c>
      <c r="B1281" s="203" t="s">
        <v>4855</v>
      </c>
      <c r="C1281" s="204" t="s">
        <v>9030</v>
      </c>
      <c r="D1281" s="102" t="s">
        <v>5868</v>
      </c>
      <c r="E1281" s="161" t="str">
        <f t="shared" si="42"/>
        <v>กิจกรรม ส่งเสริมการท่องเที่ยวเส่งเสริมการท่องเที่ยวเพื่อรองรับการจัดงานมหกรรมพืชสวนโลกในพื้นที่กลุ่มจังหวัดภาคตะวันออกเฉียงเหนือตอนบน 1</v>
      </c>
      <c r="F1281" s="103" t="s">
        <v>5869</v>
      </c>
      <c r="G1281" s="103" t="s">
        <v>15</v>
      </c>
      <c r="H1281" s="158">
        <v>2567</v>
      </c>
      <c r="I1281" s="103" t="s">
        <v>4738</v>
      </c>
      <c r="J1281" s="104" t="s">
        <v>763</v>
      </c>
      <c r="K1281" s="103" t="s">
        <v>5870</v>
      </c>
      <c r="L1281" s="103" t="s">
        <v>111</v>
      </c>
      <c r="M1281" s="103" t="s">
        <v>9079</v>
      </c>
      <c r="N1281" s="103" t="s">
        <v>28</v>
      </c>
      <c r="O1281" s="103" t="s">
        <v>5779</v>
      </c>
      <c r="P1281" s="105"/>
      <c r="Q1281" s="103" t="s">
        <v>6009</v>
      </c>
      <c r="R1281" s="103" t="s">
        <v>4851</v>
      </c>
    </row>
    <row r="1282" spans="1:18" ht="21">
      <c r="A1282" s="202" t="s">
        <v>4854</v>
      </c>
      <c r="B1282" s="203" t="s">
        <v>4855</v>
      </c>
      <c r="C1282" s="204" t="s">
        <v>9030</v>
      </c>
      <c r="D1282" s="102" t="s">
        <v>5872</v>
      </c>
      <c r="E1282" s="161" t="str">
        <f t="shared" si="42"/>
        <v>โครงการยกระดับมาตรฐานอุตสาหกรรมไมซ์ การกีฬา การท่องเที่ยวเชิงคุณค่า โดยใช้ศักยภาพและอัตลักษณ์ของจังหวัดอุดรธานี กิจกรรม มหกรรมถนนอาหาร "อุดรเลิศรส" และการแสดงศิลปวัฒนธรรม (UD Taste Festival2024)</v>
      </c>
      <c r="F1282" s="103" t="s">
        <v>5873</v>
      </c>
      <c r="G1282" s="103" t="s">
        <v>15</v>
      </c>
      <c r="H1282" s="158">
        <v>2567</v>
      </c>
      <c r="I1282" s="103" t="s">
        <v>4738</v>
      </c>
      <c r="J1282" s="104" t="s">
        <v>763</v>
      </c>
      <c r="K1282" s="103" t="s">
        <v>575</v>
      </c>
      <c r="L1282" s="103" t="s">
        <v>161</v>
      </c>
      <c r="M1282" s="103" t="s">
        <v>9073</v>
      </c>
      <c r="N1282" s="103" t="s">
        <v>162</v>
      </c>
      <c r="O1282" s="103" t="s">
        <v>5779</v>
      </c>
      <c r="P1282" s="105"/>
      <c r="Q1282" s="103" t="s">
        <v>6012</v>
      </c>
      <c r="R1282" s="103" t="s">
        <v>3548</v>
      </c>
    </row>
    <row r="1283" spans="1:18" ht="21">
      <c r="A1283" s="202" t="s">
        <v>4854</v>
      </c>
      <c r="B1283" s="203" t="s">
        <v>4855</v>
      </c>
      <c r="C1283" s="204" t="s">
        <v>9030</v>
      </c>
      <c r="D1283" s="102" t="s">
        <v>5879</v>
      </c>
      <c r="E1283" s="161" t="str">
        <f t="shared" si="42"/>
        <v>โครงการยกระดับมาตรฐานอุตสาหกรรมไมซ์ การกีฬา การท่องเที่ยวเชิงคุณค่า โดยใช้ศักยภาพและอัตลักษณ์ของจังหวัดอุดรธานี กิจกรรม ประชาสัมพันธ์การเตรียมความพร้อมจัดงานมหกรรมพืชสวนโลกจังหวัดอุดรธานี พ.ศ. 2569</v>
      </c>
      <c r="F1283" s="103" t="s">
        <v>5880</v>
      </c>
      <c r="G1283" s="103" t="s">
        <v>15</v>
      </c>
      <c r="H1283" s="158">
        <v>2567</v>
      </c>
      <c r="I1283" s="103" t="s">
        <v>4738</v>
      </c>
      <c r="J1283" s="104" t="s">
        <v>763</v>
      </c>
      <c r="K1283" s="103" t="s">
        <v>5881</v>
      </c>
      <c r="L1283" s="103" t="s">
        <v>176</v>
      </c>
      <c r="M1283" s="103" t="s">
        <v>9084</v>
      </c>
      <c r="N1283" s="103" t="s">
        <v>67</v>
      </c>
      <c r="O1283" s="103" t="s">
        <v>5779</v>
      </c>
      <c r="P1283" s="105"/>
      <c r="Q1283" s="103" t="s">
        <v>6013</v>
      </c>
      <c r="R1283" s="103" t="s">
        <v>4848</v>
      </c>
    </row>
    <row r="1284" spans="1:18" ht="21">
      <c r="A1284" s="202" t="s">
        <v>4854</v>
      </c>
      <c r="B1284" s="203" t="s">
        <v>4855</v>
      </c>
      <c r="C1284" s="204" t="s">
        <v>9030</v>
      </c>
      <c r="D1284" s="102" t="s">
        <v>5085</v>
      </c>
      <c r="E1284" s="161" t="str">
        <f t="shared" si="42"/>
        <v>โครงการการพัฒนาและส่งเสริมการท่องเที่ยววิถีสุรินทร์ กิจกรรมหลัก การยกระดับการจัดการมหัศจรรย์งานช้างสุรินทร์สู่ระดับโลก</v>
      </c>
      <c r="F1284" s="103" t="s">
        <v>5086</v>
      </c>
      <c r="G1284" s="103" t="s">
        <v>15</v>
      </c>
      <c r="H1284" s="158">
        <v>2567</v>
      </c>
      <c r="I1284" s="103" t="s">
        <v>2644</v>
      </c>
      <c r="J1284" s="104" t="s">
        <v>4738</v>
      </c>
      <c r="K1284" s="103" t="s">
        <v>1942</v>
      </c>
      <c r="L1284" s="103" t="s">
        <v>206</v>
      </c>
      <c r="M1284" s="103" t="s">
        <v>9082</v>
      </c>
      <c r="N1284" s="103" t="s">
        <v>96</v>
      </c>
      <c r="O1284" s="103" t="s">
        <v>5779</v>
      </c>
      <c r="P1284" s="105"/>
      <c r="Q1284" s="103" t="s">
        <v>6015</v>
      </c>
      <c r="R1284" s="103" t="s">
        <v>4848</v>
      </c>
    </row>
    <row r="1285" spans="1:18" ht="21">
      <c r="A1285" s="202" t="s">
        <v>4854</v>
      </c>
      <c r="B1285" s="203" t="s">
        <v>4855</v>
      </c>
      <c r="C1285" s="204" t="s">
        <v>9030</v>
      </c>
      <c r="D1285" s="102" t="s">
        <v>5276</v>
      </c>
      <c r="E1285" s="161" t="str">
        <f t="shared" si="42"/>
        <v>การพัฒนาดิจิทัลแพลตฟอร์มเพื่อยกระดับการท่องเที่ยวเชิงสร้างสรรค์และวัฒนธรรมอุทยานประวัติศาสตร์ พระนครศรีอยุธยาในวิถีปกติระยะถัดไป</v>
      </c>
      <c r="F1285" s="103" t="s">
        <v>5277</v>
      </c>
      <c r="G1285" s="103" t="s">
        <v>15</v>
      </c>
      <c r="H1285" s="158">
        <v>2567</v>
      </c>
      <c r="I1285" s="103" t="s">
        <v>2644</v>
      </c>
      <c r="J1285" s="104" t="s">
        <v>763</v>
      </c>
      <c r="K1285" s="103" t="s">
        <v>247</v>
      </c>
      <c r="L1285" s="103" t="s">
        <v>241</v>
      </c>
      <c r="M1285" s="103" t="s">
        <v>9076</v>
      </c>
      <c r="N1285" s="103" t="s">
        <v>20</v>
      </c>
      <c r="O1285" s="103" t="s">
        <v>5779</v>
      </c>
      <c r="P1285" s="105"/>
      <c r="Q1285" s="103" t="s">
        <v>6016</v>
      </c>
      <c r="R1285" s="103" t="s">
        <v>4879</v>
      </c>
    </row>
    <row r="1286" spans="1:18" ht="21">
      <c r="A1286" s="202" t="s">
        <v>4854</v>
      </c>
      <c r="B1286" s="203" t="s">
        <v>4855</v>
      </c>
      <c r="C1286" s="204" t="s">
        <v>9030</v>
      </c>
      <c r="D1286" s="102" t="s">
        <v>6077</v>
      </c>
      <c r="E1286" s="161" t="str">
        <f t="shared" si="42"/>
        <v>ตามรอยชิม วิถีถิ่นอาหารภาคเหนือ (North Food Tourism)</v>
      </c>
      <c r="F1286" s="103" t="s">
        <v>5425</v>
      </c>
      <c r="G1286" s="103" t="s">
        <v>15</v>
      </c>
      <c r="H1286" s="158">
        <v>2567</v>
      </c>
      <c r="I1286" s="103" t="s">
        <v>4927</v>
      </c>
      <c r="J1286" s="104" t="s">
        <v>763</v>
      </c>
      <c r="K1286" s="103" t="s">
        <v>166</v>
      </c>
      <c r="L1286" s="103" t="s">
        <v>111</v>
      </c>
      <c r="M1286" s="103" t="s">
        <v>9079</v>
      </c>
      <c r="N1286" s="103" t="s">
        <v>28</v>
      </c>
      <c r="O1286" s="103" t="s">
        <v>5779</v>
      </c>
      <c r="P1286" s="105"/>
      <c r="Q1286" s="103" t="s">
        <v>6020</v>
      </c>
      <c r="R1286" s="103" t="s">
        <v>4894</v>
      </c>
    </row>
    <row r="1287" spans="1:18" ht="21">
      <c r="A1287" s="202" t="s">
        <v>4854</v>
      </c>
      <c r="B1287" s="203" t="s">
        <v>4855</v>
      </c>
      <c r="C1287" s="204" t="s">
        <v>9030</v>
      </c>
      <c r="D1287" s="102" t="s">
        <v>6083</v>
      </c>
      <c r="E1287" s="161" t="str">
        <f t="shared" si="42"/>
        <v>การตลาดเชิงรุกเพื่อสร้างมูลค่าเพิ่มทางการท่องเที่ยว (Lopburi Tourism Road Show)</v>
      </c>
      <c r="F1287" s="103" t="s">
        <v>6084</v>
      </c>
      <c r="G1287" s="103" t="s">
        <v>15</v>
      </c>
      <c r="H1287" s="158">
        <v>2567</v>
      </c>
      <c r="I1287" s="103" t="s">
        <v>4738</v>
      </c>
      <c r="J1287" s="104" t="s">
        <v>763</v>
      </c>
      <c r="K1287" s="103" t="s">
        <v>1169</v>
      </c>
      <c r="L1287" s="103" t="s">
        <v>111</v>
      </c>
      <c r="M1287" s="103" t="s">
        <v>9079</v>
      </c>
      <c r="N1287" s="103" t="s">
        <v>28</v>
      </c>
      <c r="O1287" s="103" t="s">
        <v>5779</v>
      </c>
      <c r="P1287" s="105"/>
      <c r="Q1287" s="103" t="s">
        <v>6022</v>
      </c>
      <c r="R1287" s="103" t="s">
        <v>3482</v>
      </c>
    </row>
    <row r="1288" spans="1:18" ht="21">
      <c r="A1288" s="202" t="s">
        <v>4854</v>
      </c>
      <c r="B1288" s="203" t="s">
        <v>4855</v>
      </c>
      <c r="C1288" s="204" t="s">
        <v>9030</v>
      </c>
      <c r="D1288" s="102" t="s">
        <v>6086</v>
      </c>
      <c r="E1288" s="161" t="str">
        <f t="shared" si="42"/>
        <v>แข่งขันจักรยานแรลลี่เพื่อส่งเสริมการท่องเที่ยว</v>
      </c>
      <c r="F1288" s="103" t="s">
        <v>6087</v>
      </c>
      <c r="G1288" s="103" t="s">
        <v>15</v>
      </c>
      <c r="H1288" s="158">
        <v>2567</v>
      </c>
      <c r="I1288" s="103" t="s">
        <v>4738</v>
      </c>
      <c r="J1288" s="104" t="s">
        <v>763</v>
      </c>
      <c r="K1288" s="103" t="s">
        <v>1169</v>
      </c>
      <c r="L1288" s="103" t="s">
        <v>111</v>
      </c>
      <c r="M1288" s="103" t="s">
        <v>9079</v>
      </c>
      <c r="N1288" s="103" t="s">
        <v>28</v>
      </c>
      <c r="O1288" s="103" t="s">
        <v>5779</v>
      </c>
      <c r="P1288" s="105"/>
      <c r="Q1288" s="103" t="s">
        <v>6024</v>
      </c>
      <c r="R1288" s="103" t="s">
        <v>4848</v>
      </c>
    </row>
    <row r="1289" spans="1:18" ht="21">
      <c r="A1289" s="202" t="s">
        <v>4854</v>
      </c>
      <c r="B1289" s="203" t="s">
        <v>4855</v>
      </c>
      <c r="C1289" s="204" t="s">
        <v>9030</v>
      </c>
      <c r="D1289" s="102" t="s">
        <v>6286</v>
      </c>
      <c r="E1289" s="161" t="str">
        <f t="shared" si="42"/>
        <v>โครงการย้อนรอยประวัติศาสตร์ ตามรอยพระพุทธเจ้าหลวง</v>
      </c>
      <c r="F1289" s="103" t="s">
        <v>6287</v>
      </c>
      <c r="G1289" s="103" t="s">
        <v>15</v>
      </c>
      <c r="H1289" s="158">
        <v>2567</v>
      </c>
      <c r="I1289" s="103" t="s">
        <v>2644</v>
      </c>
      <c r="J1289" s="104" t="s">
        <v>763</v>
      </c>
      <c r="K1289" s="103" t="s">
        <v>706</v>
      </c>
      <c r="L1289" s="103" t="s">
        <v>161</v>
      </c>
      <c r="M1289" s="103" t="s">
        <v>9073</v>
      </c>
      <c r="N1289" s="103" t="s">
        <v>162</v>
      </c>
      <c r="O1289" s="103" t="s">
        <v>5779</v>
      </c>
      <c r="P1289" s="105"/>
      <c r="Q1289" s="103" t="s">
        <v>6025</v>
      </c>
      <c r="R1289" s="103" t="s">
        <v>4848</v>
      </c>
    </row>
    <row r="1290" spans="1:18" ht="21">
      <c r="A1290" s="202" t="s">
        <v>4854</v>
      </c>
      <c r="B1290" s="203" t="s">
        <v>4855</v>
      </c>
      <c r="C1290" s="204" t="s">
        <v>9030</v>
      </c>
      <c r="D1290" s="102" t="s">
        <v>6317</v>
      </c>
      <c r="E1290" s="161" t="str">
        <f t="shared" si="42"/>
        <v>โครงการส่งเสริมการท่องเที่ยวจังหวัดปทุมธานี กิจกรรมมหกรรมวิถีวัฒนธรรมปทุมธานี</v>
      </c>
      <c r="F1290" s="103" t="s">
        <v>6318</v>
      </c>
      <c r="G1290" s="103" t="s">
        <v>15</v>
      </c>
      <c r="H1290" s="158">
        <v>2567</v>
      </c>
      <c r="I1290" s="103" t="s">
        <v>4737</v>
      </c>
      <c r="J1290" s="104" t="s">
        <v>763</v>
      </c>
      <c r="K1290" s="103" t="s">
        <v>2087</v>
      </c>
      <c r="L1290" s="103" t="s">
        <v>161</v>
      </c>
      <c r="M1290" s="103" t="s">
        <v>9073</v>
      </c>
      <c r="N1290" s="103" t="s">
        <v>162</v>
      </c>
      <c r="O1290" s="103" t="s">
        <v>5779</v>
      </c>
      <c r="P1290" s="105"/>
      <c r="Q1290" s="103" t="s">
        <v>6027</v>
      </c>
      <c r="R1290" s="103" t="s">
        <v>3278</v>
      </c>
    </row>
    <row r="1291" spans="1:18" ht="21">
      <c r="A1291" s="202" t="s">
        <v>4854</v>
      </c>
      <c r="B1291" s="203" t="s">
        <v>4855</v>
      </c>
      <c r="C1291" s="204" t="s">
        <v>9030</v>
      </c>
      <c r="D1291" s="102" t="s">
        <v>6337</v>
      </c>
      <c r="E1291" s="161" t="str">
        <f t="shared" si="42"/>
        <v>โครงการส่งเสริมการตลาดและประชาสัมพันธ์ด้านการท่องเที่ยวกลุ่มจังหวัดภาคใต้ฝั่งอ่าวไทย</v>
      </c>
      <c r="F1291" s="103" t="s">
        <v>6338</v>
      </c>
      <c r="G1291" s="103" t="s">
        <v>15</v>
      </c>
      <c r="H1291" s="158">
        <v>2567</v>
      </c>
      <c r="I1291" s="103" t="s">
        <v>2644</v>
      </c>
      <c r="J1291" s="104" t="s">
        <v>763</v>
      </c>
      <c r="K1291" s="103" t="s">
        <v>3978</v>
      </c>
      <c r="L1291" s="103" t="s">
        <v>111</v>
      </c>
      <c r="M1291" s="103" t="s">
        <v>9079</v>
      </c>
      <c r="N1291" s="103" t="s">
        <v>28</v>
      </c>
      <c r="O1291" s="103" t="s">
        <v>5779</v>
      </c>
      <c r="P1291" s="105"/>
      <c r="Q1291" s="103" t="s">
        <v>6029</v>
      </c>
      <c r="R1291" s="103" t="s">
        <v>4879</v>
      </c>
    </row>
    <row r="1292" spans="1:18" ht="21">
      <c r="A1292" s="202" t="s">
        <v>4854</v>
      </c>
      <c r="B1292" s="203" t="s">
        <v>4855</v>
      </c>
      <c r="C1292" s="204" t="s">
        <v>9030</v>
      </c>
      <c r="D1292" s="102" t="s">
        <v>6340</v>
      </c>
      <c r="E1292" s="161" t="str">
        <f t="shared" si="42"/>
        <v>โครงการประชาสัมพันธ์กิจกรรมส่งเสริมการท่องเที่ยวจังหวัดนครศรีธรรมราช</v>
      </c>
      <c r="F1292" s="103" t="s">
        <v>6341</v>
      </c>
      <c r="G1292" s="103" t="s">
        <v>15</v>
      </c>
      <c r="H1292" s="158">
        <v>2567</v>
      </c>
      <c r="I1292" s="103" t="s">
        <v>4738</v>
      </c>
      <c r="J1292" s="104" t="s">
        <v>763</v>
      </c>
      <c r="K1292" s="103" t="s">
        <v>3978</v>
      </c>
      <c r="L1292" s="103" t="s">
        <v>111</v>
      </c>
      <c r="M1292" s="103" t="s">
        <v>9079</v>
      </c>
      <c r="N1292" s="103" t="s">
        <v>28</v>
      </c>
      <c r="O1292" s="103" t="s">
        <v>5779</v>
      </c>
      <c r="P1292" s="105"/>
      <c r="Q1292" s="103" t="s">
        <v>6032</v>
      </c>
      <c r="R1292" s="103" t="s">
        <v>4848</v>
      </c>
    </row>
    <row r="1293" spans="1:18" ht="21">
      <c r="A1293" s="202" t="s">
        <v>4854</v>
      </c>
      <c r="B1293" s="203" t="s">
        <v>4855</v>
      </c>
      <c r="C1293" s="204" t="s">
        <v>9030</v>
      </c>
      <c r="D1293" s="102" t="s">
        <v>4873</v>
      </c>
      <c r="E1293" s="161" t="str">
        <f t="shared" ref="E1293:E1324" si="43">HYPERLINK(Q1293,F1293)</f>
        <v>โครงการส่งเสริมอนุรักษ์ประเพณีวัฒนธรรมภูมิปัญญาท้องถิ่น (การแข่งขันเรือเพรียวชิงถ้วยพระราชทาน) ประจำปี 2567</v>
      </c>
      <c r="F1293" s="103" t="s">
        <v>4874</v>
      </c>
      <c r="G1293" s="103" t="s">
        <v>15</v>
      </c>
      <c r="H1293" s="158">
        <v>2567</v>
      </c>
      <c r="I1293" s="103" t="s">
        <v>2644</v>
      </c>
      <c r="J1293" s="104" t="s">
        <v>4738</v>
      </c>
      <c r="K1293" s="103" t="s">
        <v>3978</v>
      </c>
      <c r="L1293" s="103" t="s">
        <v>111</v>
      </c>
      <c r="M1293" s="103" t="s">
        <v>9079</v>
      </c>
      <c r="N1293" s="103" t="s">
        <v>28</v>
      </c>
      <c r="O1293" s="103" t="s">
        <v>5779</v>
      </c>
      <c r="P1293" s="105"/>
      <c r="Q1293" s="103" t="s">
        <v>6033</v>
      </c>
      <c r="R1293" s="103" t="s">
        <v>4851</v>
      </c>
    </row>
    <row r="1294" spans="1:18" ht="21">
      <c r="A1294" s="202" t="s">
        <v>4854</v>
      </c>
      <c r="B1294" s="203" t="s">
        <v>4855</v>
      </c>
      <c r="C1294" s="204" t="s">
        <v>9030</v>
      </c>
      <c r="D1294" s="102" t="s">
        <v>6349</v>
      </c>
      <c r="E1294" s="161" t="str">
        <f t="shared" si="43"/>
        <v>โครงการส่งเสริมการตลาดและการประชาสัมพันธ์การท่องเที่ยวจังหวัดนครสวรรค์</v>
      </c>
      <c r="F1294" s="103" t="s">
        <v>6350</v>
      </c>
      <c r="G1294" s="103" t="s">
        <v>15</v>
      </c>
      <c r="H1294" s="158">
        <v>2567</v>
      </c>
      <c r="I1294" s="103" t="s">
        <v>4738</v>
      </c>
      <c r="J1294" s="104" t="s">
        <v>763</v>
      </c>
      <c r="K1294" s="103" t="s">
        <v>196</v>
      </c>
      <c r="L1294" s="103" t="s">
        <v>176</v>
      </c>
      <c r="M1294" s="103" t="s">
        <v>9084</v>
      </c>
      <c r="N1294" s="103" t="s">
        <v>67</v>
      </c>
      <c r="O1294" s="103" t="s">
        <v>5779</v>
      </c>
      <c r="P1294" s="105"/>
      <c r="Q1294" s="103" t="s">
        <v>6036</v>
      </c>
      <c r="R1294" s="103" t="s">
        <v>4848</v>
      </c>
    </row>
    <row r="1295" spans="1:18" ht="21">
      <c r="A1295" s="202" t="s">
        <v>4854</v>
      </c>
      <c r="B1295" s="203" t="s">
        <v>4855</v>
      </c>
      <c r="C1295" s="204" t="s">
        <v>9030</v>
      </c>
      <c r="D1295" s="102" t="s">
        <v>6389</v>
      </c>
      <c r="E1295" s="161" t="str">
        <f t="shared" si="43"/>
        <v>การพัฒนาสินค้าและบริการด้านการท่องเที่ยวสู่ความเป็นเลิศ BCG Model กลุ่มจังหวัดสนุก</v>
      </c>
      <c r="F1295" s="103" t="s">
        <v>6390</v>
      </c>
      <c r="G1295" s="103" t="s">
        <v>15</v>
      </c>
      <c r="H1295" s="158">
        <v>2567</v>
      </c>
      <c r="I1295" s="103" t="s">
        <v>3684</v>
      </c>
      <c r="J1295" s="104" t="s">
        <v>763</v>
      </c>
      <c r="K1295" s="103" t="s">
        <v>621</v>
      </c>
      <c r="L1295" s="103" t="s">
        <v>111</v>
      </c>
      <c r="M1295" s="103" t="s">
        <v>9079</v>
      </c>
      <c r="N1295" s="103" t="s">
        <v>28</v>
      </c>
      <c r="O1295" s="103" t="s">
        <v>5779</v>
      </c>
      <c r="P1295" s="105"/>
      <c r="Q1295" s="103" t="s">
        <v>6039</v>
      </c>
      <c r="R1295" s="103" t="s">
        <v>4848</v>
      </c>
    </row>
    <row r="1296" spans="1:18" ht="21">
      <c r="A1296" s="202" t="s">
        <v>4854</v>
      </c>
      <c r="B1296" s="203" t="s">
        <v>4855</v>
      </c>
      <c r="C1296" s="204" t="s">
        <v>9030</v>
      </c>
      <c r="D1296" s="102" t="s">
        <v>4995</v>
      </c>
      <c r="E1296" s="161" t="str">
        <f t="shared" si="43"/>
        <v xml:space="preserve">โครงการส่งเสริมการท่องเที่ยวตลาดและประชาสัมพันธ์กลุ่มจังหวัดสนุก (เที่ยวสนุก สุขสบาย)   กิจกรรมส่งเสริมและอนุรักษ์งานประเพณีออกพรรษา "ไหลเรือไฟโบราณ" </v>
      </c>
      <c r="F1296" s="103" t="s">
        <v>6393</v>
      </c>
      <c r="G1296" s="103" t="s">
        <v>15</v>
      </c>
      <c r="H1296" s="158">
        <v>2567</v>
      </c>
      <c r="I1296" s="103" t="s">
        <v>2644</v>
      </c>
      <c r="J1296" s="104" t="s">
        <v>2644</v>
      </c>
      <c r="K1296" s="103" t="s">
        <v>621</v>
      </c>
      <c r="L1296" s="103" t="s">
        <v>111</v>
      </c>
      <c r="M1296" s="103" t="s">
        <v>9079</v>
      </c>
      <c r="N1296" s="103" t="s">
        <v>28</v>
      </c>
      <c r="O1296" s="103" t="s">
        <v>5779</v>
      </c>
      <c r="P1296" s="105"/>
      <c r="Q1296" s="103" t="s">
        <v>6042</v>
      </c>
      <c r="R1296" s="103" t="s">
        <v>4848</v>
      </c>
    </row>
    <row r="1297" spans="1:18" ht="21">
      <c r="A1297" s="202" t="s">
        <v>4854</v>
      </c>
      <c r="B1297" s="203" t="s">
        <v>4855</v>
      </c>
      <c r="C1297" s="204" t="s">
        <v>9030</v>
      </c>
      <c r="D1297" s="102" t="s">
        <v>5059</v>
      </c>
      <c r="E1297" s="161" t="str">
        <f t="shared" si="43"/>
        <v>โครงการส่งเสริมการท่องเที่ยวเชิงวัฒนธรรมและประเพณีจังหวัดตรัง</v>
      </c>
      <c r="F1297" s="103" t="s">
        <v>4354</v>
      </c>
      <c r="G1297" s="103" t="s">
        <v>15</v>
      </c>
      <c r="H1297" s="158">
        <v>2567</v>
      </c>
      <c r="I1297" s="103" t="s">
        <v>2644</v>
      </c>
      <c r="J1297" s="104" t="s">
        <v>763</v>
      </c>
      <c r="K1297" s="103" t="s">
        <v>724</v>
      </c>
      <c r="L1297" s="103" t="s">
        <v>111</v>
      </c>
      <c r="M1297" s="103" t="s">
        <v>9079</v>
      </c>
      <c r="N1297" s="103" t="s">
        <v>28</v>
      </c>
      <c r="O1297" s="103" t="s">
        <v>5779</v>
      </c>
      <c r="P1297" s="105"/>
      <c r="Q1297" s="103" t="s">
        <v>6044</v>
      </c>
      <c r="R1297" s="103" t="s">
        <v>4851</v>
      </c>
    </row>
    <row r="1298" spans="1:18" ht="21">
      <c r="A1298" s="202" t="s">
        <v>4854</v>
      </c>
      <c r="B1298" s="203" t="s">
        <v>4855</v>
      </c>
      <c r="C1298" s="204" t="s">
        <v>9030</v>
      </c>
      <c r="D1298" s="102" t="s">
        <v>6469</v>
      </c>
      <c r="E1298" s="161" t="str">
        <f t="shared" si="43"/>
        <v>อัตลักษณ์อาภรณ์นครเชียงราย</v>
      </c>
      <c r="F1298" s="103" t="s">
        <v>6470</v>
      </c>
      <c r="G1298" s="103" t="s">
        <v>15</v>
      </c>
      <c r="H1298" s="158">
        <v>2567</v>
      </c>
      <c r="I1298" s="103" t="s">
        <v>4738</v>
      </c>
      <c r="J1298" s="104" t="s">
        <v>763</v>
      </c>
      <c r="K1298" s="103" t="s">
        <v>1044</v>
      </c>
      <c r="L1298" s="103" t="s">
        <v>161</v>
      </c>
      <c r="M1298" s="103" t="s">
        <v>9073</v>
      </c>
      <c r="N1298" s="103" t="s">
        <v>162</v>
      </c>
      <c r="O1298" s="103" t="s">
        <v>5779</v>
      </c>
      <c r="P1298" s="105"/>
      <c r="Q1298" s="103" t="s">
        <v>6045</v>
      </c>
      <c r="R1298" s="103" t="s">
        <v>4858</v>
      </c>
    </row>
    <row r="1299" spans="1:18" ht="21">
      <c r="A1299" s="202" t="s">
        <v>4854</v>
      </c>
      <c r="B1299" s="203" t="s">
        <v>4855</v>
      </c>
      <c r="C1299" s="204" t="s">
        <v>9030</v>
      </c>
      <c r="D1299" s="102" t="s">
        <v>6492</v>
      </c>
      <c r="E1299" s="161" t="str">
        <f t="shared" si="43"/>
        <v>ส่งเสริมการท่องเที่ยวประเพณีนมัสการรอยพระพุทธบาทจำลอง</v>
      </c>
      <c r="F1299" s="103" t="s">
        <v>6493</v>
      </c>
      <c r="G1299" s="103" t="s">
        <v>15</v>
      </c>
      <c r="H1299" s="158">
        <v>2567</v>
      </c>
      <c r="I1299" s="103" t="s">
        <v>4738</v>
      </c>
      <c r="J1299" s="104" t="s">
        <v>763</v>
      </c>
      <c r="K1299" s="103"/>
      <c r="L1299" s="103" t="s">
        <v>9035</v>
      </c>
      <c r="M1299" s="103" t="s">
        <v>137</v>
      </c>
      <c r="N1299" s="103" t="s">
        <v>134</v>
      </c>
      <c r="O1299" s="103" t="s">
        <v>5779</v>
      </c>
      <c r="P1299" s="105"/>
      <c r="Q1299" s="103" t="s">
        <v>6048</v>
      </c>
      <c r="R1299" s="103" t="s">
        <v>4928</v>
      </c>
    </row>
    <row r="1300" spans="1:18" ht="21">
      <c r="A1300" s="202" t="s">
        <v>4854</v>
      </c>
      <c r="B1300" s="203" t="s">
        <v>4855</v>
      </c>
      <c r="C1300" s="204" t="s">
        <v>9030</v>
      </c>
      <c r="D1300" s="102" t="s">
        <v>6518</v>
      </c>
      <c r="E1300" s="161" t="str">
        <f t="shared" si="43"/>
        <v>โครงการ ยกระดับให้เป็นจังหวัดท่องเที่ยวที่มีคุณภาพระดับนานาชาติ กิจกรรม จัดงานรำลึกคล้ายวันพระราชสมภพสมเด็จพระปิยมหาราช</v>
      </c>
      <c r="F1300" s="103" t="s">
        <v>6519</v>
      </c>
      <c r="G1300" s="103" t="s">
        <v>15</v>
      </c>
      <c r="H1300" s="158">
        <v>2567</v>
      </c>
      <c r="I1300" s="103" t="s">
        <v>4610</v>
      </c>
      <c r="J1300" s="104" t="s">
        <v>763</v>
      </c>
      <c r="K1300" s="103" t="s">
        <v>376</v>
      </c>
      <c r="L1300" s="103" t="s">
        <v>111</v>
      </c>
      <c r="M1300" s="103" t="s">
        <v>9079</v>
      </c>
      <c r="N1300" s="103" t="s">
        <v>28</v>
      </c>
      <c r="O1300" s="103" t="s">
        <v>5779</v>
      </c>
      <c r="P1300" s="105"/>
      <c r="Q1300" s="103" t="s">
        <v>6050</v>
      </c>
      <c r="R1300" s="103" t="s">
        <v>4858</v>
      </c>
    </row>
    <row r="1301" spans="1:18" ht="21">
      <c r="A1301" s="202" t="s">
        <v>4854</v>
      </c>
      <c r="B1301" s="203" t="s">
        <v>4855</v>
      </c>
      <c r="C1301" s="204" t="s">
        <v>9030</v>
      </c>
      <c r="D1301" s="102" t="s">
        <v>4904</v>
      </c>
      <c r="E1301" s="161" t="str">
        <f t="shared" si="43"/>
        <v>สราญรมย์ ชมวิถีลุ่มเจ้าพระยา-ป่าสัก</v>
      </c>
      <c r="F1301" s="103" t="s">
        <v>4905</v>
      </c>
      <c r="G1301" s="103" t="s">
        <v>15</v>
      </c>
      <c r="H1301" s="158">
        <v>2567</v>
      </c>
      <c r="I1301" s="103" t="s">
        <v>4504</v>
      </c>
      <c r="J1301" s="104" t="s">
        <v>763</v>
      </c>
      <c r="K1301" s="103" t="s">
        <v>531</v>
      </c>
      <c r="L1301" s="103" t="s">
        <v>111</v>
      </c>
      <c r="M1301" s="103" t="s">
        <v>9079</v>
      </c>
      <c r="N1301" s="103" t="s">
        <v>28</v>
      </c>
      <c r="O1301" s="103" t="s">
        <v>5779</v>
      </c>
      <c r="P1301" s="105"/>
      <c r="Q1301" s="103" t="s">
        <v>6054</v>
      </c>
      <c r="R1301" s="103" t="s">
        <v>4851</v>
      </c>
    </row>
    <row r="1302" spans="1:18" ht="21">
      <c r="A1302" s="202" t="s">
        <v>4854</v>
      </c>
      <c r="B1302" s="203" t="s">
        <v>4855</v>
      </c>
      <c r="C1302" s="204" t="s">
        <v>9030</v>
      </c>
      <c r="D1302" s="102" t="s">
        <v>4853</v>
      </c>
      <c r="E1302" s="161" t="str">
        <f t="shared" si="43"/>
        <v xml:space="preserve">โครงการเสริมสร้างภาพลักษณ์ การตลาดและการประชาสัมพันธ์การท่องเที่ยว </v>
      </c>
      <c r="F1302" s="103" t="s">
        <v>5620</v>
      </c>
      <c r="G1302" s="103" t="s">
        <v>15</v>
      </c>
      <c r="H1302" s="158">
        <v>2567</v>
      </c>
      <c r="I1302" s="103" t="s">
        <v>2644</v>
      </c>
      <c r="J1302" s="104" t="s">
        <v>4737</v>
      </c>
      <c r="K1302" s="103" t="s">
        <v>672</v>
      </c>
      <c r="L1302" s="103" t="s">
        <v>111</v>
      </c>
      <c r="M1302" s="103" t="s">
        <v>9079</v>
      </c>
      <c r="N1302" s="103" t="s">
        <v>28</v>
      </c>
      <c r="O1302" s="103" t="s">
        <v>5779</v>
      </c>
      <c r="P1302" s="105"/>
      <c r="Q1302" s="103" t="s">
        <v>6057</v>
      </c>
      <c r="R1302" s="103" t="s">
        <v>4858</v>
      </c>
    </row>
    <row r="1303" spans="1:18" ht="21">
      <c r="A1303" s="202" t="s">
        <v>4854</v>
      </c>
      <c r="B1303" s="203" t="s">
        <v>4855</v>
      </c>
      <c r="C1303" s="204" t="s">
        <v>9030</v>
      </c>
      <c r="D1303" s="102" t="s">
        <v>6526</v>
      </c>
      <c r="E1303" s="161" t="str">
        <f t="shared" si="43"/>
        <v>กิจกรรมมหัศจรรย์สีสันอาหารกลุ่มจังหวัดภาคตะวันออก 2</v>
      </c>
      <c r="F1303" s="103" t="s">
        <v>6527</v>
      </c>
      <c r="G1303" s="103" t="s">
        <v>15</v>
      </c>
      <c r="H1303" s="158">
        <v>2567</v>
      </c>
      <c r="I1303" s="103" t="s">
        <v>3684</v>
      </c>
      <c r="J1303" s="104" t="s">
        <v>763</v>
      </c>
      <c r="K1303" s="103" t="s">
        <v>985</v>
      </c>
      <c r="L1303" s="103" t="s">
        <v>111</v>
      </c>
      <c r="M1303" s="103" t="s">
        <v>9079</v>
      </c>
      <c r="N1303" s="103" t="s">
        <v>28</v>
      </c>
      <c r="O1303" s="103" t="s">
        <v>5779</v>
      </c>
      <c r="P1303" s="105"/>
      <c r="Q1303" s="103" t="s">
        <v>6060</v>
      </c>
      <c r="R1303" s="103" t="s">
        <v>4858</v>
      </c>
    </row>
    <row r="1304" spans="1:18" ht="21">
      <c r="A1304" s="202" t="s">
        <v>4854</v>
      </c>
      <c r="B1304" s="203" t="s">
        <v>4855</v>
      </c>
      <c r="C1304" s="204" t="s">
        <v>9030</v>
      </c>
      <c r="D1304" s="102" t="s">
        <v>6529</v>
      </c>
      <c r="E1304" s="161" t="str">
        <f t="shared" si="43"/>
        <v>โครงการส่งเสริมการตลาดและการประชาสัมพันธ์ด้านการท่องเที่ยว กิจกรรมเที่ยวสร้างสรรค์ ชมจันท์พาสัญจร เที่ยวไปปันไป</v>
      </c>
      <c r="F1304" s="103" t="s">
        <v>6530</v>
      </c>
      <c r="G1304" s="103" t="s">
        <v>15</v>
      </c>
      <c r="H1304" s="158">
        <v>2567</v>
      </c>
      <c r="I1304" s="103" t="s">
        <v>4738</v>
      </c>
      <c r="J1304" s="104" t="s">
        <v>763</v>
      </c>
      <c r="K1304" s="103" t="s">
        <v>985</v>
      </c>
      <c r="L1304" s="103" t="s">
        <v>111</v>
      </c>
      <c r="M1304" s="103" t="s">
        <v>9079</v>
      </c>
      <c r="N1304" s="103" t="s">
        <v>28</v>
      </c>
      <c r="O1304" s="103" t="s">
        <v>5779</v>
      </c>
      <c r="P1304" s="105"/>
      <c r="Q1304" s="103" t="s">
        <v>6063</v>
      </c>
      <c r="R1304" s="103" t="s">
        <v>4858</v>
      </c>
    </row>
    <row r="1305" spans="1:18" ht="21">
      <c r="A1305" s="202" t="s">
        <v>4854</v>
      </c>
      <c r="B1305" s="203" t="s">
        <v>4855</v>
      </c>
      <c r="C1305" s="204" t="s">
        <v>9030</v>
      </c>
      <c r="D1305" s="102" t="s">
        <v>6532</v>
      </c>
      <c r="E1305" s="161" t="str">
        <f t="shared" si="43"/>
        <v>โครงการส่งเสริมการตลาดและการประชาสัมพันธ์ด้านการท่องเที่ยว กิจกรรมส่งเสริมผู้ประกอบการสตรีทฟู้ด และจัดงานแสดงและจำหน่ายสินค้าอาหารสตรีทฟู้ด</v>
      </c>
      <c r="F1305" s="103" t="s">
        <v>6533</v>
      </c>
      <c r="G1305" s="103" t="s">
        <v>15</v>
      </c>
      <c r="H1305" s="158">
        <v>2567</v>
      </c>
      <c r="I1305" s="103" t="s">
        <v>763</v>
      </c>
      <c r="J1305" s="104" t="s">
        <v>6184</v>
      </c>
      <c r="K1305" s="103" t="s">
        <v>6534</v>
      </c>
      <c r="L1305" s="103" t="s">
        <v>341</v>
      </c>
      <c r="M1305" s="103" t="s">
        <v>9111</v>
      </c>
      <c r="N1305" s="103" t="s">
        <v>91</v>
      </c>
      <c r="O1305" s="103" t="s">
        <v>5779</v>
      </c>
      <c r="P1305" s="105"/>
      <c r="Q1305" s="103" t="s">
        <v>6066</v>
      </c>
      <c r="R1305" s="103" t="s">
        <v>4851</v>
      </c>
    </row>
    <row r="1306" spans="1:18" ht="21">
      <c r="A1306" s="202" t="s">
        <v>4854</v>
      </c>
      <c r="B1306" s="203" t="s">
        <v>4855</v>
      </c>
      <c r="C1306" s="204" t="s">
        <v>9030</v>
      </c>
      <c r="D1306" s="102" t="s">
        <v>5159</v>
      </c>
      <c r="E1306" s="161" t="str">
        <f t="shared" si="43"/>
        <v>โครงการจัดงานเทิดพระเกียรติสมเด็จพระนเรศวรมหาราช ประจำปี พ.ศ. 2567</v>
      </c>
      <c r="F1306" s="103" t="s">
        <v>5160</v>
      </c>
      <c r="G1306" s="103" t="s">
        <v>15</v>
      </c>
      <c r="H1306" s="158">
        <v>2567</v>
      </c>
      <c r="I1306" s="103" t="s">
        <v>2644</v>
      </c>
      <c r="J1306" s="104" t="s">
        <v>4738</v>
      </c>
      <c r="K1306" s="103" t="s">
        <v>1255</v>
      </c>
      <c r="L1306" s="103" t="s">
        <v>111</v>
      </c>
      <c r="M1306" s="103" t="s">
        <v>9079</v>
      </c>
      <c r="N1306" s="103" t="s">
        <v>28</v>
      </c>
      <c r="O1306" s="103" t="s">
        <v>5779</v>
      </c>
      <c r="P1306" s="105"/>
      <c r="Q1306" s="103" t="s">
        <v>6068</v>
      </c>
      <c r="R1306" s="103" t="s">
        <v>4851</v>
      </c>
    </row>
    <row r="1307" spans="1:18" ht="21">
      <c r="A1307" s="202" t="s">
        <v>4854</v>
      </c>
      <c r="B1307" s="203" t="s">
        <v>4855</v>
      </c>
      <c r="C1307" s="204" t="s">
        <v>9030</v>
      </c>
      <c r="D1307" s="102" t="s">
        <v>5013</v>
      </c>
      <c r="E1307" s="161" t="str">
        <f t="shared" si="43"/>
        <v>โครงการจัดทำ The Michelin Guide Thailand</v>
      </c>
      <c r="F1307" s="103" t="s">
        <v>1020</v>
      </c>
      <c r="G1307" s="103" t="s">
        <v>15</v>
      </c>
      <c r="H1307" s="158">
        <v>2567</v>
      </c>
      <c r="I1307" s="103" t="s">
        <v>2644</v>
      </c>
      <c r="J1307" s="104" t="s">
        <v>763</v>
      </c>
      <c r="K1307" s="103" t="s">
        <v>1021</v>
      </c>
      <c r="L1307" s="103" t="s">
        <v>1762</v>
      </c>
      <c r="M1307" s="103" t="s">
        <v>9078</v>
      </c>
      <c r="N1307" s="103" t="s">
        <v>28</v>
      </c>
      <c r="O1307" s="103" t="s">
        <v>5779</v>
      </c>
      <c r="P1307" s="105"/>
      <c r="Q1307" s="103" t="s">
        <v>6069</v>
      </c>
      <c r="R1307" s="103" t="s">
        <v>4848</v>
      </c>
    </row>
    <row r="1308" spans="1:18" ht="21">
      <c r="A1308" s="202" t="s">
        <v>4854</v>
      </c>
      <c r="B1308" s="203" t="s">
        <v>4855</v>
      </c>
      <c r="C1308" s="204" t="s">
        <v>9030</v>
      </c>
      <c r="D1308" s="102" t="s">
        <v>6719</v>
      </c>
      <c r="E1308" s="161" t="str">
        <f t="shared" si="43"/>
        <v>โครงการผลิตสื่ออุปกรณ์โฆษณาตลาดต่างประเทศ</v>
      </c>
      <c r="F1308" s="103" t="s">
        <v>6720</v>
      </c>
      <c r="G1308" s="103" t="s">
        <v>15</v>
      </c>
      <c r="H1308" s="158">
        <v>2567</v>
      </c>
      <c r="I1308" s="103" t="s">
        <v>2644</v>
      </c>
      <c r="J1308" s="104" t="s">
        <v>763</v>
      </c>
      <c r="K1308" s="103" t="s">
        <v>6721</v>
      </c>
      <c r="L1308" s="103" t="s">
        <v>1762</v>
      </c>
      <c r="M1308" s="103" t="s">
        <v>9078</v>
      </c>
      <c r="N1308" s="103" t="s">
        <v>28</v>
      </c>
      <c r="O1308" s="103" t="s">
        <v>5779</v>
      </c>
      <c r="P1308" s="105"/>
      <c r="Q1308" s="103" t="s">
        <v>6071</v>
      </c>
      <c r="R1308" s="103" t="s">
        <v>4848</v>
      </c>
    </row>
    <row r="1309" spans="1:18" ht="21">
      <c r="A1309" s="202" t="s">
        <v>4854</v>
      </c>
      <c r="B1309" s="203" t="s">
        <v>4855</v>
      </c>
      <c r="C1309" s="204" t="s">
        <v>9030</v>
      </c>
      <c r="D1309" s="102" t="s">
        <v>5005</v>
      </c>
      <c r="E1309" s="161" t="str">
        <f t="shared" si="43"/>
        <v>โครงการเพิ่มการใช้จ่ายของนักท่องเที่ยว</v>
      </c>
      <c r="F1309" s="103" t="s">
        <v>1761</v>
      </c>
      <c r="G1309" s="103" t="s">
        <v>15</v>
      </c>
      <c r="H1309" s="158">
        <v>2567</v>
      </c>
      <c r="I1309" s="103" t="s">
        <v>2644</v>
      </c>
      <c r="J1309" s="104" t="s">
        <v>763</v>
      </c>
      <c r="K1309" s="103" t="s">
        <v>1125</v>
      </c>
      <c r="L1309" s="103" t="s">
        <v>1762</v>
      </c>
      <c r="M1309" s="103" t="s">
        <v>9078</v>
      </c>
      <c r="N1309" s="103" t="s">
        <v>28</v>
      </c>
      <c r="O1309" s="103" t="s">
        <v>5779</v>
      </c>
      <c r="P1309" s="105"/>
      <c r="Q1309" s="103" t="s">
        <v>6074</v>
      </c>
      <c r="R1309" s="103" t="s">
        <v>4889</v>
      </c>
    </row>
    <row r="1310" spans="1:18" ht="21">
      <c r="A1310" s="202" t="s">
        <v>4854</v>
      </c>
      <c r="B1310" s="203" t="s">
        <v>4855</v>
      </c>
      <c r="C1310" s="204" t="s">
        <v>9030</v>
      </c>
      <c r="D1310" s="102" t="s">
        <v>5007</v>
      </c>
      <c r="E1310" s="161" t="str">
        <f t="shared" si="43"/>
        <v>โครงการกระจายประโยชน์ทางการท่องเที่ยวสู่ชุมชน</v>
      </c>
      <c r="F1310" s="103" t="s">
        <v>1765</v>
      </c>
      <c r="G1310" s="103" t="s">
        <v>15</v>
      </c>
      <c r="H1310" s="158">
        <v>2567</v>
      </c>
      <c r="I1310" s="103" t="s">
        <v>2644</v>
      </c>
      <c r="J1310" s="104" t="s">
        <v>763</v>
      </c>
      <c r="K1310" s="103" t="s">
        <v>275</v>
      </c>
      <c r="L1310" s="103" t="s">
        <v>1762</v>
      </c>
      <c r="M1310" s="103" t="s">
        <v>9078</v>
      </c>
      <c r="N1310" s="103" t="s">
        <v>28</v>
      </c>
      <c r="O1310" s="103" t="s">
        <v>5779</v>
      </c>
      <c r="P1310" s="105"/>
      <c r="Q1310" s="103" t="s">
        <v>6076</v>
      </c>
      <c r="R1310" s="103" t="s">
        <v>4858</v>
      </c>
    </row>
    <row r="1311" spans="1:18" ht="21">
      <c r="A1311" s="202" t="s">
        <v>4854</v>
      </c>
      <c r="B1311" s="203" t="s">
        <v>4855</v>
      </c>
      <c r="C1311" s="204" t="s">
        <v>9030</v>
      </c>
      <c r="D1311" s="102" t="s">
        <v>5009</v>
      </c>
      <c r="E1311" s="161" t="str">
        <f t="shared" si="43"/>
        <v>โครงการสร้างสรรค์นวัตกรรมและเพิ่มมูลค่าวิถีไทย</v>
      </c>
      <c r="F1311" s="103" t="s">
        <v>78</v>
      </c>
      <c r="G1311" s="103" t="s">
        <v>15</v>
      </c>
      <c r="H1311" s="158">
        <v>2567</v>
      </c>
      <c r="I1311" s="103" t="s">
        <v>2644</v>
      </c>
      <c r="J1311" s="104" t="s">
        <v>763</v>
      </c>
      <c r="K1311" s="103" t="s">
        <v>2457</v>
      </c>
      <c r="L1311" s="103" t="s">
        <v>1762</v>
      </c>
      <c r="M1311" s="103" t="s">
        <v>9078</v>
      </c>
      <c r="N1311" s="103" t="s">
        <v>28</v>
      </c>
      <c r="O1311" s="103" t="s">
        <v>5779</v>
      </c>
      <c r="P1311" s="105"/>
      <c r="Q1311" s="103" t="s">
        <v>6078</v>
      </c>
      <c r="R1311" s="103" t="s">
        <v>4855</v>
      </c>
    </row>
    <row r="1312" spans="1:18" ht="21">
      <c r="A1312" s="202" t="s">
        <v>4854</v>
      </c>
      <c r="B1312" s="203" t="s">
        <v>4855</v>
      </c>
      <c r="C1312" s="204" t="s">
        <v>9030</v>
      </c>
      <c r="D1312" s="102" t="s">
        <v>6762</v>
      </c>
      <c r="E1312" s="161" t="str">
        <f t="shared" si="43"/>
        <v>โครงการส่งเสริมและพัฒนาแหล่งท่องเที่ยวเชิงสุขภาพ (Wellness Tourism) กิจกรรมการฝึกอบรมนักสื่อความหมายท้องถิ่น</v>
      </c>
      <c r="F1312" s="103" t="s">
        <v>6763</v>
      </c>
      <c r="G1312" s="103" t="s">
        <v>15</v>
      </c>
      <c r="H1312" s="158">
        <v>2567</v>
      </c>
      <c r="I1312" s="103" t="s">
        <v>4610</v>
      </c>
      <c r="J1312" s="104" t="s">
        <v>763</v>
      </c>
      <c r="K1312" s="103" t="s">
        <v>6760</v>
      </c>
      <c r="L1312" s="103" t="s">
        <v>1028</v>
      </c>
      <c r="M1312" s="103" t="s">
        <v>9071</v>
      </c>
      <c r="N1312" s="103" t="s">
        <v>473</v>
      </c>
      <c r="O1312" s="103" t="s">
        <v>5779</v>
      </c>
      <c r="P1312" s="105"/>
      <c r="Q1312" s="103" t="s">
        <v>6081</v>
      </c>
      <c r="R1312" s="103" t="s">
        <v>4858</v>
      </c>
    </row>
    <row r="1313" spans="1:18" ht="21">
      <c r="A1313" s="202" t="s">
        <v>4854</v>
      </c>
      <c r="B1313" s="203" t="s">
        <v>4855</v>
      </c>
      <c r="C1313" s="204" t="s">
        <v>9030</v>
      </c>
      <c r="D1313" s="102" t="s">
        <v>8410</v>
      </c>
      <c r="E1313" s="161" t="str">
        <f t="shared" si="43"/>
        <v>โครงการส่งเสริมการท่องเที่ยวเพิ่มศักยภาพของบุคลากรด้านการท่องเที่ยวเชิงผสมผสานสู่ความยั่งยืน กิจกรรม การบริหารจัดการชุมชนเพื่อเสน่ห์วัฒนธรรมบนเส้นทางโรแมนติก รูท (Romantic Route) และนาคี รูท (Nakee Route)</v>
      </c>
      <c r="F1313" s="103" t="s">
        <v>8411</v>
      </c>
      <c r="G1313" s="103" t="s">
        <v>15</v>
      </c>
      <c r="H1313" s="158">
        <v>2567</v>
      </c>
      <c r="I1313" s="103" t="s">
        <v>4738</v>
      </c>
      <c r="J1313" s="104" t="s">
        <v>763</v>
      </c>
      <c r="K1313" s="103" t="s">
        <v>575</v>
      </c>
      <c r="L1313" s="103" t="s">
        <v>161</v>
      </c>
      <c r="M1313" s="103" t="s">
        <v>9073</v>
      </c>
      <c r="N1313" s="103" t="s">
        <v>162</v>
      </c>
      <c r="O1313" s="103" t="s">
        <v>5779</v>
      </c>
      <c r="P1313" s="106"/>
      <c r="Q1313" s="103" t="s">
        <v>6082</v>
      </c>
      <c r="R1313" s="103" t="s">
        <v>4851</v>
      </c>
    </row>
    <row r="1314" spans="1:18" ht="21">
      <c r="A1314" s="202" t="s">
        <v>4854</v>
      </c>
      <c r="B1314" s="203" t="s">
        <v>4855</v>
      </c>
      <c r="C1314" s="204" t="s">
        <v>9030</v>
      </c>
      <c r="D1314" s="102" t="s">
        <v>6792</v>
      </c>
      <c r="E1314" s="161" t="str">
        <f t="shared" si="43"/>
        <v>ตามรอยอารยธรรมโบราณ ตระการตาปราสาทนครหลวง</v>
      </c>
      <c r="F1314" s="103" t="s">
        <v>5790</v>
      </c>
      <c r="G1314" s="103" t="s">
        <v>15</v>
      </c>
      <c r="H1314" s="158">
        <v>2568</v>
      </c>
      <c r="I1314" s="103" t="s">
        <v>6793</v>
      </c>
      <c r="J1314" s="104" t="s">
        <v>6794</v>
      </c>
      <c r="K1314" s="103" t="s">
        <v>5791</v>
      </c>
      <c r="L1314" s="103" t="s">
        <v>206</v>
      </c>
      <c r="M1314" s="103" t="s">
        <v>9082</v>
      </c>
      <c r="N1314" s="103" t="s">
        <v>96</v>
      </c>
      <c r="O1314" s="103" t="s">
        <v>6781</v>
      </c>
      <c r="P1314" s="105"/>
      <c r="Q1314" s="103" t="s">
        <v>6085</v>
      </c>
      <c r="R1314" s="103" t="s">
        <v>4855</v>
      </c>
    </row>
    <row r="1315" spans="1:18" ht="21">
      <c r="A1315" s="202" t="s">
        <v>4854</v>
      </c>
      <c r="B1315" s="203" t="s">
        <v>4855</v>
      </c>
      <c r="C1315" s="204" t="s">
        <v>9030</v>
      </c>
      <c r="D1315" s="102" t="s">
        <v>6796</v>
      </c>
      <c r="E1315" s="161" t="str">
        <f t="shared" si="43"/>
        <v>งานเทศกาลดนตรีไทยและนาฏศิลป์ประยุกต์เมืองมรดกโลก</v>
      </c>
      <c r="F1315" s="103" t="s">
        <v>6797</v>
      </c>
      <c r="G1315" s="103" t="s">
        <v>15</v>
      </c>
      <c r="H1315" s="158">
        <v>2568</v>
      </c>
      <c r="I1315" s="103" t="s">
        <v>6793</v>
      </c>
      <c r="J1315" s="104" t="s">
        <v>6794</v>
      </c>
      <c r="K1315" s="103" t="s">
        <v>285</v>
      </c>
      <c r="L1315" s="103" t="s">
        <v>111</v>
      </c>
      <c r="M1315" s="103" t="s">
        <v>9079</v>
      </c>
      <c r="N1315" s="103" t="s">
        <v>28</v>
      </c>
      <c r="O1315" s="103" t="s">
        <v>6781</v>
      </c>
      <c r="P1315" s="105"/>
      <c r="Q1315" s="103" t="s">
        <v>6088</v>
      </c>
      <c r="R1315" s="103" t="s">
        <v>4855</v>
      </c>
    </row>
    <row r="1316" spans="1:18" ht="21">
      <c r="A1316" s="202" t="s">
        <v>4854</v>
      </c>
      <c r="B1316" s="203" t="s">
        <v>4855</v>
      </c>
      <c r="C1316" s="204" t="s">
        <v>9030</v>
      </c>
      <c r="D1316" s="102" t="s">
        <v>6809</v>
      </c>
      <c r="E1316" s="161" t="str">
        <f t="shared" si="43"/>
        <v>โครงการสายน้ำ สายลม เมืองปากชม มหัศจรรย์แห่งชีวิต กิจกรรม : สายน้ำ สายลม เมืองปากชม มหัศจรรย์แห่งชีวิต</v>
      </c>
      <c r="F1316" s="103" t="s">
        <v>6810</v>
      </c>
      <c r="G1316" s="103" t="s">
        <v>15</v>
      </c>
      <c r="H1316" s="158">
        <v>2568</v>
      </c>
      <c r="I1316" s="103" t="s">
        <v>6188</v>
      </c>
      <c r="J1316" s="104" t="s">
        <v>2749</v>
      </c>
      <c r="K1316" s="103" t="s">
        <v>795</v>
      </c>
      <c r="L1316" s="103" t="s">
        <v>796</v>
      </c>
      <c r="M1316" s="103" t="s">
        <v>9072</v>
      </c>
      <c r="N1316" s="103" t="s">
        <v>28</v>
      </c>
      <c r="O1316" s="103" t="s">
        <v>6781</v>
      </c>
      <c r="P1316" s="105"/>
      <c r="Q1316" s="103" t="s">
        <v>6091</v>
      </c>
      <c r="R1316" s="103" t="s">
        <v>4858</v>
      </c>
    </row>
    <row r="1317" spans="1:18" ht="21">
      <c r="A1317" s="202" t="s">
        <v>4854</v>
      </c>
      <c r="B1317" s="203" t="s">
        <v>4855</v>
      </c>
      <c r="C1317" s="204" t="s">
        <v>9030</v>
      </c>
      <c r="D1317" s="102" t="s">
        <v>6818</v>
      </c>
      <c r="E1317" s="161" t="str">
        <f t="shared" si="43"/>
        <v>โครงการพัฒนาและส่งเสริมการท่องเที่ยวกลุ่มจังหวัดภาคเหนือตอนล่าง 2 กิจกรรมพัฒนาต่อยอดทุนทางวัฒนธรรมสู่เศรษฐกิจเชิงสร้างสรรค์ “เที่ยวชุมชนยลวิถี” ของดี 4 จังหวัด ภาคเหนือตอนล่าง 2</v>
      </c>
      <c r="F1317" s="103" t="s">
        <v>6819</v>
      </c>
      <c r="G1317" s="103" t="s">
        <v>15</v>
      </c>
      <c r="H1317" s="158">
        <v>2568</v>
      </c>
      <c r="I1317" s="103" t="s">
        <v>6188</v>
      </c>
      <c r="J1317" s="104" t="s">
        <v>2749</v>
      </c>
      <c r="K1317" s="103" t="s">
        <v>641</v>
      </c>
      <c r="L1317" s="103" t="s">
        <v>161</v>
      </c>
      <c r="M1317" s="103" t="s">
        <v>9073</v>
      </c>
      <c r="N1317" s="103" t="s">
        <v>162</v>
      </c>
      <c r="O1317" s="103" t="s">
        <v>6781</v>
      </c>
      <c r="P1317" s="105"/>
      <c r="Q1317" s="103" t="s">
        <v>6094</v>
      </c>
      <c r="R1317" s="103" t="s">
        <v>4879</v>
      </c>
    </row>
    <row r="1318" spans="1:18" ht="21">
      <c r="A1318" s="202" t="s">
        <v>4854</v>
      </c>
      <c r="B1318" s="203" t="s">
        <v>4855</v>
      </c>
      <c r="C1318" s="204" t="s">
        <v>9030</v>
      </c>
      <c r="D1318" s="102" t="s">
        <v>6953</v>
      </c>
      <c r="E1318" s="161" t="str">
        <f t="shared" si="43"/>
        <v>โครงการย้อนรำลึกแฝดอิน – จัน มหัศจรรย์แฝดสยามคู่แรกของโลก ชาวจังหวัดสมุทรสงคราม</v>
      </c>
      <c r="F1318" s="103" t="s">
        <v>6954</v>
      </c>
      <c r="G1318" s="103" t="s">
        <v>15</v>
      </c>
      <c r="H1318" s="158">
        <v>2568</v>
      </c>
      <c r="I1318" s="103" t="s">
        <v>6793</v>
      </c>
      <c r="J1318" s="104" t="s">
        <v>6794</v>
      </c>
      <c r="K1318" s="103" t="s">
        <v>411</v>
      </c>
      <c r="L1318" s="103" t="s">
        <v>161</v>
      </c>
      <c r="M1318" s="103" t="s">
        <v>9073</v>
      </c>
      <c r="N1318" s="103" t="s">
        <v>162</v>
      </c>
      <c r="O1318" s="103" t="s">
        <v>6781</v>
      </c>
      <c r="P1318" s="105"/>
      <c r="Q1318" s="103" t="s">
        <v>6095</v>
      </c>
      <c r="R1318" s="103" t="s">
        <v>4858</v>
      </c>
    </row>
    <row r="1319" spans="1:18" ht="21">
      <c r="A1319" s="202" t="s">
        <v>4854</v>
      </c>
      <c r="B1319" s="203" t="s">
        <v>4855</v>
      </c>
      <c r="C1319" s="204" t="s">
        <v>9030</v>
      </c>
      <c r="D1319" s="102" t="s">
        <v>7027</v>
      </c>
      <c r="E1319" s="161" t="str">
        <f t="shared" si="43"/>
        <v>โครงการเพิ่มศักยภาพการจำหน่ายสินค้าและบริการ กิจกรรมหลัก : บูรณาการภาคีเครือข่ายในการขับเคลื่อนเศรษฐกิจฐานราก กิจกรรมย่อย : เพิ่มศักยภาพการประชาสัมพันธ์การท่องเที่ยวจังหวัดสมุทรสาคร</v>
      </c>
      <c r="F1319" s="103" t="s">
        <v>7028</v>
      </c>
      <c r="G1319" s="103" t="s">
        <v>15</v>
      </c>
      <c r="H1319" s="158">
        <v>2568</v>
      </c>
      <c r="I1319" s="103" t="s">
        <v>6793</v>
      </c>
      <c r="J1319" s="104" t="s">
        <v>6779</v>
      </c>
      <c r="K1319" s="103"/>
      <c r="L1319" s="103" t="s">
        <v>9059</v>
      </c>
      <c r="M1319" s="103" t="s">
        <v>7029</v>
      </c>
      <c r="N1319" s="103" t="s">
        <v>134</v>
      </c>
      <c r="O1319" s="103" t="s">
        <v>6781</v>
      </c>
      <c r="P1319" s="105"/>
      <c r="Q1319" s="103" t="s">
        <v>6096</v>
      </c>
      <c r="R1319" s="103" t="s">
        <v>4858</v>
      </c>
    </row>
    <row r="1320" spans="1:18" ht="21">
      <c r="A1320" s="202" t="s">
        <v>4854</v>
      </c>
      <c r="B1320" s="203" t="s">
        <v>4855</v>
      </c>
      <c r="C1320" s="204" t="s">
        <v>9030</v>
      </c>
      <c r="D1320" s="102" t="s">
        <v>7234</v>
      </c>
      <c r="E1320" s="161" t="str">
        <f t="shared" si="43"/>
        <v xml:space="preserve">โครงการส่งเสริมการประชาสัมพันธ์และพัฒนาช่องทางตลาดการท่องเที่ยวเชิงรุก กิจกรรมหลัก เทศกาลศิลปะ สายหมอก และดอกไม้ กลุ่มจังหวัดภาคตะวันออกเฉียงเหนือตอนบน 1   </v>
      </c>
      <c r="F1320" s="103" t="s">
        <v>7235</v>
      </c>
      <c r="G1320" s="103" t="s">
        <v>15</v>
      </c>
      <c r="H1320" s="158">
        <v>2568</v>
      </c>
      <c r="I1320" s="103" t="s">
        <v>6167</v>
      </c>
      <c r="J1320" s="104" t="s">
        <v>6793</v>
      </c>
      <c r="K1320" s="103" t="s">
        <v>1213</v>
      </c>
      <c r="L1320" s="103" t="s">
        <v>206</v>
      </c>
      <c r="M1320" s="103" t="s">
        <v>9082</v>
      </c>
      <c r="N1320" s="103" t="s">
        <v>96</v>
      </c>
      <c r="O1320" s="103" t="s">
        <v>6781</v>
      </c>
      <c r="P1320" s="105"/>
      <c r="Q1320" s="103" t="s">
        <v>6097</v>
      </c>
      <c r="R1320" s="103" t="s">
        <v>4858</v>
      </c>
    </row>
    <row r="1321" spans="1:18" ht="21">
      <c r="A1321" s="202" t="s">
        <v>4854</v>
      </c>
      <c r="B1321" s="203" t="s">
        <v>4855</v>
      </c>
      <c r="C1321" s="204" t="s">
        <v>9030</v>
      </c>
      <c r="D1321" s="102" t="s">
        <v>7271</v>
      </c>
      <c r="E1321" s="161" t="str">
        <f t="shared" si="43"/>
        <v>กิจกรรม FASHION การส่งเสริมการตลาดการท่องเที่ยวของกลุ่มจังหวัดภาคเหนือตอนบน 1 เชื่อมโยงภูมิภาค (Road Showการจัดแสดงและจำหน่ายผลิตภัณฑ์ด้านการท่องเที่ยวของกลุ่มจังหวัดภาคเหนือตอนบน 1)</v>
      </c>
      <c r="F1321" s="103" t="s">
        <v>7272</v>
      </c>
      <c r="G1321" s="103" t="s">
        <v>15</v>
      </c>
      <c r="H1321" s="158">
        <v>2568</v>
      </c>
      <c r="I1321" s="103" t="s">
        <v>6188</v>
      </c>
      <c r="J1321" s="104" t="s">
        <v>6779</v>
      </c>
      <c r="K1321" s="103" t="s">
        <v>4216</v>
      </c>
      <c r="L1321" s="103" t="s">
        <v>111</v>
      </c>
      <c r="M1321" s="103" t="s">
        <v>9079</v>
      </c>
      <c r="N1321" s="103" t="s">
        <v>28</v>
      </c>
      <c r="O1321" s="103" t="s">
        <v>6781</v>
      </c>
      <c r="P1321" s="105"/>
      <c r="Q1321" s="103" t="s">
        <v>6098</v>
      </c>
      <c r="R1321" s="103" t="s">
        <v>4894</v>
      </c>
    </row>
    <row r="1322" spans="1:18" ht="21">
      <c r="A1322" s="202" t="s">
        <v>4854</v>
      </c>
      <c r="B1322" s="203" t="s">
        <v>4855</v>
      </c>
      <c r="C1322" s="204" t="s">
        <v>9030</v>
      </c>
      <c r="D1322" s="102" t="s">
        <v>7372</v>
      </c>
      <c r="E1322" s="161" t="str">
        <f t="shared" si="43"/>
        <v>โครงการผู้นำเที่ยวท้องถิ่น</v>
      </c>
      <c r="F1322" s="103" t="s">
        <v>7373</v>
      </c>
      <c r="G1322" s="103" t="s">
        <v>15</v>
      </c>
      <c r="H1322" s="158">
        <v>2568</v>
      </c>
      <c r="I1322" s="103" t="s">
        <v>6188</v>
      </c>
      <c r="J1322" s="104" t="s">
        <v>2749</v>
      </c>
      <c r="K1322" s="103" t="s">
        <v>7374</v>
      </c>
      <c r="L1322" s="103" t="s">
        <v>4916</v>
      </c>
      <c r="M1322" s="103" t="s">
        <v>9109</v>
      </c>
      <c r="N1322" s="103" t="s">
        <v>4917</v>
      </c>
      <c r="O1322" s="103" t="s">
        <v>6781</v>
      </c>
      <c r="P1322" s="105"/>
      <c r="Q1322" s="103" t="s">
        <v>6099</v>
      </c>
      <c r="R1322" s="103" t="s">
        <v>4894</v>
      </c>
    </row>
    <row r="1323" spans="1:18" ht="21">
      <c r="A1323" s="202" t="s">
        <v>4854</v>
      </c>
      <c r="B1323" s="203" t="s">
        <v>4855</v>
      </c>
      <c r="C1323" s="204" t="s">
        <v>9030</v>
      </c>
      <c r="D1323" s="102" t="s">
        <v>7577</v>
      </c>
      <c r="E1323" s="161" t="str">
        <f t="shared" si="43"/>
        <v>ส่งเสริมการท่องเที่ยวเพิ่มศักยภาพของบุคลากรด้านการท่องเที่ยวเชิงผสมผสานสู่ความยั่งยืน (กิจกรรมหลัก มหกรรมผ้าทอมือ แฟชั่นสิ่งทอและผลิตภัณฑ์พื้นถิ่น "สบายดี" สู่สากล)</v>
      </c>
      <c r="F1323" s="103" t="s">
        <v>7578</v>
      </c>
      <c r="G1323" s="103" t="s">
        <v>15</v>
      </c>
      <c r="H1323" s="158">
        <v>2568</v>
      </c>
      <c r="I1323" s="103" t="s">
        <v>6188</v>
      </c>
      <c r="J1323" s="104" t="s">
        <v>2749</v>
      </c>
      <c r="K1323" s="103" t="s">
        <v>4388</v>
      </c>
      <c r="L1323" s="103" t="s">
        <v>95</v>
      </c>
      <c r="M1323" s="103" t="s">
        <v>9083</v>
      </c>
      <c r="N1323" s="103" t="s">
        <v>96</v>
      </c>
      <c r="O1323" s="103" t="s">
        <v>6781</v>
      </c>
      <c r="P1323" s="105"/>
      <c r="Q1323" s="103" t="s">
        <v>6100</v>
      </c>
      <c r="R1323" s="103" t="s">
        <v>4858</v>
      </c>
    </row>
    <row r="1324" spans="1:18" ht="21">
      <c r="A1324" s="202" t="s">
        <v>4854</v>
      </c>
      <c r="B1324" s="203" t="s">
        <v>4855</v>
      </c>
      <c r="C1324" s="204" t="s">
        <v>9030</v>
      </c>
      <c r="D1324" s="102" t="s">
        <v>7760</v>
      </c>
      <c r="E1324" s="161" t="str">
        <f t="shared" si="43"/>
        <v>โครงการพัฒนาแหล่งท่องเที่ยวตามอัตลักษณ์วิถีชุมชนและวัฒนธรรมสู่การขับเคลื่อนเศรษฐกิจสร้างสรรค์มุ่งพัฒนาเมืองแห่งการเรียนรู้และสร้างรายได้สร้างอาชีพ</v>
      </c>
      <c r="F1324" s="103" t="s">
        <v>7761</v>
      </c>
      <c r="G1324" s="103" t="s">
        <v>15</v>
      </c>
      <c r="H1324" s="158">
        <v>2568</v>
      </c>
      <c r="I1324" s="103" t="s">
        <v>6188</v>
      </c>
      <c r="J1324" s="104" t="s">
        <v>2749</v>
      </c>
      <c r="K1324" s="103" t="s">
        <v>672</v>
      </c>
      <c r="L1324" s="103" t="s">
        <v>111</v>
      </c>
      <c r="M1324" s="103" t="s">
        <v>9079</v>
      </c>
      <c r="N1324" s="103" t="s">
        <v>28</v>
      </c>
      <c r="O1324" s="103" t="s">
        <v>6781</v>
      </c>
      <c r="P1324" s="105"/>
      <c r="Q1324" s="103" t="s">
        <v>6101</v>
      </c>
      <c r="R1324" s="103" t="s">
        <v>4851</v>
      </c>
    </row>
    <row r="1325" spans="1:18" ht="21">
      <c r="A1325" s="202" t="s">
        <v>4854</v>
      </c>
      <c r="B1325" s="203" t="s">
        <v>4855</v>
      </c>
      <c r="C1325" s="204" t="s">
        <v>9030</v>
      </c>
      <c r="D1325" s="102" t="s">
        <v>7763</v>
      </c>
      <c r="E1325" s="161" t="str">
        <f t="shared" ref="E1325:E1334" si="44">HYPERLINK(Q1325,F1325)</f>
        <v>โครงการส่งเสริมการท่องเที่ยวเชิงสุขภาพ ความงาม และการแพทย์แผนไทย</v>
      </c>
      <c r="F1325" s="103" t="s">
        <v>7764</v>
      </c>
      <c r="G1325" s="103" t="s">
        <v>15</v>
      </c>
      <c r="H1325" s="158">
        <v>2568</v>
      </c>
      <c r="I1325" s="103" t="s">
        <v>6188</v>
      </c>
      <c r="J1325" s="104" t="s">
        <v>6793</v>
      </c>
      <c r="K1325" s="103" t="s">
        <v>672</v>
      </c>
      <c r="L1325" s="103" t="s">
        <v>111</v>
      </c>
      <c r="M1325" s="103" t="s">
        <v>9079</v>
      </c>
      <c r="N1325" s="103" t="s">
        <v>28</v>
      </c>
      <c r="O1325" s="103" t="s">
        <v>6781</v>
      </c>
      <c r="P1325" s="105"/>
      <c r="Q1325" s="103" t="s">
        <v>6102</v>
      </c>
      <c r="R1325" s="103" t="s">
        <v>4894</v>
      </c>
    </row>
    <row r="1326" spans="1:18" ht="21">
      <c r="A1326" s="202" t="s">
        <v>4854</v>
      </c>
      <c r="B1326" s="203" t="s">
        <v>4855</v>
      </c>
      <c r="C1326" s="204" t="s">
        <v>9030</v>
      </c>
      <c r="D1326" s="102" t="s">
        <v>7769</v>
      </c>
      <c r="E1326" s="161" t="str">
        <f t="shared" si="44"/>
        <v>โครงการจันทบุรีเมืองท่องเที่ยวสร้างสรรค์ด้านวิทยาการอาหาร Chanthaburi Creative City of Gastronomy กิจกรรม ส่งเสริมผู้ประกอบการด้านอาหารจังหวัดจันทบุรี ด้วยเมนูพื้นบ้านจังหวัดจันทบุรี (กองทัพสำรับจันท์)</v>
      </c>
      <c r="F1326" s="103" t="s">
        <v>7770</v>
      </c>
      <c r="G1326" s="103" t="s">
        <v>15</v>
      </c>
      <c r="H1326" s="158">
        <v>2568</v>
      </c>
      <c r="I1326" s="103" t="s">
        <v>6793</v>
      </c>
      <c r="J1326" s="104" t="s">
        <v>6784</v>
      </c>
      <c r="K1326" s="103" t="s">
        <v>6534</v>
      </c>
      <c r="L1326" s="103" t="s">
        <v>341</v>
      </c>
      <c r="M1326" s="103" t="s">
        <v>9111</v>
      </c>
      <c r="N1326" s="103" t="s">
        <v>91</v>
      </c>
      <c r="O1326" s="103" t="s">
        <v>6781</v>
      </c>
      <c r="P1326" s="105"/>
      <c r="Q1326" s="103" t="s">
        <v>6103</v>
      </c>
      <c r="R1326" s="103" t="s">
        <v>4851</v>
      </c>
    </row>
    <row r="1327" spans="1:18" ht="21">
      <c r="A1327" s="202" t="s">
        <v>4854</v>
      </c>
      <c r="B1327" s="203" t="s">
        <v>4855</v>
      </c>
      <c r="C1327" s="204" t="s">
        <v>9030</v>
      </c>
      <c r="D1327" s="102" t="s">
        <v>7786</v>
      </c>
      <c r="E1327" s="161" t="str">
        <f t="shared" si="44"/>
        <v xml:space="preserve">ซ่อมสร้างถนนลาดยางแอสฟัลติกคอนกรีต สาย นม.3123 - แยกทางหลวงชนบท 3140 - บ้านหนองบัวโคก ตำบลหนองยาง อำเภอเฉลิมพระเกียรติ จังหวัดนครราชสีมา ผิวจราจรกว้าง 6.00 เมตร ไหล่ทางกว้างข้างละ 0.00 - 1.00 เมตร ระยะทาง 3.000 กิโลเมตร </v>
      </c>
      <c r="F1327" s="103" t="s">
        <v>7787</v>
      </c>
      <c r="G1327" s="103" t="s">
        <v>15</v>
      </c>
      <c r="H1327" s="158">
        <v>2568</v>
      </c>
      <c r="I1327" s="103" t="s">
        <v>6188</v>
      </c>
      <c r="J1327" s="104" t="s">
        <v>2749</v>
      </c>
      <c r="K1327" s="103" t="s">
        <v>7781</v>
      </c>
      <c r="L1327" s="103" t="s">
        <v>398</v>
      </c>
      <c r="M1327" s="103" t="s">
        <v>9112</v>
      </c>
      <c r="N1327" s="103" t="s">
        <v>399</v>
      </c>
      <c r="O1327" s="103" t="s">
        <v>6781</v>
      </c>
      <c r="P1327" s="105"/>
      <c r="Q1327" s="103" t="s">
        <v>6104</v>
      </c>
      <c r="R1327" s="103" t="s">
        <v>4879</v>
      </c>
    </row>
    <row r="1328" spans="1:18" ht="21">
      <c r="A1328" s="202" t="s">
        <v>4854</v>
      </c>
      <c r="B1328" s="203" t="s">
        <v>4855</v>
      </c>
      <c r="C1328" s="204" t="s">
        <v>9030</v>
      </c>
      <c r="D1328" s="102" t="s">
        <v>7922</v>
      </c>
      <c r="E1328" s="161" t="str">
        <f t="shared" si="44"/>
        <v>โครงการสร้างสรรค์นวัตกรรมและเพิ่มมูลค่าวิถีไทย</v>
      </c>
      <c r="F1328" s="103" t="s">
        <v>78</v>
      </c>
      <c r="G1328" s="103" t="s">
        <v>15</v>
      </c>
      <c r="H1328" s="158">
        <v>2568</v>
      </c>
      <c r="I1328" s="103" t="s">
        <v>6188</v>
      </c>
      <c r="J1328" s="104" t="s">
        <v>2749</v>
      </c>
      <c r="K1328" s="103" t="s">
        <v>86</v>
      </c>
      <c r="L1328" s="103" t="s">
        <v>1762</v>
      </c>
      <c r="M1328" s="103" t="s">
        <v>9078</v>
      </c>
      <c r="N1328" s="103" t="s">
        <v>28</v>
      </c>
      <c r="O1328" s="103" t="s">
        <v>6781</v>
      </c>
      <c r="P1328" s="105"/>
      <c r="Q1328" s="103" t="s">
        <v>6105</v>
      </c>
      <c r="R1328" s="103" t="s">
        <v>4858</v>
      </c>
    </row>
    <row r="1329" spans="1:18" ht="21">
      <c r="A1329" s="202" t="s">
        <v>4854</v>
      </c>
      <c r="B1329" s="203" t="s">
        <v>4855</v>
      </c>
      <c r="C1329" s="204" t="s">
        <v>9030</v>
      </c>
      <c r="D1329" s="102" t="s">
        <v>7926</v>
      </c>
      <c r="E1329" s="161" t="str">
        <f t="shared" si="44"/>
        <v>โครงการ Michelin Guide Thailand</v>
      </c>
      <c r="F1329" s="103" t="s">
        <v>7927</v>
      </c>
      <c r="G1329" s="103" t="s">
        <v>15</v>
      </c>
      <c r="H1329" s="158">
        <v>2568</v>
      </c>
      <c r="I1329" s="103" t="s">
        <v>6188</v>
      </c>
      <c r="J1329" s="104" t="s">
        <v>2749</v>
      </c>
      <c r="K1329" s="103" t="s">
        <v>1021</v>
      </c>
      <c r="L1329" s="103" t="s">
        <v>1762</v>
      </c>
      <c r="M1329" s="103" t="s">
        <v>9078</v>
      </c>
      <c r="N1329" s="103" t="s">
        <v>28</v>
      </c>
      <c r="O1329" s="103" t="s">
        <v>6781</v>
      </c>
      <c r="P1329" s="105"/>
      <c r="Q1329" s="103" t="s">
        <v>6106</v>
      </c>
      <c r="R1329" s="103" t="s">
        <v>4851</v>
      </c>
    </row>
    <row r="1330" spans="1:18" ht="21">
      <c r="A1330" s="202" t="s">
        <v>4854</v>
      </c>
      <c r="B1330" s="203" t="s">
        <v>4855</v>
      </c>
      <c r="C1330" s="204" t="s">
        <v>9030</v>
      </c>
      <c r="D1330" s="102" t="s">
        <v>8477</v>
      </c>
      <c r="E1330" s="161" t="str">
        <f t="shared" si="44"/>
        <v>ส่งเสริมการท่องเที่ยว "เทศกาลกินปลาและของดีเมืองสิงห์"</v>
      </c>
      <c r="F1330" s="103" t="s">
        <v>8478</v>
      </c>
      <c r="G1330" s="103" t="s">
        <v>15</v>
      </c>
      <c r="H1330" s="158">
        <v>2568</v>
      </c>
      <c r="I1330" s="103" t="s">
        <v>6188</v>
      </c>
      <c r="J1330" s="104" t="s">
        <v>6793</v>
      </c>
      <c r="K1330" s="103" t="s">
        <v>437</v>
      </c>
      <c r="L1330" s="103" t="s">
        <v>111</v>
      </c>
      <c r="M1330" s="103" t="s">
        <v>9079</v>
      </c>
      <c r="N1330" s="103" t="s">
        <v>28</v>
      </c>
      <c r="O1330" s="103" t="s">
        <v>6781</v>
      </c>
      <c r="P1330" s="106"/>
      <c r="Q1330" s="103" t="s">
        <v>6107</v>
      </c>
      <c r="R1330" s="103" t="s">
        <v>4894</v>
      </c>
    </row>
    <row r="1331" spans="1:18" ht="21">
      <c r="A1331" s="174" t="s">
        <v>4854</v>
      </c>
      <c r="B1331" s="175" t="s">
        <v>4855</v>
      </c>
      <c r="C1331" s="176" t="s">
        <v>9031</v>
      </c>
      <c r="D1331" s="102" t="s">
        <v>813</v>
      </c>
      <c r="E1331" s="161" t="str">
        <f t="shared" si="44"/>
        <v>โครงการประชาสัมพันธ์ส่งเสริมการท่องเที่ยวจังหวัดพิจิตรผ่านสื่อโทรทัศน์ ประจำปีงบประมาณ พ.ศ.2563</v>
      </c>
      <c r="F1331" s="103" t="s">
        <v>814</v>
      </c>
      <c r="G1331" s="103" t="s">
        <v>15</v>
      </c>
      <c r="H1331" s="158">
        <v>2563</v>
      </c>
      <c r="I1331" s="103" t="s">
        <v>127</v>
      </c>
      <c r="J1331" s="104" t="s">
        <v>17</v>
      </c>
      <c r="K1331" s="103" t="s">
        <v>202</v>
      </c>
      <c r="L1331" s="103" t="s">
        <v>176</v>
      </c>
      <c r="M1331" s="103" t="s">
        <v>9084</v>
      </c>
      <c r="N1331" s="103" t="s">
        <v>67</v>
      </c>
      <c r="O1331" s="104" t="s">
        <v>7966</v>
      </c>
      <c r="P1331" s="110" t="s">
        <v>9032</v>
      </c>
      <c r="Q1331" s="103" t="s">
        <v>6108</v>
      </c>
      <c r="R1331" s="103" t="s">
        <v>4928</v>
      </c>
    </row>
    <row r="1332" spans="1:18" ht="21">
      <c r="A1332" s="174" t="s">
        <v>4854</v>
      </c>
      <c r="B1332" s="175" t="s">
        <v>4855</v>
      </c>
      <c r="C1332" s="176" t="s">
        <v>9031</v>
      </c>
      <c r="D1332" s="102" t="s">
        <v>8835</v>
      </c>
      <c r="E1332" s="161" t="str">
        <f t="shared" si="44"/>
        <v>งานมหกรรมกลองนานาชาติและพิธีไหว้ครูกลอง</v>
      </c>
      <c r="F1332" s="103" t="s">
        <v>5842</v>
      </c>
      <c r="G1332" s="103" t="s">
        <v>15</v>
      </c>
      <c r="H1332" s="158">
        <v>2566</v>
      </c>
      <c r="I1332" s="103" t="s">
        <v>3615</v>
      </c>
      <c r="J1332" s="104" t="s">
        <v>3615</v>
      </c>
      <c r="K1332" s="103" t="s">
        <v>881</v>
      </c>
      <c r="L1332" s="103" t="s">
        <v>206</v>
      </c>
      <c r="M1332" s="103" t="s">
        <v>9082</v>
      </c>
      <c r="N1332" s="103" t="s">
        <v>96</v>
      </c>
      <c r="O1332" s="103" t="s">
        <v>5496</v>
      </c>
      <c r="P1332" s="109"/>
      <c r="Q1332" s="103" t="s">
        <v>6110</v>
      </c>
      <c r="R1332" s="103" t="s">
        <v>4858</v>
      </c>
    </row>
    <row r="1333" spans="1:18" ht="21">
      <c r="A1333" s="174" t="s">
        <v>4854</v>
      </c>
      <c r="B1333" s="175" t="s">
        <v>4855</v>
      </c>
      <c r="C1333" s="176" t="s">
        <v>9031</v>
      </c>
      <c r="D1333" s="102" t="s">
        <v>8874</v>
      </c>
      <c r="E1333" s="161" t="str">
        <f t="shared" si="44"/>
        <v xml:space="preserve">โครงการพัฒนาด้านการท่องเที่ยวและบริการกิจกรรมประกวดภาพถ่ายเพื่อส่งเสริมการท่องเที่ยวจังหวัดสุโขทัย </v>
      </c>
      <c r="F1333" s="103" t="s">
        <v>8875</v>
      </c>
      <c r="G1333" s="103" t="s">
        <v>15</v>
      </c>
      <c r="H1333" s="158">
        <v>2566</v>
      </c>
      <c r="I1333" s="103" t="s">
        <v>2490</v>
      </c>
      <c r="J1333" s="104" t="s">
        <v>2456</v>
      </c>
      <c r="K1333" s="103" t="s">
        <v>4077</v>
      </c>
      <c r="L1333" s="103" t="s">
        <v>111</v>
      </c>
      <c r="M1333" s="103" t="s">
        <v>9079</v>
      </c>
      <c r="N1333" s="103" t="s">
        <v>28</v>
      </c>
      <c r="O1333" s="103" t="s">
        <v>5496</v>
      </c>
      <c r="P1333" s="109"/>
      <c r="Q1333" s="103" t="s">
        <v>6111</v>
      </c>
      <c r="R1333" s="103" t="s">
        <v>4858</v>
      </c>
    </row>
    <row r="1334" spans="1:18" ht="21">
      <c r="A1334" s="174" t="s">
        <v>4854</v>
      </c>
      <c r="B1334" s="175" t="s">
        <v>4855</v>
      </c>
      <c r="C1334" s="176" t="s">
        <v>9031</v>
      </c>
      <c r="D1334" s="102" t="s">
        <v>8410</v>
      </c>
      <c r="E1334" s="161" t="str">
        <f t="shared" si="44"/>
        <v>โครงการส่งเสริมการท่องเที่ยวเพิ่มศักยภาพของบุคลากรด้านการท่องเที่ยวเชิงผสมผสานสู่ความยั่งยืน กิจกรรม การบริหารจัดการชุมชนเพื่อเสน่ห์วัฒนธรรมบนเส้นทางโรแมนติก รูท (Romantic Route) และนาคี รูท (Nakee Route)</v>
      </c>
      <c r="F1334" s="103" t="s">
        <v>8411</v>
      </c>
      <c r="G1334" s="103" t="s">
        <v>15</v>
      </c>
      <c r="H1334" s="158">
        <v>2567</v>
      </c>
      <c r="I1334" s="103" t="s">
        <v>4738</v>
      </c>
      <c r="J1334" s="104" t="s">
        <v>763</v>
      </c>
      <c r="K1334" s="103" t="s">
        <v>575</v>
      </c>
      <c r="L1334" s="103" t="s">
        <v>161</v>
      </c>
      <c r="M1334" s="103" t="s">
        <v>9073</v>
      </c>
      <c r="N1334" s="103" t="s">
        <v>162</v>
      </c>
      <c r="O1334" s="103" t="s">
        <v>5779</v>
      </c>
      <c r="P1334" s="110" t="s">
        <v>9032</v>
      </c>
      <c r="Q1334" s="103" t="s">
        <v>6112</v>
      </c>
      <c r="R1334" s="103" t="s">
        <v>4858</v>
      </c>
    </row>
    <row r="1335" spans="1:18" ht="21">
      <c r="A1335" s="205" t="s">
        <v>4854</v>
      </c>
      <c r="B1335" s="205" t="s">
        <v>5172</v>
      </c>
      <c r="C1335" s="206" t="s">
        <v>9030</v>
      </c>
      <c r="D1335" s="6" t="s">
        <v>92</v>
      </c>
      <c r="E1335" s="160" t="s">
        <v>93</v>
      </c>
      <c r="F1335" s="6" t="s">
        <v>93</v>
      </c>
      <c r="G1335" s="6" t="s">
        <v>15</v>
      </c>
      <c r="H1335" s="7">
        <v>2562</v>
      </c>
      <c r="I1335" s="6" t="s">
        <v>31</v>
      </c>
      <c r="J1335" s="6" t="s">
        <v>32</v>
      </c>
      <c r="K1335" s="6" t="s">
        <v>94</v>
      </c>
      <c r="L1335" s="6" t="s">
        <v>95</v>
      </c>
      <c r="M1335" s="145" t="str">
        <f>VLOOKUP(L1335,'[1]ตัวย่อ(ต่อท้าย)'!$B$2:$C$516,2,FALSE)</f>
        <v>พช.</v>
      </c>
      <c r="N1335" s="6" t="s">
        <v>96</v>
      </c>
      <c r="O1335" s="6"/>
      <c r="P1335" s="145"/>
      <c r="Q1335" s="103" t="s">
        <v>6113</v>
      </c>
      <c r="R1335" s="103" t="s">
        <v>4928</v>
      </c>
    </row>
    <row r="1336" spans="1:18" ht="21">
      <c r="A1336" s="207" t="s">
        <v>4854</v>
      </c>
      <c r="B1336" s="208" t="s">
        <v>5172</v>
      </c>
      <c r="C1336" s="209" t="s">
        <v>9030</v>
      </c>
      <c r="D1336" s="102" t="s">
        <v>808</v>
      </c>
      <c r="E1336" s="161" t="str">
        <f>HYPERLINK(Q1336,F1336)</f>
        <v>โครงการส่งเสริมการท่องเที่ยวเชิงบูรณาการ กิจกรรหลัก ประชาสัมพันธ์แหล่งท่องเที่ยวจังหวัดพิจิตรอย่างบูรณาการ (พัฒนาขยายผล Application การท่องเที่ยวจังหวัดพิิจิตร Go Phichit)</v>
      </c>
      <c r="F1336" s="103" t="s">
        <v>809</v>
      </c>
      <c r="G1336" s="103" t="s">
        <v>15</v>
      </c>
      <c r="H1336" s="158">
        <v>2563</v>
      </c>
      <c r="I1336" s="103" t="s">
        <v>109</v>
      </c>
      <c r="J1336" s="104" t="s">
        <v>344</v>
      </c>
      <c r="K1336" s="103"/>
      <c r="L1336" s="103" t="s">
        <v>9065</v>
      </c>
      <c r="M1336" s="103" t="s">
        <v>734</v>
      </c>
      <c r="N1336" s="103" t="s">
        <v>134</v>
      </c>
      <c r="O1336" s="104" t="s">
        <v>7966</v>
      </c>
      <c r="P1336" s="105"/>
      <c r="Q1336" s="103" t="s">
        <v>6114</v>
      </c>
      <c r="R1336" s="103" t="s">
        <v>4894</v>
      </c>
    </row>
    <row r="1337" spans="1:18" ht="21">
      <c r="A1337" s="205" t="s">
        <v>4854</v>
      </c>
      <c r="B1337" s="205" t="s">
        <v>5172</v>
      </c>
      <c r="C1337" s="206" t="s">
        <v>9030</v>
      </c>
      <c r="D1337" s="6" t="s">
        <v>125</v>
      </c>
      <c r="E1337" s="160" t="s">
        <v>126</v>
      </c>
      <c r="F1337" s="6" t="s">
        <v>126</v>
      </c>
      <c r="G1337" s="6" t="s">
        <v>15</v>
      </c>
      <c r="H1337" s="7">
        <v>2563</v>
      </c>
      <c r="I1337" s="6" t="s">
        <v>119</v>
      </c>
      <c r="J1337" s="6" t="s">
        <v>127</v>
      </c>
      <c r="K1337" s="6" t="s">
        <v>128</v>
      </c>
      <c r="L1337" s="6" t="s">
        <v>129</v>
      </c>
      <c r="M1337" s="145" t="str">
        <f>VLOOKUP(L1337,'[1]ตัวย่อ(ต่อท้าย)'!$B$2:$C$516,2,FALSE)</f>
        <v>มจษ.</v>
      </c>
      <c r="N1337" s="6" t="s">
        <v>20</v>
      </c>
      <c r="O1337" s="6"/>
      <c r="P1337" s="145"/>
      <c r="Q1337" s="103" t="s">
        <v>6115</v>
      </c>
      <c r="R1337" s="103" t="s">
        <v>4928</v>
      </c>
    </row>
    <row r="1338" spans="1:18" ht="21">
      <c r="A1338" s="205" t="s">
        <v>4854</v>
      </c>
      <c r="B1338" s="205" t="s">
        <v>5172</v>
      </c>
      <c r="C1338" s="206" t="s">
        <v>9030</v>
      </c>
      <c r="D1338" s="6" t="s">
        <v>163</v>
      </c>
      <c r="E1338" s="160" t="s">
        <v>164</v>
      </c>
      <c r="F1338" s="6" t="s">
        <v>164</v>
      </c>
      <c r="G1338" s="6" t="s">
        <v>15</v>
      </c>
      <c r="H1338" s="7">
        <v>2563</v>
      </c>
      <c r="I1338" s="6" t="s">
        <v>165</v>
      </c>
      <c r="J1338" s="6" t="s">
        <v>127</v>
      </c>
      <c r="K1338" s="6" t="s">
        <v>166</v>
      </c>
      <c r="L1338" s="6" t="s">
        <v>111</v>
      </c>
      <c r="M1338" s="145" t="str">
        <f>VLOOKUP(L1338,'[1]ตัวย่อ(ต่อท้าย)'!$B$2:$C$516,2,FALSE)</f>
        <v>สป.กก.</v>
      </c>
      <c r="N1338" s="6" t="s">
        <v>28</v>
      </c>
      <c r="O1338" s="6"/>
      <c r="P1338" s="145"/>
      <c r="Q1338" s="103" t="s">
        <v>6116</v>
      </c>
      <c r="R1338" s="103" t="s">
        <v>4858</v>
      </c>
    </row>
    <row r="1339" spans="1:18" ht="21">
      <c r="A1339" s="205" t="s">
        <v>4854</v>
      </c>
      <c r="B1339" s="205" t="s">
        <v>5172</v>
      </c>
      <c r="C1339" s="206" t="s">
        <v>9030</v>
      </c>
      <c r="D1339" s="6" t="s">
        <v>173</v>
      </c>
      <c r="E1339" s="160" t="s">
        <v>174</v>
      </c>
      <c r="F1339" s="6" t="s">
        <v>174</v>
      </c>
      <c r="G1339" s="6" t="s">
        <v>15</v>
      </c>
      <c r="H1339" s="7">
        <v>2563</v>
      </c>
      <c r="I1339" s="6" t="s">
        <v>119</v>
      </c>
      <c r="J1339" s="6" t="s">
        <v>127</v>
      </c>
      <c r="K1339" s="6" t="s">
        <v>175</v>
      </c>
      <c r="L1339" s="6" t="s">
        <v>176</v>
      </c>
      <c r="M1339" s="145" t="str">
        <f>VLOOKUP(L1339,'[1]ตัวย่อ(ต่อท้าย)'!$B$2:$C$516,2,FALSE)</f>
        <v>กปส.</v>
      </c>
      <c r="N1339" s="6" t="s">
        <v>67</v>
      </c>
      <c r="O1339" s="6"/>
      <c r="P1339" s="145"/>
      <c r="Q1339" s="103" t="s">
        <v>6117</v>
      </c>
      <c r="R1339" s="103" t="s">
        <v>4894</v>
      </c>
    </row>
    <row r="1340" spans="1:18" ht="21">
      <c r="A1340" s="205" t="s">
        <v>4854</v>
      </c>
      <c r="B1340" s="205" t="s">
        <v>5172</v>
      </c>
      <c r="C1340" s="206" t="s">
        <v>9030</v>
      </c>
      <c r="D1340" s="6" t="s">
        <v>194</v>
      </c>
      <c r="E1340" s="160" t="s">
        <v>195</v>
      </c>
      <c r="F1340" s="6" t="s">
        <v>195</v>
      </c>
      <c r="G1340" s="6" t="s">
        <v>51</v>
      </c>
      <c r="H1340" s="7">
        <v>2563</v>
      </c>
      <c r="I1340" s="6" t="s">
        <v>119</v>
      </c>
      <c r="J1340" s="6" t="s">
        <v>127</v>
      </c>
      <c r="K1340" s="6" t="s">
        <v>196</v>
      </c>
      <c r="L1340" s="6" t="s">
        <v>176</v>
      </c>
      <c r="M1340" s="145" t="str">
        <f>VLOOKUP(L1340,'[1]ตัวย่อ(ต่อท้าย)'!$B$2:$C$516,2,FALSE)</f>
        <v>กปส.</v>
      </c>
      <c r="N1340" s="6" t="s">
        <v>67</v>
      </c>
      <c r="O1340" s="6"/>
      <c r="P1340" s="145"/>
      <c r="Q1340" s="103" t="s">
        <v>6118</v>
      </c>
      <c r="R1340" s="103" t="s">
        <v>4894</v>
      </c>
    </row>
    <row r="1341" spans="1:18" ht="21">
      <c r="A1341" s="205" t="s">
        <v>4854</v>
      </c>
      <c r="B1341" s="205" t="s">
        <v>5172</v>
      </c>
      <c r="C1341" s="206" t="s">
        <v>9030</v>
      </c>
      <c r="D1341" s="6" t="s">
        <v>200</v>
      </c>
      <c r="E1341" s="160" t="s">
        <v>201</v>
      </c>
      <c r="F1341" s="6" t="s">
        <v>201</v>
      </c>
      <c r="G1341" s="6" t="s">
        <v>15</v>
      </c>
      <c r="H1341" s="7">
        <v>2563</v>
      </c>
      <c r="I1341" s="6" t="s">
        <v>119</v>
      </c>
      <c r="J1341" s="6" t="s">
        <v>127</v>
      </c>
      <c r="K1341" s="6" t="s">
        <v>202</v>
      </c>
      <c r="L1341" s="6" t="s">
        <v>176</v>
      </c>
      <c r="M1341" s="145" t="str">
        <f>VLOOKUP(L1341,'[1]ตัวย่อ(ต่อท้าย)'!$B$2:$C$516,2,FALSE)</f>
        <v>กปส.</v>
      </c>
      <c r="N1341" s="6" t="s">
        <v>67</v>
      </c>
      <c r="O1341" s="6"/>
      <c r="P1341" s="145"/>
      <c r="Q1341" s="103" t="s">
        <v>6119</v>
      </c>
      <c r="R1341" s="103" t="s">
        <v>4928</v>
      </c>
    </row>
    <row r="1342" spans="1:18" ht="21">
      <c r="A1342" s="205" t="s">
        <v>4854</v>
      </c>
      <c r="B1342" s="205" t="s">
        <v>5172</v>
      </c>
      <c r="C1342" s="206" t="s">
        <v>9030</v>
      </c>
      <c r="D1342" s="6" t="s">
        <v>207</v>
      </c>
      <c r="E1342" s="160" t="s">
        <v>208</v>
      </c>
      <c r="F1342" s="6" t="s">
        <v>208</v>
      </c>
      <c r="G1342" s="6" t="s">
        <v>15</v>
      </c>
      <c r="H1342" s="7">
        <v>2563</v>
      </c>
      <c r="I1342" s="6" t="s">
        <v>119</v>
      </c>
      <c r="J1342" s="6" t="s">
        <v>127</v>
      </c>
      <c r="K1342" s="6"/>
      <c r="L1342" s="6" t="s">
        <v>9057</v>
      </c>
      <c r="M1342" s="145" t="str">
        <f>VLOOKUP(L1342,'[1]ตัวย่อ(ต่อท้าย)'!$B$2:$C$516,2,FALSE)</f>
        <v>หนองคาย</v>
      </c>
      <c r="N1342" s="6" t="s">
        <v>134</v>
      </c>
      <c r="O1342" s="6"/>
      <c r="P1342" s="145"/>
      <c r="Q1342" s="103" t="s">
        <v>6120</v>
      </c>
      <c r="R1342" s="103" t="s">
        <v>4858</v>
      </c>
    </row>
    <row r="1343" spans="1:18" ht="21">
      <c r="A1343" s="205" t="s">
        <v>4854</v>
      </c>
      <c r="B1343" s="205" t="s">
        <v>5172</v>
      </c>
      <c r="C1343" s="206" t="s">
        <v>9030</v>
      </c>
      <c r="D1343" s="6" t="s">
        <v>242</v>
      </c>
      <c r="E1343" s="160" t="s">
        <v>243</v>
      </c>
      <c r="F1343" s="6" t="s">
        <v>243</v>
      </c>
      <c r="G1343" s="6" t="s">
        <v>15</v>
      </c>
      <c r="H1343" s="7">
        <v>2563</v>
      </c>
      <c r="I1343" s="6" t="s">
        <v>119</v>
      </c>
      <c r="J1343" s="6" t="s">
        <v>127</v>
      </c>
      <c r="K1343" s="6" t="s">
        <v>244</v>
      </c>
      <c r="L1343" s="6" t="s">
        <v>111</v>
      </c>
      <c r="M1343" s="145" t="str">
        <f>VLOOKUP(L1343,'[1]ตัวย่อ(ต่อท้าย)'!$B$2:$C$516,2,FALSE)</f>
        <v>สป.กก.</v>
      </c>
      <c r="N1343" s="6" t="s">
        <v>28</v>
      </c>
      <c r="O1343" s="6"/>
      <c r="P1343" s="145"/>
      <c r="Q1343" s="103" t="s">
        <v>6121</v>
      </c>
      <c r="R1343" s="103" t="s">
        <v>4894</v>
      </c>
    </row>
    <row r="1344" spans="1:18" ht="21">
      <c r="A1344" s="205" t="s">
        <v>4854</v>
      </c>
      <c r="B1344" s="205" t="s">
        <v>5172</v>
      </c>
      <c r="C1344" s="206" t="s">
        <v>9030</v>
      </c>
      <c r="D1344" s="6" t="s">
        <v>257</v>
      </c>
      <c r="E1344" s="160" t="s">
        <v>258</v>
      </c>
      <c r="F1344" s="6" t="s">
        <v>259</v>
      </c>
      <c r="G1344" s="6" t="s">
        <v>15</v>
      </c>
      <c r="H1344" s="7">
        <v>2563</v>
      </c>
      <c r="I1344" s="6" t="s">
        <v>119</v>
      </c>
      <c r="J1344" s="6" t="s">
        <v>127</v>
      </c>
      <c r="K1344" s="6" t="s">
        <v>260</v>
      </c>
      <c r="L1344" s="6" t="s">
        <v>261</v>
      </c>
      <c r="M1344" s="145" t="str">
        <f>VLOOKUP(L1344,'[1]ตัวย่อ(ต่อท้าย)'!$B$2:$C$516,2,FALSE)</f>
        <v>พศ.</v>
      </c>
      <c r="N1344" s="6" t="s">
        <v>262</v>
      </c>
      <c r="O1344" s="6"/>
      <c r="P1344" s="145"/>
      <c r="Q1344" s="103" t="s">
        <v>6122</v>
      </c>
      <c r="R1344" s="103" t="s">
        <v>4894</v>
      </c>
    </row>
    <row r="1345" spans="1:18" ht="21">
      <c r="A1345" s="205" t="s">
        <v>4854</v>
      </c>
      <c r="B1345" s="205" t="s">
        <v>5172</v>
      </c>
      <c r="C1345" s="206" t="s">
        <v>9030</v>
      </c>
      <c r="D1345" s="6" t="s">
        <v>276</v>
      </c>
      <c r="E1345" s="160" t="s">
        <v>277</v>
      </c>
      <c r="F1345" s="6" t="s">
        <v>277</v>
      </c>
      <c r="G1345" s="6" t="s">
        <v>15</v>
      </c>
      <c r="H1345" s="7">
        <v>2563</v>
      </c>
      <c r="I1345" s="6" t="s">
        <v>119</v>
      </c>
      <c r="J1345" s="6" t="s">
        <v>127</v>
      </c>
      <c r="K1345" s="6" t="s">
        <v>278</v>
      </c>
      <c r="L1345" s="6" t="s">
        <v>279</v>
      </c>
      <c r="M1345" s="145" t="str">
        <f>VLOOKUP(L1345,'[1]ตัวย่อ(ต่อท้าย)'!$B$2:$C$516,2,FALSE)</f>
        <v>สศร.</v>
      </c>
      <c r="N1345" s="6" t="s">
        <v>162</v>
      </c>
      <c r="O1345" s="6"/>
      <c r="P1345" s="145"/>
      <c r="Q1345" s="103" t="s">
        <v>6123</v>
      </c>
      <c r="R1345" s="103" t="s">
        <v>4879</v>
      </c>
    </row>
    <row r="1346" spans="1:18" ht="21">
      <c r="A1346" s="205" t="s">
        <v>4854</v>
      </c>
      <c r="B1346" s="205" t="s">
        <v>5172</v>
      </c>
      <c r="C1346" s="206" t="s">
        <v>9030</v>
      </c>
      <c r="D1346" s="6" t="s">
        <v>299</v>
      </c>
      <c r="E1346" s="160" t="s">
        <v>300</v>
      </c>
      <c r="F1346" s="6" t="s">
        <v>300</v>
      </c>
      <c r="G1346" s="6" t="s">
        <v>15</v>
      </c>
      <c r="H1346" s="7">
        <v>2563</v>
      </c>
      <c r="I1346" s="6" t="s">
        <v>165</v>
      </c>
      <c r="J1346" s="6" t="s">
        <v>127</v>
      </c>
      <c r="K1346" s="6" t="s">
        <v>301</v>
      </c>
      <c r="L1346" s="6" t="s">
        <v>176</v>
      </c>
      <c r="M1346" s="145" t="str">
        <f>VLOOKUP(L1346,'[1]ตัวย่อ(ต่อท้าย)'!$B$2:$C$516,2,FALSE)</f>
        <v>กปส.</v>
      </c>
      <c r="N1346" s="6" t="s">
        <v>67</v>
      </c>
      <c r="O1346" s="6"/>
      <c r="P1346" s="145"/>
      <c r="Q1346" s="103" t="s">
        <v>6124</v>
      </c>
      <c r="R1346" s="103" t="s">
        <v>4879</v>
      </c>
    </row>
    <row r="1347" spans="1:18" ht="21">
      <c r="A1347" s="205" t="s">
        <v>4854</v>
      </c>
      <c r="B1347" s="205" t="s">
        <v>5172</v>
      </c>
      <c r="C1347" s="206" t="s">
        <v>9030</v>
      </c>
      <c r="D1347" s="6" t="s">
        <v>313</v>
      </c>
      <c r="E1347" s="160" t="s">
        <v>314</v>
      </c>
      <c r="F1347" s="6" t="s">
        <v>314</v>
      </c>
      <c r="G1347" s="6" t="s">
        <v>15</v>
      </c>
      <c r="H1347" s="7">
        <v>2563</v>
      </c>
      <c r="I1347" s="6" t="s">
        <v>141</v>
      </c>
      <c r="J1347" s="6" t="s">
        <v>127</v>
      </c>
      <c r="K1347" s="6" t="s">
        <v>315</v>
      </c>
      <c r="L1347" s="6" t="s">
        <v>161</v>
      </c>
      <c r="M1347" s="145" t="str">
        <f>VLOOKUP(L1347,'[1]ตัวย่อ(ต่อท้าย)'!$B$2:$C$516,2,FALSE)</f>
        <v>สป.วธ.</v>
      </c>
      <c r="N1347" s="6" t="s">
        <v>162</v>
      </c>
      <c r="O1347" s="6"/>
      <c r="P1347" s="145"/>
      <c r="Q1347" s="103" t="s">
        <v>6125</v>
      </c>
      <c r="R1347" s="103" t="s">
        <v>4848</v>
      </c>
    </row>
    <row r="1348" spans="1:18" ht="21">
      <c r="A1348" s="205" t="s">
        <v>4854</v>
      </c>
      <c r="B1348" s="205" t="s">
        <v>5172</v>
      </c>
      <c r="C1348" s="206" t="s">
        <v>9030</v>
      </c>
      <c r="D1348" s="6" t="s">
        <v>342</v>
      </c>
      <c r="E1348" s="160" t="s">
        <v>343</v>
      </c>
      <c r="F1348" s="6" t="s">
        <v>343</v>
      </c>
      <c r="G1348" s="6" t="s">
        <v>15</v>
      </c>
      <c r="H1348" s="7">
        <v>2563</v>
      </c>
      <c r="I1348" s="6" t="s">
        <v>169</v>
      </c>
      <c r="J1348" s="6" t="s">
        <v>344</v>
      </c>
      <c r="K1348" s="6"/>
      <c r="L1348" s="6" t="s">
        <v>9041</v>
      </c>
      <c r="M1348" s="145" t="str">
        <f>VLOOKUP(L1348,'[1]ตัวย่อ(ต่อท้าย)'!$B$2:$C$516,2,FALSE)</f>
        <v>สุโขทัย</v>
      </c>
      <c r="N1348" s="6" t="s">
        <v>134</v>
      </c>
      <c r="O1348" s="6"/>
      <c r="P1348" s="145"/>
      <c r="Q1348" s="103" t="s">
        <v>6128</v>
      </c>
      <c r="R1348" s="103" t="s">
        <v>4851</v>
      </c>
    </row>
    <row r="1349" spans="1:18" ht="21">
      <c r="A1349" s="205" t="s">
        <v>4854</v>
      </c>
      <c r="B1349" s="205" t="s">
        <v>5172</v>
      </c>
      <c r="C1349" s="206" t="s">
        <v>9030</v>
      </c>
      <c r="D1349" s="6" t="s">
        <v>441</v>
      </c>
      <c r="E1349" s="160" t="s">
        <v>442</v>
      </c>
      <c r="F1349" s="6" t="s">
        <v>442</v>
      </c>
      <c r="G1349" s="6" t="s">
        <v>15</v>
      </c>
      <c r="H1349" s="7">
        <v>2563</v>
      </c>
      <c r="I1349" s="6" t="s">
        <v>119</v>
      </c>
      <c r="J1349" s="6" t="s">
        <v>127</v>
      </c>
      <c r="K1349" s="6" t="s">
        <v>86</v>
      </c>
      <c r="L1349" s="6" t="s">
        <v>1762</v>
      </c>
      <c r="M1349" s="145" t="str">
        <f>VLOOKUP(L1349,'[1]ตัวย่อ(ต่อท้าย)'!$B$2:$C$516,2,FALSE)</f>
        <v>ททท.</v>
      </c>
      <c r="N1349" s="6" t="s">
        <v>28</v>
      </c>
      <c r="O1349" s="6"/>
      <c r="P1349" s="145"/>
      <c r="Q1349" s="103" t="s">
        <v>6132</v>
      </c>
      <c r="R1349" s="103" t="s">
        <v>4928</v>
      </c>
    </row>
    <row r="1350" spans="1:18" ht="21">
      <c r="A1350" s="205" t="s">
        <v>4854</v>
      </c>
      <c r="B1350" s="205" t="s">
        <v>5172</v>
      </c>
      <c r="C1350" s="206" t="s">
        <v>9030</v>
      </c>
      <c r="D1350" s="6" t="s">
        <v>474</v>
      </c>
      <c r="E1350" s="160" t="s">
        <v>475</v>
      </c>
      <c r="F1350" s="6" t="s">
        <v>475</v>
      </c>
      <c r="G1350" s="6" t="s">
        <v>148</v>
      </c>
      <c r="H1350" s="7">
        <v>2563</v>
      </c>
      <c r="I1350" s="6" t="s">
        <v>119</v>
      </c>
      <c r="J1350" s="6" t="s">
        <v>127</v>
      </c>
      <c r="K1350" s="6" t="s">
        <v>476</v>
      </c>
      <c r="L1350" s="6" t="s">
        <v>476</v>
      </c>
      <c r="M1350" s="145" t="str">
        <f>VLOOKUP(L1350,'[1]ตัวย่อ(ต่อท้าย)'!$B$2:$C$516,2,FALSE)</f>
        <v>มอบ.</v>
      </c>
      <c r="N1350" s="6" t="s">
        <v>20</v>
      </c>
      <c r="O1350" s="6"/>
      <c r="P1350" s="145"/>
      <c r="Q1350" s="103" t="s">
        <v>6133</v>
      </c>
      <c r="R1350" s="103" t="s">
        <v>4851</v>
      </c>
    </row>
    <row r="1351" spans="1:18" ht="21">
      <c r="A1351" s="205" t="s">
        <v>4854</v>
      </c>
      <c r="B1351" s="205" t="s">
        <v>5172</v>
      </c>
      <c r="C1351" s="206" t="s">
        <v>9030</v>
      </c>
      <c r="D1351" s="6" t="s">
        <v>480</v>
      </c>
      <c r="E1351" s="160" t="s">
        <v>481</v>
      </c>
      <c r="F1351" s="6" t="s">
        <v>481</v>
      </c>
      <c r="G1351" s="6" t="s">
        <v>15</v>
      </c>
      <c r="H1351" s="7">
        <v>2563</v>
      </c>
      <c r="I1351" s="6" t="s">
        <v>119</v>
      </c>
      <c r="J1351" s="6" t="s">
        <v>127</v>
      </c>
      <c r="K1351" s="6"/>
      <c r="L1351" s="6" t="s">
        <v>9037</v>
      </c>
      <c r="M1351" s="145" t="str">
        <f>VLOOKUP(L1351,'[1]ตัวย่อ(ต่อท้าย)'!$B$2:$C$516,2,FALSE)</f>
        <v>อุทัยธานี</v>
      </c>
      <c r="N1351" s="6" t="s">
        <v>134</v>
      </c>
      <c r="O1351" s="6"/>
      <c r="P1351" s="145"/>
      <c r="Q1351" s="103" t="s">
        <v>6134</v>
      </c>
      <c r="R1351" s="103" t="s">
        <v>4889</v>
      </c>
    </row>
    <row r="1352" spans="1:18" ht="21">
      <c r="A1352" s="205" t="s">
        <v>4854</v>
      </c>
      <c r="B1352" s="205" t="s">
        <v>5172</v>
      </c>
      <c r="C1352" s="206" t="s">
        <v>9030</v>
      </c>
      <c r="D1352" s="6" t="s">
        <v>500</v>
      </c>
      <c r="E1352" s="160" t="s">
        <v>501</v>
      </c>
      <c r="F1352" s="6" t="s">
        <v>501</v>
      </c>
      <c r="G1352" s="6" t="s">
        <v>15</v>
      </c>
      <c r="H1352" s="7">
        <v>2563</v>
      </c>
      <c r="I1352" s="6" t="s">
        <v>119</v>
      </c>
      <c r="J1352" s="6" t="s">
        <v>127</v>
      </c>
      <c r="K1352" s="6"/>
      <c r="L1352" s="6" t="s">
        <v>9062</v>
      </c>
      <c r="M1352" s="145" t="str">
        <f>VLOOKUP(L1352,'[1]ตัวย่อ(ต่อท้าย)'!$B$2:$C$516,2,FALSE)</f>
        <v>นครพนม</v>
      </c>
      <c r="N1352" s="6" t="s">
        <v>134</v>
      </c>
      <c r="O1352" s="6"/>
      <c r="P1352" s="145"/>
      <c r="Q1352" s="103" t="s">
        <v>6137</v>
      </c>
      <c r="R1352" s="103" t="s">
        <v>5172</v>
      </c>
    </row>
    <row r="1353" spans="1:18" ht="21">
      <c r="A1353" s="205" t="s">
        <v>4854</v>
      </c>
      <c r="B1353" s="205" t="s">
        <v>5172</v>
      </c>
      <c r="C1353" s="206" t="s">
        <v>9030</v>
      </c>
      <c r="D1353" s="6" t="s">
        <v>529</v>
      </c>
      <c r="E1353" s="160" t="s">
        <v>530</v>
      </c>
      <c r="F1353" s="6" t="s">
        <v>530</v>
      </c>
      <c r="G1353" s="6" t="s">
        <v>15</v>
      </c>
      <c r="H1353" s="7">
        <v>2563</v>
      </c>
      <c r="I1353" s="6" t="s">
        <v>119</v>
      </c>
      <c r="J1353" s="6" t="s">
        <v>127</v>
      </c>
      <c r="K1353" s="6" t="s">
        <v>531</v>
      </c>
      <c r="L1353" s="6" t="s">
        <v>111</v>
      </c>
      <c r="M1353" s="145" t="str">
        <f>VLOOKUP(L1353,'[1]ตัวย่อ(ต่อท้าย)'!$B$2:$C$516,2,FALSE)</f>
        <v>สป.กก.</v>
      </c>
      <c r="N1353" s="6" t="s">
        <v>28</v>
      </c>
      <c r="O1353" s="6"/>
      <c r="P1353" s="145"/>
      <c r="Q1353" s="103" t="s">
        <v>6138</v>
      </c>
      <c r="R1353" s="103" t="s">
        <v>4858</v>
      </c>
    </row>
    <row r="1354" spans="1:18" ht="21">
      <c r="A1354" s="205" t="s">
        <v>4854</v>
      </c>
      <c r="B1354" s="205" t="s">
        <v>5172</v>
      </c>
      <c r="C1354" s="206" t="s">
        <v>9030</v>
      </c>
      <c r="D1354" s="6" t="s">
        <v>576</v>
      </c>
      <c r="E1354" s="160" t="s">
        <v>577</v>
      </c>
      <c r="F1354" s="6" t="s">
        <v>577</v>
      </c>
      <c r="G1354" s="6" t="s">
        <v>15</v>
      </c>
      <c r="H1354" s="7">
        <v>2563</v>
      </c>
      <c r="I1354" s="6" t="s">
        <v>140</v>
      </c>
      <c r="J1354" s="6" t="s">
        <v>165</v>
      </c>
      <c r="K1354" s="6" t="s">
        <v>578</v>
      </c>
      <c r="L1354" s="6" t="s">
        <v>206</v>
      </c>
      <c r="M1354" s="145" t="str">
        <f>VLOOKUP(L1354,'[1]ตัวย่อ(ต่อท้าย)'!$B$2:$C$516,2,FALSE)</f>
        <v>ปค.</v>
      </c>
      <c r="N1354" s="6" t="s">
        <v>96</v>
      </c>
      <c r="O1354" s="6"/>
      <c r="P1354" s="145"/>
      <c r="Q1354" s="103" t="s">
        <v>6141</v>
      </c>
      <c r="R1354" s="103" t="s">
        <v>4858</v>
      </c>
    </row>
    <row r="1355" spans="1:18" ht="21">
      <c r="A1355" s="205" t="s">
        <v>4854</v>
      </c>
      <c r="B1355" s="205" t="s">
        <v>5172</v>
      </c>
      <c r="C1355" s="206" t="s">
        <v>9030</v>
      </c>
      <c r="D1355" s="6" t="s">
        <v>603</v>
      </c>
      <c r="E1355" s="160" t="s">
        <v>604</v>
      </c>
      <c r="F1355" s="6" t="s">
        <v>604</v>
      </c>
      <c r="G1355" s="6" t="s">
        <v>15</v>
      </c>
      <c r="H1355" s="7">
        <v>2563</v>
      </c>
      <c r="I1355" s="6" t="s">
        <v>179</v>
      </c>
      <c r="J1355" s="6" t="s">
        <v>127</v>
      </c>
      <c r="K1355" s="6"/>
      <c r="L1355" s="6" t="s">
        <v>9037</v>
      </c>
      <c r="M1355" s="145" t="str">
        <f>VLOOKUP(L1355,'[1]ตัวย่อ(ต่อท้าย)'!$B$2:$C$516,2,FALSE)</f>
        <v>อุทัยธานี</v>
      </c>
      <c r="N1355" s="6" t="s">
        <v>134</v>
      </c>
      <c r="O1355" s="6"/>
      <c r="P1355" s="145"/>
      <c r="Q1355" s="103" t="s">
        <v>6142</v>
      </c>
      <c r="R1355" s="103" t="s">
        <v>4851</v>
      </c>
    </row>
    <row r="1356" spans="1:18" ht="21">
      <c r="A1356" s="205" t="s">
        <v>4854</v>
      </c>
      <c r="B1356" s="205" t="s">
        <v>5172</v>
      </c>
      <c r="C1356" s="206" t="s">
        <v>9030</v>
      </c>
      <c r="D1356" s="6" t="s">
        <v>684</v>
      </c>
      <c r="E1356" s="160" t="s">
        <v>685</v>
      </c>
      <c r="F1356" s="6" t="s">
        <v>686</v>
      </c>
      <c r="G1356" s="6" t="s">
        <v>15</v>
      </c>
      <c r="H1356" s="7">
        <v>2563</v>
      </c>
      <c r="I1356" s="6" t="s">
        <v>119</v>
      </c>
      <c r="J1356" s="6" t="s">
        <v>127</v>
      </c>
      <c r="K1356" s="6"/>
      <c r="L1356" s="6" t="s">
        <v>9060</v>
      </c>
      <c r="M1356" s="145" t="str">
        <f>VLOOKUP(L1356,'[1]ตัวย่อ(ต่อท้าย)'!$B$2:$C$516,2,FALSE)</f>
        <v>เลย</v>
      </c>
      <c r="N1356" s="6" t="s">
        <v>134</v>
      </c>
      <c r="O1356" s="6"/>
      <c r="P1356" s="145"/>
      <c r="Q1356" s="103" t="s">
        <v>6145</v>
      </c>
      <c r="R1356" s="103" t="s">
        <v>4879</v>
      </c>
    </row>
    <row r="1357" spans="1:18" ht="21">
      <c r="A1357" s="205" t="s">
        <v>4854</v>
      </c>
      <c r="B1357" s="205" t="s">
        <v>5172</v>
      </c>
      <c r="C1357" s="206" t="s">
        <v>9030</v>
      </c>
      <c r="D1357" s="6" t="s">
        <v>696</v>
      </c>
      <c r="E1357" s="160" t="s">
        <v>697</v>
      </c>
      <c r="F1357" s="6" t="s">
        <v>697</v>
      </c>
      <c r="G1357" s="6" t="s">
        <v>15</v>
      </c>
      <c r="H1357" s="7">
        <v>2563</v>
      </c>
      <c r="I1357" s="6" t="s">
        <v>119</v>
      </c>
      <c r="J1357" s="6" t="s">
        <v>119</v>
      </c>
      <c r="K1357" s="6" t="s">
        <v>698</v>
      </c>
      <c r="L1357" s="6" t="s">
        <v>206</v>
      </c>
      <c r="M1357" s="145" t="str">
        <f>VLOOKUP(L1357,'[1]ตัวย่อ(ต่อท้าย)'!$B$2:$C$516,2,FALSE)</f>
        <v>ปค.</v>
      </c>
      <c r="N1357" s="6" t="s">
        <v>96</v>
      </c>
      <c r="O1357" s="6"/>
      <c r="P1357" s="145"/>
      <c r="Q1357" s="103" t="s">
        <v>6146</v>
      </c>
      <c r="R1357" s="103" t="s">
        <v>4848</v>
      </c>
    </row>
    <row r="1358" spans="1:18" ht="21">
      <c r="A1358" s="205" t="s">
        <v>4854</v>
      </c>
      <c r="B1358" s="205" t="s">
        <v>5172</v>
      </c>
      <c r="C1358" s="206" t="s">
        <v>9030</v>
      </c>
      <c r="D1358" s="6" t="s">
        <v>732</v>
      </c>
      <c r="E1358" s="160" t="s">
        <v>733</v>
      </c>
      <c r="F1358" s="6" t="s">
        <v>733</v>
      </c>
      <c r="G1358" s="6" t="s">
        <v>15</v>
      </c>
      <c r="H1358" s="7">
        <v>2563</v>
      </c>
      <c r="I1358" s="6" t="s">
        <v>165</v>
      </c>
      <c r="J1358" s="6" t="s">
        <v>127</v>
      </c>
      <c r="K1358" s="6"/>
      <c r="L1358" s="6" t="s">
        <v>9065</v>
      </c>
      <c r="M1358" s="145" t="str">
        <f>VLOOKUP(L1358,'[1]ตัวย่อ(ต่อท้าย)'!$B$2:$C$516,2,FALSE)</f>
        <v>พิจิตร</v>
      </c>
      <c r="N1358" s="6" t="s">
        <v>134</v>
      </c>
      <c r="O1358" s="6"/>
      <c r="P1358" s="145"/>
      <c r="Q1358" s="103" t="s">
        <v>6150</v>
      </c>
      <c r="R1358" s="103" t="s">
        <v>4879</v>
      </c>
    </row>
    <row r="1359" spans="1:18" ht="21">
      <c r="A1359" s="205" t="s">
        <v>4854</v>
      </c>
      <c r="B1359" s="205" t="s">
        <v>5172</v>
      </c>
      <c r="C1359" s="206" t="s">
        <v>9030</v>
      </c>
      <c r="D1359" s="6" t="s">
        <v>741</v>
      </c>
      <c r="E1359" s="160" t="s">
        <v>742</v>
      </c>
      <c r="F1359" s="6" t="s">
        <v>742</v>
      </c>
      <c r="G1359" s="6" t="s">
        <v>15</v>
      </c>
      <c r="H1359" s="7">
        <v>2563</v>
      </c>
      <c r="I1359" s="6" t="s">
        <v>141</v>
      </c>
      <c r="J1359" s="6" t="s">
        <v>109</v>
      </c>
      <c r="K1359" s="6" t="s">
        <v>743</v>
      </c>
      <c r="L1359" s="6" t="s">
        <v>111</v>
      </c>
      <c r="M1359" s="145" t="str">
        <f>VLOOKUP(L1359,'[1]ตัวย่อ(ต่อท้าย)'!$B$2:$C$516,2,FALSE)</f>
        <v>สป.กก.</v>
      </c>
      <c r="N1359" s="6" t="s">
        <v>28</v>
      </c>
      <c r="O1359" s="6"/>
      <c r="P1359" s="145"/>
      <c r="Q1359" s="103" t="s">
        <v>6151</v>
      </c>
      <c r="R1359" s="103" t="s">
        <v>4889</v>
      </c>
    </row>
    <row r="1360" spans="1:18" ht="21">
      <c r="A1360" s="205" t="s">
        <v>4854</v>
      </c>
      <c r="B1360" s="205" t="s">
        <v>5172</v>
      </c>
      <c r="C1360" s="206" t="s">
        <v>9030</v>
      </c>
      <c r="D1360" s="6" t="s">
        <v>744</v>
      </c>
      <c r="E1360" s="160" t="s">
        <v>745</v>
      </c>
      <c r="F1360" s="6" t="s">
        <v>745</v>
      </c>
      <c r="G1360" s="6" t="s">
        <v>15</v>
      </c>
      <c r="H1360" s="7">
        <v>2563</v>
      </c>
      <c r="I1360" s="6" t="s">
        <v>141</v>
      </c>
      <c r="J1360" s="6" t="s">
        <v>127</v>
      </c>
      <c r="K1360" s="6" t="s">
        <v>743</v>
      </c>
      <c r="L1360" s="6" t="s">
        <v>111</v>
      </c>
      <c r="M1360" s="145" t="str">
        <f>VLOOKUP(L1360,'[1]ตัวย่อ(ต่อท้าย)'!$B$2:$C$516,2,FALSE)</f>
        <v>สป.กก.</v>
      </c>
      <c r="N1360" s="6" t="s">
        <v>28</v>
      </c>
      <c r="O1360" s="6"/>
      <c r="P1360" s="145"/>
      <c r="Q1360" s="103" t="s">
        <v>6155</v>
      </c>
      <c r="R1360" s="103" t="s">
        <v>4848</v>
      </c>
    </row>
    <row r="1361" spans="1:18" ht="21">
      <c r="A1361" s="205" t="s">
        <v>4854</v>
      </c>
      <c r="B1361" s="205" t="s">
        <v>5172</v>
      </c>
      <c r="C1361" s="206" t="s">
        <v>9030</v>
      </c>
      <c r="D1361" s="6" t="s">
        <v>777</v>
      </c>
      <c r="E1361" s="160" t="s">
        <v>778</v>
      </c>
      <c r="F1361" s="6" t="s">
        <v>778</v>
      </c>
      <c r="G1361" s="6" t="s">
        <v>15</v>
      </c>
      <c r="H1361" s="7">
        <v>2563</v>
      </c>
      <c r="I1361" s="6" t="s">
        <v>165</v>
      </c>
      <c r="J1361" s="6" t="s">
        <v>755</v>
      </c>
      <c r="K1361" s="6" t="s">
        <v>779</v>
      </c>
      <c r="L1361" s="6" t="s">
        <v>780</v>
      </c>
      <c r="M1361" s="145" t="str">
        <f>VLOOKUP(L1361,'[1]ตัวย่อ(ต่อท้าย)'!$B$2:$C$516,2,FALSE)</f>
        <v>มรภ.นม.</v>
      </c>
      <c r="N1361" s="6" t="s">
        <v>20</v>
      </c>
      <c r="O1361" s="6"/>
      <c r="P1361" s="145"/>
      <c r="Q1361" s="103" t="s">
        <v>6158</v>
      </c>
      <c r="R1361" s="103" t="s">
        <v>4851</v>
      </c>
    </row>
    <row r="1362" spans="1:18" ht="21">
      <c r="A1362" s="205" t="s">
        <v>4854</v>
      </c>
      <c r="B1362" s="205" t="s">
        <v>5172</v>
      </c>
      <c r="C1362" s="206" t="s">
        <v>9030</v>
      </c>
      <c r="D1362" s="6" t="s">
        <v>808</v>
      </c>
      <c r="E1362" s="160" t="s">
        <v>809</v>
      </c>
      <c r="F1362" s="6" t="s">
        <v>809</v>
      </c>
      <c r="G1362" s="6" t="s">
        <v>15</v>
      </c>
      <c r="H1362" s="7">
        <v>2563</v>
      </c>
      <c r="I1362" s="6" t="s">
        <v>109</v>
      </c>
      <c r="J1362" s="6" t="s">
        <v>344</v>
      </c>
      <c r="K1362" s="6"/>
      <c r="L1362" s="6" t="s">
        <v>9065</v>
      </c>
      <c r="M1362" s="145" t="str">
        <f>VLOOKUP(L1362,'[1]ตัวย่อ(ต่อท้าย)'!$B$2:$C$516,2,FALSE)</f>
        <v>พิจิตร</v>
      </c>
      <c r="N1362" s="6" t="s">
        <v>134</v>
      </c>
      <c r="O1362" s="6"/>
      <c r="P1362" s="145"/>
      <c r="Q1362" s="103" t="s">
        <v>6161</v>
      </c>
      <c r="R1362" s="103" t="s">
        <v>4851</v>
      </c>
    </row>
    <row r="1363" spans="1:18" ht="21">
      <c r="A1363" s="205" t="s">
        <v>4854</v>
      </c>
      <c r="B1363" s="205" t="s">
        <v>5172</v>
      </c>
      <c r="C1363" s="206" t="s">
        <v>9030</v>
      </c>
      <c r="D1363" s="6" t="s">
        <v>823</v>
      </c>
      <c r="E1363" s="160" t="s">
        <v>824</v>
      </c>
      <c r="F1363" s="6" t="s">
        <v>824</v>
      </c>
      <c r="G1363" s="6" t="s">
        <v>15</v>
      </c>
      <c r="H1363" s="7">
        <v>2563</v>
      </c>
      <c r="I1363" s="6" t="s">
        <v>127</v>
      </c>
      <c r="J1363" s="6" t="s">
        <v>127</v>
      </c>
      <c r="K1363" s="6" t="s">
        <v>825</v>
      </c>
      <c r="L1363" s="6" t="s">
        <v>206</v>
      </c>
      <c r="M1363" s="145" t="str">
        <f>VLOOKUP(L1363,'[1]ตัวย่อ(ต่อท้าย)'!$B$2:$C$516,2,FALSE)</f>
        <v>ปค.</v>
      </c>
      <c r="N1363" s="6" t="s">
        <v>96</v>
      </c>
      <c r="O1363" s="6"/>
      <c r="P1363" s="145"/>
      <c r="Q1363" s="103" t="s">
        <v>6164</v>
      </c>
      <c r="R1363" s="103" t="s">
        <v>4851</v>
      </c>
    </row>
    <row r="1364" spans="1:18" ht="21">
      <c r="A1364" s="207" t="s">
        <v>4854</v>
      </c>
      <c r="B1364" s="208" t="s">
        <v>5172</v>
      </c>
      <c r="C1364" s="209" t="s">
        <v>9030</v>
      </c>
      <c r="D1364" s="102" t="s">
        <v>1267</v>
      </c>
      <c r="E1364" s="161" t="str">
        <f t="shared" ref="E1364:E1395" si="45">HYPERLINK(Q1364,F1364)</f>
        <v>โครงการพัฒนาและส่งเสริมการท่องเที่ยวเชิงประวัติศาสตร์และวัฒนธรรม</v>
      </c>
      <c r="F1364" s="103" t="s">
        <v>1268</v>
      </c>
      <c r="G1364" s="103" t="s">
        <v>15</v>
      </c>
      <c r="H1364" s="158">
        <v>2564</v>
      </c>
      <c r="I1364" s="103" t="s">
        <v>560</v>
      </c>
      <c r="J1364" s="104" t="s">
        <v>771</v>
      </c>
      <c r="K1364" s="103"/>
      <c r="L1364" s="103" t="s">
        <v>9034</v>
      </c>
      <c r="M1364" s="103" t="s">
        <v>1269</v>
      </c>
      <c r="N1364" s="103" t="s">
        <v>134</v>
      </c>
      <c r="O1364" s="104" t="s">
        <v>8005</v>
      </c>
      <c r="P1364" s="105"/>
      <c r="Q1364" s="103" t="s">
        <v>6168</v>
      </c>
      <c r="R1364" s="103" t="s">
        <v>4894</v>
      </c>
    </row>
    <row r="1365" spans="1:18" ht="21">
      <c r="A1365" s="207" t="s">
        <v>4854</v>
      </c>
      <c r="B1365" s="208" t="s">
        <v>5172</v>
      </c>
      <c r="C1365" s="209" t="s">
        <v>9030</v>
      </c>
      <c r="D1365" s="102" t="s">
        <v>1273</v>
      </c>
      <c r="E1365" s="161" t="str">
        <f t="shared" si="45"/>
        <v>โครงการส่งเสริมการรับรู้ให้จังหวัดอุบลราชธานีเป็นเป้าหมายด้านการท่องเที่ยว</v>
      </c>
      <c r="F1365" s="103" t="s">
        <v>660</v>
      </c>
      <c r="G1365" s="103" t="s">
        <v>15</v>
      </c>
      <c r="H1365" s="158">
        <v>2564</v>
      </c>
      <c r="I1365" s="103" t="s">
        <v>560</v>
      </c>
      <c r="J1365" s="104" t="s">
        <v>17</v>
      </c>
      <c r="K1365" s="103" t="s">
        <v>692</v>
      </c>
      <c r="L1365" s="103" t="s">
        <v>206</v>
      </c>
      <c r="M1365" s="103" t="s">
        <v>9082</v>
      </c>
      <c r="N1365" s="103" t="s">
        <v>96</v>
      </c>
      <c r="O1365" s="104" t="s">
        <v>8005</v>
      </c>
      <c r="P1365" s="105"/>
      <c r="Q1365" s="103" t="s">
        <v>6171</v>
      </c>
      <c r="R1365" s="103" t="s">
        <v>4851</v>
      </c>
    </row>
    <row r="1366" spans="1:18" ht="21">
      <c r="A1366" s="207" t="s">
        <v>4854</v>
      </c>
      <c r="B1366" s="208" t="s">
        <v>5172</v>
      </c>
      <c r="C1366" s="209" t="s">
        <v>9030</v>
      </c>
      <c r="D1366" s="102" t="s">
        <v>1326</v>
      </c>
      <c r="E1366" s="161" t="str">
        <f t="shared" si="45"/>
        <v>โครงการการจัดทำสื่อเพื่อสร้างจุดขาย</v>
      </c>
      <c r="F1366" s="103" t="s">
        <v>1327</v>
      </c>
      <c r="G1366" s="103" t="s">
        <v>15</v>
      </c>
      <c r="H1366" s="158">
        <v>2564</v>
      </c>
      <c r="I1366" s="103" t="s">
        <v>344</v>
      </c>
      <c r="J1366" s="104" t="s">
        <v>755</v>
      </c>
      <c r="K1366" s="103" t="s">
        <v>575</v>
      </c>
      <c r="L1366" s="103" t="s">
        <v>161</v>
      </c>
      <c r="M1366" s="103" t="s">
        <v>9073</v>
      </c>
      <c r="N1366" s="103" t="s">
        <v>162</v>
      </c>
      <c r="O1366" s="104" t="s">
        <v>8005</v>
      </c>
      <c r="P1366" s="105"/>
      <c r="Q1366" s="103" t="s">
        <v>6173</v>
      </c>
      <c r="R1366" s="103" t="s">
        <v>4858</v>
      </c>
    </row>
    <row r="1367" spans="1:18" ht="21">
      <c r="A1367" s="207" t="s">
        <v>4854</v>
      </c>
      <c r="B1367" s="208" t="s">
        <v>5172</v>
      </c>
      <c r="C1367" s="209" t="s">
        <v>9030</v>
      </c>
      <c r="D1367" s="102" t="s">
        <v>1053</v>
      </c>
      <c r="E1367" s="161" t="str">
        <f t="shared" si="45"/>
        <v>โครงการส่งเสริมประชาสัมพันธ์การท่องเที่ยวจังหวัดสมุทรสงครามแบบหลากหลาย</v>
      </c>
      <c r="F1367" s="103" t="s">
        <v>1054</v>
      </c>
      <c r="G1367" s="103" t="s">
        <v>15</v>
      </c>
      <c r="H1367" s="158">
        <v>2564</v>
      </c>
      <c r="I1367" s="103" t="s">
        <v>560</v>
      </c>
      <c r="J1367" s="104" t="s">
        <v>17</v>
      </c>
      <c r="K1367" s="103" t="s">
        <v>309</v>
      </c>
      <c r="L1367" s="103" t="s">
        <v>176</v>
      </c>
      <c r="M1367" s="103" t="s">
        <v>9084</v>
      </c>
      <c r="N1367" s="103" t="s">
        <v>67</v>
      </c>
      <c r="O1367" s="104" t="s">
        <v>8005</v>
      </c>
      <c r="P1367" s="105"/>
      <c r="Q1367" s="103" t="s">
        <v>6177</v>
      </c>
      <c r="R1367" s="103" t="s">
        <v>4889</v>
      </c>
    </row>
    <row r="1368" spans="1:18" ht="21">
      <c r="A1368" s="207" t="s">
        <v>4854</v>
      </c>
      <c r="B1368" s="208" t="s">
        <v>5172</v>
      </c>
      <c r="C1368" s="209" t="s">
        <v>9030</v>
      </c>
      <c r="D1368" s="102" t="s">
        <v>955</v>
      </c>
      <c r="E1368" s="161" t="str">
        <f t="shared" si="45"/>
        <v>โครงการส่งเสริมการท่องเที่ยวจังหวัดสุพรรณบุรี  กิจกรรม การจัดงานประจำปี “เบิกฟ้า ทวารวดี ที่อู่ทอง”</v>
      </c>
      <c r="F1368" s="103" t="s">
        <v>957</v>
      </c>
      <c r="G1368" s="103" t="s">
        <v>15</v>
      </c>
      <c r="H1368" s="158">
        <v>2564</v>
      </c>
      <c r="I1368" s="103" t="s">
        <v>560</v>
      </c>
      <c r="J1368" s="104" t="s">
        <v>17</v>
      </c>
      <c r="K1368" s="103" t="s">
        <v>958</v>
      </c>
      <c r="L1368" s="103" t="s">
        <v>206</v>
      </c>
      <c r="M1368" s="103" t="s">
        <v>9082</v>
      </c>
      <c r="N1368" s="103" t="s">
        <v>96</v>
      </c>
      <c r="O1368" s="104" t="s">
        <v>8005</v>
      </c>
      <c r="P1368" s="105"/>
      <c r="Q1368" s="103" t="s">
        <v>6178</v>
      </c>
      <c r="R1368" s="103" t="s">
        <v>4879</v>
      </c>
    </row>
    <row r="1369" spans="1:18" ht="21">
      <c r="A1369" s="207" t="s">
        <v>4854</v>
      </c>
      <c r="B1369" s="208" t="s">
        <v>5172</v>
      </c>
      <c r="C1369" s="209" t="s">
        <v>9030</v>
      </c>
      <c r="D1369" s="102" t="s">
        <v>1230</v>
      </c>
      <c r="E1369" s="161" t="str">
        <f t="shared" si="45"/>
        <v>กิจกรรมหลัก จัดทำและเผยแพร่ สื่อ โฆษณาเส้นทางการท่องเที่ยวเส้นวัดถ้ำผาแด่น ให้เป็นเส้นทางการท่องเที่ยวให้ครบ ๓ ธรรม คือ ธรรมะ ธรรมชาติ และวัฒนธรรม</v>
      </c>
      <c r="F1369" s="103" t="s">
        <v>1231</v>
      </c>
      <c r="G1369" s="103" t="s">
        <v>15</v>
      </c>
      <c r="H1369" s="158">
        <v>2564</v>
      </c>
      <c r="I1369" s="103" t="s">
        <v>560</v>
      </c>
      <c r="J1369" s="104" t="s">
        <v>17</v>
      </c>
      <c r="K1369" s="103" t="s">
        <v>193</v>
      </c>
      <c r="L1369" s="103" t="s">
        <v>111</v>
      </c>
      <c r="M1369" s="103" t="s">
        <v>9079</v>
      </c>
      <c r="N1369" s="103" t="s">
        <v>28</v>
      </c>
      <c r="O1369" s="104" t="s">
        <v>8005</v>
      </c>
      <c r="P1369" s="105"/>
      <c r="Q1369" s="103" t="s">
        <v>6181</v>
      </c>
      <c r="R1369" s="103" t="s">
        <v>4858</v>
      </c>
    </row>
    <row r="1370" spans="1:18" ht="21">
      <c r="A1370" s="207" t="s">
        <v>4854</v>
      </c>
      <c r="B1370" s="208" t="s">
        <v>5172</v>
      </c>
      <c r="C1370" s="209" t="s">
        <v>9030</v>
      </c>
      <c r="D1370" s="102" t="s">
        <v>1394</v>
      </c>
      <c r="E1370" s="161" t="str">
        <f t="shared" si="45"/>
        <v>พัฒนาสินค้าเชิงวัฒนธรรมของผู้ประกอบการเส้นทางไปวัดถ้ำผาแด่นให้สามารถรองรับและตอบสนองกำลังซื้อของนักท่องเที่ยวในทุกระดับ</v>
      </c>
      <c r="F1370" s="103" t="s">
        <v>1395</v>
      </c>
      <c r="G1370" s="103" t="s">
        <v>15</v>
      </c>
      <c r="H1370" s="158">
        <v>2564</v>
      </c>
      <c r="I1370" s="103" t="s">
        <v>560</v>
      </c>
      <c r="J1370" s="104" t="s">
        <v>17</v>
      </c>
      <c r="K1370" s="103" t="s">
        <v>351</v>
      </c>
      <c r="L1370" s="103" t="s">
        <v>95</v>
      </c>
      <c r="M1370" s="103" t="s">
        <v>9083</v>
      </c>
      <c r="N1370" s="103" t="s">
        <v>96</v>
      </c>
      <c r="O1370" s="104" t="s">
        <v>8005</v>
      </c>
      <c r="P1370" s="105"/>
      <c r="Q1370" s="103" t="s">
        <v>6185</v>
      </c>
      <c r="R1370" s="103" t="s">
        <v>4858</v>
      </c>
    </row>
    <row r="1371" spans="1:18" ht="21">
      <c r="A1371" s="207" t="s">
        <v>4854</v>
      </c>
      <c r="B1371" s="208" t="s">
        <v>5172</v>
      </c>
      <c r="C1371" s="209" t="s">
        <v>9030</v>
      </c>
      <c r="D1371" s="102" t="s">
        <v>1539</v>
      </c>
      <c r="E1371" s="161" t="str">
        <f t="shared" si="45"/>
        <v>ท่องเที่ยวสระแก้วคุ้มค่า 555 ซีซั่น 2</v>
      </c>
      <c r="F1371" s="103" t="s">
        <v>1540</v>
      </c>
      <c r="G1371" s="103" t="s">
        <v>15</v>
      </c>
      <c r="H1371" s="158">
        <v>2564</v>
      </c>
      <c r="I1371" s="103" t="s">
        <v>17</v>
      </c>
      <c r="J1371" s="104" t="s">
        <v>17</v>
      </c>
      <c r="K1371" s="103" t="s">
        <v>244</v>
      </c>
      <c r="L1371" s="103" t="s">
        <v>111</v>
      </c>
      <c r="M1371" s="103" t="s">
        <v>9079</v>
      </c>
      <c r="N1371" s="103" t="s">
        <v>28</v>
      </c>
      <c r="O1371" s="104" t="s">
        <v>8005</v>
      </c>
      <c r="P1371" s="105"/>
      <c r="Q1371" s="103" t="s">
        <v>6189</v>
      </c>
      <c r="R1371" s="103" t="s">
        <v>4858</v>
      </c>
    </row>
    <row r="1372" spans="1:18" ht="21">
      <c r="A1372" s="207" t="s">
        <v>4854</v>
      </c>
      <c r="B1372" s="208" t="s">
        <v>5172</v>
      </c>
      <c r="C1372" s="209" t="s">
        <v>9030</v>
      </c>
      <c r="D1372" s="102" t="s">
        <v>8090</v>
      </c>
      <c r="E1372" s="161" t="str">
        <f t="shared" si="45"/>
        <v>โครงการพัฒนาการจัดการเรียนการสอนเพื่อสร้างนวัตกรรมทางการท่องเที่ยว</v>
      </c>
      <c r="F1372" s="103" t="s">
        <v>8091</v>
      </c>
      <c r="G1372" s="103" t="s">
        <v>15</v>
      </c>
      <c r="H1372" s="158">
        <v>2564</v>
      </c>
      <c r="I1372" s="103" t="s">
        <v>771</v>
      </c>
      <c r="J1372" s="104" t="s">
        <v>771</v>
      </c>
      <c r="K1372" s="103" t="s">
        <v>104</v>
      </c>
      <c r="L1372" s="103" t="s">
        <v>105</v>
      </c>
      <c r="M1372" s="103" t="s">
        <v>9087</v>
      </c>
      <c r="N1372" s="103" t="s">
        <v>20</v>
      </c>
      <c r="O1372" s="104" t="s">
        <v>8005</v>
      </c>
      <c r="P1372" s="105"/>
      <c r="Q1372" s="103" t="s">
        <v>6192</v>
      </c>
      <c r="R1372" s="103" t="s">
        <v>4848</v>
      </c>
    </row>
    <row r="1373" spans="1:18" ht="21">
      <c r="A1373" s="207" t="s">
        <v>4854</v>
      </c>
      <c r="B1373" s="208" t="s">
        <v>5172</v>
      </c>
      <c r="C1373" s="209" t="s">
        <v>9030</v>
      </c>
      <c r="D1373" s="102" t="s">
        <v>1474</v>
      </c>
      <c r="E1373" s="161" t="str">
        <f t="shared" si="45"/>
        <v>โครงการส่งเสริมการตลาดและการประชาสัมพันธ์ด้านการท่องเที่ยว กิจกรรม : โฆษณาและประชาสัมพันธ์การท่องเที่ยวจังหวัดเลย</v>
      </c>
      <c r="F1373" s="103" t="s">
        <v>1475</v>
      </c>
      <c r="G1373" s="103" t="s">
        <v>15</v>
      </c>
      <c r="H1373" s="158">
        <v>2564</v>
      </c>
      <c r="I1373" s="103" t="s">
        <v>560</v>
      </c>
      <c r="J1373" s="104" t="s">
        <v>17</v>
      </c>
      <c r="K1373" s="103"/>
      <c r="L1373" s="103" t="s">
        <v>9060</v>
      </c>
      <c r="M1373" s="103" t="s">
        <v>687</v>
      </c>
      <c r="N1373" s="103" t="s">
        <v>134</v>
      </c>
      <c r="O1373" s="104" t="s">
        <v>8005</v>
      </c>
      <c r="P1373" s="105"/>
      <c r="Q1373" s="103" t="s">
        <v>6195</v>
      </c>
      <c r="R1373" s="103" t="s">
        <v>4851</v>
      </c>
    </row>
    <row r="1374" spans="1:18" ht="21">
      <c r="A1374" s="207" t="s">
        <v>4854</v>
      </c>
      <c r="B1374" s="208" t="s">
        <v>5172</v>
      </c>
      <c r="C1374" s="209" t="s">
        <v>9030</v>
      </c>
      <c r="D1374" s="102" t="s">
        <v>1519</v>
      </c>
      <c r="E1374" s="161" t="str">
        <f t="shared" si="45"/>
        <v>โครงการส่งเสริมการตลาดและประชาสัมพันธ์การท่องเที่ยวจังหวัดระยอง ปี 2564 (กิจกรรมถนนท่องเที่ยววิถีชาวเล)</v>
      </c>
      <c r="F1374" s="103" t="s">
        <v>1520</v>
      </c>
      <c r="G1374" s="103" t="s">
        <v>15</v>
      </c>
      <c r="H1374" s="158">
        <v>2564</v>
      </c>
      <c r="I1374" s="103" t="s">
        <v>884</v>
      </c>
      <c r="J1374" s="104" t="s">
        <v>17</v>
      </c>
      <c r="K1374" s="103" t="s">
        <v>1518</v>
      </c>
      <c r="L1374" s="103" t="s">
        <v>111</v>
      </c>
      <c r="M1374" s="103" t="s">
        <v>9079</v>
      </c>
      <c r="N1374" s="103" t="s">
        <v>28</v>
      </c>
      <c r="O1374" s="104" t="s">
        <v>8005</v>
      </c>
      <c r="P1374" s="105"/>
      <c r="Q1374" s="103" t="s">
        <v>6198</v>
      </c>
      <c r="R1374" s="103" t="s">
        <v>4848</v>
      </c>
    </row>
    <row r="1375" spans="1:18" ht="21">
      <c r="A1375" s="207" t="s">
        <v>4854</v>
      </c>
      <c r="B1375" s="208" t="s">
        <v>5172</v>
      </c>
      <c r="C1375" s="209" t="s">
        <v>9030</v>
      </c>
      <c r="D1375" s="102" t="s">
        <v>1516</v>
      </c>
      <c r="E1375" s="161" t="str">
        <f t="shared" si="45"/>
        <v>โครงการส่งเสริมการตลาดและประชาสัมพันธ์การท่องเที่ยวจังหวัดระยอง (กิจกรรมการจัดงานมหกรรมดนตรีที่ชายหาดระยอง (Long Beach Festival) ประจำปี 2564)</v>
      </c>
      <c r="F1375" s="103" t="s">
        <v>1517</v>
      </c>
      <c r="G1375" s="103" t="s">
        <v>15</v>
      </c>
      <c r="H1375" s="158">
        <v>2564</v>
      </c>
      <c r="I1375" s="103" t="s">
        <v>884</v>
      </c>
      <c r="J1375" s="104" t="s">
        <v>17</v>
      </c>
      <c r="K1375" s="103" t="s">
        <v>1518</v>
      </c>
      <c r="L1375" s="103" t="s">
        <v>111</v>
      </c>
      <c r="M1375" s="103" t="s">
        <v>9079</v>
      </c>
      <c r="N1375" s="103" t="s">
        <v>28</v>
      </c>
      <c r="O1375" s="104" t="s">
        <v>8005</v>
      </c>
      <c r="P1375" s="105"/>
      <c r="Q1375" s="103" t="s">
        <v>6199</v>
      </c>
      <c r="R1375" s="103" t="s">
        <v>4858</v>
      </c>
    </row>
    <row r="1376" spans="1:18" ht="21">
      <c r="A1376" s="207" t="s">
        <v>4854</v>
      </c>
      <c r="B1376" s="208" t="s">
        <v>5172</v>
      </c>
      <c r="C1376" s="209" t="s">
        <v>9030</v>
      </c>
      <c r="D1376" s="102" t="s">
        <v>1534</v>
      </c>
      <c r="E1376" s="161" t="str">
        <f t="shared" si="45"/>
        <v>โครงการส่งเสริมการตลาดและประชาสัมพันธ์เชิงรุกด้านการท่องเที่ยว</v>
      </c>
      <c r="F1376" s="103" t="s">
        <v>1535</v>
      </c>
      <c r="G1376" s="103" t="s">
        <v>15</v>
      </c>
      <c r="H1376" s="158">
        <v>2564</v>
      </c>
      <c r="I1376" s="103" t="s">
        <v>17</v>
      </c>
      <c r="J1376" s="104" t="s">
        <v>120</v>
      </c>
      <c r="K1376" s="103" t="s">
        <v>596</v>
      </c>
      <c r="L1376" s="103" t="s">
        <v>111</v>
      </c>
      <c r="M1376" s="103" t="s">
        <v>9079</v>
      </c>
      <c r="N1376" s="103" t="s">
        <v>28</v>
      </c>
      <c r="O1376" s="104" t="s">
        <v>8005</v>
      </c>
      <c r="P1376" s="105"/>
      <c r="Q1376" s="103" t="s">
        <v>6200</v>
      </c>
      <c r="R1376" s="103" t="s">
        <v>4858</v>
      </c>
    </row>
    <row r="1377" spans="1:18" ht="21">
      <c r="A1377" s="207" t="s">
        <v>4854</v>
      </c>
      <c r="B1377" s="208" t="s">
        <v>5172</v>
      </c>
      <c r="C1377" s="209" t="s">
        <v>9030</v>
      </c>
      <c r="D1377" s="102" t="s">
        <v>1218</v>
      </c>
      <c r="E1377" s="161" t="str">
        <f t="shared" si="45"/>
        <v>การประชาสัมพันธ์การท่องเที่ยว 3 วัน 3 จังหวัด 3 ประเทศ  (สกลนคร -นครพนม - มุกดาหาร – สะหวันนะเขต – กวางตรี)</v>
      </c>
      <c r="F1377" s="103" t="s">
        <v>1220</v>
      </c>
      <c r="G1377" s="103" t="s">
        <v>15</v>
      </c>
      <c r="H1377" s="158">
        <v>2564</v>
      </c>
      <c r="I1377" s="103" t="s">
        <v>560</v>
      </c>
      <c r="J1377" s="104" t="s">
        <v>17</v>
      </c>
      <c r="K1377" s="103" t="s">
        <v>1002</v>
      </c>
      <c r="L1377" s="103" t="s">
        <v>161</v>
      </c>
      <c r="M1377" s="103" t="s">
        <v>9073</v>
      </c>
      <c r="N1377" s="103" t="s">
        <v>162</v>
      </c>
      <c r="O1377" s="104" t="s">
        <v>8005</v>
      </c>
      <c r="P1377" s="105"/>
      <c r="Q1377" s="103" t="s">
        <v>6201</v>
      </c>
      <c r="R1377" s="103" t="s">
        <v>4858</v>
      </c>
    </row>
    <row r="1378" spans="1:18" ht="21">
      <c r="A1378" s="207" t="s">
        <v>4854</v>
      </c>
      <c r="B1378" s="208" t="s">
        <v>5172</v>
      </c>
      <c r="C1378" s="209" t="s">
        <v>9030</v>
      </c>
      <c r="D1378" s="102" t="s">
        <v>1216</v>
      </c>
      <c r="E1378" s="161" t="str">
        <f t="shared" si="45"/>
        <v xml:space="preserve">การจัดงานส่งเสริมประเพณีบูชาพญานาค จังหวัดมุกดาหาร </v>
      </c>
      <c r="F1378" s="103" t="s">
        <v>8135</v>
      </c>
      <c r="G1378" s="103" t="s">
        <v>15</v>
      </c>
      <c r="H1378" s="158">
        <v>2564</v>
      </c>
      <c r="I1378" s="103" t="s">
        <v>560</v>
      </c>
      <c r="J1378" s="104" t="s">
        <v>17</v>
      </c>
      <c r="K1378" s="103" t="s">
        <v>1002</v>
      </c>
      <c r="L1378" s="103" t="s">
        <v>161</v>
      </c>
      <c r="M1378" s="103" t="s">
        <v>9073</v>
      </c>
      <c r="N1378" s="103" t="s">
        <v>162</v>
      </c>
      <c r="O1378" s="104" t="s">
        <v>8005</v>
      </c>
      <c r="P1378" s="105"/>
      <c r="Q1378" s="103" t="s">
        <v>6202</v>
      </c>
      <c r="R1378" s="103" t="s">
        <v>4851</v>
      </c>
    </row>
    <row r="1379" spans="1:18" ht="21">
      <c r="A1379" s="207" t="s">
        <v>4854</v>
      </c>
      <c r="B1379" s="208" t="s">
        <v>5172</v>
      </c>
      <c r="C1379" s="209" t="s">
        <v>9030</v>
      </c>
      <c r="D1379" s="102" t="s">
        <v>1107</v>
      </c>
      <c r="E1379" s="161" t="str">
        <f t="shared" si="45"/>
        <v>การจัดงานกฐินน้ำบูชาพญานาค จังหวัดมุกดาหาร</v>
      </c>
      <c r="F1379" s="103" t="s">
        <v>1108</v>
      </c>
      <c r="G1379" s="103" t="s">
        <v>15</v>
      </c>
      <c r="H1379" s="158">
        <v>2564</v>
      </c>
      <c r="I1379" s="103" t="s">
        <v>560</v>
      </c>
      <c r="J1379" s="104" t="s">
        <v>416</v>
      </c>
      <c r="K1379" s="103" t="s">
        <v>1002</v>
      </c>
      <c r="L1379" s="103" t="s">
        <v>161</v>
      </c>
      <c r="M1379" s="103" t="s">
        <v>9073</v>
      </c>
      <c r="N1379" s="103" t="s">
        <v>162</v>
      </c>
      <c r="O1379" s="104" t="s">
        <v>8005</v>
      </c>
      <c r="P1379" s="105"/>
      <c r="Q1379" s="103" t="s">
        <v>6205</v>
      </c>
      <c r="R1379" s="103" t="s">
        <v>4879</v>
      </c>
    </row>
    <row r="1380" spans="1:18" ht="21">
      <c r="A1380" s="207" t="s">
        <v>4854</v>
      </c>
      <c r="B1380" s="208" t="s">
        <v>5172</v>
      </c>
      <c r="C1380" s="209" t="s">
        <v>9030</v>
      </c>
      <c r="D1380" s="102" t="s">
        <v>1102</v>
      </c>
      <c r="E1380" s="161" t="str">
        <f t="shared" si="45"/>
        <v>ย้อนตำนานพญานาคราช ออนซอนกลุ่มชาติพันธ์ุลุ่มน้ำโขง จังหวัดมุกดาหาร</v>
      </c>
      <c r="F1380" s="103" t="s">
        <v>1103</v>
      </c>
      <c r="G1380" s="103" t="s">
        <v>15</v>
      </c>
      <c r="H1380" s="158">
        <v>2564</v>
      </c>
      <c r="I1380" s="103" t="s">
        <v>416</v>
      </c>
      <c r="J1380" s="104" t="s">
        <v>17</v>
      </c>
      <c r="K1380" s="103" t="s">
        <v>1002</v>
      </c>
      <c r="L1380" s="103" t="s">
        <v>161</v>
      </c>
      <c r="M1380" s="103" t="s">
        <v>9073</v>
      </c>
      <c r="N1380" s="103" t="s">
        <v>162</v>
      </c>
      <c r="O1380" s="104" t="s">
        <v>8005</v>
      </c>
      <c r="P1380" s="105"/>
      <c r="Q1380" s="103" t="s">
        <v>6206</v>
      </c>
      <c r="R1380" s="103" t="s">
        <v>4879</v>
      </c>
    </row>
    <row r="1381" spans="1:18" ht="21">
      <c r="A1381" s="207" t="s">
        <v>4854</v>
      </c>
      <c r="B1381" s="208" t="s">
        <v>5172</v>
      </c>
      <c r="C1381" s="209" t="s">
        <v>9030</v>
      </c>
      <c r="D1381" s="102" t="s">
        <v>1074</v>
      </c>
      <c r="E1381" s="161" t="str">
        <f t="shared" si="45"/>
        <v>การจัดงานประเพณีประจำปี “ออนซอนชนเผ่าคำชะอี” อำเภอคำชะอี จังหวีดมุกดาหาร</v>
      </c>
      <c r="F1381" s="103" t="s">
        <v>1075</v>
      </c>
      <c r="G1381" s="103" t="s">
        <v>15</v>
      </c>
      <c r="H1381" s="158">
        <v>2564</v>
      </c>
      <c r="I1381" s="103" t="s">
        <v>787</v>
      </c>
      <c r="J1381" s="104" t="s">
        <v>887</v>
      </c>
      <c r="K1381" s="103" t="s">
        <v>1002</v>
      </c>
      <c r="L1381" s="103" t="s">
        <v>161</v>
      </c>
      <c r="M1381" s="103" t="s">
        <v>9073</v>
      </c>
      <c r="N1381" s="103" t="s">
        <v>162</v>
      </c>
      <c r="O1381" s="104" t="s">
        <v>8005</v>
      </c>
      <c r="P1381" s="105"/>
      <c r="Q1381" s="103" t="s">
        <v>6207</v>
      </c>
      <c r="R1381" s="103" t="s">
        <v>4879</v>
      </c>
    </row>
    <row r="1382" spans="1:18" ht="21">
      <c r="A1382" s="207" t="s">
        <v>4854</v>
      </c>
      <c r="B1382" s="208" t="s">
        <v>5172</v>
      </c>
      <c r="C1382" s="209" t="s">
        <v>9030</v>
      </c>
      <c r="D1382" s="102" t="s">
        <v>1072</v>
      </c>
      <c r="E1382" s="161" t="str">
        <f t="shared" si="45"/>
        <v>การจัดงานประเพณีบุญข้าวยาคู บูชาพระบรมสารีริกธาตุ จังหวัดมุกดาหาร</v>
      </c>
      <c r="F1382" s="103" t="s">
        <v>1073</v>
      </c>
      <c r="G1382" s="103" t="s">
        <v>15</v>
      </c>
      <c r="H1382" s="158">
        <v>2564</v>
      </c>
      <c r="I1382" s="103" t="s">
        <v>787</v>
      </c>
      <c r="J1382" s="104" t="s">
        <v>887</v>
      </c>
      <c r="K1382" s="103" t="s">
        <v>1002</v>
      </c>
      <c r="L1382" s="103" t="s">
        <v>161</v>
      </c>
      <c r="M1382" s="103" t="s">
        <v>9073</v>
      </c>
      <c r="N1382" s="103" t="s">
        <v>162</v>
      </c>
      <c r="O1382" s="104" t="s">
        <v>8005</v>
      </c>
      <c r="P1382" s="105"/>
      <c r="Q1382" s="103" t="s">
        <v>6210</v>
      </c>
      <c r="R1382" s="103" t="s">
        <v>4894</v>
      </c>
    </row>
    <row r="1383" spans="1:18" ht="21">
      <c r="A1383" s="207" t="s">
        <v>4854</v>
      </c>
      <c r="B1383" s="208" t="s">
        <v>5172</v>
      </c>
      <c r="C1383" s="209" t="s">
        <v>9030</v>
      </c>
      <c r="D1383" s="102" t="s">
        <v>1234</v>
      </c>
      <c r="E1383" s="161" t="str">
        <f t="shared" si="45"/>
        <v>โครงการส่งเสริมการตลาดและประชาสัมพันธ์การท่องเที่ยวจังหวัดแพร่</v>
      </c>
      <c r="F1383" s="103" t="s">
        <v>1235</v>
      </c>
      <c r="G1383" s="103" t="s">
        <v>15</v>
      </c>
      <c r="H1383" s="158">
        <v>2564</v>
      </c>
      <c r="I1383" s="103" t="s">
        <v>560</v>
      </c>
      <c r="J1383" s="104" t="s">
        <v>17</v>
      </c>
      <c r="K1383" s="103" t="s">
        <v>1236</v>
      </c>
      <c r="L1383" s="103" t="s">
        <v>111</v>
      </c>
      <c r="M1383" s="103" t="s">
        <v>9079</v>
      </c>
      <c r="N1383" s="103" t="s">
        <v>28</v>
      </c>
      <c r="O1383" s="104" t="s">
        <v>8005</v>
      </c>
      <c r="P1383" s="105"/>
      <c r="Q1383" s="103" t="s">
        <v>6214</v>
      </c>
      <c r="R1383" s="103" t="s">
        <v>4894</v>
      </c>
    </row>
    <row r="1384" spans="1:18" ht="21">
      <c r="A1384" s="207" t="s">
        <v>4854</v>
      </c>
      <c r="B1384" s="208" t="s">
        <v>5172</v>
      </c>
      <c r="C1384" s="209" t="s">
        <v>9030</v>
      </c>
      <c r="D1384" s="102" t="s">
        <v>1275</v>
      </c>
      <c r="E1384" s="161" t="str">
        <f t="shared" si="45"/>
        <v>โครงการส่งเสริมการท่องเที่ยวเชิงศาสนา และวัฒนธรรม</v>
      </c>
      <c r="F1384" s="103" t="s">
        <v>705</v>
      </c>
      <c r="G1384" s="103" t="s">
        <v>15</v>
      </c>
      <c r="H1384" s="158">
        <v>2564</v>
      </c>
      <c r="I1384" s="103" t="s">
        <v>560</v>
      </c>
      <c r="J1384" s="104" t="s">
        <v>17</v>
      </c>
      <c r="K1384" s="103" t="s">
        <v>706</v>
      </c>
      <c r="L1384" s="103" t="s">
        <v>161</v>
      </c>
      <c r="M1384" s="103" t="s">
        <v>9073</v>
      </c>
      <c r="N1384" s="103" t="s">
        <v>162</v>
      </c>
      <c r="O1384" s="104" t="s">
        <v>8005</v>
      </c>
      <c r="P1384" s="105"/>
      <c r="Q1384" s="103" t="s">
        <v>6218</v>
      </c>
      <c r="R1384" s="103" t="s">
        <v>4858</v>
      </c>
    </row>
    <row r="1385" spans="1:18" ht="21">
      <c r="A1385" s="207" t="s">
        <v>4854</v>
      </c>
      <c r="B1385" s="208" t="s">
        <v>5172</v>
      </c>
      <c r="C1385" s="209" t="s">
        <v>9030</v>
      </c>
      <c r="D1385" s="102" t="s">
        <v>823</v>
      </c>
      <c r="E1385" s="161" t="str">
        <f t="shared" si="45"/>
        <v>โครงการบริหารงานจังหวัดแบบบูรณาการ กิจกรรมหลัก ประชาสัมพันธ์และพัฒนาแหล่งท่องเที่ยวทางธรรมชาติ ล่องเรือชมหิ่งห้อยในแม่น้ำพิจิตร อำเภอโพธิ์ประทับช้าง จังหวัดพิจิตร</v>
      </c>
      <c r="F1385" s="103" t="s">
        <v>824</v>
      </c>
      <c r="G1385" s="103" t="s">
        <v>15</v>
      </c>
      <c r="H1385" s="158">
        <v>2564</v>
      </c>
      <c r="I1385" s="103" t="s">
        <v>127</v>
      </c>
      <c r="J1385" s="104" t="s">
        <v>127</v>
      </c>
      <c r="K1385" s="103" t="s">
        <v>825</v>
      </c>
      <c r="L1385" s="103" t="s">
        <v>206</v>
      </c>
      <c r="M1385" s="103" t="s">
        <v>9082</v>
      </c>
      <c r="N1385" s="103" t="s">
        <v>96</v>
      </c>
      <c r="O1385" s="104" t="s">
        <v>8005</v>
      </c>
      <c r="P1385" s="105"/>
      <c r="Q1385" s="103" t="s">
        <v>6221</v>
      </c>
      <c r="R1385" s="103" t="s">
        <v>4858</v>
      </c>
    </row>
    <row r="1386" spans="1:18" ht="21">
      <c r="A1386" s="207" t="s">
        <v>4854</v>
      </c>
      <c r="B1386" s="208" t="s">
        <v>5172</v>
      </c>
      <c r="C1386" s="209" t="s">
        <v>9030</v>
      </c>
      <c r="D1386" s="102" t="s">
        <v>1484</v>
      </c>
      <c r="E1386" s="161" t="str">
        <f t="shared" si="45"/>
        <v>โครงการพัฒนาการท่องเที่ยวเชิงวัฒนธรรมและธรรมชาติแห่งความสุข/กิจกรรมหลักที่ 2 ส่งเสริมการตลาดและการประชาสัมพันธ์ (โครงการโอนเปลี่ยนแปลงจากการยกเลิกโครงการ)</v>
      </c>
      <c r="F1386" s="103" t="s">
        <v>1485</v>
      </c>
      <c r="G1386" s="103" t="s">
        <v>15</v>
      </c>
      <c r="H1386" s="158">
        <v>2564</v>
      </c>
      <c r="I1386" s="103" t="s">
        <v>560</v>
      </c>
      <c r="J1386" s="104" t="s">
        <v>771</v>
      </c>
      <c r="K1386" s="103" t="s">
        <v>196</v>
      </c>
      <c r="L1386" s="103" t="s">
        <v>176</v>
      </c>
      <c r="M1386" s="103" t="s">
        <v>9084</v>
      </c>
      <c r="N1386" s="103" t="s">
        <v>67</v>
      </c>
      <c r="O1386" s="104" t="s">
        <v>8005</v>
      </c>
      <c r="P1386" s="105"/>
      <c r="Q1386" s="103" t="s">
        <v>6224</v>
      </c>
      <c r="R1386" s="103" t="s">
        <v>4889</v>
      </c>
    </row>
    <row r="1387" spans="1:18" ht="21">
      <c r="A1387" s="207" t="s">
        <v>4854</v>
      </c>
      <c r="B1387" s="208" t="s">
        <v>5172</v>
      </c>
      <c r="C1387" s="209" t="s">
        <v>9030</v>
      </c>
      <c r="D1387" s="102" t="s">
        <v>1148</v>
      </c>
      <c r="E1387" s="161" t="str">
        <f t="shared" si="45"/>
        <v>โครงการส่งเสริมและพัฒนาการท่องเที่ยวมุ่งสู่เมืองสร้างสรรค์ (Creative City)</v>
      </c>
      <c r="F1387" s="103" t="s">
        <v>1149</v>
      </c>
      <c r="G1387" s="103" t="s">
        <v>15</v>
      </c>
      <c r="H1387" s="158">
        <v>2564</v>
      </c>
      <c r="I1387" s="103" t="s">
        <v>560</v>
      </c>
      <c r="J1387" s="104" t="s">
        <v>17</v>
      </c>
      <c r="K1387" s="103"/>
      <c r="L1387" s="103" t="s">
        <v>9045</v>
      </c>
      <c r="M1387" s="103" t="s">
        <v>145</v>
      </c>
      <c r="N1387" s="103" t="s">
        <v>134</v>
      </c>
      <c r="O1387" s="104" t="s">
        <v>8005</v>
      </c>
      <c r="P1387" s="105"/>
      <c r="Q1387" s="103" t="s">
        <v>6227</v>
      </c>
      <c r="R1387" s="103" t="s">
        <v>4928</v>
      </c>
    </row>
    <row r="1388" spans="1:18" ht="21">
      <c r="A1388" s="207" t="s">
        <v>4854</v>
      </c>
      <c r="B1388" s="208" t="s">
        <v>5172</v>
      </c>
      <c r="C1388" s="209" t="s">
        <v>9030</v>
      </c>
      <c r="D1388" s="102" t="s">
        <v>1042</v>
      </c>
      <c r="E1388" s="161" t="str">
        <f t="shared" si="45"/>
        <v>การส่งเสริมการตลาดและการประชาสัมพันธ์เพื่อสร้างมูลค่าเพิ่มด้านการท่องเที่ยวเชิงวัฒนธรรม เชิงนิเวศ และเชิงสุขภาพแบบบูรณาการ</v>
      </c>
      <c r="F1388" s="103" t="s">
        <v>1043</v>
      </c>
      <c r="G1388" s="103" t="s">
        <v>15</v>
      </c>
      <c r="H1388" s="158">
        <v>2564</v>
      </c>
      <c r="I1388" s="103" t="s">
        <v>560</v>
      </c>
      <c r="J1388" s="104" t="s">
        <v>771</v>
      </c>
      <c r="K1388" s="103" t="s">
        <v>1044</v>
      </c>
      <c r="L1388" s="103" t="s">
        <v>161</v>
      </c>
      <c r="M1388" s="103" t="s">
        <v>9073</v>
      </c>
      <c r="N1388" s="103" t="s">
        <v>162</v>
      </c>
      <c r="O1388" s="104" t="s">
        <v>8005</v>
      </c>
      <c r="P1388" s="105"/>
      <c r="Q1388" s="103" t="s">
        <v>6228</v>
      </c>
      <c r="R1388" s="103" t="s">
        <v>4851</v>
      </c>
    </row>
    <row r="1389" spans="1:18" ht="21">
      <c r="A1389" s="207" t="s">
        <v>4854</v>
      </c>
      <c r="B1389" s="208" t="s">
        <v>5172</v>
      </c>
      <c r="C1389" s="209" t="s">
        <v>9030</v>
      </c>
      <c r="D1389" s="102" t="s">
        <v>1076</v>
      </c>
      <c r="E1389" s="161" t="str">
        <f t="shared" si="45"/>
        <v>โครงการยกระดับศักยภาพการตลาดและประชาสัมพันธ์ด้านการท่องเที่ยวเชิงรุก/กิจกรรม เปิดอาณาจักรขอมโบราณ เล่าขานตำนานเมืองเพนียด</v>
      </c>
      <c r="F1389" s="103" t="s">
        <v>1077</v>
      </c>
      <c r="G1389" s="103" t="s">
        <v>15</v>
      </c>
      <c r="H1389" s="158">
        <v>2564</v>
      </c>
      <c r="I1389" s="103" t="s">
        <v>560</v>
      </c>
      <c r="J1389" s="104" t="s">
        <v>17</v>
      </c>
      <c r="K1389" s="103" t="s">
        <v>1078</v>
      </c>
      <c r="L1389" s="103" t="s">
        <v>161</v>
      </c>
      <c r="M1389" s="103" t="s">
        <v>9073</v>
      </c>
      <c r="N1389" s="103" t="s">
        <v>162</v>
      </c>
      <c r="O1389" s="104" t="s">
        <v>8005</v>
      </c>
      <c r="P1389" s="105"/>
      <c r="Q1389" s="103" t="s">
        <v>6230</v>
      </c>
      <c r="R1389" s="103" t="s">
        <v>4889</v>
      </c>
    </row>
    <row r="1390" spans="1:18" ht="21">
      <c r="A1390" s="207" t="s">
        <v>4854</v>
      </c>
      <c r="B1390" s="208" t="s">
        <v>5172</v>
      </c>
      <c r="C1390" s="209" t="s">
        <v>9030</v>
      </c>
      <c r="D1390" s="102" t="s">
        <v>1058</v>
      </c>
      <c r="E1390" s="161" t="str">
        <f t="shared" si="45"/>
        <v>ส่งเสริมการท่องเที่ยวจังหวัดกาฬสินธุ์</v>
      </c>
      <c r="F1390" s="103" t="s">
        <v>1059</v>
      </c>
      <c r="G1390" s="103" t="s">
        <v>15</v>
      </c>
      <c r="H1390" s="158">
        <v>2564</v>
      </c>
      <c r="I1390" s="103" t="s">
        <v>344</v>
      </c>
      <c r="J1390" s="104" t="s">
        <v>17</v>
      </c>
      <c r="K1390" s="103" t="s">
        <v>1060</v>
      </c>
      <c r="L1390" s="103" t="s">
        <v>176</v>
      </c>
      <c r="M1390" s="103" t="s">
        <v>9084</v>
      </c>
      <c r="N1390" s="103" t="s">
        <v>67</v>
      </c>
      <c r="O1390" s="104" t="s">
        <v>8005</v>
      </c>
      <c r="P1390" s="105"/>
      <c r="Q1390" s="103" t="s">
        <v>6231</v>
      </c>
      <c r="R1390" s="103" t="s">
        <v>4848</v>
      </c>
    </row>
    <row r="1391" spans="1:18" ht="21">
      <c r="A1391" s="207" t="s">
        <v>4854</v>
      </c>
      <c r="B1391" s="208" t="s">
        <v>5172</v>
      </c>
      <c r="C1391" s="209" t="s">
        <v>9030</v>
      </c>
      <c r="D1391" s="102" t="s">
        <v>1248</v>
      </c>
      <c r="E1391" s="161" t="str">
        <f t="shared" si="45"/>
        <v>โครงการส่งเสริมการท่องเที่ยวเชิงประวัติศาสตร์และอารยธรรมทวารวดี</v>
      </c>
      <c r="F1391" s="103" t="s">
        <v>1249</v>
      </c>
      <c r="G1391" s="103" t="s">
        <v>15</v>
      </c>
      <c r="H1391" s="158">
        <v>2564</v>
      </c>
      <c r="I1391" s="103" t="s">
        <v>560</v>
      </c>
      <c r="J1391" s="104" t="s">
        <v>17</v>
      </c>
      <c r="K1391" s="103" t="s">
        <v>1250</v>
      </c>
      <c r="L1391" s="103" t="s">
        <v>796</v>
      </c>
      <c r="M1391" s="103" t="s">
        <v>9072</v>
      </c>
      <c r="N1391" s="103" t="s">
        <v>28</v>
      </c>
      <c r="O1391" s="104" t="s">
        <v>8005</v>
      </c>
      <c r="P1391" s="105"/>
      <c r="Q1391" s="103" t="s">
        <v>6234</v>
      </c>
      <c r="R1391" s="103" t="s">
        <v>4889</v>
      </c>
    </row>
    <row r="1392" spans="1:18" ht="21">
      <c r="A1392" s="207" t="s">
        <v>4854</v>
      </c>
      <c r="B1392" s="208" t="s">
        <v>5172</v>
      </c>
      <c r="C1392" s="209" t="s">
        <v>9030</v>
      </c>
      <c r="D1392" s="102" t="s">
        <v>865</v>
      </c>
      <c r="E1392" s="161" t="str">
        <f t="shared" si="45"/>
        <v>พัฒนาการท่องเที่ยวพหุวัฒนธรรมด้านประวัติศาสตร์และวัฒนธรรม</v>
      </c>
      <c r="F1392" s="103" t="s">
        <v>866</v>
      </c>
      <c r="G1392" s="103" t="s">
        <v>15</v>
      </c>
      <c r="H1392" s="158">
        <v>2564</v>
      </c>
      <c r="I1392" s="103" t="s">
        <v>787</v>
      </c>
      <c r="J1392" s="104" t="s">
        <v>17</v>
      </c>
      <c r="K1392" s="103" t="s">
        <v>624</v>
      </c>
      <c r="L1392" s="103" t="s">
        <v>111</v>
      </c>
      <c r="M1392" s="103" t="s">
        <v>9079</v>
      </c>
      <c r="N1392" s="103" t="s">
        <v>28</v>
      </c>
      <c r="O1392" s="104" t="s">
        <v>8005</v>
      </c>
      <c r="P1392" s="106"/>
      <c r="Q1392" s="103" t="s">
        <v>6237</v>
      </c>
      <c r="R1392" s="103" t="s">
        <v>4851</v>
      </c>
    </row>
    <row r="1393" spans="1:18" ht="21">
      <c r="A1393" s="207" t="s">
        <v>4854</v>
      </c>
      <c r="B1393" s="208" t="s">
        <v>5172</v>
      </c>
      <c r="C1393" s="209" t="s">
        <v>9030</v>
      </c>
      <c r="D1393" s="102" t="s">
        <v>1179</v>
      </c>
      <c r="E1393" s="161" t="str">
        <f t="shared" si="45"/>
        <v>โครงการส่งเสริมกิจกรรมรูปแบบการท่องเที่ยวทางธรรมชาติและวัฒนธรรม</v>
      </c>
      <c r="F1393" s="103" t="s">
        <v>1180</v>
      </c>
      <c r="G1393" s="103" t="s">
        <v>15</v>
      </c>
      <c r="H1393" s="158">
        <v>2564</v>
      </c>
      <c r="I1393" s="103" t="s">
        <v>560</v>
      </c>
      <c r="J1393" s="104" t="s">
        <v>17</v>
      </c>
      <c r="K1393" s="103" t="s">
        <v>596</v>
      </c>
      <c r="L1393" s="103" t="s">
        <v>111</v>
      </c>
      <c r="M1393" s="103" t="s">
        <v>9079</v>
      </c>
      <c r="N1393" s="103" t="s">
        <v>28</v>
      </c>
      <c r="O1393" s="104" t="s">
        <v>8005</v>
      </c>
      <c r="P1393" s="106"/>
      <c r="Q1393" s="103" t="s">
        <v>6240</v>
      </c>
      <c r="R1393" s="103" t="s">
        <v>4858</v>
      </c>
    </row>
    <row r="1394" spans="1:18" ht="21">
      <c r="A1394" s="207" t="s">
        <v>4854</v>
      </c>
      <c r="B1394" s="208" t="s">
        <v>5172</v>
      </c>
      <c r="C1394" s="209" t="s">
        <v>9030</v>
      </c>
      <c r="D1394" s="102" t="s">
        <v>1489</v>
      </c>
      <c r="E1394" s="161" t="str">
        <f t="shared" si="45"/>
        <v>โครงการอนุรักษ์วัฒนธรรม ประเพณี และสิ่งแวดล้อมเพื่อส่งเสริมการท่องเที่ยว กิจกรรม : จัดงานนมัสการพระธาตุศรีสองรัก อำเภอด่านซ้าย จังหวัดเลย</v>
      </c>
      <c r="F1394" s="103" t="s">
        <v>1490</v>
      </c>
      <c r="G1394" s="103" t="s">
        <v>15</v>
      </c>
      <c r="H1394" s="158">
        <v>2564</v>
      </c>
      <c r="I1394" s="103" t="s">
        <v>560</v>
      </c>
      <c r="J1394" s="104" t="s">
        <v>17</v>
      </c>
      <c r="K1394" s="103" t="s">
        <v>740</v>
      </c>
      <c r="L1394" s="103" t="s">
        <v>206</v>
      </c>
      <c r="M1394" s="103" t="s">
        <v>9082</v>
      </c>
      <c r="N1394" s="103" t="s">
        <v>96</v>
      </c>
      <c r="O1394" s="104" t="s">
        <v>8005</v>
      </c>
      <c r="P1394" s="108"/>
      <c r="Q1394" s="103" t="s">
        <v>6243</v>
      </c>
      <c r="R1394" s="103" t="s">
        <v>4851</v>
      </c>
    </row>
    <row r="1395" spans="1:18" ht="21">
      <c r="A1395" s="207" t="s">
        <v>4854</v>
      </c>
      <c r="B1395" s="208" t="s">
        <v>5172</v>
      </c>
      <c r="C1395" s="209" t="s">
        <v>9030</v>
      </c>
      <c r="D1395" s="102" t="s">
        <v>2161</v>
      </c>
      <c r="E1395" s="161" t="str">
        <f t="shared" si="45"/>
        <v>โครงการอนุรักษ์วัฒนธรรม ประเพณี และสิ่งแวดล้อมเพื่อส่งเสริมการท่องเที่ยว  กิจกรรม : จัดงานประเพณีบุญหลวงและการละเล่นผีตาโขน อำเภอด่านซ้าย จังหวัดเลย</v>
      </c>
      <c r="F1395" s="103" t="s">
        <v>2162</v>
      </c>
      <c r="G1395" s="103" t="s">
        <v>15</v>
      </c>
      <c r="H1395" s="158">
        <v>2565</v>
      </c>
      <c r="I1395" s="103" t="s">
        <v>1552</v>
      </c>
      <c r="J1395" s="104" t="s">
        <v>120</v>
      </c>
      <c r="K1395" s="103" t="s">
        <v>740</v>
      </c>
      <c r="L1395" s="103" t="s">
        <v>206</v>
      </c>
      <c r="M1395" s="103" t="s">
        <v>9082</v>
      </c>
      <c r="N1395" s="103" t="s">
        <v>96</v>
      </c>
      <c r="O1395" s="104" t="s">
        <v>5490</v>
      </c>
      <c r="P1395" s="105"/>
      <c r="Q1395" s="103" t="s">
        <v>6244</v>
      </c>
      <c r="R1395" s="103" t="s">
        <v>4851</v>
      </c>
    </row>
    <row r="1396" spans="1:18" ht="21">
      <c r="A1396" s="207" t="s">
        <v>4854</v>
      </c>
      <c r="B1396" s="208" t="s">
        <v>5172</v>
      </c>
      <c r="C1396" s="209" t="s">
        <v>9030</v>
      </c>
      <c r="D1396" s="102" t="s">
        <v>1546</v>
      </c>
      <c r="E1396" s="161" t="str">
        <f t="shared" ref="E1396:E1427" si="46">HYPERLINK(Q1396,F1396)</f>
        <v xml:space="preserve">โครงการเปิดหนองหารหลวงย้อนเวลา 6 เผ่า 2 เชื้อชาติ ชาวสกล  </v>
      </c>
      <c r="F1396" s="103" t="s">
        <v>8335</v>
      </c>
      <c r="G1396" s="103" t="s">
        <v>15</v>
      </c>
      <c r="H1396" s="158">
        <v>2565</v>
      </c>
      <c r="I1396" s="103" t="s">
        <v>1552</v>
      </c>
      <c r="J1396" s="104" t="s">
        <v>120</v>
      </c>
      <c r="K1396" s="103" t="s">
        <v>193</v>
      </c>
      <c r="L1396" s="103" t="s">
        <v>111</v>
      </c>
      <c r="M1396" s="103" t="s">
        <v>9079</v>
      </c>
      <c r="N1396" s="103" t="s">
        <v>28</v>
      </c>
      <c r="O1396" s="104" t="s">
        <v>5490</v>
      </c>
      <c r="P1396" s="105"/>
      <c r="Q1396" s="103" t="s">
        <v>6247</v>
      </c>
      <c r="R1396" s="103" t="s">
        <v>4848</v>
      </c>
    </row>
    <row r="1397" spans="1:18" ht="21">
      <c r="A1397" s="207" t="s">
        <v>4854</v>
      </c>
      <c r="B1397" s="208" t="s">
        <v>5172</v>
      </c>
      <c r="C1397" s="209" t="s">
        <v>9030</v>
      </c>
      <c r="D1397" s="102" t="s">
        <v>2192</v>
      </c>
      <c r="E1397" s="161" t="str">
        <f t="shared" si="46"/>
        <v>โครงการส่งเสริมการตลาดเพื่อการท่องเที่ยวเชิงรุก กิจกรรม จัดทำสื่อประชาสัมพันธ์การท่องเที่ยวจังหวัดชลบุรี</v>
      </c>
      <c r="F1397" s="103" t="s">
        <v>2193</v>
      </c>
      <c r="G1397" s="103" t="s">
        <v>15</v>
      </c>
      <c r="H1397" s="158">
        <v>2565</v>
      </c>
      <c r="I1397" s="103" t="s">
        <v>1133</v>
      </c>
      <c r="J1397" s="104" t="s">
        <v>120</v>
      </c>
      <c r="K1397" s="103" t="s">
        <v>376</v>
      </c>
      <c r="L1397" s="103" t="s">
        <v>111</v>
      </c>
      <c r="M1397" s="103" t="s">
        <v>9079</v>
      </c>
      <c r="N1397" s="103" t="s">
        <v>28</v>
      </c>
      <c r="O1397" s="104" t="s">
        <v>5490</v>
      </c>
      <c r="P1397" s="105"/>
      <c r="Q1397" s="103" t="s">
        <v>6249</v>
      </c>
      <c r="R1397" s="103" t="s">
        <v>4851</v>
      </c>
    </row>
    <row r="1398" spans="1:18" ht="21">
      <c r="A1398" s="207" t="s">
        <v>4854</v>
      </c>
      <c r="B1398" s="208" t="s">
        <v>5172</v>
      </c>
      <c r="C1398" s="209" t="s">
        <v>9030</v>
      </c>
      <c r="D1398" s="102" t="s">
        <v>1748</v>
      </c>
      <c r="E1398" s="161" t="str">
        <f t="shared" si="46"/>
        <v>โครงการส่งเสริมงานประเพณีสำคัญจังหวัดสกลนคร ฮีต 12 คอง 14 เที่ยวได้ตลอด</v>
      </c>
      <c r="F1398" s="103" t="s">
        <v>1749</v>
      </c>
      <c r="G1398" s="103" t="s">
        <v>15</v>
      </c>
      <c r="H1398" s="158">
        <v>2565</v>
      </c>
      <c r="I1398" s="103" t="s">
        <v>17</v>
      </c>
      <c r="J1398" s="104" t="s">
        <v>1670</v>
      </c>
      <c r="K1398" s="103" t="s">
        <v>250</v>
      </c>
      <c r="L1398" s="103" t="s">
        <v>161</v>
      </c>
      <c r="M1398" s="103" t="s">
        <v>9073</v>
      </c>
      <c r="N1398" s="103" t="s">
        <v>162</v>
      </c>
      <c r="O1398" s="104" t="s">
        <v>5490</v>
      </c>
      <c r="P1398" s="105"/>
      <c r="Q1398" s="103" t="s">
        <v>6252</v>
      </c>
      <c r="R1398" s="103" t="s">
        <v>4858</v>
      </c>
    </row>
    <row r="1399" spans="1:18" ht="21">
      <c r="A1399" s="207" t="s">
        <v>4854</v>
      </c>
      <c r="B1399" s="208" t="s">
        <v>5172</v>
      </c>
      <c r="C1399" s="209" t="s">
        <v>9030</v>
      </c>
      <c r="D1399" s="102" t="s">
        <v>2201</v>
      </c>
      <c r="E1399" s="161" t="str">
        <f t="shared" si="46"/>
        <v>พัฒนาแหล่งท่องเที่ยวทางวัฒนธรรมในพื้นที่ชุมชนและการบริหารจัดการแหล่งท่องเที่ยว ในชุมชนอย่างยั่งยืน หมู่ 5 ตำบลวังทรายพูน อำเภอวังทรายพูน จังหวัดพิจิตร</v>
      </c>
      <c r="F1399" s="103" t="s">
        <v>2202</v>
      </c>
      <c r="G1399" s="103" t="s">
        <v>15</v>
      </c>
      <c r="H1399" s="158">
        <v>2565</v>
      </c>
      <c r="I1399" s="103" t="s">
        <v>1552</v>
      </c>
      <c r="J1399" s="104" t="s">
        <v>120</v>
      </c>
      <c r="K1399" s="103" t="s">
        <v>128</v>
      </c>
      <c r="L1399" s="103" t="s">
        <v>2199</v>
      </c>
      <c r="M1399" s="103" t="s">
        <v>9097</v>
      </c>
      <c r="N1399" s="103" t="s">
        <v>20</v>
      </c>
      <c r="O1399" s="104" t="s">
        <v>5490</v>
      </c>
      <c r="P1399" s="105"/>
      <c r="Q1399" s="103" t="s">
        <v>6255</v>
      </c>
      <c r="R1399" s="103" t="s">
        <v>4858</v>
      </c>
    </row>
    <row r="1400" spans="1:18" ht="21">
      <c r="A1400" s="207" t="s">
        <v>4854</v>
      </c>
      <c r="B1400" s="208" t="s">
        <v>5172</v>
      </c>
      <c r="C1400" s="209" t="s">
        <v>9030</v>
      </c>
      <c r="D1400" s="102" t="s">
        <v>1967</v>
      </c>
      <c r="E1400" s="161" t="str">
        <f t="shared" si="46"/>
        <v>การประชาสัมพันธ์รณรงค์ป้องกันแก้ไขปัญหาหมอกควันและไฟป่า ส่งเสริมการท่องเที่ยวเชียงรายตลอดทั้งปี</v>
      </c>
      <c r="F1400" s="103" t="s">
        <v>1968</v>
      </c>
      <c r="G1400" s="103" t="s">
        <v>15</v>
      </c>
      <c r="H1400" s="158">
        <v>2565</v>
      </c>
      <c r="I1400" s="103" t="s">
        <v>1552</v>
      </c>
      <c r="J1400" s="104" t="s">
        <v>120</v>
      </c>
      <c r="K1400" s="103" t="s">
        <v>1297</v>
      </c>
      <c r="L1400" s="103" t="s">
        <v>176</v>
      </c>
      <c r="M1400" s="103" t="s">
        <v>9084</v>
      </c>
      <c r="N1400" s="103" t="s">
        <v>67</v>
      </c>
      <c r="O1400" s="104" t="s">
        <v>5490</v>
      </c>
      <c r="P1400" s="105"/>
      <c r="Q1400" s="103" t="s">
        <v>6259</v>
      </c>
      <c r="R1400" s="103" t="s">
        <v>4879</v>
      </c>
    </row>
    <row r="1401" spans="1:18" ht="21">
      <c r="A1401" s="207" t="s">
        <v>4854</v>
      </c>
      <c r="B1401" s="208" t="s">
        <v>5172</v>
      </c>
      <c r="C1401" s="209" t="s">
        <v>9030</v>
      </c>
      <c r="D1401" s="102" t="s">
        <v>1902</v>
      </c>
      <c r="E1401" s="161" t="str">
        <f t="shared" si="46"/>
        <v xml:space="preserve">การอนุรักษ์และสืบสานวัฒนธรรมประเพณีศิลปะการ วิถีชีวิตในท้องถิ่นจังหวัดเชียงราย </v>
      </c>
      <c r="F1401" s="103" t="s">
        <v>8345</v>
      </c>
      <c r="G1401" s="103" t="s">
        <v>15</v>
      </c>
      <c r="H1401" s="158">
        <v>2565</v>
      </c>
      <c r="I1401" s="103" t="s">
        <v>1552</v>
      </c>
      <c r="J1401" s="104" t="s">
        <v>120</v>
      </c>
      <c r="K1401" s="103" t="s">
        <v>1284</v>
      </c>
      <c r="L1401" s="103" t="s">
        <v>111</v>
      </c>
      <c r="M1401" s="103" t="s">
        <v>9079</v>
      </c>
      <c r="N1401" s="103" t="s">
        <v>28</v>
      </c>
      <c r="O1401" s="104" t="s">
        <v>5490</v>
      </c>
      <c r="P1401" s="105"/>
      <c r="Q1401" s="103" t="s">
        <v>6262</v>
      </c>
      <c r="R1401" s="103" t="s">
        <v>4851</v>
      </c>
    </row>
    <row r="1402" spans="1:18" ht="21">
      <c r="A1402" s="207" t="s">
        <v>4854</v>
      </c>
      <c r="B1402" s="208" t="s">
        <v>5172</v>
      </c>
      <c r="C1402" s="209" t="s">
        <v>9030</v>
      </c>
      <c r="D1402" s="102" t="s">
        <v>1909</v>
      </c>
      <c r="E1402" s="161" t="str">
        <f t="shared" si="46"/>
        <v>โครงการยกระดับศักยภาพบุคลากร สินค้า บริการ และการประชาสัมพันธ์การท่องเที่ยวจังหวัดเชียงรายแบบบูรณาการ</v>
      </c>
      <c r="F1402" s="103" t="s">
        <v>1910</v>
      </c>
      <c r="G1402" s="103" t="s">
        <v>15</v>
      </c>
      <c r="H1402" s="158">
        <v>2565</v>
      </c>
      <c r="I1402" s="103" t="s">
        <v>1552</v>
      </c>
      <c r="J1402" s="104" t="s">
        <v>120</v>
      </c>
      <c r="K1402" s="103"/>
      <c r="L1402" s="103" t="s">
        <v>9043</v>
      </c>
      <c r="M1402" s="103" t="s">
        <v>1351</v>
      </c>
      <c r="N1402" s="103" t="s">
        <v>134</v>
      </c>
      <c r="O1402" s="104" t="s">
        <v>5490</v>
      </c>
      <c r="P1402" s="105"/>
      <c r="Q1402" s="103" t="s">
        <v>6265</v>
      </c>
      <c r="R1402" s="103" t="s">
        <v>4848</v>
      </c>
    </row>
    <row r="1403" spans="1:18" ht="21">
      <c r="A1403" s="207" t="s">
        <v>4854</v>
      </c>
      <c r="B1403" s="208" t="s">
        <v>5172</v>
      </c>
      <c r="C1403" s="209" t="s">
        <v>9030</v>
      </c>
      <c r="D1403" s="102" t="s">
        <v>2034</v>
      </c>
      <c r="E1403" s="161" t="str">
        <f t="shared" si="46"/>
        <v>โครงการพัฒนาและส่งเสริมการท่องเที่ยวเชิงประวัติศาสตร์และวัฒนธรรม ตามแนวคิดเศรษฐกิจสร้างสรรค์</v>
      </c>
      <c r="F1403" s="103" t="s">
        <v>2035</v>
      </c>
      <c r="G1403" s="103" t="s">
        <v>15</v>
      </c>
      <c r="H1403" s="158">
        <v>2565</v>
      </c>
      <c r="I1403" s="103" t="s">
        <v>1552</v>
      </c>
      <c r="J1403" s="104" t="s">
        <v>120</v>
      </c>
      <c r="K1403" s="103"/>
      <c r="L1403" s="103" t="s">
        <v>9034</v>
      </c>
      <c r="M1403" s="103" t="s">
        <v>1269</v>
      </c>
      <c r="N1403" s="103" t="s">
        <v>134</v>
      </c>
      <c r="O1403" s="104" t="s">
        <v>5490</v>
      </c>
      <c r="P1403" s="105"/>
      <c r="Q1403" s="103" t="s">
        <v>6268</v>
      </c>
      <c r="R1403" s="103" t="s">
        <v>4851</v>
      </c>
    </row>
    <row r="1404" spans="1:18" ht="21">
      <c r="A1404" s="207" t="s">
        <v>4854</v>
      </c>
      <c r="B1404" s="208" t="s">
        <v>5172</v>
      </c>
      <c r="C1404" s="209" t="s">
        <v>9030</v>
      </c>
      <c r="D1404" s="102" t="s">
        <v>2148</v>
      </c>
      <c r="E1404" s="161" t="str">
        <f t="shared" si="46"/>
        <v>โครงการเพิ่มประสิทธิภาพการแข่งขันในด้านการท่องเที่ยวมรดกโลกจังหวัดสุโขทัย</v>
      </c>
      <c r="F1404" s="103" t="s">
        <v>343</v>
      </c>
      <c r="G1404" s="103" t="s">
        <v>15</v>
      </c>
      <c r="H1404" s="158">
        <v>2565</v>
      </c>
      <c r="I1404" s="103" t="s">
        <v>1552</v>
      </c>
      <c r="J1404" s="104" t="s">
        <v>120</v>
      </c>
      <c r="K1404" s="103"/>
      <c r="L1404" s="103" t="s">
        <v>9041</v>
      </c>
      <c r="M1404" s="103" t="s">
        <v>345</v>
      </c>
      <c r="N1404" s="103" t="s">
        <v>134</v>
      </c>
      <c r="O1404" s="104" t="s">
        <v>5490</v>
      </c>
      <c r="P1404" s="105"/>
      <c r="Q1404" s="103" t="s">
        <v>6269</v>
      </c>
      <c r="R1404" s="103" t="s">
        <v>4858</v>
      </c>
    </row>
    <row r="1405" spans="1:18" ht="21">
      <c r="A1405" s="207" t="s">
        <v>4854</v>
      </c>
      <c r="B1405" s="208" t="s">
        <v>5172</v>
      </c>
      <c r="C1405" s="209" t="s">
        <v>9030</v>
      </c>
      <c r="D1405" s="102" t="s">
        <v>2150</v>
      </c>
      <c r="E1405" s="161" t="str">
        <f t="shared" si="46"/>
        <v>โครงการพัฒนาเส้นทางท่องเที่ยวเชิงสร้างสรรค์เพื่อคนทั้งมวล (Tourism For All)</v>
      </c>
      <c r="F1405" s="103" t="s">
        <v>2151</v>
      </c>
      <c r="G1405" s="103" t="s">
        <v>15</v>
      </c>
      <c r="H1405" s="158">
        <v>2565</v>
      </c>
      <c r="I1405" s="103" t="s">
        <v>1552</v>
      </c>
      <c r="J1405" s="104" t="s">
        <v>120</v>
      </c>
      <c r="K1405" s="103"/>
      <c r="L1405" s="103" t="s">
        <v>9041</v>
      </c>
      <c r="M1405" s="103" t="s">
        <v>345</v>
      </c>
      <c r="N1405" s="103" t="s">
        <v>134</v>
      </c>
      <c r="O1405" s="104" t="s">
        <v>5490</v>
      </c>
      <c r="P1405" s="105"/>
      <c r="Q1405" s="103" t="s">
        <v>6273</v>
      </c>
      <c r="R1405" s="103" t="s">
        <v>4928</v>
      </c>
    </row>
    <row r="1406" spans="1:18" ht="21">
      <c r="A1406" s="207" t="s">
        <v>4854</v>
      </c>
      <c r="B1406" s="208" t="s">
        <v>5172</v>
      </c>
      <c r="C1406" s="209" t="s">
        <v>9030</v>
      </c>
      <c r="D1406" s="102" t="s">
        <v>2153</v>
      </c>
      <c r="E1406" s="161" t="str">
        <f t="shared" si="46"/>
        <v>โครงการพัฒนาจังหวัดสุโขทัยมุ่งสู่จังหวัดนวัตกรรมสร้างสรรค์ Creative City</v>
      </c>
      <c r="F1406" s="103" t="s">
        <v>2154</v>
      </c>
      <c r="G1406" s="103" t="s">
        <v>15</v>
      </c>
      <c r="H1406" s="158">
        <v>2565</v>
      </c>
      <c r="I1406" s="103" t="s">
        <v>1552</v>
      </c>
      <c r="J1406" s="104" t="s">
        <v>120</v>
      </c>
      <c r="K1406" s="103"/>
      <c r="L1406" s="103" t="s">
        <v>9041</v>
      </c>
      <c r="M1406" s="103" t="s">
        <v>345</v>
      </c>
      <c r="N1406" s="103" t="s">
        <v>134</v>
      </c>
      <c r="O1406" s="104" t="s">
        <v>5490</v>
      </c>
      <c r="P1406" s="105"/>
      <c r="Q1406" s="103" t="s">
        <v>6276</v>
      </c>
      <c r="R1406" s="103" t="s">
        <v>4858</v>
      </c>
    </row>
    <row r="1407" spans="1:18" ht="21">
      <c r="A1407" s="207" t="s">
        <v>4854</v>
      </c>
      <c r="B1407" s="208" t="s">
        <v>5172</v>
      </c>
      <c r="C1407" s="209" t="s">
        <v>9030</v>
      </c>
      <c r="D1407" s="102" t="s">
        <v>2159</v>
      </c>
      <c r="E1407" s="161" t="str">
        <f t="shared" si="46"/>
        <v>โครงการส่งเสริมการตลาดและการประชาสัมพันธ์ด้านการท่องเที่ยว กิจกรรม : โฆษณาและประชาสัมพันธ์การท่องเที่ยวจังหวัดเลย</v>
      </c>
      <c r="F1407" s="103" t="s">
        <v>1475</v>
      </c>
      <c r="G1407" s="103" t="s">
        <v>15</v>
      </c>
      <c r="H1407" s="158">
        <v>2565</v>
      </c>
      <c r="I1407" s="103" t="s">
        <v>1552</v>
      </c>
      <c r="J1407" s="104" t="s">
        <v>120</v>
      </c>
      <c r="K1407" s="103"/>
      <c r="L1407" s="103" t="s">
        <v>9060</v>
      </c>
      <c r="M1407" s="103" t="s">
        <v>687</v>
      </c>
      <c r="N1407" s="103" t="s">
        <v>134</v>
      </c>
      <c r="O1407" s="104" t="s">
        <v>5490</v>
      </c>
      <c r="P1407" s="105"/>
      <c r="Q1407" s="103" t="s">
        <v>6279</v>
      </c>
      <c r="R1407" s="103" t="s">
        <v>4858</v>
      </c>
    </row>
    <row r="1408" spans="1:18" ht="21">
      <c r="A1408" s="207" t="s">
        <v>4854</v>
      </c>
      <c r="B1408" s="208" t="s">
        <v>5172</v>
      </c>
      <c r="C1408" s="209" t="s">
        <v>9030</v>
      </c>
      <c r="D1408" s="102" t="s">
        <v>1814</v>
      </c>
      <c r="E1408" s="161" t="str">
        <f t="shared" si="46"/>
        <v>การส่งเสริมท่องเที่ยวผ่านสื่อภาพยนตร์ 4 จังหวัดล้านนาตะวันออก เชื่อมโยงอนุภูมิภาคลุ่มน้ำโขง</v>
      </c>
      <c r="F1408" s="103" t="s">
        <v>1815</v>
      </c>
      <c r="G1408" s="103" t="s">
        <v>15</v>
      </c>
      <c r="H1408" s="158">
        <v>2565</v>
      </c>
      <c r="I1408" s="103" t="s">
        <v>1552</v>
      </c>
      <c r="J1408" s="104" t="s">
        <v>120</v>
      </c>
      <c r="K1408" s="103" t="s">
        <v>1284</v>
      </c>
      <c r="L1408" s="103" t="s">
        <v>111</v>
      </c>
      <c r="M1408" s="103" t="s">
        <v>9079</v>
      </c>
      <c r="N1408" s="103" t="s">
        <v>28</v>
      </c>
      <c r="O1408" s="104" t="s">
        <v>5490</v>
      </c>
      <c r="P1408" s="105"/>
      <c r="Q1408" s="103" t="s">
        <v>6281</v>
      </c>
      <c r="R1408" s="103" t="s">
        <v>4879</v>
      </c>
    </row>
    <row r="1409" spans="1:18" ht="21">
      <c r="A1409" s="207" t="s">
        <v>4854</v>
      </c>
      <c r="B1409" s="208" t="s">
        <v>5172</v>
      </c>
      <c r="C1409" s="209" t="s">
        <v>9030</v>
      </c>
      <c r="D1409" s="102" t="s">
        <v>1832</v>
      </c>
      <c r="E1409" s="161" t="str">
        <f t="shared" si="46"/>
        <v>โครงการส่งเสริมเส้นทางการท่องเที่ยวกลุ่มจังหวัดสนุก (เที่ยวสนุก สุขสบาย) กิจกรรม การส่งเสริมการท่องเที่ยวตามรอยบุคคลสำคัญ</v>
      </c>
      <c r="F1409" s="103" t="s">
        <v>1833</v>
      </c>
      <c r="G1409" s="103" t="s">
        <v>15</v>
      </c>
      <c r="H1409" s="158">
        <v>2565</v>
      </c>
      <c r="I1409" s="103" t="s">
        <v>1552</v>
      </c>
      <c r="J1409" s="104" t="s">
        <v>120</v>
      </c>
      <c r="K1409" s="103" t="s">
        <v>193</v>
      </c>
      <c r="L1409" s="103" t="s">
        <v>111</v>
      </c>
      <c r="M1409" s="103" t="s">
        <v>9079</v>
      </c>
      <c r="N1409" s="103" t="s">
        <v>28</v>
      </c>
      <c r="O1409" s="104" t="s">
        <v>5490</v>
      </c>
      <c r="P1409" s="105"/>
      <c r="Q1409" s="103" t="s">
        <v>6284</v>
      </c>
      <c r="R1409" s="103" t="s">
        <v>4851</v>
      </c>
    </row>
    <row r="1410" spans="1:18" ht="21">
      <c r="A1410" s="207" t="s">
        <v>4854</v>
      </c>
      <c r="B1410" s="208" t="s">
        <v>5172</v>
      </c>
      <c r="C1410" s="209" t="s">
        <v>9030</v>
      </c>
      <c r="D1410" s="102" t="s">
        <v>1774</v>
      </c>
      <c r="E1410" s="161" t="str">
        <f t="shared" si="46"/>
        <v>โครงการพัฒนาต้นแบบธุรกิจเพื่อส่งเสริมการท่องเที่ยวพิพิธภัณฑ์และแหล่งเรียนรู้</v>
      </c>
      <c r="F1410" s="103" t="s">
        <v>1775</v>
      </c>
      <c r="G1410" s="103" t="s">
        <v>15</v>
      </c>
      <c r="H1410" s="158">
        <v>2565</v>
      </c>
      <c r="I1410" s="103" t="s">
        <v>1552</v>
      </c>
      <c r="J1410" s="104" t="s">
        <v>120</v>
      </c>
      <c r="K1410" s="103"/>
      <c r="L1410" s="103" t="s">
        <v>1776</v>
      </c>
      <c r="M1410" s="103" t="s">
        <v>9115</v>
      </c>
      <c r="N1410" s="103" t="s">
        <v>67</v>
      </c>
      <c r="O1410" s="104" t="s">
        <v>5490</v>
      </c>
      <c r="P1410" s="105"/>
      <c r="Q1410" s="103" t="s">
        <v>6285</v>
      </c>
      <c r="R1410" s="103" t="s">
        <v>4889</v>
      </c>
    </row>
    <row r="1411" spans="1:18" ht="21">
      <c r="A1411" s="207" t="s">
        <v>4854</v>
      </c>
      <c r="B1411" s="208" t="s">
        <v>5172</v>
      </c>
      <c r="C1411" s="209" t="s">
        <v>9030</v>
      </c>
      <c r="D1411" s="102" t="s">
        <v>1792</v>
      </c>
      <c r="E1411" s="161" t="str">
        <f t="shared" si="46"/>
        <v>โครงการส่งเสริมเส้นทางการท่องเที่ยวกลุ่มจังหวัดสนุก (เที่ยวสนุก สุขสบาย) กิจกรรมย่อย กิจกรรมส่งเสริมงานประเพณีคริสต์มาสและงานเทศกาลปีใหม่กลุ่มสนุก ท่องเที่ยวสัการะสถานพระมารดาแห่งมรณสักขีสองคอน(วัดสองคอน)</v>
      </c>
      <c r="F1411" s="103" t="s">
        <v>1793</v>
      </c>
      <c r="G1411" s="103" t="s">
        <v>15</v>
      </c>
      <c r="H1411" s="158">
        <v>2565</v>
      </c>
      <c r="I1411" s="103" t="s">
        <v>1552</v>
      </c>
      <c r="J1411" s="104" t="s">
        <v>120</v>
      </c>
      <c r="K1411" s="103" t="s">
        <v>519</v>
      </c>
      <c r="L1411" s="103" t="s">
        <v>111</v>
      </c>
      <c r="M1411" s="103" t="s">
        <v>9079</v>
      </c>
      <c r="N1411" s="103" t="s">
        <v>28</v>
      </c>
      <c r="O1411" s="104" t="s">
        <v>5490</v>
      </c>
      <c r="P1411" s="105"/>
      <c r="Q1411" s="103" t="s">
        <v>6288</v>
      </c>
      <c r="R1411" s="103" t="s">
        <v>4855</v>
      </c>
    </row>
    <row r="1412" spans="1:18" ht="21">
      <c r="A1412" s="207" t="s">
        <v>4854</v>
      </c>
      <c r="B1412" s="208" t="s">
        <v>5172</v>
      </c>
      <c r="C1412" s="209" t="s">
        <v>9030</v>
      </c>
      <c r="D1412" s="102" t="s">
        <v>2213</v>
      </c>
      <c r="E1412" s="161" t="str">
        <f t="shared" si="46"/>
        <v>แรงจูงใจและพฤติกรรมเฉพาะของนักท่องเที่ยวชาวไทยที่เดินทางท่องเที่ยวซ้ำไปยังประเทศญี่ปุ่น</v>
      </c>
      <c r="F1412" s="103" t="s">
        <v>2214</v>
      </c>
      <c r="G1412" s="103" t="s">
        <v>15</v>
      </c>
      <c r="H1412" s="158">
        <v>2565</v>
      </c>
      <c r="I1412" s="103" t="s">
        <v>850</v>
      </c>
      <c r="J1412" s="104" t="s">
        <v>2215</v>
      </c>
      <c r="K1412" s="103" t="s">
        <v>104</v>
      </c>
      <c r="L1412" s="103" t="s">
        <v>105</v>
      </c>
      <c r="M1412" s="103" t="s">
        <v>9087</v>
      </c>
      <c r="N1412" s="103" t="s">
        <v>20</v>
      </c>
      <c r="O1412" s="104" t="s">
        <v>5490</v>
      </c>
      <c r="P1412" s="108"/>
      <c r="Q1412" s="103" t="s">
        <v>6292</v>
      </c>
      <c r="R1412" s="103" t="s">
        <v>4848</v>
      </c>
    </row>
    <row r="1413" spans="1:18" ht="21">
      <c r="A1413" s="207" t="s">
        <v>4854</v>
      </c>
      <c r="B1413" s="208" t="s">
        <v>5172</v>
      </c>
      <c r="C1413" s="209" t="s">
        <v>9030</v>
      </c>
      <c r="D1413" s="102" t="s">
        <v>1798</v>
      </c>
      <c r="E1413" s="161" t="str">
        <f t="shared" si="46"/>
        <v>โครงการส่งเสริมการตลาดและประชาสัมพันธ์การท่องเที่ยวจังหวัดระยอง  (กิจกรรมส่งเสริมการท่องเที่ยวจังหวัดระยองประจำปี 2565)</v>
      </c>
      <c r="F1413" s="103" t="s">
        <v>1799</v>
      </c>
      <c r="G1413" s="103" t="s">
        <v>15</v>
      </c>
      <c r="H1413" s="158">
        <v>2565</v>
      </c>
      <c r="I1413" s="103" t="s">
        <v>1552</v>
      </c>
      <c r="J1413" s="104" t="s">
        <v>120</v>
      </c>
      <c r="K1413" s="103" t="s">
        <v>1518</v>
      </c>
      <c r="L1413" s="103" t="s">
        <v>111</v>
      </c>
      <c r="M1413" s="103" t="s">
        <v>9079</v>
      </c>
      <c r="N1413" s="103" t="s">
        <v>28</v>
      </c>
      <c r="O1413" s="104" t="s">
        <v>5490</v>
      </c>
      <c r="P1413" s="108"/>
      <c r="Q1413" s="103" t="s">
        <v>6293</v>
      </c>
      <c r="R1413" s="103" t="s">
        <v>4858</v>
      </c>
    </row>
    <row r="1414" spans="1:18" ht="21">
      <c r="A1414" s="207" t="s">
        <v>4854</v>
      </c>
      <c r="B1414" s="208" t="s">
        <v>5172</v>
      </c>
      <c r="C1414" s="209" t="s">
        <v>9030</v>
      </c>
      <c r="D1414" s="102" t="s">
        <v>3870</v>
      </c>
      <c r="E1414" s="161" t="str">
        <f t="shared" si="46"/>
        <v>โครงการ  : การพัฒนากิจกรรมและการตลาดเพื่อส่งเสริมการท่องเที่ยวเชิงสร้างสรรค์	 กิจกรรมหลัก : การส่งเสริมการตลาดและการประชาสัมพันธ์เพื่อเพิ่มประสิทธิภาพด้านการท่องเที่ยว กิจกรรมย่อย : การส่งเสริมและประชาสัมพันธ์การท่องเที่ยวเชิงสร้างสรรค์ จังหวัดเชียงราย</v>
      </c>
      <c r="F1414" s="103" t="s">
        <v>5587</v>
      </c>
      <c r="G1414" s="103" t="s">
        <v>15</v>
      </c>
      <c r="H1414" s="158">
        <v>2566</v>
      </c>
      <c r="I1414" s="103" t="s">
        <v>1670</v>
      </c>
      <c r="J1414" s="104" t="s">
        <v>2456</v>
      </c>
      <c r="K1414" s="103" t="s">
        <v>1284</v>
      </c>
      <c r="L1414" s="103" t="s">
        <v>111</v>
      </c>
      <c r="M1414" s="103" t="s">
        <v>9079</v>
      </c>
      <c r="N1414" s="103" t="s">
        <v>28</v>
      </c>
      <c r="O1414" s="103" t="s">
        <v>5496</v>
      </c>
      <c r="P1414" s="105"/>
      <c r="Q1414" s="103" t="s">
        <v>6294</v>
      </c>
      <c r="R1414" s="103" t="s">
        <v>4851</v>
      </c>
    </row>
    <row r="1415" spans="1:18" ht="21">
      <c r="A1415" s="207" t="s">
        <v>4854</v>
      </c>
      <c r="B1415" s="208" t="s">
        <v>5172</v>
      </c>
      <c r="C1415" s="209" t="s">
        <v>9030</v>
      </c>
      <c r="D1415" s="102" t="s">
        <v>4082</v>
      </c>
      <c r="E1415" s="161" t="str">
        <f t="shared" si="46"/>
        <v>ประชาสัมพันธ์ส่งเสริมการท่องเที่ยว 1 ชุมชน 1 อำเภอ</v>
      </c>
      <c r="F1415" s="103" t="s">
        <v>4083</v>
      </c>
      <c r="G1415" s="103" t="s">
        <v>15</v>
      </c>
      <c r="H1415" s="158">
        <v>2566</v>
      </c>
      <c r="I1415" s="103" t="s">
        <v>1670</v>
      </c>
      <c r="J1415" s="104" t="s">
        <v>2456</v>
      </c>
      <c r="K1415" s="103" t="s">
        <v>1525</v>
      </c>
      <c r="L1415" s="103" t="s">
        <v>176</v>
      </c>
      <c r="M1415" s="103" t="s">
        <v>9084</v>
      </c>
      <c r="N1415" s="103" t="s">
        <v>67</v>
      </c>
      <c r="O1415" s="103" t="s">
        <v>5496</v>
      </c>
      <c r="P1415" s="105"/>
      <c r="Q1415" s="103" t="s">
        <v>6295</v>
      </c>
      <c r="R1415" s="103" t="s">
        <v>4889</v>
      </c>
    </row>
    <row r="1416" spans="1:18" ht="21">
      <c r="A1416" s="207" t="s">
        <v>4854</v>
      </c>
      <c r="B1416" s="208" t="s">
        <v>5172</v>
      </c>
      <c r="C1416" s="209" t="s">
        <v>9030</v>
      </c>
      <c r="D1416" s="102" t="s">
        <v>4350</v>
      </c>
      <c r="E1416" s="161" t="str">
        <f t="shared" si="46"/>
        <v>กิจกรรมส่งเสริมการท่องเที่ยวสืบสานประเพณีจังหวัดชัยภูมิ</v>
      </c>
      <c r="F1416" s="103" t="s">
        <v>4351</v>
      </c>
      <c r="G1416" s="103" t="s">
        <v>15</v>
      </c>
      <c r="H1416" s="158">
        <v>2566</v>
      </c>
      <c r="I1416" s="103" t="s">
        <v>1670</v>
      </c>
      <c r="J1416" s="104" t="s">
        <v>2456</v>
      </c>
      <c r="K1416" s="103" t="s">
        <v>1473</v>
      </c>
      <c r="L1416" s="103" t="s">
        <v>111</v>
      </c>
      <c r="M1416" s="103" t="s">
        <v>9079</v>
      </c>
      <c r="N1416" s="103" t="s">
        <v>28</v>
      </c>
      <c r="O1416" s="103" t="s">
        <v>5496</v>
      </c>
      <c r="P1416" s="105"/>
      <c r="Q1416" s="103" t="s">
        <v>6296</v>
      </c>
      <c r="R1416" s="103" t="s">
        <v>4851</v>
      </c>
    </row>
    <row r="1417" spans="1:18" ht="21">
      <c r="A1417" s="207" t="s">
        <v>4854</v>
      </c>
      <c r="B1417" s="208" t="s">
        <v>5172</v>
      </c>
      <c r="C1417" s="209" t="s">
        <v>9030</v>
      </c>
      <c r="D1417" s="102" t="s">
        <v>5841</v>
      </c>
      <c r="E1417" s="161" t="str">
        <f t="shared" si="46"/>
        <v>งานมหกรรมกลองนานาชาติและพิธีไหว้ครูกลอง</v>
      </c>
      <c r="F1417" s="103" t="s">
        <v>5842</v>
      </c>
      <c r="G1417" s="103" t="s">
        <v>15</v>
      </c>
      <c r="H1417" s="158">
        <v>2567</v>
      </c>
      <c r="I1417" s="103" t="s">
        <v>4738</v>
      </c>
      <c r="J1417" s="104" t="s">
        <v>4738</v>
      </c>
      <c r="K1417" s="103" t="s">
        <v>881</v>
      </c>
      <c r="L1417" s="103" t="s">
        <v>206</v>
      </c>
      <c r="M1417" s="103" t="s">
        <v>9082</v>
      </c>
      <c r="N1417" s="103" t="s">
        <v>96</v>
      </c>
      <c r="O1417" s="103" t="s">
        <v>5779</v>
      </c>
      <c r="P1417" s="105"/>
      <c r="Q1417" s="103" t="s">
        <v>6297</v>
      </c>
      <c r="R1417" s="103" t="s">
        <v>4975</v>
      </c>
    </row>
    <row r="1418" spans="1:18" ht="21">
      <c r="A1418" s="207" t="s">
        <v>4854</v>
      </c>
      <c r="B1418" s="208" t="s">
        <v>5172</v>
      </c>
      <c r="C1418" s="209" t="s">
        <v>9030</v>
      </c>
      <c r="D1418" s="102" t="s">
        <v>5310</v>
      </c>
      <c r="E1418" s="161" t="str">
        <f t="shared" si="46"/>
        <v>การส่งเสริมการท่องเที่ยวอย่างสร้างสรรค์โดยใช้กีฬาเป็นสื่อ</v>
      </c>
      <c r="F1418" s="103" t="s">
        <v>5311</v>
      </c>
      <c r="G1418" s="103" t="s">
        <v>15</v>
      </c>
      <c r="H1418" s="158">
        <v>2567</v>
      </c>
      <c r="I1418" s="103" t="s">
        <v>4737</v>
      </c>
      <c r="J1418" s="104" t="s">
        <v>4738</v>
      </c>
      <c r="K1418" s="103" t="s">
        <v>193</v>
      </c>
      <c r="L1418" s="103" t="s">
        <v>111</v>
      </c>
      <c r="M1418" s="103" t="s">
        <v>9079</v>
      </c>
      <c r="N1418" s="103" t="s">
        <v>28</v>
      </c>
      <c r="O1418" s="103" t="s">
        <v>5779</v>
      </c>
      <c r="P1418" s="105"/>
      <c r="Q1418" s="103" t="s">
        <v>6300</v>
      </c>
      <c r="R1418" s="103" t="s">
        <v>4879</v>
      </c>
    </row>
    <row r="1419" spans="1:18" ht="21">
      <c r="A1419" s="207" t="s">
        <v>4854</v>
      </c>
      <c r="B1419" s="208" t="s">
        <v>5172</v>
      </c>
      <c r="C1419" s="209" t="s">
        <v>9030</v>
      </c>
      <c r="D1419" s="102" t="s">
        <v>5170</v>
      </c>
      <c r="E1419" s="161" t="str">
        <f t="shared" si="46"/>
        <v>โครงการส่งเสริมทักษะการเรียนรู้กับการทำงานแบบบูรณาการและการฝึกภาคสนาม ณ สถานที่จริง</v>
      </c>
      <c r="F1419" s="103" t="s">
        <v>5171</v>
      </c>
      <c r="G1419" s="103" t="s">
        <v>15</v>
      </c>
      <c r="H1419" s="158">
        <v>2567</v>
      </c>
      <c r="I1419" s="103" t="s">
        <v>4491</v>
      </c>
      <c r="J1419" s="103" t="s">
        <v>4609</v>
      </c>
      <c r="K1419" s="103" t="s">
        <v>104</v>
      </c>
      <c r="L1419" s="103" t="s">
        <v>241</v>
      </c>
      <c r="M1419" s="103" t="s">
        <v>9076</v>
      </c>
      <c r="N1419" s="103" t="s">
        <v>20</v>
      </c>
      <c r="O1419" s="103" t="s">
        <v>5779</v>
      </c>
      <c r="P1419" s="105"/>
      <c r="Q1419" s="103" t="s">
        <v>6303</v>
      </c>
      <c r="R1419" s="103" t="s">
        <v>4851</v>
      </c>
    </row>
    <row r="1420" spans="1:18" ht="21">
      <c r="A1420" s="207" t="s">
        <v>4854</v>
      </c>
      <c r="B1420" s="208" t="s">
        <v>5172</v>
      </c>
      <c r="C1420" s="209" t="s">
        <v>9030</v>
      </c>
      <c r="D1420" s="102" t="s">
        <v>6135</v>
      </c>
      <c r="E1420" s="161" t="str">
        <f t="shared" si="46"/>
        <v>โครงการส่งเสริมเศรษฐกิจและการท่องเที่ยวชุมชนด้านฐานธรรมชาติ วัฒนธรรม และภูมิปัญญาท้องถิ่น กิจกรรม จัดงาน 128 ปีเทศกาลอาหารอร่อยและของดีเมืองคนงามบ้านโป่ง</v>
      </c>
      <c r="F1420" s="103" t="s">
        <v>6136</v>
      </c>
      <c r="G1420" s="103" t="s">
        <v>15</v>
      </c>
      <c r="H1420" s="158">
        <v>2567</v>
      </c>
      <c r="I1420" s="103" t="s">
        <v>4927</v>
      </c>
      <c r="J1420" s="104" t="s">
        <v>4927</v>
      </c>
      <c r="K1420" s="103" t="s">
        <v>3989</v>
      </c>
      <c r="L1420" s="103" t="s">
        <v>206</v>
      </c>
      <c r="M1420" s="103" t="s">
        <v>9082</v>
      </c>
      <c r="N1420" s="103" t="s">
        <v>96</v>
      </c>
      <c r="O1420" s="103" t="s">
        <v>5779</v>
      </c>
      <c r="P1420" s="105"/>
      <c r="Q1420" s="103" t="s">
        <v>6306</v>
      </c>
      <c r="R1420" s="103" t="s">
        <v>4851</v>
      </c>
    </row>
    <row r="1421" spans="1:18" ht="21">
      <c r="A1421" s="207" t="s">
        <v>4854</v>
      </c>
      <c r="B1421" s="208" t="s">
        <v>5172</v>
      </c>
      <c r="C1421" s="209" t="s">
        <v>9030</v>
      </c>
      <c r="D1421" s="102" t="s">
        <v>6383</v>
      </c>
      <c r="E1421" s="161" t="str">
        <f t="shared" si="46"/>
        <v>โครงการสร้างเสริม พัฒนากิจกรรมการท่องเที่ยวสู่ Smart Tourism (กิจกรรมย่อย พัฒนาและยกระดับเส้นทางท่องเที่ยว “วิถีแพรพรรณลุ่มภู”)</v>
      </c>
      <c r="F1421" s="103" t="s">
        <v>6384</v>
      </c>
      <c r="G1421" s="103" t="s">
        <v>15</v>
      </c>
      <c r="H1421" s="158">
        <v>2567</v>
      </c>
      <c r="I1421" s="103" t="s">
        <v>4738</v>
      </c>
      <c r="J1421" s="104" t="s">
        <v>763</v>
      </c>
      <c r="K1421" s="103" t="s">
        <v>4388</v>
      </c>
      <c r="L1421" s="103" t="s">
        <v>95</v>
      </c>
      <c r="M1421" s="103" t="s">
        <v>9083</v>
      </c>
      <c r="N1421" s="103" t="s">
        <v>96</v>
      </c>
      <c r="O1421" s="103" t="s">
        <v>5779</v>
      </c>
      <c r="P1421" s="105"/>
      <c r="Q1421" s="103" t="s">
        <v>6309</v>
      </c>
      <c r="R1421" s="103" t="s">
        <v>4851</v>
      </c>
    </row>
    <row r="1422" spans="1:18" ht="21">
      <c r="A1422" s="207" t="s">
        <v>4854</v>
      </c>
      <c r="B1422" s="208" t="s">
        <v>5172</v>
      </c>
      <c r="C1422" s="209" t="s">
        <v>9030</v>
      </c>
      <c r="D1422" s="102" t="s">
        <v>6453</v>
      </c>
      <c r="E1422" s="161" t="str">
        <f t="shared" si="46"/>
        <v>ส่งเสริมความสามารถในการแข่งขัน พัฒนาศักยภาพ และมาตรฐานการท่องเที่ยว สู่การท่องเที่ยวเชิงสร้างสรรค์ กิจกรรม พัฒนาแหล่งท่องเที่ยวภายในอุทยานแห่งชาติภูหินร่องกล้า ตำบลเนินเพิ่ม อำเภอนครไทย จังหวัดพิษณุโลก</v>
      </c>
      <c r="F1422" s="103" t="s">
        <v>6454</v>
      </c>
      <c r="G1422" s="103" t="s">
        <v>15</v>
      </c>
      <c r="H1422" s="158">
        <v>2567</v>
      </c>
      <c r="I1422" s="103" t="s">
        <v>2644</v>
      </c>
      <c r="J1422" s="104" t="s">
        <v>763</v>
      </c>
      <c r="K1422" s="103" t="s">
        <v>4247</v>
      </c>
      <c r="L1422" s="103" t="s">
        <v>1028</v>
      </c>
      <c r="M1422" s="103" t="s">
        <v>9071</v>
      </c>
      <c r="N1422" s="103" t="s">
        <v>473</v>
      </c>
      <c r="O1422" s="103" t="s">
        <v>5779</v>
      </c>
      <c r="P1422" s="105"/>
      <c r="Q1422" s="103" t="s">
        <v>6312</v>
      </c>
      <c r="R1422" s="103" t="s">
        <v>4851</v>
      </c>
    </row>
    <row r="1423" spans="1:18" ht="21">
      <c r="A1423" s="207" t="s">
        <v>4854</v>
      </c>
      <c r="B1423" s="208" t="s">
        <v>5172</v>
      </c>
      <c r="C1423" s="209" t="s">
        <v>9030</v>
      </c>
      <c r="D1423" s="102" t="s">
        <v>6755</v>
      </c>
      <c r="E1423" s="161" t="str">
        <f t="shared" si="46"/>
        <v xml:space="preserve">ปรับปรุงภูมิทัศน์จุดชมวิวดอยกิ่วลม เพื่อส่งเสริมการประชาสัมพันธ์งานด้านสัตว์ป่า เขตรักษาพันธุ์สัตว์ป่าลุ่มน้ำปาย อำเภอปางมะผ้า อำเภอปาย จังหวัดแม่ฮ่องสอน   </v>
      </c>
      <c r="F1423" s="103" t="s">
        <v>6756</v>
      </c>
      <c r="G1423" s="103" t="s">
        <v>15</v>
      </c>
      <c r="H1423" s="158">
        <v>2567</v>
      </c>
      <c r="I1423" s="103" t="s">
        <v>4738</v>
      </c>
      <c r="J1423" s="104" t="s">
        <v>763</v>
      </c>
      <c r="K1423" s="103" t="s">
        <v>6753</v>
      </c>
      <c r="L1423" s="103" t="s">
        <v>1028</v>
      </c>
      <c r="M1423" s="103" t="s">
        <v>9071</v>
      </c>
      <c r="N1423" s="103" t="s">
        <v>473</v>
      </c>
      <c r="O1423" s="103" t="s">
        <v>5779</v>
      </c>
      <c r="P1423" s="105"/>
      <c r="Q1423" s="103" t="s">
        <v>6316</v>
      </c>
      <c r="R1423" s="103" t="s">
        <v>4889</v>
      </c>
    </row>
    <row r="1424" spans="1:18" ht="21">
      <c r="A1424" s="207" t="s">
        <v>4854</v>
      </c>
      <c r="B1424" s="208" t="s">
        <v>5172</v>
      </c>
      <c r="C1424" s="209" t="s">
        <v>9030</v>
      </c>
      <c r="D1424" s="102" t="s">
        <v>6833</v>
      </c>
      <c r="E1424" s="161" t="str">
        <f t="shared" si="46"/>
        <v>งานสดุดีวีรชนคนแสวงหา</v>
      </c>
      <c r="F1424" s="103" t="s">
        <v>1746</v>
      </c>
      <c r="G1424" s="103" t="s">
        <v>15</v>
      </c>
      <c r="H1424" s="158">
        <v>2568</v>
      </c>
      <c r="I1424" s="103" t="s">
        <v>6793</v>
      </c>
      <c r="J1424" s="104" t="s">
        <v>6779</v>
      </c>
      <c r="K1424" s="103" t="s">
        <v>900</v>
      </c>
      <c r="L1424" s="103" t="s">
        <v>206</v>
      </c>
      <c r="M1424" s="103" t="s">
        <v>9082</v>
      </c>
      <c r="N1424" s="103" t="s">
        <v>96</v>
      </c>
      <c r="O1424" s="103" t="s">
        <v>6781</v>
      </c>
      <c r="P1424" s="105"/>
      <c r="Q1424" s="103" t="s">
        <v>6319</v>
      </c>
      <c r="R1424" s="103" t="s">
        <v>4855</v>
      </c>
    </row>
    <row r="1425" spans="1:18" ht="21">
      <c r="A1425" s="207" t="s">
        <v>4854</v>
      </c>
      <c r="B1425" s="208" t="s">
        <v>5172</v>
      </c>
      <c r="C1425" s="209" t="s">
        <v>9030</v>
      </c>
      <c r="D1425" s="102" t="s">
        <v>6979</v>
      </c>
      <c r="E1425" s="161" t="str">
        <f t="shared" si="46"/>
        <v xml:space="preserve">จ้างเหมาส่งเสริมและสืบสานประเพณีวัฒนธรรม ไท-ยวน สระบุรี "ตานก๋วยสลากย้อนตำนาน ไท - ยวน สระบุรี" </v>
      </c>
      <c r="F1425" s="103" t="s">
        <v>6980</v>
      </c>
      <c r="G1425" s="103" t="s">
        <v>15</v>
      </c>
      <c r="H1425" s="158">
        <v>2568</v>
      </c>
      <c r="I1425" s="103" t="s">
        <v>6188</v>
      </c>
      <c r="J1425" s="104" t="s">
        <v>6779</v>
      </c>
      <c r="K1425" s="103" t="s">
        <v>628</v>
      </c>
      <c r="L1425" s="103" t="s">
        <v>111</v>
      </c>
      <c r="M1425" s="103" t="s">
        <v>9079</v>
      </c>
      <c r="N1425" s="103" t="s">
        <v>28</v>
      </c>
      <c r="O1425" s="103" t="s">
        <v>6781</v>
      </c>
      <c r="P1425" s="105"/>
      <c r="Q1425" s="103" t="s">
        <v>6323</v>
      </c>
      <c r="R1425" s="103" t="s">
        <v>4889</v>
      </c>
    </row>
    <row r="1426" spans="1:18" ht="21">
      <c r="A1426" s="207" t="s">
        <v>4854</v>
      </c>
      <c r="B1426" s="208" t="s">
        <v>5172</v>
      </c>
      <c r="C1426" s="209" t="s">
        <v>9030</v>
      </c>
      <c r="D1426" s="102" t="s">
        <v>6985</v>
      </c>
      <c r="E1426" s="161" t="str">
        <f t="shared" si="46"/>
        <v>จ้างเหมาจัดงานประเพณีลอยกระทงยี่เป็ง</v>
      </c>
      <c r="F1426" s="103" t="s">
        <v>6986</v>
      </c>
      <c r="G1426" s="103" t="s">
        <v>15</v>
      </c>
      <c r="H1426" s="158">
        <v>2568</v>
      </c>
      <c r="I1426" s="103" t="s">
        <v>6188</v>
      </c>
      <c r="J1426" s="104" t="s">
        <v>2749</v>
      </c>
      <c r="K1426" s="103" t="s">
        <v>650</v>
      </c>
      <c r="L1426" s="103" t="s">
        <v>161</v>
      </c>
      <c r="M1426" s="103" t="s">
        <v>9073</v>
      </c>
      <c r="N1426" s="103" t="s">
        <v>162</v>
      </c>
      <c r="O1426" s="103" t="s">
        <v>6781</v>
      </c>
      <c r="P1426" s="105"/>
      <c r="Q1426" s="103" t="s">
        <v>6326</v>
      </c>
      <c r="R1426" s="103" t="s">
        <v>4851</v>
      </c>
    </row>
    <row r="1427" spans="1:18" ht="21">
      <c r="A1427" s="207" t="s">
        <v>4854</v>
      </c>
      <c r="B1427" s="208" t="s">
        <v>5172</v>
      </c>
      <c r="C1427" s="209" t="s">
        <v>9030</v>
      </c>
      <c r="D1427" s="102" t="s">
        <v>6988</v>
      </c>
      <c r="E1427" s="161" t="str">
        <f t="shared" si="46"/>
        <v>จ้างเหมาจัดงานประเพรีตักบาตรข้าวต้มลูกโยน</v>
      </c>
      <c r="F1427" s="103" t="s">
        <v>6989</v>
      </c>
      <c r="G1427" s="103" t="s">
        <v>15</v>
      </c>
      <c r="H1427" s="158">
        <v>2568</v>
      </c>
      <c r="I1427" s="103" t="s">
        <v>6188</v>
      </c>
      <c r="J1427" s="104" t="s">
        <v>2749</v>
      </c>
      <c r="K1427" s="103" t="s">
        <v>650</v>
      </c>
      <c r="L1427" s="103" t="s">
        <v>161</v>
      </c>
      <c r="M1427" s="103" t="s">
        <v>9073</v>
      </c>
      <c r="N1427" s="103" t="s">
        <v>162</v>
      </c>
      <c r="O1427" s="103" t="s">
        <v>6781</v>
      </c>
      <c r="P1427" s="105"/>
      <c r="Q1427" s="103" t="s">
        <v>6330</v>
      </c>
      <c r="R1427" s="103" t="s">
        <v>4851</v>
      </c>
    </row>
    <row r="1428" spans="1:18" ht="21">
      <c r="A1428" s="207" t="s">
        <v>4854</v>
      </c>
      <c r="B1428" s="208" t="s">
        <v>5172</v>
      </c>
      <c r="C1428" s="209" t="s">
        <v>9030</v>
      </c>
      <c r="D1428" s="102" t="s">
        <v>6991</v>
      </c>
      <c r="E1428" s="161" t="str">
        <f t="shared" ref="E1428:E1443" si="47">HYPERLINK(Q1428,F1428)</f>
        <v>จ้างเหมาจัดงานประเพณีตักบาตรดอกเข้าพรรษาและถวายเทียนพระราชทานจังหวัดสระบุรี</v>
      </c>
      <c r="F1428" s="103" t="s">
        <v>6992</v>
      </c>
      <c r="G1428" s="103" t="s">
        <v>15</v>
      </c>
      <c r="H1428" s="158">
        <v>2568</v>
      </c>
      <c r="I1428" s="103" t="s">
        <v>6188</v>
      </c>
      <c r="J1428" s="104" t="s">
        <v>2749</v>
      </c>
      <c r="K1428" s="103" t="s">
        <v>650</v>
      </c>
      <c r="L1428" s="103" t="s">
        <v>161</v>
      </c>
      <c r="M1428" s="103" t="s">
        <v>9073</v>
      </c>
      <c r="N1428" s="103" t="s">
        <v>162</v>
      </c>
      <c r="O1428" s="103" t="s">
        <v>6781</v>
      </c>
      <c r="P1428" s="105"/>
      <c r="Q1428" s="103" t="s">
        <v>6331</v>
      </c>
      <c r="R1428" s="103" t="s">
        <v>4858</v>
      </c>
    </row>
    <row r="1429" spans="1:18" ht="21">
      <c r="A1429" s="207" t="s">
        <v>4854</v>
      </c>
      <c r="B1429" s="208" t="s">
        <v>5172</v>
      </c>
      <c r="C1429" s="209" t="s">
        <v>9030</v>
      </c>
      <c r="D1429" s="102" t="s">
        <v>6994</v>
      </c>
      <c r="E1429" s="161" t="str">
        <f t="shared" si="47"/>
        <v xml:space="preserve">สืบสาน เล่าขานตำนานเมืองสระบุรี เที่ยววิถีภูมิปัญญาพื้นถิ่นหมู่บ้าน OTOP VILLAGE LIFE </v>
      </c>
      <c r="F1429" s="103" t="s">
        <v>6995</v>
      </c>
      <c r="G1429" s="103" t="s">
        <v>15</v>
      </c>
      <c r="H1429" s="158">
        <v>2568</v>
      </c>
      <c r="I1429" s="103" t="s">
        <v>6188</v>
      </c>
      <c r="J1429" s="104" t="s">
        <v>2749</v>
      </c>
      <c r="K1429" s="103" t="s">
        <v>116</v>
      </c>
      <c r="L1429" s="103" t="s">
        <v>95</v>
      </c>
      <c r="M1429" s="103" t="s">
        <v>9083</v>
      </c>
      <c r="N1429" s="103" t="s">
        <v>96</v>
      </c>
      <c r="O1429" s="103" t="s">
        <v>6781</v>
      </c>
      <c r="P1429" s="105"/>
      <c r="Q1429" s="103" t="s">
        <v>6335</v>
      </c>
      <c r="R1429" s="103" t="s">
        <v>4848</v>
      </c>
    </row>
    <row r="1430" spans="1:18" ht="21">
      <c r="A1430" s="207" t="s">
        <v>4854</v>
      </c>
      <c r="B1430" s="208" t="s">
        <v>5172</v>
      </c>
      <c r="C1430" s="209" t="s">
        <v>9030</v>
      </c>
      <c r="D1430" s="102" t="s">
        <v>7009</v>
      </c>
      <c r="E1430" s="161" t="str">
        <f t="shared" si="47"/>
        <v xml:space="preserve">โครงการชื่นชม ยลวิถี เปอรานากันสตูล 		</v>
      </c>
      <c r="F1430" s="103" t="s">
        <v>7010</v>
      </c>
      <c r="G1430" s="103" t="s">
        <v>15</v>
      </c>
      <c r="H1430" s="158">
        <v>2568</v>
      </c>
      <c r="I1430" s="103" t="s">
        <v>6907</v>
      </c>
      <c r="J1430" s="104" t="s">
        <v>6784</v>
      </c>
      <c r="K1430" s="103" t="s">
        <v>624</v>
      </c>
      <c r="L1430" s="103" t="s">
        <v>111</v>
      </c>
      <c r="M1430" s="103" t="s">
        <v>9079</v>
      </c>
      <c r="N1430" s="103" t="s">
        <v>28</v>
      </c>
      <c r="O1430" s="103" t="s">
        <v>6781</v>
      </c>
      <c r="P1430" s="105"/>
      <c r="Q1430" s="103" t="s">
        <v>6336</v>
      </c>
      <c r="R1430" s="103" t="s">
        <v>4889</v>
      </c>
    </row>
    <row r="1431" spans="1:18" ht="21">
      <c r="A1431" s="207" t="s">
        <v>4854</v>
      </c>
      <c r="B1431" s="208" t="s">
        <v>5172</v>
      </c>
      <c r="C1431" s="209" t="s">
        <v>9030</v>
      </c>
      <c r="D1431" s="102" t="s">
        <v>7386</v>
      </c>
      <c r="E1431" s="161" t="str">
        <f t="shared" si="47"/>
        <v>โครงการเสริมสร้างภาพลักษณ์จังหวัดยะลา</v>
      </c>
      <c r="F1431" s="103" t="s">
        <v>1206</v>
      </c>
      <c r="G1431" s="103" t="s">
        <v>15</v>
      </c>
      <c r="H1431" s="158">
        <v>2568</v>
      </c>
      <c r="I1431" s="103" t="s">
        <v>6874</v>
      </c>
      <c r="J1431" s="104" t="s">
        <v>6794</v>
      </c>
      <c r="K1431" s="103"/>
      <c r="L1431" s="103" t="s">
        <v>9036</v>
      </c>
      <c r="M1431" s="103" t="s">
        <v>1207</v>
      </c>
      <c r="N1431" s="103" t="s">
        <v>134</v>
      </c>
      <c r="O1431" s="103" t="s">
        <v>6781</v>
      </c>
      <c r="P1431" s="105"/>
      <c r="Q1431" s="103" t="s">
        <v>6339</v>
      </c>
      <c r="R1431" s="103" t="s">
        <v>4855</v>
      </c>
    </row>
    <row r="1432" spans="1:18" ht="21">
      <c r="A1432" s="207" t="s">
        <v>4854</v>
      </c>
      <c r="B1432" s="208" t="s">
        <v>5172</v>
      </c>
      <c r="C1432" s="209" t="s">
        <v>9030</v>
      </c>
      <c r="D1432" s="102" t="s">
        <v>7586</v>
      </c>
      <c r="E1432" s="161" t="str">
        <f t="shared" si="47"/>
        <v xml:space="preserve">โครงการส่งเสริมการท่องเที่ยวพระธาตุสำคัญ จังหวัดนครพนม </v>
      </c>
      <c r="F1432" s="103" t="s">
        <v>7587</v>
      </c>
      <c r="G1432" s="103" t="s">
        <v>15</v>
      </c>
      <c r="H1432" s="158">
        <v>2568</v>
      </c>
      <c r="I1432" s="103" t="s">
        <v>6188</v>
      </c>
      <c r="J1432" s="104" t="s">
        <v>2749</v>
      </c>
      <c r="K1432" s="103" t="s">
        <v>621</v>
      </c>
      <c r="L1432" s="103" t="s">
        <v>111</v>
      </c>
      <c r="M1432" s="103" t="s">
        <v>9079</v>
      </c>
      <c r="N1432" s="103" t="s">
        <v>28</v>
      </c>
      <c r="O1432" s="103" t="s">
        <v>6781</v>
      </c>
      <c r="P1432" s="105"/>
      <c r="Q1432" s="103" t="s">
        <v>6342</v>
      </c>
      <c r="R1432" s="103" t="s">
        <v>4855</v>
      </c>
    </row>
    <row r="1433" spans="1:18" ht="21">
      <c r="A1433" s="207" t="s">
        <v>4854</v>
      </c>
      <c r="B1433" s="208" t="s">
        <v>5172</v>
      </c>
      <c r="C1433" s="209" t="s">
        <v>9030</v>
      </c>
      <c r="D1433" s="102" t="s">
        <v>7694</v>
      </c>
      <c r="E1433" s="161" t="str">
        <f t="shared" si="47"/>
        <v>ส่งเสริมการท่องเที่ยวประเพณีเข้าพรรษาและทอดเทียนรวม</v>
      </c>
      <c r="F1433" s="103" t="s">
        <v>7695</v>
      </c>
      <c r="G1433" s="103" t="s">
        <v>15</v>
      </c>
      <c r="H1433" s="158">
        <v>2568</v>
      </c>
      <c r="I1433" s="103" t="s">
        <v>6188</v>
      </c>
      <c r="J1433" s="104" t="s">
        <v>2749</v>
      </c>
      <c r="K1433" s="103"/>
      <c r="L1433" s="103" t="s">
        <v>9035</v>
      </c>
      <c r="M1433" s="103" t="s">
        <v>137</v>
      </c>
      <c r="N1433" s="103" t="s">
        <v>134</v>
      </c>
      <c r="O1433" s="103" t="s">
        <v>6781</v>
      </c>
      <c r="P1433" s="105"/>
      <c r="Q1433" s="103" t="s">
        <v>6345</v>
      </c>
      <c r="R1433" s="103" t="s">
        <v>4889</v>
      </c>
    </row>
    <row r="1434" spans="1:18" ht="21">
      <c r="A1434" s="207" t="s">
        <v>4854</v>
      </c>
      <c r="B1434" s="208" t="s">
        <v>5172</v>
      </c>
      <c r="C1434" s="209" t="s">
        <v>9030</v>
      </c>
      <c r="D1434" s="102" t="s">
        <v>7702</v>
      </c>
      <c r="E1434" s="161" t="str">
        <f t="shared" si="47"/>
        <v xml:space="preserve">ส่งเสริมการท่องเที่ยวของดีส้มโอหวานบ้านแท่น </v>
      </c>
      <c r="F1434" s="103" t="s">
        <v>7703</v>
      </c>
      <c r="G1434" s="103" t="s">
        <v>15</v>
      </c>
      <c r="H1434" s="158">
        <v>2568</v>
      </c>
      <c r="I1434" s="103" t="s">
        <v>6188</v>
      </c>
      <c r="J1434" s="104" t="s">
        <v>2749</v>
      </c>
      <c r="K1434" s="103"/>
      <c r="L1434" s="103" t="s">
        <v>9035</v>
      </c>
      <c r="M1434" s="103" t="s">
        <v>137</v>
      </c>
      <c r="N1434" s="103" t="s">
        <v>134</v>
      </c>
      <c r="O1434" s="103" t="s">
        <v>6781</v>
      </c>
      <c r="P1434" s="105"/>
      <c r="Q1434" s="103" t="s">
        <v>6346</v>
      </c>
      <c r="R1434" s="103" t="s">
        <v>4855</v>
      </c>
    </row>
    <row r="1435" spans="1:18" ht="21">
      <c r="A1435" s="207" t="s">
        <v>4854</v>
      </c>
      <c r="B1435" s="208" t="s">
        <v>5172</v>
      </c>
      <c r="C1435" s="209" t="s">
        <v>9030</v>
      </c>
      <c r="D1435" s="102" t="s">
        <v>7705</v>
      </c>
      <c r="E1435" s="161" t="str">
        <f t="shared" si="47"/>
        <v>ส่งเสริมการท่องเที่ยวมอหินขาว</v>
      </c>
      <c r="F1435" s="103" t="s">
        <v>1359</v>
      </c>
      <c r="G1435" s="103" t="s">
        <v>15</v>
      </c>
      <c r="H1435" s="158">
        <v>2568</v>
      </c>
      <c r="I1435" s="103" t="s">
        <v>6188</v>
      </c>
      <c r="J1435" s="104" t="s">
        <v>2749</v>
      </c>
      <c r="K1435" s="103"/>
      <c r="L1435" s="103" t="s">
        <v>9035</v>
      </c>
      <c r="M1435" s="103" t="s">
        <v>137</v>
      </c>
      <c r="N1435" s="103" t="s">
        <v>134</v>
      </c>
      <c r="O1435" s="103" t="s">
        <v>6781</v>
      </c>
      <c r="P1435" s="105"/>
      <c r="Q1435" s="103" t="s">
        <v>6347</v>
      </c>
      <c r="R1435" s="103" t="s">
        <v>4851</v>
      </c>
    </row>
    <row r="1436" spans="1:18" ht="21">
      <c r="A1436" s="207" t="s">
        <v>4854</v>
      </c>
      <c r="B1436" s="208" t="s">
        <v>5172</v>
      </c>
      <c r="C1436" s="209" t="s">
        <v>9030</v>
      </c>
      <c r="D1436" s="102" t="s">
        <v>7710</v>
      </c>
      <c r="E1436" s="161" t="str">
        <f t="shared" si="47"/>
        <v xml:space="preserve">ส่งเสริมการท่องเที่ยวทุ่งคอสมอส </v>
      </c>
      <c r="F1436" s="103" t="s">
        <v>7711</v>
      </c>
      <c r="G1436" s="103" t="s">
        <v>15</v>
      </c>
      <c r="H1436" s="158">
        <v>2568</v>
      </c>
      <c r="I1436" s="103" t="s">
        <v>6188</v>
      </c>
      <c r="J1436" s="104" t="s">
        <v>2749</v>
      </c>
      <c r="K1436" s="103"/>
      <c r="L1436" s="103" t="s">
        <v>9035</v>
      </c>
      <c r="M1436" s="103" t="s">
        <v>137</v>
      </c>
      <c r="N1436" s="103" t="s">
        <v>134</v>
      </c>
      <c r="O1436" s="103" t="s">
        <v>6781</v>
      </c>
      <c r="P1436" s="105"/>
      <c r="Q1436" s="103" t="s">
        <v>6348</v>
      </c>
      <c r="R1436" s="103" t="s">
        <v>4858</v>
      </c>
    </row>
    <row r="1437" spans="1:18" ht="21">
      <c r="A1437" s="207" t="s">
        <v>4854</v>
      </c>
      <c r="B1437" s="208" t="s">
        <v>5172</v>
      </c>
      <c r="C1437" s="209" t="s">
        <v>9030</v>
      </c>
      <c r="D1437" s="102" t="s">
        <v>7902</v>
      </c>
      <c r="E1437" s="161" t="str">
        <f t="shared" si="47"/>
        <v>โครงการเทิดพระเกียรติสมเด็จพระสังฆราชเจ้า กรมหลวงวชิรญาณสังวร "รอยทาง เจริญธรรม"</v>
      </c>
      <c r="F1437" s="103" t="s">
        <v>7903</v>
      </c>
      <c r="G1437" s="103" t="s">
        <v>15</v>
      </c>
      <c r="H1437" s="158">
        <v>2568</v>
      </c>
      <c r="I1437" s="103" t="s">
        <v>6188</v>
      </c>
      <c r="J1437" s="104" t="s">
        <v>2749</v>
      </c>
      <c r="K1437" s="103" t="s">
        <v>230</v>
      </c>
      <c r="L1437" s="103" t="s">
        <v>161</v>
      </c>
      <c r="M1437" s="103" t="s">
        <v>9073</v>
      </c>
      <c r="N1437" s="103" t="s">
        <v>162</v>
      </c>
      <c r="O1437" s="103" t="s">
        <v>6781</v>
      </c>
      <c r="P1437" s="105"/>
      <c r="Q1437" s="103" t="s">
        <v>6351</v>
      </c>
      <c r="R1437" s="103" t="s">
        <v>4855</v>
      </c>
    </row>
    <row r="1438" spans="1:18" ht="21">
      <c r="A1438" s="207" t="s">
        <v>4854</v>
      </c>
      <c r="B1438" s="208" t="s">
        <v>5172</v>
      </c>
      <c r="C1438" s="209" t="s">
        <v>9030</v>
      </c>
      <c r="D1438" s="102" t="s">
        <v>8474</v>
      </c>
      <c r="E1438" s="161" t="str">
        <f t="shared" si="47"/>
        <v>ส่งเสริมการท่องเที่ยว "เทศกาลสักการะพระพรหม เมืองสิงห์บุรี"</v>
      </c>
      <c r="F1438" s="103" t="s">
        <v>8475</v>
      </c>
      <c r="G1438" s="103" t="s">
        <v>15</v>
      </c>
      <c r="H1438" s="158">
        <v>2568</v>
      </c>
      <c r="I1438" s="103" t="s">
        <v>6188</v>
      </c>
      <c r="J1438" s="104" t="s">
        <v>2749</v>
      </c>
      <c r="K1438" s="103" t="s">
        <v>437</v>
      </c>
      <c r="L1438" s="103" t="s">
        <v>111</v>
      </c>
      <c r="M1438" s="103" t="s">
        <v>9079</v>
      </c>
      <c r="N1438" s="103" t="s">
        <v>28</v>
      </c>
      <c r="O1438" s="103" t="s">
        <v>6781</v>
      </c>
      <c r="P1438" s="106"/>
      <c r="Q1438" s="103" t="s">
        <v>6355</v>
      </c>
      <c r="R1438" s="103" t="s">
        <v>4848</v>
      </c>
    </row>
    <row r="1439" spans="1:18" ht="21">
      <c r="A1439" s="174" t="s">
        <v>4854</v>
      </c>
      <c r="B1439" s="175" t="s">
        <v>5172</v>
      </c>
      <c r="C1439" s="176" t="s">
        <v>9031</v>
      </c>
      <c r="D1439" s="102" t="s">
        <v>865</v>
      </c>
      <c r="E1439" s="161" t="str">
        <f t="shared" si="47"/>
        <v>พัฒนาการท่องเที่ยวพหุวัฒนธรรมด้านประวัติศาสตร์และวัฒนธรรม</v>
      </c>
      <c r="F1439" s="103" t="s">
        <v>866</v>
      </c>
      <c r="G1439" s="103" t="s">
        <v>15</v>
      </c>
      <c r="H1439" s="158">
        <v>2564</v>
      </c>
      <c r="I1439" s="103" t="s">
        <v>787</v>
      </c>
      <c r="J1439" s="104" t="s">
        <v>17</v>
      </c>
      <c r="K1439" s="103" t="s">
        <v>624</v>
      </c>
      <c r="L1439" s="103" t="s">
        <v>111</v>
      </c>
      <c r="M1439" s="103" t="s">
        <v>9079</v>
      </c>
      <c r="N1439" s="103" t="s">
        <v>28</v>
      </c>
      <c r="O1439" s="104" t="s">
        <v>8005</v>
      </c>
      <c r="P1439" s="110" t="s">
        <v>9032</v>
      </c>
      <c r="Q1439" s="103" t="s">
        <v>6358</v>
      </c>
      <c r="R1439" s="103" t="s">
        <v>4928</v>
      </c>
    </row>
    <row r="1440" spans="1:18" ht="21">
      <c r="A1440" s="174" t="s">
        <v>4854</v>
      </c>
      <c r="B1440" s="175" t="s">
        <v>5172</v>
      </c>
      <c r="C1440" s="176" t="s">
        <v>9031</v>
      </c>
      <c r="D1440" s="102" t="s">
        <v>8831</v>
      </c>
      <c r="E1440" s="161" t="str">
        <f t="shared" si="47"/>
        <v>โครงการจัดงานวัฒนธรรมสองฝั่งเจ้าพระยา มหาเจษฎาบดินทร์</v>
      </c>
      <c r="F1440" s="103" t="s">
        <v>1132</v>
      </c>
      <c r="G1440" s="103" t="s">
        <v>5264</v>
      </c>
      <c r="H1440" s="158">
        <v>2565</v>
      </c>
      <c r="I1440" s="103" t="s">
        <v>1552</v>
      </c>
      <c r="J1440" s="104" t="s">
        <v>1691</v>
      </c>
      <c r="K1440" s="103" t="s">
        <v>315</v>
      </c>
      <c r="L1440" s="103" t="s">
        <v>161</v>
      </c>
      <c r="M1440" s="103" t="s">
        <v>9073</v>
      </c>
      <c r="N1440" s="103" t="s">
        <v>162</v>
      </c>
      <c r="O1440" s="104" t="s">
        <v>5490</v>
      </c>
      <c r="P1440" s="109"/>
      <c r="Q1440" s="103" t="s">
        <v>6361</v>
      </c>
      <c r="R1440" s="103" t="s">
        <v>4858</v>
      </c>
    </row>
    <row r="1441" spans="1:18" ht="21">
      <c r="A1441" s="174" t="s">
        <v>4854</v>
      </c>
      <c r="B1441" s="175" t="s">
        <v>5172</v>
      </c>
      <c r="C1441" s="176" t="s">
        <v>9031</v>
      </c>
      <c r="D1441" s="102" t="s">
        <v>8874</v>
      </c>
      <c r="E1441" s="161" t="str">
        <f t="shared" si="47"/>
        <v xml:space="preserve">โครงการพัฒนาด้านการท่องเที่ยวและบริการกิจกรรมประกวดภาพถ่ายเพื่อส่งเสริมการท่องเที่ยวจังหวัดสุโขทัย </v>
      </c>
      <c r="F1441" s="103" t="s">
        <v>8875</v>
      </c>
      <c r="G1441" s="103" t="s">
        <v>15</v>
      </c>
      <c r="H1441" s="158">
        <v>2566</v>
      </c>
      <c r="I1441" s="103" t="s">
        <v>2490</v>
      </c>
      <c r="J1441" s="104" t="s">
        <v>2456</v>
      </c>
      <c r="K1441" s="103" t="s">
        <v>4077</v>
      </c>
      <c r="L1441" s="103" t="s">
        <v>111</v>
      </c>
      <c r="M1441" s="103" t="s">
        <v>9079</v>
      </c>
      <c r="N1441" s="103" t="s">
        <v>28</v>
      </c>
      <c r="O1441" s="103" t="s">
        <v>5496</v>
      </c>
      <c r="P1441" s="109"/>
      <c r="Q1441" s="103" t="s">
        <v>6364</v>
      </c>
      <c r="R1441" s="103" t="s">
        <v>4889</v>
      </c>
    </row>
    <row r="1442" spans="1:18" ht="21">
      <c r="A1442" s="174" t="s">
        <v>4854</v>
      </c>
      <c r="B1442" s="175" t="s">
        <v>5172</v>
      </c>
      <c r="C1442" s="176" t="s">
        <v>9031</v>
      </c>
      <c r="D1442" s="102" t="s">
        <v>9002</v>
      </c>
      <c r="E1442" s="161" t="str">
        <f t="shared" si="47"/>
        <v>โครงการประชาสัมพันธ์สร้างการตระหนักรู้การท่องเที่ยวเชิงสร้างสรรค์และวัฒนธรรมและการท่องเที่ยวเชิงธุรกิจ ประจำปีงบประมาณ พ.ศ. 2567</v>
      </c>
      <c r="F1442" s="103" t="s">
        <v>9003</v>
      </c>
      <c r="G1442" s="103" t="s">
        <v>39</v>
      </c>
      <c r="H1442" s="158">
        <v>2567</v>
      </c>
      <c r="I1442" s="103" t="s">
        <v>2644</v>
      </c>
      <c r="J1442" s="104" t="s">
        <v>763</v>
      </c>
      <c r="K1442" s="103" t="s">
        <v>4766</v>
      </c>
      <c r="L1442" s="103" t="s">
        <v>176</v>
      </c>
      <c r="M1442" s="103" t="s">
        <v>9084</v>
      </c>
      <c r="N1442" s="103" t="s">
        <v>67</v>
      </c>
      <c r="O1442" s="103" t="s">
        <v>5779</v>
      </c>
      <c r="P1442" s="109"/>
      <c r="Q1442" s="103" t="s">
        <v>6367</v>
      </c>
      <c r="R1442" s="103" t="s">
        <v>4889</v>
      </c>
    </row>
    <row r="1443" spans="1:18" ht="21">
      <c r="A1443" s="174" t="s">
        <v>4854</v>
      </c>
      <c r="B1443" s="175" t="s">
        <v>5172</v>
      </c>
      <c r="C1443" s="176" t="s">
        <v>9031</v>
      </c>
      <c r="D1443" s="102" t="s">
        <v>8474</v>
      </c>
      <c r="E1443" s="161" t="str">
        <f t="shared" si="47"/>
        <v>ส่งเสริมการท่องเที่ยว "เทศกาลสักการะพระพรหม เมืองสิงห์บุรี"</v>
      </c>
      <c r="F1443" s="103" t="s">
        <v>8475</v>
      </c>
      <c r="G1443" s="103" t="s">
        <v>15</v>
      </c>
      <c r="H1443" s="158">
        <v>2568</v>
      </c>
      <c r="I1443" s="103" t="s">
        <v>6188</v>
      </c>
      <c r="J1443" s="104" t="s">
        <v>2749</v>
      </c>
      <c r="K1443" s="103" t="s">
        <v>437</v>
      </c>
      <c r="L1443" s="103" t="s">
        <v>111</v>
      </c>
      <c r="M1443" s="103" t="s">
        <v>9079</v>
      </c>
      <c r="N1443" s="103" t="s">
        <v>28</v>
      </c>
      <c r="O1443" s="103" t="s">
        <v>6781</v>
      </c>
      <c r="P1443" s="110" t="s">
        <v>9032</v>
      </c>
      <c r="Q1443" s="103" t="s">
        <v>6370</v>
      </c>
      <c r="R1443" s="103" t="s">
        <v>4889</v>
      </c>
    </row>
    <row r="1444" spans="1:18" ht="21">
      <c r="A1444" s="169" t="s">
        <v>4854</v>
      </c>
      <c r="B1444" s="169" t="s">
        <v>4858</v>
      </c>
      <c r="C1444" s="170" t="s">
        <v>9030</v>
      </c>
      <c r="D1444" s="6" t="s">
        <v>29</v>
      </c>
      <c r="E1444" s="160" t="s">
        <v>30</v>
      </c>
      <c r="F1444" s="6" t="s">
        <v>30</v>
      </c>
      <c r="G1444" s="6" t="s">
        <v>15</v>
      </c>
      <c r="H1444" s="7">
        <v>2562</v>
      </c>
      <c r="I1444" s="6" t="s">
        <v>31</v>
      </c>
      <c r="J1444" s="6" t="s">
        <v>32</v>
      </c>
      <c r="K1444" s="6" t="s">
        <v>33</v>
      </c>
      <c r="L1444" s="6" t="s">
        <v>34</v>
      </c>
      <c r="M1444" s="145" t="str">
        <f>VLOOKUP(L1444,'[1]ตัวย่อ(ต่อท้าย)'!$B$2:$C$516,2,FALSE)</f>
        <v>มก.</v>
      </c>
      <c r="N1444" s="6" t="s">
        <v>20</v>
      </c>
      <c r="O1444" s="6"/>
      <c r="P1444" s="145"/>
      <c r="Q1444" s="103" t="s">
        <v>6371</v>
      </c>
      <c r="R1444" s="103" t="s">
        <v>4858</v>
      </c>
    </row>
    <row r="1445" spans="1:18" ht="21">
      <c r="A1445" s="171" t="s">
        <v>4854</v>
      </c>
      <c r="B1445" s="172" t="s">
        <v>4858</v>
      </c>
      <c r="C1445" s="173" t="s">
        <v>9030</v>
      </c>
      <c r="D1445" s="102" t="s">
        <v>810</v>
      </c>
      <c r="E1445" s="161" t="str">
        <f>HYPERLINK(Q1445,F1445)</f>
        <v>ส่งเสริมกิจกรรมการท่องเที่ยวเชิงกีฬา</v>
      </c>
      <c r="F1445" s="103" t="s">
        <v>811</v>
      </c>
      <c r="G1445" s="103" t="s">
        <v>15</v>
      </c>
      <c r="H1445" s="158">
        <v>2563</v>
      </c>
      <c r="I1445" s="103" t="s">
        <v>127</v>
      </c>
      <c r="J1445" s="104" t="s">
        <v>127</v>
      </c>
      <c r="K1445" s="103" t="s">
        <v>244</v>
      </c>
      <c r="L1445" s="103" t="s">
        <v>111</v>
      </c>
      <c r="M1445" s="103" t="s">
        <v>9079</v>
      </c>
      <c r="N1445" s="103" t="s">
        <v>28</v>
      </c>
      <c r="O1445" s="104" t="s">
        <v>7966</v>
      </c>
      <c r="P1445" s="105"/>
      <c r="Q1445" s="103" t="s">
        <v>6372</v>
      </c>
      <c r="R1445" s="103" t="s">
        <v>4858</v>
      </c>
    </row>
    <row r="1446" spans="1:18" ht="21">
      <c r="A1446" s="171" t="s">
        <v>4854</v>
      </c>
      <c r="B1446" s="172" t="s">
        <v>4858</v>
      </c>
      <c r="C1446" s="173" t="s">
        <v>9030</v>
      </c>
      <c r="D1446" s="102" t="s">
        <v>815</v>
      </c>
      <c r="E1446" s="161" t="str">
        <f>HYPERLINK(Q1446,F1446)</f>
        <v>โครงการส่งเสริมการตลาดและประชาสัมพันธ์ด้านการท่องเที่ยว</v>
      </c>
      <c r="F1446" s="103" t="s">
        <v>816</v>
      </c>
      <c r="G1446" s="103" t="s">
        <v>15</v>
      </c>
      <c r="H1446" s="158">
        <v>2563</v>
      </c>
      <c r="I1446" s="103" t="s">
        <v>109</v>
      </c>
      <c r="J1446" s="104" t="s">
        <v>755</v>
      </c>
      <c r="K1446" s="103" t="s">
        <v>596</v>
      </c>
      <c r="L1446" s="103" t="s">
        <v>111</v>
      </c>
      <c r="M1446" s="103" t="s">
        <v>9079</v>
      </c>
      <c r="N1446" s="103" t="s">
        <v>28</v>
      </c>
      <c r="O1446" s="104" t="s">
        <v>7966</v>
      </c>
      <c r="P1446" s="105"/>
      <c r="Q1446" s="103" t="s">
        <v>6373</v>
      </c>
      <c r="R1446" s="103" t="s">
        <v>4858</v>
      </c>
    </row>
    <row r="1447" spans="1:18" ht="21">
      <c r="A1447" s="171" t="s">
        <v>4854</v>
      </c>
      <c r="B1447" s="172" t="s">
        <v>4858</v>
      </c>
      <c r="C1447" s="173" t="s">
        <v>9030</v>
      </c>
      <c r="D1447" s="102" t="s">
        <v>7986</v>
      </c>
      <c r="E1447" s="161" t="str">
        <f>HYPERLINK(Q1447,F1447)</f>
        <v>โครงการ ส่งเสริมการท่องเที่ยวในหน่วยทหาร</v>
      </c>
      <c r="F1447" s="103" t="s">
        <v>7987</v>
      </c>
      <c r="G1447" s="103" t="s">
        <v>15</v>
      </c>
      <c r="H1447" s="158">
        <v>2563</v>
      </c>
      <c r="I1447" s="103" t="s">
        <v>1552</v>
      </c>
      <c r="J1447" s="104" t="s">
        <v>120</v>
      </c>
      <c r="K1447" s="103" t="s">
        <v>1407</v>
      </c>
      <c r="L1447" s="103" t="s">
        <v>1408</v>
      </c>
      <c r="M1447" s="103" t="s">
        <v>9123</v>
      </c>
      <c r="N1447" s="103" t="s">
        <v>1409</v>
      </c>
      <c r="O1447" s="104" t="s">
        <v>7966</v>
      </c>
      <c r="P1447" s="105"/>
      <c r="Q1447" s="103" t="s">
        <v>6376</v>
      </c>
      <c r="R1447" s="103" t="s">
        <v>4889</v>
      </c>
    </row>
    <row r="1448" spans="1:18" ht="21">
      <c r="A1448" s="171" t="s">
        <v>4854</v>
      </c>
      <c r="B1448" s="172" t="s">
        <v>4858</v>
      </c>
      <c r="C1448" s="173" t="s">
        <v>9030</v>
      </c>
      <c r="D1448" s="102" t="s">
        <v>7995</v>
      </c>
      <c r="E1448" s="161" t="str">
        <f>HYPERLINK(Q1448,F1448)</f>
        <v>ส่งเสริมกิจกรรมระดับนานาชาติ</v>
      </c>
      <c r="F1448" s="103" t="s">
        <v>7996</v>
      </c>
      <c r="G1448" s="103" t="s">
        <v>15</v>
      </c>
      <c r="H1448" s="158">
        <v>2563</v>
      </c>
      <c r="I1448" s="103" t="s">
        <v>1552</v>
      </c>
      <c r="J1448" s="104" t="s">
        <v>120</v>
      </c>
      <c r="K1448" s="103" t="s">
        <v>2457</v>
      </c>
      <c r="L1448" s="103" t="s">
        <v>1762</v>
      </c>
      <c r="M1448" s="103" t="s">
        <v>9078</v>
      </c>
      <c r="N1448" s="103" t="s">
        <v>28</v>
      </c>
      <c r="O1448" s="104" t="s">
        <v>7966</v>
      </c>
      <c r="P1448" s="105"/>
      <c r="Q1448" s="103" t="s">
        <v>6379</v>
      </c>
      <c r="R1448" s="103" t="s">
        <v>4889</v>
      </c>
    </row>
    <row r="1449" spans="1:18" ht="21">
      <c r="A1449" s="169" t="s">
        <v>4854</v>
      </c>
      <c r="B1449" s="169" t="s">
        <v>4858</v>
      </c>
      <c r="C1449" s="170" t="s">
        <v>9030</v>
      </c>
      <c r="D1449" s="6" t="s">
        <v>138</v>
      </c>
      <c r="E1449" s="160" t="s">
        <v>139</v>
      </c>
      <c r="F1449" s="6" t="s">
        <v>139</v>
      </c>
      <c r="G1449" s="6" t="s">
        <v>15</v>
      </c>
      <c r="H1449" s="7">
        <v>2563</v>
      </c>
      <c r="I1449" s="6" t="s">
        <v>140</v>
      </c>
      <c r="J1449" s="6" t="s">
        <v>141</v>
      </c>
      <c r="K1449" s="6"/>
      <c r="L1449" s="6" t="s">
        <v>9445</v>
      </c>
      <c r="M1449" s="145" t="str">
        <f>VLOOKUP(L1449,'[1]ตัวย่อ(ต่อท้าย)'!$B$2:$C$516,2,FALSE)</f>
        <v>ประจวบคีรีขันธ์</v>
      </c>
      <c r="N1449" s="6" t="s">
        <v>134</v>
      </c>
      <c r="O1449" s="6"/>
      <c r="P1449" s="145"/>
      <c r="Q1449" s="103" t="s">
        <v>6382</v>
      </c>
      <c r="R1449" s="103" t="s">
        <v>4889</v>
      </c>
    </row>
    <row r="1450" spans="1:18" ht="21">
      <c r="A1450" s="169" t="s">
        <v>4854</v>
      </c>
      <c r="B1450" s="169" t="s">
        <v>4858</v>
      </c>
      <c r="C1450" s="170" t="s">
        <v>9030</v>
      </c>
      <c r="D1450" s="6" t="s">
        <v>143</v>
      </c>
      <c r="E1450" s="160" t="s">
        <v>144</v>
      </c>
      <c r="F1450" s="6" t="s">
        <v>144</v>
      </c>
      <c r="G1450" s="6" t="s">
        <v>15</v>
      </c>
      <c r="H1450" s="7">
        <v>2563</v>
      </c>
      <c r="I1450" s="6" t="s">
        <v>119</v>
      </c>
      <c r="J1450" s="6" t="s">
        <v>127</v>
      </c>
      <c r="K1450" s="6"/>
      <c r="L1450" s="6" t="s">
        <v>9045</v>
      </c>
      <c r="M1450" s="145" t="str">
        <f>VLOOKUP(L1450,'[1]ตัวย่อ(ต่อท้าย)'!$B$2:$C$516,2,FALSE)</f>
        <v>น่าน</v>
      </c>
      <c r="N1450" s="6" t="s">
        <v>134</v>
      </c>
      <c r="O1450" s="6"/>
      <c r="P1450" s="145"/>
      <c r="Q1450" s="103" t="s">
        <v>6385</v>
      </c>
      <c r="R1450" s="103" t="s">
        <v>5172</v>
      </c>
    </row>
    <row r="1451" spans="1:18" ht="21">
      <c r="A1451" s="169" t="s">
        <v>4854</v>
      </c>
      <c r="B1451" s="169" t="s">
        <v>4858</v>
      </c>
      <c r="C1451" s="170" t="s">
        <v>9030</v>
      </c>
      <c r="D1451" s="6" t="s">
        <v>158</v>
      </c>
      <c r="E1451" s="160" t="s">
        <v>159</v>
      </c>
      <c r="F1451" s="6" t="s">
        <v>159</v>
      </c>
      <c r="G1451" s="6" t="s">
        <v>15</v>
      </c>
      <c r="H1451" s="7">
        <v>2563</v>
      </c>
      <c r="I1451" s="6" t="s">
        <v>119</v>
      </c>
      <c r="J1451" s="6" t="s">
        <v>127</v>
      </c>
      <c r="K1451" s="6" t="s">
        <v>160</v>
      </c>
      <c r="L1451" s="6" t="s">
        <v>161</v>
      </c>
      <c r="M1451" s="145" t="str">
        <f>VLOOKUP(L1451,'[1]ตัวย่อ(ต่อท้าย)'!$B$2:$C$516,2,FALSE)</f>
        <v>สป.วธ.</v>
      </c>
      <c r="N1451" s="6" t="s">
        <v>162</v>
      </c>
      <c r="O1451" s="6"/>
      <c r="P1451" s="145"/>
      <c r="Q1451" s="103" t="s">
        <v>6388</v>
      </c>
      <c r="R1451" s="103" t="s">
        <v>4894</v>
      </c>
    </row>
    <row r="1452" spans="1:18" ht="21">
      <c r="A1452" s="169" t="s">
        <v>4854</v>
      </c>
      <c r="B1452" s="169" t="s">
        <v>4858</v>
      </c>
      <c r="C1452" s="170" t="s">
        <v>9030</v>
      </c>
      <c r="D1452" s="6" t="s">
        <v>167</v>
      </c>
      <c r="E1452" s="160" t="s">
        <v>168</v>
      </c>
      <c r="F1452" s="6" t="s">
        <v>168</v>
      </c>
      <c r="G1452" s="6" t="s">
        <v>15</v>
      </c>
      <c r="H1452" s="7">
        <v>2563</v>
      </c>
      <c r="I1452" s="6" t="s">
        <v>169</v>
      </c>
      <c r="J1452" s="6" t="s">
        <v>127</v>
      </c>
      <c r="K1452" s="6" t="s">
        <v>166</v>
      </c>
      <c r="L1452" s="6" t="s">
        <v>111</v>
      </c>
      <c r="M1452" s="145" t="str">
        <f>VLOOKUP(L1452,'[1]ตัวย่อ(ต่อท้าย)'!$B$2:$C$516,2,FALSE)</f>
        <v>สป.กก.</v>
      </c>
      <c r="N1452" s="6" t="s">
        <v>28</v>
      </c>
      <c r="O1452" s="6"/>
      <c r="P1452" s="145"/>
      <c r="Q1452" s="103" t="s">
        <v>6391</v>
      </c>
      <c r="R1452" s="103" t="s">
        <v>4855</v>
      </c>
    </row>
    <row r="1453" spans="1:18" ht="21">
      <c r="A1453" s="169" t="s">
        <v>4854</v>
      </c>
      <c r="B1453" s="169" t="s">
        <v>4858</v>
      </c>
      <c r="C1453" s="170" t="s">
        <v>9030</v>
      </c>
      <c r="D1453" s="6" t="s">
        <v>170</v>
      </c>
      <c r="E1453" s="160" t="s">
        <v>171</v>
      </c>
      <c r="F1453" s="6" t="s">
        <v>171</v>
      </c>
      <c r="G1453" s="6" t="s">
        <v>15</v>
      </c>
      <c r="H1453" s="7">
        <v>2563</v>
      </c>
      <c r="I1453" s="6" t="s">
        <v>172</v>
      </c>
      <c r="J1453" s="6" t="s">
        <v>127</v>
      </c>
      <c r="K1453" s="6" t="s">
        <v>166</v>
      </c>
      <c r="L1453" s="6" t="s">
        <v>111</v>
      </c>
      <c r="M1453" s="145" t="str">
        <f>VLOOKUP(L1453,'[1]ตัวย่อ(ต่อท้าย)'!$B$2:$C$516,2,FALSE)</f>
        <v>สป.กก.</v>
      </c>
      <c r="N1453" s="6" t="s">
        <v>28</v>
      </c>
      <c r="O1453" s="6"/>
      <c r="P1453" s="145"/>
      <c r="Q1453" s="103" t="s">
        <v>6392</v>
      </c>
      <c r="R1453" s="103" t="s">
        <v>4858</v>
      </c>
    </row>
    <row r="1454" spans="1:18" ht="21">
      <c r="A1454" s="169" t="s">
        <v>4854</v>
      </c>
      <c r="B1454" s="169" t="s">
        <v>4858</v>
      </c>
      <c r="C1454" s="170" t="s">
        <v>9030</v>
      </c>
      <c r="D1454" s="6" t="s">
        <v>177</v>
      </c>
      <c r="E1454" s="160" t="s">
        <v>178</v>
      </c>
      <c r="F1454" s="6" t="s">
        <v>178</v>
      </c>
      <c r="G1454" s="6" t="s">
        <v>15</v>
      </c>
      <c r="H1454" s="7">
        <v>2563</v>
      </c>
      <c r="I1454" s="6" t="s">
        <v>119</v>
      </c>
      <c r="J1454" s="6" t="s">
        <v>179</v>
      </c>
      <c r="K1454" s="6"/>
      <c r="L1454" s="6" t="s">
        <v>9446</v>
      </c>
      <c r="M1454" s="145" t="str">
        <f>VLOOKUP(L1454,'[1]ตัวย่อ(ต่อท้าย)'!$B$2:$C$516,2,FALSE)</f>
        <v>สุพรรณบุรี</v>
      </c>
      <c r="N1454" s="6" t="s">
        <v>134</v>
      </c>
      <c r="O1454" s="6"/>
      <c r="P1454" s="145"/>
      <c r="Q1454" s="103" t="s">
        <v>6394</v>
      </c>
      <c r="R1454" s="103" t="s">
        <v>4855</v>
      </c>
    </row>
    <row r="1455" spans="1:18" ht="21">
      <c r="A1455" s="169" t="s">
        <v>4854</v>
      </c>
      <c r="B1455" s="169" t="s">
        <v>4858</v>
      </c>
      <c r="C1455" s="170" t="s">
        <v>9030</v>
      </c>
      <c r="D1455" s="6" t="s">
        <v>181</v>
      </c>
      <c r="E1455" s="160" t="s">
        <v>182</v>
      </c>
      <c r="F1455" s="6" t="s">
        <v>182</v>
      </c>
      <c r="G1455" s="6" t="s">
        <v>51</v>
      </c>
      <c r="H1455" s="7">
        <v>2563</v>
      </c>
      <c r="I1455" s="6" t="s">
        <v>119</v>
      </c>
      <c r="J1455" s="6" t="s">
        <v>127</v>
      </c>
      <c r="K1455" s="6"/>
      <c r="L1455" s="6" t="s">
        <v>9054</v>
      </c>
      <c r="M1455" s="145" t="str">
        <f>VLOOKUP(L1455,'[1]ตัวย่อ(ต่อท้าย)'!$B$2:$C$516,2,FALSE)</f>
        <v>นครสวรรค์</v>
      </c>
      <c r="N1455" s="6" t="s">
        <v>134</v>
      </c>
      <c r="O1455" s="6"/>
      <c r="P1455" s="145"/>
      <c r="Q1455" s="103" t="s">
        <v>6396</v>
      </c>
      <c r="R1455" s="103" t="s">
        <v>4894</v>
      </c>
    </row>
    <row r="1456" spans="1:18" ht="21">
      <c r="A1456" s="169" t="s">
        <v>4854</v>
      </c>
      <c r="B1456" s="169" t="s">
        <v>4858</v>
      </c>
      <c r="C1456" s="170" t="s">
        <v>9030</v>
      </c>
      <c r="D1456" s="6" t="s">
        <v>185</v>
      </c>
      <c r="E1456" s="160" t="s">
        <v>186</v>
      </c>
      <c r="F1456" s="6" t="s">
        <v>186</v>
      </c>
      <c r="G1456" s="6" t="s">
        <v>51</v>
      </c>
      <c r="H1456" s="7">
        <v>2563</v>
      </c>
      <c r="I1456" s="6" t="s">
        <v>119</v>
      </c>
      <c r="J1456" s="6" t="s">
        <v>127</v>
      </c>
      <c r="K1456" s="6"/>
      <c r="L1456" s="6" t="s">
        <v>9054</v>
      </c>
      <c r="M1456" s="145" t="str">
        <f>VLOOKUP(L1456,'[1]ตัวย่อ(ต่อท้าย)'!$B$2:$C$516,2,FALSE)</f>
        <v>นครสวรรค์</v>
      </c>
      <c r="N1456" s="6" t="s">
        <v>134</v>
      </c>
      <c r="O1456" s="6"/>
      <c r="P1456" s="145"/>
      <c r="Q1456" s="103" t="s">
        <v>6398</v>
      </c>
      <c r="R1456" s="103" t="s">
        <v>4894</v>
      </c>
    </row>
    <row r="1457" spans="1:18" ht="21">
      <c r="A1457" s="169" t="s">
        <v>4854</v>
      </c>
      <c r="B1457" s="169" t="s">
        <v>4858</v>
      </c>
      <c r="C1457" s="170" t="s">
        <v>9030</v>
      </c>
      <c r="D1457" s="6" t="s">
        <v>190</v>
      </c>
      <c r="E1457" s="160" t="s">
        <v>191</v>
      </c>
      <c r="F1457" s="6" t="s">
        <v>191</v>
      </c>
      <c r="G1457" s="6" t="s">
        <v>15</v>
      </c>
      <c r="H1457" s="7">
        <v>2563</v>
      </c>
      <c r="I1457" s="6" t="s">
        <v>192</v>
      </c>
      <c r="J1457" s="6" t="s">
        <v>179</v>
      </c>
      <c r="K1457" s="6" t="s">
        <v>193</v>
      </c>
      <c r="L1457" s="6" t="s">
        <v>111</v>
      </c>
      <c r="M1457" s="145" t="str">
        <f>VLOOKUP(L1457,'[1]ตัวย่อ(ต่อท้าย)'!$B$2:$C$516,2,FALSE)</f>
        <v>สป.กก.</v>
      </c>
      <c r="N1457" s="6" t="s">
        <v>28</v>
      </c>
      <c r="O1457" s="6"/>
      <c r="P1457" s="145"/>
      <c r="Q1457" s="103" t="s">
        <v>6399</v>
      </c>
      <c r="R1457" s="103" t="s">
        <v>4894</v>
      </c>
    </row>
    <row r="1458" spans="1:18" ht="21">
      <c r="A1458" s="169" t="s">
        <v>4854</v>
      </c>
      <c r="B1458" s="169" t="s">
        <v>4858</v>
      </c>
      <c r="C1458" s="170" t="s">
        <v>9030</v>
      </c>
      <c r="D1458" s="6" t="s">
        <v>203</v>
      </c>
      <c r="E1458" s="160" t="s">
        <v>204</v>
      </c>
      <c r="F1458" s="6" t="s">
        <v>204</v>
      </c>
      <c r="G1458" s="6" t="s">
        <v>15</v>
      </c>
      <c r="H1458" s="7">
        <v>2563</v>
      </c>
      <c r="I1458" s="6" t="s">
        <v>119</v>
      </c>
      <c r="J1458" s="6" t="s">
        <v>127</v>
      </c>
      <c r="K1458" s="6" t="s">
        <v>205</v>
      </c>
      <c r="L1458" s="6" t="s">
        <v>206</v>
      </c>
      <c r="M1458" s="145" t="str">
        <f>VLOOKUP(L1458,'[1]ตัวย่อ(ต่อท้าย)'!$B$2:$C$516,2,FALSE)</f>
        <v>ปค.</v>
      </c>
      <c r="N1458" s="6" t="s">
        <v>96</v>
      </c>
      <c r="O1458" s="6"/>
      <c r="P1458" s="145"/>
      <c r="Q1458" s="103" t="s">
        <v>6402</v>
      </c>
      <c r="R1458" s="103" t="s">
        <v>4858</v>
      </c>
    </row>
    <row r="1459" spans="1:18" ht="21">
      <c r="A1459" s="169" t="s">
        <v>4854</v>
      </c>
      <c r="B1459" s="169" t="s">
        <v>4858</v>
      </c>
      <c r="C1459" s="170" t="s">
        <v>9030</v>
      </c>
      <c r="D1459" s="6" t="s">
        <v>214</v>
      </c>
      <c r="E1459" s="160" t="s">
        <v>215</v>
      </c>
      <c r="F1459" s="6" t="s">
        <v>215</v>
      </c>
      <c r="G1459" s="6" t="s">
        <v>15</v>
      </c>
      <c r="H1459" s="7">
        <v>2563</v>
      </c>
      <c r="I1459" s="6" t="s">
        <v>119</v>
      </c>
      <c r="J1459" s="6" t="s">
        <v>127</v>
      </c>
      <c r="K1459" s="6" t="s">
        <v>216</v>
      </c>
      <c r="L1459" s="6" t="s">
        <v>111</v>
      </c>
      <c r="M1459" s="145" t="str">
        <f>VLOOKUP(L1459,'[1]ตัวย่อ(ต่อท้าย)'!$B$2:$C$516,2,FALSE)</f>
        <v>สป.กก.</v>
      </c>
      <c r="N1459" s="6" t="s">
        <v>28</v>
      </c>
      <c r="O1459" s="6"/>
      <c r="P1459" s="145"/>
      <c r="Q1459" s="103" t="s">
        <v>6404</v>
      </c>
      <c r="R1459" s="103" t="s">
        <v>4858</v>
      </c>
    </row>
    <row r="1460" spans="1:18" ht="21">
      <c r="A1460" s="169" t="s">
        <v>4854</v>
      </c>
      <c r="B1460" s="169" t="s">
        <v>4858</v>
      </c>
      <c r="C1460" s="170" t="s">
        <v>9030</v>
      </c>
      <c r="D1460" s="6" t="s">
        <v>231</v>
      </c>
      <c r="E1460" s="160" t="s">
        <v>232</v>
      </c>
      <c r="F1460" s="6" t="s">
        <v>232</v>
      </c>
      <c r="G1460" s="6" t="s">
        <v>15</v>
      </c>
      <c r="H1460" s="7">
        <v>2563</v>
      </c>
      <c r="I1460" s="6" t="s">
        <v>192</v>
      </c>
      <c r="J1460" s="6" t="s">
        <v>127</v>
      </c>
      <c r="K1460" s="6" t="s">
        <v>233</v>
      </c>
      <c r="L1460" s="6" t="s">
        <v>111</v>
      </c>
      <c r="M1460" s="145" t="str">
        <f>VLOOKUP(L1460,'[1]ตัวย่อ(ต่อท้าย)'!$B$2:$C$516,2,FALSE)</f>
        <v>สป.กก.</v>
      </c>
      <c r="N1460" s="6" t="s">
        <v>28</v>
      </c>
      <c r="O1460" s="6"/>
      <c r="P1460" s="145"/>
      <c r="Q1460" s="103" t="s">
        <v>6408</v>
      </c>
      <c r="R1460" s="103" t="s">
        <v>4851</v>
      </c>
    </row>
    <row r="1461" spans="1:18" ht="21">
      <c r="A1461" s="169" t="s">
        <v>4854</v>
      </c>
      <c r="B1461" s="169" t="s">
        <v>4858</v>
      </c>
      <c r="C1461" s="170" t="s">
        <v>9030</v>
      </c>
      <c r="D1461" s="6" t="s">
        <v>234</v>
      </c>
      <c r="E1461" s="160" t="s">
        <v>235</v>
      </c>
      <c r="F1461" s="6" t="s">
        <v>235</v>
      </c>
      <c r="G1461" s="6" t="s">
        <v>15</v>
      </c>
      <c r="H1461" s="7">
        <v>2563</v>
      </c>
      <c r="I1461" s="6" t="s">
        <v>140</v>
      </c>
      <c r="J1461" s="6" t="s">
        <v>127</v>
      </c>
      <c r="K1461" s="6" t="s">
        <v>236</v>
      </c>
      <c r="L1461" s="6" t="s">
        <v>111</v>
      </c>
      <c r="M1461" s="145" t="str">
        <f>VLOOKUP(L1461,'[1]ตัวย่อ(ต่อท้าย)'!$B$2:$C$516,2,FALSE)</f>
        <v>สป.กก.</v>
      </c>
      <c r="N1461" s="6" t="s">
        <v>28</v>
      </c>
      <c r="O1461" s="6"/>
      <c r="P1461" s="145"/>
      <c r="Q1461" s="103" t="s">
        <v>6409</v>
      </c>
      <c r="R1461" s="103" t="s">
        <v>4858</v>
      </c>
    </row>
    <row r="1462" spans="1:18" ht="21">
      <c r="A1462" s="169" t="s">
        <v>4854</v>
      </c>
      <c r="B1462" s="169" t="s">
        <v>4858</v>
      </c>
      <c r="C1462" s="170" t="s">
        <v>9030</v>
      </c>
      <c r="D1462" s="6" t="s">
        <v>245</v>
      </c>
      <c r="E1462" s="160" t="s">
        <v>246</v>
      </c>
      <c r="F1462" s="6" t="s">
        <v>246</v>
      </c>
      <c r="G1462" s="6" t="s">
        <v>39</v>
      </c>
      <c r="H1462" s="7">
        <v>2563</v>
      </c>
      <c r="I1462" s="6" t="s">
        <v>140</v>
      </c>
      <c r="J1462" s="6" t="s">
        <v>140</v>
      </c>
      <c r="K1462" s="6" t="s">
        <v>247</v>
      </c>
      <c r="L1462" s="6" t="s">
        <v>241</v>
      </c>
      <c r="M1462" s="145" t="str">
        <f>VLOOKUP(L1462,'[1]ตัวย่อ(ต่อท้าย)'!$B$2:$C$516,2,FALSE)</f>
        <v>มทร.สุวรรณภูมิ</v>
      </c>
      <c r="N1462" s="6" t="s">
        <v>20</v>
      </c>
      <c r="O1462" s="6"/>
      <c r="P1462" s="145"/>
      <c r="Q1462" s="103" t="s">
        <v>6413</v>
      </c>
      <c r="R1462" s="103" t="s">
        <v>4858</v>
      </c>
    </row>
    <row r="1463" spans="1:18" ht="21">
      <c r="A1463" s="169" t="s">
        <v>4854</v>
      </c>
      <c r="B1463" s="169" t="s">
        <v>4858</v>
      </c>
      <c r="C1463" s="170" t="s">
        <v>9030</v>
      </c>
      <c r="D1463" s="6" t="s">
        <v>248</v>
      </c>
      <c r="E1463" s="160" t="s">
        <v>249</v>
      </c>
      <c r="F1463" s="6" t="s">
        <v>249</v>
      </c>
      <c r="G1463" s="6" t="s">
        <v>15</v>
      </c>
      <c r="H1463" s="7">
        <v>2563</v>
      </c>
      <c r="I1463" s="6" t="s">
        <v>119</v>
      </c>
      <c r="J1463" s="6" t="s">
        <v>127</v>
      </c>
      <c r="K1463" s="6" t="s">
        <v>250</v>
      </c>
      <c r="L1463" s="6" t="s">
        <v>161</v>
      </c>
      <c r="M1463" s="145" t="str">
        <f>VLOOKUP(L1463,'[1]ตัวย่อ(ต่อท้าย)'!$B$2:$C$516,2,FALSE)</f>
        <v>สป.วธ.</v>
      </c>
      <c r="N1463" s="6" t="s">
        <v>162</v>
      </c>
      <c r="O1463" s="6"/>
      <c r="P1463" s="145"/>
      <c r="Q1463" s="103" t="s">
        <v>6416</v>
      </c>
      <c r="R1463" s="103" t="s">
        <v>4848</v>
      </c>
    </row>
    <row r="1464" spans="1:18" ht="21">
      <c r="A1464" s="169" t="s">
        <v>4854</v>
      </c>
      <c r="B1464" s="169" t="s">
        <v>4858</v>
      </c>
      <c r="C1464" s="170" t="s">
        <v>9030</v>
      </c>
      <c r="D1464" s="6" t="s">
        <v>263</v>
      </c>
      <c r="E1464" s="160" t="s">
        <v>264</v>
      </c>
      <c r="F1464" s="6" t="s">
        <v>264</v>
      </c>
      <c r="G1464" s="6" t="s">
        <v>15</v>
      </c>
      <c r="H1464" s="7">
        <v>2563</v>
      </c>
      <c r="I1464" s="6" t="s">
        <v>119</v>
      </c>
      <c r="J1464" s="6" t="s">
        <v>127</v>
      </c>
      <c r="K1464" s="6" t="s">
        <v>265</v>
      </c>
      <c r="L1464" s="6" t="s">
        <v>111</v>
      </c>
      <c r="M1464" s="145" t="str">
        <f>VLOOKUP(L1464,'[1]ตัวย่อ(ต่อท้าย)'!$B$2:$C$516,2,FALSE)</f>
        <v>สป.กก.</v>
      </c>
      <c r="N1464" s="6" t="s">
        <v>28</v>
      </c>
      <c r="O1464" s="6"/>
      <c r="P1464" s="145"/>
      <c r="Q1464" s="103" t="s">
        <v>6419</v>
      </c>
      <c r="R1464" s="103" t="s">
        <v>4928</v>
      </c>
    </row>
    <row r="1465" spans="1:18" ht="21">
      <c r="A1465" s="169" t="s">
        <v>4854</v>
      </c>
      <c r="B1465" s="169" t="s">
        <v>4858</v>
      </c>
      <c r="C1465" s="170" t="s">
        <v>9030</v>
      </c>
      <c r="D1465" s="6" t="s">
        <v>266</v>
      </c>
      <c r="E1465" s="160" t="s">
        <v>267</v>
      </c>
      <c r="F1465" s="6" t="s">
        <v>267</v>
      </c>
      <c r="G1465" s="6" t="s">
        <v>15</v>
      </c>
      <c r="H1465" s="7">
        <v>2563</v>
      </c>
      <c r="I1465" s="6" t="s">
        <v>192</v>
      </c>
      <c r="J1465" s="6" t="s">
        <v>127</v>
      </c>
      <c r="K1465" s="6" t="s">
        <v>268</v>
      </c>
      <c r="L1465" s="6" t="s">
        <v>111</v>
      </c>
      <c r="M1465" s="145" t="str">
        <f>VLOOKUP(L1465,'[1]ตัวย่อ(ต่อท้าย)'!$B$2:$C$516,2,FALSE)</f>
        <v>สป.กก.</v>
      </c>
      <c r="N1465" s="6" t="s">
        <v>28</v>
      </c>
      <c r="O1465" s="6"/>
      <c r="P1465" s="145"/>
      <c r="Q1465" s="103" t="s">
        <v>6422</v>
      </c>
      <c r="R1465" s="103" t="s">
        <v>4848</v>
      </c>
    </row>
    <row r="1466" spans="1:18" ht="21">
      <c r="A1466" s="169" t="s">
        <v>4854</v>
      </c>
      <c r="B1466" s="169" t="s">
        <v>4858</v>
      </c>
      <c r="C1466" s="170" t="s">
        <v>9030</v>
      </c>
      <c r="D1466" s="6" t="s">
        <v>273</v>
      </c>
      <c r="E1466" s="160" t="s">
        <v>274</v>
      </c>
      <c r="F1466" s="6" t="s">
        <v>274</v>
      </c>
      <c r="G1466" s="6" t="s">
        <v>15</v>
      </c>
      <c r="H1466" s="7">
        <v>2563</v>
      </c>
      <c r="I1466" s="6" t="s">
        <v>119</v>
      </c>
      <c r="J1466" s="6" t="s">
        <v>127</v>
      </c>
      <c r="K1466" s="6" t="s">
        <v>275</v>
      </c>
      <c r="L1466" s="6" t="s">
        <v>1762</v>
      </c>
      <c r="M1466" s="145" t="str">
        <f>VLOOKUP(L1466,'[1]ตัวย่อ(ต่อท้าย)'!$B$2:$C$516,2,FALSE)</f>
        <v>ททท.</v>
      </c>
      <c r="N1466" s="6" t="s">
        <v>28</v>
      </c>
      <c r="O1466" s="6"/>
      <c r="P1466" s="145"/>
      <c r="Q1466" s="103" t="s">
        <v>6425</v>
      </c>
      <c r="R1466" s="103" t="s">
        <v>4848</v>
      </c>
    </row>
    <row r="1467" spans="1:18" ht="21">
      <c r="A1467" s="169" t="s">
        <v>4854</v>
      </c>
      <c r="B1467" s="169" t="s">
        <v>4858</v>
      </c>
      <c r="C1467" s="170" t="s">
        <v>9030</v>
      </c>
      <c r="D1467" s="6" t="s">
        <v>283</v>
      </c>
      <c r="E1467" s="160" t="s">
        <v>284</v>
      </c>
      <c r="F1467" s="6" t="s">
        <v>284</v>
      </c>
      <c r="G1467" s="6" t="s">
        <v>15</v>
      </c>
      <c r="H1467" s="7">
        <v>2563</v>
      </c>
      <c r="I1467" s="6" t="s">
        <v>141</v>
      </c>
      <c r="J1467" s="6" t="s">
        <v>127</v>
      </c>
      <c r="K1467" s="6" t="s">
        <v>285</v>
      </c>
      <c r="L1467" s="6" t="s">
        <v>111</v>
      </c>
      <c r="M1467" s="145" t="str">
        <f>VLOOKUP(L1467,'[1]ตัวย่อ(ต่อท้าย)'!$B$2:$C$516,2,FALSE)</f>
        <v>สป.กก.</v>
      </c>
      <c r="N1467" s="6" t="s">
        <v>28</v>
      </c>
      <c r="O1467" s="6"/>
      <c r="P1467" s="145"/>
      <c r="Q1467" s="103" t="s">
        <v>6428</v>
      </c>
      <c r="R1467" s="103" t="s">
        <v>4851</v>
      </c>
    </row>
    <row r="1468" spans="1:18" ht="21">
      <c r="A1468" s="169" t="s">
        <v>4854</v>
      </c>
      <c r="B1468" s="169" t="s">
        <v>4858</v>
      </c>
      <c r="C1468" s="170" t="s">
        <v>9030</v>
      </c>
      <c r="D1468" s="6" t="s">
        <v>294</v>
      </c>
      <c r="E1468" s="160" t="s">
        <v>295</v>
      </c>
      <c r="F1468" s="6" t="s">
        <v>295</v>
      </c>
      <c r="G1468" s="6" t="s">
        <v>15</v>
      </c>
      <c r="H1468" s="7">
        <v>2563</v>
      </c>
      <c r="I1468" s="6" t="s">
        <v>140</v>
      </c>
      <c r="J1468" s="6" t="s">
        <v>127</v>
      </c>
      <c r="K1468" s="6" t="s">
        <v>296</v>
      </c>
      <c r="L1468" s="6" t="s">
        <v>206</v>
      </c>
      <c r="M1468" s="145" t="str">
        <f>VLOOKUP(L1468,'[1]ตัวย่อ(ต่อท้าย)'!$B$2:$C$516,2,FALSE)</f>
        <v>ปค.</v>
      </c>
      <c r="N1468" s="6" t="s">
        <v>96</v>
      </c>
      <c r="O1468" s="6"/>
      <c r="P1468" s="145"/>
      <c r="Q1468" s="103" t="s">
        <v>6430</v>
      </c>
      <c r="R1468" s="103" t="s">
        <v>4889</v>
      </c>
    </row>
    <row r="1469" spans="1:18" ht="21">
      <c r="A1469" s="169" t="s">
        <v>4854</v>
      </c>
      <c r="B1469" s="169" t="s">
        <v>4858</v>
      </c>
      <c r="C1469" s="170" t="s">
        <v>9030</v>
      </c>
      <c r="D1469" s="6" t="s">
        <v>297</v>
      </c>
      <c r="E1469" s="160" t="s">
        <v>298</v>
      </c>
      <c r="F1469" s="6" t="s">
        <v>298</v>
      </c>
      <c r="G1469" s="6" t="s">
        <v>15</v>
      </c>
      <c r="H1469" s="7">
        <v>2563</v>
      </c>
      <c r="I1469" s="6" t="s">
        <v>119</v>
      </c>
      <c r="J1469" s="6" t="s">
        <v>127</v>
      </c>
      <c r="K1469" s="6" t="s">
        <v>86</v>
      </c>
      <c r="L1469" s="6" t="s">
        <v>1762</v>
      </c>
      <c r="M1469" s="145" t="str">
        <f>VLOOKUP(L1469,'[1]ตัวย่อ(ต่อท้าย)'!$B$2:$C$516,2,FALSE)</f>
        <v>ททท.</v>
      </c>
      <c r="N1469" s="6" t="s">
        <v>28</v>
      </c>
      <c r="O1469" s="6"/>
      <c r="P1469" s="145"/>
      <c r="Q1469" s="103" t="s">
        <v>6433</v>
      </c>
      <c r="R1469" s="103" t="s">
        <v>4879</v>
      </c>
    </row>
    <row r="1470" spans="1:18" ht="21">
      <c r="A1470" s="169" t="s">
        <v>4854</v>
      </c>
      <c r="B1470" s="169" t="s">
        <v>4858</v>
      </c>
      <c r="C1470" s="170" t="s">
        <v>9030</v>
      </c>
      <c r="D1470" s="6" t="s">
        <v>305</v>
      </c>
      <c r="E1470" s="160" t="s">
        <v>306</v>
      </c>
      <c r="F1470" s="6" t="s">
        <v>306</v>
      </c>
      <c r="G1470" s="6" t="s">
        <v>15</v>
      </c>
      <c r="H1470" s="7">
        <v>2563</v>
      </c>
      <c r="I1470" s="6" t="s">
        <v>141</v>
      </c>
      <c r="J1470" s="6" t="s">
        <v>127</v>
      </c>
      <c r="K1470" s="6" t="s">
        <v>285</v>
      </c>
      <c r="L1470" s="6" t="s">
        <v>111</v>
      </c>
      <c r="M1470" s="145" t="str">
        <f>VLOOKUP(L1470,'[1]ตัวย่อ(ต่อท้าย)'!$B$2:$C$516,2,FALSE)</f>
        <v>สป.กก.</v>
      </c>
      <c r="N1470" s="6" t="s">
        <v>28</v>
      </c>
      <c r="O1470" s="6"/>
      <c r="P1470" s="145"/>
      <c r="Q1470" s="103" t="s">
        <v>6436</v>
      </c>
      <c r="R1470" s="103" t="s">
        <v>4879</v>
      </c>
    </row>
    <row r="1471" spans="1:18" ht="21">
      <c r="A1471" s="169" t="s">
        <v>4854</v>
      </c>
      <c r="B1471" s="169" t="s">
        <v>4858</v>
      </c>
      <c r="C1471" s="170" t="s">
        <v>9030</v>
      </c>
      <c r="D1471" s="6" t="s">
        <v>320</v>
      </c>
      <c r="E1471" s="160" t="s">
        <v>321</v>
      </c>
      <c r="F1471" s="6" t="s">
        <v>321</v>
      </c>
      <c r="G1471" s="6" t="s">
        <v>15</v>
      </c>
      <c r="H1471" s="7">
        <v>2563</v>
      </c>
      <c r="I1471" s="6" t="s">
        <v>192</v>
      </c>
      <c r="J1471" s="6" t="s">
        <v>179</v>
      </c>
      <c r="K1471" s="6" t="s">
        <v>322</v>
      </c>
      <c r="L1471" s="6" t="s">
        <v>111</v>
      </c>
      <c r="M1471" s="145" t="str">
        <f>VLOOKUP(L1471,'[1]ตัวย่อ(ต่อท้าย)'!$B$2:$C$516,2,FALSE)</f>
        <v>สป.กก.</v>
      </c>
      <c r="N1471" s="6" t="s">
        <v>28</v>
      </c>
      <c r="O1471" s="6"/>
      <c r="P1471" s="145"/>
      <c r="Q1471" s="103" t="s">
        <v>6439</v>
      </c>
      <c r="R1471" s="103" t="s">
        <v>4879</v>
      </c>
    </row>
    <row r="1472" spans="1:18" ht="21">
      <c r="A1472" s="169" t="s">
        <v>4854</v>
      </c>
      <c r="B1472" s="169" t="s">
        <v>4858</v>
      </c>
      <c r="C1472" s="170" t="s">
        <v>9030</v>
      </c>
      <c r="D1472" s="6" t="s">
        <v>326</v>
      </c>
      <c r="E1472" s="160" t="s">
        <v>327</v>
      </c>
      <c r="F1472" s="6" t="s">
        <v>327</v>
      </c>
      <c r="G1472" s="6" t="s">
        <v>15</v>
      </c>
      <c r="H1472" s="7">
        <v>2563</v>
      </c>
      <c r="I1472" s="6" t="s">
        <v>179</v>
      </c>
      <c r="J1472" s="6" t="s">
        <v>140</v>
      </c>
      <c r="K1472" s="6" t="s">
        <v>328</v>
      </c>
      <c r="L1472" s="6" t="s">
        <v>261</v>
      </c>
      <c r="M1472" s="145" t="str">
        <f>VLOOKUP(L1472,'[1]ตัวย่อ(ต่อท้าย)'!$B$2:$C$516,2,FALSE)</f>
        <v>พศ.</v>
      </c>
      <c r="N1472" s="6" t="s">
        <v>262</v>
      </c>
      <c r="O1472" s="6"/>
      <c r="P1472" s="145"/>
      <c r="Q1472" s="103" t="s">
        <v>6442</v>
      </c>
      <c r="R1472" s="103" t="s">
        <v>4879</v>
      </c>
    </row>
    <row r="1473" spans="1:18" ht="21">
      <c r="A1473" s="169" t="s">
        <v>4854</v>
      </c>
      <c r="B1473" s="169" t="s">
        <v>4858</v>
      </c>
      <c r="C1473" s="170" t="s">
        <v>9030</v>
      </c>
      <c r="D1473" s="6" t="s">
        <v>329</v>
      </c>
      <c r="E1473" s="160" t="s">
        <v>330</v>
      </c>
      <c r="F1473" s="6" t="s">
        <v>331</v>
      </c>
      <c r="G1473" s="6" t="s">
        <v>15</v>
      </c>
      <c r="H1473" s="7">
        <v>2563</v>
      </c>
      <c r="I1473" s="6" t="s">
        <v>179</v>
      </c>
      <c r="J1473" s="6" t="s">
        <v>212</v>
      </c>
      <c r="K1473" s="6" t="s">
        <v>332</v>
      </c>
      <c r="L1473" s="6" t="s">
        <v>161</v>
      </c>
      <c r="M1473" s="145" t="str">
        <f>VLOOKUP(L1473,'[1]ตัวย่อ(ต่อท้าย)'!$B$2:$C$516,2,FALSE)</f>
        <v>สป.วธ.</v>
      </c>
      <c r="N1473" s="6" t="s">
        <v>162</v>
      </c>
      <c r="O1473" s="6"/>
      <c r="P1473" s="145"/>
      <c r="Q1473" s="103" t="s">
        <v>6445</v>
      </c>
      <c r="R1473" s="103" t="s">
        <v>4879</v>
      </c>
    </row>
    <row r="1474" spans="1:18" ht="21">
      <c r="A1474" s="169" t="s">
        <v>4854</v>
      </c>
      <c r="B1474" s="169" t="s">
        <v>4858</v>
      </c>
      <c r="C1474" s="170" t="s">
        <v>9030</v>
      </c>
      <c r="D1474" s="6" t="s">
        <v>352</v>
      </c>
      <c r="E1474" s="160" t="s">
        <v>353</v>
      </c>
      <c r="F1474" s="6" t="s">
        <v>354</v>
      </c>
      <c r="G1474" s="6" t="s">
        <v>15</v>
      </c>
      <c r="H1474" s="7">
        <v>2563</v>
      </c>
      <c r="I1474" s="6" t="s">
        <v>169</v>
      </c>
      <c r="J1474" s="6" t="s">
        <v>127</v>
      </c>
      <c r="K1474" s="6" t="s">
        <v>332</v>
      </c>
      <c r="L1474" s="6" t="s">
        <v>161</v>
      </c>
      <c r="M1474" s="145" t="str">
        <f>VLOOKUP(L1474,'[1]ตัวย่อ(ต่อท้าย)'!$B$2:$C$516,2,FALSE)</f>
        <v>สป.วธ.</v>
      </c>
      <c r="N1474" s="6" t="s">
        <v>162</v>
      </c>
      <c r="O1474" s="6"/>
      <c r="P1474" s="145"/>
      <c r="Q1474" s="103" t="s">
        <v>6448</v>
      </c>
      <c r="R1474" s="103" t="s">
        <v>4879</v>
      </c>
    </row>
    <row r="1475" spans="1:18" ht="21">
      <c r="A1475" s="169" t="s">
        <v>4854</v>
      </c>
      <c r="B1475" s="169" t="s">
        <v>4858</v>
      </c>
      <c r="C1475" s="170" t="s">
        <v>9030</v>
      </c>
      <c r="D1475" s="6" t="s">
        <v>361</v>
      </c>
      <c r="E1475" s="160" t="s">
        <v>362</v>
      </c>
      <c r="F1475" s="6" t="s">
        <v>362</v>
      </c>
      <c r="G1475" s="6" t="s">
        <v>15</v>
      </c>
      <c r="H1475" s="7">
        <v>2563</v>
      </c>
      <c r="I1475" s="6" t="s">
        <v>119</v>
      </c>
      <c r="J1475" s="6" t="s">
        <v>127</v>
      </c>
      <c r="K1475" s="6" t="s">
        <v>363</v>
      </c>
      <c r="L1475" s="6" t="s">
        <v>161</v>
      </c>
      <c r="M1475" s="145" t="str">
        <f>VLOOKUP(L1475,'[1]ตัวย่อ(ต่อท้าย)'!$B$2:$C$516,2,FALSE)</f>
        <v>สป.วธ.</v>
      </c>
      <c r="N1475" s="6" t="s">
        <v>162</v>
      </c>
      <c r="O1475" s="6"/>
      <c r="P1475" s="145"/>
      <c r="Q1475" s="103" t="s">
        <v>6451</v>
      </c>
      <c r="R1475" s="103" t="s">
        <v>4858</v>
      </c>
    </row>
    <row r="1476" spans="1:18" ht="21">
      <c r="A1476" s="169" t="s">
        <v>4854</v>
      </c>
      <c r="B1476" s="169" t="s">
        <v>4858</v>
      </c>
      <c r="C1476" s="170" t="s">
        <v>9030</v>
      </c>
      <c r="D1476" s="6" t="s">
        <v>367</v>
      </c>
      <c r="E1476" s="160" t="s">
        <v>368</v>
      </c>
      <c r="F1476" s="6" t="s">
        <v>368</v>
      </c>
      <c r="G1476" s="6" t="s">
        <v>15</v>
      </c>
      <c r="H1476" s="7">
        <v>2563</v>
      </c>
      <c r="I1476" s="6" t="s">
        <v>369</v>
      </c>
      <c r="J1476" s="6" t="s">
        <v>212</v>
      </c>
      <c r="K1476" s="6" t="s">
        <v>370</v>
      </c>
      <c r="L1476" s="6" t="s">
        <v>161</v>
      </c>
      <c r="M1476" s="145" t="str">
        <f>VLOOKUP(L1476,'[1]ตัวย่อ(ต่อท้าย)'!$B$2:$C$516,2,FALSE)</f>
        <v>สป.วธ.</v>
      </c>
      <c r="N1476" s="6" t="s">
        <v>162</v>
      </c>
      <c r="O1476" s="6"/>
      <c r="P1476" s="145"/>
      <c r="Q1476" s="103" t="s">
        <v>6452</v>
      </c>
      <c r="R1476" s="103" t="s">
        <v>4928</v>
      </c>
    </row>
    <row r="1477" spans="1:18" ht="21">
      <c r="A1477" s="169" t="s">
        <v>4854</v>
      </c>
      <c r="B1477" s="169" t="s">
        <v>4858</v>
      </c>
      <c r="C1477" s="170" t="s">
        <v>9030</v>
      </c>
      <c r="D1477" s="6" t="s">
        <v>374</v>
      </c>
      <c r="E1477" s="160" t="s">
        <v>375</v>
      </c>
      <c r="F1477" s="6" t="s">
        <v>375</v>
      </c>
      <c r="G1477" s="6" t="s">
        <v>15</v>
      </c>
      <c r="H1477" s="7">
        <v>2563</v>
      </c>
      <c r="I1477" s="6" t="s">
        <v>169</v>
      </c>
      <c r="J1477" s="6" t="s">
        <v>127</v>
      </c>
      <c r="K1477" s="6" t="s">
        <v>376</v>
      </c>
      <c r="L1477" s="6" t="s">
        <v>111</v>
      </c>
      <c r="M1477" s="145" t="str">
        <f>VLOOKUP(L1477,'[1]ตัวย่อ(ต่อท้าย)'!$B$2:$C$516,2,FALSE)</f>
        <v>สป.กก.</v>
      </c>
      <c r="N1477" s="6" t="s">
        <v>28</v>
      </c>
      <c r="O1477" s="6"/>
      <c r="P1477" s="145"/>
      <c r="Q1477" s="103" t="s">
        <v>6455</v>
      </c>
      <c r="R1477" s="103" t="s">
        <v>5172</v>
      </c>
    </row>
    <row r="1478" spans="1:18" ht="21">
      <c r="A1478" s="169" t="s">
        <v>4854</v>
      </c>
      <c r="B1478" s="169" t="s">
        <v>4858</v>
      </c>
      <c r="C1478" s="170" t="s">
        <v>9030</v>
      </c>
      <c r="D1478" s="6" t="s">
        <v>377</v>
      </c>
      <c r="E1478" s="160" t="s">
        <v>378</v>
      </c>
      <c r="F1478" s="6" t="s">
        <v>379</v>
      </c>
      <c r="G1478" s="6" t="s">
        <v>15</v>
      </c>
      <c r="H1478" s="7">
        <v>2563</v>
      </c>
      <c r="I1478" s="6" t="s">
        <v>369</v>
      </c>
      <c r="J1478" s="6" t="s">
        <v>169</v>
      </c>
      <c r="K1478" s="6" t="s">
        <v>370</v>
      </c>
      <c r="L1478" s="6" t="s">
        <v>161</v>
      </c>
      <c r="M1478" s="145" t="str">
        <f>VLOOKUP(L1478,'[1]ตัวย่อ(ต่อท้าย)'!$B$2:$C$516,2,FALSE)</f>
        <v>สป.วธ.</v>
      </c>
      <c r="N1478" s="6" t="s">
        <v>162</v>
      </c>
      <c r="O1478" s="6"/>
      <c r="P1478" s="145"/>
      <c r="Q1478" s="103" t="s">
        <v>6459</v>
      </c>
      <c r="R1478" s="103" t="s">
        <v>4858</v>
      </c>
    </row>
    <row r="1479" spans="1:18" ht="21">
      <c r="A1479" s="169" t="s">
        <v>4854</v>
      </c>
      <c r="B1479" s="169" t="s">
        <v>4858</v>
      </c>
      <c r="C1479" s="170" t="s">
        <v>9030</v>
      </c>
      <c r="D1479" s="6" t="s">
        <v>380</v>
      </c>
      <c r="E1479" s="160" t="s">
        <v>381</v>
      </c>
      <c r="F1479" s="6" t="s">
        <v>381</v>
      </c>
      <c r="G1479" s="6" t="s">
        <v>15</v>
      </c>
      <c r="H1479" s="7">
        <v>2563</v>
      </c>
      <c r="I1479" s="6" t="s">
        <v>140</v>
      </c>
      <c r="J1479" s="6" t="s">
        <v>369</v>
      </c>
      <c r="K1479" s="6" t="s">
        <v>376</v>
      </c>
      <c r="L1479" s="6" t="s">
        <v>111</v>
      </c>
      <c r="M1479" s="145" t="str">
        <f>VLOOKUP(L1479,'[1]ตัวย่อ(ต่อท้าย)'!$B$2:$C$516,2,FALSE)</f>
        <v>สป.กก.</v>
      </c>
      <c r="N1479" s="6" t="s">
        <v>28</v>
      </c>
      <c r="O1479" s="6"/>
      <c r="P1479" s="145"/>
      <c r="Q1479" s="103" t="s">
        <v>6460</v>
      </c>
      <c r="R1479" s="103" t="s">
        <v>4855</v>
      </c>
    </row>
    <row r="1480" spans="1:18" ht="21">
      <c r="A1480" s="169" t="s">
        <v>4854</v>
      </c>
      <c r="B1480" s="169" t="s">
        <v>4858</v>
      </c>
      <c r="C1480" s="170" t="s">
        <v>9030</v>
      </c>
      <c r="D1480" s="6" t="s">
        <v>382</v>
      </c>
      <c r="E1480" s="160" t="s">
        <v>383</v>
      </c>
      <c r="F1480" s="6" t="s">
        <v>383</v>
      </c>
      <c r="G1480" s="6" t="s">
        <v>15</v>
      </c>
      <c r="H1480" s="7">
        <v>2563</v>
      </c>
      <c r="I1480" s="6" t="s">
        <v>165</v>
      </c>
      <c r="J1480" s="6" t="s">
        <v>127</v>
      </c>
      <c r="K1480" s="6" t="s">
        <v>384</v>
      </c>
      <c r="L1480" s="6" t="s">
        <v>111</v>
      </c>
      <c r="M1480" s="145" t="str">
        <f>VLOOKUP(L1480,'[1]ตัวย่อ(ต่อท้าย)'!$B$2:$C$516,2,FALSE)</f>
        <v>สป.กก.</v>
      </c>
      <c r="N1480" s="6" t="s">
        <v>28</v>
      </c>
      <c r="O1480" s="6"/>
      <c r="P1480" s="145"/>
      <c r="Q1480" s="103" t="s">
        <v>6463</v>
      </c>
      <c r="R1480" s="103" t="s">
        <v>4889</v>
      </c>
    </row>
    <row r="1481" spans="1:18" ht="21">
      <c r="A1481" s="169" t="s">
        <v>4854</v>
      </c>
      <c r="B1481" s="169" t="s">
        <v>4858</v>
      </c>
      <c r="C1481" s="170" t="s">
        <v>9030</v>
      </c>
      <c r="D1481" s="6" t="s">
        <v>388</v>
      </c>
      <c r="E1481" s="160" t="s">
        <v>389</v>
      </c>
      <c r="F1481" s="6" t="s">
        <v>389</v>
      </c>
      <c r="G1481" s="6" t="s">
        <v>15</v>
      </c>
      <c r="H1481" s="7">
        <v>2563</v>
      </c>
      <c r="I1481" s="6" t="s">
        <v>119</v>
      </c>
      <c r="J1481" s="6" t="s">
        <v>127</v>
      </c>
      <c r="K1481" s="6" t="s">
        <v>193</v>
      </c>
      <c r="L1481" s="6" t="s">
        <v>111</v>
      </c>
      <c r="M1481" s="145" t="str">
        <f>VLOOKUP(L1481,'[1]ตัวย่อ(ต่อท้าย)'!$B$2:$C$516,2,FALSE)</f>
        <v>สป.กก.</v>
      </c>
      <c r="N1481" s="6" t="s">
        <v>28</v>
      </c>
      <c r="O1481" s="6"/>
      <c r="P1481" s="145"/>
      <c r="Q1481" s="103" t="s">
        <v>6466</v>
      </c>
      <c r="R1481" s="103" t="s">
        <v>4858</v>
      </c>
    </row>
    <row r="1482" spans="1:18" ht="21">
      <c r="A1482" s="169" t="s">
        <v>4854</v>
      </c>
      <c r="B1482" s="169" t="s">
        <v>4858</v>
      </c>
      <c r="C1482" s="170" t="s">
        <v>9030</v>
      </c>
      <c r="D1482" s="6" t="s">
        <v>392</v>
      </c>
      <c r="E1482" s="160" t="s">
        <v>393</v>
      </c>
      <c r="F1482" s="6" t="s">
        <v>393</v>
      </c>
      <c r="G1482" s="6" t="s">
        <v>15</v>
      </c>
      <c r="H1482" s="7">
        <v>2563</v>
      </c>
      <c r="I1482" s="6" t="s">
        <v>119</v>
      </c>
      <c r="J1482" s="6" t="s">
        <v>127</v>
      </c>
      <c r="K1482" s="6" t="s">
        <v>394</v>
      </c>
      <c r="L1482" s="6" t="s">
        <v>206</v>
      </c>
      <c r="M1482" s="145" t="str">
        <f>VLOOKUP(L1482,'[1]ตัวย่อ(ต่อท้าย)'!$B$2:$C$516,2,FALSE)</f>
        <v>ปค.</v>
      </c>
      <c r="N1482" s="6" t="s">
        <v>96</v>
      </c>
      <c r="O1482" s="6"/>
      <c r="P1482" s="145"/>
      <c r="Q1482" s="103" t="s">
        <v>6467</v>
      </c>
      <c r="R1482" s="103" t="s">
        <v>4851</v>
      </c>
    </row>
    <row r="1483" spans="1:18" ht="21">
      <c r="A1483" s="169" t="s">
        <v>4854</v>
      </c>
      <c r="B1483" s="169" t="s">
        <v>4858</v>
      </c>
      <c r="C1483" s="170" t="s">
        <v>9030</v>
      </c>
      <c r="D1483" s="6" t="s">
        <v>404</v>
      </c>
      <c r="E1483" s="160" t="s">
        <v>405</v>
      </c>
      <c r="F1483" s="6" t="s">
        <v>405</v>
      </c>
      <c r="G1483" s="6" t="s">
        <v>15</v>
      </c>
      <c r="H1483" s="7">
        <v>2563</v>
      </c>
      <c r="I1483" s="6" t="s">
        <v>179</v>
      </c>
      <c r="J1483" s="6" t="s">
        <v>127</v>
      </c>
      <c r="K1483" s="6" t="s">
        <v>193</v>
      </c>
      <c r="L1483" s="6" t="s">
        <v>111</v>
      </c>
      <c r="M1483" s="145" t="str">
        <f>VLOOKUP(L1483,'[1]ตัวย่อ(ต่อท้าย)'!$B$2:$C$516,2,FALSE)</f>
        <v>สป.กก.</v>
      </c>
      <c r="N1483" s="6" t="s">
        <v>28</v>
      </c>
      <c r="O1483" s="6"/>
      <c r="P1483" s="145"/>
      <c r="Q1483" s="103" t="s">
        <v>6468</v>
      </c>
      <c r="R1483" s="103" t="s">
        <v>4889</v>
      </c>
    </row>
    <row r="1484" spans="1:18" ht="21">
      <c r="A1484" s="169" t="s">
        <v>4854</v>
      </c>
      <c r="B1484" s="169" t="s">
        <v>4858</v>
      </c>
      <c r="C1484" s="170" t="s">
        <v>9030</v>
      </c>
      <c r="D1484" s="6" t="s">
        <v>409</v>
      </c>
      <c r="E1484" s="160" t="s">
        <v>410</v>
      </c>
      <c r="F1484" s="6" t="s">
        <v>410</v>
      </c>
      <c r="G1484" s="6" t="s">
        <v>15</v>
      </c>
      <c r="H1484" s="7">
        <v>2563</v>
      </c>
      <c r="I1484" s="6" t="s">
        <v>179</v>
      </c>
      <c r="J1484" s="6" t="s">
        <v>127</v>
      </c>
      <c r="K1484" s="6" t="s">
        <v>411</v>
      </c>
      <c r="L1484" s="6" t="s">
        <v>161</v>
      </c>
      <c r="M1484" s="145" t="str">
        <f>VLOOKUP(L1484,'[1]ตัวย่อ(ต่อท้าย)'!$B$2:$C$516,2,FALSE)</f>
        <v>สป.วธ.</v>
      </c>
      <c r="N1484" s="6" t="s">
        <v>162</v>
      </c>
      <c r="O1484" s="6"/>
      <c r="P1484" s="145"/>
      <c r="Q1484" s="103" t="s">
        <v>6471</v>
      </c>
      <c r="R1484" s="103" t="s">
        <v>4855</v>
      </c>
    </row>
    <row r="1485" spans="1:18" ht="21">
      <c r="A1485" s="169" t="s">
        <v>4854</v>
      </c>
      <c r="B1485" s="169" t="s">
        <v>4858</v>
      </c>
      <c r="C1485" s="170" t="s">
        <v>9030</v>
      </c>
      <c r="D1485" s="6" t="s">
        <v>412</v>
      </c>
      <c r="E1485" s="160" t="s">
        <v>413</v>
      </c>
      <c r="F1485" s="6" t="s">
        <v>413</v>
      </c>
      <c r="G1485" s="6" t="s">
        <v>15</v>
      </c>
      <c r="H1485" s="7">
        <v>2563</v>
      </c>
      <c r="I1485" s="6" t="s">
        <v>179</v>
      </c>
      <c r="J1485" s="6" t="s">
        <v>127</v>
      </c>
      <c r="K1485" s="6" t="s">
        <v>193</v>
      </c>
      <c r="L1485" s="6" t="s">
        <v>111</v>
      </c>
      <c r="M1485" s="145" t="str">
        <f>VLOOKUP(L1485,'[1]ตัวย่อ(ต่อท้าย)'!$B$2:$C$516,2,FALSE)</f>
        <v>สป.กก.</v>
      </c>
      <c r="N1485" s="6" t="s">
        <v>28</v>
      </c>
      <c r="O1485" s="6"/>
      <c r="P1485" s="145"/>
      <c r="Q1485" s="103" t="s">
        <v>6473</v>
      </c>
      <c r="R1485" s="103" t="s">
        <v>4858</v>
      </c>
    </row>
    <row r="1486" spans="1:18" ht="21">
      <c r="A1486" s="169" t="s">
        <v>4854</v>
      </c>
      <c r="B1486" s="169" t="s">
        <v>4858</v>
      </c>
      <c r="C1486" s="170" t="s">
        <v>9030</v>
      </c>
      <c r="D1486" s="6" t="s">
        <v>418</v>
      </c>
      <c r="E1486" s="160" t="s">
        <v>419</v>
      </c>
      <c r="F1486" s="6" t="s">
        <v>419</v>
      </c>
      <c r="G1486" s="6" t="s">
        <v>15</v>
      </c>
      <c r="H1486" s="7">
        <v>2563</v>
      </c>
      <c r="I1486" s="6" t="s">
        <v>119</v>
      </c>
      <c r="J1486" s="6" t="s">
        <v>127</v>
      </c>
      <c r="K1486" s="6" t="s">
        <v>420</v>
      </c>
      <c r="L1486" s="6" t="s">
        <v>95</v>
      </c>
      <c r="M1486" s="145" t="str">
        <f>VLOOKUP(L1486,'[1]ตัวย่อ(ต่อท้าย)'!$B$2:$C$516,2,FALSE)</f>
        <v>พช.</v>
      </c>
      <c r="N1486" s="6" t="s">
        <v>96</v>
      </c>
      <c r="O1486" s="6"/>
      <c r="P1486" s="145"/>
      <c r="Q1486" s="103" t="s">
        <v>6476</v>
      </c>
      <c r="R1486" s="103" t="s">
        <v>4858</v>
      </c>
    </row>
    <row r="1487" spans="1:18" ht="21">
      <c r="A1487" s="169" t="s">
        <v>4854</v>
      </c>
      <c r="B1487" s="169" t="s">
        <v>4858</v>
      </c>
      <c r="C1487" s="170" t="s">
        <v>9030</v>
      </c>
      <c r="D1487" s="6" t="s">
        <v>421</v>
      </c>
      <c r="E1487" s="160" t="s">
        <v>422</v>
      </c>
      <c r="F1487" s="6" t="s">
        <v>422</v>
      </c>
      <c r="G1487" s="6" t="s">
        <v>15</v>
      </c>
      <c r="H1487" s="7">
        <v>2563</v>
      </c>
      <c r="I1487" s="6" t="s">
        <v>369</v>
      </c>
      <c r="J1487" s="6" t="s">
        <v>212</v>
      </c>
      <c r="K1487" s="6" t="s">
        <v>370</v>
      </c>
      <c r="L1487" s="6" t="s">
        <v>161</v>
      </c>
      <c r="M1487" s="145" t="str">
        <f>VLOOKUP(L1487,'[1]ตัวย่อ(ต่อท้าย)'!$B$2:$C$516,2,FALSE)</f>
        <v>สป.วธ.</v>
      </c>
      <c r="N1487" s="6" t="s">
        <v>162</v>
      </c>
      <c r="O1487" s="6"/>
      <c r="P1487" s="145"/>
      <c r="Q1487" s="103" t="s">
        <v>6477</v>
      </c>
      <c r="R1487" s="103" t="s">
        <v>4858</v>
      </c>
    </row>
    <row r="1488" spans="1:18" ht="21">
      <c r="A1488" s="169" t="s">
        <v>4854</v>
      </c>
      <c r="B1488" s="169" t="s">
        <v>4858</v>
      </c>
      <c r="C1488" s="170" t="s">
        <v>9030</v>
      </c>
      <c r="D1488" s="6" t="s">
        <v>431</v>
      </c>
      <c r="E1488" s="160" t="s">
        <v>432</v>
      </c>
      <c r="F1488" s="6" t="s">
        <v>432</v>
      </c>
      <c r="G1488" s="6" t="s">
        <v>15</v>
      </c>
      <c r="H1488" s="7">
        <v>2563</v>
      </c>
      <c r="I1488" s="6" t="s">
        <v>165</v>
      </c>
      <c r="J1488" s="6" t="s">
        <v>127</v>
      </c>
      <c r="K1488" s="6" t="s">
        <v>193</v>
      </c>
      <c r="L1488" s="6" t="s">
        <v>111</v>
      </c>
      <c r="M1488" s="145" t="str">
        <f>VLOOKUP(L1488,'[1]ตัวย่อ(ต่อท้าย)'!$B$2:$C$516,2,FALSE)</f>
        <v>สป.กก.</v>
      </c>
      <c r="N1488" s="6" t="s">
        <v>28</v>
      </c>
      <c r="O1488" s="6"/>
      <c r="P1488" s="145"/>
      <c r="Q1488" s="103" t="s">
        <v>6478</v>
      </c>
      <c r="R1488" s="103" t="s">
        <v>4858</v>
      </c>
    </row>
    <row r="1489" spans="1:18" ht="21">
      <c r="A1489" s="169" t="s">
        <v>4854</v>
      </c>
      <c r="B1489" s="169" t="s">
        <v>4858</v>
      </c>
      <c r="C1489" s="170" t="s">
        <v>9030</v>
      </c>
      <c r="D1489" s="6" t="s">
        <v>433</v>
      </c>
      <c r="E1489" s="160" t="s">
        <v>434</v>
      </c>
      <c r="F1489" s="6" t="s">
        <v>434</v>
      </c>
      <c r="G1489" s="6" t="s">
        <v>15</v>
      </c>
      <c r="H1489" s="7">
        <v>2563</v>
      </c>
      <c r="I1489" s="6" t="s">
        <v>165</v>
      </c>
      <c r="J1489" s="6" t="s">
        <v>127</v>
      </c>
      <c r="K1489" s="6" t="s">
        <v>193</v>
      </c>
      <c r="L1489" s="6" t="s">
        <v>111</v>
      </c>
      <c r="M1489" s="145" t="str">
        <f>VLOOKUP(L1489,'[1]ตัวย่อ(ต่อท้าย)'!$B$2:$C$516,2,FALSE)</f>
        <v>สป.กก.</v>
      </c>
      <c r="N1489" s="6" t="s">
        <v>28</v>
      </c>
      <c r="O1489" s="6"/>
      <c r="P1489" s="145"/>
      <c r="Q1489" s="103" t="s">
        <v>6479</v>
      </c>
      <c r="R1489" s="103" t="s">
        <v>4851</v>
      </c>
    </row>
    <row r="1490" spans="1:18" ht="21">
      <c r="A1490" s="169" t="s">
        <v>4854</v>
      </c>
      <c r="B1490" s="169" t="s">
        <v>4858</v>
      </c>
      <c r="C1490" s="170" t="s">
        <v>9030</v>
      </c>
      <c r="D1490" s="6" t="s">
        <v>435</v>
      </c>
      <c r="E1490" s="160" t="s">
        <v>436</v>
      </c>
      <c r="F1490" s="6" t="s">
        <v>436</v>
      </c>
      <c r="G1490" s="6" t="s">
        <v>15</v>
      </c>
      <c r="H1490" s="7">
        <v>2563</v>
      </c>
      <c r="I1490" s="6" t="s">
        <v>179</v>
      </c>
      <c r="J1490" s="6" t="s">
        <v>127</v>
      </c>
      <c r="K1490" s="6" t="s">
        <v>437</v>
      </c>
      <c r="L1490" s="6" t="s">
        <v>111</v>
      </c>
      <c r="M1490" s="145" t="str">
        <f>VLOOKUP(L1490,'[1]ตัวย่อ(ต่อท้าย)'!$B$2:$C$516,2,FALSE)</f>
        <v>สป.กก.</v>
      </c>
      <c r="N1490" s="6" t="s">
        <v>28</v>
      </c>
      <c r="O1490" s="6"/>
      <c r="P1490" s="145"/>
      <c r="Q1490" s="103" t="s">
        <v>6482</v>
      </c>
      <c r="R1490" s="103" t="s">
        <v>4889</v>
      </c>
    </row>
    <row r="1491" spans="1:18" ht="21">
      <c r="A1491" s="169" t="s">
        <v>4854</v>
      </c>
      <c r="B1491" s="169" t="s">
        <v>4858</v>
      </c>
      <c r="C1491" s="170" t="s">
        <v>9030</v>
      </c>
      <c r="D1491" s="6" t="s">
        <v>452</v>
      </c>
      <c r="E1491" s="160" t="s">
        <v>453</v>
      </c>
      <c r="F1491" s="6" t="s">
        <v>453</v>
      </c>
      <c r="G1491" s="6" t="s">
        <v>15</v>
      </c>
      <c r="H1491" s="7">
        <v>2563</v>
      </c>
      <c r="I1491" s="6" t="s">
        <v>179</v>
      </c>
      <c r="J1491" s="6" t="s">
        <v>127</v>
      </c>
      <c r="K1491" s="6"/>
      <c r="L1491" s="6" t="s">
        <v>9447</v>
      </c>
      <c r="M1491" s="145" t="str">
        <f>VLOOKUP(L1491,'[1]ตัวย่อ(ต่อท้าย)'!$B$2:$C$516,2,FALSE)</f>
        <v>ตาก</v>
      </c>
      <c r="N1491" s="6" t="s">
        <v>134</v>
      </c>
      <c r="O1491" s="6"/>
      <c r="P1491" s="145"/>
      <c r="Q1491" s="103" t="s">
        <v>6484</v>
      </c>
      <c r="R1491" s="103" t="s">
        <v>4894</v>
      </c>
    </row>
    <row r="1492" spans="1:18" ht="21">
      <c r="A1492" s="169" t="s">
        <v>4854</v>
      </c>
      <c r="B1492" s="169" t="s">
        <v>4858</v>
      </c>
      <c r="C1492" s="170" t="s">
        <v>9030</v>
      </c>
      <c r="D1492" s="6" t="s">
        <v>463</v>
      </c>
      <c r="E1492" s="160" t="s">
        <v>464</v>
      </c>
      <c r="F1492" s="6" t="s">
        <v>464</v>
      </c>
      <c r="G1492" s="6" t="s">
        <v>15</v>
      </c>
      <c r="H1492" s="7">
        <v>2563</v>
      </c>
      <c r="I1492" s="6" t="s">
        <v>119</v>
      </c>
      <c r="J1492" s="6" t="s">
        <v>165</v>
      </c>
      <c r="K1492" s="6" t="s">
        <v>465</v>
      </c>
      <c r="L1492" s="6" t="s">
        <v>111</v>
      </c>
      <c r="M1492" s="145" t="str">
        <f>VLOOKUP(L1492,'[1]ตัวย่อ(ต่อท้าย)'!$B$2:$C$516,2,FALSE)</f>
        <v>สป.กก.</v>
      </c>
      <c r="N1492" s="6" t="s">
        <v>28</v>
      </c>
      <c r="O1492" s="6"/>
      <c r="P1492" s="145"/>
      <c r="Q1492" s="103" t="s">
        <v>6486</v>
      </c>
      <c r="R1492" s="103" t="s">
        <v>4889</v>
      </c>
    </row>
    <row r="1493" spans="1:18" ht="21">
      <c r="A1493" s="169" t="s">
        <v>4854</v>
      </c>
      <c r="B1493" s="169" t="s">
        <v>4858</v>
      </c>
      <c r="C1493" s="170" t="s">
        <v>9030</v>
      </c>
      <c r="D1493" s="6" t="s">
        <v>466</v>
      </c>
      <c r="E1493" s="160" t="s">
        <v>467</v>
      </c>
      <c r="F1493" s="6" t="s">
        <v>467</v>
      </c>
      <c r="G1493" s="6" t="s">
        <v>15</v>
      </c>
      <c r="H1493" s="7">
        <v>2563</v>
      </c>
      <c r="I1493" s="6" t="s">
        <v>119</v>
      </c>
      <c r="J1493" s="6" t="s">
        <v>127</v>
      </c>
      <c r="K1493" s="6" t="s">
        <v>468</v>
      </c>
      <c r="L1493" s="6" t="s">
        <v>111</v>
      </c>
      <c r="M1493" s="145" t="str">
        <f>VLOOKUP(L1493,'[1]ตัวย่อ(ต่อท้าย)'!$B$2:$C$516,2,FALSE)</f>
        <v>สป.กก.</v>
      </c>
      <c r="N1493" s="6" t="s">
        <v>28</v>
      </c>
      <c r="O1493" s="6"/>
      <c r="P1493" s="145"/>
      <c r="Q1493" s="103" t="s">
        <v>6489</v>
      </c>
      <c r="R1493" s="103" t="s">
        <v>4851</v>
      </c>
    </row>
    <row r="1494" spans="1:18" ht="21">
      <c r="A1494" s="169" t="s">
        <v>4854</v>
      </c>
      <c r="B1494" s="169" t="s">
        <v>4858</v>
      </c>
      <c r="C1494" s="170" t="s">
        <v>9030</v>
      </c>
      <c r="D1494" s="6" t="s">
        <v>469</v>
      </c>
      <c r="E1494" s="160" t="s">
        <v>470</v>
      </c>
      <c r="F1494" s="6" t="s">
        <v>470</v>
      </c>
      <c r="G1494" s="6" t="s">
        <v>148</v>
      </c>
      <c r="H1494" s="7">
        <v>2563</v>
      </c>
      <c r="I1494" s="6" t="s">
        <v>165</v>
      </c>
      <c r="J1494" s="6" t="s">
        <v>127</v>
      </c>
      <c r="K1494" s="6" t="s">
        <v>471</v>
      </c>
      <c r="L1494" s="6" t="s">
        <v>472</v>
      </c>
      <c r="M1494" s="145" t="str">
        <f>VLOOKUP(L1494,'[1]ตัวย่อ(ต่อท้าย)'!$B$2:$C$516,2,FALSE)</f>
        <v>สป.ทส.</v>
      </c>
      <c r="N1494" s="6" t="s">
        <v>473</v>
      </c>
      <c r="O1494" s="6"/>
      <c r="P1494" s="145"/>
      <c r="Q1494" s="103" t="s">
        <v>6490</v>
      </c>
      <c r="R1494" s="103" t="s">
        <v>4889</v>
      </c>
    </row>
    <row r="1495" spans="1:18" ht="21">
      <c r="A1495" s="169" t="s">
        <v>4854</v>
      </c>
      <c r="B1495" s="169" t="s">
        <v>4858</v>
      </c>
      <c r="C1495" s="170" t="s">
        <v>9030</v>
      </c>
      <c r="D1495" s="6" t="s">
        <v>477</v>
      </c>
      <c r="E1495" s="160" t="s">
        <v>478</v>
      </c>
      <c r="F1495" s="6" t="s">
        <v>478</v>
      </c>
      <c r="G1495" s="6" t="s">
        <v>15</v>
      </c>
      <c r="H1495" s="7">
        <v>2563</v>
      </c>
      <c r="I1495" s="6" t="s">
        <v>119</v>
      </c>
      <c r="J1495" s="6" t="s">
        <v>127</v>
      </c>
      <c r="K1495" s="6" t="s">
        <v>479</v>
      </c>
      <c r="L1495" s="6" t="s">
        <v>111</v>
      </c>
      <c r="M1495" s="145" t="str">
        <f>VLOOKUP(L1495,'[1]ตัวย่อ(ต่อท้าย)'!$B$2:$C$516,2,FALSE)</f>
        <v>สป.กก.</v>
      </c>
      <c r="N1495" s="6" t="s">
        <v>28</v>
      </c>
      <c r="O1495" s="6"/>
      <c r="P1495" s="145"/>
      <c r="Q1495" s="103" t="s">
        <v>6491</v>
      </c>
      <c r="R1495" s="103" t="s">
        <v>4889</v>
      </c>
    </row>
    <row r="1496" spans="1:18" ht="21">
      <c r="A1496" s="169" t="s">
        <v>4854</v>
      </c>
      <c r="B1496" s="169" t="s">
        <v>4858</v>
      </c>
      <c r="C1496" s="170" t="s">
        <v>9030</v>
      </c>
      <c r="D1496" s="6" t="s">
        <v>489</v>
      </c>
      <c r="E1496" s="160" t="s">
        <v>490</v>
      </c>
      <c r="F1496" s="6" t="s">
        <v>490</v>
      </c>
      <c r="G1496" s="6" t="s">
        <v>15</v>
      </c>
      <c r="H1496" s="7">
        <v>2563</v>
      </c>
      <c r="I1496" s="6" t="s">
        <v>165</v>
      </c>
      <c r="J1496" s="6" t="s">
        <v>127</v>
      </c>
      <c r="K1496" s="6" t="s">
        <v>193</v>
      </c>
      <c r="L1496" s="6" t="s">
        <v>111</v>
      </c>
      <c r="M1496" s="145" t="str">
        <f>VLOOKUP(L1496,'[1]ตัวย่อ(ต่อท้าย)'!$B$2:$C$516,2,FALSE)</f>
        <v>สป.กก.</v>
      </c>
      <c r="N1496" s="6" t="s">
        <v>28</v>
      </c>
      <c r="O1496" s="6"/>
      <c r="P1496" s="145"/>
      <c r="Q1496" s="103" t="s">
        <v>6494</v>
      </c>
      <c r="R1496" s="103" t="s">
        <v>4855</v>
      </c>
    </row>
    <row r="1497" spans="1:18" ht="21">
      <c r="A1497" s="169" t="s">
        <v>4854</v>
      </c>
      <c r="B1497" s="169" t="s">
        <v>4858</v>
      </c>
      <c r="C1497" s="170" t="s">
        <v>9030</v>
      </c>
      <c r="D1497" s="6" t="s">
        <v>495</v>
      </c>
      <c r="E1497" s="160" t="s">
        <v>496</v>
      </c>
      <c r="F1497" s="6" t="s">
        <v>496</v>
      </c>
      <c r="G1497" s="6" t="s">
        <v>15</v>
      </c>
      <c r="H1497" s="7">
        <v>2563</v>
      </c>
      <c r="I1497" s="6" t="s">
        <v>119</v>
      </c>
      <c r="J1497" s="6" t="s">
        <v>127</v>
      </c>
      <c r="K1497" s="6"/>
      <c r="L1497" s="6" t="s">
        <v>9062</v>
      </c>
      <c r="M1497" s="145" t="str">
        <f>VLOOKUP(L1497,'[1]ตัวย่อ(ต่อท้าย)'!$B$2:$C$516,2,FALSE)</f>
        <v>นครพนม</v>
      </c>
      <c r="N1497" s="6" t="s">
        <v>134</v>
      </c>
      <c r="O1497" s="6"/>
      <c r="P1497" s="145"/>
      <c r="Q1497" s="103" t="s">
        <v>6497</v>
      </c>
      <c r="R1497" s="103" t="s">
        <v>4889</v>
      </c>
    </row>
    <row r="1498" spans="1:18" ht="21">
      <c r="A1498" s="169" t="s">
        <v>4854</v>
      </c>
      <c r="B1498" s="169" t="s">
        <v>4858</v>
      </c>
      <c r="C1498" s="170" t="s">
        <v>9030</v>
      </c>
      <c r="D1498" s="6" t="s">
        <v>498</v>
      </c>
      <c r="E1498" s="160" t="s">
        <v>499</v>
      </c>
      <c r="F1498" s="6" t="s">
        <v>499</v>
      </c>
      <c r="G1498" s="6" t="s">
        <v>15</v>
      </c>
      <c r="H1498" s="7">
        <v>2563</v>
      </c>
      <c r="I1498" s="6" t="s">
        <v>119</v>
      </c>
      <c r="J1498" s="6" t="s">
        <v>127</v>
      </c>
      <c r="K1498" s="6"/>
      <c r="L1498" s="6" t="s">
        <v>9062</v>
      </c>
      <c r="M1498" s="145" t="str">
        <f>VLOOKUP(L1498,'[1]ตัวย่อ(ต่อท้าย)'!$B$2:$C$516,2,FALSE)</f>
        <v>นครพนม</v>
      </c>
      <c r="N1498" s="6" t="s">
        <v>134</v>
      </c>
      <c r="O1498" s="6"/>
      <c r="P1498" s="145"/>
      <c r="Q1498" s="103" t="s">
        <v>6500</v>
      </c>
      <c r="R1498" s="103" t="s">
        <v>4851</v>
      </c>
    </row>
    <row r="1499" spans="1:18" ht="21">
      <c r="A1499" s="169" t="s">
        <v>4854</v>
      </c>
      <c r="B1499" s="169" t="s">
        <v>4858</v>
      </c>
      <c r="C1499" s="170" t="s">
        <v>9030</v>
      </c>
      <c r="D1499" s="6" t="s">
        <v>502</v>
      </c>
      <c r="E1499" s="160" t="s">
        <v>503</v>
      </c>
      <c r="F1499" s="6" t="s">
        <v>503</v>
      </c>
      <c r="G1499" s="6" t="s">
        <v>15</v>
      </c>
      <c r="H1499" s="7">
        <v>2563</v>
      </c>
      <c r="I1499" s="6" t="s">
        <v>165</v>
      </c>
      <c r="J1499" s="6" t="s">
        <v>127</v>
      </c>
      <c r="K1499" s="6" t="s">
        <v>504</v>
      </c>
      <c r="L1499" s="6" t="s">
        <v>505</v>
      </c>
      <c r="M1499" s="145" t="str">
        <f>VLOOKUP(L1499,'[1]ตัวย่อ(ต่อท้าย)'!$B$2:$C$516,2,FALSE)</f>
        <v>สถ.</v>
      </c>
      <c r="N1499" s="6" t="s">
        <v>96</v>
      </c>
      <c r="O1499" s="6"/>
      <c r="P1499" s="145"/>
      <c r="Q1499" s="103" t="s">
        <v>6502</v>
      </c>
      <c r="R1499" s="103" t="s">
        <v>4848</v>
      </c>
    </row>
    <row r="1500" spans="1:18" ht="21">
      <c r="A1500" s="169" t="s">
        <v>4854</v>
      </c>
      <c r="B1500" s="169" t="s">
        <v>4858</v>
      </c>
      <c r="C1500" s="170" t="s">
        <v>9030</v>
      </c>
      <c r="D1500" s="6" t="s">
        <v>511</v>
      </c>
      <c r="E1500" s="160" t="s">
        <v>512</v>
      </c>
      <c r="F1500" s="6" t="s">
        <v>512</v>
      </c>
      <c r="G1500" s="6" t="s">
        <v>15</v>
      </c>
      <c r="H1500" s="7">
        <v>2563</v>
      </c>
      <c r="I1500" s="6" t="s">
        <v>179</v>
      </c>
      <c r="J1500" s="6" t="s">
        <v>127</v>
      </c>
      <c r="K1500" s="6" t="s">
        <v>437</v>
      </c>
      <c r="L1500" s="6" t="s">
        <v>111</v>
      </c>
      <c r="M1500" s="145" t="str">
        <f>VLOOKUP(L1500,'[1]ตัวย่อ(ต่อท้าย)'!$B$2:$C$516,2,FALSE)</f>
        <v>สป.กก.</v>
      </c>
      <c r="N1500" s="6" t="s">
        <v>28</v>
      </c>
      <c r="O1500" s="6"/>
      <c r="P1500" s="145"/>
      <c r="Q1500" s="103" t="s">
        <v>6504</v>
      </c>
      <c r="R1500" s="103" t="s">
        <v>4848</v>
      </c>
    </row>
    <row r="1501" spans="1:18" ht="21">
      <c r="A1501" s="169" t="s">
        <v>4854</v>
      </c>
      <c r="B1501" s="169" t="s">
        <v>4858</v>
      </c>
      <c r="C1501" s="170" t="s">
        <v>9030</v>
      </c>
      <c r="D1501" s="6" t="s">
        <v>513</v>
      </c>
      <c r="E1501" s="160" t="s">
        <v>514</v>
      </c>
      <c r="F1501" s="6" t="s">
        <v>514</v>
      </c>
      <c r="G1501" s="6" t="s">
        <v>15</v>
      </c>
      <c r="H1501" s="7">
        <v>2563</v>
      </c>
      <c r="I1501" s="6" t="s">
        <v>179</v>
      </c>
      <c r="J1501" s="6" t="s">
        <v>127</v>
      </c>
      <c r="K1501" s="6" t="s">
        <v>437</v>
      </c>
      <c r="L1501" s="6" t="s">
        <v>111</v>
      </c>
      <c r="M1501" s="145" t="str">
        <f>VLOOKUP(L1501,'[1]ตัวย่อ(ต่อท้าย)'!$B$2:$C$516,2,FALSE)</f>
        <v>สป.กก.</v>
      </c>
      <c r="N1501" s="6" t="s">
        <v>28</v>
      </c>
      <c r="O1501" s="6"/>
      <c r="P1501" s="145"/>
      <c r="Q1501" s="103" t="s">
        <v>6505</v>
      </c>
      <c r="R1501" s="103" t="s">
        <v>4851</v>
      </c>
    </row>
    <row r="1502" spans="1:18" ht="21">
      <c r="A1502" s="169" t="s">
        <v>4854</v>
      </c>
      <c r="B1502" s="169" t="s">
        <v>4858</v>
      </c>
      <c r="C1502" s="170" t="s">
        <v>9030</v>
      </c>
      <c r="D1502" s="6" t="s">
        <v>515</v>
      </c>
      <c r="E1502" s="160" t="s">
        <v>516</v>
      </c>
      <c r="F1502" s="6" t="s">
        <v>516</v>
      </c>
      <c r="G1502" s="6" t="s">
        <v>15</v>
      </c>
      <c r="H1502" s="7">
        <v>2563</v>
      </c>
      <c r="I1502" s="6" t="s">
        <v>179</v>
      </c>
      <c r="J1502" s="6" t="s">
        <v>369</v>
      </c>
      <c r="K1502" s="6" t="s">
        <v>437</v>
      </c>
      <c r="L1502" s="6" t="s">
        <v>111</v>
      </c>
      <c r="M1502" s="145" t="str">
        <f>VLOOKUP(L1502,'[1]ตัวย่อ(ต่อท้าย)'!$B$2:$C$516,2,FALSE)</f>
        <v>สป.กก.</v>
      </c>
      <c r="N1502" s="6" t="s">
        <v>28</v>
      </c>
      <c r="O1502" s="6"/>
      <c r="P1502" s="145"/>
      <c r="Q1502" s="103" t="s">
        <v>6506</v>
      </c>
      <c r="R1502" s="103" t="s">
        <v>4851</v>
      </c>
    </row>
    <row r="1503" spans="1:18" ht="21">
      <c r="A1503" s="169" t="s">
        <v>4854</v>
      </c>
      <c r="B1503" s="169" t="s">
        <v>4858</v>
      </c>
      <c r="C1503" s="170" t="s">
        <v>9030</v>
      </c>
      <c r="D1503" s="6" t="s">
        <v>517</v>
      </c>
      <c r="E1503" s="160" t="s">
        <v>518</v>
      </c>
      <c r="F1503" s="6" t="s">
        <v>518</v>
      </c>
      <c r="G1503" s="6" t="s">
        <v>15</v>
      </c>
      <c r="H1503" s="7">
        <v>2563</v>
      </c>
      <c r="I1503" s="6" t="s">
        <v>119</v>
      </c>
      <c r="J1503" s="6" t="s">
        <v>127</v>
      </c>
      <c r="K1503" s="6" t="s">
        <v>519</v>
      </c>
      <c r="L1503" s="6" t="s">
        <v>111</v>
      </c>
      <c r="M1503" s="145" t="str">
        <f>VLOOKUP(L1503,'[1]ตัวย่อ(ต่อท้าย)'!$B$2:$C$516,2,FALSE)</f>
        <v>สป.กก.</v>
      </c>
      <c r="N1503" s="6" t="s">
        <v>28</v>
      </c>
      <c r="O1503" s="6"/>
      <c r="P1503" s="145"/>
      <c r="Q1503" s="103" t="s">
        <v>6507</v>
      </c>
      <c r="R1503" s="103" t="s">
        <v>4851</v>
      </c>
    </row>
    <row r="1504" spans="1:18" ht="21">
      <c r="A1504" s="169" t="s">
        <v>4854</v>
      </c>
      <c r="B1504" s="169" t="s">
        <v>4858</v>
      </c>
      <c r="C1504" s="170" t="s">
        <v>9030</v>
      </c>
      <c r="D1504" s="6" t="s">
        <v>544</v>
      </c>
      <c r="E1504" s="160" t="s">
        <v>545</v>
      </c>
      <c r="F1504" s="6" t="s">
        <v>545</v>
      </c>
      <c r="G1504" s="6" t="s">
        <v>15</v>
      </c>
      <c r="H1504" s="7">
        <v>2563</v>
      </c>
      <c r="I1504" s="6" t="s">
        <v>119</v>
      </c>
      <c r="J1504" s="6" t="s">
        <v>127</v>
      </c>
      <c r="K1504" s="6" t="s">
        <v>546</v>
      </c>
      <c r="L1504" s="6" t="s">
        <v>206</v>
      </c>
      <c r="M1504" s="145" t="str">
        <f>VLOOKUP(L1504,'[1]ตัวย่อ(ต่อท้าย)'!$B$2:$C$516,2,FALSE)</f>
        <v>ปค.</v>
      </c>
      <c r="N1504" s="6" t="s">
        <v>96</v>
      </c>
      <c r="O1504" s="6"/>
      <c r="P1504" s="145"/>
      <c r="Q1504" s="103" t="s">
        <v>6508</v>
      </c>
      <c r="R1504" s="103" t="s">
        <v>4851</v>
      </c>
    </row>
    <row r="1505" spans="1:18" ht="21">
      <c r="A1505" s="169" t="s">
        <v>4854</v>
      </c>
      <c r="B1505" s="169" t="s">
        <v>4858</v>
      </c>
      <c r="C1505" s="170" t="s">
        <v>9030</v>
      </c>
      <c r="D1505" s="6" t="s">
        <v>547</v>
      </c>
      <c r="E1505" s="160" t="s">
        <v>548</v>
      </c>
      <c r="F1505" s="6" t="s">
        <v>548</v>
      </c>
      <c r="G1505" s="6" t="s">
        <v>15</v>
      </c>
      <c r="H1505" s="7">
        <v>2563</v>
      </c>
      <c r="I1505" s="6" t="s">
        <v>165</v>
      </c>
      <c r="J1505" s="6" t="s">
        <v>212</v>
      </c>
      <c r="K1505" s="6"/>
      <c r="L1505" s="6" t="s">
        <v>9040</v>
      </c>
      <c r="M1505" s="145" t="str">
        <f>VLOOKUP(L1505,'[1]ตัวย่อ(ต่อท้าย)'!$B$2:$C$516,2,FALSE)</f>
        <v>กระบี่</v>
      </c>
      <c r="N1505" s="6" t="s">
        <v>134</v>
      </c>
      <c r="O1505" s="6"/>
      <c r="P1505" s="145"/>
      <c r="Q1505" s="103" t="s">
        <v>6509</v>
      </c>
      <c r="R1505" s="103" t="s">
        <v>4889</v>
      </c>
    </row>
    <row r="1506" spans="1:18" ht="21">
      <c r="A1506" s="169" t="s">
        <v>4854</v>
      </c>
      <c r="B1506" s="169" t="s">
        <v>4858</v>
      </c>
      <c r="C1506" s="170" t="s">
        <v>9030</v>
      </c>
      <c r="D1506" s="6" t="s">
        <v>553</v>
      </c>
      <c r="E1506" s="160" t="s">
        <v>554</v>
      </c>
      <c r="F1506" s="6" t="s">
        <v>555</v>
      </c>
      <c r="G1506" s="6" t="s">
        <v>15</v>
      </c>
      <c r="H1506" s="7">
        <v>2563</v>
      </c>
      <c r="I1506" s="6" t="s">
        <v>119</v>
      </c>
      <c r="J1506" s="6" t="s">
        <v>127</v>
      </c>
      <c r="K1506" s="6" t="s">
        <v>556</v>
      </c>
      <c r="L1506" s="6" t="s">
        <v>111</v>
      </c>
      <c r="M1506" s="145" t="str">
        <f>VLOOKUP(L1506,'[1]ตัวย่อ(ต่อท้าย)'!$B$2:$C$516,2,FALSE)</f>
        <v>สป.กก.</v>
      </c>
      <c r="N1506" s="6" t="s">
        <v>28</v>
      </c>
      <c r="O1506" s="6"/>
      <c r="P1506" s="145"/>
      <c r="Q1506" s="103" t="s">
        <v>6510</v>
      </c>
      <c r="R1506" s="103" t="s">
        <v>4858</v>
      </c>
    </row>
    <row r="1507" spans="1:18" ht="21">
      <c r="A1507" s="169" t="s">
        <v>4854</v>
      </c>
      <c r="B1507" s="169" t="s">
        <v>4858</v>
      </c>
      <c r="C1507" s="170" t="s">
        <v>9030</v>
      </c>
      <c r="D1507" s="6" t="s">
        <v>571</v>
      </c>
      <c r="E1507" s="160" t="s">
        <v>572</v>
      </c>
      <c r="F1507" s="6" t="s">
        <v>572</v>
      </c>
      <c r="G1507" s="6" t="s">
        <v>15</v>
      </c>
      <c r="H1507" s="7">
        <v>2563</v>
      </c>
      <c r="I1507" s="6" t="s">
        <v>119</v>
      </c>
      <c r="J1507" s="6" t="s">
        <v>127</v>
      </c>
      <c r="K1507" s="6" t="s">
        <v>556</v>
      </c>
      <c r="L1507" s="6" t="s">
        <v>111</v>
      </c>
      <c r="M1507" s="145" t="str">
        <f>VLOOKUP(L1507,'[1]ตัวย่อ(ต่อท้าย)'!$B$2:$C$516,2,FALSE)</f>
        <v>สป.กก.</v>
      </c>
      <c r="N1507" s="6" t="s">
        <v>28</v>
      </c>
      <c r="O1507" s="6"/>
      <c r="P1507" s="145"/>
      <c r="Q1507" s="103" t="s">
        <v>6511</v>
      </c>
      <c r="R1507" s="103" t="s">
        <v>4851</v>
      </c>
    </row>
    <row r="1508" spans="1:18" ht="21">
      <c r="A1508" s="169" t="s">
        <v>4854</v>
      </c>
      <c r="B1508" s="169" t="s">
        <v>4858</v>
      </c>
      <c r="C1508" s="170" t="s">
        <v>9030</v>
      </c>
      <c r="D1508" s="6" t="s">
        <v>582</v>
      </c>
      <c r="E1508" s="160" t="s">
        <v>583</v>
      </c>
      <c r="F1508" s="6" t="s">
        <v>583</v>
      </c>
      <c r="G1508" s="6" t="s">
        <v>15</v>
      </c>
      <c r="H1508" s="7">
        <v>2563</v>
      </c>
      <c r="I1508" s="6" t="s">
        <v>165</v>
      </c>
      <c r="J1508" s="6" t="s">
        <v>127</v>
      </c>
      <c r="K1508" s="6" t="s">
        <v>578</v>
      </c>
      <c r="L1508" s="6" t="s">
        <v>206</v>
      </c>
      <c r="M1508" s="145" t="str">
        <f>VLOOKUP(L1508,'[1]ตัวย่อ(ต่อท้าย)'!$B$2:$C$516,2,FALSE)</f>
        <v>ปค.</v>
      </c>
      <c r="N1508" s="6" t="s">
        <v>96</v>
      </c>
      <c r="O1508" s="6"/>
      <c r="P1508" s="145"/>
      <c r="Q1508" s="103" t="s">
        <v>6512</v>
      </c>
      <c r="R1508" s="103" t="s">
        <v>4858</v>
      </c>
    </row>
    <row r="1509" spans="1:18" ht="21">
      <c r="A1509" s="169" t="s">
        <v>4854</v>
      </c>
      <c r="B1509" s="169" t="s">
        <v>4858</v>
      </c>
      <c r="C1509" s="170" t="s">
        <v>9030</v>
      </c>
      <c r="D1509" s="6" t="s">
        <v>589</v>
      </c>
      <c r="E1509" s="160" t="s">
        <v>590</v>
      </c>
      <c r="F1509" s="6" t="s">
        <v>590</v>
      </c>
      <c r="G1509" s="6" t="s">
        <v>15</v>
      </c>
      <c r="H1509" s="7">
        <v>2563</v>
      </c>
      <c r="I1509" s="6" t="s">
        <v>119</v>
      </c>
      <c r="J1509" s="6" t="s">
        <v>127</v>
      </c>
      <c r="K1509" s="6"/>
      <c r="L1509" s="6" t="s">
        <v>9449</v>
      </c>
      <c r="M1509" s="145" t="str">
        <f>VLOOKUP(L1509,'[1]ตัวย่อ(ต่อท้าย)'!$B$2:$C$516,2,FALSE)</f>
        <v>พิษณุโลก</v>
      </c>
      <c r="N1509" s="6" t="s">
        <v>134</v>
      </c>
      <c r="O1509" s="6"/>
      <c r="P1509" s="145"/>
      <c r="Q1509" s="103" t="s">
        <v>6513</v>
      </c>
      <c r="R1509" s="103" t="s">
        <v>4851</v>
      </c>
    </row>
    <row r="1510" spans="1:18" ht="21">
      <c r="A1510" s="169" t="s">
        <v>4854</v>
      </c>
      <c r="B1510" s="169" t="s">
        <v>4858</v>
      </c>
      <c r="C1510" s="170" t="s">
        <v>9030</v>
      </c>
      <c r="D1510" s="6" t="s">
        <v>597</v>
      </c>
      <c r="E1510" s="160" t="s">
        <v>598</v>
      </c>
      <c r="F1510" s="6" t="s">
        <v>598</v>
      </c>
      <c r="G1510" s="6" t="s">
        <v>15</v>
      </c>
      <c r="H1510" s="7">
        <v>2563</v>
      </c>
      <c r="I1510" s="6" t="s">
        <v>165</v>
      </c>
      <c r="J1510" s="6" t="s">
        <v>165</v>
      </c>
      <c r="K1510" s="6" t="s">
        <v>599</v>
      </c>
      <c r="L1510" s="6" t="s">
        <v>95</v>
      </c>
      <c r="M1510" s="145" t="str">
        <f>VLOOKUP(L1510,'[1]ตัวย่อ(ต่อท้าย)'!$B$2:$C$516,2,FALSE)</f>
        <v>พช.</v>
      </c>
      <c r="N1510" s="6" t="s">
        <v>96</v>
      </c>
      <c r="O1510" s="6"/>
      <c r="P1510" s="145"/>
      <c r="Q1510" s="103" t="s">
        <v>6516</v>
      </c>
      <c r="R1510" s="103" t="s">
        <v>4858</v>
      </c>
    </row>
    <row r="1511" spans="1:18" ht="21">
      <c r="A1511" s="169" t="s">
        <v>4854</v>
      </c>
      <c r="B1511" s="169" t="s">
        <v>4858</v>
      </c>
      <c r="C1511" s="170" t="s">
        <v>9030</v>
      </c>
      <c r="D1511" s="6" t="s">
        <v>600</v>
      </c>
      <c r="E1511" s="160" t="s">
        <v>601</v>
      </c>
      <c r="F1511" s="6" t="s">
        <v>601</v>
      </c>
      <c r="G1511" s="6" t="s">
        <v>15</v>
      </c>
      <c r="H1511" s="7">
        <v>2563</v>
      </c>
      <c r="I1511" s="6" t="s">
        <v>127</v>
      </c>
      <c r="J1511" s="6" t="s">
        <v>127</v>
      </c>
      <c r="K1511" s="6" t="s">
        <v>602</v>
      </c>
      <c r="L1511" s="6" t="s">
        <v>206</v>
      </c>
      <c r="M1511" s="145" t="str">
        <f>VLOOKUP(L1511,'[1]ตัวย่อ(ต่อท้าย)'!$B$2:$C$516,2,FALSE)</f>
        <v>ปค.</v>
      </c>
      <c r="N1511" s="6" t="s">
        <v>96</v>
      </c>
      <c r="O1511" s="6"/>
      <c r="P1511" s="145"/>
      <c r="Q1511" s="103" t="s">
        <v>6517</v>
      </c>
      <c r="R1511" s="103" t="s">
        <v>4858</v>
      </c>
    </row>
    <row r="1512" spans="1:18" ht="21">
      <c r="A1512" s="169" t="s">
        <v>4854</v>
      </c>
      <c r="B1512" s="169" t="s">
        <v>4858</v>
      </c>
      <c r="C1512" s="170" t="s">
        <v>9030</v>
      </c>
      <c r="D1512" s="6" t="s">
        <v>613</v>
      </c>
      <c r="E1512" s="160" t="s">
        <v>614</v>
      </c>
      <c r="F1512" s="6" t="s">
        <v>614</v>
      </c>
      <c r="G1512" s="6" t="s">
        <v>15</v>
      </c>
      <c r="H1512" s="7">
        <v>2563</v>
      </c>
      <c r="I1512" s="6" t="s">
        <v>192</v>
      </c>
      <c r="J1512" s="6" t="s">
        <v>192</v>
      </c>
      <c r="K1512" s="6" t="s">
        <v>615</v>
      </c>
      <c r="L1512" s="6" t="s">
        <v>206</v>
      </c>
      <c r="M1512" s="145" t="str">
        <f>VLOOKUP(L1512,'[1]ตัวย่อ(ต่อท้าย)'!$B$2:$C$516,2,FALSE)</f>
        <v>ปค.</v>
      </c>
      <c r="N1512" s="6" t="s">
        <v>96</v>
      </c>
      <c r="O1512" s="6"/>
      <c r="P1512" s="145"/>
      <c r="Q1512" s="103" t="s">
        <v>6520</v>
      </c>
      <c r="R1512" s="103" t="s">
        <v>4855</v>
      </c>
    </row>
    <row r="1513" spans="1:18" ht="21">
      <c r="A1513" s="169" t="s">
        <v>4854</v>
      </c>
      <c r="B1513" s="169" t="s">
        <v>4858</v>
      </c>
      <c r="C1513" s="170" t="s">
        <v>9030</v>
      </c>
      <c r="D1513" s="6" t="s">
        <v>616</v>
      </c>
      <c r="E1513" s="160" t="s">
        <v>617</v>
      </c>
      <c r="F1513" s="6" t="s">
        <v>617</v>
      </c>
      <c r="G1513" s="6" t="s">
        <v>15</v>
      </c>
      <c r="H1513" s="7">
        <v>2563</v>
      </c>
      <c r="I1513" s="6" t="s">
        <v>119</v>
      </c>
      <c r="J1513" s="6" t="s">
        <v>127</v>
      </c>
      <c r="K1513" s="6" t="s">
        <v>618</v>
      </c>
      <c r="L1513" s="6" t="s">
        <v>206</v>
      </c>
      <c r="M1513" s="145" t="str">
        <f>VLOOKUP(L1513,'[1]ตัวย่อ(ต่อท้าย)'!$B$2:$C$516,2,FALSE)</f>
        <v>ปค.</v>
      </c>
      <c r="N1513" s="6" t="s">
        <v>96</v>
      </c>
      <c r="O1513" s="6"/>
      <c r="P1513" s="145"/>
      <c r="Q1513" s="103" t="s">
        <v>6521</v>
      </c>
      <c r="R1513" s="103" t="s">
        <v>4851</v>
      </c>
    </row>
    <row r="1514" spans="1:18" ht="21">
      <c r="A1514" s="169" t="s">
        <v>4854</v>
      </c>
      <c r="B1514" s="169" t="s">
        <v>4858</v>
      </c>
      <c r="C1514" s="170" t="s">
        <v>9030</v>
      </c>
      <c r="D1514" s="6" t="s">
        <v>619</v>
      </c>
      <c r="E1514" s="160" t="s">
        <v>620</v>
      </c>
      <c r="F1514" s="6" t="s">
        <v>620</v>
      </c>
      <c r="G1514" s="6" t="s">
        <v>15</v>
      </c>
      <c r="H1514" s="7">
        <v>2563</v>
      </c>
      <c r="I1514" s="6" t="s">
        <v>192</v>
      </c>
      <c r="J1514" s="6" t="s">
        <v>192</v>
      </c>
      <c r="K1514" s="6" t="s">
        <v>621</v>
      </c>
      <c r="L1514" s="6" t="s">
        <v>111</v>
      </c>
      <c r="M1514" s="145" t="str">
        <f>VLOOKUP(L1514,'[1]ตัวย่อ(ต่อท้าย)'!$B$2:$C$516,2,FALSE)</f>
        <v>สป.กก.</v>
      </c>
      <c r="N1514" s="6" t="s">
        <v>28</v>
      </c>
      <c r="O1514" s="6"/>
      <c r="P1514" s="145"/>
      <c r="Q1514" s="103" t="s">
        <v>6522</v>
      </c>
      <c r="R1514" s="103" t="s">
        <v>4851</v>
      </c>
    </row>
    <row r="1515" spans="1:18" ht="21">
      <c r="A1515" s="169" t="s">
        <v>4854</v>
      </c>
      <c r="B1515" s="169" t="s">
        <v>4858</v>
      </c>
      <c r="C1515" s="170" t="s">
        <v>9030</v>
      </c>
      <c r="D1515" s="6" t="s">
        <v>622</v>
      </c>
      <c r="E1515" s="160" t="s">
        <v>623</v>
      </c>
      <c r="F1515" s="6" t="s">
        <v>623</v>
      </c>
      <c r="G1515" s="6" t="s">
        <v>15</v>
      </c>
      <c r="H1515" s="7">
        <v>2563</v>
      </c>
      <c r="I1515" s="6" t="s">
        <v>119</v>
      </c>
      <c r="J1515" s="6" t="s">
        <v>127</v>
      </c>
      <c r="K1515" s="6" t="s">
        <v>624</v>
      </c>
      <c r="L1515" s="6" t="s">
        <v>111</v>
      </c>
      <c r="M1515" s="145" t="str">
        <f>VLOOKUP(L1515,'[1]ตัวย่อ(ต่อท้าย)'!$B$2:$C$516,2,FALSE)</f>
        <v>สป.กก.</v>
      </c>
      <c r="N1515" s="6" t="s">
        <v>28</v>
      </c>
      <c r="O1515" s="6"/>
      <c r="P1515" s="145"/>
      <c r="Q1515" s="103" t="s">
        <v>6523</v>
      </c>
      <c r="R1515" s="103" t="s">
        <v>4851</v>
      </c>
    </row>
    <row r="1516" spans="1:18" ht="21">
      <c r="A1516" s="169" t="s">
        <v>4854</v>
      </c>
      <c r="B1516" s="169" t="s">
        <v>4858</v>
      </c>
      <c r="C1516" s="170" t="s">
        <v>9030</v>
      </c>
      <c r="D1516" s="6" t="s">
        <v>625</v>
      </c>
      <c r="E1516" s="160" t="s">
        <v>626</v>
      </c>
      <c r="F1516" s="6" t="s">
        <v>627</v>
      </c>
      <c r="G1516" s="6" t="s">
        <v>15</v>
      </c>
      <c r="H1516" s="7">
        <v>2563</v>
      </c>
      <c r="I1516" s="6" t="s">
        <v>119</v>
      </c>
      <c r="J1516" s="6" t="s">
        <v>127</v>
      </c>
      <c r="K1516" s="6" t="s">
        <v>628</v>
      </c>
      <c r="L1516" s="6" t="s">
        <v>111</v>
      </c>
      <c r="M1516" s="145" t="str">
        <f>VLOOKUP(L1516,'[1]ตัวย่อ(ต่อท้าย)'!$B$2:$C$516,2,FALSE)</f>
        <v>สป.กก.</v>
      </c>
      <c r="N1516" s="6" t="s">
        <v>28</v>
      </c>
      <c r="O1516" s="6"/>
      <c r="P1516" s="145"/>
      <c r="Q1516" s="103" t="s">
        <v>6524</v>
      </c>
      <c r="R1516" s="103" t="s">
        <v>4855</v>
      </c>
    </row>
    <row r="1517" spans="1:18" ht="21">
      <c r="A1517" s="169" t="s">
        <v>4854</v>
      </c>
      <c r="B1517" s="169" t="s">
        <v>4858</v>
      </c>
      <c r="C1517" s="170" t="s">
        <v>9030</v>
      </c>
      <c r="D1517" s="6" t="s">
        <v>629</v>
      </c>
      <c r="E1517" s="160" t="s">
        <v>630</v>
      </c>
      <c r="F1517" s="6" t="s">
        <v>630</v>
      </c>
      <c r="G1517" s="6" t="s">
        <v>15</v>
      </c>
      <c r="H1517" s="7">
        <v>2563</v>
      </c>
      <c r="I1517" s="6" t="s">
        <v>119</v>
      </c>
      <c r="J1517" s="6" t="s">
        <v>127</v>
      </c>
      <c r="K1517" s="6" t="s">
        <v>322</v>
      </c>
      <c r="L1517" s="6" t="s">
        <v>111</v>
      </c>
      <c r="M1517" s="145" t="str">
        <f>VLOOKUP(L1517,'[1]ตัวย่อ(ต่อท้าย)'!$B$2:$C$516,2,FALSE)</f>
        <v>สป.กก.</v>
      </c>
      <c r="N1517" s="6" t="s">
        <v>28</v>
      </c>
      <c r="O1517" s="6"/>
      <c r="P1517" s="145"/>
      <c r="Q1517" s="103" t="s">
        <v>6525</v>
      </c>
      <c r="R1517" s="103" t="s">
        <v>4855</v>
      </c>
    </row>
    <row r="1518" spans="1:18" ht="21">
      <c r="A1518" s="169" t="s">
        <v>4854</v>
      </c>
      <c r="B1518" s="169" t="s">
        <v>4858</v>
      </c>
      <c r="C1518" s="170" t="s">
        <v>9030</v>
      </c>
      <c r="D1518" s="6" t="s">
        <v>631</v>
      </c>
      <c r="E1518" s="160" t="s">
        <v>632</v>
      </c>
      <c r="F1518" s="6" t="s">
        <v>632</v>
      </c>
      <c r="G1518" s="6" t="s">
        <v>15</v>
      </c>
      <c r="H1518" s="7">
        <v>2563</v>
      </c>
      <c r="I1518" s="6" t="s">
        <v>119</v>
      </c>
      <c r="J1518" s="6" t="s">
        <v>127</v>
      </c>
      <c r="K1518" s="6" t="s">
        <v>633</v>
      </c>
      <c r="L1518" s="6" t="s">
        <v>161</v>
      </c>
      <c r="M1518" s="145" t="str">
        <f>VLOOKUP(L1518,'[1]ตัวย่อ(ต่อท้าย)'!$B$2:$C$516,2,FALSE)</f>
        <v>สป.วธ.</v>
      </c>
      <c r="N1518" s="6" t="s">
        <v>162</v>
      </c>
      <c r="O1518" s="6"/>
      <c r="P1518" s="145"/>
      <c r="Q1518" s="103" t="s">
        <v>6528</v>
      </c>
      <c r="R1518" s="103" t="s">
        <v>4855</v>
      </c>
    </row>
    <row r="1519" spans="1:18" ht="21">
      <c r="A1519" s="169" t="s">
        <v>4854</v>
      </c>
      <c r="B1519" s="169" t="s">
        <v>4858</v>
      </c>
      <c r="C1519" s="170" t="s">
        <v>9030</v>
      </c>
      <c r="D1519" s="6" t="s">
        <v>639</v>
      </c>
      <c r="E1519" s="160" t="s">
        <v>640</v>
      </c>
      <c r="F1519" s="6" t="s">
        <v>640</v>
      </c>
      <c r="G1519" s="6" t="s">
        <v>15</v>
      </c>
      <c r="H1519" s="7">
        <v>2563</v>
      </c>
      <c r="I1519" s="6" t="s">
        <v>119</v>
      </c>
      <c r="J1519" s="6" t="s">
        <v>127</v>
      </c>
      <c r="K1519" s="6" t="s">
        <v>641</v>
      </c>
      <c r="L1519" s="6" t="s">
        <v>161</v>
      </c>
      <c r="M1519" s="145" t="str">
        <f>VLOOKUP(L1519,'[1]ตัวย่อ(ต่อท้าย)'!$B$2:$C$516,2,FALSE)</f>
        <v>สป.วธ.</v>
      </c>
      <c r="N1519" s="6" t="s">
        <v>162</v>
      </c>
      <c r="O1519" s="6"/>
      <c r="P1519" s="145"/>
      <c r="Q1519" s="103" t="s">
        <v>6531</v>
      </c>
      <c r="R1519" s="103" t="s">
        <v>4855</v>
      </c>
    </row>
    <row r="1520" spans="1:18" ht="21">
      <c r="A1520" s="169" t="s">
        <v>4854</v>
      </c>
      <c r="B1520" s="169" t="s">
        <v>4858</v>
      </c>
      <c r="C1520" s="170" t="s">
        <v>9030</v>
      </c>
      <c r="D1520" s="6" t="s">
        <v>651</v>
      </c>
      <c r="E1520" s="160" t="s">
        <v>652</v>
      </c>
      <c r="F1520" s="6" t="s">
        <v>653</v>
      </c>
      <c r="G1520" s="6" t="s">
        <v>15</v>
      </c>
      <c r="H1520" s="7">
        <v>2563</v>
      </c>
      <c r="I1520" s="6" t="s">
        <v>192</v>
      </c>
      <c r="J1520" s="6" t="s">
        <v>179</v>
      </c>
      <c r="K1520" s="6" t="s">
        <v>621</v>
      </c>
      <c r="L1520" s="6" t="s">
        <v>111</v>
      </c>
      <c r="M1520" s="145" t="str">
        <f>VLOOKUP(L1520,'[1]ตัวย่อ(ต่อท้าย)'!$B$2:$C$516,2,FALSE)</f>
        <v>สป.กก.</v>
      </c>
      <c r="N1520" s="6" t="s">
        <v>28</v>
      </c>
      <c r="O1520" s="6"/>
      <c r="P1520" s="145"/>
      <c r="Q1520" s="103" t="s">
        <v>6535</v>
      </c>
      <c r="R1520" s="103" t="s">
        <v>4855</v>
      </c>
    </row>
    <row r="1521" spans="1:18" ht="21">
      <c r="A1521" s="169" t="s">
        <v>4854</v>
      </c>
      <c r="B1521" s="169" t="s">
        <v>4858</v>
      </c>
      <c r="C1521" s="170" t="s">
        <v>9030</v>
      </c>
      <c r="D1521" s="6" t="s">
        <v>662</v>
      </c>
      <c r="E1521" s="160" t="s">
        <v>663</v>
      </c>
      <c r="F1521" s="6" t="s">
        <v>663</v>
      </c>
      <c r="G1521" s="6" t="s">
        <v>15</v>
      </c>
      <c r="H1521" s="7">
        <v>2563</v>
      </c>
      <c r="I1521" s="6" t="s">
        <v>119</v>
      </c>
      <c r="J1521" s="6" t="s">
        <v>127</v>
      </c>
      <c r="K1521" s="6" t="s">
        <v>664</v>
      </c>
      <c r="L1521" s="6" t="s">
        <v>111</v>
      </c>
      <c r="M1521" s="145" t="str">
        <f>VLOOKUP(L1521,'[1]ตัวย่อ(ต่อท้าย)'!$B$2:$C$516,2,FALSE)</f>
        <v>สป.กก.</v>
      </c>
      <c r="N1521" s="6" t="s">
        <v>28</v>
      </c>
      <c r="O1521" s="6"/>
      <c r="P1521" s="145"/>
      <c r="Q1521" s="103" t="s">
        <v>6538</v>
      </c>
      <c r="R1521" s="103" t="s">
        <v>4889</v>
      </c>
    </row>
    <row r="1522" spans="1:18" ht="21">
      <c r="A1522" s="169" t="s">
        <v>4854</v>
      </c>
      <c r="B1522" s="169" t="s">
        <v>4858</v>
      </c>
      <c r="C1522" s="170" t="s">
        <v>9030</v>
      </c>
      <c r="D1522" s="6" t="s">
        <v>668</v>
      </c>
      <c r="E1522" s="160" t="s">
        <v>669</v>
      </c>
      <c r="F1522" s="6" t="s">
        <v>669</v>
      </c>
      <c r="G1522" s="6" t="s">
        <v>15</v>
      </c>
      <c r="H1522" s="7">
        <v>2563</v>
      </c>
      <c r="I1522" s="6" t="s">
        <v>119</v>
      </c>
      <c r="J1522" s="6" t="s">
        <v>127</v>
      </c>
      <c r="K1522" s="6"/>
      <c r="L1522" s="6" t="s">
        <v>9062</v>
      </c>
      <c r="M1522" s="145" t="str">
        <f>VLOOKUP(L1522,'[1]ตัวย่อ(ต่อท้าย)'!$B$2:$C$516,2,FALSE)</f>
        <v>นครพนม</v>
      </c>
      <c r="N1522" s="6" t="s">
        <v>134</v>
      </c>
      <c r="O1522" s="6"/>
      <c r="P1522" s="145"/>
      <c r="Q1522" s="103" t="s">
        <v>6541</v>
      </c>
      <c r="R1522" s="103" t="s">
        <v>4889</v>
      </c>
    </row>
    <row r="1523" spans="1:18" ht="21">
      <c r="A1523" s="169" t="s">
        <v>4854</v>
      </c>
      <c r="B1523" s="169" t="s">
        <v>4858</v>
      </c>
      <c r="C1523" s="170" t="s">
        <v>9030</v>
      </c>
      <c r="D1523" s="6" t="s">
        <v>670</v>
      </c>
      <c r="E1523" s="160" t="s">
        <v>671</v>
      </c>
      <c r="F1523" s="6" t="s">
        <v>671</v>
      </c>
      <c r="G1523" s="6" t="s">
        <v>15</v>
      </c>
      <c r="H1523" s="7">
        <v>2563</v>
      </c>
      <c r="I1523" s="6" t="s">
        <v>141</v>
      </c>
      <c r="J1523" s="6" t="s">
        <v>127</v>
      </c>
      <c r="K1523" s="6" t="s">
        <v>672</v>
      </c>
      <c r="L1523" s="6" t="s">
        <v>111</v>
      </c>
      <c r="M1523" s="145" t="str">
        <f>VLOOKUP(L1523,'[1]ตัวย่อ(ต่อท้าย)'!$B$2:$C$516,2,FALSE)</f>
        <v>สป.กก.</v>
      </c>
      <c r="N1523" s="6" t="s">
        <v>28</v>
      </c>
      <c r="O1523" s="6"/>
      <c r="P1523" s="145"/>
      <c r="Q1523" s="103" t="s">
        <v>6544</v>
      </c>
      <c r="R1523" s="103" t="s">
        <v>4894</v>
      </c>
    </row>
    <row r="1524" spans="1:18" ht="21">
      <c r="A1524" s="169" t="s">
        <v>4854</v>
      </c>
      <c r="B1524" s="169" t="s">
        <v>4858</v>
      </c>
      <c r="C1524" s="170" t="s">
        <v>9030</v>
      </c>
      <c r="D1524" s="6" t="s">
        <v>673</v>
      </c>
      <c r="E1524" s="160" t="s">
        <v>674</v>
      </c>
      <c r="F1524" s="6" t="s">
        <v>674</v>
      </c>
      <c r="G1524" s="6" t="s">
        <v>15</v>
      </c>
      <c r="H1524" s="7">
        <v>2563</v>
      </c>
      <c r="I1524" s="6" t="s">
        <v>109</v>
      </c>
      <c r="J1524" s="6" t="s">
        <v>127</v>
      </c>
      <c r="K1524" s="6" t="s">
        <v>621</v>
      </c>
      <c r="L1524" s="6" t="s">
        <v>111</v>
      </c>
      <c r="M1524" s="145" t="str">
        <f>VLOOKUP(L1524,'[1]ตัวย่อ(ต่อท้าย)'!$B$2:$C$516,2,FALSE)</f>
        <v>สป.กก.</v>
      </c>
      <c r="N1524" s="6" t="s">
        <v>28</v>
      </c>
      <c r="O1524" s="6"/>
      <c r="P1524" s="145"/>
      <c r="Q1524" s="103" t="s">
        <v>6548</v>
      </c>
      <c r="R1524" s="103" t="s">
        <v>5305</v>
      </c>
    </row>
    <row r="1525" spans="1:18" ht="21">
      <c r="A1525" s="169" t="s">
        <v>4854</v>
      </c>
      <c r="B1525" s="169" t="s">
        <v>4858</v>
      </c>
      <c r="C1525" s="170" t="s">
        <v>9030</v>
      </c>
      <c r="D1525" s="6" t="s">
        <v>677</v>
      </c>
      <c r="E1525" s="160" t="s">
        <v>678</v>
      </c>
      <c r="F1525" s="6" t="s">
        <v>678</v>
      </c>
      <c r="G1525" s="6" t="s">
        <v>15</v>
      </c>
      <c r="H1525" s="7">
        <v>2563</v>
      </c>
      <c r="I1525" s="6" t="s">
        <v>169</v>
      </c>
      <c r="J1525" s="6" t="s">
        <v>109</v>
      </c>
      <c r="K1525" s="6" t="s">
        <v>621</v>
      </c>
      <c r="L1525" s="6" t="s">
        <v>111</v>
      </c>
      <c r="M1525" s="145" t="str">
        <f>VLOOKUP(L1525,'[1]ตัวย่อ(ต่อท้าย)'!$B$2:$C$516,2,FALSE)</f>
        <v>สป.กก.</v>
      </c>
      <c r="N1525" s="6" t="s">
        <v>28</v>
      </c>
      <c r="O1525" s="6"/>
      <c r="P1525" s="145"/>
      <c r="Q1525" s="103" t="s">
        <v>6551</v>
      </c>
      <c r="R1525" s="103" t="s">
        <v>4889</v>
      </c>
    </row>
    <row r="1526" spans="1:18" ht="21">
      <c r="A1526" s="169" t="s">
        <v>4854</v>
      </c>
      <c r="B1526" s="169" t="s">
        <v>4858</v>
      </c>
      <c r="C1526" s="170" t="s">
        <v>9030</v>
      </c>
      <c r="D1526" s="6" t="s">
        <v>679</v>
      </c>
      <c r="E1526" s="160" t="s">
        <v>680</v>
      </c>
      <c r="F1526" s="6" t="s">
        <v>680</v>
      </c>
      <c r="G1526" s="6" t="s">
        <v>15</v>
      </c>
      <c r="H1526" s="7">
        <v>2563</v>
      </c>
      <c r="I1526" s="6" t="s">
        <v>165</v>
      </c>
      <c r="J1526" s="6" t="s">
        <v>369</v>
      </c>
      <c r="K1526" s="6" t="s">
        <v>621</v>
      </c>
      <c r="L1526" s="6" t="s">
        <v>111</v>
      </c>
      <c r="M1526" s="145" t="str">
        <f>VLOOKUP(L1526,'[1]ตัวย่อ(ต่อท้าย)'!$B$2:$C$516,2,FALSE)</f>
        <v>สป.กก.</v>
      </c>
      <c r="N1526" s="6" t="s">
        <v>28</v>
      </c>
      <c r="O1526" s="6"/>
      <c r="P1526" s="145"/>
      <c r="Q1526" s="103" t="s">
        <v>6554</v>
      </c>
      <c r="R1526" s="103" t="s">
        <v>4889</v>
      </c>
    </row>
    <row r="1527" spans="1:18" ht="21">
      <c r="A1527" s="169" t="s">
        <v>4854</v>
      </c>
      <c r="B1527" s="169" t="s">
        <v>4858</v>
      </c>
      <c r="C1527" s="170" t="s">
        <v>9030</v>
      </c>
      <c r="D1527" s="6" t="s">
        <v>691</v>
      </c>
      <c r="E1527" s="160" t="s">
        <v>660</v>
      </c>
      <c r="F1527" s="6" t="s">
        <v>660</v>
      </c>
      <c r="G1527" s="6" t="s">
        <v>148</v>
      </c>
      <c r="H1527" s="7">
        <v>2563</v>
      </c>
      <c r="I1527" s="6" t="s">
        <v>179</v>
      </c>
      <c r="J1527" s="6" t="s">
        <v>127</v>
      </c>
      <c r="K1527" s="6" t="s">
        <v>692</v>
      </c>
      <c r="L1527" s="6" t="s">
        <v>206</v>
      </c>
      <c r="M1527" s="145" t="str">
        <f>VLOOKUP(L1527,'[1]ตัวย่อ(ต่อท้าย)'!$B$2:$C$516,2,FALSE)</f>
        <v>ปค.</v>
      </c>
      <c r="N1527" s="6" t="s">
        <v>96</v>
      </c>
      <c r="O1527" s="6"/>
      <c r="P1527" s="145"/>
      <c r="Q1527" s="103" t="s">
        <v>6557</v>
      </c>
      <c r="R1527" s="103" t="s">
        <v>4889</v>
      </c>
    </row>
    <row r="1528" spans="1:18" ht="21">
      <c r="A1528" s="169" t="s">
        <v>4854</v>
      </c>
      <c r="B1528" s="169" t="s">
        <v>4858</v>
      </c>
      <c r="C1528" s="170" t="s">
        <v>9030</v>
      </c>
      <c r="D1528" s="6" t="s">
        <v>693</v>
      </c>
      <c r="E1528" s="160" t="s">
        <v>694</v>
      </c>
      <c r="F1528" s="6" t="s">
        <v>694</v>
      </c>
      <c r="G1528" s="6" t="s">
        <v>15</v>
      </c>
      <c r="H1528" s="7">
        <v>2563</v>
      </c>
      <c r="I1528" s="6" t="s">
        <v>165</v>
      </c>
      <c r="J1528" s="6" t="s">
        <v>212</v>
      </c>
      <c r="K1528" s="6" t="s">
        <v>695</v>
      </c>
      <c r="L1528" s="6" t="s">
        <v>206</v>
      </c>
      <c r="M1528" s="145" t="str">
        <f>VLOOKUP(L1528,'[1]ตัวย่อ(ต่อท้าย)'!$B$2:$C$516,2,FALSE)</f>
        <v>ปค.</v>
      </c>
      <c r="N1528" s="6" t="s">
        <v>96</v>
      </c>
      <c r="O1528" s="6"/>
      <c r="P1528" s="145"/>
      <c r="Q1528" s="103" t="s">
        <v>6560</v>
      </c>
      <c r="R1528" s="103" t="s">
        <v>4889</v>
      </c>
    </row>
    <row r="1529" spans="1:18" ht="21">
      <c r="A1529" s="169" t="s">
        <v>4854</v>
      </c>
      <c r="B1529" s="169" t="s">
        <v>4858</v>
      </c>
      <c r="C1529" s="170" t="s">
        <v>9030</v>
      </c>
      <c r="D1529" s="6" t="s">
        <v>704</v>
      </c>
      <c r="E1529" s="160" t="s">
        <v>705</v>
      </c>
      <c r="F1529" s="6" t="s">
        <v>705</v>
      </c>
      <c r="G1529" s="6" t="s">
        <v>15</v>
      </c>
      <c r="H1529" s="7">
        <v>2563</v>
      </c>
      <c r="I1529" s="6" t="s">
        <v>119</v>
      </c>
      <c r="J1529" s="6" t="s">
        <v>127</v>
      </c>
      <c r="K1529" s="6" t="s">
        <v>706</v>
      </c>
      <c r="L1529" s="6" t="s">
        <v>161</v>
      </c>
      <c r="M1529" s="145" t="str">
        <f>VLOOKUP(L1529,'[1]ตัวย่อ(ต่อท้าย)'!$B$2:$C$516,2,FALSE)</f>
        <v>สป.วธ.</v>
      </c>
      <c r="N1529" s="6" t="s">
        <v>162</v>
      </c>
      <c r="O1529" s="6"/>
      <c r="P1529" s="145"/>
      <c r="Q1529" s="103" t="s">
        <v>6563</v>
      </c>
      <c r="R1529" s="103" t="s">
        <v>4889</v>
      </c>
    </row>
    <row r="1530" spans="1:18" ht="21">
      <c r="A1530" s="169" t="s">
        <v>4854</v>
      </c>
      <c r="B1530" s="169" t="s">
        <v>4858</v>
      </c>
      <c r="C1530" s="170" t="s">
        <v>9030</v>
      </c>
      <c r="D1530" s="6" t="s">
        <v>707</v>
      </c>
      <c r="E1530" s="160" t="s">
        <v>708</v>
      </c>
      <c r="F1530" s="6" t="s">
        <v>708</v>
      </c>
      <c r="G1530" s="6" t="s">
        <v>15</v>
      </c>
      <c r="H1530" s="7">
        <v>2563</v>
      </c>
      <c r="I1530" s="6" t="s">
        <v>119</v>
      </c>
      <c r="J1530" s="6" t="s">
        <v>127</v>
      </c>
      <c r="K1530" s="6"/>
      <c r="L1530" s="6" t="s">
        <v>9062</v>
      </c>
      <c r="M1530" s="145" t="str">
        <f>VLOOKUP(L1530,'[1]ตัวย่อ(ต่อท้าย)'!$B$2:$C$516,2,FALSE)</f>
        <v>นครพนม</v>
      </c>
      <c r="N1530" s="6" t="s">
        <v>134</v>
      </c>
      <c r="O1530" s="6"/>
      <c r="P1530" s="145"/>
      <c r="Q1530" s="103" t="s">
        <v>6566</v>
      </c>
      <c r="R1530" s="103" t="s">
        <v>4889</v>
      </c>
    </row>
    <row r="1531" spans="1:18" ht="21">
      <c r="A1531" s="169" t="s">
        <v>4854</v>
      </c>
      <c r="B1531" s="169" t="s">
        <v>4858</v>
      </c>
      <c r="C1531" s="170" t="s">
        <v>9030</v>
      </c>
      <c r="D1531" s="6" t="s">
        <v>709</v>
      </c>
      <c r="E1531" s="160" t="s">
        <v>710</v>
      </c>
      <c r="F1531" s="6" t="s">
        <v>710</v>
      </c>
      <c r="G1531" s="6" t="s">
        <v>15</v>
      </c>
      <c r="H1531" s="7">
        <v>2563</v>
      </c>
      <c r="I1531" s="6" t="s">
        <v>119</v>
      </c>
      <c r="J1531" s="6" t="s">
        <v>127</v>
      </c>
      <c r="K1531" s="6" t="s">
        <v>711</v>
      </c>
      <c r="L1531" s="6" t="s">
        <v>111</v>
      </c>
      <c r="M1531" s="145" t="str">
        <f>VLOOKUP(L1531,'[1]ตัวย่อ(ต่อท้าย)'!$B$2:$C$516,2,FALSE)</f>
        <v>สป.กก.</v>
      </c>
      <c r="N1531" s="6" t="s">
        <v>28</v>
      </c>
      <c r="O1531" s="6"/>
      <c r="P1531" s="145"/>
      <c r="Q1531" s="103" t="s">
        <v>6569</v>
      </c>
      <c r="R1531" s="103" t="s">
        <v>4889</v>
      </c>
    </row>
    <row r="1532" spans="1:18" ht="21">
      <c r="A1532" s="169" t="s">
        <v>4854</v>
      </c>
      <c r="B1532" s="169" t="s">
        <v>4858</v>
      </c>
      <c r="C1532" s="170" t="s">
        <v>9030</v>
      </c>
      <c r="D1532" s="6" t="s">
        <v>722</v>
      </c>
      <c r="E1532" s="160" t="s">
        <v>723</v>
      </c>
      <c r="F1532" s="6" t="s">
        <v>723</v>
      </c>
      <c r="G1532" s="6" t="s">
        <v>15</v>
      </c>
      <c r="H1532" s="7">
        <v>2563</v>
      </c>
      <c r="I1532" s="6" t="s">
        <v>369</v>
      </c>
      <c r="J1532" s="6" t="s">
        <v>212</v>
      </c>
      <c r="K1532" s="6" t="s">
        <v>724</v>
      </c>
      <c r="L1532" s="6" t="s">
        <v>111</v>
      </c>
      <c r="M1532" s="145" t="str">
        <f>VLOOKUP(L1532,'[1]ตัวย่อ(ต่อท้าย)'!$B$2:$C$516,2,FALSE)</f>
        <v>สป.กก.</v>
      </c>
      <c r="N1532" s="6" t="s">
        <v>28</v>
      </c>
      <c r="O1532" s="6"/>
      <c r="P1532" s="145"/>
      <c r="Q1532" s="103" t="s">
        <v>6572</v>
      </c>
      <c r="R1532" s="103" t="s">
        <v>4889</v>
      </c>
    </row>
    <row r="1533" spans="1:18" ht="21">
      <c r="A1533" s="169" t="s">
        <v>4854</v>
      </c>
      <c r="B1533" s="169" t="s">
        <v>4858</v>
      </c>
      <c r="C1533" s="170" t="s">
        <v>9030</v>
      </c>
      <c r="D1533" s="6" t="s">
        <v>728</v>
      </c>
      <c r="E1533" s="160" t="s">
        <v>729</v>
      </c>
      <c r="F1533" s="6" t="s">
        <v>729</v>
      </c>
      <c r="G1533" s="6" t="s">
        <v>15</v>
      </c>
      <c r="H1533" s="7">
        <v>2563</v>
      </c>
      <c r="I1533" s="6" t="s">
        <v>165</v>
      </c>
      <c r="J1533" s="6" t="s">
        <v>127</v>
      </c>
      <c r="K1533" s="6" t="s">
        <v>730</v>
      </c>
      <c r="L1533" s="6" t="s">
        <v>731</v>
      </c>
      <c r="M1533" s="145" t="str">
        <f>VLOOKUP(L1533,'[1]ตัวย่อ(ต่อท้าย)'!$B$2:$C$516,2,FALSE)</f>
        <v>มฟล.</v>
      </c>
      <c r="N1533" s="6" t="s">
        <v>20</v>
      </c>
      <c r="O1533" s="6"/>
      <c r="P1533" s="145"/>
      <c r="Q1533" s="103" t="s">
        <v>6575</v>
      </c>
      <c r="R1533" s="103" t="s">
        <v>4851</v>
      </c>
    </row>
    <row r="1534" spans="1:18" ht="21">
      <c r="A1534" s="169" t="s">
        <v>4854</v>
      </c>
      <c r="B1534" s="169" t="s">
        <v>4858</v>
      </c>
      <c r="C1534" s="170" t="s">
        <v>9030</v>
      </c>
      <c r="D1534" s="6" t="s">
        <v>788</v>
      </c>
      <c r="E1534" s="160" t="s">
        <v>789</v>
      </c>
      <c r="F1534" s="6" t="s">
        <v>789</v>
      </c>
      <c r="G1534" s="6" t="s">
        <v>15</v>
      </c>
      <c r="H1534" s="7">
        <v>2563</v>
      </c>
      <c r="I1534" s="6" t="s">
        <v>169</v>
      </c>
      <c r="J1534" s="6" t="s">
        <v>344</v>
      </c>
      <c r="K1534" s="6"/>
      <c r="L1534" s="6" t="s">
        <v>9065</v>
      </c>
      <c r="M1534" s="145" t="str">
        <f>VLOOKUP(L1534,'[1]ตัวย่อ(ต่อท้าย)'!$B$2:$C$516,2,FALSE)</f>
        <v>พิจิตร</v>
      </c>
      <c r="N1534" s="6" t="s">
        <v>134</v>
      </c>
      <c r="O1534" s="6"/>
      <c r="P1534" s="145"/>
      <c r="Q1534" s="103" t="s">
        <v>6578</v>
      </c>
      <c r="R1534" s="103" t="s">
        <v>4889</v>
      </c>
    </row>
    <row r="1535" spans="1:18" ht="21">
      <c r="A1535" s="169" t="s">
        <v>4854</v>
      </c>
      <c r="B1535" s="169" t="s">
        <v>4858</v>
      </c>
      <c r="C1535" s="170" t="s">
        <v>9030</v>
      </c>
      <c r="D1535" s="6" t="s">
        <v>793</v>
      </c>
      <c r="E1535" s="160" t="s">
        <v>794</v>
      </c>
      <c r="F1535" s="6" t="s">
        <v>794</v>
      </c>
      <c r="G1535" s="6" t="s">
        <v>15</v>
      </c>
      <c r="H1535" s="7">
        <v>2563</v>
      </c>
      <c r="I1535" s="6" t="s">
        <v>165</v>
      </c>
      <c r="J1535" s="6" t="s">
        <v>127</v>
      </c>
      <c r="K1535" s="6" t="s">
        <v>795</v>
      </c>
      <c r="L1535" s="6" t="s">
        <v>796</v>
      </c>
      <c r="M1535" s="145" t="str">
        <f>VLOOKUP(L1535,'[1]ตัวย่อ(ต่อท้าย)'!$B$2:$C$516,2,FALSE)</f>
        <v>อพท.</v>
      </c>
      <c r="N1535" s="6" t="s">
        <v>28</v>
      </c>
      <c r="O1535" s="6"/>
      <c r="P1535" s="145"/>
      <c r="Q1535" s="103" t="s">
        <v>6582</v>
      </c>
      <c r="R1535" s="103" t="s">
        <v>4889</v>
      </c>
    </row>
    <row r="1536" spans="1:18" ht="21">
      <c r="A1536" s="169" t="s">
        <v>4854</v>
      </c>
      <c r="B1536" s="169" t="s">
        <v>4858</v>
      </c>
      <c r="C1536" s="170" t="s">
        <v>9030</v>
      </c>
      <c r="D1536" s="6" t="s">
        <v>810</v>
      </c>
      <c r="E1536" s="160" t="s">
        <v>811</v>
      </c>
      <c r="F1536" s="6" t="s">
        <v>811</v>
      </c>
      <c r="G1536" s="6" t="s">
        <v>15</v>
      </c>
      <c r="H1536" s="7">
        <v>2563</v>
      </c>
      <c r="I1536" s="6" t="s">
        <v>127</v>
      </c>
      <c r="J1536" s="6" t="s">
        <v>127</v>
      </c>
      <c r="K1536" s="6" t="s">
        <v>244</v>
      </c>
      <c r="L1536" s="6" t="s">
        <v>111</v>
      </c>
      <c r="M1536" s="145" t="str">
        <f>VLOOKUP(L1536,'[1]ตัวย่อ(ต่อท้าย)'!$B$2:$C$516,2,FALSE)</f>
        <v>สป.กก.</v>
      </c>
      <c r="N1536" s="6" t="s">
        <v>28</v>
      </c>
      <c r="O1536" s="6"/>
      <c r="P1536" s="145"/>
      <c r="Q1536" s="103" t="s">
        <v>6585</v>
      </c>
      <c r="R1536" s="103" t="s">
        <v>4975</v>
      </c>
    </row>
    <row r="1537" spans="1:18" ht="21">
      <c r="A1537" s="169" t="s">
        <v>4854</v>
      </c>
      <c r="B1537" s="169" t="s">
        <v>4858</v>
      </c>
      <c r="C1537" s="170" t="s">
        <v>9030</v>
      </c>
      <c r="D1537" s="6" t="s">
        <v>815</v>
      </c>
      <c r="E1537" s="160" t="s">
        <v>816</v>
      </c>
      <c r="F1537" s="6" t="s">
        <v>816</v>
      </c>
      <c r="G1537" s="6" t="s">
        <v>15</v>
      </c>
      <c r="H1537" s="7">
        <v>2563</v>
      </c>
      <c r="I1537" s="6" t="s">
        <v>109</v>
      </c>
      <c r="J1537" s="6" t="s">
        <v>755</v>
      </c>
      <c r="K1537" s="6" t="s">
        <v>596</v>
      </c>
      <c r="L1537" s="6" t="s">
        <v>111</v>
      </c>
      <c r="M1537" s="145" t="str">
        <f>VLOOKUP(L1537,'[1]ตัวย่อ(ต่อท้าย)'!$B$2:$C$516,2,FALSE)</f>
        <v>สป.กก.</v>
      </c>
      <c r="N1537" s="6" t="s">
        <v>28</v>
      </c>
      <c r="O1537" s="6"/>
      <c r="P1537" s="145"/>
      <c r="Q1537" s="103" t="s">
        <v>6588</v>
      </c>
      <c r="R1537" s="103" t="s">
        <v>4975</v>
      </c>
    </row>
    <row r="1538" spans="1:18" ht="21">
      <c r="A1538" s="169" t="s">
        <v>4854</v>
      </c>
      <c r="B1538" s="169" t="s">
        <v>4858</v>
      </c>
      <c r="C1538" s="170" t="s">
        <v>9030</v>
      </c>
      <c r="D1538" s="6" t="s">
        <v>828</v>
      </c>
      <c r="E1538" s="160" t="s">
        <v>829</v>
      </c>
      <c r="F1538" s="6" t="s">
        <v>829</v>
      </c>
      <c r="G1538" s="6" t="s">
        <v>15</v>
      </c>
      <c r="H1538" s="7">
        <v>2563</v>
      </c>
      <c r="I1538" s="6" t="s">
        <v>127</v>
      </c>
      <c r="J1538" s="6" t="s">
        <v>127</v>
      </c>
      <c r="K1538" s="6" t="s">
        <v>830</v>
      </c>
      <c r="L1538" s="6" t="s">
        <v>111</v>
      </c>
      <c r="M1538" s="145" t="str">
        <f>VLOOKUP(L1538,'[1]ตัวย่อ(ต่อท้าย)'!$B$2:$C$516,2,FALSE)</f>
        <v>สป.กก.</v>
      </c>
      <c r="N1538" s="6" t="s">
        <v>28</v>
      </c>
      <c r="O1538" s="6"/>
      <c r="P1538" s="145"/>
      <c r="Q1538" s="103" t="s">
        <v>6591</v>
      </c>
      <c r="R1538" s="103" t="s">
        <v>4894</v>
      </c>
    </row>
    <row r="1539" spans="1:18" ht="21">
      <c r="A1539" s="171" t="s">
        <v>4854</v>
      </c>
      <c r="B1539" s="172" t="s">
        <v>4858</v>
      </c>
      <c r="C1539" s="173" t="s">
        <v>9030</v>
      </c>
      <c r="D1539" s="102" t="s">
        <v>1278</v>
      </c>
      <c r="E1539" s="161" t="str">
        <f t="shared" ref="E1539:E1546" si="48">HYPERLINK(Q1539,F1539)</f>
        <v>ยอยศยิ่งฟ้าอยุธยามรดกโลก</v>
      </c>
      <c r="F1539" s="103" t="s">
        <v>1279</v>
      </c>
      <c r="G1539" s="103" t="s">
        <v>15</v>
      </c>
      <c r="H1539" s="158">
        <v>2564</v>
      </c>
      <c r="I1539" s="103" t="s">
        <v>416</v>
      </c>
      <c r="J1539" s="104" t="s">
        <v>771</v>
      </c>
      <c r="K1539" s="103" t="s">
        <v>296</v>
      </c>
      <c r="L1539" s="103" t="s">
        <v>206</v>
      </c>
      <c r="M1539" s="103" t="s">
        <v>9082</v>
      </c>
      <c r="N1539" s="103" t="s">
        <v>96</v>
      </c>
      <c r="O1539" s="104" t="s">
        <v>8005</v>
      </c>
      <c r="P1539" s="105"/>
      <c r="Q1539" s="103" t="s">
        <v>6594</v>
      </c>
      <c r="R1539" s="103" t="s">
        <v>4894</v>
      </c>
    </row>
    <row r="1540" spans="1:18" ht="21">
      <c r="A1540" s="171" t="s">
        <v>4854</v>
      </c>
      <c r="B1540" s="172" t="s">
        <v>4858</v>
      </c>
      <c r="C1540" s="173" t="s">
        <v>9030</v>
      </c>
      <c r="D1540" s="102" t="s">
        <v>1512</v>
      </c>
      <c r="E1540" s="161" t="str">
        <f t="shared" si="48"/>
        <v>การจัดทำหนังสือ "มฤดกกรุงเก่า" จังหวัดพระนครศรีอยุธยา ประจำปีงบประมาณ พ.ศ.2564</v>
      </c>
      <c r="F1540" s="103" t="s">
        <v>1513</v>
      </c>
      <c r="G1540" s="103" t="s">
        <v>15</v>
      </c>
      <c r="H1540" s="158">
        <v>2564</v>
      </c>
      <c r="I1540" s="103" t="s">
        <v>878</v>
      </c>
      <c r="J1540" s="104" t="s">
        <v>17</v>
      </c>
      <c r="K1540" s="103"/>
      <c r="L1540" s="103" t="s">
        <v>9034</v>
      </c>
      <c r="M1540" s="103" t="s">
        <v>1269</v>
      </c>
      <c r="N1540" s="103" t="s">
        <v>134</v>
      </c>
      <c r="O1540" s="104" t="s">
        <v>8005</v>
      </c>
      <c r="P1540" s="105"/>
      <c r="Q1540" s="103" t="s">
        <v>6597</v>
      </c>
      <c r="R1540" s="103" t="s">
        <v>4894</v>
      </c>
    </row>
    <row r="1541" spans="1:18" ht="21">
      <c r="A1541" s="171" t="s">
        <v>4854</v>
      </c>
      <c r="B1541" s="172" t="s">
        <v>4858</v>
      </c>
      <c r="C1541" s="173" t="s">
        <v>9030</v>
      </c>
      <c r="D1541" s="102" t="s">
        <v>1435</v>
      </c>
      <c r="E1541" s="161" t="str">
        <f t="shared" si="48"/>
        <v>โครงการส่งเสริมการรับรู้ให้จังหวัดอุบลราชธานีเป็นเป้าหมายด้านการท่องเที่ยว</v>
      </c>
      <c r="F1541" s="103" t="s">
        <v>660</v>
      </c>
      <c r="G1541" s="103" t="s">
        <v>15</v>
      </c>
      <c r="H1541" s="158">
        <v>2564</v>
      </c>
      <c r="I1541" s="103" t="s">
        <v>560</v>
      </c>
      <c r="J1541" s="104" t="s">
        <v>17</v>
      </c>
      <c r="K1541" s="103" t="s">
        <v>1436</v>
      </c>
      <c r="L1541" s="103" t="s">
        <v>206</v>
      </c>
      <c r="M1541" s="103" t="s">
        <v>9082</v>
      </c>
      <c r="N1541" s="103" t="s">
        <v>96</v>
      </c>
      <c r="O1541" s="104" t="s">
        <v>8005</v>
      </c>
      <c r="P1541" s="105"/>
      <c r="Q1541" s="103" t="s">
        <v>6600</v>
      </c>
      <c r="R1541" s="103" t="s">
        <v>4894</v>
      </c>
    </row>
    <row r="1542" spans="1:18" ht="21">
      <c r="A1542" s="171" t="s">
        <v>4854</v>
      </c>
      <c r="B1542" s="172" t="s">
        <v>4858</v>
      </c>
      <c r="C1542" s="173" t="s">
        <v>9030</v>
      </c>
      <c r="D1542" s="102" t="s">
        <v>1336</v>
      </c>
      <c r="E1542" s="161" t="str">
        <f t="shared" si="48"/>
        <v>โครงการส่งเสริมการท่องเที่ยวจังหวัดอุทัยธานี</v>
      </c>
      <c r="F1542" s="103" t="s">
        <v>1337</v>
      </c>
      <c r="G1542" s="103" t="s">
        <v>15</v>
      </c>
      <c r="H1542" s="158">
        <v>2564</v>
      </c>
      <c r="I1542" s="103" t="s">
        <v>560</v>
      </c>
      <c r="J1542" s="104" t="s">
        <v>17</v>
      </c>
      <c r="K1542" s="103"/>
      <c r="L1542" s="103" t="s">
        <v>9037</v>
      </c>
      <c r="M1542" s="103" t="s">
        <v>482</v>
      </c>
      <c r="N1542" s="103" t="s">
        <v>134</v>
      </c>
      <c r="O1542" s="104" t="s">
        <v>8005</v>
      </c>
      <c r="P1542" s="105"/>
      <c r="Q1542" s="103" t="s">
        <v>6602</v>
      </c>
      <c r="R1542" s="103" t="s">
        <v>4894</v>
      </c>
    </row>
    <row r="1543" spans="1:18" ht="21">
      <c r="A1543" s="171" t="s">
        <v>4854</v>
      </c>
      <c r="B1543" s="172" t="s">
        <v>4858</v>
      </c>
      <c r="C1543" s="173" t="s">
        <v>9030</v>
      </c>
      <c r="D1543" s="102" t="s">
        <v>1224</v>
      </c>
      <c r="E1543" s="161" t="str">
        <f t="shared" si="48"/>
        <v>โครงการยกระดับการท่องเที่ยววิถีชุมชนลุ่มน้ำเจ้าพระยา/ป่าสัก กิจกรรมหลักส่งเสริมการตลาดด้านการท่องเที่ยววิถีชุมชนลุ่มน้ำเจ้าพระยา/ป่าสัก( กิจกรรมย่อยที่ 1 เชื่อมโยงเส้นทางท่องเที่ยวริมแม่น้ำเจ้าพระยาและแม่น้ำน้อย)</v>
      </c>
      <c r="F1543" s="103" t="s">
        <v>1225</v>
      </c>
      <c r="G1543" s="103" t="s">
        <v>15</v>
      </c>
      <c r="H1543" s="158">
        <v>2564</v>
      </c>
      <c r="I1543" s="103" t="s">
        <v>560</v>
      </c>
      <c r="J1543" s="104" t="s">
        <v>17</v>
      </c>
      <c r="K1543" s="103" t="s">
        <v>1226</v>
      </c>
      <c r="L1543" s="103" t="s">
        <v>111</v>
      </c>
      <c r="M1543" s="103" t="s">
        <v>9079</v>
      </c>
      <c r="N1543" s="103" t="s">
        <v>28</v>
      </c>
      <c r="O1543" s="104" t="s">
        <v>8005</v>
      </c>
      <c r="P1543" s="105"/>
      <c r="Q1543" s="103" t="s">
        <v>6606</v>
      </c>
      <c r="R1543" s="103" t="s">
        <v>4858</v>
      </c>
    </row>
    <row r="1544" spans="1:18" ht="21">
      <c r="A1544" s="171" t="s">
        <v>4854</v>
      </c>
      <c r="B1544" s="172" t="s">
        <v>4858</v>
      </c>
      <c r="C1544" s="173" t="s">
        <v>9030</v>
      </c>
      <c r="D1544" s="102" t="s">
        <v>1092</v>
      </c>
      <c r="E1544" s="161" t="str">
        <f t="shared" si="48"/>
        <v>โครงการส่งเสริมการท่องเที่ยวประเพณีและวัฒนธรรมจังหวัดอำนาจเจริญ</v>
      </c>
      <c r="F1544" s="103" t="s">
        <v>1093</v>
      </c>
      <c r="G1544" s="103" t="s">
        <v>15</v>
      </c>
      <c r="H1544" s="158">
        <v>2564</v>
      </c>
      <c r="I1544" s="103" t="s">
        <v>560</v>
      </c>
      <c r="J1544" s="104" t="s">
        <v>17</v>
      </c>
      <c r="K1544" s="103" t="s">
        <v>465</v>
      </c>
      <c r="L1544" s="103" t="s">
        <v>111</v>
      </c>
      <c r="M1544" s="103" t="s">
        <v>9079</v>
      </c>
      <c r="N1544" s="103" t="s">
        <v>28</v>
      </c>
      <c r="O1544" s="104" t="s">
        <v>8005</v>
      </c>
      <c r="P1544" s="105"/>
      <c r="Q1544" s="103" t="s">
        <v>6610</v>
      </c>
      <c r="R1544" s="103" t="s">
        <v>4851</v>
      </c>
    </row>
    <row r="1545" spans="1:18" ht="21">
      <c r="A1545" s="171" t="s">
        <v>4854</v>
      </c>
      <c r="B1545" s="172" t="s">
        <v>4858</v>
      </c>
      <c r="C1545" s="173" t="s">
        <v>9030</v>
      </c>
      <c r="D1545" s="102" t="s">
        <v>1084</v>
      </c>
      <c r="E1545" s="161" t="str">
        <f t="shared" si="48"/>
        <v>ส่งเสริมกิจกรรมด้านการท่องเที่ยวผ่านเรื่องเล่าจังหวัดสิงห์บุรี (กิจกรรมตามรอยเสด็จประพาสต้น รัชกาลที่ 5)</v>
      </c>
      <c r="F1545" s="103" t="s">
        <v>1085</v>
      </c>
      <c r="G1545" s="103" t="s">
        <v>15</v>
      </c>
      <c r="H1545" s="158">
        <v>2564</v>
      </c>
      <c r="I1545" s="103" t="s">
        <v>884</v>
      </c>
      <c r="J1545" s="104" t="s">
        <v>17</v>
      </c>
      <c r="K1545" s="103" t="s">
        <v>437</v>
      </c>
      <c r="L1545" s="103" t="s">
        <v>111</v>
      </c>
      <c r="M1545" s="103" t="s">
        <v>9079</v>
      </c>
      <c r="N1545" s="103" t="s">
        <v>28</v>
      </c>
      <c r="O1545" s="104" t="s">
        <v>8005</v>
      </c>
      <c r="P1545" s="105"/>
      <c r="Q1545" s="103" t="s">
        <v>6614</v>
      </c>
      <c r="R1545" s="103" t="s">
        <v>4858</v>
      </c>
    </row>
    <row r="1546" spans="1:18" ht="21">
      <c r="A1546" s="171" t="s">
        <v>4854</v>
      </c>
      <c r="B1546" s="172" t="s">
        <v>4858</v>
      </c>
      <c r="C1546" s="173" t="s">
        <v>9030</v>
      </c>
      <c r="D1546" s="102" t="s">
        <v>1079</v>
      </c>
      <c r="E1546" s="161" t="str">
        <f t="shared" si="48"/>
        <v>ส่งเสริมกิจกรรมด้านการท่องเที่ยวผ่านเรื่องเล่าจังหวัดสิงห์บุรี (กิจกรรมงานเทศกาลกินปลาและของดีเมืองสิงห์)</v>
      </c>
      <c r="F1546" s="103" t="s">
        <v>1080</v>
      </c>
      <c r="G1546" s="103" t="s">
        <v>15</v>
      </c>
      <c r="H1546" s="158">
        <v>2564</v>
      </c>
      <c r="I1546" s="103" t="s">
        <v>560</v>
      </c>
      <c r="J1546" s="104" t="s">
        <v>787</v>
      </c>
      <c r="K1546" s="103" t="s">
        <v>437</v>
      </c>
      <c r="L1546" s="103" t="s">
        <v>111</v>
      </c>
      <c r="M1546" s="103" t="s">
        <v>9079</v>
      </c>
      <c r="N1546" s="103" t="s">
        <v>28</v>
      </c>
      <c r="O1546" s="104" t="s">
        <v>8005</v>
      </c>
      <c r="P1546" s="105"/>
      <c r="Q1546" s="103" t="s">
        <v>6617</v>
      </c>
      <c r="R1546" s="103" t="s">
        <v>4848</v>
      </c>
    </row>
    <row r="1547" spans="1:18" ht="21">
      <c r="A1547" s="171" t="s">
        <v>4854</v>
      </c>
      <c r="B1547" s="172" t="s">
        <v>4858</v>
      </c>
      <c r="C1547" s="173" t="s">
        <v>9030</v>
      </c>
      <c r="D1547" s="102" t="s">
        <v>1045</v>
      </c>
      <c r="E1547" s="161" t="s">
        <v>8046</v>
      </c>
      <c r="F1547" s="103" t="s">
        <v>8046</v>
      </c>
      <c r="G1547" s="103" t="s">
        <v>15</v>
      </c>
      <c r="H1547" s="158">
        <v>2564</v>
      </c>
      <c r="I1547" s="103" t="s">
        <v>344</v>
      </c>
      <c r="J1547" s="104" t="s">
        <v>887</v>
      </c>
      <c r="K1547" s="103" t="s">
        <v>437</v>
      </c>
      <c r="L1547" s="103" t="s">
        <v>111</v>
      </c>
      <c r="M1547" s="103" t="s">
        <v>9079</v>
      </c>
      <c r="N1547" s="103" t="s">
        <v>28</v>
      </c>
      <c r="O1547" s="104" t="s">
        <v>8005</v>
      </c>
      <c r="P1547" s="105"/>
      <c r="Q1547" s="103" t="s">
        <v>6620</v>
      </c>
      <c r="R1547" s="103" t="s">
        <v>4848</v>
      </c>
    </row>
    <row r="1548" spans="1:18" ht="21">
      <c r="A1548" s="171" t="s">
        <v>4854</v>
      </c>
      <c r="B1548" s="172" t="s">
        <v>4858</v>
      </c>
      <c r="C1548" s="173" t="s">
        <v>9030</v>
      </c>
      <c r="D1548" s="102" t="s">
        <v>1034</v>
      </c>
      <c r="E1548" s="161" t="str">
        <f t="shared" ref="E1548:E1579" si="49">HYPERLINK(Q1548,F1548)</f>
        <v>โครงการส่งเสริมกีฬาและนันทนาการเพื่อการท่องเที่ยวจังหวัดสมุทรสงคราม ปีงบประมาณ พ.ศ. 2564</v>
      </c>
      <c r="F1548" s="103" t="s">
        <v>1035</v>
      </c>
      <c r="G1548" s="103" t="s">
        <v>15</v>
      </c>
      <c r="H1548" s="158">
        <v>2564</v>
      </c>
      <c r="I1548" s="103" t="s">
        <v>787</v>
      </c>
      <c r="J1548" s="104" t="s">
        <v>17</v>
      </c>
      <c r="K1548" s="103" t="s">
        <v>1036</v>
      </c>
      <c r="L1548" s="103" t="s">
        <v>111</v>
      </c>
      <c r="M1548" s="103" t="s">
        <v>9079</v>
      </c>
      <c r="N1548" s="103" t="s">
        <v>28</v>
      </c>
      <c r="O1548" s="104" t="s">
        <v>8005</v>
      </c>
      <c r="P1548" s="105"/>
      <c r="Q1548" s="103" t="s">
        <v>6623</v>
      </c>
      <c r="R1548" s="103" t="s">
        <v>4879</v>
      </c>
    </row>
    <row r="1549" spans="1:18" ht="21">
      <c r="A1549" s="171" t="s">
        <v>4854</v>
      </c>
      <c r="B1549" s="172" t="s">
        <v>4858</v>
      </c>
      <c r="C1549" s="173" t="s">
        <v>9030</v>
      </c>
      <c r="D1549" s="102" t="s">
        <v>996</v>
      </c>
      <c r="E1549" s="161" t="str">
        <f t="shared" si="49"/>
        <v>จัดงานเทศกาลปีใหม่ “Suphanburi Festival 2021"</v>
      </c>
      <c r="F1549" s="103" t="s">
        <v>997</v>
      </c>
      <c r="G1549" s="103" t="s">
        <v>15</v>
      </c>
      <c r="H1549" s="158">
        <v>2564</v>
      </c>
      <c r="I1549" s="103" t="s">
        <v>416</v>
      </c>
      <c r="J1549" s="104" t="s">
        <v>771</v>
      </c>
      <c r="K1549" s="103" t="s">
        <v>322</v>
      </c>
      <c r="L1549" s="103" t="s">
        <v>111</v>
      </c>
      <c r="M1549" s="103" t="s">
        <v>9079</v>
      </c>
      <c r="N1549" s="103" t="s">
        <v>28</v>
      </c>
      <c r="O1549" s="104" t="s">
        <v>8005</v>
      </c>
      <c r="P1549" s="105"/>
      <c r="Q1549" s="103" t="s">
        <v>6626</v>
      </c>
      <c r="R1549" s="103" t="s">
        <v>4879</v>
      </c>
    </row>
    <row r="1550" spans="1:18" ht="21">
      <c r="A1550" s="171" t="s">
        <v>4854</v>
      </c>
      <c r="B1550" s="172" t="s">
        <v>4858</v>
      </c>
      <c r="C1550" s="173" t="s">
        <v>9030</v>
      </c>
      <c r="D1550" s="102" t="s">
        <v>947</v>
      </c>
      <c r="E1550" s="161" t="str">
        <f t="shared" si="49"/>
        <v>โครงการส่งเสริมการท่องเที่ยว กิจกรรมงานบุญประเพณีอุ้มหลวงพ่อดำลงสรงแม่น้ำท่าจีน วัดเถรพลาย อำเภอศรีประจันต์ จังหวัดสุพรรณบุรี ประจำปี 2564</v>
      </c>
      <c r="F1550" s="103" t="s">
        <v>948</v>
      </c>
      <c r="G1550" s="103" t="s">
        <v>15</v>
      </c>
      <c r="H1550" s="158">
        <v>2564</v>
      </c>
      <c r="I1550" s="103" t="s">
        <v>560</v>
      </c>
      <c r="J1550" s="104" t="s">
        <v>17</v>
      </c>
      <c r="K1550" s="103" t="s">
        <v>949</v>
      </c>
      <c r="L1550" s="103" t="s">
        <v>261</v>
      </c>
      <c r="M1550" s="103" t="s">
        <v>9101</v>
      </c>
      <c r="N1550" s="103" t="s">
        <v>5647</v>
      </c>
      <c r="O1550" s="104" t="s">
        <v>8005</v>
      </c>
      <c r="P1550" s="105"/>
      <c r="Q1550" s="103" t="s">
        <v>6629</v>
      </c>
      <c r="R1550" s="103" t="s">
        <v>4879</v>
      </c>
    </row>
    <row r="1551" spans="1:18" ht="21">
      <c r="A1551" s="171" t="s">
        <v>4854</v>
      </c>
      <c r="B1551" s="172" t="s">
        <v>4858</v>
      </c>
      <c r="C1551" s="173" t="s">
        <v>9030</v>
      </c>
      <c r="D1551" s="102" t="s">
        <v>926</v>
      </c>
      <c r="E1551" s="161" t="str">
        <f t="shared" si="49"/>
        <v xml:space="preserve">โครงการส่งเสริมศิลปวัฒนธรรมเพื่อการท่องเที่ยว งานอนุสรณ์ดอนเจดีย์จังหวัดสุพรรณบุรี ประจำปีงบประมาณ พ.ศ. 2564 กิจกรรม การแสดงศิลปวัฒนธรรมงานอนุสรณ์ดอนเจดีย์ </v>
      </c>
      <c r="F1551" s="103" t="s">
        <v>8059</v>
      </c>
      <c r="G1551" s="103" t="s">
        <v>15</v>
      </c>
      <c r="H1551" s="158">
        <v>2564</v>
      </c>
      <c r="I1551" s="103" t="s">
        <v>787</v>
      </c>
      <c r="J1551" s="104" t="s">
        <v>887</v>
      </c>
      <c r="K1551" s="103" t="s">
        <v>928</v>
      </c>
      <c r="L1551" s="103" t="s">
        <v>161</v>
      </c>
      <c r="M1551" s="103" t="s">
        <v>9073</v>
      </c>
      <c r="N1551" s="103" t="s">
        <v>162</v>
      </c>
      <c r="O1551" s="104" t="s">
        <v>8005</v>
      </c>
      <c r="P1551" s="105"/>
      <c r="Q1551" s="103" t="s">
        <v>6632</v>
      </c>
      <c r="R1551" s="103" t="s">
        <v>4879</v>
      </c>
    </row>
    <row r="1552" spans="1:18" ht="21">
      <c r="A1552" s="171" t="s">
        <v>4854</v>
      </c>
      <c r="B1552" s="172" t="s">
        <v>4858</v>
      </c>
      <c r="C1552" s="173" t="s">
        <v>9030</v>
      </c>
      <c r="D1552" s="102" t="s">
        <v>1464</v>
      </c>
      <c r="E1552" s="161" t="str">
        <f t="shared" si="49"/>
        <v xml:space="preserve">โครงการเพิ่มศักยภาพการแข่งขันการท่องเที่ยวจังหวัดสมุทรปราการ </v>
      </c>
      <c r="F1552" s="103" t="s">
        <v>8065</v>
      </c>
      <c r="G1552" s="103" t="s">
        <v>39</v>
      </c>
      <c r="H1552" s="158">
        <v>2564</v>
      </c>
      <c r="I1552" s="103" t="s">
        <v>755</v>
      </c>
      <c r="J1552" s="104" t="s">
        <v>878</v>
      </c>
      <c r="K1552" s="103" t="s">
        <v>1466</v>
      </c>
      <c r="L1552" s="103" t="s">
        <v>111</v>
      </c>
      <c r="M1552" s="103" t="s">
        <v>9079</v>
      </c>
      <c r="N1552" s="103" t="s">
        <v>28</v>
      </c>
      <c r="O1552" s="104" t="s">
        <v>8005</v>
      </c>
      <c r="P1552" s="105"/>
      <c r="Q1552" s="103" t="s">
        <v>6633</v>
      </c>
      <c r="R1552" s="103" t="s">
        <v>4879</v>
      </c>
    </row>
    <row r="1553" spans="1:18" ht="21">
      <c r="A1553" s="171" t="s">
        <v>4854</v>
      </c>
      <c r="B1553" s="172" t="s">
        <v>4858</v>
      </c>
      <c r="C1553" s="173" t="s">
        <v>9030</v>
      </c>
      <c r="D1553" s="102" t="s">
        <v>1415</v>
      </c>
      <c r="E1553" s="161" t="str">
        <f t="shared" si="49"/>
        <v>โครงการส่งเสริมการจัดกิจกรรมเพื่อกระตุ้นตลาดการท่องเที่ยวในจังหวัดสระบุรี/กิจกรรมย่อยการจัดงานประเพณีแข่งเรือยาว</v>
      </c>
      <c r="F1553" s="103" t="s">
        <v>1416</v>
      </c>
      <c r="G1553" s="103" t="s">
        <v>15</v>
      </c>
      <c r="H1553" s="158">
        <v>2564</v>
      </c>
      <c r="I1553" s="103" t="s">
        <v>560</v>
      </c>
      <c r="J1553" s="104" t="s">
        <v>17</v>
      </c>
      <c r="K1553" s="103" t="s">
        <v>650</v>
      </c>
      <c r="L1553" s="103" t="s">
        <v>161</v>
      </c>
      <c r="M1553" s="103" t="s">
        <v>9073</v>
      </c>
      <c r="N1553" s="103" t="s">
        <v>162</v>
      </c>
      <c r="O1553" s="104" t="s">
        <v>8005</v>
      </c>
      <c r="P1553" s="105"/>
      <c r="Q1553" s="103" t="s">
        <v>6635</v>
      </c>
      <c r="R1553" s="103" t="s">
        <v>4858</v>
      </c>
    </row>
    <row r="1554" spans="1:18" ht="21">
      <c r="A1554" s="171" t="s">
        <v>4854</v>
      </c>
      <c r="B1554" s="172" t="s">
        <v>4858</v>
      </c>
      <c r="C1554" s="173" t="s">
        <v>9030</v>
      </c>
      <c r="D1554" s="102" t="s">
        <v>1403</v>
      </c>
      <c r="E1554" s="161" t="str">
        <f t="shared" si="49"/>
        <v>โครงการส่งเสริมการจัดกิจกรรมเพื่อกระตุ้นตลาดการท่องเที่ยวในจังหวัดสระบุรี/กิจกรรมย่อยจ้างเหมาจัดงานประเพณีลอยกระทงยี่เป็ง</v>
      </c>
      <c r="F1554" s="103" t="s">
        <v>1404</v>
      </c>
      <c r="G1554" s="103" t="s">
        <v>15</v>
      </c>
      <c r="H1554" s="158">
        <v>2564</v>
      </c>
      <c r="I1554" s="103" t="s">
        <v>560</v>
      </c>
      <c r="J1554" s="104" t="s">
        <v>17</v>
      </c>
      <c r="K1554" s="103" t="s">
        <v>650</v>
      </c>
      <c r="L1554" s="103" t="s">
        <v>161</v>
      </c>
      <c r="M1554" s="103" t="s">
        <v>9073</v>
      </c>
      <c r="N1554" s="103" t="s">
        <v>162</v>
      </c>
      <c r="O1554" s="104" t="s">
        <v>8005</v>
      </c>
      <c r="P1554" s="105"/>
      <c r="Q1554" s="103" t="s">
        <v>6636</v>
      </c>
      <c r="R1554" s="103" t="s">
        <v>4848</v>
      </c>
    </row>
    <row r="1555" spans="1:18" ht="21">
      <c r="A1555" s="171" t="s">
        <v>4854</v>
      </c>
      <c r="B1555" s="172" t="s">
        <v>4858</v>
      </c>
      <c r="C1555" s="173" t="s">
        <v>9030</v>
      </c>
      <c r="D1555" s="102" t="s">
        <v>1401</v>
      </c>
      <c r="E1555" s="161" t="str">
        <f t="shared" si="49"/>
        <v>โครงการส่งเสริมการจัดกิจกรรมเพื่อกระตุ้นตลาดการท่องเที่ยวในจังหวัดสระบุรี/กิจกรรมย่อยจ้างเหมาจัดงานประเพณีตักบาตรข้าวต้มลูกโยน</v>
      </c>
      <c r="F1555" s="103" t="s">
        <v>1402</v>
      </c>
      <c r="G1555" s="103" t="s">
        <v>15</v>
      </c>
      <c r="H1555" s="158">
        <v>2564</v>
      </c>
      <c r="I1555" s="103" t="s">
        <v>560</v>
      </c>
      <c r="J1555" s="104" t="s">
        <v>17</v>
      </c>
      <c r="K1555" s="103" t="s">
        <v>650</v>
      </c>
      <c r="L1555" s="103" t="s">
        <v>161</v>
      </c>
      <c r="M1555" s="103" t="s">
        <v>9073</v>
      </c>
      <c r="N1555" s="103" t="s">
        <v>162</v>
      </c>
      <c r="O1555" s="104" t="s">
        <v>8005</v>
      </c>
      <c r="P1555" s="105"/>
      <c r="Q1555" s="103" t="s">
        <v>6641</v>
      </c>
      <c r="R1555" s="103" t="s">
        <v>4851</v>
      </c>
    </row>
    <row r="1556" spans="1:18" ht="21">
      <c r="A1556" s="171" t="s">
        <v>4854</v>
      </c>
      <c r="B1556" s="172" t="s">
        <v>4858</v>
      </c>
      <c r="C1556" s="173" t="s">
        <v>9030</v>
      </c>
      <c r="D1556" s="102" t="s">
        <v>1399</v>
      </c>
      <c r="E1556" s="161" t="str">
        <f t="shared" si="49"/>
        <v>โครงการส่งเสริมการจัดกิจกรรมเพื่อกระตุ้นตลาดการท่องเที่ยวในจังหวัดสระบุรี/กิจกรรมย่อยจ้างเหมาจัดงานประเพณีตักบาตรดอกเข้าพรรษาและถวายเทียนพระราชทานจังหวัดสระบุรี</v>
      </c>
      <c r="F1556" s="103" t="s">
        <v>1400</v>
      </c>
      <c r="G1556" s="103" t="s">
        <v>15</v>
      </c>
      <c r="H1556" s="158">
        <v>2564</v>
      </c>
      <c r="I1556" s="103" t="s">
        <v>560</v>
      </c>
      <c r="J1556" s="104" t="s">
        <v>17</v>
      </c>
      <c r="K1556" s="103" t="s">
        <v>650</v>
      </c>
      <c r="L1556" s="103" t="s">
        <v>161</v>
      </c>
      <c r="M1556" s="103" t="s">
        <v>9073</v>
      </c>
      <c r="N1556" s="103" t="s">
        <v>162</v>
      </c>
      <c r="O1556" s="104" t="s">
        <v>8005</v>
      </c>
      <c r="P1556" s="105"/>
      <c r="Q1556" s="103" t="s">
        <v>6643</v>
      </c>
      <c r="R1556" s="103" t="s">
        <v>4858</v>
      </c>
    </row>
    <row r="1557" spans="1:18" ht="21">
      <c r="A1557" s="171" t="s">
        <v>4854</v>
      </c>
      <c r="B1557" s="172" t="s">
        <v>4858</v>
      </c>
      <c r="C1557" s="173" t="s">
        <v>9030</v>
      </c>
      <c r="D1557" s="102" t="s">
        <v>1323</v>
      </c>
      <c r="E1557" s="161" t="str">
        <f t="shared" si="49"/>
        <v>ส่งเสริมงานวัฒนธรรมประเพณี ท่องเที่ยววิถีธรรม</v>
      </c>
      <c r="F1557" s="103" t="s">
        <v>1324</v>
      </c>
      <c r="G1557" s="103" t="s">
        <v>15</v>
      </c>
      <c r="H1557" s="158">
        <v>2564</v>
      </c>
      <c r="I1557" s="103" t="s">
        <v>560</v>
      </c>
      <c r="J1557" s="104" t="s">
        <v>17</v>
      </c>
      <c r="K1557" s="103" t="s">
        <v>1325</v>
      </c>
      <c r="L1557" s="103" t="s">
        <v>206</v>
      </c>
      <c r="M1557" s="103" t="s">
        <v>9082</v>
      </c>
      <c r="N1557" s="103" t="s">
        <v>96</v>
      </c>
      <c r="O1557" s="104" t="s">
        <v>8005</v>
      </c>
      <c r="P1557" s="105"/>
      <c r="Q1557" s="103" t="s">
        <v>6645</v>
      </c>
      <c r="R1557" s="103" t="s">
        <v>4858</v>
      </c>
    </row>
    <row r="1558" spans="1:18" ht="21">
      <c r="A1558" s="171" t="s">
        <v>4854</v>
      </c>
      <c r="B1558" s="172" t="s">
        <v>4858</v>
      </c>
      <c r="C1558" s="173" t="s">
        <v>9030</v>
      </c>
      <c r="D1558" s="102" t="s">
        <v>1162</v>
      </c>
      <c r="E1558" s="161" t="str">
        <f t="shared" si="49"/>
        <v xml:space="preserve">กิจกรรมส่งเสริมงานประเพณีสำคัญของจังหวัดสกลนคร </v>
      </c>
      <c r="F1558" s="103" t="s">
        <v>8074</v>
      </c>
      <c r="G1558" s="103" t="s">
        <v>15</v>
      </c>
      <c r="H1558" s="158">
        <v>2564</v>
      </c>
      <c r="I1558" s="103" t="s">
        <v>560</v>
      </c>
      <c r="J1558" s="104" t="s">
        <v>17</v>
      </c>
      <c r="K1558" s="103" t="s">
        <v>193</v>
      </c>
      <c r="L1558" s="103" t="s">
        <v>111</v>
      </c>
      <c r="M1558" s="103" t="s">
        <v>9079</v>
      </c>
      <c r="N1558" s="103" t="s">
        <v>28</v>
      </c>
      <c r="O1558" s="104" t="s">
        <v>8005</v>
      </c>
      <c r="P1558" s="105"/>
      <c r="Q1558" s="103" t="s">
        <v>6648</v>
      </c>
      <c r="R1558" s="103" t="s">
        <v>4848</v>
      </c>
    </row>
    <row r="1559" spans="1:18" ht="21">
      <c r="A1559" s="171" t="s">
        <v>4854</v>
      </c>
      <c r="B1559" s="172" t="s">
        <v>4858</v>
      </c>
      <c r="C1559" s="173" t="s">
        <v>9030</v>
      </c>
      <c r="D1559" s="102" t="s">
        <v>1156</v>
      </c>
      <c r="E1559" s="161" t="str">
        <f t="shared" si="49"/>
        <v>กิจกรรม ส่งเสริมการท่องเที่ยวโดยชุมชนแลกเปลี่่ยนเรียนรู้กลุ่มชาติพันธุ์กลุ่มจังหวัดสนุก</v>
      </c>
      <c r="F1559" s="103" t="s">
        <v>1157</v>
      </c>
      <c r="G1559" s="103" t="s">
        <v>15</v>
      </c>
      <c r="H1559" s="158">
        <v>2564</v>
      </c>
      <c r="I1559" s="103" t="s">
        <v>560</v>
      </c>
      <c r="J1559" s="104" t="s">
        <v>17</v>
      </c>
      <c r="K1559" s="103" t="s">
        <v>193</v>
      </c>
      <c r="L1559" s="103" t="s">
        <v>111</v>
      </c>
      <c r="M1559" s="103" t="s">
        <v>9079</v>
      </c>
      <c r="N1559" s="103" t="s">
        <v>28</v>
      </c>
      <c r="O1559" s="104" t="s">
        <v>8005</v>
      </c>
      <c r="P1559" s="105"/>
      <c r="Q1559" s="103" t="s">
        <v>6650</v>
      </c>
      <c r="R1559" s="103" t="s">
        <v>4894</v>
      </c>
    </row>
    <row r="1560" spans="1:18" ht="21">
      <c r="A1560" s="171" t="s">
        <v>4854</v>
      </c>
      <c r="B1560" s="172" t="s">
        <v>4858</v>
      </c>
      <c r="C1560" s="173" t="s">
        <v>9030</v>
      </c>
      <c r="D1560" s="102" t="s">
        <v>922</v>
      </c>
      <c r="E1560" s="161" t="str">
        <f t="shared" si="49"/>
        <v>เทศกาลดูผีเสื้อปางสีดาจังหวัดสระแก้ว</v>
      </c>
      <c r="F1560" s="103" t="s">
        <v>923</v>
      </c>
      <c r="G1560" s="103" t="s">
        <v>15</v>
      </c>
      <c r="H1560" s="158">
        <v>2564</v>
      </c>
      <c r="I1560" s="103" t="s">
        <v>560</v>
      </c>
      <c r="J1560" s="104" t="s">
        <v>17</v>
      </c>
      <c r="K1560" s="103" t="s">
        <v>244</v>
      </c>
      <c r="L1560" s="103" t="s">
        <v>111</v>
      </c>
      <c r="M1560" s="103" t="s">
        <v>9079</v>
      </c>
      <c r="N1560" s="103" t="s">
        <v>28</v>
      </c>
      <c r="O1560" s="104" t="s">
        <v>8005</v>
      </c>
      <c r="P1560" s="105"/>
      <c r="Q1560" s="103" t="s">
        <v>6653</v>
      </c>
      <c r="R1560" s="103" t="s">
        <v>4851</v>
      </c>
    </row>
    <row r="1561" spans="1:18" ht="21">
      <c r="A1561" s="171" t="s">
        <v>4854</v>
      </c>
      <c r="B1561" s="172" t="s">
        <v>4858</v>
      </c>
      <c r="C1561" s="173" t="s">
        <v>9030</v>
      </c>
      <c r="D1561" s="102" t="s">
        <v>1086</v>
      </c>
      <c r="E1561" s="161" t="str">
        <f t="shared" si="49"/>
        <v xml:space="preserve">โครงการพัฒนาศักยภาพบุคลากร สินค้า และบริการด้านการท่องเที่ยว </v>
      </c>
      <c r="F1561" s="103" t="s">
        <v>8099</v>
      </c>
      <c r="G1561" s="103" t="s">
        <v>15</v>
      </c>
      <c r="H1561" s="158">
        <v>2564</v>
      </c>
      <c r="I1561" s="103" t="s">
        <v>560</v>
      </c>
      <c r="J1561" s="104" t="s">
        <v>862</v>
      </c>
      <c r="K1561" s="103" t="s">
        <v>568</v>
      </c>
      <c r="L1561" s="103" t="s">
        <v>161</v>
      </c>
      <c r="M1561" s="103" t="s">
        <v>9073</v>
      </c>
      <c r="N1561" s="103" t="s">
        <v>162</v>
      </c>
      <c r="O1561" s="104" t="s">
        <v>8005</v>
      </c>
      <c r="P1561" s="105"/>
      <c r="Q1561" s="103" t="s">
        <v>6657</v>
      </c>
      <c r="R1561" s="103" t="s">
        <v>4851</v>
      </c>
    </row>
    <row r="1562" spans="1:18" ht="21">
      <c r="A1562" s="171" t="s">
        <v>4854</v>
      </c>
      <c r="B1562" s="172" t="s">
        <v>4858</v>
      </c>
      <c r="C1562" s="173" t="s">
        <v>9030</v>
      </c>
      <c r="D1562" s="102" t="s">
        <v>1432</v>
      </c>
      <c r="E1562" s="161" t="str">
        <f t="shared" si="49"/>
        <v>มหกรรมวัฒนธรรมรัตนโกสินทร์  ประจำปีงบประมาณ พ.ศ. 2564</v>
      </c>
      <c r="F1562" s="103" t="s">
        <v>1434</v>
      </c>
      <c r="G1562" s="103" t="s">
        <v>15</v>
      </c>
      <c r="H1562" s="158">
        <v>2564</v>
      </c>
      <c r="I1562" s="103" t="s">
        <v>560</v>
      </c>
      <c r="J1562" s="104" t="s">
        <v>17</v>
      </c>
      <c r="K1562" s="103" t="s">
        <v>721</v>
      </c>
      <c r="L1562" s="103" t="s">
        <v>161</v>
      </c>
      <c r="M1562" s="103" t="s">
        <v>9073</v>
      </c>
      <c r="N1562" s="103" t="s">
        <v>162</v>
      </c>
      <c r="O1562" s="104" t="s">
        <v>8005</v>
      </c>
      <c r="P1562" s="105"/>
      <c r="Q1562" s="103" t="s">
        <v>6661</v>
      </c>
      <c r="R1562" s="103" t="s">
        <v>4858</v>
      </c>
    </row>
    <row r="1563" spans="1:18" ht="21">
      <c r="A1563" s="171" t="s">
        <v>4854</v>
      </c>
      <c r="B1563" s="172" t="s">
        <v>4858</v>
      </c>
      <c r="C1563" s="173" t="s">
        <v>9030</v>
      </c>
      <c r="D1563" s="102" t="s">
        <v>828</v>
      </c>
      <c r="E1563" s="161" t="str">
        <f t="shared" si="49"/>
        <v>โครงการพัฒนาศักยภาพสถานที่ท่องเที่ยวตามเส้นทางโรแมนติก รูท (Romantic Route) และนาคี รูท (Nakhee Route) กิจกรรม : คาราวานรถยนต์ส่งเสริมการท่องเที่ยววิถีพุทธและท่องเที่ยวชุมชน ตามเส้นทางกลุ่มจังหวัดสบายดี</v>
      </c>
      <c r="F1563" s="103" t="s">
        <v>829</v>
      </c>
      <c r="G1563" s="103" t="s">
        <v>15</v>
      </c>
      <c r="H1563" s="158">
        <v>2564</v>
      </c>
      <c r="I1563" s="103" t="s">
        <v>127</v>
      </c>
      <c r="J1563" s="104" t="s">
        <v>127</v>
      </c>
      <c r="K1563" s="103" t="s">
        <v>830</v>
      </c>
      <c r="L1563" s="103" t="s">
        <v>111</v>
      </c>
      <c r="M1563" s="103" t="s">
        <v>9079</v>
      </c>
      <c r="N1563" s="103" t="s">
        <v>28</v>
      </c>
      <c r="O1563" s="104" t="s">
        <v>8005</v>
      </c>
      <c r="P1563" s="105"/>
      <c r="Q1563" s="103" t="s">
        <v>6665</v>
      </c>
      <c r="R1563" s="103" t="s">
        <v>4858</v>
      </c>
    </row>
    <row r="1564" spans="1:18" ht="21">
      <c r="A1564" s="171" t="s">
        <v>4854</v>
      </c>
      <c r="B1564" s="172" t="s">
        <v>4858</v>
      </c>
      <c r="C1564" s="173" t="s">
        <v>9030</v>
      </c>
      <c r="D1564" s="102" t="s">
        <v>910</v>
      </c>
      <c r="E1564" s="161" t="str">
        <f t="shared" si="49"/>
        <v>ส่งเสริมการตลาดและการท่องเที่ยวต่อเนื่องตลอดปี</v>
      </c>
      <c r="F1564" s="103" t="s">
        <v>911</v>
      </c>
      <c r="G1564" s="103" t="s">
        <v>15</v>
      </c>
      <c r="H1564" s="158">
        <v>2564</v>
      </c>
      <c r="I1564" s="103" t="s">
        <v>560</v>
      </c>
      <c r="J1564" s="104" t="s">
        <v>17</v>
      </c>
      <c r="K1564" s="103"/>
      <c r="L1564" s="103" t="s">
        <v>9066</v>
      </c>
      <c r="M1564" s="103" t="s">
        <v>912</v>
      </c>
      <c r="N1564" s="103" t="s">
        <v>134</v>
      </c>
      <c r="O1564" s="104" t="s">
        <v>8005</v>
      </c>
      <c r="P1564" s="105"/>
      <c r="Q1564" s="103" t="s">
        <v>6669</v>
      </c>
      <c r="R1564" s="103" t="s">
        <v>4851</v>
      </c>
    </row>
    <row r="1565" spans="1:18" ht="21">
      <c r="A1565" s="171" t="s">
        <v>4854</v>
      </c>
      <c r="B1565" s="172" t="s">
        <v>4858</v>
      </c>
      <c r="C1565" s="173" t="s">
        <v>9030</v>
      </c>
      <c r="D1565" s="102" t="s">
        <v>1259</v>
      </c>
      <c r="E1565" s="161" t="str">
        <f t="shared" si="49"/>
        <v>โครงการฟาร์มตัวอย่างในสมเด็จพระนางเจ้าฯ พระบรมราชินีพันปีหลวง ธารโต</v>
      </c>
      <c r="F1565" s="103" t="s">
        <v>1260</v>
      </c>
      <c r="G1565" s="103" t="s">
        <v>15</v>
      </c>
      <c r="H1565" s="158">
        <v>2564</v>
      </c>
      <c r="I1565" s="103" t="s">
        <v>560</v>
      </c>
      <c r="J1565" s="104" t="s">
        <v>17</v>
      </c>
      <c r="K1565" s="103" t="s">
        <v>1031</v>
      </c>
      <c r="L1565" s="103" t="s">
        <v>206</v>
      </c>
      <c r="M1565" s="103" t="s">
        <v>9082</v>
      </c>
      <c r="N1565" s="103" t="s">
        <v>96</v>
      </c>
      <c r="O1565" s="104" t="s">
        <v>8005</v>
      </c>
      <c r="P1565" s="105"/>
      <c r="Q1565" s="103" t="s">
        <v>6672</v>
      </c>
      <c r="R1565" s="103" t="s">
        <v>4858</v>
      </c>
    </row>
    <row r="1566" spans="1:18" ht="21">
      <c r="A1566" s="171" t="s">
        <v>4854</v>
      </c>
      <c r="B1566" s="172" t="s">
        <v>4858</v>
      </c>
      <c r="C1566" s="173" t="s">
        <v>9030</v>
      </c>
      <c r="D1566" s="102" t="s">
        <v>986</v>
      </c>
      <c r="E1566" s="161" t="str">
        <f t="shared" si="49"/>
        <v>ประเพณีออกพรรษา "ปั่นฝ้าย สายบุญ จุลกฐิน" จังหวัดมุกดาหาร</v>
      </c>
      <c r="F1566" s="103" t="s">
        <v>987</v>
      </c>
      <c r="G1566" s="103" t="s">
        <v>15</v>
      </c>
      <c r="H1566" s="158">
        <v>2564</v>
      </c>
      <c r="I1566" s="103" t="s">
        <v>560</v>
      </c>
      <c r="J1566" s="104" t="s">
        <v>17</v>
      </c>
      <c r="K1566" s="103" t="s">
        <v>519</v>
      </c>
      <c r="L1566" s="103" t="s">
        <v>111</v>
      </c>
      <c r="M1566" s="103" t="s">
        <v>9079</v>
      </c>
      <c r="N1566" s="103" t="s">
        <v>28</v>
      </c>
      <c r="O1566" s="104" t="s">
        <v>8005</v>
      </c>
      <c r="P1566" s="105"/>
      <c r="Q1566" s="103" t="s">
        <v>6676</v>
      </c>
      <c r="R1566" s="103" t="s">
        <v>4858</v>
      </c>
    </row>
    <row r="1567" spans="1:18" ht="21">
      <c r="A1567" s="171" t="s">
        <v>4854</v>
      </c>
      <c r="B1567" s="172" t="s">
        <v>4858</v>
      </c>
      <c r="C1567" s="173" t="s">
        <v>9030</v>
      </c>
      <c r="D1567" s="102" t="s">
        <v>1068</v>
      </c>
      <c r="E1567" s="161" t="str">
        <f t="shared" si="49"/>
        <v>จัดงานมหกรรมบุญข้าวจี่ในวิถีกลุ่มชาติพันธ์ุ จังหวัดมุกดาหาร</v>
      </c>
      <c r="F1567" s="103" t="s">
        <v>1069</v>
      </c>
      <c r="G1567" s="103" t="s">
        <v>15</v>
      </c>
      <c r="H1567" s="158">
        <v>2564</v>
      </c>
      <c r="I1567" s="103" t="s">
        <v>416</v>
      </c>
      <c r="J1567" s="104" t="s">
        <v>755</v>
      </c>
      <c r="K1567" s="103" t="s">
        <v>1002</v>
      </c>
      <c r="L1567" s="103" t="s">
        <v>161</v>
      </c>
      <c r="M1567" s="103" t="s">
        <v>9073</v>
      </c>
      <c r="N1567" s="103" t="s">
        <v>162</v>
      </c>
      <c r="O1567" s="104" t="s">
        <v>8005</v>
      </c>
      <c r="P1567" s="105"/>
      <c r="Q1567" s="103" t="s">
        <v>6680</v>
      </c>
      <c r="R1567" s="103" t="s">
        <v>4858</v>
      </c>
    </row>
    <row r="1568" spans="1:18" ht="21">
      <c r="A1568" s="171" t="s">
        <v>4854</v>
      </c>
      <c r="B1568" s="172" t="s">
        <v>4858</v>
      </c>
      <c r="C1568" s="173" t="s">
        <v>9030</v>
      </c>
      <c r="D1568" s="102" t="s">
        <v>1319</v>
      </c>
      <c r="E1568" s="161" t="str">
        <f t="shared" si="49"/>
        <v>การท่องเที่ยวเชิงกีฬา “กีฬาชาติพันธุ์ชนเผ่า”</v>
      </c>
      <c r="F1568" s="103" t="s">
        <v>1320</v>
      </c>
      <c r="G1568" s="103" t="s">
        <v>15</v>
      </c>
      <c r="H1568" s="158">
        <v>2564</v>
      </c>
      <c r="I1568" s="103" t="s">
        <v>560</v>
      </c>
      <c r="J1568" s="104" t="s">
        <v>17</v>
      </c>
      <c r="K1568" s="103" t="s">
        <v>265</v>
      </c>
      <c r="L1568" s="103" t="s">
        <v>111</v>
      </c>
      <c r="M1568" s="103" t="s">
        <v>9079</v>
      </c>
      <c r="N1568" s="103" t="s">
        <v>28</v>
      </c>
      <c r="O1568" s="104" t="s">
        <v>8005</v>
      </c>
      <c r="P1568" s="105"/>
      <c r="Q1568" s="103" t="s">
        <v>6684</v>
      </c>
      <c r="R1568" s="103" t="s">
        <v>4858</v>
      </c>
    </row>
    <row r="1569" spans="1:18" ht="21">
      <c r="A1569" s="171" t="s">
        <v>4854</v>
      </c>
      <c r="B1569" s="172" t="s">
        <v>4858</v>
      </c>
      <c r="C1569" s="173" t="s">
        <v>9030</v>
      </c>
      <c r="D1569" s="102" t="s">
        <v>1098</v>
      </c>
      <c r="E1569" s="161" t="str">
        <f t="shared" si="49"/>
        <v>การพัฒนาและส่งเสริมเทศกาลท่องเที่ยว "เทศกาลดนตรี"</v>
      </c>
      <c r="F1569" s="103" t="s">
        <v>1099</v>
      </c>
      <c r="G1569" s="103" t="s">
        <v>15</v>
      </c>
      <c r="H1569" s="158">
        <v>2564</v>
      </c>
      <c r="I1569" s="103" t="s">
        <v>755</v>
      </c>
      <c r="J1569" s="104" t="s">
        <v>17</v>
      </c>
      <c r="K1569" s="103" t="s">
        <v>265</v>
      </c>
      <c r="L1569" s="103" t="s">
        <v>111</v>
      </c>
      <c r="M1569" s="103" t="s">
        <v>9079</v>
      </c>
      <c r="N1569" s="103" t="s">
        <v>28</v>
      </c>
      <c r="O1569" s="104" t="s">
        <v>8005</v>
      </c>
      <c r="P1569" s="105"/>
      <c r="Q1569" s="103" t="s">
        <v>6688</v>
      </c>
      <c r="R1569" s="103" t="s">
        <v>4858</v>
      </c>
    </row>
    <row r="1570" spans="1:18" ht="21">
      <c r="A1570" s="171" t="s">
        <v>4854</v>
      </c>
      <c r="B1570" s="172" t="s">
        <v>4858</v>
      </c>
      <c r="C1570" s="173" t="s">
        <v>9030</v>
      </c>
      <c r="D1570" s="102" t="s">
        <v>1491</v>
      </c>
      <c r="E1570" s="161" t="str">
        <f t="shared" si="49"/>
        <v xml:space="preserve">ร้อยดวงใจกลุ่มชาติพันธ์ุ์ 111 ปี จังหวัดแม่ฮ่องสอน </v>
      </c>
      <c r="F1570" s="103" t="s">
        <v>8148</v>
      </c>
      <c r="G1570" s="103" t="s">
        <v>15</v>
      </c>
      <c r="H1570" s="158">
        <v>2564</v>
      </c>
      <c r="I1570" s="103" t="s">
        <v>887</v>
      </c>
      <c r="J1570" s="104" t="s">
        <v>17</v>
      </c>
      <c r="K1570" s="103" t="s">
        <v>256</v>
      </c>
      <c r="L1570" s="103" t="s">
        <v>161</v>
      </c>
      <c r="M1570" s="103" t="s">
        <v>9073</v>
      </c>
      <c r="N1570" s="103" t="s">
        <v>162</v>
      </c>
      <c r="O1570" s="104" t="s">
        <v>8005</v>
      </c>
      <c r="P1570" s="105"/>
      <c r="Q1570" s="103" t="s">
        <v>6692</v>
      </c>
      <c r="R1570" s="103" t="s">
        <v>4858</v>
      </c>
    </row>
    <row r="1571" spans="1:18" ht="21">
      <c r="A1571" s="171" t="s">
        <v>4854</v>
      </c>
      <c r="B1571" s="172" t="s">
        <v>4858</v>
      </c>
      <c r="C1571" s="173" t="s">
        <v>9030</v>
      </c>
      <c r="D1571" s="102" t="s">
        <v>953</v>
      </c>
      <c r="E1571" s="161" t="str">
        <f t="shared" si="49"/>
        <v>ร้อยดวงใจกลุ่มชาติพันธ์ุ์ 111 ปี จังหวัดแม่ฮ่องสอน</v>
      </c>
      <c r="F1571" s="103" t="s">
        <v>954</v>
      </c>
      <c r="G1571" s="103" t="s">
        <v>15</v>
      </c>
      <c r="H1571" s="158">
        <v>2564</v>
      </c>
      <c r="I1571" s="103" t="s">
        <v>560</v>
      </c>
      <c r="J1571" s="104" t="s">
        <v>17</v>
      </c>
      <c r="K1571" s="103" t="s">
        <v>256</v>
      </c>
      <c r="L1571" s="103" t="s">
        <v>161</v>
      </c>
      <c r="M1571" s="103" t="s">
        <v>9073</v>
      </c>
      <c r="N1571" s="103" t="s">
        <v>162</v>
      </c>
      <c r="O1571" s="104" t="s">
        <v>8005</v>
      </c>
      <c r="P1571" s="105"/>
      <c r="Q1571" s="103" t="s">
        <v>6696</v>
      </c>
      <c r="R1571" s="103" t="s">
        <v>4851</v>
      </c>
    </row>
    <row r="1572" spans="1:18" ht="21">
      <c r="A1572" s="171" t="s">
        <v>4854</v>
      </c>
      <c r="B1572" s="172" t="s">
        <v>4858</v>
      </c>
      <c r="C1572" s="173" t="s">
        <v>9030</v>
      </c>
      <c r="D1572" s="102" t="s">
        <v>1145</v>
      </c>
      <c r="E1572" s="161" t="str">
        <f t="shared" si="49"/>
        <v>โครงการยกระดับการท่องเที่ยววิถีชุมชนลุ่มน้ำเจ้าพระยา/ป่าสัก</v>
      </c>
      <c r="F1572" s="103" t="s">
        <v>1146</v>
      </c>
      <c r="G1572" s="103" t="s">
        <v>15</v>
      </c>
      <c r="H1572" s="158">
        <v>2564</v>
      </c>
      <c r="I1572" s="103" t="s">
        <v>560</v>
      </c>
      <c r="J1572" s="104" t="s">
        <v>17</v>
      </c>
      <c r="K1572" s="103"/>
      <c r="L1572" s="103" t="s">
        <v>1147</v>
      </c>
      <c r="M1572" s="103" t="s">
        <v>1147</v>
      </c>
      <c r="N1572" s="103" t="s">
        <v>134</v>
      </c>
      <c r="O1572" s="104" t="s">
        <v>8005</v>
      </c>
      <c r="P1572" s="105"/>
      <c r="Q1572" s="103" t="s">
        <v>6699</v>
      </c>
      <c r="R1572" s="103" t="s">
        <v>4851</v>
      </c>
    </row>
    <row r="1573" spans="1:18" ht="21">
      <c r="A1573" s="171" t="s">
        <v>4854</v>
      </c>
      <c r="B1573" s="172" t="s">
        <v>4858</v>
      </c>
      <c r="C1573" s="173" t="s">
        <v>9030</v>
      </c>
      <c r="D1573" s="102" t="s">
        <v>1261</v>
      </c>
      <c r="E1573" s="161" t="str">
        <f t="shared" si="49"/>
        <v>พัฒนาและส่งเสริมการท่องเที่ยวชาติพันธุ์ล้านนาตะวันออก</v>
      </c>
      <c r="F1573" s="103" t="s">
        <v>1262</v>
      </c>
      <c r="G1573" s="103" t="s">
        <v>15</v>
      </c>
      <c r="H1573" s="158">
        <v>2564</v>
      </c>
      <c r="I1573" s="103" t="s">
        <v>560</v>
      </c>
      <c r="J1573" s="104" t="s">
        <v>17</v>
      </c>
      <c r="K1573" s="103" t="s">
        <v>1263</v>
      </c>
      <c r="L1573" s="103" t="s">
        <v>111</v>
      </c>
      <c r="M1573" s="103" t="s">
        <v>9079</v>
      </c>
      <c r="N1573" s="103" t="s">
        <v>28</v>
      </c>
      <c r="O1573" s="104" t="s">
        <v>8005</v>
      </c>
      <c r="P1573" s="105"/>
      <c r="Q1573" s="103" t="s">
        <v>6702</v>
      </c>
      <c r="R1573" s="103" t="s">
        <v>4858</v>
      </c>
    </row>
    <row r="1574" spans="1:18" ht="21">
      <c r="A1574" s="171" t="s">
        <v>4854</v>
      </c>
      <c r="B1574" s="172" t="s">
        <v>4858</v>
      </c>
      <c r="C1574" s="173" t="s">
        <v>9030</v>
      </c>
      <c r="D1574" s="102" t="s">
        <v>1413</v>
      </c>
      <c r="E1574" s="161" t="str">
        <f t="shared" si="49"/>
        <v>ประเพณีอุ้มพระดำน้ำ ประจำปี 2564</v>
      </c>
      <c r="F1574" s="103" t="s">
        <v>1414</v>
      </c>
      <c r="G1574" s="103" t="s">
        <v>15</v>
      </c>
      <c r="H1574" s="158">
        <v>2564</v>
      </c>
      <c r="I1574" s="103" t="s">
        <v>560</v>
      </c>
      <c r="J1574" s="104" t="s">
        <v>416</v>
      </c>
      <c r="K1574" s="103" t="s">
        <v>1412</v>
      </c>
      <c r="L1574" s="103" t="s">
        <v>111</v>
      </c>
      <c r="M1574" s="103" t="s">
        <v>9079</v>
      </c>
      <c r="N1574" s="103" t="s">
        <v>28</v>
      </c>
      <c r="O1574" s="104" t="s">
        <v>8005</v>
      </c>
      <c r="P1574" s="105"/>
      <c r="Q1574" s="103" t="s">
        <v>6705</v>
      </c>
      <c r="R1574" s="103" t="s">
        <v>4889</v>
      </c>
    </row>
    <row r="1575" spans="1:18" ht="21">
      <c r="A1575" s="171" t="s">
        <v>4854</v>
      </c>
      <c r="B1575" s="172" t="s">
        <v>4858</v>
      </c>
      <c r="C1575" s="173" t="s">
        <v>9030</v>
      </c>
      <c r="D1575" s="102" t="s">
        <v>1410</v>
      </c>
      <c r="E1575" s="161" t="str">
        <f t="shared" si="49"/>
        <v xml:space="preserve">โครงการก่อสร้างศูนย์เรียนรู้วัฒนธรรมประเพณีอุ้มพระดำน้ำ ตำบลในเมือง อำเภอเมืองเพชรบูรณ์ </v>
      </c>
      <c r="F1575" s="103" t="s">
        <v>8184</v>
      </c>
      <c r="G1575" s="103" t="s">
        <v>15</v>
      </c>
      <c r="H1575" s="158">
        <v>2564</v>
      </c>
      <c r="I1575" s="103" t="s">
        <v>344</v>
      </c>
      <c r="J1575" s="104" t="s">
        <v>17</v>
      </c>
      <c r="K1575" s="103" t="s">
        <v>1412</v>
      </c>
      <c r="L1575" s="103" t="s">
        <v>111</v>
      </c>
      <c r="M1575" s="103" t="s">
        <v>9079</v>
      </c>
      <c r="N1575" s="103" t="s">
        <v>28</v>
      </c>
      <c r="O1575" s="104" t="s">
        <v>8005</v>
      </c>
      <c r="P1575" s="105"/>
      <c r="Q1575" s="103" t="s">
        <v>6706</v>
      </c>
      <c r="R1575" s="103" t="s">
        <v>4855</v>
      </c>
    </row>
    <row r="1576" spans="1:18" ht="21">
      <c r="A1576" s="171" t="s">
        <v>4854</v>
      </c>
      <c r="B1576" s="172" t="s">
        <v>4858</v>
      </c>
      <c r="C1576" s="173" t="s">
        <v>9030</v>
      </c>
      <c r="D1576" s="102" t="s">
        <v>1100</v>
      </c>
      <c r="E1576" s="161" t="str">
        <f t="shared" si="49"/>
        <v>โครงการส่งเสริมการประชาสัมพันธ์และการตลาดด้านการท่องเที่ยว กิจกรรมย่อย การจัดกิจกรรมส่งเสริมการท่องเที่ยว 8 อำเภอ</v>
      </c>
      <c r="F1576" s="103" t="s">
        <v>1101</v>
      </c>
      <c r="G1576" s="103" t="s">
        <v>15</v>
      </c>
      <c r="H1576" s="158">
        <v>2564</v>
      </c>
      <c r="I1576" s="103" t="s">
        <v>560</v>
      </c>
      <c r="J1576" s="104" t="s">
        <v>17</v>
      </c>
      <c r="K1576" s="103" t="s">
        <v>727</v>
      </c>
      <c r="L1576" s="103" t="s">
        <v>206</v>
      </c>
      <c r="M1576" s="103" t="s">
        <v>9082</v>
      </c>
      <c r="N1576" s="103" t="s">
        <v>96</v>
      </c>
      <c r="O1576" s="104" t="s">
        <v>8005</v>
      </c>
      <c r="P1576" s="105"/>
      <c r="Q1576" s="103" t="s">
        <v>6707</v>
      </c>
      <c r="R1576" s="103" t="s">
        <v>4858</v>
      </c>
    </row>
    <row r="1577" spans="1:18" ht="21">
      <c r="A1577" s="171" t="s">
        <v>4854</v>
      </c>
      <c r="B1577" s="172" t="s">
        <v>4858</v>
      </c>
      <c r="C1577" s="173" t="s">
        <v>9030</v>
      </c>
      <c r="D1577" s="102" t="s">
        <v>1480</v>
      </c>
      <c r="E1577" s="161" t="str">
        <f t="shared" si="49"/>
        <v>โครงการพัฒนาการท่องเที่ยวเชิงวัฒนธรรมและธรรมชาติแห่งความสุข/กิจกรรมหลักที่ 1 ส่งเสริมกิจกรรมการท่องเที่ยวเชิงวัฒนธรรมและธรรมชาติแห่งความสุข (โครงการโอนเปลี่ยนแปลงจากการยกเลิกโครงการ ตามมติ ก.บ.จ.นว. 7/2563 ลว 15 ธ.ค. 63)</v>
      </c>
      <c r="F1577" s="103" t="s">
        <v>1481</v>
      </c>
      <c r="G1577" s="103" t="s">
        <v>15</v>
      </c>
      <c r="H1577" s="158">
        <v>2564</v>
      </c>
      <c r="I1577" s="103" t="s">
        <v>787</v>
      </c>
      <c r="J1577" s="104" t="s">
        <v>17</v>
      </c>
      <c r="K1577" s="103"/>
      <c r="L1577" s="103" t="s">
        <v>9054</v>
      </c>
      <c r="M1577" s="103" t="s">
        <v>183</v>
      </c>
      <c r="N1577" s="103" t="s">
        <v>134</v>
      </c>
      <c r="O1577" s="104" t="s">
        <v>8005</v>
      </c>
      <c r="P1577" s="105"/>
      <c r="Q1577" s="103" t="s">
        <v>6710</v>
      </c>
      <c r="R1577" s="103" t="s">
        <v>4851</v>
      </c>
    </row>
    <row r="1578" spans="1:18" ht="21">
      <c r="A1578" s="171" t="s">
        <v>4854</v>
      </c>
      <c r="B1578" s="172" t="s">
        <v>4858</v>
      </c>
      <c r="C1578" s="173" t="s">
        <v>9030</v>
      </c>
      <c r="D1578" s="102" t="s">
        <v>913</v>
      </c>
      <c r="E1578" s="161" t="str">
        <f t="shared" si="49"/>
        <v>โครงการพัฒนาและส่งเสริมการท่องเที่ยว เชิงธรรมชาติ ประวัติศาสตร์และสุขภาพ : ส่งเสริมการท่องเที่ยวทางวัฒนธรรมตามรอยอารยธรรมทวารวดีและขอมโบราณในพื้นที่จังหวัดจันทบุรี นครนายก และสระแก้ว</v>
      </c>
      <c r="F1578" s="103" t="s">
        <v>914</v>
      </c>
      <c r="G1578" s="103" t="s">
        <v>15</v>
      </c>
      <c r="H1578" s="158">
        <v>2564</v>
      </c>
      <c r="I1578" s="103" t="s">
        <v>787</v>
      </c>
      <c r="J1578" s="104" t="s">
        <v>862</v>
      </c>
      <c r="K1578" s="103" t="s">
        <v>915</v>
      </c>
      <c r="L1578" s="103" t="s">
        <v>161</v>
      </c>
      <c r="M1578" s="103" t="s">
        <v>9073</v>
      </c>
      <c r="N1578" s="103" t="s">
        <v>162</v>
      </c>
      <c r="O1578" s="104" t="s">
        <v>8005</v>
      </c>
      <c r="P1578" s="105"/>
      <c r="Q1578" s="103" t="s">
        <v>6714</v>
      </c>
      <c r="R1578" s="103" t="s">
        <v>4894</v>
      </c>
    </row>
    <row r="1579" spans="1:18" ht="21">
      <c r="A1579" s="171" t="s">
        <v>4854</v>
      </c>
      <c r="B1579" s="172" t="s">
        <v>4858</v>
      </c>
      <c r="C1579" s="173" t="s">
        <v>9030</v>
      </c>
      <c r="D1579" s="102" t="s">
        <v>1197</v>
      </c>
      <c r="E1579" s="161" t="str">
        <f t="shared" si="49"/>
        <v xml:space="preserve">โครงการส่งเสริมวัฒนธรรมประเพณีและพัฒนาสามเหลี่ยมการท่องเที่ยว กลุ่มสนุกเชื่อมโยงประเทศเพื่อนบ้าน กิจกรรม เทศกาลขึ้นปีใหม่ (Nakhonphanom Winter Festival) จังหวัดนครพนม และงานประเพณีแห่ดาวคริสต์มาส “เบิ่งดาว@นครพนม” </v>
      </c>
      <c r="F1579" s="103" t="s">
        <v>8204</v>
      </c>
      <c r="G1579" s="103" t="s">
        <v>15</v>
      </c>
      <c r="H1579" s="158">
        <v>2564</v>
      </c>
      <c r="I1579" s="103" t="s">
        <v>416</v>
      </c>
      <c r="J1579" s="104" t="s">
        <v>787</v>
      </c>
      <c r="K1579" s="103" t="s">
        <v>621</v>
      </c>
      <c r="L1579" s="103" t="s">
        <v>111</v>
      </c>
      <c r="M1579" s="103" t="s">
        <v>9079</v>
      </c>
      <c r="N1579" s="103" t="s">
        <v>28</v>
      </c>
      <c r="O1579" s="104" t="s">
        <v>8005</v>
      </c>
      <c r="P1579" s="105"/>
      <c r="Q1579" s="103" t="s">
        <v>6716</v>
      </c>
      <c r="R1579" s="103" t="s">
        <v>4894</v>
      </c>
    </row>
    <row r="1580" spans="1:18" ht="21">
      <c r="A1580" s="171" t="s">
        <v>4854</v>
      </c>
      <c r="B1580" s="172" t="s">
        <v>4858</v>
      </c>
      <c r="C1580" s="173" t="s">
        <v>9030</v>
      </c>
      <c r="D1580" s="102" t="s">
        <v>1282</v>
      </c>
      <c r="E1580" s="161" t="str">
        <f t="shared" ref="E1580:E1610" si="50">HYPERLINK(Q1580,F1580)</f>
        <v>การส่งเสริมการตลาดและการประชาสัมพันธ์เพื่อสร้างมูลค่าเพิ่มด้านการท่องเที่ยวเชิงวัฒนธรรม เชิงนิเวศ และเชิงสุขภาพ แบบบูรณาการ</v>
      </c>
      <c r="F1580" s="103" t="s">
        <v>1283</v>
      </c>
      <c r="G1580" s="103" t="s">
        <v>15</v>
      </c>
      <c r="H1580" s="158">
        <v>2564</v>
      </c>
      <c r="I1580" s="103" t="s">
        <v>560</v>
      </c>
      <c r="J1580" s="104" t="s">
        <v>17</v>
      </c>
      <c r="K1580" s="103" t="s">
        <v>1284</v>
      </c>
      <c r="L1580" s="103" t="s">
        <v>111</v>
      </c>
      <c r="M1580" s="103" t="s">
        <v>9079</v>
      </c>
      <c r="N1580" s="103" t="s">
        <v>28</v>
      </c>
      <c r="O1580" s="104" t="s">
        <v>8005</v>
      </c>
      <c r="P1580" s="105"/>
      <c r="Q1580" s="103" t="s">
        <v>6717</v>
      </c>
      <c r="R1580" s="103" t="s">
        <v>4858</v>
      </c>
    </row>
    <row r="1581" spans="1:18" ht="21">
      <c r="A1581" s="171" t="s">
        <v>4854</v>
      </c>
      <c r="B1581" s="172" t="s">
        <v>4858</v>
      </c>
      <c r="C1581" s="173" t="s">
        <v>9030</v>
      </c>
      <c r="D1581" s="102" t="s">
        <v>1306</v>
      </c>
      <c r="E1581" s="161" t="str">
        <f t="shared" si="50"/>
        <v xml:space="preserve">โครงการการส่งเสริมการตลาดและการประชาสัมพันธ์เพื่อสร้างมูลค่าเพิ่มด้านการท่องเที่ยวเชิง   วัฒนธรรม เชิงนิเวศ และเชิงสุขภาพแบบบูรณาการ </v>
      </c>
      <c r="F1581" s="103" t="s">
        <v>8219</v>
      </c>
      <c r="G1581" s="103" t="s">
        <v>15</v>
      </c>
      <c r="H1581" s="158">
        <v>2564</v>
      </c>
      <c r="I1581" s="103" t="s">
        <v>560</v>
      </c>
      <c r="J1581" s="104" t="s">
        <v>17</v>
      </c>
      <c r="K1581" s="103" t="s">
        <v>1297</v>
      </c>
      <c r="L1581" s="103" t="s">
        <v>176</v>
      </c>
      <c r="M1581" s="103" t="s">
        <v>9084</v>
      </c>
      <c r="N1581" s="103" t="s">
        <v>67</v>
      </c>
      <c r="O1581" s="104" t="s">
        <v>8005</v>
      </c>
      <c r="P1581" s="105"/>
      <c r="Q1581" s="103" t="s">
        <v>6718</v>
      </c>
      <c r="R1581" s="103" t="s">
        <v>4855</v>
      </c>
    </row>
    <row r="1582" spans="1:18" ht="21">
      <c r="A1582" s="171" t="s">
        <v>4854</v>
      </c>
      <c r="B1582" s="172" t="s">
        <v>4858</v>
      </c>
      <c r="C1582" s="173" t="s">
        <v>9030</v>
      </c>
      <c r="D1582" s="102" t="s">
        <v>1396</v>
      </c>
      <c r="E1582" s="161" t="str">
        <f t="shared" si="50"/>
        <v>ส่งเสริมการท่องเที่ยวงานบุญเดือนหก</v>
      </c>
      <c r="F1582" s="103" t="s">
        <v>1397</v>
      </c>
      <c r="G1582" s="103" t="s">
        <v>15</v>
      </c>
      <c r="H1582" s="158">
        <v>2564</v>
      </c>
      <c r="I1582" s="103" t="s">
        <v>787</v>
      </c>
      <c r="J1582" s="104" t="s">
        <v>878</v>
      </c>
      <c r="K1582" s="103" t="s">
        <v>1398</v>
      </c>
      <c r="L1582" s="103" t="s">
        <v>206</v>
      </c>
      <c r="M1582" s="103" t="s">
        <v>9082</v>
      </c>
      <c r="N1582" s="103" t="s">
        <v>96</v>
      </c>
      <c r="O1582" s="104" t="s">
        <v>8005</v>
      </c>
      <c r="P1582" s="105"/>
      <c r="Q1582" s="103" t="s">
        <v>6722</v>
      </c>
      <c r="R1582" s="103" t="s">
        <v>4855</v>
      </c>
    </row>
    <row r="1583" spans="1:18" ht="21">
      <c r="A1583" s="171" t="s">
        <v>4854</v>
      </c>
      <c r="B1583" s="172" t="s">
        <v>4858</v>
      </c>
      <c r="C1583" s="173" t="s">
        <v>9030</v>
      </c>
      <c r="D1583" s="102" t="s">
        <v>1332</v>
      </c>
      <c r="E1583" s="161" t="str">
        <f t="shared" si="50"/>
        <v>ส่งเสริมการท่องเที่ยวของดีบ้านเขว้า</v>
      </c>
      <c r="F1583" s="103" t="s">
        <v>1333</v>
      </c>
      <c r="G1583" s="103" t="s">
        <v>15</v>
      </c>
      <c r="H1583" s="158">
        <v>2564</v>
      </c>
      <c r="I1583" s="103" t="s">
        <v>787</v>
      </c>
      <c r="J1583" s="104" t="s">
        <v>771</v>
      </c>
      <c r="K1583" s="103"/>
      <c r="L1583" s="103" t="s">
        <v>9035</v>
      </c>
      <c r="M1583" s="103" t="s">
        <v>137</v>
      </c>
      <c r="N1583" s="103" t="s">
        <v>134</v>
      </c>
      <c r="O1583" s="104" t="s">
        <v>8005</v>
      </c>
      <c r="P1583" s="105"/>
      <c r="Q1583" s="103" t="s">
        <v>6723</v>
      </c>
      <c r="R1583" s="103" t="s">
        <v>4855</v>
      </c>
    </row>
    <row r="1584" spans="1:18" ht="21">
      <c r="A1584" s="171" t="s">
        <v>4854</v>
      </c>
      <c r="B1584" s="172" t="s">
        <v>4858</v>
      </c>
      <c r="C1584" s="173" t="s">
        <v>9030</v>
      </c>
      <c r="D1584" s="102" t="s">
        <v>1304</v>
      </c>
      <c r="E1584" s="161" t="str">
        <f t="shared" si="50"/>
        <v>ส่งเสริมและสืบสานตำนานสาวบ้านแต้</v>
      </c>
      <c r="F1584" s="103" t="s">
        <v>1305</v>
      </c>
      <c r="G1584" s="103" t="s">
        <v>15</v>
      </c>
      <c r="H1584" s="158">
        <v>2564</v>
      </c>
      <c r="I1584" s="103" t="s">
        <v>755</v>
      </c>
      <c r="J1584" s="104" t="s">
        <v>878</v>
      </c>
      <c r="K1584" s="103"/>
      <c r="L1584" s="103" t="s">
        <v>9035</v>
      </c>
      <c r="M1584" s="103" t="s">
        <v>137</v>
      </c>
      <c r="N1584" s="103" t="s">
        <v>134</v>
      </c>
      <c r="O1584" s="104" t="s">
        <v>8005</v>
      </c>
      <c r="P1584" s="105"/>
      <c r="Q1584" s="103" t="s">
        <v>6724</v>
      </c>
      <c r="R1584" s="103" t="s">
        <v>4855</v>
      </c>
    </row>
    <row r="1585" spans="1:18" ht="21">
      <c r="A1585" s="171" t="s">
        <v>4854</v>
      </c>
      <c r="B1585" s="172" t="s">
        <v>4858</v>
      </c>
      <c r="C1585" s="173" t="s">
        <v>9030</v>
      </c>
      <c r="D1585" s="102" t="s">
        <v>1492</v>
      </c>
      <c r="E1585" s="161" t="str">
        <f t="shared" si="50"/>
        <v>โครงการท่องเที่ยวธรรมชาติ วิถีล้านนา</v>
      </c>
      <c r="F1585" s="103" t="s">
        <v>1493</v>
      </c>
      <c r="G1585" s="103" t="s">
        <v>15</v>
      </c>
      <c r="H1585" s="158">
        <v>2564</v>
      </c>
      <c r="I1585" s="103" t="s">
        <v>560</v>
      </c>
      <c r="J1585" s="104" t="s">
        <v>17</v>
      </c>
      <c r="K1585" s="103" t="s">
        <v>430</v>
      </c>
      <c r="L1585" s="103" t="s">
        <v>111</v>
      </c>
      <c r="M1585" s="103" t="s">
        <v>9079</v>
      </c>
      <c r="N1585" s="103" t="s">
        <v>28</v>
      </c>
      <c r="O1585" s="104" t="s">
        <v>8005</v>
      </c>
      <c r="P1585" s="105"/>
      <c r="Q1585" s="103" t="s">
        <v>6725</v>
      </c>
      <c r="R1585" s="103" t="s">
        <v>4855</v>
      </c>
    </row>
    <row r="1586" spans="1:18" ht="21">
      <c r="A1586" s="171" t="s">
        <v>4854</v>
      </c>
      <c r="B1586" s="172" t="s">
        <v>4858</v>
      </c>
      <c r="C1586" s="173" t="s">
        <v>9030</v>
      </c>
      <c r="D1586" s="102" t="s">
        <v>1462</v>
      </c>
      <c r="E1586" s="161" t="str">
        <f t="shared" si="50"/>
        <v xml:space="preserve">โครงการส่งเสริมการท่องเที่ยวเพิ่มมูลค่าเชื่อมโยงวัฒนธรรมและเศรษฐกิจท้องถิ่น </v>
      </c>
      <c r="F1586" s="103" t="s">
        <v>8237</v>
      </c>
      <c r="G1586" s="103" t="s">
        <v>15</v>
      </c>
      <c r="H1586" s="158">
        <v>2564</v>
      </c>
      <c r="I1586" s="103" t="s">
        <v>560</v>
      </c>
      <c r="J1586" s="104" t="s">
        <v>17</v>
      </c>
      <c r="K1586" s="103" t="s">
        <v>751</v>
      </c>
      <c r="L1586" s="103" t="s">
        <v>505</v>
      </c>
      <c r="M1586" s="103" t="s">
        <v>9086</v>
      </c>
      <c r="N1586" s="103" t="s">
        <v>96</v>
      </c>
      <c r="O1586" s="104" t="s">
        <v>8005</v>
      </c>
      <c r="P1586" s="105"/>
      <c r="Q1586" s="103" t="s">
        <v>6728</v>
      </c>
      <c r="R1586" s="103" t="s">
        <v>4889</v>
      </c>
    </row>
    <row r="1587" spans="1:18" ht="21">
      <c r="A1587" s="171" t="s">
        <v>4854</v>
      </c>
      <c r="B1587" s="172" t="s">
        <v>4858</v>
      </c>
      <c r="C1587" s="173" t="s">
        <v>9030</v>
      </c>
      <c r="D1587" s="102" t="s">
        <v>1040</v>
      </c>
      <c r="E1587" s="161" t="str">
        <f t="shared" si="50"/>
        <v>โครงการยกระดับการท่องเที่ยววิถีชุมชนลุ่มน้ำเจ้าพระยา/ป่าสัก กิจกรรมหลักส่งเสริมการตลาดด้านการท่องเที่ยววิถีชุมชนลุ่มน้ำเจ้าพระยา/ป่าสัก (กิจกรรมย่อยที่ 2 สราญรมย์ ชมวิถีลุ่มเจ้าพระยา - ป่าสัก)</v>
      </c>
      <c r="F1587" s="103" t="s">
        <v>1041</v>
      </c>
      <c r="G1587" s="103" t="s">
        <v>15</v>
      </c>
      <c r="H1587" s="158">
        <v>2564</v>
      </c>
      <c r="I1587" s="103" t="s">
        <v>771</v>
      </c>
      <c r="J1587" s="104" t="s">
        <v>894</v>
      </c>
      <c r="K1587" s="103" t="s">
        <v>531</v>
      </c>
      <c r="L1587" s="103" t="s">
        <v>111</v>
      </c>
      <c r="M1587" s="103" t="s">
        <v>9079</v>
      </c>
      <c r="N1587" s="103" t="s">
        <v>28</v>
      </c>
      <c r="O1587" s="104" t="s">
        <v>8005</v>
      </c>
      <c r="P1587" s="105"/>
      <c r="Q1587" s="103" t="s">
        <v>6729</v>
      </c>
      <c r="R1587" s="103" t="s">
        <v>4848</v>
      </c>
    </row>
    <row r="1588" spans="1:18" ht="21">
      <c r="A1588" s="171" t="s">
        <v>4854</v>
      </c>
      <c r="B1588" s="172" t="s">
        <v>4858</v>
      </c>
      <c r="C1588" s="173" t="s">
        <v>9030</v>
      </c>
      <c r="D1588" s="102" t="s">
        <v>973</v>
      </c>
      <c r="E1588" s="161" t="str">
        <f t="shared" si="50"/>
        <v>ส่งเสริมการท่องเที่ยว เทศกาลกินกุ้งกินปลา อำเภอบางคล้า จังหวัดฉะเชิงเทรา</v>
      </c>
      <c r="F1588" s="103" t="s">
        <v>974</v>
      </c>
      <c r="G1588" s="103" t="s">
        <v>15</v>
      </c>
      <c r="H1588" s="158">
        <v>2564</v>
      </c>
      <c r="I1588" s="103" t="s">
        <v>755</v>
      </c>
      <c r="J1588" s="104" t="s">
        <v>17</v>
      </c>
      <c r="K1588" s="103" t="s">
        <v>975</v>
      </c>
      <c r="L1588" s="103" t="s">
        <v>206</v>
      </c>
      <c r="M1588" s="103" t="s">
        <v>9082</v>
      </c>
      <c r="N1588" s="103" t="s">
        <v>96</v>
      </c>
      <c r="O1588" s="104" t="s">
        <v>8005</v>
      </c>
      <c r="P1588" s="105"/>
      <c r="Q1588" s="103" t="s">
        <v>6732</v>
      </c>
      <c r="R1588" s="103" t="s">
        <v>4889</v>
      </c>
    </row>
    <row r="1589" spans="1:18" ht="21">
      <c r="A1589" s="171" t="s">
        <v>4854</v>
      </c>
      <c r="B1589" s="172" t="s">
        <v>4858</v>
      </c>
      <c r="C1589" s="173" t="s">
        <v>9030</v>
      </c>
      <c r="D1589" s="102" t="s">
        <v>1010</v>
      </c>
      <c r="E1589" s="161" t="str">
        <f t="shared" si="50"/>
        <v>จัดงานประเพณีนมัสการหลวงพ่อโสธร ประจำปี พ.ศ. 2564</v>
      </c>
      <c r="F1589" s="103" t="s">
        <v>1011</v>
      </c>
      <c r="G1589" s="103" t="s">
        <v>15</v>
      </c>
      <c r="H1589" s="158">
        <v>2564</v>
      </c>
      <c r="I1589" s="103" t="s">
        <v>560</v>
      </c>
      <c r="J1589" s="104" t="s">
        <v>416</v>
      </c>
      <c r="K1589" s="103" t="s">
        <v>1012</v>
      </c>
      <c r="L1589" s="103" t="s">
        <v>206</v>
      </c>
      <c r="M1589" s="103" t="s">
        <v>9082</v>
      </c>
      <c r="N1589" s="103" t="s">
        <v>96</v>
      </c>
      <c r="O1589" s="104" t="s">
        <v>8005</v>
      </c>
      <c r="P1589" s="105"/>
      <c r="Q1589" s="103" t="s">
        <v>6735</v>
      </c>
      <c r="R1589" s="103" t="s">
        <v>4851</v>
      </c>
    </row>
    <row r="1590" spans="1:18" ht="21">
      <c r="A1590" s="171" t="s">
        <v>4854</v>
      </c>
      <c r="B1590" s="172" t="s">
        <v>4858</v>
      </c>
      <c r="C1590" s="173" t="s">
        <v>9030</v>
      </c>
      <c r="D1590" s="102" t="s">
        <v>983</v>
      </c>
      <c r="E1590" s="161" t="str">
        <f t="shared" si="50"/>
        <v>โครงการยกระดับศักยภาพการตลาดและประชาสัมพันธ์ด้านการท่องเที่ยวเชิงรุก กิจกรรมงานแสดงสินค้าด้านการท่องเที่ยว Chanthaburi Mega Road Show</v>
      </c>
      <c r="F1590" s="103" t="s">
        <v>984</v>
      </c>
      <c r="G1590" s="103" t="s">
        <v>15</v>
      </c>
      <c r="H1590" s="158">
        <v>2564</v>
      </c>
      <c r="I1590" s="103" t="s">
        <v>560</v>
      </c>
      <c r="J1590" s="104" t="s">
        <v>17</v>
      </c>
      <c r="K1590" s="103" t="s">
        <v>985</v>
      </c>
      <c r="L1590" s="103" t="s">
        <v>111</v>
      </c>
      <c r="M1590" s="103" t="s">
        <v>9079</v>
      </c>
      <c r="N1590" s="103" t="s">
        <v>28</v>
      </c>
      <c r="O1590" s="104" t="s">
        <v>8005</v>
      </c>
      <c r="P1590" s="105"/>
      <c r="Q1590" s="103" t="s">
        <v>6736</v>
      </c>
      <c r="R1590" s="103" t="s">
        <v>4928</v>
      </c>
    </row>
    <row r="1591" spans="1:18" ht="21">
      <c r="A1591" s="171" t="s">
        <v>4854</v>
      </c>
      <c r="B1591" s="172" t="s">
        <v>4858</v>
      </c>
      <c r="C1591" s="173" t="s">
        <v>9030</v>
      </c>
      <c r="D1591" s="102" t="s">
        <v>1214</v>
      </c>
      <c r="E1591" s="161" t="str">
        <f t="shared" si="50"/>
        <v>โครงการพัฒนาโครงสร้างพื้นฐานเชื่อมโยงระบบคมนาคมขนส่งเพื่อการท่องเที่ยว</v>
      </c>
      <c r="F1591" s="103" t="s">
        <v>1215</v>
      </c>
      <c r="G1591" s="103" t="s">
        <v>15</v>
      </c>
      <c r="H1591" s="158">
        <v>2564</v>
      </c>
      <c r="I1591" s="103" t="s">
        <v>560</v>
      </c>
      <c r="J1591" s="104" t="s">
        <v>17</v>
      </c>
      <c r="K1591" s="103" t="s">
        <v>1166</v>
      </c>
      <c r="L1591" s="103" t="s">
        <v>398</v>
      </c>
      <c r="M1591" s="103" t="s">
        <v>9112</v>
      </c>
      <c r="N1591" s="103" t="s">
        <v>399</v>
      </c>
      <c r="O1591" s="104" t="s">
        <v>8005</v>
      </c>
      <c r="P1591" s="105"/>
      <c r="Q1591" s="103" t="s">
        <v>6738</v>
      </c>
      <c r="R1591" s="103" t="s">
        <v>4975</v>
      </c>
    </row>
    <row r="1592" spans="1:18" ht="21">
      <c r="A1592" s="171" t="s">
        <v>4854</v>
      </c>
      <c r="B1592" s="172" t="s">
        <v>4858</v>
      </c>
      <c r="C1592" s="173" t="s">
        <v>9030</v>
      </c>
      <c r="D1592" s="102" t="s">
        <v>1461</v>
      </c>
      <c r="E1592" s="161" t="str">
        <f t="shared" si="50"/>
        <v>โครงการส่งเสริมการท่องเที่ยวเพิ่มมูลค่าเชื่อมโยงธรรมชาติและเศรษฐกิจท้องถิ่น</v>
      </c>
      <c r="F1592" s="103" t="s">
        <v>1446</v>
      </c>
      <c r="G1592" s="103" t="s">
        <v>15</v>
      </c>
      <c r="H1592" s="158">
        <v>2564</v>
      </c>
      <c r="I1592" s="103" t="s">
        <v>787</v>
      </c>
      <c r="J1592" s="104" t="s">
        <v>17</v>
      </c>
      <c r="K1592" s="103" t="s">
        <v>440</v>
      </c>
      <c r="L1592" s="103" t="s">
        <v>398</v>
      </c>
      <c r="M1592" s="103" t="s">
        <v>9112</v>
      </c>
      <c r="N1592" s="103" t="s">
        <v>399</v>
      </c>
      <c r="O1592" s="104" t="s">
        <v>8005</v>
      </c>
      <c r="P1592" s="105"/>
      <c r="Q1592" s="103" t="s">
        <v>6739</v>
      </c>
      <c r="R1592" s="103" t="s">
        <v>4928</v>
      </c>
    </row>
    <row r="1593" spans="1:18" ht="21">
      <c r="A1593" s="171" t="s">
        <v>4854</v>
      </c>
      <c r="B1593" s="172" t="s">
        <v>4858</v>
      </c>
      <c r="C1593" s="173" t="s">
        <v>9030</v>
      </c>
      <c r="D1593" s="102" t="s">
        <v>1390</v>
      </c>
      <c r="E1593" s="161" t="str">
        <f t="shared" si="50"/>
        <v>โครงการส่งเสริมการท่องเที่ยวจังหวัดกาฬสินธ์ุกิจกรรมเทศกาลท่องเที่ยวเมืองไดโนเสาร์ (Dinosuar Festival)</v>
      </c>
      <c r="F1593" s="103" t="s">
        <v>1391</v>
      </c>
      <c r="G1593" s="103" t="s">
        <v>15</v>
      </c>
      <c r="H1593" s="158">
        <v>2564</v>
      </c>
      <c r="I1593" s="103" t="s">
        <v>560</v>
      </c>
      <c r="J1593" s="104" t="s">
        <v>17</v>
      </c>
      <c r="K1593" s="103" t="s">
        <v>1387</v>
      </c>
      <c r="L1593" s="103" t="s">
        <v>111</v>
      </c>
      <c r="M1593" s="103" t="s">
        <v>9079</v>
      </c>
      <c r="N1593" s="103" t="s">
        <v>28</v>
      </c>
      <c r="O1593" s="104" t="s">
        <v>8005</v>
      </c>
      <c r="P1593" s="105"/>
      <c r="Q1593" s="103" t="s">
        <v>6741</v>
      </c>
      <c r="R1593" s="103" t="s">
        <v>3555</v>
      </c>
    </row>
    <row r="1594" spans="1:18" ht="21">
      <c r="A1594" s="171" t="s">
        <v>4854</v>
      </c>
      <c r="B1594" s="172" t="s">
        <v>4858</v>
      </c>
      <c r="C1594" s="173" t="s">
        <v>9030</v>
      </c>
      <c r="D1594" s="102" t="s">
        <v>1388</v>
      </c>
      <c r="E1594" s="161" t="str">
        <f t="shared" si="50"/>
        <v>โครงการส่งเสริมการท่องเที่ยวจังหวัดกาฬสินธ์ุกิจกรรมวิ่งใจเกินร้อยพิชิตภูสิงห์</v>
      </c>
      <c r="F1594" s="103" t="s">
        <v>1389</v>
      </c>
      <c r="G1594" s="103" t="s">
        <v>15</v>
      </c>
      <c r="H1594" s="158">
        <v>2564</v>
      </c>
      <c r="I1594" s="103" t="s">
        <v>560</v>
      </c>
      <c r="J1594" s="104" t="s">
        <v>17</v>
      </c>
      <c r="K1594" s="103" t="s">
        <v>1387</v>
      </c>
      <c r="L1594" s="103" t="s">
        <v>111</v>
      </c>
      <c r="M1594" s="103" t="s">
        <v>9079</v>
      </c>
      <c r="N1594" s="103" t="s">
        <v>28</v>
      </c>
      <c r="O1594" s="104" t="s">
        <v>8005</v>
      </c>
      <c r="P1594" s="105"/>
      <c r="Q1594" s="103" t="s">
        <v>6742</v>
      </c>
      <c r="R1594" s="103" t="s">
        <v>5230</v>
      </c>
    </row>
    <row r="1595" spans="1:18" ht="21">
      <c r="A1595" s="171" t="s">
        <v>4854</v>
      </c>
      <c r="B1595" s="172" t="s">
        <v>4858</v>
      </c>
      <c r="C1595" s="173" t="s">
        <v>9030</v>
      </c>
      <c r="D1595" s="102" t="s">
        <v>1385</v>
      </c>
      <c r="E1595" s="161" t="str">
        <f t="shared" si="50"/>
        <v>โครงการส่งเสริมด้านการท่องเที่ยวกิจกรรมปั่นจักรยานท่องเที่ยวตามเส้นทางไดโนเสาร์สัตว์โลกล้านปี</v>
      </c>
      <c r="F1595" s="103" t="s">
        <v>1386</v>
      </c>
      <c r="G1595" s="103" t="s">
        <v>15</v>
      </c>
      <c r="H1595" s="158">
        <v>2564</v>
      </c>
      <c r="I1595" s="103" t="s">
        <v>560</v>
      </c>
      <c r="J1595" s="104" t="s">
        <v>17</v>
      </c>
      <c r="K1595" s="103" t="s">
        <v>1387</v>
      </c>
      <c r="L1595" s="103" t="s">
        <v>111</v>
      </c>
      <c r="M1595" s="103" t="s">
        <v>9079</v>
      </c>
      <c r="N1595" s="103" t="s">
        <v>28</v>
      </c>
      <c r="O1595" s="104" t="s">
        <v>8005</v>
      </c>
      <c r="P1595" s="105"/>
      <c r="Q1595" s="103" t="s">
        <v>6745</v>
      </c>
      <c r="R1595" s="103" t="s">
        <v>4879</v>
      </c>
    </row>
    <row r="1596" spans="1:18" ht="21">
      <c r="A1596" s="171" t="s">
        <v>4854</v>
      </c>
      <c r="B1596" s="172" t="s">
        <v>4858</v>
      </c>
      <c r="C1596" s="173" t="s">
        <v>9030</v>
      </c>
      <c r="D1596" s="102" t="s">
        <v>1507</v>
      </c>
      <c r="E1596" s="161" t="str">
        <f t="shared" si="50"/>
        <v>พัฒนากิจกรรมการท่องเที่ยวเชิงธรรมชาติ วัฒนธรรมประเพณีและกีฬา (พัฒนาและส่งเสริมกิจกรรมการท่องเที่ยวในพื้นที่มรดกโลก)</v>
      </c>
      <c r="F1596" s="103" t="s">
        <v>1508</v>
      </c>
      <c r="G1596" s="103" t="s">
        <v>15</v>
      </c>
      <c r="H1596" s="158">
        <v>2564</v>
      </c>
      <c r="I1596" s="103" t="s">
        <v>755</v>
      </c>
      <c r="J1596" s="104" t="s">
        <v>17</v>
      </c>
      <c r="K1596" s="103" t="s">
        <v>468</v>
      </c>
      <c r="L1596" s="103" t="s">
        <v>111</v>
      </c>
      <c r="M1596" s="103" t="s">
        <v>9079</v>
      </c>
      <c r="N1596" s="103" t="s">
        <v>28</v>
      </c>
      <c r="O1596" s="104" t="s">
        <v>8005</v>
      </c>
      <c r="P1596" s="105"/>
      <c r="Q1596" s="103" t="s">
        <v>6746</v>
      </c>
      <c r="R1596" s="103" t="s">
        <v>4879</v>
      </c>
    </row>
    <row r="1597" spans="1:18" ht="21">
      <c r="A1597" s="171" t="s">
        <v>4854</v>
      </c>
      <c r="B1597" s="172" t="s">
        <v>4858</v>
      </c>
      <c r="C1597" s="173" t="s">
        <v>9030</v>
      </c>
      <c r="D1597" s="102" t="s">
        <v>1022</v>
      </c>
      <c r="E1597" s="161" t="str">
        <f t="shared" si="50"/>
        <v>พัฒนากิจกรรมการท่องเที่ยว  กิจกรรมหลัก พัฒนากิจกรรมการท่องเที่ยวเชิงธรรมชาติ วัฒนธรรมประเพณี (ชากังราวเมืองมรดกโลก และของดีเมืองกำแพงเพชร : โรดโชว์)</v>
      </c>
      <c r="F1597" s="103" t="s">
        <v>1024</v>
      </c>
      <c r="G1597" s="103" t="s">
        <v>15</v>
      </c>
      <c r="H1597" s="158">
        <v>2564</v>
      </c>
      <c r="I1597" s="103" t="s">
        <v>787</v>
      </c>
      <c r="J1597" s="104" t="s">
        <v>755</v>
      </c>
      <c r="K1597" s="103" t="s">
        <v>994</v>
      </c>
      <c r="L1597" s="103" t="s">
        <v>161</v>
      </c>
      <c r="M1597" s="103" t="s">
        <v>9073</v>
      </c>
      <c r="N1597" s="103" t="s">
        <v>162</v>
      </c>
      <c r="O1597" s="104" t="s">
        <v>8005</v>
      </c>
      <c r="P1597" s="105"/>
      <c r="Q1597" s="103" t="s">
        <v>6750</v>
      </c>
      <c r="R1597" s="103" t="s">
        <v>4889</v>
      </c>
    </row>
    <row r="1598" spans="1:18" ht="21">
      <c r="A1598" s="171" t="s">
        <v>4854</v>
      </c>
      <c r="B1598" s="172" t="s">
        <v>4858</v>
      </c>
      <c r="C1598" s="173" t="s">
        <v>9030</v>
      </c>
      <c r="D1598" s="102" t="s">
        <v>1007</v>
      </c>
      <c r="E1598" s="161" t="str">
        <f t="shared" si="50"/>
        <v>พัฒนากิจกรรมการท่องเที่ยว กิจกรรมหลัก พัฒนากิจกรรมการท่องเที่ยวเชิงธรรมชาติ วัฒนธรรมประเพณี (มหกรรมวัฒนธรรม ชมเสน่ห์  แลวิถีวัฒนธรรม คนกำแพง)</v>
      </c>
      <c r="F1598" s="103" t="s">
        <v>1009</v>
      </c>
      <c r="G1598" s="103" t="s">
        <v>15</v>
      </c>
      <c r="H1598" s="158">
        <v>2564</v>
      </c>
      <c r="I1598" s="103" t="s">
        <v>344</v>
      </c>
      <c r="J1598" s="104" t="s">
        <v>17</v>
      </c>
      <c r="K1598" s="103" t="s">
        <v>994</v>
      </c>
      <c r="L1598" s="103" t="s">
        <v>161</v>
      </c>
      <c r="M1598" s="103" t="s">
        <v>9073</v>
      </c>
      <c r="N1598" s="103" t="s">
        <v>162</v>
      </c>
      <c r="O1598" s="104" t="s">
        <v>8005</v>
      </c>
      <c r="P1598" s="105"/>
      <c r="Q1598" s="103" t="s">
        <v>6754</v>
      </c>
      <c r="R1598" s="103" t="s">
        <v>4894</v>
      </c>
    </row>
    <row r="1599" spans="1:18" ht="21">
      <c r="A1599" s="171" t="s">
        <v>4854</v>
      </c>
      <c r="B1599" s="172" t="s">
        <v>4858</v>
      </c>
      <c r="C1599" s="173" t="s">
        <v>9030</v>
      </c>
      <c r="D1599" s="102" t="s">
        <v>992</v>
      </c>
      <c r="E1599" s="161" t="str">
        <f t="shared" si="50"/>
        <v>ส่งเสริมการท่องเที่ยวเชิงวัฒนธรรมเปิดเสน่ห์วิถีไทย</v>
      </c>
      <c r="F1599" s="103" t="s">
        <v>993</v>
      </c>
      <c r="G1599" s="103" t="s">
        <v>15</v>
      </c>
      <c r="H1599" s="158">
        <v>2564</v>
      </c>
      <c r="I1599" s="103" t="s">
        <v>560</v>
      </c>
      <c r="J1599" s="104" t="s">
        <v>17</v>
      </c>
      <c r="K1599" s="103" t="s">
        <v>994</v>
      </c>
      <c r="L1599" s="103" t="s">
        <v>161</v>
      </c>
      <c r="M1599" s="103" t="s">
        <v>9073</v>
      </c>
      <c r="N1599" s="103" t="s">
        <v>162</v>
      </c>
      <c r="O1599" s="104" t="s">
        <v>8005</v>
      </c>
      <c r="P1599" s="105"/>
      <c r="Q1599" s="103" t="s">
        <v>6757</v>
      </c>
      <c r="R1599" s="103" t="s">
        <v>5172</v>
      </c>
    </row>
    <row r="1600" spans="1:18" ht="21">
      <c r="A1600" s="171" t="s">
        <v>4854</v>
      </c>
      <c r="B1600" s="172" t="s">
        <v>4858</v>
      </c>
      <c r="C1600" s="173" t="s">
        <v>9030</v>
      </c>
      <c r="D1600" s="102" t="s">
        <v>1309</v>
      </c>
      <c r="E1600" s="161" t="str">
        <f t="shared" si="50"/>
        <v>เทศกาลหนองทะเล นาคาเฟสติวัล</v>
      </c>
      <c r="F1600" s="103" t="s">
        <v>1310</v>
      </c>
      <c r="G1600" s="103" t="s">
        <v>15</v>
      </c>
      <c r="H1600" s="158">
        <v>2564</v>
      </c>
      <c r="I1600" s="103" t="s">
        <v>560</v>
      </c>
      <c r="J1600" s="104" t="s">
        <v>17</v>
      </c>
      <c r="K1600" s="103" t="s">
        <v>335</v>
      </c>
      <c r="L1600" s="103" t="s">
        <v>111</v>
      </c>
      <c r="M1600" s="103" t="s">
        <v>9079</v>
      </c>
      <c r="N1600" s="103" t="s">
        <v>28</v>
      </c>
      <c r="O1600" s="104" t="s">
        <v>8005</v>
      </c>
      <c r="P1600" s="105"/>
      <c r="Q1600" s="103" t="s">
        <v>6761</v>
      </c>
      <c r="R1600" s="103" t="s">
        <v>4889</v>
      </c>
    </row>
    <row r="1601" spans="1:18" ht="21">
      <c r="A1601" s="171" t="s">
        <v>4854</v>
      </c>
      <c r="B1601" s="172" t="s">
        <v>4858</v>
      </c>
      <c r="C1601" s="173" t="s">
        <v>9030</v>
      </c>
      <c r="D1601" s="102" t="s">
        <v>1051</v>
      </c>
      <c r="E1601" s="161" t="str">
        <f t="shared" si="50"/>
        <v xml:space="preserve"> โครงการส่งเสริมกิจกรรมระดับนานาชาติ</v>
      </c>
      <c r="F1601" s="103" t="s">
        <v>8312</v>
      </c>
      <c r="G1601" s="103" t="s">
        <v>15</v>
      </c>
      <c r="H1601" s="158">
        <v>2564</v>
      </c>
      <c r="I1601" s="103" t="s">
        <v>560</v>
      </c>
      <c r="J1601" s="104" t="s">
        <v>17</v>
      </c>
      <c r="K1601" s="103" t="s">
        <v>1052</v>
      </c>
      <c r="L1601" s="103" t="s">
        <v>1762</v>
      </c>
      <c r="M1601" s="103" t="s">
        <v>9078</v>
      </c>
      <c r="N1601" s="103" t="s">
        <v>28</v>
      </c>
      <c r="O1601" s="104" t="s">
        <v>8005</v>
      </c>
      <c r="P1601" s="105"/>
      <c r="Q1601" s="103" t="s">
        <v>6764</v>
      </c>
      <c r="R1601" s="103" t="s">
        <v>4855</v>
      </c>
    </row>
    <row r="1602" spans="1:18" ht="21">
      <c r="A1602" s="171" t="s">
        <v>4854</v>
      </c>
      <c r="B1602" s="172" t="s">
        <v>4858</v>
      </c>
      <c r="C1602" s="173" t="s">
        <v>9030</v>
      </c>
      <c r="D1602" s="102" t="s">
        <v>1127</v>
      </c>
      <c r="E1602" s="161" t="str">
        <f t="shared" si="50"/>
        <v>โครงการจัดกิจกรรม เทศกาลประเพณีกระตุ้น การเดินทางในประเทศ</v>
      </c>
      <c r="F1602" s="103" t="s">
        <v>1128</v>
      </c>
      <c r="G1602" s="103" t="s">
        <v>15</v>
      </c>
      <c r="H1602" s="158">
        <v>2564</v>
      </c>
      <c r="I1602" s="103" t="s">
        <v>560</v>
      </c>
      <c r="J1602" s="104" t="s">
        <v>17</v>
      </c>
      <c r="K1602" s="103" t="s">
        <v>83</v>
      </c>
      <c r="L1602" s="103" t="s">
        <v>1762</v>
      </c>
      <c r="M1602" s="103" t="s">
        <v>9078</v>
      </c>
      <c r="N1602" s="103" t="s">
        <v>28</v>
      </c>
      <c r="O1602" s="104" t="s">
        <v>8005</v>
      </c>
      <c r="P1602" s="105"/>
      <c r="Q1602" s="103" t="s">
        <v>6768</v>
      </c>
      <c r="R1602" s="103" t="s">
        <v>4889</v>
      </c>
    </row>
    <row r="1603" spans="1:18" ht="21">
      <c r="A1603" s="171" t="s">
        <v>4854</v>
      </c>
      <c r="B1603" s="172" t="s">
        <v>4858</v>
      </c>
      <c r="C1603" s="173" t="s">
        <v>9030</v>
      </c>
      <c r="D1603" s="102" t="s">
        <v>8569</v>
      </c>
      <c r="E1603" s="161" t="str">
        <f t="shared" si="50"/>
        <v xml:space="preserve">ของดีอำเภอฟากท่า ประจำปีงบประมาณ 2564 (โครงการพัฒนาการท่องเที่ยวเชิงประวัติศาสตร์ วัฒนธรรม ภูมิปัญญาท้องถิ่นอย่างยั่งยืน) </v>
      </c>
      <c r="F1603" s="103" t="s">
        <v>8570</v>
      </c>
      <c r="G1603" s="103" t="s">
        <v>15</v>
      </c>
      <c r="H1603" s="158">
        <v>2564</v>
      </c>
      <c r="I1603" s="103" t="s">
        <v>787</v>
      </c>
      <c r="J1603" s="104" t="s">
        <v>17</v>
      </c>
      <c r="K1603" s="103" t="s">
        <v>8571</v>
      </c>
      <c r="L1603" s="103" t="s">
        <v>206</v>
      </c>
      <c r="M1603" s="103" t="s">
        <v>9082</v>
      </c>
      <c r="N1603" s="103" t="s">
        <v>96</v>
      </c>
      <c r="O1603" s="104" t="s">
        <v>8005</v>
      </c>
      <c r="P1603" s="106"/>
      <c r="Q1603" s="103" t="s">
        <v>6770</v>
      </c>
      <c r="R1603" s="103" t="s">
        <v>4848</v>
      </c>
    </row>
    <row r="1604" spans="1:18" ht="21">
      <c r="A1604" s="171" t="s">
        <v>4854</v>
      </c>
      <c r="B1604" s="172" t="s">
        <v>4858</v>
      </c>
      <c r="C1604" s="173" t="s">
        <v>9030</v>
      </c>
      <c r="D1604" s="102" t="s">
        <v>1090</v>
      </c>
      <c r="E1604" s="161" t="str">
        <f t="shared" si="50"/>
        <v>โครงการส่งเสริมศิลปวัฒนธรรมเพื่อการท่องเที่ยว งานอนุสรณ์ดอนเจดีย์จังหวัดสุพรรณบุรี ประจำปีงบประมาณ พ.ศ. 2564</v>
      </c>
      <c r="F1604" s="103" t="s">
        <v>1091</v>
      </c>
      <c r="G1604" s="103" t="s">
        <v>15</v>
      </c>
      <c r="H1604" s="158">
        <v>2564</v>
      </c>
      <c r="I1604" s="103" t="s">
        <v>560</v>
      </c>
      <c r="J1604" s="104" t="s">
        <v>887</v>
      </c>
      <c r="K1604" s="103" t="s">
        <v>205</v>
      </c>
      <c r="L1604" s="103" t="s">
        <v>206</v>
      </c>
      <c r="M1604" s="103" t="s">
        <v>9082</v>
      </c>
      <c r="N1604" s="103" t="s">
        <v>96</v>
      </c>
      <c r="O1604" s="104" t="s">
        <v>8005</v>
      </c>
      <c r="P1604" s="106"/>
      <c r="Q1604" s="103" t="s">
        <v>6772</v>
      </c>
      <c r="R1604" s="103" t="s">
        <v>4889</v>
      </c>
    </row>
    <row r="1605" spans="1:18" ht="21">
      <c r="A1605" s="171" t="s">
        <v>4854</v>
      </c>
      <c r="B1605" s="172" t="s">
        <v>4858</v>
      </c>
      <c r="C1605" s="173" t="s">
        <v>9030</v>
      </c>
      <c r="D1605" s="102" t="s">
        <v>1373</v>
      </c>
      <c r="E1605" s="161" t="str">
        <f t="shared" si="50"/>
        <v>เปิดพื้นที่สร้างสรรค์สู่การท่องเที่ยวทางวัฒนธรรมวิถีลุ่มภู</v>
      </c>
      <c r="F1605" s="103" t="s">
        <v>1374</v>
      </c>
      <c r="G1605" s="103" t="s">
        <v>15</v>
      </c>
      <c r="H1605" s="158">
        <v>2564</v>
      </c>
      <c r="I1605" s="103" t="s">
        <v>560</v>
      </c>
      <c r="J1605" s="104" t="s">
        <v>17</v>
      </c>
      <c r="K1605" s="103" t="s">
        <v>537</v>
      </c>
      <c r="L1605" s="103" t="s">
        <v>161</v>
      </c>
      <c r="M1605" s="103" t="s">
        <v>9073</v>
      </c>
      <c r="N1605" s="103" t="s">
        <v>162</v>
      </c>
      <c r="O1605" s="104" t="s">
        <v>8005</v>
      </c>
      <c r="P1605" s="106"/>
      <c r="Q1605" s="103" t="s">
        <v>6776</v>
      </c>
      <c r="R1605" s="103" t="s">
        <v>4848</v>
      </c>
    </row>
    <row r="1606" spans="1:18" ht="21">
      <c r="A1606" s="171" t="s">
        <v>4854</v>
      </c>
      <c r="B1606" s="172" t="s">
        <v>4858</v>
      </c>
      <c r="C1606" s="173" t="s">
        <v>9030</v>
      </c>
      <c r="D1606" s="102" t="s">
        <v>1096</v>
      </c>
      <c r="E1606" s="161" t="str">
        <f t="shared" si="50"/>
        <v>ประชาสัมพันธ์ภาพลักษณ์การท่องเที่ยวจังหวัดฉะเชิงเทรา</v>
      </c>
      <c r="F1606" s="103" t="s">
        <v>1097</v>
      </c>
      <c r="G1606" s="103" t="s">
        <v>15</v>
      </c>
      <c r="H1606" s="158">
        <v>2564</v>
      </c>
      <c r="I1606" s="103" t="s">
        <v>344</v>
      </c>
      <c r="J1606" s="104" t="s">
        <v>17</v>
      </c>
      <c r="K1606" s="103" t="s">
        <v>301</v>
      </c>
      <c r="L1606" s="103" t="s">
        <v>176</v>
      </c>
      <c r="M1606" s="103" t="s">
        <v>9084</v>
      </c>
      <c r="N1606" s="103" t="s">
        <v>67</v>
      </c>
      <c r="O1606" s="104" t="s">
        <v>8005</v>
      </c>
      <c r="P1606" s="106"/>
      <c r="Q1606" s="103" t="s">
        <v>8412</v>
      </c>
      <c r="R1606" s="103"/>
    </row>
    <row r="1607" spans="1:18" ht="21">
      <c r="A1607" s="171" t="s">
        <v>4854</v>
      </c>
      <c r="B1607" s="172" t="s">
        <v>4858</v>
      </c>
      <c r="C1607" s="173" t="s">
        <v>9030</v>
      </c>
      <c r="D1607" s="102" t="s">
        <v>1088</v>
      </c>
      <c r="E1607" s="161" t="str">
        <f t="shared" si="50"/>
        <v>โครงการส่งเสริมสังคมน่าอยู่ และพัฒนาคุณภาพชีวิตทุกช่วงวัย</v>
      </c>
      <c r="F1607" s="103" t="s">
        <v>1089</v>
      </c>
      <c r="G1607" s="103" t="s">
        <v>15</v>
      </c>
      <c r="H1607" s="158">
        <v>2564</v>
      </c>
      <c r="I1607" s="103" t="s">
        <v>560</v>
      </c>
      <c r="J1607" s="104" t="s">
        <v>17</v>
      </c>
      <c r="K1607" s="103" t="s">
        <v>568</v>
      </c>
      <c r="L1607" s="103" t="s">
        <v>161</v>
      </c>
      <c r="M1607" s="103" t="s">
        <v>9073</v>
      </c>
      <c r="N1607" s="103" t="s">
        <v>162</v>
      </c>
      <c r="O1607" s="104" t="s">
        <v>8005</v>
      </c>
      <c r="P1607" s="108"/>
      <c r="Q1607" s="103" t="s">
        <v>8412</v>
      </c>
      <c r="R1607" s="103"/>
    </row>
    <row r="1608" spans="1:18" ht="21">
      <c r="A1608" s="171" t="s">
        <v>4854</v>
      </c>
      <c r="B1608" s="172" t="s">
        <v>4858</v>
      </c>
      <c r="C1608" s="173" t="s">
        <v>9030</v>
      </c>
      <c r="D1608" s="102" t="s">
        <v>1274</v>
      </c>
      <c r="E1608" s="161" t="str">
        <f t="shared" si="50"/>
        <v>โครงการพัฒนาด้านการท่องเที่ยวและบริการ</v>
      </c>
      <c r="F1608" s="103" t="s">
        <v>521</v>
      </c>
      <c r="G1608" s="103" t="s">
        <v>15</v>
      </c>
      <c r="H1608" s="158">
        <v>2564</v>
      </c>
      <c r="I1608" s="103" t="s">
        <v>560</v>
      </c>
      <c r="J1608" s="104" t="s">
        <v>17</v>
      </c>
      <c r="K1608" s="103" t="s">
        <v>216</v>
      </c>
      <c r="L1608" s="103" t="s">
        <v>111</v>
      </c>
      <c r="M1608" s="103" t="s">
        <v>9079</v>
      </c>
      <c r="N1608" s="103" t="s">
        <v>28</v>
      </c>
      <c r="O1608" s="104" t="s">
        <v>8005</v>
      </c>
      <c r="P1608" s="108"/>
      <c r="Q1608" s="103" t="s">
        <v>8415</v>
      </c>
      <c r="R1608" s="103" t="s">
        <v>4858</v>
      </c>
    </row>
    <row r="1609" spans="1:18" ht="21">
      <c r="A1609" s="171" t="s">
        <v>4854</v>
      </c>
      <c r="B1609" s="172" t="s">
        <v>4858</v>
      </c>
      <c r="C1609" s="173" t="s">
        <v>9030</v>
      </c>
      <c r="D1609" s="102" t="s">
        <v>2646</v>
      </c>
      <c r="E1609" s="161" t="str">
        <f t="shared" si="50"/>
        <v xml:space="preserve"> โครงการพัฒนาศูนย์อุตสาหกรรมวัฒนธรรมสร้างสรรค์แห่งประเทศไทย  (Thailand Cultural and Creative Industries Center) ต่อยอดจากศูนย์วัฒนธรรมฯ ระยะที่ ๒  เพื่อผลักดันประเทศไทยเป็นประเทศชั้นนำของโลกด้าน Soft Power ด้วยเศรษฐกิจวัฒนธรรม </v>
      </c>
      <c r="F1609" s="103" t="s">
        <v>5491</v>
      </c>
      <c r="G1609" s="103" t="s">
        <v>15</v>
      </c>
      <c r="H1609" s="158">
        <v>2565</v>
      </c>
      <c r="I1609" s="103" t="s">
        <v>2644</v>
      </c>
      <c r="J1609" s="104" t="s">
        <v>2635</v>
      </c>
      <c r="K1609" s="103" t="s">
        <v>2052</v>
      </c>
      <c r="L1609" s="103" t="s">
        <v>161</v>
      </c>
      <c r="M1609" s="103" t="s">
        <v>9073</v>
      </c>
      <c r="N1609" s="103" t="s">
        <v>162</v>
      </c>
      <c r="O1609" s="104" t="s">
        <v>5490</v>
      </c>
      <c r="P1609" s="105"/>
      <c r="Q1609" s="103" t="s">
        <v>8416</v>
      </c>
      <c r="R1609" s="103" t="s">
        <v>4894</v>
      </c>
    </row>
    <row r="1610" spans="1:18" ht="21">
      <c r="A1610" s="171" t="s">
        <v>4854</v>
      </c>
      <c r="B1610" s="172" t="s">
        <v>4858</v>
      </c>
      <c r="C1610" s="173" t="s">
        <v>9030</v>
      </c>
      <c r="D1610" s="102" t="s">
        <v>2195</v>
      </c>
      <c r="E1610" s="161" t="str">
        <f t="shared" si="50"/>
        <v>โครงการส่งเสริมการท่องเที่ยวเพิ่มมูลค่าเชื่อมโยงวัฒนธรรมและเศรษฐกิจท้องถิ่น</v>
      </c>
      <c r="F1610" s="103" t="s">
        <v>1463</v>
      </c>
      <c r="G1610" s="103" t="s">
        <v>15</v>
      </c>
      <c r="H1610" s="158">
        <v>2565</v>
      </c>
      <c r="I1610" s="103" t="s">
        <v>1598</v>
      </c>
      <c r="J1610" s="104" t="s">
        <v>1133</v>
      </c>
      <c r="K1610" s="103" t="s">
        <v>751</v>
      </c>
      <c r="L1610" s="103" t="s">
        <v>505</v>
      </c>
      <c r="M1610" s="103" t="s">
        <v>9086</v>
      </c>
      <c r="N1610" s="103" t="s">
        <v>96</v>
      </c>
      <c r="O1610" s="104" t="s">
        <v>5490</v>
      </c>
      <c r="P1610" s="105"/>
      <c r="Q1610" s="103" t="s">
        <v>8417</v>
      </c>
      <c r="R1610" s="103"/>
    </row>
    <row r="1611" spans="1:18" ht="21">
      <c r="A1611" s="171" t="s">
        <v>4854</v>
      </c>
      <c r="B1611" s="172" t="s">
        <v>4858</v>
      </c>
      <c r="C1611" s="173" t="s">
        <v>9030</v>
      </c>
      <c r="D1611" s="102" t="s">
        <v>2210</v>
      </c>
      <c r="E1611" s="161" t="s">
        <v>2211</v>
      </c>
      <c r="F1611" s="103" t="s">
        <v>2211</v>
      </c>
      <c r="G1611" s="103" t="s">
        <v>15</v>
      </c>
      <c r="H1611" s="158">
        <v>2565</v>
      </c>
      <c r="I1611" s="103" t="s">
        <v>1598</v>
      </c>
      <c r="J1611" s="104" t="s">
        <v>120</v>
      </c>
      <c r="K1611" s="103" t="s">
        <v>628</v>
      </c>
      <c r="L1611" s="103" t="s">
        <v>111</v>
      </c>
      <c r="M1611" s="103" t="s">
        <v>9079</v>
      </c>
      <c r="N1611" s="103" t="s">
        <v>28</v>
      </c>
      <c r="O1611" s="104" t="s">
        <v>5490</v>
      </c>
      <c r="P1611" s="105"/>
      <c r="Q1611" s="103" t="s">
        <v>8417</v>
      </c>
      <c r="R1611" s="103"/>
    </row>
    <row r="1612" spans="1:18" ht="21">
      <c r="A1612" s="171" t="s">
        <v>4854</v>
      </c>
      <c r="B1612" s="172" t="s">
        <v>4858</v>
      </c>
      <c r="C1612" s="173" t="s">
        <v>9030</v>
      </c>
      <c r="D1612" s="102" t="s">
        <v>1853</v>
      </c>
      <c r="E1612" s="161" t="str">
        <f t="shared" ref="E1612:E1643" si="51">HYPERLINK(Q1612,F1612)</f>
        <v>ส่งเสริมและพัฒนาเครือข่ายด้านการประชาสัมพันธ์การท่องเที่ยว (ภายใต้โครงการส่งเสริมและประชาสัมพันธ์การท่องเที่ยว)</v>
      </c>
      <c r="F1612" s="103" t="s">
        <v>1854</v>
      </c>
      <c r="G1612" s="103" t="s">
        <v>15</v>
      </c>
      <c r="H1612" s="158">
        <v>2565</v>
      </c>
      <c r="I1612" s="103" t="s">
        <v>1552</v>
      </c>
      <c r="J1612" s="104" t="s">
        <v>120</v>
      </c>
      <c r="K1612" s="103" t="s">
        <v>1855</v>
      </c>
      <c r="L1612" s="103" t="s">
        <v>176</v>
      </c>
      <c r="M1612" s="103" t="s">
        <v>9084</v>
      </c>
      <c r="N1612" s="103" t="s">
        <v>67</v>
      </c>
      <c r="O1612" s="104" t="s">
        <v>5490</v>
      </c>
      <c r="P1612" s="105"/>
      <c r="Q1612" s="103" t="s">
        <v>8418</v>
      </c>
      <c r="R1612" s="103"/>
    </row>
    <row r="1613" spans="1:18" ht="21">
      <c r="A1613" s="171" t="s">
        <v>4854</v>
      </c>
      <c r="B1613" s="172" t="s">
        <v>4858</v>
      </c>
      <c r="C1613" s="173" t="s">
        <v>9030</v>
      </c>
      <c r="D1613" s="102" t="s">
        <v>1874</v>
      </c>
      <c r="E1613" s="161" t="str">
        <f t="shared" si="51"/>
        <v>เทศกาลดูผีเสื้อปางสีดาจังหวัดสระแก้ว</v>
      </c>
      <c r="F1613" s="103" t="s">
        <v>923</v>
      </c>
      <c r="G1613" s="103" t="s">
        <v>15</v>
      </c>
      <c r="H1613" s="158">
        <v>2565</v>
      </c>
      <c r="I1613" s="103" t="s">
        <v>1552</v>
      </c>
      <c r="J1613" s="104" t="s">
        <v>120</v>
      </c>
      <c r="K1613" s="103" t="s">
        <v>244</v>
      </c>
      <c r="L1613" s="103" t="s">
        <v>111</v>
      </c>
      <c r="M1613" s="103" t="s">
        <v>9079</v>
      </c>
      <c r="N1613" s="103" t="s">
        <v>28</v>
      </c>
      <c r="O1613" s="104" t="s">
        <v>5490</v>
      </c>
      <c r="P1613" s="105"/>
      <c r="Q1613" s="103" t="s">
        <v>8418</v>
      </c>
      <c r="R1613" s="103"/>
    </row>
    <row r="1614" spans="1:18" ht="21">
      <c r="A1614" s="171" t="s">
        <v>4854</v>
      </c>
      <c r="B1614" s="172" t="s">
        <v>4858</v>
      </c>
      <c r="C1614" s="173" t="s">
        <v>9030</v>
      </c>
      <c r="D1614" s="102" t="s">
        <v>1890</v>
      </c>
      <c r="E1614" s="161" t="str">
        <f t="shared" si="51"/>
        <v>โครงการพัฒนาอัตลักษณ์น่าน มุ่งสู่เมืองสร้างสรรค์ (Creative City)</v>
      </c>
      <c r="F1614" s="103" t="s">
        <v>1891</v>
      </c>
      <c r="G1614" s="103" t="s">
        <v>15</v>
      </c>
      <c r="H1614" s="158">
        <v>2565</v>
      </c>
      <c r="I1614" s="103" t="s">
        <v>1552</v>
      </c>
      <c r="J1614" s="104" t="s">
        <v>120</v>
      </c>
      <c r="K1614" s="103"/>
      <c r="L1614" s="103" t="s">
        <v>9045</v>
      </c>
      <c r="M1614" s="103" t="s">
        <v>145</v>
      </c>
      <c r="N1614" s="103" t="s">
        <v>134</v>
      </c>
      <c r="O1614" s="104" t="s">
        <v>5490</v>
      </c>
      <c r="P1614" s="105"/>
      <c r="Q1614" s="103" t="s">
        <v>8421</v>
      </c>
      <c r="R1614" s="103"/>
    </row>
    <row r="1615" spans="1:18" ht="21">
      <c r="A1615" s="171" t="s">
        <v>4854</v>
      </c>
      <c r="B1615" s="172" t="s">
        <v>4858</v>
      </c>
      <c r="C1615" s="173" t="s">
        <v>9030</v>
      </c>
      <c r="D1615" s="102" t="s">
        <v>1896</v>
      </c>
      <c r="E1615" s="161" t="str">
        <f t="shared" si="51"/>
        <v xml:space="preserve">เชียงรายเบียนนาเล่  Chiang Rai Biennale       </v>
      </c>
      <c r="F1615" s="103" t="s">
        <v>8338</v>
      </c>
      <c r="G1615" s="103" t="s">
        <v>15</v>
      </c>
      <c r="H1615" s="158">
        <v>2565</v>
      </c>
      <c r="I1615" s="103" t="s">
        <v>1552</v>
      </c>
      <c r="J1615" s="104" t="s">
        <v>1133</v>
      </c>
      <c r="K1615" s="103" t="s">
        <v>1044</v>
      </c>
      <c r="L1615" s="103" t="s">
        <v>161</v>
      </c>
      <c r="M1615" s="103" t="s">
        <v>9073</v>
      </c>
      <c r="N1615" s="103" t="s">
        <v>162</v>
      </c>
      <c r="O1615" s="104" t="s">
        <v>5490</v>
      </c>
      <c r="P1615" s="105"/>
      <c r="Q1615" s="103" t="s">
        <v>8421</v>
      </c>
      <c r="R1615" s="103"/>
    </row>
    <row r="1616" spans="1:18" ht="21">
      <c r="A1616" s="171" t="s">
        <v>4854</v>
      </c>
      <c r="B1616" s="172" t="s">
        <v>4858</v>
      </c>
      <c r="C1616" s="173" t="s">
        <v>9030</v>
      </c>
      <c r="D1616" s="102" t="s">
        <v>1976</v>
      </c>
      <c r="E1616" s="161" t="str">
        <f t="shared" si="51"/>
        <v>โครงการพัฒนาและเชื่อมโยงแหล่งท่องเที่ยวเชิงประวัติศาสตร์ และศาสนา กิจกรรมหลักส่งเสริมการตลาดด้านการท่องเที่ยวทางประวัติศาสตร์ ศาสนา และผลิตภัณฑ์ชุมชนด้วยเทคโนโลยี   (กิจกรรมย่อยที่ 2 จ้างเหมาจัดงานวีรชนค่ายบางระจัน)</v>
      </c>
      <c r="F1616" s="103" t="s">
        <v>1977</v>
      </c>
      <c r="G1616" s="103" t="s">
        <v>15</v>
      </c>
      <c r="H1616" s="158">
        <v>2565</v>
      </c>
      <c r="I1616" s="103" t="s">
        <v>1618</v>
      </c>
      <c r="J1616" s="104" t="s">
        <v>1695</v>
      </c>
      <c r="K1616" s="103" t="s">
        <v>437</v>
      </c>
      <c r="L1616" s="103" t="s">
        <v>111</v>
      </c>
      <c r="M1616" s="103" t="s">
        <v>9079</v>
      </c>
      <c r="N1616" s="103" t="s">
        <v>28</v>
      </c>
      <c r="O1616" s="104" t="s">
        <v>5490</v>
      </c>
      <c r="P1616" s="105"/>
      <c r="Q1616" s="103" t="s">
        <v>8422</v>
      </c>
      <c r="R1616" s="103"/>
    </row>
    <row r="1617" spans="1:18" ht="21">
      <c r="A1617" s="171" t="s">
        <v>4854</v>
      </c>
      <c r="B1617" s="172" t="s">
        <v>4858</v>
      </c>
      <c r="C1617" s="173" t="s">
        <v>9030</v>
      </c>
      <c r="D1617" s="102" t="s">
        <v>1840</v>
      </c>
      <c r="E1617" s="161" t="str">
        <f t="shared" si="51"/>
        <v>การพัฒนาการตลาดและการประชาสัมพันธ์การท่องเที่ยว กีฬา และเครือข่าย / การส่งเสริมการท่องเที่ยวชุมชน จังหวัดนครราชสีมา</v>
      </c>
      <c r="F1617" s="103" t="s">
        <v>1841</v>
      </c>
      <c r="G1617" s="103" t="s">
        <v>15</v>
      </c>
      <c r="H1617" s="158">
        <v>2565</v>
      </c>
      <c r="I1617" s="103" t="s">
        <v>850</v>
      </c>
      <c r="J1617" s="104" t="s">
        <v>120</v>
      </c>
      <c r="K1617" s="103" t="s">
        <v>216</v>
      </c>
      <c r="L1617" s="103" t="s">
        <v>111</v>
      </c>
      <c r="M1617" s="103" t="s">
        <v>9079</v>
      </c>
      <c r="N1617" s="103" t="s">
        <v>28</v>
      </c>
      <c r="O1617" s="104" t="s">
        <v>5490</v>
      </c>
      <c r="P1617" s="105"/>
      <c r="Q1617" s="103" t="s">
        <v>8422</v>
      </c>
      <c r="R1617" s="103"/>
    </row>
    <row r="1618" spans="1:18" ht="21">
      <c r="A1618" s="171" t="s">
        <v>4854</v>
      </c>
      <c r="B1618" s="172" t="s">
        <v>4858</v>
      </c>
      <c r="C1618" s="173" t="s">
        <v>9030</v>
      </c>
      <c r="D1618" s="102" t="s">
        <v>1849</v>
      </c>
      <c r="E1618" s="161" t="str">
        <f t="shared" si="51"/>
        <v>โครงการพัฒนาการท่องเที่ยวเชิงวัฒนธรรมและธรรมชาติแห่งความสุข/ กิจกรรมหลัก ส่งเสริมกิจกรรมการท่องเที่ยวเชิงวัฒนธรรมและธรรมชาติแห่งความสุข/กิจกรรมย่อย งานประเพณีแห่เจ้าพ่อ-เจ้าแม่ปากน้ำโพ</v>
      </c>
      <c r="F1618" s="103" t="s">
        <v>1850</v>
      </c>
      <c r="G1618" s="103" t="s">
        <v>15</v>
      </c>
      <c r="H1618" s="158">
        <v>2565</v>
      </c>
      <c r="I1618" s="103" t="s">
        <v>1598</v>
      </c>
      <c r="J1618" s="104" t="s">
        <v>1133</v>
      </c>
      <c r="K1618" s="103" t="s">
        <v>1851</v>
      </c>
      <c r="L1618" s="103" t="s">
        <v>111</v>
      </c>
      <c r="M1618" s="103" t="s">
        <v>9079</v>
      </c>
      <c r="N1618" s="103" t="s">
        <v>28</v>
      </c>
      <c r="O1618" s="104" t="s">
        <v>5490</v>
      </c>
      <c r="P1618" s="105"/>
      <c r="Q1618" s="103" t="s">
        <v>8423</v>
      </c>
      <c r="R1618" s="103" t="s">
        <v>4879</v>
      </c>
    </row>
    <row r="1619" spans="1:18" ht="21">
      <c r="A1619" s="171" t="s">
        <v>4854</v>
      </c>
      <c r="B1619" s="172" t="s">
        <v>4858</v>
      </c>
      <c r="C1619" s="173" t="s">
        <v>9030</v>
      </c>
      <c r="D1619" s="102" t="s">
        <v>1957</v>
      </c>
      <c r="E1619" s="161" t="str">
        <f t="shared" si="51"/>
        <v>โครงการส่งเสริมกิจกรรมด้านการท่องเที่ยวผ่านเรื่องเล่าจังหวัดสิงห์บุรี กิจกรรมย่อย งานเทศกาลกินปลาของดีเมืองสิงห์</v>
      </c>
      <c r="F1619" s="103" t="s">
        <v>1958</v>
      </c>
      <c r="G1619" s="103" t="s">
        <v>15</v>
      </c>
      <c r="H1619" s="158">
        <v>2565</v>
      </c>
      <c r="I1619" s="103" t="s">
        <v>1552</v>
      </c>
      <c r="J1619" s="104" t="s">
        <v>1133</v>
      </c>
      <c r="K1619" s="103" t="s">
        <v>437</v>
      </c>
      <c r="L1619" s="103" t="s">
        <v>111</v>
      </c>
      <c r="M1619" s="103" t="s">
        <v>9079</v>
      </c>
      <c r="N1619" s="103" t="s">
        <v>28</v>
      </c>
      <c r="O1619" s="104" t="s">
        <v>5490</v>
      </c>
      <c r="P1619" s="105"/>
      <c r="Q1619" s="103" t="s">
        <v>8424</v>
      </c>
      <c r="R1619" s="103"/>
    </row>
    <row r="1620" spans="1:18" ht="21">
      <c r="A1620" s="171" t="s">
        <v>4854</v>
      </c>
      <c r="B1620" s="172" t="s">
        <v>4858</v>
      </c>
      <c r="C1620" s="173" t="s">
        <v>9030</v>
      </c>
      <c r="D1620" s="102" t="s">
        <v>1951</v>
      </c>
      <c r="E1620" s="161" t="str">
        <f t="shared" si="51"/>
        <v xml:space="preserve">โครงการส่งเสริมประเพณีและวัฒนธรรมจังหวัดอำนาจเจริญ </v>
      </c>
      <c r="F1620" s="103" t="s">
        <v>8347</v>
      </c>
      <c r="G1620" s="103" t="s">
        <v>15</v>
      </c>
      <c r="H1620" s="158">
        <v>2565</v>
      </c>
      <c r="I1620" s="103" t="s">
        <v>1552</v>
      </c>
      <c r="J1620" s="104" t="s">
        <v>1623</v>
      </c>
      <c r="K1620" s="103" t="s">
        <v>465</v>
      </c>
      <c r="L1620" s="103" t="s">
        <v>111</v>
      </c>
      <c r="M1620" s="103" t="s">
        <v>9079</v>
      </c>
      <c r="N1620" s="103" t="s">
        <v>28</v>
      </c>
      <c r="O1620" s="104" t="s">
        <v>5490</v>
      </c>
      <c r="P1620" s="105"/>
      <c r="Q1620" s="103" t="s">
        <v>8424</v>
      </c>
      <c r="R1620" s="103"/>
    </row>
    <row r="1621" spans="1:18" ht="21">
      <c r="A1621" s="171" t="s">
        <v>4854</v>
      </c>
      <c r="B1621" s="172" t="s">
        <v>4858</v>
      </c>
      <c r="C1621" s="173" t="s">
        <v>9030</v>
      </c>
      <c r="D1621" s="102" t="s">
        <v>1871</v>
      </c>
      <c r="E1621" s="161" t="str">
        <f t="shared" si="51"/>
        <v>โครงการส่งเสริมเส้นทางการท่องเที่ยวกลุ่มจังหวัดสนุก (เที่ยวสนุก สุขสบาย) กิจกรรมปั่นจักรยานเชื่อมโยง 3 ธรรม 3 จังหวัด</v>
      </c>
      <c r="F1621" s="103" t="s">
        <v>1872</v>
      </c>
      <c r="G1621" s="103" t="s">
        <v>15</v>
      </c>
      <c r="H1621" s="158">
        <v>2565</v>
      </c>
      <c r="I1621" s="103" t="s">
        <v>1598</v>
      </c>
      <c r="J1621" s="104" t="s">
        <v>1133</v>
      </c>
      <c r="K1621" s="103" t="s">
        <v>621</v>
      </c>
      <c r="L1621" s="103" t="s">
        <v>111</v>
      </c>
      <c r="M1621" s="103" t="s">
        <v>9079</v>
      </c>
      <c r="N1621" s="103" t="s">
        <v>28</v>
      </c>
      <c r="O1621" s="104" t="s">
        <v>5490</v>
      </c>
      <c r="P1621" s="105"/>
      <c r="Q1621" s="103" t="s">
        <v>8425</v>
      </c>
      <c r="R1621" s="103" t="s">
        <v>4858</v>
      </c>
    </row>
    <row r="1622" spans="1:18" ht="21">
      <c r="A1622" s="171" t="s">
        <v>4854</v>
      </c>
      <c r="B1622" s="172" t="s">
        <v>4858</v>
      </c>
      <c r="C1622" s="173" t="s">
        <v>9030</v>
      </c>
      <c r="D1622" s="102" t="s">
        <v>1917</v>
      </c>
      <c r="E1622" s="161" t="str">
        <f t="shared" si="51"/>
        <v xml:space="preserve">โครงการส่งเสริมการท่องเที่ยวเทศกาล ประเพณี วัฒนธรรมและชาติพันธุ์จังหวัดพะเยา </v>
      </c>
      <c r="F1622" s="103" t="s">
        <v>8348</v>
      </c>
      <c r="G1622" s="103" t="s">
        <v>15</v>
      </c>
      <c r="H1622" s="158">
        <v>2565</v>
      </c>
      <c r="I1622" s="103" t="s">
        <v>1552</v>
      </c>
      <c r="J1622" s="104" t="s">
        <v>120</v>
      </c>
      <c r="K1622" s="103" t="s">
        <v>1272</v>
      </c>
      <c r="L1622" s="103" t="s">
        <v>161</v>
      </c>
      <c r="M1622" s="103" t="s">
        <v>9073</v>
      </c>
      <c r="N1622" s="103" t="s">
        <v>162</v>
      </c>
      <c r="O1622" s="104" t="s">
        <v>5490</v>
      </c>
      <c r="P1622" s="105"/>
      <c r="Q1622" s="103" t="s">
        <v>8426</v>
      </c>
      <c r="R1622" s="103" t="s">
        <v>4851</v>
      </c>
    </row>
    <row r="1623" spans="1:18" ht="21">
      <c r="A1623" s="171" t="s">
        <v>4854</v>
      </c>
      <c r="B1623" s="172" t="s">
        <v>4858</v>
      </c>
      <c r="C1623" s="173" t="s">
        <v>9030</v>
      </c>
      <c r="D1623" s="102" t="s">
        <v>1940</v>
      </c>
      <c r="E1623" s="161" t="str">
        <f t="shared" si="51"/>
        <v xml:space="preserve">โครงการการพัฒนาและส่งเสริมการท่องเที่ยววิถีชุมชน กิจกรรมหลัก มหัศจรรย์งานช้างสุรินทร์ </v>
      </c>
      <c r="F1623" s="103" t="s">
        <v>8349</v>
      </c>
      <c r="G1623" s="103" t="s">
        <v>15</v>
      </c>
      <c r="H1623" s="158">
        <v>2565</v>
      </c>
      <c r="I1623" s="103" t="s">
        <v>1552</v>
      </c>
      <c r="J1623" s="104" t="s">
        <v>850</v>
      </c>
      <c r="K1623" s="103" t="s">
        <v>1942</v>
      </c>
      <c r="L1623" s="103" t="s">
        <v>206</v>
      </c>
      <c r="M1623" s="103" t="s">
        <v>9082</v>
      </c>
      <c r="N1623" s="103" t="s">
        <v>96</v>
      </c>
      <c r="O1623" s="104" t="s">
        <v>5490</v>
      </c>
      <c r="P1623" s="105"/>
      <c r="Q1623" s="103" t="s">
        <v>8427</v>
      </c>
      <c r="R1623" s="103"/>
    </row>
    <row r="1624" spans="1:18" ht="21">
      <c r="A1624" s="171" t="s">
        <v>4854</v>
      </c>
      <c r="B1624" s="172" t="s">
        <v>4858</v>
      </c>
      <c r="C1624" s="173" t="s">
        <v>9030</v>
      </c>
      <c r="D1624" s="102" t="s">
        <v>2028</v>
      </c>
      <c r="E1624" s="161" t="str">
        <f t="shared" si="51"/>
        <v>โครงการส่งเสริมการท่องเที่ยวจังหวัดสุพรรณบุรี</v>
      </c>
      <c r="F1624" s="103" t="s">
        <v>204</v>
      </c>
      <c r="G1624" s="103" t="s">
        <v>15</v>
      </c>
      <c r="H1624" s="158">
        <v>2565</v>
      </c>
      <c r="I1624" s="103" t="s">
        <v>1552</v>
      </c>
      <c r="J1624" s="104" t="s">
        <v>120</v>
      </c>
      <c r="K1624" s="103" t="s">
        <v>205</v>
      </c>
      <c r="L1624" s="103" t="s">
        <v>206</v>
      </c>
      <c r="M1624" s="103" t="s">
        <v>9082</v>
      </c>
      <c r="N1624" s="103" t="s">
        <v>96</v>
      </c>
      <c r="O1624" s="104" t="s">
        <v>5490</v>
      </c>
      <c r="P1624" s="105"/>
      <c r="Q1624" s="103" t="s">
        <v>8427</v>
      </c>
      <c r="R1624" s="103"/>
    </row>
    <row r="1625" spans="1:18" ht="21">
      <c r="A1625" s="171" t="s">
        <v>4854</v>
      </c>
      <c r="B1625" s="172" t="s">
        <v>4858</v>
      </c>
      <c r="C1625" s="173" t="s">
        <v>9030</v>
      </c>
      <c r="D1625" s="102" t="s">
        <v>2019</v>
      </c>
      <c r="E1625" s="161" t="str">
        <f t="shared" si="51"/>
        <v>โครงการส่งเสริมและพัฒนาภาคการท่องเที่ยวและบริการ โครงการย่อย ส่งเสริมการจัดงานประเพณีระดับจังหวัด กิจกรรมหลัก ส่งเสริม การจัดงานประเพณีระดับจังหวัด กิจกรรมย่อย ค่าจ้างเหมาจัดงานประเพณี ตักบาตรข้าวต้มลูกโยน</v>
      </c>
      <c r="F1625" s="103" t="s">
        <v>2020</v>
      </c>
      <c r="G1625" s="103" t="s">
        <v>15</v>
      </c>
      <c r="H1625" s="158">
        <v>2565</v>
      </c>
      <c r="I1625" s="103" t="s">
        <v>1552</v>
      </c>
      <c r="J1625" s="104" t="s">
        <v>120</v>
      </c>
      <c r="K1625" s="103" t="s">
        <v>650</v>
      </c>
      <c r="L1625" s="103" t="s">
        <v>161</v>
      </c>
      <c r="M1625" s="103" t="s">
        <v>9073</v>
      </c>
      <c r="N1625" s="103" t="s">
        <v>162</v>
      </c>
      <c r="O1625" s="104" t="s">
        <v>5490</v>
      </c>
      <c r="P1625" s="105"/>
      <c r="Q1625" s="103" t="s">
        <v>8429</v>
      </c>
      <c r="R1625" s="103" t="s">
        <v>4894</v>
      </c>
    </row>
    <row r="1626" spans="1:18" ht="21">
      <c r="A1626" s="171" t="s">
        <v>4854</v>
      </c>
      <c r="B1626" s="172" t="s">
        <v>4858</v>
      </c>
      <c r="C1626" s="173" t="s">
        <v>9030</v>
      </c>
      <c r="D1626" s="102" t="s">
        <v>2025</v>
      </c>
      <c r="E1626" s="161" t="str">
        <f t="shared" si="51"/>
        <v>โครงการส่งเสริมศิลปวัฒนธรรมเพื่อการท่องเที่ยว งานอนุสรณ์ดอนเจดีย์จังหวัดสุพรรณบุรี</v>
      </c>
      <c r="F1626" s="103" t="s">
        <v>2026</v>
      </c>
      <c r="G1626" s="103" t="s">
        <v>15</v>
      </c>
      <c r="H1626" s="158">
        <v>2565</v>
      </c>
      <c r="I1626" s="103" t="s">
        <v>1552</v>
      </c>
      <c r="J1626" s="104" t="s">
        <v>120</v>
      </c>
      <c r="K1626" s="103" t="s">
        <v>205</v>
      </c>
      <c r="L1626" s="103" t="s">
        <v>206</v>
      </c>
      <c r="M1626" s="103" t="s">
        <v>9082</v>
      </c>
      <c r="N1626" s="103" t="s">
        <v>96</v>
      </c>
      <c r="O1626" s="104" t="s">
        <v>5490</v>
      </c>
      <c r="P1626" s="105"/>
      <c r="Q1626" s="103" t="s">
        <v>8431</v>
      </c>
      <c r="R1626" s="103" t="s">
        <v>3431</v>
      </c>
    </row>
    <row r="1627" spans="1:18" ht="21">
      <c r="A1627" s="171" t="s">
        <v>4854</v>
      </c>
      <c r="B1627" s="172" t="s">
        <v>4858</v>
      </c>
      <c r="C1627" s="173" t="s">
        <v>9030</v>
      </c>
      <c r="D1627" s="102" t="s">
        <v>2045</v>
      </c>
      <c r="E1627" s="161" t="str">
        <f t="shared" si="51"/>
        <v>ยอยศยิ่งฟ้าอยุธยามรดกโลก</v>
      </c>
      <c r="F1627" s="103" t="s">
        <v>1279</v>
      </c>
      <c r="G1627" s="103" t="s">
        <v>15</v>
      </c>
      <c r="H1627" s="158">
        <v>2565</v>
      </c>
      <c r="I1627" s="103" t="s">
        <v>850</v>
      </c>
      <c r="J1627" s="104" t="s">
        <v>1133</v>
      </c>
      <c r="K1627" s="103" t="s">
        <v>296</v>
      </c>
      <c r="L1627" s="103" t="s">
        <v>206</v>
      </c>
      <c r="M1627" s="103" t="s">
        <v>9082</v>
      </c>
      <c r="N1627" s="103" t="s">
        <v>96</v>
      </c>
      <c r="O1627" s="104" t="s">
        <v>5490</v>
      </c>
      <c r="P1627" s="105"/>
      <c r="Q1627" s="103" t="s">
        <v>8434</v>
      </c>
      <c r="R1627" s="103" t="s">
        <v>4848</v>
      </c>
    </row>
    <row r="1628" spans="1:18" ht="21">
      <c r="A1628" s="171" t="s">
        <v>4854</v>
      </c>
      <c r="B1628" s="172" t="s">
        <v>4858</v>
      </c>
      <c r="C1628" s="173" t="s">
        <v>9030</v>
      </c>
      <c r="D1628" s="102" t="s">
        <v>2022</v>
      </c>
      <c r="E1628" s="161" t="str">
        <f t="shared" si="51"/>
        <v>โครงการส่งเสริมและพัฒนาภาคการท่องเที่ยวและบริการ โครงการย่อย ส่งเสริมการจัดงานประเพณีระดับจังหวัด กิจกรรมหลัก ส่งเสริม การจัดงานประเพณีระดับจังหวัด กิจกรรมย่อย ค่าจ้างเหมาจัดงานประเพณี ตักบาตรดอกเข้าพรรษาและถวายเทียนพระราชทานจังหวัดสระบุรี</v>
      </c>
      <c r="F1628" s="103" t="s">
        <v>2023</v>
      </c>
      <c r="G1628" s="103" t="s">
        <v>15</v>
      </c>
      <c r="H1628" s="158">
        <v>2565</v>
      </c>
      <c r="I1628" s="103" t="s">
        <v>1552</v>
      </c>
      <c r="J1628" s="104" t="s">
        <v>120</v>
      </c>
      <c r="K1628" s="103" t="s">
        <v>650</v>
      </c>
      <c r="L1628" s="103" t="s">
        <v>161</v>
      </c>
      <c r="M1628" s="103" t="s">
        <v>9073</v>
      </c>
      <c r="N1628" s="103" t="s">
        <v>162</v>
      </c>
      <c r="O1628" s="104" t="s">
        <v>5490</v>
      </c>
      <c r="P1628" s="105"/>
      <c r="Q1628" s="103" t="s">
        <v>8436</v>
      </c>
      <c r="R1628" s="103" t="s">
        <v>4879</v>
      </c>
    </row>
    <row r="1629" spans="1:18" ht="21">
      <c r="A1629" s="171" t="s">
        <v>4854</v>
      </c>
      <c r="B1629" s="172" t="s">
        <v>4858</v>
      </c>
      <c r="C1629" s="173" t="s">
        <v>9030</v>
      </c>
      <c r="D1629" s="102" t="s">
        <v>2082</v>
      </c>
      <c r="E1629" s="161" t="str">
        <f t="shared" si="51"/>
        <v>ค่าใช้จ่ายในการจัดมหกรรมวัฒนธรรม วิถีคนเมืองลุง</v>
      </c>
      <c r="F1629" s="103" t="s">
        <v>2083</v>
      </c>
      <c r="G1629" s="103" t="s">
        <v>15</v>
      </c>
      <c r="H1629" s="158">
        <v>2565</v>
      </c>
      <c r="I1629" s="103" t="s">
        <v>1618</v>
      </c>
      <c r="J1629" s="104" t="s">
        <v>1133</v>
      </c>
      <c r="K1629" s="103" t="s">
        <v>2052</v>
      </c>
      <c r="L1629" s="103" t="s">
        <v>161</v>
      </c>
      <c r="M1629" s="103" t="s">
        <v>9073</v>
      </c>
      <c r="N1629" s="103" t="s">
        <v>162</v>
      </c>
      <c r="O1629" s="104" t="s">
        <v>5490</v>
      </c>
      <c r="P1629" s="105"/>
      <c r="Q1629" s="103" t="s">
        <v>8437</v>
      </c>
      <c r="R1629" s="103" t="s">
        <v>4879</v>
      </c>
    </row>
    <row r="1630" spans="1:18" ht="21">
      <c r="A1630" s="171" t="s">
        <v>4854</v>
      </c>
      <c r="B1630" s="172" t="s">
        <v>4858</v>
      </c>
      <c r="C1630" s="173" t="s">
        <v>9030</v>
      </c>
      <c r="D1630" s="102" t="s">
        <v>2089</v>
      </c>
      <c r="E1630" s="161" t="str">
        <f t="shared" si="51"/>
        <v>ค่าใช้จ่ายในการส่งเสริมวิถีไทย วิถีถิ่น สานสายใยไทยมาเลเซีย จังหวัดยะลา</v>
      </c>
      <c r="F1630" s="103" t="s">
        <v>2090</v>
      </c>
      <c r="G1630" s="103" t="s">
        <v>15</v>
      </c>
      <c r="H1630" s="158">
        <v>2565</v>
      </c>
      <c r="I1630" s="103" t="s">
        <v>850</v>
      </c>
      <c r="J1630" s="104" t="s">
        <v>1691</v>
      </c>
      <c r="K1630" s="103" t="s">
        <v>2052</v>
      </c>
      <c r="L1630" s="103" t="s">
        <v>161</v>
      </c>
      <c r="M1630" s="103" t="s">
        <v>9073</v>
      </c>
      <c r="N1630" s="103" t="s">
        <v>162</v>
      </c>
      <c r="O1630" s="104" t="s">
        <v>5490</v>
      </c>
      <c r="P1630" s="105"/>
      <c r="Q1630" s="103" t="s">
        <v>8440</v>
      </c>
      <c r="R1630" s="103" t="s">
        <v>4894</v>
      </c>
    </row>
    <row r="1631" spans="1:18" ht="21">
      <c r="A1631" s="171" t="s">
        <v>4854</v>
      </c>
      <c r="B1631" s="172" t="s">
        <v>4858</v>
      </c>
      <c r="C1631" s="173" t="s">
        <v>9030</v>
      </c>
      <c r="D1631" s="102" t="s">
        <v>2092</v>
      </c>
      <c r="E1631" s="161" t="str">
        <f t="shared" si="51"/>
        <v xml:space="preserve">ค่าใช้จ่ายในการจัดงานมหกรรมอัตลักษณ์ของชุมชนคุณธรรม จังหวัดสิงห์บุรี </v>
      </c>
      <c r="F1631" s="103" t="s">
        <v>8354</v>
      </c>
      <c r="G1631" s="103" t="s">
        <v>15</v>
      </c>
      <c r="H1631" s="158">
        <v>2565</v>
      </c>
      <c r="I1631" s="103" t="s">
        <v>1618</v>
      </c>
      <c r="J1631" s="104" t="s">
        <v>1133</v>
      </c>
      <c r="K1631" s="103" t="s">
        <v>2052</v>
      </c>
      <c r="L1631" s="103" t="s">
        <v>161</v>
      </c>
      <c r="M1631" s="103" t="s">
        <v>9073</v>
      </c>
      <c r="N1631" s="103" t="s">
        <v>162</v>
      </c>
      <c r="O1631" s="104" t="s">
        <v>5490</v>
      </c>
      <c r="P1631" s="105"/>
      <c r="Q1631" s="103" t="s">
        <v>8441</v>
      </c>
      <c r="R1631" s="103" t="s">
        <v>4879</v>
      </c>
    </row>
    <row r="1632" spans="1:18" ht="21">
      <c r="A1632" s="171" t="s">
        <v>4854</v>
      </c>
      <c r="B1632" s="172" t="s">
        <v>4858</v>
      </c>
      <c r="C1632" s="173" t="s">
        <v>9030</v>
      </c>
      <c r="D1632" s="102" t="s">
        <v>2095</v>
      </c>
      <c r="E1632" s="161" t="str">
        <f t="shared" si="51"/>
        <v>ค่าใช้จ่ายในการจัดมหกรรมวัฒนธรรม 2 เล จังหวัดสงขลา</v>
      </c>
      <c r="F1632" s="103" t="s">
        <v>2096</v>
      </c>
      <c r="G1632" s="103" t="s">
        <v>15</v>
      </c>
      <c r="H1632" s="158">
        <v>2565</v>
      </c>
      <c r="I1632" s="103" t="s">
        <v>1552</v>
      </c>
      <c r="J1632" s="104" t="s">
        <v>1623</v>
      </c>
      <c r="K1632" s="103" t="s">
        <v>2052</v>
      </c>
      <c r="L1632" s="103" t="s">
        <v>161</v>
      </c>
      <c r="M1632" s="103" t="s">
        <v>9073</v>
      </c>
      <c r="N1632" s="103" t="s">
        <v>162</v>
      </c>
      <c r="O1632" s="104" t="s">
        <v>5490</v>
      </c>
      <c r="P1632" s="105"/>
      <c r="Q1632" s="103" t="s">
        <v>8442</v>
      </c>
      <c r="R1632" s="103" t="s">
        <v>4889</v>
      </c>
    </row>
    <row r="1633" spans="1:18" ht="21">
      <c r="A1633" s="171" t="s">
        <v>4854</v>
      </c>
      <c r="B1633" s="172" t="s">
        <v>4858</v>
      </c>
      <c r="C1633" s="173" t="s">
        <v>9030</v>
      </c>
      <c r="D1633" s="102" t="s">
        <v>2101</v>
      </c>
      <c r="E1633" s="161" t="str">
        <f t="shared" si="51"/>
        <v xml:space="preserve">ค่าใช้จ่ายในการส่งเสริมเศรษฐกิจชุมชนด้วยมิติทางวัฒนธรรม ชุมชนคุณธรรม บ้านผาสิงห์ ตำบลหมากหญ้า อำเภอหนองวัวซอ จังหวัดอุดรธานี </v>
      </c>
      <c r="F1633" s="103" t="s">
        <v>8355</v>
      </c>
      <c r="G1633" s="103" t="s">
        <v>15</v>
      </c>
      <c r="H1633" s="158">
        <v>2565</v>
      </c>
      <c r="I1633" s="103" t="s">
        <v>1618</v>
      </c>
      <c r="J1633" s="104" t="s">
        <v>1695</v>
      </c>
      <c r="K1633" s="103" t="s">
        <v>2052</v>
      </c>
      <c r="L1633" s="103" t="s">
        <v>161</v>
      </c>
      <c r="M1633" s="103" t="s">
        <v>9073</v>
      </c>
      <c r="N1633" s="103" t="s">
        <v>162</v>
      </c>
      <c r="O1633" s="104" t="s">
        <v>5490</v>
      </c>
      <c r="P1633" s="105"/>
      <c r="Q1633" s="103" t="s">
        <v>8445</v>
      </c>
      <c r="R1633" s="103"/>
    </row>
    <row r="1634" spans="1:18" ht="21">
      <c r="A1634" s="171" t="s">
        <v>4854</v>
      </c>
      <c r="B1634" s="172" t="s">
        <v>4858</v>
      </c>
      <c r="C1634" s="173" t="s">
        <v>9030</v>
      </c>
      <c r="D1634" s="102" t="s">
        <v>2110</v>
      </c>
      <c r="E1634" s="161" t="str">
        <f t="shared" si="51"/>
        <v>ค่าใช้จ่ายในการจัดงานวัฒนธรรมสองฝั่งเจ้าพระยา มหาเจษฎาบดินทร์ จังหวัดนนทบุรี</v>
      </c>
      <c r="F1634" s="103" t="s">
        <v>2111</v>
      </c>
      <c r="G1634" s="103" t="s">
        <v>15</v>
      </c>
      <c r="H1634" s="158">
        <v>2565</v>
      </c>
      <c r="I1634" s="103" t="s">
        <v>1552</v>
      </c>
      <c r="J1634" s="104" t="s">
        <v>1691</v>
      </c>
      <c r="K1634" s="103" t="s">
        <v>2052</v>
      </c>
      <c r="L1634" s="103" t="s">
        <v>161</v>
      </c>
      <c r="M1634" s="103" t="s">
        <v>9073</v>
      </c>
      <c r="N1634" s="103" t="s">
        <v>162</v>
      </c>
      <c r="O1634" s="104" t="s">
        <v>5490</v>
      </c>
      <c r="P1634" s="105"/>
      <c r="Q1634" s="103" t="s">
        <v>8445</v>
      </c>
      <c r="R1634" s="103"/>
    </row>
    <row r="1635" spans="1:18" ht="21">
      <c r="A1635" s="171" t="s">
        <v>4854</v>
      </c>
      <c r="B1635" s="172" t="s">
        <v>4858</v>
      </c>
      <c r="C1635" s="173" t="s">
        <v>9030</v>
      </c>
      <c r="D1635" s="102" t="s">
        <v>2098</v>
      </c>
      <c r="E1635" s="161" t="str">
        <f t="shared" si="51"/>
        <v xml:space="preserve">ค่าใช้จ่ายในการส่งเสริมเศรษฐกิจชุมชนด้วยมิติทางวัฒนธรรม ชุมชนคุณธรรม บ้านโนนสวรรค์ บ้านราษฎร์สมบูรณ์ ตำบลท่าลี่ อำเภอกุมภวาปี จังหวัดอุดรธานี </v>
      </c>
      <c r="F1635" s="103" t="s">
        <v>8356</v>
      </c>
      <c r="G1635" s="103" t="s">
        <v>15</v>
      </c>
      <c r="H1635" s="158">
        <v>2565</v>
      </c>
      <c r="I1635" s="103" t="s">
        <v>1618</v>
      </c>
      <c r="J1635" s="104" t="s">
        <v>1695</v>
      </c>
      <c r="K1635" s="103" t="s">
        <v>2052</v>
      </c>
      <c r="L1635" s="103" t="s">
        <v>161</v>
      </c>
      <c r="M1635" s="103" t="s">
        <v>9073</v>
      </c>
      <c r="N1635" s="103" t="s">
        <v>162</v>
      </c>
      <c r="O1635" s="104" t="s">
        <v>5490</v>
      </c>
      <c r="P1635" s="105"/>
      <c r="Q1635" s="103" t="s">
        <v>8446</v>
      </c>
      <c r="R1635" s="103"/>
    </row>
    <row r="1636" spans="1:18" ht="21">
      <c r="A1636" s="171" t="s">
        <v>4854</v>
      </c>
      <c r="B1636" s="172" t="s">
        <v>4858</v>
      </c>
      <c r="C1636" s="173" t="s">
        <v>9030</v>
      </c>
      <c r="D1636" s="102" t="s">
        <v>2107</v>
      </c>
      <c r="E1636" s="161" t="str">
        <f t="shared" si="51"/>
        <v xml:space="preserve">ค่าใช้จ่ายในการส่งเสริมการท่องเที่ยวเชิงวิถีถิ่น วิถีชุมชน </v>
      </c>
      <c r="F1636" s="103" t="s">
        <v>8357</v>
      </c>
      <c r="G1636" s="103" t="s">
        <v>15</v>
      </c>
      <c r="H1636" s="158">
        <v>2565</v>
      </c>
      <c r="I1636" s="103" t="s">
        <v>1552</v>
      </c>
      <c r="J1636" s="104" t="s">
        <v>1133</v>
      </c>
      <c r="K1636" s="103" t="s">
        <v>2052</v>
      </c>
      <c r="L1636" s="103" t="s">
        <v>161</v>
      </c>
      <c r="M1636" s="103" t="s">
        <v>9073</v>
      </c>
      <c r="N1636" s="103" t="s">
        <v>162</v>
      </c>
      <c r="O1636" s="104" t="s">
        <v>5490</v>
      </c>
      <c r="P1636" s="105"/>
      <c r="Q1636" s="103" t="s">
        <v>8446</v>
      </c>
      <c r="R1636" s="103"/>
    </row>
    <row r="1637" spans="1:18" ht="21">
      <c r="A1637" s="171" t="s">
        <v>4854</v>
      </c>
      <c r="B1637" s="172" t="s">
        <v>4858</v>
      </c>
      <c r="C1637" s="173" t="s">
        <v>9030</v>
      </c>
      <c r="D1637" s="102" t="s">
        <v>2104</v>
      </c>
      <c r="E1637" s="161" t="str">
        <f t="shared" si="51"/>
        <v xml:space="preserve">ค่าใช้จ่ายในการส่งเสริมและพัฒนาการท่องเที่ยวเชิงวัฒนธรรมในชุมชนสู่การท่องเที่ยวอย่างยั่งยืน </v>
      </c>
      <c r="F1637" s="103" t="s">
        <v>8358</v>
      </c>
      <c r="G1637" s="103" t="s">
        <v>15</v>
      </c>
      <c r="H1637" s="158">
        <v>2565</v>
      </c>
      <c r="I1637" s="103" t="s">
        <v>1618</v>
      </c>
      <c r="J1637" s="104" t="s">
        <v>1133</v>
      </c>
      <c r="K1637" s="103" t="s">
        <v>2052</v>
      </c>
      <c r="L1637" s="103" t="s">
        <v>161</v>
      </c>
      <c r="M1637" s="103" t="s">
        <v>9073</v>
      </c>
      <c r="N1637" s="103" t="s">
        <v>162</v>
      </c>
      <c r="O1637" s="104" t="s">
        <v>5490</v>
      </c>
      <c r="P1637" s="105"/>
      <c r="Q1637" s="103" t="s">
        <v>8446</v>
      </c>
      <c r="R1637" s="103"/>
    </row>
    <row r="1638" spans="1:18" ht="21">
      <c r="A1638" s="171" t="s">
        <v>4854</v>
      </c>
      <c r="B1638" s="172" t="s">
        <v>4858</v>
      </c>
      <c r="C1638" s="173" t="s">
        <v>9030</v>
      </c>
      <c r="D1638" s="102" t="s">
        <v>2170</v>
      </c>
      <c r="E1638" s="161" t="str">
        <f t="shared" si="51"/>
        <v>จัดงานถนนคนเดินไทหล่ม</v>
      </c>
      <c r="F1638" s="103" t="s">
        <v>2171</v>
      </c>
      <c r="G1638" s="103" t="s">
        <v>15</v>
      </c>
      <c r="H1638" s="158">
        <v>2565</v>
      </c>
      <c r="I1638" s="103" t="s">
        <v>1552</v>
      </c>
      <c r="J1638" s="104" t="s">
        <v>1695</v>
      </c>
      <c r="K1638" s="103" t="s">
        <v>1412</v>
      </c>
      <c r="L1638" s="103" t="s">
        <v>111</v>
      </c>
      <c r="M1638" s="103" t="s">
        <v>9079</v>
      </c>
      <c r="N1638" s="103" t="s">
        <v>28</v>
      </c>
      <c r="O1638" s="104" t="s">
        <v>5490</v>
      </c>
      <c r="P1638" s="105"/>
      <c r="Q1638" s="103" t="s">
        <v>8446</v>
      </c>
      <c r="R1638" s="103"/>
    </row>
    <row r="1639" spans="1:18" ht="21">
      <c r="A1639" s="171" t="s">
        <v>4854</v>
      </c>
      <c r="B1639" s="172" t="s">
        <v>4858</v>
      </c>
      <c r="C1639" s="173" t="s">
        <v>9030</v>
      </c>
      <c r="D1639" s="102" t="s">
        <v>2173</v>
      </c>
      <c r="E1639" s="161" t="str">
        <f t="shared" si="51"/>
        <v>โครงการจัดงานประเพณีอุ้มพระดำน้ำ ประจำปี 2565</v>
      </c>
      <c r="F1639" s="103" t="s">
        <v>2174</v>
      </c>
      <c r="G1639" s="103" t="s">
        <v>15</v>
      </c>
      <c r="H1639" s="158">
        <v>2565</v>
      </c>
      <c r="I1639" s="103" t="s">
        <v>1687</v>
      </c>
      <c r="J1639" s="104" t="s">
        <v>120</v>
      </c>
      <c r="K1639" s="103" t="s">
        <v>1412</v>
      </c>
      <c r="L1639" s="103" t="s">
        <v>111</v>
      </c>
      <c r="M1639" s="103" t="s">
        <v>9079</v>
      </c>
      <c r="N1639" s="103" t="s">
        <v>28</v>
      </c>
      <c r="O1639" s="104" t="s">
        <v>5490</v>
      </c>
      <c r="P1639" s="105"/>
      <c r="Q1639" s="103" t="s">
        <v>8451</v>
      </c>
      <c r="R1639" s="103" t="s">
        <v>4851</v>
      </c>
    </row>
    <row r="1640" spans="1:18" ht="21">
      <c r="A1640" s="171" t="s">
        <v>4854</v>
      </c>
      <c r="B1640" s="172" t="s">
        <v>4858</v>
      </c>
      <c r="C1640" s="173" t="s">
        <v>9030</v>
      </c>
      <c r="D1640" s="102" t="s">
        <v>2445</v>
      </c>
      <c r="E1640" s="161" t="str">
        <f t="shared" si="51"/>
        <v xml:space="preserve">โครงการการจัดการการท่องเที่ยวชุมชนและสร้างมูลค่าเพิ่มผลิตภัณฑ์การท่องเที่ยว </v>
      </c>
      <c r="F1640" s="103" t="s">
        <v>8359</v>
      </c>
      <c r="G1640" s="103" t="s">
        <v>15</v>
      </c>
      <c r="H1640" s="158">
        <v>2565</v>
      </c>
      <c r="I1640" s="103" t="s">
        <v>878</v>
      </c>
      <c r="J1640" s="104" t="s">
        <v>120</v>
      </c>
      <c r="K1640" s="103" t="s">
        <v>2447</v>
      </c>
      <c r="L1640" s="103" t="s">
        <v>2448</v>
      </c>
      <c r="M1640" s="103" t="s">
        <v>9125</v>
      </c>
      <c r="N1640" s="103" t="s">
        <v>20</v>
      </c>
      <c r="O1640" s="104" t="s">
        <v>5490</v>
      </c>
      <c r="P1640" s="105"/>
      <c r="Q1640" s="103" t="s">
        <v>8453</v>
      </c>
      <c r="R1640" s="103" t="s">
        <v>4889</v>
      </c>
    </row>
    <row r="1641" spans="1:18" ht="21">
      <c r="A1641" s="171" t="s">
        <v>4854</v>
      </c>
      <c r="B1641" s="172" t="s">
        <v>4858</v>
      </c>
      <c r="C1641" s="173" t="s">
        <v>9030</v>
      </c>
      <c r="D1641" s="102" t="s">
        <v>1562</v>
      </c>
      <c r="E1641" s="161" t="str">
        <f t="shared" si="51"/>
        <v>กระตุ้นเศรษฐกิจและฟื้นฟูด้านการท่องเที่ยวอำเภอเมืองภูเก็ต จังหวัดภูเก็ต</v>
      </c>
      <c r="F1641" s="103" t="s">
        <v>1563</v>
      </c>
      <c r="G1641" s="103" t="s">
        <v>15</v>
      </c>
      <c r="H1641" s="158">
        <v>2565</v>
      </c>
      <c r="I1641" s="103" t="s">
        <v>1552</v>
      </c>
      <c r="J1641" s="104" t="s">
        <v>120</v>
      </c>
      <c r="K1641" s="103" t="s">
        <v>1564</v>
      </c>
      <c r="L1641" s="103" t="s">
        <v>111</v>
      </c>
      <c r="M1641" s="103" t="s">
        <v>9079</v>
      </c>
      <c r="N1641" s="103" t="s">
        <v>28</v>
      </c>
      <c r="O1641" s="104" t="s">
        <v>5490</v>
      </c>
      <c r="P1641" s="105"/>
      <c r="Q1641" s="103" t="s">
        <v>8454</v>
      </c>
      <c r="R1641" s="103" t="s">
        <v>4851</v>
      </c>
    </row>
    <row r="1642" spans="1:18" ht="21">
      <c r="A1642" s="171" t="s">
        <v>4854</v>
      </c>
      <c r="B1642" s="172" t="s">
        <v>4858</v>
      </c>
      <c r="C1642" s="173" t="s">
        <v>9030</v>
      </c>
      <c r="D1642" s="102" t="s">
        <v>1579</v>
      </c>
      <c r="E1642" s="161" t="str">
        <f t="shared" si="51"/>
        <v>การพัฒนาการตลาดและประชาสัมพันธ์การท่องเที่ยว กีฬา และเครือข่าย / เทศกาลการเที่ยวพิมาย ประจำปีงบประมาณ ๒๕๖๕</v>
      </c>
      <c r="F1642" s="103" t="s">
        <v>1580</v>
      </c>
      <c r="G1642" s="103" t="s">
        <v>15</v>
      </c>
      <c r="H1642" s="158">
        <v>2565</v>
      </c>
      <c r="I1642" s="103" t="s">
        <v>1552</v>
      </c>
      <c r="J1642" s="104" t="s">
        <v>850</v>
      </c>
      <c r="K1642" s="103" t="s">
        <v>216</v>
      </c>
      <c r="L1642" s="103" t="s">
        <v>111</v>
      </c>
      <c r="M1642" s="103" t="s">
        <v>9079</v>
      </c>
      <c r="N1642" s="103" t="s">
        <v>28</v>
      </c>
      <c r="O1642" s="104" t="s">
        <v>5490</v>
      </c>
      <c r="P1642" s="105"/>
      <c r="Q1642" s="103" t="s">
        <v>8457</v>
      </c>
      <c r="R1642" s="103"/>
    </row>
    <row r="1643" spans="1:18" ht="21">
      <c r="A1643" s="171" t="s">
        <v>4854</v>
      </c>
      <c r="B1643" s="172" t="s">
        <v>4858</v>
      </c>
      <c r="C1643" s="173" t="s">
        <v>9030</v>
      </c>
      <c r="D1643" s="102" t="s">
        <v>1723</v>
      </c>
      <c r="E1643" s="161" t="str">
        <f t="shared" si="51"/>
        <v>โครงการจัดงานสัปดาห์สะพานข้ามแม่น้ำแควและงานกาชาดจังหวัดกาญจนบุรี ประจำปี 2564</v>
      </c>
      <c r="F1643" s="103" t="s">
        <v>1724</v>
      </c>
      <c r="G1643" s="103" t="s">
        <v>15</v>
      </c>
      <c r="H1643" s="158">
        <v>2565</v>
      </c>
      <c r="I1643" s="103" t="s">
        <v>1618</v>
      </c>
      <c r="J1643" s="104" t="s">
        <v>850</v>
      </c>
      <c r="K1643" s="103" t="s">
        <v>1255</v>
      </c>
      <c r="L1643" s="103" t="s">
        <v>111</v>
      </c>
      <c r="M1643" s="103" t="s">
        <v>9079</v>
      </c>
      <c r="N1643" s="103" t="s">
        <v>28</v>
      </c>
      <c r="O1643" s="104" t="s">
        <v>5490</v>
      </c>
      <c r="P1643" s="105"/>
      <c r="Q1643" s="103" t="s">
        <v>8457</v>
      </c>
      <c r="R1643" s="103"/>
    </row>
    <row r="1644" spans="1:18" ht="21">
      <c r="A1644" s="171" t="s">
        <v>4854</v>
      </c>
      <c r="B1644" s="172" t="s">
        <v>4858</v>
      </c>
      <c r="C1644" s="173" t="s">
        <v>9030</v>
      </c>
      <c r="D1644" s="102" t="s">
        <v>1827</v>
      </c>
      <c r="E1644" s="161" t="str">
        <f t="shared" ref="E1644:E1675" si="52">HYPERLINK(Q1644,F1644)</f>
        <v>การประชาสัมพันธ์สร้างการรับรู้ในเรื่องการท่องเที่ยวของกลุ่มจังหวัด กิจกรรม สบายดี Festival “สืบสาน วัฒนธรรมประเพณี อารยธรรมแห่งลุ่มน้ำโขง”</v>
      </c>
      <c r="F1644" s="103" t="s">
        <v>1828</v>
      </c>
      <c r="G1644" s="103" t="s">
        <v>15</v>
      </c>
      <c r="H1644" s="158">
        <v>2565</v>
      </c>
      <c r="I1644" s="103" t="s">
        <v>1552</v>
      </c>
      <c r="J1644" s="104" t="s">
        <v>120</v>
      </c>
      <c r="K1644" s="103" t="s">
        <v>715</v>
      </c>
      <c r="L1644" s="103" t="s">
        <v>111</v>
      </c>
      <c r="M1644" s="103" t="s">
        <v>9079</v>
      </c>
      <c r="N1644" s="103" t="s">
        <v>28</v>
      </c>
      <c r="O1644" s="104" t="s">
        <v>5490</v>
      </c>
      <c r="P1644" s="105"/>
      <c r="Q1644" s="103" t="s">
        <v>8460</v>
      </c>
      <c r="R1644" s="103" t="s">
        <v>4894</v>
      </c>
    </row>
    <row r="1645" spans="1:18" ht="21">
      <c r="A1645" s="171" t="s">
        <v>4854</v>
      </c>
      <c r="B1645" s="172" t="s">
        <v>4858</v>
      </c>
      <c r="C1645" s="173" t="s">
        <v>9030</v>
      </c>
      <c r="D1645" s="102" t="s">
        <v>1571</v>
      </c>
      <c r="E1645" s="161" t="str">
        <f t="shared" si="52"/>
        <v>โครงการพัฒนาการท่องเที่ยวเชิงกีฬา วัฒนธรรม ประเพณี และสุขภาพ</v>
      </c>
      <c r="F1645" s="103" t="s">
        <v>1572</v>
      </c>
      <c r="G1645" s="103" t="s">
        <v>15</v>
      </c>
      <c r="H1645" s="158">
        <v>2565</v>
      </c>
      <c r="I1645" s="103" t="s">
        <v>1552</v>
      </c>
      <c r="J1645" s="104" t="s">
        <v>120</v>
      </c>
      <c r="K1645" s="103"/>
      <c r="L1645" s="103" t="s">
        <v>9042</v>
      </c>
      <c r="M1645" s="103" t="s">
        <v>153</v>
      </c>
      <c r="N1645" s="103" t="s">
        <v>134</v>
      </c>
      <c r="O1645" s="104" t="s">
        <v>5490</v>
      </c>
      <c r="P1645" s="105"/>
      <c r="Q1645" s="103" t="s">
        <v>8461</v>
      </c>
      <c r="R1645" s="103" t="s">
        <v>4858</v>
      </c>
    </row>
    <row r="1646" spans="1:18" ht="21">
      <c r="A1646" s="171" t="s">
        <v>4854</v>
      </c>
      <c r="B1646" s="172" t="s">
        <v>4858</v>
      </c>
      <c r="C1646" s="173" t="s">
        <v>9030</v>
      </c>
      <c r="D1646" s="102" t="s">
        <v>1697</v>
      </c>
      <c r="E1646" s="161" t="str">
        <f t="shared" si="52"/>
        <v>การพัฒนาการตลาดและประชาสัมพันธ์การท่องเที่ยว กีฬา และเครือข่าย / เทศกาลอาหารย่าง ณ โคราช</v>
      </c>
      <c r="F1646" s="103" t="s">
        <v>1698</v>
      </c>
      <c r="G1646" s="103" t="s">
        <v>15</v>
      </c>
      <c r="H1646" s="158">
        <v>2565</v>
      </c>
      <c r="I1646" s="103" t="s">
        <v>1552</v>
      </c>
      <c r="J1646" s="104" t="s">
        <v>1598</v>
      </c>
      <c r="K1646" s="103" t="s">
        <v>216</v>
      </c>
      <c r="L1646" s="103" t="s">
        <v>111</v>
      </c>
      <c r="M1646" s="103" t="s">
        <v>9079</v>
      </c>
      <c r="N1646" s="103" t="s">
        <v>28</v>
      </c>
      <c r="O1646" s="104" t="s">
        <v>5490</v>
      </c>
      <c r="P1646" s="105"/>
      <c r="Q1646" s="103" t="s">
        <v>8462</v>
      </c>
      <c r="R1646" s="103"/>
    </row>
    <row r="1647" spans="1:18" ht="21">
      <c r="A1647" s="171" t="s">
        <v>4854</v>
      </c>
      <c r="B1647" s="172" t="s">
        <v>4858</v>
      </c>
      <c r="C1647" s="173" t="s">
        <v>9030</v>
      </c>
      <c r="D1647" s="102" t="s">
        <v>1769</v>
      </c>
      <c r="E1647" s="161" t="str">
        <f t="shared" si="52"/>
        <v>โครงการส่งเสริมกิจกรรมระดับนานาชาติ</v>
      </c>
      <c r="F1647" s="103" t="s">
        <v>82</v>
      </c>
      <c r="G1647" s="103" t="s">
        <v>15</v>
      </c>
      <c r="H1647" s="158">
        <v>2565</v>
      </c>
      <c r="I1647" s="103" t="s">
        <v>1552</v>
      </c>
      <c r="J1647" s="104" t="s">
        <v>120</v>
      </c>
      <c r="K1647" s="103" t="s">
        <v>1052</v>
      </c>
      <c r="L1647" s="103" t="s">
        <v>1762</v>
      </c>
      <c r="M1647" s="103" t="s">
        <v>9078</v>
      </c>
      <c r="N1647" s="103" t="s">
        <v>28</v>
      </c>
      <c r="O1647" s="104" t="s">
        <v>5490</v>
      </c>
      <c r="P1647" s="105"/>
      <c r="Q1647" s="103" t="s">
        <v>8462</v>
      </c>
      <c r="R1647" s="103"/>
    </row>
    <row r="1648" spans="1:18" ht="21">
      <c r="A1648" s="171" t="s">
        <v>4854</v>
      </c>
      <c r="B1648" s="172" t="s">
        <v>4858</v>
      </c>
      <c r="C1648" s="173" t="s">
        <v>9030</v>
      </c>
      <c r="D1648" s="102" t="s">
        <v>1778</v>
      </c>
      <c r="E1648" s="161" t="str">
        <f t="shared" si="52"/>
        <v>โครงการพัฒนาและเชื่อมโยงแหล่งท่องเที่ยวเชิงประวัติศาสตร์ และศาสนา กิจกรรมหลักส่งเสริมการตลาดด้านการท่องเที่ยวทางประวัติศาสตร์ ศาสนา และผลิตภัณฑ์ชุมชนด้วยเทคโนโลยี   (กิจกรรมย่อยที่ 1 จ้างเหมาจัดกิจกรรมรำลึกสมเด็จพระนเรศวรมหาราช)</v>
      </c>
      <c r="F1648" s="103" t="s">
        <v>1779</v>
      </c>
      <c r="G1648" s="103" t="s">
        <v>15</v>
      </c>
      <c r="H1648" s="158">
        <v>2565</v>
      </c>
      <c r="I1648" s="103" t="s">
        <v>1598</v>
      </c>
      <c r="J1648" s="104" t="s">
        <v>1598</v>
      </c>
      <c r="K1648" s="103" t="s">
        <v>285</v>
      </c>
      <c r="L1648" s="103" t="s">
        <v>111</v>
      </c>
      <c r="M1648" s="103" t="s">
        <v>9079</v>
      </c>
      <c r="N1648" s="103" t="s">
        <v>28</v>
      </c>
      <c r="O1648" s="104" t="s">
        <v>5490</v>
      </c>
      <c r="P1648" s="105"/>
      <c r="Q1648" s="103" t="s">
        <v>8464</v>
      </c>
      <c r="R1648" s="103" t="s">
        <v>4889</v>
      </c>
    </row>
    <row r="1649" spans="1:18" ht="21">
      <c r="A1649" s="171" t="s">
        <v>4854</v>
      </c>
      <c r="B1649" s="172" t="s">
        <v>4858</v>
      </c>
      <c r="C1649" s="173" t="s">
        <v>9030</v>
      </c>
      <c r="D1649" s="102" t="s">
        <v>1594</v>
      </c>
      <c r="E1649" s="161" t="str">
        <f t="shared" si="52"/>
        <v xml:space="preserve">โครงการยกระดับการท่องเที่ยววิถีชุมชนลุ่มน้ำเจ้าพระยา/ป่าสัก </v>
      </c>
      <c r="F1649" s="103" t="s">
        <v>8363</v>
      </c>
      <c r="G1649" s="103" t="s">
        <v>15</v>
      </c>
      <c r="H1649" s="158">
        <v>2565</v>
      </c>
      <c r="I1649" s="103" t="s">
        <v>1552</v>
      </c>
      <c r="J1649" s="104" t="s">
        <v>120</v>
      </c>
      <c r="K1649" s="103"/>
      <c r="L1649" s="103" t="s">
        <v>1147</v>
      </c>
      <c r="M1649" s="103" t="s">
        <v>1147</v>
      </c>
      <c r="N1649" s="103" t="s">
        <v>134</v>
      </c>
      <c r="O1649" s="104" t="s">
        <v>5490</v>
      </c>
      <c r="P1649" s="105"/>
      <c r="Q1649" s="103" t="s">
        <v>8467</v>
      </c>
      <c r="R1649" s="103"/>
    </row>
    <row r="1650" spans="1:18" ht="21">
      <c r="A1650" s="171" t="s">
        <v>4854</v>
      </c>
      <c r="B1650" s="172" t="s">
        <v>4858</v>
      </c>
      <c r="C1650" s="173" t="s">
        <v>9030</v>
      </c>
      <c r="D1650" s="102" t="s">
        <v>1621</v>
      </c>
      <c r="E1650" s="161" t="str">
        <f t="shared" si="52"/>
        <v>โครงการส่งเสริมงานประเพณี</v>
      </c>
      <c r="F1650" s="103" t="s">
        <v>1622</v>
      </c>
      <c r="G1650" s="103" t="s">
        <v>15</v>
      </c>
      <c r="H1650" s="158">
        <v>2565</v>
      </c>
      <c r="I1650" s="103" t="s">
        <v>1598</v>
      </c>
      <c r="J1650" s="104" t="s">
        <v>1623</v>
      </c>
      <c r="K1650" s="103"/>
      <c r="L1650" s="103" t="s">
        <v>9069</v>
      </c>
      <c r="M1650" s="103" t="s">
        <v>1624</v>
      </c>
      <c r="N1650" s="103" t="s">
        <v>134</v>
      </c>
      <c r="O1650" s="104" t="s">
        <v>5490</v>
      </c>
      <c r="P1650" s="105"/>
      <c r="Q1650" s="103" t="s">
        <v>8467</v>
      </c>
      <c r="R1650" s="103"/>
    </row>
    <row r="1651" spans="1:18" ht="21">
      <c r="A1651" s="171" t="s">
        <v>4854</v>
      </c>
      <c r="B1651" s="172" t="s">
        <v>4858</v>
      </c>
      <c r="C1651" s="173" t="s">
        <v>9030</v>
      </c>
      <c r="D1651" s="102" t="s">
        <v>1754</v>
      </c>
      <c r="E1651" s="161" t="str">
        <f t="shared" si="52"/>
        <v>โครงการพัฒนาและเชื่อมโยงแหล่งท่องเที่ยวเชิงประวัติศาสตร์ และศาสนา กิจกรรมหลัก ส่งเสริมการตลาดด้านการท่องเที่ยวทางประวัติศาสตร์ ศาสนา และผลิตภัณฑ์ชุมชน ด้วยเทคโนโลยี (กิจกรรมย่อยที่ 3 มหกรรมนาฏดนตรีเปิดตำนานการแสดงลิเก)</v>
      </c>
      <c r="F1651" s="103" t="s">
        <v>1755</v>
      </c>
      <c r="G1651" s="103" t="s">
        <v>15</v>
      </c>
      <c r="H1651" s="158">
        <v>2565</v>
      </c>
      <c r="I1651" s="103" t="s">
        <v>1695</v>
      </c>
      <c r="J1651" s="104" t="s">
        <v>1133</v>
      </c>
      <c r="K1651" s="103" t="s">
        <v>417</v>
      </c>
      <c r="L1651" s="103" t="s">
        <v>161</v>
      </c>
      <c r="M1651" s="103" t="s">
        <v>9073</v>
      </c>
      <c r="N1651" s="103" t="s">
        <v>162</v>
      </c>
      <c r="O1651" s="104" t="s">
        <v>5490</v>
      </c>
      <c r="P1651" s="105"/>
      <c r="Q1651" s="103" t="s">
        <v>8470</v>
      </c>
      <c r="R1651" s="103"/>
    </row>
    <row r="1652" spans="1:18" ht="21">
      <c r="A1652" s="171" t="s">
        <v>4854</v>
      </c>
      <c r="B1652" s="172" t="s">
        <v>4858</v>
      </c>
      <c r="C1652" s="173" t="s">
        <v>9030</v>
      </c>
      <c r="D1652" s="102" t="s">
        <v>1795</v>
      </c>
      <c r="E1652" s="161" t="str">
        <f t="shared" si="52"/>
        <v>โครงการพัฒนาการตลาดกิจกรรมและประชาสัมพันธ์ ด้านการท่องเที่ยวกีฬาและนันทนาการ จังหวัดมุกดาหารสู่ความยั่งยืน กิจกรรมหลักที่ 2 แข่งขันเรือยาวประเพณีเรือมังกร - เรือพญานาค ประเพณีออกพรรษา ๒ ฝั่งโขง</v>
      </c>
      <c r="F1652" s="103" t="s">
        <v>1796</v>
      </c>
      <c r="G1652" s="103" t="s">
        <v>15</v>
      </c>
      <c r="H1652" s="158">
        <v>2565</v>
      </c>
      <c r="I1652" s="103" t="s">
        <v>1552</v>
      </c>
      <c r="J1652" s="104" t="s">
        <v>1552</v>
      </c>
      <c r="K1652" s="103" t="s">
        <v>519</v>
      </c>
      <c r="L1652" s="103" t="s">
        <v>111</v>
      </c>
      <c r="M1652" s="103" t="s">
        <v>9079</v>
      </c>
      <c r="N1652" s="103" t="s">
        <v>28</v>
      </c>
      <c r="O1652" s="104" t="s">
        <v>5490</v>
      </c>
      <c r="P1652" s="105"/>
      <c r="Q1652" s="103" t="s">
        <v>8470</v>
      </c>
      <c r="R1652" s="103"/>
    </row>
    <row r="1653" spans="1:18" ht="21">
      <c r="A1653" s="171" t="s">
        <v>4854</v>
      </c>
      <c r="B1653" s="172" t="s">
        <v>4858</v>
      </c>
      <c r="C1653" s="173" t="s">
        <v>9030</v>
      </c>
      <c r="D1653" s="102" t="s">
        <v>1751</v>
      </c>
      <c r="E1653" s="161" t="str">
        <f t="shared" si="52"/>
        <v>โครงการพัฒนาโครงสร้างพื้นฐานและสิ่งอำนวยความสะดวกเพื่อการท่องเที่ยว</v>
      </c>
      <c r="F1653" s="103" t="s">
        <v>1752</v>
      </c>
      <c r="G1653" s="103" t="s">
        <v>15</v>
      </c>
      <c r="H1653" s="158">
        <v>2565</v>
      </c>
      <c r="I1653" s="103" t="s">
        <v>1552</v>
      </c>
      <c r="J1653" s="104" t="s">
        <v>120</v>
      </c>
      <c r="K1653" s="103" t="s">
        <v>427</v>
      </c>
      <c r="L1653" s="103" t="s">
        <v>95</v>
      </c>
      <c r="M1653" s="103" t="s">
        <v>9083</v>
      </c>
      <c r="N1653" s="103" t="s">
        <v>96</v>
      </c>
      <c r="O1653" s="104" t="s">
        <v>5490</v>
      </c>
      <c r="P1653" s="105"/>
      <c r="Q1653" s="103" t="s">
        <v>8668</v>
      </c>
      <c r="R1653" s="103" t="s">
        <v>4858</v>
      </c>
    </row>
    <row r="1654" spans="1:18" ht="21">
      <c r="A1654" s="171" t="s">
        <v>4854</v>
      </c>
      <c r="B1654" s="172" t="s">
        <v>4858</v>
      </c>
      <c r="C1654" s="173" t="s">
        <v>9030</v>
      </c>
      <c r="D1654" s="102" t="s">
        <v>1760</v>
      </c>
      <c r="E1654" s="161" t="str">
        <f t="shared" si="52"/>
        <v xml:space="preserve">โครงการเพิ่มการใช้จ่ายของนักท่องเที่ยว </v>
      </c>
      <c r="F1654" s="103" t="s">
        <v>8365</v>
      </c>
      <c r="G1654" s="103" t="s">
        <v>15</v>
      </c>
      <c r="H1654" s="158">
        <v>2565</v>
      </c>
      <c r="I1654" s="103" t="s">
        <v>1552</v>
      </c>
      <c r="J1654" s="104" t="s">
        <v>120</v>
      </c>
      <c r="K1654" s="103" t="s">
        <v>1125</v>
      </c>
      <c r="L1654" s="103" t="s">
        <v>1762</v>
      </c>
      <c r="M1654" s="103" t="s">
        <v>9078</v>
      </c>
      <c r="N1654" s="103" t="s">
        <v>28</v>
      </c>
      <c r="O1654" s="104" t="s">
        <v>5490</v>
      </c>
      <c r="P1654" s="105"/>
      <c r="Q1654" s="103" t="s">
        <v>8418</v>
      </c>
      <c r="R1654" s="103" t="s">
        <v>4879</v>
      </c>
    </row>
    <row r="1655" spans="1:18" ht="21">
      <c r="A1655" s="171" t="s">
        <v>4854</v>
      </c>
      <c r="B1655" s="172" t="s">
        <v>4858</v>
      </c>
      <c r="C1655" s="173" t="s">
        <v>9030</v>
      </c>
      <c r="D1655" s="102" t="s">
        <v>1596</v>
      </c>
      <c r="E1655" s="161" t="str">
        <f t="shared" si="52"/>
        <v>โครงการพัฒนาการท่องเที่ยวพหุวัฒนธรรมด้านประวัติศาสตร์และวัฒนธรรม</v>
      </c>
      <c r="F1655" s="103" t="s">
        <v>1597</v>
      </c>
      <c r="G1655" s="103" t="s">
        <v>15</v>
      </c>
      <c r="H1655" s="158">
        <v>2565</v>
      </c>
      <c r="I1655" s="103" t="s">
        <v>1598</v>
      </c>
      <c r="J1655" s="104" t="s">
        <v>120</v>
      </c>
      <c r="K1655" s="103" t="s">
        <v>624</v>
      </c>
      <c r="L1655" s="103" t="s">
        <v>111</v>
      </c>
      <c r="M1655" s="103" t="s">
        <v>9079</v>
      </c>
      <c r="N1655" s="103" t="s">
        <v>28</v>
      </c>
      <c r="O1655" s="104" t="s">
        <v>5490</v>
      </c>
      <c r="P1655" s="105"/>
      <c r="Q1655" s="103" t="s">
        <v>8421</v>
      </c>
      <c r="R1655" s="103" t="s">
        <v>4894</v>
      </c>
    </row>
    <row r="1656" spans="1:18" ht="21">
      <c r="A1656" s="171" t="s">
        <v>4854</v>
      </c>
      <c r="B1656" s="172" t="s">
        <v>4858</v>
      </c>
      <c r="C1656" s="173" t="s">
        <v>9030</v>
      </c>
      <c r="D1656" s="102" t="s">
        <v>1664</v>
      </c>
      <c r="E1656" s="161" t="str">
        <f t="shared" si="52"/>
        <v>โครงการส่งเสริมศิลปวัฒนธรรมเพื่อการท่องเที่ยวงานอนุสรณ์ดอนเจดีย์จังหวัดสุพรรณบุรี ประจำปีงบประมาณ พ.ศ. 2565  กิจกรรมการแสดงศิลปวัฒนธรรมงานอนุสรณ์ดอนเจดีย์</v>
      </c>
      <c r="F1656" s="103" t="s">
        <v>1665</v>
      </c>
      <c r="G1656" s="103" t="s">
        <v>15</v>
      </c>
      <c r="H1656" s="158">
        <v>2565</v>
      </c>
      <c r="I1656" s="103" t="s">
        <v>1552</v>
      </c>
      <c r="J1656" s="104" t="s">
        <v>1133</v>
      </c>
      <c r="K1656" s="103" t="s">
        <v>928</v>
      </c>
      <c r="L1656" s="103" t="s">
        <v>161</v>
      </c>
      <c r="M1656" s="103" t="s">
        <v>9073</v>
      </c>
      <c r="N1656" s="103" t="s">
        <v>162</v>
      </c>
      <c r="O1656" s="104" t="s">
        <v>5490</v>
      </c>
      <c r="P1656" s="105"/>
      <c r="Q1656" s="103" t="s">
        <v>8675</v>
      </c>
      <c r="R1656" s="103" t="s">
        <v>4928</v>
      </c>
    </row>
    <row r="1657" spans="1:18" ht="21">
      <c r="A1657" s="171" t="s">
        <v>4854</v>
      </c>
      <c r="B1657" s="172" t="s">
        <v>4858</v>
      </c>
      <c r="C1657" s="173" t="s">
        <v>9030</v>
      </c>
      <c r="D1657" s="102" t="s">
        <v>3613</v>
      </c>
      <c r="E1657" s="161" t="str">
        <f t="shared" si="52"/>
        <v>โครงการส่งเสริมงานประเพณีที่สำคัญกลุ่มในจังหวัดสนุก  กิจกรรมหลักที่ 1 ส่งเสริมงานประเพณีที่สำคัญกลุ่มในจังหวัดสนุก  กิจกรรมย่อยที่ 7  ค่าจ้างเหมาจัดกิจกรรมส่งเสริมงานประเพณีสงกรานต์ ถนนข้าวเปียก</v>
      </c>
      <c r="F1657" s="103" t="s">
        <v>3614</v>
      </c>
      <c r="G1657" s="103" t="s">
        <v>15</v>
      </c>
      <c r="H1657" s="158">
        <v>2566</v>
      </c>
      <c r="I1657" s="103" t="s">
        <v>3615</v>
      </c>
      <c r="J1657" s="104" t="s">
        <v>3615</v>
      </c>
      <c r="K1657" s="103" t="s">
        <v>519</v>
      </c>
      <c r="L1657" s="103" t="s">
        <v>111</v>
      </c>
      <c r="M1657" s="103" t="s">
        <v>9079</v>
      </c>
      <c r="N1657" s="103" t="s">
        <v>28</v>
      </c>
      <c r="O1657" s="103" t="s">
        <v>5496</v>
      </c>
      <c r="P1657" s="105"/>
      <c r="Q1657" s="103" t="s">
        <v>8677</v>
      </c>
      <c r="R1657" s="103" t="s">
        <v>4879</v>
      </c>
    </row>
    <row r="1658" spans="1:18" ht="21">
      <c r="A1658" s="171" t="s">
        <v>4854</v>
      </c>
      <c r="B1658" s="172" t="s">
        <v>4858</v>
      </c>
      <c r="C1658" s="173" t="s">
        <v>9030</v>
      </c>
      <c r="D1658" s="102" t="s">
        <v>3617</v>
      </c>
      <c r="E1658" s="161" t="str">
        <f t="shared" si="52"/>
        <v>โครงการส่งเสริมและพัฒนาภาคท่องเที่ยวและบริการ โครงการย่อยส่งเสริมการจัดกิจกรรมเพื่อกระตุ้นตลาดการท่องเที่ยวในจังหวัดสระบุรี กิจกรรมหลักส่งเสริมการท่องเที่ยวในชุมชน/อำเภอ กิจกรรมย่อยส่งเสริมการท่องเที่ยวที่เชื่อมโยงชาติพันธุ์</v>
      </c>
      <c r="F1658" s="103" t="s">
        <v>3618</v>
      </c>
      <c r="G1658" s="103" t="s">
        <v>15</v>
      </c>
      <c r="H1658" s="158">
        <v>2566</v>
      </c>
      <c r="I1658" s="103" t="s">
        <v>2490</v>
      </c>
      <c r="J1658" s="104" t="s">
        <v>2486</v>
      </c>
      <c r="K1658" s="103" t="s">
        <v>628</v>
      </c>
      <c r="L1658" s="103" t="s">
        <v>111</v>
      </c>
      <c r="M1658" s="103" t="s">
        <v>9079</v>
      </c>
      <c r="N1658" s="103" t="s">
        <v>28</v>
      </c>
      <c r="O1658" s="103" t="s">
        <v>5496</v>
      </c>
      <c r="P1658" s="105"/>
      <c r="Q1658" s="103" t="s">
        <v>8677</v>
      </c>
      <c r="R1658" s="103" t="s">
        <v>4879</v>
      </c>
    </row>
    <row r="1659" spans="1:18" ht="21">
      <c r="A1659" s="171" t="s">
        <v>4854</v>
      </c>
      <c r="B1659" s="172" t="s">
        <v>4858</v>
      </c>
      <c r="C1659" s="173" t="s">
        <v>9030</v>
      </c>
      <c r="D1659" s="102" t="s">
        <v>3648</v>
      </c>
      <c r="E1659" s="161" t="str">
        <f t="shared" si="52"/>
        <v>การพัฒนาทุนทางวัฒนธรรมของจังหวัดเชียงรายสู่เครือข่ายเมืองสร้างสรรค์ Creative City</v>
      </c>
      <c r="F1659" s="103" t="s">
        <v>3649</v>
      </c>
      <c r="G1659" s="103" t="s">
        <v>15</v>
      </c>
      <c r="H1659" s="158">
        <v>2566</v>
      </c>
      <c r="I1659" s="103" t="s">
        <v>2490</v>
      </c>
      <c r="J1659" s="104" t="s">
        <v>2456</v>
      </c>
      <c r="K1659" s="103" t="s">
        <v>1044</v>
      </c>
      <c r="L1659" s="103" t="s">
        <v>161</v>
      </c>
      <c r="M1659" s="103" t="s">
        <v>9073</v>
      </c>
      <c r="N1659" s="103" t="s">
        <v>162</v>
      </c>
      <c r="O1659" s="103" t="s">
        <v>5496</v>
      </c>
      <c r="P1659" s="105"/>
      <c r="Q1659" s="103" t="s">
        <v>8684</v>
      </c>
      <c r="R1659" s="103" t="s">
        <v>4879</v>
      </c>
    </row>
    <row r="1660" spans="1:18" ht="21">
      <c r="A1660" s="171" t="s">
        <v>4854</v>
      </c>
      <c r="B1660" s="172" t="s">
        <v>4858</v>
      </c>
      <c r="C1660" s="173" t="s">
        <v>9030</v>
      </c>
      <c r="D1660" s="102" t="s">
        <v>3638</v>
      </c>
      <c r="E1660" s="161" t="str">
        <f t="shared" si="52"/>
        <v xml:space="preserve">โครงการพัฒนาการท่องเที่ยวพหุวัฒนธรรมด้านประวัติศาสตร์และวัฒนธรรม </v>
      </c>
      <c r="F1660" s="103" t="s">
        <v>5520</v>
      </c>
      <c r="G1660" s="103" t="s">
        <v>15</v>
      </c>
      <c r="H1660" s="158">
        <v>2566</v>
      </c>
      <c r="I1660" s="103" t="s">
        <v>1670</v>
      </c>
      <c r="J1660" s="104" t="s">
        <v>2456</v>
      </c>
      <c r="K1660" s="103" t="s">
        <v>624</v>
      </c>
      <c r="L1660" s="103" t="s">
        <v>111</v>
      </c>
      <c r="M1660" s="103" t="s">
        <v>9079</v>
      </c>
      <c r="N1660" s="103" t="s">
        <v>28</v>
      </c>
      <c r="O1660" s="103" t="s">
        <v>5496</v>
      </c>
      <c r="P1660" s="105"/>
      <c r="Q1660" s="103" t="s">
        <v>8686</v>
      </c>
      <c r="R1660" s="103" t="s">
        <v>4851</v>
      </c>
    </row>
    <row r="1661" spans="1:18" ht="21">
      <c r="A1661" s="171" t="s">
        <v>4854</v>
      </c>
      <c r="B1661" s="172" t="s">
        <v>4858</v>
      </c>
      <c r="C1661" s="173" t="s">
        <v>9030</v>
      </c>
      <c r="D1661" s="102" t="s">
        <v>3663</v>
      </c>
      <c r="E1661" s="161" t="str">
        <f t="shared" si="52"/>
        <v>เทศกาลเชียงรายเมืองออกแบบเพื่อการพัฒนาที่ยั่งยืน</v>
      </c>
      <c r="F1661" s="103" t="s">
        <v>3664</v>
      </c>
      <c r="G1661" s="103" t="s">
        <v>15</v>
      </c>
      <c r="H1661" s="158">
        <v>2566</v>
      </c>
      <c r="I1661" s="103" t="s">
        <v>2490</v>
      </c>
      <c r="J1661" s="104" t="s">
        <v>2456</v>
      </c>
      <c r="K1661" s="103" t="s">
        <v>1044</v>
      </c>
      <c r="L1661" s="103" t="s">
        <v>161</v>
      </c>
      <c r="M1661" s="103" t="s">
        <v>9073</v>
      </c>
      <c r="N1661" s="103" t="s">
        <v>162</v>
      </c>
      <c r="O1661" s="103" t="s">
        <v>5496</v>
      </c>
      <c r="P1661" s="105"/>
      <c r="Q1661" s="103" t="s">
        <v>8426</v>
      </c>
      <c r="R1661" s="103" t="s">
        <v>4851</v>
      </c>
    </row>
    <row r="1662" spans="1:18" ht="21">
      <c r="A1662" s="171" t="s">
        <v>4854</v>
      </c>
      <c r="B1662" s="172" t="s">
        <v>4858</v>
      </c>
      <c r="C1662" s="173" t="s">
        <v>9030</v>
      </c>
      <c r="D1662" s="102" t="s">
        <v>3673</v>
      </c>
      <c r="E1662" s="161" t="str">
        <f t="shared" si="52"/>
        <v xml:space="preserve">โครงการส่งเสริมการท่องเที่ยวและยกระดับผลิตภัณฑ์สินค้าด้านการท่องเที่ยว กิจกรรม สีสันอีอีซี (Colors of EEC) </v>
      </c>
      <c r="F1662" s="103" t="s">
        <v>5530</v>
      </c>
      <c r="G1662" s="103" t="s">
        <v>15</v>
      </c>
      <c r="H1662" s="158">
        <v>2566</v>
      </c>
      <c r="I1662" s="103" t="s">
        <v>1670</v>
      </c>
      <c r="J1662" s="104" t="s">
        <v>2456</v>
      </c>
      <c r="K1662" s="103" t="s">
        <v>376</v>
      </c>
      <c r="L1662" s="103" t="s">
        <v>111</v>
      </c>
      <c r="M1662" s="103" t="s">
        <v>9079</v>
      </c>
      <c r="N1662" s="103" t="s">
        <v>28</v>
      </c>
      <c r="O1662" s="103" t="s">
        <v>5496</v>
      </c>
      <c r="P1662" s="105"/>
      <c r="Q1662" s="103" t="s">
        <v>8688</v>
      </c>
      <c r="R1662" s="103" t="s">
        <v>4894</v>
      </c>
    </row>
    <row r="1663" spans="1:18" ht="21">
      <c r="A1663" s="171" t="s">
        <v>4854</v>
      </c>
      <c r="B1663" s="172" t="s">
        <v>4858</v>
      </c>
      <c r="C1663" s="173" t="s">
        <v>9030</v>
      </c>
      <c r="D1663" s="102" t="s">
        <v>3695</v>
      </c>
      <c r="E1663" s="161" t="str">
        <f t="shared" si="52"/>
        <v>โครงการพัฒนารูปแบบการท่องเที่ยวในความสนใจพิเศษโดยการส่งเสริมตลาดเฉพาะกลุ่มด้วยเทคโนโลยีดิจิทัล</v>
      </c>
      <c r="F1663" s="103" t="s">
        <v>3696</v>
      </c>
      <c r="G1663" s="103" t="s">
        <v>15</v>
      </c>
      <c r="H1663" s="158">
        <v>2566</v>
      </c>
      <c r="I1663" s="103" t="s">
        <v>1670</v>
      </c>
      <c r="J1663" s="104" t="s">
        <v>2456</v>
      </c>
      <c r="K1663" s="103"/>
      <c r="L1663" s="103" t="s">
        <v>9034</v>
      </c>
      <c r="M1663" s="103" t="s">
        <v>1269</v>
      </c>
      <c r="N1663" s="103" t="s">
        <v>134</v>
      </c>
      <c r="O1663" s="103" t="s">
        <v>5496</v>
      </c>
      <c r="P1663" s="105"/>
      <c r="Q1663" s="103" t="s">
        <v>8691</v>
      </c>
      <c r="R1663" s="103" t="s">
        <v>4848</v>
      </c>
    </row>
    <row r="1664" spans="1:18" ht="21">
      <c r="A1664" s="171" t="s">
        <v>4854</v>
      </c>
      <c r="B1664" s="172" t="s">
        <v>4858</v>
      </c>
      <c r="C1664" s="173" t="s">
        <v>9030</v>
      </c>
      <c r="D1664" s="102" t="s">
        <v>3710</v>
      </c>
      <c r="E1664" s="161" t="str">
        <f t="shared" si="52"/>
        <v>โครงการส่งเสริมการท่องเที่ยวเทศกาล ประเพณี วัฒนธรรมและชาตุพันธุ์จังหวัดพะเยา</v>
      </c>
      <c r="F1664" s="103" t="s">
        <v>3711</v>
      </c>
      <c r="G1664" s="103" t="s">
        <v>15</v>
      </c>
      <c r="H1664" s="158">
        <v>2566</v>
      </c>
      <c r="I1664" s="103" t="s">
        <v>1670</v>
      </c>
      <c r="J1664" s="104" t="s">
        <v>2456</v>
      </c>
      <c r="K1664" s="103" t="s">
        <v>1272</v>
      </c>
      <c r="L1664" s="103" t="s">
        <v>161</v>
      </c>
      <c r="M1664" s="103" t="s">
        <v>9073</v>
      </c>
      <c r="N1664" s="103" t="s">
        <v>162</v>
      </c>
      <c r="O1664" s="103" t="s">
        <v>5496</v>
      </c>
      <c r="P1664" s="105"/>
      <c r="Q1664" s="103" t="s">
        <v>8692</v>
      </c>
      <c r="R1664" s="103" t="s">
        <v>4858</v>
      </c>
    </row>
    <row r="1665" spans="1:18" ht="21">
      <c r="A1665" s="171" t="s">
        <v>4854</v>
      </c>
      <c r="B1665" s="172" t="s">
        <v>4858</v>
      </c>
      <c r="C1665" s="173" t="s">
        <v>9030</v>
      </c>
      <c r="D1665" s="102" t="s">
        <v>3716</v>
      </c>
      <c r="E1665" s="161" t="str">
        <f t="shared" si="52"/>
        <v>มหกรรมท่องเที่ยววิถีชุมชน ยลวิถีวัฒนธรรมลุ่มน้ำเจ้าพระยา/ป่าสัก</v>
      </c>
      <c r="F1665" s="103" t="s">
        <v>3717</v>
      </c>
      <c r="G1665" s="103" t="s">
        <v>15</v>
      </c>
      <c r="H1665" s="158">
        <v>2566</v>
      </c>
      <c r="I1665" s="103" t="s">
        <v>2215</v>
      </c>
      <c r="J1665" s="104" t="s">
        <v>3718</v>
      </c>
      <c r="K1665" s="103" t="s">
        <v>417</v>
      </c>
      <c r="L1665" s="103" t="s">
        <v>161</v>
      </c>
      <c r="M1665" s="103" t="s">
        <v>9073</v>
      </c>
      <c r="N1665" s="103" t="s">
        <v>162</v>
      </c>
      <c r="O1665" s="103" t="s">
        <v>5496</v>
      </c>
      <c r="P1665" s="105"/>
      <c r="Q1665" s="103" t="s">
        <v>8696</v>
      </c>
      <c r="R1665" s="103" t="s">
        <v>4889</v>
      </c>
    </row>
    <row r="1666" spans="1:18" ht="21">
      <c r="A1666" s="171" t="s">
        <v>4854</v>
      </c>
      <c r="B1666" s="172" t="s">
        <v>4858</v>
      </c>
      <c r="C1666" s="173" t="s">
        <v>9030</v>
      </c>
      <c r="D1666" s="102" t="s">
        <v>3762</v>
      </c>
      <c r="E1666" s="161" t="str">
        <f t="shared" si="52"/>
        <v xml:space="preserve">โครงการส่งเสริมกิจกรรมระดับนานาชาติ </v>
      </c>
      <c r="F1666" s="103" t="s">
        <v>5546</v>
      </c>
      <c r="G1666" s="103" t="s">
        <v>15</v>
      </c>
      <c r="H1666" s="158">
        <v>2566</v>
      </c>
      <c r="I1666" s="103" t="s">
        <v>1670</v>
      </c>
      <c r="J1666" s="104" t="s">
        <v>2456</v>
      </c>
      <c r="K1666" s="103" t="s">
        <v>1052</v>
      </c>
      <c r="L1666" s="103" t="s">
        <v>1762</v>
      </c>
      <c r="M1666" s="103" t="s">
        <v>9078</v>
      </c>
      <c r="N1666" s="103" t="s">
        <v>28</v>
      </c>
      <c r="O1666" s="103" t="s">
        <v>5496</v>
      </c>
      <c r="P1666" s="105"/>
      <c r="Q1666" s="103" t="s">
        <v>8700</v>
      </c>
      <c r="R1666" s="103" t="s">
        <v>4851</v>
      </c>
    </row>
    <row r="1667" spans="1:18" ht="21">
      <c r="A1667" s="171" t="s">
        <v>4854</v>
      </c>
      <c r="B1667" s="172" t="s">
        <v>4858</v>
      </c>
      <c r="C1667" s="173" t="s">
        <v>9030</v>
      </c>
      <c r="D1667" s="102" t="s">
        <v>3767</v>
      </c>
      <c r="E1667" s="161" t="str">
        <f t="shared" si="52"/>
        <v>โครงการจัดกิจกรรมส่งเสริมการท่องเที่ยวจังหวัดสุพรรณบุรี กิจกรรมการแสดงศิลปวัฒนธรรมงานอนุสรณ์ดอนเจดีย์</v>
      </c>
      <c r="F1667" s="103" t="s">
        <v>3768</v>
      </c>
      <c r="G1667" s="103" t="s">
        <v>15</v>
      </c>
      <c r="H1667" s="158">
        <v>2566</v>
      </c>
      <c r="I1667" s="103" t="s">
        <v>1670</v>
      </c>
      <c r="J1667" s="104" t="s">
        <v>3642</v>
      </c>
      <c r="K1667" s="103" t="s">
        <v>928</v>
      </c>
      <c r="L1667" s="103" t="s">
        <v>161</v>
      </c>
      <c r="M1667" s="103" t="s">
        <v>9073</v>
      </c>
      <c r="N1667" s="103" t="s">
        <v>162</v>
      </c>
      <c r="O1667" s="103" t="s">
        <v>5496</v>
      </c>
      <c r="P1667" s="105"/>
      <c r="Q1667" s="103" t="s">
        <v>8703</v>
      </c>
      <c r="R1667" s="103" t="s">
        <v>4879</v>
      </c>
    </row>
    <row r="1668" spans="1:18" ht="21">
      <c r="A1668" s="171" t="s">
        <v>4854</v>
      </c>
      <c r="B1668" s="172" t="s">
        <v>4858</v>
      </c>
      <c r="C1668" s="173" t="s">
        <v>9030</v>
      </c>
      <c r="D1668" s="102" t="s">
        <v>3802</v>
      </c>
      <c r="E1668" s="161" t="str">
        <f t="shared" si="52"/>
        <v>โครงการจัดกิจกรรมส่งเสริมการท่องเที่ยวจังหวัดสุพรรณบุรี กิจกรรมจัดแสดงยุทธหัตถีประกอบแสง สี เสียง เทิดพระเกียรติสมเด็จพระนเรศวรมหาราช</v>
      </c>
      <c r="F1668" s="103" t="s">
        <v>3803</v>
      </c>
      <c r="G1668" s="103" t="s">
        <v>15</v>
      </c>
      <c r="H1668" s="158">
        <v>2566</v>
      </c>
      <c r="I1668" s="103" t="s">
        <v>1670</v>
      </c>
      <c r="J1668" s="104" t="s">
        <v>2456</v>
      </c>
      <c r="K1668" s="103" t="s">
        <v>205</v>
      </c>
      <c r="L1668" s="103" t="s">
        <v>206</v>
      </c>
      <c r="M1668" s="103" t="s">
        <v>9082</v>
      </c>
      <c r="N1668" s="103" t="s">
        <v>96</v>
      </c>
      <c r="O1668" s="103" t="s">
        <v>5496</v>
      </c>
      <c r="P1668" s="105"/>
      <c r="Q1668" s="103" t="s">
        <v>8824</v>
      </c>
      <c r="R1668" s="103" t="s">
        <v>8633</v>
      </c>
    </row>
    <row r="1669" spans="1:18" ht="21">
      <c r="A1669" s="171" t="s">
        <v>4854</v>
      </c>
      <c r="B1669" s="172" t="s">
        <v>4858</v>
      </c>
      <c r="C1669" s="173" t="s">
        <v>9030</v>
      </c>
      <c r="D1669" s="102" t="s">
        <v>3809</v>
      </c>
      <c r="E1669" s="161" t="str">
        <f t="shared" si="52"/>
        <v xml:space="preserve">โครงการเพิ่มมูลค่าทางเศรษฐกิจด้วยทุนทางวัฒนธรรม ค่าใช้จ่ายในการส่งเสริมอัตลักษณ์ชุมชน อัตลักษณ์ไทย สู่เส้นทางท่องเที่่ยวทางวัฒนธรรม </v>
      </c>
      <c r="F1669" s="103" t="s">
        <v>5555</v>
      </c>
      <c r="G1669" s="103" t="s">
        <v>15</v>
      </c>
      <c r="H1669" s="158">
        <v>2566</v>
      </c>
      <c r="I1669" s="103" t="s">
        <v>1670</v>
      </c>
      <c r="J1669" s="104" t="s">
        <v>2456</v>
      </c>
      <c r="K1669" s="103" t="s">
        <v>3807</v>
      </c>
      <c r="L1669" s="103" t="s">
        <v>161</v>
      </c>
      <c r="M1669" s="103" t="s">
        <v>9073</v>
      </c>
      <c r="N1669" s="103" t="s">
        <v>162</v>
      </c>
      <c r="O1669" s="103" t="s">
        <v>5496</v>
      </c>
      <c r="P1669" s="105"/>
      <c r="Q1669" s="103" t="s">
        <v>8907</v>
      </c>
      <c r="R1669" s="103" t="s">
        <v>8715</v>
      </c>
    </row>
    <row r="1670" spans="1:18" ht="21">
      <c r="A1670" s="171" t="s">
        <v>4854</v>
      </c>
      <c r="B1670" s="172" t="s">
        <v>4858</v>
      </c>
      <c r="C1670" s="173" t="s">
        <v>9030</v>
      </c>
      <c r="D1670" s="102" t="s">
        <v>3799</v>
      </c>
      <c r="E1670" s="161" t="str">
        <f t="shared" si="52"/>
        <v>โครงการจัดกิจกรรมส่งเสริมการท่องเที่ยวจังหวัดสุพรรณบุรี</v>
      </c>
      <c r="F1670" s="103" t="s">
        <v>3800</v>
      </c>
      <c r="G1670" s="103" t="s">
        <v>15</v>
      </c>
      <c r="H1670" s="158">
        <v>2566</v>
      </c>
      <c r="I1670" s="103" t="s">
        <v>1670</v>
      </c>
      <c r="J1670" s="104" t="s">
        <v>2456</v>
      </c>
      <c r="K1670" s="103" t="s">
        <v>205</v>
      </c>
      <c r="L1670" s="103" t="s">
        <v>206</v>
      </c>
      <c r="M1670" s="103" t="s">
        <v>9082</v>
      </c>
      <c r="N1670" s="103" t="s">
        <v>96</v>
      </c>
      <c r="O1670" s="103" t="s">
        <v>5496</v>
      </c>
      <c r="P1670" s="105"/>
      <c r="Q1670" s="103" t="s">
        <v>8910</v>
      </c>
      <c r="R1670" s="103" t="s">
        <v>8596</v>
      </c>
    </row>
    <row r="1671" spans="1:18" ht="21">
      <c r="A1671" s="171" t="s">
        <v>4854</v>
      </c>
      <c r="B1671" s="172" t="s">
        <v>4858</v>
      </c>
      <c r="C1671" s="173" t="s">
        <v>9030</v>
      </c>
      <c r="D1671" s="102" t="s">
        <v>3846</v>
      </c>
      <c r="E1671" s="161" t="str">
        <f t="shared" si="52"/>
        <v>เทศกาลดูผีเสื้อปางสีดาจังหวัดสระแก้ว</v>
      </c>
      <c r="F1671" s="103" t="s">
        <v>923</v>
      </c>
      <c r="G1671" s="103" t="s">
        <v>15</v>
      </c>
      <c r="H1671" s="158">
        <v>2566</v>
      </c>
      <c r="I1671" s="103" t="s">
        <v>1670</v>
      </c>
      <c r="J1671" s="104" t="s">
        <v>2456</v>
      </c>
      <c r="K1671" s="103" t="s">
        <v>244</v>
      </c>
      <c r="L1671" s="103" t="s">
        <v>111</v>
      </c>
      <c r="M1671" s="103" t="s">
        <v>9079</v>
      </c>
      <c r="N1671" s="103" t="s">
        <v>28</v>
      </c>
      <c r="O1671" s="103" t="s">
        <v>5496</v>
      </c>
      <c r="P1671" s="105"/>
      <c r="Q1671" s="103" t="s">
        <v>8913</v>
      </c>
      <c r="R1671" s="103" t="s">
        <v>8596</v>
      </c>
    </row>
    <row r="1672" spans="1:18" ht="21">
      <c r="A1672" s="171" t="s">
        <v>4854</v>
      </c>
      <c r="B1672" s="172" t="s">
        <v>4858</v>
      </c>
      <c r="C1672" s="173" t="s">
        <v>9030</v>
      </c>
      <c r="D1672" s="102" t="s">
        <v>3831</v>
      </c>
      <c r="E1672" s="161" t="str">
        <f t="shared" si="52"/>
        <v>โครงการเที่ยวลำปาง 365 วัน / กิจกรรมงานสืบสานตำนานพ่อเจ้าทิพย์ช้าง วีรบุรุษแห่งเขลางค์นคร</v>
      </c>
      <c r="F1672" s="103" t="s">
        <v>3832</v>
      </c>
      <c r="G1672" s="103" t="s">
        <v>15</v>
      </c>
      <c r="H1672" s="158">
        <v>2566</v>
      </c>
      <c r="I1672" s="103" t="s">
        <v>1670</v>
      </c>
      <c r="J1672" s="104" t="s">
        <v>2456</v>
      </c>
      <c r="K1672" s="103" t="s">
        <v>166</v>
      </c>
      <c r="L1672" s="103" t="s">
        <v>111</v>
      </c>
      <c r="M1672" s="103" t="s">
        <v>9079</v>
      </c>
      <c r="N1672" s="103" t="s">
        <v>28</v>
      </c>
      <c r="O1672" s="103" t="s">
        <v>5496</v>
      </c>
      <c r="P1672" s="105"/>
      <c r="Q1672" s="103" t="s">
        <v>8917</v>
      </c>
      <c r="R1672" s="103" t="s">
        <v>8916</v>
      </c>
    </row>
    <row r="1673" spans="1:18" ht="21">
      <c r="A1673" s="171" t="s">
        <v>4854</v>
      </c>
      <c r="B1673" s="172" t="s">
        <v>4858</v>
      </c>
      <c r="C1673" s="173" t="s">
        <v>9030</v>
      </c>
      <c r="D1673" s="102" t="s">
        <v>3840</v>
      </c>
      <c r="E1673" s="161" t="str">
        <f t="shared" si="52"/>
        <v>สืบสานประเพณีนมัสการและสรงน้ำพระธาตุดอยตุง ประจำปี 2566</v>
      </c>
      <c r="F1673" s="103" t="s">
        <v>3841</v>
      </c>
      <c r="G1673" s="103" t="s">
        <v>15</v>
      </c>
      <c r="H1673" s="158">
        <v>2566</v>
      </c>
      <c r="I1673" s="103" t="s">
        <v>2490</v>
      </c>
      <c r="J1673" s="104" t="s">
        <v>2486</v>
      </c>
      <c r="K1673" s="103" t="s">
        <v>1044</v>
      </c>
      <c r="L1673" s="103" t="s">
        <v>161</v>
      </c>
      <c r="M1673" s="103" t="s">
        <v>9073</v>
      </c>
      <c r="N1673" s="103" t="s">
        <v>162</v>
      </c>
      <c r="O1673" s="103" t="s">
        <v>5496</v>
      </c>
      <c r="P1673" s="105"/>
      <c r="Q1673" s="103" t="s">
        <v>9007</v>
      </c>
      <c r="R1673" s="103" t="s">
        <v>9006</v>
      </c>
    </row>
    <row r="1674" spans="1:18" ht="21">
      <c r="A1674" s="171" t="s">
        <v>4854</v>
      </c>
      <c r="B1674" s="172" t="s">
        <v>4858</v>
      </c>
      <c r="C1674" s="173" t="s">
        <v>9030</v>
      </c>
      <c r="D1674" s="102" t="s">
        <v>3843</v>
      </c>
      <c r="E1674" s="161" t="str">
        <f t="shared" si="52"/>
        <v>ส่งเสริมและพัฒนากิจกรรมการท่องเที่ยวเชิงประวัติศาสตร์และวัฒนธรรม</v>
      </c>
      <c r="F1674" s="103" t="s">
        <v>3844</v>
      </c>
      <c r="G1674" s="103" t="s">
        <v>15</v>
      </c>
      <c r="H1674" s="158">
        <v>2566</v>
      </c>
      <c r="I1674" s="103" t="s">
        <v>1670</v>
      </c>
      <c r="J1674" s="104" t="s">
        <v>2456</v>
      </c>
      <c r="K1674" s="103" t="s">
        <v>244</v>
      </c>
      <c r="L1674" s="103" t="s">
        <v>111</v>
      </c>
      <c r="M1674" s="103" t="s">
        <v>9079</v>
      </c>
      <c r="N1674" s="103" t="s">
        <v>28</v>
      </c>
      <c r="O1674" s="103" t="s">
        <v>5496</v>
      </c>
      <c r="P1674" s="105"/>
      <c r="Q1674" s="103" t="s">
        <v>9015</v>
      </c>
      <c r="R1674" s="103" t="s">
        <v>9014</v>
      </c>
    </row>
    <row r="1675" spans="1:18" ht="21">
      <c r="A1675" s="171" t="s">
        <v>4854</v>
      </c>
      <c r="B1675" s="172" t="s">
        <v>4858</v>
      </c>
      <c r="C1675" s="173" t="s">
        <v>9030</v>
      </c>
      <c r="D1675" s="102" t="s">
        <v>3834</v>
      </c>
      <c r="E1675" s="161" t="str">
        <f t="shared" si="52"/>
        <v>โครงการเที่ยวลำปาง 365 วัน /กิจกรรมย้อนวันวานประวัติศาสตร์รถไฟนครลำปาง</v>
      </c>
      <c r="F1675" s="103" t="s">
        <v>3835</v>
      </c>
      <c r="G1675" s="103" t="s">
        <v>15</v>
      </c>
      <c r="H1675" s="158">
        <v>2566</v>
      </c>
      <c r="I1675" s="103" t="s">
        <v>1670</v>
      </c>
      <c r="J1675" s="104" t="s">
        <v>2456</v>
      </c>
      <c r="K1675" s="103" t="s">
        <v>166</v>
      </c>
      <c r="L1675" s="103" t="s">
        <v>111</v>
      </c>
      <c r="M1675" s="103" t="s">
        <v>9079</v>
      </c>
      <c r="N1675" s="103" t="s">
        <v>28</v>
      </c>
      <c r="O1675" s="103" t="s">
        <v>5496</v>
      </c>
      <c r="P1675" s="105"/>
      <c r="Q1675" s="103" t="s">
        <v>9018</v>
      </c>
      <c r="R1675" s="103" t="s">
        <v>8676</v>
      </c>
    </row>
    <row r="1676" spans="1:18" ht="21">
      <c r="A1676" s="171" t="s">
        <v>4854</v>
      </c>
      <c r="B1676" s="172" t="s">
        <v>4858</v>
      </c>
      <c r="C1676" s="173" t="s">
        <v>9030</v>
      </c>
      <c r="D1676" s="102" t="s">
        <v>3867</v>
      </c>
      <c r="E1676" s="161" t="str">
        <f t="shared" ref="E1676:E1707" si="53">HYPERLINK(Q1676,F1676)</f>
        <v>โครงการ  : การพัฒนากิจกรรมและการตลาดเพื่อส่งเสริมการท่องเที่ยวเชิงสร้างสรรค์	 กิจกรรมหลัก : การพัฒนากิจกรรมและผลิตภัณฑ์เพื่อส่งเสริมการท่องเที่ยว กิจกรรมย่อย : การส่งเสริมการท่องเที่ยวเชิงกีฬาเพื่อสนับสนุนจังหวัดเชียงรายให้เป็น Sport City</v>
      </c>
      <c r="F1676" s="103" t="s">
        <v>5592</v>
      </c>
      <c r="G1676" s="103" t="s">
        <v>15</v>
      </c>
      <c r="H1676" s="158">
        <v>2566</v>
      </c>
      <c r="I1676" s="103" t="s">
        <v>1670</v>
      </c>
      <c r="J1676" s="104" t="s">
        <v>2456</v>
      </c>
      <c r="K1676" s="103" t="s">
        <v>1284</v>
      </c>
      <c r="L1676" s="103" t="s">
        <v>111</v>
      </c>
      <c r="M1676" s="103" t="s">
        <v>9079</v>
      </c>
      <c r="N1676" s="103" t="s">
        <v>28</v>
      </c>
      <c r="O1676" s="103" t="s">
        <v>5496</v>
      </c>
      <c r="P1676" s="105"/>
      <c r="Q1676" s="103" t="s">
        <v>6782</v>
      </c>
      <c r="R1676" s="103" t="s">
        <v>4858</v>
      </c>
    </row>
    <row r="1677" spans="1:18" ht="21">
      <c r="A1677" s="171" t="s">
        <v>4854</v>
      </c>
      <c r="B1677" s="172" t="s">
        <v>4858</v>
      </c>
      <c r="C1677" s="173" t="s">
        <v>9030</v>
      </c>
      <c r="D1677" s="102" t="s">
        <v>3876</v>
      </c>
      <c r="E1677" s="161" t="str">
        <f t="shared" si="53"/>
        <v>ยอยศยิ่งฟ้าอยุธยามรดกโลก</v>
      </c>
      <c r="F1677" s="103" t="s">
        <v>1279</v>
      </c>
      <c r="G1677" s="103" t="s">
        <v>15</v>
      </c>
      <c r="H1677" s="158">
        <v>2566</v>
      </c>
      <c r="I1677" s="103" t="s">
        <v>1670</v>
      </c>
      <c r="J1677" s="104" t="s">
        <v>2486</v>
      </c>
      <c r="K1677" s="103" t="s">
        <v>296</v>
      </c>
      <c r="L1677" s="103" t="s">
        <v>206</v>
      </c>
      <c r="M1677" s="103" t="s">
        <v>9082</v>
      </c>
      <c r="N1677" s="103" t="s">
        <v>96</v>
      </c>
      <c r="O1677" s="103" t="s">
        <v>5496</v>
      </c>
      <c r="P1677" s="105"/>
      <c r="Q1677" s="103" t="s">
        <v>6785</v>
      </c>
      <c r="R1677" s="103" t="s">
        <v>4889</v>
      </c>
    </row>
    <row r="1678" spans="1:18" ht="21">
      <c r="A1678" s="171" t="s">
        <v>4854</v>
      </c>
      <c r="B1678" s="172" t="s">
        <v>4858</v>
      </c>
      <c r="C1678" s="173" t="s">
        <v>9030</v>
      </c>
      <c r="D1678" s="102" t="s">
        <v>3901</v>
      </c>
      <c r="E1678" s="161" t="str">
        <f t="shared" si="53"/>
        <v>โครงการส่งเสริมการตลาดและการประชาสัมพันธ์ด้านการท่องเที่ยวของจังหวัด กิจกรรม สายน้ำ สายลม เมืองปากชม มหัศจรรย์แห่งชีวิต</v>
      </c>
      <c r="F1678" s="103" t="s">
        <v>3902</v>
      </c>
      <c r="G1678" s="103" t="s">
        <v>15</v>
      </c>
      <c r="H1678" s="158">
        <v>2566</v>
      </c>
      <c r="I1678" s="103" t="s">
        <v>1670</v>
      </c>
      <c r="J1678" s="104" t="s">
        <v>2456</v>
      </c>
      <c r="K1678" s="103" t="s">
        <v>3903</v>
      </c>
      <c r="L1678" s="103" t="s">
        <v>206</v>
      </c>
      <c r="M1678" s="103" t="s">
        <v>9082</v>
      </c>
      <c r="N1678" s="103" t="s">
        <v>96</v>
      </c>
      <c r="O1678" s="103" t="s">
        <v>5496</v>
      </c>
      <c r="P1678" s="105"/>
      <c r="Q1678" s="103" t="s">
        <v>6787</v>
      </c>
      <c r="R1678" s="103" t="s">
        <v>4894</v>
      </c>
    </row>
    <row r="1679" spans="1:18" ht="21">
      <c r="A1679" s="171" t="s">
        <v>4854</v>
      </c>
      <c r="B1679" s="172" t="s">
        <v>4858</v>
      </c>
      <c r="C1679" s="173" t="s">
        <v>9030</v>
      </c>
      <c r="D1679" s="102" t="s">
        <v>3905</v>
      </c>
      <c r="E1679" s="161" t="str">
        <f t="shared" si="53"/>
        <v>โครงการส่งเสริมกิจกรรมการท่องเที่ยวเพื่อฟื้นฟูและกระตุ้นเศรษฐกิจชายแดนใต้</v>
      </c>
      <c r="F1679" s="103" t="s">
        <v>3906</v>
      </c>
      <c r="G1679" s="103" t="s">
        <v>15</v>
      </c>
      <c r="H1679" s="158">
        <v>2566</v>
      </c>
      <c r="I1679" s="103" t="s">
        <v>1670</v>
      </c>
      <c r="J1679" s="104" t="s">
        <v>2456</v>
      </c>
      <c r="K1679" s="103" t="s">
        <v>596</v>
      </c>
      <c r="L1679" s="103" t="s">
        <v>111</v>
      </c>
      <c r="M1679" s="103" t="s">
        <v>9079</v>
      </c>
      <c r="N1679" s="103" t="s">
        <v>28</v>
      </c>
      <c r="O1679" s="103" t="s">
        <v>5496</v>
      </c>
      <c r="P1679" s="105"/>
      <c r="Q1679" s="103" t="s">
        <v>6791</v>
      </c>
      <c r="R1679" s="103" t="s">
        <v>4851</v>
      </c>
    </row>
    <row r="1680" spans="1:18" ht="21">
      <c r="A1680" s="171" t="s">
        <v>4854</v>
      </c>
      <c r="B1680" s="172" t="s">
        <v>4858</v>
      </c>
      <c r="C1680" s="173" t="s">
        <v>9030</v>
      </c>
      <c r="D1680" s="102" t="s">
        <v>3916</v>
      </c>
      <c r="E1680" s="161" t="str">
        <f t="shared" si="53"/>
        <v>ส่งเสริมการท่องเที่ยวประเพณีนมัสการพระใหญ่ทวารวดีของดีอำเภอคอนสวรรค์</v>
      </c>
      <c r="F1680" s="103" t="s">
        <v>3917</v>
      </c>
      <c r="G1680" s="103" t="s">
        <v>15</v>
      </c>
      <c r="H1680" s="158">
        <v>2566</v>
      </c>
      <c r="I1680" s="103" t="s">
        <v>1670</v>
      </c>
      <c r="J1680" s="104" t="s">
        <v>2456</v>
      </c>
      <c r="K1680" s="103"/>
      <c r="L1680" s="103" t="s">
        <v>9035</v>
      </c>
      <c r="M1680" s="103" t="s">
        <v>137</v>
      </c>
      <c r="N1680" s="103" t="s">
        <v>134</v>
      </c>
      <c r="O1680" s="103" t="s">
        <v>5496</v>
      </c>
      <c r="P1680" s="105"/>
      <c r="Q1680" s="103" t="s">
        <v>6795</v>
      </c>
      <c r="R1680" s="103" t="s">
        <v>4855</v>
      </c>
    </row>
    <row r="1681" spans="1:18" ht="21">
      <c r="A1681" s="171" t="s">
        <v>4854</v>
      </c>
      <c r="B1681" s="172" t="s">
        <v>4858</v>
      </c>
      <c r="C1681" s="173" t="s">
        <v>9030</v>
      </c>
      <c r="D1681" s="102" t="s">
        <v>3997</v>
      </c>
      <c r="E1681" s="161" t="str">
        <f t="shared" si="53"/>
        <v>โครงการการพัฒนาและส่งเสริมการท่องเที่ยววิถีชุมชน  กิจกรรมหลักพัฒนาตลาดการท่องเที่ยวและการบริการแนววิถีใหม่ (New Normal) (กิจกรรมย่อยการจัดงานมหกรรมแห่เทียนพรรษาและตักบาตรบนหลังช้าง)</v>
      </c>
      <c r="F1681" s="103" t="s">
        <v>3998</v>
      </c>
      <c r="G1681" s="103" t="s">
        <v>15</v>
      </c>
      <c r="H1681" s="158">
        <v>2566</v>
      </c>
      <c r="I1681" s="103" t="s">
        <v>3778</v>
      </c>
      <c r="J1681" s="104" t="s">
        <v>3778</v>
      </c>
      <c r="K1681" s="103"/>
      <c r="L1681" s="103" t="s">
        <v>9039</v>
      </c>
      <c r="M1681" s="103" t="s">
        <v>3999</v>
      </c>
      <c r="N1681" s="103" t="s">
        <v>134</v>
      </c>
      <c r="O1681" s="103" t="s">
        <v>5496</v>
      </c>
      <c r="P1681" s="105"/>
      <c r="Q1681" s="103" t="s">
        <v>6798</v>
      </c>
      <c r="R1681" s="103" t="s">
        <v>4855</v>
      </c>
    </row>
    <row r="1682" spans="1:18" ht="21">
      <c r="A1682" s="171" t="s">
        <v>4854</v>
      </c>
      <c r="B1682" s="172" t="s">
        <v>4858</v>
      </c>
      <c r="C1682" s="173" t="s">
        <v>9030</v>
      </c>
      <c r="D1682" s="102" t="s">
        <v>4001</v>
      </c>
      <c r="E1682" s="161" t="str">
        <f t="shared" si="53"/>
        <v>โครงการท่องเที่ยวเชิงสร้างสรรค์วัฒนธรรมไทย/งานแข่งขันเรือยาวประเพณี ประจำปีฯ พ.ศ.2566</v>
      </c>
      <c r="F1682" s="103" t="s">
        <v>4002</v>
      </c>
      <c r="G1682" s="103" t="s">
        <v>15</v>
      </c>
      <c r="H1682" s="158">
        <v>2566</v>
      </c>
      <c r="I1682" s="103" t="s">
        <v>1670</v>
      </c>
      <c r="J1682" s="104" t="s">
        <v>1869</v>
      </c>
      <c r="K1682" s="103" t="s">
        <v>1851</v>
      </c>
      <c r="L1682" s="103" t="s">
        <v>111</v>
      </c>
      <c r="M1682" s="103" t="s">
        <v>9079</v>
      </c>
      <c r="N1682" s="103" t="s">
        <v>28</v>
      </c>
      <c r="O1682" s="103" t="s">
        <v>5496</v>
      </c>
      <c r="P1682" s="105"/>
      <c r="Q1682" s="103" t="s">
        <v>6800</v>
      </c>
      <c r="R1682" s="103" t="s">
        <v>4851</v>
      </c>
    </row>
    <row r="1683" spans="1:18" ht="21">
      <c r="A1683" s="171" t="s">
        <v>4854</v>
      </c>
      <c r="B1683" s="172" t="s">
        <v>4858</v>
      </c>
      <c r="C1683" s="173" t="s">
        <v>9030</v>
      </c>
      <c r="D1683" s="102" t="s">
        <v>3980</v>
      </c>
      <c r="E1683" s="161" t="str">
        <f t="shared" si="53"/>
        <v>โครงการส่งเสริมการตลาดและการประชาสัมพันธ์ด้านการท่องเที่ยวของจังหวัด กิจกรรม : สืบสานวัฒนธรรมประเพณี วิถีเชียงคาน ผ่านศาสตร์พระราชา ภูมิปัญญาท้องถิ่น ประจำปีงบประมาณ พ.ศ.2566</v>
      </c>
      <c r="F1683" s="103" t="s">
        <v>3981</v>
      </c>
      <c r="G1683" s="103" t="s">
        <v>15</v>
      </c>
      <c r="H1683" s="158">
        <v>2566</v>
      </c>
      <c r="I1683" s="103" t="s">
        <v>1670</v>
      </c>
      <c r="J1683" s="104" t="s">
        <v>2456</v>
      </c>
      <c r="K1683" s="103" t="s">
        <v>3982</v>
      </c>
      <c r="L1683" s="103" t="s">
        <v>206</v>
      </c>
      <c r="M1683" s="103" t="s">
        <v>9082</v>
      </c>
      <c r="N1683" s="103" t="s">
        <v>96</v>
      </c>
      <c r="O1683" s="103" t="s">
        <v>5496</v>
      </c>
      <c r="P1683" s="105"/>
      <c r="Q1683" s="103" t="s">
        <v>6802</v>
      </c>
      <c r="R1683" s="103" t="s">
        <v>4851</v>
      </c>
    </row>
    <row r="1684" spans="1:18" ht="21">
      <c r="A1684" s="171" t="s">
        <v>4854</v>
      </c>
      <c r="B1684" s="172" t="s">
        <v>4858</v>
      </c>
      <c r="C1684" s="173" t="s">
        <v>9030</v>
      </c>
      <c r="D1684" s="102" t="s">
        <v>4012</v>
      </c>
      <c r="E1684" s="161" t="str">
        <f t="shared" si="53"/>
        <v xml:space="preserve">โครงการส่งเสริมประเพณีและวัฒนธรรม ประเพณีแห่ยักษ์คุจังหวัดอำนาจเจริญ </v>
      </c>
      <c r="F1684" s="103" t="s">
        <v>5629</v>
      </c>
      <c r="G1684" s="103" t="s">
        <v>15</v>
      </c>
      <c r="H1684" s="158">
        <v>2566</v>
      </c>
      <c r="I1684" s="103" t="s">
        <v>1670</v>
      </c>
      <c r="J1684" s="104" t="s">
        <v>2456</v>
      </c>
      <c r="K1684" s="103" t="s">
        <v>465</v>
      </c>
      <c r="L1684" s="103" t="s">
        <v>111</v>
      </c>
      <c r="M1684" s="103" t="s">
        <v>9079</v>
      </c>
      <c r="N1684" s="103" t="s">
        <v>28</v>
      </c>
      <c r="O1684" s="103" t="s">
        <v>5496</v>
      </c>
      <c r="P1684" s="105"/>
      <c r="Q1684" s="103" t="s">
        <v>6805</v>
      </c>
      <c r="R1684" s="103" t="s">
        <v>4858</v>
      </c>
    </row>
    <row r="1685" spans="1:18" ht="21">
      <c r="A1685" s="171" t="s">
        <v>4854</v>
      </c>
      <c r="B1685" s="172" t="s">
        <v>4858</v>
      </c>
      <c r="C1685" s="173" t="s">
        <v>9030</v>
      </c>
      <c r="D1685" s="102" t="s">
        <v>4039</v>
      </c>
      <c r="E1685" s="161" t="str">
        <f t="shared" si="53"/>
        <v xml:space="preserve">โครงการประชาสัมพันธ์และสร้างภาพลักษณ์ที่ดีทางการท่องเที่ยวจังหวัดกระบี่ </v>
      </c>
      <c r="F1685" s="103" t="s">
        <v>5634</v>
      </c>
      <c r="G1685" s="103" t="s">
        <v>15</v>
      </c>
      <c r="H1685" s="158">
        <v>2566</v>
      </c>
      <c r="I1685" s="103" t="s">
        <v>1670</v>
      </c>
      <c r="J1685" s="104" t="s">
        <v>2456</v>
      </c>
      <c r="K1685" s="103"/>
      <c r="L1685" s="103" t="s">
        <v>9040</v>
      </c>
      <c r="M1685" s="103" t="s">
        <v>549</v>
      </c>
      <c r="N1685" s="103" t="s">
        <v>134</v>
      </c>
      <c r="O1685" s="103" t="s">
        <v>5496</v>
      </c>
      <c r="P1685" s="105"/>
      <c r="Q1685" s="103" t="s">
        <v>6808</v>
      </c>
      <c r="R1685" s="103" t="s">
        <v>4848</v>
      </c>
    </row>
    <row r="1686" spans="1:18" ht="21">
      <c r="A1686" s="171" t="s">
        <v>4854</v>
      </c>
      <c r="B1686" s="172" t="s">
        <v>4858</v>
      </c>
      <c r="C1686" s="173" t="s">
        <v>9030</v>
      </c>
      <c r="D1686" s="102" t="s">
        <v>3958</v>
      </c>
      <c r="E1686" s="161" t="str">
        <f t="shared" si="53"/>
        <v xml:space="preserve">ลำพูนเมืองแห่งการท่องเที่ยวเชิงวัฒนธรรมและอัตลักษณ์วิถี สู่เศรษฐกิจสรรสร้าง </v>
      </c>
      <c r="F1686" s="103" t="s">
        <v>5642</v>
      </c>
      <c r="G1686" s="103" t="s">
        <v>15</v>
      </c>
      <c r="H1686" s="158">
        <v>2566</v>
      </c>
      <c r="I1686" s="103" t="s">
        <v>1670</v>
      </c>
      <c r="J1686" s="104" t="s">
        <v>2456</v>
      </c>
      <c r="K1686" s="103" t="s">
        <v>3960</v>
      </c>
      <c r="L1686" s="103" t="s">
        <v>161</v>
      </c>
      <c r="M1686" s="103" t="s">
        <v>9073</v>
      </c>
      <c r="N1686" s="103" t="s">
        <v>162</v>
      </c>
      <c r="O1686" s="103" t="s">
        <v>5496</v>
      </c>
      <c r="P1686" s="105"/>
      <c r="Q1686" s="103" t="s">
        <v>6811</v>
      </c>
      <c r="R1686" s="103" t="s">
        <v>4855</v>
      </c>
    </row>
    <row r="1687" spans="1:18" ht="21">
      <c r="A1687" s="171" t="s">
        <v>4854</v>
      </c>
      <c r="B1687" s="172" t="s">
        <v>4858</v>
      </c>
      <c r="C1687" s="173" t="s">
        <v>9030</v>
      </c>
      <c r="D1687" s="102" t="s">
        <v>4042</v>
      </c>
      <c r="E1687" s="161" t="str">
        <f t="shared" si="53"/>
        <v xml:space="preserve">เทศกาลอ่าวนางบีทเฟสติวัล (AONANG BEAT FESTIVAL) </v>
      </c>
      <c r="F1687" s="103" t="s">
        <v>5650</v>
      </c>
      <c r="G1687" s="103" t="s">
        <v>15</v>
      </c>
      <c r="H1687" s="158">
        <v>2566</v>
      </c>
      <c r="I1687" s="103" t="s">
        <v>1670</v>
      </c>
      <c r="J1687" s="104" t="s">
        <v>2456</v>
      </c>
      <c r="K1687" s="103"/>
      <c r="L1687" s="103" t="s">
        <v>9040</v>
      </c>
      <c r="M1687" s="103" t="s">
        <v>549</v>
      </c>
      <c r="N1687" s="103" t="s">
        <v>134</v>
      </c>
      <c r="O1687" s="103" t="s">
        <v>5496</v>
      </c>
      <c r="P1687" s="105"/>
      <c r="Q1687" s="103" t="s">
        <v>6813</v>
      </c>
      <c r="R1687" s="103" t="s">
        <v>4889</v>
      </c>
    </row>
    <row r="1688" spans="1:18" ht="21">
      <c r="A1688" s="171" t="s">
        <v>4854</v>
      </c>
      <c r="B1688" s="172" t="s">
        <v>4858</v>
      </c>
      <c r="C1688" s="173" t="s">
        <v>9030</v>
      </c>
      <c r="D1688" s="102" t="s">
        <v>4068</v>
      </c>
      <c r="E1688" s="161" t="str">
        <f t="shared" si="53"/>
        <v>พัฒนาและส่งเสริมการท่องเที่ยวกลุ่มจังหวัดภาคเหนือตอนล่าง 2  กิจกรรมหลัก : มหกรรมเสน่ห์วิถีถิ่น ดินแดนสองมรดกโลก</v>
      </c>
      <c r="F1688" s="103" t="s">
        <v>4069</v>
      </c>
      <c r="G1688" s="103" t="s">
        <v>15</v>
      </c>
      <c r="H1688" s="158">
        <v>2566</v>
      </c>
      <c r="I1688" s="103" t="s">
        <v>3642</v>
      </c>
      <c r="J1688" s="104" t="s">
        <v>3718</v>
      </c>
      <c r="K1688" s="103" t="s">
        <v>994</v>
      </c>
      <c r="L1688" s="103" t="s">
        <v>161</v>
      </c>
      <c r="M1688" s="103" t="s">
        <v>9073</v>
      </c>
      <c r="N1688" s="103" t="s">
        <v>162</v>
      </c>
      <c r="O1688" s="103" t="s">
        <v>5496</v>
      </c>
      <c r="P1688" s="105"/>
      <c r="Q1688" s="103" t="s">
        <v>6817</v>
      </c>
      <c r="R1688" s="103" t="s">
        <v>4851</v>
      </c>
    </row>
    <row r="1689" spans="1:18" ht="21">
      <c r="A1689" s="171" t="s">
        <v>4854</v>
      </c>
      <c r="B1689" s="172" t="s">
        <v>4858</v>
      </c>
      <c r="C1689" s="173" t="s">
        <v>9030</v>
      </c>
      <c r="D1689" s="102" t="s">
        <v>4071</v>
      </c>
      <c r="E1689" s="161" t="str">
        <f t="shared" si="53"/>
        <v>งานแผ่นดินสมเด็จพระนารายณ์มหาราช (จัดนิทรรศการราชสำนักสมัยสมเด็จพระนารายณ์มหาราชและลานวัฒนธรรมพื้นบ้าน)</v>
      </c>
      <c r="F1689" s="103" t="s">
        <v>4072</v>
      </c>
      <c r="G1689" s="103" t="s">
        <v>15</v>
      </c>
      <c r="H1689" s="158">
        <v>2566</v>
      </c>
      <c r="I1689" s="103" t="s">
        <v>3642</v>
      </c>
      <c r="J1689" s="104" t="s">
        <v>3642</v>
      </c>
      <c r="K1689" s="103" t="s">
        <v>4073</v>
      </c>
      <c r="L1689" s="103" t="s">
        <v>150</v>
      </c>
      <c r="M1689" s="103" t="s">
        <v>9090</v>
      </c>
      <c r="N1689" s="103" t="s">
        <v>20</v>
      </c>
      <c r="O1689" s="103" t="s">
        <v>5496</v>
      </c>
      <c r="P1689" s="105"/>
      <c r="Q1689" s="103" t="s">
        <v>6820</v>
      </c>
      <c r="R1689" s="103" t="s">
        <v>4855</v>
      </c>
    </row>
    <row r="1690" spans="1:18" ht="21">
      <c r="A1690" s="171" t="s">
        <v>4854</v>
      </c>
      <c r="B1690" s="172" t="s">
        <v>4858</v>
      </c>
      <c r="C1690" s="173" t="s">
        <v>9030</v>
      </c>
      <c r="D1690" s="102" t="s">
        <v>4133</v>
      </c>
      <c r="E1690" s="161" t="str">
        <f t="shared" si="53"/>
        <v>งานแผ่นดินสมเด็จพระนารายณ์มหาราช ประจำปี พ.ศ. 2566</v>
      </c>
      <c r="F1690" s="103" t="s">
        <v>4134</v>
      </c>
      <c r="G1690" s="103" t="s">
        <v>15</v>
      </c>
      <c r="H1690" s="158">
        <v>2566</v>
      </c>
      <c r="I1690" s="103" t="s">
        <v>3642</v>
      </c>
      <c r="J1690" s="104" t="s">
        <v>2486</v>
      </c>
      <c r="K1690" s="103" t="s">
        <v>4135</v>
      </c>
      <c r="L1690" s="103" t="s">
        <v>206</v>
      </c>
      <c r="M1690" s="103" t="s">
        <v>9082</v>
      </c>
      <c r="N1690" s="103" t="s">
        <v>96</v>
      </c>
      <c r="O1690" s="103" t="s">
        <v>5496</v>
      </c>
      <c r="P1690" s="105"/>
      <c r="Q1690" s="103" t="s">
        <v>6823</v>
      </c>
      <c r="R1690" s="103" t="s">
        <v>4894</v>
      </c>
    </row>
    <row r="1691" spans="1:18" ht="21">
      <c r="A1691" s="171" t="s">
        <v>4854</v>
      </c>
      <c r="B1691" s="172" t="s">
        <v>4858</v>
      </c>
      <c r="C1691" s="173" t="s">
        <v>9030</v>
      </c>
      <c r="D1691" s="102" t="s">
        <v>4109</v>
      </c>
      <c r="E1691" s="161" t="str">
        <f t="shared" si="53"/>
        <v>โครงการส่งเสริมการประชาสัมพันธ์และการตลาดด้านการท่องเที่ยวและกีฬากลุ่มจังหวัดภาคตะวันออกเฉียงเหนือตอนล่าง ๒ (โขง ชี มูล)</v>
      </c>
      <c r="F1691" s="103" t="s">
        <v>4110</v>
      </c>
      <c r="G1691" s="103" t="s">
        <v>15</v>
      </c>
      <c r="H1691" s="158">
        <v>2566</v>
      </c>
      <c r="I1691" s="103" t="s">
        <v>3615</v>
      </c>
      <c r="J1691" s="104" t="s">
        <v>2456</v>
      </c>
      <c r="K1691" s="103" t="s">
        <v>465</v>
      </c>
      <c r="L1691" s="103" t="s">
        <v>111</v>
      </c>
      <c r="M1691" s="103" t="s">
        <v>9079</v>
      </c>
      <c r="N1691" s="103" t="s">
        <v>28</v>
      </c>
      <c r="O1691" s="103" t="s">
        <v>5496</v>
      </c>
      <c r="P1691" s="105"/>
      <c r="Q1691" s="103" t="s">
        <v>6826</v>
      </c>
      <c r="R1691" s="103" t="s">
        <v>4889</v>
      </c>
    </row>
    <row r="1692" spans="1:18" ht="21">
      <c r="A1692" s="171" t="s">
        <v>4854</v>
      </c>
      <c r="B1692" s="172" t="s">
        <v>4858</v>
      </c>
      <c r="C1692" s="173" t="s">
        <v>9030</v>
      </c>
      <c r="D1692" s="102" t="s">
        <v>4088</v>
      </c>
      <c r="E1692" s="161" t="str">
        <f t="shared" si="53"/>
        <v>โครงการจัดงานสัปดาห์สะพานข้ามแม่น้ำแควและงานกาชาดจังหวัดกาญจนบุรี ประจำปี 2565</v>
      </c>
      <c r="F1692" s="103" t="s">
        <v>4089</v>
      </c>
      <c r="G1692" s="103" t="s">
        <v>15</v>
      </c>
      <c r="H1692" s="158">
        <v>2566</v>
      </c>
      <c r="I1692" s="103" t="s">
        <v>1670</v>
      </c>
      <c r="J1692" s="104" t="s">
        <v>2456</v>
      </c>
      <c r="K1692" s="103" t="s">
        <v>1255</v>
      </c>
      <c r="L1692" s="103" t="s">
        <v>111</v>
      </c>
      <c r="M1692" s="103" t="s">
        <v>9079</v>
      </c>
      <c r="N1692" s="103" t="s">
        <v>28</v>
      </c>
      <c r="O1692" s="103" t="s">
        <v>5496</v>
      </c>
      <c r="P1692" s="105"/>
      <c r="Q1692" s="103" t="s">
        <v>6830</v>
      </c>
      <c r="R1692" s="103" t="s">
        <v>4858</v>
      </c>
    </row>
    <row r="1693" spans="1:18" ht="21">
      <c r="A1693" s="171" t="s">
        <v>4854</v>
      </c>
      <c r="B1693" s="172" t="s">
        <v>4858</v>
      </c>
      <c r="C1693" s="173" t="s">
        <v>9030</v>
      </c>
      <c r="D1693" s="102" t="s">
        <v>4153</v>
      </c>
      <c r="E1693" s="161" t="str">
        <f t="shared" si="53"/>
        <v>โครงการเทศกาลผลไม้และของดีอำเภอดำเนินสะดวก อำเภอดำเนินสะดวก จังหวัดราชบุรี</v>
      </c>
      <c r="F1693" s="103" t="s">
        <v>4154</v>
      </c>
      <c r="G1693" s="103" t="s">
        <v>15</v>
      </c>
      <c r="H1693" s="158">
        <v>2566</v>
      </c>
      <c r="I1693" s="103" t="s">
        <v>1670</v>
      </c>
      <c r="J1693" s="104" t="s">
        <v>2456</v>
      </c>
      <c r="K1693" s="103"/>
      <c r="L1693" s="103" t="s">
        <v>9042</v>
      </c>
      <c r="M1693" s="103" t="s">
        <v>153</v>
      </c>
      <c r="N1693" s="103" t="s">
        <v>134</v>
      </c>
      <c r="O1693" s="103" t="s">
        <v>5496</v>
      </c>
      <c r="P1693" s="105"/>
      <c r="Q1693" s="103" t="s">
        <v>6832</v>
      </c>
      <c r="R1693" s="103" t="s">
        <v>4851</v>
      </c>
    </row>
    <row r="1694" spans="1:18" ht="21">
      <c r="A1694" s="171" t="s">
        <v>4854</v>
      </c>
      <c r="B1694" s="172" t="s">
        <v>4858</v>
      </c>
      <c r="C1694" s="173" t="s">
        <v>9030</v>
      </c>
      <c r="D1694" s="102" t="s">
        <v>4156</v>
      </c>
      <c r="E1694" s="161" t="str">
        <f t="shared" si="53"/>
        <v>โครงการพัฒนาเส้นทางชุมชนท่องเที่ยว OTOP นวัตวิถี</v>
      </c>
      <c r="F1694" s="103" t="s">
        <v>4157</v>
      </c>
      <c r="G1694" s="103" t="s">
        <v>15</v>
      </c>
      <c r="H1694" s="158">
        <v>2566</v>
      </c>
      <c r="I1694" s="103" t="s">
        <v>2490</v>
      </c>
      <c r="J1694" s="104" t="s">
        <v>2456</v>
      </c>
      <c r="K1694" s="103" t="s">
        <v>94</v>
      </c>
      <c r="L1694" s="103" t="s">
        <v>95</v>
      </c>
      <c r="M1694" s="103" t="s">
        <v>9083</v>
      </c>
      <c r="N1694" s="103" t="s">
        <v>96</v>
      </c>
      <c r="O1694" s="103" t="s">
        <v>5496</v>
      </c>
      <c r="P1694" s="105"/>
      <c r="Q1694" s="103" t="s">
        <v>6834</v>
      </c>
      <c r="R1694" s="103" t="s">
        <v>5172</v>
      </c>
    </row>
    <row r="1695" spans="1:18" ht="21">
      <c r="A1695" s="171" t="s">
        <v>4854</v>
      </c>
      <c r="B1695" s="172" t="s">
        <v>4858</v>
      </c>
      <c r="C1695" s="173" t="s">
        <v>9030</v>
      </c>
      <c r="D1695" s="102" t="s">
        <v>4168</v>
      </c>
      <c r="E1695" s="161" t="str">
        <f t="shared" si="53"/>
        <v>โครงการพัฒนาศักยภาพการท่องเที่ยวชุมพรสู่มาตรฐานสากล</v>
      </c>
      <c r="F1695" s="103" t="s">
        <v>211</v>
      </c>
      <c r="G1695" s="103" t="s">
        <v>15</v>
      </c>
      <c r="H1695" s="158">
        <v>2566</v>
      </c>
      <c r="I1695" s="103" t="s">
        <v>3615</v>
      </c>
      <c r="J1695" s="104" t="s">
        <v>3743</v>
      </c>
      <c r="K1695" s="103" t="s">
        <v>4169</v>
      </c>
      <c r="L1695" s="103" t="s">
        <v>161</v>
      </c>
      <c r="M1695" s="103" t="s">
        <v>9073</v>
      </c>
      <c r="N1695" s="103" t="s">
        <v>162</v>
      </c>
      <c r="O1695" s="103" t="s">
        <v>5496</v>
      </c>
      <c r="P1695" s="105"/>
      <c r="Q1695" s="103" t="s">
        <v>6837</v>
      </c>
      <c r="R1695" s="103" t="s">
        <v>4851</v>
      </c>
    </row>
    <row r="1696" spans="1:18" ht="21">
      <c r="A1696" s="171" t="s">
        <v>4854</v>
      </c>
      <c r="B1696" s="172" t="s">
        <v>4858</v>
      </c>
      <c r="C1696" s="173" t="s">
        <v>9030</v>
      </c>
      <c r="D1696" s="102" t="s">
        <v>4493</v>
      </c>
      <c r="E1696" s="161" t="str">
        <f t="shared" si="53"/>
        <v>โครงการการแข่งขันอันดามัน อินเตอร์เนชันแนล เทรล รันนิ่ง “Andaman International Trail Running”</v>
      </c>
      <c r="F1696" s="103" t="s">
        <v>4494</v>
      </c>
      <c r="G1696" s="103" t="s">
        <v>15</v>
      </c>
      <c r="H1696" s="158">
        <v>2566</v>
      </c>
      <c r="I1696" s="103" t="s">
        <v>1670</v>
      </c>
      <c r="J1696" s="104" t="s">
        <v>2456</v>
      </c>
      <c r="K1696" s="103" t="s">
        <v>624</v>
      </c>
      <c r="L1696" s="103" t="s">
        <v>111</v>
      </c>
      <c r="M1696" s="103" t="s">
        <v>9079</v>
      </c>
      <c r="N1696" s="103" t="s">
        <v>28</v>
      </c>
      <c r="O1696" s="103" t="s">
        <v>5496</v>
      </c>
      <c r="P1696" s="105"/>
      <c r="Q1696" s="103" t="s">
        <v>6840</v>
      </c>
      <c r="R1696" s="103" t="s">
        <v>4851</v>
      </c>
    </row>
    <row r="1697" spans="1:18" ht="21">
      <c r="A1697" s="171" t="s">
        <v>4854</v>
      </c>
      <c r="B1697" s="172" t="s">
        <v>4858</v>
      </c>
      <c r="C1697" s="173" t="s">
        <v>9030</v>
      </c>
      <c r="D1697" s="102" t="s">
        <v>4477</v>
      </c>
      <c r="E1697" s="161" t="str">
        <f t="shared" si="53"/>
        <v>มหกรรมประกวดปลากัดไทยสวยงามจังหวัดลพบุรี</v>
      </c>
      <c r="F1697" s="103" t="s">
        <v>4478</v>
      </c>
      <c r="G1697" s="103" t="s">
        <v>15</v>
      </c>
      <c r="H1697" s="158">
        <v>2566</v>
      </c>
      <c r="I1697" s="103" t="s">
        <v>3778</v>
      </c>
      <c r="J1697" s="104" t="s">
        <v>2456</v>
      </c>
      <c r="K1697" s="103" t="s">
        <v>4479</v>
      </c>
      <c r="L1697" s="103" t="s">
        <v>4480</v>
      </c>
      <c r="M1697" s="103" t="s">
        <v>9093</v>
      </c>
      <c r="N1697" s="103" t="s">
        <v>46</v>
      </c>
      <c r="O1697" s="103" t="s">
        <v>5496</v>
      </c>
      <c r="P1697" s="105"/>
      <c r="Q1697" s="103" t="s">
        <v>6842</v>
      </c>
      <c r="R1697" s="103" t="s">
        <v>4851</v>
      </c>
    </row>
    <row r="1698" spans="1:18" ht="21">
      <c r="A1698" s="171" t="s">
        <v>4854</v>
      </c>
      <c r="B1698" s="172" t="s">
        <v>4858</v>
      </c>
      <c r="C1698" s="173" t="s">
        <v>9030</v>
      </c>
      <c r="D1698" s="102" t="s">
        <v>4496</v>
      </c>
      <c r="E1698" s="161" t="str">
        <f t="shared" si="53"/>
        <v>มหกรรมศิลปะ ดนตรี และของดีอุตรดิตถื</v>
      </c>
      <c r="F1698" s="103" t="s">
        <v>4497</v>
      </c>
      <c r="G1698" s="103" t="s">
        <v>15</v>
      </c>
      <c r="H1698" s="158">
        <v>2566</v>
      </c>
      <c r="I1698" s="103" t="s">
        <v>3778</v>
      </c>
      <c r="J1698" s="104" t="s">
        <v>3778</v>
      </c>
      <c r="K1698" s="103" t="s">
        <v>1204</v>
      </c>
      <c r="L1698" s="103" t="s">
        <v>161</v>
      </c>
      <c r="M1698" s="103" t="s">
        <v>9073</v>
      </c>
      <c r="N1698" s="103" t="s">
        <v>162</v>
      </c>
      <c r="O1698" s="103" t="s">
        <v>5496</v>
      </c>
      <c r="P1698" s="105"/>
      <c r="Q1698" s="103" t="s">
        <v>6846</v>
      </c>
      <c r="R1698" s="103" t="s">
        <v>4851</v>
      </c>
    </row>
    <row r="1699" spans="1:18" ht="21">
      <c r="A1699" s="171" t="s">
        <v>4854</v>
      </c>
      <c r="B1699" s="172" t="s">
        <v>4858</v>
      </c>
      <c r="C1699" s="173" t="s">
        <v>9030</v>
      </c>
      <c r="D1699" s="102" t="s">
        <v>4312</v>
      </c>
      <c r="E1699" s="161" t="str">
        <f t="shared" si="53"/>
        <v>ส่งเสริมการท่องเที่ยวประเพณีบุญเดือนสี่ ประเพณีไทคอนสาร</v>
      </c>
      <c r="F1699" s="103" t="s">
        <v>1363</v>
      </c>
      <c r="G1699" s="103" t="s">
        <v>15</v>
      </c>
      <c r="H1699" s="158">
        <v>2566</v>
      </c>
      <c r="I1699" s="103" t="s">
        <v>1670</v>
      </c>
      <c r="J1699" s="104" t="s">
        <v>2456</v>
      </c>
      <c r="K1699" s="103"/>
      <c r="L1699" s="103" t="s">
        <v>9035</v>
      </c>
      <c r="M1699" s="103" t="s">
        <v>137</v>
      </c>
      <c r="N1699" s="103" t="s">
        <v>134</v>
      </c>
      <c r="O1699" s="103" t="s">
        <v>5496</v>
      </c>
      <c r="P1699" s="105"/>
      <c r="Q1699" s="103" t="s">
        <v>6849</v>
      </c>
      <c r="R1699" s="103" t="s">
        <v>4851</v>
      </c>
    </row>
    <row r="1700" spans="1:18" ht="21">
      <c r="A1700" s="171" t="s">
        <v>4854</v>
      </c>
      <c r="B1700" s="172" t="s">
        <v>4858</v>
      </c>
      <c r="C1700" s="173" t="s">
        <v>9030</v>
      </c>
      <c r="D1700" s="102" t="s">
        <v>4356</v>
      </c>
      <c r="E1700" s="161" t="str">
        <f t="shared" si="53"/>
        <v xml:space="preserve">โครงการพัฒนาศักยภาพรูปแบบการท่องเที่ยวของจังหวัดในมิติที่หลากหลาย สืบสานประเพณีวัฒนธรรมและอัตลักษณ์ให้เกิดความสมดุลและยั่งยืน </v>
      </c>
      <c r="F1700" s="103" t="s">
        <v>5704</v>
      </c>
      <c r="G1700" s="103" t="s">
        <v>15</v>
      </c>
      <c r="H1700" s="158">
        <v>2566</v>
      </c>
      <c r="I1700" s="103" t="s">
        <v>1670</v>
      </c>
      <c r="J1700" s="104" t="s">
        <v>2456</v>
      </c>
      <c r="K1700" s="103" t="s">
        <v>695</v>
      </c>
      <c r="L1700" s="103" t="s">
        <v>206</v>
      </c>
      <c r="M1700" s="103" t="s">
        <v>9082</v>
      </c>
      <c r="N1700" s="103" t="s">
        <v>96</v>
      </c>
      <c r="O1700" s="103" t="s">
        <v>5496</v>
      </c>
      <c r="P1700" s="105"/>
      <c r="Q1700" s="103" t="s">
        <v>6852</v>
      </c>
      <c r="R1700" s="103" t="s">
        <v>4851</v>
      </c>
    </row>
    <row r="1701" spans="1:18" ht="21">
      <c r="A1701" s="171" t="s">
        <v>4854</v>
      </c>
      <c r="B1701" s="172" t="s">
        <v>4858</v>
      </c>
      <c r="C1701" s="173" t="s">
        <v>9030</v>
      </c>
      <c r="D1701" s="102" t="s">
        <v>4400</v>
      </c>
      <c r="E1701" s="161" t="str">
        <f t="shared" si="53"/>
        <v>โครงการส่งเสริมประชาสัมพันธ์ฟื้นฟูการท่องเที่ยว จังหวัดสมุทรสงครามแบบหลากหลาย</v>
      </c>
      <c r="F1701" s="103" t="s">
        <v>4401</v>
      </c>
      <c r="G1701" s="103" t="s">
        <v>15</v>
      </c>
      <c r="H1701" s="158">
        <v>2566</v>
      </c>
      <c r="I1701" s="103" t="s">
        <v>3615</v>
      </c>
      <c r="J1701" s="104" t="s">
        <v>2456</v>
      </c>
      <c r="K1701" s="103" t="s">
        <v>309</v>
      </c>
      <c r="L1701" s="103" t="s">
        <v>176</v>
      </c>
      <c r="M1701" s="103" t="s">
        <v>9084</v>
      </c>
      <c r="N1701" s="103" t="s">
        <v>67</v>
      </c>
      <c r="O1701" s="103" t="s">
        <v>5496</v>
      </c>
      <c r="P1701" s="105"/>
      <c r="Q1701" s="103" t="s">
        <v>6855</v>
      </c>
      <c r="R1701" s="103" t="s">
        <v>4851</v>
      </c>
    </row>
    <row r="1702" spans="1:18" ht="21">
      <c r="A1702" s="171" t="s">
        <v>4854</v>
      </c>
      <c r="B1702" s="172" t="s">
        <v>4858</v>
      </c>
      <c r="C1702" s="173" t="s">
        <v>9030</v>
      </c>
      <c r="D1702" s="102" t="s">
        <v>4406</v>
      </c>
      <c r="E1702" s="161" t="str">
        <f t="shared" si="53"/>
        <v>มหกรรมอาหารอร่อยและของดีจังหวัดสระแก้ว</v>
      </c>
      <c r="F1702" s="103" t="s">
        <v>4407</v>
      </c>
      <c r="G1702" s="103" t="s">
        <v>15</v>
      </c>
      <c r="H1702" s="158">
        <v>2566</v>
      </c>
      <c r="I1702" s="103" t="s">
        <v>1670</v>
      </c>
      <c r="J1702" s="104" t="s">
        <v>2456</v>
      </c>
      <c r="K1702" s="103" t="s">
        <v>244</v>
      </c>
      <c r="L1702" s="103" t="s">
        <v>111</v>
      </c>
      <c r="M1702" s="103" t="s">
        <v>9079</v>
      </c>
      <c r="N1702" s="103" t="s">
        <v>28</v>
      </c>
      <c r="O1702" s="103" t="s">
        <v>5496</v>
      </c>
      <c r="P1702" s="105"/>
      <c r="Q1702" s="103" t="s">
        <v>6857</v>
      </c>
      <c r="R1702" s="103" t="s">
        <v>4851</v>
      </c>
    </row>
    <row r="1703" spans="1:18" ht="21">
      <c r="A1703" s="171" t="s">
        <v>4854</v>
      </c>
      <c r="B1703" s="172" t="s">
        <v>4858</v>
      </c>
      <c r="C1703" s="173" t="s">
        <v>9030</v>
      </c>
      <c r="D1703" s="102" t="s">
        <v>4432</v>
      </c>
      <c r="E1703" s="161" t="str">
        <f t="shared" si="53"/>
        <v>โครงการส่งเสริมการขายเชียงใหม่ไนท์ซาฟารี</v>
      </c>
      <c r="F1703" s="103" t="s">
        <v>4433</v>
      </c>
      <c r="G1703" s="103" t="s">
        <v>15</v>
      </c>
      <c r="H1703" s="158">
        <v>2566</v>
      </c>
      <c r="I1703" s="103" t="s">
        <v>1670</v>
      </c>
      <c r="J1703" s="104" t="s">
        <v>2456</v>
      </c>
      <c r="K1703" s="103" t="s">
        <v>4414</v>
      </c>
      <c r="L1703" s="103" t="s">
        <v>4415</v>
      </c>
      <c r="M1703" s="103" t="s">
        <v>9096</v>
      </c>
      <c r="N1703" s="103" t="s">
        <v>67</v>
      </c>
      <c r="O1703" s="103" t="s">
        <v>5496</v>
      </c>
      <c r="P1703" s="105"/>
      <c r="Q1703" s="103" t="s">
        <v>6859</v>
      </c>
      <c r="R1703" s="103" t="s">
        <v>4851</v>
      </c>
    </row>
    <row r="1704" spans="1:18" ht="21">
      <c r="A1704" s="171" t="s">
        <v>4854</v>
      </c>
      <c r="B1704" s="172" t="s">
        <v>4858</v>
      </c>
      <c r="C1704" s="173" t="s">
        <v>9030</v>
      </c>
      <c r="D1704" s="102" t="s">
        <v>4270</v>
      </c>
      <c r="E1704" s="161" t="str">
        <f t="shared" si="53"/>
        <v>เยือนวังเก่า เล่าวันวาน ผ่านสำรับอาหาร</v>
      </c>
      <c r="F1704" s="103" t="s">
        <v>4271</v>
      </c>
      <c r="G1704" s="103" t="s">
        <v>15</v>
      </c>
      <c r="H1704" s="158">
        <v>2566</v>
      </c>
      <c r="I1704" s="103" t="s">
        <v>1670</v>
      </c>
      <c r="J1704" s="104" t="s">
        <v>2456</v>
      </c>
      <c r="K1704" s="103"/>
      <c r="L1704" s="103" t="s">
        <v>1266</v>
      </c>
      <c r="M1704" s="103" t="s">
        <v>1266</v>
      </c>
      <c r="N1704" s="103" t="s">
        <v>134</v>
      </c>
      <c r="O1704" s="103" t="s">
        <v>5496</v>
      </c>
      <c r="P1704" s="105"/>
      <c r="Q1704" s="103" t="s">
        <v>6862</v>
      </c>
      <c r="R1704" s="103" t="s">
        <v>4851</v>
      </c>
    </row>
    <row r="1705" spans="1:18" ht="21">
      <c r="A1705" s="171" t="s">
        <v>4854</v>
      </c>
      <c r="B1705" s="172" t="s">
        <v>4858</v>
      </c>
      <c r="C1705" s="173" t="s">
        <v>9030</v>
      </c>
      <c r="D1705" s="102" t="s">
        <v>4287</v>
      </c>
      <c r="E1705" s="161" t="str">
        <f t="shared" si="53"/>
        <v>โครงการเที่ยวลำปาง 365 วัน/กิจกรรมเทศกาลรถม้าคาร์นิวัลนครลำปาง</v>
      </c>
      <c r="F1705" s="103" t="s">
        <v>4288</v>
      </c>
      <c r="G1705" s="103" t="s">
        <v>15</v>
      </c>
      <c r="H1705" s="158">
        <v>2566</v>
      </c>
      <c r="I1705" s="103" t="s">
        <v>1670</v>
      </c>
      <c r="J1705" s="104" t="s">
        <v>2456</v>
      </c>
      <c r="K1705" s="103" t="s">
        <v>166</v>
      </c>
      <c r="L1705" s="103" t="s">
        <v>111</v>
      </c>
      <c r="M1705" s="103" t="s">
        <v>9079</v>
      </c>
      <c r="N1705" s="103" t="s">
        <v>28</v>
      </c>
      <c r="O1705" s="103" t="s">
        <v>5496</v>
      </c>
      <c r="P1705" s="105"/>
      <c r="Q1705" s="103" t="s">
        <v>6865</v>
      </c>
      <c r="R1705" s="103" t="s">
        <v>4851</v>
      </c>
    </row>
    <row r="1706" spans="1:18" ht="21">
      <c r="A1706" s="171" t="s">
        <v>4854</v>
      </c>
      <c r="B1706" s="172" t="s">
        <v>4858</v>
      </c>
      <c r="C1706" s="173" t="s">
        <v>9030</v>
      </c>
      <c r="D1706" s="102" t="s">
        <v>4290</v>
      </c>
      <c r="E1706" s="161" t="str">
        <f t="shared" si="53"/>
        <v>โครงการส่งเสริมการประชาสัมพันธ์และกิจกรรมการท่องเที่ยว กิจกรรมส่งเสริมการท่องเที่ยวสร้างสรรค์ ในเทศกาลประเพณีที่สำคัญของจังหวัด</v>
      </c>
      <c r="F1706" s="103" t="s">
        <v>4291</v>
      </c>
      <c r="G1706" s="103" t="s">
        <v>15</v>
      </c>
      <c r="H1706" s="158">
        <v>2566</v>
      </c>
      <c r="I1706" s="103" t="s">
        <v>3778</v>
      </c>
      <c r="J1706" s="104" t="s">
        <v>2456</v>
      </c>
      <c r="K1706" s="103" t="s">
        <v>568</v>
      </c>
      <c r="L1706" s="103" t="s">
        <v>161</v>
      </c>
      <c r="M1706" s="103" t="s">
        <v>9073</v>
      </c>
      <c r="N1706" s="103" t="s">
        <v>162</v>
      </c>
      <c r="O1706" s="103" t="s">
        <v>5496</v>
      </c>
      <c r="P1706" s="105"/>
      <c r="Q1706" s="103" t="s">
        <v>6868</v>
      </c>
      <c r="R1706" s="103" t="s">
        <v>4851</v>
      </c>
    </row>
    <row r="1707" spans="1:18" ht="21">
      <c r="A1707" s="171" t="s">
        <v>4854</v>
      </c>
      <c r="B1707" s="172" t="s">
        <v>4858</v>
      </c>
      <c r="C1707" s="173" t="s">
        <v>9030</v>
      </c>
      <c r="D1707" s="102" t="s">
        <v>4386</v>
      </c>
      <c r="E1707" s="161" t="str">
        <f t="shared" si="53"/>
        <v xml:space="preserve">โครงกรสร้างเสริม พัฒนากิจกรรมการท่องเที่ยวสู่ Smart Tourism (กิจกรรมเปิดพื้นที่สร้างสรรค์สู่การท่องเที่ยวทางวัฒนธรรมวิถีลุ่มภู) </v>
      </c>
      <c r="F1707" s="103" t="s">
        <v>5739</v>
      </c>
      <c r="G1707" s="103" t="s">
        <v>15</v>
      </c>
      <c r="H1707" s="158">
        <v>2566</v>
      </c>
      <c r="I1707" s="103" t="s">
        <v>1670</v>
      </c>
      <c r="J1707" s="104" t="s">
        <v>2456</v>
      </c>
      <c r="K1707" s="103" t="s">
        <v>4388</v>
      </c>
      <c r="L1707" s="103" t="s">
        <v>95</v>
      </c>
      <c r="M1707" s="103" t="s">
        <v>9083</v>
      </c>
      <c r="N1707" s="103" t="s">
        <v>96</v>
      </c>
      <c r="O1707" s="103" t="s">
        <v>5496</v>
      </c>
      <c r="P1707" s="105"/>
      <c r="Q1707" s="103" t="s">
        <v>6871</v>
      </c>
      <c r="R1707" s="103" t="s">
        <v>4879</v>
      </c>
    </row>
    <row r="1708" spans="1:18" ht="21">
      <c r="A1708" s="171" t="s">
        <v>4854</v>
      </c>
      <c r="B1708" s="172" t="s">
        <v>4858</v>
      </c>
      <c r="C1708" s="173" t="s">
        <v>9030</v>
      </c>
      <c r="D1708" s="102" t="s">
        <v>4403</v>
      </c>
      <c r="E1708" s="161" t="str">
        <f t="shared" ref="E1708:E1712" si="54">HYPERLINK(Q1708,F1708)</f>
        <v>โครงการส่งเสริมการประชาสัมพันธ์และกิจกรรมการท่องเที่ยว กิจกรรมตามรอยอารยธรรมอีสานใต้</v>
      </c>
      <c r="F1708" s="103" t="s">
        <v>4404</v>
      </c>
      <c r="G1708" s="103" t="s">
        <v>15</v>
      </c>
      <c r="H1708" s="158">
        <v>2566</v>
      </c>
      <c r="I1708" s="103" t="s">
        <v>2486</v>
      </c>
      <c r="J1708" s="104" t="s">
        <v>2486</v>
      </c>
      <c r="K1708" s="103" t="s">
        <v>568</v>
      </c>
      <c r="L1708" s="103" t="s">
        <v>161</v>
      </c>
      <c r="M1708" s="103" t="s">
        <v>9073</v>
      </c>
      <c r="N1708" s="103" t="s">
        <v>162</v>
      </c>
      <c r="O1708" s="103" t="s">
        <v>5496</v>
      </c>
      <c r="P1708" s="105"/>
      <c r="Q1708" s="103" t="s">
        <v>6875</v>
      </c>
      <c r="R1708" s="103" t="s">
        <v>4889</v>
      </c>
    </row>
    <row r="1709" spans="1:18" ht="21">
      <c r="A1709" s="171" t="s">
        <v>4854</v>
      </c>
      <c r="B1709" s="172" t="s">
        <v>4858</v>
      </c>
      <c r="C1709" s="173" t="s">
        <v>9030</v>
      </c>
      <c r="D1709" s="102" t="s">
        <v>4227</v>
      </c>
      <c r="E1709" s="161" t="str">
        <f t="shared" si="54"/>
        <v>โครงการ : ส่งเสริมและพัฒนาการท่องเที่ยวและบริการ โครงการย่อย : ส่งเสริมการจัดกิจกรรมเพื่อกระตุ้นตลาดการท่องเที่ยวในจังหวัดสระบุรี กิจกรรมหลัก : ส่งเสริมการจัดงานประเพณีระดับจังหวัด  กิจกรรมย่อย : การจัดงานประเพณีลอยกระทงยี่เป็ง</v>
      </c>
      <c r="F1709" s="103" t="s">
        <v>4228</v>
      </c>
      <c r="G1709" s="103" t="s">
        <v>15</v>
      </c>
      <c r="H1709" s="158">
        <v>2566</v>
      </c>
      <c r="I1709" s="103" t="s">
        <v>1670</v>
      </c>
      <c r="J1709" s="104" t="s">
        <v>2215</v>
      </c>
      <c r="K1709" s="103" t="s">
        <v>650</v>
      </c>
      <c r="L1709" s="103" t="s">
        <v>161</v>
      </c>
      <c r="M1709" s="103" t="s">
        <v>9073</v>
      </c>
      <c r="N1709" s="103" t="s">
        <v>162</v>
      </c>
      <c r="O1709" s="103" t="s">
        <v>5496</v>
      </c>
      <c r="P1709" s="105"/>
      <c r="Q1709" s="103" t="s">
        <v>6878</v>
      </c>
      <c r="R1709" s="103" t="s">
        <v>4851</v>
      </c>
    </row>
    <row r="1710" spans="1:18" ht="21">
      <c r="A1710" s="171" t="s">
        <v>4854</v>
      </c>
      <c r="B1710" s="172" t="s">
        <v>4858</v>
      </c>
      <c r="C1710" s="173" t="s">
        <v>9030</v>
      </c>
      <c r="D1710" s="102" t="s">
        <v>4252</v>
      </c>
      <c r="E1710" s="161" t="str">
        <f t="shared" si="54"/>
        <v>โครงการส่งเสริมการตลาดและการประชาสัมพันธ์ด้านการท่องเที่ยวจังหวัด กิจกรรม : จัดงานประเพณีบุญหลวงและการละเล่นผีตาโขน อำเภอด่านซ้าย จังหวัดเลย</v>
      </c>
      <c r="F1710" s="103" t="s">
        <v>4253</v>
      </c>
      <c r="G1710" s="103" t="s">
        <v>15</v>
      </c>
      <c r="H1710" s="158">
        <v>2566</v>
      </c>
      <c r="I1710" s="103" t="s">
        <v>1670</v>
      </c>
      <c r="J1710" s="104" t="s">
        <v>2456</v>
      </c>
      <c r="K1710" s="103" t="s">
        <v>740</v>
      </c>
      <c r="L1710" s="103" t="s">
        <v>206</v>
      </c>
      <c r="M1710" s="103" t="s">
        <v>9082</v>
      </c>
      <c r="N1710" s="103" t="s">
        <v>96</v>
      </c>
      <c r="O1710" s="103" t="s">
        <v>5496</v>
      </c>
      <c r="P1710" s="105"/>
      <c r="Q1710" s="103" t="s">
        <v>6882</v>
      </c>
      <c r="R1710" s="103" t="s">
        <v>4851</v>
      </c>
    </row>
    <row r="1711" spans="1:18" ht="21">
      <c r="A1711" s="171" t="s">
        <v>4854</v>
      </c>
      <c r="B1711" s="172" t="s">
        <v>4858</v>
      </c>
      <c r="C1711" s="173" t="s">
        <v>9030</v>
      </c>
      <c r="D1711" s="102" t="s">
        <v>4199</v>
      </c>
      <c r="E1711" s="161" t="str">
        <f t="shared" si="54"/>
        <v>โครงการพัฒนาศักยภาพศูนย์ศึกษาธรรมชาติและสัตว์ป่าเขาท่าเพชร จังหวัดสุราษฎร์ธานี</v>
      </c>
      <c r="F1711" s="103" t="s">
        <v>4200</v>
      </c>
      <c r="G1711" s="103" t="s">
        <v>15</v>
      </c>
      <c r="H1711" s="158">
        <v>2566</v>
      </c>
      <c r="I1711" s="103" t="s">
        <v>1670</v>
      </c>
      <c r="J1711" s="104" t="s">
        <v>4201</v>
      </c>
      <c r="K1711" s="103" t="s">
        <v>4202</v>
      </c>
      <c r="L1711" s="103" t="s">
        <v>1028</v>
      </c>
      <c r="M1711" s="103" t="s">
        <v>9071</v>
      </c>
      <c r="N1711" s="103" t="s">
        <v>473</v>
      </c>
      <c r="O1711" s="103" t="s">
        <v>5496</v>
      </c>
      <c r="P1711" s="105"/>
      <c r="Q1711" s="103" t="s">
        <v>6885</v>
      </c>
      <c r="R1711" s="103" t="s">
        <v>4851</v>
      </c>
    </row>
    <row r="1712" spans="1:18" ht="21">
      <c r="A1712" s="171" t="s">
        <v>4854</v>
      </c>
      <c r="B1712" s="172" t="s">
        <v>4858</v>
      </c>
      <c r="C1712" s="173" t="s">
        <v>9030</v>
      </c>
      <c r="D1712" s="102" t="s">
        <v>4221</v>
      </c>
      <c r="E1712" s="161" t="str">
        <f t="shared" si="54"/>
        <v>งานบูรณะทางหลวงหมายเลข 2236 ตอน สำโรงเกียรติ -ช่องพระพลัย ระหว่าง กม.2+900-กม.4+125,กม.13+045-กม 15+550 ตำบลบักดอง อำเภอขุนหาญ จังหวัดศรีสะเกษ กว้าง 9.00 เมตร – หนา 0.04 เมตร ระยะทาง 3.730 กิโลเมตร</v>
      </c>
      <c r="F1712" s="103" t="s">
        <v>4222</v>
      </c>
      <c r="G1712" s="103" t="s">
        <v>15</v>
      </c>
      <c r="H1712" s="158">
        <v>2566</v>
      </c>
      <c r="I1712" s="103" t="s">
        <v>1670</v>
      </c>
      <c r="J1712" s="104" t="s">
        <v>2456</v>
      </c>
      <c r="K1712" s="103" t="s">
        <v>4212</v>
      </c>
      <c r="L1712" s="103" t="s">
        <v>447</v>
      </c>
      <c r="M1712" s="103" t="s">
        <v>9080</v>
      </c>
      <c r="N1712" s="103" t="s">
        <v>399</v>
      </c>
      <c r="O1712" s="103" t="s">
        <v>5496</v>
      </c>
      <c r="P1712" s="105"/>
      <c r="Q1712" s="103" t="s">
        <v>6888</v>
      </c>
      <c r="R1712" s="103" t="s">
        <v>4851</v>
      </c>
    </row>
    <row r="1713" spans="1:18" ht="21">
      <c r="A1713" s="171" t="s">
        <v>4854</v>
      </c>
      <c r="B1713" s="172" t="s">
        <v>4858</v>
      </c>
      <c r="C1713" s="173" t="s">
        <v>9030</v>
      </c>
      <c r="D1713" s="102" t="s">
        <v>4224</v>
      </c>
      <c r="E1713" s="161" t="s">
        <v>4225</v>
      </c>
      <c r="F1713" s="103" t="s">
        <v>4225</v>
      </c>
      <c r="G1713" s="103" t="s">
        <v>15</v>
      </c>
      <c r="H1713" s="158">
        <v>2566</v>
      </c>
      <c r="I1713" s="103" t="s">
        <v>2486</v>
      </c>
      <c r="J1713" s="104" t="s">
        <v>2456</v>
      </c>
      <c r="K1713" s="103" t="s">
        <v>650</v>
      </c>
      <c r="L1713" s="103" t="s">
        <v>161</v>
      </c>
      <c r="M1713" s="103" t="s">
        <v>9073</v>
      </c>
      <c r="N1713" s="103" t="s">
        <v>162</v>
      </c>
      <c r="O1713" s="103" t="s">
        <v>5496</v>
      </c>
      <c r="P1713" s="105"/>
      <c r="Q1713" s="103" t="s">
        <v>6891</v>
      </c>
      <c r="R1713" s="103" t="s">
        <v>4879</v>
      </c>
    </row>
    <row r="1714" spans="1:18" ht="21">
      <c r="A1714" s="171" t="s">
        <v>4854</v>
      </c>
      <c r="B1714" s="172" t="s">
        <v>4858</v>
      </c>
      <c r="C1714" s="173" t="s">
        <v>9030</v>
      </c>
      <c r="D1714" s="102" t="s">
        <v>4236</v>
      </c>
      <c r="E1714" s="161" t="str">
        <f>HYPERLINK(Q1714,F1714)</f>
        <v>โครงการพัฒนาโครงสร้างพื้นฐานเชื่อมโยงการคมนาคมขนส่งเพื่อการท่องเที่ยว</v>
      </c>
      <c r="F1714" s="103" t="s">
        <v>4234</v>
      </c>
      <c r="G1714" s="103" t="s">
        <v>15</v>
      </c>
      <c r="H1714" s="158">
        <v>2566</v>
      </c>
      <c r="I1714" s="103" t="s">
        <v>2486</v>
      </c>
      <c r="J1714" s="104" t="s">
        <v>3615</v>
      </c>
      <c r="K1714" s="103" t="s">
        <v>4212</v>
      </c>
      <c r="L1714" s="103" t="s">
        <v>447</v>
      </c>
      <c r="M1714" s="103" t="s">
        <v>9080</v>
      </c>
      <c r="N1714" s="103" t="s">
        <v>399</v>
      </c>
      <c r="O1714" s="103" t="s">
        <v>5496</v>
      </c>
      <c r="P1714" s="105"/>
      <c r="Q1714" s="103" t="s">
        <v>6894</v>
      </c>
      <c r="R1714" s="103" t="s">
        <v>4928</v>
      </c>
    </row>
    <row r="1715" spans="1:18" ht="21">
      <c r="A1715" s="171" t="s">
        <v>4854</v>
      </c>
      <c r="B1715" s="172" t="s">
        <v>4858</v>
      </c>
      <c r="C1715" s="173" t="s">
        <v>9030</v>
      </c>
      <c r="D1715" s="102" t="s">
        <v>4326</v>
      </c>
      <c r="E1715" s="161" t="s">
        <v>4327</v>
      </c>
      <c r="F1715" s="103" t="s">
        <v>4327</v>
      </c>
      <c r="G1715" s="103" t="s">
        <v>15</v>
      </c>
      <c r="H1715" s="158">
        <v>2566</v>
      </c>
      <c r="I1715" s="103" t="s">
        <v>1670</v>
      </c>
      <c r="J1715" s="104" t="s">
        <v>2456</v>
      </c>
      <c r="K1715" s="103" t="s">
        <v>628</v>
      </c>
      <c r="L1715" s="103" t="s">
        <v>111</v>
      </c>
      <c r="M1715" s="103" t="s">
        <v>9079</v>
      </c>
      <c r="N1715" s="103" t="s">
        <v>28</v>
      </c>
      <c r="O1715" s="103" t="s">
        <v>5496</v>
      </c>
      <c r="P1715" s="105"/>
      <c r="Q1715" s="103" t="s">
        <v>6897</v>
      </c>
      <c r="R1715" s="103" t="s">
        <v>4848</v>
      </c>
    </row>
    <row r="1716" spans="1:18" ht="21">
      <c r="A1716" s="171" t="s">
        <v>4854</v>
      </c>
      <c r="B1716" s="172" t="s">
        <v>4858</v>
      </c>
      <c r="C1716" s="173" t="s">
        <v>9030</v>
      </c>
      <c r="D1716" s="102" t="s">
        <v>4337</v>
      </c>
      <c r="E1716" s="161" t="str">
        <f t="shared" ref="E1716:E1745" si="55">HYPERLINK(Q1716,F1716)</f>
        <v>ส่งเสริมการท่องเที่ยวงานผ้าขิด ของดีอำเภอภูเขียว</v>
      </c>
      <c r="F1716" s="103" t="s">
        <v>4338</v>
      </c>
      <c r="G1716" s="103" t="s">
        <v>15</v>
      </c>
      <c r="H1716" s="158">
        <v>2566</v>
      </c>
      <c r="I1716" s="103" t="s">
        <v>1670</v>
      </c>
      <c r="J1716" s="104" t="s">
        <v>2456</v>
      </c>
      <c r="K1716" s="103"/>
      <c r="L1716" s="103" t="s">
        <v>9035</v>
      </c>
      <c r="M1716" s="103" t="s">
        <v>137</v>
      </c>
      <c r="N1716" s="103" t="s">
        <v>134</v>
      </c>
      <c r="O1716" s="103" t="s">
        <v>5496</v>
      </c>
      <c r="P1716" s="105"/>
      <c r="Q1716" s="103" t="s">
        <v>6901</v>
      </c>
      <c r="R1716" s="103" t="s">
        <v>4928</v>
      </c>
    </row>
    <row r="1717" spans="1:18" ht="21">
      <c r="A1717" s="171" t="s">
        <v>4854</v>
      </c>
      <c r="B1717" s="172" t="s">
        <v>4858</v>
      </c>
      <c r="C1717" s="173" t="s">
        <v>9030</v>
      </c>
      <c r="D1717" s="102" t="s">
        <v>4340</v>
      </c>
      <c r="E1717" s="161" t="str">
        <f t="shared" si="55"/>
        <v>ส่งเสริมการท่องเที่ยวประเพณีบุญเดือนหก</v>
      </c>
      <c r="F1717" s="103" t="s">
        <v>4341</v>
      </c>
      <c r="G1717" s="103" t="s">
        <v>15</v>
      </c>
      <c r="H1717" s="158">
        <v>2566</v>
      </c>
      <c r="I1717" s="103" t="s">
        <v>1670</v>
      </c>
      <c r="J1717" s="104" t="s">
        <v>2456</v>
      </c>
      <c r="K1717" s="103" t="s">
        <v>1398</v>
      </c>
      <c r="L1717" s="103" t="s">
        <v>206</v>
      </c>
      <c r="M1717" s="103" t="s">
        <v>9082</v>
      </c>
      <c r="N1717" s="103" t="s">
        <v>96</v>
      </c>
      <c r="O1717" s="103" t="s">
        <v>5496</v>
      </c>
      <c r="P1717" s="105"/>
      <c r="Q1717" s="103" t="s">
        <v>6904</v>
      </c>
      <c r="R1717" s="103" t="s">
        <v>4848</v>
      </c>
    </row>
    <row r="1718" spans="1:18" ht="21">
      <c r="A1718" s="171" t="s">
        <v>4854</v>
      </c>
      <c r="B1718" s="172" t="s">
        <v>4858</v>
      </c>
      <c r="C1718" s="173" t="s">
        <v>9030</v>
      </c>
      <c r="D1718" s="102" t="s">
        <v>4233</v>
      </c>
      <c r="E1718" s="161" t="str">
        <f t="shared" si="55"/>
        <v>โครงการพัฒนาโครงสร้างพื้นฐานเชื่อมโยงการคมนาคมขนส่งเพื่อการท่องเที่ยว</v>
      </c>
      <c r="F1718" s="103" t="s">
        <v>4234</v>
      </c>
      <c r="G1718" s="103" t="s">
        <v>15</v>
      </c>
      <c r="H1718" s="158">
        <v>2566</v>
      </c>
      <c r="I1718" s="103" t="s">
        <v>2486</v>
      </c>
      <c r="J1718" s="104" t="s">
        <v>3743</v>
      </c>
      <c r="K1718" s="103" t="s">
        <v>4212</v>
      </c>
      <c r="L1718" s="103" t="s">
        <v>447</v>
      </c>
      <c r="M1718" s="103" t="s">
        <v>9080</v>
      </c>
      <c r="N1718" s="103" t="s">
        <v>399</v>
      </c>
      <c r="O1718" s="103" t="s">
        <v>5496</v>
      </c>
      <c r="P1718" s="105"/>
      <c r="Q1718" s="103" t="s">
        <v>6908</v>
      </c>
      <c r="R1718" s="103" t="s">
        <v>4879</v>
      </c>
    </row>
    <row r="1719" spans="1:18" ht="21">
      <c r="A1719" s="171" t="s">
        <v>4854</v>
      </c>
      <c r="B1719" s="172" t="s">
        <v>4858</v>
      </c>
      <c r="C1719" s="173" t="s">
        <v>9030</v>
      </c>
      <c r="D1719" s="102" t="s">
        <v>4367</v>
      </c>
      <c r="E1719" s="161" t="str">
        <f t="shared" si="55"/>
        <v>โครงการส่งเสริมการตลาดและการประชาสัมพันธ์ด้านการท่องเที่ยวของจังหวัด กิจกรรม : อนุรักษ์วัฒนธรรมประเพณีบุญบั้งไฟเอราวัณ อำเภอเอราวัณ จังหวัดเลย</v>
      </c>
      <c r="F1719" s="103" t="s">
        <v>4368</v>
      </c>
      <c r="G1719" s="103" t="s">
        <v>15</v>
      </c>
      <c r="H1719" s="158">
        <v>2566</v>
      </c>
      <c r="I1719" s="103" t="s">
        <v>1670</v>
      </c>
      <c r="J1719" s="104" t="s">
        <v>2456</v>
      </c>
      <c r="K1719" s="103" t="s">
        <v>4369</v>
      </c>
      <c r="L1719" s="103" t="s">
        <v>206</v>
      </c>
      <c r="M1719" s="103" t="s">
        <v>9082</v>
      </c>
      <c r="N1719" s="103" t="s">
        <v>96</v>
      </c>
      <c r="O1719" s="103" t="s">
        <v>5496</v>
      </c>
      <c r="P1719" s="105"/>
      <c r="Q1719" s="103" t="s">
        <v>6911</v>
      </c>
      <c r="R1719" s="103" t="s">
        <v>4879</v>
      </c>
    </row>
    <row r="1720" spans="1:18" ht="21">
      <c r="A1720" s="171" t="s">
        <v>4854</v>
      </c>
      <c r="B1720" s="172" t="s">
        <v>4858</v>
      </c>
      <c r="C1720" s="173" t="s">
        <v>9030</v>
      </c>
      <c r="D1720" s="102" t="s">
        <v>2488</v>
      </c>
      <c r="E1720" s="161" t="str">
        <f t="shared" si="55"/>
        <v>โครงการ พัฒนาด้านการท่องเที่ยวและบริการ กิจกรรมหลัก  ส่งเสริมกิจกรรมงานประเพณีของจังหวัด : งานเสน่ห์วิถีถิ่นดินแดนมรดกโลกทางวัฒนธรรมกำแพงเพชร</v>
      </c>
      <c r="F1720" s="103" t="s">
        <v>2489</v>
      </c>
      <c r="G1720" s="103" t="s">
        <v>15</v>
      </c>
      <c r="H1720" s="158">
        <v>2566</v>
      </c>
      <c r="I1720" s="103" t="s">
        <v>2490</v>
      </c>
      <c r="J1720" s="104" t="s">
        <v>2456</v>
      </c>
      <c r="K1720" s="103" t="s">
        <v>994</v>
      </c>
      <c r="L1720" s="103" t="s">
        <v>161</v>
      </c>
      <c r="M1720" s="103" t="s">
        <v>9073</v>
      </c>
      <c r="N1720" s="103" t="s">
        <v>162</v>
      </c>
      <c r="O1720" s="103" t="s">
        <v>5496</v>
      </c>
      <c r="P1720" s="105"/>
      <c r="Q1720" s="103" t="s">
        <v>6914</v>
      </c>
      <c r="R1720" s="103" t="s">
        <v>4879</v>
      </c>
    </row>
    <row r="1721" spans="1:18" ht="21">
      <c r="A1721" s="171" t="s">
        <v>4854</v>
      </c>
      <c r="B1721" s="172" t="s">
        <v>4858</v>
      </c>
      <c r="C1721" s="173" t="s">
        <v>9030</v>
      </c>
      <c r="D1721" s="102" t="s">
        <v>4143</v>
      </c>
      <c r="E1721" s="161" t="str">
        <f t="shared" si="55"/>
        <v>โครงการส่งเสริมการตลาดและประชาสัมพันธ์การท่องเที่ยวจังหวัดระยอง (กิจกรรมส่งเสริมการท่องเที่่ยวเชิงวัฒนธรรม จังหวัดระยอง)</v>
      </c>
      <c r="F1721" s="103" t="s">
        <v>4144</v>
      </c>
      <c r="G1721" s="103" t="s">
        <v>39</v>
      </c>
      <c r="H1721" s="158">
        <v>2566</v>
      </c>
      <c r="I1721" s="103" t="s">
        <v>1670</v>
      </c>
      <c r="J1721" s="104" t="s">
        <v>2456</v>
      </c>
      <c r="K1721" s="103" t="s">
        <v>1057</v>
      </c>
      <c r="L1721" s="103" t="s">
        <v>161</v>
      </c>
      <c r="M1721" s="103" t="s">
        <v>9073</v>
      </c>
      <c r="N1721" s="103" t="s">
        <v>162</v>
      </c>
      <c r="O1721" s="103" t="s">
        <v>5496</v>
      </c>
      <c r="P1721" s="106"/>
      <c r="Q1721" s="103" t="s">
        <v>6916</v>
      </c>
      <c r="R1721" s="103" t="s">
        <v>4858</v>
      </c>
    </row>
    <row r="1722" spans="1:18" ht="21">
      <c r="A1722" s="171" t="s">
        <v>4854</v>
      </c>
      <c r="B1722" s="172" t="s">
        <v>4858</v>
      </c>
      <c r="C1722" s="173" t="s">
        <v>9030</v>
      </c>
      <c r="D1722" s="102" t="s">
        <v>3783</v>
      </c>
      <c r="E1722" s="161" t="str">
        <f t="shared" si="55"/>
        <v xml:space="preserve">โครงการส่งเสริมงานประเพณีสำคัญจังหวัดสกลนคร ฮีต 12 คอง 14 เที่ยวได้ตลอดปี </v>
      </c>
      <c r="F1722" s="103" t="s">
        <v>8372</v>
      </c>
      <c r="G1722" s="103" t="s">
        <v>15</v>
      </c>
      <c r="H1722" s="158">
        <v>2566</v>
      </c>
      <c r="I1722" s="103" t="s">
        <v>1670</v>
      </c>
      <c r="J1722" s="104" t="s">
        <v>2456</v>
      </c>
      <c r="K1722" s="103" t="s">
        <v>250</v>
      </c>
      <c r="L1722" s="103" t="s">
        <v>161</v>
      </c>
      <c r="M1722" s="103" t="s">
        <v>9073</v>
      </c>
      <c r="N1722" s="103" t="s">
        <v>162</v>
      </c>
      <c r="O1722" s="103" t="s">
        <v>5496</v>
      </c>
      <c r="P1722" s="106"/>
      <c r="Q1722" s="103" t="s">
        <v>6920</v>
      </c>
      <c r="R1722" s="103" t="s">
        <v>4851</v>
      </c>
    </row>
    <row r="1723" spans="1:18" ht="21">
      <c r="A1723" s="171" t="s">
        <v>4854</v>
      </c>
      <c r="B1723" s="172" t="s">
        <v>4858</v>
      </c>
      <c r="C1723" s="173" t="s">
        <v>9030</v>
      </c>
      <c r="D1723" s="102" t="s">
        <v>3796</v>
      </c>
      <c r="E1723" s="161" t="str">
        <f t="shared" si="55"/>
        <v>โครงการ Dinosaurs Siamensis : ตะลุยเส้นทางผ่ามิติทะลุโลกล้านปี</v>
      </c>
      <c r="F1723" s="103" t="s">
        <v>3797</v>
      </c>
      <c r="G1723" s="103" t="s">
        <v>15</v>
      </c>
      <c r="H1723" s="158">
        <v>2566</v>
      </c>
      <c r="I1723" s="103" t="s">
        <v>3642</v>
      </c>
      <c r="J1723" s="104" t="s">
        <v>2456</v>
      </c>
      <c r="K1723" s="103" t="s">
        <v>2056</v>
      </c>
      <c r="L1723" s="103" t="s">
        <v>27</v>
      </c>
      <c r="M1723" s="103" t="s">
        <v>9114</v>
      </c>
      <c r="N1723" s="103" t="s">
        <v>28</v>
      </c>
      <c r="O1723" s="103" t="s">
        <v>5496</v>
      </c>
      <c r="P1723" s="106"/>
      <c r="Q1723" s="103" t="s">
        <v>6923</v>
      </c>
      <c r="R1723" s="103" t="s">
        <v>4851</v>
      </c>
    </row>
    <row r="1724" spans="1:18" ht="21">
      <c r="A1724" s="171" t="s">
        <v>4854</v>
      </c>
      <c r="B1724" s="172" t="s">
        <v>4858</v>
      </c>
      <c r="C1724" s="173" t="s">
        <v>9030</v>
      </c>
      <c r="D1724" s="102" t="s">
        <v>4079</v>
      </c>
      <c r="E1724" s="161" t="str">
        <f t="shared" si="55"/>
        <v>จัดงานประเพณีอุ้มพระดำน้ำ ประจำปี 2566</v>
      </c>
      <c r="F1724" s="103" t="s">
        <v>4080</v>
      </c>
      <c r="G1724" s="103" t="s">
        <v>15</v>
      </c>
      <c r="H1724" s="158">
        <v>2566</v>
      </c>
      <c r="I1724" s="103" t="s">
        <v>3642</v>
      </c>
      <c r="J1724" s="104" t="s">
        <v>2456</v>
      </c>
      <c r="K1724" s="103" t="s">
        <v>1412</v>
      </c>
      <c r="L1724" s="103" t="s">
        <v>111</v>
      </c>
      <c r="M1724" s="103" t="s">
        <v>9079</v>
      </c>
      <c r="N1724" s="103" t="s">
        <v>28</v>
      </c>
      <c r="O1724" s="103" t="s">
        <v>5496</v>
      </c>
      <c r="P1724" s="106"/>
      <c r="Q1724" s="103" t="s">
        <v>6926</v>
      </c>
      <c r="R1724" s="103" t="s">
        <v>4889</v>
      </c>
    </row>
    <row r="1725" spans="1:18" ht="21">
      <c r="A1725" s="171" t="s">
        <v>4854</v>
      </c>
      <c r="B1725" s="172" t="s">
        <v>4858</v>
      </c>
      <c r="C1725" s="173" t="s">
        <v>9030</v>
      </c>
      <c r="D1725" s="102" t="s">
        <v>4112</v>
      </c>
      <c r="E1725" s="161" t="str">
        <f t="shared" si="55"/>
        <v>โครงการส่งเสริมการท่องเที่ยวเชิงวัฒนธรรมสร้างสรรค์</v>
      </c>
      <c r="F1725" s="103" t="s">
        <v>4113</v>
      </c>
      <c r="G1725" s="103" t="s">
        <v>15</v>
      </c>
      <c r="H1725" s="158">
        <v>2566</v>
      </c>
      <c r="I1725" s="103" t="s">
        <v>1670</v>
      </c>
      <c r="J1725" s="104" t="s">
        <v>2456</v>
      </c>
      <c r="K1725" s="103" t="s">
        <v>430</v>
      </c>
      <c r="L1725" s="103" t="s">
        <v>111</v>
      </c>
      <c r="M1725" s="103" t="s">
        <v>9079</v>
      </c>
      <c r="N1725" s="103" t="s">
        <v>28</v>
      </c>
      <c r="O1725" s="103" t="s">
        <v>5496</v>
      </c>
      <c r="P1725" s="106"/>
      <c r="Q1725" s="103" t="s">
        <v>6929</v>
      </c>
      <c r="R1725" s="103" t="s">
        <v>4889</v>
      </c>
    </row>
    <row r="1726" spans="1:18" ht="21">
      <c r="A1726" s="171" t="s">
        <v>4854</v>
      </c>
      <c r="B1726" s="172" t="s">
        <v>4858</v>
      </c>
      <c r="C1726" s="173" t="s">
        <v>9030</v>
      </c>
      <c r="D1726" s="102" t="s">
        <v>4151</v>
      </c>
      <c r="E1726" s="161" t="str">
        <f t="shared" si="55"/>
        <v>โครงการส่งเสริมการท่องเที่ยวเชิงวัฒนธรรมสร้างสรรค์</v>
      </c>
      <c r="F1726" s="103" t="s">
        <v>4113</v>
      </c>
      <c r="G1726" s="103" t="s">
        <v>15</v>
      </c>
      <c r="H1726" s="158">
        <v>2566</v>
      </c>
      <c r="I1726" s="103" t="s">
        <v>1670</v>
      </c>
      <c r="J1726" s="104" t="s">
        <v>2456</v>
      </c>
      <c r="K1726" s="103" t="s">
        <v>166</v>
      </c>
      <c r="L1726" s="103" t="s">
        <v>111</v>
      </c>
      <c r="M1726" s="103" t="s">
        <v>9079</v>
      </c>
      <c r="N1726" s="103" t="s">
        <v>28</v>
      </c>
      <c r="O1726" s="103" t="s">
        <v>5496</v>
      </c>
      <c r="P1726" s="106"/>
      <c r="Q1726" s="103" t="s">
        <v>6932</v>
      </c>
      <c r="R1726" s="103" t="s">
        <v>4889</v>
      </c>
    </row>
    <row r="1727" spans="1:18" ht="21">
      <c r="A1727" s="171" t="s">
        <v>4854</v>
      </c>
      <c r="B1727" s="172" t="s">
        <v>4858</v>
      </c>
      <c r="C1727" s="173" t="s">
        <v>9030</v>
      </c>
      <c r="D1727" s="102" t="s">
        <v>4159</v>
      </c>
      <c r="E1727" s="161" t="str">
        <f t="shared" si="55"/>
        <v>โครงการส่งเสริมการตลาดและประชาสัมพันธ์การท่องเที่ยวจังหวัดระยอง  (กิจกรรมส่งเสริมการท่องเที่ยวจังหวัดระยอง)</v>
      </c>
      <c r="F1727" s="103" t="s">
        <v>4160</v>
      </c>
      <c r="G1727" s="103" t="s">
        <v>15</v>
      </c>
      <c r="H1727" s="158">
        <v>2566</v>
      </c>
      <c r="I1727" s="103" t="s">
        <v>1670</v>
      </c>
      <c r="J1727" s="104" t="s">
        <v>2456</v>
      </c>
      <c r="K1727" s="103" t="s">
        <v>1518</v>
      </c>
      <c r="L1727" s="103" t="s">
        <v>111</v>
      </c>
      <c r="M1727" s="103" t="s">
        <v>9079</v>
      </c>
      <c r="N1727" s="103" t="s">
        <v>28</v>
      </c>
      <c r="O1727" s="103" t="s">
        <v>5496</v>
      </c>
      <c r="P1727" s="106"/>
      <c r="Q1727" s="103" t="s">
        <v>6935</v>
      </c>
      <c r="R1727" s="103" t="s">
        <v>4889</v>
      </c>
    </row>
    <row r="1728" spans="1:18" ht="21">
      <c r="A1728" s="171" t="s">
        <v>4854</v>
      </c>
      <c r="B1728" s="172" t="s">
        <v>4858</v>
      </c>
      <c r="C1728" s="173" t="s">
        <v>9030</v>
      </c>
      <c r="D1728" s="102" t="s">
        <v>4179</v>
      </c>
      <c r="E1728" s="161" t="str">
        <f t="shared" si="55"/>
        <v>ส่งเสริมประชาสัมพันธ์ด้านการท่องเที่ยวผ่านเรื่องเล่าจังหวัดสิงห์บุรี กิจกรรมหลักส่งเสริมการท่องเที่ยวเชิงประวัติศาสตร์และวิถีชีวิต กิจกรรมย่อยงานเทศกาลกินปลาของดีเมืองสิงห์ ครั้งที่ 28</v>
      </c>
      <c r="F1728" s="103" t="s">
        <v>4180</v>
      </c>
      <c r="G1728" s="103" t="s">
        <v>15</v>
      </c>
      <c r="H1728" s="158">
        <v>2566</v>
      </c>
      <c r="I1728" s="103" t="s">
        <v>1869</v>
      </c>
      <c r="J1728" s="104" t="s">
        <v>2490</v>
      </c>
      <c r="K1728" s="103" t="s">
        <v>4181</v>
      </c>
      <c r="L1728" s="103" t="s">
        <v>206</v>
      </c>
      <c r="M1728" s="103" t="s">
        <v>9082</v>
      </c>
      <c r="N1728" s="103" t="s">
        <v>96</v>
      </c>
      <c r="O1728" s="103" t="s">
        <v>5496</v>
      </c>
      <c r="P1728" s="106"/>
      <c r="Q1728" s="103" t="s">
        <v>6937</v>
      </c>
      <c r="R1728" s="103" t="s">
        <v>4879</v>
      </c>
    </row>
    <row r="1729" spans="1:18" ht="21">
      <c r="A1729" s="171" t="s">
        <v>4854</v>
      </c>
      <c r="B1729" s="172" t="s">
        <v>4858</v>
      </c>
      <c r="C1729" s="173" t="s">
        <v>9030</v>
      </c>
      <c r="D1729" s="102" t="s">
        <v>4303</v>
      </c>
      <c r="E1729" s="161" t="str">
        <f t="shared" si="55"/>
        <v xml:space="preserve">โครงการเพิ่มศักยภาพการแข่งขันการท่องเที่ยวจังหวัดสมุทรปราการ/ กิจกรรมกลัก ท่องเที่ยวประวัติศาสตร์ ย้อนรอยเล่าขาน วิกฤตการณ์ ร.ศ. 112/ กิจกรรมย่อย ท่องเที่ยวประวัติศาสตร์ ย้อนรอยเล่าขาน วิกฤตการณ์ ร.ศ. 112 </v>
      </c>
      <c r="F1729" s="103" t="s">
        <v>8402</v>
      </c>
      <c r="G1729" s="103" t="s">
        <v>15</v>
      </c>
      <c r="H1729" s="158">
        <v>2566</v>
      </c>
      <c r="I1729" s="103" t="s">
        <v>1670</v>
      </c>
      <c r="J1729" s="104" t="s">
        <v>2456</v>
      </c>
      <c r="K1729" s="103" t="s">
        <v>1466</v>
      </c>
      <c r="L1729" s="103" t="s">
        <v>111</v>
      </c>
      <c r="M1729" s="103" t="s">
        <v>9079</v>
      </c>
      <c r="N1729" s="103" t="s">
        <v>28</v>
      </c>
      <c r="O1729" s="103" t="s">
        <v>5496</v>
      </c>
      <c r="P1729" s="106"/>
      <c r="Q1729" s="103" t="s">
        <v>6940</v>
      </c>
      <c r="R1729" s="103" t="s">
        <v>4879</v>
      </c>
    </row>
    <row r="1730" spans="1:18" ht="21">
      <c r="A1730" s="171" t="s">
        <v>4854</v>
      </c>
      <c r="B1730" s="172" t="s">
        <v>4858</v>
      </c>
      <c r="C1730" s="173" t="s">
        <v>9030</v>
      </c>
      <c r="D1730" s="102" t="s">
        <v>4210</v>
      </c>
      <c r="E1730" s="161" t="str">
        <f t="shared" si="55"/>
        <v>งานปรับปรุงไหล่ทาง ทางหลวงหมายเลข 2127 ตอน ศิวาลัย - สำโรงเกียรติ ระหว่าง กม.6+200 - กม.10+000 ตำบลบักดอง อำเภอขุนหาญ จังหวัดศรีสะเกษ กว้าง 7.00 – 12.00 เมตร หนา 0.10 เมตร ระยะทาง 3.800 กิโลเมตร</v>
      </c>
      <c r="F1730" s="103" t="s">
        <v>4211</v>
      </c>
      <c r="G1730" s="103" t="s">
        <v>15</v>
      </c>
      <c r="H1730" s="158">
        <v>2566</v>
      </c>
      <c r="I1730" s="103" t="s">
        <v>3642</v>
      </c>
      <c r="J1730" s="104" t="s">
        <v>3778</v>
      </c>
      <c r="K1730" s="103" t="s">
        <v>4212</v>
      </c>
      <c r="L1730" s="103" t="s">
        <v>447</v>
      </c>
      <c r="M1730" s="103" t="s">
        <v>9080</v>
      </c>
      <c r="N1730" s="103" t="s">
        <v>399</v>
      </c>
      <c r="O1730" s="103" t="s">
        <v>5496</v>
      </c>
      <c r="P1730" s="106"/>
      <c r="Q1730" s="103" t="s">
        <v>6943</v>
      </c>
      <c r="R1730" s="103" t="s">
        <v>4879</v>
      </c>
    </row>
    <row r="1731" spans="1:18" ht="21">
      <c r="A1731" s="171" t="s">
        <v>4854</v>
      </c>
      <c r="B1731" s="172" t="s">
        <v>4858</v>
      </c>
      <c r="C1731" s="173" t="s">
        <v>9030</v>
      </c>
      <c r="D1731" s="102" t="s">
        <v>4140</v>
      </c>
      <c r="E1731" s="161" t="str">
        <f t="shared" si="55"/>
        <v>โครงการกระตุ้นและส่งเสริมการท่องเที่ยวผ่านกิจกรรมเทศกาลแห่งแสงไฟและสื่อประสม</v>
      </c>
      <c r="F1731" s="103" t="s">
        <v>4141</v>
      </c>
      <c r="G1731" s="103" t="s">
        <v>15</v>
      </c>
      <c r="H1731" s="158">
        <v>2566</v>
      </c>
      <c r="I1731" s="103" t="s">
        <v>1670</v>
      </c>
      <c r="J1731" s="104" t="s">
        <v>2456</v>
      </c>
      <c r="K1731" s="103"/>
      <c r="L1731" s="103" t="s">
        <v>9042</v>
      </c>
      <c r="M1731" s="103" t="s">
        <v>153</v>
      </c>
      <c r="N1731" s="103" t="s">
        <v>134</v>
      </c>
      <c r="O1731" s="103" t="s">
        <v>5496</v>
      </c>
      <c r="P1731" s="108"/>
      <c r="Q1731" s="103" t="s">
        <v>6946</v>
      </c>
      <c r="R1731" s="103" t="s">
        <v>4879</v>
      </c>
    </row>
    <row r="1732" spans="1:18" ht="21">
      <c r="A1732" s="171" t="s">
        <v>4854</v>
      </c>
      <c r="B1732" s="172" t="s">
        <v>4858</v>
      </c>
      <c r="C1732" s="173" t="s">
        <v>9030</v>
      </c>
      <c r="D1732" s="102" t="s">
        <v>5800</v>
      </c>
      <c r="E1732" s="161" t="str">
        <f t="shared" si="55"/>
        <v>มหกรรมอาหารพื้นบ้าน สืบสานตำนานวิถีถิ่นอยุธยา</v>
      </c>
      <c r="F1732" s="103" t="s">
        <v>1335</v>
      </c>
      <c r="G1732" s="103" t="s">
        <v>15</v>
      </c>
      <c r="H1732" s="158">
        <v>2567</v>
      </c>
      <c r="I1732" s="103" t="s">
        <v>4610</v>
      </c>
      <c r="J1732" s="104" t="s">
        <v>763</v>
      </c>
      <c r="K1732" s="103" t="s">
        <v>417</v>
      </c>
      <c r="L1732" s="103" t="s">
        <v>161</v>
      </c>
      <c r="M1732" s="103" t="s">
        <v>9073</v>
      </c>
      <c r="N1732" s="103" t="s">
        <v>162</v>
      </c>
      <c r="O1732" s="103" t="s">
        <v>5779</v>
      </c>
      <c r="P1732" s="105"/>
      <c r="Q1732" s="103" t="s">
        <v>6949</v>
      </c>
      <c r="R1732" s="103" t="s">
        <v>4858</v>
      </c>
    </row>
    <row r="1733" spans="1:18" ht="21">
      <c r="A1733" s="171" t="s">
        <v>4854</v>
      </c>
      <c r="B1733" s="172" t="s">
        <v>4858</v>
      </c>
      <c r="C1733" s="173" t="s">
        <v>9030</v>
      </c>
      <c r="D1733" s="102" t="s">
        <v>5802</v>
      </c>
      <c r="E1733" s="161" t="str">
        <f t="shared" si="55"/>
        <v>แข่งขันเรือยาวประเพณีจังหวัดพระนครศรีอยุธยา</v>
      </c>
      <c r="F1733" s="103" t="s">
        <v>3680</v>
      </c>
      <c r="G1733" s="103" t="s">
        <v>15</v>
      </c>
      <c r="H1733" s="158">
        <v>2567</v>
      </c>
      <c r="I1733" s="103" t="s">
        <v>4610</v>
      </c>
      <c r="J1733" s="104" t="s">
        <v>763</v>
      </c>
      <c r="K1733" s="103" t="s">
        <v>417</v>
      </c>
      <c r="L1733" s="103" t="s">
        <v>161</v>
      </c>
      <c r="M1733" s="103" t="s">
        <v>9073</v>
      </c>
      <c r="N1733" s="103" t="s">
        <v>162</v>
      </c>
      <c r="O1733" s="103" t="s">
        <v>5779</v>
      </c>
      <c r="P1733" s="105"/>
      <c r="Q1733" s="103" t="s">
        <v>6952</v>
      </c>
      <c r="R1733" s="103" t="s">
        <v>4879</v>
      </c>
    </row>
    <row r="1734" spans="1:18" ht="21">
      <c r="A1734" s="171" t="s">
        <v>4854</v>
      </c>
      <c r="B1734" s="172" t="s">
        <v>4858</v>
      </c>
      <c r="C1734" s="173" t="s">
        <v>9030</v>
      </c>
      <c r="D1734" s="102" t="s">
        <v>5162</v>
      </c>
      <c r="E1734" s="161" t="str">
        <f t="shared" si="55"/>
        <v>โครงการพัฒนารูปแบบการท่องเที่ยวในความสนใจพิเศษโดยการส่งเสริมตลาดเฉพาะกลุ่มด้วยเทคโนโลยีดิจิทัล</v>
      </c>
      <c r="F1734" s="103" t="s">
        <v>3696</v>
      </c>
      <c r="G1734" s="103" t="s">
        <v>15</v>
      </c>
      <c r="H1734" s="158">
        <v>2567</v>
      </c>
      <c r="I1734" s="103" t="s">
        <v>2644</v>
      </c>
      <c r="J1734" s="104" t="s">
        <v>763</v>
      </c>
      <c r="K1734" s="103"/>
      <c r="L1734" s="103" t="s">
        <v>9034</v>
      </c>
      <c r="M1734" s="103" t="s">
        <v>1269</v>
      </c>
      <c r="N1734" s="103" t="s">
        <v>134</v>
      </c>
      <c r="O1734" s="103" t="s">
        <v>5779</v>
      </c>
      <c r="P1734" s="105"/>
      <c r="Q1734" s="103" t="s">
        <v>6955</v>
      </c>
      <c r="R1734" s="103" t="s">
        <v>4855</v>
      </c>
    </row>
    <row r="1735" spans="1:18" ht="21">
      <c r="A1735" s="171" t="s">
        <v>4854</v>
      </c>
      <c r="B1735" s="172" t="s">
        <v>4858</v>
      </c>
      <c r="C1735" s="173" t="s">
        <v>9030</v>
      </c>
      <c r="D1735" s="102" t="s">
        <v>5200</v>
      </c>
      <c r="E1735" s="161" t="str">
        <f t="shared" si="55"/>
        <v>โครงการส่งเสริมการตลาดและการประชาสัมพันธ์ด้านการท่องเที่ยวของจังหวัด กิจกรรม : ภูเรือเมืองแห่งดอกไม้งาม</v>
      </c>
      <c r="F1735" s="103" t="s">
        <v>3705</v>
      </c>
      <c r="G1735" s="103" t="s">
        <v>15</v>
      </c>
      <c r="H1735" s="158">
        <v>2567</v>
      </c>
      <c r="I1735" s="103" t="s">
        <v>2644</v>
      </c>
      <c r="J1735" s="104" t="s">
        <v>4861</v>
      </c>
      <c r="K1735" s="103" t="s">
        <v>795</v>
      </c>
      <c r="L1735" s="103" t="s">
        <v>796</v>
      </c>
      <c r="M1735" s="103" t="s">
        <v>9072</v>
      </c>
      <c r="N1735" s="103" t="s">
        <v>28</v>
      </c>
      <c r="O1735" s="103" t="s">
        <v>5779</v>
      </c>
      <c r="P1735" s="105"/>
      <c r="Q1735" s="103" t="s">
        <v>6958</v>
      </c>
      <c r="R1735" s="103" t="s">
        <v>4858</v>
      </c>
    </row>
    <row r="1736" spans="1:18" ht="21">
      <c r="A1736" s="171" t="s">
        <v>4854</v>
      </c>
      <c r="B1736" s="172" t="s">
        <v>4858</v>
      </c>
      <c r="C1736" s="173" t="s">
        <v>9030</v>
      </c>
      <c r="D1736" s="102" t="s">
        <v>5819</v>
      </c>
      <c r="E1736" s="161" t="str">
        <f t="shared" si="55"/>
        <v>โครงการ ดนตรีอุทัยธานียามเย็น (Melody of UthaiThani)</v>
      </c>
      <c r="F1736" s="103" t="s">
        <v>5820</v>
      </c>
      <c r="G1736" s="103" t="s">
        <v>15</v>
      </c>
      <c r="H1736" s="158">
        <v>2567</v>
      </c>
      <c r="I1736" s="103" t="s">
        <v>2644</v>
      </c>
      <c r="J1736" s="104" t="s">
        <v>763</v>
      </c>
      <c r="K1736" s="103"/>
      <c r="L1736" s="103" t="s">
        <v>9037</v>
      </c>
      <c r="M1736" s="103" t="s">
        <v>482</v>
      </c>
      <c r="N1736" s="103" t="s">
        <v>134</v>
      </c>
      <c r="O1736" s="103" t="s">
        <v>5779</v>
      </c>
      <c r="P1736" s="105"/>
      <c r="Q1736" s="103" t="s">
        <v>6961</v>
      </c>
      <c r="R1736" s="103" t="s">
        <v>4879</v>
      </c>
    </row>
    <row r="1737" spans="1:18" ht="21">
      <c r="A1737" s="171" t="s">
        <v>4854</v>
      </c>
      <c r="B1737" s="172" t="s">
        <v>4858</v>
      </c>
      <c r="C1737" s="173" t="s">
        <v>9030</v>
      </c>
      <c r="D1737" s="102" t="s">
        <v>4857</v>
      </c>
      <c r="E1737" s="161" t="str">
        <f t="shared" si="55"/>
        <v>งานเทศกาลไหว้พระนอนวัดขุนอินทประมูล</v>
      </c>
      <c r="F1737" s="103" t="s">
        <v>893</v>
      </c>
      <c r="G1737" s="103" t="s">
        <v>15</v>
      </c>
      <c r="H1737" s="158">
        <v>2567</v>
      </c>
      <c r="I1737" s="103" t="s">
        <v>4491</v>
      </c>
      <c r="J1737" s="104" t="s">
        <v>763</v>
      </c>
      <c r="K1737" s="103" t="s">
        <v>756</v>
      </c>
      <c r="L1737" s="103" t="s">
        <v>206</v>
      </c>
      <c r="M1737" s="103" t="s">
        <v>9082</v>
      </c>
      <c r="N1737" s="103" t="s">
        <v>96</v>
      </c>
      <c r="O1737" s="103" t="s">
        <v>5779</v>
      </c>
      <c r="P1737" s="105"/>
      <c r="Q1737" s="103" t="s">
        <v>6964</v>
      </c>
      <c r="R1737" s="103" t="s">
        <v>4879</v>
      </c>
    </row>
    <row r="1738" spans="1:18" ht="21">
      <c r="A1738" s="171" t="s">
        <v>4854</v>
      </c>
      <c r="B1738" s="172" t="s">
        <v>4858</v>
      </c>
      <c r="C1738" s="173" t="s">
        <v>9030</v>
      </c>
      <c r="D1738" s="102" t="s">
        <v>5237</v>
      </c>
      <c r="E1738" s="161" t="str">
        <f t="shared" si="55"/>
        <v>โครงการจัดงานส่งเสริมการท่องเที่ยวทางประวัติศาสตร์ วัฒนธรรม และท่องเที่ยวเชิงเกษตรที่สำคัญระดับจังหวัด การจัดงานพระยาพิชัยดาบหัก ประจำปี 2567</v>
      </c>
      <c r="F1738" s="103" t="s">
        <v>5238</v>
      </c>
      <c r="G1738" s="103" t="s">
        <v>15</v>
      </c>
      <c r="H1738" s="158">
        <v>2567</v>
      </c>
      <c r="I1738" s="103" t="s">
        <v>4491</v>
      </c>
      <c r="J1738" s="104" t="s">
        <v>4737</v>
      </c>
      <c r="K1738" s="103"/>
      <c r="L1738" s="103" t="s">
        <v>9047</v>
      </c>
      <c r="M1738" s="103" t="s">
        <v>847</v>
      </c>
      <c r="N1738" s="103" t="s">
        <v>134</v>
      </c>
      <c r="O1738" s="103" t="s">
        <v>5779</v>
      </c>
      <c r="P1738" s="105"/>
      <c r="Q1738" s="103" t="s">
        <v>6967</v>
      </c>
      <c r="R1738" s="103" t="s">
        <v>4858</v>
      </c>
    </row>
    <row r="1739" spans="1:18" ht="21">
      <c r="A1739" s="171" t="s">
        <v>4854</v>
      </c>
      <c r="B1739" s="172" t="s">
        <v>4858</v>
      </c>
      <c r="C1739" s="173" t="s">
        <v>9030</v>
      </c>
      <c r="D1739" s="102" t="s">
        <v>5141</v>
      </c>
      <c r="E1739" s="161" t="str">
        <f t="shared" si="55"/>
        <v>โครงการส่งเสริมประเพณีและวัฒนธรรมเพื่อการท่องเที่ยว ประเพณีแห่ยักษ์คุจังหวัดอำนาจเจริญ</v>
      </c>
      <c r="F1739" s="103" t="s">
        <v>5142</v>
      </c>
      <c r="G1739" s="103" t="s">
        <v>15</v>
      </c>
      <c r="H1739" s="158">
        <v>2567</v>
      </c>
      <c r="I1739" s="103" t="s">
        <v>2644</v>
      </c>
      <c r="J1739" s="104" t="s">
        <v>3684</v>
      </c>
      <c r="K1739" s="103" t="s">
        <v>465</v>
      </c>
      <c r="L1739" s="103" t="s">
        <v>111</v>
      </c>
      <c r="M1739" s="103" t="s">
        <v>9079</v>
      </c>
      <c r="N1739" s="103" t="s">
        <v>28</v>
      </c>
      <c r="O1739" s="103" t="s">
        <v>5779</v>
      </c>
      <c r="P1739" s="105"/>
      <c r="Q1739" s="103" t="s">
        <v>6970</v>
      </c>
      <c r="R1739" s="103" t="s">
        <v>4858</v>
      </c>
    </row>
    <row r="1740" spans="1:18" ht="21">
      <c r="A1740" s="171" t="s">
        <v>4854</v>
      </c>
      <c r="B1740" s="172" t="s">
        <v>4858</v>
      </c>
      <c r="C1740" s="173" t="s">
        <v>9030</v>
      </c>
      <c r="D1740" s="102" t="s">
        <v>5912</v>
      </c>
      <c r="E1740" s="161" t="str">
        <f t="shared" si="55"/>
        <v>โครงการส่งเสริมการท่องเที่ยวจังหวัดสุพรรณบุรี  (สำนักงานวัฒนธรรมจังหวัดสุพรรณบุรี)</v>
      </c>
      <c r="F1740" s="103" t="s">
        <v>5913</v>
      </c>
      <c r="G1740" s="103" t="s">
        <v>15</v>
      </c>
      <c r="H1740" s="158">
        <v>2567</v>
      </c>
      <c r="I1740" s="103" t="s">
        <v>4610</v>
      </c>
      <c r="J1740" s="104" t="s">
        <v>763</v>
      </c>
      <c r="K1740" s="103" t="s">
        <v>928</v>
      </c>
      <c r="L1740" s="103" t="s">
        <v>161</v>
      </c>
      <c r="M1740" s="103" t="s">
        <v>9073</v>
      </c>
      <c r="N1740" s="103" t="s">
        <v>162</v>
      </c>
      <c r="O1740" s="103" t="s">
        <v>5779</v>
      </c>
      <c r="P1740" s="105"/>
      <c r="Q1740" s="103" t="s">
        <v>6973</v>
      </c>
      <c r="R1740" s="103" t="s">
        <v>4858</v>
      </c>
    </row>
    <row r="1741" spans="1:18" ht="21">
      <c r="A1741" s="171" t="s">
        <v>4854</v>
      </c>
      <c r="B1741" s="172" t="s">
        <v>4858</v>
      </c>
      <c r="C1741" s="173" t="s">
        <v>9030</v>
      </c>
      <c r="D1741" s="102" t="s">
        <v>4984</v>
      </c>
      <c r="E1741" s="161" t="str">
        <f t="shared" si="55"/>
        <v>โครงการจัดกิจกรรมส่งเสริมการท่องเที่ยวจังหวัดสุพรรณบุรี กิจกรรมการแสดงศิลปวัฒนธรรมงานอนุสรณ์ดอนเจดีย์</v>
      </c>
      <c r="F1741" s="103" t="s">
        <v>3768</v>
      </c>
      <c r="G1741" s="103" t="s">
        <v>15</v>
      </c>
      <c r="H1741" s="158">
        <v>2567</v>
      </c>
      <c r="I1741" s="103" t="s">
        <v>2644</v>
      </c>
      <c r="J1741" s="103" t="s">
        <v>4609</v>
      </c>
      <c r="K1741" s="103" t="s">
        <v>928</v>
      </c>
      <c r="L1741" s="103" t="s">
        <v>161</v>
      </c>
      <c r="M1741" s="103" t="s">
        <v>9073</v>
      </c>
      <c r="N1741" s="103" t="s">
        <v>162</v>
      </c>
      <c r="O1741" s="103" t="s">
        <v>5779</v>
      </c>
      <c r="P1741" s="105"/>
      <c r="Q1741" s="103" t="s">
        <v>6976</v>
      </c>
      <c r="R1741" s="103" t="s">
        <v>4858</v>
      </c>
    </row>
    <row r="1742" spans="1:18" ht="21">
      <c r="A1742" s="171" t="s">
        <v>4854</v>
      </c>
      <c r="B1742" s="172" t="s">
        <v>4858</v>
      </c>
      <c r="C1742" s="173" t="s">
        <v>9030</v>
      </c>
      <c r="D1742" s="102" t="s">
        <v>4982</v>
      </c>
      <c r="E1742" s="161" t="str">
        <f t="shared" si="55"/>
        <v>โครงการจัดกิจกรรมส่งเสริมการท่องเที่ยวจังหวัดสุพรรณบุรี</v>
      </c>
      <c r="F1742" s="103" t="s">
        <v>3800</v>
      </c>
      <c r="G1742" s="103" t="s">
        <v>15</v>
      </c>
      <c r="H1742" s="158">
        <v>2567</v>
      </c>
      <c r="I1742" s="103" t="s">
        <v>2644</v>
      </c>
      <c r="J1742" s="104" t="s">
        <v>763</v>
      </c>
      <c r="K1742" s="103" t="s">
        <v>205</v>
      </c>
      <c r="L1742" s="103" t="s">
        <v>206</v>
      </c>
      <c r="M1742" s="103" t="s">
        <v>9082</v>
      </c>
      <c r="N1742" s="103" t="s">
        <v>96</v>
      </c>
      <c r="O1742" s="103" t="s">
        <v>5779</v>
      </c>
      <c r="P1742" s="105"/>
      <c r="Q1742" s="103" t="s">
        <v>6978</v>
      </c>
      <c r="R1742" s="103" t="s">
        <v>4894</v>
      </c>
    </row>
    <row r="1743" spans="1:18" ht="21">
      <c r="A1743" s="171" t="s">
        <v>4854</v>
      </c>
      <c r="B1743" s="172" t="s">
        <v>4858</v>
      </c>
      <c r="C1743" s="173" t="s">
        <v>9030</v>
      </c>
      <c r="D1743" s="102" t="s">
        <v>4980</v>
      </c>
      <c r="E1743" s="161" t="str">
        <f t="shared" si="55"/>
        <v>โครงการจัดกิจกรรมส่งเสริมการท่องเที่ยวจังหวัดสุพรรณบุรี กิจกรรมจัดแสดงยุทธหัตถีประกอบแสง สี เสียง เทิดพระเกียรติสมเด็จพระนเรศวรมหาราช</v>
      </c>
      <c r="F1743" s="103" t="s">
        <v>3803</v>
      </c>
      <c r="G1743" s="103" t="s">
        <v>15</v>
      </c>
      <c r="H1743" s="158">
        <v>2567</v>
      </c>
      <c r="I1743" s="103" t="s">
        <v>2644</v>
      </c>
      <c r="J1743" s="103" t="s">
        <v>4609</v>
      </c>
      <c r="K1743" s="103" t="s">
        <v>205</v>
      </c>
      <c r="L1743" s="103" t="s">
        <v>206</v>
      </c>
      <c r="M1743" s="103" t="s">
        <v>9082</v>
      </c>
      <c r="N1743" s="103" t="s">
        <v>96</v>
      </c>
      <c r="O1743" s="103" t="s">
        <v>5779</v>
      </c>
      <c r="P1743" s="105"/>
      <c r="Q1743" s="103" t="s">
        <v>6981</v>
      </c>
      <c r="R1743" s="103" t="s">
        <v>5172</v>
      </c>
    </row>
    <row r="1744" spans="1:18" ht="21">
      <c r="A1744" s="171" t="s">
        <v>4854</v>
      </c>
      <c r="B1744" s="172" t="s">
        <v>4858</v>
      </c>
      <c r="C1744" s="173" t="s">
        <v>9030</v>
      </c>
      <c r="D1744" s="102" t="s">
        <v>5918</v>
      </c>
      <c r="E1744" s="161" t="str">
        <f t="shared" si="55"/>
        <v>จัดงานส่งเสริมการท่องเที่ยวเชิงอัตลักษณ์ อำเภอมวกเหล็ก จังหวัดสระบุรี (MEAT &amp; MILK FESTIVAL)</v>
      </c>
      <c r="F1744" s="103" t="s">
        <v>5919</v>
      </c>
      <c r="G1744" s="103" t="s">
        <v>15</v>
      </c>
      <c r="H1744" s="158">
        <v>2567</v>
      </c>
      <c r="I1744" s="103" t="s">
        <v>2644</v>
      </c>
      <c r="J1744" s="104" t="s">
        <v>763</v>
      </c>
      <c r="K1744" s="103" t="s">
        <v>628</v>
      </c>
      <c r="L1744" s="103" t="s">
        <v>111</v>
      </c>
      <c r="M1744" s="103" t="s">
        <v>9079</v>
      </c>
      <c r="N1744" s="103" t="s">
        <v>28</v>
      </c>
      <c r="O1744" s="103" t="s">
        <v>5779</v>
      </c>
      <c r="P1744" s="105"/>
      <c r="Q1744" s="103" t="s">
        <v>6984</v>
      </c>
      <c r="R1744" s="103" t="s">
        <v>4858</v>
      </c>
    </row>
    <row r="1745" spans="1:18" ht="21">
      <c r="A1745" s="171" t="s">
        <v>4854</v>
      </c>
      <c r="B1745" s="172" t="s">
        <v>4858</v>
      </c>
      <c r="C1745" s="173" t="s">
        <v>9030</v>
      </c>
      <c r="D1745" s="102" t="s">
        <v>5921</v>
      </c>
      <c r="E1745" s="161" t="str">
        <f t="shared" si="55"/>
        <v>ส่งเสริมการท่องเที่ยววัดพระพุทธบาทราชวรมหาวิหารตามรอยเสด็จนมัสการรอยพระพุทธบาท ยุคสมัยสมเด็จพระเจ้าทรงธรรม</v>
      </c>
      <c r="F1745" s="103" t="s">
        <v>5922</v>
      </c>
      <c r="G1745" s="103" t="s">
        <v>15</v>
      </c>
      <c r="H1745" s="158">
        <v>2567</v>
      </c>
      <c r="I1745" s="103" t="s">
        <v>4738</v>
      </c>
      <c r="J1745" s="104" t="s">
        <v>763</v>
      </c>
      <c r="K1745" s="103" t="s">
        <v>628</v>
      </c>
      <c r="L1745" s="103" t="s">
        <v>111</v>
      </c>
      <c r="M1745" s="103" t="s">
        <v>9079</v>
      </c>
      <c r="N1745" s="103" t="s">
        <v>28</v>
      </c>
      <c r="O1745" s="103" t="s">
        <v>5779</v>
      </c>
      <c r="P1745" s="105"/>
      <c r="Q1745" s="103" t="s">
        <v>6987</v>
      </c>
      <c r="R1745" s="103" t="s">
        <v>5172</v>
      </c>
    </row>
    <row r="1746" spans="1:18" ht="21">
      <c r="A1746" s="171" t="s">
        <v>4854</v>
      </c>
      <c r="B1746" s="172" t="s">
        <v>4858</v>
      </c>
      <c r="C1746" s="173" t="s">
        <v>9030</v>
      </c>
      <c r="D1746" s="102" t="s">
        <v>5211</v>
      </c>
      <c r="E1746" s="161" t="s">
        <v>5212</v>
      </c>
      <c r="F1746" s="103" t="s">
        <v>5212</v>
      </c>
      <c r="G1746" s="103" t="s">
        <v>15</v>
      </c>
      <c r="H1746" s="158">
        <v>2567</v>
      </c>
      <c r="I1746" s="103" t="s">
        <v>2644</v>
      </c>
      <c r="J1746" s="104" t="s">
        <v>763</v>
      </c>
      <c r="K1746" s="103" t="s">
        <v>628</v>
      </c>
      <c r="L1746" s="103" t="s">
        <v>111</v>
      </c>
      <c r="M1746" s="103" t="s">
        <v>9079</v>
      </c>
      <c r="N1746" s="103" t="s">
        <v>28</v>
      </c>
      <c r="O1746" s="103" t="s">
        <v>5779</v>
      </c>
      <c r="P1746" s="105"/>
      <c r="Q1746" s="103" t="s">
        <v>6990</v>
      </c>
      <c r="R1746" s="103" t="s">
        <v>5172</v>
      </c>
    </row>
    <row r="1747" spans="1:18" ht="21">
      <c r="A1747" s="171" t="s">
        <v>4854</v>
      </c>
      <c r="B1747" s="172" t="s">
        <v>4858</v>
      </c>
      <c r="C1747" s="173" t="s">
        <v>9030</v>
      </c>
      <c r="D1747" s="102" t="s">
        <v>5926</v>
      </c>
      <c r="E1747" s="161" t="str">
        <f t="shared" ref="E1747:E1778" si="56">HYPERLINK(Q1747,F1747)</f>
        <v xml:space="preserve">จัดงานประเพณีไหลเรือไฟ ไหว้สาพญาเต่างอย </v>
      </c>
      <c r="F1747" s="103" t="s">
        <v>5927</v>
      </c>
      <c r="G1747" s="103" t="s">
        <v>15</v>
      </c>
      <c r="H1747" s="158">
        <v>2567</v>
      </c>
      <c r="I1747" s="103" t="s">
        <v>2644</v>
      </c>
      <c r="J1747" s="104" t="s">
        <v>763</v>
      </c>
      <c r="K1747" s="103" t="s">
        <v>250</v>
      </c>
      <c r="L1747" s="103" t="s">
        <v>161</v>
      </c>
      <c r="M1747" s="103" t="s">
        <v>9073</v>
      </c>
      <c r="N1747" s="103" t="s">
        <v>162</v>
      </c>
      <c r="O1747" s="103" t="s">
        <v>5779</v>
      </c>
      <c r="P1747" s="105"/>
      <c r="Q1747" s="103" t="s">
        <v>6993</v>
      </c>
      <c r="R1747" s="103" t="s">
        <v>5172</v>
      </c>
    </row>
    <row r="1748" spans="1:18" ht="21">
      <c r="A1748" s="171" t="s">
        <v>4854</v>
      </c>
      <c r="B1748" s="172" t="s">
        <v>4858</v>
      </c>
      <c r="C1748" s="173" t="s">
        <v>9030</v>
      </c>
      <c r="D1748" s="102" t="s">
        <v>5930</v>
      </c>
      <c r="E1748" s="161" t="str">
        <f t="shared" si="56"/>
        <v>กิจกรรมวิ่งท่องเที่ยวกลางคืน (NIGHT  RUN)</v>
      </c>
      <c r="F1748" s="103" t="s">
        <v>5931</v>
      </c>
      <c r="G1748" s="103" t="s">
        <v>15</v>
      </c>
      <c r="H1748" s="158">
        <v>2567</v>
      </c>
      <c r="I1748" s="103" t="s">
        <v>2644</v>
      </c>
      <c r="J1748" s="104" t="s">
        <v>763</v>
      </c>
      <c r="K1748" s="103" t="s">
        <v>4077</v>
      </c>
      <c r="L1748" s="103" t="s">
        <v>111</v>
      </c>
      <c r="M1748" s="103" t="s">
        <v>9079</v>
      </c>
      <c r="N1748" s="103" t="s">
        <v>28</v>
      </c>
      <c r="O1748" s="103" t="s">
        <v>5779</v>
      </c>
      <c r="P1748" s="105"/>
      <c r="Q1748" s="103" t="s">
        <v>6996</v>
      </c>
      <c r="R1748" s="103" t="s">
        <v>5172</v>
      </c>
    </row>
    <row r="1749" spans="1:18" ht="21">
      <c r="A1749" s="171" t="s">
        <v>4854</v>
      </c>
      <c r="B1749" s="172" t="s">
        <v>4858</v>
      </c>
      <c r="C1749" s="173" t="s">
        <v>9030</v>
      </c>
      <c r="D1749" s="102" t="s">
        <v>5939</v>
      </c>
      <c r="E1749" s="161" t="str">
        <f t="shared" si="56"/>
        <v>โครงการพัฒนาการท่องเที่ยวการประชุมและจัดนิทรรศการสู่ระดับนานาชาติ กิจกรรม ส่งเสริมและเชื่อมโยงแหล่งท่องเที่ยวในกลุ่มจังหวัดภาคเหนือตอนล่าง 1 ประจำปีงบประมาณ พ.ศ. 2567</v>
      </c>
      <c r="F1749" s="103" t="s">
        <v>5940</v>
      </c>
      <c r="G1749" s="103" t="s">
        <v>15</v>
      </c>
      <c r="H1749" s="158">
        <v>2567</v>
      </c>
      <c r="I1749" s="103" t="s">
        <v>2644</v>
      </c>
      <c r="J1749" s="104" t="s">
        <v>763</v>
      </c>
      <c r="K1749" s="103" t="s">
        <v>4077</v>
      </c>
      <c r="L1749" s="103" t="s">
        <v>111</v>
      </c>
      <c r="M1749" s="103" t="s">
        <v>9079</v>
      </c>
      <c r="N1749" s="103" t="s">
        <v>28</v>
      </c>
      <c r="O1749" s="103" t="s">
        <v>5779</v>
      </c>
      <c r="P1749" s="105"/>
      <c r="Q1749" s="103" t="s">
        <v>6999</v>
      </c>
      <c r="R1749" s="103" t="s">
        <v>4848</v>
      </c>
    </row>
    <row r="1750" spans="1:18" ht="21">
      <c r="A1750" s="171" t="s">
        <v>4854</v>
      </c>
      <c r="B1750" s="172" t="s">
        <v>4858</v>
      </c>
      <c r="C1750" s="173" t="s">
        <v>9030</v>
      </c>
      <c r="D1750" s="102" t="s">
        <v>5947</v>
      </c>
      <c r="E1750" s="161" t="str">
        <f t="shared" si="56"/>
        <v xml:space="preserve">มหกรรมส่งเสริมเครือข่ายการท่องเที่ยวโดยชุมชนอันดามัน 2024 </v>
      </c>
      <c r="F1750" s="103" t="s">
        <v>5948</v>
      </c>
      <c r="G1750" s="103" t="s">
        <v>15</v>
      </c>
      <c r="H1750" s="158">
        <v>2567</v>
      </c>
      <c r="I1750" s="103" t="s">
        <v>4738</v>
      </c>
      <c r="J1750" s="104" t="s">
        <v>763</v>
      </c>
      <c r="K1750" s="103" t="s">
        <v>624</v>
      </c>
      <c r="L1750" s="103" t="s">
        <v>111</v>
      </c>
      <c r="M1750" s="103" t="s">
        <v>9079</v>
      </c>
      <c r="N1750" s="103" t="s">
        <v>28</v>
      </c>
      <c r="O1750" s="103" t="s">
        <v>5779</v>
      </c>
      <c r="P1750" s="105"/>
      <c r="Q1750" s="103" t="s">
        <v>7002</v>
      </c>
      <c r="R1750" s="103" t="s">
        <v>4858</v>
      </c>
    </row>
    <row r="1751" spans="1:18" ht="21">
      <c r="A1751" s="171" t="s">
        <v>4854</v>
      </c>
      <c r="B1751" s="172" t="s">
        <v>4858</v>
      </c>
      <c r="C1751" s="173" t="s">
        <v>9030</v>
      </c>
      <c r="D1751" s="102" t="s">
        <v>5950</v>
      </c>
      <c r="E1751" s="161" t="str">
        <f t="shared" si="56"/>
        <v xml:space="preserve">Andaman International Trail Running 2024	</v>
      </c>
      <c r="F1751" s="103" t="s">
        <v>5951</v>
      </c>
      <c r="G1751" s="103" t="s">
        <v>15</v>
      </c>
      <c r="H1751" s="158">
        <v>2567</v>
      </c>
      <c r="I1751" s="103" t="s">
        <v>4738</v>
      </c>
      <c r="J1751" s="104" t="s">
        <v>763</v>
      </c>
      <c r="K1751" s="103" t="s">
        <v>624</v>
      </c>
      <c r="L1751" s="103" t="s">
        <v>111</v>
      </c>
      <c r="M1751" s="103" t="s">
        <v>9079</v>
      </c>
      <c r="N1751" s="103" t="s">
        <v>28</v>
      </c>
      <c r="O1751" s="103" t="s">
        <v>5779</v>
      </c>
      <c r="P1751" s="105"/>
      <c r="Q1751" s="103" t="s">
        <v>7005</v>
      </c>
      <c r="R1751" s="103" t="s">
        <v>4848</v>
      </c>
    </row>
    <row r="1752" spans="1:18" ht="21">
      <c r="A1752" s="171" t="s">
        <v>4854</v>
      </c>
      <c r="B1752" s="172" t="s">
        <v>4858</v>
      </c>
      <c r="C1752" s="173" t="s">
        <v>9030</v>
      </c>
      <c r="D1752" s="102" t="s">
        <v>4899</v>
      </c>
      <c r="E1752" s="161" t="str">
        <f t="shared" si="56"/>
        <v xml:space="preserve">โครงการพัฒนาการท่องเที่ยวพหุวัฒนธรรมด้านประวัติศาสตร์และวัฒนธรรม </v>
      </c>
      <c r="F1752" s="103" t="s">
        <v>5520</v>
      </c>
      <c r="G1752" s="103" t="s">
        <v>15</v>
      </c>
      <c r="H1752" s="158">
        <v>2567</v>
      </c>
      <c r="I1752" s="103" t="s">
        <v>4504</v>
      </c>
      <c r="J1752" s="104" t="s">
        <v>763</v>
      </c>
      <c r="K1752" s="103" t="s">
        <v>624</v>
      </c>
      <c r="L1752" s="103" t="s">
        <v>111</v>
      </c>
      <c r="M1752" s="103" t="s">
        <v>9079</v>
      </c>
      <c r="N1752" s="103" t="s">
        <v>28</v>
      </c>
      <c r="O1752" s="103" t="s">
        <v>5779</v>
      </c>
      <c r="P1752" s="105"/>
      <c r="Q1752" s="103" t="s">
        <v>7008</v>
      </c>
      <c r="R1752" s="103" t="s">
        <v>4894</v>
      </c>
    </row>
    <row r="1753" spans="1:18" ht="21">
      <c r="A1753" s="171" t="s">
        <v>4854</v>
      </c>
      <c r="B1753" s="172" t="s">
        <v>4858</v>
      </c>
      <c r="C1753" s="173" t="s">
        <v>9030</v>
      </c>
      <c r="D1753" s="102" t="s">
        <v>5962</v>
      </c>
      <c r="E1753" s="161" t="str">
        <f t="shared" si="56"/>
        <v>สืบสานมรดกภูมิปัญญาประเพณีชักพระทอดผ้าป่าแข่งเรือยาวและยกระดับการท่องเที่ยวเชิงวัฒนธรรม จังหวัดสุราษฎร์ธานี</v>
      </c>
      <c r="F1753" s="103" t="s">
        <v>5963</v>
      </c>
      <c r="G1753" s="103" t="s">
        <v>15</v>
      </c>
      <c r="H1753" s="158">
        <v>2567</v>
      </c>
      <c r="I1753" s="103" t="s">
        <v>2644</v>
      </c>
      <c r="J1753" s="104" t="s">
        <v>763</v>
      </c>
      <c r="K1753" s="103" t="s">
        <v>1922</v>
      </c>
      <c r="L1753" s="103" t="s">
        <v>161</v>
      </c>
      <c r="M1753" s="103" t="s">
        <v>9073</v>
      </c>
      <c r="N1753" s="103" t="s">
        <v>162</v>
      </c>
      <c r="O1753" s="103" t="s">
        <v>5779</v>
      </c>
      <c r="P1753" s="105"/>
      <c r="Q1753" s="103" t="s">
        <v>7011</v>
      </c>
      <c r="R1753" s="103" t="s">
        <v>5172</v>
      </c>
    </row>
    <row r="1754" spans="1:18" ht="21">
      <c r="A1754" s="171" t="s">
        <v>4854</v>
      </c>
      <c r="B1754" s="172" t="s">
        <v>4858</v>
      </c>
      <c r="C1754" s="173" t="s">
        <v>9030</v>
      </c>
      <c r="D1754" s="102" t="s">
        <v>5325</v>
      </c>
      <c r="E1754" s="161" t="str">
        <f t="shared" si="56"/>
        <v>ส่งเสริมและพัฒนากิจกรรมการท่องเที่ยวเชิงอารยธรรม: กิจกรรมส่งเสริมการท่องเที่ยวเชิงประวัติศาสตร์และวัฒนธรรม "วันสมเด็จพระนเรศวรมหาราช"</v>
      </c>
      <c r="F1754" s="103" t="s">
        <v>5989</v>
      </c>
      <c r="G1754" s="103" t="s">
        <v>15</v>
      </c>
      <c r="H1754" s="158">
        <v>2567</v>
      </c>
      <c r="I1754" s="103" t="s">
        <v>2644</v>
      </c>
      <c r="J1754" s="104" t="s">
        <v>763</v>
      </c>
      <c r="K1754" s="103" t="s">
        <v>244</v>
      </c>
      <c r="L1754" s="103" t="s">
        <v>111</v>
      </c>
      <c r="M1754" s="103" t="s">
        <v>9079</v>
      </c>
      <c r="N1754" s="103" t="s">
        <v>28</v>
      </c>
      <c r="O1754" s="103" t="s">
        <v>5779</v>
      </c>
      <c r="P1754" s="105"/>
      <c r="Q1754" s="103" t="s">
        <v>7014</v>
      </c>
      <c r="R1754" s="103" t="s">
        <v>4851</v>
      </c>
    </row>
    <row r="1755" spans="1:18" ht="21">
      <c r="A1755" s="171" t="s">
        <v>4854</v>
      </c>
      <c r="B1755" s="172" t="s">
        <v>4858</v>
      </c>
      <c r="C1755" s="173" t="s">
        <v>9030</v>
      </c>
      <c r="D1755" s="102" t="s">
        <v>5124</v>
      </c>
      <c r="E1755" s="161" t="str">
        <f t="shared" si="56"/>
        <v>โครงการส่งเสริมการประชาสัมพันธ์และพัฒนาช่องทางตลาดการท่องเที่ยวเชิงรุก  กิจกรรมการจัดงานเทศกาลศิลปะ สายหมอกและดอกไม้กลุ่มจังหวัดภาคตะวันออกเฉียงเหนือตอนบน 1</v>
      </c>
      <c r="F1755" s="103" t="s">
        <v>5125</v>
      </c>
      <c r="G1755" s="103" t="s">
        <v>15</v>
      </c>
      <c r="H1755" s="158">
        <v>2567</v>
      </c>
      <c r="I1755" s="103" t="s">
        <v>2644</v>
      </c>
      <c r="J1755" s="104" t="s">
        <v>763</v>
      </c>
      <c r="K1755" s="103" t="s">
        <v>1213</v>
      </c>
      <c r="L1755" s="103" t="s">
        <v>206</v>
      </c>
      <c r="M1755" s="103" t="s">
        <v>9082</v>
      </c>
      <c r="N1755" s="103" t="s">
        <v>96</v>
      </c>
      <c r="O1755" s="103" t="s">
        <v>5779</v>
      </c>
      <c r="P1755" s="105"/>
      <c r="Q1755" s="103" t="s">
        <v>7017</v>
      </c>
      <c r="R1755" s="103" t="s">
        <v>4851</v>
      </c>
    </row>
    <row r="1756" spans="1:18" ht="21">
      <c r="A1756" s="171" t="s">
        <v>4854</v>
      </c>
      <c r="B1756" s="172" t="s">
        <v>4858</v>
      </c>
      <c r="C1756" s="173" t="s">
        <v>9030</v>
      </c>
      <c r="D1756" s="102" t="s">
        <v>5214</v>
      </c>
      <c r="E1756" s="161" t="str">
        <f t="shared" si="56"/>
        <v xml:space="preserve"> โครงการส่งเสริมการตลาดและการประชาสัมพันธ์ด้านการท่องเที่ยวของจังหวัด กิจกรรม สายน้ำ สายลม เมืองปากชม มหัศจรรย์แห่งชีวิต</v>
      </c>
      <c r="F1756" s="103" t="s">
        <v>6049</v>
      </c>
      <c r="G1756" s="103" t="s">
        <v>15</v>
      </c>
      <c r="H1756" s="158">
        <v>2567</v>
      </c>
      <c r="I1756" s="103" t="s">
        <v>2644</v>
      </c>
      <c r="J1756" s="104" t="s">
        <v>4737</v>
      </c>
      <c r="K1756" s="103" t="s">
        <v>830</v>
      </c>
      <c r="L1756" s="103" t="s">
        <v>111</v>
      </c>
      <c r="M1756" s="103" t="s">
        <v>9079</v>
      </c>
      <c r="N1756" s="103" t="s">
        <v>28</v>
      </c>
      <c r="O1756" s="103" t="s">
        <v>5779</v>
      </c>
      <c r="P1756" s="105"/>
      <c r="Q1756" s="103" t="s">
        <v>7020</v>
      </c>
      <c r="R1756" s="103" t="s">
        <v>4894</v>
      </c>
    </row>
    <row r="1757" spans="1:18" ht="21">
      <c r="A1757" s="171" t="s">
        <v>4854</v>
      </c>
      <c r="B1757" s="172" t="s">
        <v>4858</v>
      </c>
      <c r="C1757" s="173" t="s">
        <v>9030</v>
      </c>
      <c r="D1757" s="102" t="s">
        <v>6055</v>
      </c>
      <c r="E1757" s="161" t="str">
        <f t="shared" si="56"/>
        <v>โครงการส่งเสริมการตลาดและการประชาสัมพันธ์ด้านการท่องเที่ยวของจังหวัด กิจกรรม : ฮักเลย  ฮั่นแน่ว</v>
      </c>
      <c r="F1757" s="103" t="s">
        <v>6056</v>
      </c>
      <c r="G1757" s="103" t="s">
        <v>15</v>
      </c>
      <c r="H1757" s="158">
        <v>2567</v>
      </c>
      <c r="I1757" s="103" t="s">
        <v>4610</v>
      </c>
      <c r="J1757" s="104" t="s">
        <v>763</v>
      </c>
      <c r="K1757" s="103" t="s">
        <v>6053</v>
      </c>
      <c r="L1757" s="103" t="s">
        <v>161</v>
      </c>
      <c r="M1757" s="103" t="s">
        <v>9073</v>
      </c>
      <c r="N1757" s="103" t="s">
        <v>162</v>
      </c>
      <c r="O1757" s="103" t="s">
        <v>5779</v>
      </c>
      <c r="P1757" s="105"/>
      <c r="Q1757" s="103" t="s">
        <v>7023</v>
      </c>
      <c r="R1757" s="103" t="s">
        <v>4858</v>
      </c>
    </row>
    <row r="1758" spans="1:18" ht="21">
      <c r="A1758" s="171" t="s">
        <v>4854</v>
      </c>
      <c r="B1758" s="172" t="s">
        <v>4858</v>
      </c>
      <c r="C1758" s="173" t="s">
        <v>9030</v>
      </c>
      <c r="D1758" s="102" t="s">
        <v>6058</v>
      </c>
      <c r="E1758" s="161" t="str">
        <f t="shared" si="56"/>
        <v>โครงการส่งเสริมการตลาดและการประชาสัมพันธ์ด้านการท่องเที่ยวของจังหวัด กิจกรรม : ส่งเสริมการท่องเที่ยวเชิงสร้างสรรค์งานสีสันเมืองเลย (The Colors of LOEI)</v>
      </c>
      <c r="F1758" s="103" t="s">
        <v>6059</v>
      </c>
      <c r="G1758" s="103" t="s">
        <v>15</v>
      </c>
      <c r="H1758" s="158">
        <v>2567</v>
      </c>
      <c r="I1758" s="103" t="s">
        <v>4610</v>
      </c>
      <c r="J1758" s="104" t="s">
        <v>763</v>
      </c>
      <c r="K1758" s="103" t="s">
        <v>6053</v>
      </c>
      <c r="L1758" s="103" t="s">
        <v>161</v>
      </c>
      <c r="M1758" s="103" t="s">
        <v>9073</v>
      </c>
      <c r="N1758" s="103" t="s">
        <v>162</v>
      </c>
      <c r="O1758" s="103" t="s">
        <v>5779</v>
      </c>
      <c r="P1758" s="105"/>
      <c r="Q1758" s="103" t="s">
        <v>7026</v>
      </c>
      <c r="R1758" s="103" t="s">
        <v>4858</v>
      </c>
    </row>
    <row r="1759" spans="1:18" ht="21">
      <c r="A1759" s="171" t="s">
        <v>4854</v>
      </c>
      <c r="B1759" s="172" t="s">
        <v>4858</v>
      </c>
      <c r="C1759" s="173" t="s">
        <v>9030</v>
      </c>
      <c r="D1759" s="102" t="s">
        <v>6061</v>
      </c>
      <c r="E1759" s="161" t="str">
        <f t="shared" si="56"/>
        <v>โครงการส่งเสริมการตลาดและการประชาสัมพันธ์ด้านการท่องเที่ยวของจังหวัด กิจกรรม : ส่งเสริมประเพณีแห่ต้นดอกไม้ใหญ่วัดศรีโพธิ์ชัย ตำบลแสงภา อำเภอนาแห้ว จังหวัดเลย</v>
      </c>
      <c r="F1759" s="103" t="s">
        <v>6062</v>
      </c>
      <c r="G1759" s="103" t="s">
        <v>15</v>
      </c>
      <c r="H1759" s="158">
        <v>2567</v>
      </c>
      <c r="I1759" s="103" t="s">
        <v>4610</v>
      </c>
      <c r="J1759" s="104" t="s">
        <v>763</v>
      </c>
      <c r="K1759" s="103" t="s">
        <v>6053</v>
      </c>
      <c r="L1759" s="103" t="s">
        <v>161</v>
      </c>
      <c r="M1759" s="103" t="s">
        <v>9073</v>
      </c>
      <c r="N1759" s="103" t="s">
        <v>162</v>
      </c>
      <c r="O1759" s="103" t="s">
        <v>5779</v>
      </c>
      <c r="P1759" s="105"/>
      <c r="Q1759" s="103" t="s">
        <v>7030</v>
      </c>
      <c r="R1759" s="103" t="s">
        <v>4855</v>
      </c>
    </row>
    <row r="1760" spans="1:18" ht="21">
      <c r="A1760" s="171" t="s">
        <v>4854</v>
      </c>
      <c r="B1760" s="172" t="s">
        <v>4858</v>
      </c>
      <c r="C1760" s="173" t="s">
        <v>9030</v>
      </c>
      <c r="D1760" s="102" t="s">
        <v>6075</v>
      </c>
      <c r="E1760" s="161" t="str">
        <f t="shared" si="56"/>
        <v>งานสืบสานตำนานพ่อเจ้าทิพย์ช้าง วีรบุรุษแห่งเขลางค์นคร</v>
      </c>
      <c r="F1760" s="103" t="s">
        <v>1345</v>
      </c>
      <c r="G1760" s="103" t="s">
        <v>15</v>
      </c>
      <c r="H1760" s="158">
        <v>2567</v>
      </c>
      <c r="I1760" s="103" t="s">
        <v>4610</v>
      </c>
      <c r="J1760" s="104" t="s">
        <v>763</v>
      </c>
      <c r="K1760" s="103" t="s">
        <v>166</v>
      </c>
      <c r="L1760" s="103" t="s">
        <v>111</v>
      </c>
      <c r="M1760" s="103" t="s">
        <v>9079</v>
      </c>
      <c r="N1760" s="103" t="s">
        <v>28</v>
      </c>
      <c r="O1760" s="103" t="s">
        <v>5779</v>
      </c>
      <c r="P1760" s="105"/>
      <c r="Q1760" s="103" t="s">
        <v>7033</v>
      </c>
      <c r="R1760" s="103" t="s">
        <v>4848</v>
      </c>
    </row>
    <row r="1761" spans="1:18" ht="21">
      <c r="A1761" s="171" t="s">
        <v>4854</v>
      </c>
      <c r="B1761" s="172" t="s">
        <v>4858</v>
      </c>
      <c r="C1761" s="173" t="s">
        <v>9030</v>
      </c>
      <c r="D1761" s="102" t="s">
        <v>6079</v>
      </c>
      <c r="E1761" s="161" t="str">
        <f t="shared" si="56"/>
        <v xml:space="preserve">กิจกรรมล้านนาแห่งสีสัน ไนท์รันเพื่อสุขภาพ (Night run for wellness tourism)                 </v>
      </c>
      <c r="F1761" s="103" t="s">
        <v>6080</v>
      </c>
      <c r="G1761" s="103" t="s">
        <v>15</v>
      </c>
      <c r="H1761" s="158">
        <v>2567</v>
      </c>
      <c r="I1761" s="103" t="s">
        <v>4927</v>
      </c>
      <c r="J1761" s="104" t="s">
        <v>763</v>
      </c>
      <c r="K1761" s="103" t="s">
        <v>166</v>
      </c>
      <c r="L1761" s="103" t="s">
        <v>111</v>
      </c>
      <c r="M1761" s="103" t="s">
        <v>9079</v>
      </c>
      <c r="N1761" s="103" t="s">
        <v>28</v>
      </c>
      <c r="O1761" s="103" t="s">
        <v>5779</v>
      </c>
      <c r="P1761" s="105"/>
      <c r="Q1761" s="103" t="s">
        <v>7036</v>
      </c>
      <c r="R1761" s="103" t="s">
        <v>4889</v>
      </c>
    </row>
    <row r="1762" spans="1:18" ht="21">
      <c r="A1762" s="171" t="s">
        <v>4854</v>
      </c>
      <c r="B1762" s="172" t="s">
        <v>4858</v>
      </c>
      <c r="C1762" s="173" t="s">
        <v>9030</v>
      </c>
      <c r="D1762" s="102" t="s">
        <v>6089</v>
      </c>
      <c r="E1762" s="161" t="str">
        <f t="shared" si="56"/>
        <v>แข่งขันวิ่งลพบุรีฮาล์ฟมาราธอน</v>
      </c>
      <c r="F1762" s="103" t="s">
        <v>6090</v>
      </c>
      <c r="G1762" s="103" t="s">
        <v>15</v>
      </c>
      <c r="H1762" s="158">
        <v>2567</v>
      </c>
      <c r="I1762" s="103" t="s">
        <v>4738</v>
      </c>
      <c r="J1762" s="104" t="s">
        <v>763</v>
      </c>
      <c r="K1762" s="103" t="s">
        <v>1169</v>
      </c>
      <c r="L1762" s="103" t="s">
        <v>111</v>
      </c>
      <c r="M1762" s="103" t="s">
        <v>9079</v>
      </c>
      <c r="N1762" s="103" t="s">
        <v>28</v>
      </c>
      <c r="O1762" s="103" t="s">
        <v>5779</v>
      </c>
      <c r="P1762" s="105"/>
      <c r="Q1762" s="103" t="s">
        <v>7039</v>
      </c>
      <c r="R1762" s="103" t="s">
        <v>4879</v>
      </c>
    </row>
    <row r="1763" spans="1:18" ht="21">
      <c r="A1763" s="171" t="s">
        <v>4854</v>
      </c>
      <c r="B1763" s="172" t="s">
        <v>4858</v>
      </c>
      <c r="C1763" s="173" t="s">
        <v>9030</v>
      </c>
      <c r="D1763" s="102" t="s">
        <v>5307</v>
      </c>
      <c r="E1763" s="161" t="str">
        <f t="shared" si="56"/>
        <v>สร้างความเชื่อมั่นด้านภาพลักษณ์และประชาสัมพันธ์ส่งเสริมการตลาดด้านการท่องเที่ยว</v>
      </c>
      <c r="F1763" s="103" t="s">
        <v>5308</v>
      </c>
      <c r="G1763" s="103" t="s">
        <v>15</v>
      </c>
      <c r="H1763" s="158">
        <v>2567</v>
      </c>
      <c r="I1763" s="103" t="s">
        <v>4609</v>
      </c>
      <c r="J1763" s="103" t="s">
        <v>4609</v>
      </c>
      <c r="K1763" s="103" t="s">
        <v>370</v>
      </c>
      <c r="L1763" s="103" t="s">
        <v>161</v>
      </c>
      <c r="M1763" s="103" t="s">
        <v>9073</v>
      </c>
      <c r="N1763" s="103" t="s">
        <v>162</v>
      </c>
      <c r="O1763" s="103" t="s">
        <v>5779</v>
      </c>
      <c r="P1763" s="105"/>
      <c r="Q1763" s="103" t="s">
        <v>7042</v>
      </c>
      <c r="R1763" s="103" t="s">
        <v>4879</v>
      </c>
    </row>
    <row r="1764" spans="1:18" ht="21">
      <c r="A1764" s="171" t="s">
        <v>4854</v>
      </c>
      <c r="B1764" s="172" t="s">
        <v>4858</v>
      </c>
      <c r="C1764" s="173" t="s">
        <v>9030</v>
      </c>
      <c r="D1764" s="102" t="s">
        <v>5194</v>
      </c>
      <c r="E1764" s="161" t="str">
        <f t="shared" si="56"/>
        <v>สร้างความเชื่อมั่นด้านภาพลักษณ์และประชาสัมพันธ์ส่งเสริมการตลาดด้านการท่องเที่่ยว</v>
      </c>
      <c r="F1764" s="103" t="s">
        <v>5195</v>
      </c>
      <c r="G1764" s="103" t="s">
        <v>15</v>
      </c>
      <c r="H1764" s="158">
        <v>2567</v>
      </c>
      <c r="I1764" s="103" t="s">
        <v>4609</v>
      </c>
      <c r="J1764" s="103" t="s">
        <v>4609</v>
      </c>
      <c r="K1764" s="103" t="s">
        <v>4135</v>
      </c>
      <c r="L1764" s="103" t="s">
        <v>206</v>
      </c>
      <c r="M1764" s="103" t="s">
        <v>9082</v>
      </c>
      <c r="N1764" s="103" t="s">
        <v>96</v>
      </c>
      <c r="O1764" s="103" t="s">
        <v>5779</v>
      </c>
      <c r="P1764" s="105"/>
      <c r="Q1764" s="103" t="s">
        <v>7044</v>
      </c>
      <c r="R1764" s="103" t="s">
        <v>4851</v>
      </c>
    </row>
    <row r="1765" spans="1:18" ht="21">
      <c r="A1765" s="171" t="s">
        <v>4854</v>
      </c>
      <c r="B1765" s="172" t="s">
        <v>4858</v>
      </c>
      <c r="C1765" s="173" t="s">
        <v>9030</v>
      </c>
      <c r="D1765" s="102" t="s">
        <v>5363</v>
      </c>
      <c r="E1765" s="161" t="str">
        <f t="shared" si="56"/>
        <v>โครงการพัฒนาการท่องเที่ยวเชิงบูรณาการ</v>
      </c>
      <c r="F1765" s="103" t="s">
        <v>5108</v>
      </c>
      <c r="G1765" s="103" t="s">
        <v>15</v>
      </c>
      <c r="H1765" s="158">
        <v>2567</v>
      </c>
      <c r="I1765" s="103" t="s">
        <v>4491</v>
      </c>
      <c r="J1765" s="104" t="s">
        <v>4737</v>
      </c>
      <c r="K1765" s="103" t="s">
        <v>5364</v>
      </c>
      <c r="L1765" s="103" t="s">
        <v>206</v>
      </c>
      <c r="M1765" s="103" t="s">
        <v>9082</v>
      </c>
      <c r="N1765" s="103" t="s">
        <v>96</v>
      </c>
      <c r="O1765" s="103" t="s">
        <v>5779</v>
      </c>
      <c r="P1765" s="105"/>
      <c r="Q1765" s="103" t="s">
        <v>7049</v>
      </c>
      <c r="R1765" s="103" t="s">
        <v>4848</v>
      </c>
    </row>
    <row r="1766" spans="1:18" ht="21">
      <c r="A1766" s="171" t="s">
        <v>4854</v>
      </c>
      <c r="B1766" s="172" t="s">
        <v>4858</v>
      </c>
      <c r="C1766" s="173" t="s">
        <v>9030</v>
      </c>
      <c r="D1766" s="102" t="s">
        <v>5369</v>
      </c>
      <c r="E1766" s="161" t="str">
        <f t="shared" si="56"/>
        <v>โครงการพัฒนาการท่องเที่ยวเชิงบูรณาการกิจกรรมมหาทานบารมีประเพณีบุญผะเหวด จังหวัดร้อยเอ้ด</v>
      </c>
      <c r="F1766" s="103" t="s">
        <v>5370</v>
      </c>
      <c r="G1766" s="103" t="s">
        <v>15</v>
      </c>
      <c r="H1766" s="158">
        <v>2567</v>
      </c>
      <c r="I1766" s="103" t="s">
        <v>4491</v>
      </c>
      <c r="J1766" s="104" t="s">
        <v>4737</v>
      </c>
      <c r="K1766" s="103" t="s">
        <v>5371</v>
      </c>
      <c r="L1766" s="103" t="s">
        <v>206</v>
      </c>
      <c r="M1766" s="103" t="s">
        <v>9082</v>
      </c>
      <c r="N1766" s="103" t="s">
        <v>96</v>
      </c>
      <c r="O1766" s="103" t="s">
        <v>5779</v>
      </c>
      <c r="P1766" s="105"/>
      <c r="Q1766" s="103" t="s">
        <v>7052</v>
      </c>
      <c r="R1766" s="103" t="s">
        <v>4894</v>
      </c>
    </row>
    <row r="1767" spans="1:18" ht="21">
      <c r="A1767" s="171" t="s">
        <v>4854</v>
      </c>
      <c r="B1767" s="172" t="s">
        <v>4858</v>
      </c>
      <c r="C1767" s="173" t="s">
        <v>9030</v>
      </c>
      <c r="D1767" s="102" t="s">
        <v>5407</v>
      </c>
      <c r="E1767" s="161" t="str">
        <f t="shared" si="56"/>
        <v>โครงการพัฒนาการท่องเที่ยวเชิงบูรณาการ กิจกรรมหลักมหาทานบารมี ประเพณีบุญผะเหวดร้อยเอ็ด (จัดหาธงผะเหวด/จัดทำซุ้มดอกสะแบง)</v>
      </c>
      <c r="F1767" s="103" t="s">
        <v>5408</v>
      </c>
      <c r="G1767" s="103" t="s">
        <v>15</v>
      </c>
      <c r="H1767" s="158">
        <v>2567</v>
      </c>
      <c r="I1767" s="103" t="s">
        <v>4491</v>
      </c>
      <c r="J1767" s="104" t="s">
        <v>4737</v>
      </c>
      <c r="K1767" s="103"/>
      <c r="L1767" s="103" t="s">
        <v>9050</v>
      </c>
      <c r="M1767" s="103" t="s">
        <v>293</v>
      </c>
      <c r="N1767" s="103" t="s">
        <v>134</v>
      </c>
      <c r="O1767" s="103" t="s">
        <v>5779</v>
      </c>
      <c r="P1767" s="105"/>
      <c r="Q1767" s="103" t="s">
        <v>7056</v>
      </c>
      <c r="R1767" s="103" t="s">
        <v>4975</v>
      </c>
    </row>
    <row r="1768" spans="1:18" ht="21">
      <c r="A1768" s="171" t="s">
        <v>4854</v>
      </c>
      <c r="B1768" s="172" t="s">
        <v>4858</v>
      </c>
      <c r="C1768" s="173" t="s">
        <v>9030</v>
      </c>
      <c r="D1768" s="102" t="s">
        <v>5398</v>
      </c>
      <c r="E1768" s="161" t="str">
        <f t="shared" si="56"/>
        <v xml:space="preserve">โครงการพัฒนาการท่องเที่ยวเชิงบูรณาการ กิจกรรมหลัก มหาทานบารมี ประเพณีบุญผะเหวดร้อยเอ็ด </v>
      </c>
      <c r="F1768" s="103" t="s">
        <v>6109</v>
      </c>
      <c r="G1768" s="103" t="s">
        <v>15</v>
      </c>
      <c r="H1768" s="158">
        <v>2567</v>
      </c>
      <c r="I1768" s="103" t="s">
        <v>4491</v>
      </c>
      <c r="J1768" s="104" t="s">
        <v>4737</v>
      </c>
      <c r="K1768" s="103"/>
      <c r="L1768" s="103" t="s">
        <v>9050</v>
      </c>
      <c r="M1768" s="103" t="s">
        <v>293</v>
      </c>
      <c r="N1768" s="103" t="s">
        <v>134</v>
      </c>
      <c r="O1768" s="103" t="s">
        <v>5779</v>
      </c>
      <c r="P1768" s="105"/>
      <c r="Q1768" s="103" t="s">
        <v>7059</v>
      </c>
      <c r="R1768" s="103" t="s">
        <v>4928</v>
      </c>
    </row>
    <row r="1769" spans="1:18" ht="21">
      <c r="A1769" s="171" t="s">
        <v>4854</v>
      </c>
      <c r="B1769" s="172" t="s">
        <v>4858</v>
      </c>
      <c r="C1769" s="173" t="s">
        <v>9030</v>
      </c>
      <c r="D1769" s="102" t="s">
        <v>5395</v>
      </c>
      <c r="E1769" s="161" t="str">
        <f t="shared" si="56"/>
        <v>พัฒนาการท่องเที่ยวเชิงบูรณาการ มหาทานบารมี ประเพณีบุญผะเหวดร้อยเอ็ด  (ขบวนนำ A น้อมศรัทธา บูชากัณฑ์เทศน์)</v>
      </c>
      <c r="F1769" s="103" t="s">
        <v>5396</v>
      </c>
      <c r="G1769" s="103" t="s">
        <v>15</v>
      </c>
      <c r="H1769" s="158">
        <v>2567</v>
      </c>
      <c r="I1769" s="103" t="s">
        <v>4491</v>
      </c>
      <c r="J1769" s="104" t="s">
        <v>4737</v>
      </c>
      <c r="K1769" s="103"/>
      <c r="L1769" s="103" t="s">
        <v>9050</v>
      </c>
      <c r="M1769" s="103" t="s">
        <v>293</v>
      </c>
      <c r="N1769" s="103" t="s">
        <v>134</v>
      </c>
      <c r="O1769" s="103" t="s">
        <v>5779</v>
      </c>
      <c r="P1769" s="105"/>
      <c r="Q1769" s="103" t="s">
        <v>7062</v>
      </c>
      <c r="R1769" s="103" t="s">
        <v>4851</v>
      </c>
    </row>
    <row r="1770" spans="1:18" ht="21">
      <c r="A1770" s="171" t="s">
        <v>4854</v>
      </c>
      <c r="B1770" s="172" t="s">
        <v>4858</v>
      </c>
      <c r="C1770" s="173" t="s">
        <v>9030</v>
      </c>
      <c r="D1770" s="102" t="s">
        <v>5393</v>
      </c>
      <c r="E1770" s="161" t="str">
        <f t="shared" si="56"/>
        <v xml:space="preserve">โครงการพัฒนาการท่องเที่ยวเชิงบูรณาการ กิจกรรมหลัก มหาทานบารมี ประเพณีบุญผะเหวดร้อยเอ็ด </v>
      </c>
      <c r="F1770" s="103" t="s">
        <v>6109</v>
      </c>
      <c r="G1770" s="103" t="s">
        <v>15</v>
      </c>
      <c r="H1770" s="158">
        <v>2567</v>
      </c>
      <c r="I1770" s="103" t="s">
        <v>4737</v>
      </c>
      <c r="J1770" s="104" t="s">
        <v>4737</v>
      </c>
      <c r="K1770" s="103"/>
      <c r="L1770" s="103" t="s">
        <v>9050</v>
      </c>
      <c r="M1770" s="103" t="s">
        <v>293</v>
      </c>
      <c r="N1770" s="103" t="s">
        <v>134</v>
      </c>
      <c r="O1770" s="103" t="s">
        <v>5779</v>
      </c>
      <c r="P1770" s="105"/>
      <c r="Q1770" s="103" t="s">
        <v>7065</v>
      </c>
      <c r="R1770" s="103" t="s">
        <v>4848</v>
      </c>
    </row>
    <row r="1771" spans="1:18" ht="21">
      <c r="A1771" s="171" t="s">
        <v>4854</v>
      </c>
      <c r="B1771" s="172" t="s">
        <v>4858</v>
      </c>
      <c r="C1771" s="173" t="s">
        <v>9030</v>
      </c>
      <c r="D1771" s="102" t="s">
        <v>5382</v>
      </c>
      <c r="E1771" s="161" t="str">
        <f t="shared" si="56"/>
        <v>โครงการพัฒนาการท่องเทีียวเชิงบูรณาการ กิจกรรมหลัก มหาทานบารมี ประเพณีับุญผะเหวดร้อยเอ็ด</v>
      </c>
      <c r="F1771" s="103" t="s">
        <v>5383</v>
      </c>
      <c r="G1771" s="103" t="s">
        <v>15</v>
      </c>
      <c r="H1771" s="158">
        <v>2567</v>
      </c>
      <c r="I1771" s="103" t="s">
        <v>4491</v>
      </c>
      <c r="J1771" s="104" t="s">
        <v>4737</v>
      </c>
      <c r="K1771" s="103"/>
      <c r="L1771" s="103" t="s">
        <v>9050</v>
      </c>
      <c r="M1771" s="103" t="s">
        <v>293</v>
      </c>
      <c r="N1771" s="103" t="s">
        <v>134</v>
      </c>
      <c r="O1771" s="103" t="s">
        <v>5779</v>
      </c>
      <c r="P1771" s="105"/>
      <c r="Q1771" s="103" t="s">
        <v>7068</v>
      </c>
      <c r="R1771" s="103" t="s">
        <v>4879</v>
      </c>
    </row>
    <row r="1772" spans="1:18" ht="21">
      <c r="A1772" s="171" t="s">
        <v>4854</v>
      </c>
      <c r="B1772" s="172" t="s">
        <v>4858</v>
      </c>
      <c r="C1772" s="173" t="s">
        <v>9030</v>
      </c>
      <c r="D1772" s="102" t="s">
        <v>5360</v>
      </c>
      <c r="E1772" s="161" t="str">
        <f t="shared" si="56"/>
        <v>พัฒนาการท่องเที่่ยวเชิงบูรณาการ  กิจกรรมมหาทานบารมีประเพณีบุญผะเหวดร้อยเอ็ด</v>
      </c>
      <c r="F1772" s="103" t="s">
        <v>5361</v>
      </c>
      <c r="G1772" s="103" t="s">
        <v>15</v>
      </c>
      <c r="H1772" s="158">
        <v>2567</v>
      </c>
      <c r="I1772" s="103" t="s">
        <v>4491</v>
      </c>
      <c r="J1772" s="104" t="s">
        <v>4737</v>
      </c>
      <c r="K1772" s="103"/>
      <c r="L1772" s="103" t="s">
        <v>9050</v>
      </c>
      <c r="M1772" s="103" t="s">
        <v>293</v>
      </c>
      <c r="N1772" s="103" t="s">
        <v>134</v>
      </c>
      <c r="O1772" s="103" t="s">
        <v>5779</v>
      </c>
      <c r="P1772" s="105"/>
      <c r="Q1772" s="103" t="s">
        <v>7071</v>
      </c>
      <c r="R1772" s="103" t="s">
        <v>4879</v>
      </c>
    </row>
    <row r="1773" spans="1:18" ht="21">
      <c r="A1773" s="171" t="s">
        <v>4854</v>
      </c>
      <c r="B1773" s="172" t="s">
        <v>4858</v>
      </c>
      <c r="C1773" s="173" t="s">
        <v>9030</v>
      </c>
      <c r="D1773" s="102" t="s">
        <v>5067</v>
      </c>
      <c r="E1773" s="161" t="str">
        <f t="shared" si="56"/>
        <v>โครงการเทศกาลผลไม้และของดีอำเภอดำเนินสะดวก</v>
      </c>
      <c r="F1773" s="103" t="s">
        <v>5068</v>
      </c>
      <c r="G1773" s="103" t="s">
        <v>15</v>
      </c>
      <c r="H1773" s="158">
        <v>2567</v>
      </c>
      <c r="I1773" s="103" t="s">
        <v>4610</v>
      </c>
      <c r="J1773" s="104" t="s">
        <v>3684</v>
      </c>
      <c r="K1773" s="103" t="s">
        <v>5069</v>
      </c>
      <c r="L1773" s="103" t="s">
        <v>206</v>
      </c>
      <c r="M1773" s="103" t="s">
        <v>9082</v>
      </c>
      <c r="N1773" s="103" t="s">
        <v>96</v>
      </c>
      <c r="O1773" s="103" t="s">
        <v>5779</v>
      </c>
      <c r="P1773" s="105"/>
      <c r="Q1773" s="103" t="s">
        <v>7074</v>
      </c>
      <c r="R1773" s="103" t="s">
        <v>4879</v>
      </c>
    </row>
    <row r="1774" spans="1:18" ht="21">
      <c r="A1774" s="171" t="s">
        <v>4854</v>
      </c>
      <c r="B1774" s="172" t="s">
        <v>4858</v>
      </c>
      <c r="C1774" s="173" t="s">
        <v>9030</v>
      </c>
      <c r="D1774" s="102" t="s">
        <v>6139</v>
      </c>
      <c r="E1774" s="161" t="str">
        <f t="shared" si="56"/>
        <v>โครงการจัดงานวัฒนธรรมประเพณีไทยตะนาวศรี ประจำปี 2567</v>
      </c>
      <c r="F1774" s="103" t="s">
        <v>6140</v>
      </c>
      <c r="G1774" s="103" t="s">
        <v>15</v>
      </c>
      <c r="H1774" s="158">
        <v>2567</v>
      </c>
      <c r="I1774" s="103" t="s">
        <v>4927</v>
      </c>
      <c r="J1774" s="104" t="s">
        <v>763</v>
      </c>
      <c r="K1774" s="103" t="s">
        <v>4066</v>
      </c>
      <c r="L1774" s="103" t="s">
        <v>206</v>
      </c>
      <c r="M1774" s="103" t="s">
        <v>9082</v>
      </c>
      <c r="N1774" s="103" t="s">
        <v>96</v>
      </c>
      <c r="O1774" s="103" t="s">
        <v>5779</v>
      </c>
      <c r="P1774" s="105"/>
      <c r="Q1774" s="103" t="s">
        <v>7078</v>
      </c>
      <c r="R1774" s="103" t="s">
        <v>4851</v>
      </c>
    </row>
    <row r="1775" spans="1:18" ht="21">
      <c r="A1775" s="171" t="s">
        <v>4854</v>
      </c>
      <c r="B1775" s="172" t="s">
        <v>4858</v>
      </c>
      <c r="C1775" s="173" t="s">
        <v>9030</v>
      </c>
      <c r="D1775" s="102" t="s">
        <v>4970</v>
      </c>
      <c r="E1775" s="161" t="str">
        <f t="shared" si="56"/>
        <v xml:space="preserve">โครงการส่งเสริมและยกระดับกิจกรรมการท่องเที่ยวเชิงสร้างสรรค์ชายแดนใต้ </v>
      </c>
      <c r="F1775" s="103" t="s">
        <v>6172</v>
      </c>
      <c r="G1775" s="103" t="s">
        <v>15</v>
      </c>
      <c r="H1775" s="158">
        <v>2567</v>
      </c>
      <c r="I1775" s="103" t="s">
        <v>2644</v>
      </c>
      <c r="J1775" s="104" t="s">
        <v>763</v>
      </c>
      <c r="K1775" s="103" t="s">
        <v>596</v>
      </c>
      <c r="L1775" s="103" t="s">
        <v>111</v>
      </c>
      <c r="M1775" s="103" t="s">
        <v>9079</v>
      </c>
      <c r="N1775" s="103" t="s">
        <v>28</v>
      </c>
      <c r="O1775" s="103" t="s">
        <v>5779</v>
      </c>
      <c r="P1775" s="105"/>
      <c r="Q1775" s="103" t="s">
        <v>7081</v>
      </c>
      <c r="R1775" s="103" t="s">
        <v>4851</v>
      </c>
    </row>
    <row r="1776" spans="1:18" ht="21">
      <c r="A1776" s="171" t="s">
        <v>4854</v>
      </c>
      <c r="B1776" s="172" t="s">
        <v>4858</v>
      </c>
      <c r="C1776" s="173" t="s">
        <v>9030</v>
      </c>
      <c r="D1776" s="102" t="s">
        <v>6179</v>
      </c>
      <c r="E1776" s="161" t="str">
        <f t="shared" si="56"/>
        <v>โครงการส่งเสริมการท่องเที่ยวตลาดและประชาสัมพันธ์กลุ่มจังหวัดสนุก (เที่ยวสนุก สุขสบาย) กิจกรรมหลัก ส่งเสริมการตลาดและประชาสัมพันธ์การท่องเที่ยวกลุ่มจังหวัดสนุก กิจกรรมย่อย มหกรรมส่งเสริมเทศกาลอาหารลุ่มน้ำโขง</v>
      </c>
      <c r="F1776" s="103" t="s">
        <v>6180</v>
      </c>
      <c r="G1776" s="103" t="s">
        <v>15</v>
      </c>
      <c r="H1776" s="158">
        <v>2567</v>
      </c>
      <c r="I1776" s="103" t="s">
        <v>763</v>
      </c>
      <c r="J1776" s="104" t="s">
        <v>6167</v>
      </c>
      <c r="K1776" s="103" t="s">
        <v>519</v>
      </c>
      <c r="L1776" s="103" t="s">
        <v>111</v>
      </c>
      <c r="M1776" s="103" t="s">
        <v>9079</v>
      </c>
      <c r="N1776" s="103" t="s">
        <v>28</v>
      </c>
      <c r="O1776" s="103" t="s">
        <v>5779</v>
      </c>
      <c r="P1776" s="105"/>
      <c r="Q1776" s="103" t="s">
        <v>7084</v>
      </c>
      <c r="R1776" s="103" t="s">
        <v>4851</v>
      </c>
    </row>
    <row r="1777" spans="1:18" ht="21">
      <c r="A1777" s="171" t="s">
        <v>4854</v>
      </c>
      <c r="B1777" s="172" t="s">
        <v>4858</v>
      </c>
      <c r="C1777" s="173" t="s">
        <v>9030</v>
      </c>
      <c r="D1777" s="102" t="s">
        <v>6182</v>
      </c>
      <c r="E1777" s="161" t="str">
        <f t="shared" si="56"/>
        <v>โครงการส่งเสริมการท่องเที่ยวตลาดและประชาสัมพันธ์กลุ่มจังหวัดสนุก (เที่ยวสนุก สุขสบาย) กิจกรรมหลัก การส่งเสริมการท่องเที่ยวอย่างสร้างสรรค์โดยใช้กีฬาเป็นสื่อ กิจกรรมย่อย CAR RALLY ลุ่มน้ำโขง</v>
      </c>
      <c r="F1777" s="103" t="s">
        <v>6183</v>
      </c>
      <c r="G1777" s="103" t="s">
        <v>15</v>
      </c>
      <c r="H1777" s="158">
        <v>2567</v>
      </c>
      <c r="I1777" s="103" t="s">
        <v>763</v>
      </c>
      <c r="J1777" s="104" t="s">
        <v>6184</v>
      </c>
      <c r="K1777" s="103" t="s">
        <v>519</v>
      </c>
      <c r="L1777" s="103" t="s">
        <v>111</v>
      </c>
      <c r="M1777" s="103" t="s">
        <v>9079</v>
      </c>
      <c r="N1777" s="103" t="s">
        <v>28</v>
      </c>
      <c r="O1777" s="103" t="s">
        <v>5779</v>
      </c>
      <c r="P1777" s="105"/>
      <c r="Q1777" s="103" t="s">
        <v>7087</v>
      </c>
      <c r="R1777" s="103" t="s">
        <v>4851</v>
      </c>
    </row>
    <row r="1778" spans="1:18" ht="21">
      <c r="A1778" s="171" t="s">
        <v>4854</v>
      </c>
      <c r="B1778" s="172" t="s">
        <v>4858</v>
      </c>
      <c r="C1778" s="173" t="s">
        <v>9030</v>
      </c>
      <c r="D1778" s="102" t="s">
        <v>6186</v>
      </c>
      <c r="E1778" s="161" t="str">
        <f t="shared" si="56"/>
        <v>โครงการส่งเสริมการท่องเที่ยวตลาดและประชาสัมพันธ์กลุ่มจังหวัดสนุก (เที่ยวสนุก สุขสบาย)  กิจกรรมหลัก การส่งเสริมการตลาดและประชาสัมพันธ์การท่องเที่ยวกลุ่มจังหวัดสนุก 	กิจกรรมย่อย มหัศจรรย์แสงสีเสียงพระใหญ่</v>
      </c>
      <c r="F1778" s="103" t="s">
        <v>6187</v>
      </c>
      <c r="G1778" s="103" t="s">
        <v>15</v>
      </c>
      <c r="H1778" s="158">
        <v>2567</v>
      </c>
      <c r="I1778" s="103" t="s">
        <v>763</v>
      </c>
      <c r="J1778" s="104" t="s">
        <v>6188</v>
      </c>
      <c r="K1778" s="103" t="s">
        <v>519</v>
      </c>
      <c r="L1778" s="103" t="s">
        <v>111</v>
      </c>
      <c r="M1778" s="103" t="s">
        <v>9079</v>
      </c>
      <c r="N1778" s="103" t="s">
        <v>28</v>
      </c>
      <c r="O1778" s="103" t="s">
        <v>5779</v>
      </c>
      <c r="P1778" s="105"/>
      <c r="Q1778" s="103" t="s">
        <v>7090</v>
      </c>
      <c r="R1778" s="103" t="s">
        <v>4851</v>
      </c>
    </row>
    <row r="1779" spans="1:18" ht="21">
      <c r="A1779" s="171" t="s">
        <v>4854</v>
      </c>
      <c r="B1779" s="172" t="s">
        <v>4858</v>
      </c>
      <c r="C1779" s="173" t="s">
        <v>9030</v>
      </c>
      <c r="D1779" s="102" t="s">
        <v>4986</v>
      </c>
      <c r="E1779" s="161" t="str">
        <f t="shared" ref="E1779:E1810" si="57">HYPERLINK(Q1779,F1779)</f>
        <v>โครงการพัฒนาการตลาดกิจกรรมและประชาสัมพันธ์ด้านการท่องเที่ยว กีฬาและนันทนาการ จังหวัดมุกดาหาร สู่ความยั่งยืน กิจกรรม ตรุษจีนมุก ซินจ่าว มุกดาหาร</v>
      </c>
      <c r="F1779" s="103" t="s">
        <v>4987</v>
      </c>
      <c r="G1779" s="103" t="s">
        <v>15</v>
      </c>
      <c r="H1779" s="158">
        <v>2567</v>
      </c>
      <c r="I1779" s="103" t="s">
        <v>2644</v>
      </c>
      <c r="J1779" s="104" t="s">
        <v>4738</v>
      </c>
      <c r="K1779" s="103" t="s">
        <v>519</v>
      </c>
      <c r="L1779" s="103" t="s">
        <v>111</v>
      </c>
      <c r="M1779" s="103" t="s">
        <v>9079</v>
      </c>
      <c r="N1779" s="103" t="s">
        <v>28</v>
      </c>
      <c r="O1779" s="103" t="s">
        <v>5779</v>
      </c>
      <c r="P1779" s="105"/>
      <c r="Q1779" s="103" t="s">
        <v>7093</v>
      </c>
      <c r="R1779" s="103" t="s">
        <v>4851</v>
      </c>
    </row>
    <row r="1780" spans="1:18" ht="21">
      <c r="A1780" s="171" t="s">
        <v>4854</v>
      </c>
      <c r="B1780" s="172" t="s">
        <v>4858</v>
      </c>
      <c r="C1780" s="173" t="s">
        <v>9030</v>
      </c>
      <c r="D1780" s="102" t="s">
        <v>4959</v>
      </c>
      <c r="E1780" s="161" t="str">
        <f t="shared" si="57"/>
        <v>โครงการส่งเสริมการท่องเที่ยวตลาดและประชาสัมพันธ์กลุ่มจังหวัดสนุก (เที่ยวสนุก สุขสบาย)   กิจกรรมหลัก ส่งเสริมการตลาดและประชาสัมพันธ์การท่องเที่ยวกลุ่มจังหวัดสนุก กิจกรรมย่อย ค่าจ้างเหมาจัดงานมหกรรมส่งเสริมการท่องเที่ยว Viet Town กลุ่มสนุก</v>
      </c>
      <c r="F1780" s="103" t="s">
        <v>4960</v>
      </c>
      <c r="G1780" s="103" t="s">
        <v>15</v>
      </c>
      <c r="H1780" s="158">
        <v>2567</v>
      </c>
      <c r="I1780" s="103" t="s">
        <v>4491</v>
      </c>
      <c r="J1780" s="104" t="s">
        <v>4737</v>
      </c>
      <c r="K1780" s="103" t="s">
        <v>519</v>
      </c>
      <c r="L1780" s="103" t="s">
        <v>111</v>
      </c>
      <c r="M1780" s="103" t="s">
        <v>9079</v>
      </c>
      <c r="N1780" s="103" t="s">
        <v>28</v>
      </c>
      <c r="O1780" s="103" t="s">
        <v>5779</v>
      </c>
      <c r="P1780" s="105"/>
      <c r="Q1780" s="103" t="s">
        <v>7096</v>
      </c>
      <c r="R1780" s="103" t="s">
        <v>4851</v>
      </c>
    </row>
    <row r="1781" spans="1:18" ht="21">
      <c r="A1781" s="171" t="s">
        <v>4854</v>
      </c>
      <c r="B1781" s="172" t="s">
        <v>4858</v>
      </c>
      <c r="C1781" s="173" t="s">
        <v>9030</v>
      </c>
      <c r="D1781" s="102" t="s">
        <v>4956</v>
      </c>
      <c r="E1781" s="161" t="str">
        <f t="shared" si="57"/>
        <v>ส่งเสริมการท่องเที่ยวตลาดและประชาสัมพันธ์กลุ่มจังหวัดสนุก (เที่ยวสนุก สุขสบาย)   กิจกรรมหลักส่งเสริมและอนุรักษ์งานประเพณีสำคัญกลุ่มจังหวัดสนุก กิจกรรมย่อย1.2  ค่าจ้างเหมาจัดกิจกรรมส่งเสริมงานประเพณีสงกรานต์</v>
      </c>
      <c r="F1781" s="103" t="s">
        <v>4957</v>
      </c>
      <c r="G1781" s="103" t="s">
        <v>15</v>
      </c>
      <c r="H1781" s="158">
        <v>2567</v>
      </c>
      <c r="I1781" s="103" t="s">
        <v>4491</v>
      </c>
      <c r="J1781" s="104" t="s">
        <v>4610</v>
      </c>
      <c r="K1781" s="103" t="s">
        <v>519</v>
      </c>
      <c r="L1781" s="103" t="s">
        <v>111</v>
      </c>
      <c r="M1781" s="103" t="s">
        <v>9079</v>
      </c>
      <c r="N1781" s="103" t="s">
        <v>28</v>
      </c>
      <c r="O1781" s="103" t="s">
        <v>5779</v>
      </c>
      <c r="P1781" s="105"/>
      <c r="Q1781" s="103" t="s">
        <v>7099</v>
      </c>
      <c r="R1781" s="103" t="s">
        <v>4851</v>
      </c>
    </row>
    <row r="1782" spans="1:18" ht="21">
      <c r="A1782" s="171" t="s">
        <v>4854</v>
      </c>
      <c r="B1782" s="172" t="s">
        <v>4858</v>
      </c>
      <c r="C1782" s="173" t="s">
        <v>9030</v>
      </c>
      <c r="D1782" s="102" t="s">
        <v>6215</v>
      </c>
      <c r="E1782" s="161" t="str">
        <f t="shared" si="57"/>
        <v>การแสดงดนตรีวงดุริยางค์เครื่องลมเยาวชนสงขลา</v>
      </c>
      <c r="F1782" s="103" t="s">
        <v>6216</v>
      </c>
      <c r="G1782" s="103" t="s">
        <v>15</v>
      </c>
      <c r="H1782" s="158">
        <v>2567</v>
      </c>
      <c r="I1782" s="103" t="s">
        <v>3684</v>
      </c>
      <c r="J1782" s="104" t="s">
        <v>3684</v>
      </c>
      <c r="K1782" s="103" t="s">
        <v>4031</v>
      </c>
      <c r="L1782" s="103" t="s">
        <v>6217</v>
      </c>
      <c r="M1782" s="103" t="s">
        <v>9110</v>
      </c>
      <c r="N1782" s="103" t="s">
        <v>20</v>
      </c>
      <c r="O1782" s="103" t="s">
        <v>5779</v>
      </c>
      <c r="P1782" s="105"/>
      <c r="Q1782" s="103" t="s">
        <v>7102</v>
      </c>
      <c r="R1782" s="103" t="s">
        <v>4851</v>
      </c>
    </row>
    <row r="1783" spans="1:18" ht="21">
      <c r="A1783" s="171" t="s">
        <v>4854</v>
      </c>
      <c r="B1783" s="172" t="s">
        <v>4858</v>
      </c>
      <c r="C1783" s="173" t="s">
        <v>9030</v>
      </c>
      <c r="D1783" s="102" t="s">
        <v>6219</v>
      </c>
      <c r="E1783" s="161" t="str">
        <f t="shared" si="57"/>
        <v>อบรมเชิงปฏิบัติการ วงดุริยางค์เครื่องลมเยาวชนสงขลา</v>
      </c>
      <c r="F1783" s="103" t="s">
        <v>6220</v>
      </c>
      <c r="G1783" s="103" t="s">
        <v>15</v>
      </c>
      <c r="H1783" s="158">
        <v>2567</v>
      </c>
      <c r="I1783" s="103" t="s">
        <v>3684</v>
      </c>
      <c r="J1783" s="104" t="s">
        <v>3684</v>
      </c>
      <c r="K1783" s="103" t="s">
        <v>4031</v>
      </c>
      <c r="L1783" s="103" t="s">
        <v>6217</v>
      </c>
      <c r="M1783" s="103" t="s">
        <v>9110</v>
      </c>
      <c r="N1783" s="103" t="s">
        <v>20</v>
      </c>
      <c r="O1783" s="103" t="s">
        <v>5779</v>
      </c>
      <c r="P1783" s="105"/>
      <c r="Q1783" s="103" t="s">
        <v>7105</v>
      </c>
      <c r="R1783" s="103" t="s">
        <v>4851</v>
      </c>
    </row>
    <row r="1784" spans="1:18" ht="21">
      <c r="A1784" s="171" t="s">
        <v>4854</v>
      </c>
      <c r="B1784" s="172" t="s">
        <v>4858</v>
      </c>
      <c r="C1784" s="173" t="s">
        <v>9030</v>
      </c>
      <c r="D1784" s="102" t="s">
        <v>6238</v>
      </c>
      <c r="E1784" s="161" t="str">
        <f t="shared" si="57"/>
        <v>โครงการพัฒนาและส่งเสริมการท่องเที่ยวเชื่อมโยงวัฒนธรรมที่หลากหลาย</v>
      </c>
      <c r="F1784" s="103" t="s">
        <v>6239</v>
      </c>
      <c r="G1784" s="103" t="s">
        <v>15</v>
      </c>
      <c r="H1784" s="158">
        <v>2567</v>
      </c>
      <c r="I1784" s="103" t="s">
        <v>2644</v>
      </c>
      <c r="J1784" s="104" t="s">
        <v>763</v>
      </c>
      <c r="K1784" s="103"/>
      <c r="L1784" s="103" t="s">
        <v>1266</v>
      </c>
      <c r="M1784" s="103" t="e">
        <v>#N/A</v>
      </c>
      <c r="N1784" s="103" t="s">
        <v>134</v>
      </c>
      <c r="O1784" s="103" t="s">
        <v>5779</v>
      </c>
      <c r="P1784" s="105"/>
      <c r="Q1784" s="103" t="s">
        <v>7108</v>
      </c>
      <c r="R1784" s="103" t="s">
        <v>4851</v>
      </c>
    </row>
    <row r="1785" spans="1:18" ht="21">
      <c r="A1785" s="171" t="s">
        <v>4854</v>
      </c>
      <c r="B1785" s="172" t="s">
        <v>4858</v>
      </c>
      <c r="C1785" s="173" t="s">
        <v>9030</v>
      </c>
      <c r="D1785" s="102" t="s">
        <v>6250</v>
      </c>
      <c r="E1785" s="161" t="str">
        <f t="shared" si="57"/>
        <v>โครงการส่งเสริมความสามารถในการแข่งขัน พัฒนาศักยภาพ และมาตรฐานการท่องเที่ยว สู่การท่องเที่ยวเชิงสร้างสรรค์ กิจกรรมส่งเสริมการท่องเที่ยวเชิงอาหาร</v>
      </c>
      <c r="F1785" s="103" t="s">
        <v>6251</v>
      </c>
      <c r="G1785" s="103" t="s">
        <v>15</v>
      </c>
      <c r="H1785" s="158">
        <v>2567</v>
      </c>
      <c r="I1785" s="103" t="s">
        <v>4927</v>
      </c>
      <c r="J1785" s="104" t="s">
        <v>763</v>
      </c>
      <c r="K1785" s="103" t="s">
        <v>4301</v>
      </c>
      <c r="L1785" s="103" t="s">
        <v>111</v>
      </c>
      <c r="M1785" s="103" t="s">
        <v>9079</v>
      </c>
      <c r="N1785" s="103" t="s">
        <v>28</v>
      </c>
      <c r="O1785" s="103" t="s">
        <v>5779</v>
      </c>
      <c r="P1785" s="105"/>
      <c r="Q1785" s="103" t="s">
        <v>7111</v>
      </c>
      <c r="R1785" s="103" t="s">
        <v>4851</v>
      </c>
    </row>
    <row r="1786" spans="1:18" ht="21">
      <c r="A1786" s="171" t="s">
        <v>4854</v>
      </c>
      <c r="B1786" s="172" t="s">
        <v>4858</v>
      </c>
      <c r="C1786" s="173" t="s">
        <v>9030</v>
      </c>
      <c r="D1786" s="102" t="s">
        <v>6253</v>
      </c>
      <c r="E1786" s="161" t="str">
        <f t="shared" si="57"/>
        <v>โครงการส่งเสริมความสามารถในการแข่งขัน พัฒนาศักยภาพ และมาตรฐานการท่องเที่ยว สู่การท่องเที่ยว เชิงสร้างสรรค์ กิจกรรมส่งเสริมประเพณีวัฒนธรรมเชื่อมโยงเส้นทางท่องเที่ยวในเขตนครไทย</v>
      </c>
      <c r="F1786" s="103" t="s">
        <v>6254</v>
      </c>
      <c r="G1786" s="103" t="s">
        <v>15</v>
      </c>
      <c r="H1786" s="158">
        <v>2567</v>
      </c>
      <c r="I1786" s="103" t="s">
        <v>4738</v>
      </c>
      <c r="J1786" s="104" t="s">
        <v>763</v>
      </c>
      <c r="K1786" s="103" t="s">
        <v>4301</v>
      </c>
      <c r="L1786" s="103" t="s">
        <v>111</v>
      </c>
      <c r="M1786" s="103" t="s">
        <v>9079</v>
      </c>
      <c r="N1786" s="103" t="s">
        <v>28</v>
      </c>
      <c r="O1786" s="103" t="s">
        <v>5779</v>
      </c>
      <c r="P1786" s="105"/>
      <c r="Q1786" s="103" t="s">
        <v>7114</v>
      </c>
      <c r="R1786" s="103" t="s">
        <v>4851</v>
      </c>
    </row>
    <row r="1787" spans="1:18" ht="21">
      <c r="A1787" s="171" t="s">
        <v>4854</v>
      </c>
      <c r="B1787" s="172" t="s">
        <v>4858</v>
      </c>
      <c r="C1787" s="173" t="s">
        <v>9030</v>
      </c>
      <c r="D1787" s="102" t="s">
        <v>5216</v>
      </c>
      <c r="E1787" s="161" t="str">
        <f t="shared" si="57"/>
        <v>ส่งเสริมกิจกรรมการท่องเที่ยวเชิงสร้างสรรค์และพัฒนาการตลาดเพื่อส่งเสริมการท่องเที่ยวยั่งยืน</v>
      </c>
      <c r="F1787" s="103" t="s">
        <v>3759</v>
      </c>
      <c r="G1787" s="103" t="s">
        <v>15</v>
      </c>
      <c r="H1787" s="158">
        <v>2567</v>
      </c>
      <c r="I1787" s="103" t="s">
        <v>2644</v>
      </c>
      <c r="J1787" s="104" t="s">
        <v>4738</v>
      </c>
      <c r="K1787" s="103" t="s">
        <v>1236</v>
      </c>
      <c r="L1787" s="103" t="s">
        <v>111</v>
      </c>
      <c r="M1787" s="103" t="s">
        <v>9079</v>
      </c>
      <c r="N1787" s="103" t="s">
        <v>28</v>
      </c>
      <c r="O1787" s="103" t="s">
        <v>5779</v>
      </c>
      <c r="P1787" s="105"/>
      <c r="Q1787" s="103" t="s">
        <v>7117</v>
      </c>
      <c r="R1787" s="103" t="s">
        <v>4851</v>
      </c>
    </row>
    <row r="1788" spans="1:18" ht="21">
      <c r="A1788" s="171" t="s">
        <v>4854</v>
      </c>
      <c r="B1788" s="172" t="s">
        <v>4858</v>
      </c>
      <c r="C1788" s="173" t="s">
        <v>9030</v>
      </c>
      <c r="D1788" s="102" t="s">
        <v>6274</v>
      </c>
      <c r="E1788" s="161" t="str">
        <f t="shared" si="57"/>
        <v>วิ่งเลาะเวียงล้านนาตะวันออก</v>
      </c>
      <c r="F1788" s="103" t="s">
        <v>6275</v>
      </c>
      <c r="G1788" s="103" t="s">
        <v>15</v>
      </c>
      <c r="H1788" s="158">
        <v>2567</v>
      </c>
      <c r="I1788" s="103" t="s">
        <v>4738</v>
      </c>
      <c r="J1788" s="104" t="s">
        <v>763</v>
      </c>
      <c r="K1788" s="103" t="s">
        <v>1263</v>
      </c>
      <c r="L1788" s="103" t="s">
        <v>111</v>
      </c>
      <c r="M1788" s="103" t="s">
        <v>9079</v>
      </c>
      <c r="N1788" s="103" t="s">
        <v>28</v>
      </c>
      <c r="O1788" s="103" t="s">
        <v>5779</v>
      </c>
      <c r="P1788" s="105"/>
      <c r="Q1788" s="103" t="s">
        <v>7120</v>
      </c>
      <c r="R1788" s="103" t="s">
        <v>4851</v>
      </c>
    </row>
    <row r="1789" spans="1:18" ht="21">
      <c r="A1789" s="171" t="s">
        <v>4854</v>
      </c>
      <c r="B1789" s="172" t="s">
        <v>4858</v>
      </c>
      <c r="C1789" s="173" t="s">
        <v>9030</v>
      </c>
      <c r="D1789" s="102" t="s">
        <v>6277</v>
      </c>
      <c r="E1789" s="161" t="str">
        <f t="shared" si="57"/>
        <v>ปั่นขึ้นดอย กอย 4 เมืองล้านนาตะวันออก</v>
      </c>
      <c r="F1789" s="103" t="s">
        <v>6278</v>
      </c>
      <c r="G1789" s="103" t="s">
        <v>15</v>
      </c>
      <c r="H1789" s="158">
        <v>2567</v>
      </c>
      <c r="I1789" s="103" t="s">
        <v>4738</v>
      </c>
      <c r="J1789" s="104" t="s">
        <v>763</v>
      </c>
      <c r="K1789" s="103" t="s">
        <v>1263</v>
      </c>
      <c r="L1789" s="103" t="s">
        <v>111</v>
      </c>
      <c r="M1789" s="103" t="s">
        <v>9079</v>
      </c>
      <c r="N1789" s="103" t="s">
        <v>28</v>
      </c>
      <c r="O1789" s="103" t="s">
        <v>5779</v>
      </c>
      <c r="P1789" s="105"/>
      <c r="Q1789" s="103" t="s">
        <v>7123</v>
      </c>
      <c r="R1789" s="103" t="s">
        <v>4851</v>
      </c>
    </row>
    <row r="1790" spans="1:18" ht="21">
      <c r="A1790" s="171" t="s">
        <v>4854</v>
      </c>
      <c r="B1790" s="172" t="s">
        <v>4858</v>
      </c>
      <c r="C1790" s="173" t="s">
        <v>9030</v>
      </c>
      <c r="D1790" s="102" t="s">
        <v>5322</v>
      </c>
      <c r="E1790" s="161" t="str">
        <f t="shared" si="57"/>
        <v>โครงการส่งเสริมการท่องเที่ยวเชิงสร้างสรรค์ :  การท่องเที่ยวเชิงอาหาร ครัวเพชรบูรณ์สู่ครัวโลก (Gastronomy Tourism)</v>
      </c>
      <c r="F1790" s="103" t="s">
        <v>5323</v>
      </c>
      <c r="G1790" s="103" t="s">
        <v>15</v>
      </c>
      <c r="H1790" s="158">
        <v>2567</v>
      </c>
      <c r="I1790" s="103" t="s">
        <v>4610</v>
      </c>
      <c r="J1790" s="104" t="s">
        <v>763</v>
      </c>
      <c r="K1790" s="103" t="s">
        <v>1412</v>
      </c>
      <c r="L1790" s="103" t="s">
        <v>111</v>
      </c>
      <c r="M1790" s="103" t="s">
        <v>9079</v>
      </c>
      <c r="N1790" s="103" t="s">
        <v>28</v>
      </c>
      <c r="O1790" s="103" t="s">
        <v>5779</v>
      </c>
      <c r="P1790" s="105"/>
      <c r="Q1790" s="103" t="s">
        <v>7126</v>
      </c>
      <c r="R1790" s="103" t="s">
        <v>4851</v>
      </c>
    </row>
    <row r="1791" spans="1:18" ht="21">
      <c r="A1791" s="171" t="s">
        <v>4854</v>
      </c>
      <c r="B1791" s="172" t="s">
        <v>4858</v>
      </c>
      <c r="C1791" s="173" t="s">
        <v>9030</v>
      </c>
      <c r="D1791" s="102" t="s">
        <v>5077</v>
      </c>
      <c r="E1791" s="161" t="str">
        <f t="shared" si="57"/>
        <v>ค่าใช้จ่ายในการบริหารงานจังหวัดแบบบูรณาการ</v>
      </c>
      <c r="F1791" s="103" t="s">
        <v>5078</v>
      </c>
      <c r="G1791" s="103" t="s">
        <v>15</v>
      </c>
      <c r="H1791" s="158">
        <v>2567</v>
      </c>
      <c r="I1791" s="103" t="s">
        <v>2644</v>
      </c>
      <c r="J1791" s="104" t="s">
        <v>763</v>
      </c>
      <c r="K1791" s="103"/>
      <c r="L1791" s="103" t="s">
        <v>9053</v>
      </c>
      <c r="M1791" s="103" t="s">
        <v>5079</v>
      </c>
      <c r="N1791" s="103" t="s">
        <v>134</v>
      </c>
      <c r="O1791" s="103" t="s">
        <v>5779</v>
      </c>
      <c r="P1791" s="105"/>
      <c r="Q1791" s="103" t="s">
        <v>7129</v>
      </c>
      <c r="R1791" s="103" t="s">
        <v>4851</v>
      </c>
    </row>
    <row r="1792" spans="1:18" ht="21">
      <c r="A1792" s="171" t="s">
        <v>4854</v>
      </c>
      <c r="B1792" s="172" t="s">
        <v>4858</v>
      </c>
      <c r="C1792" s="173" t="s">
        <v>9030</v>
      </c>
      <c r="D1792" s="102" t="s">
        <v>5164</v>
      </c>
      <c r="E1792" s="161" t="str">
        <f t="shared" si="57"/>
        <v>โครงการท่องเที่ยวเชิงสร้างสรรค์วัฒนธรรมจีน/กิจกรรม อนุรักษ์ประเพณีวัฒนธรรมจีน จัดงานประเพณีแห่เจ้าพ่อ-เจ้าแม่</v>
      </c>
      <c r="F1792" s="103" t="s">
        <v>5165</v>
      </c>
      <c r="G1792" s="103" t="s">
        <v>15</v>
      </c>
      <c r="H1792" s="158">
        <v>2567</v>
      </c>
      <c r="I1792" s="103" t="s">
        <v>4504</v>
      </c>
      <c r="J1792" s="104" t="s">
        <v>4738</v>
      </c>
      <c r="K1792" s="103"/>
      <c r="L1792" s="103" t="s">
        <v>9054</v>
      </c>
      <c r="M1792" s="103" t="s">
        <v>183</v>
      </c>
      <c r="N1792" s="103" t="s">
        <v>134</v>
      </c>
      <c r="O1792" s="103" t="s">
        <v>5779</v>
      </c>
      <c r="P1792" s="105"/>
      <c r="Q1792" s="103" t="s">
        <v>7132</v>
      </c>
      <c r="R1792" s="103" t="s">
        <v>4848</v>
      </c>
    </row>
    <row r="1793" spans="1:18" ht="21">
      <c r="A1793" s="171" t="s">
        <v>4854</v>
      </c>
      <c r="B1793" s="172" t="s">
        <v>4858</v>
      </c>
      <c r="C1793" s="173" t="s">
        <v>9030</v>
      </c>
      <c r="D1793" s="102" t="s">
        <v>6359</v>
      </c>
      <c r="E1793" s="161" t="str">
        <f t="shared" si="57"/>
        <v>โครงการพัฒนาแหล่งท่องเที่ยวและส่งเสริมการท่องเที่ยวจังหวัดนครนายก กิจกรรมหลัก : ส่งเสริมการท่องเที่ยวเชิงศิลปะ วัฒนธรรม ประวัติศาสตร์ และประเพณีสำคัญของจังหวัดนครนายก กิจกรรมย่อย ส่งเสริมตลาดวัฒนธรรม สร้างความเข้มแข็งเศรษฐกิจฐานราก จังหวัดนครนายก</v>
      </c>
      <c r="F1793" s="103" t="s">
        <v>6360</v>
      </c>
      <c r="G1793" s="103" t="s">
        <v>15</v>
      </c>
      <c r="H1793" s="158">
        <v>2567</v>
      </c>
      <c r="I1793" s="103" t="s">
        <v>4737</v>
      </c>
      <c r="J1793" s="104" t="s">
        <v>763</v>
      </c>
      <c r="K1793" s="103" t="s">
        <v>915</v>
      </c>
      <c r="L1793" s="103" t="s">
        <v>161</v>
      </c>
      <c r="M1793" s="103" t="s">
        <v>9073</v>
      </c>
      <c r="N1793" s="103" t="s">
        <v>162</v>
      </c>
      <c r="O1793" s="103" t="s">
        <v>5779</v>
      </c>
      <c r="P1793" s="105"/>
      <c r="Q1793" s="103" t="s">
        <v>7135</v>
      </c>
      <c r="R1793" s="103" t="s">
        <v>4851</v>
      </c>
    </row>
    <row r="1794" spans="1:18" ht="21">
      <c r="A1794" s="171" t="s">
        <v>4854</v>
      </c>
      <c r="B1794" s="172" t="s">
        <v>4858</v>
      </c>
      <c r="C1794" s="173" t="s">
        <v>9030</v>
      </c>
      <c r="D1794" s="102" t="s">
        <v>4870</v>
      </c>
      <c r="E1794" s="161" t="str">
        <f t="shared" si="57"/>
        <v>จัดกิจกรรมน้อมรำลึกสมเด็จพระนเรศวรมหาราชกู้แผ่นดิน ประจำปี พ.ศ. 2567</v>
      </c>
      <c r="F1794" s="103" t="s">
        <v>4871</v>
      </c>
      <c r="G1794" s="103" t="s">
        <v>15</v>
      </c>
      <c r="H1794" s="158">
        <v>2567</v>
      </c>
      <c r="I1794" s="103" t="s">
        <v>4491</v>
      </c>
      <c r="J1794" s="104" t="s">
        <v>4737</v>
      </c>
      <c r="K1794" s="103" t="s">
        <v>216</v>
      </c>
      <c r="L1794" s="103" t="s">
        <v>111</v>
      </c>
      <c r="M1794" s="103" t="s">
        <v>9079</v>
      </c>
      <c r="N1794" s="103" t="s">
        <v>28</v>
      </c>
      <c r="O1794" s="103" t="s">
        <v>5779</v>
      </c>
      <c r="P1794" s="105"/>
      <c r="Q1794" s="103" t="s">
        <v>7138</v>
      </c>
      <c r="R1794" s="103" t="s">
        <v>4858</v>
      </c>
    </row>
    <row r="1795" spans="1:18" ht="21">
      <c r="A1795" s="171" t="s">
        <v>4854</v>
      </c>
      <c r="B1795" s="172" t="s">
        <v>4858</v>
      </c>
      <c r="C1795" s="173" t="s">
        <v>9030</v>
      </c>
      <c r="D1795" s="102" t="s">
        <v>4868</v>
      </c>
      <c r="E1795" s="161" t="str">
        <f t="shared" si="57"/>
        <v>พัฒนาด้านการท่องเที่ยวและบริการ / ส่งเสริมช่องทางการตลาดชุมชนท่องเที่ยว “งานตรุษจีน โคราช”</v>
      </c>
      <c r="F1795" s="103" t="s">
        <v>3667</v>
      </c>
      <c r="G1795" s="103" t="s">
        <v>15</v>
      </c>
      <c r="H1795" s="158">
        <v>2567</v>
      </c>
      <c r="I1795" s="103" t="s">
        <v>4491</v>
      </c>
      <c r="J1795" s="104" t="s">
        <v>4737</v>
      </c>
      <c r="K1795" s="103" t="s">
        <v>216</v>
      </c>
      <c r="L1795" s="103" t="s">
        <v>111</v>
      </c>
      <c r="M1795" s="103" t="s">
        <v>9079</v>
      </c>
      <c r="N1795" s="103" t="s">
        <v>28</v>
      </c>
      <c r="O1795" s="103" t="s">
        <v>5779</v>
      </c>
      <c r="P1795" s="105"/>
      <c r="Q1795" s="103" t="s">
        <v>7141</v>
      </c>
      <c r="R1795" s="103" t="s">
        <v>4858</v>
      </c>
    </row>
    <row r="1796" spans="1:18" ht="21">
      <c r="A1796" s="171" t="s">
        <v>4854</v>
      </c>
      <c r="B1796" s="172" t="s">
        <v>4858</v>
      </c>
      <c r="C1796" s="173" t="s">
        <v>9030</v>
      </c>
      <c r="D1796" s="102" t="s">
        <v>4865</v>
      </c>
      <c r="E1796" s="161" t="str">
        <f t="shared" si="57"/>
        <v>พัฒนาด้านการท่องเที่ยวและบริการ / เทศกาลเที่ยวพิมาย ประจำปีงบประมาณ พ.ศ. 2567</v>
      </c>
      <c r="F1796" s="103" t="s">
        <v>4866</v>
      </c>
      <c r="G1796" s="103" t="s">
        <v>15</v>
      </c>
      <c r="H1796" s="158">
        <v>2567</v>
      </c>
      <c r="I1796" s="103" t="s">
        <v>2644</v>
      </c>
      <c r="J1796" s="104" t="s">
        <v>4201</v>
      </c>
      <c r="K1796" s="103" t="s">
        <v>216</v>
      </c>
      <c r="L1796" s="103" t="s">
        <v>111</v>
      </c>
      <c r="M1796" s="103" t="s">
        <v>9079</v>
      </c>
      <c r="N1796" s="103" t="s">
        <v>28</v>
      </c>
      <c r="O1796" s="103" t="s">
        <v>5779</v>
      </c>
      <c r="P1796" s="105"/>
      <c r="Q1796" s="103" t="s">
        <v>7144</v>
      </c>
      <c r="R1796" s="103" t="s">
        <v>4879</v>
      </c>
    </row>
    <row r="1797" spans="1:18" ht="21">
      <c r="A1797" s="171" t="s">
        <v>4854</v>
      </c>
      <c r="B1797" s="172" t="s">
        <v>4858</v>
      </c>
      <c r="C1797" s="173" t="s">
        <v>9030</v>
      </c>
      <c r="D1797" s="102" t="s">
        <v>5002</v>
      </c>
      <c r="E1797" s="161" t="str">
        <f t="shared" si="57"/>
        <v>โครงการส่งเสริมการท่องเที่ยวตลาดและประชาสัมพันธ์กลุ่มจังหวัดสนุก (เที่ยวสนุก สุขสบาย)  กิจกรรมส่งเสริมงานการท่องเที่ยว Nakhonphanom Winter Festival และงานประเพณีแห่ดาวคริสต์มาส</v>
      </c>
      <c r="F1797" s="103" t="s">
        <v>5003</v>
      </c>
      <c r="G1797" s="103" t="s">
        <v>15</v>
      </c>
      <c r="H1797" s="158">
        <v>2567</v>
      </c>
      <c r="I1797" s="103" t="s">
        <v>4201</v>
      </c>
      <c r="J1797" s="104" t="s">
        <v>4201</v>
      </c>
      <c r="K1797" s="103" t="s">
        <v>621</v>
      </c>
      <c r="L1797" s="103" t="s">
        <v>111</v>
      </c>
      <c r="M1797" s="103" t="s">
        <v>9079</v>
      </c>
      <c r="N1797" s="103" t="s">
        <v>28</v>
      </c>
      <c r="O1797" s="103" t="s">
        <v>5779</v>
      </c>
      <c r="P1797" s="105"/>
      <c r="Q1797" s="103" t="s">
        <v>7147</v>
      </c>
      <c r="R1797" s="103" t="s">
        <v>4851</v>
      </c>
    </row>
    <row r="1798" spans="1:18" ht="21">
      <c r="A1798" s="171" t="s">
        <v>4854</v>
      </c>
      <c r="B1798" s="172" t="s">
        <v>4858</v>
      </c>
      <c r="C1798" s="173" t="s">
        <v>9030</v>
      </c>
      <c r="D1798" s="102" t="s">
        <v>6400</v>
      </c>
      <c r="E1798" s="161" t="str">
        <f t="shared" si="57"/>
        <v>โครงการส่งเสริมกิจกรรมการท่องเที่ยวในจังหวัดนราธิวาส</v>
      </c>
      <c r="F1798" s="103" t="s">
        <v>6401</v>
      </c>
      <c r="G1798" s="103" t="s">
        <v>15</v>
      </c>
      <c r="H1798" s="158">
        <v>2567</v>
      </c>
      <c r="I1798" s="103" t="s">
        <v>2644</v>
      </c>
      <c r="J1798" s="104" t="s">
        <v>763</v>
      </c>
      <c r="K1798" s="103" t="s">
        <v>581</v>
      </c>
      <c r="L1798" s="103" t="s">
        <v>111</v>
      </c>
      <c r="M1798" s="103" t="s">
        <v>9079</v>
      </c>
      <c r="N1798" s="103" t="s">
        <v>28</v>
      </c>
      <c r="O1798" s="103" t="s">
        <v>5779</v>
      </c>
      <c r="P1798" s="105"/>
      <c r="Q1798" s="103" t="s">
        <v>7150</v>
      </c>
      <c r="R1798" s="103" t="s">
        <v>4851</v>
      </c>
    </row>
    <row r="1799" spans="1:18" ht="21">
      <c r="A1799" s="171" t="s">
        <v>4854</v>
      </c>
      <c r="B1799" s="172" t="s">
        <v>4858</v>
      </c>
      <c r="C1799" s="173" t="s">
        <v>9030</v>
      </c>
      <c r="D1799" s="102" t="s">
        <v>6403</v>
      </c>
      <c r="E1799" s="161" t="str">
        <f t="shared" si="57"/>
        <v>โครงการพัฒนาบุคลากรด้านการท่องเที่ยว</v>
      </c>
      <c r="F1799" s="103" t="s">
        <v>4625</v>
      </c>
      <c r="G1799" s="103" t="s">
        <v>15</v>
      </c>
      <c r="H1799" s="158">
        <v>2567</v>
      </c>
      <c r="I1799" s="103" t="s">
        <v>2644</v>
      </c>
      <c r="J1799" s="104" t="s">
        <v>763</v>
      </c>
      <c r="K1799" s="103" t="s">
        <v>581</v>
      </c>
      <c r="L1799" s="103" t="s">
        <v>111</v>
      </c>
      <c r="M1799" s="103" t="s">
        <v>9079</v>
      </c>
      <c r="N1799" s="103" t="s">
        <v>28</v>
      </c>
      <c r="O1799" s="103" t="s">
        <v>5779</v>
      </c>
      <c r="P1799" s="105"/>
      <c r="Q1799" s="103" t="s">
        <v>7153</v>
      </c>
      <c r="R1799" s="103" t="s">
        <v>4851</v>
      </c>
    </row>
    <row r="1800" spans="1:18" ht="21">
      <c r="A1800" s="171" t="s">
        <v>4854</v>
      </c>
      <c r="B1800" s="172" t="s">
        <v>4858</v>
      </c>
      <c r="C1800" s="173" t="s">
        <v>9030</v>
      </c>
      <c r="D1800" s="102" t="s">
        <v>5152</v>
      </c>
      <c r="E1800" s="161" t="str">
        <f t="shared" si="57"/>
        <v>โครงการสนับสนุนงานประจำปี และงานของดีเมืองนราประจำปี 2567</v>
      </c>
      <c r="F1800" s="103" t="s">
        <v>5153</v>
      </c>
      <c r="G1800" s="103" t="s">
        <v>15</v>
      </c>
      <c r="H1800" s="158">
        <v>2567</v>
      </c>
      <c r="I1800" s="103" t="s">
        <v>2644</v>
      </c>
      <c r="J1800" s="104" t="s">
        <v>763</v>
      </c>
      <c r="K1800" s="103"/>
      <c r="L1800" s="103" t="s">
        <v>9055</v>
      </c>
      <c r="M1800" s="103" t="s">
        <v>1736</v>
      </c>
      <c r="N1800" s="103" t="s">
        <v>134</v>
      </c>
      <c r="O1800" s="103" t="s">
        <v>5779</v>
      </c>
      <c r="P1800" s="105"/>
      <c r="Q1800" s="103" t="s">
        <v>7156</v>
      </c>
      <c r="R1800" s="103" t="s">
        <v>4848</v>
      </c>
    </row>
    <row r="1801" spans="1:18" ht="21">
      <c r="A1801" s="171" t="s">
        <v>4854</v>
      </c>
      <c r="B1801" s="172" t="s">
        <v>4858</v>
      </c>
      <c r="C1801" s="173" t="s">
        <v>9030</v>
      </c>
      <c r="D1801" s="102" t="s">
        <v>6410</v>
      </c>
      <c r="E1801" s="161" t="str">
        <f t="shared" si="57"/>
        <v>ส่งเสริมการท่องเที่ยวทางวัฒนธรรม ประเพณี และวิถีชีวิตชุมชนชาติพันธุ์จังหวัดนครปฐม</v>
      </c>
      <c r="F1801" s="103" t="s">
        <v>6411</v>
      </c>
      <c r="G1801" s="103" t="s">
        <v>15</v>
      </c>
      <c r="H1801" s="158">
        <v>2567</v>
      </c>
      <c r="I1801" s="103" t="s">
        <v>4610</v>
      </c>
      <c r="J1801" s="104" t="s">
        <v>763</v>
      </c>
      <c r="K1801" s="103"/>
      <c r="L1801" s="103" t="s">
        <v>9056</v>
      </c>
      <c r="M1801" s="103" t="s">
        <v>6412</v>
      </c>
      <c r="N1801" s="103" t="s">
        <v>134</v>
      </c>
      <c r="O1801" s="103" t="s">
        <v>5779</v>
      </c>
      <c r="P1801" s="105"/>
      <c r="Q1801" s="103" t="s">
        <v>7159</v>
      </c>
      <c r="R1801" s="103" t="s">
        <v>4851</v>
      </c>
    </row>
    <row r="1802" spans="1:18" ht="21">
      <c r="A1802" s="171" t="s">
        <v>4854</v>
      </c>
      <c r="B1802" s="172" t="s">
        <v>4858</v>
      </c>
      <c r="C1802" s="173" t="s">
        <v>9030</v>
      </c>
      <c r="D1802" s="102" t="s">
        <v>6449</v>
      </c>
      <c r="E1802" s="161" t="str">
        <f t="shared" si="57"/>
        <v>รำลึก 6 ปี กู้ภัยถ้ำหลวง รวมใจเป็นหนึ่งเดียว</v>
      </c>
      <c r="F1802" s="103" t="s">
        <v>6450</v>
      </c>
      <c r="G1802" s="103" t="s">
        <v>15</v>
      </c>
      <c r="H1802" s="158">
        <v>2567</v>
      </c>
      <c r="I1802" s="103" t="s">
        <v>2644</v>
      </c>
      <c r="J1802" s="104" t="s">
        <v>763</v>
      </c>
      <c r="K1802" s="103" t="s">
        <v>1907</v>
      </c>
      <c r="L1802" s="103" t="s">
        <v>1028</v>
      </c>
      <c r="M1802" s="103" t="s">
        <v>9071</v>
      </c>
      <c r="N1802" s="103" t="s">
        <v>473</v>
      </c>
      <c r="O1802" s="103" t="s">
        <v>5779</v>
      </c>
      <c r="P1802" s="105"/>
      <c r="Q1802" s="103" t="s">
        <v>7162</v>
      </c>
      <c r="R1802" s="103" t="s">
        <v>4851</v>
      </c>
    </row>
    <row r="1803" spans="1:18" ht="21">
      <c r="A1803" s="171" t="s">
        <v>4854</v>
      </c>
      <c r="B1803" s="172" t="s">
        <v>4858</v>
      </c>
      <c r="C1803" s="173" t="s">
        <v>9030</v>
      </c>
      <c r="D1803" s="102" t="s">
        <v>6456</v>
      </c>
      <c r="E1803" s="161" t="str">
        <f t="shared" si="57"/>
        <v>สื่อสารและประชาสัมพันธ์เพื่อส่งเสริมการท่องเที่ยวของจังหวัด</v>
      </c>
      <c r="F1803" s="103" t="s">
        <v>6457</v>
      </c>
      <c r="G1803" s="103" t="s">
        <v>15</v>
      </c>
      <c r="H1803" s="158">
        <v>2567</v>
      </c>
      <c r="I1803" s="103" t="s">
        <v>4738</v>
      </c>
      <c r="J1803" s="104" t="s">
        <v>763</v>
      </c>
      <c r="K1803" s="103" t="s">
        <v>6458</v>
      </c>
      <c r="L1803" s="103" t="s">
        <v>111</v>
      </c>
      <c r="M1803" s="103" t="s">
        <v>9079</v>
      </c>
      <c r="N1803" s="103" t="s">
        <v>28</v>
      </c>
      <c r="O1803" s="103" t="s">
        <v>5779</v>
      </c>
      <c r="P1803" s="105"/>
      <c r="Q1803" s="103" t="s">
        <v>7165</v>
      </c>
      <c r="R1803" s="103" t="s">
        <v>4851</v>
      </c>
    </row>
    <row r="1804" spans="1:18" ht="21">
      <c r="A1804" s="171" t="s">
        <v>4854</v>
      </c>
      <c r="B1804" s="172" t="s">
        <v>4858</v>
      </c>
      <c r="C1804" s="173" t="s">
        <v>9030</v>
      </c>
      <c r="D1804" s="102" t="s">
        <v>6464</v>
      </c>
      <c r="E1804" s="161" t="str">
        <f t="shared" si="57"/>
        <v xml:space="preserve">ส่งเสริมการโปรโมทการท่องเที่ยวภายใต้วิถีวัฒนธรรมล้านนา	</v>
      </c>
      <c r="F1804" s="103" t="s">
        <v>6465</v>
      </c>
      <c r="G1804" s="103" t="s">
        <v>15</v>
      </c>
      <c r="H1804" s="158">
        <v>2567</v>
      </c>
      <c r="I1804" s="103" t="s">
        <v>4738</v>
      </c>
      <c r="J1804" s="104" t="s">
        <v>763</v>
      </c>
      <c r="K1804" s="103" t="s">
        <v>1284</v>
      </c>
      <c r="L1804" s="103" t="s">
        <v>111</v>
      </c>
      <c r="M1804" s="103" t="s">
        <v>9079</v>
      </c>
      <c r="N1804" s="103" t="s">
        <v>28</v>
      </c>
      <c r="O1804" s="103" t="s">
        <v>5779</v>
      </c>
      <c r="P1804" s="105"/>
      <c r="Q1804" s="103" t="s">
        <v>7168</v>
      </c>
      <c r="R1804" s="103" t="s">
        <v>4851</v>
      </c>
    </row>
    <row r="1805" spans="1:18" ht="21">
      <c r="A1805" s="171" t="s">
        <v>4854</v>
      </c>
      <c r="B1805" s="172" t="s">
        <v>4858</v>
      </c>
      <c r="C1805" s="173" t="s">
        <v>9030</v>
      </c>
      <c r="D1805" s="102" t="s">
        <v>6472</v>
      </c>
      <c r="E1805" s="161" t="str">
        <f t="shared" si="57"/>
        <v>เทศกาลเชียงรายเมืองออกแบบเพื่อการพัฒนาที่ยั่งยืน</v>
      </c>
      <c r="F1805" s="103" t="s">
        <v>3664</v>
      </c>
      <c r="G1805" s="103" t="s">
        <v>15</v>
      </c>
      <c r="H1805" s="158">
        <v>2567</v>
      </c>
      <c r="I1805" s="103" t="s">
        <v>4610</v>
      </c>
      <c r="J1805" s="104" t="s">
        <v>763</v>
      </c>
      <c r="K1805" s="103" t="s">
        <v>1044</v>
      </c>
      <c r="L1805" s="103" t="s">
        <v>161</v>
      </c>
      <c r="M1805" s="103" t="s">
        <v>9073</v>
      </c>
      <c r="N1805" s="103" t="s">
        <v>162</v>
      </c>
      <c r="O1805" s="103" t="s">
        <v>5779</v>
      </c>
      <c r="P1805" s="105"/>
      <c r="Q1805" s="103" t="s">
        <v>7171</v>
      </c>
      <c r="R1805" s="103" t="s">
        <v>4851</v>
      </c>
    </row>
    <row r="1806" spans="1:18" ht="21">
      <c r="A1806" s="171" t="s">
        <v>4854</v>
      </c>
      <c r="B1806" s="172" t="s">
        <v>4858</v>
      </c>
      <c r="C1806" s="173" t="s">
        <v>9030</v>
      </c>
      <c r="D1806" s="102" t="s">
        <v>6474</v>
      </c>
      <c r="E1806" s="161" t="str">
        <f t="shared" si="57"/>
        <v>ส่งเสริมอนุรักษ์ศิลปวัฒนธรรมประเพณีพื้นถิ่นถนนคนเดินเมืองเชียงราย</v>
      </c>
      <c r="F1806" s="103" t="s">
        <v>6475</v>
      </c>
      <c r="G1806" s="103" t="s">
        <v>15</v>
      </c>
      <c r="H1806" s="158">
        <v>2567</v>
      </c>
      <c r="I1806" s="103" t="s">
        <v>4738</v>
      </c>
      <c r="J1806" s="104" t="s">
        <v>763</v>
      </c>
      <c r="K1806" s="103" t="s">
        <v>1044</v>
      </c>
      <c r="L1806" s="103" t="s">
        <v>161</v>
      </c>
      <c r="M1806" s="103" t="s">
        <v>9073</v>
      </c>
      <c r="N1806" s="103" t="s">
        <v>162</v>
      </c>
      <c r="O1806" s="103" t="s">
        <v>5779</v>
      </c>
      <c r="P1806" s="105"/>
      <c r="Q1806" s="103" t="s">
        <v>7174</v>
      </c>
      <c r="R1806" s="103" t="s">
        <v>4851</v>
      </c>
    </row>
    <row r="1807" spans="1:18" ht="21">
      <c r="A1807" s="171" t="s">
        <v>4854</v>
      </c>
      <c r="B1807" s="172" t="s">
        <v>4858</v>
      </c>
      <c r="C1807" s="173" t="s">
        <v>9030</v>
      </c>
      <c r="D1807" s="102" t="s">
        <v>4936</v>
      </c>
      <c r="E1807" s="161" t="str">
        <f t="shared" si="57"/>
        <v>กิจกรรมสืบชะตาและวันสถาปนาเมืองเชียงราย</v>
      </c>
      <c r="F1807" s="103" t="s">
        <v>4937</v>
      </c>
      <c r="G1807" s="103" t="s">
        <v>15</v>
      </c>
      <c r="H1807" s="158">
        <v>2567</v>
      </c>
      <c r="I1807" s="103" t="s">
        <v>2644</v>
      </c>
      <c r="J1807" s="103" t="s">
        <v>4609</v>
      </c>
      <c r="K1807" s="103" t="s">
        <v>1044</v>
      </c>
      <c r="L1807" s="103" t="s">
        <v>161</v>
      </c>
      <c r="M1807" s="103" t="s">
        <v>9073</v>
      </c>
      <c r="N1807" s="103" t="s">
        <v>162</v>
      </c>
      <c r="O1807" s="103" t="s">
        <v>5779</v>
      </c>
      <c r="P1807" s="105"/>
      <c r="Q1807" s="103" t="s">
        <v>7177</v>
      </c>
      <c r="R1807" s="103" t="s">
        <v>4851</v>
      </c>
    </row>
    <row r="1808" spans="1:18" ht="21">
      <c r="A1808" s="171" t="s">
        <v>4854</v>
      </c>
      <c r="B1808" s="172" t="s">
        <v>4858</v>
      </c>
      <c r="C1808" s="173" t="s">
        <v>9030</v>
      </c>
      <c r="D1808" s="102" t="s">
        <v>4933</v>
      </c>
      <c r="E1808" s="161" t="str">
        <f t="shared" si="57"/>
        <v>สืบสานประเพณีนมัสการและสรงน้ำพระธาตุดอยตุง ประจำปี 2567</v>
      </c>
      <c r="F1808" s="103" t="s">
        <v>4934</v>
      </c>
      <c r="G1808" s="103" t="s">
        <v>15</v>
      </c>
      <c r="H1808" s="158">
        <v>2567</v>
      </c>
      <c r="I1808" s="103" t="s">
        <v>2644</v>
      </c>
      <c r="J1808" s="104" t="s">
        <v>4738</v>
      </c>
      <c r="K1808" s="103" t="s">
        <v>1044</v>
      </c>
      <c r="L1808" s="103" t="s">
        <v>161</v>
      </c>
      <c r="M1808" s="103" t="s">
        <v>9073</v>
      </c>
      <c r="N1808" s="103" t="s">
        <v>162</v>
      </c>
      <c r="O1808" s="103" t="s">
        <v>5779</v>
      </c>
      <c r="P1808" s="105"/>
      <c r="Q1808" s="103" t="s">
        <v>7180</v>
      </c>
      <c r="R1808" s="103" t="s">
        <v>4851</v>
      </c>
    </row>
    <row r="1809" spans="1:18" ht="21">
      <c r="A1809" s="171" t="s">
        <v>4854</v>
      </c>
      <c r="B1809" s="172" t="s">
        <v>4858</v>
      </c>
      <c r="C1809" s="173" t="s">
        <v>9030</v>
      </c>
      <c r="D1809" s="102" t="s">
        <v>5030</v>
      </c>
      <c r="E1809" s="161" t="str">
        <f t="shared" si="57"/>
        <v>ส่งเสริมการท่องเที่ยวงานประเพณีตีคลีไฟ</v>
      </c>
      <c r="F1809" s="103" t="s">
        <v>5031</v>
      </c>
      <c r="G1809" s="103" t="s">
        <v>15</v>
      </c>
      <c r="H1809" s="158">
        <v>2567</v>
      </c>
      <c r="I1809" s="103" t="s">
        <v>2644</v>
      </c>
      <c r="J1809" s="104" t="s">
        <v>4738</v>
      </c>
      <c r="K1809" s="103"/>
      <c r="L1809" s="103" t="s">
        <v>9035</v>
      </c>
      <c r="M1809" s="103" t="s">
        <v>137</v>
      </c>
      <c r="N1809" s="103" t="s">
        <v>134</v>
      </c>
      <c r="O1809" s="103" t="s">
        <v>5779</v>
      </c>
      <c r="P1809" s="105"/>
      <c r="Q1809" s="103" t="s">
        <v>7183</v>
      </c>
      <c r="R1809" s="103" t="s">
        <v>4851</v>
      </c>
    </row>
    <row r="1810" spans="1:18" ht="21">
      <c r="A1810" s="171" t="s">
        <v>4854</v>
      </c>
      <c r="B1810" s="172" t="s">
        <v>4858</v>
      </c>
      <c r="C1810" s="173" t="s">
        <v>9030</v>
      </c>
      <c r="D1810" s="102" t="s">
        <v>5061</v>
      </c>
      <c r="E1810" s="161" t="str">
        <f t="shared" si="57"/>
        <v>โครงการส่งเสริมภาพลักษณ์ที่ดี ยกระดับการท่องเที่ยวมูลค่าสูง / ประชาสัมพันธ์และสร้างการรับรู้การท่องเที่ยว</v>
      </c>
      <c r="F1810" s="103" t="s">
        <v>5062</v>
      </c>
      <c r="G1810" s="103" t="s">
        <v>15</v>
      </c>
      <c r="H1810" s="158">
        <v>2567</v>
      </c>
      <c r="I1810" s="103" t="s">
        <v>4491</v>
      </c>
      <c r="J1810" s="104" t="s">
        <v>763</v>
      </c>
      <c r="K1810" s="103" t="s">
        <v>430</v>
      </c>
      <c r="L1810" s="103" t="s">
        <v>111</v>
      </c>
      <c r="M1810" s="103" t="s">
        <v>9079</v>
      </c>
      <c r="N1810" s="103" t="s">
        <v>28</v>
      </c>
      <c r="O1810" s="103" t="s">
        <v>5779</v>
      </c>
      <c r="P1810" s="105"/>
      <c r="Q1810" s="103" t="s">
        <v>7186</v>
      </c>
      <c r="R1810" s="103" t="s">
        <v>4848</v>
      </c>
    </row>
    <row r="1811" spans="1:18" ht="21">
      <c r="A1811" s="171" t="s">
        <v>4854</v>
      </c>
      <c r="B1811" s="172" t="s">
        <v>4858</v>
      </c>
      <c r="C1811" s="173" t="s">
        <v>9030</v>
      </c>
      <c r="D1811" s="102" t="s">
        <v>6514</v>
      </c>
      <c r="E1811" s="161" t="str">
        <f t="shared" ref="E1811:E1842" si="58">HYPERLINK(Q1811,F1811)</f>
        <v>โครงการพัฒนาภูมิทัศน์บริเวณพุทธมณฑลภาคใต้ตอนบน วัดราชบุรณะ ตำบลท่ามะพลา อำเภอหลังสวน จังหวัดชุมพร</v>
      </c>
      <c r="F1811" s="103" t="s">
        <v>6515</v>
      </c>
      <c r="G1811" s="103" t="s">
        <v>51</v>
      </c>
      <c r="H1811" s="158">
        <v>2567</v>
      </c>
      <c r="I1811" s="103" t="s">
        <v>2644</v>
      </c>
      <c r="J1811" s="104" t="s">
        <v>763</v>
      </c>
      <c r="K1811" s="103" t="s">
        <v>1995</v>
      </c>
      <c r="L1811" s="103" t="s">
        <v>289</v>
      </c>
      <c r="M1811" s="103" t="s">
        <v>9092</v>
      </c>
      <c r="N1811" s="103" t="s">
        <v>96</v>
      </c>
      <c r="O1811" s="103" t="s">
        <v>5779</v>
      </c>
      <c r="P1811" s="105"/>
      <c r="Q1811" s="103" t="s">
        <v>7190</v>
      </c>
      <c r="R1811" s="103" t="s">
        <v>4851</v>
      </c>
    </row>
    <row r="1812" spans="1:18" ht="21">
      <c r="A1812" s="171" t="s">
        <v>4854</v>
      </c>
      <c r="B1812" s="172" t="s">
        <v>4858</v>
      </c>
      <c r="C1812" s="173" t="s">
        <v>9030</v>
      </c>
      <c r="D1812" s="102" t="s">
        <v>4968</v>
      </c>
      <c r="E1812" s="161" t="str">
        <f t="shared" si="58"/>
        <v>โครงการพัฒนาศักยภาพการท่องเที่ยวชุมพรสู่มาตรฐานสากล</v>
      </c>
      <c r="F1812" s="103" t="s">
        <v>211</v>
      </c>
      <c r="G1812" s="103" t="s">
        <v>15</v>
      </c>
      <c r="H1812" s="158">
        <v>2567</v>
      </c>
      <c r="I1812" s="103" t="s">
        <v>2644</v>
      </c>
      <c r="J1812" s="104" t="s">
        <v>4737</v>
      </c>
      <c r="K1812" s="103"/>
      <c r="L1812" s="103" t="s">
        <v>9058</v>
      </c>
      <c r="M1812" s="103" t="s">
        <v>1229</v>
      </c>
      <c r="N1812" s="103" t="s">
        <v>134</v>
      </c>
      <c r="O1812" s="103" t="s">
        <v>5779</v>
      </c>
      <c r="P1812" s="105"/>
      <c r="Q1812" s="103" t="s">
        <v>7193</v>
      </c>
      <c r="R1812" s="103" t="s">
        <v>4851</v>
      </c>
    </row>
    <row r="1813" spans="1:18" ht="21">
      <c r="A1813" s="171" t="s">
        <v>4854</v>
      </c>
      <c r="B1813" s="172" t="s">
        <v>4858</v>
      </c>
      <c r="C1813" s="173" t="s">
        <v>9030</v>
      </c>
      <c r="D1813" s="102" t="s">
        <v>6603</v>
      </c>
      <c r="E1813" s="161" t="str">
        <f t="shared" si="58"/>
        <v>พัฒนาโครงข่ายคมนาคมกลุ่มจังหวัดอย่างเป็นระบบเพื่อสนับสนุนการค้า การลงทุน การอุตสาหกรรม และการท่องเที่ยว เชื่อมโยงจังหวัด กลุ่มจังหวัด และภูมิภาค เพิ่มประสิทธิภาพทางหลวงหมายเลข 2109 ตอน คำแก่นคูณ - เขื่อนอุบลรัตน์ ระหว่าง กม.23+810 - กม.25+224</v>
      </c>
      <c r="F1813" s="103" t="s">
        <v>6604</v>
      </c>
      <c r="G1813" s="103" t="s">
        <v>15</v>
      </c>
      <c r="H1813" s="158">
        <v>2567</v>
      </c>
      <c r="I1813" s="103" t="s">
        <v>4738</v>
      </c>
      <c r="J1813" s="104" t="s">
        <v>763</v>
      </c>
      <c r="K1813" s="103" t="s">
        <v>6605</v>
      </c>
      <c r="L1813" s="103" t="s">
        <v>447</v>
      </c>
      <c r="M1813" s="103" t="s">
        <v>9080</v>
      </c>
      <c r="N1813" s="103" t="s">
        <v>399</v>
      </c>
      <c r="O1813" s="103" t="s">
        <v>5779</v>
      </c>
      <c r="P1813" s="105"/>
      <c r="Q1813" s="103" t="s">
        <v>7196</v>
      </c>
      <c r="R1813" s="103" t="s">
        <v>4851</v>
      </c>
    </row>
    <row r="1814" spans="1:18" ht="21">
      <c r="A1814" s="171" t="s">
        <v>4854</v>
      </c>
      <c r="B1814" s="172" t="s">
        <v>4858</v>
      </c>
      <c r="C1814" s="173" t="s">
        <v>9030</v>
      </c>
      <c r="D1814" s="102" t="s">
        <v>6611</v>
      </c>
      <c r="E1814" s="161" t="str">
        <f t="shared" si="58"/>
        <v>โครงการพัฒนาและยกระดับแหล่งท่องเที่ยวตามอัตลักษณ์และวิถีวัฒนธรรมชุมชนเชิงสร้างสรรค์ จังหวัดขอนแก่น/ จัดงานสุดยอดเทศกาลประเพณีและศิลปวัฒนธรรมมหานครขอนแก่น</v>
      </c>
      <c r="F1814" s="103" t="s">
        <v>6612</v>
      </c>
      <c r="G1814" s="103" t="s">
        <v>15</v>
      </c>
      <c r="H1814" s="158">
        <v>2567</v>
      </c>
      <c r="I1814" s="103" t="s">
        <v>4927</v>
      </c>
      <c r="J1814" s="104" t="s">
        <v>763</v>
      </c>
      <c r="K1814" s="103" t="s">
        <v>6613</v>
      </c>
      <c r="L1814" s="103" t="s">
        <v>161</v>
      </c>
      <c r="M1814" s="103" t="s">
        <v>9073</v>
      </c>
      <c r="N1814" s="103" t="s">
        <v>162</v>
      </c>
      <c r="O1814" s="103" t="s">
        <v>5779</v>
      </c>
      <c r="P1814" s="105"/>
      <c r="Q1814" s="103" t="s">
        <v>7199</v>
      </c>
      <c r="R1814" s="103" t="s">
        <v>4851</v>
      </c>
    </row>
    <row r="1815" spans="1:18" ht="21">
      <c r="A1815" s="171" t="s">
        <v>4854</v>
      </c>
      <c r="B1815" s="172" t="s">
        <v>4858</v>
      </c>
      <c r="C1815" s="173" t="s">
        <v>9030</v>
      </c>
      <c r="D1815" s="102" t="s">
        <v>5174</v>
      </c>
      <c r="E1815" s="161" t="str">
        <f t="shared" si="58"/>
        <v xml:space="preserve">โครงการ : ส่งเสริมการท่องเที่ยวจังหวัดกาฬสินธุ์ กิจกรรมหลัก : ส่งเสริมกิจกรรมการท่องเที่ยวจังหวัดกาฬสินธุ์ กิจกรรมย่อย : ส่งเสริมขนบธรรมเนียมประเพณี เทศกาล “มาฆปูรณมีบูชา” ทะเลธุงอีสาน จังหวัดกาฬสินธุ์   </v>
      </c>
      <c r="F1815" s="103" t="s">
        <v>6634</v>
      </c>
      <c r="G1815" s="103" t="s">
        <v>15</v>
      </c>
      <c r="H1815" s="158">
        <v>2567</v>
      </c>
      <c r="I1815" s="103" t="s">
        <v>4609</v>
      </c>
      <c r="J1815" s="103" t="s">
        <v>4609</v>
      </c>
      <c r="K1815" s="103" t="s">
        <v>644</v>
      </c>
      <c r="L1815" s="103" t="s">
        <v>161</v>
      </c>
      <c r="M1815" s="103" t="s">
        <v>9073</v>
      </c>
      <c r="N1815" s="103" t="s">
        <v>162</v>
      </c>
      <c r="O1815" s="103" t="s">
        <v>5779</v>
      </c>
      <c r="P1815" s="105"/>
      <c r="Q1815" s="103" t="s">
        <v>7202</v>
      </c>
      <c r="R1815" s="103" t="s">
        <v>4851</v>
      </c>
    </row>
    <row r="1816" spans="1:18" ht="21">
      <c r="A1816" s="171" t="s">
        <v>4854</v>
      </c>
      <c r="B1816" s="172" t="s">
        <v>4858</v>
      </c>
      <c r="C1816" s="173" t="s">
        <v>9030</v>
      </c>
      <c r="D1816" s="102" t="s">
        <v>4989</v>
      </c>
      <c r="E1816" s="161" t="str">
        <f t="shared" si="58"/>
        <v>สร้างกิจกรรมรองรับการท่องเที่ยว กิจกรรมหลัก : ส่งเสริมงานประเพณีของจังหวัด (มหกรรมวัฒนธรรมสร้างสรรค์ มหัศจรรย์ดินแดนมรดกโลก)</v>
      </c>
      <c r="F1816" s="103" t="s">
        <v>6642</v>
      </c>
      <c r="G1816" s="103" t="s">
        <v>15</v>
      </c>
      <c r="H1816" s="158">
        <v>2567</v>
      </c>
      <c r="I1816" s="103" t="s">
        <v>2644</v>
      </c>
      <c r="J1816" s="104" t="s">
        <v>763</v>
      </c>
      <c r="K1816" s="103" t="s">
        <v>994</v>
      </c>
      <c r="L1816" s="103" t="s">
        <v>161</v>
      </c>
      <c r="M1816" s="103" t="s">
        <v>9073</v>
      </c>
      <c r="N1816" s="103" t="s">
        <v>162</v>
      </c>
      <c r="O1816" s="103" t="s">
        <v>5779</v>
      </c>
      <c r="P1816" s="105"/>
      <c r="Q1816" s="103" t="s">
        <v>7204</v>
      </c>
      <c r="R1816" s="103" t="s">
        <v>4879</v>
      </c>
    </row>
    <row r="1817" spans="1:18" ht="21">
      <c r="A1817" s="171" t="s">
        <v>4854</v>
      </c>
      <c r="B1817" s="172" t="s">
        <v>4858</v>
      </c>
      <c r="C1817" s="173" t="s">
        <v>9030</v>
      </c>
      <c r="D1817" s="102" t="s">
        <v>6644</v>
      </c>
      <c r="E1817" s="161" t="str">
        <f t="shared" si="58"/>
        <v>พัฒนาช่องทางการตลาดท่องเที่ยวเชิงรุก</v>
      </c>
      <c r="F1817" s="103" t="s">
        <v>226</v>
      </c>
      <c r="G1817" s="103" t="s">
        <v>15</v>
      </c>
      <c r="H1817" s="158">
        <v>2567</v>
      </c>
      <c r="I1817" s="103" t="s">
        <v>4738</v>
      </c>
      <c r="J1817" s="104" t="s">
        <v>763</v>
      </c>
      <c r="K1817" s="103" t="s">
        <v>227</v>
      </c>
      <c r="L1817" s="103" t="s">
        <v>95</v>
      </c>
      <c r="M1817" s="103" t="s">
        <v>9083</v>
      </c>
      <c r="N1817" s="103" t="s">
        <v>96</v>
      </c>
      <c r="O1817" s="103" t="s">
        <v>5779</v>
      </c>
      <c r="P1817" s="105"/>
      <c r="Q1817" s="103" t="s">
        <v>7207</v>
      </c>
      <c r="R1817" s="103" t="s">
        <v>4879</v>
      </c>
    </row>
    <row r="1818" spans="1:18" ht="21">
      <c r="A1818" s="171" t="s">
        <v>4854</v>
      </c>
      <c r="B1818" s="172" t="s">
        <v>4858</v>
      </c>
      <c r="C1818" s="173" t="s">
        <v>9030</v>
      </c>
      <c r="D1818" s="102" t="s">
        <v>6658</v>
      </c>
      <c r="E1818" s="161" t="str">
        <f t="shared" si="58"/>
        <v>กิจกรรมเทศกาลเที่ยวเมืองกาญจน์อาหารอร่อย และงานวิถีชุมชนคนหนองปรือ</v>
      </c>
      <c r="F1818" s="103" t="s">
        <v>6659</v>
      </c>
      <c r="G1818" s="103" t="s">
        <v>15</v>
      </c>
      <c r="H1818" s="158">
        <v>2567</v>
      </c>
      <c r="I1818" s="103" t="s">
        <v>4927</v>
      </c>
      <c r="J1818" s="104" t="s">
        <v>763</v>
      </c>
      <c r="K1818" s="103" t="s">
        <v>6660</v>
      </c>
      <c r="L1818" s="103" t="s">
        <v>206</v>
      </c>
      <c r="M1818" s="103" t="s">
        <v>9082</v>
      </c>
      <c r="N1818" s="103" t="s">
        <v>96</v>
      </c>
      <c r="O1818" s="103" t="s">
        <v>5779</v>
      </c>
      <c r="P1818" s="105"/>
      <c r="Q1818" s="103" t="s">
        <v>7209</v>
      </c>
      <c r="R1818" s="103" t="s">
        <v>4879</v>
      </c>
    </row>
    <row r="1819" spans="1:18" ht="21">
      <c r="A1819" s="171" t="s">
        <v>4854</v>
      </c>
      <c r="B1819" s="172" t="s">
        <v>4858</v>
      </c>
      <c r="C1819" s="173" t="s">
        <v>9030</v>
      </c>
      <c r="D1819" s="102" t="s">
        <v>6662</v>
      </c>
      <c r="E1819" s="161" t="str">
        <f t="shared" si="58"/>
        <v xml:space="preserve">กิจกรรมเทศกาลเที่ยวเมืองกาญจน์ อาหารอร่อย ชม ชิม ช็อป ถนนคนเดินเมืองขุนด่าน </v>
      </c>
      <c r="F1819" s="103" t="s">
        <v>6663</v>
      </c>
      <c r="G1819" s="103" t="s">
        <v>15</v>
      </c>
      <c r="H1819" s="158">
        <v>2567</v>
      </c>
      <c r="I1819" s="103" t="s">
        <v>4927</v>
      </c>
      <c r="J1819" s="104" t="s">
        <v>763</v>
      </c>
      <c r="K1819" s="103" t="s">
        <v>6664</v>
      </c>
      <c r="L1819" s="103" t="s">
        <v>206</v>
      </c>
      <c r="M1819" s="103" t="s">
        <v>9082</v>
      </c>
      <c r="N1819" s="103" t="s">
        <v>96</v>
      </c>
      <c r="O1819" s="103" t="s">
        <v>5779</v>
      </c>
      <c r="P1819" s="105"/>
      <c r="Q1819" s="103" t="s">
        <v>7211</v>
      </c>
      <c r="R1819" s="103" t="s">
        <v>4879</v>
      </c>
    </row>
    <row r="1820" spans="1:18" ht="21">
      <c r="A1820" s="171" t="s">
        <v>4854</v>
      </c>
      <c r="B1820" s="172" t="s">
        <v>4858</v>
      </c>
      <c r="C1820" s="173" t="s">
        <v>9030</v>
      </c>
      <c r="D1820" s="102" t="s">
        <v>6670</v>
      </c>
      <c r="E1820" s="161" t="str">
        <f t="shared" si="58"/>
        <v>กิจกรรมเทศกาลเที่ยวเมืองกาญจน์อาหารอร่อย แหล่งอารยธรรมโบราณ และภูมิปัญญาท้องถิ่น อำเภอเลาขวัญ</v>
      </c>
      <c r="F1820" s="103" t="s">
        <v>6671</v>
      </c>
      <c r="G1820" s="103" t="s">
        <v>15</v>
      </c>
      <c r="H1820" s="158">
        <v>2567</v>
      </c>
      <c r="I1820" s="103" t="s">
        <v>4927</v>
      </c>
      <c r="J1820" s="104" t="s">
        <v>763</v>
      </c>
      <c r="K1820" s="103" t="s">
        <v>6668</v>
      </c>
      <c r="L1820" s="103" t="s">
        <v>206</v>
      </c>
      <c r="M1820" s="103" t="s">
        <v>9082</v>
      </c>
      <c r="N1820" s="103" t="s">
        <v>96</v>
      </c>
      <c r="O1820" s="103" t="s">
        <v>5779</v>
      </c>
      <c r="P1820" s="105"/>
      <c r="Q1820" s="103" t="s">
        <v>7214</v>
      </c>
      <c r="R1820" s="103" t="s">
        <v>4851</v>
      </c>
    </row>
    <row r="1821" spans="1:18" ht="21">
      <c r="A1821" s="171" t="s">
        <v>4854</v>
      </c>
      <c r="B1821" s="172" t="s">
        <v>4858</v>
      </c>
      <c r="C1821" s="173" t="s">
        <v>9030</v>
      </c>
      <c r="D1821" s="102" t="s">
        <v>6673</v>
      </c>
      <c r="E1821" s="161" t="str">
        <f t="shared" si="58"/>
        <v xml:space="preserve">เทศกาลเที่ยวเมืองกาญจน์อาหารอร่อยและย้อนรอยอารยธรรม ประเพณีวิถีคนบ้านทวน  </v>
      </c>
      <c r="F1821" s="103" t="s">
        <v>6674</v>
      </c>
      <c r="G1821" s="103" t="s">
        <v>15</v>
      </c>
      <c r="H1821" s="158">
        <v>2567</v>
      </c>
      <c r="I1821" s="103" t="s">
        <v>4927</v>
      </c>
      <c r="J1821" s="104" t="s">
        <v>763</v>
      </c>
      <c r="K1821" s="103" t="s">
        <v>6675</v>
      </c>
      <c r="L1821" s="103" t="s">
        <v>206</v>
      </c>
      <c r="M1821" s="103" t="s">
        <v>9082</v>
      </c>
      <c r="N1821" s="103" t="s">
        <v>96</v>
      </c>
      <c r="O1821" s="103" t="s">
        <v>5779</v>
      </c>
      <c r="P1821" s="105"/>
      <c r="Q1821" s="103" t="s">
        <v>7216</v>
      </c>
      <c r="R1821" s="103" t="s">
        <v>4851</v>
      </c>
    </row>
    <row r="1822" spans="1:18" ht="21">
      <c r="A1822" s="171" t="s">
        <v>4854</v>
      </c>
      <c r="B1822" s="172" t="s">
        <v>4858</v>
      </c>
      <c r="C1822" s="173" t="s">
        <v>9030</v>
      </c>
      <c r="D1822" s="102" t="s">
        <v>6677</v>
      </c>
      <c r="E1822" s="161" t="str">
        <f t="shared" si="58"/>
        <v>กิจกรรมเทศกาลเที่ยวเมืองกาญจน์อาหารอร่อยและงานมหกรรมพหุวัฒนธรรมสามสายน้ำ เพลิดเพลินเดินถนนสายวัฒนธรรมเมืองสามหมอก</v>
      </c>
      <c r="F1822" s="103" t="s">
        <v>6678</v>
      </c>
      <c r="G1822" s="103" t="s">
        <v>15</v>
      </c>
      <c r="H1822" s="158">
        <v>2567</v>
      </c>
      <c r="I1822" s="103" t="s">
        <v>4927</v>
      </c>
      <c r="J1822" s="104" t="s">
        <v>763</v>
      </c>
      <c r="K1822" s="103" t="s">
        <v>6679</v>
      </c>
      <c r="L1822" s="103" t="s">
        <v>206</v>
      </c>
      <c r="M1822" s="103" t="s">
        <v>9082</v>
      </c>
      <c r="N1822" s="103" t="s">
        <v>96</v>
      </c>
      <c r="O1822" s="103" t="s">
        <v>5779</v>
      </c>
      <c r="P1822" s="105"/>
      <c r="Q1822" s="103" t="s">
        <v>7219</v>
      </c>
      <c r="R1822" s="103" t="s">
        <v>4851</v>
      </c>
    </row>
    <row r="1823" spans="1:18" ht="21">
      <c r="A1823" s="171" t="s">
        <v>4854</v>
      </c>
      <c r="B1823" s="172" t="s">
        <v>4858</v>
      </c>
      <c r="C1823" s="173" t="s">
        <v>9030</v>
      </c>
      <c r="D1823" s="102" t="s">
        <v>6681</v>
      </c>
      <c r="E1823" s="161" t="str">
        <f t="shared" si="58"/>
        <v>กิจกรรมเทศกาลเที่ยวเมืองกาญจน์ อาหารอร่อย และเทศกาลผลไม้ สืบสานประเพณีลานบ้านลานวัฒนธรรม ของดีอำเภอทองผาภูมิ และงานกิ่งกาชาดอำเภอทองผาภูมิ ประจำปี 2567"</v>
      </c>
      <c r="F1823" s="103" t="s">
        <v>6682</v>
      </c>
      <c r="G1823" s="103" t="s">
        <v>15</v>
      </c>
      <c r="H1823" s="158">
        <v>2567</v>
      </c>
      <c r="I1823" s="103" t="s">
        <v>4927</v>
      </c>
      <c r="J1823" s="104" t="s">
        <v>763</v>
      </c>
      <c r="K1823" s="103" t="s">
        <v>6683</v>
      </c>
      <c r="L1823" s="103" t="s">
        <v>206</v>
      </c>
      <c r="M1823" s="103" t="s">
        <v>9082</v>
      </c>
      <c r="N1823" s="103" t="s">
        <v>96</v>
      </c>
      <c r="O1823" s="103" t="s">
        <v>5779</v>
      </c>
      <c r="P1823" s="105"/>
      <c r="Q1823" s="103" t="s">
        <v>7222</v>
      </c>
      <c r="R1823" s="103" t="s">
        <v>5230</v>
      </c>
    </row>
    <row r="1824" spans="1:18" ht="21">
      <c r="A1824" s="171" t="s">
        <v>4854</v>
      </c>
      <c r="B1824" s="172" t="s">
        <v>4858</v>
      </c>
      <c r="C1824" s="173" t="s">
        <v>9030</v>
      </c>
      <c r="D1824" s="102" t="s">
        <v>6685</v>
      </c>
      <c r="E1824" s="161" t="str">
        <f t="shared" si="58"/>
        <v>กิจกรรมเทศกาลเที่ยวเมืองกาญจน์อาหารอร่อย ปล่อยใจลอย กับลำน้ำและภูผา ณ ศรีสวัสดิ์</v>
      </c>
      <c r="F1824" s="103" t="s">
        <v>6686</v>
      </c>
      <c r="G1824" s="103" t="s">
        <v>15</v>
      </c>
      <c r="H1824" s="158">
        <v>2567</v>
      </c>
      <c r="I1824" s="103" t="s">
        <v>4927</v>
      </c>
      <c r="J1824" s="104" t="s">
        <v>763</v>
      </c>
      <c r="K1824" s="103" t="s">
        <v>6687</v>
      </c>
      <c r="L1824" s="103" t="s">
        <v>206</v>
      </c>
      <c r="M1824" s="103" t="s">
        <v>9082</v>
      </c>
      <c r="N1824" s="103" t="s">
        <v>96</v>
      </c>
      <c r="O1824" s="103" t="s">
        <v>5779</v>
      </c>
      <c r="P1824" s="105"/>
      <c r="Q1824" s="103" t="s">
        <v>7225</v>
      </c>
      <c r="R1824" s="103" t="s">
        <v>4851</v>
      </c>
    </row>
    <row r="1825" spans="1:18" ht="21">
      <c r="A1825" s="171" t="s">
        <v>4854</v>
      </c>
      <c r="B1825" s="172" t="s">
        <v>4858</v>
      </c>
      <c r="C1825" s="173" t="s">
        <v>9030</v>
      </c>
      <c r="D1825" s="102" t="s">
        <v>6689</v>
      </c>
      <c r="E1825" s="161" t="str">
        <f t="shared" si="58"/>
        <v>กิจกรรมเทศกาลเที่ยวเมืองกาญจน์อาหารอร่อย และจำหน่ายสินค้า OTOP อำเภอบ่อพลอย จังหวัดกาญจนบุรี</v>
      </c>
      <c r="F1825" s="103" t="s">
        <v>6690</v>
      </c>
      <c r="G1825" s="103" t="s">
        <v>15</v>
      </c>
      <c r="H1825" s="158">
        <v>2567</v>
      </c>
      <c r="I1825" s="103" t="s">
        <v>4927</v>
      </c>
      <c r="J1825" s="104" t="s">
        <v>763</v>
      </c>
      <c r="K1825" s="103" t="s">
        <v>6691</v>
      </c>
      <c r="L1825" s="103" t="s">
        <v>206</v>
      </c>
      <c r="M1825" s="103" t="s">
        <v>9082</v>
      </c>
      <c r="N1825" s="103" t="s">
        <v>96</v>
      </c>
      <c r="O1825" s="103" t="s">
        <v>5779</v>
      </c>
      <c r="P1825" s="105"/>
      <c r="Q1825" s="103" t="s">
        <v>7228</v>
      </c>
      <c r="R1825" s="103" t="s">
        <v>4848</v>
      </c>
    </row>
    <row r="1826" spans="1:18" ht="21">
      <c r="A1826" s="171" t="s">
        <v>4854</v>
      </c>
      <c r="B1826" s="172" t="s">
        <v>4858</v>
      </c>
      <c r="C1826" s="173" t="s">
        <v>9030</v>
      </c>
      <c r="D1826" s="102" t="s">
        <v>6700</v>
      </c>
      <c r="E1826" s="161" t="str">
        <f t="shared" si="58"/>
        <v>กิจกรรมเทศกาลเที่ยวเมืองกาญจน์อาหารอร่อยและปักหมุด สุดอร่อยตามอำเภอใจ</v>
      </c>
      <c r="F1826" s="103" t="s">
        <v>6701</v>
      </c>
      <c r="G1826" s="103" t="s">
        <v>15</v>
      </c>
      <c r="H1826" s="158">
        <v>2567</v>
      </c>
      <c r="I1826" s="103" t="s">
        <v>4927</v>
      </c>
      <c r="J1826" s="104" t="s">
        <v>763</v>
      </c>
      <c r="K1826" s="103" t="s">
        <v>6695</v>
      </c>
      <c r="L1826" s="103" t="s">
        <v>206</v>
      </c>
      <c r="M1826" s="103" t="s">
        <v>9082</v>
      </c>
      <c r="N1826" s="103" t="s">
        <v>96</v>
      </c>
      <c r="O1826" s="103" t="s">
        <v>5779</v>
      </c>
      <c r="P1826" s="105"/>
      <c r="Q1826" s="103" t="s">
        <v>7231</v>
      </c>
      <c r="R1826" s="103" t="s">
        <v>4879</v>
      </c>
    </row>
    <row r="1827" spans="1:18" ht="21">
      <c r="A1827" s="171" t="s">
        <v>4854</v>
      </c>
      <c r="B1827" s="172" t="s">
        <v>4858</v>
      </c>
      <c r="C1827" s="173" t="s">
        <v>9030</v>
      </c>
      <c r="D1827" s="102" t="s">
        <v>5146</v>
      </c>
      <c r="E1827" s="161" t="str">
        <f t="shared" si="58"/>
        <v>โครงการจัดงานสัปดาห์สะพานข้ามแม่น้ำแควและงานกาชาดจังหวัดกาญจนบุรี ประจำปี 2566</v>
      </c>
      <c r="F1827" s="103" t="s">
        <v>5147</v>
      </c>
      <c r="G1827" s="103" t="s">
        <v>15</v>
      </c>
      <c r="H1827" s="158">
        <v>2567</v>
      </c>
      <c r="I1827" s="103" t="s">
        <v>2644</v>
      </c>
      <c r="J1827" s="104" t="s">
        <v>4738</v>
      </c>
      <c r="K1827" s="103" t="s">
        <v>1255</v>
      </c>
      <c r="L1827" s="103" t="s">
        <v>111</v>
      </c>
      <c r="M1827" s="103" t="s">
        <v>9079</v>
      </c>
      <c r="N1827" s="103" t="s">
        <v>28</v>
      </c>
      <c r="O1827" s="103" t="s">
        <v>5779</v>
      </c>
      <c r="P1827" s="105"/>
      <c r="Q1827" s="103" t="s">
        <v>7233</v>
      </c>
      <c r="R1827" s="103" t="s">
        <v>4879</v>
      </c>
    </row>
    <row r="1828" spans="1:18" ht="21">
      <c r="A1828" s="171" t="s">
        <v>4854</v>
      </c>
      <c r="B1828" s="172" t="s">
        <v>4858</v>
      </c>
      <c r="C1828" s="173" t="s">
        <v>9030</v>
      </c>
      <c r="D1828" s="102" t="s">
        <v>5011</v>
      </c>
      <c r="E1828" s="161" t="str">
        <f t="shared" si="58"/>
        <v>โครงการส่งเสริมกิจกรรมระดับนานาชาติ</v>
      </c>
      <c r="F1828" s="103" t="s">
        <v>82</v>
      </c>
      <c r="G1828" s="103" t="s">
        <v>15</v>
      </c>
      <c r="H1828" s="158">
        <v>2567</v>
      </c>
      <c r="I1828" s="103" t="s">
        <v>2644</v>
      </c>
      <c r="J1828" s="104" t="s">
        <v>763</v>
      </c>
      <c r="K1828" s="103" t="s">
        <v>1052</v>
      </c>
      <c r="L1828" s="103" t="s">
        <v>1762</v>
      </c>
      <c r="M1828" s="103" t="s">
        <v>9078</v>
      </c>
      <c r="N1828" s="103" t="s">
        <v>28</v>
      </c>
      <c r="O1828" s="103" t="s">
        <v>5779</v>
      </c>
      <c r="P1828" s="105"/>
      <c r="Q1828" s="103" t="s">
        <v>7236</v>
      </c>
      <c r="R1828" s="103" t="s">
        <v>4855</v>
      </c>
    </row>
    <row r="1829" spans="1:18" ht="21">
      <c r="A1829" s="171" t="s">
        <v>4854</v>
      </c>
      <c r="B1829" s="172" t="s">
        <v>4858</v>
      </c>
      <c r="C1829" s="173" t="s">
        <v>9030</v>
      </c>
      <c r="D1829" s="102" t="s">
        <v>8413</v>
      </c>
      <c r="E1829" s="161" t="str">
        <f t="shared" si="58"/>
        <v>งานตามรอยเสด็จประพาสต้น รัชกาลที่ 5 และพื้นที่เชื่อมโยง</v>
      </c>
      <c r="F1829" s="103" t="s">
        <v>8414</v>
      </c>
      <c r="G1829" s="103" t="s">
        <v>15</v>
      </c>
      <c r="H1829" s="158">
        <v>2567</v>
      </c>
      <c r="I1829" s="103" t="s">
        <v>4861</v>
      </c>
      <c r="J1829" s="104" t="s">
        <v>763</v>
      </c>
      <c r="K1829" s="103" t="s">
        <v>437</v>
      </c>
      <c r="L1829" s="103" t="s">
        <v>111</v>
      </c>
      <c r="M1829" s="103" t="s">
        <v>9079</v>
      </c>
      <c r="N1829" s="103" t="s">
        <v>28</v>
      </c>
      <c r="O1829" s="103" t="s">
        <v>5779</v>
      </c>
      <c r="P1829" s="106"/>
      <c r="Q1829" s="103" t="s">
        <v>7239</v>
      </c>
      <c r="R1829" s="103" t="s">
        <v>4858</v>
      </c>
    </row>
    <row r="1830" spans="1:18" ht="21">
      <c r="A1830" s="171" t="s">
        <v>4854</v>
      </c>
      <c r="B1830" s="172" t="s">
        <v>4858</v>
      </c>
      <c r="C1830" s="173" t="s">
        <v>9030</v>
      </c>
      <c r="D1830" s="102" t="s">
        <v>4910</v>
      </c>
      <c r="E1830" s="161" t="str">
        <f t="shared" si="58"/>
        <v>โครงการเที่ยวลำปาง 365 วัน / จัดกิจกรรมสุขสันต์หรรษารถไฟรถม้านครลำปาง</v>
      </c>
      <c r="F1830" s="103" t="s">
        <v>4911</v>
      </c>
      <c r="G1830" s="103" t="s">
        <v>15</v>
      </c>
      <c r="H1830" s="158">
        <v>2567</v>
      </c>
      <c r="I1830" s="103" t="s">
        <v>4491</v>
      </c>
      <c r="J1830" s="104" t="s">
        <v>4738</v>
      </c>
      <c r="K1830" s="103" t="s">
        <v>166</v>
      </c>
      <c r="L1830" s="103" t="s">
        <v>111</v>
      </c>
      <c r="M1830" s="103" t="s">
        <v>9079</v>
      </c>
      <c r="N1830" s="103" t="s">
        <v>28</v>
      </c>
      <c r="O1830" s="103" t="s">
        <v>5779</v>
      </c>
      <c r="P1830" s="106"/>
      <c r="Q1830" s="103" t="s">
        <v>7242</v>
      </c>
      <c r="R1830" s="103" t="s">
        <v>4879</v>
      </c>
    </row>
    <row r="1831" spans="1:18" ht="21">
      <c r="A1831" s="171" t="s">
        <v>4854</v>
      </c>
      <c r="B1831" s="172" t="s">
        <v>4858</v>
      </c>
      <c r="C1831" s="173" t="s">
        <v>9030</v>
      </c>
      <c r="D1831" s="102" t="s">
        <v>5167</v>
      </c>
      <c r="E1831" s="161" t="str">
        <f t="shared" si="58"/>
        <v>โครงการส่งเสริมการท่องเที่ยวจังหวัดกาฬสินธุ์   กิจกรรมหลัก ส่งเสริมกิจกรรมการท่องเที่ยวจังหวัดกาฬสินธุ์ กิจกรรมย่อย มหกรรมโปงลางแพรวา กาฬสินธุ์ ประจำปี 2567</v>
      </c>
      <c r="F1831" s="103" t="s">
        <v>5168</v>
      </c>
      <c r="G1831" s="103" t="s">
        <v>15</v>
      </c>
      <c r="H1831" s="158">
        <v>2567</v>
      </c>
      <c r="I1831" s="103" t="s">
        <v>4491</v>
      </c>
      <c r="J1831" s="104" t="s">
        <v>4737</v>
      </c>
      <c r="K1831" s="103" t="s">
        <v>644</v>
      </c>
      <c r="L1831" s="103" t="s">
        <v>161</v>
      </c>
      <c r="M1831" s="103" t="s">
        <v>9073</v>
      </c>
      <c r="N1831" s="103" t="s">
        <v>162</v>
      </c>
      <c r="O1831" s="103" t="s">
        <v>5779</v>
      </c>
      <c r="P1831" s="106"/>
      <c r="Q1831" s="103" t="s">
        <v>7245</v>
      </c>
      <c r="R1831" s="103" t="s">
        <v>4879</v>
      </c>
    </row>
    <row r="1832" spans="1:18" ht="21">
      <c r="A1832" s="171" t="s">
        <v>4854</v>
      </c>
      <c r="B1832" s="172" t="s">
        <v>4858</v>
      </c>
      <c r="C1832" s="173" t="s">
        <v>9030</v>
      </c>
      <c r="D1832" s="102" t="s">
        <v>5027</v>
      </c>
      <c r="E1832" s="161" t="str">
        <f t="shared" si="58"/>
        <v xml:space="preserve">โครงการจัดกิจกรรมส่งเสริมการท่องเที่ยวจังหวัดสุพรรณบุรี กิจกรรมจัดงานเทศกาลปีใหม่ “Suphanburi Festival 2024” </v>
      </c>
      <c r="F1832" s="103" t="s">
        <v>8667</v>
      </c>
      <c r="G1832" s="103" t="s">
        <v>15</v>
      </c>
      <c r="H1832" s="158">
        <v>2567</v>
      </c>
      <c r="I1832" s="103" t="s">
        <v>4504</v>
      </c>
      <c r="J1832" s="104" t="s">
        <v>763</v>
      </c>
      <c r="K1832" s="103" t="s">
        <v>322</v>
      </c>
      <c r="L1832" s="103" t="s">
        <v>111</v>
      </c>
      <c r="M1832" s="103" t="s">
        <v>9079</v>
      </c>
      <c r="N1832" s="103" t="s">
        <v>28</v>
      </c>
      <c r="O1832" s="103" t="s">
        <v>5779</v>
      </c>
      <c r="P1832" s="108"/>
      <c r="Q1832" s="103" t="s">
        <v>7248</v>
      </c>
      <c r="R1832" s="103" t="s">
        <v>4879</v>
      </c>
    </row>
    <row r="1833" spans="1:18" ht="21">
      <c r="A1833" s="171" t="s">
        <v>4854</v>
      </c>
      <c r="B1833" s="172" t="s">
        <v>4858</v>
      </c>
      <c r="C1833" s="173" t="s">
        <v>9030</v>
      </c>
      <c r="D1833" s="102" t="s">
        <v>5071</v>
      </c>
      <c r="E1833" s="161" t="str">
        <f t="shared" si="58"/>
        <v>โครงการส่งเสริมการจำหน่ายผลิตภัณฑ์ชุมชน เพื่อสร้างรายได้แก่ผู้ประกอบการชุมชน</v>
      </c>
      <c r="F1833" s="103" t="s">
        <v>5072</v>
      </c>
      <c r="G1833" s="103" t="s">
        <v>15</v>
      </c>
      <c r="H1833" s="158">
        <v>2567</v>
      </c>
      <c r="I1833" s="103" t="s">
        <v>4491</v>
      </c>
      <c r="J1833" s="104" t="s">
        <v>763</v>
      </c>
      <c r="K1833" s="103" t="s">
        <v>1138</v>
      </c>
      <c r="L1833" s="103" t="s">
        <v>95</v>
      </c>
      <c r="M1833" s="103" t="s">
        <v>9083</v>
      </c>
      <c r="N1833" s="103" t="s">
        <v>96</v>
      </c>
      <c r="O1833" s="103" t="s">
        <v>5779</v>
      </c>
      <c r="P1833" s="108"/>
      <c r="Q1833" s="103" t="s">
        <v>7251</v>
      </c>
      <c r="R1833" s="103" t="s">
        <v>4879</v>
      </c>
    </row>
    <row r="1834" spans="1:18" ht="21">
      <c r="A1834" s="171" t="s">
        <v>4854</v>
      </c>
      <c r="B1834" s="172" t="s">
        <v>4858</v>
      </c>
      <c r="C1834" s="173" t="s">
        <v>9030</v>
      </c>
      <c r="D1834" s="102" t="s">
        <v>6777</v>
      </c>
      <c r="E1834" s="161" t="str">
        <f t="shared" si="58"/>
        <v>มาเที่ยวเหนือสุด "มงกุฎอยุธยา"</v>
      </c>
      <c r="F1834" s="103" t="s">
        <v>6778</v>
      </c>
      <c r="G1834" s="103" t="s">
        <v>15</v>
      </c>
      <c r="H1834" s="158">
        <v>2568</v>
      </c>
      <c r="I1834" s="103" t="s">
        <v>6188</v>
      </c>
      <c r="J1834" s="104" t="s">
        <v>6779</v>
      </c>
      <c r="K1834" s="103" t="s">
        <v>6780</v>
      </c>
      <c r="L1834" s="103" t="s">
        <v>206</v>
      </c>
      <c r="M1834" s="103" t="s">
        <v>9082</v>
      </c>
      <c r="N1834" s="103" t="s">
        <v>96</v>
      </c>
      <c r="O1834" s="103" t="s">
        <v>6781</v>
      </c>
      <c r="P1834" s="105"/>
      <c r="Q1834" s="103" t="s">
        <v>7254</v>
      </c>
      <c r="R1834" s="103" t="s">
        <v>4858</v>
      </c>
    </row>
    <row r="1835" spans="1:18" ht="21">
      <c r="A1835" s="171" t="s">
        <v>4854</v>
      </c>
      <c r="B1835" s="172" t="s">
        <v>4858</v>
      </c>
      <c r="C1835" s="173" t="s">
        <v>9030</v>
      </c>
      <c r="D1835" s="102" t="s">
        <v>6803</v>
      </c>
      <c r="E1835" s="161" t="str">
        <f t="shared" si="58"/>
        <v>โครงการพัฒนาการท่องเที่ยวเชิงสร้างสรรค์มูลค่าสูงเพื่อรองรับคนทั้งมวลด้วยเทคโนโลยีและนวัตกรรม</v>
      </c>
      <c r="F1835" s="103" t="s">
        <v>6804</v>
      </c>
      <c r="G1835" s="103" t="s">
        <v>15</v>
      </c>
      <c r="H1835" s="158">
        <v>2568</v>
      </c>
      <c r="I1835" s="103" t="s">
        <v>6188</v>
      </c>
      <c r="J1835" s="104" t="s">
        <v>2749</v>
      </c>
      <c r="K1835" s="103"/>
      <c r="L1835" s="103" t="s">
        <v>9034</v>
      </c>
      <c r="M1835" s="103" t="s">
        <v>1269</v>
      </c>
      <c r="N1835" s="103" t="s">
        <v>134</v>
      </c>
      <c r="O1835" s="103" t="s">
        <v>6781</v>
      </c>
      <c r="P1835" s="105"/>
      <c r="Q1835" s="103" t="s">
        <v>7257</v>
      </c>
      <c r="R1835" s="103" t="s">
        <v>4879</v>
      </c>
    </row>
    <row r="1836" spans="1:18" ht="21">
      <c r="A1836" s="171" t="s">
        <v>4854</v>
      </c>
      <c r="B1836" s="172" t="s">
        <v>4858</v>
      </c>
      <c r="C1836" s="173" t="s">
        <v>9030</v>
      </c>
      <c r="D1836" s="102" t="s">
        <v>6827</v>
      </c>
      <c r="E1836" s="161" t="str">
        <f t="shared" si="58"/>
        <v>ส่งเสริมและพัฒนาตลาดแหล่งท่องเที่ยว จังหวัดอุทัยธานี</v>
      </c>
      <c r="F1836" s="103" t="s">
        <v>6828</v>
      </c>
      <c r="G1836" s="103" t="s">
        <v>15</v>
      </c>
      <c r="H1836" s="158">
        <v>2568</v>
      </c>
      <c r="I1836" s="103" t="s">
        <v>6188</v>
      </c>
      <c r="J1836" s="104" t="s">
        <v>2749</v>
      </c>
      <c r="K1836" s="103" t="s">
        <v>6829</v>
      </c>
      <c r="L1836" s="103" t="s">
        <v>341</v>
      </c>
      <c r="M1836" s="103" t="s">
        <v>9111</v>
      </c>
      <c r="N1836" s="103" t="s">
        <v>91</v>
      </c>
      <c r="O1836" s="103" t="s">
        <v>6781</v>
      </c>
      <c r="P1836" s="105"/>
      <c r="Q1836" s="103" t="s">
        <v>7261</v>
      </c>
      <c r="R1836" s="103" t="s">
        <v>4889</v>
      </c>
    </row>
    <row r="1837" spans="1:18" ht="21">
      <c r="A1837" s="171" t="s">
        <v>4854</v>
      </c>
      <c r="B1837" s="172" t="s">
        <v>4858</v>
      </c>
      <c r="C1837" s="173" t="s">
        <v>9030</v>
      </c>
      <c r="D1837" s="102" t="s">
        <v>6915</v>
      </c>
      <c r="E1837" s="161" t="str">
        <f t="shared" si="58"/>
        <v>โครงการส่งเสริมประเพณีและวัฒนธรรมเพื่อการท่องเที่ยว ประเพณีแห่ยักษ์คุจังหวัดอำนาจเจริญ</v>
      </c>
      <c r="F1837" s="103" t="s">
        <v>5142</v>
      </c>
      <c r="G1837" s="103" t="s">
        <v>15</v>
      </c>
      <c r="H1837" s="158">
        <v>2568</v>
      </c>
      <c r="I1837" s="103" t="s">
        <v>6793</v>
      </c>
      <c r="J1837" s="104" t="s">
        <v>6784</v>
      </c>
      <c r="K1837" s="103" t="s">
        <v>465</v>
      </c>
      <c r="L1837" s="103" t="s">
        <v>111</v>
      </c>
      <c r="M1837" s="103" t="s">
        <v>9079</v>
      </c>
      <c r="N1837" s="103" t="s">
        <v>28</v>
      </c>
      <c r="O1837" s="103" t="s">
        <v>6781</v>
      </c>
      <c r="P1837" s="105"/>
      <c r="Q1837" s="103" t="s">
        <v>7264</v>
      </c>
      <c r="R1837" s="103" t="s">
        <v>4894</v>
      </c>
    </row>
    <row r="1838" spans="1:18" ht="21">
      <c r="A1838" s="171" t="s">
        <v>4854</v>
      </c>
      <c r="B1838" s="172" t="s">
        <v>4858</v>
      </c>
      <c r="C1838" s="173" t="s">
        <v>9030</v>
      </c>
      <c r="D1838" s="102" t="s">
        <v>6947</v>
      </c>
      <c r="E1838" s="161" t="str">
        <f t="shared" si="58"/>
        <v>โครงการวิถีถิ่น วิถีไทย แผ่นดินพระบาทสมเด็จพระพุทธเลิศหล้านภาลัย ประจำปี พ.ศ. 2568</v>
      </c>
      <c r="F1838" s="103" t="s">
        <v>6948</v>
      </c>
      <c r="G1838" s="103" t="s">
        <v>15</v>
      </c>
      <c r="H1838" s="158">
        <v>2568</v>
      </c>
      <c r="I1838" s="103" t="s">
        <v>6793</v>
      </c>
      <c r="J1838" s="104" t="s">
        <v>6784</v>
      </c>
      <c r="K1838" s="103" t="s">
        <v>411</v>
      </c>
      <c r="L1838" s="103" t="s">
        <v>161</v>
      </c>
      <c r="M1838" s="103" t="s">
        <v>9073</v>
      </c>
      <c r="N1838" s="103" t="s">
        <v>162</v>
      </c>
      <c r="O1838" s="103" t="s">
        <v>6781</v>
      </c>
      <c r="P1838" s="105"/>
      <c r="Q1838" s="103" t="s">
        <v>7267</v>
      </c>
      <c r="R1838" s="103" t="s">
        <v>4894</v>
      </c>
    </row>
    <row r="1839" spans="1:18" ht="21">
      <c r="A1839" s="171" t="s">
        <v>4854</v>
      </c>
      <c r="B1839" s="172" t="s">
        <v>4858</v>
      </c>
      <c r="C1839" s="173" t="s">
        <v>9030</v>
      </c>
      <c r="D1839" s="102" t="s">
        <v>6956</v>
      </c>
      <c r="E1839" s="161" t="str">
        <f t="shared" si="58"/>
        <v>โครงการย้อนรอยวิถีชีวิตวัฒนธรรมแห่งสายน้ำแม่กลอง ประจำปี พ.ศ. 2568</v>
      </c>
      <c r="F1839" s="103" t="s">
        <v>6957</v>
      </c>
      <c r="G1839" s="103" t="s">
        <v>15</v>
      </c>
      <c r="H1839" s="158">
        <v>2568</v>
      </c>
      <c r="I1839" s="103" t="s">
        <v>6184</v>
      </c>
      <c r="J1839" s="104" t="s">
        <v>6793</v>
      </c>
      <c r="K1839" s="103" t="s">
        <v>411</v>
      </c>
      <c r="L1839" s="103" t="s">
        <v>161</v>
      </c>
      <c r="M1839" s="103" t="s">
        <v>9073</v>
      </c>
      <c r="N1839" s="103" t="s">
        <v>162</v>
      </c>
      <c r="O1839" s="103" t="s">
        <v>6781</v>
      </c>
      <c r="P1839" s="105"/>
      <c r="Q1839" s="103" t="s">
        <v>7270</v>
      </c>
      <c r="R1839" s="103" t="s">
        <v>4848</v>
      </c>
    </row>
    <row r="1840" spans="1:18" ht="21">
      <c r="A1840" s="171" t="s">
        <v>4854</v>
      </c>
      <c r="B1840" s="172" t="s">
        <v>4858</v>
      </c>
      <c r="C1840" s="173" t="s">
        <v>9030</v>
      </c>
      <c r="D1840" s="102" t="s">
        <v>6965</v>
      </c>
      <c r="E1840" s="161" t="str">
        <f t="shared" si="58"/>
        <v xml:space="preserve">โครงการงานมหกรรมวัฒนธรรมดนตรีนานาชาติ “เมืองเหน่อ เฟสติวัล” (Suphanburi International  Music Cultural) กิจกรรมหลัก : งานมหกรรมวัฒนธรรมดนตรีนานาชาติ “เมืองเหน่อ เฟสติวัล” (Suphanburi International  Music  Cultural) </v>
      </c>
      <c r="F1840" s="103" t="s">
        <v>6966</v>
      </c>
      <c r="G1840" s="103" t="s">
        <v>15</v>
      </c>
      <c r="H1840" s="158">
        <v>2568</v>
      </c>
      <c r="I1840" s="103" t="s">
        <v>6188</v>
      </c>
      <c r="J1840" s="104" t="s">
        <v>2749</v>
      </c>
      <c r="K1840" s="103" t="s">
        <v>928</v>
      </c>
      <c r="L1840" s="103" t="s">
        <v>161</v>
      </c>
      <c r="M1840" s="103" t="s">
        <v>9073</v>
      </c>
      <c r="N1840" s="103" t="s">
        <v>162</v>
      </c>
      <c r="O1840" s="103" t="s">
        <v>6781</v>
      </c>
      <c r="P1840" s="105"/>
      <c r="Q1840" s="103" t="s">
        <v>7273</v>
      </c>
      <c r="R1840" s="103" t="s">
        <v>4855</v>
      </c>
    </row>
    <row r="1841" spans="1:18" ht="21">
      <c r="A1841" s="171" t="s">
        <v>4854</v>
      </c>
      <c r="B1841" s="172" t="s">
        <v>4858</v>
      </c>
      <c r="C1841" s="173" t="s">
        <v>9030</v>
      </c>
      <c r="D1841" s="102" t="s">
        <v>6968</v>
      </c>
      <c r="E1841" s="161" t="str">
        <f t="shared" si="58"/>
        <v>โครงการจัดกิจกรรมส่งเสริมการท่องเที่ยวจังหวัดสุพรรณบุรี (สำนักงานวัฒนธรรมจังหวัด)</v>
      </c>
      <c r="F1841" s="103" t="s">
        <v>6969</v>
      </c>
      <c r="G1841" s="103" t="s">
        <v>15</v>
      </c>
      <c r="H1841" s="158">
        <v>2568</v>
      </c>
      <c r="I1841" s="103" t="s">
        <v>6188</v>
      </c>
      <c r="J1841" s="104" t="s">
        <v>2749</v>
      </c>
      <c r="K1841" s="103" t="s">
        <v>928</v>
      </c>
      <c r="L1841" s="103" t="s">
        <v>161</v>
      </c>
      <c r="M1841" s="103" t="s">
        <v>9073</v>
      </c>
      <c r="N1841" s="103" t="s">
        <v>162</v>
      </c>
      <c r="O1841" s="103" t="s">
        <v>6781</v>
      </c>
      <c r="P1841" s="105"/>
      <c r="Q1841" s="103" t="s">
        <v>7276</v>
      </c>
      <c r="R1841" s="103" t="s">
        <v>4858</v>
      </c>
    </row>
    <row r="1842" spans="1:18" ht="21">
      <c r="A1842" s="171" t="s">
        <v>4854</v>
      </c>
      <c r="B1842" s="172" t="s">
        <v>4858</v>
      </c>
      <c r="C1842" s="173" t="s">
        <v>9030</v>
      </c>
      <c r="D1842" s="102" t="s">
        <v>6971</v>
      </c>
      <c r="E1842" s="161" t="str">
        <f t="shared" si="58"/>
        <v>โครงการเพิ่มมูลค่าทางเศรษฐกิจด้วยทุนทางวัฒนธรรม งบรายจ่ายอื่น ค่าใช้จ่ายในการส่งเสริมต่อยอดสุพรรณบุรีเมืองสร้างสรรค์ด้านดนตรียูเนสโก</v>
      </c>
      <c r="F1842" s="103" t="s">
        <v>6972</v>
      </c>
      <c r="G1842" s="103" t="s">
        <v>15</v>
      </c>
      <c r="H1842" s="158">
        <v>2568</v>
      </c>
      <c r="I1842" s="103" t="s">
        <v>6188</v>
      </c>
      <c r="J1842" s="104" t="s">
        <v>2749</v>
      </c>
      <c r="K1842" s="103" t="s">
        <v>928</v>
      </c>
      <c r="L1842" s="103" t="s">
        <v>161</v>
      </c>
      <c r="M1842" s="103" t="s">
        <v>9073</v>
      </c>
      <c r="N1842" s="103" t="s">
        <v>162</v>
      </c>
      <c r="O1842" s="103" t="s">
        <v>6781</v>
      </c>
      <c r="P1842" s="105"/>
      <c r="Q1842" s="103" t="s">
        <v>7279</v>
      </c>
      <c r="R1842" s="103" t="s">
        <v>4879</v>
      </c>
    </row>
    <row r="1843" spans="1:18" ht="21">
      <c r="A1843" s="171" t="s">
        <v>4854</v>
      </c>
      <c r="B1843" s="172" t="s">
        <v>4858</v>
      </c>
      <c r="C1843" s="173" t="s">
        <v>9030</v>
      </c>
      <c r="D1843" s="102" t="s">
        <v>6974</v>
      </c>
      <c r="E1843" s="161" t="str">
        <f t="shared" ref="E1843:E1874" si="59">HYPERLINK(Q1843,F1843)</f>
        <v>โครงการเพิ่มมูลค่าทางเศรษฐกิจด้วยทุนทางวัฒนธรรม งบรายจ่ายอื่น ค่าใช้จ่ายในการจัดงานดนตรีมาร์ชชิ่งอาร์ท และวงดุริยางค์เครื่องลมเยาวชนไทย (Thai Youth Winds) จังหวัดสุพรรณบุรี</v>
      </c>
      <c r="F1843" s="103" t="s">
        <v>6975</v>
      </c>
      <c r="G1843" s="103" t="s">
        <v>15</v>
      </c>
      <c r="H1843" s="158">
        <v>2568</v>
      </c>
      <c r="I1843" s="103" t="s">
        <v>6793</v>
      </c>
      <c r="J1843" s="104" t="s">
        <v>6779</v>
      </c>
      <c r="K1843" s="103" t="s">
        <v>928</v>
      </c>
      <c r="L1843" s="103" t="s">
        <v>161</v>
      </c>
      <c r="M1843" s="103" t="s">
        <v>9073</v>
      </c>
      <c r="N1843" s="103" t="s">
        <v>162</v>
      </c>
      <c r="O1843" s="103" t="s">
        <v>6781</v>
      </c>
      <c r="P1843" s="105"/>
      <c r="Q1843" s="103" t="s">
        <v>7282</v>
      </c>
      <c r="R1843" s="103" t="s">
        <v>4858</v>
      </c>
    </row>
    <row r="1844" spans="1:18" ht="21">
      <c r="A1844" s="171" t="s">
        <v>4854</v>
      </c>
      <c r="B1844" s="172" t="s">
        <v>4858</v>
      </c>
      <c r="C1844" s="173" t="s">
        <v>9030</v>
      </c>
      <c r="D1844" s="102" t="s">
        <v>6982</v>
      </c>
      <c r="E1844" s="161" t="str">
        <f t="shared" si="59"/>
        <v>การจัดกิจกรรมกระตุ้นการท่องเที่ยวกลุ่มจังหวัดภาคกลางตอนบน  ผ่านกิจกรรมท่องเที่ยวเชิงกีฬา (Sport Tourism For Upper Central Provincial)</v>
      </c>
      <c r="F1844" s="103" t="s">
        <v>6983</v>
      </c>
      <c r="G1844" s="103" t="s">
        <v>15</v>
      </c>
      <c r="H1844" s="158">
        <v>2568</v>
      </c>
      <c r="I1844" s="103" t="s">
        <v>6188</v>
      </c>
      <c r="J1844" s="104" t="s">
        <v>2749</v>
      </c>
      <c r="K1844" s="103" t="s">
        <v>628</v>
      </c>
      <c r="L1844" s="103" t="s">
        <v>111</v>
      </c>
      <c r="M1844" s="103" t="s">
        <v>9079</v>
      </c>
      <c r="N1844" s="103" t="s">
        <v>28</v>
      </c>
      <c r="O1844" s="103" t="s">
        <v>6781</v>
      </c>
      <c r="P1844" s="105"/>
      <c r="Q1844" s="103" t="s">
        <v>7284</v>
      </c>
      <c r="R1844" s="103" t="s">
        <v>4851</v>
      </c>
    </row>
    <row r="1845" spans="1:18" ht="21">
      <c r="A1845" s="171" t="s">
        <v>4854</v>
      </c>
      <c r="B1845" s="172" t="s">
        <v>4858</v>
      </c>
      <c r="C1845" s="173" t="s">
        <v>9030</v>
      </c>
      <c r="D1845" s="102" t="s">
        <v>7000</v>
      </c>
      <c r="E1845" s="161" t="str">
        <f t="shared" si="59"/>
        <v xml:space="preserve">กิจกรรม มหกรรมศิลปินลุ่มน้ำโขง </v>
      </c>
      <c r="F1845" s="103" t="s">
        <v>7001</v>
      </c>
      <c r="G1845" s="103" t="s">
        <v>15</v>
      </c>
      <c r="H1845" s="158">
        <v>2568</v>
      </c>
      <c r="I1845" s="103" t="s">
        <v>6793</v>
      </c>
      <c r="J1845" s="104" t="s">
        <v>2749</v>
      </c>
      <c r="K1845" s="103" t="s">
        <v>250</v>
      </c>
      <c r="L1845" s="103" t="s">
        <v>161</v>
      </c>
      <c r="M1845" s="103" t="s">
        <v>9073</v>
      </c>
      <c r="N1845" s="103" t="s">
        <v>162</v>
      </c>
      <c r="O1845" s="103" t="s">
        <v>6781</v>
      </c>
      <c r="P1845" s="105"/>
      <c r="Q1845" s="103" t="s">
        <v>7286</v>
      </c>
      <c r="R1845" s="103" t="s">
        <v>4858</v>
      </c>
    </row>
    <row r="1846" spans="1:18" ht="21">
      <c r="A1846" s="171" t="s">
        <v>4854</v>
      </c>
      <c r="B1846" s="172" t="s">
        <v>4858</v>
      </c>
      <c r="C1846" s="173" t="s">
        <v>9030</v>
      </c>
      <c r="D1846" s="102" t="s">
        <v>7021</v>
      </c>
      <c r="E1846" s="161" t="str">
        <f t="shared" si="59"/>
        <v>โครงการยกระดับงานเทศกาลส่งเสริมด้านการท่องเที่ยวงานเทศกาลเงาะโรงเรียนนาสาร(GI) จังหวัดสุราษฎร์ธานี ประจำปี 2569</v>
      </c>
      <c r="F1846" s="103" t="s">
        <v>7022</v>
      </c>
      <c r="G1846" s="103" t="s">
        <v>15</v>
      </c>
      <c r="H1846" s="158">
        <v>2568</v>
      </c>
      <c r="I1846" s="103" t="s">
        <v>6188</v>
      </c>
      <c r="J1846" s="104" t="s">
        <v>2749</v>
      </c>
      <c r="K1846" s="103" t="s">
        <v>236</v>
      </c>
      <c r="L1846" s="103" t="s">
        <v>111</v>
      </c>
      <c r="M1846" s="103" t="s">
        <v>9079</v>
      </c>
      <c r="N1846" s="103" t="s">
        <v>28</v>
      </c>
      <c r="O1846" s="103" t="s">
        <v>6781</v>
      </c>
      <c r="P1846" s="105"/>
      <c r="Q1846" s="103" t="s">
        <v>7289</v>
      </c>
      <c r="R1846" s="103" t="s">
        <v>4858</v>
      </c>
    </row>
    <row r="1847" spans="1:18" ht="21">
      <c r="A1847" s="171" t="s">
        <v>4854</v>
      </c>
      <c r="B1847" s="172" t="s">
        <v>4858</v>
      </c>
      <c r="C1847" s="173" t="s">
        <v>9030</v>
      </c>
      <c r="D1847" s="102" t="s">
        <v>7024</v>
      </c>
      <c r="E1847" s="161" t="str">
        <f t="shared" si="59"/>
        <v>สืบสานมรดกภูมิปัญญาประเพณีชักพระทอดผ้าป่า–แข่งเรือยาว และยกระดับการท่องเที่ยวเชิงวัฒนธรรม จังหวัดสุราษฎร์ธานี</v>
      </c>
      <c r="F1847" s="103" t="s">
        <v>7025</v>
      </c>
      <c r="G1847" s="103" t="s">
        <v>15</v>
      </c>
      <c r="H1847" s="158">
        <v>2568</v>
      </c>
      <c r="I1847" s="103" t="s">
        <v>6188</v>
      </c>
      <c r="J1847" s="104" t="s">
        <v>2749</v>
      </c>
      <c r="K1847" s="103" t="s">
        <v>1922</v>
      </c>
      <c r="L1847" s="103" t="s">
        <v>161</v>
      </c>
      <c r="M1847" s="103" t="s">
        <v>9073</v>
      </c>
      <c r="N1847" s="103" t="s">
        <v>162</v>
      </c>
      <c r="O1847" s="103" t="s">
        <v>6781</v>
      </c>
      <c r="P1847" s="105"/>
      <c r="Q1847" s="103" t="s">
        <v>7292</v>
      </c>
      <c r="R1847" s="103" t="s">
        <v>4879</v>
      </c>
    </row>
    <row r="1848" spans="1:18" ht="21">
      <c r="A1848" s="171" t="s">
        <v>4854</v>
      </c>
      <c r="B1848" s="172" t="s">
        <v>4858</v>
      </c>
      <c r="C1848" s="173" t="s">
        <v>9030</v>
      </c>
      <c r="D1848" s="102" t="s">
        <v>7136</v>
      </c>
      <c r="E1848" s="161" t="str">
        <f t="shared" si="59"/>
        <v>จัดเทศกาลศิลปวัฒนธรรมประเพณี ดนตรี และของดีเมืองพยุห์</v>
      </c>
      <c r="F1848" s="103" t="s">
        <v>7137</v>
      </c>
      <c r="G1848" s="103" t="s">
        <v>15</v>
      </c>
      <c r="H1848" s="158">
        <v>2568</v>
      </c>
      <c r="I1848" s="103" t="s">
        <v>6188</v>
      </c>
      <c r="J1848" s="104" t="s">
        <v>2749</v>
      </c>
      <c r="K1848" s="103" t="s">
        <v>7077</v>
      </c>
      <c r="L1848" s="103" t="s">
        <v>206</v>
      </c>
      <c r="M1848" s="103" t="s">
        <v>9082</v>
      </c>
      <c r="N1848" s="103" t="s">
        <v>96</v>
      </c>
      <c r="O1848" s="103" t="s">
        <v>6781</v>
      </c>
      <c r="P1848" s="105"/>
      <c r="Q1848" s="103" t="s">
        <v>7295</v>
      </c>
      <c r="R1848" s="103" t="s">
        <v>4928</v>
      </c>
    </row>
    <row r="1849" spans="1:18" ht="21">
      <c r="A1849" s="171" t="s">
        <v>4854</v>
      </c>
      <c r="B1849" s="172" t="s">
        <v>4858</v>
      </c>
      <c r="C1849" s="173" t="s">
        <v>9030</v>
      </c>
      <c r="D1849" s="102" t="s">
        <v>7139</v>
      </c>
      <c r="E1849" s="161" t="str">
        <f t="shared" si="59"/>
        <v xml:space="preserve">ส่งเสริมและอนุรักษ์วัฒนธรรมท้องถิ่น ประเพณีบุญซำฮะ (บุญเดือนเจ็ด) </v>
      </c>
      <c r="F1849" s="103" t="s">
        <v>7140</v>
      </c>
      <c r="G1849" s="103" t="s">
        <v>15</v>
      </c>
      <c r="H1849" s="158">
        <v>2568</v>
      </c>
      <c r="I1849" s="103" t="s">
        <v>6188</v>
      </c>
      <c r="J1849" s="104" t="s">
        <v>2749</v>
      </c>
      <c r="K1849" s="103" t="s">
        <v>7077</v>
      </c>
      <c r="L1849" s="103" t="s">
        <v>206</v>
      </c>
      <c r="M1849" s="103" t="s">
        <v>9082</v>
      </c>
      <c r="N1849" s="103" t="s">
        <v>96</v>
      </c>
      <c r="O1849" s="103" t="s">
        <v>6781</v>
      </c>
      <c r="P1849" s="105"/>
      <c r="Q1849" s="103" t="s">
        <v>7298</v>
      </c>
      <c r="R1849" s="103" t="s">
        <v>5305</v>
      </c>
    </row>
    <row r="1850" spans="1:18" ht="21">
      <c r="A1850" s="171" t="s">
        <v>4854</v>
      </c>
      <c r="B1850" s="172" t="s">
        <v>4858</v>
      </c>
      <c r="C1850" s="173" t="s">
        <v>9030</v>
      </c>
      <c r="D1850" s="102" t="s">
        <v>7237</v>
      </c>
      <c r="E1850" s="161" t="str">
        <f t="shared" si="59"/>
        <v>โครงการส่งเสริมการท่องเที่ยวและบริการ เพื่อเพิ่มขีดความสามารถในการแข่งขัน  กิจกรรม : ส่งเสริมการท่องเที่ยวและอนุรักษ์ สืบสานประเพณีบุญบั้งไฟ อำเภอเอราวัณ จังหวัดเลย</v>
      </c>
      <c r="F1850" s="103" t="s">
        <v>7238</v>
      </c>
      <c r="G1850" s="103" t="s">
        <v>15</v>
      </c>
      <c r="H1850" s="158">
        <v>2568</v>
      </c>
      <c r="I1850" s="103" t="s">
        <v>6188</v>
      </c>
      <c r="J1850" s="104" t="s">
        <v>2749</v>
      </c>
      <c r="K1850" s="103" t="s">
        <v>6053</v>
      </c>
      <c r="L1850" s="103" t="s">
        <v>161</v>
      </c>
      <c r="M1850" s="103" t="s">
        <v>9073</v>
      </c>
      <c r="N1850" s="103" t="s">
        <v>162</v>
      </c>
      <c r="O1850" s="103" t="s">
        <v>6781</v>
      </c>
      <c r="P1850" s="105"/>
      <c r="Q1850" s="103" t="s">
        <v>7301</v>
      </c>
      <c r="R1850" s="103" t="s">
        <v>4848</v>
      </c>
    </row>
    <row r="1851" spans="1:18" ht="21">
      <c r="A1851" s="171" t="s">
        <v>4854</v>
      </c>
      <c r="B1851" s="172" t="s">
        <v>4858</v>
      </c>
      <c r="C1851" s="173" t="s">
        <v>9030</v>
      </c>
      <c r="D1851" s="102" t="s">
        <v>7252</v>
      </c>
      <c r="E1851" s="161" t="str">
        <f t="shared" si="59"/>
        <v>โครงการส่งเสริมการท่องเที่ยวและบริการ เพื่อเพิ่มขีดความสามารถในการแข่งขัน กิจกรรม : เชียงคาน Light Digital Art เทศกาลผาสาด ลอยเคราะห์ พาเลาะริมโขง</v>
      </c>
      <c r="F1851" s="103" t="s">
        <v>7253</v>
      </c>
      <c r="G1851" s="103" t="s">
        <v>15</v>
      </c>
      <c r="H1851" s="158">
        <v>2568</v>
      </c>
      <c r="I1851" s="103" t="s">
        <v>6188</v>
      </c>
      <c r="J1851" s="104" t="s">
        <v>2749</v>
      </c>
      <c r="K1851" s="103" t="s">
        <v>6053</v>
      </c>
      <c r="L1851" s="103" t="s">
        <v>161</v>
      </c>
      <c r="M1851" s="103" t="s">
        <v>9073</v>
      </c>
      <c r="N1851" s="103" t="s">
        <v>162</v>
      </c>
      <c r="O1851" s="103" t="s">
        <v>6781</v>
      </c>
      <c r="P1851" s="105"/>
      <c r="Q1851" s="103" t="s">
        <v>7303</v>
      </c>
      <c r="R1851" s="103" t="s">
        <v>4858</v>
      </c>
    </row>
    <row r="1852" spans="1:18" ht="21">
      <c r="A1852" s="171" t="s">
        <v>4854</v>
      </c>
      <c r="B1852" s="172" t="s">
        <v>4858</v>
      </c>
      <c r="C1852" s="173" t="s">
        <v>9030</v>
      </c>
      <c r="D1852" s="102" t="s">
        <v>7274</v>
      </c>
      <c r="E1852" s="161" t="str">
        <f t="shared" si="59"/>
        <v xml:space="preserve">โครงการพัฒนาการท่องเที่ยวอัตลักษณ์วิถีลำพูน	</v>
      </c>
      <c r="F1852" s="103" t="s">
        <v>7275</v>
      </c>
      <c r="G1852" s="103" t="s">
        <v>15</v>
      </c>
      <c r="H1852" s="158">
        <v>2568</v>
      </c>
      <c r="I1852" s="103" t="s">
        <v>6188</v>
      </c>
      <c r="J1852" s="104" t="s">
        <v>2749</v>
      </c>
      <c r="K1852" s="103" t="s">
        <v>4216</v>
      </c>
      <c r="L1852" s="103" t="s">
        <v>111</v>
      </c>
      <c r="M1852" s="103" t="s">
        <v>9079</v>
      </c>
      <c r="N1852" s="103" t="s">
        <v>28</v>
      </c>
      <c r="O1852" s="103" t="s">
        <v>6781</v>
      </c>
      <c r="P1852" s="105"/>
      <c r="Q1852" s="103" t="s">
        <v>7306</v>
      </c>
      <c r="R1852" s="103" t="s">
        <v>4858</v>
      </c>
    </row>
    <row r="1853" spans="1:18" ht="21">
      <c r="A1853" s="171" t="s">
        <v>4854</v>
      </c>
      <c r="B1853" s="172" t="s">
        <v>4858</v>
      </c>
      <c r="C1853" s="173" t="s">
        <v>9030</v>
      </c>
      <c r="D1853" s="102" t="s">
        <v>7280</v>
      </c>
      <c r="E1853" s="161" t="str">
        <f t="shared" si="59"/>
        <v xml:space="preserve">โครงการลำพูนเมืองแห่งการท่องเที่ยวเชิงวัฒนธรรมและอัตลักษณ์วิถีสู่เศรษฐกิจสรรสร้าง   </v>
      </c>
      <c r="F1853" s="103" t="s">
        <v>7281</v>
      </c>
      <c r="G1853" s="103" t="s">
        <v>15</v>
      </c>
      <c r="H1853" s="158">
        <v>2568</v>
      </c>
      <c r="I1853" s="103" t="s">
        <v>6188</v>
      </c>
      <c r="J1853" s="104" t="s">
        <v>2749</v>
      </c>
      <c r="K1853" s="103" t="s">
        <v>3960</v>
      </c>
      <c r="L1853" s="103" t="s">
        <v>161</v>
      </c>
      <c r="M1853" s="103" t="s">
        <v>9073</v>
      </c>
      <c r="N1853" s="103" t="s">
        <v>162</v>
      </c>
      <c r="O1853" s="103" t="s">
        <v>6781</v>
      </c>
      <c r="P1853" s="105"/>
      <c r="Q1853" s="103" t="s">
        <v>7308</v>
      </c>
      <c r="R1853" s="103" t="s">
        <v>4858</v>
      </c>
    </row>
    <row r="1854" spans="1:18" ht="21">
      <c r="A1854" s="171" t="s">
        <v>4854</v>
      </c>
      <c r="B1854" s="172" t="s">
        <v>4858</v>
      </c>
      <c r="C1854" s="173" t="s">
        <v>9030</v>
      </c>
      <c r="D1854" s="102" t="s">
        <v>7285</v>
      </c>
      <c r="E1854" s="161" t="str">
        <f t="shared" si="59"/>
        <v>งานสืบสานตำนานพ่อเจ้าทิพย์ช้าง วีรบุรุษแห่งเขลางค์นคร</v>
      </c>
      <c r="F1854" s="103" t="s">
        <v>1345</v>
      </c>
      <c r="G1854" s="103" t="s">
        <v>15</v>
      </c>
      <c r="H1854" s="158">
        <v>2568</v>
      </c>
      <c r="I1854" s="103" t="s">
        <v>6784</v>
      </c>
      <c r="J1854" s="104" t="s">
        <v>2749</v>
      </c>
      <c r="K1854" s="103" t="s">
        <v>166</v>
      </c>
      <c r="L1854" s="103" t="s">
        <v>111</v>
      </c>
      <c r="M1854" s="103" t="s">
        <v>9079</v>
      </c>
      <c r="N1854" s="103" t="s">
        <v>28</v>
      </c>
      <c r="O1854" s="103" t="s">
        <v>6781</v>
      </c>
      <c r="P1854" s="105"/>
      <c r="Q1854" s="103" t="s">
        <v>7311</v>
      </c>
      <c r="R1854" s="103" t="s">
        <v>4879</v>
      </c>
    </row>
    <row r="1855" spans="1:18" ht="21">
      <c r="A1855" s="171" t="s">
        <v>4854</v>
      </c>
      <c r="B1855" s="172" t="s">
        <v>4858</v>
      </c>
      <c r="C1855" s="173" t="s">
        <v>9030</v>
      </c>
      <c r="D1855" s="102" t="s">
        <v>7287</v>
      </c>
      <c r="E1855" s="161" t="str">
        <f t="shared" si="59"/>
        <v>สุขสันต์หรรษารถไฟรถม้านครลำปาง</v>
      </c>
      <c r="F1855" s="103" t="s">
        <v>7288</v>
      </c>
      <c r="G1855" s="103" t="s">
        <v>15</v>
      </c>
      <c r="H1855" s="158">
        <v>2568</v>
      </c>
      <c r="I1855" s="103" t="s">
        <v>6793</v>
      </c>
      <c r="J1855" s="104" t="s">
        <v>6794</v>
      </c>
      <c r="K1855" s="103" t="s">
        <v>166</v>
      </c>
      <c r="L1855" s="103" t="s">
        <v>111</v>
      </c>
      <c r="M1855" s="103" t="s">
        <v>9079</v>
      </c>
      <c r="N1855" s="103" t="s">
        <v>28</v>
      </c>
      <c r="O1855" s="103" t="s">
        <v>6781</v>
      </c>
      <c r="P1855" s="105"/>
      <c r="Q1855" s="103" t="s">
        <v>7314</v>
      </c>
      <c r="R1855" s="103" t="s">
        <v>4858</v>
      </c>
    </row>
    <row r="1856" spans="1:18" ht="21">
      <c r="A1856" s="171" t="s">
        <v>4854</v>
      </c>
      <c r="B1856" s="172" t="s">
        <v>4858</v>
      </c>
      <c r="C1856" s="173" t="s">
        <v>9030</v>
      </c>
      <c r="D1856" s="102" t="s">
        <v>7302</v>
      </c>
      <c r="E1856" s="161" t="str">
        <f t="shared" si="59"/>
        <v>แข่งขันจักรยานแรลลี่เพื่อส่งเสริมการท่องเที่ยว</v>
      </c>
      <c r="F1856" s="103" t="s">
        <v>6087</v>
      </c>
      <c r="G1856" s="103" t="s">
        <v>15</v>
      </c>
      <c r="H1856" s="158">
        <v>2568</v>
      </c>
      <c r="I1856" s="103" t="s">
        <v>6874</v>
      </c>
      <c r="J1856" s="104" t="s">
        <v>6794</v>
      </c>
      <c r="K1856" s="103" t="s">
        <v>1169</v>
      </c>
      <c r="L1856" s="103" t="s">
        <v>111</v>
      </c>
      <c r="M1856" s="103" t="s">
        <v>9079</v>
      </c>
      <c r="N1856" s="103" t="s">
        <v>28</v>
      </c>
      <c r="O1856" s="103" t="s">
        <v>6781</v>
      </c>
      <c r="P1856" s="105"/>
      <c r="Q1856" s="103" t="s">
        <v>7317</v>
      </c>
      <c r="R1856" s="103" t="s">
        <v>4851</v>
      </c>
    </row>
    <row r="1857" spans="1:18" ht="21">
      <c r="A1857" s="171" t="s">
        <v>4854</v>
      </c>
      <c r="B1857" s="172" t="s">
        <v>4858</v>
      </c>
      <c r="C1857" s="173" t="s">
        <v>9030</v>
      </c>
      <c r="D1857" s="102" t="s">
        <v>7304</v>
      </c>
      <c r="E1857" s="161" t="str">
        <f t="shared" si="59"/>
        <v>ส่งเสริมการท่องเที่ยวด้วยกีฬา "ลพบุรีเจ็ตสกี"</v>
      </c>
      <c r="F1857" s="103" t="s">
        <v>7305</v>
      </c>
      <c r="G1857" s="103" t="s">
        <v>15</v>
      </c>
      <c r="H1857" s="158">
        <v>2568</v>
      </c>
      <c r="I1857" s="103" t="s">
        <v>6779</v>
      </c>
      <c r="J1857" s="104" t="s">
        <v>6794</v>
      </c>
      <c r="K1857" s="103" t="s">
        <v>1169</v>
      </c>
      <c r="L1857" s="103" t="s">
        <v>111</v>
      </c>
      <c r="M1857" s="103" t="s">
        <v>9079</v>
      </c>
      <c r="N1857" s="103" t="s">
        <v>28</v>
      </c>
      <c r="O1857" s="103" t="s">
        <v>6781</v>
      </c>
      <c r="P1857" s="105"/>
      <c r="Q1857" s="103" t="s">
        <v>7320</v>
      </c>
      <c r="R1857" s="103" t="s">
        <v>4889</v>
      </c>
    </row>
    <row r="1858" spans="1:18" ht="21">
      <c r="A1858" s="171" t="s">
        <v>4854</v>
      </c>
      <c r="B1858" s="172" t="s">
        <v>4858</v>
      </c>
      <c r="C1858" s="173" t="s">
        <v>9030</v>
      </c>
      <c r="D1858" s="102" t="s">
        <v>7307</v>
      </c>
      <c r="E1858" s="161" t="str">
        <f t="shared" si="59"/>
        <v>แข่งขันวิ่งลพบุรีฮาล์ฟมาราธอน</v>
      </c>
      <c r="F1858" s="103" t="s">
        <v>6090</v>
      </c>
      <c r="G1858" s="103" t="s">
        <v>15</v>
      </c>
      <c r="H1858" s="158">
        <v>2568</v>
      </c>
      <c r="I1858" s="103" t="s">
        <v>6779</v>
      </c>
      <c r="J1858" s="104" t="s">
        <v>6794</v>
      </c>
      <c r="K1858" s="103" t="s">
        <v>1169</v>
      </c>
      <c r="L1858" s="103" t="s">
        <v>111</v>
      </c>
      <c r="M1858" s="103" t="s">
        <v>9079</v>
      </c>
      <c r="N1858" s="103" t="s">
        <v>28</v>
      </c>
      <c r="O1858" s="103" t="s">
        <v>6781</v>
      </c>
      <c r="P1858" s="105"/>
      <c r="Q1858" s="103" t="s">
        <v>7323</v>
      </c>
      <c r="R1858" s="103" t="s">
        <v>4894</v>
      </c>
    </row>
    <row r="1859" spans="1:18" ht="21">
      <c r="A1859" s="171" t="s">
        <v>4854</v>
      </c>
      <c r="B1859" s="172" t="s">
        <v>4858</v>
      </c>
      <c r="C1859" s="173" t="s">
        <v>9030</v>
      </c>
      <c r="D1859" s="102" t="s">
        <v>7312</v>
      </c>
      <c r="E1859" s="161" t="str">
        <f t="shared" si="59"/>
        <v>มหกรรม แสง สี เสียง ตำนานปรางค์นางผมหอม</v>
      </c>
      <c r="F1859" s="103" t="s">
        <v>7313</v>
      </c>
      <c r="G1859" s="103" t="s">
        <v>15</v>
      </c>
      <c r="H1859" s="158">
        <v>2568</v>
      </c>
      <c r="I1859" s="103" t="s">
        <v>6779</v>
      </c>
      <c r="J1859" s="104" t="s">
        <v>6779</v>
      </c>
      <c r="K1859" s="103"/>
      <c r="L1859" s="103" t="s">
        <v>9061</v>
      </c>
      <c r="M1859" s="103" t="s">
        <v>1183</v>
      </c>
      <c r="N1859" s="103" t="s">
        <v>134</v>
      </c>
      <c r="O1859" s="103" t="s">
        <v>6781</v>
      </c>
      <c r="P1859" s="105"/>
      <c r="Q1859" s="103" t="s">
        <v>7326</v>
      </c>
      <c r="R1859" s="103" t="s">
        <v>4879</v>
      </c>
    </row>
    <row r="1860" spans="1:18" ht="21">
      <c r="A1860" s="171" t="s">
        <v>4854</v>
      </c>
      <c r="B1860" s="172" t="s">
        <v>4858</v>
      </c>
      <c r="C1860" s="173" t="s">
        <v>9030</v>
      </c>
      <c r="D1860" s="102" t="s">
        <v>7348</v>
      </c>
      <c r="E1860" s="161" t="str">
        <f t="shared" si="59"/>
        <v>โครงการจัดงานวัฒนธรรมประเพณีไทยตะนาวศรี ประจำปี 2568</v>
      </c>
      <c r="F1860" s="103" t="s">
        <v>7349</v>
      </c>
      <c r="G1860" s="103" t="s">
        <v>15</v>
      </c>
      <c r="H1860" s="158">
        <v>2568</v>
      </c>
      <c r="I1860" s="103" t="s">
        <v>6188</v>
      </c>
      <c r="J1860" s="104" t="s">
        <v>2749</v>
      </c>
      <c r="K1860" s="103"/>
      <c r="L1860" s="103" t="s">
        <v>9042</v>
      </c>
      <c r="M1860" s="103" t="s">
        <v>153</v>
      </c>
      <c r="N1860" s="103" t="s">
        <v>134</v>
      </c>
      <c r="O1860" s="103" t="s">
        <v>6781</v>
      </c>
      <c r="P1860" s="105"/>
      <c r="Q1860" s="103" t="s">
        <v>7329</v>
      </c>
      <c r="R1860" s="103" t="s">
        <v>4879</v>
      </c>
    </row>
    <row r="1861" spans="1:18" ht="21">
      <c r="A1861" s="171" t="s">
        <v>4854</v>
      </c>
      <c r="B1861" s="172" t="s">
        <v>4858</v>
      </c>
      <c r="C1861" s="173" t="s">
        <v>9030</v>
      </c>
      <c r="D1861" s="102" t="s">
        <v>7363</v>
      </c>
      <c r="E1861" s="161" t="str">
        <f t="shared" si="59"/>
        <v>เทศกาลผลไม้และของดีอำเภอดำเนินสะดวก</v>
      </c>
      <c r="F1861" s="103" t="s">
        <v>7364</v>
      </c>
      <c r="G1861" s="103" t="s">
        <v>15</v>
      </c>
      <c r="H1861" s="158">
        <v>2568</v>
      </c>
      <c r="I1861" s="103" t="s">
        <v>6793</v>
      </c>
      <c r="J1861" s="104" t="s">
        <v>6794</v>
      </c>
      <c r="K1861" s="103"/>
      <c r="L1861" s="103" t="s">
        <v>9042</v>
      </c>
      <c r="M1861" s="103" t="s">
        <v>153</v>
      </c>
      <c r="N1861" s="103" t="s">
        <v>134</v>
      </c>
      <c r="O1861" s="103" t="s">
        <v>6781</v>
      </c>
      <c r="P1861" s="105"/>
      <c r="Q1861" s="103" t="s">
        <v>7333</v>
      </c>
      <c r="R1861" s="103" t="s">
        <v>4928</v>
      </c>
    </row>
    <row r="1862" spans="1:18" ht="21">
      <c r="A1862" s="171" t="s">
        <v>4854</v>
      </c>
      <c r="B1862" s="172" t="s">
        <v>4858</v>
      </c>
      <c r="C1862" s="173" t="s">
        <v>9030</v>
      </c>
      <c r="D1862" s="102" t="s">
        <v>7388</v>
      </c>
      <c r="E1862" s="161" t="str">
        <f t="shared" si="59"/>
        <v>โครงการพัฒนาการตลาดกิจกรรมและประชาสัมพันธ์ ด้านการท่องเที่ยวกีฬาและนันทนาการ จังหวัดมุกดาหารสู่ความยั่งยืน</v>
      </c>
      <c r="F1862" s="103" t="s">
        <v>7389</v>
      </c>
      <c r="G1862" s="103" t="s">
        <v>15</v>
      </c>
      <c r="H1862" s="158">
        <v>2568</v>
      </c>
      <c r="I1862" s="103" t="s">
        <v>6188</v>
      </c>
      <c r="J1862" s="104" t="s">
        <v>2749</v>
      </c>
      <c r="K1862" s="103" t="s">
        <v>519</v>
      </c>
      <c r="L1862" s="103" t="s">
        <v>111</v>
      </c>
      <c r="M1862" s="103" t="s">
        <v>9079</v>
      </c>
      <c r="N1862" s="103" t="s">
        <v>28</v>
      </c>
      <c r="O1862" s="103" t="s">
        <v>6781</v>
      </c>
      <c r="P1862" s="105"/>
      <c r="Q1862" s="103" t="s">
        <v>7336</v>
      </c>
      <c r="R1862" s="103" t="s">
        <v>4851</v>
      </c>
    </row>
    <row r="1863" spans="1:18" ht="21">
      <c r="A1863" s="171" t="s">
        <v>4854</v>
      </c>
      <c r="B1863" s="172" t="s">
        <v>4858</v>
      </c>
      <c r="C1863" s="173" t="s">
        <v>9030</v>
      </c>
      <c r="D1863" s="102" t="s">
        <v>7391</v>
      </c>
      <c r="E1863" s="161" t="str">
        <f t="shared" si="59"/>
        <v>โครงการส่งเสริมการท่องเที่ยวจังหวัดแม่ฮ่องสอน กิจกรรมหลัก ส่งเสริมการท่องเที่ยวเทศกาลทุ่งบัวตองบานอำเภอขุนยวม จังหวัดแม่ฮ่องสอน</v>
      </c>
      <c r="F1863" s="103" t="s">
        <v>7392</v>
      </c>
      <c r="G1863" s="103" t="s">
        <v>15</v>
      </c>
      <c r="H1863" s="158">
        <v>2568</v>
      </c>
      <c r="I1863" s="103" t="s">
        <v>6188</v>
      </c>
      <c r="J1863" s="104" t="s">
        <v>6184</v>
      </c>
      <c r="K1863" s="103" t="s">
        <v>265</v>
      </c>
      <c r="L1863" s="103" t="s">
        <v>111</v>
      </c>
      <c r="M1863" s="103" t="s">
        <v>9079</v>
      </c>
      <c r="N1863" s="103" t="s">
        <v>28</v>
      </c>
      <c r="O1863" s="103" t="s">
        <v>6781</v>
      </c>
      <c r="P1863" s="105"/>
      <c r="Q1863" s="103" t="s">
        <v>7339</v>
      </c>
      <c r="R1863" s="103" t="s">
        <v>4851</v>
      </c>
    </row>
    <row r="1864" spans="1:18" ht="21">
      <c r="A1864" s="171" t="s">
        <v>4854</v>
      </c>
      <c r="B1864" s="172" t="s">
        <v>4858</v>
      </c>
      <c r="C1864" s="173" t="s">
        <v>9030</v>
      </c>
      <c r="D1864" s="102" t="s">
        <v>7422</v>
      </c>
      <c r="E1864" s="161" t="str">
        <f t="shared" si="59"/>
        <v>ส่งเสริมกิจกรรมการท่องเที่ยวเชิงสร้างสรรค์และพัฒนาการตลาดเพื่อส่งเสริมการท่องเที่ยวยั่งยืน</v>
      </c>
      <c r="F1864" s="103" t="s">
        <v>3759</v>
      </c>
      <c r="G1864" s="103" t="s">
        <v>15</v>
      </c>
      <c r="H1864" s="158">
        <v>2568</v>
      </c>
      <c r="I1864" s="103" t="s">
        <v>6188</v>
      </c>
      <c r="J1864" s="104" t="s">
        <v>2749</v>
      </c>
      <c r="K1864" s="103" t="s">
        <v>1236</v>
      </c>
      <c r="L1864" s="103" t="s">
        <v>111</v>
      </c>
      <c r="M1864" s="103" t="s">
        <v>9079</v>
      </c>
      <c r="N1864" s="103" t="s">
        <v>28</v>
      </c>
      <c r="O1864" s="103" t="s">
        <v>6781</v>
      </c>
      <c r="P1864" s="105"/>
      <c r="Q1864" s="103" t="s">
        <v>7341</v>
      </c>
      <c r="R1864" s="103" t="s">
        <v>4851</v>
      </c>
    </row>
    <row r="1865" spans="1:18" ht="21">
      <c r="A1865" s="171" t="s">
        <v>4854</v>
      </c>
      <c r="B1865" s="172" t="s">
        <v>4858</v>
      </c>
      <c r="C1865" s="173" t="s">
        <v>9030</v>
      </c>
      <c r="D1865" s="102" t="s">
        <v>7424</v>
      </c>
      <c r="E1865" s="161" t="str">
        <f t="shared" si="59"/>
        <v>ส่งเสริมการท่องเที่ยวเชื่อมโยง 2 แผ่นดิน ไทย - ลาว</v>
      </c>
      <c r="F1865" s="103" t="s">
        <v>7425</v>
      </c>
      <c r="G1865" s="103" t="s">
        <v>15</v>
      </c>
      <c r="H1865" s="158">
        <v>2568</v>
      </c>
      <c r="I1865" s="103" t="s">
        <v>6188</v>
      </c>
      <c r="J1865" s="104" t="s">
        <v>2749</v>
      </c>
      <c r="K1865" s="103" t="s">
        <v>1263</v>
      </c>
      <c r="L1865" s="103" t="s">
        <v>111</v>
      </c>
      <c r="M1865" s="103" t="s">
        <v>9079</v>
      </c>
      <c r="N1865" s="103" t="s">
        <v>28</v>
      </c>
      <c r="O1865" s="103" t="s">
        <v>6781</v>
      </c>
      <c r="P1865" s="105"/>
      <c r="Q1865" s="103" t="s">
        <v>7344</v>
      </c>
      <c r="R1865" s="103" t="s">
        <v>4879</v>
      </c>
    </row>
    <row r="1866" spans="1:18" ht="21">
      <c r="A1866" s="171" t="s">
        <v>4854</v>
      </c>
      <c r="B1866" s="172" t="s">
        <v>4858</v>
      </c>
      <c r="C1866" s="173" t="s">
        <v>9030</v>
      </c>
      <c r="D1866" s="102" t="s">
        <v>7463</v>
      </c>
      <c r="E1866" s="161" t="str">
        <f t="shared" si="59"/>
        <v>โครงการพังงาเมืองแห่งศิลปะและนันทนาการเพื่อเสริมสร้างเศรษฐกิจฐานรากที่เข้มแข็งและความสุขที่ยั่งยืน (Phangnga Art and Recreation Model)</v>
      </c>
      <c r="F1866" s="103" t="s">
        <v>7464</v>
      </c>
      <c r="G1866" s="103" t="s">
        <v>15</v>
      </c>
      <c r="H1866" s="158">
        <v>2568</v>
      </c>
      <c r="I1866" s="103" t="s">
        <v>6188</v>
      </c>
      <c r="J1866" s="104" t="s">
        <v>2749</v>
      </c>
      <c r="K1866" s="103" t="s">
        <v>556</v>
      </c>
      <c r="L1866" s="103" t="s">
        <v>111</v>
      </c>
      <c r="M1866" s="103" t="s">
        <v>9079</v>
      </c>
      <c r="N1866" s="103" t="s">
        <v>28</v>
      </c>
      <c r="O1866" s="103" t="s">
        <v>6781</v>
      </c>
      <c r="P1866" s="105"/>
      <c r="Q1866" s="103" t="s">
        <v>7347</v>
      </c>
      <c r="R1866" s="103" t="s">
        <v>4851</v>
      </c>
    </row>
    <row r="1867" spans="1:18" ht="21">
      <c r="A1867" s="171" t="s">
        <v>4854</v>
      </c>
      <c r="B1867" s="172" t="s">
        <v>4858</v>
      </c>
      <c r="C1867" s="173" t="s">
        <v>9030</v>
      </c>
      <c r="D1867" s="102" t="s">
        <v>7510</v>
      </c>
      <c r="E1867" s="161" t="str">
        <f t="shared" si="59"/>
        <v>ส่งเสริมการอนุรักษ์ฟื้นฟู ศิลปวัฒนธรรม ขนบธรรมเนียมประเพณี เพื่อส่งเสริมการท่องเที่ยววิถีชีวิตอารยธรรมลุ่มน้ำโขง	     กิจกรรม  	มหกรรมถนนสายวัฒนธรรมชาติพันธุ์ ๔ แผ่นดิน</v>
      </c>
      <c r="F1867" s="103" t="s">
        <v>7511</v>
      </c>
      <c r="G1867" s="103" t="s">
        <v>15</v>
      </c>
      <c r="H1867" s="158">
        <v>2568</v>
      </c>
      <c r="I1867" s="103" t="s">
        <v>6188</v>
      </c>
      <c r="J1867" s="104" t="s">
        <v>6874</v>
      </c>
      <c r="K1867" s="103" t="s">
        <v>7512</v>
      </c>
      <c r="L1867" s="103" t="s">
        <v>161</v>
      </c>
      <c r="M1867" s="103" t="s">
        <v>9073</v>
      </c>
      <c r="N1867" s="103" t="s">
        <v>162</v>
      </c>
      <c r="O1867" s="103" t="s">
        <v>6781</v>
      </c>
      <c r="P1867" s="105"/>
      <c r="Q1867" s="103" t="s">
        <v>7350</v>
      </c>
      <c r="R1867" s="103" t="s">
        <v>4858</v>
      </c>
    </row>
    <row r="1868" spans="1:18" ht="21">
      <c r="A1868" s="171" t="s">
        <v>4854</v>
      </c>
      <c r="B1868" s="172" t="s">
        <v>4858</v>
      </c>
      <c r="C1868" s="173" t="s">
        <v>9030</v>
      </c>
      <c r="D1868" s="102" t="s">
        <v>7520</v>
      </c>
      <c r="E1868" s="161" t="str">
        <f t="shared" si="59"/>
        <v>พัฒนาศักยภาพบุคลากรเพื่อรองรับการท่องเที่ยวจังหวัดนครศรีธรรมราช</v>
      </c>
      <c r="F1868" s="103" t="s">
        <v>7521</v>
      </c>
      <c r="G1868" s="103" t="s">
        <v>15</v>
      </c>
      <c r="H1868" s="158">
        <v>2568</v>
      </c>
      <c r="I1868" s="103" t="s">
        <v>6188</v>
      </c>
      <c r="J1868" s="104" t="s">
        <v>2749</v>
      </c>
      <c r="K1868" s="103" t="s">
        <v>3978</v>
      </c>
      <c r="L1868" s="103" t="s">
        <v>111</v>
      </c>
      <c r="M1868" s="103" t="s">
        <v>9079</v>
      </c>
      <c r="N1868" s="103" t="s">
        <v>28</v>
      </c>
      <c r="O1868" s="103" t="s">
        <v>6781</v>
      </c>
      <c r="P1868" s="105"/>
      <c r="Q1868" s="103" t="s">
        <v>7353</v>
      </c>
      <c r="R1868" s="103" t="s">
        <v>4851</v>
      </c>
    </row>
    <row r="1869" spans="1:18" ht="21">
      <c r="A1869" s="171" t="s">
        <v>4854</v>
      </c>
      <c r="B1869" s="172" t="s">
        <v>4858</v>
      </c>
      <c r="C1869" s="173" t="s">
        <v>9030</v>
      </c>
      <c r="D1869" s="102" t="s">
        <v>7523</v>
      </c>
      <c r="E1869" s="161" t="str">
        <f t="shared" si="59"/>
        <v>ส่งเสริมการท่องเที่ยว Khanom Festival 9</v>
      </c>
      <c r="F1869" s="103" t="s">
        <v>7524</v>
      </c>
      <c r="G1869" s="103" t="s">
        <v>15</v>
      </c>
      <c r="H1869" s="158">
        <v>2568</v>
      </c>
      <c r="I1869" s="103" t="s">
        <v>6793</v>
      </c>
      <c r="J1869" s="104" t="s">
        <v>2749</v>
      </c>
      <c r="K1869" s="103" t="s">
        <v>3978</v>
      </c>
      <c r="L1869" s="103" t="s">
        <v>111</v>
      </c>
      <c r="M1869" s="103" t="s">
        <v>9079</v>
      </c>
      <c r="N1869" s="103" t="s">
        <v>28</v>
      </c>
      <c r="O1869" s="103" t="s">
        <v>6781</v>
      </c>
      <c r="P1869" s="105"/>
      <c r="Q1869" s="103" t="s">
        <v>7356</v>
      </c>
      <c r="R1869" s="103" t="s">
        <v>4894</v>
      </c>
    </row>
    <row r="1870" spans="1:18" ht="21">
      <c r="A1870" s="171" t="s">
        <v>4854</v>
      </c>
      <c r="B1870" s="172" t="s">
        <v>4858</v>
      </c>
      <c r="C1870" s="173" t="s">
        <v>9030</v>
      </c>
      <c r="D1870" s="102" t="s">
        <v>7539</v>
      </c>
      <c r="E1870" s="161" t="str">
        <f t="shared" si="59"/>
        <v>โครงการพัฒนาและส่งเสริมการท่องเที่ยวกลุ่มจังหวัดภาคเหนือตอนล่าง 2 กิจกรรมส่งเสริมการท่องเที่ยวเชิงสร้างสรรค์และวัฒนธรรม</v>
      </c>
      <c r="F1870" s="103" t="s">
        <v>7540</v>
      </c>
      <c r="G1870" s="103" t="s">
        <v>15</v>
      </c>
      <c r="H1870" s="158">
        <v>2568</v>
      </c>
      <c r="I1870" s="103" t="s">
        <v>6188</v>
      </c>
      <c r="J1870" s="104" t="s">
        <v>2749</v>
      </c>
      <c r="K1870" s="103" t="s">
        <v>7541</v>
      </c>
      <c r="L1870" s="103" t="s">
        <v>161</v>
      </c>
      <c r="M1870" s="103" t="s">
        <v>9073</v>
      </c>
      <c r="N1870" s="103" t="s">
        <v>162</v>
      </c>
      <c r="O1870" s="103" t="s">
        <v>6781</v>
      </c>
      <c r="P1870" s="105"/>
      <c r="Q1870" s="103" t="s">
        <v>7359</v>
      </c>
      <c r="R1870" s="103" t="s">
        <v>4894</v>
      </c>
    </row>
    <row r="1871" spans="1:18" ht="21">
      <c r="A1871" s="171" t="s">
        <v>4854</v>
      </c>
      <c r="B1871" s="172" t="s">
        <v>4858</v>
      </c>
      <c r="C1871" s="173" t="s">
        <v>9030</v>
      </c>
      <c r="D1871" s="102" t="s">
        <v>7543</v>
      </c>
      <c r="E1871" s="161" t="str">
        <f t="shared" si="59"/>
        <v xml:space="preserve">โครงการพัฒนาและส่งเสริมการท่องเที่ยวกลุ่มจังหวัดภาคเหนือตอนล่าง 2 กิจกรรมพัฒนาแหล่งท่องเที่ยวชุมชนยกระดับตลาดบก ตลาดน้ำ </v>
      </c>
      <c r="F1871" s="103" t="s">
        <v>7544</v>
      </c>
      <c r="G1871" s="103" t="s">
        <v>15</v>
      </c>
      <c r="H1871" s="158">
        <v>2568</v>
      </c>
      <c r="I1871" s="103" t="s">
        <v>6188</v>
      </c>
      <c r="J1871" s="104" t="s">
        <v>2749</v>
      </c>
      <c r="K1871" s="103" t="s">
        <v>7541</v>
      </c>
      <c r="L1871" s="103" t="s">
        <v>161</v>
      </c>
      <c r="M1871" s="103" t="s">
        <v>9073</v>
      </c>
      <c r="N1871" s="103" t="s">
        <v>162</v>
      </c>
      <c r="O1871" s="103" t="s">
        <v>6781</v>
      </c>
      <c r="P1871" s="105"/>
      <c r="Q1871" s="103" t="s">
        <v>7362</v>
      </c>
      <c r="R1871" s="103" t="s">
        <v>4851</v>
      </c>
    </row>
    <row r="1872" spans="1:18" ht="21">
      <c r="A1872" s="171" t="s">
        <v>4854</v>
      </c>
      <c r="B1872" s="172" t="s">
        <v>4858</v>
      </c>
      <c r="C1872" s="173" t="s">
        <v>9030</v>
      </c>
      <c r="D1872" s="102" t="s">
        <v>7580</v>
      </c>
      <c r="E1872" s="161" t="str">
        <f t="shared" si="59"/>
        <v>กิจกรรมส่งเสริมงานประเพณีสงกรานต์ถนนข้าวปุ้น</v>
      </c>
      <c r="F1872" s="103" t="s">
        <v>7581</v>
      </c>
      <c r="G1872" s="103" t="s">
        <v>15</v>
      </c>
      <c r="H1872" s="158">
        <v>2568</v>
      </c>
      <c r="I1872" s="103" t="s">
        <v>6167</v>
      </c>
      <c r="J1872" s="104" t="s">
        <v>6784</v>
      </c>
      <c r="K1872" s="103" t="s">
        <v>621</v>
      </c>
      <c r="L1872" s="103" t="s">
        <v>111</v>
      </c>
      <c r="M1872" s="103" t="s">
        <v>9079</v>
      </c>
      <c r="N1872" s="103" t="s">
        <v>28</v>
      </c>
      <c r="O1872" s="103" t="s">
        <v>6781</v>
      </c>
      <c r="P1872" s="105"/>
      <c r="Q1872" s="103" t="s">
        <v>7365</v>
      </c>
      <c r="R1872" s="103" t="s">
        <v>4858</v>
      </c>
    </row>
    <row r="1873" spans="1:18" ht="21">
      <c r="A1873" s="171" t="s">
        <v>4854</v>
      </c>
      <c r="B1873" s="172" t="s">
        <v>4858</v>
      </c>
      <c r="C1873" s="173" t="s">
        <v>9030</v>
      </c>
      <c r="D1873" s="102" t="s">
        <v>7583</v>
      </c>
      <c r="E1873" s="161" t="str">
        <f t="shared" si="59"/>
        <v>กิจกรรมส่งเสริมกิจกรรมการท่องเที่ยวประเพณีแห่ดาวคริสต์มาสนครพนม "ชมดาวที่หนองแสง"</v>
      </c>
      <c r="F1873" s="103" t="s">
        <v>7584</v>
      </c>
      <c r="G1873" s="103" t="s">
        <v>15</v>
      </c>
      <c r="H1873" s="158">
        <v>2568</v>
      </c>
      <c r="I1873" s="103" t="s">
        <v>6167</v>
      </c>
      <c r="J1873" s="104" t="s">
        <v>6167</v>
      </c>
      <c r="K1873" s="103" t="s">
        <v>621</v>
      </c>
      <c r="L1873" s="103" t="s">
        <v>111</v>
      </c>
      <c r="M1873" s="103" t="s">
        <v>9079</v>
      </c>
      <c r="N1873" s="103" t="s">
        <v>28</v>
      </c>
      <c r="O1873" s="103" t="s">
        <v>6781</v>
      </c>
      <c r="P1873" s="105"/>
      <c r="Q1873" s="103" t="s">
        <v>7368</v>
      </c>
      <c r="R1873" s="103" t="s">
        <v>4851</v>
      </c>
    </row>
    <row r="1874" spans="1:18" ht="21">
      <c r="A1874" s="171" t="s">
        <v>4854</v>
      </c>
      <c r="B1874" s="172" t="s">
        <v>4858</v>
      </c>
      <c r="C1874" s="173" t="s">
        <v>9030</v>
      </c>
      <c r="D1874" s="102" t="s">
        <v>7612</v>
      </c>
      <c r="E1874" s="161" t="str">
        <f t="shared" si="59"/>
        <v xml:space="preserve">โครงการ  :ส่งเสริมและยกระดับกิจกรรมการท่องเที่ยวเชิงสร้างสรรค์ชายแดนใต้	</v>
      </c>
      <c r="F1874" s="103" t="s">
        <v>7613</v>
      </c>
      <c r="G1874" s="103" t="s">
        <v>15</v>
      </c>
      <c r="H1874" s="158">
        <v>2568</v>
      </c>
      <c r="I1874" s="103" t="s">
        <v>6188</v>
      </c>
      <c r="J1874" s="104" t="s">
        <v>2749</v>
      </c>
      <c r="K1874" s="103" t="s">
        <v>581</v>
      </c>
      <c r="L1874" s="103" t="s">
        <v>111</v>
      </c>
      <c r="M1874" s="103" t="s">
        <v>9079</v>
      </c>
      <c r="N1874" s="103" t="s">
        <v>28</v>
      </c>
      <c r="O1874" s="103" t="s">
        <v>6781</v>
      </c>
      <c r="P1874" s="105"/>
      <c r="Q1874" s="103" t="s">
        <v>7371</v>
      </c>
      <c r="R1874" s="103" t="s">
        <v>4879</v>
      </c>
    </row>
    <row r="1875" spans="1:18" ht="21">
      <c r="A1875" s="171" t="s">
        <v>4854</v>
      </c>
      <c r="B1875" s="172" t="s">
        <v>4858</v>
      </c>
      <c r="C1875" s="173" t="s">
        <v>9030</v>
      </c>
      <c r="D1875" s="102" t="s">
        <v>7627</v>
      </c>
      <c r="E1875" s="161" t="str">
        <f t="shared" ref="E1875:E1906" si="60">HYPERLINK(Q1875,F1875)</f>
        <v>โครงการสนับสนุนงานประจำปี และงานของดีเมืองนรา ประจำปี</v>
      </c>
      <c r="F1875" s="103" t="s">
        <v>7628</v>
      </c>
      <c r="G1875" s="103" t="s">
        <v>15</v>
      </c>
      <c r="H1875" s="158">
        <v>2568</v>
      </c>
      <c r="I1875" s="103" t="s">
        <v>6188</v>
      </c>
      <c r="J1875" s="104" t="s">
        <v>2749</v>
      </c>
      <c r="K1875" s="103"/>
      <c r="L1875" s="103" t="s">
        <v>9055</v>
      </c>
      <c r="M1875" s="103" t="s">
        <v>1736</v>
      </c>
      <c r="N1875" s="103" t="s">
        <v>134</v>
      </c>
      <c r="O1875" s="103" t="s">
        <v>6781</v>
      </c>
      <c r="P1875" s="105"/>
      <c r="Q1875" s="103" t="s">
        <v>7375</v>
      </c>
      <c r="R1875" s="103" t="s">
        <v>4855</v>
      </c>
    </row>
    <row r="1876" spans="1:18" ht="21">
      <c r="A1876" s="171" t="s">
        <v>4854</v>
      </c>
      <c r="B1876" s="172" t="s">
        <v>4858</v>
      </c>
      <c r="C1876" s="173" t="s">
        <v>9030</v>
      </c>
      <c r="D1876" s="102" t="s">
        <v>7653</v>
      </c>
      <c r="E1876" s="161" t="str">
        <f t="shared" si="60"/>
        <v>สื่อสารและประชาสัมพันธ์เพื่อส่งเสริมการท่องเที่ยวของจังหวัด</v>
      </c>
      <c r="F1876" s="103" t="s">
        <v>6457</v>
      </c>
      <c r="G1876" s="103" t="s">
        <v>15</v>
      </c>
      <c r="H1876" s="158">
        <v>2568</v>
      </c>
      <c r="I1876" s="103" t="s">
        <v>6167</v>
      </c>
      <c r="J1876" s="104" t="s">
        <v>2749</v>
      </c>
      <c r="K1876" s="103" t="s">
        <v>6458</v>
      </c>
      <c r="L1876" s="103" t="s">
        <v>111</v>
      </c>
      <c r="M1876" s="103" t="s">
        <v>9079</v>
      </c>
      <c r="N1876" s="103" t="s">
        <v>28</v>
      </c>
      <c r="O1876" s="103" t="s">
        <v>6781</v>
      </c>
      <c r="P1876" s="105"/>
      <c r="Q1876" s="103" t="s">
        <v>7378</v>
      </c>
      <c r="R1876" s="103" t="s">
        <v>4851</v>
      </c>
    </row>
    <row r="1877" spans="1:18" ht="21">
      <c r="A1877" s="171" t="s">
        <v>4854</v>
      </c>
      <c r="B1877" s="172" t="s">
        <v>4858</v>
      </c>
      <c r="C1877" s="173" t="s">
        <v>9030</v>
      </c>
      <c r="D1877" s="102" t="s">
        <v>7655</v>
      </c>
      <c r="E1877" s="161" t="str">
        <f t="shared" si="60"/>
        <v>โครงการยกระดับการท่องเที่ยวเชิงอาหารสู่การท่องเที่ยวคุณภาพสูง : กินดี อยู่ดี ที่เมืองตรัง</v>
      </c>
      <c r="F1877" s="103" t="s">
        <v>7656</v>
      </c>
      <c r="G1877" s="103" t="s">
        <v>15</v>
      </c>
      <c r="H1877" s="158">
        <v>2568</v>
      </c>
      <c r="I1877" s="103" t="s">
        <v>6188</v>
      </c>
      <c r="J1877" s="104" t="s">
        <v>2749</v>
      </c>
      <c r="K1877" s="103" t="s">
        <v>724</v>
      </c>
      <c r="L1877" s="103" t="s">
        <v>111</v>
      </c>
      <c r="M1877" s="103" t="s">
        <v>9079</v>
      </c>
      <c r="N1877" s="103" t="s">
        <v>28</v>
      </c>
      <c r="O1877" s="103" t="s">
        <v>6781</v>
      </c>
      <c r="P1877" s="105"/>
      <c r="Q1877" s="103" t="s">
        <v>7380</v>
      </c>
      <c r="R1877" s="103" t="s">
        <v>4889</v>
      </c>
    </row>
    <row r="1878" spans="1:18" ht="21">
      <c r="A1878" s="171" t="s">
        <v>4854</v>
      </c>
      <c r="B1878" s="172" t="s">
        <v>4858</v>
      </c>
      <c r="C1878" s="173" t="s">
        <v>9030</v>
      </c>
      <c r="D1878" s="102" t="s">
        <v>7680</v>
      </c>
      <c r="E1878" s="161" t="str">
        <f t="shared" si="60"/>
        <v>ส่งเสริมการท่องเที่ยวยลวิถีประเพณี 1 เดียวในโลก</v>
      </c>
      <c r="F1878" s="103" t="s">
        <v>7681</v>
      </c>
      <c r="G1878" s="103" t="s">
        <v>15</v>
      </c>
      <c r="H1878" s="158">
        <v>2568</v>
      </c>
      <c r="I1878" s="103" t="s">
        <v>6188</v>
      </c>
      <c r="J1878" s="104" t="s">
        <v>2749</v>
      </c>
      <c r="K1878" s="103" t="s">
        <v>1473</v>
      </c>
      <c r="L1878" s="103" t="s">
        <v>111</v>
      </c>
      <c r="M1878" s="103" t="s">
        <v>9079</v>
      </c>
      <c r="N1878" s="103" t="s">
        <v>28</v>
      </c>
      <c r="O1878" s="103" t="s">
        <v>6781</v>
      </c>
      <c r="P1878" s="105"/>
      <c r="Q1878" s="103" t="s">
        <v>7382</v>
      </c>
      <c r="R1878" s="103" t="s">
        <v>4894</v>
      </c>
    </row>
    <row r="1879" spans="1:18" ht="21">
      <c r="A1879" s="171" t="s">
        <v>4854</v>
      </c>
      <c r="B1879" s="172" t="s">
        <v>4858</v>
      </c>
      <c r="C1879" s="173" t="s">
        <v>9030</v>
      </c>
      <c r="D1879" s="102" t="s">
        <v>7683</v>
      </c>
      <c r="E1879" s="161" t="str">
        <f t="shared" si="60"/>
        <v>ส่งเสริมการท่องเที่ยวงานผ้าขิด ของดีอำเภอภูเขียว</v>
      </c>
      <c r="F1879" s="103" t="s">
        <v>4338</v>
      </c>
      <c r="G1879" s="103" t="s">
        <v>15</v>
      </c>
      <c r="H1879" s="158">
        <v>2568</v>
      </c>
      <c r="I1879" s="103" t="s">
        <v>6188</v>
      </c>
      <c r="J1879" s="104" t="s">
        <v>2749</v>
      </c>
      <c r="K1879" s="103"/>
      <c r="L1879" s="103" t="s">
        <v>9035</v>
      </c>
      <c r="M1879" s="103" t="s">
        <v>137</v>
      </c>
      <c r="N1879" s="103" t="s">
        <v>134</v>
      </c>
      <c r="O1879" s="103" t="s">
        <v>6781</v>
      </c>
      <c r="P1879" s="105"/>
      <c r="Q1879" s="103" t="s">
        <v>7385</v>
      </c>
      <c r="R1879" s="103" t="s">
        <v>4879</v>
      </c>
    </row>
    <row r="1880" spans="1:18" ht="21">
      <c r="A1880" s="171" t="s">
        <v>4854</v>
      </c>
      <c r="B1880" s="172" t="s">
        <v>4858</v>
      </c>
      <c r="C1880" s="173" t="s">
        <v>9030</v>
      </c>
      <c r="D1880" s="102" t="s">
        <v>7729</v>
      </c>
      <c r="E1880" s="161" t="str">
        <f t="shared" si="60"/>
        <v>โครงการเพิ่มมูลค่าทางเศรษฐกิจด้วยทุนทางวัฒนธรรม งบรายจ่ายอื่น ค่าใช้จ่ายในการยกระดับประเพณีสงกรานต์ล้านนา "ป๋าเวณีปี๋ใหม่เมือง เล่าเรื่องป่าเก่า จาวไตล้านนา"</v>
      </c>
      <c r="F1880" s="103" t="s">
        <v>7730</v>
      </c>
      <c r="G1880" s="103" t="s">
        <v>15</v>
      </c>
      <c r="H1880" s="158">
        <v>2568</v>
      </c>
      <c r="I1880" s="103" t="s">
        <v>6188</v>
      </c>
      <c r="J1880" s="104" t="s">
        <v>2749</v>
      </c>
      <c r="K1880" s="103" t="s">
        <v>5157</v>
      </c>
      <c r="L1880" s="103" t="s">
        <v>161</v>
      </c>
      <c r="M1880" s="103" t="s">
        <v>9073</v>
      </c>
      <c r="N1880" s="103" t="s">
        <v>162</v>
      </c>
      <c r="O1880" s="103" t="s">
        <v>6781</v>
      </c>
      <c r="P1880" s="105"/>
      <c r="Q1880" s="103" t="s">
        <v>7387</v>
      </c>
      <c r="R1880" s="103" t="s">
        <v>5172</v>
      </c>
    </row>
    <row r="1881" spans="1:18" s="148" customFormat="1" ht="21">
      <c r="A1881" s="171" t="s">
        <v>4854</v>
      </c>
      <c r="B1881" s="172" t="s">
        <v>4858</v>
      </c>
      <c r="C1881" s="173" t="s">
        <v>9030</v>
      </c>
      <c r="D1881" s="102" t="s">
        <v>7732</v>
      </c>
      <c r="E1881" s="161" t="str">
        <f t="shared" si="60"/>
        <v xml:space="preserve">โครงการเพิ่มมูลค่าทางเศรษฐกิจด้วยทุนทางวัฒนธรรม งบรายจ่ายอื่น ค่าใช้จ่ายในการจัดงานประเพณีลอยกระทงล้านนา  </v>
      </c>
      <c r="F1881" s="103" t="s">
        <v>7733</v>
      </c>
      <c r="G1881" s="103" t="s">
        <v>15</v>
      </c>
      <c r="H1881" s="158">
        <v>2568</v>
      </c>
      <c r="I1881" s="103" t="s">
        <v>6188</v>
      </c>
      <c r="J1881" s="104" t="s">
        <v>2749</v>
      </c>
      <c r="K1881" s="103" t="s">
        <v>5157</v>
      </c>
      <c r="L1881" s="103" t="s">
        <v>161</v>
      </c>
      <c r="M1881" s="103" t="s">
        <v>9073</v>
      </c>
      <c r="N1881" s="103" t="s">
        <v>162</v>
      </c>
      <c r="O1881" s="103" t="s">
        <v>6781</v>
      </c>
      <c r="P1881" s="105"/>
      <c r="Q1881" s="103" t="s">
        <v>7390</v>
      </c>
      <c r="R1881" s="103" t="s">
        <v>4858</v>
      </c>
    </row>
    <row r="1882" spans="1:18" ht="21">
      <c r="A1882" s="171" t="s">
        <v>4854</v>
      </c>
      <c r="B1882" s="172" t="s">
        <v>4858</v>
      </c>
      <c r="C1882" s="173" t="s">
        <v>9030</v>
      </c>
      <c r="D1882" s="102" t="s">
        <v>7745</v>
      </c>
      <c r="E1882" s="161" t="str">
        <f t="shared" si="60"/>
        <v>โครงการส่งเสริมการท่องเที่ยวจังหวัดชุมพร</v>
      </c>
      <c r="F1882" s="103" t="s">
        <v>7746</v>
      </c>
      <c r="G1882" s="103" t="s">
        <v>15</v>
      </c>
      <c r="H1882" s="158">
        <v>2568</v>
      </c>
      <c r="I1882" s="103" t="s">
        <v>6188</v>
      </c>
      <c r="J1882" s="104" t="s">
        <v>6794</v>
      </c>
      <c r="K1882" s="103"/>
      <c r="L1882" s="103" t="s">
        <v>9058</v>
      </c>
      <c r="M1882" s="103" t="s">
        <v>1229</v>
      </c>
      <c r="N1882" s="103" t="s">
        <v>134</v>
      </c>
      <c r="O1882" s="103" t="s">
        <v>6781</v>
      </c>
      <c r="P1882" s="105"/>
      <c r="Q1882" s="103" t="s">
        <v>7393</v>
      </c>
      <c r="R1882" s="103" t="s">
        <v>4858</v>
      </c>
    </row>
    <row r="1883" spans="1:18" ht="21">
      <c r="A1883" s="171" t="s">
        <v>4854</v>
      </c>
      <c r="B1883" s="172" t="s">
        <v>4858</v>
      </c>
      <c r="C1883" s="173" t="s">
        <v>9030</v>
      </c>
      <c r="D1883" s="102" t="s">
        <v>7829</v>
      </c>
      <c r="E1883" s="161" t="str">
        <f t="shared" si="60"/>
        <v>พัฒนาโครงสร้างพื้นฐาน สาธารณูปโภค และสิ่งอำนวยความสะดวกแหล่งท่องเที่ยวเชิงธรรมชาติธรรมะ วัฒนธรรม วิถีชีวิตลุ่มแม่น้ำโขงเพื่อเพิ่มความ สามรถในการแข่งขัน</v>
      </c>
      <c r="F1883" s="103" t="s">
        <v>7830</v>
      </c>
      <c r="G1883" s="103" t="s">
        <v>15</v>
      </c>
      <c r="H1883" s="158">
        <v>2568</v>
      </c>
      <c r="I1883" s="103" t="s">
        <v>6188</v>
      </c>
      <c r="J1883" s="104" t="s">
        <v>2749</v>
      </c>
      <c r="K1883" s="103" t="s">
        <v>7831</v>
      </c>
      <c r="L1883" s="103" t="s">
        <v>447</v>
      </c>
      <c r="M1883" s="103" t="s">
        <v>9080</v>
      </c>
      <c r="N1883" s="103" t="s">
        <v>399</v>
      </c>
      <c r="O1883" s="103" t="s">
        <v>6781</v>
      </c>
      <c r="P1883" s="105"/>
      <c r="Q1883" s="103" t="s">
        <v>7397</v>
      </c>
      <c r="R1883" s="103" t="s">
        <v>4894</v>
      </c>
    </row>
    <row r="1884" spans="1:18" ht="21">
      <c r="A1884" s="171" t="s">
        <v>4854</v>
      </c>
      <c r="B1884" s="172" t="s">
        <v>4858</v>
      </c>
      <c r="C1884" s="173" t="s">
        <v>9030</v>
      </c>
      <c r="D1884" s="102" t="s">
        <v>7833</v>
      </c>
      <c r="E1884" s="161" t="str">
        <f t="shared" si="60"/>
        <v>โครงการพัฒนาโครงสร้างพื้นฐาน เพื่อเพิ่มศักยภาพด้านการท่องเที่ยว กิจกรรมหลักพัฒนาโครงสร้างพื้นฐาน เพื่อเพิ่มศักยภาพด้านการท่องเที่ยว</v>
      </c>
      <c r="F1884" s="103" t="s">
        <v>7834</v>
      </c>
      <c r="G1884" s="103" t="s">
        <v>15</v>
      </c>
      <c r="H1884" s="158">
        <v>2568</v>
      </c>
      <c r="I1884" s="103" t="s">
        <v>6793</v>
      </c>
      <c r="J1884" s="104" t="s">
        <v>2749</v>
      </c>
      <c r="K1884" s="103" t="s">
        <v>7835</v>
      </c>
      <c r="L1884" s="103" t="s">
        <v>447</v>
      </c>
      <c r="M1884" s="103" t="s">
        <v>9080</v>
      </c>
      <c r="N1884" s="103" t="s">
        <v>399</v>
      </c>
      <c r="O1884" s="103" t="s">
        <v>6781</v>
      </c>
      <c r="P1884" s="105"/>
      <c r="Q1884" s="103" t="s">
        <v>7399</v>
      </c>
      <c r="R1884" s="103" t="s">
        <v>4851</v>
      </c>
    </row>
    <row r="1885" spans="1:18" ht="21">
      <c r="A1885" s="171" t="s">
        <v>4854</v>
      </c>
      <c r="B1885" s="172" t="s">
        <v>4858</v>
      </c>
      <c r="C1885" s="173" t="s">
        <v>9030</v>
      </c>
      <c r="D1885" s="102" t="s">
        <v>7867</v>
      </c>
      <c r="E1885" s="161" t="str">
        <f t="shared" si="60"/>
        <v>มหกรรมเส็งกลองร่องคำกาฬสินธุ์ แข่งขันประชันกลองพื้นบ้านอีสาน สู่มหกรรมกลองอาเซียน ประจำปี พ.ศ. 2568</v>
      </c>
      <c r="F1885" s="103" t="s">
        <v>7868</v>
      </c>
      <c r="G1885" s="103" t="s">
        <v>15</v>
      </c>
      <c r="H1885" s="158">
        <v>2568</v>
      </c>
      <c r="I1885" s="103" t="s">
        <v>6907</v>
      </c>
      <c r="J1885" s="104" t="s">
        <v>6907</v>
      </c>
      <c r="K1885" s="103"/>
      <c r="L1885" s="103" t="s">
        <v>9064</v>
      </c>
      <c r="M1885" s="103" t="s">
        <v>7869</v>
      </c>
      <c r="N1885" s="103" t="s">
        <v>134</v>
      </c>
      <c r="O1885" s="103" t="s">
        <v>6781</v>
      </c>
      <c r="P1885" s="105"/>
      <c r="Q1885" s="103" t="s">
        <v>7401</v>
      </c>
      <c r="R1885" s="103" t="s">
        <v>4851</v>
      </c>
    </row>
    <row r="1886" spans="1:18" ht="21">
      <c r="A1886" s="171" t="s">
        <v>4854</v>
      </c>
      <c r="B1886" s="172" t="s">
        <v>4858</v>
      </c>
      <c r="C1886" s="173" t="s">
        <v>9030</v>
      </c>
      <c r="D1886" s="102" t="s">
        <v>7873</v>
      </c>
      <c r="E1886" s="161" t="str">
        <f t="shared" si="60"/>
        <v xml:space="preserve">โครงการสร้างกิจกรรมรองรับการท่องเที่่ยว กิจกรรมส่งเสริมกิจกรรมการท่องเที่ยวเมืองมรดกโลกทางวัฒนธรรม </v>
      </c>
      <c r="F1886" s="103" t="s">
        <v>7874</v>
      </c>
      <c r="G1886" s="103" t="s">
        <v>15</v>
      </c>
      <c r="H1886" s="158">
        <v>2568</v>
      </c>
      <c r="I1886" s="103" t="s">
        <v>6188</v>
      </c>
      <c r="J1886" s="104" t="s">
        <v>2749</v>
      </c>
      <c r="K1886" s="103" t="s">
        <v>468</v>
      </c>
      <c r="L1886" s="103" t="s">
        <v>111</v>
      </c>
      <c r="M1886" s="103" t="s">
        <v>9079</v>
      </c>
      <c r="N1886" s="103" t="s">
        <v>28</v>
      </c>
      <c r="O1886" s="103" t="s">
        <v>6781</v>
      </c>
      <c r="P1886" s="105"/>
      <c r="Q1886" s="103" t="s">
        <v>7403</v>
      </c>
      <c r="R1886" s="103" t="s">
        <v>4848</v>
      </c>
    </row>
    <row r="1887" spans="1:18" ht="21">
      <c r="A1887" s="171" t="s">
        <v>4854</v>
      </c>
      <c r="B1887" s="172" t="s">
        <v>4858</v>
      </c>
      <c r="C1887" s="173" t="s">
        <v>9030</v>
      </c>
      <c r="D1887" s="102" t="s">
        <v>7876</v>
      </c>
      <c r="E1887" s="161" t="str">
        <f t="shared" si="60"/>
        <v>พัฒนาช่องทางการตลาดท่องเที่ยวเชิงรุก</v>
      </c>
      <c r="F1887" s="103" t="s">
        <v>226</v>
      </c>
      <c r="G1887" s="103" t="s">
        <v>15</v>
      </c>
      <c r="H1887" s="158">
        <v>2568</v>
      </c>
      <c r="I1887" s="103" t="s">
        <v>6793</v>
      </c>
      <c r="J1887" s="104" t="s">
        <v>6779</v>
      </c>
      <c r="K1887" s="103" t="s">
        <v>227</v>
      </c>
      <c r="L1887" s="103" t="s">
        <v>95</v>
      </c>
      <c r="M1887" s="103" t="s">
        <v>9083</v>
      </c>
      <c r="N1887" s="103" t="s">
        <v>96</v>
      </c>
      <c r="O1887" s="103" t="s">
        <v>6781</v>
      </c>
      <c r="P1887" s="105"/>
      <c r="Q1887" s="103" t="s">
        <v>7405</v>
      </c>
      <c r="R1887" s="103" t="s">
        <v>4879</v>
      </c>
    </row>
    <row r="1888" spans="1:18" ht="21">
      <c r="A1888" s="171" t="s">
        <v>4854</v>
      </c>
      <c r="B1888" s="172" t="s">
        <v>4858</v>
      </c>
      <c r="C1888" s="173" t="s">
        <v>9030</v>
      </c>
      <c r="D1888" s="102" t="s">
        <v>7890</v>
      </c>
      <c r="E1888" s="161" t="str">
        <f t="shared" si="60"/>
        <v xml:space="preserve">โครงการ Krabi GOes Local Tourism  </v>
      </c>
      <c r="F1888" s="103" t="s">
        <v>7891</v>
      </c>
      <c r="G1888" s="103" t="s">
        <v>15</v>
      </c>
      <c r="H1888" s="158">
        <v>2568</v>
      </c>
      <c r="I1888" s="103" t="s">
        <v>6184</v>
      </c>
      <c r="J1888" s="104" t="s">
        <v>2749</v>
      </c>
      <c r="K1888" s="103" t="s">
        <v>3925</v>
      </c>
      <c r="L1888" s="103" t="s">
        <v>95</v>
      </c>
      <c r="M1888" s="103" t="s">
        <v>9083</v>
      </c>
      <c r="N1888" s="103" t="s">
        <v>96</v>
      </c>
      <c r="O1888" s="103" t="s">
        <v>6781</v>
      </c>
      <c r="P1888" s="105"/>
      <c r="Q1888" s="103" t="s">
        <v>7408</v>
      </c>
      <c r="R1888" s="103" t="s">
        <v>4851</v>
      </c>
    </row>
    <row r="1889" spans="1:18" ht="21">
      <c r="A1889" s="171" t="s">
        <v>4854</v>
      </c>
      <c r="B1889" s="172" t="s">
        <v>4858</v>
      </c>
      <c r="C1889" s="173" t="s">
        <v>9030</v>
      </c>
      <c r="D1889" s="102" t="s">
        <v>7896</v>
      </c>
      <c r="E1889" s="161" t="str">
        <f t="shared" si="60"/>
        <v>โครงการจัดงานเทิดพระเกียรติสมเด็จพระนเรศวรมหาราช ประจำปีงบประมาณ พ.ศ. 2568</v>
      </c>
      <c r="F1889" s="103" t="s">
        <v>7897</v>
      </c>
      <c r="G1889" s="103" t="s">
        <v>15</v>
      </c>
      <c r="H1889" s="158">
        <v>2568</v>
      </c>
      <c r="I1889" s="103" t="s">
        <v>6188</v>
      </c>
      <c r="J1889" s="104" t="s">
        <v>6779</v>
      </c>
      <c r="K1889" s="103" t="s">
        <v>1255</v>
      </c>
      <c r="L1889" s="103" t="s">
        <v>111</v>
      </c>
      <c r="M1889" s="103" t="s">
        <v>9079</v>
      </c>
      <c r="N1889" s="103" t="s">
        <v>28</v>
      </c>
      <c r="O1889" s="103" t="s">
        <v>6781</v>
      </c>
      <c r="P1889" s="105"/>
      <c r="Q1889" s="103" t="s">
        <v>7412</v>
      </c>
      <c r="R1889" s="103" t="s">
        <v>4894</v>
      </c>
    </row>
    <row r="1890" spans="1:18" ht="21">
      <c r="A1890" s="171" t="s">
        <v>4854</v>
      </c>
      <c r="B1890" s="172" t="s">
        <v>4858</v>
      </c>
      <c r="C1890" s="173" t="s">
        <v>9030</v>
      </c>
      <c r="D1890" s="102" t="s">
        <v>7899</v>
      </c>
      <c r="E1890" s="161" t="str">
        <f t="shared" si="60"/>
        <v>โครงการจัดงานสัปดาห์สะพานข้ามแม่น้ำแควและงานกาชาดจังหวัดกาญจนบุรี ประจำปี 2567</v>
      </c>
      <c r="F1890" s="103" t="s">
        <v>7900</v>
      </c>
      <c r="G1890" s="103" t="s">
        <v>15</v>
      </c>
      <c r="H1890" s="158">
        <v>2568</v>
      </c>
      <c r="I1890" s="103" t="s">
        <v>6188</v>
      </c>
      <c r="J1890" s="104" t="s">
        <v>6793</v>
      </c>
      <c r="K1890" s="103" t="s">
        <v>1255</v>
      </c>
      <c r="L1890" s="103" t="s">
        <v>111</v>
      </c>
      <c r="M1890" s="103" t="s">
        <v>9079</v>
      </c>
      <c r="N1890" s="103" t="s">
        <v>28</v>
      </c>
      <c r="O1890" s="103" t="s">
        <v>6781</v>
      </c>
      <c r="P1890" s="105"/>
      <c r="Q1890" s="103" t="s">
        <v>7415</v>
      </c>
      <c r="R1890" s="103" t="s">
        <v>4928</v>
      </c>
    </row>
    <row r="1891" spans="1:18" ht="21">
      <c r="A1891" s="171" t="s">
        <v>4854</v>
      </c>
      <c r="B1891" s="172" t="s">
        <v>4858</v>
      </c>
      <c r="C1891" s="173" t="s">
        <v>9030</v>
      </c>
      <c r="D1891" s="102" t="s">
        <v>7920</v>
      </c>
      <c r="E1891" s="161" t="str">
        <f t="shared" si="60"/>
        <v>โครงการส่งเสริมกิจกรรมระดับนานาชาติ</v>
      </c>
      <c r="F1891" s="103" t="s">
        <v>82</v>
      </c>
      <c r="G1891" s="103" t="s">
        <v>15</v>
      </c>
      <c r="H1891" s="158">
        <v>2568</v>
      </c>
      <c r="I1891" s="103" t="s">
        <v>6188</v>
      </c>
      <c r="J1891" s="104" t="s">
        <v>2749</v>
      </c>
      <c r="K1891" s="103" t="s">
        <v>1052</v>
      </c>
      <c r="L1891" s="103" t="s">
        <v>1762</v>
      </c>
      <c r="M1891" s="103" t="s">
        <v>9078</v>
      </c>
      <c r="N1891" s="103" t="s">
        <v>28</v>
      </c>
      <c r="O1891" s="103" t="s">
        <v>6781</v>
      </c>
      <c r="P1891" s="105"/>
      <c r="Q1891" s="103" t="s">
        <v>7418</v>
      </c>
      <c r="R1891" s="103" t="s">
        <v>4879</v>
      </c>
    </row>
    <row r="1892" spans="1:18" ht="21">
      <c r="A1892" s="171" t="s">
        <v>4854</v>
      </c>
      <c r="B1892" s="172" t="s">
        <v>4858</v>
      </c>
      <c r="C1892" s="173" t="s">
        <v>9030</v>
      </c>
      <c r="D1892" s="102" t="s">
        <v>7929</v>
      </c>
      <c r="E1892" s="161" t="str">
        <f t="shared" si="60"/>
        <v>โครงการเพิ่มการใช้จ่ายของนักท่องเที่ยว</v>
      </c>
      <c r="F1892" s="103" t="s">
        <v>1761</v>
      </c>
      <c r="G1892" s="103" t="s">
        <v>15</v>
      </c>
      <c r="H1892" s="158">
        <v>2568</v>
      </c>
      <c r="I1892" s="103" t="s">
        <v>6188</v>
      </c>
      <c r="J1892" s="104" t="s">
        <v>2749</v>
      </c>
      <c r="K1892" s="103" t="s">
        <v>1125</v>
      </c>
      <c r="L1892" s="103" t="s">
        <v>1762</v>
      </c>
      <c r="M1892" s="103" t="s">
        <v>9078</v>
      </c>
      <c r="N1892" s="103" t="s">
        <v>28</v>
      </c>
      <c r="O1892" s="103" t="s">
        <v>6781</v>
      </c>
      <c r="P1892" s="105"/>
      <c r="Q1892" s="103" t="s">
        <v>7421</v>
      </c>
      <c r="R1892" s="103" t="s">
        <v>4879</v>
      </c>
    </row>
    <row r="1893" spans="1:18" ht="21">
      <c r="A1893" s="171" t="s">
        <v>4854</v>
      </c>
      <c r="B1893" s="172" t="s">
        <v>4858</v>
      </c>
      <c r="C1893" s="173" t="s">
        <v>9030</v>
      </c>
      <c r="D1893" s="102" t="s">
        <v>7945</v>
      </c>
      <c r="E1893" s="161" t="str">
        <f t="shared" si="60"/>
        <v>โครงการขับเคลื่อนการท่องเที่ยวเชิงสร้างสรรค์และวัฒนธรรมเพื่อเพิ่มมูลค่าทางเศรษฐกิจ</v>
      </c>
      <c r="F1893" s="103" t="s">
        <v>7946</v>
      </c>
      <c r="G1893" s="103" t="s">
        <v>15</v>
      </c>
      <c r="H1893" s="158">
        <v>2568</v>
      </c>
      <c r="I1893" s="103" t="s">
        <v>6188</v>
      </c>
      <c r="J1893" s="104" t="s">
        <v>2749</v>
      </c>
      <c r="K1893" s="103" t="s">
        <v>110</v>
      </c>
      <c r="L1893" s="103" t="s">
        <v>111</v>
      </c>
      <c r="M1893" s="103" t="s">
        <v>9079</v>
      </c>
      <c r="N1893" s="103" t="s">
        <v>28</v>
      </c>
      <c r="O1893" s="103" t="s">
        <v>6781</v>
      </c>
      <c r="P1893" s="105"/>
      <c r="Q1893" s="103" t="s">
        <v>7423</v>
      </c>
      <c r="R1893" s="103" t="s">
        <v>4858</v>
      </c>
    </row>
    <row r="1894" spans="1:18" ht="21">
      <c r="A1894" s="171" t="s">
        <v>4854</v>
      </c>
      <c r="B1894" s="172" t="s">
        <v>4858</v>
      </c>
      <c r="C1894" s="173" t="s">
        <v>9030</v>
      </c>
      <c r="D1894" s="102" t="s">
        <v>7948</v>
      </c>
      <c r="E1894" s="161" t="str">
        <f t="shared" si="60"/>
        <v>ประชาสัมพันธ์และการตลาดด้านการท่องเที่ยว</v>
      </c>
      <c r="F1894" s="103" t="s">
        <v>7949</v>
      </c>
      <c r="G1894" s="103" t="s">
        <v>15</v>
      </c>
      <c r="H1894" s="158">
        <v>2568</v>
      </c>
      <c r="I1894" s="103" t="s">
        <v>6188</v>
      </c>
      <c r="J1894" s="104" t="s">
        <v>2749</v>
      </c>
      <c r="K1894" s="103" t="s">
        <v>7950</v>
      </c>
      <c r="L1894" s="103" t="s">
        <v>5431</v>
      </c>
      <c r="M1894" s="103" t="s">
        <v>9120</v>
      </c>
      <c r="N1894" s="103" t="s">
        <v>28</v>
      </c>
      <c r="O1894" s="103" t="s">
        <v>6781</v>
      </c>
      <c r="P1894" s="105"/>
      <c r="Q1894" s="103" t="s">
        <v>7426</v>
      </c>
      <c r="R1894" s="103" t="s">
        <v>4858</v>
      </c>
    </row>
    <row r="1895" spans="1:18" ht="21">
      <c r="A1895" s="171" t="s">
        <v>4854</v>
      </c>
      <c r="B1895" s="172" t="s">
        <v>4858</v>
      </c>
      <c r="C1895" s="173" t="s">
        <v>9030</v>
      </c>
      <c r="D1895" s="102" t="s">
        <v>7963</v>
      </c>
      <c r="E1895" s="161" t="str">
        <f t="shared" si="60"/>
        <v>โครงการส่งเสริมและพัฒนาการท่องเที่ยวเชื่อมโยงกลุ่มจังหวัดภาคกลางตอนล่าง ๑ กิจกรรม ปั่นทางไกลตามรอยอารยธรรมทวารวดี</v>
      </c>
      <c r="F1895" s="103" t="s">
        <v>7964</v>
      </c>
      <c r="G1895" s="103" t="s">
        <v>15</v>
      </c>
      <c r="H1895" s="158">
        <v>2568</v>
      </c>
      <c r="I1895" s="103" t="s">
        <v>6188</v>
      </c>
      <c r="J1895" s="104" t="s">
        <v>2749</v>
      </c>
      <c r="K1895" s="103" t="s">
        <v>1250</v>
      </c>
      <c r="L1895" s="103" t="s">
        <v>796</v>
      </c>
      <c r="M1895" s="103" t="s">
        <v>9072</v>
      </c>
      <c r="N1895" s="103" t="s">
        <v>28</v>
      </c>
      <c r="O1895" s="103" t="s">
        <v>6781</v>
      </c>
      <c r="P1895" s="105"/>
      <c r="Q1895" s="103" t="s">
        <v>7428</v>
      </c>
      <c r="R1895" s="103" t="s">
        <v>4879</v>
      </c>
    </row>
    <row r="1896" spans="1:18" ht="21">
      <c r="A1896" s="171" t="s">
        <v>4854</v>
      </c>
      <c r="B1896" s="172" t="s">
        <v>4858</v>
      </c>
      <c r="C1896" s="173" t="s">
        <v>9030</v>
      </c>
      <c r="D1896" s="102" t="s">
        <v>8480</v>
      </c>
      <c r="E1896" s="161" t="str">
        <f t="shared" si="60"/>
        <v>โครงการจัดกิจกรรมส่งเสริมการท่องเที่ยวจังหวัดสุพรรณบุรี กิจกรรมจัดแสดงยุทธหัตถีประกอบแสง สี เสียง เทิดพระเกียรติสมเด็จพระนเรศวรมหาราช</v>
      </c>
      <c r="F1896" s="103" t="s">
        <v>3803</v>
      </c>
      <c r="G1896" s="103" t="s">
        <v>15</v>
      </c>
      <c r="H1896" s="158">
        <v>2568</v>
      </c>
      <c r="I1896" s="103" t="s">
        <v>6793</v>
      </c>
      <c r="J1896" s="104" t="s">
        <v>6779</v>
      </c>
      <c r="K1896" s="103" t="s">
        <v>205</v>
      </c>
      <c r="L1896" s="103" t="s">
        <v>206</v>
      </c>
      <c r="M1896" s="103" t="s">
        <v>9082</v>
      </c>
      <c r="N1896" s="103" t="s">
        <v>96</v>
      </c>
      <c r="O1896" s="103" t="s">
        <v>6781</v>
      </c>
      <c r="P1896" s="106"/>
      <c r="Q1896" s="103" t="s">
        <v>7430</v>
      </c>
      <c r="R1896" s="103" t="s">
        <v>4851</v>
      </c>
    </row>
    <row r="1897" spans="1:18" ht="21">
      <c r="A1897" s="171" t="s">
        <v>4854</v>
      </c>
      <c r="B1897" s="172" t="s">
        <v>4858</v>
      </c>
      <c r="C1897" s="173" t="s">
        <v>9030</v>
      </c>
      <c r="D1897" s="102" t="s">
        <v>8482</v>
      </c>
      <c r="E1897" s="161" t="str">
        <f t="shared" si="60"/>
        <v xml:space="preserve">โครงการส่งเสริมงานประเพณีสำคัญจังหวัดสกลนคร ฮีต 12 คอง 14 เที่ยวได้ตลอดปี              </v>
      </c>
      <c r="F1897" s="103" t="s">
        <v>8483</v>
      </c>
      <c r="G1897" s="103" t="s">
        <v>15</v>
      </c>
      <c r="H1897" s="158">
        <v>2568</v>
      </c>
      <c r="I1897" s="103" t="s">
        <v>6184</v>
      </c>
      <c r="J1897" s="104" t="s">
        <v>2749</v>
      </c>
      <c r="K1897" s="103" t="s">
        <v>250</v>
      </c>
      <c r="L1897" s="103" t="s">
        <v>161</v>
      </c>
      <c r="M1897" s="103" t="s">
        <v>9073</v>
      </c>
      <c r="N1897" s="103" t="s">
        <v>162</v>
      </c>
      <c r="O1897" s="103" t="s">
        <v>6781</v>
      </c>
      <c r="P1897" s="106"/>
      <c r="Q1897" s="103" t="s">
        <v>7433</v>
      </c>
      <c r="R1897" s="103" t="s">
        <v>4879</v>
      </c>
    </row>
    <row r="1898" spans="1:18" ht="21">
      <c r="A1898" s="171" t="s">
        <v>4854</v>
      </c>
      <c r="B1898" s="172" t="s">
        <v>4858</v>
      </c>
      <c r="C1898" s="173" t="s">
        <v>9030</v>
      </c>
      <c r="D1898" s="102" t="s">
        <v>8521</v>
      </c>
      <c r="E1898" s="161" t="str">
        <f t="shared" si="60"/>
        <v>โครงการยกระดับการท่องเที่ยวสร้างสรรค์ เชื่อมโยงการเกษตร วัฒนธรรม และเป็นมิตรต่อสิ่งแวดล้อม</v>
      </c>
      <c r="F1898" s="103" t="s">
        <v>8522</v>
      </c>
      <c r="G1898" s="103" t="s">
        <v>15</v>
      </c>
      <c r="H1898" s="158">
        <v>2568</v>
      </c>
      <c r="I1898" s="103" t="s">
        <v>6188</v>
      </c>
      <c r="J1898" s="104" t="s">
        <v>2749</v>
      </c>
      <c r="K1898" s="103" t="s">
        <v>537</v>
      </c>
      <c r="L1898" s="103" t="s">
        <v>161</v>
      </c>
      <c r="M1898" s="103" t="s">
        <v>9073</v>
      </c>
      <c r="N1898" s="103" t="s">
        <v>162</v>
      </c>
      <c r="O1898" s="103" t="s">
        <v>6781</v>
      </c>
      <c r="P1898" s="106"/>
      <c r="Q1898" s="103" t="s">
        <v>7436</v>
      </c>
      <c r="R1898" s="103" t="s">
        <v>4851</v>
      </c>
    </row>
    <row r="1899" spans="1:18" ht="21">
      <c r="A1899" s="171" t="s">
        <v>4854</v>
      </c>
      <c r="B1899" s="172" t="s">
        <v>4858</v>
      </c>
      <c r="C1899" s="173" t="s">
        <v>9030</v>
      </c>
      <c r="D1899" s="102" t="s">
        <v>8530</v>
      </c>
      <c r="E1899" s="161" t="str">
        <f t="shared" si="60"/>
        <v>กิจกรรมสืบชะตาและสถาปนาเมืองเชียงราย</v>
      </c>
      <c r="F1899" s="103" t="s">
        <v>8531</v>
      </c>
      <c r="G1899" s="103" t="s">
        <v>15</v>
      </c>
      <c r="H1899" s="158">
        <v>2568</v>
      </c>
      <c r="I1899" s="103" t="s">
        <v>6188</v>
      </c>
      <c r="J1899" s="104" t="s">
        <v>2749</v>
      </c>
      <c r="K1899" s="103" t="s">
        <v>1044</v>
      </c>
      <c r="L1899" s="103" t="s">
        <v>161</v>
      </c>
      <c r="M1899" s="103" t="s">
        <v>9073</v>
      </c>
      <c r="N1899" s="103" t="s">
        <v>162</v>
      </c>
      <c r="O1899" s="103" t="s">
        <v>6781</v>
      </c>
      <c r="P1899" s="106"/>
      <c r="Q1899" s="103" t="s">
        <v>7439</v>
      </c>
      <c r="R1899" s="103" t="s">
        <v>4848</v>
      </c>
    </row>
    <row r="1900" spans="1:18" ht="21">
      <c r="A1900" s="171" t="s">
        <v>4854</v>
      </c>
      <c r="B1900" s="172" t="s">
        <v>4858</v>
      </c>
      <c r="C1900" s="173" t="s">
        <v>9030</v>
      </c>
      <c r="D1900" s="102" t="s">
        <v>8533</v>
      </c>
      <c r="E1900" s="161" t="str">
        <f t="shared" si="60"/>
        <v>สืบสานประเพณีนมัสการและสรงน้ำพระธาตุดอยตุง ประจำปี 2568</v>
      </c>
      <c r="F1900" s="103" t="s">
        <v>8534</v>
      </c>
      <c r="G1900" s="103" t="s">
        <v>15</v>
      </c>
      <c r="H1900" s="158">
        <v>2568</v>
      </c>
      <c r="I1900" s="103" t="s">
        <v>6188</v>
      </c>
      <c r="J1900" s="104" t="s">
        <v>2749</v>
      </c>
      <c r="K1900" s="103" t="s">
        <v>1044</v>
      </c>
      <c r="L1900" s="103" t="s">
        <v>161</v>
      </c>
      <c r="M1900" s="103" t="s">
        <v>9073</v>
      </c>
      <c r="N1900" s="103" t="s">
        <v>162</v>
      </c>
      <c r="O1900" s="103" t="s">
        <v>6781</v>
      </c>
      <c r="P1900" s="106"/>
      <c r="Q1900" s="103" t="s">
        <v>7442</v>
      </c>
      <c r="R1900" s="103" t="s">
        <v>4851</v>
      </c>
    </row>
    <row r="1901" spans="1:18" ht="21">
      <c r="A1901" s="171" t="s">
        <v>4854</v>
      </c>
      <c r="B1901" s="172" t="s">
        <v>4858</v>
      </c>
      <c r="C1901" s="173" t="s">
        <v>9030</v>
      </c>
      <c r="D1901" s="102" t="s">
        <v>8538</v>
      </c>
      <c r="E1901" s="161" t="str">
        <f t="shared" si="60"/>
        <v>โครงการยกระดับการท่องเที่ยวเชียงใหม่ด้วยพลังสร้างสรรค์ (Soft Power) สู่การท่องเที่ยวมูลค่าสูง</v>
      </c>
      <c r="F1901" s="103" t="s">
        <v>8539</v>
      </c>
      <c r="G1901" s="103" t="s">
        <v>15</v>
      </c>
      <c r="H1901" s="158">
        <v>2568</v>
      </c>
      <c r="I1901" s="103" t="s">
        <v>6793</v>
      </c>
      <c r="J1901" s="104" t="s">
        <v>2749</v>
      </c>
      <c r="K1901" s="103" t="s">
        <v>430</v>
      </c>
      <c r="L1901" s="103" t="s">
        <v>111</v>
      </c>
      <c r="M1901" s="103" t="s">
        <v>9079</v>
      </c>
      <c r="N1901" s="103" t="s">
        <v>28</v>
      </c>
      <c r="O1901" s="103" t="s">
        <v>6781</v>
      </c>
      <c r="P1901" s="106"/>
      <c r="Q1901" s="103" t="s">
        <v>7445</v>
      </c>
      <c r="R1901" s="103" t="s">
        <v>4851</v>
      </c>
    </row>
    <row r="1902" spans="1:18" ht="21">
      <c r="A1902" s="171" t="s">
        <v>4854</v>
      </c>
      <c r="B1902" s="172" t="s">
        <v>4858</v>
      </c>
      <c r="C1902" s="173" t="s">
        <v>9030</v>
      </c>
      <c r="D1902" s="102" t="s">
        <v>8704</v>
      </c>
      <c r="E1902" s="161" t="str">
        <f t="shared" si="60"/>
        <v xml:space="preserve">โครงการพัฒนาการท่องเที่ยวพหุวัฒนธรรมด้านประวัติศาสตร์และวัฒนธรรม  </v>
      </c>
      <c r="F1902" s="103" t="s">
        <v>8705</v>
      </c>
      <c r="G1902" s="103" t="s">
        <v>15</v>
      </c>
      <c r="H1902" s="158">
        <v>2568</v>
      </c>
      <c r="I1902" s="103" t="s">
        <v>6793</v>
      </c>
      <c r="J1902" s="104" t="s">
        <v>2749</v>
      </c>
      <c r="K1902" s="103" t="s">
        <v>624</v>
      </c>
      <c r="L1902" s="103" t="s">
        <v>111</v>
      </c>
      <c r="M1902" s="103" t="s">
        <v>9079</v>
      </c>
      <c r="N1902" s="103" t="s">
        <v>28</v>
      </c>
      <c r="O1902" s="103" t="s">
        <v>6781</v>
      </c>
      <c r="P1902" s="108"/>
      <c r="Q1902" s="103" t="s">
        <v>7448</v>
      </c>
      <c r="R1902" s="103" t="s">
        <v>4851</v>
      </c>
    </row>
    <row r="1903" spans="1:18" ht="21">
      <c r="A1903" s="171" t="s">
        <v>4854</v>
      </c>
      <c r="B1903" s="172" t="s">
        <v>4858</v>
      </c>
      <c r="C1903" s="173" t="s">
        <v>9030</v>
      </c>
      <c r="D1903" s="102" t="s">
        <v>8713</v>
      </c>
      <c r="E1903" s="161" t="str">
        <f t="shared" si="60"/>
        <v>โครงการยกระดับการพัฒนาสงขลาเมืองกีฬา เชื่อมโยงการท่องเที่ยวอย่างสร้างสรรค์</v>
      </c>
      <c r="F1903" s="103" t="s">
        <v>8714</v>
      </c>
      <c r="G1903" s="103" t="s">
        <v>15</v>
      </c>
      <c r="H1903" s="158">
        <v>2568</v>
      </c>
      <c r="I1903" s="103" t="s">
        <v>6188</v>
      </c>
      <c r="J1903" s="104" t="s">
        <v>2749</v>
      </c>
      <c r="K1903" s="103" t="s">
        <v>5974</v>
      </c>
      <c r="L1903" s="103" t="s">
        <v>111</v>
      </c>
      <c r="M1903" s="103" t="s">
        <v>9079</v>
      </c>
      <c r="N1903" s="103" t="s">
        <v>28</v>
      </c>
      <c r="O1903" s="103" t="s">
        <v>6781</v>
      </c>
      <c r="P1903" s="108"/>
      <c r="Q1903" s="103" t="s">
        <v>7452</v>
      </c>
      <c r="R1903" s="103" t="s">
        <v>4928</v>
      </c>
    </row>
    <row r="1904" spans="1:18" ht="21">
      <c r="A1904" s="171" t="s">
        <v>4854</v>
      </c>
      <c r="B1904" s="172" t="s">
        <v>4858</v>
      </c>
      <c r="C1904" s="173" t="s">
        <v>9030</v>
      </c>
      <c r="D1904" s="102" t="s">
        <v>8737</v>
      </c>
      <c r="E1904" s="161" t="str">
        <f t="shared" si="60"/>
        <v>ส่งเสริมการท่องเที่ยวเชิงวัฒนธรรมและประเพณีจังหวัดตรัง(Cultural and Traditional Tourism)</v>
      </c>
      <c r="F1904" s="103" t="s">
        <v>8738</v>
      </c>
      <c r="G1904" s="103" t="s">
        <v>15</v>
      </c>
      <c r="H1904" s="158">
        <v>2568</v>
      </c>
      <c r="I1904" s="103" t="s">
        <v>6188</v>
      </c>
      <c r="J1904" s="104" t="s">
        <v>2749</v>
      </c>
      <c r="K1904" s="103" t="s">
        <v>724</v>
      </c>
      <c r="L1904" s="103" t="s">
        <v>111</v>
      </c>
      <c r="M1904" s="103" t="s">
        <v>9079</v>
      </c>
      <c r="N1904" s="103" t="s">
        <v>28</v>
      </c>
      <c r="O1904" s="103" t="s">
        <v>6781</v>
      </c>
      <c r="P1904" s="108"/>
      <c r="Q1904" s="103" t="s">
        <v>7455</v>
      </c>
      <c r="R1904" s="103" t="s">
        <v>4879</v>
      </c>
    </row>
    <row r="1905" spans="1:18" ht="21">
      <c r="A1905" s="166" t="s">
        <v>4854</v>
      </c>
      <c r="B1905" s="167" t="s">
        <v>4858</v>
      </c>
      <c r="C1905" s="168" t="s">
        <v>9031</v>
      </c>
      <c r="D1905" s="102" t="s">
        <v>1373</v>
      </c>
      <c r="E1905" s="161" t="str">
        <f t="shared" si="60"/>
        <v>เปิดพื้นที่สร้างสรรค์สู่การท่องเที่ยวทางวัฒนธรรมวิถีลุ่มภู</v>
      </c>
      <c r="F1905" s="103" t="s">
        <v>1374</v>
      </c>
      <c r="G1905" s="103" t="s">
        <v>15</v>
      </c>
      <c r="H1905" s="158">
        <v>2564</v>
      </c>
      <c r="I1905" s="103" t="s">
        <v>560</v>
      </c>
      <c r="J1905" s="104" t="s">
        <v>17</v>
      </c>
      <c r="K1905" s="103" t="s">
        <v>537</v>
      </c>
      <c r="L1905" s="103" t="s">
        <v>161</v>
      </c>
      <c r="M1905" s="103" t="s">
        <v>9073</v>
      </c>
      <c r="N1905" s="103" t="s">
        <v>162</v>
      </c>
      <c r="O1905" s="104" t="s">
        <v>8005</v>
      </c>
      <c r="P1905" s="110" t="s">
        <v>9032</v>
      </c>
      <c r="Q1905" s="103" t="s">
        <v>7458</v>
      </c>
      <c r="R1905" s="103" t="s">
        <v>4879</v>
      </c>
    </row>
    <row r="1906" spans="1:18" ht="21">
      <c r="A1906" s="166" t="s">
        <v>4854</v>
      </c>
      <c r="B1906" s="167" t="s">
        <v>4858</v>
      </c>
      <c r="C1906" s="168" t="s">
        <v>9031</v>
      </c>
      <c r="D1906" s="102" t="s">
        <v>1096</v>
      </c>
      <c r="E1906" s="161" t="str">
        <f t="shared" si="60"/>
        <v>ประชาสัมพันธ์ภาพลักษณ์การท่องเที่ยวจังหวัดฉะเชิงเทรา</v>
      </c>
      <c r="F1906" s="103" t="s">
        <v>1097</v>
      </c>
      <c r="G1906" s="103" t="s">
        <v>15</v>
      </c>
      <c r="H1906" s="158">
        <v>2564</v>
      </c>
      <c r="I1906" s="103" t="s">
        <v>344</v>
      </c>
      <c r="J1906" s="104" t="s">
        <v>17</v>
      </c>
      <c r="K1906" s="103" t="s">
        <v>301</v>
      </c>
      <c r="L1906" s="103" t="s">
        <v>176</v>
      </c>
      <c r="M1906" s="103" t="s">
        <v>9084</v>
      </c>
      <c r="N1906" s="103" t="s">
        <v>67</v>
      </c>
      <c r="O1906" s="104" t="s">
        <v>8005</v>
      </c>
      <c r="P1906" s="110" t="s">
        <v>9032</v>
      </c>
      <c r="Q1906" s="103" t="s">
        <v>7462</v>
      </c>
      <c r="R1906" s="103" t="s">
        <v>4848</v>
      </c>
    </row>
    <row r="1907" spans="1:18" ht="21">
      <c r="A1907" s="166" t="s">
        <v>4854</v>
      </c>
      <c r="B1907" s="167" t="s">
        <v>4858</v>
      </c>
      <c r="C1907" s="168" t="s">
        <v>9031</v>
      </c>
      <c r="D1907" s="102" t="s">
        <v>8951</v>
      </c>
      <c r="E1907" s="161" t="str">
        <f t="shared" ref="E1907:E1916" si="61">HYPERLINK(Q1907,F1907)</f>
        <v>สืบสานมรดกภูมิปัญญา ประเพณีชักพระทางน้ำ จังหวัดสุราษฎร์ธานี</v>
      </c>
      <c r="F1907" s="103" t="s">
        <v>1921</v>
      </c>
      <c r="G1907" s="103" t="s">
        <v>15</v>
      </c>
      <c r="H1907" s="158">
        <v>2564</v>
      </c>
      <c r="I1907" s="103" t="s">
        <v>560</v>
      </c>
      <c r="J1907" s="104" t="s">
        <v>17</v>
      </c>
      <c r="K1907" s="103" t="s">
        <v>1922</v>
      </c>
      <c r="L1907" s="103" t="s">
        <v>161</v>
      </c>
      <c r="M1907" s="103" t="s">
        <v>9073</v>
      </c>
      <c r="N1907" s="103" t="s">
        <v>162</v>
      </c>
      <c r="O1907" s="104" t="s">
        <v>8005</v>
      </c>
      <c r="P1907" s="109"/>
      <c r="Q1907" s="103" t="s">
        <v>7465</v>
      </c>
      <c r="R1907" s="103" t="s">
        <v>4858</v>
      </c>
    </row>
    <row r="1908" spans="1:18" ht="21">
      <c r="A1908" s="166" t="s">
        <v>4854</v>
      </c>
      <c r="B1908" s="167" t="s">
        <v>4858</v>
      </c>
      <c r="C1908" s="168" t="s">
        <v>9031</v>
      </c>
      <c r="D1908" s="102" t="s">
        <v>8955</v>
      </c>
      <c r="E1908" s="161" t="str">
        <f t="shared" si="61"/>
        <v>การจัดการท่องเที่ยวเชิงนิเวศของหมู่บ้านปางมะโอ ตำบลวังเงิน อำเภอแม่ทะ จังหวัดลำปาง</v>
      </c>
      <c r="F1908" s="103" t="s">
        <v>8956</v>
      </c>
      <c r="G1908" s="103" t="s">
        <v>15</v>
      </c>
      <c r="H1908" s="158">
        <v>2564</v>
      </c>
      <c r="I1908" s="103" t="s">
        <v>560</v>
      </c>
      <c r="J1908" s="104" t="s">
        <v>17</v>
      </c>
      <c r="K1908" s="103" t="s">
        <v>2481</v>
      </c>
      <c r="L1908" s="103" t="s">
        <v>8957</v>
      </c>
      <c r="M1908" s="103" t="s">
        <v>9131</v>
      </c>
      <c r="N1908" s="103" t="s">
        <v>20</v>
      </c>
      <c r="O1908" s="104" t="s">
        <v>8005</v>
      </c>
      <c r="P1908" s="109"/>
      <c r="Q1908" s="103" t="s">
        <v>7468</v>
      </c>
      <c r="R1908" s="103" t="s">
        <v>4928</v>
      </c>
    </row>
    <row r="1909" spans="1:18" ht="21">
      <c r="A1909" s="166" t="s">
        <v>4854</v>
      </c>
      <c r="B1909" s="167" t="s">
        <v>4858</v>
      </c>
      <c r="C1909" s="168" t="s">
        <v>9031</v>
      </c>
      <c r="D1909" s="102" t="s">
        <v>8960</v>
      </c>
      <c r="E1909" s="161" t="str">
        <f t="shared" si="61"/>
        <v>งานมหกรรมผลไม้และของดีเมืองยะลา</v>
      </c>
      <c r="F1909" s="103" t="s">
        <v>8961</v>
      </c>
      <c r="G1909" s="103" t="s">
        <v>15</v>
      </c>
      <c r="H1909" s="158">
        <v>2564</v>
      </c>
      <c r="I1909" s="103" t="s">
        <v>894</v>
      </c>
      <c r="J1909" s="104" t="s">
        <v>17</v>
      </c>
      <c r="K1909" s="103" t="s">
        <v>8962</v>
      </c>
      <c r="L1909" s="103" t="s">
        <v>45</v>
      </c>
      <c r="M1909" s="103" t="s">
        <v>9088</v>
      </c>
      <c r="N1909" s="103" t="s">
        <v>46</v>
      </c>
      <c r="O1909" s="104" t="s">
        <v>8005</v>
      </c>
      <c r="P1909" s="109"/>
      <c r="Q1909" s="103" t="s">
        <v>7471</v>
      </c>
      <c r="R1909" s="103" t="s">
        <v>4928</v>
      </c>
    </row>
    <row r="1910" spans="1:18" ht="21">
      <c r="A1910" s="166" t="s">
        <v>4854</v>
      </c>
      <c r="B1910" s="167" t="s">
        <v>4858</v>
      </c>
      <c r="C1910" s="168" t="s">
        <v>9031</v>
      </c>
      <c r="D1910" s="102" t="s">
        <v>8969</v>
      </c>
      <c r="E1910" s="161" t="str">
        <f t="shared" si="61"/>
        <v>ส่งเสริมการท่องเที่ยวจังหวัดเพชรบุรี</v>
      </c>
      <c r="F1910" s="103" t="s">
        <v>1575</v>
      </c>
      <c r="G1910" s="103" t="s">
        <v>15</v>
      </c>
      <c r="H1910" s="158">
        <v>2564</v>
      </c>
      <c r="I1910" s="103" t="s">
        <v>560</v>
      </c>
      <c r="J1910" s="104" t="s">
        <v>17</v>
      </c>
      <c r="K1910" s="103" t="s">
        <v>1576</v>
      </c>
      <c r="L1910" s="103" t="s">
        <v>111</v>
      </c>
      <c r="M1910" s="103" t="s">
        <v>9079</v>
      </c>
      <c r="N1910" s="103" t="s">
        <v>28</v>
      </c>
      <c r="O1910" s="104" t="s">
        <v>8005</v>
      </c>
      <c r="P1910" s="109"/>
      <c r="Q1910" s="103" t="s">
        <v>7474</v>
      </c>
      <c r="R1910" s="103" t="s">
        <v>4889</v>
      </c>
    </row>
    <row r="1911" spans="1:18" ht="21">
      <c r="A1911" s="166" t="s">
        <v>4854</v>
      </c>
      <c r="B1911" s="167" t="s">
        <v>4858</v>
      </c>
      <c r="C1911" s="168" t="s">
        <v>9031</v>
      </c>
      <c r="D1911" s="102" t="s">
        <v>4143</v>
      </c>
      <c r="E1911" s="161" t="str">
        <f t="shared" si="61"/>
        <v>โครงการส่งเสริมการตลาดและประชาสัมพันธ์การท่องเที่ยวจังหวัดระยอง (กิจกรรมส่งเสริมการท่องเที่่ยวเชิงวัฒนธรรม จังหวัดระยอง)</v>
      </c>
      <c r="F1911" s="103" t="s">
        <v>4144</v>
      </c>
      <c r="G1911" s="103" t="s">
        <v>39</v>
      </c>
      <c r="H1911" s="158">
        <v>2566</v>
      </c>
      <c r="I1911" s="103" t="s">
        <v>1670</v>
      </c>
      <c r="J1911" s="104" t="s">
        <v>2456</v>
      </c>
      <c r="K1911" s="103" t="s">
        <v>1057</v>
      </c>
      <c r="L1911" s="103" t="s">
        <v>161</v>
      </c>
      <c r="M1911" s="103" t="s">
        <v>9073</v>
      </c>
      <c r="N1911" s="103" t="s">
        <v>162</v>
      </c>
      <c r="O1911" s="103" t="s">
        <v>5496</v>
      </c>
      <c r="P1911" s="110" t="s">
        <v>9032</v>
      </c>
      <c r="Q1911" s="103" t="s">
        <v>7476</v>
      </c>
      <c r="R1911" s="103" t="s">
        <v>4889</v>
      </c>
    </row>
    <row r="1912" spans="1:18" ht="21">
      <c r="A1912" s="166" t="s">
        <v>4854</v>
      </c>
      <c r="B1912" s="167" t="s">
        <v>4858</v>
      </c>
      <c r="C1912" s="168" t="s">
        <v>9031</v>
      </c>
      <c r="D1912" s="102" t="s">
        <v>3796</v>
      </c>
      <c r="E1912" s="161" t="str">
        <f t="shared" si="61"/>
        <v>โครงการ Dinosaurs Siamensis : ตะลุยเส้นทางผ่ามิติทะลุโลกล้านปี</v>
      </c>
      <c r="F1912" s="103" t="s">
        <v>3797</v>
      </c>
      <c r="G1912" s="103" t="s">
        <v>15</v>
      </c>
      <c r="H1912" s="158">
        <v>2566</v>
      </c>
      <c r="I1912" s="103" t="s">
        <v>3642</v>
      </c>
      <c r="J1912" s="104" t="s">
        <v>2456</v>
      </c>
      <c r="K1912" s="103" t="s">
        <v>2056</v>
      </c>
      <c r="L1912" s="103" t="s">
        <v>27</v>
      </c>
      <c r="M1912" s="103" t="s">
        <v>9114</v>
      </c>
      <c r="N1912" s="103" t="s">
        <v>28</v>
      </c>
      <c r="O1912" s="103" t="s">
        <v>5496</v>
      </c>
      <c r="P1912" s="110" t="s">
        <v>9032</v>
      </c>
      <c r="Q1912" s="103" t="s">
        <v>7479</v>
      </c>
      <c r="R1912" s="103" t="s">
        <v>4975</v>
      </c>
    </row>
    <row r="1913" spans="1:18" ht="21">
      <c r="A1913" s="166" t="s">
        <v>4854</v>
      </c>
      <c r="B1913" s="167" t="s">
        <v>4858</v>
      </c>
      <c r="C1913" s="168" t="s">
        <v>9031</v>
      </c>
      <c r="D1913" s="102" t="s">
        <v>4079</v>
      </c>
      <c r="E1913" s="161" t="str">
        <f t="shared" si="61"/>
        <v>จัดงานประเพณีอุ้มพระดำน้ำ ประจำปี 2566</v>
      </c>
      <c r="F1913" s="103" t="s">
        <v>4080</v>
      </c>
      <c r="G1913" s="103" t="s">
        <v>15</v>
      </c>
      <c r="H1913" s="158">
        <v>2566</v>
      </c>
      <c r="I1913" s="103" t="s">
        <v>3642</v>
      </c>
      <c r="J1913" s="104" t="s">
        <v>2456</v>
      </c>
      <c r="K1913" s="103" t="s">
        <v>1412</v>
      </c>
      <c r="L1913" s="103" t="s">
        <v>111</v>
      </c>
      <c r="M1913" s="103" t="s">
        <v>9079</v>
      </c>
      <c r="N1913" s="103" t="s">
        <v>28</v>
      </c>
      <c r="O1913" s="103" t="s">
        <v>5496</v>
      </c>
      <c r="P1913" s="110" t="s">
        <v>9032</v>
      </c>
      <c r="Q1913" s="103" t="s">
        <v>7482</v>
      </c>
      <c r="R1913" s="103" t="s">
        <v>4851</v>
      </c>
    </row>
    <row r="1914" spans="1:18" ht="21">
      <c r="A1914" s="166" t="s">
        <v>4854</v>
      </c>
      <c r="B1914" s="167" t="s">
        <v>4858</v>
      </c>
      <c r="C1914" s="168" t="s">
        <v>9031</v>
      </c>
      <c r="D1914" s="102" t="s">
        <v>4159</v>
      </c>
      <c r="E1914" s="161" t="str">
        <f t="shared" si="61"/>
        <v>โครงการส่งเสริมการตลาดและประชาสัมพันธ์การท่องเที่ยวจังหวัดระยอง  (กิจกรรมส่งเสริมการท่องเที่ยวจังหวัดระยอง)</v>
      </c>
      <c r="F1914" s="103" t="s">
        <v>4160</v>
      </c>
      <c r="G1914" s="103" t="s">
        <v>15</v>
      </c>
      <c r="H1914" s="158">
        <v>2566</v>
      </c>
      <c r="I1914" s="103" t="s">
        <v>1670</v>
      </c>
      <c r="J1914" s="104" t="s">
        <v>2456</v>
      </c>
      <c r="K1914" s="103" t="s">
        <v>1518</v>
      </c>
      <c r="L1914" s="103" t="s">
        <v>111</v>
      </c>
      <c r="M1914" s="103" t="s">
        <v>9079</v>
      </c>
      <c r="N1914" s="103" t="s">
        <v>28</v>
      </c>
      <c r="O1914" s="103" t="s">
        <v>5496</v>
      </c>
      <c r="P1914" s="110" t="s">
        <v>9032</v>
      </c>
      <c r="Q1914" s="103" t="s">
        <v>7485</v>
      </c>
      <c r="R1914" s="103" t="s">
        <v>4851</v>
      </c>
    </row>
    <row r="1915" spans="1:18" ht="21">
      <c r="A1915" s="166" t="s">
        <v>4854</v>
      </c>
      <c r="B1915" s="167" t="s">
        <v>4858</v>
      </c>
      <c r="C1915" s="168" t="s">
        <v>9031</v>
      </c>
      <c r="D1915" s="102" t="s">
        <v>4179</v>
      </c>
      <c r="E1915" s="161" t="str">
        <f t="shared" si="61"/>
        <v>ส่งเสริมประชาสัมพันธ์ด้านการท่องเที่ยวผ่านเรื่องเล่าจังหวัดสิงห์บุรี กิจกรรมหลักส่งเสริมการท่องเที่ยวเชิงประวัติศาสตร์และวิถีชีวิต กิจกรรมย่อยงานเทศกาลกินปลาของดีเมืองสิงห์ ครั้งที่ 28</v>
      </c>
      <c r="F1915" s="103" t="s">
        <v>4180</v>
      </c>
      <c r="G1915" s="103" t="s">
        <v>15</v>
      </c>
      <c r="H1915" s="158">
        <v>2566</v>
      </c>
      <c r="I1915" s="103" t="s">
        <v>1869</v>
      </c>
      <c r="J1915" s="104" t="s">
        <v>2490</v>
      </c>
      <c r="K1915" s="103" t="s">
        <v>4181</v>
      </c>
      <c r="L1915" s="103" t="s">
        <v>206</v>
      </c>
      <c r="M1915" s="103" t="s">
        <v>9082</v>
      </c>
      <c r="N1915" s="103" t="s">
        <v>96</v>
      </c>
      <c r="O1915" s="103" t="s">
        <v>5496</v>
      </c>
      <c r="P1915" s="110" t="s">
        <v>9032</v>
      </c>
      <c r="Q1915" s="103" t="s">
        <v>7488</v>
      </c>
      <c r="R1915" s="103" t="s">
        <v>4851</v>
      </c>
    </row>
    <row r="1916" spans="1:18" ht="21">
      <c r="A1916" s="166" t="s">
        <v>4854</v>
      </c>
      <c r="B1916" s="167" t="s">
        <v>4858</v>
      </c>
      <c r="C1916" s="168" t="s">
        <v>9031</v>
      </c>
      <c r="D1916" s="102" t="s">
        <v>8819</v>
      </c>
      <c r="E1916" s="161" t="str">
        <f t="shared" si="61"/>
        <v>โครงการวัฒนธรรมสองฝั่งเจ้าพระยา มหาเจษฎาบดินทร์ ประจำปีงบประมาณ พ.ศ. 2566</v>
      </c>
      <c r="F1916" s="103" t="s">
        <v>8820</v>
      </c>
      <c r="G1916" s="103" t="s">
        <v>5264</v>
      </c>
      <c r="H1916" s="158">
        <v>2566</v>
      </c>
      <c r="I1916" s="103" t="s">
        <v>1670</v>
      </c>
      <c r="J1916" s="104" t="s">
        <v>2456</v>
      </c>
      <c r="K1916" s="103" t="s">
        <v>315</v>
      </c>
      <c r="L1916" s="103" t="s">
        <v>161</v>
      </c>
      <c r="M1916" s="103" t="s">
        <v>9073</v>
      </c>
      <c r="N1916" s="103" t="s">
        <v>162</v>
      </c>
      <c r="O1916" s="103" t="s">
        <v>5496</v>
      </c>
      <c r="P1916" s="109"/>
      <c r="Q1916" s="103" t="s">
        <v>7491</v>
      </c>
      <c r="R1916" s="103" t="s">
        <v>4889</v>
      </c>
    </row>
    <row r="1917" spans="1:18" ht="21">
      <c r="A1917" s="166" t="s">
        <v>4854</v>
      </c>
      <c r="B1917" s="167" t="s">
        <v>4858</v>
      </c>
      <c r="C1917" s="168" t="s">
        <v>9031</v>
      </c>
      <c r="D1917" s="102" t="s">
        <v>8852</v>
      </c>
      <c r="E1917" s="161" t="s">
        <v>8853</v>
      </c>
      <c r="F1917" s="103" t="s">
        <v>8853</v>
      </c>
      <c r="G1917" s="103" t="s">
        <v>15</v>
      </c>
      <c r="H1917" s="158">
        <v>2566</v>
      </c>
      <c r="I1917" s="103" t="s">
        <v>1869</v>
      </c>
      <c r="J1917" s="104" t="s">
        <v>3615</v>
      </c>
      <c r="K1917" s="103" t="s">
        <v>3956</v>
      </c>
      <c r="L1917" s="103" t="s">
        <v>447</v>
      </c>
      <c r="M1917" s="103" t="s">
        <v>9080</v>
      </c>
      <c r="N1917" s="103" t="s">
        <v>399</v>
      </c>
      <c r="O1917" s="103" t="s">
        <v>5496</v>
      </c>
      <c r="P1917" s="109"/>
      <c r="Q1917" s="103" t="s">
        <v>7494</v>
      </c>
      <c r="R1917" s="103" t="s">
        <v>4848</v>
      </c>
    </row>
    <row r="1918" spans="1:18" ht="21">
      <c r="A1918" s="166" t="s">
        <v>4854</v>
      </c>
      <c r="B1918" s="167" t="s">
        <v>4858</v>
      </c>
      <c r="C1918" s="168" t="s">
        <v>9031</v>
      </c>
      <c r="D1918" s="103" t="s">
        <v>9008</v>
      </c>
      <c r="E1918" s="161" t="str">
        <f t="shared" ref="E1918:E1925" si="62">HYPERLINK(Q1918,F1918)</f>
        <v xml:space="preserve">มหกรรมบุญมหาอำนาจ อำนาจเจริญ </v>
      </c>
      <c r="F1918" s="103" t="s">
        <v>9009</v>
      </c>
      <c r="G1918" s="103" t="s">
        <v>39</v>
      </c>
      <c r="H1918" s="158">
        <v>2566</v>
      </c>
      <c r="I1918" s="103" t="s">
        <v>1670</v>
      </c>
      <c r="J1918" s="103" t="s">
        <v>2456</v>
      </c>
      <c r="K1918" s="103" t="s">
        <v>6919</v>
      </c>
      <c r="L1918" s="103" t="s">
        <v>161</v>
      </c>
      <c r="M1918" s="103" t="s">
        <v>9073</v>
      </c>
      <c r="N1918" s="103" t="s">
        <v>162</v>
      </c>
      <c r="O1918" s="103" t="s">
        <v>5496</v>
      </c>
      <c r="P1918" s="109"/>
      <c r="Q1918" s="103" t="s">
        <v>7497</v>
      </c>
      <c r="R1918" s="103" t="s">
        <v>4889</v>
      </c>
    </row>
    <row r="1919" spans="1:18" ht="21">
      <c r="A1919" s="166" t="s">
        <v>4854</v>
      </c>
      <c r="B1919" s="167" t="s">
        <v>4858</v>
      </c>
      <c r="C1919" s="168" t="s">
        <v>9031</v>
      </c>
      <c r="D1919" s="102" t="s">
        <v>8822</v>
      </c>
      <c r="E1919" s="161" t="str">
        <f t="shared" si="62"/>
        <v>โครงการวัฒนธรรมสองฝั่งเจ้าพระยา มหาเจษฎาบดินทร์ ประจำปี พ.ศ. 2567</v>
      </c>
      <c r="F1919" s="103" t="s">
        <v>8823</v>
      </c>
      <c r="G1919" s="103" t="s">
        <v>5264</v>
      </c>
      <c r="H1919" s="158">
        <v>2567</v>
      </c>
      <c r="I1919" s="103" t="s">
        <v>2644</v>
      </c>
      <c r="J1919" s="104" t="s">
        <v>4738</v>
      </c>
      <c r="K1919" s="103" t="s">
        <v>315</v>
      </c>
      <c r="L1919" s="103" t="s">
        <v>161</v>
      </c>
      <c r="M1919" s="103" t="s">
        <v>9073</v>
      </c>
      <c r="N1919" s="103" t="s">
        <v>162</v>
      </c>
      <c r="O1919" s="103" t="s">
        <v>5779</v>
      </c>
      <c r="P1919" s="109"/>
      <c r="Q1919" s="103" t="s">
        <v>7500</v>
      </c>
      <c r="R1919" s="103" t="s">
        <v>4879</v>
      </c>
    </row>
    <row r="1920" spans="1:18" ht="21">
      <c r="A1920" s="166" t="s">
        <v>4854</v>
      </c>
      <c r="B1920" s="167" t="s">
        <v>4858</v>
      </c>
      <c r="C1920" s="168" t="s">
        <v>9031</v>
      </c>
      <c r="D1920" s="102" t="s">
        <v>8905</v>
      </c>
      <c r="E1920" s="161" t="str">
        <f t="shared" si="62"/>
        <v>โครงการพัฒนาและส่งเสริมการท่องเที่ยว กิจกรรมหลัก : ส่งเสริมการท่องเที่ยวแบบวันเดียว One day Trip</v>
      </c>
      <c r="F1920" s="103" t="s">
        <v>8906</v>
      </c>
      <c r="G1920" s="103" t="s">
        <v>15</v>
      </c>
      <c r="H1920" s="158">
        <v>2567</v>
      </c>
      <c r="I1920" s="103" t="s">
        <v>4927</v>
      </c>
      <c r="J1920" s="104" t="s">
        <v>763</v>
      </c>
      <c r="K1920" s="103" t="s">
        <v>4647</v>
      </c>
      <c r="L1920" s="103" t="s">
        <v>111</v>
      </c>
      <c r="M1920" s="103" t="s">
        <v>9079</v>
      </c>
      <c r="N1920" s="103" t="s">
        <v>28</v>
      </c>
      <c r="O1920" s="103" t="s">
        <v>5779</v>
      </c>
      <c r="P1920" s="109"/>
      <c r="Q1920" s="103" t="s">
        <v>7503</v>
      </c>
      <c r="R1920" s="103" t="s">
        <v>4851</v>
      </c>
    </row>
    <row r="1921" spans="1:18" ht="21">
      <c r="A1921" s="166" t="s">
        <v>4854</v>
      </c>
      <c r="B1921" s="167" t="s">
        <v>4858</v>
      </c>
      <c r="C1921" s="168" t="s">
        <v>9031</v>
      </c>
      <c r="D1921" s="102" t="s">
        <v>8908</v>
      </c>
      <c r="E1921" s="161" t="str">
        <f t="shared" si="62"/>
        <v>โครงการส่งเสริมการตลาดและการประชาสัมพันธ์ด้านการท่องเที่ยวของจังหวัด  กิจกรรม : อนุรักษ์วัฒนธรรมประเพณีบุญบั้งไฟเอราวัณ อำเภอเอราวัณ จังหวัดเลย</v>
      </c>
      <c r="F1921" s="103" t="s">
        <v>8909</v>
      </c>
      <c r="G1921" s="103" t="s">
        <v>15</v>
      </c>
      <c r="H1921" s="158">
        <v>2567</v>
      </c>
      <c r="I1921" s="103" t="s">
        <v>4610</v>
      </c>
      <c r="J1921" s="104" t="s">
        <v>763</v>
      </c>
      <c r="K1921" s="103" t="s">
        <v>6053</v>
      </c>
      <c r="L1921" s="103" t="s">
        <v>161</v>
      </c>
      <c r="M1921" s="103" t="s">
        <v>9073</v>
      </c>
      <c r="N1921" s="103" t="s">
        <v>162</v>
      </c>
      <c r="O1921" s="103" t="s">
        <v>5779</v>
      </c>
      <c r="P1921" s="109"/>
      <c r="Q1921" s="103" t="s">
        <v>7506</v>
      </c>
      <c r="R1921" s="103" t="s">
        <v>4889</v>
      </c>
    </row>
    <row r="1922" spans="1:18" ht="21">
      <c r="A1922" s="166" t="s">
        <v>4854</v>
      </c>
      <c r="B1922" s="167" t="s">
        <v>4858</v>
      </c>
      <c r="C1922" s="168" t="s">
        <v>9031</v>
      </c>
      <c r="D1922" s="102" t="s">
        <v>8911</v>
      </c>
      <c r="E1922" s="161" t="str">
        <f t="shared" si="62"/>
        <v>โครงการส่งเสริมการท่องเที่ยวชุมชน และยกระดับงานเทศกาลเชียงใหม่สู่สากล/กิจกรรมเชียงใหม่เมืองเทศกาลโลก งานมหกรรมไม้ดอกไม้ประดับ</v>
      </c>
      <c r="F1922" s="103" t="s">
        <v>8912</v>
      </c>
      <c r="G1922" s="103" t="s">
        <v>15</v>
      </c>
      <c r="H1922" s="158">
        <v>2567</v>
      </c>
      <c r="I1922" s="103" t="s">
        <v>2644</v>
      </c>
      <c r="J1922" s="104" t="s">
        <v>4738</v>
      </c>
      <c r="K1922" s="103" t="s">
        <v>430</v>
      </c>
      <c r="L1922" s="103" t="s">
        <v>111</v>
      </c>
      <c r="M1922" s="103" t="s">
        <v>9079</v>
      </c>
      <c r="N1922" s="103" t="s">
        <v>28</v>
      </c>
      <c r="O1922" s="103" t="s">
        <v>5779</v>
      </c>
      <c r="P1922" s="109"/>
      <c r="Q1922" s="103" t="s">
        <v>7509</v>
      </c>
      <c r="R1922" s="103" t="s">
        <v>4879</v>
      </c>
    </row>
    <row r="1923" spans="1:18" ht="21">
      <c r="A1923" s="166" t="s">
        <v>4854</v>
      </c>
      <c r="B1923" s="167" t="s">
        <v>4858</v>
      </c>
      <c r="C1923" s="168" t="s">
        <v>9031</v>
      </c>
      <c r="D1923" s="102" t="s">
        <v>8538</v>
      </c>
      <c r="E1923" s="161" t="str">
        <f t="shared" si="62"/>
        <v>โครงการยกระดับการท่องเที่ยวเชียงใหม่ด้วยพลังสร้างสรรค์ (Soft Power) สู่การท่องเที่ยวมูลค่าสูง</v>
      </c>
      <c r="F1923" s="103" t="s">
        <v>8539</v>
      </c>
      <c r="G1923" s="103" t="s">
        <v>15</v>
      </c>
      <c r="H1923" s="158">
        <v>2568</v>
      </c>
      <c r="I1923" s="103" t="s">
        <v>6793</v>
      </c>
      <c r="J1923" s="104" t="s">
        <v>2749</v>
      </c>
      <c r="K1923" s="103" t="s">
        <v>430</v>
      </c>
      <c r="L1923" s="103" t="s">
        <v>111</v>
      </c>
      <c r="M1923" s="103" t="s">
        <v>9079</v>
      </c>
      <c r="N1923" s="103" t="s">
        <v>28</v>
      </c>
      <c r="O1923" s="103" t="s">
        <v>6781</v>
      </c>
      <c r="P1923" s="110" t="s">
        <v>9032</v>
      </c>
      <c r="Q1923" s="103" t="s">
        <v>7513</v>
      </c>
      <c r="R1923" s="103" t="s">
        <v>4858</v>
      </c>
    </row>
    <row r="1924" spans="1:18" ht="21">
      <c r="A1924" s="166" t="s">
        <v>4854</v>
      </c>
      <c r="B1924" s="167" t="s">
        <v>4858</v>
      </c>
      <c r="C1924" s="168" t="s">
        <v>9031</v>
      </c>
      <c r="D1924" s="102" t="s">
        <v>8932</v>
      </c>
      <c r="E1924" s="161" t="str">
        <f t="shared" si="62"/>
        <v>ส่งเสริมการท่องเที่ยวจังหวัดปทุมธานี แข่งขันเรือยาวชิงถ้วยพระราชทานและส่งเสริมการท่องเที่ยวเชิงวัฒนธรรมอาหารพื้นถิ่น จังหวัดปทุมธานี</v>
      </c>
      <c r="F1924" s="103" t="s">
        <v>8933</v>
      </c>
      <c r="G1924" s="103" t="s">
        <v>15</v>
      </c>
      <c r="H1924" s="158">
        <v>2568</v>
      </c>
      <c r="I1924" s="103" t="s">
        <v>6784</v>
      </c>
      <c r="J1924" s="104" t="s">
        <v>2749</v>
      </c>
      <c r="K1924" s="103" t="s">
        <v>664</v>
      </c>
      <c r="L1924" s="103" t="s">
        <v>111</v>
      </c>
      <c r="M1924" s="103" t="s">
        <v>9079</v>
      </c>
      <c r="N1924" s="103" t="s">
        <v>28</v>
      </c>
      <c r="O1924" s="103" t="s">
        <v>6781</v>
      </c>
      <c r="P1924" s="109"/>
      <c r="Q1924" s="103" t="s">
        <v>7515</v>
      </c>
      <c r="R1924" s="103" t="s">
        <v>4889</v>
      </c>
    </row>
    <row r="1925" spans="1:18" ht="21">
      <c r="A1925" s="166" t="s">
        <v>4854</v>
      </c>
      <c r="B1925" s="167" t="s">
        <v>4858</v>
      </c>
      <c r="C1925" s="168" t="s">
        <v>9031</v>
      </c>
      <c r="D1925" s="102" t="s">
        <v>8948</v>
      </c>
      <c r="E1925" s="161" t="str">
        <f t="shared" si="62"/>
        <v>โครงการท่องเที่ยวทางใครทางมันส์ฉบับสร้างสรรค์ไปกับเส้นทาง 5F เชื่อมโยงไทย - ลาว – จีนตอนใต้ เพื่อส่งเสริมการท่องเที่ยวในพื้นที่เขตพัฒนาการท่องเที่ยวอารยธรรมล้านนา</v>
      </c>
      <c r="F1925" s="103" t="s">
        <v>8949</v>
      </c>
      <c r="G1925" s="103" t="s">
        <v>15</v>
      </c>
      <c r="H1925" s="158">
        <v>2568</v>
      </c>
      <c r="I1925" s="103" t="s">
        <v>6188</v>
      </c>
      <c r="J1925" s="104" t="s">
        <v>2749</v>
      </c>
      <c r="K1925" s="103" t="s">
        <v>2056</v>
      </c>
      <c r="L1925" s="103" t="s">
        <v>27</v>
      </c>
      <c r="M1925" s="103" t="s">
        <v>9114</v>
      </c>
      <c r="N1925" s="103" t="s">
        <v>28</v>
      </c>
      <c r="O1925" s="103" t="s">
        <v>7048</v>
      </c>
      <c r="P1925" s="109"/>
      <c r="Q1925" s="103" t="s">
        <v>7519</v>
      </c>
      <c r="R1925" s="103" t="s">
        <v>4848</v>
      </c>
    </row>
    <row r="1926" spans="1:18" ht="21">
      <c r="A1926" s="166" t="s">
        <v>4854</v>
      </c>
      <c r="B1926" s="167" t="s">
        <v>4858</v>
      </c>
      <c r="C1926" s="168" t="s">
        <v>9031</v>
      </c>
      <c r="D1926" s="102" t="s">
        <v>8981</v>
      </c>
      <c r="E1926" s="161" t="s">
        <v>8982</v>
      </c>
      <c r="F1926" s="103" t="s">
        <v>8982</v>
      </c>
      <c r="G1926" s="103" t="s">
        <v>15</v>
      </c>
      <c r="H1926" s="158">
        <v>2568</v>
      </c>
      <c r="I1926" s="103" t="s">
        <v>6188</v>
      </c>
      <c r="J1926" s="104" t="s">
        <v>2749</v>
      </c>
      <c r="K1926" s="103" t="s">
        <v>6605</v>
      </c>
      <c r="L1926" s="103" t="s">
        <v>447</v>
      </c>
      <c r="M1926" s="103" t="s">
        <v>9080</v>
      </c>
      <c r="N1926" s="103" t="s">
        <v>399</v>
      </c>
      <c r="O1926" s="103" t="s">
        <v>6781</v>
      </c>
      <c r="P1926" s="109"/>
      <c r="Q1926" s="103" t="s">
        <v>7522</v>
      </c>
      <c r="R1926" s="103" t="s">
        <v>4858</v>
      </c>
    </row>
    <row r="1927" spans="1:18" ht="21">
      <c r="A1927" s="210" t="s">
        <v>4893</v>
      </c>
      <c r="B1927" s="210" t="s">
        <v>4894</v>
      </c>
      <c r="C1927" s="211" t="s">
        <v>9030</v>
      </c>
      <c r="D1927" s="145" t="s">
        <v>13</v>
      </c>
      <c r="E1927" s="159" t="s">
        <v>14</v>
      </c>
      <c r="F1927" s="145" t="s">
        <v>14</v>
      </c>
      <c r="G1927" s="145" t="s">
        <v>15</v>
      </c>
      <c r="H1927" s="146">
        <v>2561</v>
      </c>
      <c r="I1927" s="145" t="s">
        <v>16</v>
      </c>
      <c r="J1927" s="145" t="s">
        <v>17</v>
      </c>
      <c r="K1927" s="145" t="s">
        <v>18</v>
      </c>
      <c r="L1927" s="145" t="s">
        <v>19</v>
      </c>
      <c r="M1927" s="145" t="str">
        <f>VLOOKUP(L1927,'[1]ตัวย่อ(ต่อท้าย)'!$B$2:$C$516,2,FALSE)</f>
        <v>มสด.</v>
      </c>
      <c r="N1927" s="145" t="s">
        <v>20</v>
      </c>
      <c r="O1927" s="145"/>
      <c r="P1927" s="145"/>
      <c r="Q1927" s="103" t="s">
        <v>7525</v>
      </c>
      <c r="R1927" s="103" t="s">
        <v>4858</v>
      </c>
    </row>
    <row r="1928" spans="1:18" ht="21">
      <c r="A1928" s="210" t="s">
        <v>4893</v>
      </c>
      <c r="B1928" s="210" t="s">
        <v>4894</v>
      </c>
      <c r="C1928" s="211" t="s">
        <v>9030</v>
      </c>
      <c r="D1928" s="6" t="s">
        <v>23</v>
      </c>
      <c r="E1928" s="160" t="s">
        <v>24</v>
      </c>
      <c r="F1928" s="6" t="s">
        <v>24</v>
      </c>
      <c r="G1928" s="6" t="s">
        <v>15</v>
      </c>
      <c r="H1928" s="7">
        <v>2561</v>
      </c>
      <c r="I1928" s="6" t="s">
        <v>16</v>
      </c>
      <c r="J1928" s="6" t="s">
        <v>25</v>
      </c>
      <c r="K1928" s="6" t="s">
        <v>26</v>
      </c>
      <c r="L1928" s="6" t="s">
        <v>27</v>
      </c>
      <c r="M1928" s="145" t="str">
        <f>VLOOKUP(L1928,'[1]ตัวย่อ(ต่อท้าย)'!$B$2:$C$516,2,FALSE)</f>
        <v xml:space="preserve">กทท. </v>
      </c>
      <c r="N1928" s="6" t="s">
        <v>28</v>
      </c>
      <c r="O1928" s="6"/>
      <c r="P1928" s="145"/>
      <c r="Q1928" s="103" t="s">
        <v>7529</v>
      </c>
      <c r="R1928" s="103" t="s">
        <v>4894</v>
      </c>
    </row>
    <row r="1929" spans="1:18" ht="21">
      <c r="A1929" s="210" t="s">
        <v>4893</v>
      </c>
      <c r="B1929" s="210" t="s">
        <v>4894</v>
      </c>
      <c r="C1929" s="211" t="s">
        <v>9030</v>
      </c>
      <c r="D1929" s="6" t="s">
        <v>37</v>
      </c>
      <c r="E1929" s="160" t="s">
        <v>38</v>
      </c>
      <c r="F1929" s="6" t="s">
        <v>38</v>
      </c>
      <c r="G1929" s="6" t="s">
        <v>39</v>
      </c>
      <c r="H1929" s="7">
        <v>2562</v>
      </c>
      <c r="I1929" s="6" t="s">
        <v>31</v>
      </c>
      <c r="J1929" s="6" t="s">
        <v>32</v>
      </c>
      <c r="K1929" s="6" t="s">
        <v>40</v>
      </c>
      <c r="L1929" s="6" t="s">
        <v>41</v>
      </c>
      <c r="M1929" s="145" t="str">
        <f>VLOOKUP(L1929,'[1]ตัวย่อ(ต่อท้าย)'!$B$2:$C$516,2,FALSE)</f>
        <v>NIDA</v>
      </c>
      <c r="N1929" s="6" t="s">
        <v>42</v>
      </c>
      <c r="O1929" s="6"/>
      <c r="P1929" s="145"/>
      <c r="Q1929" s="103" t="s">
        <v>7532</v>
      </c>
      <c r="R1929" s="103" t="s">
        <v>4851</v>
      </c>
    </row>
    <row r="1930" spans="1:18" ht="21">
      <c r="A1930" s="212" t="s">
        <v>4893</v>
      </c>
      <c r="B1930" s="213" t="s">
        <v>4894</v>
      </c>
      <c r="C1930" s="214" t="s">
        <v>9030</v>
      </c>
      <c r="D1930" s="102" t="s">
        <v>7969</v>
      </c>
      <c r="E1930" s="161" t="str">
        <f>HYPERLINK(Q1930,F1930)</f>
        <v>โครงการ “การพัฒนาทักษะอาชีพด้านการท่องเที่ยวและกิจกรรมการท่องเที่ยวโดยชุมชนเชิงสร้างสรรค์ เพื่อเพิ่มขีดความสามารถในการสร้างมูลค่าเศรษฐกิจ การสื่อสารและส่งมอบคุณค่าทางวัฒนธรรมสู่นักท่องเที่ยวบนฐานทุนทางวัฒนธรรมและภูมิปัญญาท้องถิ่นของชุมชนการท่องเที่ยว”</v>
      </c>
      <c r="F1930" s="103" t="s">
        <v>7970</v>
      </c>
      <c r="G1930" s="103" t="s">
        <v>51</v>
      </c>
      <c r="H1930" s="158">
        <v>2563</v>
      </c>
      <c r="I1930" s="103" t="s">
        <v>1552</v>
      </c>
      <c r="J1930" s="104" t="s">
        <v>120</v>
      </c>
      <c r="K1930" s="103" t="s">
        <v>40</v>
      </c>
      <c r="L1930" s="103" t="s">
        <v>41</v>
      </c>
      <c r="M1930" s="103" t="s">
        <v>9100</v>
      </c>
      <c r="N1930" s="103" t="s">
        <v>20</v>
      </c>
      <c r="O1930" s="104" t="s">
        <v>7966</v>
      </c>
      <c r="P1930" s="105"/>
      <c r="Q1930" s="103" t="s">
        <v>7535</v>
      </c>
      <c r="R1930" s="103" t="s">
        <v>4851</v>
      </c>
    </row>
    <row r="1931" spans="1:18" ht="21">
      <c r="A1931" s="210" t="s">
        <v>4893</v>
      </c>
      <c r="B1931" s="210" t="s">
        <v>4894</v>
      </c>
      <c r="C1931" s="211" t="s">
        <v>9030</v>
      </c>
      <c r="D1931" s="6" t="s">
        <v>223</v>
      </c>
      <c r="E1931" s="160" t="s">
        <v>224</v>
      </c>
      <c r="F1931" s="6" t="s">
        <v>224</v>
      </c>
      <c r="G1931" s="6" t="s">
        <v>15</v>
      </c>
      <c r="H1931" s="7">
        <v>2563</v>
      </c>
      <c r="I1931" s="6" t="s">
        <v>119</v>
      </c>
      <c r="J1931" s="6" t="s">
        <v>127</v>
      </c>
      <c r="K1931" s="6" t="s">
        <v>53</v>
      </c>
      <c r="L1931" s="6" t="s">
        <v>27</v>
      </c>
      <c r="M1931" s="145" t="str">
        <f>VLOOKUP(L1931,'[1]ตัวย่อ(ต่อท้าย)'!$B$2:$C$516,2,FALSE)</f>
        <v xml:space="preserve">กทท. </v>
      </c>
      <c r="N1931" s="6" t="s">
        <v>28</v>
      </c>
      <c r="O1931" s="6"/>
      <c r="P1931" s="145"/>
      <c r="Q1931" s="103" t="s">
        <v>7538</v>
      </c>
      <c r="R1931" s="103" t="s">
        <v>4848</v>
      </c>
    </row>
    <row r="1932" spans="1:18" ht="21">
      <c r="A1932" s="212" t="s">
        <v>4893</v>
      </c>
      <c r="B1932" s="213" t="s">
        <v>4894</v>
      </c>
      <c r="C1932" s="214" t="s">
        <v>9030</v>
      </c>
      <c r="D1932" s="102" t="s">
        <v>1032</v>
      </c>
      <c r="E1932" s="161" t="str">
        <f t="shared" ref="E1932:E1947" si="63">HYPERLINK(Q1932,F1932)</f>
        <v>ส่งเสริมกิจกรรมด้านการท่องเที่ยวผ่านเรื่องเล่าจังหวัดสิงห์บุรี (กิจกรรมสืบสาน ปลูกจิตสำนึก และน้อมรำลึกวันค่ายแตก)</v>
      </c>
      <c r="F1932" s="103" t="s">
        <v>1033</v>
      </c>
      <c r="G1932" s="103" t="s">
        <v>15</v>
      </c>
      <c r="H1932" s="158">
        <v>2564</v>
      </c>
      <c r="I1932" s="103" t="s">
        <v>755</v>
      </c>
      <c r="J1932" s="104" t="s">
        <v>884</v>
      </c>
      <c r="K1932" s="103" t="s">
        <v>260</v>
      </c>
      <c r="L1932" s="103" t="s">
        <v>261</v>
      </c>
      <c r="M1932" s="103" t="s">
        <v>9101</v>
      </c>
      <c r="N1932" s="103" t="s">
        <v>5647</v>
      </c>
      <c r="O1932" s="104" t="s">
        <v>8005</v>
      </c>
      <c r="P1932" s="105"/>
      <c r="Q1932" s="103" t="s">
        <v>7542</v>
      </c>
      <c r="R1932" s="103" t="s">
        <v>4858</v>
      </c>
    </row>
    <row r="1933" spans="1:18" ht="21">
      <c r="A1933" s="212" t="s">
        <v>4893</v>
      </c>
      <c r="B1933" s="213" t="s">
        <v>4894</v>
      </c>
      <c r="C1933" s="214" t="s">
        <v>9030</v>
      </c>
      <c r="D1933" s="102" t="s">
        <v>1469</v>
      </c>
      <c r="E1933" s="161" t="str">
        <f t="shared" si="63"/>
        <v>โครงการท่องเที่ยวมุมมองใหม่ : สมุทรปราการ...เมืองหลากหลายวิถีรวม 4 ชาติพันธ์ุ</v>
      </c>
      <c r="F1933" s="103" t="s">
        <v>1470</v>
      </c>
      <c r="G1933" s="103" t="s">
        <v>15</v>
      </c>
      <c r="H1933" s="158">
        <v>2564</v>
      </c>
      <c r="I1933" s="103" t="s">
        <v>787</v>
      </c>
      <c r="J1933" s="104" t="s">
        <v>878</v>
      </c>
      <c r="K1933" s="103" t="s">
        <v>1466</v>
      </c>
      <c r="L1933" s="103" t="s">
        <v>111</v>
      </c>
      <c r="M1933" s="103" t="s">
        <v>9079</v>
      </c>
      <c r="N1933" s="103" t="s">
        <v>28</v>
      </c>
      <c r="O1933" s="104" t="s">
        <v>8005</v>
      </c>
      <c r="P1933" s="105"/>
      <c r="Q1933" s="103" t="s">
        <v>7545</v>
      </c>
      <c r="R1933" s="103" t="s">
        <v>4858</v>
      </c>
    </row>
    <row r="1934" spans="1:18" ht="21">
      <c r="A1934" s="212" t="s">
        <v>4893</v>
      </c>
      <c r="B1934" s="213" t="s">
        <v>4894</v>
      </c>
      <c r="C1934" s="214" t="s">
        <v>9030</v>
      </c>
      <c r="D1934" s="102" t="s">
        <v>1467</v>
      </c>
      <c r="E1934" s="161" t="str">
        <f t="shared" si="63"/>
        <v>โครงการประชาสัมพันธ์การท่องเที่ยวจังหวัดสมุทรปราการ</v>
      </c>
      <c r="F1934" s="103" t="s">
        <v>1468</v>
      </c>
      <c r="G1934" s="103" t="s">
        <v>15</v>
      </c>
      <c r="H1934" s="158">
        <v>2564</v>
      </c>
      <c r="I1934" s="103" t="s">
        <v>787</v>
      </c>
      <c r="J1934" s="104" t="s">
        <v>771</v>
      </c>
      <c r="K1934" s="103" t="s">
        <v>1466</v>
      </c>
      <c r="L1934" s="103" t="s">
        <v>111</v>
      </c>
      <c r="M1934" s="103" t="s">
        <v>9079</v>
      </c>
      <c r="N1934" s="103" t="s">
        <v>28</v>
      </c>
      <c r="O1934" s="104" t="s">
        <v>8005</v>
      </c>
      <c r="P1934" s="105"/>
      <c r="Q1934" s="103" t="s">
        <v>7549</v>
      </c>
      <c r="R1934" s="103" t="s">
        <v>4889</v>
      </c>
    </row>
    <row r="1935" spans="1:18" ht="21">
      <c r="A1935" s="212" t="s">
        <v>4893</v>
      </c>
      <c r="B1935" s="213" t="s">
        <v>4894</v>
      </c>
      <c r="C1935" s="214" t="s">
        <v>9030</v>
      </c>
      <c r="D1935" s="102" t="s">
        <v>1158</v>
      </c>
      <c r="E1935" s="161" t="str">
        <f t="shared" si="63"/>
        <v xml:space="preserve">พัฒนารูปแบบการจัดงานจากดั้งเดิมในรูปงานประเพณีแบบใหม่ทันสมัยและพัฒนาเทคนิคการแสดงทางวัฒนธรรมให้ได้มาตรฐาน </v>
      </c>
      <c r="F1935" s="103" t="s">
        <v>8078</v>
      </c>
      <c r="G1935" s="103" t="s">
        <v>15</v>
      </c>
      <c r="H1935" s="158">
        <v>2564</v>
      </c>
      <c r="I1935" s="103" t="s">
        <v>560</v>
      </c>
      <c r="J1935" s="104" t="s">
        <v>17</v>
      </c>
      <c r="K1935" s="103" t="s">
        <v>250</v>
      </c>
      <c r="L1935" s="103" t="s">
        <v>161</v>
      </c>
      <c r="M1935" s="103" t="s">
        <v>9073</v>
      </c>
      <c r="N1935" s="103" t="s">
        <v>162</v>
      </c>
      <c r="O1935" s="104" t="s">
        <v>8005</v>
      </c>
      <c r="P1935" s="105"/>
      <c r="Q1935" s="103" t="s">
        <v>7552</v>
      </c>
      <c r="R1935" s="103" t="s">
        <v>4889</v>
      </c>
    </row>
    <row r="1936" spans="1:18" ht="21">
      <c r="A1936" s="212" t="s">
        <v>4893</v>
      </c>
      <c r="B1936" s="213" t="s">
        <v>4894</v>
      </c>
      <c r="C1936" s="214" t="s">
        <v>9030</v>
      </c>
      <c r="D1936" s="102" t="s">
        <v>1256</v>
      </c>
      <c r="E1936" s="161" t="str">
        <f t="shared" si="63"/>
        <v>โครงการปรับปรุงสวนประวัติศาสตร์ พลเอกเปรม ติณสูลานนท์ สงขลา</v>
      </c>
      <c r="F1936" s="103" t="s">
        <v>1257</v>
      </c>
      <c r="G1936" s="103" t="s">
        <v>15</v>
      </c>
      <c r="H1936" s="158">
        <v>2564</v>
      </c>
      <c r="I1936" s="103" t="s">
        <v>560</v>
      </c>
      <c r="J1936" s="104" t="s">
        <v>17</v>
      </c>
      <c r="K1936" s="103" t="s">
        <v>1258</v>
      </c>
      <c r="L1936" s="103" t="s">
        <v>289</v>
      </c>
      <c r="M1936" s="103" t="s">
        <v>9092</v>
      </c>
      <c r="N1936" s="103" t="s">
        <v>96</v>
      </c>
      <c r="O1936" s="104" t="s">
        <v>8005</v>
      </c>
      <c r="P1936" s="105"/>
      <c r="Q1936" s="103" t="s">
        <v>7555</v>
      </c>
      <c r="R1936" s="103" t="s">
        <v>4889</v>
      </c>
    </row>
    <row r="1937" spans="1:18" ht="21">
      <c r="A1937" s="212" t="s">
        <v>4893</v>
      </c>
      <c r="B1937" s="213" t="s">
        <v>4894</v>
      </c>
      <c r="C1937" s="214" t="s">
        <v>9030</v>
      </c>
      <c r="D1937" s="102" t="s">
        <v>1221</v>
      </c>
      <c r="E1937" s="161" t="str">
        <f t="shared" si="63"/>
        <v>ปรับปรุงภูมิทัศน์และอาคารศาลาเก่าบ้านป่าเห็ว ตำบลแม่คง อำเภอแม่สะเรียง จังหวัดแม่ฮ่องสอน</v>
      </c>
      <c r="F1937" s="103" t="s">
        <v>1222</v>
      </c>
      <c r="G1937" s="103" t="s">
        <v>148</v>
      </c>
      <c r="H1937" s="158">
        <v>2564</v>
      </c>
      <c r="I1937" s="103" t="s">
        <v>560</v>
      </c>
      <c r="J1937" s="104" t="s">
        <v>17</v>
      </c>
      <c r="K1937" s="103" t="s">
        <v>1223</v>
      </c>
      <c r="L1937" s="103" t="s">
        <v>289</v>
      </c>
      <c r="M1937" s="103" t="s">
        <v>9092</v>
      </c>
      <c r="N1937" s="103" t="s">
        <v>96</v>
      </c>
      <c r="O1937" s="104" t="s">
        <v>8005</v>
      </c>
      <c r="P1937" s="105"/>
      <c r="Q1937" s="103" t="s">
        <v>7558</v>
      </c>
      <c r="R1937" s="103" t="s">
        <v>4848</v>
      </c>
    </row>
    <row r="1938" spans="1:18" ht="21">
      <c r="A1938" s="212" t="s">
        <v>4893</v>
      </c>
      <c r="B1938" s="213" t="s">
        <v>4894</v>
      </c>
      <c r="C1938" s="214" t="s">
        <v>9030</v>
      </c>
      <c r="D1938" s="102" t="s">
        <v>1061</v>
      </c>
      <c r="E1938" s="161" t="str">
        <f t="shared" si="63"/>
        <v>โครงการพัฒนากระบวนการบริหารจัดการชุมชนท่องเที่ยวเชิงสร้างสรรค์</v>
      </c>
      <c r="F1938" s="103" t="s">
        <v>1062</v>
      </c>
      <c r="G1938" s="103" t="s">
        <v>15</v>
      </c>
      <c r="H1938" s="158">
        <v>2564</v>
      </c>
      <c r="I1938" s="103" t="s">
        <v>560</v>
      </c>
      <c r="J1938" s="104" t="s">
        <v>17</v>
      </c>
      <c r="K1938" s="103" t="s">
        <v>94</v>
      </c>
      <c r="L1938" s="103" t="s">
        <v>95</v>
      </c>
      <c r="M1938" s="103" t="s">
        <v>9083</v>
      </c>
      <c r="N1938" s="103" t="s">
        <v>96</v>
      </c>
      <c r="O1938" s="104" t="s">
        <v>8005</v>
      </c>
      <c r="P1938" s="105"/>
      <c r="Q1938" s="103" t="s">
        <v>7561</v>
      </c>
      <c r="R1938" s="103" t="s">
        <v>4889</v>
      </c>
    </row>
    <row r="1939" spans="1:18" ht="21">
      <c r="A1939" s="212" t="s">
        <v>4893</v>
      </c>
      <c r="B1939" s="213" t="s">
        <v>4894</v>
      </c>
      <c r="C1939" s="214" t="s">
        <v>9030</v>
      </c>
      <c r="D1939" s="102" t="s">
        <v>1150</v>
      </c>
      <c r="E1939" s="161" t="str">
        <f t="shared" si="63"/>
        <v>โครงการพัฒนาศักยภาพด้านการท่องเที่ยวอำเภอภูซาง จังหวัดพะเยา</v>
      </c>
      <c r="F1939" s="103" t="s">
        <v>1151</v>
      </c>
      <c r="G1939" s="103" t="s">
        <v>15</v>
      </c>
      <c r="H1939" s="158">
        <v>2564</v>
      </c>
      <c r="I1939" s="103" t="s">
        <v>560</v>
      </c>
      <c r="J1939" s="104" t="s">
        <v>17</v>
      </c>
      <c r="K1939" s="103" t="s">
        <v>1152</v>
      </c>
      <c r="L1939" s="103" t="s">
        <v>206</v>
      </c>
      <c r="M1939" s="103" t="s">
        <v>9082</v>
      </c>
      <c r="N1939" s="103" t="s">
        <v>96</v>
      </c>
      <c r="O1939" s="104" t="s">
        <v>8005</v>
      </c>
      <c r="P1939" s="105"/>
      <c r="Q1939" s="103" t="s">
        <v>7564</v>
      </c>
      <c r="R1939" s="103" t="s">
        <v>4848</v>
      </c>
    </row>
    <row r="1940" spans="1:18" ht="21">
      <c r="A1940" s="212" t="s">
        <v>4893</v>
      </c>
      <c r="B1940" s="213" t="s">
        <v>4894</v>
      </c>
      <c r="C1940" s="214" t="s">
        <v>9030</v>
      </c>
      <c r="D1940" s="102" t="s">
        <v>1341</v>
      </c>
      <c r="E1940" s="161" t="str">
        <f t="shared" si="63"/>
        <v>เครือข่ายชุมชนเพื่อการขับเคลื่อนการท่องเที่ยวอุทยานธรณีเพชรบูรณ์ (Phetchabun Geopark)</v>
      </c>
      <c r="F1940" s="103" t="s">
        <v>1342</v>
      </c>
      <c r="G1940" s="103" t="s">
        <v>15</v>
      </c>
      <c r="H1940" s="158">
        <v>2564</v>
      </c>
      <c r="I1940" s="103" t="s">
        <v>560</v>
      </c>
      <c r="J1940" s="104" t="s">
        <v>17</v>
      </c>
      <c r="K1940" s="103" t="s">
        <v>1343</v>
      </c>
      <c r="L1940" s="103" t="s">
        <v>472</v>
      </c>
      <c r="M1940" s="103" t="s">
        <v>9077</v>
      </c>
      <c r="N1940" s="103" t="s">
        <v>473</v>
      </c>
      <c r="O1940" s="104" t="s">
        <v>8005</v>
      </c>
      <c r="P1940" s="105"/>
      <c r="Q1940" s="103" t="s">
        <v>7567</v>
      </c>
      <c r="R1940" s="103" t="s">
        <v>4851</v>
      </c>
    </row>
    <row r="1941" spans="1:18" ht="21">
      <c r="A1941" s="212" t="s">
        <v>4893</v>
      </c>
      <c r="B1941" s="213" t="s">
        <v>4894</v>
      </c>
      <c r="C1941" s="214" t="s">
        <v>9030</v>
      </c>
      <c r="D1941" s="102" t="s">
        <v>1276</v>
      </c>
      <c r="E1941" s="161" t="str">
        <f t="shared" si="63"/>
        <v>โครงการขับเคลื่นโครงการพุทธอุทยานโลก</v>
      </c>
      <c r="F1941" s="103" t="s">
        <v>1277</v>
      </c>
      <c r="G1941" s="103" t="s">
        <v>15</v>
      </c>
      <c r="H1941" s="158">
        <v>2564</v>
      </c>
      <c r="I1941" s="103" t="s">
        <v>560</v>
      </c>
      <c r="J1941" s="104" t="s">
        <v>17</v>
      </c>
      <c r="K1941" s="103" t="s">
        <v>607</v>
      </c>
      <c r="L1941" s="103" t="s">
        <v>289</v>
      </c>
      <c r="M1941" s="103" t="s">
        <v>9092</v>
      </c>
      <c r="N1941" s="103" t="s">
        <v>96</v>
      </c>
      <c r="O1941" s="104" t="s">
        <v>8005</v>
      </c>
      <c r="P1941" s="105"/>
      <c r="Q1941" s="103" t="s">
        <v>7570</v>
      </c>
      <c r="R1941" s="103" t="s">
        <v>4851</v>
      </c>
    </row>
    <row r="1942" spans="1:18" ht="21">
      <c r="A1942" s="212" t="s">
        <v>4893</v>
      </c>
      <c r="B1942" s="213" t="s">
        <v>4894</v>
      </c>
      <c r="C1942" s="214" t="s">
        <v>9030</v>
      </c>
      <c r="D1942" s="102" t="s">
        <v>1227</v>
      </c>
      <c r="E1942" s="161" t="str">
        <f t="shared" si="63"/>
        <v>พัฒนาศักยภาพการท่องเที่ยวชุมพรสู่มาตรฐานสากล</v>
      </c>
      <c r="F1942" s="103" t="s">
        <v>1228</v>
      </c>
      <c r="G1942" s="103" t="s">
        <v>15</v>
      </c>
      <c r="H1942" s="158">
        <v>2564</v>
      </c>
      <c r="I1942" s="103" t="s">
        <v>560</v>
      </c>
      <c r="J1942" s="104" t="s">
        <v>771</v>
      </c>
      <c r="K1942" s="103"/>
      <c r="L1942" s="103" t="s">
        <v>9058</v>
      </c>
      <c r="M1942" s="103" t="s">
        <v>1229</v>
      </c>
      <c r="N1942" s="103" t="s">
        <v>134</v>
      </c>
      <c r="O1942" s="104" t="s">
        <v>8005</v>
      </c>
      <c r="P1942" s="105"/>
      <c r="Q1942" s="103" t="s">
        <v>7573</v>
      </c>
      <c r="R1942" s="103" t="s">
        <v>4851</v>
      </c>
    </row>
    <row r="1943" spans="1:18" ht="21">
      <c r="A1943" s="212" t="s">
        <v>4893</v>
      </c>
      <c r="B1943" s="213" t="s">
        <v>4894</v>
      </c>
      <c r="C1943" s="214" t="s">
        <v>9030</v>
      </c>
      <c r="D1943" s="102" t="s">
        <v>1047</v>
      </c>
      <c r="E1943" s="161" t="str">
        <f t="shared" si="63"/>
        <v>โครงการส่งเสริมกิจกรรมการท่องเที่ยววิถีชีวิตชุมชน</v>
      </c>
      <c r="F1943" s="103" t="s">
        <v>1048</v>
      </c>
      <c r="G1943" s="103" t="s">
        <v>15</v>
      </c>
      <c r="H1943" s="158">
        <v>2564</v>
      </c>
      <c r="I1943" s="103" t="s">
        <v>560</v>
      </c>
      <c r="J1943" s="104" t="s">
        <v>17</v>
      </c>
      <c r="K1943" s="103" t="s">
        <v>531</v>
      </c>
      <c r="L1943" s="103" t="s">
        <v>111</v>
      </c>
      <c r="M1943" s="103" t="s">
        <v>9079</v>
      </c>
      <c r="N1943" s="103" t="s">
        <v>28</v>
      </c>
      <c r="O1943" s="104" t="s">
        <v>8005</v>
      </c>
      <c r="P1943" s="105"/>
      <c r="Q1943" s="103" t="s">
        <v>7576</v>
      </c>
      <c r="R1943" s="103" t="s">
        <v>4889</v>
      </c>
    </row>
    <row r="1944" spans="1:18" ht="21">
      <c r="A1944" s="212" t="s">
        <v>4893</v>
      </c>
      <c r="B1944" s="213" t="s">
        <v>4894</v>
      </c>
      <c r="C1944" s="214" t="s">
        <v>9030</v>
      </c>
      <c r="D1944" s="102" t="s">
        <v>8284</v>
      </c>
      <c r="E1944" s="161" t="str">
        <f t="shared" si="63"/>
        <v>ติดตั้งไฟฟ้าแสงสว่าสว่างทางหลวงหมายเลข 1252</v>
      </c>
      <c r="F1944" s="103" t="s">
        <v>8285</v>
      </c>
      <c r="G1944" s="103" t="s">
        <v>15</v>
      </c>
      <c r="H1944" s="158">
        <v>2564</v>
      </c>
      <c r="I1944" s="103" t="s">
        <v>878</v>
      </c>
      <c r="J1944" s="104" t="s">
        <v>884</v>
      </c>
      <c r="K1944" s="103" t="s">
        <v>8286</v>
      </c>
      <c r="L1944" s="103" t="s">
        <v>447</v>
      </c>
      <c r="M1944" s="103" t="s">
        <v>9080</v>
      </c>
      <c r="N1944" s="103" t="s">
        <v>399</v>
      </c>
      <c r="O1944" s="104" t="s">
        <v>8005</v>
      </c>
      <c r="P1944" s="105"/>
      <c r="Q1944" s="103" t="s">
        <v>7579</v>
      </c>
      <c r="R1944" s="103" t="s">
        <v>4855</v>
      </c>
    </row>
    <row r="1945" spans="1:18" ht="21">
      <c r="A1945" s="212" t="s">
        <v>4893</v>
      </c>
      <c r="B1945" s="213" t="s">
        <v>4894</v>
      </c>
      <c r="C1945" s="214" t="s">
        <v>9030</v>
      </c>
      <c r="D1945" s="102" t="s">
        <v>1253</v>
      </c>
      <c r="E1945" s="161" t="str">
        <f t="shared" si="63"/>
        <v>กิจกรรมส่งเสริมการท่องเที่ยวทุกรูปแบบ</v>
      </c>
      <c r="F1945" s="103" t="s">
        <v>1254</v>
      </c>
      <c r="G1945" s="103" t="s">
        <v>15</v>
      </c>
      <c r="H1945" s="158">
        <v>2564</v>
      </c>
      <c r="I1945" s="103" t="s">
        <v>560</v>
      </c>
      <c r="J1945" s="104" t="s">
        <v>17</v>
      </c>
      <c r="K1945" s="103" t="s">
        <v>1255</v>
      </c>
      <c r="L1945" s="103" t="s">
        <v>111</v>
      </c>
      <c r="M1945" s="103" t="s">
        <v>9079</v>
      </c>
      <c r="N1945" s="103" t="s">
        <v>28</v>
      </c>
      <c r="O1945" s="104" t="s">
        <v>8005</v>
      </c>
      <c r="P1945" s="105"/>
      <c r="Q1945" s="103" t="s">
        <v>7582</v>
      </c>
      <c r="R1945" s="103" t="s">
        <v>4858</v>
      </c>
    </row>
    <row r="1946" spans="1:18" ht="21">
      <c r="A1946" s="212" t="s">
        <v>4893</v>
      </c>
      <c r="B1946" s="213" t="s">
        <v>4894</v>
      </c>
      <c r="C1946" s="214" t="s">
        <v>9030</v>
      </c>
      <c r="D1946" s="102" t="s">
        <v>2207</v>
      </c>
      <c r="E1946" s="161" t="str">
        <f t="shared" si="63"/>
        <v>ต้นแบบตะลุยการท่องเที่ยวแบบ 3ช (ช็อป ชิม แชะ) เพื่อยกระดับการท่องเที่ยวและรายได้ของชุมชนในจังหวัดปทุมธานี</v>
      </c>
      <c r="F1946" s="103" t="s">
        <v>2208</v>
      </c>
      <c r="G1946" s="103" t="s">
        <v>15</v>
      </c>
      <c r="H1946" s="158">
        <v>2565</v>
      </c>
      <c r="I1946" s="103" t="s">
        <v>1552</v>
      </c>
      <c r="J1946" s="104" t="s">
        <v>120</v>
      </c>
      <c r="K1946" s="103" t="s">
        <v>104</v>
      </c>
      <c r="L1946" s="103" t="s">
        <v>105</v>
      </c>
      <c r="M1946" s="103" t="s">
        <v>9087</v>
      </c>
      <c r="N1946" s="103" t="s">
        <v>20</v>
      </c>
      <c r="O1946" s="104" t="s">
        <v>5490</v>
      </c>
      <c r="P1946" s="105"/>
      <c r="Q1946" s="103" t="s">
        <v>7585</v>
      </c>
      <c r="R1946" s="103" t="s">
        <v>4858</v>
      </c>
    </row>
    <row r="1947" spans="1:18" ht="21">
      <c r="A1947" s="212" t="s">
        <v>4893</v>
      </c>
      <c r="B1947" s="213" t="s">
        <v>4894</v>
      </c>
      <c r="C1947" s="214" t="s">
        <v>9030</v>
      </c>
      <c r="D1947" s="102" t="s">
        <v>1741</v>
      </c>
      <c r="E1947" s="161" t="str">
        <f t="shared" si="63"/>
        <v>โครงการพัฒนาและปรับปรุงโครงสร้างพื้นฐานและสิ่งอำนวยความสะดวกเพื่อส่งเสริมการท่องเที่ยว กิจกรรม : พัฒนาสิ่งอำนวยความสะดวกในแหล่งท่องเที่ยวเชิงพุทธ ภูพุทโธ</v>
      </c>
      <c r="F1947" s="103" t="s">
        <v>1742</v>
      </c>
      <c r="G1947" s="103" t="s">
        <v>148</v>
      </c>
      <c r="H1947" s="158">
        <v>2565</v>
      </c>
      <c r="I1947" s="103" t="s">
        <v>1552</v>
      </c>
      <c r="J1947" s="104" t="s">
        <v>120</v>
      </c>
      <c r="K1947" s="103" t="s">
        <v>1743</v>
      </c>
      <c r="L1947" s="103" t="s">
        <v>1408</v>
      </c>
      <c r="M1947" s="103" t="s">
        <v>9123</v>
      </c>
      <c r="N1947" s="103" t="s">
        <v>1409</v>
      </c>
      <c r="O1947" s="104" t="s">
        <v>5490</v>
      </c>
      <c r="P1947" s="105"/>
      <c r="Q1947" s="103" t="s">
        <v>7588</v>
      </c>
      <c r="R1947" s="103" t="s">
        <v>5172</v>
      </c>
    </row>
    <row r="1948" spans="1:18" ht="21">
      <c r="A1948" s="212" t="s">
        <v>4893</v>
      </c>
      <c r="B1948" s="213" t="s">
        <v>4894</v>
      </c>
      <c r="C1948" s="214" t="s">
        <v>9030</v>
      </c>
      <c r="D1948" s="102" t="s">
        <v>1982</v>
      </c>
      <c r="E1948" s="161" t="s">
        <v>1983</v>
      </c>
      <c r="F1948" s="103" t="s">
        <v>1983</v>
      </c>
      <c r="G1948" s="103" t="s">
        <v>15</v>
      </c>
      <c r="H1948" s="158">
        <v>2565</v>
      </c>
      <c r="I1948" s="103" t="s">
        <v>1687</v>
      </c>
      <c r="J1948" s="104" t="s">
        <v>120</v>
      </c>
      <c r="K1948" s="103" t="s">
        <v>437</v>
      </c>
      <c r="L1948" s="103" t="s">
        <v>111</v>
      </c>
      <c r="M1948" s="103" t="s">
        <v>9079</v>
      </c>
      <c r="N1948" s="103" t="s">
        <v>28</v>
      </c>
      <c r="O1948" s="104" t="s">
        <v>5490</v>
      </c>
      <c r="P1948" s="105"/>
      <c r="Q1948" s="103" t="s">
        <v>7592</v>
      </c>
      <c r="R1948" s="103" t="s">
        <v>4889</v>
      </c>
    </row>
    <row r="1949" spans="1:18" ht="21">
      <c r="A1949" s="212" t="s">
        <v>4893</v>
      </c>
      <c r="B1949" s="213" t="s">
        <v>4894</v>
      </c>
      <c r="C1949" s="214" t="s">
        <v>9030</v>
      </c>
      <c r="D1949" s="102" t="s">
        <v>1846</v>
      </c>
      <c r="E1949" s="161" t="str">
        <f t="shared" ref="E1949:E1954" si="64">HYPERLINK(Q1949,F1949)</f>
        <v>ส่งเสริมการท่องเที่ยวและการจัดกิจกรรมสำคัญของจังหวัดชัยภูมิ(จัดกิจกรรมทางการท่องเที่ยวสืบสานประเพณีจังหวัดชัยภูมิ)</v>
      </c>
      <c r="F1949" s="103" t="s">
        <v>1847</v>
      </c>
      <c r="G1949" s="103" t="s">
        <v>15</v>
      </c>
      <c r="H1949" s="158">
        <v>2565</v>
      </c>
      <c r="I1949" s="103" t="s">
        <v>1598</v>
      </c>
      <c r="J1949" s="104" t="s">
        <v>120</v>
      </c>
      <c r="K1949" s="103" t="s">
        <v>1473</v>
      </c>
      <c r="L1949" s="103" t="s">
        <v>111</v>
      </c>
      <c r="M1949" s="103" t="s">
        <v>9079</v>
      </c>
      <c r="N1949" s="103" t="s">
        <v>28</v>
      </c>
      <c r="O1949" s="104" t="s">
        <v>5490</v>
      </c>
      <c r="P1949" s="105"/>
      <c r="Q1949" s="103" t="s">
        <v>7594</v>
      </c>
      <c r="R1949" s="103" t="s">
        <v>4851</v>
      </c>
    </row>
    <row r="1950" spans="1:18" ht="21">
      <c r="A1950" s="212" t="s">
        <v>4893</v>
      </c>
      <c r="B1950" s="213" t="s">
        <v>4894</v>
      </c>
      <c r="C1950" s="214" t="s">
        <v>9030</v>
      </c>
      <c r="D1950" s="102" t="s">
        <v>1949</v>
      </c>
      <c r="E1950" s="161" t="str">
        <f t="shared" si="64"/>
        <v xml:space="preserve">โครงการส่งเสริมการท่องเที่ยวจังหวัดอุทัยธานี </v>
      </c>
      <c r="F1950" s="103" t="s">
        <v>8343</v>
      </c>
      <c r="G1950" s="103" t="s">
        <v>15</v>
      </c>
      <c r="H1950" s="158">
        <v>2565</v>
      </c>
      <c r="I1950" s="103" t="s">
        <v>1552</v>
      </c>
      <c r="J1950" s="104" t="s">
        <v>120</v>
      </c>
      <c r="K1950" s="103"/>
      <c r="L1950" s="103" t="s">
        <v>9037</v>
      </c>
      <c r="M1950" s="103" t="s">
        <v>482</v>
      </c>
      <c r="N1950" s="103" t="s">
        <v>134</v>
      </c>
      <c r="O1950" s="104" t="s">
        <v>5490</v>
      </c>
      <c r="P1950" s="105"/>
      <c r="Q1950" s="103" t="s">
        <v>7597</v>
      </c>
      <c r="R1950" s="103" t="s">
        <v>4928</v>
      </c>
    </row>
    <row r="1951" spans="1:18" ht="21">
      <c r="A1951" s="212" t="s">
        <v>4893</v>
      </c>
      <c r="B1951" s="213" t="s">
        <v>4894</v>
      </c>
      <c r="C1951" s="214" t="s">
        <v>9030</v>
      </c>
      <c r="D1951" s="102" t="s">
        <v>1964</v>
      </c>
      <c r="E1951" s="161" t="str">
        <f t="shared" si="64"/>
        <v>การประชาสัมพันธ์รณรงค์ป้องกันและลดอุบัติเหตุทางถนน ส่งเสริมการท่องเที่ยวเชียงรายตลอดทั้งปี</v>
      </c>
      <c r="F1951" s="103" t="s">
        <v>1965</v>
      </c>
      <c r="G1951" s="103" t="s">
        <v>15</v>
      </c>
      <c r="H1951" s="158">
        <v>2565</v>
      </c>
      <c r="I1951" s="103" t="s">
        <v>1552</v>
      </c>
      <c r="J1951" s="104" t="s">
        <v>120</v>
      </c>
      <c r="K1951" s="103" t="s">
        <v>1297</v>
      </c>
      <c r="L1951" s="103" t="s">
        <v>176</v>
      </c>
      <c r="M1951" s="103" t="s">
        <v>9084</v>
      </c>
      <c r="N1951" s="103" t="s">
        <v>67</v>
      </c>
      <c r="O1951" s="104" t="s">
        <v>5490</v>
      </c>
      <c r="P1951" s="105"/>
      <c r="Q1951" s="103" t="s">
        <v>7600</v>
      </c>
      <c r="R1951" s="103" t="s">
        <v>4889</v>
      </c>
    </row>
    <row r="1952" spans="1:18" ht="21">
      <c r="A1952" s="212" t="s">
        <v>4893</v>
      </c>
      <c r="B1952" s="213" t="s">
        <v>4894</v>
      </c>
      <c r="C1952" s="214" t="s">
        <v>9030</v>
      </c>
      <c r="D1952" s="102" t="s">
        <v>1988</v>
      </c>
      <c r="E1952" s="161" t="str">
        <f t="shared" si="64"/>
        <v>ยกระดับการท่องเที่ยวชุมชนเพื่อการพัฒนาการท่องเที่ยวอย่างยั่งยืนของกลุ่มจังหวัดสบายดี</v>
      </c>
      <c r="F1952" s="103" t="s">
        <v>1989</v>
      </c>
      <c r="G1952" s="103" t="s">
        <v>15</v>
      </c>
      <c r="H1952" s="158">
        <v>2565</v>
      </c>
      <c r="I1952" s="103" t="s">
        <v>1552</v>
      </c>
      <c r="J1952" s="104" t="s">
        <v>120</v>
      </c>
      <c r="K1952" s="103" t="s">
        <v>795</v>
      </c>
      <c r="L1952" s="103" t="s">
        <v>796</v>
      </c>
      <c r="M1952" s="103" t="s">
        <v>9072</v>
      </c>
      <c r="N1952" s="103" t="s">
        <v>28</v>
      </c>
      <c r="O1952" s="104" t="s">
        <v>5490</v>
      </c>
      <c r="P1952" s="105"/>
      <c r="Q1952" s="103" t="s">
        <v>7603</v>
      </c>
      <c r="R1952" s="103" t="s">
        <v>4889</v>
      </c>
    </row>
    <row r="1953" spans="1:18" ht="21">
      <c r="A1953" s="212" t="s">
        <v>4893</v>
      </c>
      <c r="B1953" s="213" t="s">
        <v>4894</v>
      </c>
      <c r="C1953" s="214" t="s">
        <v>9030</v>
      </c>
      <c r="D1953" s="102" t="s">
        <v>1993</v>
      </c>
      <c r="E1953" s="161" t="str">
        <f t="shared" si="64"/>
        <v>พัฒนาศักยภาพแหล่งท่องเที่ยวชุมพรสู่มาตรฐานสากล</v>
      </c>
      <c r="F1953" s="103" t="s">
        <v>1994</v>
      </c>
      <c r="G1953" s="103" t="s">
        <v>15</v>
      </c>
      <c r="H1953" s="158">
        <v>2565</v>
      </c>
      <c r="I1953" s="103" t="s">
        <v>1552</v>
      </c>
      <c r="J1953" s="104" t="s">
        <v>120</v>
      </c>
      <c r="K1953" s="103" t="s">
        <v>1995</v>
      </c>
      <c r="L1953" s="103" t="s">
        <v>289</v>
      </c>
      <c r="M1953" s="103" t="s">
        <v>9092</v>
      </c>
      <c r="N1953" s="103" t="s">
        <v>96</v>
      </c>
      <c r="O1953" s="104" t="s">
        <v>5490</v>
      </c>
      <c r="P1953" s="105"/>
      <c r="Q1953" s="103" t="s">
        <v>7606</v>
      </c>
      <c r="R1953" s="103" t="s">
        <v>4879</v>
      </c>
    </row>
    <row r="1954" spans="1:18" ht="21">
      <c r="A1954" s="212" t="s">
        <v>4893</v>
      </c>
      <c r="B1954" s="213" t="s">
        <v>4894</v>
      </c>
      <c r="C1954" s="214" t="s">
        <v>9030</v>
      </c>
      <c r="D1954" s="102" t="s">
        <v>2016</v>
      </c>
      <c r="E1954" s="161" t="str">
        <f t="shared" si="64"/>
        <v>กิจกรรมแข่งขันเรือยาวประเพณีจังหวัดพระนครศรีอยุธยา</v>
      </c>
      <c r="F1954" s="103" t="s">
        <v>2017</v>
      </c>
      <c r="G1954" s="103" t="s">
        <v>15</v>
      </c>
      <c r="H1954" s="158">
        <v>2565</v>
      </c>
      <c r="I1954" s="103" t="s">
        <v>1618</v>
      </c>
      <c r="J1954" s="104" t="s">
        <v>120</v>
      </c>
      <c r="K1954" s="103" t="s">
        <v>417</v>
      </c>
      <c r="L1954" s="103" t="s">
        <v>161</v>
      </c>
      <c r="M1954" s="103" t="s">
        <v>9073</v>
      </c>
      <c r="N1954" s="103" t="s">
        <v>162</v>
      </c>
      <c r="O1954" s="104" t="s">
        <v>5490</v>
      </c>
      <c r="P1954" s="105"/>
      <c r="Q1954" s="103" t="s">
        <v>7609</v>
      </c>
      <c r="R1954" s="103" t="s">
        <v>4894</v>
      </c>
    </row>
    <row r="1955" spans="1:18" ht="21">
      <c r="A1955" s="212" t="s">
        <v>4893</v>
      </c>
      <c r="B1955" s="213" t="s">
        <v>4894</v>
      </c>
      <c r="C1955" s="214" t="s">
        <v>9030</v>
      </c>
      <c r="D1955" s="102" t="s">
        <v>2012</v>
      </c>
      <c r="E1955" s="161" t="s">
        <v>2013</v>
      </c>
      <c r="F1955" s="103" t="s">
        <v>2013</v>
      </c>
      <c r="G1955" s="103" t="s">
        <v>15</v>
      </c>
      <c r="H1955" s="158">
        <v>2565</v>
      </c>
      <c r="I1955" s="103" t="s">
        <v>1552</v>
      </c>
      <c r="J1955" s="104" t="s">
        <v>120</v>
      </c>
      <c r="K1955" s="103" t="s">
        <v>2014</v>
      </c>
      <c r="L1955" s="103" t="s">
        <v>398</v>
      </c>
      <c r="M1955" s="103" t="s">
        <v>9112</v>
      </c>
      <c r="N1955" s="103" t="s">
        <v>399</v>
      </c>
      <c r="O1955" s="104" t="s">
        <v>5490</v>
      </c>
      <c r="P1955" s="105"/>
      <c r="Q1955" s="103" t="s">
        <v>7611</v>
      </c>
      <c r="R1955" s="103" t="s">
        <v>4894</v>
      </c>
    </row>
    <row r="1956" spans="1:18" ht="21">
      <c r="A1956" s="212" t="s">
        <v>4893</v>
      </c>
      <c r="B1956" s="213" t="s">
        <v>4894</v>
      </c>
      <c r="C1956" s="214" t="s">
        <v>9030</v>
      </c>
      <c r="D1956" s="102" t="s">
        <v>2085</v>
      </c>
      <c r="E1956" s="161" t="str">
        <f t="shared" ref="E1956:E1987" si="65">HYPERLINK(Q1956,F1956)</f>
        <v>ภูมิศิลป์ถิ่นปทุมธานี</v>
      </c>
      <c r="F1956" s="103" t="s">
        <v>2086</v>
      </c>
      <c r="G1956" s="103" t="s">
        <v>15</v>
      </c>
      <c r="H1956" s="158">
        <v>2565</v>
      </c>
      <c r="I1956" s="103" t="s">
        <v>1552</v>
      </c>
      <c r="J1956" s="104" t="s">
        <v>120</v>
      </c>
      <c r="K1956" s="103" t="s">
        <v>2087</v>
      </c>
      <c r="L1956" s="103" t="s">
        <v>161</v>
      </c>
      <c r="M1956" s="103" t="s">
        <v>9073</v>
      </c>
      <c r="N1956" s="103" t="s">
        <v>162</v>
      </c>
      <c r="O1956" s="104" t="s">
        <v>5490</v>
      </c>
      <c r="P1956" s="105"/>
      <c r="Q1956" s="103" t="s">
        <v>7614</v>
      </c>
      <c r="R1956" s="103" t="s">
        <v>4858</v>
      </c>
    </row>
    <row r="1957" spans="1:18" ht="21">
      <c r="A1957" s="212" t="s">
        <v>4893</v>
      </c>
      <c r="B1957" s="213" t="s">
        <v>4894</v>
      </c>
      <c r="C1957" s="214" t="s">
        <v>9030</v>
      </c>
      <c r="D1957" s="102" t="s">
        <v>2136</v>
      </c>
      <c r="E1957" s="161" t="str">
        <f t="shared" si="65"/>
        <v>โครงการส่งเสริมกิจกรรมท่องเที่ยวประจำถิ่น</v>
      </c>
      <c r="F1957" s="103" t="s">
        <v>710</v>
      </c>
      <c r="G1957" s="103" t="s">
        <v>15</v>
      </c>
      <c r="H1957" s="158">
        <v>2565</v>
      </c>
      <c r="I1957" s="103" t="s">
        <v>1552</v>
      </c>
      <c r="J1957" s="104" t="s">
        <v>120</v>
      </c>
      <c r="K1957" s="103" t="s">
        <v>711</v>
      </c>
      <c r="L1957" s="103" t="s">
        <v>111</v>
      </c>
      <c r="M1957" s="103" t="s">
        <v>9079</v>
      </c>
      <c r="N1957" s="103" t="s">
        <v>28</v>
      </c>
      <c r="O1957" s="104" t="s">
        <v>5490</v>
      </c>
      <c r="P1957" s="105"/>
      <c r="Q1957" s="103" t="s">
        <v>7617</v>
      </c>
      <c r="R1957" s="103" t="s">
        <v>4851</v>
      </c>
    </row>
    <row r="1958" spans="1:18" ht="21">
      <c r="A1958" s="212" t="s">
        <v>4893</v>
      </c>
      <c r="B1958" s="213" t="s">
        <v>4894</v>
      </c>
      <c r="C1958" s="214" t="s">
        <v>9030</v>
      </c>
      <c r="D1958" s="102" t="s">
        <v>1567</v>
      </c>
      <c r="E1958" s="161" t="str">
        <f t="shared" si="65"/>
        <v>ส่งเสริมการท่องเที่ยวเพื่อรองรับการเชื่อมโยงวิถีชุมชนวัฒนธรรม กลุ่มจังหวัดภาคกลางปริมณฑล</v>
      </c>
      <c r="F1958" s="103" t="s">
        <v>1568</v>
      </c>
      <c r="G1958" s="103" t="s">
        <v>15</v>
      </c>
      <c r="H1958" s="158">
        <v>2565</v>
      </c>
      <c r="I1958" s="103" t="s">
        <v>1552</v>
      </c>
      <c r="J1958" s="104" t="s">
        <v>120</v>
      </c>
      <c r="K1958" s="103"/>
      <c r="L1958" s="103" t="s">
        <v>1266</v>
      </c>
      <c r="M1958" s="103" t="s">
        <v>1266</v>
      </c>
      <c r="N1958" s="103" t="s">
        <v>134</v>
      </c>
      <c r="O1958" s="104" t="s">
        <v>5490</v>
      </c>
      <c r="P1958" s="105"/>
      <c r="Q1958" s="103" t="s">
        <v>7620</v>
      </c>
      <c r="R1958" s="103" t="s">
        <v>4851</v>
      </c>
    </row>
    <row r="1959" spans="1:18" ht="21">
      <c r="A1959" s="212" t="s">
        <v>4893</v>
      </c>
      <c r="B1959" s="213" t="s">
        <v>4894</v>
      </c>
      <c r="C1959" s="214" t="s">
        <v>9030</v>
      </c>
      <c r="D1959" s="102" t="s">
        <v>1893</v>
      </c>
      <c r="E1959" s="161" t="str">
        <f t="shared" si="65"/>
        <v>ยกระดับการพัฒนาชุมชนท่องเที่ยวเชิงคุณภาพ เพื่อการพัฒนาที่ยั่งยืน</v>
      </c>
      <c r="F1959" s="103" t="s">
        <v>1894</v>
      </c>
      <c r="G1959" s="103" t="s">
        <v>15</v>
      </c>
      <c r="H1959" s="158">
        <v>2565</v>
      </c>
      <c r="I1959" s="103" t="s">
        <v>1552</v>
      </c>
      <c r="J1959" s="104" t="s">
        <v>120</v>
      </c>
      <c r="K1959" s="103" t="s">
        <v>1819</v>
      </c>
      <c r="L1959" s="103" t="s">
        <v>95</v>
      </c>
      <c r="M1959" s="103" t="s">
        <v>9083</v>
      </c>
      <c r="N1959" s="103" t="s">
        <v>96</v>
      </c>
      <c r="O1959" s="104" t="s">
        <v>5490</v>
      </c>
      <c r="P1959" s="106"/>
      <c r="Q1959" s="103" t="s">
        <v>7623</v>
      </c>
      <c r="R1959" s="103" t="s">
        <v>4889</v>
      </c>
    </row>
    <row r="1960" spans="1:18" ht="21">
      <c r="A1960" s="212" t="s">
        <v>4893</v>
      </c>
      <c r="B1960" s="213" t="s">
        <v>4894</v>
      </c>
      <c r="C1960" s="214" t="s">
        <v>9030</v>
      </c>
      <c r="D1960" s="102" t="s">
        <v>1591</v>
      </c>
      <c r="E1960" s="161" t="str">
        <f t="shared" si="65"/>
        <v>โครงการส่งเสริมการตลาดและการประชาสัมพันธ์ด้านการท่องเที่ยว กิจกรรม : ภูเรือเมืองแห่งดอกไม้งาม</v>
      </c>
      <c r="F1960" s="103" t="s">
        <v>1592</v>
      </c>
      <c r="G1960" s="103" t="s">
        <v>15</v>
      </c>
      <c r="H1960" s="158">
        <v>2565</v>
      </c>
      <c r="I1960" s="103" t="s">
        <v>1552</v>
      </c>
      <c r="J1960" s="104" t="s">
        <v>120</v>
      </c>
      <c r="K1960" s="103" t="s">
        <v>1213</v>
      </c>
      <c r="L1960" s="103" t="s">
        <v>206</v>
      </c>
      <c r="M1960" s="103" t="s">
        <v>9082</v>
      </c>
      <c r="N1960" s="103" t="s">
        <v>96</v>
      </c>
      <c r="O1960" s="104" t="s">
        <v>5490</v>
      </c>
      <c r="P1960" s="106"/>
      <c r="Q1960" s="103" t="s">
        <v>7626</v>
      </c>
      <c r="R1960" s="103" t="s">
        <v>4848</v>
      </c>
    </row>
    <row r="1961" spans="1:18" ht="21">
      <c r="A1961" s="212" t="s">
        <v>4893</v>
      </c>
      <c r="B1961" s="213" t="s">
        <v>4894</v>
      </c>
      <c r="C1961" s="214" t="s">
        <v>9030</v>
      </c>
      <c r="D1961" s="102" t="s">
        <v>4377</v>
      </c>
      <c r="E1961" s="161" t="str">
        <f t="shared" si="65"/>
        <v>Comprehensive Gastronomy Tourism @Chanthaburi</v>
      </c>
      <c r="F1961" s="103" t="s">
        <v>2480</v>
      </c>
      <c r="G1961" s="103" t="s">
        <v>15</v>
      </c>
      <c r="H1961" s="158">
        <v>2566</v>
      </c>
      <c r="I1961" s="103" t="s">
        <v>1670</v>
      </c>
      <c r="J1961" s="104" t="s">
        <v>2456</v>
      </c>
      <c r="K1961" s="103" t="s">
        <v>2481</v>
      </c>
      <c r="L1961" s="103" t="s">
        <v>2482</v>
      </c>
      <c r="M1961" s="103" t="s">
        <v>9074</v>
      </c>
      <c r="N1961" s="103" t="s">
        <v>20</v>
      </c>
      <c r="O1961" s="103" t="s">
        <v>5492</v>
      </c>
      <c r="P1961" s="105"/>
      <c r="Q1961" s="103" t="s">
        <v>7629</v>
      </c>
      <c r="R1961" s="103" t="s">
        <v>4858</v>
      </c>
    </row>
    <row r="1962" spans="1:18" ht="21">
      <c r="A1962" s="212" t="s">
        <v>4893</v>
      </c>
      <c r="B1962" s="213" t="s">
        <v>4894</v>
      </c>
      <c r="C1962" s="214" t="s">
        <v>9030</v>
      </c>
      <c r="D1962" s="102" t="s">
        <v>3669</v>
      </c>
      <c r="E1962" s="161" t="str">
        <f t="shared" si="65"/>
        <v>ปรับปรุงทางหลวงเพื่อสนับสนุนแหล่งท่องเที่ยววัดพิกุลทอง วัดไชโยวรวิหาร และเขื่อนแม่น้ำเจ้าพระยา ในทางหลวงหมายเลข 309  ตอน ไชโย - ทางแยกวัดสว่างอารมณ์  ระหว่าง กม.75+900 – กม.76+900 ระยะทาง 1.0 กิโลเมตร</v>
      </c>
      <c r="F1962" s="103" t="s">
        <v>3670</v>
      </c>
      <c r="G1962" s="103" t="s">
        <v>15</v>
      </c>
      <c r="H1962" s="158">
        <v>2566</v>
      </c>
      <c r="I1962" s="103" t="s">
        <v>1670</v>
      </c>
      <c r="J1962" s="104" t="s">
        <v>2456</v>
      </c>
      <c r="K1962" s="103" t="s">
        <v>3671</v>
      </c>
      <c r="L1962" s="103" t="s">
        <v>447</v>
      </c>
      <c r="M1962" s="103" t="s">
        <v>9080</v>
      </c>
      <c r="N1962" s="103" t="s">
        <v>399</v>
      </c>
      <c r="O1962" s="103" t="s">
        <v>5496</v>
      </c>
      <c r="P1962" s="105"/>
      <c r="Q1962" s="103" t="s">
        <v>7632</v>
      </c>
      <c r="R1962" s="103" t="s">
        <v>4851</v>
      </c>
    </row>
    <row r="1963" spans="1:18" ht="21">
      <c r="A1963" s="212" t="s">
        <v>4893</v>
      </c>
      <c r="B1963" s="213" t="s">
        <v>4894</v>
      </c>
      <c r="C1963" s="214" t="s">
        <v>9030</v>
      </c>
      <c r="D1963" s="102" t="s">
        <v>3682</v>
      </c>
      <c r="E1963" s="161" t="str">
        <f t="shared" si="65"/>
        <v xml:space="preserve">พัฒนาด้านการท่องเที่ยวและบริการ / จัดกิจกรรมการท่องเที่ยวเชิงกีฬาการวิ่ง Green Trail Run @ Khao Yai </v>
      </c>
      <c r="F1963" s="103" t="s">
        <v>5534</v>
      </c>
      <c r="G1963" s="103" t="s">
        <v>15</v>
      </c>
      <c r="H1963" s="158">
        <v>2566</v>
      </c>
      <c r="I1963" s="103" t="s">
        <v>3615</v>
      </c>
      <c r="J1963" s="104" t="s">
        <v>3684</v>
      </c>
      <c r="K1963" s="103" t="s">
        <v>216</v>
      </c>
      <c r="L1963" s="103" t="s">
        <v>111</v>
      </c>
      <c r="M1963" s="103" t="s">
        <v>9079</v>
      </c>
      <c r="N1963" s="103" t="s">
        <v>28</v>
      </c>
      <c r="O1963" s="103" t="s">
        <v>5496</v>
      </c>
      <c r="P1963" s="105"/>
      <c r="Q1963" s="103" t="s">
        <v>7636</v>
      </c>
      <c r="R1963" s="103" t="s">
        <v>4848</v>
      </c>
    </row>
    <row r="1964" spans="1:18" ht="21">
      <c r="A1964" s="212" t="s">
        <v>4893</v>
      </c>
      <c r="B1964" s="213" t="s">
        <v>4894</v>
      </c>
      <c r="C1964" s="214" t="s">
        <v>9030</v>
      </c>
      <c r="D1964" s="102" t="s">
        <v>3692</v>
      </c>
      <c r="E1964" s="161" t="str">
        <f t="shared" si="65"/>
        <v>โครงการพัฒนาศักยภาพผู้ประกอบการธุรกิจบุคลากรด้านการท่องเที่ยวเชิงสร้างสรรค์</v>
      </c>
      <c r="F1964" s="103" t="s">
        <v>3693</v>
      </c>
      <c r="G1964" s="103" t="s">
        <v>15</v>
      </c>
      <c r="H1964" s="158">
        <v>2566</v>
      </c>
      <c r="I1964" s="103" t="s">
        <v>3615</v>
      </c>
      <c r="J1964" s="104" t="s">
        <v>2456</v>
      </c>
      <c r="K1964" s="103"/>
      <c r="L1964" s="103" t="s">
        <v>9034</v>
      </c>
      <c r="M1964" s="103" t="s">
        <v>1269</v>
      </c>
      <c r="N1964" s="103" t="s">
        <v>134</v>
      </c>
      <c r="O1964" s="103" t="s">
        <v>5496</v>
      </c>
      <c r="P1964" s="105"/>
      <c r="Q1964" s="103" t="s">
        <v>7638</v>
      </c>
      <c r="R1964" s="103" t="s">
        <v>4889</v>
      </c>
    </row>
    <row r="1965" spans="1:18" ht="21">
      <c r="A1965" s="212" t="s">
        <v>4893</v>
      </c>
      <c r="B1965" s="213" t="s">
        <v>4894</v>
      </c>
      <c r="C1965" s="214" t="s">
        <v>9030</v>
      </c>
      <c r="D1965" s="102" t="s">
        <v>3881</v>
      </c>
      <c r="E1965" s="161" t="str">
        <f t="shared" si="65"/>
        <v xml:space="preserve">พัฒนาชุมชนท่องเที่ยว OTOP นวัตวิถี เชิงคุณภาพเพื่อการพัฒนาที่ยั่งยืน </v>
      </c>
      <c r="F1965" s="103" t="s">
        <v>5596</v>
      </c>
      <c r="G1965" s="103" t="s">
        <v>15</v>
      </c>
      <c r="H1965" s="158">
        <v>2566</v>
      </c>
      <c r="I1965" s="103" t="s">
        <v>3642</v>
      </c>
      <c r="J1965" s="104" t="s">
        <v>2456</v>
      </c>
      <c r="K1965" s="103" t="s">
        <v>3883</v>
      </c>
      <c r="L1965" s="103" t="s">
        <v>95</v>
      </c>
      <c r="M1965" s="103" t="s">
        <v>9083</v>
      </c>
      <c r="N1965" s="103" t="s">
        <v>96</v>
      </c>
      <c r="O1965" s="103" t="s">
        <v>5496</v>
      </c>
      <c r="P1965" s="105"/>
      <c r="Q1965" s="103" t="s">
        <v>7643</v>
      </c>
      <c r="R1965" s="103" t="s">
        <v>4975</v>
      </c>
    </row>
    <row r="1966" spans="1:18" ht="21">
      <c r="A1966" s="212" t="s">
        <v>4893</v>
      </c>
      <c r="B1966" s="213" t="s">
        <v>4894</v>
      </c>
      <c r="C1966" s="214" t="s">
        <v>9030</v>
      </c>
      <c r="D1966" s="102" t="s">
        <v>4148</v>
      </c>
      <c r="E1966" s="161" t="str">
        <f t="shared" si="65"/>
        <v>โครงการพัฒนาการคมนาคมและโครงสร้างพื้นฐานสู่แหล่งท่องเที่ยวในจังหวัดราชบุรี กิจกรรมก่อสร้างแพอเนกประสงค์ริมแม่น้ำแม่กลอง เพื่อส่งเสริมการท่องเที่ยวเชิงวัฒนธรรม บริเวณวัดอมรินทราราม ตำบลโคกหม้อ อำเภอเมืองราชบุรี จังหวัดราชบุรี</v>
      </c>
      <c r="F1966" s="103" t="s">
        <v>4149</v>
      </c>
      <c r="G1966" s="103" t="s">
        <v>15</v>
      </c>
      <c r="H1966" s="158">
        <v>2566</v>
      </c>
      <c r="I1966" s="103" t="s">
        <v>2486</v>
      </c>
      <c r="J1966" s="104" t="s">
        <v>2456</v>
      </c>
      <c r="K1966" s="103"/>
      <c r="L1966" s="103" t="s">
        <v>9042</v>
      </c>
      <c r="M1966" s="103" t="s">
        <v>153</v>
      </c>
      <c r="N1966" s="103" t="s">
        <v>134</v>
      </c>
      <c r="O1966" s="103" t="s">
        <v>5496</v>
      </c>
      <c r="P1966" s="105"/>
      <c r="Q1966" s="103" t="s">
        <v>7647</v>
      </c>
      <c r="R1966" s="103" t="s">
        <v>4894</v>
      </c>
    </row>
    <row r="1967" spans="1:18" ht="21">
      <c r="A1967" s="212" t="s">
        <v>4893</v>
      </c>
      <c r="B1967" s="213" t="s">
        <v>4894</v>
      </c>
      <c r="C1967" s="214" t="s">
        <v>9030</v>
      </c>
      <c r="D1967" s="102" t="s">
        <v>4186</v>
      </c>
      <c r="E1967" s="161" t="str">
        <f t="shared" si="65"/>
        <v>โครงการปรับปรุงและพัฒนาแหล่งท่องเที่ยวเชิงวัฒนธรรม เชิงนิเวศ และเชิงสุขภาพให้มีคุณภาพเพื่อรองรับการท่องเที่ยวเชิงสร้างสรรค์</v>
      </c>
      <c r="F1967" s="103" t="s">
        <v>4187</v>
      </c>
      <c r="G1967" s="103" t="s">
        <v>15</v>
      </c>
      <c r="H1967" s="158">
        <v>2566</v>
      </c>
      <c r="I1967" s="103" t="s">
        <v>1670</v>
      </c>
      <c r="J1967" s="104" t="s">
        <v>2456</v>
      </c>
      <c r="K1967" s="103"/>
      <c r="L1967" s="103" t="s">
        <v>9043</v>
      </c>
      <c r="M1967" s="103" t="s">
        <v>1351</v>
      </c>
      <c r="N1967" s="103" t="s">
        <v>134</v>
      </c>
      <c r="O1967" s="103" t="s">
        <v>5496</v>
      </c>
      <c r="P1967" s="105"/>
      <c r="Q1967" s="103" t="s">
        <v>7652</v>
      </c>
      <c r="R1967" s="103" t="s">
        <v>4889</v>
      </c>
    </row>
    <row r="1968" spans="1:18" ht="21">
      <c r="A1968" s="212" t="s">
        <v>4893</v>
      </c>
      <c r="B1968" s="213" t="s">
        <v>4894</v>
      </c>
      <c r="C1968" s="214" t="s">
        <v>9030</v>
      </c>
      <c r="D1968" s="102" t="s">
        <v>4189</v>
      </c>
      <c r="E1968" s="161" t="str">
        <f t="shared" si="65"/>
        <v>โครงการพัฒนาและส่งเสริมการท่องเที่ยว กลุ่มจังหวัดภาคเหนือตอนล่าง 2 กิจกรรม พัฒนาศักยภาพบุคลากรด้านการท่องเที่ยวทางธรรมชาติ ประวัติศาสตร์ และวัฒนธรรม กลุ่มจังหวัดภาคเหนือตอนล่าง 2</v>
      </c>
      <c r="F1968" s="103" t="s">
        <v>4190</v>
      </c>
      <c r="G1968" s="103" t="s">
        <v>15</v>
      </c>
      <c r="H1968" s="158">
        <v>2566</v>
      </c>
      <c r="I1968" s="103" t="s">
        <v>1670</v>
      </c>
      <c r="J1968" s="104" t="s">
        <v>2456</v>
      </c>
      <c r="K1968" s="103" t="s">
        <v>1851</v>
      </c>
      <c r="L1968" s="103" t="s">
        <v>111</v>
      </c>
      <c r="M1968" s="103" t="s">
        <v>9079</v>
      </c>
      <c r="N1968" s="103" t="s">
        <v>28</v>
      </c>
      <c r="O1968" s="103" t="s">
        <v>5496</v>
      </c>
      <c r="P1968" s="105"/>
      <c r="Q1968" s="103" t="s">
        <v>7654</v>
      </c>
      <c r="R1968" s="103" t="s">
        <v>4858</v>
      </c>
    </row>
    <row r="1969" spans="1:18" ht="21">
      <c r="A1969" s="212" t="s">
        <v>4893</v>
      </c>
      <c r="B1969" s="213" t="s">
        <v>4894</v>
      </c>
      <c r="C1969" s="214" t="s">
        <v>9030</v>
      </c>
      <c r="D1969" s="102" t="s">
        <v>4468</v>
      </c>
      <c r="E1969" s="161" t="str">
        <f t="shared" si="65"/>
        <v xml:space="preserve">ปรับปรุงซ่อมแซมบ่อน้ำพุร้อน บ้านหนองแห้ง ตำบลเมืองปอน อำเภอขุนยวม จังหวัดแม่ฮ่องสอน </v>
      </c>
      <c r="F1969" s="103" t="s">
        <v>5690</v>
      </c>
      <c r="G1969" s="103" t="s">
        <v>15</v>
      </c>
      <c r="H1969" s="158">
        <v>2566</v>
      </c>
      <c r="I1969" s="103" t="s">
        <v>3643</v>
      </c>
      <c r="J1969" s="104" t="s">
        <v>2456</v>
      </c>
      <c r="K1969" s="103" t="s">
        <v>1223</v>
      </c>
      <c r="L1969" s="103" t="s">
        <v>289</v>
      </c>
      <c r="M1969" s="103" t="s">
        <v>9092</v>
      </c>
      <c r="N1969" s="103" t="s">
        <v>96</v>
      </c>
      <c r="O1969" s="103" t="s">
        <v>5496</v>
      </c>
      <c r="P1969" s="105"/>
      <c r="Q1969" s="103" t="s">
        <v>7657</v>
      </c>
      <c r="R1969" s="103" t="s">
        <v>4858</v>
      </c>
    </row>
    <row r="1970" spans="1:18" ht="21">
      <c r="A1970" s="212" t="s">
        <v>4893</v>
      </c>
      <c r="B1970" s="213" t="s">
        <v>4894</v>
      </c>
      <c r="C1970" s="214" t="s">
        <v>9030</v>
      </c>
      <c r="D1970" s="102" t="s">
        <v>4482</v>
      </c>
      <c r="E1970" s="161" t="str">
        <f t="shared" si="65"/>
        <v>โครงการสวนสมเด็จพระศรีนครินทร์กาญจนบุรี</v>
      </c>
      <c r="F1970" s="103" t="s">
        <v>4483</v>
      </c>
      <c r="G1970" s="103" t="s">
        <v>15</v>
      </c>
      <c r="H1970" s="158">
        <v>2566</v>
      </c>
      <c r="I1970" s="103" t="s">
        <v>3615</v>
      </c>
      <c r="J1970" s="104" t="s">
        <v>2456</v>
      </c>
      <c r="K1970" s="103"/>
      <c r="L1970" s="103" t="s">
        <v>9044</v>
      </c>
      <c r="M1970" s="103" t="s">
        <v>4484</v>
      </c>
      <c r="N1970" s="103" t="s">
        <v>134</v>
      </c>
      <c r="O1970" s="103" t="s">
        <v>5496</v>
      </c>
      <c r="P1970" s="105"/>
      <c r="Q1970" s="103" t="s">
        <v>7661</v>
      </c>
      <c r="R1970" s="103" t="s">
        <v>4848</v>
      </c>
    </row>
    <row r="1971" spans="1:18" ht="21">
      <c r="A1971" s="212" t="s">
        <v>4893</v>
      </c>
      <c r="B1971" s="213" t="s">
        <v>4894</v>
      </c>
      <c r="C1971" s="214" t="s">
        <v>9030</v>
      </c>
      <c r="D1971" s="102" t="s">
        <v>4489</v>
      </c>
      <c r="E1971" s="161" t="str">
        <f t="shared" si="65"/>
        <v>โครงการยกระดับและพัฒนาด้านการท่องเที่ยวคุณภาพสูงฝั่งอันดามัน (Premium Torism Andaman)</v>
      </c>
      <c r="F1971" s="103" t="s">
        <v>4490</v>
      </c>
      <c r="G1971" s="103" t="s">
        <v>15</v>
      </c>
      <c r="H1971" s="158">
        <v>2566</v>
      </c>
      <c r="I1971" s="103" t="s">
        <v>2456</v>
      </c>
      <c r="J1971" s="104" t="s">
        <v>4491</v>
      </c>
      <c r="K1971" s="103" t="s">
        <v>724</v>
      </c>
      <c r="L1971" s="103" t="s">
        <v>111</v>
      </c>
      <c r="M1971" s="103" t="s">
        <v>9079</v>
      </c>
      <c r="N1971" s="103" t="s">
        <v>28</v>
      </c>
      <c r="O1971" s="103" t="s">
        <v>5496</v>
      </c>
      <c r="P1971" s="105"/>
      <c r="Q1971" s="103" t="s">
        <v>7664</v>
      </c>
      <c r="R1971" s="103" t="s">
        <v>4879</v>
      </c>
    </row>
    <row r="1972" spans="1:18" ht="21">
      <c r="A1972" s="212" t="s">
        <v>4893</v>
      </c>
      <c r="B1972" s="213" t="s">
        <v>4894</v>
      </c>
      <c r="C1972" s="214" t="s">
        <v>9030</v>
      </c>
      <c r="D1972" s="102" t="s">
        <v>4474</v>
      </c>
      <c r="E1972" s="161" t="str">
        <f t="shared" si="65"/>
        <v>โครงการเพิ่มขีดความสามารถด้านการแข่งขันและยกระดับการ ท่องเที่ยวน่านสู่ท่องเที่ยวคุณภาพสูง (2)</v>
      </c>
      <c r="F1972" s="103" t="s">
        <v>4475</v>
      </c>
      <c r="G1972" s="103" t="s">
        <v>15</v>
      </c>
      <c r="H1972" s="158">
        <v>2566</v>
      </c>
      <c r="I1972" s="103" t="s">
        <v>3778</v>
      </c>
      <c r="J1972" s="104" t="s">
        <v>2456</v>
      </c>
      <c r="K1972" s="103"/>
      <c r="L1972" s="103" t="s">
        <v>9045</v>
      </c>
      <c r="M1972" s="103" t="s">
        <v>145</v>
      </c>
      <c r="N1972" s="103" t="s">
        <v>134</v>
      </c>
      <c r="O1972" s="103" t="s">
        <v>5496</v>
      </c>
      <c r="P1972" s="105"/>
      <c r="Q1972" s="103" t="s">
        <v>7667</v>
      </c>
      <c r="R1972" s="103" t="s">
        <v>4848</v>
      </c>
    </row>
    <row r="1973" spans="1:18" ht="21">
      <c r="A1973" s="212" t="s">
        <v>4893</v>
      </c>
      <c r="B1973" s="213" t="s">
        <v>4894</v>
      </c>
      <c r="C1973" s="214" t="s">
        <v>9030</v>
      </c>
      <c r="D1973" s="102" t="s">
        <v>4471</v>
      </c>
      <c r="E1973" s="161" t="str">
        <f t="shared" si="65"/>
        <v>ปรับปรุงซ่อมแซมบ่อน้ำพุร้อนบ้านผาบ่อง ตำบลผาบ่อง อำเภอเมืองแม่ฮ่องสอน จังหวัดแม่ฮ่องสอน</v>
      </c>
      <c r="F1973" s="103" t="s">
        <v>4472</v>
      </c>
      <c r="G1973" s="103" t="s">
        <v>15</v>
      </c>
      <c r="H1973" s="158">
        <v>2566</v>
      </c>
      <c r="I1973" s="103" t="s">
        <v>3743</v>
      </c>
      <c r="J1973" s="104" t="s">
        <v>2456</v>
      </c>
      <c r="K1973" s="103" t="s">
        <v>1223</v>
      </c>
      <c r="L1973" s="103" t="s">
        <v>289</v>
      </c>
      <c r="M1973" s="103" t="s">
        <v>9092</v>
      </c>
      <c r="N1973" s="103" t="s">
        <v>96</v>
      </c>
      <c r="O1973" s="103" t="s">
        <v>5496</v>
      </c>
      <c r="P1973" s="105"/>
      <c r="Q1973" s="103" t="s">
        <v>7670</v>
      </c>
      <c r="R1973" s="103" t="s">
        <v>4879</v>
      </c>
    </row>
    <row r="1974" spans="1:18" ht="21">
      <c r="A1974" s="212" t="s">
        <v>4893</v>
      </c>
      <c r="B1974" s="213" t="s">
        <v>4894</v>
      </c>
      <c r="C1974" s="214" t="s">
        <v>9030</v>
      </c>
      <c r="D1974" s="102" t="s">
        <v>3851</v>
      </c>
      <c r="E1974" s="161" t="str">
        <f t="shared" si="65"/>
        <v>โครงการเพิ่มขีดความสามารถด้านการแข่งขันและยกระดับการท่องเที่ยวน่านสู่ท่องเที่ยวคุณภาพสูง</v>
      </c>
      <c r="F1974" s="103" t="s">
        <v>3852</v>
      </c>
      <c r="G1974" s="103" t="s">
        <v>15</v>
      </c>
      <c r="H1974" s="158">
        <v>2566</v>
      </c>
      <c r="I1974" s="103" t="s">
        <v>1670</v>
      </c>
      <c r="J1974" s="104" t="s">
        <v>2456</v>
      </c>
      <c r="K1974" s="103"/>
      <c r="L1974" s="103" t="s">
        <v>9045</v>
      </c>
      <c r="M1974" s="103" t="s">
        <v>145</v>
      </c>
      <c r="N1974" s="103" t="s">
        <v>134</v>
      </c>
      <c r="O1974" s="103" t="s">
        <v>5496</v>
      </c>
      <c r="P1974" s="106"/>
      <c r="Q1974" s="103" t="s">
        <v>7673</v>
      </c>
      <c r="R1974" s="103" t="s">
        <v>4848</v>
      </c>
    </row>
    <row r="1975" spans="1:18" ht="21">
      <c r="A1975" s="212" t="s">
        <v>4893</v>
      </c>
      <c r="B1975" s="213" t="s">
        <v>4894</v>
      </c>
      <c r="C1975" s="214" t="s">
        <v>9030</v>
      </c>
      <c r="D1975" s="102" t="s">
        <v>3970</v>
      </c>
      <c r="E1975" s="161" t="str">
        <f t="shared" si="65"/>
        <v>จ้างเหมาส่งเสริมและยกระดับกิจกรรมท่องเที่ยวและผลิตภัณฑ์ชุมชนที่หลากหลาย ตามวิถีเจ้าพระยา/ป่าสัก ท่องเที่ยวสืบสานประวัติศาสตร์และวัฒนธรรม (งานสดุดีวีรชนค่ายบางระจัน)</v>
      </c>
      <c r="F1975" s="103" t="s">
        <v>3971</v>
      </c>
      <c r="G1975" s="103" t="s">
        <v>15</v>
      </c>
      <c r="H1975" s="158">
        <v>2566</v>
      </c>
      <c r="I1975" s="103" t="s">
        <v>1670</v>
      </c>
      <c r="J1975" s="104" t="s">
        <v>2486</v>
      </c>
      <c r="K1975" s="103" t="s">
        <v>437</v>
      </c>
      <c r="L1975" s="103" t="s">
        <v>111</v>
      </c>
      <c r="M1975" s="103" t="s">
        <v>9079</v>
      </c>
      <c r="N1975" s="103" t="s">
        <v>28</v>
      </c>
      <c r="O1975" s="103" t="s">
        <v>5496</v>
      </c>
      <c r="P1975" s="106"/>
      <c r="Q1975" s="103" t="s">
        <v>7676</v>
      </c>
      <c r="R1975" s="103" t="s">
        <v>4879</v>
      </c>
    </row>
    <row r="1976" spans="1:18" ht="21">
      <c r="A1976" s="212" t="s">
        <v>4893</v>
      </c>
      <c r="B1976" s="213" t="s">
        <v>4894</v>
      </c>
      <c r="C1976" s="214" t="s">
        <v>9030</v>
      </c>
      <c r="D1976" s="102" t="s">
        <v>4101</v>
      </c>
      <c r="E1976" s="161" t="str">
        <f t="shared" si="65"/>
        <v xml:space="preserve">โครงการพัฒนาด้านการท่องเที่ยวและบริการ  กิจกรรม ส่งเสริมสนับสนุนการท่องเที่ยวเชิงกีฬา เทรลรันนิ่ง จังหวัดสุโขทัย   </v>
      </c>
      <c r="F1976" s="103" t="s">
        <v>8390</v>
      </c>
      <c r="G1976" s="103" t="s">
        <v>15</v>
      </c>
      <c r="H1976" s="158">
        <v>2566</v>
      </c>
      <c r="I1976" s="103" t="s">
        <v>2490</v>
      </c>
      <c r="J1976" s="104" t="s">
        <v>2456</v>
      </c>
      <c r="K1976" s="103" t="s">
        <v>4077</v>
      </c>
      <c r="L1976" s="103" t="s">
        <v>111</v>
      </c>
      <c r="M1976" s="103" t="s">
        <v>9079</v>
      </c>
      <c r="N1976" s="103" t="s">
        <v>28</v>
      </c>
      <c r="O1976" s="103" t="s">
        <v>5496</v>
      </c>
      <c r="P1976" s="106"/>
      <c r="Q1976" s="103" t="s">
        <v>7679</v>
      </c>
      <c r="R1976" s="103" t="s">
        <v>4851</v>
      </c>
    </row>
    <row r="1977" spans="1:18" ht="21">
      <c r="A1977" s="212" t="s">
        <v>4893</v>
      </c>
      <c r="B1977" s="213" t="s">
        <v>4894</v>
      </c>
      <c r="C1977" s="214" t="s">
        <v>9030</v>
      </c>
      <c r="D1977" s="102" t="s">
        <v>4101</v>
      </c>
      <c r="E1977" s="161" t="str">
        <f t="shared" si="65"/>
        <v xml:space="preserve">โครงการพัฒนาด้านการท่องเที่ยวและบริการ  กิจกรรม ส่งเสริมสนับสนุนการท่องเที่ยวเชิงกีฬา เทรลรันนิ่ง จังหวัดสุโขทัย   </v>
      </c>
      <c r="F1977" s="103" t="s">
        <v>8390</v>
      </c>
      <c r="G1977" s="103" t="s">
        <v>15</v>
      </c>
      <c r="H1977" s="158">
        <v>2566</v>
      </c>
      <c r="I1977" s="103" t="s">
        <v>2490</v>
      </c>
      <c r="J1977" s="104" t="s">
        <v>2456</v>
      </c>
      <c r="K1977" s="103" t="s">
        <v>4077</v>
      </c>
      <c r="L1977" s="103" t="s">
        <v>111</v>
      </c>
      <c r="M1977" s="103" t="s">
        <v>9079</v>
      </c>
      <c r="N1977" s="103" t="s">
        <v>28</v>
      </c>
      <c r="O1977" s="103" t="s">
        <v>5496</v>
      </c>
      <c r="P1977" s="106"/>
      <c r="Q1977" s="103" t="s">
        <v>7682</v>
      </c>
      <c r="R1977" s="103" t="s">
        <v>4858</v>
      </c>
    </row>
    <row r="1978" spans="1:18" ht="21">
      <c r="A1978" s="212" t="s">
        <v>4893</v>
      </c>
      <c r="B1978" s="213" t="s">
        <v>4894</v>
      </c>
      <c r="C1978" s="214" t="s">
        <v>9030</v>
      </c>
      <c r="D1978" s="102" t="s">
        <v>4465</v>
      </c>
      <c r="E1978" s="161" t="str">
        <f t="shared" si="65"/>
        <v>โครงการปรับปรุงซ่อมแซมแหล่งท่องเที่ยวบ้านหนองเขียว ตำบลห้วยโป่ง อำเภอเมืองแม่ฮ่องสอน  จังหวัดแม่ฮ่องสอน</v>
      </c>
      <c r="F1978" s="103" t="s">
        <v>4466</v>
      </c>
      <c r="G1978" s="103" t="s">
        <v>15</v>
      </c>
      <c r="H1978" s="158">
        <v>2566</v>
      </c>
      <c r="I1978" s="103" t="s">
        <v>3643</v>
      </c>
      <c r="J1978" s="104" t="s">
        <v>2456</v>
      </c>
      <c r="K1978" s="103" t="s">
        <v>1223</v>
      </c>
      <c r="L1978" s="103" t="s">
        <v>289</v>
      </c>
      <c r="M1978" s="103" t="s">
        <v>9092</v>
      </c>
      <c r="N1978" s="103" t="s">
        <v>96</v>
      </c>
      <c r="O1978" s="103" t="s">
        <v>5496</v>
      </c>
      <c r="P1978" s="106"/>
      <c r="Q1978" s="103" t="s">
        <v>7684</v>
      </c>
      <c r="R1978" s="103" t="s">
        <v>4858</v>
      </c>
    </row>
    <row r="1979" spans="1:18" ht="21">
      <c r="A1979" s="212" t="s">
        <v>4893</v>
      </c>
      <c r="B1979" s="213" t="s">
        <v>4894</v>
      </c>
      <c r="C1979" s="214" t="s">
        <v>9030</v>
      </c>
      <c r="D1979" s="102" t="s">
        <v>3707</v>
      </c>
      <c r="E1979" s="161" t="str">
        <f t="shared" si="65"/>
        <v>พัฒนาแหล่งท่องเที่ยวเชื่อมโยงเชียงราย พะเยา 5 เชียงน้อย เชียงราย เชียงแสน เชียงของ เชียงคำ เชียงม่วน</v>
      </c>
      <c r="F1979" s="103" t="s">
        <v>3708</v>
      </c>
      <c r="G1979" s="103" t="s">
        <v>15</v>
      </c>
      <c r="H1979" s="158">
        <v>2566</v>
      </c>
      <c r="I1979" s="103" t="s">
        <v>1670</v>
      </c>
      <c r="J1979" s="104" t="s">
        <v>2456</v>
      </c>
      <c r="K1979" s="103" t="s">
        <v>1155</v>
      </c>
      <c r="L1979" s="103" t="s">
        <v>289</v>
      </c>
      <c r="M1979" s="103" t="s">
        <v>9092</v>
      </c>
      <c r="N1979" s="103" t="s">
        <v>96</v>
      </c>
      <c r="O1979" s="103" t="s">
        <v>5496</v>
      </c>
      <c r="P1979" s="108"/>
      <c r="Q1979" s="103" t="s">
        <v>7687</v>
      </c>
      <c r="R1979" s="103" t="s">
        <v>4889</v>
      </c>
    </row>
    <row r="1980" spans="1:18" ht="21">
      <c r="A1980" s="212" t="s">
        <v>4893</v>
      </c>
      <c r="B1980" s="213" t="s">
        <v>4894</v>
      </c>
      <c r="C1980" s="214" t="s">
        <v>9030</v>
      </c>
      <c r="D1980" s="102" t="s">
        <v>4195</v>
      </c>
      <c r="E1980" s="161" t="str">
        <f t="shared" si="65"/>
        <v>ติดตั้งป้ายแนะนำแหล่งท่องเที่ยวและไฟฟ้าส่องสว่างทางเข้าพุทธสถานภูปอ อ.เมือง จ.กาฬสินธุ์</v>
      </c>
      <c r="F1980" s="103" t="s">
        <v>4196</v>
      </c>
      <c r="G1980" s="103" t="s">
        <v>15</v>
      </c>
      <c r="H1980" s="158">
        <v>2566</v>
      </c>
      <c r="I1980" s="103" t="s">
        <v>1670</v>
      </c>
      <c r="J1980" s="104" t="s">
        <v>2456</v>
      </c>
      <c r="K1980" s="103" t="s">
        <v>4197</v>
      </c>
      <c r="L1980" s="103" t="s">
        <v>398</v>
      </c>
      <c r="M1980" s="103" t="s">
        <v>9112</v>
      </c>
      <c r="N1980" s="103" t="s">
        <v>399</v>
      </c>
      <c r="O1980" s="103" t="s">
        <v>5496</v>
      </c>
      <c r="P1980" s="108"/>
      <c r="Q1980" s="103" t="s">
        <v>7690</v>
      </c>
      <c r="R1980" s="103" t="s">
        <v>4889</v>
      </c>
    </row>
    <row r="1981" spans="1:18" ht="21">
      <c r="A1981" s="212" t="s">
        <v>4893</v>
      </c>
      <c r="B1981" s="213" t="s">
        <v>4894</v>
      </c>
      <c r="C1981" s="214" t="s">
        <v>9030</v>
      </c>
      <c r="D1981" s="102" t="s">
        <v>5781</v>
      </c>
      <c r="E1981" s="161" t="str">
        <f t="shared" si="65"/>
        <v>มหาราชาคู่แผ่นดิน พระเจ้าตากสินมหาราช</v>
      </c>
      <c r="F1981" s="103" t="s">
        <v>5782</v>
      </c>
      <c r="G1981" s="103" t="s">
        <v>15</v>
      </c>
      <c r="H1981" s="158">
        <v>2567</v>
      </c>
      <c r="I1981" s="103" t="s">
        <v>4610</v>
      </c>
      <c r="J1981" s="104" t="s">
        <v>763</v>
      </c>
      <c r="K1981" s="103" t="s">
        <v>5783</v>
      </c>
      <c r="L1981" s="103" t="s">
        <v>206</v>
      </c>
      <c r="M1981" s="103" t="s">
        <v>9082</v>
      </c>
      <c r="N1981" s="103" t="s">
        <v>96</v>
      </c>
      <c r="O1981" s="103" t="s">
        <v>5779</v>
      </c>
      <c r="P1981" s="105"/>
      <c r="Q1981" s="103" t="s">
        <v>7693</v>
      </c>
      <c r="R1981" s="103" t="s">
        <v>4894</v>
      </c>
    </row>
    <row r="1982" spans="1:18" ht="21">
      <c r="A1982" s="212" t="s">
        <v>4893</v>
      </c>
      <c r="B1982" s="213" t="s">
        <v>4894</v>
      </c>
      <c r="C1982" s="214" t="s">
        <v>9030</v>
      </c>
      <c r="D1982" s="102" t="s">
        <v>5804</v>
      </c>
      <c r="E1982" s="161" t="str">
        <f t="shared" si="65"/>
        <v>โครงการพัฒนาศักยภาพผู้ประกอบการธุรกิจบุคลากรด้านการท่องเที่ยวเชิงสร้างสรรค์</v>
      </c>
      <c r="F1982" s="103" t="s">
        <v>3693</v>
      </c>
      <c r="G1982" s="103" t="s">
        <v>15</v>
      </c>
      <c r="H1982" s="158">
        <v>2567</v>
      </c>
      <c r="I1982" s="103" t="s">
        <v>4610</v>
      </c>
      <c r="J1982" s="104" t="s">
        <v>763</v>
      </c>
      <c r="K1982" s="103"/>
      <c r="L1982" s="103" t="s">
        <v>9034</v>
      </c>
      <c r="M1982" s="103" t="s">
        <v>1269</v>
      </c>
      <c r="N1982" s="103" t="s">
        <v>134</v>
      </c>
      <c r="O1982" s="103" t="s">
        <v>5779</v>
      </c>
      <c r="P1982" s="105"/>
      <c r="Q1982" s="103" t="s">
        <v>7696</v>
      </c>
      <c r="R1982" s="103" t="s">
        <v>5172</v>
      </c>
    </row>
    <row r="1983" spans="1:18" ht="21">
      <c r="A1983" s="212" t="s">
        <v>4893</v>
      </c>
      <c r="B1983" s="213" t="s">
        <v>4894</v>
      </c>
      <c r="C1983" s="214" t="s">
        <v>9030</v>
      </c>
      <c r="D1983" s="102" t="s">
        <v>5933</v>
      </c>
      <c r="E1983" s="161" t="str">
        <f t="shared" si="65"/>
        <v>กิจกรรมส่งเสริมการเป็นเมืองแห่งหัตถกรรมและศิลปะพื้นบ้าน (Sukhothai Creative City)</v>
      </c>
      <c r="F1983" s="103" t="s">
        <v>5934</v>
      </c>
      <c r="G1983" s="103" t="s">
        <v>15</v>
      </c>
      <c r="H1983" s="158">
        <v>2567</v>
      </c>
      <c r="I1983" s="103" t="s">
        <v>2644</v>
      </c>
      <c r="J1983" s="104" t="s">
        <v>763</v>
      </c>
      <c r="K1983" s="103" t="s">
        <v>4077</v>
      </c>
      <c r="L1983" s="103" t="s">
        <v>111</v>
      </c>
      <c r="M1983" s="103" t="s">
        <v>9079</v>
      </c>
      <c r="N1983" s="103" t="s">
        <v>28</v>
      </c>
      <c r="O1983" s="103" t="s">
        <v>5779</v>
      </c>
      <c r="P1983" s="105"/>
      <c r="Q1983" s="103" t="s">
        <v>7698</v>
      </c>
      <c r="R1983" s="103" t="s">
        <v>4851</v>
      </c>
    </row>
    <row r="1984" spans="1:18" ht="21">
      <c r="A1984" s="212" t="s">
        <v>4893</v>
      </c>
      <c r="B1984" s="213" t="s">
        <v>4894</v>
      </c>
      <c r="C1984" s="214" t="s">
        <v>9030</v>
      </c>
      <c r="D1984" s="102" t="s">
        <v>5983</v>
      </c>
      <c r="E1984" s="161" t="str">
        <f t="shared" si="65"/>
        <v>โครงการพัฒนาแหล่งท่องเที่ยวลานประติมากรรมพญานาคพ่นน้ำและภูมิทัศน์โดยรอบ</v>
      </c>
      <c r="F1984" s="103" t="s">
        <v>5984</v>
      </c>
      <c r="G1984" s="103" t="s">
        <v>15</v>
      </c>
      <c r="H1984" s="158">
        <v>2567</v>
      </c>
      <c r="I1984" s="103" t="s">
        <v>2644</v>
      </c>
      <c r="J1984" s="104" t="s">
        <v>763</v>
      </c>
      <c r="K1984" s="103"/>
      <c r="L1984" s="103" t="s">
        <v>9048</v>
      </c>
      <c r="M1984" s="103" t="s">
        <v>5985</v>
      </c>
      <c r="N1984" s="103" t="s">
        <v>134</v>
      </c>
      <c r="O1984" s="103" t="s">
        <v>5779</v>
      </c>
      <c r="P1984" s="105"/>
      <c r="Q1984" s="103" t="s">
        <v>7701</v>
      </c>
      <c r="R1984" s="103" t="s">
        <v>4889</v>
      </c>
    </row>
    <row r="1985" spans="1:18" ht="21">
      <c r="A1985" s="212" t="s">
        <v>4893</v>
      </c>
      <c r="B1985" s="213" t="s">
        <v>4894</v>
      </c>
      <c r="C1985" s="214" t="s">
        <v>9030</v>
      </c>
      <c r="D1985" s="102" t="s">
        <v>6010</v>
      </c>
      <c r="E1985" s="161" t="str">
        <f t="shared" si="65"/>
        <v>โครงการการยกระดับศักยภาพชุมชนนักออกแบบเพื่อความยั่งยืน ในพื้นที่เมืองเก่าเชียงแสน จังหวัดเชียงราย และเมืองเก่าน่าน จังหวัดน่าน</v>
      </c>
      <c r="F1985" s="103" t="s">
        <v>4586</v>
      </c>
      <c r="G1985" s="103" t="s">
        <v>15</v>
      </c>
      <c r="H1985" s="158">
        <v>2567</v>
      </c>
      <c r="I1985" s="103" t="s">
        <v>4738</v>
      </c>
      <c r="J1985" s="104" t="s">
        <v>763</v>
      </c>
      <c r="K1985" s="103" t="s">
        <v>730</v>
      </c>
      <c r="L1985" s="103" t="s">
        <v>731</v>
      </c>
      <c r="M1985" s="103" t="s">
        <v>9105</v>
      </c>
      <c r="N1985" s="103" t="s">
        <v>20</v>
      </c>
      <c r="O1985" s="103" t="s">
        <v>6011</v>
      </c>
      <c r="P1985" s="105"/>
      <c r="Q1985" s="103" t="s">
        <v>7704</v>
      </c>
      <c r="R1985" s="103" t="s">
        <v>5172</v>
      </c>
    </row>
    <row r="1986" spans="1:18" ht="21">
      <c r="A1986" s="212" t="s">
        <v>4893</v>
      </c>
      <c r="B1986" s="213" t="s">
        <v>4894</v>
      </c>
      <c r="C1986" s="214" t="s">
        <v>9030</v>
      </c>
      <c r="D1986" s="102" t="s">
        <v>6017</v>
      </c>
      <c r="E1986" s="161" t="str">
        <f t="shared" si="65"/>
        <v xml:space="preserve">โครงการพัฒนาและส่งเสริมการท่องเที่ยวในกลุ่มจังหวัดภาคตะวันออกเฉียงเหนือตอนล่าง 2 </v>
      </c>
      <c r="F1986" s="103" t="s">
        <v>6018</v>
      </c>
      <c r="G1986" s="103" t="s">
        <v>15</v>
      </c>
      <c r="H1986" s="158">
        <v>2567</v>
      </c>
      <c r="I1986" s="103" t="s">
        <v>4927</v>
      </c>
      <c r="J1986" s="104" t="s">
        <v>763</v>
      </c>
      <c r="K1986" s="103" t="s">
        <v>6019</v>
      </c>
      <c r="L1986" s="103" t="s">
        <v>289</v>
      </c>
      <c r="M1986" s="103" t="s">
        <v>9092</v>
      </c>
      <c r="N1986" s="103" t="s">
        <v>96</v>
      </c>
      <c r="O1986" s="103" t="s">
        <v>5779</v>
      </c>
      <c r="P1986" s="105"/>
      <c r="Q1986" s="103" t="s">
        <v>7706</v>
      </c>
      <c r="R1986" s="103" t="s">
        <v>5172</v>
      </c>
    </row>
    <row r="1987" spans="1:18" ht="21">
      <c r="A1987" s="212" t="s">
        <v>4893</v>
      </c>
      <c r="B1987" s="213" t="s">
        <v>4894</v>
      </c>
      <c r="C1987" s="214" t="s">
        <v>9030</v>
      </c>
      <c r="D1987" s="102" t="s">
        <v>5356</v>
      </c>
      <c r="E1987" s="161" t="str">
        <f t="shared" si="65"/>
        <v>โครงการท่องเที่ยวเชิงบูรณาการ มหาทานบารมี ประเพรีบุญผะเหวดร้อยเอ็ด</v>
      </c>
      <c r="F1987" s="103" t="s">
        <v>5357</v>
      </c>
      <c r="G1987" s="103" t="s">
        <v>15</v>
      </c>
      <c r="H1987" s="158">
        <v>2567</v>
      </c>
      <c r="I1987" s="103" t="s">
        <v>4491</v>
      </c>
      <c r="J1987" s="104" t="s">
        <v>4737</v>
      </c>
      <c r="K1987" s="103" t="s">
        <v>5358</v>
      </c>
      <c r="L1987" s="103" t="s">
        <v>206</v>
      </c>
      <c r="M1987" s="103" t="s">
        <v>9082</v>
      </c>
      <c r="N1987" s="103" t="s">
        <v>96</v>
      </c>
      <c r="O1987" s="103" t="s">
        <v>5779</v>
      </c>
      <c r="P1987" s="105"/>
      <c r="Q1987" s="103" t="s">
        <v>7709</v>
      </c>
      <c r="R1987" s="103" t="s">
        <v>4851</v>
      </c>
    </row>
    <row r="1988" spans="1:18" ht="21">
      <c r="A1988" s="212" t="s">
        <v>4893</v>
      </c>
      <c r="B1988" s="213" t="s">
        <v>4894</v>
      </c>
      <c r="C1988" s="214" t="s">
        <v>9030</v>
      </c>
      <c r="D1988" s="102" t="s">
        <v>5344</v>
      </c>
      <c r="E1988" s="161" t="str">
        <f t="shared" ref="E1988:E2004" si="66">HYPERLINK(Q1988,F1988)</f>
        <v>พัฒนาการท่องเที่ยวเชิงบูรณาการ กิจกรรมหลัก : มหาทานบารมี ประเพณีบุญผะเหวดร้อยเอ็ด</v>
      </c>
      <c r="F1988" s="103" t="s">
        <v>5345</v>
      </c>
      <c r="G1988" s="103" t="s">
        <v>15</v>
      </c>
      <c r="H1988" s="158">
        <v>2567</v>
      </c>
      <c r="I1988" s="103" t="s">
        <v>4491</v>
      </c>
      <c r="J1988" s="104" t="s">
        <v>4737</v>
      </c>
      <c r="K1988" s="103" t="s">
        <v>5346</v>
      </c>
      <c r="L1988" s="103" t="s">
        <v>206</v>
      </c>
      <c r="M1988" s="103" t="s">
        <v>9082</v>
      </c>
      <c r="N1988" s="103" t="s">
        <v>96</v>
      </c>
      <c r="O1988" s="103" t="s">
        <v>5779</v>
      </c>
      <c r="P1988" s="105"/>
      <c r="Q1988" s="103" t="s">
        <v>7712</v>
      </c>
      <c r="R1988" s="103" t="s">
        <v>5172</v>
      </c>
    </row>
    <row r="1989" spans="1:18" ht="21">
      <c r="A1989" s="212" t="s">
        <v>4893</v>
      </c>
      <c r="B1989" s="213" t="s">
        <v>4894</v>
      </c>
      <c r="C1989" s="214" t="s">
        <v>9030</v>
      </c>
      <c r="D1989" s="102" t="s">
        <v>5348</v>
      </c>
      <c r="E1989" s="161" t="str">
        <f t="shared" si="66"/>
        <v>พัฒนาการท่องเที่ยวเชิงบูรณาการ มหาทานบารมี ประเพณีบุญผะเหวดร้อยเอ็ด</v>
      </c>
      <c r="F1989" s="103" t="s">
        <v>5349</v>
      </c>
      <c r="G1989" s="103" t="s">
        <v>15</v>
      </c>
      <c r="H1989" s="158">
        <v>2567</v>
      </c>
      <c r="I1989" s="103" t="s">
        <v>4491</v>
      </c>
      <c r="J1989" s="104" t="s">
        <v>4737</v>
      </c>
      <c r="K1989" s="103" t="s">
        <v>5350</v>
      </c>
      <c r="L1989" s="103" t="s">
        <v>206</v>
      </c>
      <c r="M1989" s="103" t="s">
        <v>9082</v>
      </c>
      <c r="N1989" s="103" t="s">
        <v>96</v>
      </c>
      <c r="O1989" s="103" t="s">
        <v>5779</v>
      </c>
      <c r="P1989" s="105"/>
      <c r="Q1989" s="103" t="s">
        <v>7715</v>
      </c>
      <c r="R1989" s="103" t="s">
        <v>4851</v>
      </c>
    </row>
    <row r="1990" spans="1:18" ht="21">
      <c r="A1990" s="212" t="s">
        <v>4893</v>
      </c>
      <c r="B1990" s="213" t="s">
        <v>4894</v>
      </c>
      <c r="C1990" s="214" t="s">
        <v>9030</v>
      </c>
      <c r="D1990" s="102" t="s">
        <v>5402</v>
      </c>
      <c r="E1990" s="161" t="str">
        <f t="shared" si="66"/>
        <v>พัฒนาการท่องเที่ยวเชิงบูรณาการ กิจกรรมหลัก : มหาทานบารมี ประเพณีบุญผะเหวดร้อยเอ็ด</v>
      </c>
      <c r="F1990" s="103" t="s">
        <v>5345</v>
      </c>
      <c r="G1990" s="103" t="s">
        <v>15</v>
      </c>
      <c r="H1990" s="158">
        <v>2567</v>
      </c>
      <c r="I1990" s="103" t="s">
        <v>4491</v>
      </c>
      <c r="J1990" s="104" t="s">
        <v>4737</v>
      </c>
      <c r="K1990" s="103"/>
      <c r="L1990" s="103" t="s">
        <v>9050</v>
      </c>
      <c r="M1990" s="103" t="s">
        <v>293</v>
      </c>
      <c r="N1990" s="103" t="s">
        <v>134</v>
      </c>
      <c r="O1990" s="103" t="s">
        <v>5779</v>
      </c>
      <c r="P1990" s="105"/>
      <c r="Q1990" s="103" t="s">
        <v>7718</v>
      </c>
      <c r="R1990" s="103" t="s">
        <v>4894</v>
      </c>
    </row>
    <row r="1991" spans="1:18" ht="21">
      <c r="A1991" s="212" t="s">
        <v>4893</v>
      </c>
      <c r="B1991" s="213" t="s">
        <v>4894</v>
      </c>
      <c r="C1991" s="214" t="s">
        <v>9030</v>
      </c>
      <c r="D1991" s="102" t="s">
        <v>5387</v>
      </c>
      <c r="E1991" s="161" t="str">
        <f t="shared" si="66"/>
        <v>โครงการพัฒนาการท่องเที่ยวเชิงบูรณาการ กิจกรรมหลัก มหาทานบารมี ประเพณีบุญผะเหวดร้อยเอ็ด</v>
      </c>
      <c r="F1991" s="103" t="s">
        <v>5388</v>
      </c>
      <c r="G1991" s="103" t="s">
        <v>15</v>
      </c>
      <c r="H1991" s="158">
        <v>2567</v>
      </c>
      <c r="I1991" s="103" t="s">
        <v>4737</v>
      </c>
      <c r="J1991" s="104" t="s">
        <v>4737</v>
      </c>
      <c r="K1991" s="103"/>
      <c r="L1991" s="103" t="s">
        <v>9050</v>
      </c>
      <c r="M1991" s="103" t="s">
        <v>293</v>
      </c>
      <c r="N1991" s="103" t="s">
        <v>134</v>
      </c>
      <c r="O1991" s="103" t="s">
        <v>5779</v>
      </c>
      <c r="P1991" s="105"/>
      <c r="Q1991" s="103" t="s">
        <v>7720</v>
      </c>
      <c r="R1991" s="103" t="s">
        <v>4894</v>
      </c>
    </row>
    <row r="1992" spans="1:18" ht="21">
      <c r="A1992" s="212" t="s">
        <v>4893</v>
      </c>
      <c r="B1992" s="213" t="s">
        <v>4894</v>
      </c>
      <c r="C1992" s="214" t="s">
        <v>9030</v>
      </c>
      <c r="D1992" s="102" t="s">
        <v>5379</v>
      </c>
      <c r="E1992" s="161" t="str">
        <f t="shared" si="66"/>
        <v>พัฒนาการท่องเที่ยวเชิงบูรณาการ กิจกรรมหลัก มหาทานบารมี ประเพณีบุญผะเหวดร้อยเอ็ด (ขบวนที่ 13 กัณฑ์ที่ 10 กัณฑ์สักกบรรพ)</v>
      </c>
      <c r="F1992" s="103" t="s">
        <v>5380</v>
      </c>
      <c r="G1992" s="103" t="s">
        <v>15</v>
      </c>
      <c r="H1992" s="158">
        <v>2567</v>
      </c>
      <c r="I1992" s="103" t="s">
        <v>4491</v>
      </c>
      <c r="J1992" s="104" t="s">
        <v>4737</v>
      </c>
      <c r="K1992" s="103"/>
      <c r="L1992" s="103" t="s">
        <v>9050</v>
      </c>
      <c r="M1992" s="103" t="s">
        <v>293</v>
      </c>
      <c r="N1992" s="103" t="s">
        <v>134</v>
      </c>
      <c r="O1992" s="103" t="s">
        <v>5779</v>
      </c>
      <c r="P1992" s="105"/>
      <c r="Q1992" s="103" t="s">
        <v>7723</v>
      </c>
      <c r="R1992" s="103" t="s">
        <v>4894</v>
      </c>
    </row>
    <row r="1993" spans="1:18" ht="21">
      <c r="A1993" s="212" t="s">
        <v>4893</v>
      </c>
      <c r="B1993" s="213" t="s">
        <v>4894</v>
      </c>
      <c r="C1993" s="214" t="s">
        <v>9030</v>
      </c>
      <c r="D1993" s="102" t="s">
        <v>5377</v>
      </c>
      <c r="E1993" s="161" t="str">
        <f t="shared" si="66"/>
        <v>โครงการพัฒนาการท่องเที่ยวเชิงบูรณาการ</v>
      </c>
      <c r="F1993" s="103" t="s">
        <v>5108</v>
      </c>
      <c r="G1993" s="103" t="s">
        <v>15</v>
      </c>
      <c r="H1993" s="158">
        <v>2567</v>
      </c>
      <c r="I1993" s="103" t="s">
        <v>4491</v>
      </c>
      <c r="J1993" s="104" t="s">
        <v>4737</v>
      </c>
      <c r="K1993" s="103"/>
      <c r="L1993" s="103" t="s">
        <v>9050</v>
      </c>
      <c r="M1993" s="103" t="s">
        <v>293</v>
      </c>
      <c r="N1993" s="103" t="s">
        <v>134</v>
      </c>
      <c r="O1993" s="103" t="s">
        <v>5779</v>
      </c>
      <c r="P1993" s="105"/>
      <c r="Q1993" s="103" t="s">
        <v>7726</v>
      </c>
      <c r="R1993" s="103" t="s">
        <v>4879</v>
      </c>
    </row>
    <row r="1994" spans="1:18" ht="21">
      <c r="A1994" s="212" t="s">
        <v>4893</v>
      </c>
      <c r="B1994" s="213" t="s">
        <v>4894</v>
      </c>
      <c r="C1994" s="214" t="s">
        <v>9030</v>
      </c>
      <c r="D1994" s="102" t="s">
        <v>5354</v>
      </c>
      <c r="E1994" s="161" t="str">
        <f t="shared" si="66"/>
        <v>พัฒนาการท่องเที่ยวเชิงบูรณาการ กิจกรรมหลัก : มหาทานบารมี ประเพณีบุญผะเหวดร้อยเอ็ด</v>
      </c>
      <c r="F1994" s="103" t="s">
        <v>5345</v>
      </c>
      <c r="G1994" s="103" t="s">
        <v>15</v>
      </c>
      <c r="H1994" s="158">
        <v>2567</v>
      </c>
      <c r="I1994" s="103" t="s">
        <v>4491</v>
      </c>
      <c r="J1994" s="104" t="s">
        <v>4737</v>
      </c>
      <c r="K1994" s="103"/>
      <c r="L1994" s="103" t="s">
        <v>9050</v>
      </c>
      <c r="M1994" s="103" t="s">
        <v>293</v>
      </c>
      <c r="N1994" s="103" t="s">
        <v>134</v>
      </c>
      <c r="O1994" s="103" t="s">
        <v>5779</v>
      </c>
      <c r="P1994" s="105"/>
      <c r="Q1994" s="103" t="s">
        <v>7728</v>
      </c>
      <c r="R1994" s="103" t="s">
        <v>4851</v>
      </c>
    </row>
    <row r="1995" spans="1:18" ht="21">
      <c r="A1995" s="212" t="s">
        <v>4893</v>
      </c>
      <c r="B1995" s="213" t="s">
        <v>4894</v>
      </c>
      <c r="C1995" s="214" t="s">
        <v>9030</v>
      </c>
      <c r="D1995" s="102" t="s">
        <v>5352</v>
      </c>
      <c r="E1995" s="161" t="str">
        <f t="shared" si="66"/>
        <v>พัฒนาการท่องเที่ยวเชิงบูรณาการ</v>
      </c>
      <c r="F1995" s="103" t="s">
        <v>5333</v>
      </c>
      <c r="G1995" s="103" t="s">
        <v>15</v>
      </c>
      <c r="H1995" s="158">
        <v>2567</v>
      </c>
      <c r="I1995" s="103" t="s">
        <v>4491</v>
      </c>
      <c r="J1995" s="104" t="s">
        <v>4737</v>
      </c>
      <c r="K1995" s="103"/>
      <c r="L1995" s="103" t="s">
        <v>9050</v>
      </c>
      <c r="M1995" s="103" t="s">
        <v>293</v>
      </c>
      <c r="N1995" s="103" t="s">
        <v>134</v>
      </c>
      <c r="O1995" s="103" t="s">
        <v>5779</v>
      </c>
      <c r="P1995" s="105"/>
      <c r="Q1995" s="103" t="s">
        <v>7731</v>
      </c>
      <c r="R1995" s="103" t="s">
        <v>4858</v>
      </c>
    </row>
    <row r="1996" spans="1:18" ht="21">
      <c r="A1996" s="212" t="s">
        <v>4893</v>
      </c>
      <c r="B1996" s="213" t="s">
        <v>4894</v>
      </c>
      <c r="C1996" s="214" t="s">
        <v>9030</v>
      </c>
      <c r="D1996" s="102" t="s">
        <v>6165</v>
      </c>
      <c r="E1996" s="161" t="str">
        <f t="shared" si="66"/>
        <v>โครงการส่งเสริมการกระตุ้นและฟื้นฟูเศรษฐกิจการท่องเที่ยว อำเภอเบตง จังหวัดยะลา</v>
      </c>
      <c r="F1996" s="103" t="s">
        <v>6166</v>
      </c>
      <c r="G1996" s="103" t="s">
        <v>15</v>
      </c>
      <c r="H1996" s="158">
        <v>2567</v>
      </c>
      <c r="I1996" s="103" t="s">
        <v>763</v>
      </c>
      <c r="J1996" s="104" t="s">
        <v>6167</v>
      </c>
      <c r="K1996" s="103" t="s">
        <v>596</v>
      </c>
      <c r="L1996" s="103" t="s">
        <v>111</v>
      </c>
      <c r="M1996" s="103" t="s">
        <v>9079</v>
      </c>
      <c r="N1996" s="103" t="s">
        <v>28</v>
      </c>
      <c r="O1996" s="103" t="s">
        <v>5779</v>
      </c>
      <c r="P1996" s="105"/>
      <c r="Q1996" s="103" t="s">
        <v>7734</v>
      </c>
      <c r="R1996" s="103" t="s">
        <v>4858</v>
      </c>
    </row>
    <row r="1997" spans="1:18" ht="21">
      <c r="A1997" s="212" t="s">
        <v>4893</v>
      </c>
      <c r="B1997" s="213" t="s">
        <v>4894</v>
      </c>
      <c r="C1997" s="214" t="s">
        <v>9030</v>
      </c>
      <c r="D1997" s="102" t="s">
        <v>6208</v>
      </c>
      <c r="E1997" s="161" t="str">
        <f t="shared" si="66"/>
        <v>กิจกรรมส่งเสริมการท่องเที่ยวแบบ Camping Camp Car กลุ่มภาคเหนือตอนบน 1</v>
      </c>
      <c r="F1997" s="103" t="s">
        <v>6209</v>
      </c>
      <c r="G1997" s="103" t="s">
        <v>15</v>
      </c>
      <c r="H1997" s="158">
        <v>2567</v>
      </c>
      <c r="I1997" s="103" t="s">
        <v>4738</v>
      </c>
      <c r="J1997" s="104" t="s">
        <v>763</v>
      </c>
      <c r="K1997" s="103" t="s">
        <v>265</v>
      </c>
      <c r="L1997" s="103" t="s">
        <v>111</v>
      </c>
      <c r="M1997" s="103" t="s">
        <v>9079</v>
      </c>
      <c r="N1997" s="103" t="s">
        <v>28</v>
      </c>
      <c r="O1997" s="103" t="s">
        <v>5779</v>
      </c>
      <c r="P1997" s="105"/>
      <c r="Q1997" s="103" t="s">
        <v>7737</v>
      </c>
      <c r="R1997" s="103" t="s">
        <v>4879</v>
      </c>
    </row>
    <row r="1998" spans="1:18" ht="21">
      <c r="A1998" s="212" t="s">
        <v>4893</v>
      </c>
      <c r="B1998" s="213" t="s">
        <v>4894</v>
      </c>
      <c r="C1998" s="214" t="s">
        <v>9030</v>
      </c>
      <c r="D1998" s="102" t="s">
        <v>6211</v>
      </c>
      <c r="E1998" s="161" t="str">
        <f t="shared" si="66"/>
        <v xml:space="preserve">พัฒนาแหล่งท่องเที่ยวสัญลักษณ์ สำคัญจังหวัดแม่ฮ่องสอน ปรับปรุงภูมิทัศน์วัดพระธาตุดอยกองมู ตำบลจองคำ อำเภอเมืองแม่ฮ่องสอน  จังหวัดแม่ฮ่องสอน </v>
      </c>
      <c r="F1998" s="103" t="s">
        <v>6212</v>
      </c>
      <c r="G1998" s="103" t="s">
        <v>15</v>
      </c>
      <c r="H1998" s="158">
        <v>2567</v>
      </c>
      <c r="I1998" s="103" t="s">
        <v>2644</v>
      </c>
      <c r="J1998" s="104" t="s">
        <v>763</v>
      </c>
      <c r="K1998" s="103" t="s">
        <v>6213</v>
      </c>
      <c r="L1998" s="103" t="s">
        <v>261</v>
      </c>
      <c r="M1998" s="103" t="s">
        <v>9101</v>
      </c>
      <c r="N1998" s="103" t="s">
        <v>5647</v>
      </c>
      <c r="O1998" s="103" t="s">
        <v>5779</v>
      </c>
      <c r="P1998" s="105"/>
      <c r="Q1998" s="103" t="s">
        <v>7741</v>
      </c>
      <c r="R1998" s="103" t="s">
        <v>4879</v>
      </c>
    </row>
    <row r="1999" spans="1:18" ht="21">
      <c r="A1999" s="212" t="s">
        <v>4893</v>
      </c>
      <c r="B1999" s="213" t="s">
        <v>4894</v>
      </c>
      <c r="C1999" s="214" t="s">
        <v>9030</v>
      </c>
      <c r="D1999" s="102" t="s">
        <v>6386</v>
      </c>
      <c r="E1999" s="161" t="str">
        <f t="shared" si="66"/>
        <v>ส่งเสริมและยกระดับงานประเพณี วัฒนธรรมท้องถิ่นสำคัญของจังหวัดนครพนม</v>
      </c>
      <c r="F1999" s="103" t="s">
        <v>6387</v>
      </c>
      <c r="G1999" s="103" t="s">
        <v>15</v>
      </c>
      <c r="H1999" s="158">
        <v>2567</v>
      </c>
      <c r="I1999" s="103" t="s">
        <v>2644</v>
      </c>
      <c r="J1999" s="104" t="s">
        <v>763</v>
      </c>
      <c r="K1999" s="103" t="s">
        <v>621</v>
      </c>
      <c r="L1999" s="103" t="s">
        <v>111</v>
      </c>
      <c r="M1999" s="103" t="s">
        <v>9079</v>
      </c>
      <c r="N1999" s="103" t="s">
        <v>28</v>
      </c>
      <c r="O1999" s="103" t="s">
        <v>5779</v>
      </c>
      <c r="P1999" s="105"/>
      <c r="Q1999" s="103" t="s">
        <v>7744</v>
      </c>
      <c r="R1999" s="103" t="s">
        <v>4879</v>
      </c>
    </row>
    <row r="2000" spans="1:18" ht="21">
      <c r="A2000" s="212" t="s">
        <v>4893</v>
      </c>
      <c r="B2000" s="213" t="s">
        <v>4894</v>
      </c>
      <c r="C2000" s="214" t="s">
        <v>9030</v>
      </c>
      <c r="D2000" s="102" t="s">
        <v>6395</v>
      </c>
      <c r="E2000" s="161" t="str">
        <f t="shared" si="66"/>
        <v>โครงการเพิ่มขีดความสามารถด้านการแข่งขันและยกระดับการท่องเที่ยวน่านสู่การท่องเที่ยวคุณภาพสูง</v>
      </c>
      <c r="F2000" s="103" t="s">
        <v>4978</v>
      </c>
      <c r="G2000" s="103" t="s">
        <v>15</v>
      </c>
      <c r="H2000" s="158">
        <v>2567</v>
      </c>
      <c r="I2000" s="103" t="s">
        <v>763</v>
      </c>
      <c r="J2000" s="104" t="s">
        <v>763</v>
      </c>
      <c r="K2000" s="103"/>
      <c r="L2000" s="103" t="s">
        <v>9045</v>
      </c>
      <c r="M2000" s="103" t="s">
        <v>145</v>
      </c>
      <c r="N2000" s="103" t="s">
        <v>134</v>
      </c>
      <c r="O2000" s="103" t="s">
        <v>5779</v>
      </c>
      <c r="P2000" s="105"/>
      <c r="Q2000" s="103" t="s">
        <v>7747</v>
      </c>
      <c r="R2000" s="103" t="s">
        <v>4858</v>
      </c>
    </row>
    <row r="2001" spans="1:18" ht="21">
      <c r="A2001" s="212" t="s">
        <v>4893</v>
      </c>
      <c r="B2001" s="213" t="s">
        <v>4894</v>
      </c>
      <c r="C2001" s="214" t="s">
        <v>9030</v>
      </c>
      <c r="D2001" s="102" t="s">
        <v>6397</v>
      </c>
      <c r="E2001" s="161" t="str">
        <f t="shared" si="66"/>
        <v>โครงการเพิ่มขีดความสามารถด้านการแข่งขันและยกระดับการท่องเที่ยวน่านสู่การท่องเที่ยวคุณภาพสูง</v>
      </c>
      <c r="F2001" s="103" t="s">
        <v>4978</v>
      </c>
      <c r="G2001" s="103" t="s">
        <v>15</v>
      </c>
      <c r="H2001" s="158">
        <v>2567</v>
      </c>
      <c r="I2001" s="103" t="s">
        <v>763</v>
      </c>
      <c r="J2001" s="104" t="s">
        <v>6184</v>
      </c>
      <c r="K2001" s="103"/>
      <c r="L2001" s="103" t="s">
        <v>9045</v>
      </c>
      <c r="M2001" s="103" t="s">
        <v>145</v>
      </c>
      <c r="N2001" s="103" t="s">
        <v>134</v>
      </c>
      <c r="O2001" s="103" t="s">
        <v>5779</v>
      </c>
      <c r="P2001" s="105"/>
      <c r="Q2001" s="103" t="s">
        <v>7750</v>
      </c>
      <c r="R2001" s="103" t="s">
        <v>4851</v>
      </c>
    </row>
    <row r="2002" spans="1:18" ht="21">
      <c r="A2002" s="212" t="s">
        <v>4893</v>
      </c>
      <c r="B2002" s="213" t="s">
        <v>4894</v>
      </c>
      <c r="C2002" s="214" t="s">
        <v>9030</v>
      </c>
      <c r="D2002" s="102" t="s">
        <v>4977</v>
      </c>
      <c r="E2002" s="161" t="str">
        <f t="shared" si="66"/>
        <v>โครงการเพิ่มขีดความสามารถด้านการแข่งขันและยกระดับการท่องเที่ยวน่านสู่การท่องเที่ยวคุณภาพสูง</v>
      </c>
      <c r="F2002" s="103" t="s">
        <v>4978</v>
      </c>
      <c r="G2002" s="103" t="s">
        <v>15</v>
      </c>
      <c r="H2002" s="158">
        <v>2567</v>
      </c>
      <c r="I2002" s="103" t="s">
        <v>2644</v>
      </c>
      <c r="J2002" s="104" t="s">
        <v>763</v>
      </c>
      <c r="K2002" s="103"/>
      <c r="L2002" s="103" t="s">
        <v>9045</v>
      </c>
      <c r="M2002" s="103" t="s">
        <v>145</v>
      </c>
      <c r="N2002" s="103" t="s">
        <v>134</v>
      </c>
      <c r="O2002" s="103" t="s">
        <v>5779</v>
      </c>
      <c r="P2002" s="105"/>
      <c r="Q2002" s="103" t="s">
        <v>7753</v>
      </c>
      <c r="R2002" s="103" t="s">
        <v>4894</v>
      </c>
    </row>
    <row r="2003" spans="1:18" ht="21">
      <c r="A2003" s="212" t="s">
        <v>4893</v>
      </c>
      <c r="B2003" s="213" t="s">
        <v>4894</v>
      </c>
      <c r="C2003" s="214" t="s">
        <v>9030</v>
      </c>
      <c r="D2003" s="102" t="s">
        <v>4891</v>
      </c>
      <c r="E2003" s="161" t="str">
        <f t="shared" si="66"/>
        <v>03. โครงการการพัฒนากิจกรรมและการตลาดเพื่อส่งเสริมการท่องเที่ยวเชิงสร้างสรรค์</v>
      </c>
      <c r="F2003" s="103" t="s">
        <v>6483</v>
      </c>
      <c r="G2003" s="103" t="s">
        <v>15</v>
      </c>
      <c r="H2003" s="158">
        <v>2567</v>
      </c>
      <c r="I2003" s="103" t="s">
        <v>2644</v>
      </c>
      <c r="J2003" s="104" t="s">
        <v>763</v>
      </c>
      <c r="K2003" s="103"/>
      <c r="L2003" s="103" t="s">
        <v>9043</v>
      </c>
      <c r="M2003" s="103" t="s">
        <v>1351</v>
      </c>
      <c r="N2003" s="103" t="s">
        <v>134</v>
      </c>
      <c r="O2003" s="103" t="s">
        <v>5779</v>
      </c>
      <c r="P2003" s="105"/>
      <c r="Q2003" s="103" t="s">
        <v>7756</v>
      </c>
      <c r="R2003" s="103" t="s">
        <v>4851</v>
      </c>
    </row>
    <row r="2004" spans="1:18" ht="21">
      <c r="A2004" s="212" t="s">
        <v>4893</v>
      </c>
      <c r="B2004" s="213" t="s">
        <v>4894</v>
      </c>
      <c r="C2004" s="214" t="s">
        <v>9030</v>
      </c>
      <c r="D2004" s="102" t="s">
        <v>6542</v>
      </c>
      <c r="E2004" s="161" t="str">
        <f t="shared" si="66"/>
        <v xml:space="preserve">โครงการพัฒนาเส้นทางส่งเสริมการท่องเที่ยว ถนนสาย อน.4010 แยกทางหลวงหมายเลข 3282 –  บ้านวังบ่าง  อำเภอลานสัก  จังหวัดอุทัยธานี		</v>
      </c>
      <c r="F2004" s="103" t="s">
        <v>6543</v>
      </c>
      <c r="G2004" s="103" t="s">
        <v>15</v>
      </c>
      <c r="H2004" s="158">
        <v>2567</v>
      </c>
      <c r="I2004" s="103" t="s">
        <v>3684</v>
      </c>
      <c r="J2004" s="104" t="s">
        <v>763</v>
      </c>
      <c r="K2004" s="103" t="s">
        <v>565</v>
      </c>
      <c r="L2004" s="103" t="s">
        <v>398</v>
      </c>
      <c r="M2004" s="103" t="s">
        <v>9112</v>
      </c>
      <c r="N2004" s="103" t="s">
        <v>399</v>
      </c>
      <c r="O2004" s="103" t="s">
        <v>5779</v>
      </c>
      <c r="P2004" s="105"/>
      <c r="Q2004" s="103" t="s">
        <v>7759</v>
      </c>
      <c r="R2004" s="103" t="s">
        <v>4851</v>
      </c>
    </row>
    <row r="2005" spans="1:18" ht="21">
      <c r="A2005" s="212" t="s">
        <v>4893</v>
      </c>
      <c r="B2005" s="213" t="s">
        <v>4894</v>
      </c>
      <c r="C2005" s="214" t="s">
        <v>9030</v>
      </c>
      <c r="D2005" s="102" t="s">
        <v>6589</v>
      </c>
      <c r="E2005" s="161" t="s">
        <v>6590</v>
      </c>
      <c r="F2005" s="103" t="s">
        <v>6590</v>
      </c>
      <c r="G2005" s="103" t="s">
        <v>15</v>
      </c>
      <c r="H2005" s="158">
        <v>2567</v>
      </c>
      <c r="I2005" s="103" t="s">
        <v>3684</v>
      </c>
      <c r="J2005" s="104" t="s">
        <v>763</v>
      </c>
      <c r="K2005" s="103" t="s">
        <v>3671</v>
      </c>
      <c r="L2005" s="103" t="s">
        <v>447</v>
      </c>
      <c r="M2005" s="103" t="s">
        <v>9080</v>
      </c>
      <c r="N2005" s="103" t="s">
        <v>399</v>
      </c>
      <c r="O2005" s="103" t="s">
        <v>5779</v>
      </c>
      <c r="P2005" s="105"/>
      <c r="Q2005" s="103" t="s">
        <v>7762</v>
      </c>
      <c r="R2005" s="103" t="s">
        <v>4855</v>
      </c>
    </row>
    <row r="2006" spans="1:18" ht="21">
      <c r="A2006" s="212" t="s">
        <v>4893</v>
      </c>
      <c r="B2006" s="213" t="s">
        <v>4894</v>
      </c>
      <c r="C2006" s="214" t="s">
        <v>9030</v>
      </c>
      <c r="D2006" s="102" t="s">
        <v>6592</v>
      </c>
      <c r="E2006" s="161" t="s">
        <v>6593</v>
      </c>
      <c r="F2006" s="103" t="s">
        <v>6593</v>
      </c>
      <c r="G2006" s="103" t="s">
        <v>15</v>
      </c>
      <c r="H2006" s="158">
        <v>2567</v>
      </c>
      <c r="I2006" s="103" t="s">
        <v>4738</v>
      </c>
      <c r="J2006" s="104" t="s">
        <v>763</v>
      </c>
      <c r="K2006" s="103" t="s">
        <v>3671</v>
      </c>
      <c r="L2006" s="103" t="s">
        <v>447</v>
      </c>
      <c r="M2006" s="103" t="s">
        <v>9080</v>
      </c>
      <c r="N2006" s="103" t="s">
        <v>399</v>
      </c>
      <c r="O2006" s="103" t="s">
        <v>5779</v>
      </c>
      <c r="P2006" s="105"/>
      <c r="Q2006" s="103" t="s">
        <v>7765</v>
      </c>
      <c r="R2006" s="103" t="s">
        <v>4855</v>
      </c>
    </row>
    <row r="2007" spans="1:18" ht="21">
      <c r="A2007" s="212" t="s">
        <v>4893</v>
      </c>
      <c r="B2007" s="213" t="s">
        <v>4894</v>
      </c>
      <c r="C2007" s="214" t="s">
        <v>9030</v>
      </c>
      <c r="D2007" s="102" t="s">
        <v>6595</v>
      </c>
      <c r="E2007" s="161" t="s">
        <v>6596</v>
      </c>
      <c r="F2007" s="103" t="s">
        <v>6596</v>
      </c>
      <c r="G2007" s="103" t="s">
        <v>15</v>
      </c>
      <c r="H2007" s="158">
        <v>2567</v>
      </c>
      <c r="I2007" s="103" t="s">
        <v>4738</v>
      </c>
      <c r="J2007" s="104" t="s">
        <v>763</v>
      </c>
      <c r="K2007" s="103" t="s">
        <v>3671</v>
      </c>
      <c r="L2007" s="103" t="s">
        <v>447</v>
      </c>
      <c r="M2007" s="103" t="s">
        <v>9080</v>
      </c>
      <c r="N2007" s="103" t="s">
        <v>399</v>
      </c>
      <c r="O2007" s="103" t="s">
        <v>5779</v>
      </c>
      <c r="P2007" s="105"/>
      <c r="Q2007" s="103" t="s">
        <v>7768</v>
      </c>
      <c r="R2007" s="103" t="s">
        <v>4879</v>
      </c>
    </row>
    <row r="2008" spans="1:18" ht="21">
      <c r="A2008" s="212" t="s">
        <v>4893</v>
      </c>
      <c r="B2008" s="213" t="s">
        <v>4894</v>
      </c>
      <c r="C2008" s="214" t="s">
        <v>9030</v>
      </c>
      <c r="D2008" s="102" t="s">
        <v>6598</v>
      </c>
      <c r="E2008" s="161" t="str">
        <f>HYPERLINK(Q2008,F2008)</f>
        <v>โครงการพัฒนาโครงสร้างพื้นฐานเชื่อมโยงคมนาคมขนส่งเพื่อการท่องเที่ยว</v>
      </c>
      <c r="F2008" s="103" t="s">
        <v>6599</v>
      </c>
      <c r="G2008" s="103" t="s">
        <v>15</v>
      </c>
      <c r="H2008" s="158">
        <v>2567</v>
      </c>
      <c r="I2008" s="103" t="s">
        <v>4738</v>
      </c>
      <c r="J2008" s="104" t="s">
        <v>763</v>
      </c>
      <c r="K2008" s="103" t="s">
        <v>4212</v>
      </c>
      <c r="L2008" s="103" t="s">
        <v>447</v>
      </c>
      <c r="M2008" s="103" t="s">
        <v>9080</v>
      </c>
      <c r="N2008" s="103" t="s">
        <v>399</v>
      </c>
      <c r="O2008" s="103" t="s">
        <v>5779</v>
      </c>
      <c r="P2008" s="105"/>
      <c r="Q2008" s="103" t="s">
        <v>7771</v>
      </c>
      <c r="R2008" s="103" t="s">
        <v>4855</v>
      </c>
    </row>
    <row r="2009" spans="1:18" ht="21">
      <c r="A2009" s="212" t="s">
        <v>4893</v>
      </c>
      <c r="B2009" s="213" t="s">
        <v>4894</v>
      </c>
      <c r="C2009" s="214" t="s">
        <v>9030</v>
      </c>
      <c r="D2009" s="102" t="s">
        <v>6601</v>
      </c>
      <c r="E2009" s="161" t="str">
        <f>HYPERLINK(Q2009,F2009)</f>
        <v>โครงการพัฒนาโครงสร้างพื้นฐานเชื่อมโยงการคมนาคมขนส่งเพื่อการท่องเที่ยว</v>
      </c>
      <c r="F2009" s="103" t="s">
        <v>4234</v>
      </c>
      <c r="G2009" s="103" t="s">
        <v>15</v>
      </c>
      <c r="H2009" s="158">
        <v>2567</v>
      </c>
      <c r="I2009" s="103" t="s">
        <v>4738</v>
      </c>
      <c r="J2009" s="104" t="s">
        <v>763</v>
      </c>
      <c r="K2009" s="103" t="s">
        <v>4212</v>
      </c>
      <c r="L2009" s="103" t="s">
        <v>447</v>
      </c>
      <c r="M2009" s="103" t="s">
        <v>9080</v>
      </c>
      <c r="N2009" s="103" t="s">
        <v>399</v>
      </c>
      <c r="O2009" s="103" t="s">
        <v>5779</v>
      </c>
      <c r="P2009" s="105"/>
      <c r="Q2009" s="103" t="s">
        <v>7775</v>
      </c>
      <c r="R2009" s="103" t="s">
        <v>4894</v>
      </c>
    </row>
    <row r="2010" spans="1:18" ht="21">
      <c r="A2010" s="212" t="s">
        <v>4893</v>
      </c>
      <c r="B2010" s="213" t="s">
        <v>4894</v>
      </c>
      <c r="C2010" s="214" t="s">
        <v>9030</v>
      </c>
      <c r="D2010" s="102" t="s">
        <v>5243</v>
      </c>
      <c r="E2010" s="161" t="str">
        <f>HYPERLINK(Q2010,F2010)</f>
        <v xml:space="preserve">โครงการแหล่งศึกษาเรียนรู้พันธุกรรมพืชและประวัติศาสตร์ท้องถิ่นบ้านไหนหนังเฉลิมพระเกียรติสมเด็จพระกนิษฐาธิราชเจ้า กรมสมเด็จพระเทพรัตนราชสุดาฯ สยามบรมราชกุมารี </v>
      </c>
      <c r="F2010" s="103" t="s">
        <v>6649</v>
      </c>
      <c r="G2010" s="103" t="s">
        <v>15</v>
      </c>
      <c r="H2010" s="158">
        <v>2567</v>
      </c>
      <c r="I2010" s="103" t="s">
        <v>2644</v>
      </c>
      <c r="J2010" s="104" t="s">
        <v>763</v>
      </c>
      <c r="K2010" s="103" t="s">
        <v>348</v>
      </c>
      <c r="L2010" s="103" t="s">
        <v>161</v>
      </c>
      <c r="M2010" s="103" t="s">
        <v>9073</v>
      </c>
      <c r="N2010" s="103" t="s">
        <v>162</v>
      </c>
      <c r="O2010" s="103" t="s">
        <v>5779</v>
      </c>
      <c r="P2010" s="105"/>
      <c r="Q2010" s="103" t="s">
        <v>7778</v>
      </c>
      <c r="R2010" s="103" t="s">
        <v>4889</v>
      </c>
    </row>
    <row r="2011" spans="1:18" ht="21">
      <c r="A2011" s="212" t="s">
        <v>4893</v>
      </c>
      <c r="B2011" s="213" t="s">
        <v>4894</v>
      </c>
      <c r="C2011" s="214" t="s">
        <v>9030</v>
      </c>
      <c r="D2011" s="102" t="s">
        <v>6711</v>
      </c>
      <c r="E2011" s="161" t="str">
        <f>HYPERLINK(Q2011,F2011)</f>
        <v xml:space="preserve">โครงการส่งเสริมการท่องเที่ยวเชิงประวัติศาสตร์และอารยธรรมทวารวดี  กิจกรรมปรับปรุงภูมิทัศน์พระบรมราชานุสาวรีย์สมเด็จพระนเรศวรมหาราชเพื่อส่งเสริมการท่องเที่ยวเชิงประวัติศาสตร์ ระยะที่ 2  ตำบลดอนเจดีย์ อำเภอพนมทวน จังหวัดกาญจนบุรี </v>
      </c>
      <c r="F2011" s="103" t="s">
        <v>6712</v>
      </c>
      <c r="G2011" s="103" t="s">
        <v>15</v>
      </c>
      <c r="H2011" s="158">
        <v>2567</v>
      </c>
      <c r="I2011" s="103" t="s">
        <v>2644</v>
      </c>
      <c r="J2011" s="104" t="s">
        <v>763</v>
      </c>
      <c r="K2011" s="103" t="s">
        <v>6713</v>
      </c>
      <c r="L2011" s="103" t="s">
        <v>289</v>
      </c>
      <c r="M2011" s="103" t="s">
        <v>9092</v>
      </c>
      <c r="N2011" s="103" t="s">
        <v>96</v>
      </c>
      <c r="O2011" s="103" t="s">
        <v>5779</v>
      </c>
      <c r="P2011" s="105"/>
      <c r="Q2011" s="103" t="s">
        <v>7782</v>
      </c>
      <c r="R2011" s="103" t="s">
        <v>4851</v>
      </c>
    </row>
    <row r="2012" spans="1:18" ht="21">
      <c r="A2012" s="212" t="s">
        <v>4893</v>
      </c>
      <c r="B2012" s="213" t="s">
        <v>4894</v>
      </c>
      <c r="C2012" s="214" t="s">
        <v>9030</v>
      </c>
      <c r="D2012" s="102" t="s">
        <v>6715</v>
      </c>
      <c r="E2012" s="161" t="str">
        <f>HYPERLINK(Q2012,F2012)</f>
        <v>โครงการสวนสมเด็จพระศรีนครินทร์กาญจนบุรี</v>
      </c>
      <c r="F2012" s="103" t="s">
        <v>4483</v>
      </c>
      <c r="G2012" s="103" t="s">
        <v>15</v>
      </c>
      <c r="H2012" s="158">
        <v>2567</v>
      </c>
      <c r="I2012" s="103" t="s">
        <v>4927</v>
      </c>
      <c r="J2012" s="104" t="s">
        <v>763</v>
      </c>
      <c r="K2012" s="103"/>
      <c r="L2012" s="103" t="s">
        <v>9044</v>
      </c>
      <c r="M2012" s="103" t="s">
        <v>4484</v>
      </c>
      <c r="N2012" s="103" t="s">
        <v>134</v>
      </c>
      <c r="O2012" s="103" t="s">
        <v>5779</v>
      </c>
      <c r="P2012" s="105"/>
      <c r="Q2012" s="103" t="s">
        <v>7785</v>
      </c>
      <c r="R2012" s="103" t="s">
        <v>4851</v>
      </c>
    </row>
    <row r="2013" spans="1:18" ht="21">
      <c r="A2013" s="212" t="s">
        <v>4893</v>
      </c>
      <c r="B2013" s="213" t="s">
        <v>4894</v>
      </c>
      <c r="C2013" s="214" t="s">
        <v>9030</v>
      </c>
      <c r="D2013" s="102" t="s">
        <v>6751</v>
      </c>
      <c r="E2013" s="161" t="s">
        <v>6752</v>
      </c>
      <c r="F2013" s="103" t="s">
        <v>6752</v>
      </c>
      <c r="G2013" s="103" t="s">
        <v>15</v>
      </c>
      <c r="H2013" s="158">
        <v>2567</v>
      </c>
      <c r="I2013" s="103" t="s">
        <v>4738</v>
      </c>
      <c r="J2013" s="104" t="s">
        <v>763</v>
      </c>
      <c r="K2013" s="103" t="s">
        <v>6753</v>
      </c>
      <c r="L2013" s="103" t="s">
        <v>1028</v>
      </c>
      <c r="M2013" s="103" t="s">
        <v>9071</v>
      </c>
      <c r="N2013" s="103" t="s">
        <v>473</v>
      </c>
      <c r="O2013" s="103" t="s">
        <v>5779</v>
      </c>
      <c r="P2013" s="105"/>
      <c r="Q2013" s="103" t="s">
        <v>7788</v>
      </c>
      <c r="R2013" s="103" t="s">
        <v>4855</v>
      </c>
    </row>
    <row r="2014" spans="1:18" ht="21">
      <c r="A2014" s="212" t="s">
        <v>4893</v>
      </c>
      <c r="B2014" s="213" t="s">
        <v>4894</v>
      </c>
      <c r="C2014" s="214" t="s">
        <v>9030</v>
      </c>
      <c r="D2014" s="102" t="s">
        <v>5074</v>
      </c>
      <c r="E2014" s="161" t="str">
        <f t="shared" ref="E2014:E2032" si="67">HYPERLINK(Q2014,F2014)</f>
        <v>ส่งเสริมและยกระดับกิจกรรมท่องเที่ยวและผลิตภัณฑ์ชุมชนที่หลากหลายตามวิถีเจ้าพระยา/ป่าสัก ท่องเที่ยวสืบสานประวัติศาสตร์และวัฒนธรรม (งานสดุดีวีรชนค่ายบางระจัน)</v>
      </c>
      <c r="F2014" s="103" t="s">
        <v>5075</v>
      </c>
      <c r="G2014" s="103" t="s">
        <v>15</v>
      </c>
      <c r="H2014" s="158">
        <v>2567</v>
      </c>
      <c r="I2014" s="103" t="s">
        <v>4504</v>
      </c>
      <c r="J2014" s="104" t="s">
        <v>763</v>
      </c>
      <c r="K2014" s="103" t="s">
        <v>437</v>
      </c>
      <c r="L2014" s="103" t="s">
        <v>111</v>
      </c>
      <c r="M2014" s="103" t="s">
        <v>9079</v>
      </c>
      <c r="N2014" s="103" t="s">
        <v>28</v>
      </c>
      <c r="O2014" s="103" t="s">
        <v>5779</v>
      </c>
      <c r="P2014" s="106"/>
      <c r="Q2014" s="103" t="s">
        <v>7791</v>
      </c>
      <c r="R2014" s="103" t="s">
        <v>4851</v>
      </c>
    </row>
    <row r="2015" spans="1:18" ht="21">
      <c r="A2015" s="212" t="s">
        <v>4893</v>
      </c>
      <c r="B2015" s="213" t="s">
        <v>4894</v>
      </c>
      <c r="C2015" s="214" t="s">
        <v>9030</v>
      </c>
      <c r="D2015" s="102" t="s">
        <v>8419</v>
      </c>
      <c r="E2015" s="161" t="str">
        <f t="shared" si="67"/>
        <v>โครงการสตูลเมืองผาสุกในวิถีวัฒนธรรม</v>
      </c>
      <c r="F2015" s="103" t="s">
        <v>8420</v>
      </c>
      <c r="G2015" s="103" t="s">
        <v>15</v>
      </c>
      <c r="H2015" s="158">
        <v>2567</v>
      </c>
      <c r="I2015" s="103" t="s">
        <v>4610</v>
      </c>
      <c r="J2015" s="104" t="s">
        <v>763</v>
      </c>
      <c r="K2015" s="103" t="s">
        <v>3910</v>
      </c>
      <c r="L2015" s="103" t="s">
        <v>161</v>
      </c>
      <c r="M2015" s="103" t="s">
        <v>9073</v>
      </c>
      <c r="N2015" s="103" t="s">
        <v>162</v>
      </c>
      <c r="O2015" s="103" t="s">
        <v>5779</v>
      </c>
      <c r="P2015" s="106"/>
      <c r="Q2015" s="103" t="s">
        <v>7794</v>
      </c>
      <c r="R2015" s="103" t="s">
        <v>4851</v>
      </c>
    </row>
    <row r="2016" spans="1:18" ht="21">
      <c r="A2016" s="212" t="s">
        <v>4893</v>
      </c>
      <c r="B2016" s="213" t="s">
        <v>4894</v>
      </c>
      <c r="C2016" s="214" t="s">
        <v>9030</v>
      </c>
      <c r="D2016" s="102" t="s">
        <v>5259</v>
      </c>
      <c r="E2016" s="161" t="str">
        <f t="shared" si="67"/>
        <v>โครงการพัฒนา ฟื้นฟูแหล่งท่องเที่ยว และกิจกรรมทางการท่องเที่ยวจังหวัดแม่ฮ่องสอน กิจกรรม  	การพัฒนาเศรษฐกิจ BCG ของโฮมสเตย์และโฮมลอดจ์ บนเส้นทางการท่องเที่ยว 21 จุด  ของสายต่อนยอนต้องมาเช็คอิน จังหวัดแม่ฮ่องสอน</v>
      </c>
      <c r="F2016" s="103" t="s">
        <v>8428</v>
      </c>
      <c r="G2016" s="103" t="s">
        <v>15</v>
      </c>
      <c r="H2016" s="158">
        <v>2567</v>
      </c>
      <c r="I2016" s="103" t="s">
        <v>2644</v>
      </c>
      <c r="J2016" s="104" t="s">
        <v>763</v>
      </c>
      <c r="K2016" s="103" t="s">
        <v>265</v>
      </c>
      <c r="L2016" s="103" t="s">
        <v>111</v>
      </c>
      <c r="M2016" s="103" t="s">
        <v>9079</v>
      </c>
      <c r="N2016" s="103" t="s">
        <v>28</v>
      </c>
      <c r="O2016" s="103" t="s">
        <v>5779</v>
      </c>
      <c r="P2016" s="106"/>
      <c r="Q2016" s="103" t="s">
        <v>7797</v>
      </c>
      <c r="R2016" s="103" t="s">
        <v>4851</v>
      </c>
    </row>
    <row r="2017" spans="1:18" ht="21">
      <c r="A2017" s="212" t="s">
        <v>4893</v>
      </c>
      <c r="B2017" s="213" t="s">
        <v>4894</v>
      </c>
      <c r="C2017" s="214" t="s">
        <v>9030</v>
      </c>
      <c r="D2017" s="102" t="s">
        <v>8438</v>
      </c>
      <c r="E2017" s="161" t="str">
        <f t="shared" si="67"/>
        <v>พัฒนาศักยภาพการท่องเที่ยวถนนสายวัฒนธรรมสู้ศึก ชุมชนคุณธรรมหัวบ้าน ปีงบประมาณ พ.ศ.2567</v>
      </c>
      <c r="F2017" s="103" t="s">
        <v>8439</v>
      </c>
      <c r="G2017" s="103" t="s">
        <v>15</v>
      </c>
      <c r="H2017" s="158">
        <v>2567</v>
      </c>
      <c r="I2017" s="103" t="s">
        <v>2644</v>
      </c>
      <c r="J2017" s="104" t="s">
        <v>763</v>
      </c>
      <c r="K2017" s="103" t="s">
        <v>6329</v>
      </c>
      <c r="L2017" s="103" t="s">
        <v>161</v>
      </c>
      <c r="M2017" s="103" t="s">
        <v>9073</v>
      </c>
      <c r="N2017" s="103" t="s">
        <v>162</v>
      </c>
      <c r="O2017" s="103" t="s">
        <v>5779</v>
      </c>
      <c r="P2017" s="106"/>
      <c r="Q2017" s="103" t="s">
        <v>7800</v>
      </c>
      <c r="R2017" s="103" t="s">
        <v>4851</v>
      </c>
    </row>
    <row r="2018" spans="1:18" ht="21">
      <c r="A2018" s="212" t="s">
        <v>4893</v>
      </c>
      <c r="B2018" s="213" t="s">
        <v>4894</v>
      </c>
      <c r="C2018" s="214" t="s">
        <v>9030</v>
      </c>
      <c r="D2018" s="102" t="s">
        <v>8458</v>
      </c>
      <c r="E2018" s="161" t="str">
        <f t="shared" si="67"/>
        <v>ส่งเสริมขีดความสามารถด้านการท่องเที่ยวและกีฬาสู่ความเป็นเลิศ/โครงการก่อสร้างปรับปรุงด้านเรขาคณิตของทาง ทางหลวงหมายเลข 2128 ตอน ขุนหาญ-กันทรอม ระหว่าง กม.4+500- กม.5+5000</v>
      </c>
      <c r="F2018" s="103" t="s">
        <v>8459</v>
      </c>
      <c r="G2018" s="103" t="s">
        <v>15</v>
      </c>
      <c r="H2018" s="158">
        <v>2567</v>
      </c>
      <c r="I2018" s="103" t="s">
        <v>4737</v>
      </c>
      <c r="J2018" s="104" t="s">
        <v>3684</v>
      </c>
      <c r="K2018" s="103" t="s">
        <v>4212</v>
      </c>
      <c r="L2018" s="103" t="s">
        <v>447</v>
      </c>
      <c r="M2018" s="103" t="s">
        <v>9080</v>
      </c>
      <c r="N2018" s="103" t="s">
        <v>399</v>
      </c>
      <c r="O2018" s="103" t="s">
        <v>5779</v>
      </c>
      <c r="P2018" s="106"/>
      <c r="Q2018" s="103" t="s">
        <v>7803</v>
      </c>
      <c r="R2018" s="103" t="s">
        <v>4928</v>
      </c>
    </row>
    <row r="2019" spans="1:18" ht="21">
      <c r="A2019" s="212" t="s">
        <v>4893</v>
      </c>
      <c r="B2019" s="213" t="s">
        <v>4894</v>
      </c>
      <c r="C2019" s="214" t="s">
        <v>9030</v>
      </c>
      <c r="D2019" s="102" t="s">
        <v>8419</v>
      </c>
      <c r="E2019" s="161" t="str">
        <f t="shared" si="67"/>
        <v>โครงการสตูลเมืองผาสุกในวิถีวัฒนธรรม</v>
      </c>
      <c r="F2019" s="103" t="s">
        <v>8420</v>
      </c>
      <c r="G2019" s="103" t="s">
        <v>15</v>
      </c>
      <c r="H2019" s="158">
        <v>2567</v>
      </c>
      <c r="I2019" s="103" t="s">
        <v>4610</v>
      </c>
      <c r="J2019" s="104" t="s">
        <v>763</v>
      </c>
      <c r="K2019" s="103" t="s">
        <v>3910</v>
      </c>
      <c r="L2019" s="103" t="s">
        <v>161</v>
      </c>
      <c r="M2019" s="103" t="s">
        <v>9073</v>
      </c>
      <c r="N2019" s="103" t="s">
        <v>162</v>
      </c>
      <c r="O2019" s="103" t="s">
        <v>5779</v>
      </c>
      <c r="P2019" s="108"/>
      <c r="Q2019" s="103" t="s">
        <v>7807</v>
      </c>
      <c r="R2019" s="103" t="s">
        <v>4889</v>
      </c>
    </row>
    <row r="2020" spans="1:18" ht="21">
      <c r="A2020" s="212" t="s">
        <v>4893</v>
      </c>
      <c r="B2020" s="213" t="s">
        <v>4894</v>
      </c>
      <c r="C2020" s="214" t="s">
        <v>9030</v>
      </c>
      <c r="D2020" s="102" t="s">
        <v>5180</v>
      </c>
      <c r="E2020" s="161" t="str">
        <f t="shared" si="67"/>
        <v>โครงการส่งเสริมภูมิปัญญาท้องถิ่น วัฒนธรรมประเพณีและการค้า การท่องเที่ยว</v>
      </c>
      <c r="F2020" s="103" t="s">
        <v>5181</v>
      </c>
      <c r="G2020" s="103" t="s">
        <v>15</v>
      </c>
      <c r="H2020" s="158">
        <v>2567</v>
      </c>
      <c r="I2020" s="103" t="s">
        <v>2644</v>
      </c>
      <c r="J2020" s="104" t="s">
        <v>763</v>
      </c>
      <c r="K2020" s="103" t="s">
        <v>4257</v>
      </c>
      <c r="L2020" s="103" t="s">
        <v>161</v>
      </c>
      <c r="M2020" s="103" t="s">
        <v>9073</v>
      </c>
      <c r="N2020" s="103" t="s">
        <v>162</v>
      </c>
      <c r="O2020" s="103" t="s">
        <v>5779</v>
      </c>
      <c r="P2020" s="108"/>
      <c r="Q2020" s="103" t="s">
        <v>7810</v>
      </c>
      <c r="R2020" s="103" t="s">
        <v>4894</v>
      </c>
    </row>
    <row r="2021" spans="1:18" ht="21">
      <c r="A2021" s="212" t="s">
        <v>4893</v>
      </c>
      <c r="B2021" s="213" t="s">
        <v>4894</v>
      </c>
      <c r="C2021" s="214" t="s">
        <v>9030</v>
      </c>
      <c r="D2021" s="102" t="s">
        <v>6786</v>
      </c>
      <c r="E2021" s="161" t="str">
        <f t="shared" si="67"/>
        <v>มหาราชาคู่แผ่นดิน พระเจ้าตากสินมหาราช</v>
      </c>
      <c r="F2021" s="103" t="s">
        <v>5782</v>
      </c>
      <c r="G2021" s="103" t="s">
        <v>15</v>
      </c>
      <c r="H2021" s="158">
        <v>2568</v>
      </c>
      <c r="I2021" s="103" t="s">
        <v>6779</v>
      </c>
      <c r="J2021" s="104" t="s">
        <v>2749</v>
      </c>
      <c r="K2021" s="103" t="s">
        <v>5783</v>
      </c>
      <c r="L2021" s="103" t="s">
        <v>206</v>
      </c>
      <c r="M2021" s="103" t="s">
        <v>9082</v>
      </c>
      <c r="N2021" s="103" t="s">
        <v>96</v>
      </c>
      <c r="O2021" s="103" t="s">
        <v>6781</v>
      </c>
      <c r="P2021" s="105"/>
      <c r="Q2021" s="103" t="s">
        <v>7813</v>
      </c>
      <c r="R2021" s="103" t="s">
        <v>4848</v>
      </c>
    </row>
    <row r="2022" spans="1:18" ht="21">
      <c r="A2022" s="212" t="s">
        <v>4893</v>
      </c>
      <c r="B2022" s="213" t="s">
        <v>4894</v>
      </c>
      <c r="C2022" s="214" t="s">
        <v>9030</v>
      </c>
      <c r="D2022" s="102" t="s">
        <v>6821</v>
      </c>
      <c r="E2022" s="161" t="str">
        <f t="shared" si="67"/>
        <v>โครงการพัฒนาการท่องเที่ยวสัตว์ป่าเพื่อส่งเสริมการจัดการพื้นที่กันชนมรดกโลกห้วยขาแข้ง จังหวัดอุทัยธานี</v>
      </c>
      <c r="F2022" s="103" t="s">
        <v>6822</v>
      </c>
      <c r="G2022" s="103" t="s">
        <v>15</v>
      </c>
      <c r="H2022" s="158">
        <v>2568</v>
      </c>
      <c r="I2022" s="103" t="s">
        <v>6188</v>
      </c>
      <c r="J2022" s="104" t="s">
        <v>2749</v>
      </c>
      <c r="K2022" s="103"/>
      <c r="L2022" s="103" t="s">
        <v>9037</v>
      </c>
      <c r="M2022" s="103" t="s">
        <v>482</v>
      </c>
      <c r="N2022" s="103" t="s">
        <v>134</v>
      </c>
      <c r="O2022" s="103" t="s">
        <v>6781</v>
      </c>
      <c r="P2022" s="105"/>
      <c r="Q2022" s="103" t="s">
        <v>7817</v>
      </c>
      <c r="R2022" s="103" t="s">
        <v>4894</v>
      </c>
    </row>
    <row r="2023" spans="1:18" ht="21">
      <c r="A2023" s="212" t="s">
        <v>4893</v>
      </c>
      <c r="B2023" s="213" t="s">
        <v>4894</v>
      </c>
      <c r="C2023" s="214" t="s">
        <v>9030</v>
      </c>
      <c r="D2023" s="102" t="s">
        <v>6977</v>
      </c>
      <c r="E2023" s="161" t="str">
        <f t="shared" si="67"/>
        <v>โครงการจัดกิจกรรมส่งเสริมการท่องเที่ยวจังหวัดสุพรรณบุรี</v>
      </c>
      <c r="F2023" s="103" t="s">
        <v>3800</v>
      </c>
      <c r="G2023" s="103" t="s">
        <v>15</v>
      </c>
      <c r="H2023" s="158">
        <v>2568</v>
      </c>
      <c r="I2023" s="103" t="s">
        <v>6793</v>
      </c>
      <c r="J2023" s="104" t="s">
        <v>2749</v>
      </c>
      <c r="K2023" s="103" t="s">
        <v>205</v>
      </c>
      <c r="L2023" s="103" t="s">
        <v>206</v>
      </c>
      <c r="M2023" s="103" t="s">
        <v>9082</v>
      </c>
      <c r="N2023" s="103" t="s">
        <v>96</v>
      </c>
      <c r="O2023" s="103" t="s">
        <v>6781</v>
      </c>
      <c r="P2023" s="105"/>
      <c r="Q2023" s="103" t="s">
        <v>7821</v>
      </c>
      <c r="R2023" s="103" t="s">
        <v>4851</v>
      </c>
    </row>
    <row r="2024" spans="1:18" ht="21">
      <c r="A2024" s="212" t="s">
        <v>4893</v>
      </c>
      <c r="B2024" s="213" t="s">
        <v>4894</v>
      </c>
      <c r="C2024" s="214" t="s">
        <v>9030</v>
      </c>
      <c r="D2024" s="102" t="s">
        <v>7006</v>
      </c>
      <c r="E2024" s="161" t="str">
        <f t="shared" si="67"/>
        <v xml:space="preserve">โครงการพัฒนาด้านท่องเที่ยวและบริการ กิจกรรม เพิ่มประสิทธิภาพการแข่งขันในด้านการท่องเที่ยวมรดกโลกจังหวัดสุโขทัย  </v>
      </c>
      <c r="F2024" s="103" t="s">
        <v>7007</v>
      </c>
      <c r="G2024" s="103" t="s">
        <v>15</v>
      </c>
      <c r="H2024" s="158">
        <v>2568</v>
      </c>
      <c r="I2024" s="103" t="s">
        <v>6188</v>
      </c>
      <c r="J2024" s="104" t="s">
        <v>2749</v>
      </c>
      <c r="K2024" s="103"/>
      <c r="L2024" s="103" t="s">
        <v>9041</v>
      </c>
      <c r="M2024" s="103" t="s">
        <v>345</v>
      </c>
      <c r="N2024" s="103" t="s">
        <v>134</v>
      </c>
      <c r="O2024" s="103" t="s">
        <v>6781</v>
      </c>
      <c r="P2024" s="105"/>
      <c r="Q2024" s="103" t="s">
        <v>7824</v>
      </c>
      <c r="R2024" s="103" t="s">
        <v>4851</v>
      </c>
    </row>
    <row r="2025" spans="1:18" ht="21">
      <c r="A2025" s="212" t="s">
        <v>4893</v>
      </c>
      <c r="B2025" s="213" t="s">
        <v>4894</v>
      </c>
      <c r="C2025" s="214" t="s">
        <v>9030</v>
      </c>
      <c r="D2025" s="102" t="s">
        <v>7018</v>
      </c>
      <c r="E2025" s="161" t="str">
        <f t="shared" si="67"/>
        <v>โครงการการจัดกิจกรรมเพื่อกระตุ้นการท่องเที่ยวและการท่องเที่ยวเชิงสร้างสรรค์หมู่เกาะทะเลใต้ (เกาะสมุย เกาะพะงัน เกาะเต่า)</v>
      </c>
      <c r="F2025" s="103" t="s">
        <v>7019</v>
      </c>
      <c r="G2025" s="103" t="s">
        <v>15</v>
      </c>
      <c r="H2025" s="158">
        <v>2568</v>
      </c>
      <c r="I2025" s="103" t="s">
        <v>6188</v>
      </c>
      <c r="J2025" s="104" t="s">
        <v>2749</v>
      </c>
      <c r="K2025" s="103" t="s">
        <v>236</v>
      </c>
      <c r="L2025" s="103" t="s">
        <v>111</v>
      </c>
      <c r="M2025" s="103" t="s">
        <v>9079</v>
      </c>
      <c r="N2025" s="103" t="s">
        <v>28</v>
      </c>
      <c r="O2025" s="103" t="s">
        <v>6781</v>
      </c>
      <c r="P2025" s="105"/>
      <c r="Q2025" s="103" t="s">
        <v>7828</v>
      </c>
      <c r="R2025" s="103" t="s">
        <v>4889</v>
      </c>
    </row>
    <row r="2026" spans="1:18" ht="21">
      <c r="A2026" s="212" t="s">
        <v>4893</v>
      </c>
      <c r="B2026" s="213" t="s">
        <v>4894</v>
      </c>
      <c r="C2026" s="214" t="s">
        <v>9030</v>
      </c>
      <c r="D2026" s="102" t="s">
        <v>7050</v>
      </c>
      <c r="E2026" s="161" t="str">
        <f t="shared" si="67"/>
        <v>โครงการให้บริการสถานที่จอดรถมหกรรมโปงลางฯ ปี 2568</v>
      </c>
      <c r="F2026" s="103" t="s">
        <v>7051</v>
      </c>
      <c r="G2026" s="103" t="s">
        <v>15</v>
      </c>
      <c r="H2026" s="158">
        <v>2568</v>
      </c>
      <c r="I2026" s="103" t="s">
        <v>6793</v>
      </c>
      <c r="J2026" s="104" t="s">
        <v>6779</v>
      </c>
      <c r="K2026" s="103" t="s">
        <v>2481</v>
      </c>
      <c r="L2026" s="103" t="s">
        <v>540</v>
      </c>
      <c r="M2026" s="103" t="s">
        <v>9116</v>
      </c>
      <c r="N2026" s="103" t="s">
        <v>20</v>
      </c>
      <c r="O2026" s="103" t="s">
        <v>6781</v>
      </c>
      <c r="P2026" s="105"/>
      <c r="Q2026" s="103" t="s">
        <v>7832</v>
      </c>
      <c r="R2026" s="103" t="s">
        <v>4858</v>
      </c>
    </row>
    <row r="2027" spans="1:18" ht="21">
      <c r="A2027" s="212" t="s">
        <v>4893</v>
      </c>
      <c r="B2027" s="213" t="s">
        <v>4894</v>
      </c>
      <c r="C2027" s="214" t="s">
        <v>9030</v>
      </c>
      <c r="D2027" s="102" t="s">
        <v>7262</v>
      </c>
      <c r="E2027" s="161" t="str">
        <f t="shared" si="67"/>
        <v xml:space="preserve">โครงการพัฒนาแหล่งท่องเที่ยวและปรับปรุงโครงสร้างพื้นฐาน สิ่งอำนวยความสะดวกในแหล่งท่องเที่ยวให้ได้มาตรฐาน กิจกรรม : พัฒนาส่งเสริมการท่องเที่ยวศูนย์บริการนักท่องเที่ยว อำเภอด่านซ้าย จังหวัดเลย </v>
      </c>
      <c r="F2027" s="103" t="s">
        <v>7263</v>
      </c>
      <c r="G2027" s="103" t="s">
        <v>15</v>
      </c>
      <c r="H2027" s="158">
        <v>2568</v>
      </c>
      <c r="I2027" s="103" t="s">
        <v>6188</v>
      </c>
      <c r="J2027" s="104" t="s">
        <v>2749</v>
      </c>
      <c r="K2027" s="103"/>
      <c r="L2027" s="103" t="s">
        <v>9060</v>
      </c>
      <c r="M2027" s="103" t="s">
        <v>687</v>
      </c>
      <c r="N2027" s="103" t="s">
        <v>134</v>
      </c>
      <c r="O2027" s="103" t="s">
        <v>6781</v>
      </c>
      <c r="P2027" s="105"/>
      <c r="Q2027" s="103" t="s">
        <v>7836</v>
      </c>
      <c r="R2027" s="103" t="s">
        <v>4858</v>
      </c>
    </row>
    <row r="2028" spans="1:18" ht="21">
      <c r="A2028" s="212" t="s">
        <v>4893</v>
      </c>
      <c r="B2028" s="213" t="s">
        <v>4894</v>
      </c>
      <c r="C2028" s="214" t="s">
        <v>9030</v>
      </c>
      <c r="D2028" s="102" t="s">
        <v>7265</v>
      </c>
      <c r="E2028" s="161" t="str">
        <f t="shared" si="67"/>
        <v>โครงการปรับปรุงภูมิทัศน์พัฒนาพื้นที่ห้วยน้ำหมาน บริเวณชุมชนบ้านแฮ่ เทศบาลเมืองเลย อำเภอเมืองเลย จังหวัดเลย กิจกรรม : ปรับปรุงภูมิทัศน์พัฒนาพื้นที่ห้วยน้ำหมาน บริเวณชุมชนบ้านแฮ่ เทศบาลเมืองเลย อำเภอเมืองเลย จังหวัดเลย</v>
      </c>
      <c r="F2028" s="103" t="s">
        <v>7266</v>
      </c>
      <c r="G2028" s="103" t="s">
        <v>15</v>
      </c>
      <c r="H2028" s="158">
        <v>2568</v>
      </c>
      <c r="I2028" s="103" t="s">
        <v>6188</v>
      </c>
      <c r="J2028" s="104" t="s">
        <v>2749</v>
      </c>
      <c r="K2028" s="103"/>
      <c r="L2028" s="103" t="s">
        <v>9060</v>
      </c>
      <c r="M2028" s="103" t="s">
        <v>687</v>
      </c>
      <c r="N2028" s="103" t="s">
        <v>134</v>
      </c>
      <c r="O2028" s="103" t="s">
        <v>6781</v>
      </c>
      <c r="P2028" s="105"/>
      <c r="Q2028" s="103" t="s">
        <v>7839</v>
      </c>
      <c r="R2028" s="103" t="s">
        <v>4851</v>
      </c>
    </row>
    <row r="2029" spans="1:18" ht="21">
      <c r="A2029" s="212" t="s">
        <v>4893</v>
      </c>
      <c r="B2029" s="213" t="s">
        <v>4894</v>
      </c>
      <c r="C2029" s="214" t="s">
        <v>9030</v>
      </c>
      <c r="D2029" s="102" t="s">
        <v>7321</v>
      </c>
      <c r="E2029" s="161" t="str">
        <f t="shared" si="67"/>
        <v>โครงการ : พัฒนาและส่งเสริมกระบวนการผลิตภาคการเกษตร และอุตสาหกรรมแปรรูปสินค้าเกษตรมูลค่าสูงสู่ความยั่งยืน กิจกรรมหลัก : การจัดงานเทศกาลข้าวหอมมะลิโลก (อบจ.ร้อยเอ็ด)</v>
      </c>
      <c r="F2029" s="103" t="s">
        <v>7322</v>
      </c>
      <c r="G2029" s="103" t="s">
        <v>15</v>
      </c>
      <c r="H2029" s="158">
        <v>2568</v>
      </c>
      <c r="I2029" s="103" t="s">
        <v>6188</v>
      </c>
      <c r="J2029" s="104" t="s">
        <v>2749</v>
      </c>
      <c r="K2029" s="103"/>
      <c r="L2029" s="103" t="s">
        <v>9050</v>
      </c>
      <c r="M2029" s="103" t="s">
        <v>293</v>
      </c>
      <c r="N2029" s="103" t="s">
        <v>134</v>
      </c>
      <c r="O2029" s="103" t="s">
        <v>6781</v>
      </c>
      <c r="P2029" s="105"/>
      <c r="Q2029" s="103" t="s">
        <v>7842</v>
      </c>
      <c r="R2029" s="103" t="s">
        <v>4851</v>
      </c>
    </row>
    <row r="2030" spans="1:18" ht="21">
      <c r="A2030" s="212" t="s">
        <v>4893</v>
      </c>
      <c r="B2030" s="213" t="s">
        <v>4894</v>
      </c>
      <c r="C2030" s="214" t="s">
        <v>9030</v>
      </c>
      <c r="D2030" s="102" t="s">
        <v>7354</v>
      </c>
      <c r="E2030" s="161" t="str">
        <f t="shared" si="67"/>
        <v>ส่งเสริมการท่องเที่ยวทางน้ำจังหวัดราชบุรี กิจกรรม ก่อสร้างแพอเนกประสงค์ทุ่นลอย ขนาด 8.00x10.00 เมตร ริมแม่น้ำแม่กลอง บริเวณห้องสมุดประชาชน อำเภอบ้านโป่ง จังหวัดราชบุรี</v>
      </c>
      <c r="F2030" s="103" t="s">
        <v>7355</v>
      </c>
      <c r="G2030" s="103" t="s">
        <v>51</v>
      </c>
      <c r="H2030" s="158">
        <v>2568</v>
      </c>
      <c r="I2030" s="103" t="s">
        <v>6188</v>
      </c>
      <c r="J2030" s="104" t="s">
        <v>2749</v>
      </c>
      <c r="K2030" s="103"/>
      <c r="L2030" s="103" t="s">
        <v>9042</v>
      </c>
      <c r="M2030" s="103" t="s">
        <v>153</v>
      </c>
      <c r="N2030" s="103" t="s">
        <v>134</v>
      </c>
      <c r="O2030" s="103" t="s">
        <v>6781</v>
      </c>
      <c r="P2030" s="105"/>
      <c r="Q2030" s="103" t="s">
        <v>7845</v>
      </c>
      <c r="R2030" s="103" t="s">
        <v>4889</v>
      </c>
    </row>
    <row r="2031" spans="1:18" ht="21">
      <c r="A2031" s="212" t="s">
        <v>4893</v>
      </c>
      <c r="B2031" s="213" t="s">
        <v>4894</v>
      </c>
      <c r="C2031" s="214" t="s">
        <v>9030</v>
      </c>
      <c r="D2031" s="102" t="s">
        <v>7357</v>
      </c>
      <c r="E2031" s="161" t="str">
        <f t="shared" si="67"/>
        <v>ส่งเสริมการท่องเที่ยวทางน้ำจังหวัดราชบุรี กิจกรรม ก่อสร้างแพอเนกประสงค์ทุ่นลอย ขนาด 8.00x10.00 เมตร ริมแม่น้ำแม่กลอง บริเวณศาลาประชาคม อำเภอบ้านโป่ง จังหวัดราชบุรี</v>
      </c>
      <c r="F2031" s="103" t="s">
        <v>7358</v>
      </c>
      <c r="G2031" s="103" t="s">
        <v>51</v>
      </c>
      <c r="H2031" s="158">
        <v>2568</v>
      </c>
      <c r="I2031" s="103" t="s">
        <v>6188</v>
      </c>
      <c r="J2031" s="104" t="s">
        <v>2749</v>
      </c>
      <c r="K2031" s="103"/>
      <c r="L2031" s="103" t="s">
        <v>9042</v>
      </c>
      <c r="M2031" s="103" t="s">
        <v>153</v>
      </c>
      <c r="N2031" s="103" t="s">
        <v>134</v>
      </c>
      <c r="O2031" s="103" t="s">
        <v>6781</v>
      </c>
      <c r="P2031" s="105"/>
      <c r="Q2031" s="103" t="s">
        <v>7848</v>
      </c>
      <c r="R2031" s="103" t="s">
        <v>4851</v>
      </c>
    </row>
    <row r="2032" spans="1:18" ht="21">
      <c r="A2032" s="212" t="s">
        <v>4893</v>
      </c>
      <c r="B2032" s="213" t="s">
        <v>4894</v>
      </c>
      <c r="C2032" s="214" t="s">
        <v>9030</v>
      </c>
      <c r="D2032" s="102" t="s">
        <v>7381</v>
      </c>
      <c r="E2032" s="161" t="str">
        <f t="shared" si="67"/>
        <v xml:space="preserve">โครงการส่งเสริมและยกระดับกิจกรรมการท่องเที่ยวเชิงสร้างสรรค์ชายแดนใต้ </v>
      </c>
      <c r="F2032" s="103" t="s">
        <v>6172</v>
      </c>
      <c r="G2032" s="103" t="s">
        <v>15</v>
      </c>
      <c r="H2032" s="158">
        <v>2568</v>
      </c>
      <c r="I2032" s="103" t="s">
        <v>6188</v>
      </c>
      <c r="J2032" s="104" t="s">
        <v>2749</v>
      </c>
      <c r="K2032" s="103" t="s">
        <v>596</v>
      </c>
      <c r="L2032" s="103" t="s">
        <v>111</v>
      </c>
      <c r="M2032" s="103" t="s">
        <v>9079</v>
      </c>
      <c r="N2032" s="103" t="s">
        <v>28</v>
      </c>
      <c r="O2032" s="103" t="s">
        <v>6781</v>
      </c>
      <c r="P2032" s="105"/>
      <c r="Q2032" s="103" t="s">
        <v>7851</v>
      </c>
      <c r="R2032" s="103" t="s">
        <v>4879</v>
      </c>
    </row>
    <row r="2033" spans="1:18" ht="21">
      <c r="A2033" s="212" t="s">
        <v>4893</v>
      </c>
      <c r="B2033" s="213" t="s">
        <v>4894</v>
      </c>
      <c r="C2033" s="214" t="s">
        <v>9030</v>
      </c>
      <c r="D2033" s="102" t="s">
        <v>7394</v>
      </c>
      <c r="E2033" s="161" t="s">
        <v>7395</v>
      </c>
      <c r="F2033" s="103" t="s">
        <v>7395</v>
      </c>
      <c r="G2033" s="103" t="s">
        <v>15</v>
      </c>
      <c r="H2033" s="158">
        <v>2568</v>
      </c>
      <c r="I2033" s="103" t="s">
        <v>6188</v>
      </c>
      <c r="J2033" s="104" t="s">
        <v>7396</v>
      </c>
      <c r="K2033" s="103" t="s">
        <v>1223</v>
      </c>
      <c r="L2033" s="103" t="s">
        <v>289</v>
      </c>
      <c r="M2033" s="103" t="s">
        <v>9092</v>
      </c>
      <c r="N2033" s="103" t="s">
        <v>96</v>
      </c>
      <c r="O2033" s="103" t="s">
        <v>6781</v>
      </c>
      <c r="P2033" s="105"/>
      <c r="Q2033" s="103" t="s">
        <v>7854</v>
      </c>
      <c r="R2033" s="103" t="s">
        <v>4851</v>
      </c>
    </row>
    <row r="2034" spans="1:18" ht="21">
      <c r="A2034" s="212" t="s">
        <v>4893</v>
      </c>
      <c r="B2034" s="213" t="s">
        <v>4894</v>
      </c>
      <c r="C2034" s="214" t="s">
        <v>9030</v>
      </c>
      <c r="D2034" s="102" t="s">
        <v>7409</v>
      </c>
      <c r="E2034" s="161" t="s">
        <v>7410</v>
      </c>
      <c r="F2034" s="103" t="s">
        <v>7410</v>
      </c>
      <c r="G2034" s="103" t="s">
        <v>15</v>
      </c>
      <c r="H2034" s="158">
        <v>2568</v>
      </c>
      <c r="I2034" s="103" t="s">
        <v>6184</v>
      </c>
      <c r="J2034" s="104" t="s">
        <v>7411</v>
      </c>
      <c r="K2034" s="103" t="s">
        <v>233</v>
      </c>
      <c r="L2034" s="103" t="s">
        <v>111</v>
      </c>
      <c r="M2034" s="103" t="s">
        <v>9079</v>
      </c>
      <c r="N2034" s="103" t="s">
        <v>28</v>
      </c>
      <c r="O2034" s="103" t="s">
        <v>6781</v>
      </c>
      <c r="P2034" s="105"/>
      <c r="Q2034" s="103" t="s">
        <v>7857</v>
      </c>
      <c r="R2034" s="103" t="s">
        <v>4851</v>
      </c>
    </row>
    <row r="2035" spans="1:18" ht="21">
      <c r="A2035" s="212" t="s">
        <v>4893</v>
      </c>
      <c r="B2035" s="213" t="s">
        <v>4894</v>
      </c>
      <c r="C2035" s="214" t="s">
        <v>9030</v>
      </c>
      <c r="D2035" s="102" t="s">
        <v>7526</v>
      </c>
      <c r="E2035" s="161" t="str">
        <f t="shared" ref="E2035:E2044" si="68">HYPERLINK(Q2035,F2035)</f>
        <v>โครงการบูรณาการส่งเสริมและพัฒนาการท่องเที่ยว จังหวัดนครศรีธรรมราช</v>
      </c>
      <c r="F2035" s="103" t="s">
        <v>7527</v>
      </c>
      <c r="G2035" s="103" t="s">
        <v>15</v>
      </c>
      <c r="H2035" s="158">
        <v>2568</v>
      </c>
      <c r="I2035" s="103" t="s">
        <v>6188</v>
      </c>
      <c r="J2035" s="104" t="s">
        <v>2749</v>
      </c>
      <c r="K2035" s="103" t="s">
        <v>7528</v>
      </c>
      <c r="L2035" s="103" t="s">
        <v>289</v>
      </c>
      <c r="M2035" s="103" t="s">
        <v>9092</v>
      </c>
      <c r="N2035" s="103" t="s">
        <v>96</v>
      </c>
      <c r="O2035" s="103" t="s">
        <v>6781</v>
      </c>
      <c r="P2035" s="105"/>
      <c r="Q2035" s="103" t="s">
        <v>7860</v>
      </c>
      <c r="R2035" s="103" t="s">
        <v>4851</v>
      </c>
    </row>
    <row r="2036" spans="1:18" ht="21">
      <c r="A2036" s="212" t="s">
        <v>4893</v>
      </c>
      <c r="B2036" s="213" t="s">
        <v>4894</v>
      </c>
      <c r="C2036" s="214" t="s">
        <v>9030</v>
      </c>
      <c r="D2036" s="102" t="s">
        <v>7607</v>
      </c>
      <c r="E2036" s="161" t="str">
        <f t="shared" si="68"/>
        <v>โครงการเพิ่มขีดความสามารถด้านการแข่งขันและยกระดับการท่องเที่ยวน่านสู่การท่องเที่ยว</v>
      </c>
      <c r="F2036" s="103" t="s">
        <v>7608</v>
      </c>
      <c r="G2036" s="103" t="s">
        <v>15</v>
      </c>
      <c r="H2036" s="158">
        <v>2568</v>
      </c>
      <c r="I2036" s="103" t="s">
        <v>6188</v>
      </c>
      <c r="J2036" s="104" t="s">
        <v>2749</v>
      </c>
      <c r="K2036" s="103"/>
      <c r="L2036" s="103" t="s">
        <v>9045</v>
      </c>
      <c r="M2036" s="103" t="s">
        <v>145</v>
      </c>
      <c r="N2036" s="103" t="s">
        <v>134</v>
      </c>
      <c r="O2036" s="103" t="s">
        <v>6781</v>
      </c>
      <c r="P2036" s="105"/>
      <c r="Q2036" s="103" t="s">
        <v>7863</v>
      </c>
      <c r="R2036" s="103" t="s">
        <v>4879</v>
      </c>
    </row>
    <row r="2037" spans="1:18" ht="21">
      <c r="A2037" s="212" t="s">
        <v>4893</v>
      </c>
      <c r="B2037" s="213" t="s">
        <v>4894</v>
      </c>
      <c r="C2037" s="214" t="s">
        <v>9030</v>
      </c>
      <c r="D2037" s="102" t="s">
        <v>7610</v>
      </c>
      <c r="E2037" s="161" t="str">
        <f t="shared" si="68"/>
        <v>โครงการเพิ่มขีดความสามารถด้านการแข่งขันและยกระดับการท่องเที่ยวน่านสู่การท่องเที่ยวคุณภาพสูง</v>
      </c>
      <c r="F2037" s="103" t="s">
        <v>4978</v>
      </c>
      <c r="G2037" s="103" t="s">
        <v>15</v>
      </c>
      <c r="H2037" s="158">
        <v>2568</v>
      </c>
      <c r="I2037" s="103" t="s">
        <v>6188</v>
      </c>
      <c r="J2037" s="104" t="s">
        <v>2749</v>
      </c>
      <c r="K2037" s="103"/>
      <c r="L2037" s="103" t="s">
        <v>9045</v>
      </c>
      <c r="M2037" s="103" t="s">
        <v>145</v>
      </c>
      <c r="N2037" s="103" t="s">
        <v>134</v>
      </c>
      <c r="O2037" s="103" t="s">
        <v>6781</v>
      </c>
      <c r="P2037" s="105"/>
      <c r="Q2037" s="103" t="s">
        <v>7866</v>
      </c>
      <c r="R2037" s="103" t="s">
        <v>4879</v>
      </c>
    </row>
    <row r="2038" spans="1:18" ht="21">
      <c r="A2038" s="212" t="s">
        <v>4893</v>
      </c>
      <c r="B2038" s="213" t="s">
        <v>4894</v>
      </c>
      <c r="C2038" s="214" t="s">
        <v>9030</v>
      </c>
      <c r="D2038" s="102" t="s">
        <v>7644</v>
      </c>
      <c r="E2038" s="161" t="str">
        <f t="shared" si="68"/>
        <v xml:space="preserve">ก่อสร้างทางเดินยกระดับ (Broad walk) กว้าง 1.50 เมตร ยาว ชานพักระเบียงชมวิว กว้าง 1.50 เมตร ยาว 20.00 เมตร และทางเดินคอนกรีตเสริมเหล็ก กว้าง 1.50 เมตร ยาว 205.00 เมตร บริเวณจุดชมวิวแก่งตะนะ อุทยานแห่งชาติแก่งตะนะ อำเภอโขงเจียม จังหวัดอุบลราชธานี </v>
      </c>
      <c r="F2038" s="103" t="s">
        <v>7645</v>
      </c>
      <c r="G2038" s="103" t="s">
        <v>15</v>
      </c>
      <c r="H2038" s="158">
        <v>2568</v>
      </c>
      <c r="I2038" s="103" t="s">
        <v>6793</v>
      </c>
      <c r="J2038" s="104" t="s">
        <v>2749</v>
      </c>
      <c r="K2038" s="103" t="s">
        <v>7646</v>
      </c>
      <c r="L2038" s="103" t="s">
        <v>1028</v>
      </c>
      <c r="M2038" s="103" t="s">
        <v>9071</v>
      </c>
      <c r="N2038" s="103" t="s">
        <v>473</v>
      </c>
      <c r="O2038" s="103" t="s">
        <v>6781</v>
      </c>
      <c r="P2038" s="105"/>
      <c r="Q2038" s="103" t="s">
        <v>7870</v>
      </c>
      <c r="R2038" s="103" t="s">
        <v>4858</v>
      </c>
    </row>
    <row r="2039" spans="1:18" ht="21">
      <c r="A2039" s="212" t="s">
        <v>4893</v>
      </c>
      <c r="B2039" s="213" t="s">
        <v>4894</v>
      </c>
      <c r="C2039" s="214" t="s">
        <v>9030</v>
      </c>
      <c r="D2039" s="102" t="s">
        <v>7691</v>
      </c>
      <c r="E2039" s="161" t="str">
        <f t="shared" si="68"/>
        <v>ส่งเสริมการท่องเที่ยวเทศกาลไหมชัยภูมิ</v>
      </c>
      <c r="F2039" s="103" t="s">
        <v>7692</v>
      </c>
      <c r="G2039" s="103" t="s">
        <v>15</v>
      </c>
      <c r="H2039" s="158">
        <v>2568</v>
      </c>
      <c r="I2039" s="103" t="s">
        <v>6188</v>
      </c>
      <c r="J2039" s="104" t="s">
        <v>2749</v>
      </c>
      <c r="K2039" s="103"/>
      <c r="L2039" s="103" t="s">
        <v>9035</v>
      </c>
      <c r="M2039" s="103" t="s">
        <v>137</v>
      </c>
      <c r="N2039" s="103" t="s">
        <v>134</v>
      </c>
      <c r="O2039" s="103" t="s">
        <v>6781</v>
      </c>
      <c r="P2039" s="105"/>
      <c r="Q2039" s="103" t="s">
        <v>7872</v>
      </c>
      <c r="R2039" s="103" t="s">
        <v>4851</v>
      </c>
    </row>
    <row r="2040" spans="1:18" ht="21">
      <c r="A2040" s="212" t="s">
        <v>4893</v>
      </c>
      <c r="B2040" s="213" t="s">
        <v>4894</v>
      </c>
      <c r="C2040" s="214" t="s">
        <v>9030</v>
      </c>
      <c r="D2040" s="102" t="s">
        <v>7716</v>
      </c>
      <c r="E2040" s="161" t="str">
        <f t="shared" si="68"/>
        <v>ส่งเสริมการท่องเที่ยวประเพณีบุญเดือนหกเจ้าพ่อหมื่นแสน</v>
      </c>
      <c r="F2040" s="103" t="s">
        <v>7717</v>
      </c>
      <c r="G2040" s="103" t="s">
        <v>15</v>
      </c>
      <c r="H2040" s="158">
        <v>2568</v>
      </c>
      <c r="I2040" s="103" t="s">
        <v>6188</v>
      </c>
      <c r="J2040" s="104" t="s">
        <v>2749</v>
      </c>
      <c r="K2040" s="103"/>
      <c r="L2040" s="103" t="s">
        <v>9035</v>
      </c>
      <c r="M2040" s="103" t="s">
        <v>137</v>
      </c>
      <c r="N2040" s="103" t="s">
        <v>134</v>
      </c>
      <c r="O2040" s="103" t="s">
        <v>6781</v>
      </c>
      <c r="P2040" s="105"/>
      <c r="Q2040" s="103" t="s">
        <v>7875</v>
      </c>
      <c r="R2040" s="103" t="s">
        <v>4858</v>
      </c>
    </row>
    <row r="2041" spans="1:18" ht="21">
      <c r="A2041" s="212" t="s">
        <v>4893</v>
      </c>
      <c r="B2041" s="213" t="s">
        <v>4894</v>
      </c>
      <c r="C2041" s="214" t="s">
        <v>9030</v>
      </c>
      <c r="D2041" s="102" t="s">
        <v>7719</v>
      </c>
      <c r="E2041" s="161" t="str">
        <f t="shared" si="68"/>
        <v>ส่งเสริมการท่องเที่ยวประเพณีช้างบ้านค่ายหมื่นแผ้วคืนถิ่น กินพาแลง</v>
      </c>
      <c r="F2041" s="103" t="s">
        <v>4260</v>
      </c>
      <c r="G2041" s="103" t="s">
        <v>15</v>
      </c>
      <c r="H2041" s="158">
        <v>2568</v>
      </c>
      <c r="I2041" s="103" t="s">
        <v>6188</v>
      </c>
      <c r="J2041" s="104" t="s">
        <v>2749</v>
      </c>
      <c r="K2041" s="103"/>
      <c r="L2041" s="103" t="s">
        <v>9035</v>
      </c>
      <c r="M2041" s="103" t="s">
        <v>137</v>
      </c>
      <c r="N2041" s="103" t="s">
        <v>134</v>
      </c>
      <c r="O2041" s="103" t="s">
        <v>6781</v>
      </c>
      <c r="P2041" s="105"/>
      <c r="Q2041" s="103" t="s">
        <v>7877</v>
      </c>
      <c r="R2041" s="103" t="s">
        <v>4858</v>
      </c>
    </row>
    <row r="2042" spans="1:18" ht="21">
      <c r="A2042" s="212" t="s">
        <v>4893</v>
      </c>
      <c r="B2042" s="213" t="s">
        <v>4894</v>
      </c>
      <c r="C2042" s="214" t="s">
        <v>9030</v>
      </c>
      <c r="D2042" s="102" t="s">
        <v>7721</v>
      </c>
      <c r="E2042" s="161" t="str">
        <f t="shared" si="68"/>
        <v xml:space="preserve">ส่งเสริมการท่องเที่ยวงานเจ้าพ่อพญาแล และของดีอำเภอซับใหญ่ </v>
      </c>
      <c r="F2042" s="103" t="s">
        <v>7722</v>
      </c>
      <c r="G2042" s="103" t="s">
        <v>15</v>
      </c>
      <c r="H2042" s="158">
        <v>2568</v>
      </c>
      <c r="I2042" s="103" t="s">
        <v>6188</v>
      </c>
      <c r="J2042" s="104" t="s">
        <v>2749</v>
      </c>
      <c r="K2042" s="103"/>
      <c r="L2042" s="103" t="s">
        <v>9035</v>
      </c>
      <c r="M2042" s="103" t="s">
        <v>137</v>
      </c>
      <c r="N2042" s="103" t="s">
        <v>134</v>
      </c>
      <c r="O2042" s="103" t="s">
        <v>6781</v>
      </c>
      <c r="P2042" s="105"/>
      <c r="Q2042" s="103" t="s">
        <v>7880</v>
      </c>
      <c r="R2042" s="103" t="s">
        <v>4851</v>
      </c>
    </row>
    <row r="2043" spans="1:18" ht="21">
      <c r="A2043" s="212" t="s">
        <v>4893</v>
      </c>
      <c r="B2043" s="213" t="s">
        <v>4894</v>
      </c>
      <c r="C2043" s="214" t="s">
        <v>9030</v>
      </c>
      <c r="D2043" s="102" t="s">
        <v>7751</v>
      </c>
      <c r="E2043" s="161" t="str">
        <f t="shared" si="68"/>
        <v>โครงการส่งเสริมการท่องเที่ยวเชิงสุขภาพ กิจกรรมหลัก : ส่งเสริมการท่องเที่ยวเชิงสุขภาพ Health Activities วิถีชัยนาท</v>
      </c>
      <c r="F2043" s="103" t="s">
        <v>7752</v>
      </c>
      <c r="G2043" s="103" t="s">
        <v>15</v>
      </c>
      <c r="H2043" s="158">
        <v>2568</v>
      </c>
      <c r="I2043" s="103" t="s">
        <v>6188</v>
      </c>
      <c r="J2043" s="104" t="s">
        <v>2749</v>
      </c>
      <c r="K2043" s="103" t="s">
        <v>531</v>
      </c>
      <c r="L2043" s="103" t="s">
        <v>111</v>
      </c>
      <c r="M2043" s="103" t="s">
        <v>9079</v>
      </c>
      <c r="N2043" s="103" t="s">
        <v>28</v>
      </c>
      <c r="O2043" s="103" t="s">
        <v>6781</v>
      </c>
      <c r="P2043" s="105"/>
      <c r="Q2043" s="103" t="s">
        <v>7883</v>
      </c>
      <c r="R2043" s="103" t="s">
        <v>4851</v>
      </c>
    </row>
    <row r="2044" spans="1:18" ht="21">
      <c r="A2044" s="212" t="s">
        <v>4893</v>
      </c>
      <c r="B2044" s="213" t="s">
        <v>4894</v>
      </c>
      <c r="C2044" s="214" t="s">
        <v>9030</v>
      </c>
      <c r="D2044" s="102" t="s">
        <v>7772</v>
      </c>
      <c r="E2044" s="161" t="str">
        <f t="shared" si="68"/>
        <v>โครงการ ปรับปรุงถนนลาดยาง สาย แยก ทล.211  -  พระบาทภูควายเงิน ตำบลบุฮม อำเภอเชียงคาน จังหวัดเลย ระยะทาง 2.100 กิโลเมตร กิจกรรม  :  ปรับปรุงถนนลาดยาง สาย แยก ทล.211  -  พระบาทภูควายเงิน ตำบลบุฮม อำเภอเชียงคาน จังหวัดเลย ระยะทาง 2.100 กิโลเมตร</v>
      </c>
      <c r="F2044" s="103" t="s">
        <v>7773</v>
      </c>
      <c r="G2044" s="103" t="s">
        <v>15</v>
      </c>
      <c r="H2044" s="158">
        <v>2568</v>
      </c>
      <c r="I2044" s="103" t="s">
        <v>6188</v>
      </c>
      <c r="J2044" s="104" t="s">
        <v>2749</v>
      </c>
      <c r="K2044" s="103" t="s">
        <v>7774</v>
      </c>
      <c r="L2044" s="103" t="s">
        <v>398</v>
      </c>
      <c r="M2044" s="103" t="s">
        <v>9112</v>
      </c>
      <c r="N2044" s="103" t="s">
        <v>399</v>
      </c>
      <c r="O2044" s="103" t="s">
        <v>6781</v>
      </c>
      <c r="P2044" s="105"/>
      <c r="Q2044" s="103" t="s">
        <v>7886</v>
      </c>
      <c r="R2044" s="103" t="s">
        <v>4851</v>
      </c>
    </row>
    <row r="2045" spans="1:18" ht="21">
      <c r="A2045" s="212" t="s">
        <v>4893</v>
      </c>
      <c r="B2045" s="213" t="s">
        <v>4894</v>
      </c>
      <c r="C2045" s="214" t="s">
        <v>9030</v>
      </c>
      <c r="D2045" s="102" t="s">
        <v>7808</v>
      </c>
      <c r="E2045" s="161" t="s">
        <v>7809</v>
      </c>
      <c r="F2045" s="103" t="s">
        <v>7809</v>
      </c>
      <c r="G2045" s="103" t="s">
        <v>15</v>
      </c>
      <c r="H2045" s="158">
        <v>2568</v>
      </c>
      <c r="I2045" s="103" t="s">
        <v>6188</v>
      </c>
      <c r="J2045" s="104" t="s">
        <v>2749</v>
      </c>
      <c r="K2045" s="103" t="s">
        <v>528</v>
      </c>
      <c r="L2045" s="103" t="s">
        <v>447</v>
      </c>
      <c r="M2045" s="103" t="s">
        <v>9080</v>
      </c>
      <c r="N2045" s="103" t="s">
        <v>399</v>
      </c>
      <c r="O2045" s="103" t="s">
        <v>6781</v>
      </c>
      <c r="P2045" s="105"/>
      <c r="Q2045" s="103" t="s">
        <v>7889</v>
      </c>
      <c r="R2045" s="103" t="s">
        <v>4879</v>
      </c>
    </row>
    <row r="2046" spans="1:18" ht="21">
      <c r="A2046" s="212" t="s">
        <v>4893</v>
      </c>
      <c r="B2046" s="213" t="s">
        <v>4894</v>
      </c>
      <c r="C2046" s="214" t="s">
        <v>9030</v>
      </c>
      <c r="D2046" s="102" t="s">
        <v>7814</v>
      </c>
      <c r="E2046" s="161" t="str">
        <f>HYPERLINK(Q2046,F2046)</f>
        <v>ปรับปรุงผิวจราจร ทางหลวงหมายเลข 310 ตอนควบคุม 0100 ตอน ทางเข้าพระพุทธบาทสระบุรี ตำบลขุนโขลน อำเภอพระพุทธบาท จังหวัดสระบุรี</v>
      </c>
      <c r="F2046" s="103" t="s">
        <v>7815</v>
      </c>
      <c r="G2046" s="103" t="s">
        <v>15</v>
      </c>
      <c r="H2046" s="158">
        <v>2568</v>
      </c>
      <c r="I2046" s="103" t="s">
        <v>6188</v>
      </c>
      <c r="J2046" s="104" t="s">
        <v>2749</v>
      </c>
      <c r="K2046" s="103" t="s">
        <v>7816</v>
      </c>
      <c r="L2046" s="103" t="s">
        <v>447</v>
      </c>
      <c r="M2046" s="103" t="s">
        <v>9080</v>
      </c>
      <c r="N2046" s="103" t="s">
        <v>399</v>
      </c>
      <c r="O2046" s="103" t="s">
        <v>6781</v>
      </c>
      <c r="P2046" s="105"/>
      <c r="Q2046" s="103" t="s">
        <v>7892</v>
      </c>
      <c r="R2046" s="103" t="s">
        <v>4858</v>
      </c>
    </row>
    <row r="2047" spans="1:18" ht="21">
      <c r="A2047" s="212" t="s">
        <v>4893</v>
      </c>
      <c r="B2047" s="213" t="s">
        <v>4894</v>
      </c>
      <c r="C2047" s="214" t="s">
        <v>9030</v>
      </c>
      <c r="D2047" s="102" t="s">
        <v>7893</v>
      </c>
      <c r="E2047" s="161" t="str">
        <f>HYPERLINK(Q2047,F2047)</f>
        <v>โครงการพัฒนาแหล่งท่องเที่ยวหาดอ่าวนาง (ปรับปรุงทางเท้าย่านการค้าอ่าวนาง)</v>
      </c>
      <c r="F2047" s="103" t="s">
        <v>7894</v>
      </c>
      <c r="G2047" s="103" t="s">
        <v>15</v>
      </c>
      <c r="H2047" s="158">
        <v>2568</v>
      </c>
      <c r="I2047" s="103" t="s">
        <v>6907</v>
      </c>
      <c r="J2047" s="104" t="s">
        <v>2749</v>
      </c>
      <c r="K2047" s="103"/>
      <c r="L2047" s="103" t="s">
        <v>9040</v>
      </c>
      <c r="M2047" s="103" t="s">
        <v>549</v>
      </c>
      <c r="N2047" s="103" t="s">
        <v>134</v>
      </c>
      <c r="O2047" s="103" t="s">
        <v>6781</v>
      </c>
      <c r="P2047" s="105"/>
      <c r="Q2047" s="103" t="s">
        <v>7895</v>
      </c>
      <c r="R2047" s="103" t="s">
        <v>4894</v>
      </c>
    </row>
    <row r="2048" spans="1:18" ht="21">
      <c r="A2048" s="212" t="s">
        <v>4893</v>
      </c>
      <c r="B2048" s="213" t="s">
        <v>4894</v>
      </c>
      <c r="C2048" s="214" t="s">
        <v>9030</v>
      </c>
      <c r="D2048" s="102" t="s">
        <v>7905</v>
      </c>
      <c r="E2048" s="161" t="s">
        <v>7906</v>
      </c>
      <c r="F2048" s="103" t="s">
        <v>7906</v>
      </c>
      <c r="G2048" s="103" t="s">
        <v>15</v>
      </c>
      <c r="H2048" s="158">
        <v>2568</v>
      </c>
      <c r="I2048" s="103" t="s">
        <v>6188</v>
      </c>
      <c r="J2048" s="104" t="s">
        <v>2749</v>
      </c>
      <c r="K2048" s="103" t="s">
        <v>6713</v>
      </c>
      <c r="L2048" s="103" t="s">
        <v>289</v>
      </c>
      <c r="M2048" s="103" t="s">
        <v>9092</v>
      </c>
      <c r="N2048" s="103" t="s">
        <v>96</v>
      </c>
      <c r="O2048" s="103" t="s">
        <v>6781</v>
      </c>
      <c r="P2048" s="105"/>
      <c r="Q2048" s="103" t="s">
        <v>7898</v>
      </c>
      <c r="R2048" s="103" t="s">
        <v>4858</v>
      </c>
    </row>
    <row r="2049" spans="1:18" ht="21">
      <c r="A2049" s="212" t="s">
        <v>4893</v>
      </c>
      <c r="B2049" s="213" t="s">
        <v>4894</v>
      </c>
      <c r="C2049" s="214" t="s">
        <v>9030</v>
      </c>
      <c r="D2049" s="102" t="s">
        <v>7912</v>
      </c>
      <c r="E2049" s="161" t="str">
        <f t="shared" ref="E2049:E2064" si="69">HYPERLINK(Q2049,F2049)</f>
        <v>สวนสมเด็จพระศรีนครินทร์กาญจนบุรี และสวนสมเด็จพระเจ้าพี่นางเธอเจ้าฟ้ากัลยาณิวัฒนา กรมหลวงนราธิวาสราชนครินทร์</v>
      </c>
      <c r="F2049" s="103" t="s">
        <v>7913</v>
      </c>
      <c r="G2049" s="103" t="s">
        <v>15</v>
      </c>
      <c r="H2049" s="158">
        <v>2568</v>
      </c>
      <c r="I2049" s="103" t="s">
        <v>6188</v>
      </c>
      <c r="J2049" s="104" t="s">
        <v>2749</v>
      </c>
      <c r="K2049" s="103"/>
      <c r="L2049" s="103" t="s">
        <v>9044</v>
      </c>
      <c r="M2049" s="103" t="s">
        <v>4484</v>
      </c>
      <c r="N2049" s="103" t="s">
        <v>134</v>
      </c>
      <c r="O2049" s="103" t="s">
        <v>6781</v>
      </c>
      <c r="P2049" s="105"/>
      <c r="Q2049" s="103" t="s">
        <v>7901</v>
      </c>
      <c r="R2049" s="103" t="s">
        <v>4858</v>
      </c>
    </row>
    <row r="2050" spans="1:18" ht="21">
      <c r="A2050" s="212" t="s">
        <v>4893</v>
      </c>
      <c r="B2050" s="213" t="s">
        <v>4894</v>
      </c>
      <c r="C2050" s="214" t="s">
        <v>9030</v>
      </c>
      <c r="D2050" s="102" t="s">
        <v>7955</v>
      </c>
      <c r="E2050" s="161" t="str">
        <f t="shared" si="69"/>
        <v xml:space="preserve">สร้างกิจกรรมรองรับนักท่องเที่ยว กิจกรรมหลัก : ส่งเสริมการท่องเที่ยวเชิงกีฬา Walk Rally พิชิตยอดเขาสน ยลน้ำปิง </v>
      </c>
      <c r="F2050" s="103" t="s">
        <v>7956</v>
      </c>
      <c r="G2050" s="103" t="s">
        <v>15</v>
      </c>
      <c r="H2050" s="158">
        <v>2568</v>
      </c>
      <c r="I2050" s="103" t="s">
        <v>6188</v>
      </c>
      <c r="J2050" s="104" t="s">
        <v>2749</v>
      </c>
      <c r="K2050" s="103" t="s">
        <v>3653</v>
      </c>
      <c r="L2050" s="103" t="s">
        <v>1028</v>
      </c>
      <c r="M2050" s="103" t="s">
        <v>9071</v>
      </c>
      <c r="N2050" s="103" t="s">
        <v>473</v>
      </c>
      <c r="O2050" s="103" t="s">
        <v>6781</v>
      </c>
      <c r="P2050" s="105"/>
      <c r="Q2050" s="103" t="s">
        <v>7904</v>
      </c>
      <c r="R2050" s="103" t="s">
        <v>5172</v>
      </c>
    </row>
    <row r="2051" spans="1:18" ht="21">
      <c r="A2051" s="212" t="s">
        <v>4893</v>
      </c>
      <c r="B2051" s="213" t="s">
        <v>4894</v>
      </c>
      <c r="C2051" s="214" t="s">
        <v>9030</v>
      </c>
      <c r="D2051" s="102" t="s">
        <v>7958</v>
      </c>
      <c r="E2051" s="161" t="str">
        <f t="shared" si="69"/>
        <v>โครงการพัฒนาและส่งเสริมการท่องเที่ยวกลุ่มจังหวัดภาคเหนือตอนล่าง 2 กิจกรรมค่ายเรียนรู้ป่ามรดกโลกห้วยขาแข้งเพื่อพัฒนาการท่องเที่ยว เชิงนิเวศ</v>
      </c>
      <c r="F2051" s="103" t="s">
        <v>7959</v>
      </c>
      <c r="G2051" s="103" t="s">
        <v>15</v>
      </c>
      <c r="H2051" s="158">
        <v>2568</v>
      </c>
      <c r="I2051" s="103" t="s">
        <v>6188</v>
      </c>
      <c r="J2051" s="104" t="s">
        <v>2749</v>
      </c>
      <c r="K2051" s="103" t="s">
        <v>1027</v>
      </c>
      <c r="L2051" s="103" t="s">
        <v>1028</v>
      </c>
      <c r="M2051" s="103" t="s">
        <v>9071</v>
      </c>
      <c r="N2051" s="103" t="s">
        <v>473</v>
      </c>
      <c r="O2051" s="103" t="s">
        <v>6781</v>
      </c>
      <c r="P2051" s="105"/>
      <c r="Q2051" s="103" t="s">
        <v>7907</v>
      </c>
      <c r="R2051" s="103" t="s">
        <v>4894</v>
      </c>
    </row>
    <row r="2052" spans="1:18" ht="21">
      <c r="A2052" s="212" t="s">
        <v>4893</v>
      </c>
      <c r="B2052" s="213" t="s">
        <v>4894</v>
      </c>
      <c r="C2052" s="214" t="s">
        <v>9030</v>
      </c>
      <c r="D2052" s="102" t="s">
        <v>8471</v>
      </c>
      <c r="E2052" s="161" t="str">
        <f t="shared" si="69"/>
        <v>ส่งเสริมการท่องเที่ยว "ตามรอยเสด็จประพาสต้น รัชกาลที่ 5"</v>
      </c>
      <c r="F2052" s="103" t="s">
        <v>8472</v>
      </c>
      <c r="G2052" s="103" t="s">
        <v>15</v>
      </c>
      <c r="H2052" s="158">
        <v>2568</v>
      </c>
      <c r="I2052" s="103" t="s">
        <v>6874</v>
      </c>
      <c r="J2052" s="104" t="s">
        <v>2749</v>
      </c>
      <c r="K2052" s="103" t="s">
        <v>437</v>
      </c>
      <c r="L2052" s="103" t="s">
        <v>111</v>
      </c>
      <c r="M2052" s="103" t="s">
        <v>9079</v>
      </c>
      <c r="N2052" s="103" t="s">
        <v>28</v>
      </c>
      <c r="O2052" s="103" t="s">
        <v>6781</v>
      </c>
      <c r="P2052" s="106"/>
      <c r="Q2052" s="103" t="s">
        <v>7911</v>
      </c>
      <c r="R2052" s="103" t="s">
        <v>4851</v>
      </c>
    </row>
    <row r="2053" spans="1:18" ht="21">
      <c r="A2053" s="212" t="s">
        <v>4893</v>
      </c>
      <c r="B2053" s="213" t="s">
        <v>4894</v>
      </c>
      <c r="C2053" s="214" t="s">
        <v>9030</v>
      </c>
      <c r="D2053" s="102" t="s">
        <v>8505</v>
      </c>
      <c r="E2053" s="161" t="str">
        <f t="shared" si="69"/>
        <v>โครงการส่งเสริมการพัฒนาเชื่อมโยงเส้นทางการท่องเที่ยวเชิงศาสนา และวัฒนธรรมสร้างสรรค์  “พัทลุงเมืองศาสตร์ศิลป์ถิ่นหนังลุงโนรา”</v>
      </c>
      <c r="F2053" s="103" t="s">
        <v>8506</v>
      </c>
      <c r="G2053" s="103" t="s">
        <v>15</v>
      </c>
      <c r="H2053" s="158">
        <v>2568</v>
      </c>
      <c r="I2053" s="103" t="s">
        <v>6188</v>
      </c>
      <c r="J2053" s="104" t="s">
        <v>2749</v>
      </c>
      <c r="K2053" s="103" t="s">
        <v>706</v>
      </c>
      <c r="L2053" s="103" t="s">
        <v>161</v>
      </c>
      <c r="M2053" s="103" t="s">
        <v>9073</v>
      </c>
      <c r="N2053" s="103" t="s">
        <v>162</v>
      </c>
      <c r="O2053" s="103" t="s">
        <v>6781</v>
      </c>
      <c r="P2053" s="106"/>
      <c r="Q2053" s="103" t="s">
        <v>7914</v>
      </c>
      <c r="R2053" s="103" t="s">
        <v>4894</v>
      </c>
    </row>
    <row r="2054" spans="1:18" ht="21">
      <c r="A2054" s="212" t="s">
        <v>4893</v>
      </c>
      <c r="B2054" s="213" t="s">
        <v>4894</v>
      </c>
      <c r="C2054" s="214" t="s">
        <v>9030</v>
      </c>
      <c r="D2054" s="102" t="s">
        <v>8511</v>
      </c>
      <c r="E2054" s="161" t="str">
        <f t="shared" si="69"/>
        <v>ส่งเสริมการท่องเที่ยวจังหวัดปทุมธานี คาราวานแรลลี่ท่องเที่ยววิถีชุมชน จังหวัดปทุมธานี</v>
      </c>
      <c r="F2054" s="103" t="s">
        <v>8512</v>
      </c>
      <c r="G2054" s="103" t="s">
        <v>15</v>
      </c>
      <c r="H2054" s="158">
        <v>2568</v>
      </c>
      <c r="I2054" s="103" t="s">
        <v>6167</v>
      </c>
      <c r="J2054" s="104" t="s">
        <v>2749</v>
      </c>
      <c r="K2054" s="103" t="s">
        <v>664</v>
      </c>
      <c r="L2054" s="103" t="s">
        <v>111</v>
      </c>
      <c r="M2054" s="103" t="s">
        <v>9079</v>
      </c>
      <c r="N2054" s="103" t="s">
        <v>28</v>
      </c>
      <c r="O2054" s="103" t="s">
        <v>6781</v>
      </c>
      <c r="P2054" s="106"/>
      <c r="Q2054" s="103" t="s">
        <v>7919</v>
      </c>
      <c r="R2054" s="103" t="s">
        <v>4848</v>
      </c>
    </row>
    <row r="2055" spans="1:18" ht="21">
      <c r="A2055" s="212" t="s">
        <v>4893</v>
      </c>
      <c r="B2055" s="213" t="s">
        <v>4894</v>
      </c>
      <c r="C2055" s="214" t="s">
        <v>9030</v>
      </c>
      <c r="D2055" s="102" t="s">
        <v>8548</v>
      </c>
      <c r="E2055" s="161" t="e">
        <f t="shared" si="69"/>
        <v>#VALUE!</v>
      </c>
      <c r="F2055" s="103" t="s">
        <v>8549</v>
      </c>
      <c r="G2055" s="103" t="s">
        <v>15</v>
      </c>
      <c r="H2055" s="158">
        <v>2568</v>
      </c>
      <c r="I2055" s="103" t="s">
        <v>6188</v>
      </c>
      <c r="J2055" s="104" t="s">
        <v>2749</v>
      </c>
      <c r="K2055" s="103" t="s">
        <v>528</v>
      </c>
      <c r="L2055" s="103" t="s">
        <v>447</v>
      </c>
      <c r="M2055" s="103" t="s">
        <v>9080</v>
      </c>
      <c r="N2055" s="103" t="s">
        <v>399</v>
      </c>
      <c r="O2055" s="103" t="s">
        <v>6781</v>
      </c>
      <c r="P2055" s="106"/>
      <c r="Q2055" s="103" t="s">
        <v>7921</v>
      </c>
      <c r="R2055" s="103" t="s">
        <v>4858</v>
      </c>
    </row>
    <row r="2056" spans="1:18" ht="21">
      <c r="A2056" s="212" t="s">
        <v>4893</v>
      </c>
      <c r="B2056" s="213" t="s">
        <v>4894</v>
      </c>
      <c r="C2056" s="214" t="s">
        <v>9030</v>
      </c>
      <c r="D2056" s="102" t="s">
        <v>8551</v>
      </c>
      <c r="E2056" s="161" t="str">
        <f t="shared" si="69"/>
        <v xml:space="preserve"> พัฒนาโครงสร้างพื้นฐานเชื่อมโยงการคมนาคมขนส่งเพื่อการท่องเที่ยว </v>
      </c>
      <c r="F2056" s="103" t="s">
        <v>8552</v>
      </c>
      <c r="G2056" s="103" t="s">
        <v>15</v>
      </c>
      <c r="H2056" s="158">
        <v>2568</v>
      </c>
      <c r="I2056" s="103" t="s">
        <v>6793</v>
      </c>
      <c r="J2056" s="104" t="s">
        <v>2749</v>
      </c>
      <c r="K2056" s="103" t="s">
        <v>4212</v>
      </c>
      <c r="L2056" s="103" t="s">
        <v>447</v>
      </c>
      <c r="M2056" s="103" t="s">
        <v>9080</v>
      </c>
      <c r="N2056" s="103" t="s">
        <v>399</v>
      </c>
      <c r="O2056" s="103" t="s">
        <v>6781</v>
      </c>
      <c r="P2056" s="106"/>
      <c r="Q2056" s="103" t="s">
        <v>7923</v>
      </c>
      <c r="R2056" s="103" t="s">
        <v>4855</v>
      </c>
    </row>
    <row r="2057" spans="1:18" ht="21">
      <c r="A2057" s="212" t="s">
        <v>4893</v>
      </c>
      <c r="B2057" s="213" t="s">
        <v>4894</v>
      </c>
      <c r="C2057" s="214" t="s">
        <v>9030</v>
      </c>
      <c r="D2057" s="102" t="s">
        <v>8559</v>
      </c>
      <c r="E2057" s="161" t="str">
        <f t="shared" si="69"/>
        <v>ติดตั้งไฟฟ้าส่องสว่างแบบโซล่าเซลล์ ถนนกัลยาณบริหาร - วัดสักกะวัน ตำบลโนนบุรี อำเภอสหัสขันธ์ จังหวัดกาฬสินธุ์</v>
      </c>
      <c r="F2057" s="103" t="s">
        <v>8560</v>
      </c>
      <c r="G2057" s="103" t="s">
        <v>15</v>
      </c>
      <c r="H2057" s="158">
        <v>2568</v>
      </c>
      <c r="I2057" s="103" t="s">
        <v>6188</v>
      </c>
      <c r="J2057" s="104" t="s">
        <v>2749</v>
      </c>
      <c r="K2057" s="103"/>
      <c r="L2057" s="103" t="s">
        <v>9064</v>
      </c>
      <c r="M2057" s="103" t="s">
        <v>7869</v>
      </c>
      <c r="N2057" s="103" t="s">
        <v>134</v>
      </c>
      <c r="O2057" s="103" t="s">
        <v>6781</v>
      </c>
      <c r="P2057" s="106"/>
      <c r="Q2057" s="103" t="s">
        <v>7925</v>
      </c>
      <c r="R2057" s="103" t="s">
        <v>4851</v>
      </c>
    </row>
    <row r="2058" spans="1:18" ht="21">
      <c r="A2058" s="212" t="s">
        <v>4893</v>
      </c>
      <c r="B2058" s="213" t="s">
        <v>4894</v>
      </c>
      <c r="C2058" s="214" t="s">
        <v>9030</v>
      </c>
      <c r="D2058" s="102" t="s">
        <v>8551</v>
      </c>
      <c r="E2058" s="161" t="str">
        <f t="shared" si="69"/>
        <v xml:space="preserve"> พัฒนาโครงสร้างพื้นฐานเชื่อมโยงการคมนาคมขนส่งเพื่อการท่องเที่ยว </v>
      </c>
      <c r="F2058" s="103" t="s">
        <v>8552</v>
      </c>
      <c r="G2058" s="103" t="s">
        <v>15</v>
      </c>
      <c r="H2058" s="158">
        <v>2568</v>
      </c>
      <c r="I2058" s="103" t="s">
        <v>6793</v>
      </c>
      <c r="J2058" s="104" t="s">
        <v>2749</v>
      </c>
      <c r="K2058" s="103" t="s">
        <v>4212</v>
      </c>
      <c r="L2058" s="103" t="s">
        <v>447</v>
      </c>
      <c r="M2058" s="103" t="s">
        <v>9080</v>
      </c>
      <c r="N2058" s="103" t="s">
        <v>399</v>
      </c>
      <c r="O2058" s="103" t="s">
        <v>6781</v>
      </c>
      <c r="P2058" s="108"/>
      <c r="Q2058" s="103" t="s">
        <v>7928</v>
      </c>
      <c r="R2058" s="103" t="s">
        <v>4855</v>
      </c>
    </row>
    <row r="2059" spans="1:18" ht="21">
      <c r="A2059" s="197" t="s">
        <v>4893</v>
      </c>
      <c r="B2059" s="198" t="s">
        <v>4894</v>
      </c>
      <c r="C2059" s="199" t="s">
        <v>9031</v>
      </c>
      <c r="D2059" s="102" t="s">
        <v>8965</v>
      </c>
      <c r="E2059" s="161" t="str">
        <f t="shared" si="69"/>
        <v>ปรับปรุงภูมิทัศน์บ้านแม่สามแลบ หมู่ที่ 1 ตำบลแม่สามแลบ อำเภอสบเมย จังหวัดแม่ฮ่องสอน</v>
      </c>
      <c r="F2059" s="103" t="s">
        <v>8966</v>
      </c>
      <c r="G2059" s="103" t="s">
        <v>15</v>
      </c>
      <c r="H2059" s="158">
        <v>2564</v>
      </c>
      <c r="I2059" s="103" t="s">
        <v>560</v>
      </c>
      <c r="J2059" s="104" t="s">
        <v>17</v>
      </c>
      <c r="K2059" s="103" t="s">
        <v>1223</v>
      </c>
      <c r="L2059" s="103" t="s">
        <v>289</v>
      </c>
      <c r="M2059" s="103" t="s">
        <v>9092</v>
      </c>
      <c r="N2059" s="103" t="s">
        <v>96</v>
      </c>
      <c r="O2059" s="104" t="s">
        <v>8005</v>
      </c>
      <c r="P2059" s="109"/>
      <c r="Q2059" s="103" t="s">
        <v>7930</v>
      </c>
      <c r="R2059" s="103" t="s">
        <v>4858</v>
      </c>
    </row>
    <row r="2060" spans="1:18" ht="21">
      <c r="A2060" s="197" t="s">
        <v>4893</v>
      </c>
      <c r="B2060" s="198" t="s">
        <v>4894</v>
      </c>
      <c r="C2060" s="199" t="s">
        <v>9031</v>
      </c>
      <c r="D2060" s="102" t="s">
        <v>8825</v>
      </c>
      <c r="E2060" s="161" t="str">
        <f t="shared" si="69"/>
        <v>ปฏิบัติการลาดตระเวน เฝ้าระวังและดับไปป่าในชุมชน อำเภอแม่ลาน้อย จังหวัดแม่ฮ่องสอน</v>
      </c>
      <c r="F2060" s="103" t="s">
        <v>8826</v>
      </c>
      <c r="G2060" s="103" t="s">
        <v>5264</v>
      </c>
      <c r="H2060" s="158">
        <v>2565</v>
      </c>
      <c r="I2060" s="103" t="s">
        <v>1552</v>
      </c>
      <c r="J2060" s="104" t="s">
        <v>120</v>
      </c>
      <c r="K2060" s="103" t="s">
        <v>1538</v>
      </c>
      <c r="L2060" s="103" t="s">
        <v>206</v>
      </c>
      <c r="M2060" s="103" t="s">
        <v>9082</v>
      </c>
      <c r="N2060" s="103" t="s">
        <v>96</v>
      </c>
      <c r="O2060" s="104" t="s">
        <v>5490</v>
      </c>
      <c r="P2060" s="109"/>
      <c r="Q2060" s="103" t="s">
        <v>7932</v>
      </c>
      <c r="R2060" s="103" t="s">
        <v>4851</v>
      </c>
    </row>
    <row r="2061" spans="1:18" ht="21">
      <c r="A2061" s="197" t="s">
        <v>4893</v>
      </c>
      <c r="B2061" s="198" t="s">
        <v>4894</v>
      </c>
      <c r="C2061" s="199" t="s">
        <v>9031</v>
      </c>
      <c r="D2061" s="102" t="s">
        <v>8988</v>
      </c>
      <c r="E2061" s="161" t="str">
        <f t="shared" si="69"/>
        <v>โครงการเสริมสร้างความมั่นคงปลอดภัยในชีวิตและทรัพย์สินของประชาชน  กิจกรรมติดตั๊งไฟฟ้าแสงสว่าง  ทางหลวงหมายเลข 3493  ตอน  คลองทราย - จันทบุรี  อำเภอเมือง  จังหวัดจันทบุรี</v>
      </c>
      <c r="F2061" s="103" t="s">
        <v>8989</v>
      </c>
      <c r="G2061" s="103" t="s">
        <v>15</v>
      </c>
      <c r="H2061" s="158">
        <v>2565</v>
      </c>
      <c r="I2061" s="103" t="s">
        <v>1623</v>
      </c>
      <c r="J2061" s="104" t="s">
        <v>1692</v>
      </c>
      <c r="K2061" s="103" t="s">
        <v>525</v>
      </c>
      <c r="L2061" s="103" t="s">
        <v>447</v>
      </c>
      <c r="M2061" s="103" t="s">
        <v>9080</v>
      </c>
      <c r="N2061" s="103" t="s">
        <v>399</v>
      </c>
      <c r="O2061" s="104" t="s">
        <v>5490</v>
      </c>
      <c r="P2061" s="109"/>
      <c r="Q2061" s="103" t="s">
        <v>7935</v>
      </c>
      <c r="R2061" s="103" t="s">
        <v>4848</v>
      </c>
    </row>
    <row r="2062" spans="1:18" ht="21">
      <c r="A2062" s="197" t="s">
        <v>4893</v>
      </c>
      <c r="B2062" s="198" t="s">
        <v>4894</v>
      </c>
      <c r="C2062" s="199" t="s">
        <v>9031</v>
      </c>
      <c r="D2062" s="102" t="s">
        <v>8991</v>
      </c>
      <c r="E2062" s="161" t="str">
        <f t="shared" si="69"/>
        <v>ปรับปรุงและพัฒนาระบบโครงสร้างพื้นฐาน  และระบบโลจิสติกส์ของพื้นที่แนวชายแดน  กิจกรรม  เสริมผิวทางแอสฟัลต์  ทางหลวงหมายเลข 317  ตอน  หน้าค่าย ตชด. - พังงอน  อำเภอมะขาม  จังหวัดจันทบุรี</v>
      </c>
      <c r="F2062" s="103" t="s">
        <v>8992</v>
      </c>
      <c r="G2062" s="103" t="s">
        <v>15</v>
      </c>
      <c r="H2062" s="158">
        <v>2565</v>
      </c>
      <c r="I2062" s="103" t="s">
        <v>1598</v>
      </c>
      <c r="J2062" s="104" t="s">
        <v>1133</v>
      </c>
      <c r="K2062" s="103" t="s">
        <v>525</v>
      </c>
      <c r="L2062" s="103" t="s">
        <v>447</v>
      </c>
      <c r="M2062" s="103" t="s">
        <v>9080</v>
      </c>
      <c r="N2062" s="103" t="s">
        <v>399</v>
      </c>
      <c r="O2062" s="104" t="s">
        <v>5490</v>
      </c>
      <c r="P2062" s="109"/>
      <c r="Q2062" s="103" t="s">
        <v>7938</v>
      </c>
      <c r="R2062" s="103" t="s">
        <v>4848</v>
      </c>
    </row>
    <row r="2063" spans="1:18" ht="21">
      <c r="A2063" s="197" t="s">
        <v>4893</v>
      </c>
      <c r="B2063" s="198" t="s">
        <v>4894</v>
      </c>
      <c r="C2063" s="199" t="s">
        <v>9031</v>
      </c>
      <c r="D2063" s="102" t="s">
        <v>4101</v>
      </c>
      <c r="E2063" s="161" t="str">
        <f t="shared" si="69"/>
        <v xml:space="preserve">โครงการพัฒนาด้านการท่องเที่ยวและบริการ  กิจกรรม ส่งเสริมสนับสนุนการท่องเที่ยวเชิงกีฬา เทรลรันนิ่ง จังหวัดสุโขทัย   </v>
      </c>
      <c r="F2063" s="103" t="s">
        <v>8390</v>
      </c>
      <c r="G2063" s="103" t="s">
        <v>15</v>
      </c>
      <c r="H2063" s="158">
        <v>2566</v>
      </c>
      <c r="I2063" s="103" t="s">
        <v>2490</v>
      </c>
      <c r="J2063" s="104" t="s">
        <v>2456</v>
      </c>
      <c r="K2063" s="103" t="s">
        <v>4077</v>
      </c>
      <c r="L2063" s="103" t="s">
        <v>111</v>
      </c>
      <c r="M2063" s="103" t="s">
        <v>9079</v>
      </c>
      <c r="N2063" s="103" t="s">
        <v>28</v>
      </c>
      <c r="O2063" s="103" t="s">
        <v>5496</v>
      </c>
      <c r="P2063" s="110" t="s">
        <v>9032</v>
      </c>
      <c r="Q2063" s="103" t="s">
        <v>7941</v>
      </c>
      <c r="R2063" s="103" t="s">
        <v>5230</v>
      </c>
    </row>
    <row r="2064" spans="1:18" ht="21">
      <c r="A2064" s="197" t="s">
        <v>4893</v>
      </c>
      <c r="B2064" s="198" t="s">
        <v>4894</v>
      </c>
      <c r="C2064" s="199" t="s">
        <v>9031</v>
      </c>
      <c r="D2064" s="102" t="s">
        <v>4101</v>
      </c>
      <c r="E2064" s="161" t="str">
        <f t="shared" si="69"/>
        <v xml:space="preserve">โครงการพัฒนาด้านการท่องเที่ยวและบริการ  กิจกรรม ส่งเสริมสนับสนุนการท่องเที่ยวเชิงกีฬา เทรลรันนิ่ง จังหวัดสุโขทัย   </v>
      </c>
      <c r="F2064" s="103" t="s">
        <v>8390</v>
      </c>
      <c r="G2064" s="103" t="s">
        <v>15</v>
      </c>
      <c r="H2064" s="158">
        <v>2566</v>
      </c>
      <c r="I2064" s="103" t="s">
        <v>2490</v>
      </c>
      <c r="J2064" s="104" t="s">
        <v>2456</v>
      </c>
      <c r="K2064" s="103" t="s">
        <v>4077</v>
      </c>
      <c r="L2064" s="103" t="s">
        <v>111</v>
      </c>
      <c r="M2064" s="103" t="s">
        <v>9079</v>
      </c>
      <c r="N2064" s="103" t="s">
        <v>28</v>
      </c>
      <c r="O2064" s="103" t="s">
        <v>5496</v>
      </c>
      <c r="P2064" s="110" t="s">
        <v>9032</v>
      </c>
      <c r="Q2064" s="103" t="s">
        <v>7944</v>
      </c>
      <c r="R2064" s="103" t="s">
        <v>4851</v>
      </c>
    </row>
    <row r="2065" spans="1:18" ht="21">
      <c r="A2065" s="197" t="s">
        <v>4893</v>
      </c>
      <c r="B2065" s="198" t="s">
        <v>4894</v>
      </c>
      <c r="C2065" s="199" t="s">
        <v>9031</v>
      </c>
      <c r="D2065" s="102" t="s">
        <v>8859</v>
      </c>
      <c r="E2065" s="161" t="s">
        <v>8860</v>
      </c>
      <c r="F2065" s="103" t="s">
        <v>8860</v>
      </c>
      <c r="G2065" s="103" t="s">
        <v>15</v>
      </c>
      <c r="H2065" s="158">
        <v>2566</v>
      </c>
      <c r="I2065" s="103" t="s">
        <v>1670</v>
      </c>
      <c r="J2065" s="104" t="s">
        <v>2456</v>
      </c>
      <c r="K2065" s="103" t="s">
        <v>2143</v>
      </c>
      <c r="L2065" s="103" t="s">
        <v>289</v>
      </c>
      <c r="M2065" s="103" t="s">
        <v>9092</v>
      </c>
      <c r="N2065" s="103" t="s">
        <v>96</v>
      </c>
      <c r="O2065" s="103" t="s">
        <v>5496</v>
      </c>
      <c r="P2065" s="109"/>
      <c r="Q2065" s="103" t="s">
        <v>7947</v>
      </c>
      <c r="R2065" s="103" t="s">
        <v>4858</v>
      </c>
    </row>
    <row r="2066" spans="1:18" ht="21">
      <c r="A2066" s="197" t="s">
        <v>4893</v>
      </c>
      <c r="B2066" s="198" t="s">
        <v>4894</v>
      </c>
      <c r="C2066" s="199" t="s">
        <v>9031</v>
      </c>
      <c r="D2066" s="102" t="s">
        <v>8899</v>
      </c>
      <c r="E2066" s="161" t="str">
        <f t="shared" ref="E2066:E2071" si="70">HYPERLINK(Q2066,F2066)</f>
        <v>ส่งเสริมและประชาสัมพันธ์การท่องเที่ยว กิจกรรมจัดทำสื่อประชาสัมพันธ์แหล่งท่องเที่ยวจังหวัดนราธิวาส</v>
      </c>
      <c r="F2066" s="103" t="s">
        <v>8900</v>
      </c>
      <c r="G2066" s="103" t="s">
        <v>5264</v>
      </c>
      <c r="H2066" s="158">
        <v>2566</v>
      </c>
      <c r="I2066" s="103" t="s">
        <v>3743</v>
      </c>
      <c r="J2066" s="104" t="s">
        <v>2456</v>
      </c>
      <c r="K2066" s="103" t="s">
        <v>8901</v>
      </c>
      <c r="L2066" s="103" t="s">
        <v>176</v>
      </c>
      <c r="M2066" s="103" t="s">
        <v>9084</v>
      </c>
      <c r="N2066" s="103" t="s">
        <v>67</v>
      </c>
      <c r="O2066" s="103" t="s">
        <v>5496</v>
      </c>
      <c r="P2066" s="109"/>
      <c r="Q2066" s="103" t="s">
        <v>7951</v>
      </c>
      <c r="R2066" s="103" t="s">
        <v>4858</v>
      </c>
    </row>
    <row r="2067" spans="1:18" ht="21">
      <c r="A2067" s="197" t="s">
        <v>4893</v>
      </c>
      <c r="B2067" s="198" t="s">
        <v>4894</v>
      </c>
      <c r="C2067" s="199" t="s">
        <v>9031</v>
      </c>
      <c r="D2067" s="102" t="s">
        <v>8996</v>
      </c>
      <c r="E2067" s="161" t="str">
        <f t="shared" si="70"/>
        <v>สืบสานประเพณีบุญสารทเดือนสิบ นครแห่งอารยธรรม ประจำปี 2566</v>
      </c>
      <c r="F2067" s="103" t="s">
        <v>8997</v>
      </c>
      <c r="G2067" s="103" t="s">
        <v>39</v>
      </c>
      <c r="H2067" s="158">
        <v>2566</v>
      </c>
      <c r="I2067" s="103" t="s">
        <v>3778</v>
      </c>
      <c r="J2067" s="104" t="s">
        <v>2456</v>
      </c>
      <c r="K2067" s="103" t="s">
        <v>8998</v>
      </c>
      <c r="L2067" s="103" t="s">
        <v>161</v>
      </c>
      <c r="M2067" s="103" t="s">
        <v>9073</v>
      </c>
      <c r="N2067" s="103" t="s">
        <v>162</v>
      </c>
      <c r="O2067" s="103" t="s">
        <v>5496</v>
      </c>
      <c r="P2067" s="109"/>
      <c r="Q2067" s="103" t="s">
        <v>7954</v>
      </c>
      <c r="R2067" s="103" t="s">
        <v>4851</v>
      </c>
    </row>
    <row r="2068" spans="1:18" ht="21">
      <c r="A2068" s="197" t="s">
        <v>4893</v>
      </c>
      <c r="B2068" s="198" t="s">
        <v>4894</v>
      </c>
      <c r="C2068" s="199" t="s">
        <v>9031</v>
      </c>
      <c r="D2068" s="102" t="s">
        <v>8419</v>
      </c>
      <c r="E2068" s="161" t="str">
        <f t="shared" si="70"/>
        <v>โครงการสตูลเมืองผาสุกในวิถีวัฒนธรรม</v>
      </c>
      <c r="F2068" s="103" t="s">
        <v>8420</v>
      </c>
      <c r="G2068" s="103" t="s">
        <v>15</v>
      </c>
      <c r="H2068" s="158">
        <v>2567</v>
      </c>
      <c r="I2068" s="103" t="s">
        <v>4610</v>
      </c>
      <c r="J2068" s="104" t="s">
        <v>763</v>
      </c>
      <c r="K2068" s="103" t="s">
        <v>3910</v>
      </c>
      <c r="L2068" s="103" t="s">
        <v>161</v>
      </c>
      <c r="M2068" s="103" t="s">
        <v>9073</v>
      </c>
      <c r="N2068" s="103" t="s">
        <v>162</v>
      </c>
      <c r="O2068" s="103" t="s">
        <v>5779</v>
      </c>
      <c r="P2068" s="110" t="s">
        <v>9032</v>
      </c>
      <c r="Q2068" s="103" t="s">
        <v>7957</v>
      </c>
      <c r="R2068" s="103" t="s">
        <v>4894</v>
      </c>
    </row>
    <row r="2069" spans="1:18" ht="21">
      <c r="A2069" s="197" t="s">
        <v>4893</v>
      </c>
      <c r="B2069" s="198" t="s">
        <v>4894</v>
      </c>
      <c r="C2069" s="199" t="s">
        <v>9031</v>
      </c>
      <c r="D2069" s="102" t="s">
        <v>8511</v>
      </c>
      <c r="E2069" s="161" t="str">
        <f t="shared" si="70"/>
        <v>ส่งเสริมการท่องเที่ยวจังหวัดปทุมธานี คาราวานแรลลี่ท่องเที่ยววิถีชุมชน จังหวัดปทุมธานี</v>
      </c>
      <c r="F2069" s="103" t="s">
        <v>8512</v>
      </c>
      <c r="G2069" s="103" t="s">
        <v>15</v>
      </c>
      <c r="H2069" s="158">
        <v>2568</v>
      </c>
      <c r="I2069" s="103" t="s">
        <v>6167</v>
      </c>
      <c r="J2069" s="104" t="s">
        <v>2749</v>
      </c>
      <c r="K2069" s="103" t="s">
        <v>664</v>
      </c>
      <c r="L2069" s="103" t="s">
        <v>111</v>
      </c>
      <c r="M2069" s="103" t="s">
        <v>9079</v>
      </c>
      <c r="N2069" s="103" t="s">
        <v>28</v>
      </c>
      <c r="O2069" s="103" t="s">
        <v>6781</v>
      </c>
      <c r="P2069" s="110" t="s">
        <v>9032</v>
      </c>
      <c r="Q2069" s="103" t="s">
        <v>7960</v>
      </c>
      <c r="R2069" s="103" t="s">
        <v>4894</v>
      </c>
    </row>
    <row r="2070" spans="1:18" ht="21">
      <c r="A2070" s="197" t="s">
        <v>4893</v>
      </c>
      <c r="B2070" s="198" t="s">
        <v>4894</v>
      </c>
      <c r="C2070" s="199" t="s">
        <v>9031</v>
      </c>
      <c r="D2070" s="102" t="s">
        <v>8925</v>
      </c>
      <c r="E2070" s="161" t="str">
        <f t="shared" si="70"/>
        <v>ปรับปรุงผิวทางแอสฟัลท์ติกคอนกรีต หมู่ที่ 5 บ้านห้วยตะแกะ โดยวิธี PAVEMENT IN PLACE RECYCLING และ OVERLAY ตำบลท่าแลง อำเภอท่ายาง จังหวัดเพชรบุรี</v>
      </c>
      <c r="F2070" s="103" t="s">
        <v>8926</v>
      </c>
      <c r="G2070" s="103" t="s">
        <v>15</v>
      </c>
      <c r="H2070" s="158">
        <v>2568</v>
      </c>
      <c r="I2070" s="103" t="s">
        <v>6793</v>
      </c>
      <c r="J2070" s="104" t="s">
        <v>6779</v>
      </c>
      <c r="K2070" s="103"/>
      <c r="L2070" s="103" t="s">
        <v>9033</v>
      </c>
      <c r="M2070" s="103" t="s">
        <v>683</v>
      </c>
      <c r="N2070" s="103" t="s">
        <v>134</v>
      </c>
      <c r="O2070" s="103" t="s">
        <v>6781</v>
      </c>
      <c r="P2070" s="109"/>
      <c r="Q2070" s="103" t="s">
        <v>7962</v>
      </c>
      <c r="R2070" s="103" t="s">
        <v>4848</v>
      </c>
    </row>
    <row r="2071" spans="1:18" ht="21">
      <c r="A2071" s="197" t="s">
        <v>4893</v>
      </c>
      <c r="B2071" s="198" t="s">
        <v>4894</v>
      </c>
      <c r="C2071" s="199" t="s">
        <v>9031</v>
      </c>
      <c r="D2071" s="102" t="s">
        <v>8928</v>
      </c>
      <c r="E2071" s="161" t="str">
        <f t="shared" si="70"/>
        <v>ก่อสร้างถนนคอนกรีตเสริมเหล็ก (ซอยทุงเศรษฐี) หมู่ที่ 5 บ้านห้วยตะแกะ ตำบลท่าแลง อำเภอท่ายาง จังหวัดเพชรบุรี</v>
      </c>
      <c r="F2071" s="103" t="s">
        <v>8929</v>
      </c>
      <c r="G2071" s="103" t="s">
        <v>15</v>
      </c>
      <c r="H2071" s="158">
        <v>2568</v>
      </c>
      <c r="I2071" s="103" t="s">
        <v>6167</v>
      </c>
      <c r="J2071" s="104" t="s">
        <v>6779</v>
      </c>
      <c r="K2071" s="103"/>
      <c r="L2071" s="103" t="s">
        <v>9033</v>
      </c>
      <c r="M2071" s="103" t="s">
        <v>683</v>
      </c>
      <c r="N2071" s="103" t="s">
        <v>134</v>
      </c>
      <c r="O2071" s="103" t="s">
        <v>6781</v>
      </c>
      <c r="P2071" s="109"/>
      <c r="Q2071" s="103" t="s">
        <v>7965</v>
      </c>
      <c r="R2071" s="103" t="s">
        <v>4858</v>
      </c>
    </row>
    <row r="2072" spans="1:18" ht="21">
      <c r="A2072" s="197" t="s">
        <v>4893</v>
      </c>
      <c r="B2072" s="198" t="s">
        <v>4894</v>
      </c>
      <c r="C2072" s="199" t="s">
        <v>9031</v>
      </c>
      <c r="D2072" s="102" t="s">
        <v>8942</v>
      </c>
      <c r="E2072" s="161" t="s">
        <v>8943</v>
      </c>
      <c r="F2072" s="103" t="s">
        <v>8943</v>
      </c>
      <c r="G2072" s="103" t="s">
        <v>15</v>
      </c>
      <c r="H2072" s="158">
        <v>2568</v>
      </c>
      <c r="I2072" s="103" t="s">
        <v>6188</v>
      </c>
      <c r="J2072" s="104" t="s">
        <v>2749</v>
      </c>
      <c r="K2072" s="103" t="s">
        <v>528</v>
      </c>
      <c r="L2072" s="103" t="s">
        <v>447</v>
      </c>
      <c r="M2072" s="103" t="s">
        <v>9080</v>
      </c>
      <c r="N2072" s="103" t="s">
        <v>399</v>
      </c>
      <c r="O2072" s="103" t="s">
        <v>6781</v>
      </c>
      <c r="P2072" s="109"/>
      <c r="Q2072" s="103" t="s">
        <v>8473</v>
      </c>
      <c r="R2072" s="103" t="s">
        <v>4894</v>
      </c>
    </row>
    <row r="2073" spans="1:18" ht="21">
      <c r="A2073" s="169" t="s">
        <v>4893</v>
      </c>
      <c r="B2073" s="169" t="s">
        <v>5230</v>
      </c>
      <c r="C2073" s="170" t="s">
        <v>9030</v>
      </c>
      <c r="D2073" s="6" t="s">
        <v>800</v>
      </c>
      <c r="E2073" s="160" t="s">
        <v>801</v>
      </c>
      <c r="F2073" s="6" t="s">
        <v>802</v>
      </c>
      <c r="G2073" s="6" t="s">
        <v>15</v>
      </c>
      <c r="H2073" s="7">
        <v>2563</v>
      </c>
      <c r="I2073" s="6" t="s">
        <v>169</v>
      </c>
      <c r="J2073" s="6" t="s">
        <v>127</v>
      </c>
      <c r="K2073" s="6" t="s">
        <v>260</v>
      </c>
      <c r="L2073" s="6" t="s">
        <v>261</v>
      </c>
      <c r="M2073" s="145" t="str">
        <f>VLOOKUP(L2073,'[1]ตัวย่อ(ต่อท้าย)'!$B$2:$C$516,2,FALSE)</f>
        <v>พศ.</v>
      </c>
      <c r="N2073" s="6" t="s">
        <v>262</v>
      </c>
      <c r="O2073" s="6"/>
      <c r="P2073" s="145"/>
      <c r="Q2073" s="103" t="s">
        <v>8476</v>
      </c>
      <c r="R2073" s="103"/>
    </row>
    <row r="2074" spans="1:18" ht="21">
      <c r="A2074" s="171" t="s">
        <v>4893</v>
      </c>
      <c r="B2074" s="172" t="s">
        <v>5230</v>
      </c>
      <c r="C2074" s="173" t="s">
        <v>9030</v>
      </c>
      <c r="D2074" s="102" t="s">
        <v>1526</v>
      </c>
      <c r="E2074" s="161" t="str">
        <f>HYPERLINK(Q2074,F2074)</f>
        <v>โครงการอนุรักษ์วัฒนธรรม ประเพณี และสิ่งแวดล้อมเพื่อส่งเสริมการท่องเที่ยว กิจกรรมจัดงานและส่งเสริมประเพณีแห่ต้นดอกไม้วัดศรีโพธิ์ชัย ตำบลแสงภา อำเภอนาแห้ว จังหวัดเลย</v>
      </c>
      <c r="F2074" s="103" t="s">
        <v>1527</v>
      </c>
      <c r="G2074" s="103" t="s">
        <v>15</v>
      </c>
      <c r="H2074" s="158">
        <v>2564</v>
      </c>
      <c r="I2074" s="103" t="s">
        <v>787</v>
      </c>
      <c r="J2074" s="104" t="s">
        <v>17</v>
      </c>
      <c r="K2074" s="103" t="s">
        <v>1528</v>
      </c>
      <c r="L2074" s="103" t="s">
        <v>206</v>
      </c>
      <c r="M2074" s="103" t="s">
        <v>9082</v>
      </c>
      <c r="N2074" s="103" t="s">
        <v>96</v>
      </c>
      <c r="O2074" s="104" t="s">
        <v>8005</v>
      </c>
      <c r="P2074" s="105"/>
      <c r="Q2074" s="103" t="s">
        <v>8476</v>
      </c>
      <c r="R2074" s="103"/>
    </row>
    <row r="2075" spans="1:18" ht="21">
      <c r="A2075" s="171" t="s">
        <v>4893</v>
      </c>
      <c r="B2075" s="172" t="s">
        <v>5230</v>
      </c>
      <c r="C2075" s="173" t="s">
        <v>9030</v>
      </c>
      <c r="D2075" s="102" t="s">
        <v>1109</v>
      </c>
      <c r="E2075" s="161" t="str">
        <f>HYPERLINK(Q2075,F2075)</f>
        <v>เสริมสร้างศักยภาพแหล่งท่องเที่ยวทางวัฒนธรรม (พิพิธภัณฑ์เมืองฉะเชิงเทรา) เพื่อสร้างมูลค่าเพิ่มแก่ชุมชน</v>
      </c>
      <c r="F2075" s="103" t="s">
        <v>1110</v>
      </c>
      <c r="G2075" s="103" t="s">
        <v>15</v>
      </c>
      <c r="H2075" s="158">
        <v>2564</v>
      </c>
      <c r="I2075" s="103" t="s">
        <v>344</v>
      </c>
      <c r="J2075" s="104" t="s">
        <v>17</v>
      </c>
      <c r="K2075" s="103"/>
      <c r="L2075" s="103" t="s">
        <v>9067</v>
      </c>
      <c r="M2075" s="103" t="s">
        <v>1111</v>
      </c>
      <c r="N2075" s="103" t="s">
        <v>134</v>
      </c>
      <c r="O2075" s="104" t="s">
        <v>8005</v>
      </c>
      <c r="P2075" s="105"/>
      <c r="Q2075" s="103" t="s">
        <v>8479</v>
      </c>
      <c r="R2075" s="103" t="s">
        <v>4855</v>
      </c>
    </row>
    <row r="2076" spans="1:18" ht="21">
      <c r="A2076" s="171" t="s">
        <v>4893</v>
      </c>
      <c r="B2076" s="172" t="s">
        <v>5230</v>
      </c>
      <c r="C2076" s="173" t="s">
        <v>9030</v>
      </c>
      <c r="D2076" s="102" t="s">
        <v>1114</v>
      </c>
      <c r="E2076" s="161" t="str">
        <f>HYPERLINK(Q2076,F2076)</f>
        <v>พัฒนาเส้นทางเพื่ออำนวยความสะดวกและปลอดภัยแก่นักท่องเที่ยวสู่วัดเจดีย์ (ไอ้ไข่) อำเภอสิชล จังหวัดนครศรีธรรมราช</v>
      </c>
      <c r="F2076" s="103" t="s">
        <v>1115</v>
      </c>
      <c r="G2076" s="103" t="s">
        <v>15</v>
      </c>
      <c r="H2076" s="158">
        <v>2564</v>
      </c>
      <c r="I2076" s="103" t="s">
        <v>787</v>
      </c>
      <c r="J2076" s="104" t="s">
        <v>894</v>
      </c>
      <c r="K2076" s="103" t="s">
        <v>1116</v>
      </c>
      <c r="L2076" s="103" t="s">
        <v>398</v>
      </c>
      <c r="M2076" s="103" t="s">
        <v>9112</v>
      </c>
      <c r="N2076" s="103" t="s">
        <v>399</v>
      </c>
      <c r="O2076" s="104" t="s">
        <v>8005</v>
      </c>
      <c r="P2076" s="105"/>
      <c r="Q2076" s="103" t="s">
        <v>8481</v>
      </c>
      <c r="R2076" s="103" t="s">
        <v>4858</v>
      </c>
    </row>
    <row r="2077" spans="1:18" ht="21">
      <c r="A2077" s="171" t="s">
        <v>4893</v>
      </c>
      <c r="B2077" s="172" t="s">
        <v>5230</v>
      </c>
      <c r="C2077" s="173" t="s">
        <v>9030</v>
      </c>
      <c r="D2077" s="102" t="s">
        <v>1985</v>
      </c>
      <c r="E2077" s="161" t="s">
        <v>8341</v>
      </c>
      <c r="F2077" s="103" t="s">
        <v>8341</v>
      </c>
      <c r="G2077" s="103" t="s">
        <v>15</v>
      </c>
      <c r="H2077" s="158">
        <v>2565</v>
      </c>
      <c r="I2077" s="103" t="s">
        <v>1683</v>
      </c>
      <c r="J2077" s="104" t="s">
        <v>1623</v>
      </c>
      <c r="K2077" s="103" t="s">
        <v>437</v>
      </c>
      <c r="L2077" s="103" t="s">
        <v>111</v>
      </c>
      <c r="M2077" s="103" t="s">
        <v>9079</v>
      </c>
      <c r="N2077" s="103" t="s">
        <v>28</v>
      </c>
      <c r="O2077" s="104" t="s">
        <v>5490</v>
      </c>
      <c r="P2077" s="105"/>
      <c r="Q2077" s="103" t="s">
        <v>8484</v>
      </c>
      <c r="R2077" s="103" t="s">
        <v>4858</v>
      </c>
    </row>
    <row r="2078" spans="1:18" ht="21">
      <c r="A2078" s="171" t="s">
        <v>4893</v>
      </c>
      <c r="B2078" s="172" t="s">
        <v>5230</v>
      </c>
      <c r="C2078" s="173" t="s">
        <v>9030</v>
      </c>
      <c r="D2078" s="102" t="s">
        <v>1944</v>
      </c>
      <c r="E2078" s="161" t="str">
        <f>HYPERLINK(Q2078,F2078)</f>
        <v>โครงการยกระดับคุณภาพการศึกษาและส่งเสริมการเรียนรู้ทุกระดับวัย กิจกรรมหลัก : ส่งเสริมเรียนรู้วัฒนธรรมท้องถิ่น / ชุมชน จัดงานสืบสานประเพณีวัฒนธรรมไทย-จีน “ตรุษจีน "เล่ง เกีย ฉู่" สืบสานตำนานมังกร 2565"</v>
      </c>
      <c r="F2078" s="103" t="s">
        <v>1945</v>
      </c>
      <c r="G2078" s="103" t="s">
        <v>15</v>
      </c>
      <c r="H2078" s="158">
        <v>2565</v>
      </c>
      <c r="I2078" s="103" t="s">
        <v>1552</v>
      </c>
      <c r="J2078" s="104" t="s">
        <v>1133</v>
      </c>
      <c r="K2078" s="103" t="s">
        <v>1946</v>
      </c>
      <c r="L2078" s="103" t="s">
        <v>161</v>
      </c>
      <c r="M2078" s="103" t="s">
        <v>9073</v>
      </c>
      <c r="N2078" s="103" t="s">
        <v>162</v>
      </c>
      <c r="O2078" s="104" t="s">
        <v>5490</v>
      </c>
      <c r="P2078" s="105"/>
      <c r="Q2078" s="103" t="s">
        <v>8487</v>
      </c>
      <c r="R2078" s="103"/>
    </row>
    <row r="2079" spans="1:18" ht="21">
      <c r="A2079" s="171" t="s">
        <v>4893</v>
      </c>
      <c r="B2079" s="172" t="s">
        <v>5230</v>
      </c>
      <c r="C2079" s="173" t="s">
        <v>9030</v>
      </c>
      <c r="D2079" s="102" t="s">
        <v>3620</v>
      </c>
      <c r="E2079" s="161" t="s">
        <v>3621</v>
      </c>
      <c r="F2079" s="103" t="s">
        <v>3621</v>
      </c>
      <c r="G2079" s="103" t="s">
        <v>15</v>
      </c>
      <c r="H2079" s="158">
        <v>2566</v>
      </c>
      <c r="I2079" s="103" t="s">
        <v>2490</v>
      </c>
      <c r="J2079" s="104" t="s">
        <v>2456</v>
      </c>
      <c r="K2079" s="103" t="s">
        <v>528</v>
      </c>
      <c r="L2079" s="103" t="s">
        <v>447</v>
      </c>
      <c r="M2079" s="103" t="s">
        <v>9080</v>
      </c>
      <c r="N2079" s="103" t="s">
        <v>399</v>
      </c>
      <c r="O2079" s="103" t="s">
        <v>5496</v>
      </c>
      <c r="P2079" s="105"/>
      <c r="Q2079" s="103" t="s">
        <v>8487</v>
      </c>
      <c r="R2079" s="103"/>
    </row>
    <row r="2080" spans="1:18" ht="21">
      <c r="A2080" s="171" t="s">
        <v>4893</v>
      </c>
      <c r="B2080" s="172" t="s">
        <v>5230</v>
      </c>
      <c r="C2080" s="173" t="s">
        <v>9030</v>
      </c>
      <c r="D2080" s="102" t="s">
        <v>3655</v>
      </c>
      <c r="E2080" s="161" t="str">
        <f t="shared" ref="E2080:E2089" si="71">HYPERLINK(Q2080,F2080)</f>
        <v>โครงการปรับปรุงและพัฒนาแหล่งท่องเที่ยวในพื้นที่เขตรักษาพันธุ์สัตว์ป่าเขาสนามเพรียง</v>
      </c>
      <c r="F2080" s="103" t="s">
        <v>3652</v>
      </c>
      <c r="G2080" s="103" t="s">
        <v>15</v>
      </c>
      <c r="H2080" s="158">
        <v>2566</v>
      </c>
      <c r="I2080" s="103" t="s">
        <v>1670</v>
      </c>
      <c r="J2080" s="104" t="s">
        <v>2456</v>
      </c>
      <c r="K2080" s="103" t="s">
        <v>3653</v>
      </c>
      <c r="L2080" s="103" t="s">
        <v>1028</v>
      </c>
      <c r="M2080" s="103" t="s">
        <v>9071</v>
      </c>
      <c r="N2080" s="103" t="s">
        <v>473</v>
      </c>
      <c r="O2080" s="103" t="s">
        <v>5496</v>
      </c>
      <c r="P2080" s="105"/>
      <c r="Q2080" s="103" t="s">
        <v>8489</v>
      </c>
      <c r="R2080" s="103" t="s">
        <v>4848</v>
      </c>
    </row>
    <row r="2081" spans="1:18" ht="21">
      <c r="A2081" s="171" t="s">
        <v>4893</v>
      </c>
      <c r="B2081" s="172" t="s">
        <v>5230</v>
      </c>
      <c r="C2081" s="173" t="s">
        <v>9030</v>
      </c>
      <c r="D2081" s="102" t="s">
        <v>3651</v>
      </c>
      <c r="E2081" s="161" t="str">
        <f t="shared" si="71"/>
        <v>โครงการปรับปรุงและพัฒนาแหล่งท่องเที่ยวในพื้นที่เขตรักษาพันธุ์สัตว์ป่าเขาสนามเพรียง</v>
      </c>
      <c r="F2081" s="103" t="s">
        <v>3652</v>
      </c>
      <c r="G2081" s="103" t="s">
        <v>15</v>
      </c>
      <c r="H2081" s="158">
        <v>2566</v>
      </c>
      <c r="I2081" s="103" t="s">
        <v>1670</v>
      </c>
      <c r="J2081" s="104" t="s">
        <v>2456</v>
      </c>
      <c r="K2081" s="103" t="s">
        <v>3653</v>
      </c>
      <c r="L2081" s="103" t="s">
        <v>1028</v>
      </c>
      <c r="M2081" s="103" t="s">
        <v>9071</v>
      </c>
      <c r="N2081" s="103" t="s">
        <v>473</v>
      </c>
      <c r="O2081" s="103" t="s">
        <v>5496</v>
      </c>
      <c r="P2081" s="105"/>
      <c r="Q2081" s="103" t="s">
        <v>8492</v>
      </c>
      <c r="R2081" s="103" t="s">
        <v>4848</v>
      </c>
    </row>
    <row r="2082" spans="1:18" ht="21">
      <c r="A2082" s="171" t="s">
        <v>4893</v>
      </c>
      <c r="B2082" s="172" t="s">
        <v>5230</v>
      </c>
      <c r="C2082" s="173" t="s">
        <v>9030</v>
      </c>
      <c r="D2082" s="102" t="s">
        <v>4104</v>
      </c>
      <c r="E2082" s="161" t="str">
        <f t="shared" si="71"/>
        <v>โครงการพัฒนาด้านท่องเที่ยวและบริการ กิจกรรม จัดการแสดง Mini Light &amp; Sound เล่าเรื่องเมืองสุโขทัย</v>
      </c>
      <c r="F2082" s="103" t="s">
        <v>4105</v>
      </c>
      <c r="G2082" s="103" t="s">
        <v>15</v>
      </c>
      <c r="H2082" s="158">
        <v>2566</v>
      </c>
      <c r="I2082" s="103" t="s">
        <v>1670</v>
      </c>
      <c r="J2082" s="104" t="s">
        <v>2456</v>
      </c>
      <c r="K2082" s="103" t="s">
        <v>4106</v>
      </c>
      <c r="L2082" s="103" t="s">
        <v>4107</v>
      </c>
      <c r="M2082" s="103" t="s">
        <v>9091</v>
      </c>
      <c r="N2082" s="103" t="s">
        <v>162</v>
      </c>
      <c r="O2082" s="103" t="s">
        <v>5496</v>
      </c>
      <c r="P2082" s="105"/>
      <c r="Q2082" s="103" t="s">
        <v>8495</v>
      </c>
      <c r="R2082" s="103" t="s">
        <v>4851</v>
      </c>
    </row>
    <row r="2083" spans="1:18" ht="21">
      <c r="A2083" s="171" t="s">
        <v>4893</v>
      </c>
      <c r="B2083" s="172" t="s">
        <v>5230</v>
      </c>
      <c r="C2083" s="173" t="s">
        <v>9030</v>
      </c>
      <c r="D2083" s="102" t="s">
        <v>4390</v>
      </c>
      <c r="E2083" s="161" t="str">
        <f t="shared" si="71"/>
        <v>โครงการการพัฒนาแพลตฟอร์มข้อมูลกลางด้านการท่องเที่ยวของประเทศ เพื่อการวิเคราะห์ คาดการณ์อนาคต วางแผน และตัดสินใจเชิงนโยบาย</v>
      </c>
      <c r="F2083" s="103" t="s">
        <v>4391</v>
      </c>
      <c r="G2083" s="103" t="s">
        <v>15</v>
      </c>
      <c r="H2083" s="158">
        <v>2566</v>
      </c>
      <c r="I2083" s="103" t="s">
        <v>1670</v>
      </c>
      <c r="J2083" s="104" t="s">
        <v>2456</v>
      </c>
      <c r="K2083" s="103" t="s">
        <v>40</v>
      </c>
      <c r="L2083" s="103" t="s">
        <v>41</v>
      </c>
      <c r="M2083" s="103" t="s">
        <v>9100</v>
      </c>
      <c r="N2083" s="103" t="s">
        <v>20</v>
      </c>
      <c r="O2083" s="103" t="s">
        <v>5496</v>
      </c>
      <c r="P2083" s="105"/>
      <c r="Q2083" s="103" t="s">
        <v>8498</v>
      </c>
      <c r="R2083" s="103" t="s">
        <v>4879</v>
      </c>
    </row>
    <row r="2084" spans="1:18" ht="21">
      <c r="A2084" s="171" t="s">
        <v>4893</v>
      </c>
      <c r="B2084" s="172" t="s">
        <v>5230</v>
      </c>
      <c r="C2084" s="173" t="s">
        <v>9030</v>
      </c>
      <c r="D2084" s="102" t="s">
        <v>5793</v>
      </c>
      <c r="E2084" s="161" t="str">
        <f t="shared" si="71"/>
        <v>งานรำลึกสมเด็จพระนเรศวรมหาราช</v>
      </c>
      <c r="F2084" s="103" t="s">
        <v>880</v>
      </c>
      <c r="G2084" s="103" t="s">
        <v>15</v>
      </c>
      <c r="H2084" s="158">
        <v>2567</v>
      </c>
      <c r="I2084" s="103" t="s">
        <v>4504</v>
      </c>
      <c r="J2084" s="104" t="s">
        <v>763</v>
      </c>
      <c r="K2084" s="103" t="s">
        <v>285</v>
      </c>
      <c r="L2084" s="103" t="s">
        <v>111</v>
      </c>
      <c r="M2084" s="103" t="s">
        <v>9079</v>
      </c>
      <c r="N2084" s="103" t="s">
        <v>28</v>
      </c>
      <c r="O2084" s="103" t="s">
        <v>5779</v>
      </c>
      <c r="P2084" s="105"/>
      <c r="Q2084" s="103" t="s">
        <v>8501</v>
      </c>
      <c r="R2084" s="103"/>
    </row>
    <row r="2085" spans="1:18" ht="21">
      <c r="A2085" s="171" t="s">
        <v>4893</v>
      </c>
      <c r="B2085" s="172" t="s">
        <v>5230</v>
      </c>
      <c r="C2085" s="173" t="s">
        <v>9030</v>
      </c>
      <c r="D2085" s="102" t="s">
        <v>6740</v>
      </c>
      <c r="E2085" s="161" t="str">
        <f t="shared" si="71"/>
        <v>โครงการค่าใช้จ่ายในการประเมินผลกระทบทางเศรษฐกิจการท่องเที่ยวเชิงสร้างสรรค์และวัฒนธรรม</v>
      </c>
      <c r="F2085" s="103" t="s">
        <v>5229</v>
      </c>
      <c r="G2085" s="103" t="s">
        <v>15</v>
      </c>
      <c r="H2085" s="158">
        <v>2567</v>
      </c>
      <c r="I2085" s="103" t="s">
        <v>3684</v>
      </c>
      <c r="J2085" s="104" t="s">
        <v>6167</v>
      </c>
      <c r="K2085" s="103" t="s">
        <v>2791</v>
      </c>
      <c r="L2085" s="103" t="s">
        <v>111</v>
      </c>
      <c r="M2085" s="103" t="s">
        <v>9079</v>
      </c>
      <c r="N2085" s="103" t="s">
        <v>28</v>
      </c>
      <c r="O2085" s="103" t="s">
        <v>6011</v>
      </c>
      <c r="P2085" s="105"/>
      <c r="Q2085" s="103" t="s">
        <v>8501</v>
      </c>
      <c r="R2085" s="103"/>
    </row>
    <row r="2086" spans="1:18" ht="21">
      <c r="A2086" s="171" t="s">
        <v>4893</v>
      </c>
      <c r="B2086" s="172" t="s">
        <v>5230</v>
      </c>
      <c r="C2086" s="173" t="s">
        <v>9030</v>
      </c>
      <c r="D2086" s="102" t="s">
        <v>5228</v>
      </c>
      <c r="E2086" s="161" t="str">
        <f t="shared" si="71"/>
        <v>โครงการค่าใช้จ่ายในการประเมินผลกระทบทางเศรษฐกิจการท่องเที่ยวเชิงสร้างสรรค์และวัฒนธรรม</v>
      </c>
      <c r="F2086" s="103" t="s">
        <v>5229</v>
      </c>
      <c r="G2086" s="103" t="s">
        <v>15</v>
      </c>
      <c r="H2086" s="158">
        <v>2567</v>
      </c>
      <c r="I2086" s="103" t="s">
        <v>3684</v>
      </c>
      <c r="J2086" s="104" t="s">
        <v>6167</v>
      </c>
      <c r="K2086" s="103" t="s">
        <v>2791</v>
      </c>
      <c r="L2086" s="103" t="s">
        <v>111</v>
      </c>
      <c r="M2086" s="103" t="s">
        <v>9079</v>
      </c>
      <c r="N2086" s="103" t="s">
        <v>28</v>
      </c>
      <c r="O2086" s="103" t="s">
        <v>5779</v>
      </c>
      <c r="P2086" s="105"/>
      <c r="Q2086" s="103" t="s">
        <v>8504</v>
      </c>
      <c r="R2086" s="103" t="s">
        <v>4879</v>
      </c>
    </row>
    <row r="2087" spans="1:18" ht="21">
      <c r="A2087" s="171" t="s">
        <v>4893</v>
      </c>
      <c r="B2087" s="172" t="s">
        <v>5230</v>
      </c>
      <c r="C2087" s="173" t="s">
        <v>9030</v>
      </c>
      <c r="D2087" s="102" t="s">
        <v>7220</v>
      </c>
      <c r="E2087" s="161" t="str">
        <f t="shared" si="71"/>
        <v>โครงการเพิ่มมูลค่าทางเศรษฐกิจด้วยทุนทางวัฒนธรรม งบรายจ่ายอื่น ค่าใช้จ่ายในการจัดทำแผนพัฒนาการท่องเที่ยวเชิงสร้างสรรค์และวัฒนธรรม</v>
      </c>
      <c r="F2087" s="103" t="s">
        <v>7221</v>
      </c>
      <c r="G2087" s="103" t="s">
        <v>15</v>
      </c>
      <c r="H2087" s="158">
        <v>2568</v>
      </c>
      <c r="I2087" s="103" t="s">
        <v>6188</v>
      </c>
      <c r="J2087" s="104" t="s">
        <v>7046</v>
      </c>
      <c r="K2087" s="103" t="s">
        <v>2052</v>
      </c>
      <c r="L2087" s="103" t="s">
        <v>161</v>
      </c>
      <c r="M2087" s="103" t="s">
        <v>9073</v>
      </c>
      <c r="N2087" s="103" t="s">
        <v>162</v>
      </c>
      <c r="O2087" s="103" t="s">
        <v>6781</v>
      </c>
      <c r="P2087" s="105"/>
      <c r="Q2087" s="103" t="s">
        <v>8507</v>
      </c>
      <c r="R2087" s="103" t="s">
        <v>4894</v>
      </c>
    </row>
    <row r="2088" spans="1:18" ht="21">
      <c r="A2088" s="171" t="s">
        <v>4893</v>
      </c>
      <c r="B2088" s="172" t="s">
        <v>5230</v>
      </c>
      <c r="C2088" s="173" t="s">
        <v>9030</v>
      </c>
      <c r="D2088" s="102" t="s">
        <v>7939</v>
      </c>
      <c r="E2088" s="161" t="str">
        <f t="shared" si="71"/>
        <v xml:space="preserve">โครงการค่าใช้จ่ายโครงการประเมินรายได้และผลกระทบทางเศรษฐกิจจากการท่องเที่ยวเชิงสร้างสรรค์และวัฒนธรรม ประจำปี พ.ศ. 2568 </v>
      </c>
      <c r="F2088" s="103" t="s">
        <v>7940</v>
      </c>
      <c r="G2088" s="103" t="s">
        <v>15</v>
      </c>
      <c r="H2088" s="158">
        <v>2568</v>
      </c>
      <c r="I2088" s="103" t="s">
        <v>6907</v>
      </c>
      <c r="J2088" s="104" t="s">
        <v>2749</v>
      </c>
      <c r="K2088" s="103" t="s">
        <v>2791</v>
      </c>
      <c r="L2088" s="103" t="s">
        <v>111</v>
      </c>
      <c r="M2088" s="103" t="s">
        <v>9079</v>
      </c>
      <c r="N2088" s="103" t="s">
        <v>28</v>
      </c>
      <c r="O2088" s="103" t="s">
        <v>6781</v>
      </c>
      <c r="P2088" s="105"/>
      <c r="Q2088" s="103" t="s">
        <v>8510</v>
      </c>
      <c r="R2088" s="103" t="s">
        <v>4889</v>
      </c>
    </row>
    <row r="2089" spans="1:18" ht="21">
      <c r="A2089" s="163" t="s">
        <v>4893</v>
      </c>
      <c r="B2089" s="164" t="s">
        <v>4975</v>
      </c>
      <c r="C2089" s="165" t="s">
        <v>9030</v>
      </c>
      <c r="D2089" s="102" t="s">
        <v>817</v>
      </c>
      <c r="E2089" s="161" t="str">
        <f t="shared" si="71"/>
        <v>ซ่อมแซมผิวถนนลาดยางทับด้วย พาราแอสฟัลท์ติกคอนกรีตสายบ้านเก่ากลอย ถึง บ้านหนองแวงคำ  หมู่ที่ 1 - 6 ตำบลเก่ากลอย อำเภอนากลาง จังหวัดหนองบัวลำภู</v>
      </c>
      <c r="F2089" s="103" t="s">
        <v>819</v>
      </c>
      <c r="G2089" s="103" t="s">
        <v>15</v>
      </c>
      <c r="H2089" s="158">
        <v>2563</v>
      </c>
      <c r="I2089" s="103" t="s">
        <v>127</v>
      </c>
      <c r="J2089" s="104" t="s">
        <v>127</v>
      </c>
      <c r="K2089" s="103" t="s">
        <v>820</v>
      </c>
      <c r="L2089" s="103" t="s">
        <v>206</v>
      </c>
      <c r="M2089" s="103" t="s">
        <v>9082</v>
      </c>
      <c r="N2089" s="103" t="s">
        <v>96</v>
      </c>
      <c r="O2089" s="104" t="s">
        <v>7966</v>
      </c>
      <c r="P2089" s="105"/>
      <c r="Q2089" s="103" t="s">
        <v>8510</v>
      </c>
      <c r="R2089" s="103"/>
    </row>
    <row r="2090" spans="1:18" ht="21">
      <c r="A2090" s="9" t="s">
        <v>4893</v>
      </c>
      <c r="B2090" s="9" t="s">
        <v>4975</v>
      </c>
      <c r="C2090" s="162" t="s">
        <v>9030</v>
      </c>
      <c r="D2090" s="6" t="s">
        <v>117</v>
      </c>
      <c r="E2090" s="160" t="s">
        <v>118</v>
      </c>
      <c r="F2090" s="6" t="s">
        <v>118</v>
      </c>
      <c r="G2090" s="6" t="s">
        <v>15</v>
      </c>
      <c r="H2090" s="7">
        <v>2563</v>
      </c>
      <c r="I2090" s="6" t="s">
        <v>119</v>
      </c>
      <c r="J2090" s="6" t="s">
        <v>120</v>
      </c>
      <c r="K2090" s="6" t="s">
        <v>121</v>
      </c>
      <c r="L2090" s="6" t="s">
        <v>122</v>
      </c>
      <c r="M2090" s="145" t="str">
        <f>VLOOKUP(L2090,'[1]ตัวย่อ(ต่อท้าย)'!$B$2:$C$516,2,FALSE)</f>
        <v>ธร.</v>
      </c>
      <c r="N2090" s="6" t="s">
        <v>123</v>
      </c>
      <c r="O2090" s="6"/>
      <c r="P2090" s="145"/>
      <c r="Q2090" s="103" t="s">
        <v>8510</v>
      </c>
      <c r="R2090" s="103"/>
    </row>
    <row r="2091" spans="1:18" ht="21">
      <c r="A2091" s="9" t="s">
        <v>4893</v>
      </c>
      <c r="B2091" s="9" t="s">
        <v>4975</v>
      </c>
      <c r="C2091" s="162" t="s">
        <v>9030</v>
      </c>
      <c r="D2091" s="6" t="s">
        <v>769</v>
      </c>
      <c r="E2091" s="160" t="s">
        <v>770</v>
      </c>
      <c r="F2091" s="6" t="s">
        <v>770</v>
      </c>
      <c r="G2091" s="6" t="s">
        <v>15</v>
      </c>
      <c r="H2091" s="7">
        <v>2563</v>
      </c>
      <c r="I2091" s="6" t="s">
        <v>369</v>
      </c>
      <c r="J2091" s="6" t="s">
        <v>771</v>
      </c>
      <c r="K2091" s="6" t="s">
        <v>772</v>
      </c>
      <c r="L2091" s="6" t="s">
        <v>773</v>
      </c>
      <c r="M2091" s="145" t="str">
        <f>VLOOKUP(L2091,'[1]ตัวย่อ(ต่อท้าย)'!$B$2:$C$516,2,FALSE)</f>
        <v>ชป.</v>
      </c>
      <c r="N2091" s="6" t="s">
        <v>46</v>
      </c>
      <c r="O2091" s="6"/>
      <c r="P2091" s="145"/>
      <c r="Q2091" s="103" t="s">
        <v>8513</v>
      </c>
      <c r="R2091" s="103"/>
    </row>
    <row r="2092" spans="1:18" ht="21">
      <c r="A2092" s="9" t="s">
        <v>4893</v>
      </c>
      <c r="B2092" s="9" t="s">
        <v>4975</v>
      </c>
      <c r="C2092" s="162" t="s">
        <v>9030</v>
      </c>
      <c r="D2092" s="6" t="s">
        <v>817</v>
      </c>
      <c r="E2092" s="160" t="s">
        <v>818</v>
      </c>
      <c r="F2092" s="6" t="s">
        <v>819</v>
      </c>
      <c r="G2092" s="6" t="s">
        <v>15</v>
      </c>
      <c r="H2092" s="7">
        <v>2563</v>
      </c>
      <c r="I2092" s="6" t="s">
        <v>127</v>
      </c>
      <c r="J2092" s="6" t="s">
        <v>127</v>
      </c>
      <c r="K2092" s="6" t="s">
        <v>820</v>
      </c>
      <c r="L2092" s="6" t="s">
        <v>206</v>
      </c>
      <c r="M2092" s="145" t="str">
        <f>VLOOKUP(L2092,'[1]ตัวย่อ(ต่อท้าย)'!$B$2:$C$516,2,FALSE)</f>
        <v>ปค.</v>
      </c>
      <c r="N2092" s="6" t="s">
        <v>96</v>
      </c>
      <c r="O2092" s="6"/>
      <c r="P2092" s="145"/>
      <c r="Q2092" s="103" t="s">
        <v>8513</v>
      </c>
      <c r="R2092" s="103"/>
    </row>
    <row r="2093" spans="1:18" ht="21">
      <c r="A2093" s="9" t="s">
        <v>4893</v>
      </c>
      <c r="B2093" s="9" t="s">
        <v>4975</v>
      </c>
      <c r="C2093" s="162" t="s">
        <v>9030</v>
      </c>
      <c r="D2093" s="6" t="s">
        <v>848</v>
      </c>
      <c r="E2093" s="160" t="s">
        <v>849</v>
      </c>
      <c r="F2093" s="6" t="s">
        <v>849</v>
      </c>
      <c r="G2093" s="6" t="s">
        <v>15</v>
      </c>
      <c r="H2093" s="7">
        <v>2563</v>
      </c>
      <c r="I2093" s="6" t="s">
        <v>169</v>
      </c>
      <c r="J2093" s="6" t="s">
        <v>850</v>
      </c>
      <c r="K2093" s="6" t="s">
        <v>397</v>
      </c>
      <c r="L2093" s="6" t="s">
        <v>398</v>
      </c>
      <c r="M2093" s="145" t="str">
        <f>VLOOKUP(L2093,'[1]ตัวย่อ(ต่อท้าย)'!$B$2:$C$516,2,FALSE)</f>
        <v>ทช.</v>
      </c>
      <c r="N2093" s="6" t="s">
        <v>399</v>
      </c>
      <c r="O2093" s="6"/>
      <c r="P2093" s="145"/>
      <c r="Q2093" s="103" t="s">
        <v>8517</v>
      </c>
      <c r="R2093" s="103" t="s">
        <v>4879</v>
      </c>
    </row>
    <row r="2094" spans="1:18" ht="21">
      <c r="A2094" s="163" t="s">
        <v>4893</v>
      </c>
      <c r="B2094" s="164" t="s">
        <v>4975</v>
      </c>
      <c r="C2094" s="165" t="s">
        <v>9030</v>
      </c>
      <c r="D2094" s="102" t="s">
        <v>1541</v>
      </c>
      <c r="E2094" s="161" t="str">
        <f t="shared" ref="E2094:E2106" si="72">HYPERLINK(Q2094,F2094)</f>
        <v>โครงการพัฒนาศูนย์การเรียนรู้สำหรับบริการนักท่องเที่ยวในอุทยานแห่งชาติตาพระยา</v>
      </c>
      <c r="F2094" s="103" t="s">
        <v>1542</v>
      </c>
      <c r="G2094" s="103" t="s">
        <v>15</v>
      </c>
      <c r="H2094" s="158">
        <v>2564</v>
      </c>
      <c r="I2094" s="103" t="s">
        <v>560</v>
      </c>
      <c r="J2094" s="104" t="s">
        <v>17</v>
      </c>
      <c r="K2094" s="103" t="s">
        <v>1543</v>
      </c>
      <c r="L2094" s="103" t="s">
        <v>472</v>
      </c>
      <c r="M2094" s="103" t="s">
        <v>9077</v>
      </c>
      <c r="N2094" s="103" t="s">
        <v>473</v>
      </c>
      <c r="O2094" s="104" t="s">
        <v>8005</v>
      </c>
      <c r="P2094" s="105"/>
      <c r="Q2094" s="103" t="s">
        <v>8520</v>
      </c>
      <c r="R2094" s="103" t="s">
        <v>4889</v>
      </c>
    </row>
    <row r="2095" spans="1:18" ht="21">
      <c r="A2095" s="163" t="s">
        <v>4893</v>
      </c>
      <c r="B2095" s="164" t="s">
        <v>4975</v>
      </c>
      <c r="C2095" s="165" t="s">
        <v>9030</v>
      </c>
      <c r="D2095" s="102" t="s">
        <v>1498</v>
      </c>
      <c r="E2095" s="161" t="str">
        <f t="shared" si="72"/>
        <v>โครงการพัฒนานวัตกรรมเพื่อการประกอบอาชีพ "การจัดสวนจำลองอย่างสร้างสรรค์ ปีที่ 2"</v>
      </c>
      <c r="F2095" s="103" t="s">
        <v>1499</v>
      </c>
      <c r="G2095" s="103" t="s">
        <v>15</v>
      </c>
      <c r="H2095" s="158">
        <v>2564</v>
      </c>
      <c r="I2095" s="103" t="s">
        <v>771</v>
      </c>
      <c r="J2095" s="104" t="s">
        <v>771</v>
      </c>
      <c r="K2095" s="103" t="s">
        <v>1500</v>
      </c>
      <c r="L2095" s="103" t="s">
        <v>105</v>
      </c>
      <c r="M2095" s="103" t="s">
        <v>9087</v>
      </c>
      <c r="N2095" s="103" t="s">
        <v>20</v>
      </c>
      <c r="O2095" s="104" t="s">
        <v>8005</v>
      </c>
      <c r="P2095" s="105"/>
      <c r="Q2095" s="103" t="s">
        <v>8523</v>
      </c>
      <c r="R2095" s="103" t="s">
        <v>4858</v>
      </c>
    </row>
    <row r="2096" spans="1:18" ht="21">
      <c r="A2096" s="163" t="s">
        <v>4893</v>
      </c>
      <c r="B2096" s="164" t="s">
        <v>4975</v>
      </c>
      <c r="C2096" s="165" t="s">
        <v>9030</v>
      </c>
      <c r="D2096" s="102" t="s">
        <v>1175</v>
      </c>
      <c r="E2096" s="161" t="str">
        <f t="shared" si="72"/>
        <v>โครงการพัฒนาแหล่งท่องเที่ยวเชิงสร้างสรรค์และวัฒนธรรมเพื่่อยกระดับการเชื่อมโยงแหล่งท่องเที่ยวกลุ่มทวารวดี</v>
      </c>
      <c r="F2096" s="103" t="s">
        <v>1176</v>
      </c>
      <c r="G2096" s="103" t="s">
        <v>15</v>
      </c>
      <c r="H2096" s="158">
        <v>2564</v>
      </c>
      <c r="I2096" s="103" t="s">
        <v>560</v>
      </c>
      <c r="J2096" s="104" t="s">
        <v>17</v>
      </c>
      <c r="K2096" s="103" t="s">
        <v>633</v>
      </c>
      <c r="L2096" s="103" t="s">
        <v>161</v>
      </c>
      <c r="M2096" s="103" t="s">
        <v>9073</v>
      </c>
      <c r="N2096" s="103" t="s">
        <v>162</v>
      </c>
      <c r="O2096" s="104" t="s">
        <v>8005</v>
      </c>
      <c r="P2096" s="105"/>
      <c r="Q2096" s="103" t="s">
        <v>8526</v>
      </c>
      <c r="R2096" s="103"/>
    </row>
    <row r="2097" spans="1:18" ht="21">
      <c r="A2097" s="163" t="s">
        <v>4893</v>
      </c>
      <c r="B2097" s="164" t="s">
        <v>4975</v>
      </c>
      <c r="C2097" s="165" t="s">
        <v>9030</v>
      </c>
      <c r="D2097" s="102" t="s">
        <v>950</v>
      </c>
      <c r="E2097" s="161" t="str">
        <f t="shared" si="72"/>
        <v>ประชาสัมพันธ์ส่งเสริมวัฒนธรรม ประเพณีตามวิถีอีสานและเกษตรอินทรีย์</v>
      </c>
      <c r="F2097" s="103" t="s">
        <v>951</v>
      </c>
      <c r="G2097" s="103" t="s">
        <v>15</v>
      </c>
      <c r="H2097" s="158">
        <v>2564</v>
      </c>
      <c r="I2097" s="103" t="s">
        <v>560</v>
      </c>
      <c r="J2097" s="104" t="s">
        <v>878</v>
      </c>
      <c r="K2097" s="103" t="s">
        <v>952</v>
      </c>
      <c r="L2097" s="103" t="s">
        <v>176</v>
      </c>
      <c r="M2097" s="103" t="s">
        <v>9084</v>
      </c>
      <c r="N2097" s="103" t="s">
        <v>67</v>
      </c>
      <c r="O2097" s="104" t="s">
        <v>8005</v>
      </c>
      <c r="P2097" s="105"/>
      <c r="Q2097" s="103" t="s">
        <v>8526</v>
      </c>
      <c r="R2097" s="103"/>
    </row>
    <row r="2098" spans="1:18" ht="21">
      <c r="A2098" s="163" t="s">
        <v>4893</v>
      </c>
      <c r="B2098" s="164" t="s">
        <v>4975</v>
      </c>
      <c r="C2098" s="165" t="s">
        <v>9030</v>
      </c>
      <c r="D2098" s="102" t="s">
        <v>1191</v>
      </c>
      <c r="E2098" s="161" t="str">
        <f t="shared" si="72"/>
        <v>โครงการปรับปรุงบริเวณหาดรูสะมิแลเพื่อส่งเสริมการท่องเที่ยว ประจำปี 2564</v>
      </c>
      <c r="F2098" s="103" t="s">
        <v>1192</v>
      </c>
      <c r="G2098" s="103" t="s">
        <v>15</v>
      </c>
      <c r="H2098" s="158">
        <v>2564</v>
      </c>
      <c r="I2098" s="103" t="s">
        <v>560</v>
      </c>
      <c r="J2098" s="104" t="s">
        <v>17</v>
      </c>
      <c r="K2098" s="103" t="s">
        <v>1193</v>
      </c>
      <c r="L2098" s="103" t="s">
        <v>289</v>
      </c>
      <c r="M2098" s="103" t="s">
        <v>9092</v>
      </c>
      <c r="N2098" s="103" t="s">
        <v>96</v>
      </c>
      <c r="O2098" s="104" t="s">
        <v>8005</v>
      </c>
      <c r="P2098" s="105"/>
      <c r="Q2098" s="103" t="s">
        <v>8529</v>
      </c>
      <c r="R2098" s="103" t="s">
        <v>4851</v>
      </c>
    </row>
    <row r="2099" spans="1:18" ht="21">
      <c r="A2099" s="163" t="s">
        <v>4893</v>
      </c>
      <c r="B2099" s="164" t="s">
        <v>4975</v>
      </c>
      <c r="C2099" s="165" t="s">
        <v>9030</v>
      </c>
      <c r="D2099" s="102" t="s">
        <v>1352</v>
      </c>
      <c r="E2099" s="161" t="str">
        <f t="shared" si="72"/>
        <v>ส่งเสริมการท่องเที่ยวส้มโอของดีบ้านแท่น</v>
      </c>
      <c r="F2099" s="103" t="s">
        <v>1353</v>
      </c>
      <c r="G2099" s="103" t="s">
        <v>15</v>
      </c>
      <c r="H2099" s="158">
        <v>2564</v>
      </c>
      <c r="I2099" s="103" t="s">
        <v>884</v>
      </c>
      <c r="J2099" s="104" t="s">
        <v>17</v>
      </c>
      <c r="K2099" s="103"/>
      <c r="L2099" s="103" t="s">
        <v>9035</v>
      </c>
      <c r="M2099" s="103" t="s">
        <v>137</v>
      </c>
      <c r="N2099" s="103" t="s">
        <v>134</v>
      </c>
      <c r="O2099" s="104" t="s">
        <v>8005</v>
      </c>
      <c r="P2099" s="105"/>
      <c r="Q2099" s="103" t="s">
        <v>8532</v>
      </c>
      <c r="R2099" s="103" t="s">
        <v>4858</v>
      </c>
    </row>
    <row r="2100" spans="1:18" ht="21">
      <c r="A2100" s="163" t="s">
        <v>4893</v>
      </c>
      <c r="B2100" s="164" t="s">
        <v>4975</v>
      </c>
      <c r="C2100" s="165" t="s">
        <v>9030</v>
      </c>
      <c r="D2100" s="102" t="s">
        <v>1532</v>
      </c>
      <c r="E2100" s="161" t="str">
        <f t="shared" si="72"/>
        <v>ซ่อมสร้างถนนลาดยาง สาย ลบ.5042 แยก ทช.ลบ.2007 - บ้านซอย 16 สาย 3 ซ้าย ตำบลพัฒนานิคม อำเภอพัฒนานิคม จังหวัดลพบุรี</v>
      </c>
      <c r="F2100" s="103" t="s">
        <v>1533</v>
      </c>
      <c r="G2100" s="103" t="s">
        <v>15</v>
      </c>
      <c r="H2100" s="158">
        <v>2564</v>
      </c>
      <c r="I2100" s="103" t="s">
        <v>884</v>
      </c>
      <c r="J2100" s="104" t="s">
        <v>850</v>
      </c>
      <c r="K2100" s="103" t="s">
        <v>397</v>
      </c>
      <c r="L2100" s="103" t="s">
        <v>398</v>
      </c>
      <c r="M2100" s="103" t="s">
        <v>9112</v>
      </c>
      <c r="N2100" s="103" t="s">
        <v>399</v>
      </c>
      <c r="O2100" s="104" t="s">
        <v>8005</v>
      </c>
      <c r="P2100" s="105"/>
      <c r="Q2100" s="103" t="s">
        <v>8535</v>
      </c>
      <c r="R2100" s="103" t="s">
        <v>4858</v>
      </c>
    </row>
    <row r="2101" spans="1:18" ht="21">
      <c r="A2101" s="163" t="s">
        <v>4893</v>
      </c>
      <c r="B2101" s="164" t="s">
        <v>4975</v>
      </c>
      <c r="C2101" s="165" t="s">
        <v>9030</v>
      </c>
      <c r="D2101" s="102" t="s">
        <v>848</v>
      </c>
      <c r="E2101" s="161" t="str">
        <f t="shared" si="72"/>
        <v xml:space="preserve">ซ่อมสร้างถนนลาดยาง สาย ลบ.2075 แยก ทล.21 - บ้านห้วยส้ม ตำบลดีลัง อำเภอพัฒนานิคม, ตำบลโคกตูม อำเภอเมืองลพบุรี จังหวัดลพบุรี </v>
      </c>
      <c r="F2101" s="103" t="s">
        <v>8261</v>
      </c>
      <c r="G2101" s="103" t="s">
        <v>15</v>
      </c>
      <c r="H2101" s="158">
        <v>2564</v>
      </c>
      <c r="I2101" s="103" t="s">
        <v>169</v>
      </c>
      <c r="J2101" s="104" t="s">
        <v>850</v>
      </c>
      <c r="K2101" s="103" t="s">
        <v>397</v>
      </c>
      <c r="L2101" s="103" t="s">
        <v>398</v>
      </c>
      <c r="M2101" s="103" t="s">
        <v>9112</v>
      </c>
      <c r="N2101" s="103" t="s">
        <v>399</v>
      </c>
      <c r="O2101" s="104" t="s">
        <v>8005</v>
      </c>
      <c r="P2101" s="105"/>
      <c r="Q2101" s="103" t="s">
        <v>8537</v>
      </c>
      <c r="R2101" s="103"/>
    </row>
    <row r="2102" spans="1:18" ht="21">
      <c r="A2102" s="163" t="s">
        <v>4893</v>
      </c>
      <c r="B2102" s="164" t="s">
        <v>4975</v>
      </c>
      <c r="C2102" s="165" t="s">
        <v>9030</v>
      </c>
      <c r="D2102" s="102" t="s">
        <v>1293</v>
      </c>
      <c r="E2102" s="161" t="str">
        <f t="shared" si="72"/>
        <v xml:space="preserve">โครงการปรับปรุงพัฒนาแหล่งท่องเที่ยวให้มีคุณภาพเพื่อดึงดูดนักท่องเที่ยวและพัฒนานวัตกรรมด้านการบริหารจัดการและยกระดับบุคลากรทางด้านการท่องเที่ยวแบบบูรณาการ </v>
      </c>
      <c r="F2102" s="103" t="s">
        <v>8272</v>
      </c>
      <c r="G2102" s="103" t="s">
        <v>148</v>
      </c>
      <c r="H2102" s="158">
        <v>2564</v>
      </c>
      <c r="I2102" s="103" t="s">
        <v>787</v>
      </c>
      <c r="J2102" s="104" t="s">
        <v>17</v>
      </c>
      <c r="K2102" s="103" t="s">
        <v>1292</v>
      </c>
      <c r="L2102" s="103" t="s">
        <v>398</v>
      </c>
      <c r="M2102" s="103" t="s">
        <v>9112</v>
      </c>
      <c r="N2102" s="103" t="s">
        <v>399</v>
      </c>
      <c r="O2102" s="104" t="s">
        <v>8005</v>
      </c>
      <c r="P2102" s="105"/>
      <c r="Q2102" s="103" t="s">
        <v>8537</v>
      </c>
      <c r="R2102" s="103"/>
    </row>
    <row r="2103" spans="1:18" ht="21">
      <c r="A2103" s="163" t="s">
        <v>4893</v>
      </c>
      <c r="B2103" s="164" t="s">
        <v>4975</v>
      </c>
      <c r="C2103" s="165" t="s">
        <v>9030</v>
      </c>
      <c r="D2103" s="102" t="s">
        <v>976</v>
      </c>
      <c r="E2103" s="161" t="str">
        <f t="shared" si="72"/>
        <v>โครงการส่งเสริมการท่องเที่ยวเชิงศิลปะประติมากรรมภูมิใจภักดิ์รักในหลวง</v>
      </c>
      <c r="F2103" s="103" t="s">
        <v>977</v>
      </c>
      <c r="G2103" s="103" t="s">
        <v>15</v>
      </c>
      <c r="H2103" s="158">
        <v>2564</v>
      </c>
      <c r="I2103" s="103" t="s">
        <v>560</v>
      </c>
      <c r="J2103" s="104" t="s">
        <v>17</v>
      </c>
      <c r="K2103" s="103" t="s">
        <v>978</v>
      </c>
      <c r="L2103" s="103" t="s">
        <v>289</v>
      </c>
      <c r="M2103" s="103" t="s">
        <v>9092</v>
      </c>
      <c r="N2103" s="103" t="s">
        <v>96</v>
      </c>
      <c r="O2103" s="104" t="s">
        <v>8005</v>
      </c>
      <c r="P2103" s="105"/>
      <c r="Q2103" s="103" t="s">
        <v>8540</v>
      </c>
      <c r="R2103" s="103"/>
    </row>
    <row r="2104" spans="1:18" ht="21">
      <c r="A2104" s="163" t="s">
        <v>4893</v>
      </c>
      <c r="B2104" s="164" t="s">
        <v>4975</v>
      </c>
      <c r="C2104" s="165" t="s">
        <v>9030</v>
      </c>
      <c r="D2104" s="102" t="s">
        <v>8320</v>
      </c>
      <c r="E2104" s="161" t="str">
        <f t="shared" si="72"/>
        <v>โครงการศึกษาแหล่งท่องเที่ยวเชิงความเชื่อและจิตวิญญาณประเภท มูเตลู</v>
      </c>
      <c r="F2104" s="103" t="s">
        <v>8321</v>
      </c>
      <c r="G2104" s="103" t="s">
        <v>15</v>
      </c>
      <c r="H2104" s="158">
        <v>2564</v>
      </c>
      <c r="I2104" s="103" t="s">
        <v>1552</v>
      </c>
      <c r="J2104" s="104" t="s">
        <v>120</v>
      </c>
      <c r="K2104" s="103" t="s">
        <v>2056</v>
      </c>
      <c r="L2104" s="103" t="s">
        <v>27</v>
      </c>
      <c r="M2104" s="103" t="s">
        <v>9114</v>
      </c>
      <c r="N2104" s="103" t="s">
        <v>28</v>
      </c>
      <c r="O2104" s="104" t="s">
        <v>8005</v>
      </c>
      <c r="P2104" s="105"/>
      <c r="Q2104" s="103" t="s">
        <v>8540</v>
      </c>
      <c r="R2104" s="103"/>
    </row>
    <row r="2105" spans="1:18" ht="21">
      <c r="A2105" s="163" t="s">
        <v>4893</v>
      </c>
      <c r="B2105" s="164" t="s">
        <v>4975</v>
      </c>
      <c r="C2105" s="165" t="s">
        <v>9030</v>
      </c>
      <c r="D2105" s="102" t="s">
        <v>1422</v>
      </c>
      <c r="E2105" s="161" t="str">
        <f t="shared" si="72"/>
        <v xml:space="preserve">ซ่อมสร้างถนนลาดยางแอสฟัลท์ติกคอนกรีต โดยวิธี PAVEMENT IN-PLACE RECYCLING สายทางหลวงแผ่นดินหมายเลข 209 - บ้านผำ หมู่ที่ 1,14 ตำบลดอนเงิน อำเภอเชียงยืน จังหวัดมหาสารคาม </v>
      </c>
      <c r="F2105" s="103" t="s">
        <v>8786</v>
      </c>
      <c r="G2105" s="103" t="s">
        <v>15</v>
      </c>
      <c r="H2105" s="158">
        <v>2564</v>
      </c>
      <c r="I2105" s="103" t="s">
        <v>560</v>
      </c>
      <c r="J2105" s="104" t="s">
        <v>17</v>
      </c>
      <c r="K2105" s="103" t="s">
        <v>1424</v>
      </c>
      <c r="L2105" s="103" t="s">
        <v>289</v>
      </c>
      <c r="M2105" s="103" t="s">
        <v>9092</v>
      </c>
      <c r="N2105" s="103" t="s">
        <v>96</v>
      </c>
      <c r="O2105" s="104" t="s">
        <v>8005</v>
      </c>
      <c r="P2105" s="108"/>
      <c r="Q2105" s="103" t="s">
        <v>8543</v>
      </c>
      <c r="R2105" s="103" t="s">
        <v>4851</v>
      </c>
    </row>
    <row r="2106" spans="1:18" ht="21">
      <c r="A2106" s="163" t="s">
        <v>4893</v>
      </c>
      <c r="B2106" s="164" t="s">
        <v>4975</v>
      </c>
      <c r="C2106" s="165" t="s">
        <v>9030</v>
      </c>
      <c r="D2106" s="102" t="s">
        <v>1422</v>
      </c>
      <c r="E2106" s="161" t="str">
        <f t="shared" si="72"/>
        <v xml:space="preserve">ซ่อมสร้างถนนลาดยางแอสฟัลท์ติกคอนกรีต โดยวิธี PAVEMENT IN-PLACE RECYCLING สายทางหลวงแผ่นดินหมายเลข 209 - บ้านผำ หมู่ที่ 1,14 ตำบลดอนเงิน อำเภอเชียงยืน จังหวัดมหาสารคาม </v>
      </c>
      <c r="F2106" s="103" t="s">
        <v>8786</v>
      </c>
      <c r="G2106" s="103" t="s">
        <v>15</v>
      </c>
      <c r="H2106" s="158">
        <v>2564</v>
      </c>
      <c r="I2106" s="103" t="s">
        <v>560</v>
      </c>
      <c r="J2106" s="104" t="s">
        <v>17</v>
      </c>
      <c r="K2106" s="103" t="s">
        <v>1424</v>
      </c>
      <c r="L2106" s="103" t="s">
        <v>289</v>
      </c>
      <c r="M2106" s="103" t="s">
        <v>9092</v>
      </c>
      <c r="N2106" s="103" t="s">
        <v>96</v>
      </c>
      <c r="O2106" s="104" t="s">
        <v>8005</v>
      </c>
      <c r="P2106" s="108"/>
      <c r="Q2106" s="103" t="s">
        <v>8543</v>
      </c>
      <c r="R2106" s="103"/>
    </row>
    <row r="2107" spans="1:18" ht="21">
      <c r="A2107" s="163" t="s">
        <v>4893</v>
      </c>
      <c r="B2107" s="164" t="s">
        <v>4975</v>
      </c>
      <c r="C2107" s="165" t="s">
        <v>9030</v>
      </c>
      <c r="D2107" s="102" t="s">
        <v>1081</v>
      </c>
      <c r="E2107" s="161" t="s">
        <v>1083</v>
      </c>
      <c r="F2107" s="103" t="s">
        <v>1083</v>
      </c>
      <c r="G2107" s="103" t="s">
        <v>15</v>
      </c>
      <c r="H2107" s="158">
        <v>2564</v>
      </c>
      <c r="I2107" s="103" t="s">
        <v>787</v>
      </c>
      <c r="J2107" s="104" t="s">
        <v>884</v>
      </c>
      <c r="K2107" s="103" t="s">
        <v>525</v>
      </c>
      <c r="L2107" s="103" t="s">
        <v>447</v>
      </c>
      <c r="M2107" s="103" t="s">
        <v>9080</v>
      </c>
      <c r="N2107" s="103" t="s">
        <v>399</v>
      </c>
      <c r="O2107" s="104" t="s">
        <v>8005</v>
      </c>
      <c r="P2107" s="108"/>
      <c r="Q2107" s="103" t="s">
        <v>8543</v>
      </c>
      <c r="R2107" s="103"/>
    </row>
    <row r="2108" spans="1:18" ht="21">
      <c r="A2108" s="163" t="s">
        <v>4893</v>
      </c>
      <c r="B2108" s="164" t="s">
        <v>4975</v>
      </c>
      <c r="C2108" s="165" t="s">
        <v>9030</v>
      </c>
      <c r="D2108" s="102" t="s">
        <v>1016</v>
      </c>
      <c r="E2108" s="161" t="str">
        <f t="shared" ref="E2108:E2126" si="73">HYPERLINK(Q2108,F2108)</f>
        <v>ติดตั้งไฟฟ้าแสงสว่าง  ทางหลวงหมายเลข 3249  ตอน  เขาไร่ยา - แพร่งขาหยั่ง  อำเภอเขาคิชฌกูฎ  อำเภอท่าใหม่  จังหวัดจันทบุรี</v>
      </c>
      <c r="F2108" s="103" t="s">
        <v>1018</v>
      </c>
      <c r="G2108" s="103" t="s">
        <v>15</v>
      </c>
      <c r="H2108" s="158">
        <v>2564</v>
      </c>
      <c r="I2108" s="103" t="s">
        <v>416</v>
      </c>
      <c r="J2108" s="104" t="s">
        <v>887</v>
      </c>
      <c r="K2108" s="103" t="s">
        <v>525</v>
      </c>
      <c r="L2108" s="103" t="s">
        <v>447</v>
      </c>
      <c r="M2108" s="103" t="s">
        <v>9080</v>
      </c>
      <c r="N2108" s="103" t="s">
        <v>399</v>
      </c>
      <c r="O2108" s="104" t="s">
        <v>8005</v>
      </c>
      <c r="P2108" s="108"/>
      <c r="Q2108" s="103" t="s">
        <v>8547</v>
      </c>
      <c r="R2108" s="103"/>
    </row>
    <row r="2109" spans="1:18" ht="21">
      <c r="A2109" s="163" t="s">
        <v>4893</v>
      </c>
      <c r="B2109" s="164" t="s">
        <v>4975</v>
      </c>
      <c r="C2109" s="165" t="s">
        <v>9030</v>
      </c>
      <c r="D2109" s="102" t="s">
        <v>2079</v>
      </c>
      <c r="E2109" s="161" t="str">
        <f t="shared" si="73"/>
        <v>งานนมัสการหลวงพ่อเพชรและสมโภชเมืองพิจิตร ประจำปีงบประมาณ 2565</v>
      </c>
      <c r="F2109" s="103" t="s">
        <v>2080</v>
      </c>
      <c r="G2109" s="103" t="s">
        <v>15</v>
      </c>
      <c r="H2109" s="158">
        <v>2565</v>
      </c>
      <c r="I2109" s="103" t="s">
        <v>1552</v>
      </c>
      <c r="J2109" s="104" t="s">
        <v>1695</v>
      </c>
      <c r="K2109" s="103" t="s">
        <v>328</v>
      </c>
      <c r="L2109" s="103" t="s">
        <v>261</v>
      </c>
      <c r="M2109" s="103" t="s">
        <v>9101</v>
      </c>
      <c r="N2109" s="103" t="s">
        <v>5647</v>
      </c>
      <c r="O2109" s="104" t="s">
        <v>5490</v>
      </c>
      <c r="P2109" s="105"/>
      <c r="Q2109" s="103" t="s">
        <v>8547</v>
      </c>
      <c r="R2109" s="103"/>
    </row>
    <row r="2110" spans="1:18" ht="21">
      <c r="A2110" s="163" t="s">
        <v>4893</v>
      </c>
      <c r="B2110" s="164" t="s">
        <v>4975</v>
      </c>
      <c r="C2110" s="165" t="s">
        <v>9030</v>
      </c>
      <c r="D2110" s="102" t="s">
        <v>1899</v>
      </c>
      <c r="E2110" s="161" t="str">
        <f t="shared" si="73"/>
        <v>การประชาสัมพันธ์ส่งเสริมการท่องเที่ยวของจังหวัดเชียงราย สไตล์นิวนอร์มอล (Style New Normal)</v>
      </c>
      <c r="F2110" s="103" t="s">
        <v>1900</v>
      </c>
      <c r="G2110" s="103" t="s">
        <v>15</v>
      </c>
      <c r="H2110" s="158">
        <v>2565</v>
      </c>
      <c r="I2110" s="103" t="s">
        <v>1552</v>
      </c>
      <c r="J2110" s="104" t="s">
        <v>120</v>
      </c>
      <c r="K2110" s="103" t="s">
        <v>1297</v>
      </c>
      <c r="L2110" s="103" t="s">
        <v>176</v>
      </c>
      <c r="M2110" s="103" t="s">
        <v>9084</v>
      </c>
      <c r="N2110" s="103" t="s">
        <v>67</v>
      </c>
      <c r="O2110" s="104" t="s">
        <v>5490</v>
      </c>
      <c r="P2110" s="105"/>
      <c r="Q2110" s="103" t="s">
        <v>8550</v>
      </c>
      <c r="R2110" s="103" t="s">
        <v>4894</v>
      </c>
    </row>
    <row r="2111" spans="1:18" ht="21">
      <c r="A2111" s="163" t="s">
        <v>4893</v>
      </c>
      <c r="B2111" s="164" t="s">
        <v>4975</v>
      </c>
      <c r="C2111" s="165" t="s">
        <v>9030</v>
      </c>
      <c r="D2111" s="102" t="s">
        <v>2116</v>
      </c>
      <c r="E2111" s="161" t="str">
        <f t="shared" si="73"/>
        <v>ส่งเสริมการต่อยอดผ้ากะเหรี่ยงร่วมสมัยจังหวัดอุทัยธานี</v>
      </c>
      <c r="F2111" s="103" t="s">
        <v>2117</v>
      </c>
      <c r="G2111" s="103" t="s">
        <v>15</v>
      </c>
      <c r="H2111" s="158">
        <v>2565</v>
      </c>
      <c r="I2111" s="103" t="s">
        <v>1552</v>
      </c>
      <c r="J2111" s="104" t="s">
        <v>120</v>
      </c>
      <c r="K2111" s="103" t="s">
        <v>2118</v>
      </c>
      <c r="L2111" s="103" t="s">
        <v>2119</v>
      </c>
      <c r="M2111" s="103" t="s">
        <v>9085</v>
      </c>
      <c r="N2111" s="103" t="s">
        <v>2120</v>
      </c>
      <c r="O2111" s="104" t="s">
        <v>5490</v>
      </c>
      <c r="P2111" s="105"/>
      <c r="Q2111" s="103" t="s">
        <v>8553</v>
      </c>
      <c r="R2111" s="103" t="s">
        <v>4894</v>
      </c>
    </row>
    <row r="2112" spans="1:18" ht="21">
      <c r="A2112" s="163" t="s">
        <v>4893</v>
      </c>
      <c r="B2112" s="164" t="s">
        <v>4975</v>
      </c>
      <c r="C2112" s="165" t="s">
        <v>9030</v>
      </c>
      <c r="D2112" s="102" t="s">
        <v>1550</v>
      </c>
      <c r="E2112" s="161" t="str">
        <f t="shared" si="73"/>
        <v>โครงการส่งเสริมการประยุกต์ใช้เทคโนโลยีดิจิทัลด้านการท่องเที่ยว พื้นที่ภาคเหนือ</v>
      </c>
      <c r="F2112" s="103" t="s">
        <v>1551</v>
      </c>
      <c r="G2112" s="103" t="s">
        <v>15</v>
      </c>
      <c r="H2112" s="158">
        <v>2565</v>
      </c>
      <c r="I2112" s="103" t="s">
        <v>1552</v>
      </c>
      <c r="J2112" s="104" t="s">
        <v>120</v>
      </c>
      <c r="K2112" s="103" t="s">
        <v>1553</v>
      </c>
      <c r="L2112" s="103" t="s">
        <v>611</v>
      </c>
      <c r="M2112" s="103" t="s">
        <v>9126</v>
      </c>
      <c r="N2112" s="103" t="s">
        <v>612</v>
      </c>
      <c r="O2112" s="104" t="s">
        <v>5490</v>
      </c>
      <c r="P2112" s="105"/>
      <c r="Q2112" s="103" t="s">
        <v>8556</v>
      </c>
      <c r="R2112" s="103"/>
    </row>
    <row r="2113" spans="1:18" ht="21">
      <c r="A2113" s="163" t="s">
        <v>4893</v>
      </c>
      <c r="B2113" s="164" t="s">
        <v>4975</v>
      </c>
      <c r="C2113" s="165" t="s">
        <v>9030</v>
      </c>
      <c r="D2113" s="102" t="s">
        <v>1556</v>
      </c>
      <c r="E2113" s="161" t="str">
        <f t="shared" si="73"/>
        <v>โครงการส่งเสริมการประยุกต์ใช้เทคโนโลยีดิจิทัลด้านการท่องเที่ยว พื้นที่ภาคกลาง</v>
      </c>
      <c r="F2113" s="103" t="s">
        <v>1557</v>
      </c>
      <c r="G2113" s="103" t="s">
        <v>15</v>
      </c>
      <c r="H2113" s="158">
        <v>2565</v>
      </c>
      <c r="I2113" s="103" t="s">
        <v>1552</v>
      </c>
      <c r="J2113" s="104" t="s">
        <v>120</v>
      </c>
      <c r="K2113" s="103" t="s">
        <v>1553</v>
      </c>
      <c r="L2113" s="103" t="s">
        <v>611</v>
      </c>
      <c r="M2113" s="103" t="s">
        <v>9126</v>
      </c>
      <c r="N2113" s="103" t="s">
        <v>612</v>
      </c>
      <c r="O2113" s="104" t="s">
        <v>5490</v>
      </c>
      <c r="P2113" s="105"/>
      <c r="Q2113" s="103" t="s">
        <v>8556</v>
      </c>
      <c r="R2113" s="103"/>
    </row>
    <row r="2114" spans="1:18" ht="21">
      <c r="A2114" s="163" t="s">
        <v>4893</v>
      </c>
      <c r="B2114" s="164" t="s">
        <v>4975</v>
      </c>
      <c r="C2114" s="165" t="s">
        <v>9030</v>
      </c>
      <c r="D2114" s="102" t="s">
        <v>1672</v>
      </c>
      <c r="E2114" s="161" t="str">
        <f t="shared" si="73"/>
        <v>ส่งเสริมงานประเพณีของดีคอนสวรรค์</v>
      </c>
      <c r="F2114" s="103" t="s">
        <v>1673</v>
      </c>
      <c r="G2114" s="103" t="s">
        <v>15</v>
      </c>
      <c r="H2114" s="158">
        <v>2565</v>
      </c>
      <c r="I2114" s="103" t="s">
        <v>1552</v>
      </c>
      <c r="J2114" s="104" t="s">
        <v>120</v>
      </c>
      <c r="K2114" s="103"/>
      <c r="L2114" s="103" t="s">
        <v>9035</v>
      </c>
      <c r="M2114" s="103" t="s">
        <v>137</v>
      </c>
      <c r="N2114" s="103" t="s">
        <v>134</v>
      </c>
      <c r="O2114" s="104" t="s">
        <v>5490</v>
      </c>
      <c r="P2114" s="105"/>
      <c r="Q2114" s="103" t="s">
        <v>8556</v>
      </c>
      <c r="R2114" s="103" t="s">
        <v>4889</v>
      </c>
    </row>
    <row r="2115" spans="1:18" ht="21">
      <c r="A2115" s="163" t="s">
        <v>4893</v>
      </c>
      <c r="B2115" s="164" t="s">
        <v>4975</v>
      </c>
      <c r="C2115" s="165" t="s">
        <v>9030</v>
      </c>
      <c r="D2115" s="102" t="s">
        <v>1639</v>
      </c>
      <c r="E2115" s="161" t="str">
        <f t="shared" si="73"/>
        <v>ส่งเสริมการท่องเที่ยวส้มโอของดีบ้านแท่น</v>
      </c>
      <c r="F2115" s="103" t="s">
        <v>1353</v>
      </c>
      <c r="G2115" s="103" t="s">
        <v>15</v>
      </c>
      <c r="H2115" s="158">
        <v>2565</v>
      </c>
      <c r="I2115" s="103" t="s">
        <v>1552</v>
      </c>
      <c r="J2115" s="104" t="s">
        <v>120</v>
      </c>
      <c r="K2115" s="103"/>
      <c r="L2115" s="103" t="s">
        <v>9035</v>
      </c>
      <c r="M2115" s="103" t="s">
        <v>137</v>
      </c>
      <c r="N2115" s="103" t="s">
        <v>134</v>
      </c>
      <c r="O2115" s="104" t="s">
        <v>5490</v>
      </c>
      <c r="P2115" s="105"/>
      <c r="Q2115" s="103" t="s">
        <v>8558</v>
      </c>
      <c r="R2115" s="103" t="s">
        <v>4889</v>
      </c>
    </row>
    <row r="2116" spans="1:18" ht="21">
      <c r="A2116" s="163" t="s">
        <v>4893</v>
      </c>
      <c r="B2116" s="164" t="s">
        <v>4975</v>
      </c>
      <c r="C2116" s="165" t="s">
        <v>9030</v>
      </c>
      <c r="D2116" s="102" t="s">
        <v>1660</v>
      </c>
      <c r="E2116" s="161" t="str">
        <f t="shared" si="73"/>
        <v>ส่งเสริมการท่องเที่ยวมอหินขาว</v>
      </c>
      <c r="F2116" s="103" t="s">
        <v>1359</v>
      </c>
      <c r="G2116" s="103" t="s">
        <v>15</v>
      </c>
      <c r="H2116" s="158">
        <v>2565</v>
      </c>
      <c r="I2116" s="103" t="s">
        <v>1552</v>
      </c>
      <c r="J2116" s="104" t="s">
        <v>120</v>
      </c>
      <c r="K2116" s="103"/>
      <c r="L2116" s="103" t="s">
        <v>9035</v>
      </c>
      <c r="M2116" s="103" t="s">
        <v>137</v>
      </c>
      <c r="N2116" s="103" t="s">
        <v>134</v>
      </c>
      <c r="O2116" s="104" t="s">
        <v>5490</v>
      </c>
      <c r="P2116" s="105"/>
      <c r="Q2116" s="103" t="s">
        <v>8561</v>
      </c>
      <c r="R2116" s="103" t="s">
        <v>4894</v>
      </c>
    </row>
    <row r="2117" spans="1:18" ht="21">
      <c r="A2117" s="163" t="s">
        <v>4893</v>
      </c>
      <c r="B2117" s="164" t="s">
        <v>4975</v>
      </c>
      <c r="C2117" s="165" t="s">
        <v>9030</v>
      </c>
      <c r="D2117" s="102" t="s">
        <v>1662</v>
      </c>
      <c r="E2117" s="161" t="str">
        <f t="shared" si="73"/>
        <v>ส่งเสริมการท่องเที่ยวประเพณีบุญกระธูปออกพรรษา</v>
      </c>
      <c r="F2117" s="103" t="s">
        <v>1361</v>
      </c>
      <c r="G2117" s="103" t="s">
        <v>15</v>
      </c>
      <c r="H2117" s="158">
        <v>2565</v>
      </c>
      <c r="I2117" s="103" t="s">
        <v>1552</v>
      </c>
      <c r="J2117" s="104" t="s">
        <v>120</v>
      </c>
      <c r="K2117" s="103"/>
      <c r="L2117" s="103" t="s">
        <v>9035</v>
      </c>
      <c r="M2117" s="103" t="s">
        <v>137</v>
      </c>
      <c r="N2117" s="103" t="s">
        <v>134</v>
      </c>
      <c r="O2117" s="104" t="s">
        <v>5490</v>
      </c>
      <c r="P2117" s="105"/>
      <c r="Q2117" s="103" t="s">
        <v>8564</v>
      </c>
      <c r="R2117" s="103"/>
    </row>
    <row r="2118" spans="1:18" ht="21">
      <c r="A2118" s="163" t="s">
        <v>4893</v>
      </c>
      <c r="B2118" s="164" t="s">
        <v>4975</v>
      </c>
      <c r="C2118" s="165" t="s">
        <v>9030</v>
      </c>
      <c r="D2118" s="102" t="s">
        <v>1647</v>
      </c>
      <c r="E2118" s="161" t="str">
        <f t="shared" si="73"/>
        <v>ส่งเสริมการท่องเที่ยวงานประเพณี ช้างคืนถิ่น กินพาแลง</v>
      </c>
      <c r="F2118" s="103" t="s">
        <v>1648</v>
      </c>
      <c r="G2118" s="103" t="s">
        <v>15</v>
      </c>
      <c r="H2118" s="158">
        <v>2565</v>
      </c>
      <c r="I2118" s="103" t="s">
        <v>1552</v>
      </c>
      <c r="J2118" s="104" t="s">
        <v>120</v>
      </c>
      <c r="K2118" s="103"/>
      <c r="L2118" s="103" t="s">
        <v>9035</v>
      </c>
      <c r="M2118" s="103" t="s">
        <v>137</v>
      </c>
      <c r="N2118" s="103" t="s">
        <v>134</v>
      </c>
      <c r="O2118" s="104" t="s">
        <v>5490</v>
      </c>
      <c r="P2118" s="105"/>
      <c r="Q2118" s="103" t="s">
        <v>8564</v>
      </c>
      <c r="R2118" s="103"/>
    </row>
    <row r="2119" spans="1:18" ht="21">
      <c r="A2119" s="163" t="s">
        <v>4893</v>
      </c>
      <c r="B2119" s="164" t="s">
        <v>4975</v>
      </c>
      <c r="C2119" s="165" t="s">
        <v>9030</v>
      </c>
      <c r="D2119" s="102" t="s">
        <v>1654</v>
      </c>
      <c r="E2119" s="161" t="str">
        <f t="shared" si="73"/>
        <v>ส่งเสริมการท่องเที่ยวงานประเพณีีตีคลีไฟ</v>
      </c>
      <c r="F2119" s="103" t="s">
        <v>1655</v>
      </c>
      <c r="G2119" s="103" t="s">
        <v>15</v>
      </c>
      <c r="H2119" s="158">
        <v>2565</v>
      </c>
      <c r="I2119" s="103" t="s">
        <v>1552</v>
      </c>
      <c r="J2119" s="104" t="s">
        <v>120</v>
      </c>
      <c r="K2119" s="103"/>
      <c r="L2119" s="103" t="s">
        <v>9035</v>
      </c>
      <c r="M2119" s="103" t="s">
        <v>137</v>
      </c>
      <c r="N2119" s="103" t="s">
        <v>134</v>
      </c>
      <c r="O2119" s="104" t="s">
        <v>5490</v>
      </c>
      <c r="P2119" s="105"/>
      <c r="Q2119" s="103" t="s">
        <v>8706</v>
      </c>
      <c r="R2119" s="103" t="s">
        <v>4858</v>
      </c>
    </row>
    <row r="2120" spans="1:18" ht="21">
      <c r="A2120" s="163" t="s">
        <v>4893</v>
      </c>
      <c r="B2120" s="164" t="s">
        <v>4975</v>
      </c>
      <c r="C2120" s="165" t="s">
        <v>9030</v>
      </c>
      <c r="D2120" s="102" t="s">
        <v>1669</v>
      </c>
      <c r="E2120" s="161" t="str">
        <f t="shared" si="73"/>
        <v>ส่งเสริมการท่องเที่ยวเทศกาลของดีอำเภอภูเขียว</v>
      </c>
      <c r="F2120" s="103" t="s">
        <v>1365</v>
      </c>
      <c r="G2120" s="103" t="s">
        <v>15</v>
      </c>
      <c r="H2120" s="158">
        <v>2565</v>
      </c>
      <c r="I2120" s="103" t="s">
        <v>1552</v>
      </c>
      <c r="J2120" s="104" t="s">
        <v>1670</v>
      </c>
      <c r="K2120" s="103"/>
      <c r="L2120" s="103" t="s">
        <v>9035</v>
      </c>
      <c r="M2120" s="103" t="s">
        <v>137</v>
      </c>
      <c r="N2120" s="103" t="s">
        <v>134</v>
      </c>
      <c r="O2120" s="104" t="s">
        <v>5490</v>
      </c>
      <c r="P2120" s="105"/>
      <c r="Q2120" s="103" t="s">
        <v>8712</v>
      </c>
      <c r="R2120" s="103" t="s">
        <v>4889</v>
      </c>
    </row>
    <row r="2121" spans="1:18" ht="21">
      <c r="A2121" s="163" t="s">
        <v>4893</v>
      </c>
      <c r="B2121" s="164" t="s">
        <v>4975</v>
      </c>
      <c r="C2121" s="165" t="s">
        <v>9030</v>
      </c>
      <c r="D2121" s="102" t="s">
        <v>1641</v>
      </c>
      <c r="E2121" s="161" t="str">
        <f t="shared" si="73"/>
        <v>ส่งเสริมการท่องเที่ยวประเพณีถวายทองเจ้าพ่อพญาแล เทศกาลมะขามหวาน สืบสานตำนานเมืองภักดี</v>
      </c>
      <c r="F2121" s="103" t="s">
        <v>1642</v>
      </c>
      <c r="G2121" s="103" t="s">
        <v>15</v>
      </c>
      <c r="H2121" s="158">
        <v>2565</v>
      </c>
      <c r="I2121" s="103" t="s">
        <v>1552</v>
      </c>
      <c r="J2121" s="104" t="s">
        <v>120</v>
      </c>
      <c r="K2121" s="103"/>
      <c r="L2121" s="103" t="s">
        <v>9035</v>
      </c>
      <c r="M2121" s="103" t="s">
        <v>137</v>
      </c>
      <c r="N2121" s="103" t="s">
        <v>134</v>
      </c>
      <c r="O2121" s="104" t="s">
        <v>5490</v>
      </c>
      <c r="P2121" s="105"/>
      <c r="Q2121" s="103" t="s">
        <v>8716</v>
      </c>
      <c r="R2121" s="103" t="s">
        <v>4858</v>
      </c>
    </row>
    <row r="2122" spans="1:18" ht="21">
      <c r="A2122" s="163" t="s">
        <v>4893</v>
      </c>
      <c r="B2122" s="164" t="s">
        <v>4975</v>
      </c>
      <c r="C2122" s="165" t="s">
        <v>9030</v>
      </c>
      <c r="D2122" s="102" t="s">
        <v>1667</v>
      </c>
      <c r="E2122" s="161" t="str">
        <f t="shared" si="73"/>
        <v>ส่งเสริมการท่องเที่ยวประเพณีบุญเดือนสี่ ประเพณีไทคอนสาร</v>
      </c>
      <c r="F2122" s="103" t="s">
        <v>1363</v>
      </c>
      <c r="G2122" s="103" t="s">
        <v>15</v>
      </c>
      <c r="H2122" s="158">
        <v>2565</v>
      </c>
      <c r="I2122" s="103" t="s">
        <v>1552</v>
      </c>
      <c r="J2122" s="104" t="s">
        <v>120</v>
      </c>
      <c r="K2122" s="103"/>
      <c r="L2122" s="103" t="s">
        <v>9035</v>
      </c>
      <c r="M2122" s="103" t="s">
        <v>137</v>
      </c>
      <c r="N2122" s="103" t="s">
        <v>134</v>
      </c>
      <c r="O2122" s="104" t="s">
        <v>5490</v>
      </c>
      <c r="P2122" s="105"/>
      <c r="Q2122" s="103" t="s">
        <v>8720</v>
      </c>
      <c r="R2122" s="103" t="s">
        <v>4879</v>
      </c>
    </row>
    <row r="2123" spans="1:18" ht="21">
      <c r="A2123" s="163" t="s">
        <v>4893</v>
      </c>
      <c r="B2123" s="164" t="s">
        <v>4975</v>
      </c>
      <c r="C2123" s="165" t="s">
        <v>9030</v>
      </c>
      <c r="D2123" s="102" t="s">
        <v>1559</v>
      </c>
      <c r="E2123" s="161" t="str">
        <f t="shared" si="73"/>
        <v>โครงการส่งเสริมการประยุกต์ใช้เทคโนโลยีดิจิทัลด้านการท่องเที่ยว พื้นที่ภาคใต้</v>
      </c>
      <c r="F2123" s="103" t="s">
        <v>1560</v>
      </c>
      <c r="G2123" s="103" t="s">
        <v>15</v>
      </c>
      <c r="H2123" s="158">
        <v>2565</v>
      </c>
      <c r="I2123" s="103" t="s">
        <v>1552</v>
      </c>
      <c r="J2123" s="104" t="s">
        <v>120</v>
      </c>
      <c r="K2123" s="103" t="s">
        <v>1553</v>
      </c>
      <c r="L2123" s="103" t="s">
        <v>611</v>
      </c>
      <c r="M2123" s="103" t="s">
        <v>9126</v>
      </c>
      <c r="N2123" s="103" t="s">
        <v>612</v>
      </c>
      <c r="O2123" s="104" t="s">
        <v>5490</v>
      </c>
      <c r="P2123" s="106"/>
      <c r="Q2123" s="103" t="s">
        <v>8724</v>
      </c>
      <c r="R2123" s="103" t="s">
        <v>4851</v>
      </c>
    </row>
    <row r="2124" spans="1:18" ht="21">
      <c r="A2124" s="163" t="s">
        <v>4893</v>
      </c>
      <c r="B2124" s="164" t="s">
        <v>4975</v>
      </c>
      <c r="C2124" s="165" t="s">
        <v>9030</v>
      </c>
      <c r="D2124" s="102" t="s">
        <v>1864</v>
      </c>
      <c r="E2124" s="161" t="str">
        <f t="shared" si="73"/>
        <v>พัฒนาปัจจัยโครงสร้างพื้นฐานและสิ่งอำนวยความสะดวกด้านการท่องเที่ยว</v>
      </c>
      <c r="F2124" s="103" t="s">
        <v>1865</v>
      </c>
      <c r="G2124" s="103" t="s">
        <v>15</v>
      </c>
      <c r="H2124" s="158">
        <v>2565</v>
      </c>
      <c r="I2124" s="103" t="s">
        <v>1598</v>
      </c>
      <c r="J2124" s="104" t="s">
        <v>1133</v>
      </c>
      <c r="K2124" s="103" t="s">
        <v>525</v>
      </c>
      <c r="L2124" s="103" t="s">
        <v>447</v>
      </c>
      <c r="M2124" s="103" t="s">
        <v>9080</v>
      </c>
      <c r="N2124" s="103" t="s">
        <v>399</v>
      </c>
      <c r="O2124" s="104" t="s">
        <v>5490</v>
      </c>
      <c r="P2124" s="108"/>
      <c r="Q2124" s="103" t="s">
        <v>8727</v>
      </c>
      <c r="R2124" s="103" t="s">
        <v>4879</v>
      </c>
    </row>
    <row r="2125" spans="1:18" ht="21">
      <c r="A2125" s="163" t="s">
        <v>4893</v>
      </c>
      <c r="B2125" s="164" t="s">
        <v>4975</v>
      </c>
      <c r="C2125" s="165" t="s">
        <v>9030</v>
      </c>
      <c r="D2125" s="102" t="s">
        <v>2001</v>
      </c>
      <c r="E2125" s="161" t="str">
        <f t="shared" si="73"/>
        <v>พัฒนาโครงสร้างพื้นฐานในแหล่งท่องเที่ยว  และสิ่งอำนวยความสะดวกด้านการท่องเที่ยวในปราจันสระตรานคร  ทางหลวงหมายเลข 3153  ตอน จันทบุรี - ท่าใหม่  อำเภอเมืองจันทบุรี  จังหวัดจันทบุรี</v>
      </c>
      <c r="F2125" s="103" t="s">
        <v>2002</v>
      </c>
      <c r="G2125" s="103" t="s">
        <v>15</v>
      </c>
      <c r="H2125" s="158">
        <v>2565</v>
      </c>
      <c r="I2125" s="103" t="s">
        <v>1598</v>
      </c>
      <c r="J2125" s="104" t="s">
        <v>1692</v>
      </c>
      <c r="K2125" s="103" t="s">
        <v>525</v>
      </c>
      <c r="L2125" s="103" t="s">
        <v>447</v>
      </c>
      <c r="M2125" s="103" t="s">
        <v>9080</v>
      </c>
      <c r="N2125" s="103" t="s">
        <v>399</v>
      </c>
      <c r="O2125" s="104" t="s">
        <v>5490</v>
      </c>
      <c r="P2125" s="108"/>
      <c r="Q2125" s="103" t="s">
        <v>8730</v>
      </c>
      <c r="R2125" s="103" t="s">
        <v>4879</v>
      </c>
    </row>
    <row r="2126" spans="1:18" ht="21">
      <c r="A2126" s="163" t="s">
        <v>4893</v>
      </c>
      <c r="B2126" s="164" t="s">
        <v>4975</v>
      </c>
      <c r="C2126" s="165" t="s">
        <v>9030</v>
      </c>
      <c r="D2126" s="102" t="s">
        <v>2141</v>
      </c>
      <c r="E2126" s="161" t="str">
        <f t="shared" si="73"/>
        <v>โครงการปรับปรุงสวนประวัติศาสตร์ทางวัฒนธรรมลุ่มแม่น้ำตะกั่วป่า ส่งเสริมการท่องเที่ยว ศาสนา ศิลปวัฒนธรรม อำเภอตะกั่วป่า จังหวัดพังงา</v>
      </c>
      <c r="F2126" s="103" t="s">
        <v>2142</v>
      </c>
      <c r="G2126" s="103" t="s">
        <v>15</v>
      </c>
      <c r="H2126" s="158">
        <v>2565</v>
      </c>
      <c r="I2126" s="103" t="s">
        <v>1552</v>
      </c>
      <c r="J2126" s="104" t="s">
        <v>120</v>
      </c>
      <c r="K2126" s="103" t="s">
        <v>2143</v>
      </c>
      <c r="L2126" s="103" t="s">
        <v>289</v>
      </c>
      <c r="M2126" s="103" t="s">
        <v>9092</v>
      </c>
      <c r="N2126" s="103" t="s">
        <v>96</v>
      </c>
      <c r="O2126" s="104" t="s">
        <v>5490</v>
      </c>
      <c r="P2126" s="108"/>
      <c r="Q2126" s="103" t="s">
        <v>8736</v>
      </c>
      <c r="R2126" s="103" t="s">
        <v>4879</v>
      </c>
    </row>
    <row r="2127" spans="1:18" ht="21">
      <c r="A2127" s="163" t="s">
        <v>4893</v>
      </c>
      <c r="B2127" s="164" t="s">
        <v>4975</v>
      </c>
      <c r="C2127" s="165" t="s">
        <v>9030</v>
      </c>
      <c r="D2127" s="102" t="s">
        <v>3623</v>
      </c>
      <c r="E2127" s="161" t="s">
        <v>5504</v>
      </c>
      <c r="F2127" s="103" t="s">
        <v>5504</v>
      </c>
      <c r="G2127" s="103" t="s">
        <v>15</v>
      </c>
      <c r="H2127" s="158">
        <v>2566</v>
      </c>
      <c r="I2127" s="103" t="s">
        <v>2490</v>
      </c>
      <c r="J2127" s="104" t="s">
        <v>2456</v>
      </c>
      <c r="K2127" s="103" t="s">
        <v>528</v>
      </c>
      <c r="L2127" s="103" t="s">
        <v>447</v>
      </c>
      <c r="M2127" s="103" t="s">
        <v>9080</v>
      </c>
      <c r="N2127" s="103" t="s">
        <v>399</v>
      </c>
      <c r="O2127" s="103" t="s">
        <v>5496</v>
      </c>
      <c r="P2127" s="105"/>
      <c r="Q2127" s="103" t="s">
        <v>8740</v>
      </c>
      <c r="R2127" s="103" t="s">
        <v>4858</v>
      </c>
    </row>
    <row r="2128" spans="1:18" ht="21">
      <c r="A2128" s="163" t="s">
        <v>4893</v>
      </c>
      <c r="B2128" s="164" t="s">
        <v>4975</v>
      </c>
      <c r="C2128" s="165" t="s">
        <v>9030</v>
      </c>
      <c r="D2128" s="102" t="s">
        <v>3626</v>
      </c>
      <c r="E2128" s="161" t="s">
        <v>5506</v>
      </c>
      <c r="F2128" s="103" t="s">
        <v>5506</v>
      </c>
      <c r="G2128" s="103" t="s">
        <v>15</v>
      </c>
      <c r="H2128" s="158">
        <v>2566</v>
      </c>
      <c r="I2128" s="103" t="s">
        <v>2490</v>
      </c>
      <c r="J2128" s="104" t="s">
        <v>2456</v>
      </c>
      <c r="K2128" s="103" t="s">
        <v>528</v>
      </c>
      <c r="L2128" s="103" t="s">
        <v>447</v>
      </c>
      <c r="M2128" s="103" t="s">
        <v>9080</v>
      </c>
      <c r="N2128" s="103" t="s">
        <v>399</v>
      </c>
      <c r="O2128" s="103" t="s">
        <v>5496</v>
      </c>
      <c r="P2128" s="105"/>
      <c r="Q2128" s="103" t="s">
        <v>8743</v>
      </c>
      <c r="R2128" s="103" t="s">
        <v>4879</v>
      </c>
    </row>
    <row r="2129" spans="1:18" ht="21">
      <c r="A2129" s="163" t="s">
        <v>4893</v>
      </c>
      <c r="B2129" s="164" t="s">
        <v>4975</v>
      </c>
      <c r="C2129" s="165" t="s">
        <v>9030</v>
      </c>
      <c r="D2129" s="102" t="s">
        <v>3632</v>
      </c>
      <c r="E2129" s="161" t="s">
        <v>5508</v>
      </c>
      <c r="F2129" s="103" t="s">
        <v>5508</v>
      </c>
      <c r="G2129" s="103" t="s">
        <v>15</v>
      </c>
      <c r="H2129" s="158">
        <v>2566</v>
      </c>
      <c r="I2129" s="103" t="s">
        <v>2490</v>
      </c>
      <c r="J2129" s="104" t="s">
        <v>2456</v>
      </c>
      <c r="K2129" s="103" t="s">
        <v>528</v>
      </c>
      <c r="L2129" s="103" t="s">
        <v>447</v>
      </c>
      <c r="M2129" s="103" t="s">
        <v>9080</v>
      </c>
      <c r="N2129" s="103" t="s">
        <v>399</v>
      </c>
      <c r="O2129" s="103" t="s">
        <v>5496</v>
      </c>
      <c r="P2129" s="105"/>
      <c r="Q2129" s="103" t="s">
        <v>8746</v>
      </c>
      <c r="R2129" s="103" t="s">
        <v>4848</v>
      </c>
    </row>
    <row r="2130" spans="1:18" ht="21">
      <c r="A2130" s="163" t="s">
        <v>4893</v>
      </c>
      <c r="B2130" s="164" t="s">
        <v>4975</v>
      </c>
      <c r="C2130" s="165" t="s">
        <v>9030</v>
      </c>
      <c r="D2130" s="102" t="s">
        <v>3629</v>
      </c>
      <c r="E2130" s="161" t="s">
        <v>5514</v>
      </c>
      <c r="F2130" s="103" t="s">
        <v>5514</v>
      </c>
      <c r="G2130" s="103" t="s">
        <v>15</v>
      </c>
      <c r="H2130" s="158">
        <v>2566</v>
      </c>
      <c r="I2130" s="103" t="s">
        <v>2490</v>
      </c>
      <c r="J2130" s="104" t="s">
        <v>2456</v>
      </c>
      <c r="K2130" s="103" t="s">
        <v>528</v>
      </c>
      <c r="L2130" s="103" t="s">
        <v>447</v>
      </c>
      <c r="M2130" s="103" t="s">
        <v>9080</v>
      </c>
      <c r="N2130" s="103" t="s">
        <v>399</v>
      </c>
      <c r="O2130" s="103" t="s">
        <v>5496</v>
      </c>
      <c r="P2130" s="105"/>
      <c r="Q2130" s="103" t="s">
        <v>8746</v>
      </c>
      <c r="R2130" s="103" t="s">
        <v>4848</v>
      </c>
    </row>
    <row r="2131" spans="1:18" ht="21">
      <c r="A2131" s="163" t="s">
        <v>4893</v>
      </c>
      <c r="B2131" s="164" t="s">
        <v>4975</v>
      </c>
      <c r="C2131" s="165" t="s">
        <v>9030</v>
      </c>
      <c r="D2131" s="102" t="s">
        <v>4004</v>
      </c>
      <c r="E2131" s="161" t="str">
        <f t="shared" ref="E2131:E2137" si="74">HYPERLINK(Q2131,F2131)</f>
        <v>โครงการพัฒนาแหล่งท่องเที่ยวจุดชมนกทางเดินศึกษาธรรมชาติ เพื่อส่งเสริมการท่องเที่ยวอำเภอแว้ง จังหวัดนราธิวาส</v>
      </c>
      <c r="F2131" s="103" t="s">
        <v>4005</v>
      </c>
      <c r="G2131" s="103" t="s">
        <v>15</v>
      </c>
      <c r="H2131" s="158">
        <v>2566</v>
      </c>
      <c r="I2131" s="103" t="s">
        <v>1670</v>
      </c>
      <c r="J2131" s="104" t="s">
        <v>2456</v>
      </c>
      <c r="K2131" s="103" t="s">
        <v>4006</v>
      </c>
      <c r="L2131" s="103" t="s">
        <v>472</v>
      </c>
      <c r="M2131" s="103" t="s">
        <v>9077</v>
      </c>
      <c r="N2131" s="103" t="s">
        <v>473</v>
      </c>
      <c r="O2131" s="103" t="s">
        <v>5496</v>
      </c>
      <c r="P2131" s="105"/>
      <c r="Q2131" s="103" t="s">
        <v>8750</v>
      </c>
      <c r="R2131" s="103" t="s">
        <v>4889</v>
      </c>
    </row>
    <row r="2132" spans="1:18" ht="21">
      <c r="A2132" s="163" t="s">
        <v>4893</v>
      </c>
      <c r="B2132" s="164" t="s">
        <v>4975</v>
      </c>
      <c r="C2132" s="165" t="s">
        <v>9030</v>
      </c>
      <c r="D2132" s="102" t="s">
        <v>4396</v>
      </c>
      <c r="E2132" s="161" t="str">
        <f t="shared" si="74"/>
        <v>โครงการพัฒนาแหล่งเรียนรู้ศิลปวัฒนธรรมภาพยนตร์ไทยและโลก</v>
      </c>
      <c r="F2132" s="103" t="s">
        <v>4397</v>
      </c>
      <c r="G2132" s="103" t="s">
        <v>15</v>
      </c>
      <c r="H2132" s="158">
        <v>2566</v>
      </c>
      <c r="I2132" s="103" t="s">
        <v>1670</v>
      </c>
      <c r="J2132" s="104" t="s">
        <v>2456</v>
      </c>
      <c r="K2132" s="103" t="s">
        <v>4398</v>
      </c>
      <c r="L2132" s="103" t="s">
        <v>4398</v>
      </c>
      <c r="M2132" s="103" t="s">
        <v>9095</v>
      </c>
      <c r="N2132" s="103" t="s">
        <v>162</v>
      </c>
      <c r="O2132" s="103" t="s">
        <v>5496</v>
      </c>
      <c r="P2132" s="105"/>
      <c r="Q2132" s="103" t="s">
        <v>8553</v>
      </c>
      <c r="R2132" s="103" t="s">
        <v>4894</v>
      </c>
    </row>
    <row r="2133" spans="1:18" ht="21">
      <c r="A2133" s="163" t="s">
        <v>4893</v>
      </c>
      <c r="B2133" s="164" t="s">
        <v>4975</v>
      </c>
      <c r="C2133" s="165" t="s">
        <v>9030</v>
      </c>
      <c r="D2133" s="102" t="s">
        <v>4262</v>
      </c>
      <c r="E2133" s="161" t="str">
        <f t="shared" si="74"/>
        <v>โครงการส่งเสริมการท่องเที่ยวเชิงประวัติศาสตร์และอารยธรรมทวารวดี กิจกรรมการพัฒนาศักยภาพแหล่งท่องเที่ยวเพื่อฟื้นฟูเศรษฐกิจภาคการท่องเที่ยวและบริการเส้นทางพุทธธรรม หรือสะพานทางเดินศึกษาธรรมชาติเมืองโบราณอู่ทอง (sky walk)</v>
      </c>
      <c r="F2133" s="103" t="s">
        <v>4263</v>
      </c>
      <c r="G2133" s="103" t="s">
        <v>15</v>
      </c>
      <c r="H2133" s="158">
        <v>2566</v>
      </c>
      <c r="I2133" s="103" t="s">
        <v>1670</v>
      </c>
      <c r="J2133" s="104" t="s">
        <v>2456</v>
      </c>
      <c r="K2133" s="103" t="s">
        <v>1250</v>
      </c>
      <c r="L2133" s="103" t="s">
        <v>796</v>
      </c>
      <c r="M2133" s="103" t="s">
        <v>9072</v>
      </c>
      <c r="N2133" s="103" t="s">
        <v>28</v>
      </c>
      <c r="O2133" s="103" t="s">
        <v>5496</v>
      </c>
      <c r="P2133" s="105"/>
      <c r="Q2133" s="103" t="s">
        <v>8753</v>
      </c>
      <c r="R2133" s="103" t="s">
        <v>4879</v>
      </c>
    </row>
    <row r="2134" spans="1:18" ht="21">
      <c r="A2134" s="163" t="s">
        <v>4893</v>
      </c>
      <c r="B2134" s="164" t="s">
        <v>4975</v>
      </c>
      <c r="C2134" s="165" t="s">
        <v>9030</v>
      </c>
      <c r="D2134" s="102" t="s">
        <v>4323</v>
      </c>
      <c r="E2134" s="161" t="str">
        <f t="shared" si="74"/>
        <v>โครงการ/การดำเนินการ: งานนมัสการหลวงพ่อเพชรและสมโภชเมืองพิจิตร ประจำปีงบประมาณ 2566</v>
      </c>
      <c r="F2134" s="103" t="s">
        <v>4324</v>
      </c>
      <c r="G2134" s="103" t="s">
        <v>15</v>
      </c>
      <c r="H2134" s="158">
        <v>2566</v>
      </c>
      <c r="I2134" s="103" t="s">
        <v>1670</v>
      </c>
      <c r="J2134" s="104" t="s">
        <v>2456</v>
      </c>
      <c r="K2134" s="103" t="s">
        <v>328</v>
      </c>
      <c r="L2134" s="103" t="s">
        <v>261</v>
      </c>
      <c r="M2134" s="103" t="s">
        <v>9101</v>
      </c>
      <c r="N2134" s="103" t="s">
        <v>5647</v>
      </c>
      <c r="O2134" s="103" t="s">
        <v>5496</v>
      </c>
      <c r="P2134" s="105"/>
      <c r="Q2134" s="103" t="s">
        <v>8759</v>
      </c>
      <c r="R2134" s="103" t="s">
        <v>4889</v>
      </c>
    </row>
    <row r="2135" spans="1:18" ht="21">
      <c r="A2135" s="163" t="s">
        <v>4893</v>
      </c>
      <c r="B2135" s="164" t="s">
        <v>4975</v>
      </c>
      <c r="C2135" s="165" t="s">
        <v>9030</v>
      </c>
      <c r="D2135" s="102" t="s">
        <v>3590</v>
      </c>
      <c r="E2135" s="161" t="str">
        <f t="shared" si="74"/>
        <v>ซ่อมสร้างถนนลาดยาง สาย ลบ.4018 แยก ทล.2282 - บ้านโปร่งสวอง ตำบลห้วยรุนราม อำเภอพัฒนานิคม และตำบลซับจำปา อำเภอท่าหลวง จังหวัดลพบุรี</v>
      </c>
      <c r="F2135" s="103" t="s">
        <v>3591</v>
      </c>
      <c r="G2135" s="103" t="s">
        <v>15</v>
      </c>
      <c r="H2135" s="158">
        <v>2566</v>
      </c>
      <c r="I2135" s="103" t="s">
        <v>1670</v>
      </c>
      <c r="J2135" s="104" t="s">
        <v>2456</v>
      </c>
      <c r="K2135" s="103" t="s">
        <v>397</v>
      </c>
      <c r="L2135" s="103" t="s">
        <v>398</v>
      </c>
      <c r="M2135" s="103" t="s">
        <v>9112</v>
      </c>
      <c r="N2135" s="103" t="s">
        <v>399</v>
      </c>
      <c r="O2135" s="103" t="s">
        <v>5496</v>
      </c>
      <c r="P2135" s="106"/>
      <c r="Q2135" s="103" t="s">
        <v>8921</v>
      </c>
      <c r="R2135" s="103" t="s">
        <v>8616</v>
      </c>
    </row>
    <row r="2136" spans="1:18" ht="21">
      <c r="A2136" s="163" t="s">
        <v>4893</v>
      </c>
      <c r="B2136" s="164" t="s">
        <v>4975</v>
      </c>
      <c r="C2136" s="165" t="s">
        <v>9030</v>
      </c>
      <c r="D2136" s="102" t="s">
        <v>6021</v>
      </c>
      <c r="E2136" s="161" t="str">
        <f t="shared" si="74"/>
        <v>โครงการพัฒนาแหล่งเรียนรู้ศิลปวัฒนธรรมภาพยนตร์ไทยและโลก</v>
      </c>
      <c r="F2136" s="103" t="s">
        <v>4397</v>
      </c>
      <c r="G2136" s="103" t="s">
        <v>15</v>
      </c>
      <c r="H2136" s="158">
        <v>2567</v>
      </c>
      <c r="I2136" s="103" t="s">
        <v>2644</v>
      </c>
      <c r="J2136" s="104" t="s">
        <v>763</v>
      </c>
      <c r="K2136" s="103" t="s">
        <v>4398</v>
      </c>
      <c r="L2136" s="103" t="s">
        <v>4398</v>
      </c>
      <c r="M2136" s="103" t="s">
        <v>9095</v>
      </c>
      <c r="N2136" s="103" t="s">
        <v>162</v>
      </c>
      <c r="O2136" s="103" t="s">
        <v>6011</v>
      </c>
      <c r="P2136" s="105"/>
      <c r="Q2136" s="103" t="s">
        <v>8924</v>
      </c>
      <c r="R2136" s="103" t="s">
        <v>8596</v>
      </c>
    </row>
    <row r="2137" spans="1:18" ht="21">
      <c r="A2137" s="163" t="s">
        <v>4893</v>
      </c>
      <c r="B2137" s="164" t="s">
        <v>4975</v>
      </c>
      <c r="C2137" s="165" t="s">
        <v>9030</v>
      </c>
      <c r="D2137" s="102" t="s">
        <v>5246</v>
      </c>
      <c r="E2137" s="161" t="str">
        <f t="shared" si="74"/>
        <v>โครงการพัฒนาการท่องเที่ยวและบริการในรูปแบบการท่องเที่ยวเชิงสร้างสรรค์และสนับสนุน ให้จังหวัดพิจิตรเป็นเมืองสร้างสรรค์ กิจกรรม งานนมัสการหลวงพ่อเพชรและสมโภชเมืองพิจิตร ประจำปีงบประมาณ พ.ศ. 2567</v>
      </c>
      <c r="F2137" s="103" t="s">
        <v>5247</v>
      </c>
      <c r="G2137" s="103" t="s">
        <v>15</v>
      </c>
      <c r="H2137" s="158">
        <v>2567</v>
      </c>
      <c r="I2137" s="103" t="s">
        <v>2644</v>
      </c>
      <c r="J2137" s="104" t="s">
        <v>763</v>
      </c>
      <c r="K2137" s="103" t="s">
        <v>328</v>
      </c>
      <c r="L2137" s="103" t="s">
        <v>261</v>
      </c>
      <c r="M2137" s="103" t="s">
        <v>9101</v>
      </c>
      <c r="N2137" s="103" t="s">
        <v>5647</v>
      </c>
      <c r="O2137" s="103" t="s">
        <v>5779</v>
      </c>
      <c r="P2137" s="105"/>
      <c r="Q2137" s="103" t="s">
        <v>8927</v>
      </c>
      <c r="R2137" s="103" t="s">
        <v>8749</v>
      </c>
    </row>
    <row r="2138" spans="1:18" ht="21">
      <c r="A2138" s="163" t="s">
        <v>4893</v>
      </c>
      <c r="B2138" s="164" t="s">
        <v>4975</v>
      </c>
      <c r="C2138" s="165" t="s">
        <v>9030</v>
      </c>
      <c r="D2138" s="102" t="s">
        <v>6583</v>
      </c>
      <c r="E2138" s="161" t="s">
        <v>6584</v>
      </c>
      <c r="F2138" s="103" t="s">
        <v>6584</v>
      </c>
      <c r="G2138" s="103" t="s">
        <v>15</v>
      </c>
      <c r="H2138" s="158">
        <v>2567</v>
      </c>
      <c r="I2138" s="103" t="s">
        <v>4738</v>
      </c>
      <c r="J2138" s="104" t="s">
        <v>763</v>
      </c>
      <c r="K2138" s="103" t="s">
        <v>528</v>
      </c>
      <c r="L2138" s="103" t="s">
        <v>447</v>
      </c>
      <c r="M2138" s="103" t="s">
        <v>9080</v>
      </c>
      <c r="N2138" s="103" t="s">
        <v>399</v>
      </c>
      <c r="O2138" s="103" t="s">
        <v>5779</v>
      </c>
      <c r="P2138" s="105"/>
      <c r="Q2138" s="103" t="s">
        <v>8931</v>
      </c>
      <c r="R2138" s="103" t="s">
        <v>8930</v>
      </c>
    </row>
    <row r="2139" spans="1:18" ht="21">
      <c r="A2139" s="163" t="s">
        <v>4893</v>
      </c>
      <c r="B2139" s="164" t="s">
        <v>4975</v>
      </c>
      <c r="C2139" s="165" t="s">
        <v>9030</v>
      </c>
      <c r="D2139" s="102" t="s">
        <v>6586</v>
      </c>
      <c r="E2139" s="161" t="s">
        <v>6587</v>
      </c>
      <c r="F2139" s="103" t="s">
        <v>6587</v>
      </c>
      <c r="G2139" s="103" t="s">
        <v>15</v>
      </c>
      <c r="H2139" s="158">
        <v>2567</v>
      </c>
      <c r="I2139" s="103" t="s">
        <v>4738</v>
      </c>
      <c r="J2139" s="104" t="s">
        <v>763</v>
      </c>
      <c r="K2139" s="103" t="s">
        <v>528</v>
      </c>
      <c r="L2139" s="103" t="s">
        <v>447</v>
      </c>
      <c r="M2139" s="103" t="s">
        <v>9080</v>
      </c>
      <c r="N2139" s="103" t="s">
        <v>399</v>
      </c>
      <c r="O2139" s="103" t="s">
        <v>5779</v>
      </c>
      <c r="P2139" s="105"/>
      <c r="Q2139" s="103" t="s">
        <v>8934</v>
      </c>
      <c r="R2139" s="103" t="s">
        <v>8739</v>
      </c>
    </row>
    <row r="2140" spans="1:18" ht="21">
      <c r="A2140" s="163" t="s">
        <v>4893</v>
      </c>
      <c r="B2140" s="164" t="s">
        <v>4975</v>
      </c>
      <c r="C2140" s="165" t="s">
        <v>9030</v>
      </c>
      <c r="D2140" s="102" t="s">
        <v>4973</v>
      </c>
      <c r="E2140" s="161" t="str">
        <f>HYPERLINK(Q2140,F2140)</f>
        <v xml:space="preserve">โครงการพัฒนาระบบอำนวยความสะดวกแก่ผู้เดินทาง (Ease of traveling) เพื่อเชื่อมโยงกับ Platform ของหน่วยงานภาครัฐและเอกชน </v>
      </c>
      <c r="F2140" s="103" t="s">
        <v>6737</v>
      </c>
      <c r="G2140" s="103" t="s">
        <v>15</v>
      </c>
      <c r="H2140" s="158">
        <v>2567</v>
      </c>
      <c r="I2140" s="103" t="s">
        <v>2644</v>
      </c>
      <c r="J2140" s="104" t="s">
        <v>763</v>
      </c>
      <c r="K2140" s="103" t="s">
        <v>4948</v>
      </c>
      <c r="L2140" s="103" t="s">
        <v>111</v>
      </c>
      <c r="M2140" s="103" t="s">
        <v>9079</v>
      </c>
      <c r="N2140" s="103" t="s">
        <v>28</v>
      </c>
      <c r="O2140" s="103" t="s">
        <v>5779</v>
      </c>
      <c r="P2140" s="105"/>
      <c r="Q2140" s="103" t="s">
        <v>8937</v>
      </c>
      <c r="R2140" s="103" t="s">
        <v>8739</v>
      </c>
    </row>
    <row r="2141" spans="1:18" ht="21">
      <c r="A2141" s="163" t="s">
        <v>4893</v>
      </c>
      <c r="B2141" s="164" t="s">
        <v>4975</v>
      </c>
      <c r="C2141" s="165" t="s">
        <v>9030</v>
      </c>
      <c r="D2141" s="102" t="s">
        <v>7053</v>
      </c>
      <c r="E2141" s="161" t="str">
        <f>HYPERLINK(Q2141,F2141)</f>
        <v>บริการวิชาการและจัดหารายได้ Camping and Fishing project at KSU FARM</v>
      </c>
      <c r="F2141" s="103" t="s">
        <v>7054</v>
      </c>
      <c r="G2141" s="103" t="s">
        <v>5264</v>
      </c>
      <c r="H2141" s="158">
        <v>2568</v>
      </c>
      <c r="I2141" s="103" t="s">
        <v>6188</v>
      </c>
      <c r="J2141" s="104" t="s">
        <v>2749</v>
      </c>
      <c r="K2141" s="103" t="s">
        <v>7055</v>
      </c>
      <c r="L2141" s="103" t="s">
        <v>540</v>
      </c>
      <c r="M2141" s="103" t="s">
        <v>9116</v>
      </c>
      <c r="N2141" s="103" t="s">
        <v>20</v>
      </c>
      <c r="O2141" s="103" t="s">
        <v>6781</v>
      </c>
      <c r="P2141" s="105"/>
      <c r="Q2141" s="103" t="s">
        <v>8941</v>
      </c>
      <c r="R2141" s="103" t="s">
        <v>8940</v>
      </c>
    </row>
    <row r="2142" spans="1:18" ht="21">
      <c r="A2142" s="163" t="s">
        <v>4893</v>
      </c>
      <c r="B2142" s="164" t="s">
        <v>4975</v>
      </c>
      <c r="C2142" s="165" t="s">
        <v>9030</v>
      </c>
      <c r="D2142" s="102" t="s">
        <v>7477</v>
      </c>
      <c r="E2142" s="161" t="s">
        <v>7478</v>
      </c>
      <c r="F2142" s="103" t="s">
        <v>7478</v>
      </c>
      <c r="G2142" s="103" t="s">
        <v>15</v>
      </c>
      <c r="H2142" s="158">
        <v>2568</v>
      </c>
      <c r="I2142" s="103" t="s">
        <v>6188</v>
      </c>
      <c r="J2142" s="104" t="s">
        <v>2749</v>
      </c>
      <c r="K2142" s="103"/>
      <c r="L2142" s="103" t="s">
        <v>9052</v>
      </c>
      <c r="M2142" s="103" t="s">
        <v>6315</v>
      </c>
      <c r="N2142" s="103" t="s">
        <v>134</v>
      </c>
      <c r="O2142" s="103" t="s">
        <v>6781</v>
      </c>
      <c r="P2142" s="105"/>
      <c r="Q2142" s="103" t="s">
        <v>8944</v>
      </c>
      <c r="R2142" s="103" t="s">
        <v>8739</v>
      </c>
    </row>
    <row r="2143" spans="1:18" ht="21">
      <c r="A2143" s="163" t="s">
        <v>4893</v>
      </c>
      <c r="B2143" s="164" t="s">
        <v>4975</v>
      </c>
      <c r="C2143" s="165" t="s">
        <v>9030</v>
      </c>
      <c r="D2143" s="102" t="s">
        <v>7639</v>
      </c>
      <c r="E2143" s="161" t="str">
        <f>HYPERLINK(Q2143,F2143)</f>
        <v>โครงการพัฒนาและเพิ่มศักยภาพการท่องเที่ยวภายในสวนสัตว์</v>
      </c>
      <c r="F2143" s="103" t="s">
        <v>7640</v>
      </c>
      <c r="G2143" s="103" t="s">
        <v>15</v>
      </c>
      <c r="H2143" s="158">
        <v>2568</v>
      </c>
      <c r="I2143" s="103" t="s">
        <v>6188</v>
      </c>
      <c r="J2143" s="104" t="s">
        <v>2749</v>
      </c>
      <c r="K2143" s="103" t="s">
        <v>7642</v>
      </c>
      <c r="L2143" s="103" t="s">
        <v>7641</v>
      </c>
      <c r="M2143" s="103" t="s">
        <v>9118</v>
      </c>
      <c r="N2143" s="103" t="s">
        <v>473</v>
      </c>
      <c r="O2143" s="103" t="s">
        <v>6781</v>
      </c>
      <c r="P2143" s="105"/>
      <c r="Q2143" s="103" t="s">
        <v>8947</v>
      </c>
      <c r="R2143" s="103" t="s">
        <v>8903</v>
      </c>
    </row>
    <row r="2144" spans="1:18" ht="21">
      <c r="A2144" s="215" t="s">
        <v>4893</v>
      </c>
      <c r="B2144" s="216" t="s">
        <v>4975</v>
      </c>
      <c r="C2144" s="217" t="s">
        <v>9031</v>
      </c>
      <c r="D2144" s="102" t="s">
        <v>8985</v>
      </c>
      <c r="E2144" s="161" t="str">
        <f>HYPERLINK(Q2144,F2144)</f>
        <v>โครงการเสริมสร้างความมั่นคงปลอดภัยในชีวิตและทรัพย์สินของประชาชน</v>
      </c>
      <c r="F2144" s="103" t="s">
        <v>8986</v>
      </c>
      <c r="G2144" s="103" t="s">
        <v>15</v>
      </c>
      <c r="H2144" s="158">
        <v>2564</v>
      </c>
      <c r="I2144" s="103" t="s">
        <v>560</v>
      </c>
      <c r="J2144" s="104" t="s">
        <v>17</v>
      </c>
      <c r="K2144" s="103" t="s">
        <v>525</v>
      </c>
      <c r="L2144" s="103" t="s">
        <v>447</v>
      </c>
      <c r="M2144" s="103" t="s">
        <v>9080</v>
      </c>
      <c r="N2144" s="103" t="s">
        <v>399</v>
      </c>
      <c r="O2144" s="104" t="s">
        <v>8005</v>
      </c>
      <c r="P2144" s="109"/>
      <c r="Q2144" s="103" t="s">
        <v>8950</v>
      </c>
      <c r="R2144" s="103" t="s">
        <v>8903</v>
      </c>
    </row>
    <row r="2145" spans="1:18" ht="21">
      <c r="A2145" s="215" t="s">
        <v>4893</v>
      </c>
      <c r="B2145" s="216" t="s">
        <v>4975</v>
      </c>
      <c r="C2145" s="217" t="s">
        <v>9031</v>
      </c>
      <c r="D2145" s="102" t="s">
        <v>3590</v>
      </c>
      <c r="E2145" s="161" t="str">
        <f>HYPERLINK(Q2145,F2145)</f>
        <v>ซ่อมสร้างถนนลาดยาง สาย ลบ.4018 แยก ทล.2282 - บ้านโปร่งสวอง ตำบลห้วยรุนราม อำเภอพัฒนานิคม และตำบลซับจำปา อำเภอท่าหลวง จังหวัดลพบุรี</v>
      </c>
      <c r="F2145" s="103" t="s">
        <v>3591</v>
      </c>
      <c r="G2145" s="103" t="s">
        <v>15</v>
      </c>
      <c r="H2145" s="158">
        <v>2566</v>
      </c>
      <c r="I2145" s="103" t="s">
        <v>1670</v>
      </c>
      <c r="J2145" s="104" t="s">
        <v>2456</v>
      </c>
      <c r="K2145" s="103" t="s">
        <v>397</v>
      </c>
      <c r="L2145" s="103" t="s">
        <v>398</v>
      </c>
      <c r="M2145" s="103" t="s">
        <v>9112</v>
      </c>
      <c r="N2145" s="103" t="s">
        <v>399</v>
      </c>
      <c r="O2145" s="103" t="s">
        <v>5496</v>
      </c>
      <c r="P2145" s="110" t="s">
        <v>9032</v>
      </c>
      <c r="Q2145" s="103" t="s">
        <v>8980</v>
      </c>
      <c r="R2145" s="103" t="s">
        <v>8979</v>
      </c>
    </row>
    <row r="2146" spans="1:18" ht="21">
      <c r="A2146" s="215" t="s">
        <v>4893</v>
      </c>
      <c r="B2146" s="216" t="s">
        <v>4975</v>
      </c>
      <c r="C2146" s="217" t="s">
        <v>9031</v>
      </c>
      <c r="D2146" s="102" t="s">
        <v>8914</v>
      </c>
      <c r="E2146" s="161" t="str">
        <f>HYPERLINK(Q2146,F2146)</f>
        <v>ส่งเสริมขีดความสามารถด้านการท่องเที่ยวและกีฬาสู่ความเป็นเลิศ/โครงการก่อสร้างปรับปรุงไหล่ทาง ทา่งหลวงหมาายเลข 2127 ตอน ศืวลัย -สำโรงเกียรติ ระหว่าง กม.10+800 -กม.13+085</v>
      </c>
      <c r="F2146" s="103" t="s">
        <v>8915</v>
      </c>
      <c r="G2146" s="103" t="s">
        <v>15</v>
      </c>
      <c r="H2146" s="158">
        <v>2567</v>
      </c>
      <c r="I2146" s="103" t="s">
        <v>4491</v>
      </c>
      <c r="J2146" s="104" t="s">
        <v>763</v>
      </c>
      <c r="K2146" s="103" t="s">
        <v>4212</v>
      </c>
      <c r="L2146" s="103" t="s">
        <v>447</v>
      </c>
      <c r="M2146" s="103" t="s">
        <v>9080</v>
      </c>
      <c r="N2146" s="103" t="s">
        <v>399</v>
      </c>
      <c r="O2146" s="103" t="s">
        <v>5779</v>
      </c>
      <c r="P2146" s="109"/>
      <c r="Q2146" s="103" t="s">
        <v>8984</v>
      </c>
      <c r="R2146" s="103" t="s">
        <v>8781</v>
      </c>
    </row>
    <row r="2147" spans="1:18" ht="21">
      <c r="A2147" s="215" t="s">
        <v>4893</v>
      </c>
      <c r="B2147" s="216" t="s">
        <v>4975</v>
      </c>
      <c r="C2147" s="217" t="s">
        <v>9031</v>
      </c>
      <c r="D2147" s="102" t="s">
        <v>8975</v>
      </c>
      <c r="E2147" s="161" t="str">
        <f>HYPERLINK(Q2147,F2147)</f>
        <v>โครงการพัฒนาแหล่งท่องเที่ยวหาดวาสุกรี ตำบลตะลุบัน อำเภอสายบุรี จังหวัดปัตตานี</v>
      </c>
      <c r="F2147" s="103" t="s">
        <v>8976</v>
      </c>
      <c r="G2147" s="103" t="s">
        <v>15</v>
      </c>
      <c r="H2147" s="158">
        <v>2568</v>
      </c>
      <c r="I2147" s="103" t="s">
        <v>6188</v>
      </c>
      <c r="J2147" s="104" t="s">
        <v>2749</v>
      </c>
      <c r="K2147" s="103"/>
      <c r="L2147" s="103" t="s">
        <v>1190</v>
      </c>
      <c r="M2147" s="103" t="s">
        <v>1190</v>
      </c>
      <c r="N2147" s="103" t="s">
        <v>134</v>
      </c>
      <c r="O2147" s="103" t="s">
        <v>6781</v>
      </c>
      <c r="P2147" s="109"/>
      <c r="Q2147" s="103" t="s">
        <v>9021</v>
      </c>
      <c r="R2147" s="103" t="s">
        <v>8664</v>
      </c>
    </row>
    <row r="2148" spans="1:18" ht="21">
      <c r="A2148" s="218" t="s">
        <v>9443</v>
      </c>
      <c r="B2148" s="218" t="s">
        <v>9443</v>
      </c>
      <c r="C2148" s="219"/>
      <c r="D2148" s="6" t="s">
        <v>444</v>
      </c>
      <c r="E2148" s="160" t="s">
        <v>445</v>
      </c>
      <c r="F2148" s="6" t="s">
        <v>445</v>
      </c>
      <c r="G2148" s="6" t="s">
        <v>51</v>
      </c>
      <c r="H2148" s="7">
        <v>2563</v>
      </c>
      <c r="I2148" s="6" t="s">
        <v>119</v>
      </c>
      <c r="J2148" s="6" t="s">
        <v>127</v>
      </c>
      <c r="K2148" s="6" t="s">
        <v>446</v>
      </c>
      <c r="L2148" s="6" t="s">
        <v>447</v>
      </c>
      <c r="M2148" s="145" t="str">
        <f>VLOOKUP(L2148,'[1]ตัวย่อ(ต่อท้าย)'!$B$2:$C$516,2,FALSE)</f>
        <v>ทล.</v>
      </c>
      <c r="N2148" s="6" t="s">
        <v>399</v>
      </c>
      <c r="O2148" s="6"/>
      <c r="P2148" s="145"/>
      <c r="Q2148" s="145" t="s">
        <v>9441</v>
      </c>
      <c r="R2148" s="145" t="s">
        <v>3548</v>
      </c>
    </row>
    <row r="2149" spans="1:18" ht="21">
      <c r="A2149" s="218" t="s">
        <v>9443</v>
      </c>
      <c r="B2149" s="218" t="s">
        <v>9443</v>
      </c>
      <c r="C2149" s="219"/>
      <c r="D2149" s="6" t="s">
        <v>486</v>
      </c>
      <c r="E2149" s="160" t="s">
        <v>487</v>
      </c>
      <c r="F2149" s="6" t="s">
        <v>487</v>
      </c>
      <c r="G2149" s="6" t="s">
        <v>15</v>
      </c>
      <c r="H2149" s="7">
        <v>2563</v>
      </c>
      <c r="I2149" s="6" t="s">
        <v>119</v>
      </c>
      <c r="J2149" s="6" t="s">
        <v>127</v>
      </c>
      <c r="K2149" s="6" t="s">
        <v>488</v>
      </c>
      <c r="L2149" s="6" t="s">
        <v>447</v>
      </c>
      <c r="M2149" s="145" t="str">
        <f>VLOOKUP(L2149,'[1]ตัวย่อ(ต่อท้าย)'!$B$2:$C$516,2,FALSE)</f>
        <v>ทล.</v>
      </c>
      <c r="N2149" s="6" t="s">
        <v>399</v>
      </c>
      <c r="O2149" s="6"/>
      <c r="P2149" s="145"/>
      <c r="Q2149" s="145" t="s">
        <v>9441</v>
      </c>
      <c r="R2149" s="6" t="s">
        <v>3548</v>
      </c>
    </row>
    <row r="2150" spans="1:18" ht="21">
      <c r="A2150" s="218" t="s">
        <v>9443</v>
      </c>
      <c r="B2150" s="218" t="s">
        <v>9443</v>
      </c>
      <c r="C2150" s="219"/>
      <c r="D2150" s="6" t="s">
        <v>523</v>
      </c>
      <c r="E2150" s="160" t="s">
        <v>524</v>
      </c>
      <c r="F2150" s="6" t="s">
        <v>524</v>
      </c>
      <c r="G2150" s="6" t="s">
        <v>15</v>
      </c>
      <c r="H2150" s="7">
        <v>2563</v>
      </c>
      <c r="I2150" s="6" t="s">
        <v>141</v>
      </c>
      <c r="J2150" s="6" t="s">
        <v>127</v>
      </c>
      <c r="K2150" s="6" t="s">
        <v>525</v>
      </c>
      <c r="L2150" s="6" t="s">
        <v>447</v>
      </c>
      <c r="M2150" s="145" t="str">
        <f>VLOOKUP(L2150,'[1]ตัวย่อ(ต่อท้าย)'!$B$2:$C$516,2,FALSE)</f>
        <v>ทล.</v>
      </c>
      <c r="N2150" s="6" t="s">
        <v>399</v>
      </c>
      <c r="O2150" s="6"/>
      <c r="P2150" s="145"/>
      <c r="Q2150" s="145" t="s">
        <v>9441</v>
      </c>
      <c r="R2150" s="6" t="s">
        <v>3292</v>
      </c>
    </row>
    <row r="2151" spans="1:18" ht="21">
      <c r="A2151" s="218" t="s">
        <v>9443</v>
      </c>
      <c r="B2151" s="218" t="s">
        <v>9443</v>
      </c>
      <c r="C2151" s="219"/>
      <c r="D2151" s="6" t="s">
        <v>526</v>
      </c>
      <c r="E2151" s="160" t="s">
        <v>527</v>
      </c>
      <c r="F2151" s="6" t="s">
        <v>527</v>
      </c>
      <c r="G2151" s="6" t="s">
        <v>15</v>
      </c>
      <c r="H2151" s="7">
        <v>2563</v>
      </c>
      <c r="I2151" s="6" t="s">
        <v>119</v>
      </c>
      <c r="J2151" s="6" t="s">
        <v>109</v>
      </c>
      <c r="K2151" s="6" t="s">
        <v>528</v>
      </c>
      <c r="L2151" s="6" t="s">
        <v>447</v>
      </c>
      <c r="M2151" s="145" t="str">
        <f>VLOOKUP(L2151,'[1]ตัวย่อ(ต่อท้าย)'!$B$2:$C$516,2,FALSE)</f>
        <v>ทล.</v>
      </c>
      <c r="N2151" s="6" t="s">
        <v>399</v>
      </c>
      <c r="O2151" s="6"/>
      <c r="P2151" s="145"/>
      <c r="Q2151" s="145" t="s">
        <v>9441</v>
      </c>
      <c r="R2151" s="6" t="s">
        <v>3548</v>
      </c>
    </row>
    <row r="2152" spans="1:18" ht="21">
      <c r="A2152" s="218" t="s">
        <v>9443</v>
      </c>
      <c r="B2152" s="218" t="s">
        <v>9443</v>
      </c>
      <c r="C2152" s="219"/>
      <c r="D2152" s="6" t="s">
        <v>562</v>
      </c>
      <c r="E2152" s="160" t="s">
        <v>563</v>
      </c>
      <c r="F2152" s="6" t="s">
        <v>564</v>
      </c>
      <c r="G2152" s="6" t="s">
        <v>15</v>
      </c>
      <c r="H2152" s="7">
        <v>2563</v>
      </c>
      <c r="I2152" s="6" t="s">
        <v>119</v>
      </c>
      <c r="J2152" s="6" t="s">
        <v>127</v>
      </c>
      <c r="K2152" s="6" t="s">
        <v>565</v>
      </c>
      <c r="L2152" s="6" t="s">
        <v>398</v>
      </c>
      <c r="M2152" s="145" t="str">
        <f>VLOOKUP(L2152,'[1]ตัวย่อ(ต่อท้าย)'!$B$2:$C$516,2,FALSE)</f>
        <v>ทช.</v>
      </c>
      <c r="N2152" s="6" t="s">
        <v>399</v>
      </c>
      <c r="O2152" s="6"/>
      <c r="P2152" s="145"/>
      <c r="Q2152" s="145" t="s">
        <v>9441</v>
      </c>
      <c r="R2152" s="6" t="s">
        <v>3569</v>
      </c>
    </row>
    <row r="2153" spans="1:18" ht="21">
      <c r="A2153" s="218" t="s">
        <v>9443</v>
      </c>
      <c r="B2153" s="218" t="s">
        <v>9443</v>
      </c>
      <c r="C2153" s="219"/>
      <c r="D2153" s="6" t="s">
        <v>569</v>
      </c>
      <c r="E2153" s="160" t="s">
        <v>570</v>
      </c>
      <c r="F2153" s="6" t="s">
        <v>570</v>
      </c>
      <c r="G2153" s="6" t="s">
        <v>15</v>
      </c>
      <c r="H2153" s="7">
        <v>2563</v>
      </c>
      <c r="I2153" s="6" t="s">
        <v>119</v>
      </c>
      <c r="J2153" s="6" t="s">
        <v>127</v>
      </c>
      <c r="K2153" s="6" t="s">
        <v>565</v>
      </c>
      <c r="L2153" s="6" t="s">
        <v>398</v>
      </c>
      <c r="M2153" s="145" t="str">
        <f>VLOOKUP(L2153,'[1]ตัวย่อ(ต่อท้าย)'!$B$2:$C$516,2,FALSE)</f>
        <v>ทช.</v>
      </c>
      <c r="N2153" s="6" t="s">
        <v>399</v>
      </c>
      <c r="O2153" s="6"/>
      <c r="P2153" s="145"/>
      <c r="Q2153" s="145" t="s">
        <v>9441</v>
      </c>
      <c r="R2153" s="6" t="s">
        <v>3289</v>
      </c>
    </row>
    <row r="2154" spans="1:18" ht="21">
      <c r="A2154" s="218" t="s">
        <v>9443</v>
      </c>
      <c r="B2154" s="218" t="s">
        <v>9443</v>
      </c>
      <c r="C2154" s="219"/>
      <c r="D2154" s="6" t="s">
        <v>645</v>
      </c>
      <c r="E2154" s="160" t="s">
        <v>646</v>
      </c>
      <c r="F2154" s="6" t="s">
        <v>646</v>
      </c>
      <c r="G2154" s="6" t="s">
        <v>15</v>
      </c>
      <c r="H2154" s="7">
        <v>2563</v>
      </c>
      <c r="I2154" s="6" t="s">
        <v>165</v>
      </c>
      <c r="J2154" s="6" t="s">
        <v>127</v>
      </c>
      <c r="K2154" s="6" t="s">
        <v>647</v>
      </c>
      <c r="L2154" s="6" t="s">
        <v>398</v>
      </c>
      <c r="M2154" s="145" t="str">
        <f>VLOOKUP(L2154,'[1]ตัวย่อ(ต่อท้าย)'!$B$2:$C$516,2,FALSE)</f>
        <v>ทช.</v>
      </c>
      <c r="N2154" s="6" t="s">
        <v>399</v>
      </c>
      <c r="O2154" s="6"/>
      <c r="P2154" s="145"/>
      <c r="Q2154" s="145" t="s">
        <v>9441</v>
      </c>
      <c r="R2154" s="6" t="s">
        <v>3283</v>
      </c>
    </row>
    <row r="2155" spans="1:18" ht="21">
      <c r="A2155" s="218" t="s">
        <v>9443</v>
      </c>
      <c r="B2155" s="218" t="s">
        <v>9443</v>
      </c>
      <c r="C2155" s="219"/>
      <c r="D2155" s="6" t="s">
        <v>656</v>
      </c>
      <c r="E2155" s="160" t="s">
        <v>657</v>
      </c>
      <c r="F2155" s="6" t="s">
        <v>657</v>
      </c>
      <c r="G2155" s="6" t="s">
        <v>15</v>
      </c>
      <c r="H2155" s="7">
        <v>2563</v>
      </c>
      <c r="I2155" s="6" t="s">
        <v>119</v>
      </c>
      <c r="J2155" s="6" t="s">
        <v>127</v>
      </c>
      <c r="K2155" s="6" t="s">
        <v>658</v>
      </c>
      <c r="L2155" s="6" t="s">
        <v>398</v>
      </c>
      <c r="M2155" s="145" t="str">
        <f>VLOOKUP(L2155,'[1]ตัวย่อ(ต่อท้าย)'!$B$2:$C$516,2,FALSE)</f>
        <v>ทช.</v>
      </c>
      <c r="N2155" s="6" t="s">
        <v>399</v>
      </c>
      <c r="O2155" s="6"/>
      <c r="P2155" s="145"/>
      <c r="Q2155" s="145" t="s">
        <v>9441</v>
      </c>
      <c r="R2155" s="6" t="s">
        <v>3283</v>
      </c>
    </row>
    <row r="2156" spans="1:18" ht="21">
      <c r="A2156" s="218" t="s">
        <v>9443</v>
      </c>
      <c r="B2156" s="218" t="s">
        <v>9443</v>
      </c>
      <c r="C2156" s="219"/>
      <c r="D2156" s="6" t="s">
        <v>675</v>
      </c>
      <c r="E2156" s="160" t="s">
        <v>676</v>
      </c>
      <c r="F2156" s="6" t="s">
        <v>676</v>
      </c>
      <c r="G2156" s="6" t="s">
        <v>15</v>
      </c>
      <c r="H2156" s="7">
        <v>2563</v>
      </c>
      <c r="I2156" s="6" t="s">
        <v>119</v>
      </c>
      <c r="J2156" s="6" t="s">
        <v>127</v>
      </c>
      <c r="K2156" s="6" t="s">
        <v>658</v>
      </c>
      <c r="L2156" s="6" t="s">
        <v>398</v>
      </c>
      <c r="M2156" s="145" t="str">
        <f>VLOOKUP(L2156,'[1]ตัวย่อ(ต่อท้าย)'!$B$2:$C$516,2,FALSE)</f>
        <v>ทช.</v>
      </c>
      <c r="N2156" s="6" t="s">
        <v>399</v>
      </c>
      <c r="O2156" s="6"/>
      <c r="P2156" s="145"/>
      <c r="Q2156" s="145" t="s">
        <v>9441</v>
      </c>
      <c r="R2156" s="6" t="s">
        <v>3283</v>
      </c>
    </row>
    <row r="2157" spans="1:18" ht="21">
      <c r="A2157" s="218" t="s">
        <v>9443</v>
      </c>
      <c r="B2157" s="218" t="s">
        <v>9443</v>
      </c>
      <c r="C2157" s="219"/>
      <c r="D2157" s="6" t="s">
        <v>752</v>
      </c>
      <c r="E2157" s="160" t="s">
        <v>753</v>
      </c>
      <c r="F2157" s="6" t="s">
        <v>754</v>
      </c>
      <c r="G2157" s="6" t="s">
        <v>15</v>
      </c>
      <c r="H2157" s="7">
        <v>2563</v>
      </c>
      <c r="I2157" s="6" t="s">
        <v>165</v>
      </c>
      <c r="J2157" s="6" t="s">
        <v>755</v>
      </c>
      <c r="K2157" s="6" t="s">
        <v>756</v>
      </c>
      <c r="L2157" s="6" t="s">
        <v>206</v>
      </c>
      <c r="M2157" s="145" t="str">
        <f>VLOOKUP(L2157,'[1]ตัวย่อ(ต่อท้าย)'!$B$2:$C$516,2,FALSE)</f>
        <v>ปค.</v>
      </c>
      <c r="N2157" s="6" t="s">
        <v>96</v>
      </c>
      <c r="O2157" s="6"/>
      <c r="P2157" s="145"/>
      <c r="Q2157" s="145" t="s">
        <v>9441</v>
      </c>
      <c r="R2157" s="6" t="s">
        <v>3283</v>
      </c>
    </row>
    <row r="2158" spans="1:18" ht="21">
      <c r="A2158" s="218" t="s">
        <v>9443</v>
      </c>
      <c r="B2158" s="218" t="s">
        <v>9443</v>
      </c>
      <c r="C2158" s="219"/>
      <c r="D2158" s="6" t="s">
        <v>757</v>
      </c>
      <c r="E2158" s="160" t="s">
        <v>758</v>
      </c>
      <c r="F2158" s="6" t="s">
        <v>758</v>
      </c>
      <c r="G2158" s="6" t="s">
        <v>15</v>
      </c>
      <c r="H2158" s="7">
        <v>2563</v>
      </c>
      <c r="I2158" s="6" t="s">
        <v>165</v>
      </c>
      <c r="J2158" s="6" t="s">
        <v>127</v>
      </c>
      <c r="K2158" s="6" t="s">
        <v>756</v>
      </c>
      <c r="L2158" s="6" t="s">
        <v>206</v>
      </c>
      <c r="M2158" s="145" t="str">
        <f>VLOOKUP(L2158,'[1]ตัวย่อ(ต่อท้าย)'!$B$2:$C$516,2,FALSE)</f>
        <v>ปค.</v>
      </c>
      <c r="N2158" s="6" t="s">
        <v>96</v>
      </c>
      <c r="O2158" s="6"/>
      <c r="P2158" s="145"/>
      <c r="Q2158" s="145" t="s">
        <v>9441</v>
      </c>
      <c r="R2158" s="6" t="s">
        <v>3278</v>
      </c>
    </row>
    <row r="2159" spans="1:18" ht="21">
      <c r="A2159" s="218" t="s">
        <v>9443</v>
      </c>
      <c r="B2159" s="218" t="s">
        <v>9443</v>
      </c>
      <c r="C2159" s="219"/>
      <c r="D2159" s="6" t="s">
        <v>759</v>
      </c>
      <c r="E2159" s="160" t="s">
        <v>760</v>
      </c>
      <c r="F2159" s="6" t="s">
        <v>760</v>
      </c>
      <c r="G2159" s="6" t="s">
        <v>15</v>
      </c>
      <c r="H2159" s="7">
        <v>2563</v>
      </c>
      <c r="I2159" s="6" t="s">
        <v>165</v>
      </c>
      <c r="J2159" s="6" t="s">
        <v>127</v>
      </c>
      <c r="K2159" s="6" t="s">
        <v>756</v>
      </c>
      <c r="L2159" s="6" t="s">
        <v>206</v>
      </c>
      <c r="M2159" s="145" t="str">
        <f>VLOOKUP(L2159,'[1]ตัวย่อ(ต่อท้าย)'!$B$2:$C$516,2,FALSE)</f>
        <v>ปค.</v>
      </c>
      <c r="N2159" s="6" t="s">
        <v>96</v>
      </c>
      <c r="O2159" s="6"/>
      <c r="P2159" s="145"/>
      <c r="Q2159" s="145" t="s">
        <v>9441</v>
      </c>
      <c r="R2159" s="6" t="s">
        <v>3569</v>
      </c>
    </row>
    <row r="2160" spans="1:18" ht="21">
      <c r="A2160" s="218" t="s">
        <v>9443</v>
      </c>
      <c r="B2160" s="218" t="s">
        <v>9443</v>
      </c>
      <c r="C2160" s="219"/>
      <c r="D2160" s="6" t="s">
        <v>781</v>
      </c>
      <c r="E2160" s="160" t="s">
        <v>782</v>
      </c>
      <c r="F2160" s="6" t="s">
        <v>783</v>
      </c>
      <c r="G2160" s="6" t="s">
        <v>15</v>
      </c>
      <c r="H2160" s="7">
        <v>2563</v>
      </c>
      <c r="I2160" s="6" t="s">
        <v>169</v>
      </c>
      <c r="J2160" s="6" t="s">
        <v>17</v>
      </c>
      <c r="K2160" s="6" t="s">
        <v>784</v>
      </c>
      <c r="L2160" s="6" t="s">
        <v>398</v>
      </c>
      <c r="M2160" s="145" t="str">
        <f>VLOOKUP(L2160,'[1]ตัวย่อ(ต่อท้าย)'!$B$2:$C$516,2,FALSE)</f>
        <v>ทช.</v>
      </c>
      <c r="N2160" s="6" t="s">
        <v>399</v>
      </c>
      <c r="O2160" s="6"/>
      <c r="P2160" s="145"/>
      <c r="Q2160" s="145" t="s">
        <v>9441</v>
      </c>
      <c r="R2160" s="6" t="s">
        <v>3431</v>
      </c>
    </row>
  </sheetData>
  <autoFilter ref="A3:P3" xr:uid="{7263CC61-D114-4360-92EB-3A3E833EFE8A}">
    <sortState ref="A4:P2147">
      <sortCondition ref="A3"/>
    </sortState>
  </autoFilter>
  <mergeCells count="1">
    <mergeCell ref="A1:L1"/>
  </mergeCells>
  <hyperlinks>
    <hyperlink ref="Q853" r:id="rId1" xr:uid="{A7B8E504-CB2D-48FE-893C-562FB8279650}"/>
    <hyperlink ref="E1444" r:id="rId2" display="https://emenscr.nesdc.go.th/viewer/view.html?id=5b1df701bdb2d17e2f9a162a&amp;username=ku05134011" xr:uid="{BEB888D9-DC2E-491E-89DA-10A42967DBF0}"/>
    <hyperlink ref="E1927" r:id="rId3" display="https://emenscr.nesdc.go.th/viewer/view.html?id=5b1f872c7587e67e2e720fa7&amp;username=sdu67011" xr:uid="{3016CFA4-2A00-4C10-A6BC-63C1295CFE7F}"/>
    <hyperlink ref="E1928" r:id="rId4" display="https://emenscr.nesdc.go.th/viewer/view.html?id=5b2102ab916f477e3991ef3a&amp;username=mots04031" xr:uid="{CE41BCCE-7763-4D2A-A5E0-C5968A278FF0}"/>
    <hyperlink ref="E1929" r:id="rId5" display="https://emenscr.nesdc.go.th/viewer/view.html?id=5bcdc7fe7de3c605ae415f1c&amp;username=nida05263081" xr:uid="{0745C1D1-D44A-484B-A9AD-A1E6B9096572}"/>
    <hyperlink ref="E851" r:id="rId6" display="https://emenscr.nesdc.go.th/viewer/view.html?id=5bd1987149b9c605ba60a0c2&amp;username=moac10041" xr:uid="{5B64A254-29B9-43D4-9BC5-694D43D94477}"/>
    <hyperlink ref="E1197" r:id="rId7" display="https://emenscr.nesdc.go.th/viewer/view.html?id=5bea452bb0bb8f05b8702782&amp;username=mots04051" xr:uid="{1B976C01-6C0B-47BD-86AC-134A542AB7B9}"/>
    <hyperlink ref="E672" r:id="rId8" display="https://emenscr.nesdc.go.th/viewer/view.html?id=5bea59ffb0bb8f05b8702784&amp;username=mots04031" xr:uid="{4C540F5F-4055-4070-8014-0F065CE56DD8}"/>
    <hyperlink ref="E673" r:id="rId9" display="https://emenscr.nesdc.go.th/viewer/view.html?id=5c04aeec13e5f340d33cf83a&amp;username=mots04031" xr:uid="{7F08F4BF-25AB-45A6-90C4-BF835E446E6B}"/>
    <hyperlink ref="E674" r:id="rId10" display="https://emenscr.nesdc.go.th/viewer/view.html?id=5c10b0ede1033840d2770385&amp;username=mots04031" xr:uid="{7E2EBEDD-EEC3-46FB-BC5D-9D728C500193}"/>
    <hyperlink ref="E675" r:id="rId11" display="https://emenscr.nesdc.go.th/viewer/view.html?id=5c10bd4eb5776840dd12a2ea&amp;username=mots04031" xr:uid="{2BA5DBFC-BA32-4137-B880-4AB10D86A5D1}"/>
    <hyperlink ref="E912" r:id="rId12" display="https://emenscr.nesdc.go.th/viewer/view.html?id=5c4813d760e1eb4d0b5b72df&amp;username=dasta1" xr:uid="{25BC56A3-171C-45D2-B397-CA9010601B1F}"/>
    <hyperlink ref="E852" r:id="rId13" display="https://emenscr.nesdc.go.th/viewer/view.html?id=5cc686e5a6ce3a3febe8d5b6&amp;username=dasta1" xr:uid="{7EDA51E6-3E8D-4B6E-9C88-A3500090C5FF}"/>
    <hyperlink ref="E173" r:id="rId14" display="https://emenscr.nesdc.go.th/viewer/view.html?id=5d5517286a833a14b5f1b259&amp;username=industry04161" xr:uid="{8B319710-3A2F-4ACE-96A7-4ABBFF3C633A}"/>
    <hyperlink ref="E913" r:id="rId15" display="https://emenscr.nesdc.go.th/viewer/view.html?id=5d562c9d5361a61722c2fd5d&amp;username=tat5201321" xr:uid="{C67DA345-8677-472D-82EF-F35620B37B99}"/>
    <hyperlink ref="E1198" r:id="rId16" display="https://emenscr.nesdc.go.th/viewer/view.html?id=5d563a69b2185217239ea45d&amp;username=tat5201241" xr:uid="{42120DEA-C164-4D33-970A-52649E803E59}"/>
    <hyperlink ref="E174" r:id="rId17" display="https://emenscr.nesdc.go.th/viewer/view.html?id=5d57c6ba4fec201728e6e81b&amp;username=tat5201211" xr:uid="{650C9E83-131B-4C43-AF14-08FA7EACD9E5}"/>
    <hyperlink ref="E676" r:id="rId18" display="https://emenscr.nesdc.go.th/viewer/view.html?id=5d6cc1e62d8b5b145109dea1&amp;username=moc04051" xr:uid="{B67532BA-9829-49A6-BEDE-49442F06B390}"/>
    <hyperlink ref="E2090" r:id="rId19" display="https://emenscr.nesdc.go.th/viewer/view.html?id=5d8c253d1970f105a1599608&amp;username=mof03121" xr:uid="{5DCF6665-9D7C-439A-BAB4-3A4080223C74}"/>
    <hyperlink ref="E1335" r:id="rId20" display="https://emenscr.nesdc.go.th/viewer/view.html?id=5d9414e351e48e04dd5a3c63&amp;username=moi04081" xr:uid="{8E4EA924-A289-4634-9366-BC2F80C531C0}"/>
    <hyperlink ref="E175" r:id="rId21" display="https://emenscr.nesdc.go.th/viewer/view.html?id=5d941c92b7cda504eec9660f&amp;username=moi04081" xr:uid="{6D8B1198-4661-4949-A3F9-AF4C8BBD8CF0}"/>
    <hyperlink ref="E677" r:id="rId22" display="https://emenscr.nesdc.go.th/viewer/view.html?id=5d96c3ced715ba479cd090f7&amp;username=rmutt0578101" xr:uid="{0EB3EF44-57D7-41EE-B723-BFA9F7B9EDA2}"/>
    <hyperlink ref="E1337" r:id="rId23" display="https://emenscr.nesdc.go.th/viewer/view.html?id=5dcd0cd1618d7a030c89c28b&amp;username=cru0562041" xr:uid="{8A906BD1-D518-4257-A9FE-A5A163E43E0A}"/>
    <hyperlink ref="E183" r:id="rId24" display="https://emenscr.nesdc.go.th/viewer/view.html?id=5dce2e3b618d7a030c89c30c&amp;username=moi0017731" xr:uid="{573650D1-AA6A-4EDC-B7CC-C3E69B1569FA}"/>
    <hyperlink ref="E1202" r:id="rId25" display="https://emenscr.nesdc.go.th/viewer/view.html?id=5ddb9969a4cb29532aa5cc83&amp;username=moi0017101" xr:uid="{3890E1D6-704E-4CB0-9091-2E3F69514A5B}"/>
    <hyperlink ref="E1449" r:id="rId26" display="https://emenscr.nesdc.go.th/viewer/view.html?id=5de4c23eef4cb551e9869ae0&amp;username=moi0017291" xr:uid="{D20C228A-2294-4B69-932B-3F1C0A06BA6F}"/>
    <hyperlink ref="E1450" r:id="rId27" display="https://emenscr.nesdc.go.th/viewer/view.html?id=5de6503009987646b1c7940c&amp;username=moi0017251" xr:uid="{69FE2A29-4262-42F2-8591-0BA0056D1C7E}"/>
    <hyperlink ref="E915" r:id="rId28" display="https://emenscr.nesdc.go.th/viewer/view.html?id=5de9e6b49f75a146bbce07d9&amp;username=tru0549051" xr:uid="{B2DB6AE8-2FFC-40ED-A3C0-422B5F64EE56}"/>
    <hyperlink ref="E916" r:id="rId29" display="https://emenscr.nesdc.go.th/viewer/view.html?id=5dea10f49f75a146bbce083d&amp;username=moi0017501" xr:uid="{B552E423-DE3E-45E9-91FE-B1BE56C17E4F}"/>
    <hyperlink ref="E184" r:id="rId30" display="https://emenscr.nesdc.go.th/viewer/view.html?id=5dea1fd5a4f65846b25d42e5&amp;username=moi0017501" xr:uid="{64728724-793F-4174-8EFB-02DE06B09CBB}"/>
    <hyperlink ref="E185" r:id="rId31" display="https://emenscr.nesdc.go.th/viewer/view.html?id=5dea2c9fa4f65846b25d42fc&amp;username=tru0549051" xr:uid="{B77CED75-41BD-4A6F-8FFB-C55C6021C0F7}"/>
    <hyperlink ref="E1451" r:id="rId32" display="https://emenscr.nesdc.go.th/viewer/view.html?id=5dedcdc909987646b1c79669&amp;username=m-culture0031271" xr:uid="{2584C4D9-4296-4F8C-969E-BA07B3A99657}"/>
    <hyperlink ref="E1338" r:id="rId33" display="https://emenscr.nesdc.go.th/viewer/view.html?id=5def9fb711e6364ece801d0b&amp;username=mots5202521" xr:uid="{D85DD30E-A130-4336-B657-B80E091E618C}"/>
    <hyperlink ref="E1452" r:id="rId34" display="https://emenscr.nesdc.go.th/viewer/view.html?id=5defa445ca32fb4ed4482d29&amp;username=mots5202521" xr:uid="{B25FBBD9-4318-49B1-8596-25920AD53FC4}"/>
    <hyperlink ref="E1453" r:id="rId35" display="https://emenscr.nesdc.go.th/viewer/view.html?id=5defa7715ab6a64edd62ff92&amp;username=mots5202521" xr:uid="{DA1F0F3C-139C-4FDC-91EB-593D9DB7A6CA}"/>
    <hyperlink ref="E1339" r:id="rId36" display="https://emenscr.nesdc.go.th/viewer/view.html?id=5df09b8411e6364ece801dd0&amp;username=opm0001621" xr:uid="{40B6A232-6E4C-4EFE-A83C-A00A363A6339}"/>
    <hyperlink ref="E1454" r:id="rId37" display="https://emenscr.nesdc.go.th/viewer/view.html?id=5df0ac4f21057f4ecfc9ed3d&amp;username=moi0017661" xr:uid="{43909969-1182-4EEE-AEBD-17B7FB095CF5}"/>
    <hyperlink ref="E1455" r:id="rId38" display="https://emenscr.nesdc.go.th/viewer/view.html?id=5df0b5285ab6a64edd630098&amp;username=moi0017221" xr:uid="{B7E729BC-5432-478E-914A-467E210E28A4}"/>
    <hyperlink ref="E680" r:id="rId39" display="https://emenscr.nesdc.go.th/viewer/view.html?id=5df1fc355ab6a64edd6301c5&amp;username=moc04051" xr:uid="{A9649B67-67A0-4AEC-98DA-117DF635A91A}"/>
    <hyperlink ref="E1456" r:id="rId40" display="https://emenscr.nesdc.go.th/viewer/view.html?id=5df2f90ac24dfe2c4f174c11&amp;username=moi0017221" xr:uid="{CB508A5D-9BFC-4465-B9E6-72CB5C63B674}"/>
    <hyperlink ref="E186" r:id="rId41" display="https://emenscr.nesdc.go.th/viewer/view.html?id=5df33537bd03be2c50f77fe9&amp;username=industry04141" xr:uid="{9643CCEF-ED2A-4681-8C9A-38E0EEDB4A7A}"/>
    <hyperlink ref="E1457" r:id="rId42" display="https://emenscr.nesdc.go.th/viewer/view.html?id=5df342e3c24dfe2c4f174ce2&amp;username=mots4702551" xr:uid="{4BB4E473-ABE6-4E1B-A43F-928473C2C91E}"/>
    <hyperlink ref="E1340" r:id="rId43" display="https://emenscr.nesdc.go.th/viewer/view.html?id=5df7096fc576281a57719542&amp;username=opm0001601" xr:uid="{AA246853-D4B1-4957-8A4C-3752BDFA1AC5}"/>
    <hyperlink ref="E1203" r:id="rId44" display="https://emenscr.nesdc.go.th/viewer/view.html?id=5df70d57cf2dda1a4f64d917&amp;username=opm0001921" xr:uid="{D97C55F1-1F34-44FF-A6EC-F3A737B766D4}"/>
    <hyperlink ref="E1341" r:id="rId45" display="https://emenscr.nesdc.go.th/viewer/view.html?id=5df73ca862ad211a54e74b3b&amp;username=opm0001661" xr:uid="{E8C5A5A2-351B-43B6-9CC1-152BBBE60C5D}"/>
    <hyperlink ref="E1458" r:id="rId46" display="https://emenscr.nesdc.go.th/viewer/view.html?id=5df7691c1069321a558d6b38&amp;username=moi0018721" xr:uid="{1A23192F-DEC4-47F6-8E32-699D426136EB}"/>
    <hyperlink ref="E1342" r:id="rId47" display="https://emenscr.nesdc.go.th/viewer/view.html?id=5df77b9862ad211a54e74bc4&amp;username=moi0017691" xr:uid="{12C34DD2-466D-4472-ADEA-60E42839FA3C}"/>
    <hyperlink ref="E854" r:id="rId48" display="https://emenscr.nesdc.go.th/viewer/view.html?id=5df8444a1069321a558d6b66&amp;username=mots8602111" xr:uid="{5DE9690D-3A4E-46CF-91B9-FEA312714A5A}"/>
    <hyperlink ref="E1459" r:id="rId49" display="https://emenscr.nesdc.go.th/viewer/view.html?id=5dfaebbfb03e921a67e372e1&amp;username=mots3002201" xr:uid="{3888DC6F-FD47-4DC4-B7FF-1EC843E9E5AB}"/>
    <hyperlink ref="E681" r:id="rId50" display="https://emenscr.nesdc.go.th/viewer/view.html?id=5dfafe35b03e921a67e37348&amp;username=moi0017531" xr:uid="{D90419C5-21CC-4D61-9FD1-A439B2406248}"/>
    <hyperlink ref="E682" r:id="rId51" display="https://emenscr.nesdc.go.th/viewer/view.html?id=5dfb0067c552571a72d136de&amp;username=moi0019461" xr:uid="{22BA5B13-0D83-4A82-8E1D-7C2F919D2EF0}"/>
    <hyperlink ref="E1931" r:id="rId52" display="https://emenscr.nesdc.go.th/viewer/view.html?id=5dfb2feeb03e921a67e37408&amp;username=mots04051" xr:uid="{274ACE70-6DBA-418B-8C98-129CDD15A678}"/>
    <hyperlink ref="E187" r:id="rId53" display="https://emenscr.nesdc.go.th/viewer/view.html?id=5dfb3243d2f24a1a689b4c8f&amp;username=moi0019621" xr:uid="{65D4942D-9E42-4CE9-8453-38C8E12A2277}"/>
    <hyperlink ref="E4" r:id="rId54" display="https://emenscr.nesdc.go.th/viewer/view.html?id=5dfc3844d2f24a1a689b4d81&amp;username=mots02031" xr:uid="{2A8CA5DB-A132-4544-9F4F-DB8706668C52}"/>
    <hyperlink ref="E917" r:id="rId55" display="https://emenscr.nesdc.go.th/viewer/view.html?id=5dfc486fe02dae1a6dd4bd94&amp;username=m-culture0031711" xr:uid="{CC8D58D4-839B-4413-81E2-FDF39F8A431A}"/>
    <hyperlink ref="E1460" r:id="rId56" display="https://emenscr.nesdc.go.th/viewer/view.html?id=5dfc49adc552571a72d138e5&amp;username=mots4402411" xr:uid="{A37F56FE-C730-4C71-BD8C-A372669FF87D}"/>
    <hyperlink ref="E1461" r:id="rId57" display="https://emenscr.nesdc.go.th/viewer/view.html?id=5dfc4ef8d2f24a1a689b4e0c&amp;username=mots8402661" xr:uid="{416822E3-EDF8-44E6-958C-C0FEF582EECB}"/>
    <hyperlink ref="E918" r:id="rId58" display="https://emenscr.nesdc.go.th/viewer/view.html?id=5dfc7dfdc552571a72d139db&amp;username=moac10041" xr:uid="{E3387407-7EE1-4904-A9AD-E201A944F0CB}"/>
    <hyperlink ref="E683" r:id="rId59" display="https://emenscr.nesdc.go.th/viewer/view.html?id=5dfc897fb03e921a67e376e6&amp;username=rus0585141" xr:uid="{A90DD52B-AF68-4985-BB15-A9343D53761D}"/>
    <hyperlink ref="E1343" r:id="rId60" display="https://emenscr.nesdc.go.th/viewer/view.html?id=5dfc8c1ce02dae1a6dd4bedf&amp;username=mots2702611" xr:uid="{754C7186-78BA-4376-8336-B89F7A01EBF2}"/>
    <hyperlink ref="E1462" r:id="rId61" display="https://emenscr.nesdc.go.th/viewer/view.html?id=5dfc9195400f2c3a92b4aff7&amp;username=rus0585111" xr:uid="{4787DE3C-FE20-4F8B-85DE-7BCAE5325E59}"/>
    <hyperlink ref="E1463" r:id="rId62" display="https://emenscr.nesdc.go.th/viewer/view.html?id=5dfc9339ba396e3a82dca564&amp;username=m-culture0031471" xr:uid="{A86069A2-22F7-4050-AC0E-AFD36668619A}"/>
    <hyperlink ref="E684" r:id="rId63" display="https://emenscr.nesdc.go.th/viewer/view.html?id=5dfca054a7759b14872e6d44&amp;username=moi02276041" xr:uid="{C7087D7C-C67B-43EF-B679-BBF722968ABE}"/>
    <hyperlink ref="E1204" r:id="rId64" display="https://emenscr.nesdc.go.th/viewer/view.html?id=5dfef6f16f155549ab8fb43f&amp;username=m-culture0031581" xr:uid="{71E32028-0319-4E35-8B39-859A09A39877}"/>
    <hyperlink ref="E1344" r:id="rId65" display="https://emenscr.nesdc.go.th/viewer/view.html?id=5e002b906f155549ab8fb49e&amp;username=onab0034171" xr:uid="{4876B299-88F3-40B6-8886-941371F94D7B}"/>
    <hyperlink ref="E1464" r:id="rId66" display="https://emenscr.nesdc.go.th/viewer/view.html?id=5e007aa642c5ca49af55a6f7&amp;username=mots5802431" xr:uid="{9F5C4460-34B0-45B0-ACD6-892B0B47D7F2}"/>
    <hyperlink ref="E1465" r:id="rId67" display="https://emenscr.nesdc.go.th/viewer/view.html?id=5e007bf342c5ca49af55a6fc&amp;username=mots3102261" xr:uid="{A4680710-B782-4B36-BAF3-1AAA6CC2B04E}"/>
    <hyperlink ref="E188" r:id="rId68" display="https://emenscr.nesdc.go.th/viewer/view.html?id=5e0080746f155549ab8fb61d&amp;username=m-culture04011" xr:uid="{A9F57BDB-0F0E-4F79-AE6F-7BA2BDAABD69}"/>
    <hyperlink ref="E1466" r:id="rId69" display="https://emenscr.nesdc.go.th/viewer/view.html?id=5e00834742c5ca49af55a740&amp;username=tat5201141" xr:uid="{2DE7FF59-97A4-43EB-A059-D5D639A7A09D}"/>
    <hyperlink ref="E1345" r:id="rId70" display="https://emenscr.nesdc.go.th/viewer/view.html?id=5e00b3626f155549ab8fb6c7&amp;username=m-culture06041" xr:uid="{2BA97F1C-C398-4F9E-AF20-342CF7C55583}"/>
    <hyperlink ref="E855" r:id="rId71" display="https://emenscr.nesdc.go.th/viewer/view.html?id=5e00c0516f155549ab8fb6d1&amp;username=m-culture06021" xr:uid="{A1F169E7-046E-4DC7-B6DB-028007CC528B}"/>
    <hyperlink ref="E1467" r:id="rId72" display="https://emenscr.nesdc.go.th/viewer/view.html?id=5e01ab92b459dd49a9ac743f&amp;username=mots1402311" xr:uid="{9D13FC6C-F815-48DD-A01F-1E0DE4F40DEF}"/>
    <hyperlink ref="E919" r:id="rId73" display="https://emenscr.nesdc.go.th/viewer/view.html?id=5e01c8e1ca0feb49b458bfb2&amp;username=moi0022471" xr:uid="{0EB72D2E-2DA0-44C9-9DBF-EDBE12599D6A}"/>
    <hyperlink ref="E1205" r:id="rId74" display="https://emenscr.nesdc.go.th/viewer/view.html?id=5e01c98042c5ca49af55a9a7&amp;username=moi0017471" xr:uid="{594281D3-F881-4D1F-9672-87225F911A43}"/>
    <hyperlink ref="E1468" r:id="rId75" display="https://emenscr.nesdc.go.th/viewer/view.html?id=5e01ce2a6f155549ab8fb937&amp;username=moi0018141" xr:uid="{CA398BF9-189E-4DB0-A31D-4E1A9ECBAD8D}"/>
    <hyperlink ref="E1469" r:id="rId76" display="https://emenscr.nesdc.go.th/viewer/view.html?id=5e01d15f6f155549ab8fb95c&amp;username=tat5201211" xr:uid="{E5DD6FFF-F0BC-42E6-B93B-5EACBC44AD43}"/>
    <hyperlink ref="E1346" r:id="rId77" display="https://emenscr.nesdc.go.th/viewer/view.html?id=5e01d2bfb459dd49a9ac7553&amp;username=opm0001241" xr:uid="{EF3498A1-4C86-4C0D-85C1-0A2B3964AEB0}"/>
    <hyperlink ref="E920" r:id="rId78" display="https://emenscr.nesdc.go.th/viewer/view.html?id=5e01d3e0b459dd49a9ac7566&amp;username=district24011" xr:uid="{6797AB23-0ACF-4170-82B9-2D4521DCF810}"/>
    <hyperlink ref="E1470" r:id="rId79" display="https://emenscr.nesdc.go.th/viewer/view.html?id=5e01df50ca0feb49b458c070&amp;username=mots1402311" xr:uid="{CA7EDB17-C63E-4B73-93EB-A382F7C50325}"/>
    <hyperlink ref="E1206" r:id="rId80" display="https://emenscr.nesdc.go.th/viewer/view.html?id=5e01e1276f155549ab8fb9d9&amp;username=opm0001751" xr:uid="{7CA3698B-A616-4C7F-9F0C-708469563A62}"/>
    <hyperlink ref="E189" r:id="rId81" display="https://emenscr.nesdc.go.th/viewer/view.html?id=5e01e6aeca0feb49b458c09f&amp;username=moi0019451" xr:uid="{3822E6F4-C526-4A26-9A87-40A78C0F17B3}"/>
    <hyperlink ref="E1347" r:id="rId82" display="https://emenscr.nesdc.go.th/viewer/view.html?id=5e01ea43b459dd49a9ac7610&amp;username=m-culture0031121" xr:uid="{2CC6F982-6696-43E8-9802-FB53599BB0C9}"/>
    <hyperlink ref="E921" r:id="rId83" display="https://emenscr.nesdc.go.th/viewer/view.html?id=5e023628b459dd49a9ac7687&amp;username=industry0033751" xr:uid="{4121A597-1D84-4930-91AA-DEE97237F414}"/>
    <hyperlink ref="E1471" r:id="rId84" display="https://emenscr.nesdc.go.th/viewer/view.html?id=5e02cbf7b459dd49a9ac76e3&amp;username=mots7202651" xr:uid="{9B44C1B5-B1B8-46B4-A59A-2F18BFE2C772}"/>
    <hyperlink ref="E190" r:id="rId85" display="https://emenscr.nesdc.go.th/viewer/view.html?id=5e02e1e6b459dd49a9ac778f&amp;username=moi0019611" xr:uid="{8501652B-C0C5-46C9-AE67-A0829D871EC8}"/>
    <hyperlink ref="E1472" r:id="rId86" display="https://emenscr.nesdc.go.th/viewer/view.html?id=5e02e5b8b459dd49a9ac77b4&amp;username=onab0034661" xr:uid="{F9BE2260-9184-490A-8AC0-2BE705A7C8AB}"/>
    <hyperlink ref="E1473" r:id="rId87" display="https://emenscr.nesdc.go.th/viewer/view.html?id=5e02e5eab459dd49a9ac77b8&amp;username=m-culture0031661" xr:uid="{23FB59D3-3113-421E-BB34-F3792ABD24A1}"/>
    <hyperlink ref="E685" r:id="rId88" display="https://emenscr.nesdc.go.th/viewer/view.html?id=5e02ed2942c5ca49af55acd1&amp;username=mots8102011" xr:uid="{AB6B6994-F7B8-4EC1-BD76-7346AA903D5E}"/>
    <hyperlink ref="E1207" r:id="rId89" display="https://emenscr.nesdc.go.th/viewer/view.html?id=5e02fcb742c5ca49af55acfb&amp;username=mots8102011" xr:uid="{F5A811C0-D1C9-467C-9651-E56338D98DF8}"/>
    <hyperlink ref="E856" r:id="rId90" display="https://emenscr.nesdc.go.th/viewer/view.html?id=5e030bd342c5ca49af55ad39&amp;username=moc0016811" xr:uid="{97BB9E6E-907F-4548-AC71-4AD2562143AE}"/>
    <hyperlink ref="E1348" r:id="rId91" display="https://emenscr.nesdc.go.th/viewer/view.html?id=5e030c79b459dd49a9ac787d&amp;username=moi0017651" xr:uid="{F2253554-827A-4106-B2E0-EA92F0E63E34}"/>
    <hyperlink ref="E191" r:id="rId92" display="https://emenscr.nesdc.go.th/viewer/view.html?id=5e0319eb6f155549ab8fbd2b&amp;username=m-culture0031811" xr:uid="{3AD15D4F-8BDA-4A50-863D-4272886FDB20}"/>
    <hyperlink ref="E192" r:id="rId93" display="https://emenscr.nesdc.go.th/viewer/view.html?id=5e032ce542c5ca49af55ae9a&amp;username=moi0019471" xr:uid="{EC464C61-B99F-4D31-94FD-B4E60AE43316}"/>
    <hyperlink ref="E1474" r:id="rId94" display="https://emenscr.nesdc.go.th/viewer/view.html?id=5e0332dcca0feb49b458c44b&amp;username=m-culture0031661" xr:uid="{D76AE03E-3812-4644-A7E1-E6DF59F03FA6}"/>
    <hyperlink ref="E686" r:id="rId95" display="https://emenscr.nesdc.go.th/viewer/view.html?id=5e033646b459dd49a9ac79cc&amp;username=cea031" xr:uid="{A2781303-49B0-4710-9D0A-1C7F321B8E6E}"/>
    <hyperlink ref="E193" r:id="rId96" display="https://emenscr.nesdc.go.th/viewer/view.html?id=5e0340e1b459dd49a9ac79eb&amp;username=cea031" xr:uid="{FEF91F5F-2425-4558-88C5-C9B7F8902AE0}"/>
    <hyperlink ref="E1475" r:id="rId97" display="https://emenscr.nesdc.go.th/viewer/view.html?id=5e0372746f155549ab8fbe9c&amp;username=m-culture0031301" xr:uid="{5D2BC904-5CD3-4B30-99E0-D2CCB06CCBA5}"/>
    <hyperlink ref="E194" r:id="rId98" display="https://emenscr.nesdc.go.th/viewer/view.html?id=5e04214d42c5ca49af55afec&amp;username=moi0019131" xr:uid="{AAE08ED7-2AED-4A91-ABDC-D0103301B215}"/>
    <hyperlink ref="E1476" r:id="rId99" display="https://emenscr.nesdc.go.th/viewer/view.html?id=5e0425796f155549ab8fbf39&amp;username=m-culture0031161" xr:uid="{8B346EDE-A034-4EAB-BFC6-6A355A01E8C3}"/>
    <hyperlink ref="E857" r:id="rId100" display="https://emenscr.nesdc.go.th/viewer/view.html?id=5e0427dcca0feb49b458c582&amp;username=m-culture0031761" xr:uid="{F808DF9B-CADC-4871-A538-5BB471E00A86}"/>
    <hyperlink ref="E1477" r:id="rId101" display="https://emenscr.nesdc.go.th/viewer/view.html?id=5e0433a5ca0feb49b458c5e9&amp;username=mots2002081" xr:uid="{66CD24D2-50C3-43D5-BE1E-23B5F724DED8}"/>
    <hyperlink ref="E1478" r:id="rId102" display="https://emenscr.nesdc.go.th/viewer/view.html?id=5e04392642c5ca49af55b0b0&amp;username=m-culture0031161" xr:uid="{CE87588D-93C6-49BC-BF87-AB7110422E0D}"/>
    <hyperlink ref="E1479" r:id="rId103" display="https://emenscr.nesdc.go.th/viewer/view.html?id=5e04399cb459dd49a9ac7bb3&amp;username=mots2002081" xr:uid="{75935F6D-455B-45B2-AFC3-7894863D5536}"/>
    <hyperlink ref="E1480" r:id="rId104" display="https://emenscr.nesdc.go.th/viewer/view.html?id=5e044da2b459dd49a9ac7c3c&amp;username=mots5302731" xr:uid="{F95CEBC9-D5AF-4C57-BCD4-155DDF4F0A1F}"/>
    <hyperlink ref="E195" r:id="rId105" display="https://emenscr.nesdc.go.th/viewer/view.html?id=5e0457adb459dd49a9ac7c78&amp;username=moi0019141" xr:uid="{C54D30B5-2A5C-482E-BA06-25796A62819E}"/>
    <hyperlink ref="E1481" r:id="rId106" display="https://emenscr.nesdc.go.th/viewer/view.html?id=5e045e67b459dd49a9ac7cb8&amp;username=mots4702551" xr:uid="{375B3F41-4206-48AD-A6DA-4170ED5E9485}"/>
    <hyperlink ref="E687" r:id="rId107" display="https://emenscr.nesdc.go.th/viewer/view.html?id=5e046020ca0feb49b458c72e&amp;username=mots8102011" xr:uid="{B22F8F92-6A5A-4947-AA52-C2657FAA89A6}"/>
    <hyperlink ref="E1482" r:id="rId108" display="https://emenscr.nesdc.go.th/viewer/view.html?id=5e046088b459dd49a9ac7cc7&amp;username=district64051" xr:uid="{01CB861C-23C0-4D84-9EC8-86F1F726C6E8}"/>
    <hyperlink ref="E922" r:id="rId109" display="https://emenscr.nesdc.go.th/viewer/view.html?id=5e04608ab459dd49a9ac7cc9&amp;username=mot0703511" xr:uid="{6533CAC4-DD22-4F1B-B990-F3A80342FBE7}"/>
    <hyperlink ref="E688" r:id="rId110" display="https://emenscr.nesdc.go.th/viewer/view.html?id=5e04618c42c5ca49af55b1af&amp;username=mots8102011" xr:uid="{5A3929C7-41C9-4F12-91D6-7359799C21C7}"/>
    <hyperlink ref="E689" r:id="rId111" display="https://emenscr.nesdc.go.th/viewer/view.html?id=5e0463f0b459dd49a9ac7d02&amp;username=mots8102011" xr:uid="{F5F44BCA-89F9-4D7A-94E4-FB0B4197C08C}"/>
    <hyperlink ref="E1483" r:id="rId112" display="https://emenscr.nesdc.go.th/viewer/view.html?id=5e04669f42c5ca49af55b1f3&amp;username=mots4702551" xr:uid="{F23068CD-6CCC-4D5A-A65C-DE9B9C03C208}"/>
    <hyperlink ref="E1208" r:id="rId113" display="https://emenscr.nesdc.go.th/viewer/view.html?id=5e046a10b459dd49a9ac7d52&amp;username=mots3902691" xr:uid="{42CD9513-3206-40EA-8DE0-BED3133F14DD}"/>
    <hyperlink ref="E1484" r:id="rId114" display="https://emenscr.nesdc.go.th/viewer/view.html?id=5e046c69b459dd49a9ac7d6b&amp;username=m-culture0031751" xr:uid="{47133FFF-4237-4A5E-AF73-E9E3E6EF9C11}"/>
    <hyperlink ref="E1485" r:id="rId115" display="https://emenscr.nesdc.go.th/viewer/view.html?id=5e046f4d42c5ca49af55b253&amp;username=mots4702551" xr:uid="{DF2B0DDF-8366-4856-9F8E-D1278E1E00CD}"/>
    <hyperlink ref="E1209" r:id="rId116" display="https://emenscr.nesdc.go.th/viewer/view.html?id=5e0470366f155549ab8fc1ae&amp;username=m-culture0031141" xr:uid="{51E37928-BC49-486E-87FB-8D5BF64D7044}"/>
    <hyperlink ref="E1486" r:id="rId117" display="https://emenscr.nesdc.go.th/viewer/view.html?id=5e0474256f155549ab8fc1de&amp;username=moi0019741" xr:uid="{319B487D-68DC-4839-8C7E-900492FBF1AF}"/>
    <hyperlink ref="E1487" r:id="rId118" display="https://emenscr.nesdc.go.th/viewer/view.html?id=5e0477c4b459dd49a9ac7df6&amp;username=m-culture0031161" xr:uid="{D9517924-034F-4137-90BD-1CAD2A73894B}"/>
    <hyperlink ref="E196" r:id="rId119" display="https://emenscr.nesdc.go.th/viewer/view.html?id=5e047f19b459dd49a9ac7e44&amp;username=m-culture0031161" xr:uid="{988D1AFD-0159-4565-849A-06C74AD77A90}"/>
    <hyperlink ref="E197" r:id="rId120" display="https://emenscr.nesdc.go.th/viewer/view.html?id=5e0490f942c5ca49af55b341&amp;username=moi0019961" xr:uid="{66DDCBF8-D4CF-4241-A0BF-8F01E1FA9C70}"/>
    <hyperlink ref="E858" r:id="rId121" display="https://emenscr.nesdc.go.th/viewer/view.html?id=5e049461ca0feb49b458c8c6&amp;username=mots5002131" xr:uid="{62BB46C8-208E-4DEE-A94B-D85D393E35E8}"/>
    <hyperlink ref="E1488" r:id="rId122" display="https://emenscr.nesdc.go.th/viewer/view.html?id=5e04d5c13b2bc044565f7682&amp;username=mots4702551" xr:uid="{AEAFD25F-55F8-4DA2-86F2-B0C748C1B8E4}"/>
    <hyperlink ref="E1489" r:id="rId123" display="https://emenscr.nesdc.go.th/viewer/view.html?id=5e04db6d5baa7b44654ddea5&amp;username=mots4702551" xr:uid="{46E99F45-5F80-43B1-82DE-A72617CB5762}"/>
    <hyperlink ref="E1490" r:id="rId124" display="https://emenscr.nesdc.go.th/viewer/view.html?id=5e04e00e0ad19a4457019cdd&amp;username=mots1702631" xr:uid="{1E85E5CB-E272-44BD-BD4D-741BB6DA6403}"/>
    <hyperlink ref="E923" r:id="rId125" display="https://emenscr.nesdc.go.th/viewer/view.html?id=5e04e3ca3b2bc044565f7692&amp;username=mot0703131" xr:uid="{7D080EE2-CCC5-439B-AE19-717F20226E6E}"/>
    <hyperlink ref="E1349" r:id="rId126" display="https://emenscr.nesdc.go.th/viewer/view.html?id=5e056d953b2bc044565f76f1&amp;username=tat5201211" xr:uid="{0D6CAF97-9858-4B2F-B314-BD3E13379806}"/>
    <hyperlink ref="E1210" r:id="rId127" display="https://emenscr.nesdc.go.th/viewer/view.html?id=5e0576a75baa7b44654ddf4f&amp;username=tat5201241" xr:uid="{7B149308-169C-491D-8EFA-78F6DAB430A1}"/>
    <hyperlink ref="E2148" r:id="rId128" display="https://emenscr.nesdc.go.th/viewer/view.html?id=5e0577155baa7b44654ddf5d&amp;username=mot060281" xr:uid="{139E6708-8BD0-40A1-92F1-E2D0B1A20A6C}"/>
    <hyperlink ref="E924" r:id="rId129" display="https://emenscr.nesdc.go.th/viewer/view.html?id=5e057b525baa7b44654ddf98&amp;username=mot0703661" xr:uid="{F5EA4C2D-39E9-47BF-AE95-E5D41C1DF205}"/>
    <hyperlink ref="E1491" r:id="rId130" display="https://emenscr.nesdc.go.th/viewer/view.html?id=5e057eede82416445c17a1bd&amp;username=moi0017161" xr:uid="{31F36979-D71E-4347-BCF3-C30E108FCA6B}"/>
    <hyperlink ref="E925" r:id="rId131" display="https://emenscr.nesdc.go.th/viewer/view.html?id=5e0580713b2bc044565f77ec&amp;username=mot070391" xr:uid="{4828B22B-DD8D-4F4F-A6C1-69BA35B38DC1}"/>
    <hyperlink ref="E690" r:id="rId132" display="https://emenscr.nesdc.go.th/viewer/view.html?id=5e058757e82416445c17a22a&amp;username=moe02111" xr:uid="{7EEF3F03-95D5-41B3-9AFD-1CE16E209EAD}"/>
    <hyperlink ref="E1492" r:id="rId133" display="https://emenscr.nesdc.go.th/viewer/view.html?id=5e058da65baa7b44654de063&amp;username=mots3702711" xr:uid="{4302096A-549B-42F7-A4B5-C8192066B0C6}"/>
    <hyperlink ref="E1493" r:id="rId134" display="https://emenscr.nesdc.go.th/viewer/view.html?id=5e059253e82416445c17a292&amp;username=mots6202041" xr:uid="{36C5CE86-BC08-49FC-9498-A0C330EEE4E1}"/>
    <hyperlink ref="E1494" r:id="rId135" display="https://emenscr.nesdc.go.th/viewer/view.html?id=5e05aef5e82416445c17a369&amp;username=mnre0214521" xr:uid="{5F6E6ADB-699F-4137-996E-EBCEB0489CC9}"/>
    <hyperlink ref="E1350" r:id="rId136" display="https://emenscr.nesdc.go.th/viewer/view.html?id=5e05b85fe82416445c17a3d2&amp;username=ubu05291" xr:uid="{B3A7F458-1EDB-480F-AF08-A1C6A60B3B53}"/>
    <hyperlink ref="E1495" r:id="rId137" display="https://emenscr.nesdc.go.th/viewer/view.html?id=5e05c9970ad19a445701a0cc&amp;username=mots4002051" xr:uid="{30CB258F-1549-4007-AC35-13FDFED78B75}"/>
    <hyperlink ref="E1351" r:id="rId138" display="https://emenscr.nesdc.go.th/viewer/view.html?id=5e05cc07e82416445c17a4ae&amp;username=moi0017751" xr:uid="{B104B847-45ED-4B4B-86A4-11FFCB88451F}"/>
    <hyperlink ref="E198" r:id="rId139" display="https://emenscr.nesdc.go.th/viewer/view.html?id=5e05cc9f5baa7b44654de2ac&amp;username=m-culture0031301" xr:uid="{F3AB7420-4A1E-43FD-98E8-DC9F702EC819}"/>
    <hyperlink ref="E2149" r:id="rId140" display="https://emenscr.nesdc.go.th/viewer/view.html?id=5e05d705e82416445c17a52c&amp;username=mot060221" xr:uid="{DD4C62A2-EA82-4CAE-B16C-DFA8FBCED156}"/>
    <hyperlink ref="E176" r:id="rId141" display="https://emenscr.nesdc.go.th/viewer/view.html?id=5e05df655baa7b44654de34a&amp;username=moi0019191" xr:uid="{CD39139C-B595-41C7-9856-A96E0D408049}"/>
    <hyperlink ref="E1496" r:id="rId142" display="https://emenscr.nesdc.go.th/viewer/view.html?id=5e061af1e82416445c17a5a4&amp;username=mots4702551" xr:uid="{A04D23B0-AF99-4E4E-85C4-125B17F72B1C}"/>
    <hyperlink ref="E859" r:id="rId143" display="https://emenscr.nesdc.go.th/viewer/view.html?id=5e063b530ad19a445701a1d8&amp;username=rmuti22001" xr:uid="{E4986DBC-5153-466B-8649-DF6E79F1841B}"/>
    <hyperlink ref="E1497" r:id="rId144" display="https://emenscr.nesdc.go.th/viewer/view.html?id=5e06f46381155e131a9ab53a&amp;username=moi0017191" xr:uid="{F3E086F6-0851-403F-BA62-2D71F61F1E65}"/>
    <hyperlink ref="E1498" r:id="rId145" display="https://emenscr.nesdc.go.th/viewer/view.html?id=5e06f9a46c653f1324a8e693&amp;username=moi0017191" xr:uid="{16B698AA-0D76-4B02-BFB1-C136CBE88AA8}"/>
    <hyperlink ref="E1352" r:id="rId146" display="https://emenscr.nesdc.go.th/viewer/view.html?id=5e06fc296c653f1324a8e699&amp;username=moi0017191" xr:uid="{641E0BFB-4655-42E6-B97A-3F188864727B}"/>
    <hyperlink ref="E1499" r:id="rId147" display="https://emenscr.nesdc.go.th/viewer/view.html?id=5e07059c6c653f1324a8e6a4&amp;username=moi0023151" xr:uid="{98F28D84-0E83-4D67-998D-51011F90886B}"/>
    <hyperlink ref="E199" r:id="rId148" display="https://emenscr.nesdc.go.th/viewer/view.html?id=5e0779976c653f1324a8e716&amp;username=moi0019451" xr:uid="{DDFEDCFE-7A95-441D-8B79-80085AC1D3A9}"/>
    <hyperlink ref="E200" r:id="rId149" display="https://emenscr.nesdc.go.th/viewer/view.html?id=5e077cba81155e131a9ab5a9&amp;username=moi0019451" xr:uid="{D4EB9FE8-8E32-46FA-935F-AC0732235AEE}"/>
    <hyperlink ref="E1500" r:id="rId150" display="https://emenscr.nesdc.go.th/viewer/view.html?id=5e0935eab95b3d3e6d64f6b9&amp;username=mots1702631" xr:uid="{BA3FF20F-F60B-4431-8CB2-7AA626B42DB0}"/>
    <hyperlink ref="E1501" r:id="rId151" display="https://emenscr.nesdc.go.th/viewer/view.html?id=5e09402ea0d4f63e608d15e4&amp;username=mots1702631" xr:uid="{0E635548-E0A4-4B07-BC37-BA65ADE5A2AD}"/>
    <hyperlink ref="E1502" r:id="rId152" display="https://emenscr.nesdc.go.th/viewer/view.html?id=5e094289fe8d2c3e610a0f65&amp;username=mots1702631" xr:uid="{E5CB0BE9-5489-4340-BCDB-16D30DFE1331}"/>
    <hyperlink ref="E1503" r:id="rId153" display="https://emenscr.nesdc.go.th/viewer/view.html?id=5e09976cb95b3d3e6d64f717&amp;username=mots4902421" xr:uid="{1803E4DC-669B-4857-B67C-045FE0EAA86D}"/>
    <hyperlink ref="E1211" r:id="rId154" display="https://emenscr.nesdc.go.th/viewer/view.html?id=5e09a7d6fe8d2c3e610a0fcf&amp;username=moi0017201" xr:uid="{77C68DDB-384D-4BFA-A5AF-AAC37D9FEBAE}"/>
    <hyperlink ref="E2150" r:id="rId155" display="https://emenscr.nesdc.go.th/viewer/view.html?id=5e0a1449a398d53e6c8ddf64&amp;username=mot060851" xr:uid="{E3D5769D-B59D-4218-8B32-D2BD47C04E68}"/>
    <hyperlink ref="E2151" r:id="rId156" display="https://emenscr.nesdc.go.th/viewer/view.html?id=5e0abd06a398d53e6c8ddfa1&amp;username=mot060711" xr:uid="{916BD272-7098-4054-91B6-5581838902A3}"/>
    <hyperlink ref="E1353" r:id="rId157" display="https://emenscr.nesdc.go.th/viewer/view.html?id=5e0ac861fe8d2c3e610a1082&amp;username=mots1802091" xr:uid="{19277326-6550-4107-B9B5-F560CB503586}"/>
    <hyperlink ref="E860" r:id="rId158" display="https://emenscr.nesdc.go.th/viewer/view.html?id=5e0b0c29a0d4f63e608d1750&amp;username=moc0016181" xr:uid="{BA9E8822-B706-4B9B-8F9B-81255B644577}"/>
    <hyperlink ref="E201" r:id="rId159" display="https://emenscr.nesdc.go.th/viewer/view.html?id=5e0b1774a0d4f63e608d1762&amp;username=m-culture0031391" xr:uid="{A51D19DC-314C-4C90-B77B-FB43BBCB10AA}"/>
    <hyperlink ref="E1212" r:id="rId160" display="https://emenscr.nesdc.go.th/viewer/view.html?id=5e0b18ffa398d53e6c8ddffa&amp;username=ksu056852" xr:uid="{5E16E529-BE86-4486-B017-343FEAB8B282}"/>
    <hyperlink ref="E926" r:id="rId161" display="https://emenscr.nesdc.go.th/viewer/view.html?id=5e0b1cbffe8d2c3e610a10f6&amp;username=m-culture0031951" xr:uid="{249E5A13-D61C-4B99-90B0-3CA584CC97D3}"/>
    <hyperlink ref="E1504" r:id="rId162" display="https://emenscr.nesdc.go.th/viewer/view.html?id=5e0b381dfe8d2c3e610a110c&amp;username=district65021" xr:uid="{C3407D6C-5ED7-48D4-B840-B871007501E9}"/>
    <hyperlink ref="E1505" r:id="rId163" display="https://emenscr.nesdc.go.th/viewer/view.html?id=5e0da676f7206a3eeb33f586&amp;username=moi0017011" xr:uid="{00C94A4D-ADE8-464C-B6D5-472FF17F5B86}"/>
    <hyperlink ref="E691" r:id="rId164" display="https://emenscr.nesdc.go.th/viewer/view.html?id=5e0eecbd4686c2017472985c&amp;username=moe021321" xr:uid="{BDD3267B-8FA7-43FA-BB9A-9D6322E4D974}"/>
    <hyperlink ref="E1506" r:id="rId165" display="https://emenscr.nesdc.go.th/viewer/view.html?id=5e0ef690700c16082bc6eeea&amp;username=mots8202331" xr:uid="{D58CBA78-446B-4FDE-86E5-588E06EFDE9E}"/>
    <hyperlink ref="E202" r:id="rId166" display="https://emenscr.nesdc.go.th/viewer/view.html?id=5e0efd75700c16082bc6ef00&amp;username=industry0033471" xr:uid="{00B02071-F991-470F-8F4F-267EC54A6677}"/>
    <hyperlink ref="E2152" r:id="rId167" display="https://emenscr.nesdc.go.th/viewer/view.html?id=5e0f0179700c16082bc6ef22&amp;username=mot0703751" xr:uid="{96945BB7-E3E7-43D4-A74A-455CF8B6B98C}"/>
    <hyperlink ref="E203" r:id="rId168" display="https://emenscr.nesdc.go.th/viewer/view.html?id=5e0f029fef424d0831c474da&amp;username=m-culture0031331" xr:uid="{1B9A1990-FF0F-460F-AE4E-FB4DF116837A}"/>
    <hyperlink ref="E2153" r:id="rId169" display="https://emenscr.nesdc.go.th/viewer/view.html?id=5e0f087e6a53e20830514e44&amp;username=mot0703751" xr:uid="{CC539893-5CB6-48B3-8F20-A7BD62539AF3}"/>
    <hyperlink ref="E1507" r:id="rId170" display="https://emenscr.nesdc.go.th/viewer/view.html?id=5e0f3eb2ef424d0831c47534&amp;username=mots8202331" xr:uid="{39F32FE9-395C-47D5-8D55-B6DF8FEB1705}"/>
    <hyperlink ref="E1213" r:id="rId171" display="https://emenscr.nesdc.go.th/viewer/view.html?id=5e118a15051bb6691fcbd87c&amp;username=m-culture0031411" xr:uid="{35C0D474-3943-4643-84E6-13EF93150FF9}"/>
    <hyperlink ref="E1354" r:id="rId172" display="https://emenscr.nesdc.go.th/viewer/view.html?id=5e12bc0fc0ebc75943b59e10&amp;username=district67031" xr:uid="{2515D164-7FB9-4D6F-936D-B3A1EDC02173}"/>
    <hyperlink ref="E861" r:id="rId173" display="https://emenscr.nesdc.go.th/viewer/view.html?id=5e12c828fb51be594406aeb3&amp;username=mots9602241" xr:uid="{2E7AB46F-E20D-4A8E-B802-81A2B3246481}"/>
    <hyperlink ref="E1508" r:id="rId174" display="https://emenscr.nesdc.go.th/viewer/view.html?id=5e12d1d065d1e5594e988d22&amp;username=district67031" xr:uid="{D75233E6-A048-41C1-AF62-AE316520F068}"/>
    <hyperlink ref="E204" r:id="rId175" display="https://emenscr.nesdc.go.th/viewer/view.html?id=5e12fdf8c87029697f013fba&amp;username=moi0019901" xr:uid="{2C377D55-B15B-4B11-8C9C-CA9C0AAB4F5D}"/>
    <hyperlink ref="E205" r:id="rId176" display="https://emenscr.nesdc.go.th/viewer/view.html?id=5e1303c9add16e698a13ab32&amp;username=moi0019901" xr:uid="{42583297-5904-458A-83ED-1958CFC467E5}"/>
    <hyperlink ref="E1509" r:id="rId177" display="https://emenscr.nesdc.go.th/viewer/view.html?id=5e13e95136997c1bab1b9d0b&amp;username=moi0017371" xr:uid="{ECE83DE0-D10C-46B8-9026-411B5B92FD82}"/>
    <hyperlink ref="E927" r:id="rId178" display="https://emenscr.nesdc.go.th/viewer/view.html?id=5e13f916ef83bc1f217190be&amp;username=moi0017301" xr:uid="{652A5394-5E37-482D-87B3-D85608886DF7}"/>
    <hyperlink ref="E862" r:id="rId179" display="https://emenscr.nesdc.go.th/viewer/view.html?id=5e13fec4ef83bc1f217190c9&amp;username=mots9502451" xr:uid="{6CF41277-0421-411B-A767-9B2E326A097C}"/>
    <hyperlink ref="E1510" r:id="rId180" display="https://emenscr.nesdc.go.th/viewer/view.html?id=5e14040cef83bc1f217190d9&amp;username=moi0019721" xr:uid="{D5C89217-0342-4987-9275-987581BA782E}"/>
    <hyperlink ref="E1511" r:id="rId181" display="https://emenscr.nesdc.go.th/viewer/view.html?id=5e142e04e2cf091f1b830013&amp;username=district48041" xr:uid="{6BAF8438-08DB-4D1F-833D-9F62F6929555}"/>
    <hyperlink ref="E1355" r:id="rId182" display="https://emenscr.nesdc.go.th/viewer/view.html?id=5e143ea13cc3431f26def4fa&amp;username=moi0017751" xr:uid="{DAE73992-44BB-4E4D-BC75-85A41F1EA4B0}"/>
    <hyperlink ref="E928" r:id="rId183" display="https://emenscr.nesdc.go.th/viewer/view.html?id=5e15505489b7ac34b959f112&amp;username=moi0022251" xr:uid="{B9B17CB4-3DA0-41BB-AD39-341177E02658}"/>
    <hyperlink ref="E929" r:id="rId184" display="https://emenscr.nesdc.go.th/viewer/view.html?id=5e15936d4735416acaa5ad91&amp;username=mdes06031" xr:uid="{A14C0012-EBCC-4321-90A3-E3C01C8E1834}"/>
    <hyperlink ref="E1512" r:id="rId185" display="https://emenscr.nesdc.go.th/viewer/view.html?id=5e159e2a4735416acaa5adbb&amp;username=district49061" xr:uid="{A86F6C72-1514-4818-8D54-5C7B6A9C4367}"/>
    <hyperlink ref="E1513" r:id="rId186" display="https://emenscr.nesdc.go.th/viewer/view.html?id=5e15afe3ab5cf06ac49f529d&amp;username=district81031" xr:uid="{420C6FF5-3051-472D-9F7C-AADF5C5B8D76}"/>
    <hyperlink ref="E1514" r:id="rId187" display="https://emenscr.nesdc.go.th/viewer/view.html?id=5e1698111f76e429d4653393&amp;username=mots4802191" xr:uid="{F5F4CC98-3552-4C8A-AB3A-3B3347BC0BFC}"/>
    <hyperlink ref="E1515" r:id="rId188" display="https://emenscr.nesdc.go.th/viewer/view.html?id=5e16c38ca7c96230ec9114ec&amp;username=mots9102571" xr:uid="{A7B05F9D-64DF-4495-BD62-AD422D953462}"/>
    <hyperlink ref="E1516" r:id="rId189" display="https://emenscr.nesdc.go.th/viewer/view.html?id=5e16dc738579f230edc1e499&amp;username=mots1902621" xr:uid="{E0FAA321-4774-4D74-BD90-62486C0F2043}"/>
    <hyperlink ref="E1517" r:id="rId190" display="https://emenscr.nesdc.go.th/viewer/view.html?id=5e16e090a7c96230ec911538&amp;username=mots7202651" xr:uid="{9354F017-0E4F-46B2-BA38-AF0125355840}"/>
    <hyperlink ref="E1518" r:id="rId191" display="https://emenscr.nesdc.go.th/viewer/view.html?id=5e16e2780db41330e7e0269c&amp;username=m-culture0031701" xr:uid="{5E917E97-649B-492D-A31C-025A983B5840}"/>
    <hyperlink ref="E206" r:id="rId192" display="https://emenscr.nesdc.go.th/viewer/view.html?id=5e1704e60db41330e7e02715&amp;username=moi0019371" xr:uid="{EE03EB4C-451B-4ED8-82A6-BD0FB9477B24}"/>
    <hyperlink ref="E207" r:id="rId193" display="https://emenscr.nesdc.go.th/viewer/view.html?id=5e17efcb1377cb70f32b396b&amp;username=mots1402311" xr:uid="{551FEA70-771F-434F-BF80-F8D3AC37FB96}"/>
    <hyperlink ref="E1519" r:id="rId194" display="https://emenscr.nesdc.go.th/viewer/view.html?id=5e1805bdfdbb3e70e4d8b940&amp;username=m-culture0031611" xr:uid="{323ACA73-8F37-4F40-B04C-4207BE2478C9}"/>
    <hyperlink ref="E208" r:id="rId195" display="https://emenscr.nesdc.go.th/viewer/view.html?id=5e1840bc25141a025e354644&amp;username=m-culture0031461" xr:uid="{8698E82C-1F7C-414C-80F8-F6DB425CD8E6}"/>
    <hyperlink ref="E2154" r:id="rId196" display="https://emenscr.nesdc.go.th/viewer/view.html?id=5e1d22f3eeece76891d9c1d8&amp;username=mot0703741" xr:uid="{66F3FD9F-06A7-4A2B-8AE3-5EE5E9334464}"/>
    <hyperlink ref="E209" r:id="rId197" display="https://emenscr.nesdc.go.th/viewer/view.html?id=5e1e88d4ed738c689ae329c9&amp;username=m-culture0031191" xr:uid="{23247BB2-DE7E-49F5-AF31-8ED751808FAA}"/>
    <hyperlink ref="E1520" r:id="rId198" display="https://emenscr.nesdc.go.th/viewer/view.html?id=5e1ed252dabf7f12dac04c6a&amp;username=mots4802191" xr:uid="{22596618-F553-4B5A-AA25-6F3D19537E44}"/>
    <hyperlink ref="E692" r:id="rId199" display="https://emenscr.nesdc.go.th/viewer/view.html?id=5e1ed4eddd5aa7472e846238&amp;username=mots1902621" xr:uid="{BF83850E-2DAF-4C77-91A4-C5293DA73E3D}"/>
    <hyperlink ref="E2155" r:id="rId200" display="https://emenscr.nesdc.go.th/viewer/view.html?id=5e1ee2961bcf6f473365c4d1&amp;username=mot0703731" xr:uid="{8E1730F8-E1BC-4D1A-B5C7-A1E3822E90B3}"/>
    <hyperlink ref="E1214" r:id="rId201" display="https://emenscr.nesdc.go.th/viewer/view.html?id=5e1f32ce885c444735290c59&amp;username=moi0017761" xr:uid="{BF7AACE2-D8D7-4D69-A21B-129A7E0DED5B}"/>
    <hyperlink ref="E1521" r:id="rId202" display="https://emenscr.nesdc.go.th/viewer/view.html?id=5e1fdfde8d7a840f13b4fd7f&amp;username=mots1302271" xr:uid="{12140BDD-57D4-4A01-A46D-16C587517FE9}"/>
    <hyperlink ref="E1215" r:id="rId203" display="https://emenscr.nesdc.go.th/viewer/view.html?id=5e201bf7d64e122a694ab427&amp;username=mots4802191" xr:uid="{E19263EF-05B9-45A5-8ABA-40C27CC07EE7}"/>
    <hyperlink ref="E1522" r:id="rId204" display="https://emenscr.nesdc.go.th/viewer/view.html?id=5e202a0e93d5fc2a64c87788&amp;username=moi0017191" xr:uid="{D234859A-7362-4DC3-BCB7-A0F3D991CF06}"/>
    <hyperlink ref="E1523" r:id="rId205" display="https://emenscr.nesdc.go.th/viewer/view.html?id=5e212f863fa42111c7317a57&amp;username=mots2402071" xr:uid="{DE60FF9F-DB86-4EDE-A39D-F0E4D11D1BE3}"/>
    <hyperlink ref="E1524" r:id="rId206" display="https://emenscr.nesdc.go.th/viewer/view.html?id=5e214a932877dc1ec7df678a&amp;username=mots4802191" xr:uid="{0B7C7777-D28C-4D5E-AF78-4158FE3B3D26}"/>
    <hyperlink ref="E2156" r:id="rId207" display="https://emenscr.nesdc.go.th/viewer/view.html?id=5e216c09b234172ceffa54de&amp;username=mot0703731" xr:uid="{CFC70327-AED7-4CC7-AB1D-4DA7B5DEFD35}"/>
    <hyperlink ref="E1525" r:id="rId208" display="https://emenscr.nesdc.go.th/viewer/view.html?id=5e216c9c85c25d2cf81d2ef4&amp;username=mots4802191" xr:uid="{35AB2559-B316-48E2-8AC1-1E4E958F5608}"/>
    <hyperlink ref="E1526" r:id="rId209" display="https://emenscr.nesdc.go.th/viewer/view.html?id=5e216f860845f635b8d5a6b3&amp;username=mots4802191" xr:uid="{E9D4E647-D43C-41F5-94D0-861B1AAC1FA7}"/>
    <hyperlink ref="E1216" r:id="rId210" display="https://emenscr.nesdc.go.th/viewer/view.html?id=5e251aa70b685319215477ea&amp;username=moi0017381" xr:uid="{2464D257-7120-4560-9FE9-9C56FA96BCB0}"/>
    <hyperlink ref="E1356" r:id="rId211" display="https://emenscr.nesdc.go.th/viewer/view.html?id=5e252bd0edb0a925720832d2&amp;username=moi0017541" xr:uid="{18DD6EF4-C890-48B5-9A36-22EFB1B7864B}"/>
    <hyperlink ref="E1217" r:id="rId212" display="https://emenscr.nesdc.go.th/viewer/view.html?id=5e2567f32d00462b783b6963&amp;username=mots4502461" xr:uid="{9BE507DE-2683-43BC-848D-97DF348DB7AD}"/>
    <hyperlink ref="E1527" r:id="rId213" display="https://emenscr.nesdc.go.th/viewer/view.html?id=5e2810c5cc1a46522d11fea9&amp;username=moi0018341" xr:uid="{C3343496-7119-4B00-95F8-425E3DAC5C31}"/>
    <hyperlink ref="E1528" r:id="rId214" display="https://emenscr.nesdc.go.th/viewer/view.html?id=5e292f5946ebc35192472392&amp;username=district34091" xr:uid="{997BA20B-BFBF-42F6-817F-D4706B080E24}"/>
    <hyperlink ref="E1357" r:id="rId215" display="https://emenscr.nesdc.go.th/viewer/view.html?id=5e29b5449eb6fe6e79c851de&amp;username=district66051" xr:uid="{92520D2D-D5E4-4B05-9A0E-BEC7A35EDA81}"/>
    <hyperlink ref="E210" r:id="rId216" display="https://emenscr.nesdc.go.th/viewer/view.html?id=5e2a9575fe2e091ac2b2fd60&amp;username=moi0019141" xr:uid="{A1957475-30FB-400D-9A4E-8FE3DA143931}"/>
    <hyperlink ref="E930" r:id="rId217" display="https://emenscr.nesdc.go.th/viewer/view.html?id=5e2bed3cc0a87e57c778d94e&amp;username=district49031" xr:uid="{EBAA53CA-F8D0-407D-8665-62BDF91EE000}"/>
    <hyperlink ref="E1529" r:id="rId218" display="https://emenscr.nesdc.go.th/viewer/view.html?id=5e2e598e88734c1f94197f33&amp;username=m-culture0031931" xr:uid="{0715BB39-1DCA-4116-85A6-DEDB9AE7EA47}"/>
    <hyperlink ref="E1530" r:id="rId219" display="https://emenscr.nesdc.go.th/viewer/view.html?id=5e2eb00276888a49ae871796&amp;username=moi0017191" xr:uid="{D15C627A-F394-45D6-8E69-84A155D30C6F}"/>
    <hyperlink ref="E1531" r:id="rId220" display="https://emenscr.nesdc.go.th/viewer/view.html?id=5e2fae522abb892eaf819053&amp;username=mots9302341" xr:uid="{C2300E25-8151-4A45-B585-EFEC36B4BF69}"/>
    <hyperlink ref="E211" r:id="rId221" display="https://emenscr.nesdc.go.th/viewer/view.html?id=5e2fbf3e499a092fe9713800&amp;username=mots4302681" xr:uid="{80FCA2D4-DF77-46AF-9ED9-014011427BB6}"/>
    <hyperlink ref="E693" r:id="rId222" display="https://emenscr.nesdc.go.th/viewer/view.html?id=5e3a59931b8dd47b1ae24340&amp;username=mots7302181" xr:uid="{7865F907-932C-4236-9E12-4E4BECA3EBA8}"/>
    <hyperlink ref="E212" r:id="rId223" display="https://emenscr.nesdc.go.th/viewer/view.html?id=5e4667af8505272611859212&amp;username=m-culture02031" xr:uid="{EE962C58-829D-4C03-A6D1-2C8EC18AA8E0}"/>
    <hyperlink ref="E1532" r:id="rId224" display="https://emenscr.nesdc.go.th/viewer/view.html?id=5e4a2831b8fb932610233a6d&amp;username=mots9202141" xr:uid="{6A589D7C-D19E-4842-9698-21666B223080}"/>
    <hyperlink ref="E213" r:id="rId225" display="https://emenscr.nesdc.go.th/viewer/view.html?id=5e5cb9ad08d9c92c132e57ba&amp;username=moi0018771" xr:uid="{6E5BBB06-1CE2-4000-89C7-FFB8833F495D}"/>
    <hyperlink ref="E1533" r:id="rId226" display="https://emenscr.nesdc.go.th/viewer/view.html?id=5e69bbad78f3747307889061&amp;username=mfu590131" xr:uid="{17AF669C-B8B3-4DE1-9B3D-3AA47DFE44C4}"/>
    <hyperlink ref="E1358" r:id="rId227" display="https://emenscr.nesdc.go.th/viewer/view.html?id=5e7312c13ce0a92872301dae&amp;username=moi0017361" xr:uid="{2688C2E8-43FA-4B7B-8C83-C03DB5199BA4}"/>
    <hyperlink ref="E214" r:id="rId228" display="https://emenscr.nesdc.go.th/viewer/view.html?id=5e85b00737db2605e8455dc7&amp;username=moi0019921" xr:uid="{37F80773-4F3E-4260-8047-B712ABF75F08}"/>
    <hyperlink ref="E215" r:id="rId229" display="https://emenscr.nesdc.go.th/viewer/view.html?id=5e85b0ee37db2605e8455dca&amp;username=district42051" xr:uid="{7684FB66-F69D-413A-BBB2-7C746E57200C}"/>
    <hyperlink ref="E1359" r:id="rId230" display="https://emenscr.nesdc.go.th/viewer/view.html?id=5e8d48fb5c35ce208823781e&amp;username=mots1202231" xr:uid="{744E1633-278E-4C8F-A90F-2EC342800C8D}"/>
    <hyperlink ref="E1360" r:id="rId231" display="https://emenscr.nesdc.go.th/viewer/view.html?id=5e8d4d09a87f03207eca7720&amp;username=mots1202231" xr:uid="{1CD99531-671D-4165-ADDF-1828FB687E18}"/>
    <hyperlink ref="E931" r:id="rId232" display="https://emenscr.nesdc.go.th/viewer/view.html?id=5e8fdf47b751e20605a59ec3&amp;username=moi0022481" xr:uid="{2FCE7B25-B6C4-4726-8969-7D5B915E7F2F}"/>
    <hyperlink ref="E932" r:id="rId233" display="https://emenscr.nesdc.go.th/viewer/view.html?id=5e904984e3639f0f31ee9cda&amp;username=moi0023501" xr:uid="{82C6B21F-5FC8-45D4-BC6B-E8C794A1CA7D}"/>
    <hyperlink ref="E2157" r:id="rId234" display="https://emenscr.nesdc.go.th/viewer/view.html?id=5e9c1e82e3f8737535c2500f&amp;username=district15041" xr:uid="{B34F0C06-4906-4795-A630-0A65BF50D542}"/>
    <hyperlink ref="E2158" r:id="rId235" display="https://emenscr.nesdc.go.th/viewer/view.html?id=5e9d81418803b2752cef692d&amp;username=district15041" xr:uid="{2F8503D7-0233-4B86-B863-C944CAD259A8}"/>
    <hyperlink ref="E2159" r:id="rId236" display="https://emenscr.nesdc.go.th/viewer/view.html?id=5e9d8412ab46f9752b9c467c&amp;username=district15041" xr:uid="{78C784AC-45F4-4D34-89E5-69C719F0E899}"/>
    <hyperlink ref="E216" r:id="rId237" display="https://emenscr.nesdc.go.th/viewer/view.html?id=5e9dcf768803b2752cef6934&amp;username=mnre05071" xr:uid="{9F0CACB2-FAC1-45C0-BE33-A98608C693CA}"/>
    <hyperlink ref="E933" r:id="rId238" display="https://emenscr.nesdc.go.th/viewer/view.html?id=5ea66f469d3a610e8f64f555&amp;username=mnre05151" xr:uid="{7F812FF1-67F7-445D-9168-1A1B7887E77F}"/>
    <hyperlink ref="E2091" r:id="rId239" display="https://emenscr.nesdc.go.th/viewer/view.html?id=5ecfa0a1e6085d12b087f34f&amp;username=rid_regional_25_21" xr:uid="{6D45DE3B-13B9-4297-84D6-A25CF7CD1B85}"/>
    <hyperlink ref="E42" r:id="rId240" display="https://emenscr.nesdc.go.th/viewer/view.html?id=5edf0fed954d6b253313eb72&amp;username=rmutt0578101" xr:uid="{9EBF9549-7F18-4935-8BD5-F6C891EEE608}"/>
    <hyperlink ref="E1361" r:id="rId241" display="https://emenscr.nesdc.go.th/viewer/view.html?id=5ee718faaf2a323d733d2789&amp;username=nrru0544031" xr:uid="{C06BE392-B8FD-405D-932A-2147D9867FAE}"/>
    <hyperlink ref="E2160" r:id="rId242" display="https://emenscr.nesdc.go.th/viewer/view.html?id=5ef9b972cb570b2904ab8a60&amp;username=mot0703651" xr:uid="{C98253BF-2AA3-4D1C-8BB9-E84B242EC480}"/>
    <hyperlink ref="E934" r:id="rId243" display="https://emenscr.nesdc.go.th/viewer/view.html?id=5efeee399a1216308f9e4cbe&amp;username=mot0703131" xr:uid="{64E039DC-6720-4BA7-AD91-9517EC5ACCB1}"/>
    <hyperlink ref="E1534" r:id="rId244" display="https://emenscr.nesdc.go.th/viewer/view.html?id=5f069ef46fda33521e67b43a&amp;username=moi0017361" xr:uid="{8C7AB74A-2272-4BE2-95FE-EFACC851F3D3}"/>
    <hyperlink ref="E1218" r:id="rId245" display="https://emenscr.nesdc.go.th/viewer/view.html?id=5f06e2b5fcb1dd522419d4cd&amp;username=opm0001161" xr:uid="{6AA19C65-6C04-46E4-96B3-774C0F327816}"/>
    <hyperlink ref="E1535" r:id="rId246" display="https://emenscr.nesdc.go.th/viewer/view.html?id=5f081d461a895406b51ed443&amp;username=dasta_regional_42_11" xr:uid="{9124949C-E2B0-4CAD-AF39-F5D169039A77}"/>
    <hyperlink ref="E694" r:id="rId247" display="https://emenscr.nesdc.go.th/viewer/view.html?id=5f09ffabdc12db2d6ae50cbd&amp;username=moi0022661" xr:uid="{476F96DC-F2F2-478E-B24A-BAA8487A3C12}"/>
    <hyperlink ref="E2073" r:id="rId248" display="https://emenscr.nesdc.go.th/viewer/view.html?id=5f0a9d7052b4552d6810bba1&amp;username=onab0034171" xr:uid="{C7F7F317-72FA-4A19-BC2A-9A1758DACEBE}"/>
    <hyperlink ref="E217" r:id="rId249" display="https://emenscr.nesdc.go.th/viewer/view.html?id=5f3a4ff1c3ac35097c8d317e&amp;username=m-culture0031161" xr:uid="{C39C13B5-3EC3-410F-BD3E-DEF70F84CC3F}"/>
    <hyperlink ref="E218" r:id="rId250" display="https://emenscr.nesdc.go.th/viewer/view.html?id=5f4383eb9b1dc4729d4652df&amp;username=m-culture0031161" xr:uid="{10562CEF-E631-4D86-B1C4-0C6DBB217704}"/>
    <hyperlink ref="E1362" r:id="rId251" display="https://emenscr.nesdc.go.th/viewer/view.html?id=5f55e53b95e60e0fbef41b2d&amp;username=moi0017361" xr:uid="{D8157DD4-7AE6-435E-9F38-6FA1AD7EF2C2}"/>
    <hyperlink ref="E1536" r:id="rId252" display="https://emenscr.nesdc.go.th/viewer/view.html?id=5f585b1d4442940fc64008a3&amp;username=mots2702611" xr:uid="{E3C77C2E-AC49-4E7F-9EEE-CCD54937D9C3}"/>
    <hyperlink ref="E219" r:id="rId253" display="https://emenscr.nesdc.go.th/viewer/view.html?id=5f58994795e60e0fbef41c1b&amp;username=moi0017691" xr:uid="{DD439E32-8234-4D3C-8266-508DC24C9B2A}"/>
    <hyperlink ref="E1219" r:id="rId254" display="https://emenscr.nesdc.go.th/viewer/view.html?id=5f5b3e75438daa2779403e32&amp;username=opm0001661" xr:uid="{B0CD8B8F-7049-471F-A844-26F8EA534CA8}"/>
    <hyperlink ref="E1537" r:id="rId255" display="https://emenscr.nesdc.go.th/viewer/view.html?id=5f5ef4ddebe1492770f30d4c&amp;username=mots9502451" xr:uid="{BA895FDB-84C2-4A07-9210-93FF15A638AD}"/>
    <hyperlink ref="E2092" r:id="rId256" display="https://emenscr.nesdc.go.th/viewer/view.html?id=5f63426adb3faf7259446f69&amp;username=district39021" xr:uid="{85CFF227-3451-4256-AF12-7641173AE6BB}"/>
    <hyperlink ref="E695" r:id="rId257" display="https://emenscr.nesdc.go.th/viewer/view.html?id=5f642ae7de5bf961c78475f3&amp;username=district39021" xr:uid="{796A927C-D5B8-465F-845B-C89A7E4644DD}"/>
    <hyperlink ref="E1363" r:id="rId258" display="https://emenscr.nesdc.go.th/viewer/view.html?id=5f75a06e0f92324608a115ec&amp;username=district66031" xr:uid="{DAA093D9-FD06-4996-A15C-11EF8CC47D96}"/>
    <hyperlink ref="E935" r:id="rId259" display="https://emenscr.nesdc.go.th/viewer/view.html?id=5f75ac727c54104601acff59&amp;username=district66031" xr:uid="{9A7A2415-BB7B-4573-B926-FB7CFD3D84F2}"/>
    <hyperlink ref="E1538" r:id="rId260" display="https://emenscr.nesdc.go.th/viewer/view.html?id=5f7aa135f00c1d24fb7785a1&amp;username=mots4202511" xr:uid="{FFF5FDC3-FFA0-4E9E-AADC-DC30B9A7C92B}"/>
    <hyperlink ref="E220" r:id="rId261" display="https://emenscr.nesdc.go.th/viewer/view.html?id=5f8fac226c3834541c553f52&amp;username=cmu6593261" xr:uid="{39FA0CDD-990B-4358-B7E5-2184EE15D4D8}"/>
    <hyperlink ref="E221" r:id="rId262" display="https://emenscr.nesdc.go.th/viewer/view.html?id=5f913cbdad3e87101f407c81&amp;username=cmu6593261" xr:uid="{3B9248C0-44F8-47B0-B5EF-1FD77076CC39}"/>
    <hyperlink ref="E1220" r:id="rId263" display="https://emenscr.nesdc.go.th/viewer/view.html?id=5f9181acca822c59c1436c30&amp;username=cmu6593261" xr:uid="{51114860-D2BE-4FE8-883E-8DCD07BAC6D8}"/>
    <hyperlink ref="E222" r:id="rId264" display="https://emenscr.nesdc.go.th/viewer/view.html?id=5f9185c07a165259d1a20c48&amp;username=cmu6593261" xr:uid="{DCB1F62E-D86F-47A2-A1A9-FE8B7B2F4539}"/>
    <hyperlink ref="E223" r:id="rId265" display="https://emenscr.nesdc.go.th/viewer/view.html?id=5f91927d96168859c95eb779&amp;username=cmu6593261" xr:uid="{5BB5A6E8-7876-4F8C-8477-8584F08E7501}"/>
    <hyperlink ref="E224" r:id="rId266" display="https://emenscr.nesdc.go.th/viewer/view.html?id=5fb34dd656c36d429b487946&amp;username=mots4402411" xr:uid="{7DEC0533-5BA1-4E2C-B472-FA82F486689B}"/>
    <hyperlink ref="E936" r:id="rId267" display="https://emenscr.nesdc.go.th/viewer/view.html?id=5ff6913ef313b9089eae1b15&amp;username=moi0017741" xr:uid="{5FFAE0A9-01E8-4DF3-B29A-A9A28C85E476}"/>
    <hyperlink ref="E2093" r:id="rId268" display="https://emenscr.nesdc.go.th/viewer/view.html?id=612de6f3914dee5ac289f1c8&amp;username=mot0703511" xr:uid="{F5393AA6-9EE3-413F-86C8-CC3A4426838B}"/>
    <hyperlink ref="E990" r:id="rId269" display="https://emenscr.nesdc.go.th/viewer/view.html?id=5b1f872c7587e67e2e720fa7&amp;username=sdu67011" xr:uid="{BBE6064C-38B7-48F3-944C-121882F9E426}"/>
    <hyperlink ref="E4:E1880" r:id="rId270" display="https://emenscr.nesdc.go.th/viewer/view.html?id=5b1f872c7587e67e2e720fa7&amp;username=sdu67011" xr:uid="{3583878A-D1B4-4204-8904-A0002819530F}"/>
  </hyperlinks>
  <pageMargins left="0.7" right="0.7" top="0.75" bottom="0.75" header="0.3" footer="0.3"/>
  <pageSetup paperSize="9" orientation="portrait" r:id="rId27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25CB9D-3AD3-4DD9-82CE-754AF26685A4}">
  <sheetPr filterMode="1"/>
  <dimension ref="A1:V1372"/>
  <sheetViews>
    <sheetView topLeftCell="J1" zoomScale="60" zoomScaleNormal="60" workbookViewId="0">
      <pane ySplit="5" topLeftCell="A258" activePane="bottomLeft" state="frozen"/>
      <selection activeCell="B1" sqref="B1"/>
      <selection pane="bottomLeft" activeCell="A6" sqref="A6:R272"/>
    </sheetView>
  </sheetViews>
  <sheetFormatPr defaultColWidth="9.109375" defaultRowHeight="14.4"/>
  <cols>
    <col min="1" max="1" width="27.88671875" style="112" bestFit="1" customWidth="1"/>
    <col min="2" max="2" width="110.77734375" style="42" customWidth="1"/>
    <col min="3" max="3" width="123.5546875" style="112" customWidth="1"/>
    <col min="4" max="4" width="42.77734375" style="112" customWidth="1"/>
    <col min="5" max="5" width="17.109375" style="3" customWidth="1"/>
    <col min="6" max="6" width="22.44140625" style="112" customWidth="1"/>
    <col min="7" max="7" width="19.88671875" style="112" customWidth="1"/>
    <col min="8" max="8" width="44.21875" style="112" customWidth="1"/>
    <col min="9" max="9" width="59" style="112" customWidth="1"/>
    <col min="10" max="10" width="31.6640625" style="112" customWidth="1"/>
    <col min="11" max="11" width="47.44140625" style="112" customWidth="1"/>
    <col min="12" max="16" width="33.6640625" style="112" customWidth="1"/>
    <col min="17" max="17" width="39.21875" style="112" customWidth="1"/>
    <col min="18" max="18" width="20" style="112" customWidth="1"/>
    <col min="19" max="19" width="15" style="112" bestFit="1" customWidth="1"/>
    <col min="20" max="20" width="14.5546875" style="112" bestFit="1" customWidth="1"/>
    <col min="21" max="21" width="18.109375" style="112" bestFit="1" customWidth="1"/>
    <col min="22" max="22" width="32.33203125" style="112" bestFit="1" customWidth="1"/>
    <col min="23" max="16384" width="9.109375" style="112"/>
  </cols>
  <sheetData>
    <row r="1" spans="1:22" ht="36">
      <c r="B1" s="49" t="s">
        <v>0</v>
      </c>
    </row>
    <row r="2" spans="1:22" ht="33">
      <c r="B2" s="2"/>
    </row>
    <row r="3" spans="1:22" ht="33">
      <c r="B3" s="2"/>
    </row>
    <row r="4" spans="1:22" ht="33">
      <c r="B4" s="2"/>
    </row>
    <row r="5" spans="1:22" ht="21">
      <c r="A5" s="4" t="s">
        <v>1</v>
      </c>
      <c r="B5" s="35" t="s">
        <v>2</v>
      </c>
      <c r="C5" s="4" t="s">
        <v>2</v>
      </c>
      <c r="D5" s="4" t="s">
        <v>3</v>
      </c>
      <c r="E5" s="5" t="s">
        <v>4</v>
      </c>
      <c r="F5" s="4" t="s">
        <v>5</v>
      </c>
      <c r="G5" s="4" t="s">
        <v>6</v>
      </c>
      <c r="H5" s="4" t="s">
        <v>7</v>
      </c>
      <c r="I5" s="4" t="s">
        <v>8</v>
      </c>
      <c r="J5" s="4" t="s">
        <v>9026</v>
      </c>
      <c r="K5" s="4" t="s">
        <v>9</v>
      </c>
      <c r="L5" s="4" t="s">
        <v>10</v>
      </c>
      <c r="M5" s="4" t="s">
        <v>11</v>
      </c>
      <c r="N5" s="4" t="s">
        <v>12</v>
      </c>
      <c r="O5" s="4" t="s">
        <v>9028</v>
      </c>
      <c r="P5" s="4" t="s">
        <v>9440</v>
      </c>
      <c r="Q5" s="144" t="s">
        <v>9439</v>
      </c>
      <c r="R5" s="4" t="s">
        <v>9027</v>
      </c>
      <c r="S5" s="143"/>
      <c r="T5" s="143"/>
      <c r="U5" s="143"/>
    </row>
    <row r="6" spans="1:22" ht="21">
      <c r="A6" s="6" t="s">
        <v>13</v>
      </c>
      <c r="B6" s="36" t="s">
        <v>14</v>
      </c>
      <c r="C6" s="6" t="s">
        <v>14</v>
      </c>
      <c r="D6" s="6" t="s">
        <v>15</v>
      </c>
      <c r="E6" s="7">
        <v>2561</v>
      </c>
      <c r="F6" s="6" t="s">
        <v>16</v>
      </c>
      <c r="G6" s="6" t="s">
        <v>17</v>
      </c>
      <c r="H6" s="6" t="s">
        <v>18</v>
      </c>
      <c r="I6" s="6" t="s">
        <v>19</v>
      </c>
      <c r="J6" s="6"/>
      <c r="K6" s="6" t="s">
        <v>20</v>
      </c>
      <c r="L6" s="6"/>
      <c r="M6" s="24"/>
      <c r="N6" s="24"/>
      <c r="O6" s="24"/>
      <c r="P6" s="24"/>
      <c r="Q6" s="24"/>
      <c r="R6" s="6" t="s">
        <v>1569</v>
      </c>
      <c r="S6" s="24" t="e">
        <f>IF(LEN(R6=11),_xlfn.CONCAT(#REF!,"F",RIGHT(R6,2)),R6)</f>
        <v>#REF!</v>
      </c>
      <c r="T6" s="24"/>
      <c r="U6" s="24"/>
      <c r="V6" s="24"/>
    </row>
    <row r="7" spans="1:22" ht="21">
      <c r="A7" s="6" t="s">
        <v>23</v>
      </c>
      <c r="B7" s="36" t="s">
        <v>24</v>
      </c>
      <c r="C7" s="6" t="s">
        <v>24</v>
      </c>
      <c r="D7" s="6" t="s">
        <v>15</v>
      </c>
      <c r="E7" s="7">
        <v>2561</v>
      </c>
      <c r="F7" s="6" t="s">
        <v>16</v>
      </c>
      <c r="G7" s="6" t="s">
        <v>25</v>
      </c>
      <c r="H7" s="6" t="s">
        <v>26</v>
      </c>
      <c r="I7" s="6" t="s">
        <v>27</v>
      </c>
      <c r="J7" s="6"/>
      <c r="K7" s="6" t="s">
        <v>28</v>
      </c>
      <c r="L7" s="6"/>
      <c r="M7" s="24"/>
      <c r="N7" s="24"/>
      <c r="O7" s="24"/>
      <c r="P7" s="24"/>
      <c r="Q7" s="24"/>
      <c r="R7" s="6" t="s">
        <v>1569</v>
      </c>
      <c r="S7" s="24" t="e">
        <f>IF(LEN(R7=11),_xlfn.CONCAT(#REF!,"F",RIGHT(R7,2)),R7)</f>
        <v>#REF!</v>
      </c>
      <c r="T7" s="24"/>
      <c r="U7" s="24"/>
      <c r="V7" s="24"/>
    </row>
    <row r="8" spans="1:22" ht="21">
      <c r="A8" s="6" t="s">
        <v>29</v>
      </c>
      <c r="B8" s="36" t="s">
        <v>30</v>
      </c>
      <c r="C8" s="6" t="s">
        <v>30</v>
      </c>
      <c r="D8" s="6" t="s">
        <v>15</v>
      </c>
      <c r="E8" s="7">
        <v>2562</v>
      </c>
      <c r="F8" s="6" t="s">
        <v>31</v>
      </c>
      <c r="G8" s="6" t="s">
        <v>32</v>
      </c>
      <c r="H8" s="6" t="s">
        <v>33</v>
      </c>
      <c r="I8" s="6" t="s">
        <v>34</v>
      </c>
      <c r="J8" s="6"/>
      <c r="K8" s="6" t="s">
        <v>20</v>
      </c>
      <c r="L8" s="6"/>
      <c r="M8" s="24"/>
      <c r="N8" s="24"/>
      <c r="O8" s="24"/>
      <c r="P8" s="24"/>
      <c r="Q8" s="24"/>
      <c r="R8" s="6" t="s">
        <v>1565</v>
      </c>
      <c r="S8" s="24" t="e">
        <f>IF(LEN(R8=11),_xlfn.CONCAT(#REF!,"F",RIGHT(R8,2)),R8)</f>
        <v>#REF!</v>
      </c>
      <c r="T8" s="24"/>
      <c r="U8" s="24"/>
      <c r="V8" s="24"/>
    </row>
    <row r="9" spans="1:22" ht="21">
      <c r="A9" s="6" t="s">
        <v>37</v>
      </c>
      <c r="B9" s="36" t="s">
        <v>38</v>
      </c>
      <c r="C9" s="6" t="s">
        <v>38</v>
      </c>
      <c r="D9" s="6" t="s">
        <v>39</v>
      </c>
      <c r="E9" s="7">
        <v>2562</v>
      </c>
      <c r="F9" s="6" t="s">
        <v>31</v>
      </c>
      <c r="G9" s="6" t="s">
        <v>32</v>
      </c>
      <c r="H9" s="6" t="s">
        <v>40</v>
      </c>
      <c r="I9" s="6" t="s">
        <v>41</v>
      </c>
      <c r="J9" s="6"/>
      <c r="K9" s="6" t="s">
        <v>42</v>
      </c>
      <c r="L9" s="6"/>
      <c r="M9" s="24"/>
      <c r="N9" s="24"/>
      <c r="O9" s="24"/>
      <c r="P9" s="24"/>
      <c r="Q9" s="24"/>
      <c r="R9" s="6" t="s">
        <v>1569</v>
      </c>
      <c r="S9" s="24" t="e">
        <f>IF(LEN(R9=11),_xlfn.CONCAT(#REF!,"F",RIGHT(R9,2)),R9)</f>
        <v>#REF!</v>
      </c>
      <c r="T9" s="24"/>
      <c r="U9" s="24"/>
      <c r="V9" s="24"/>
    </row>
    <row r="10" spans="1:22" ht="21">
      <c r="A10" s="6" t="s">
        <v>43</v>
      </c>
      <c r="B10" s="36" t="s">
        <v>44</v>
      </c>
      <c r="C10" s="6" t="s">
        <v>44</v>
      </c>
      <c r="D10" s="6" t="s">
        <v>15</v>
      </c>
      <c r="E10" s="7">
        <v>2562</v>
      </c>
      <c r="F10" s="6" t="s">
        <v>31</v>
      </c>
      <c r="G10" s="6" t="s">
        <v>32</v>
      </c>
      <c r="H10" s="6" t="s">
        <v>40</v>
      </c>
      <c r="I10" s="6" t="s">
        <v>45</v>
      </c>
      <c r="J10" s="6"/>
      <c r="K10" s="6" t="s">
        <v>46</v>
      </c>
      <c r="L10" s="6"/>
      <c r="M10" s="24"/>
      <c r="N10" s="24"/>
      <c r="O10" s="24"/>
      <c r="P10" s="24"/>
      <c r="Q10" s="24"/>
      <c r="R10" s="6" t="s">
        <v>1719</v>
      </c>
      <c r="S10" s="24" t="e">
        <f>IF(LEN(R10=11),_xlfn.CONCAT(#REF!,"F",RIGHT(R10,2)),R10)</f>
        <v>#REF!</v>
      </c>
      <c r="T10" s="24"/>
      <c r="U10" s="24"/>
      <c r="V10" s="24"/>
    </row>
    <row r="11" spans="1:22" ht="21">
      <c r="A11" s="6" t="s">
        <v>49</v>
      </c>
      <c r="B11" s="36" t="s">
        <v>50</v>
      </c>
      <c r="C11" s="6" t="s">
        <v>50</v>
      </c>
      <c r="D11" s="6" t="s">
        <v>51</v>
      </c>
      <c r="E11" s="7">
        <v>2562</v>
      </c>
      <c r="F11" s="6" t="s">
        <v>52</v>
      </c>
      <c r="G11" s="6" t="s">
        <v>52</v>
      </c>
      <c r="H11" s="6" t="s">
        <v>53</v>
      </c>
      <c r="I11" s="6" t="s">
        <v>27</v>
      </c>
      <c r="J11" s="6"/>
      <c r="K11" s="6" t="s">
        <v>28</v>
      </c>
      <c r="L11" s="6"/>
      <c r="M11" s="24"/>
      <c r="N11" s="24"/>
      <c r="O11" s="24"/>
      <c r="P11" s="24"/>
      <c r="Q11" s="24"/>
      <c r="R11" s="6" t="s">
        <v>1619</v>
      </c>
      <c r="S11" s="24" t="e">
        <f>IF(LEN(R11=11),_xlfn.CONCAT(#REF!,"F",RIGHT(R11,2)),R11)</f>
        <v>#REF!</v>
      </c>
      <c r="T11" s="24"/>
      <c r="U11" s="24"/>
      <c r="V11" s="24"/>
    </row>
    <row r="12" spans="1:22" ht="21">
      <c r="A12" s="6" t="s">
        <v>55</v>
      </c>
      <c r="B12" s="36" t="s">
        <v>56</v>
      </c>
      <c r="C12" s="6" t="s">
        <v>56</v>
      </c>
      <c r="D12" s="6" t="s">
        <v>15</v>
      </c>
      <c r="E12" s="7">
        <v>2562</v>
      </c>
      <c r="F12" s="6" t="s">
        <v>31</v>
      </c>
      <c r="G12" s="6" t="s">
        <v>32</v>
      </c>
      <c r="H12" s="6" t="s">
        <v>26</v>
      </c>
      <c r="I12" s="6" t="s">
        <v>27</v>
      </c>
      <c r="J12" s="6"/>
      <c r="K12" s="6" t="s">
        <v>28</v>
      </c>
      <c r="L12" s="6"/>
      <c r="M12" s="24"/>
      <c r="N12" s="24"/>
      <c r="O12" s="24"/>
      <c r="P12" s="24"/>
      <c r="Q12" s="24"/>
      <c r="R12" s="6" t="s">
        <v>1589</v>
      </c>
      <c r="S12" s="24" t="e">
        <f>IF(LEN(R12=11),_xlfn.CONCAT(#REF!,"F",RIGHT(R12,2)),R12)</f>
        <v>#REF!</v>
      </c>
      <c r="T12" s="24"/>
      <c r="U12" s="24"/>
      <c r="V12" s="24"/>
    </row>
    <row r="13" spans="1:22" ht="21">
      <c r="A13" s="6" t="s">
        <v>58</v>
      </c>
      <c r="B13" s="36" t="s">
        <v>59</v>
      </c>
      <c r="C13" s="6" t="s">
        <v>59</v>
      </c>
      <c r="D13" s="6" t="s">
        <v>15</v>
      </c>
      <c r="E13" s="7">
        <v>2562</v>
      </c>
      <c r="F13" s="6" t="s">
        <v>31</v>
      </c>
      <c r="G13" s="6" t="s">
        <v>32</v>
      </c>
      <c r="H13" s="6" t="s">
        <v>26</v>
      </c>
      <c r="I13" s="6" t="s">
        <v>27</v>
      </c>
      <c r="J13" s="6"/>
      <c r="K13" s="6" t="s">
        <v>28</v>
      </c>
      <c r="L13" s="6"/>
      <c r="M13" s="24"/>
      <c r="N13" s="24"/>
      <c r="O13" s="24"/>
      <c r="P13" s="24"/>
      <c r="Q13" s="24"/>
      <c r="R13" s="6" t="s">
        <v>1589</v>
      </c>
      <c r="S13" s="24" t="e">
        <f>IF(LEN(R13=11),_xlfn.CONCAT(#REF!,"F",RIGHT(R13,2)),R13)</f>
        <v>#REF!</v>
      </c>
      <c r="T13" s="24"/>
      <c r="U13" s="24"/>
      <c r="V13" s="24"/>
    </row>
    <row r="14" spans="1:22" ht="21">
      <c r="A14" s="6" t="s">
        <v>60</v>
      </c>
      <c r="B14" s="36" t="s">
        <v>61</v>
      </c>
      <c r="C14" s="6" t="s">
        <v>61</v>
      </c>
      <c r="D14" s="6" t="s">
        <v>15</v>
      </c>
      <c r="E14" s="7">
        <v>2562</v>
      </c>
      <c r="F14" s="6" t="s">
        <v>31</v>
      </c>
      <c r="G14" s="6" t="s">
        <v>32</v>
      </c>
      <c r="H14" s="6" t="s">
        <v>26</v>
      </c>
      <c r="I14" s="6" t="s">
        <v>27</v>
      </c>
      <c r="J14" s="6"/>
      <c r="K14" s="6" t="s">
        <v>28</v>
      </c>
      <c r="L14" s="6"/>
      <c r="M14" s="24"/>
      <c r="N14" s="24"/>
      <c r="O14" s="24"/>
      <c r="P14" s="24"/>
      <c r="Q14" s="24"/>
      <c r="R14" s="6" t="s">
        <v>1589</v>
      </c>
      <c r="S14" s="24" t="e">
        <f>IF(LEN(R14=11),_xlfn.CONCAT(#REF!,"F",RIGHT(R14,2)),R14)</f>
        <v>#REF!</v>
      </c>
      <c r="T14" s="24"/>
      <c r="U14" s="24"/>
      <c r="V14" s="24"/>
    </row>
    <row r="15" spans="1:22" ht="21">
      <c r="A15" s="6" t="s">
        <v>62</v>
      </c>
      <c r="B15" s="36" t="s">
        <v>63</v>
      </c>
      <c r="C15" s="6" t="s">
        <v>63</v>
      </c>
      <c r="D15" s="6" t="s">
        <v>15</v>
      </c>
      <c r="E15" s="7">
        <v>2562</v>
      </c>
      <c r="F15" s="6" t="s">
        <v>31</v>
      </c>
      <c r="G15" s="6" t="s">
        <v>32</v>
      </c>
      <c r="H15" s="6" t="s">
        <v>26</v>
      </c>
      <c r="I15" s="6" t="s">
        <v>27</v>
      </c>
      <c r="J15" s="6"/>
      <c r="K15" s="6" t="s">
        <v>28</v>
      </c>
      <c r="L15" s="6"/>
      <c r="M15" s="24"/>
      <c r="N15" s="24"/>
      <c r="O15" s="24"/>
      <c r="P15" s="24"/>
      <c r="Q15" s="24"/>
      <c r="R15" s="6" t="s">
        <v>1589</v>
      </c>
      <c r="S15" s="24" t="e">
        <f>IF(LEN(R15=11),_xlfn.CONCAT(#REF!,"F",RIGHT(R15,2)),R15)</f>
        <v>#REF!</v>
      </c>
      <c r="T15" s="24"/>
      <c r="U15" s="24"/>
      <c r="V15" s="24"/>
    </row>
    <row r="16" spans="1:22" ht="21">
      <c r="A16" s="6" t="s">
        <v>64</v>
      </c>
      <c r="B16" s="36" t="s">
        <v>65</v>
      </c>
      <c r="C16" s="6" t="s">
        <v>65</v>
      </c>
      <c r="D16" s="6" t="s">
        <v>15</v>
      </c>
      <c r="E16" s="7">
        <v>2562</v>
      </c>
      <c r="F16" s="6" t="s">
        <v>31</v>
      </c>
      <c r="G16" s="6" t="s">
        <v>32</v>
      </c>
      <c r="H16" s="6"/>
      <c r="I16" s="6" t="s">
        <v>66</v>
      </c>
      <c r="J16" s="6"/>
      <c r="K16" s="6" t="s">
        <v>67</v>
      </c>
      <c r="L16" s="6"/>
      <c r="M16" s="24"/>
      <c r="N16" s="24"/>
      <c r="O16" s="24"/>
      <c r="P16" s="24"/>
      <c r="Q16" s="24"/>
      <c r="R16" s="6" t="s">
        <v>1584</v>
      </c>
      <c r="S16" s="24" t="e">
        <f>IF(LEN(R16=11),_xlfn.CONCAT(#REF!,"F",RIGHT(R16,2)),R16)</f>
        <v>#REF!</v>
      </c>
      <c r="T16" s="24"/>
      <c r="U16" s="24"/>
      <c r="V16" s="24"/>
    </row>
    <row r="17" spans="1:22" ht="21">
      <c r="A17" s="6" t="s">
        <v>69</v>
      </c>
      <c r="B17" s="36" t="s">
        <v>70</v>
      </c>
      <c r="C17" s="6" t="s">
        <v>70</v>
      </c>
      <c r="D17" s="6" t="s">
        <v>15</v>
      </c>
      <c r="E17" s="7">
        <v>2562</v>
      </c>
      <c r="F17" s="6" t="s">
        <v>31</v>
      </c>
      <c r="G17" s="6" t="s">
        <v>32</v>
      </c>
      <c r="H17" s="6"/>
      <c r="I17" s="6" t="s">
        <v>66</v>
      </c>
      <c r="J17" s="6"/>
      <c r="K17" s="6" t="s">
        <v>67</v>
      </c>
      <c r="L17" s="6"/>
      <c r="M17" s="24"/>
      <c r="N17" s="24"/>
      <c r="O17" s="24"/>
      <c r="P17" s="24"/>
      <c r="Q17" s="24"/>
      <c r="R17" s="6" t="s">
        <v>1719</v>
      </c>
      <c r="S17" s="24" t="e">
        <f>IF(LEN(R17=11),_xlfn.CONCAT(#REF!,"F",RIGHT(R17,2)),R17)</f>
        <v>#REF!</v>
      </c>
      <c r="T17" s="24"/>
      <c r="U17" s="24"/>
      <c r="V17" s="24"/>
    </row>
    <row r="18" spans="1:22" ht="21">
      <c r="A18" s="6" t="s">
        <v>71</v>
      </c>
      <c r="B18" s="36" t="s">
        <v>72</v>
      </c>
      <c r="C18" s="6" t="s">
        <v>72</v>
      </c>
      <c r="D18" s="6" t="s">
        <v>15</v>
      </c>
      <c r="E18" s="7">
        <v>2562</v>
      </c>
      <c r="F18" s="6" t="s">
        <v>31</v>
      </c>
      <c r="G18" s="6" t="s">
        <v>32</v>
      </c>
      <c r="H18" s="6" t="s">
        <v>73</v>
      </c>
      <c r="I18" s="6" t="s">
        <v>74</v>
      </c>
      <c r="J18" s="6"/>
      <c r="K18" s="6" t="s">
        <v>75</v>
      </c>
      <c r="L18" s="6"/>
      <c r="M18" s="24"/>
      <c r="N18" s="24"/>
      <c r="O18" s="24"/>
      <c r="P18" s="24"/>
      <c r="Q18" s="24"/>
      <c r="R18" s="6" t="s">
        <v>1577</v>
      </c>
      <c r="S18" s="24" t="e">
        <f>IF(LEN(R18=11),_xlfn.CONCAT(#REF!,"F",RIGHT(R18,2)),R18)</f>
        <v>#REF!</v>
      </c>
      <c r="T18" s="24"/>
      <c r="U18" s="24"/>
      <c r="V18" s="24"/>
    </row>
    <row r="19" spans="1:22" ht="21">
      <c r="A19" s="6" t="s">
        <v>77</v>
      </c>
      <c r="B19" s="36" t="s">
        <v>78</v>
      </c>
      <c r="C19" s="6" t="s">
        <v>78</v>
      </c>
      <c r="D19" s="6" t="s">
        <v>15</v>
      </c>
      <c r="E19" s="7">
        <v>2562</v>
      </c>
      <c r="F19" s="6" t="s">
        <v>31</v>
      </c>
      <c r="G19" s="6" t="s">
        <v>32</v>
      </c>
      <c r="H19" s="6" t="s">
        <v>79</v>
      </c>
      <c r="I19" s="6" t="s">
        <v>80</v>
      </c>
      <c r="J19" s="6"/>
      <c r="K19" s="6" t="s">
        <v>28</v>
      </c>
      <c r="L19" s="6"/>
      <c r="M19" s="24"/>
      <c r="N19" s="24"/>
      <c r="O19" s="24"/>
      <c r="P19" s="24"/>
      <c r="Q19" s="24"/>
      <c r="R19" s="6" t="s">
        <v>1584</v>
      </c>
      <c r="S19" s="24" t="e">
        <f>IF(LEN(R19=11),_xlfn.CONCAT(#REF!,"F",RIGHT(R19,2)),R19)</f>
        <v>#REF!</v>
      </c>
      <c r="T19" s="24"/>
      <c r="U19" s="24"/>
      <c r="V19" s="24"/>
    </row>
    <row r="20" spans="1:22" ht="21">
      <c r="A20" s="6" t="s">
        <v>81</v>
      </c>
      <c r="B20" s="36" t="s">
        <v>82</v>
      </c>
      <c r="C20" s="6" t="s">
        <v>82</v>
      </c>
      <c r="D20" s="6" t="s">
        <v>15</v>
      </c>
      <c r="E20" s="7">
        <v>2562</v>
      </c>
      <c r="F20" s="6" t="s">
        <v>31</v>
      </c>
      <c r="G20" s="6" t="s">
        <v>32</v>
      </c>
      <c r="H20" s="6" t="s">
        <v>83</v>
      </c>
      <c r="I20" s="6" t="s">
        <v>80</v>
      </c>
      <c r="J20" s="6"/>
      <c r="K20" s="6" t="s">
        <v>28</v>
      </c>
      <c r="L20" s="6"/>
      <c r="M20" s="24"/>
      <c r="N20" s="24"/>
      <c r="O20" s="24"/>
      <c r="P20" s="24"/>
      <c r="Q20" s="24"/>
      <c r="R20" s="6" t="s">
        <v>1619</v>
      </c>
      <c r="S20" s="24" t="e">
        <f>IF(LEN(R20=11),_xlfn.CONCAT(#REF!,"F",RIGHT(R20,2)),R20)</f>
        <v>#REF!</v>
      </c>
      <c r="T20" s="24"/>
      <c r="U20" s="24"/>
      <c r="V20" s="24"/>
    </row>
    <row r="21" spans="1:22" ht="21">
      <c r="A21" s="6" t="s">
        <v>84</v>
      </c>
      <c r="B21" s="36" t="s">
        <v>85</v>
      </c>
      <c r="C21" s="6" t="s">
        <v>85</v>
      </c>
      <c r="D21" s="6" t="s">
        <v>15</v>
      </c>
      <c r="E21" s="7">
        <v>2562</v>
      </c>
      <c r="F21" s="6" t="s">
        <v>31</v>
      </c>
      <c r="G21" s="6" t="s">
        <v>32</v>
      </c>
      <c r="H21" s="6" t="s">
        <v>86</v>
      </c>
      <c r="I21" s="6" t="s">
        <v>80</v>
      </c>
      <c r="J21" s="6"/>
      <c r="K21" s="6" t="s">
        <v>28</v>
      </c>
      <c r="L21" s="6"/>
      <c r="M21" s="24"/>
      <c r="N21" s="24"/>
      <c r="O21" s="24"/>
      <c r="P21" s="24"/>
      <c r="Q21" s="24"/>
      <c r="R21" s="6" t="s">
        <v>1577</v>
      </c>
      <c r="S21" s="24" t="e">
        <f>IF(LEN(R21=11),_xlfn.CONCAT(#REF!,"F",RIGHT(R21,2)),R21)</f>
        <v>#REF!</v>
      </c>
      <c r="T21" s="24"/>
      <c r="U21" s="24"/>
      <c r="V21" s="24"/>
    </row>
    <row r="22" spans="1:22" ht="21">
      <c r="A22" s="6" t="s">
        <v>87</v>
      </c>
      <c r="B22" s="36" t="s">
        <v>88</v>
      </c>
      <c r="C22" s="6" t="s">
        <v>88</v>
      </c>
      <c r="D22" s="6" t="s">
        <v>15</v>
      </c>
      <c r="E22" s="7">
        <v>2562</v>
      </c>
      <c r="F22" s="6" t="s">
        <v>31</v>
      </c>
      <c r="G22" s="6" t="s">
        <v>32</v>
      </c>
      <c r="H22" s="6" t="s">
        <v>89</v>
      </c>
      <c r="I22" s="6" t="s">
        <v>90</v>
      </c>
      <c r="J22" s="6"/>
      <c r="K22" s="6" t="s">
        <v>91</v>
      </c>
      <c r="L22" s="6"/>
      <c r="M22" s="24"/>
      <c r="N22" s="24"/>
      <c r="O22" s="24"/>
      <c r="P22" s="24"/>
      <c r="Q22" s="24"/>
      <c r="R22" s="6" t="s">
        <v>1589</v>
      </c>
      <c r="S22" s="24" t="e">
        <f>IF(LEN(R22=11),_xlfn.CONCAT(#REF!,"F",RIGHT(R22,2)),R22)</f>
        <v>#REF!</v>
      </c>
      <c r="T22" s="24"/>
      <c r="U22" s="24"/>
      <c r="V22" s="24"/>
    </row>
    <row r="23" spans="1:22" ht="21">
      <c r="A23" s="6" t="s">
        <v>92</v>
      </c>
      <c r="B23" s="36" t="s">
        <v>93</v>
      </c>
      <c r="C23" s="6" t="s">
        <v>93</v>
      </c>
      <c r="D23" s="6" t="s">
        <v>15</v>
      </c>
      <c r="E23" s="7">
        <v>2562</v>
      </c>
      <c r="F23" s="6" t="s">
        <v>31</v>
      </c>
      <c r="G23" s="6" t="s">
        <v>32</v>
      </c>
      <c r="H23" s="6" t="s">
        <v>94</v>
      </c>
      <c r="I23" s="6" t="s">
        <v>95</v>
      </c>
      <c r="J23" s="6"/>
      <c r="K23" s="6" t="s">
        <v>96</v>
      </c>
      <c r="L23" s="6"/>
      <c r="M23" s="24"/>
      <c r="N23" s="24"/>
      <c r="O23" s="24"/>
      <c r="P23" s="24"/>
      <c r="Q23" s="24"/>
      <c r="R23" s="6" t="s">
        <v>1721</v>
      </c>
      <c r="S23" s="24" t="e">
        <f>IF(LEN(R23=11),_xlfn.CONCAT(#REF!,"F",RIGHT(R23,2)),R23)</f>
        <v>#REF!</v>
      </c>
      <c r="T23" s="24"/>
      <c r="U23" s="24"/>
      <c r="V23" s="24"/>
    </row>
    <row r="24" spans="1:22" ht="21">
      <c r="A24" s="6" t="s">
        <v>98</v>
      </c>
      <c r="B24" s="36" t="s">
        <v>99</v>
      </c>
      <c r="C24" s="6" t="s">
        <v>99</v>
      </c>
      <c r="D24" s="6" t="s">
        <v>15</v>
      </c>
      <c r="E24" s="7">
        <v>2562</v>
      </c>
      <c r="F24" s="6" t="s">
        <v>31</v>
      </c>
      <c r="G24" s="6" t="s">
        <v>32</v>
      </c>
      <c r="H24" s="6" t="s">
        <v>94</v>
      </c>
      <c r="I24" s="6" t="s">
        <v>95</v>
      </c>
      <c r="J24" s="6"/>
      <c r="K24" s="6" t="s">
        <v>96</v>
      </c>
      <c r="L24" s="6"/>
      <c r="M24" s="24"/>
      <c r="N24" s="24"/>
      <c r="O24" s="24"/>
      <c r="P24" s="24"/>
      <c r="Q24" s="24"/>
      <c r="R24" s="6" t="s">
        <v>1577</v>
      </c>
      <c r="S24" s="24" t="e">
        <f>IF(LEN(R24=11),_xlfn.CONCAT(#REF!,"F",RIGHT(R24,2)),R24)</f>
        <v>#REF!</v>
      </c>
      <c r="T24" s="24"/>
      <c r="U24" s="24"/>
      <c r="V24" s="24"/>
    </row>
    <row r="25" spans="1:22" ht="21">
      <c r="A25" s="6" t="s">
        <v>100</v>
      </c>
      <c r="B25" s="36" t="s">
        <v>101</v>
      </c>
      <c r="C25" s="6" t="s">
        <v>101</v>
      </c>
      <c r="D25" s="6" t="s">
        <v>15</v>
      </c>
      <c r="E25" s="7">
        <v>2562</v>
      </c>
      <c r="F25" s="6" t="s">
        <v>102</v>
      </c>
      <c r="G25" s="6" t="s">
        <v>103</v>
      </c>
      <c r="H25" s="6" t="s">
        <v>104</v>
      </c>
      <c r="I25" s="6" t="s">
        <v>105</v>
      </c>
      <c r="J25" s="6"/>
      <c r="K25" s="6" t="s">
        <v>20</v>
      </c>
      <c r="L25" s="6"/>
      <c r="M25" s="24"/>
      <c r="N25" s="24"/>
      <c r="O25" s="24"/>
      <c r="P25" s="24"/>
      <c r="Q25" s="24"/>
      <c r="R25" s="6" t="s">
        <v>1589</v>
      </c>
      <c r="S25" s="24" t="e">
        <f>IF(LEN(R25=11),_xlfn.CONCAT(#REF!,"F",RIGHT(R25,2)),R25)</f>
        <v>#REF!</v>
      </c>
      <c r="T25" s="24"/>
      <c r="U25" s="24"/>
      <c r="V25" s="24"/>
    </row>
    <row r="26" spans="1:22" ht="21">
      <c r="A26" s="6" t="s">
        <v>106</v>
      </c>
      <c r="B26" s="36" t="s">
        <v>107</v>
      </c>
      <c r="C26" s="6" t="s">
        <v>107</v>
      </c>
      <c r="D26" s="6" t="s">
        <v>15</v>
      </c>
      <c r="E26" s="7">
        <v>2562</v>
      </c>
      <c r="F26" s="6" t="s">
        <v>108</v>
      </c>
      <c r="G26" s="6" t="s">
        <v>109</v>
      </c>
      <c r="H26" s="6" t="s">
        <v>110</v>
      </c>
      <c r="I26" s="6" t="s">
        <v>111</v>
      </c>
      <c r="J26" s="6"/>
      <c r="K26" s="6" t="s">
        <v>28</v>
      </c>
      <c r="L26" s="6"/>
      <c r="M26" s="24"/>
      <c r="N26" s="24"/>
      <c r="O26" s="24"/>
      <c r="P26" s="24"/>
      <c r="Q26" s="24"/>
      <c r="R26" s="6" t="s">
        <v>1930</v>
      </c>
      <c r="S26" s="24" t="e">
        <f>IF(LEN(R26=11),_xlfn.CONCAT(#REF!,"F",RIGHT(R26,2)),R26)</f>
        <v>#REF!</v>
      </c>
      <c r="T26" s="24"/>
      <c r="U26" s="24"/>
      <c r="V26" s="24"/>
    </row>
    <row r="27" spans="1:22" ht="21">
      <c r="A27" s="6" t="s">
        <v>114</v>
      </c>
      <c r="B27" s="36" t="s">
        <v>115</v>
      </c>
      <c r="C27" s="6" t="s">
        <v>115</v>
      </c>
      <c r="D27" s="6" t="s">
        <v>15</v>
      </c>
      <c r="E27" s="7">
        <v>2562</v>
      </c>
      <c r="F27" s="6" t="s">
        <v>31</v>
      </c>
      <c r="G27" s="6" t="s">
        <v>32</v>
      </c>
      <c r="H27" s="6" t="s">
        <v>116</v>
      </c>
      <c r="I27" s="6" t="s">
        <v>95</v>
      </c>
      <c r="J27" s="6"/>
      <c r="K27" s="6" t="s">
        <v>96</v>
      </c>
      <c r="L27" s="6"/>
      <c r="M27" s="24"/>
      <c r="N27" s="24"/>
      <c r="O27" s="24"/>
      <c r="P27" s="24"/>
      <c r="Q27" s="24"/>
      <c r="R27" s="6" t="s">
        <v>1577</v>
      </c>
      <c r="S27" s="24" t="e">
        <f>IF(LEN(R27=11),_xlfn.CONCAT(#REF!,"F",RIGHT(R27,2)),R27)</f>
        <v>#REF!</v>
      </c>
      <c r="T27" s="24"/>
      <c r="U27" s="24"/>
      <c r="V27" s="24"/>
    </row>
    <row r="28" spans="1:22" ht="21">
      <c r="A28" s="6" t="s">
        <v>117</v>
      </c>
      <c r="B28" s="36" t="s">
        <v>118</v>
      </c>
      <c r="C28" s="6" t="s">
        <v>118</v>
      </c>
      <c r="D28" s="6" t="s">
        <v>15</v>
      </c>
      <c r="E28" s="7">
        <v>2563</v>
      </c>
      <c r="F28" s="6" t="s">
        <v>119</v>
      </c>
      <c r="G28" s="6" t="s">
        <v>120</v>
      </c>
      <c r="H28" s="6" t="s">
        <v>121</v>
      </c>
      <c r="I28" s="6" t="s">
        <v>122</v>
      </c>
      <c r="J28" s="6"/>
      <c r="K28" s="6" t="s">
        <v>123</v>
      </c>
      <c r="L28" s="6"/>
      <c r="M28" s="24"/>
      <c r="N28" s="24"/>
      <c r="O28" s="24"/>
      <c r="P28" s="24"/>
      <c r="Q28" s="24"/>
      <c r="R28" s="6" t="s">
        <v>1554</v>
      </c>
      <c r="S28" s="24" t="e">
        <f>IF(LEN(R28=11),_xlfn.CONCAT(#REF!,"F",RIGHT(R28,2)),R28)</f>
        <v>#REF!</v>
      </c>
      <c r="T28" s="24"/>
      <c r="U28" s="24"/>
      <c r="V28" s="24"/>
    </row>
    <row r="29" spans="1:22" ht="21">
      <c r="A29" s="6" t="s">
        <v>125</v>
      </c>
      <c r="B29" s="36" t="s">
        <v>126</v>
      </c>
      <c r="C29" s="6" t="s">
        <v>126</v>
      </c>
      <c r="D29" s="6" t="s">
        <v>15</v>
      </c>
      <c r="E29" s="7">
        <v>2563</v>
      </c>
      <c r="F29" s="6" t="s">
        <v>119</v>
      </c>
      <c r="G29" s="6" t="s">
        <v>127</v>
      </c>
      <c r="H29" s="6" t="s">
        <v>128</v>
      </c>
      <c r="I29" s="6" t="s">
        <v>129</v>
      </c>
      <c r="J29" s="6"/>
      <c r="K29" s="6" t="s">
        <v>20</v>
      </c>
      <c r="L29" s="6"/>
      <c r="M29" s="24"/>
      <c r="N29" s="24"/>
      <c r="O29" s="24"/>
      <c r="P29" s="24"/>
      <c r="Q29" s="24"/>
      <c r="R29" s="6" t="s">
        <v>1721</v>
      </c>
      <c r="S29" s="24" t="e">
        <f>IF(LEN(R29=11),_xlfn.CONCAT(#REF!,"F",RIGHT(R29,2)),R29)</f>
        <v>#REF!</v>
      </c>
      <c r="T29" s="24"/>
      <c r="U29" s="24"/>
      <c r="V29" s="24"/>
    </row>
    <row r="30" spans="1:22" ht="21">
      <c r="A30" s="6" t="s">
        <v>130</v>
      </c>
      <c r="B30" s="36" t="s">
        <v>131</v>
      </c>
      <c r="C30" s="6" t="s">
        <v>132</v>
      </c>
      <c r="D30" s="6" t="s">
        <v>15</v>
      </c>
      <c r="E30" s="7">
        <v>2563</v>
      </c>
      <c r="F30" s="6" t="s">
        <v>119</v>
      </c>
      <c r="G30" s="6" t="s">
        <v>127</v>
      </c>
      <c r="H30" s="6"/>
      <c r="I30" s="6" t="s">
        <v>133</v>
      </c>
      <c r="J30" s="6"/>
      <c r="K30" s="6" t="s">
        <v>134</v>
      </c>
      <c r="L30" s="6"/>
      <c r="M30" s="24"/>
      <c r="N30" s="24"/>
      <c r="O30" s="24"/>
      <c r="P30" s="24"/>
      <c r="Q30" s="24"/>
      <c r="R30" s="6" t="s">
        <v>1577</v>
      </c>
      <c r="S30" s="24" t="e">
        <f>IF(LEN(R30=11),_xlfn.CONCAT(#REF!,"F",RIGHT(R30,2)),R30)</f>
        <v>#REF!</v>
      </c>
      <c r="T30" s="24"/>
      <c r="U30" s="24"/>
      <c r="V30" s="24"/>
    </row>
    <row r="31" spans="1:22" ht="21">
      <c r="A31" s="6" t="s">
        <v>135</v>
      </c>
      <c r="B31" s="36" t="s">
        <v>136</v>
      </c>
      <c r="C31" s="6" t="s">
        <v>136</v>
      </c>
      <c r="D31" s="6" t="s">
        <v>15</v>
      </c>
      <c r="E31" s="7">
        <v>2563</v>
      </c>
      <c r="F31" s="6" t="s">
        <v>119</v>
      </c>
      <c r="G31" s="6" t="s">
        <v>127</v>
      </c>
      <c r="H31" s="6"/>
      <c r="I31" s="6" t="s">
        <v>137</v>
      </c>
      <c r="J31" s="6"/>
      <c r="K31" s="6" t="s">
        <v>134</v>
      </c>
      <c r="L31" s="6"/>
      <c r="M31" s="24"/>
      <c r="N31" s="24"/>
      <c r="O31" s="24"/>
      <c r="P31" s="24"/>
      <c r="Q31" s="24"/>
      <c r="R31" s="6" t="s">
        <v>1619</v>
      </c>
      <c r="S31" s="24" t="e">
        <f>IF(LEN(R31=11),_xlfn.CONCAT(#REF!,"F",RIGHT(R31,2)),R31)</f>
        <v>#REF!</v>
      </c>
      <c r="T31" s="24"/>
      <c r="U31" s="24"/>
      <c r="V31" s="24"/>
    </row>
    <row r="32" spans="1:22" ht="21">
      <c r="A32" s="6" t="s">
        <v>138</v>
      </c>
      <c r="B32" s="36" t="s">
        <v>139</v>
      </c>
      <c r="C32" s="6" t="s">
        <v>139</v>
      </c>
      <c r="D32" s="6" t="s">
        <v>15</v>
      </c>
      <c r="E32" s="7">
        <v>2563</v>
      </c>
      <c r="F32" s="6" t="s">
        <v>140</v>
      </c>
      <c r="G32" s="6" t="s">
        <v>141</v>
      </c>
      <c r="H32" s="6"/>
      <c r="I32" s="6" t="s">
        <v>142</v>
      </c>
      <c r="J32" s="6"/>
      <c r="K32" s="6" t="s">
        <v>134</v>
      </c>
      <c r="L32" s="6"/>
      <c r="M32" s="24"/>
      <c r="N32" s="24"/>
      <c r="O32" s="24"/>
      <c r="P32" s="24"/>
      <c r="Q32" s="24"/>
      <c r="R32" s="6" t="s">
        <v>1565</v>
      </c>
      <c r="S32" s="24" t="e">
        <f>IF(LEN(R32=11),_xlfn.CONCAT(#REF!,"F",RIGHT(R32,2)),R32)</f>
        <v>#REF!</v>
      </c>
      <c r="T32" s="24"/>
      <c r="U32" s="24"/>
      <c r="V32" s="24"/>
    </row>
    <row r="33" spans="1:22" ht="21">
      <c r="A33" s="6" t="s">
        <v>143</v>
      </c>
      <c r="B33" s="36" t="s">
        <v>144</v>
      </c>
      <c r="C33" s="6" t="s">
        <v>144</v>
      </c>
      <c r="D33" s="6" t="s">
        <v>15</v>
      </c>
      <c r="E33" s="7">
        <v>2563</v>
      </c>
      <c r="F33" s="6" t="s">
        <v>119</v>
      </c>
      <c r="G33" s="6" t="s">
        <v>127</v>
      </c>
      <c r="H33" s="6"/>
      <c r="I33" s="6" t="s">
        <v>145</v>
      </c>
      <c r="J33" s="6"/>
      <c r="K33" s="6" t="s">
        <v>134</v>
      </c>
      <c r="L33" s="6"/>
      <c r="M33" s="24"/>
      <c r="N33" s="24"/>
      <c r="O33" s="24"/>
      <c r="P33" s="24"/>
      <c r="Q33" s="24"/>
      <c r="R33" s="6" t="s">
        <v>1565</v>
      </c>
      <c r="S33" s="24" t="e">
        <f>IF(LEN(R33=11),_xlfn.CONCAT(#REF!,"F",RIGHT(R33,2)),R33)</f>
        <v>#REF!</v>
      </c>
      <c r="T33" s="24"/>
      <c r="U33" s="24"/>
      <c r="V33" s="24"/>
    </row>
    <row r="34" spans="1:22" ht="21">
      <c r="A34" s="6" t="s">
        <v>146</v>
      </c>
      <c r="B34" s="36" t="s">
        <v>147</v>
      </c>
      <c r="C34" s="6" t="s">
        <v>147</v>
      </c>
      <c r="D34" s="6" t="s">
        <v>148</v>
      </c>
      <c r="E34" s="7">
        <v>2563</v>
      </c>
      <c r="F34" s="6" t="s">
        <v>119</v>
      </c>
      <c r="G34" s="6" t="s">
        <v>127</v>
      </c>
      <c r="H34" s="6" t="s">
        <v>149</v>
      </c>
      <c r="I34" s="6" t="s">
        <v>150</v>
      </c>
      <c r="J34" s="6"/>
      <c r="K34" s="6" t="s">
        <v>20</v>
      </c>
      <c r="L34" s="6"/>
      <c r="M34" s="24"/>
      <c r="N34" s="24"/>
      <c r="O34" s="24"/>
      <c r="P34" s="24"/>
      <c r="Q34" s="24"/>
      <c r="R34" s="6" t="s">
        <v>1584</v>
      </c>
      <c r="S34" s="24" t="e">
        <f>IF(LEN(R34=11),_xlfn.CONCAT(#REF!,"F",RIGHT(R34,2)),R34)</f>
        <v>#REF!</v>
      </c>
      <c r="T34" s="24"/>
      <c r="U34" s="24"/>
      <c r="V34" s="24"/>
    </row>
    <row r="35" spans="1:22" ht="21">
      <c r="A35" s="6" t="s">
        <v>151</v>
      </c>
      <c r="B35" s="36" t="s">
        <v>152</v>
      </c>
      <c r="C35" s="6" t="s">
        <v>152</v>
      </c>
      <c r="D35" s="6" t="s">
        <v>15</v>
      </c>
      <c r="E35" s="7">
        <v>2563</v>
      </c>
      <c r="F35" s="6" t="s">
        <v>140</v>
      </c>
      <c r="G35" s="6" t="s">
        <v>127</v>
      </c>
      <c r="H35" s="6"/>
      <c r="I35" s="6" t="s">
        <v>153</v>
      </c>
      <c r="J35" s="6"/>
      <c r="K35" s="6" t="s">
        <v>134</v>
      </c>
      <c r="L35" s="6"/>
      <c r="M35" s="24"/>
      <c r="N35" s="24"/>
      <c r="O35" s="24"/>
      <c r="P35" s="24"/>
      <c r="Q35" s="24"/>
      <c r="R35" s="6" t="s">
        <v>1584</v>
      </c>
      <c r="S35" s="24" t="e">
        <f>IF(LEN(R35=11),_xlfn.CONCAT(#REF!,"F",RIGHT(R35,2)),R35)</f>
        <v>#REF!</v>
      </c>
      <c r="T35" s="24"/>
      <c r="U35" s="24"/>
      <c r="V35" s="24"/>
    </row>
    <row r="36" spans="1:22" ht="21">
      <c r="A36" s="6" t="s">
        <v>154</v>
      </c>
      <c r="B36" s="36" t="s">
        <v>155</v>
      </c>
      <c r="C36" s="6" t="s">
        <v>155</v>
      </c>
      <c r="D36" s="6" t="s">
        <v>15</v>
      </c>
      <c r="E36" s="7">
        <v>2563</v>
      </c>
      <c r="F36" s="6" t="s">
        <v>140</v>
      </c>
      <c r="G36" s="6" t="s">
        <v>127</v>
      </c>
      <c r="H36" s="6"/>
      <c r="I36" s="6" t="s">
        <v>153</v>
      </c>
      <c r="J36" s="6"/>
      <c r="K36" s="6" t="s">
        <v>134</v>
      </c>
      <c r="L36" s="6"/>
      <c r="M36" s="24"/>
      <c r="N36" s="24"/>
      <c r="O36" s="24"/>
      <c r="P36" s="24"/>
      <c r="Q36" s="24"/>
      <c r="R36" s="6" t="s">
        <v>1577</v>
      </c>
      <c r="S36" s="24" t="e">
        <f>IF(LEN(R36=11),_xlfn.CONCAT(#REF!,"F",RIGHT(R36,2)),R36)</f>
        <v>#REF!</v>
      </c>
      <c r="T36" s="24"/>
      <c r="U36" s="24"/>
      <c r="V36" s="24"/>
    </row>
    <row r="37" spans="1:22" ht="21">
      <c r="A37" s="6" t="s">
        <v>156</v>
      </c>
      <c r="B37" s="36" t="s">
        <v>157</v>
      </c>
      <c r="C37" s="6" t="s">
        <v>157</v>
      </c>
      <c r="D37" s="6" t="s">
        <v>148</v>
      </c>
      <c r="E37" s="7">
        <v>2563</v>
      </c>
      <c r="F37" s="6" t="s">
        <v>119</v>
      </c>
      <c r="G37" s="6" t="s">
        <v>127</v>
      </c>
      <c r="H37" s="6" t="s">
        <v>149</v>
      </c>
      <c r="I37" s="6" t="s">
        <v>150</v>
      </c>
      <c r="J37" s="6"/>
      <c r="K37" s="6" t="s">
        <v>20</v>
      </c>
      <c r="L37" s="6"/>
      <c r="M37" s="24"/>
      <c r="N37" s="24"/>
      <c r="O37" s="24"/>
      <c r="P37" s="24"/>
      <c r="Q37" s="24"/>
      <c r="R37" s="6" t="s">
        <v>1577</v>
      </c>
      <c r="S37" s="24" t="e">
        <f>IF(LEN(R37=11),_xlfn.CONCAT(#REF!,"F",RIGHT(R37,2)),R37)</f>
        <v>#REF!</v>
      </c>
      <c r="T37" s="24"/>
      <c r="U37" s="24"/>
      <c r="V37" s="24"/>
    </row>
    <row r="38" spans="1:22" ht="21">
      <c r="A38" s="6" t="s">
        <v>158</v>
      </c>
      <c r="B38" s="36" t="s">
        <v>159</v>
      </c>
      <c r="C38" s="6" t="s">
        <v>159</v>
      </c>
      <c r="D38" s="6" t="s">
        <v>15</v>
      </c>
      <c r="E38" s="7">
        <v>2563</v>
      </c>
      <c r="F38" s="6" t="s">
        <v>119</v>
      </c>
      <c r="G38" s="6" t="s">
        <v>127</v>
      </c>
      <c r="H38" s="6" t="s">
        <v>160</v>
      </c>
      <c r="I38" s="6" t="s">
        <v>161</v>
      </c>
      <c r="J38" s="6"/>
      <c r="K38" s="6" t="s">
        <v>162</v>
      </c>
      <c r="L38" s="6"/>
      <c r="M38" s="24"/>
      <c r="N38" s="24"/>
      <c r="O38" s="24"/>
      <c r="P38" s="24"/>
      <c r="Q38" s="24"/>
      <c r="R38" s="6" t="s">
        <v>1565</v>
      </c>
      <c r="S38" s="24" t="e">
        <f>IF(LEN(R38=11),_xlfn.CONCAT(#REF!,"F",RIGHT(R38,2)),R38)</f>
        <v>#REF!</v>
      </c>
      <c r="T38" s="24"/>
      <c r="U38" s="24"/>
      <c r="V38" s="24"/>
    </row>
    <row r="39" spans="1:22" ht="21">
      <c r="A39" s="6" t="s">
        <v>163</v>
      </c>
      <c r="B39" s="36" t="s">
        <v>164</v>
      </c>
      <c r="C39" s="6" t="s">
        <v>164</v>
      </c>
      <c r="D39" s="6" t="s">
        <v>15</v>
      </c>
      <c r="E39" s="7">
        <v>2563</v>
      </c>
      <c r="F39" s="6" t="s">
        <v>165</v>
      </c>
      <c r="G39" s="6" t="s">
        <v>127</v>
      </c>
      <c r="H39" s="6" t="s">
        <v>166</v>
      </c>
      <c r="I39" s="6" t="s">
        <v>111</v>
      </c>
      <c r="J39" s="6"/>
      <c r="K39" s="6" t="s">
        <v>28</v>
      </c>
      <c r="L39" s="6"/>
      <c r="M39" s="24"/>
      <c r="N39" s="24"/>
      <c r="O39" s="24"/>
      <c r="P39" s="24"/>
      <c r="Q39" s="24"/>
      <c r="R39" s="6" t="s">
        <v>1721</v>
      </c>
      <c r="S39" s="24" t="e">
        <f>IF(LEN(R39=11),_xlfn.CONCAT(#REF!,"F",RIGHT(R39,2)),R39)</f>
        <v>#REF!</v>
      </c>
      <c r="T39" s="24"/>
      <c r="U39" s="24"/>
      <c r="V39" s="24"/>
    </row>
    <row r="40" spans="1:22" ht="21">
      <c r="A40" s="6" t="s">
        <v>167</v>
      </c>
      <c r="B40" s="36" t="s">
        <v>168</v>
      </c>
      <c r="C40" s="6" t="s">
        <v>168</v>
      </c>
      <c r="D40" s="6" t="s">
        <v>15</v>
      </c>
      <c r="E40" s="7">
        <v>2563</v>
      </c>
      <c r="F40" s="6" t="s">
        <v>169</v>
      </c>
      <c r="G40" s="6" t="s">
        <v>127</v>
      </c>
      <c r="H40" s="6" t="s">
        <v>166</v>
      </c>
      <c r="I40" s="6" t="s">
        <v>111</v>
      </c>
      <c r="J40" s="6"/>
      <c r="K40" s="6" t="s">
        <v>28</v>
      </c>
      <c r="L40" s="6"/>
      <c r="M40" s="24"/>
      <c r="N40" s="24"/>
      <c r="O40" s="24"/>
      <c r="P40" s="24"/>
      <c r="Q40" s="24"/>
      <c r="R40" s="6" t="s">
        <v>1565</v>
      </c>
      <c r="S40" s="24" t="e">
        <f>IF(LEN(R40=11),_xlfn.CONCAT(#REF!,"F",RIGHT(R40,2)),R40)</f>
        <v>#REF!</v>
      </c>
      <c r="T40" s="24"/>
      <c r="U40" s="24"/>
      <c r="V40" s="24"/>
    </row>
    <row r="41" spans="1:22" ht="21">
      <c r="A41" s="6" t="s">
        <v>170</v>
      </c>
      <c r="B41" s="36" t="s">
        <v>171</v>
      </c>
      <c r="C41" s="6" t="s">
        <v>171</v>
      </c>
      <c r="D41" s="6" t="s">
        <v>15</v>
      </c>
      <c r="E41" s="7">
        <v>2563</v>
      </c>
      <c r="F41" s="6" t="s">
        <v>172</v>
      </c>
      <c r="G41" s="6" t="s">
        <v>127</v>
      </c>
      <c r="H41" s="6" t="s">
        <v>166</v>
      </c>
      <c r="I41" s="6" t="s">
        <v>111</v>
      </c>
      <c r="J41" s="6"/>
      <c r="K41" s="6" t="s">
        <v>28</v>
      </c>
      <c r="L41" s="6"/>
      <c r="M41" s="24"/>
      <c r="N41" s="24"/>
      <c r="O41" s="24"/>
      <c r="P41" s="24"/>
      <c r="Q41" s="24"/>
      <c r="R41" s="6" t="s">
        <v>1565</v>
      </c>
      <c r="S41" s="24" t="e">
        <f>IF(LEN(R41=11),_xlfn.CONCAT(#REF!,"F",RIGHT(R41,2)),R41)</f>
        <v>#REF!</v>
      </c>
      <c r="T41" s="24"/>
      <c r="U41" s="24"/>
      <c r="V41" s="24"/>
    </row>
    <row r="42" spans="1:22" ht="21">
      <c r="A42" s="6" t="s">
        <v>173</v>
      </c>
      <c r="B42" s="36" t="s">
        <v>174</v>
      </c>
      <c r="C42" s="6" t="s">
        <v>174</v>
      </c>
      <c r="D42" s="6" t="s">
        <v>15</v>
      </c>
      <c r="E42" s="7">
        <v>2563</v>
      </c>
      <c r="F42" s="6" t="s">
        <v>119</v>
      </c>
      <c r="G42" s="6" t="s">
        <v>127</v>
      </c>
      <c r="H42" s="6" t="s">
        <v>175</v>
      </c>
      <c r="I42" s="6" t="s">
        <v>176</v>
      </c>
      <c r="J42" s="6"/>
      <c r="K42" s="6" t="s">
        <v>67</v>
      </c>
      <c r="L42" s="6"/>
      <c r="M42" s="24"/>
      <c r="N42" s="24"/>
      <c r="O42" s="24"/>
      <c r="P42" s="24"/>
      <c r="Q42" s="24"/>
      <c r="R42" s="6" t="s">
        <v>1721</v>
      </c>
      <c r="S42" s="24" t="e">
        <f>IF(LEN(R42=11),_xlfn.CONCAT(#REF!,"F",RIGHT(R42,2)),R42)</f>
        <v>#REF!</v>
      </c>
      <c r="T42" s="24"/>
      <c r="U42" s="24"/>
      <c r="V42" s="24"/>
    </row>
    <row r="43" spans="1:22" ht="21">
      <c r="A43" s="6" t="s">
        <v>177</v>
      </c>
      <c r="B43" s="36" t="s">
        <v>178</v>
      </c>
      <c r="C43" s="6" t="s">
        <v>178</v>
      </c>
      <c r="D43" s="6" t="s">
        <v>15</v>
      </c>
      <c r="E43" s="7">
        <v>2563</v>
      </c>
      <c r="F43" s="6" t="s">
        <v>119</v>
      </c>
      <c r="G43" s="6" t="s">
        <v>179</v>
      </c>
      <c r="H43" s="6"/>
      <c r="I43" s="6" t="s">
        <v>180</v>
      </c>
      <c r="J43" s="6"/>
      <c r="K43" s="6" t="s">
        <v>134</v>
      </c>
      <c r="L43" s="6"/>
      <c r="M43" s="24"/>
      <c r="N43" s="24"/>
      <c r="O43" s="24"/>
      <c r="P43" s="24"/>
      <c r="Q43" s="24"/>
      <c r="R43" s="6" t="s">
        <v>1565</v>
      </c>
      <c r="S43" s="24" t="e">
        <f>IF(LEN(R43=11),_xlfn.CONCAT(#REF!,"F",RIGHT(R43,2)),R43)</f>
        <v>#REF!</v>
      </c>
      <c r="T43" s="24"/>
      <c r="U43" s="24"/>
      <c r="V43" s="24"/>
    </row>
    <row r="44" spans="1:22" ht="21">
      <c r="A44" s="6" t="s">
        <v>181</v>
      </c>
      <c r="B44" s="36" t="s">
        <v>182</v>
      </c>
      <c r="C44" s="6" t="s">
        <v>182</v>
      </c>
      <c r="D44" s="6" t="s">
        <v>51</v>
      </c>
      <c r="E44" s="7">
        <v>2563</v>
      </c>
      <c r="F44" s="6" t="s">
        <v>119</v>
      </c>
      <c r="G44" s="6" t="s">
        <v>127</v>
      </c>
      <c r="H44" s="6"/>
      <c r="I44" s="6" t="s">
        <v>183</v>
      </c>
      <c r="J44" s="6"/>
      <c r="K44" s="6" t="s">
        <v>134</v>
      </c>
      <c r="L44" s="6"/>
      <c r="M44" s="24"/>
      <c r="N44" s="24"/>
      <c r="O44" s="24"/>
      <c r="P44" s="24"/>
      <c r="Q44" s="24"/>
      <c r="R44" s="6" t="s">
        <v>1565</v>
      </c>
      <c r="S44" s="24" t="e">
        <f>IF(LEN(R44=11),_xlfn.CONCAT(#REF!,"F",RIGHT(R44,2)),R44)</f>
        <v>#REF!</v>
      </c>
      <c r="T44" s="24"/>
      <c r="U44" s="24"/>
      <c r="V44" s="24"/>
    </row>
    <row r="45" spans="1:22" ht="21">
      <c r="A45" s="6" t="s">
        <v>184</v>
      </c>
      <c r="B45" s="36" t="s">
        <v>88</v>
      </c>
      <c r="C45" s="6" t="s">
        <v>88</v>
      </c>
      <c r="D45" s="6" t="s">
        <v>15</v>
      </c>
      <c r="E45" s="7">
        <v>2563</v>
      </c>
      <c r="F45" s="6" t="s">
        <v>119</v>
      </c>
      <c r="G45" s="6" t="s">
        <v>127</v>
      </c>
      <c r="H45" s="6" t="s">
        <v>89</v>
      </c>
      <c r="I45" s="6" t="s">
        <v>90</v>
      </c>
      <c r="J45" s="6"/>
      <c r="K45" s="6" t="s">
        <v>91</v>
      </c>
      <c r="L45" s="6"/>
      <c r="M45" s="24"/>
      <c r="N45" s="24"/>
      <c r="O45" s="24"/>
      <c r="P45" s="24"/>
      <c r="Q45" s="24"/>
      <c r="R45" s="6" t="s">
        <v>1589</v>
      </c>
      <c r="S45" s="24" t="e">
        <f>IF(LEN(R45=11),_xlfn.CONCAT(#REF!,"F",RIGHT(R45,2)),R45)</f>
        <v>#REF!</v>
      </c>
      <c r="T45" s="24"/>
      <c r="U45" s="24"/>
      <c r="V45" s="24"/>
    </row>
    <row r="46" spans="1:22" ht="21">
      <c r="A46" s="6" t="s">
        <v>185</v>
      </c>
      <c r="B46" s="36" t="s">
        <v>186</v>
      </c>
      <c r="C46" s="6" t="s">
        <v>186</v>
      </c>
      <c r="D46" s="6" t="s">
        <v>51</v>
      </c>
      <c r="E46" s="7">
        <v>2563</v>
      </c>
      <c r="F46" s="6" t="s">
        <v>119</v>
      </c>
      <c r="G46" s="6" t="s">
        <v>127</v>
      </c>
      <c r="H46" s="6"/>
      <c r="I46" s="6" t="s">
        <v>183</v>
      </c>
      <c r="J46" s="6"/>
      <c r="K46" s="6" t="s">
        <v>134</v>
      </c>
      <c r="L46" s="6"/>
      <c r="M46" s="24"/>
      <c r="N46" s="24"/>
      <c r="O46" s="24"/>
      <c r="P46" s="24"/>
      <c r="Q46" s="24"/>
      <c r="R46" s="6" t="s">
        <v>1565</v>
      </c>
      <c r="S46" s="24" t="e">
        <f>IF(LEN(R46=11),_xlfn.CONCAT(#REF!,"F",RIGHT(R46,2)),R46)</f>
        <v>#REF!</v>
      </c>
      <c r="T46" s="24"/>
      <c r="U46" s="24"/>
      <c r="V46" s="24"/>
    </row>
    <row r="47" spans="1:22" ht="21">
      <c r="A47" s="6" t="s">
        <v>187</v>
      </c>
      <c r="B47" s="36" t="s">
        <v>188</v>
      </c>
      <c r="C47" s="6" t="s">
        <v>188</v>
      </c>
      <c r="D47" s="6" t="s">
        <v>15</v>
      </c>
      <c r="E47" s="7">
        <v>2563</v>
      </c>
      <c r="F47" s="6" t="s">
        <v>119</v>
      </c>
      <c r="G47" s="6" t="s">
        <v>127</v>
      </c>
      <c r="H47" s="6" t="s">
        <v>189</v>
      </c>
      <c r="I47" s="6" t="s">
        <v>74</v>
      </c>
      <c r="J47" s="6"/>
      <c r="K47" s="6" t="s">
        <v>75</v>
      </c>
      <c r="L47" s="6"/>
      <c r="M47" s="24"/>
      <c r="N47" s="24"/>
      <c r="O47" s="24"/>
      <c r="P47" s="24"/>
      <c r="Q47" s="24"/>
      <c r="R47" s="6" t="s">
        <v>1577</v>
      </c>
      <c r="S47" s="24" t="e">
        <f>IF(LEN(R47=11),_xlfn.CONCAT(#REF!,"F",RIGHT(R47,2)),R47)</f>
        <v>#REF!</v>
      </c>
      <c r="T47" s="24"/>
      <c r="U47" s="24"/>
      <c r="V47" s="24"/>
    </row>
    <row r="48" spans="1:22" ht="21">
      <c r="A48" s="6" t="s">
        <v>190</v>
      </c>
      <c r="B48" s="36" t="s">
        <v>191</v>
      </c>
      <c r="C48" s="6" t="s">
        <v>191</v>
      </c>
      <c r="D48" s="6" t="s">
        <v>15</v>
      </c>
      <c r="E48" s="7">
        <v>2563</v>
      </c>
      <c r="F48" s="6" t="s">
        <v>192</v>
      </c>
      <c r="G48" s="6" t="s">
        <v>179</v>
      </c>
      <c r="H48" s="6" t="s">
        <v>193</v>
      </c>
      <c r="I48" s="6" t="s">
        <v>111</v>
      </c>
      <c r="J48" s="6"/>
      <c r="K48" s="6" t="s">
        <v>28</v>
      </c>
      <c r="L48" s="6"/>
      <c r="M48" s="24"/>
      <c r="N48" s="24"/>
      <c r="O48" s="24"/>
      <c r="P48" s="24"/>
      <c r="Q48" s="24"/>
      <c r="R48" s="6" t="s">
        <v>1565</v>
      </c>
      <c r="S48" s="24" t="e">
        <f>IF(LEN(R48=11),_xlfn.CONCAT(#REF!,"F",RIGHT(R48,2)),R48)</f>
        <v>#REF!</v>
      </c>
      <c r="T48" s="24"/>
      <c r="U48" s="24"/>
      <c r="V48" s="24"/>
    </row>
    <row r="49" spans="1:22" ht="21">
      <c r="A49" s="6" t="s">
        <v>194</v>
      </c>
      <c r="B49" s="36" t="s">
        <v>195</v>
      </c>
      <c r="C49" s="6" t="s">
        <v>195</v>
      </c>
      <c r="D49" s="6" t="s">
        <v>51</v>
      </c>
      <c r="E49" s="7">
        <v>2563</v>
      </c>
      <c r="F49" s="6" t="s">
        <v>119</v>
      </c>
      <c r="G49" s="6" t="s">
        <v>127</v>
      </c>
      <c r="H49" s="6" t="s">
        <v>196</v>
      </c>
      <c r="I49" s="6" t="s">
        <v>176</v>
      </c>
      <c r="J49" s="6"/>
      <c r="K49" s="6" t="s">
        <v>67</v>
      </c>
      <c r="L49" s="6"/>
      <c r="M49" s="24"/>
      <c r="N49" s="24"/>
      <c r="O49" s="24"/>
      <c r="P49" s="24"/>
      <c r="Q49" s="24"/>
      <c r="R49" s="6" t="s">
        <v>1721</v>
      </c>
      <c r="S49" s="24" t="e">
        <f>IF(LEN(R49=11),_xlfn.CONCAT(#REF!,"F",RIGHT(R49,2)),R49)</f>
        <v>#REF!</v>
      </c>
      <c r="T49" s="24"/>
      <c r="U49" s="24"/>
      <c r="V49" s="24"/>
    </row>
    <row r="50" spans="1:22" ht="21">
      <c r="A50" s="6" t="s">
        <v>197</v>
      </c>
      <c r="B50" s="36" t="s">
        <v>198</v>
      </c>
      <c r="C50" s="6" t="s">
        <v>198</v>
      </c>
      <c r="D50" s="6" t="s">
        <v>15</v>
      </c>
      <c r="E50" s="7">
        <v>2563</v>
      </c>
      <c r="F50" s="6" t="s">
        <v>119</v>
      </c>
      <c r="G50" s="6" t="s">
        <v>127</v>
      </c>
      <c r="H50" s="6" t="s">
        <v>199</v>
      </c>
      <c r="I50" s="6" t="s">
        <v>176</v>
      </c>
      <c r="J50" s="6"/>
      <c r="K50" s="6" t="s">
        <v>67</v>
      </c>
      <c r="L50" s="6"/>
      <c r="M50" s="24"/>
      <c r="N50" s="24"/>
      <c r="O50" s="24"/>
      <c r="P50" s="24"/>
      <c r="Q50" s="24"/>
      <c r="R50" s="6" t="s">
        <v>1619</v>
      </c>
      <c r="S50" s="24" t="e">
        <f>IF(LEN(R50=11),_xlfn.CONCAT(#REF!,"F",RIGHT(R50,2)),R50)</f>
        <v>#REF!</v>
      </c>
      <c r="T50" s="24"/>
      <c r="U50" s="24"/>
      <c r="V50" s="24"/>
    </row>
    <row r="51" spans="1:22" ht="21">
      <c r="A51" s="6" t="s">
        <v>200</v>
      </c>
      <c r="B51" s="36" t="s">
        <v>201</v>
      </c>
      <c r="C51" s="6" t="s">
        <v>201</v>
      </c>
      <c r="D51" s="6" t="s">
        <v>15</v>
      </c>
      <c r="E51" s="7">
        <v>2563</v>
      </c>
      <c r="F51" s="6" t="s">
        <v>119</v>
      </c>
      <c r="G51" s="6" t="s">
        <v>127</v>
      </c>
      <c r="H51" s="6" t="s">
        <v>202</v>
      </c>
      <c r="I51" s="6" t="s">
        <v>176</v>
      </c>
      <c r="J51" s="6"/>
      <c r="K51" s="6" t="s">
        <v>67</v>
      </c>
      <c r="L51" s="6"/>
      <c r="M51" s="24"/>
      <c r="N51" s="24"/>
      <c r="O51" s="24"/>
      <c r="P51" s="24"/>
      <c r="Q51" s="24"/>
      <c r="R51" s="6" t="s">
        <v>1721</v>
      </c>
      <c r="S51" s="24" t="e">
        <f>IF(LEN(R51=11),_xlfn.CONCAT(#REF!,"F",RIGHT(R51,2)),R51)</f>
        <v>#REF!</v>
      </c>
      <c r="T51" s="24"/>
      <c r="U51" s="24"/>
      <c r="V51" s="24"/>
    </row>
    <row r="52" spans="1:22" ht="21">
      <c r="A52" s="6" t="s">
        <v>203</v>
      </c>
      <c r="B52" s="36" t="s">
        <v>204</v>
      </c>
      <c r="C52" s="6" t="s">
        <v>204</v>
      </c>
      <c r="D52" s="6" t="s">
        <v>15</v>
      </c>
      <c r="E52" s="7">
        <v>2563</v>
      </c>
      <c r="F52" s="6" t="s">
        <v>119</v>
      </c>
      <c r="G52" s="6" t="s">
        <v>127</v>
      </c>
      <c r="H52" s="6" t="s">
        <v>205</v>
      </c>
      <c r="I52" s="6" t="s">
        <v>206</v>
      </c>
      <c r="J52" s="6"/>
      <c r="K52" s="6" t="s">
        <v>96</v>
      </c>
      <c r="L52" s="6"/>
      <c r="M52" s="24"/>
      <c r="N52" s="24"/>
      <c r="O52" s="24"/>
      <c r="P52" s="24"/>
      <c r="Q52" s="24"/>
      <c r="R52" s="6" t="s">
        <v>1565</v>
      </c>
      <c r="S52" s="24" t="e">
        <f>IF(LEN(R52=11),_xlfn.CONCAT(#REF!,"F",RIGHT(R52,2)),R52)</f>
        <v>#REF!</v>
      </c>
      <c r="T52" s="24"/>
      <c r="U52" s="24"/>
      <c r="V52" s="24"/>
    </row>
    <row r="53" spans="1:22" ht="21">
      <c r="A53" s="6" t="s">
        <v>207</v>
      </c>
      <c r="B53" s="36" t="s">
        <v>208</v>
      </c>
      <c r="C53" s="6" t="s">
        <v>208</v>
      </c>
      <c r="D53" s="6" t="s">
        <v>15</v>
      </c>
      <c r="E53" s="7">
        <v>2563</v>
      </c>
      <c r="F53" s="6" t="s">
        <v>119</v>
      </c>
      <c r="G53" s="6" t="s">
        <v>127</v>
      </c>
      <c r="H53" s="6"/>
      <c r="I53" s="6" t="s">
        <v>209</v>
      </c>
      <c r="J53" s="6"/>
      <c r="K53" s="6" t="s">
        <v>134</v>
      </c>
      <c r="L53" s="6"/>
      <c r="M53" s="24"/>
      <c r="N53" s="24"/>
      <c r="O53" s="24"/>
      <c r="P53" s="24"/>
      <c r="Q53" s="24"/>
      <c r="R53" s="6" t="s">
        <v>1721</v>
      </c>
      <c r="S53" s="24" t="e">
        <f>IF(LEN(R53=11),_xlfn.CONCAT(#REF!,"F",RIGHT(R53,2)),R53)</f>
        <v>#REF!</v>
      </c>
      <c r="T53" s="24"/>
      <c r="U53" s="24"/>
      <c r="V53" s="24"/>
    </row>
    <row r="54" spans="1:22" ht="21">
      <c r="A54" s="6" t="s">
        <v>210</v>
      </c>
      <c r="B54" s="36" t="s">
        <v>211</v>
      </c>
      <c r="C54" s="6" t="s">
        <v>211</v>
      </c>
      <c r="D54" s="6" t="s">
        <v>15</v>
      </c>
      <c r="E54" s="7">
        <v>2563</v>
      </c>
      <c r="F54" s="6" t="s">
        <v>212</v>
      </c>
      <c r="G54" s="6" t="s">
        <v>127</v>
      </c>
      <c r="H54" s="6" t="s">
        <v>213</v>
      </c>
      <c r="I54" s="6" t="s">
        <v>111</v>
      </c>
      <c r="J54" s="6"/>
      <c r="K54" s="6" t="s">
        <v>28</v>
      </c>
      <c r="L54" s="6"/>
      <c r="M54" s="24"/>
      <c r="N54" s="24"/>
      <c r="O54" s="24"/>
      <c r="P54" s="24"/>
      <c r="Q54" s="24"/>
      <c r="R54" s="6" t="s">
        <v>1719</v>
      </c>
      <c r="S54" s="24" t="e">
        <f>IF(LEN(R54=11),_xlfn.CONCAT(#REF!,"F",RIGHT(R54,2)),R54)</f>
        <v>#REF!</v>
      </c>
      <c r="T54" s="24"/>
      <c r="U54" s="24"/>
      <c r="V54" s="24"/>
    </row>
    <row r="55" spans="1:22" ht="21">
      <c r="A55" s="6" t="s">
        <v>214</v>
      </c>
      <c r="B55" s="36" t="s">
        <v>215</v>
      </c>
      <c r="C55" s="6" t="s">
        <v>215</v>
      </c>
      <c r="D55" s="6" t="s">
        <v>15</v>
      </c>
      <c r="E55" s="7">
        <v>2563</v>
      </c>
      <c r="F55" s="6" t="s">
        <v>119</v>
      </c>
      <c r="G55" s="6" t="s">
        <v>127</v>
      </c>
      <c r="H55" s="6" t="s">
        <v>216</v>
      </c>
      <c r="I55" s="6" t="s">
        <v>111</v>
      </c>
      <c r="J55" s="6"/>
      <c r="K55" s="6" t="s">
        <v>28</v>
      </c>
      <c r="L55" s="6"/>
      <c r="M55" s="24"/>
      <c r="N55" s="24"/>
      <c r="O55" s="24"/>
      <c r="P55" s="24"/>
      <c r="Q55" s="24"/>
      <c r="R55" s="6" t="s">
        <v>1565</v>
      </c>
      <c r="S55" s="24" t="e">
        <f>IF(LEN(R55=11),_xlfn.CONCAT(#REF!,"F",RIGHT(R55,2)),R55)</f>
        <v>#REF!</v>
      </c>
      <c r="T55" s="24"/>
      <c r="U55" s="24"/>
      <c r="V55" s="24"/>
    </row>
    <row r="56" spans="1:22" ht="21">
      <c r="A56" s="6" t="s">
        <v>217</v>
      </c>
      <c r="B56" s="36" t="s">
        <v>218</v>
      </c>
      <c r="C56" s="6" t="s">
        <v>218</v>
      </c>
      <c r="D56" s="6" t="s">
        <v>15</v>
      </c>
      <c r="E56" s="7">
        <v>2563</v>
      </c>
      <c r="F56" s="6" t="s">
        <v>119</v>
      </c>
      <c r="G56" s="6" t="s">
        <v>127</v>
      </c>
      <c r="H56" s="6"/>
      <c r="I56" s="6" t="s">
        <v>219</v>
      </c>
      <c r="J56" s="6"/>
      <c r="K56" s="6" t="s">
        <v>134</v>
      </c>
      <c r="L56" s="6"/>
      <c r="M56" s="24"/>
      <c r="N56" s="24"/>
      <c r="O56" s="24"/>
      <c r="P56" s="24"/>
      <c r="Q56" s="24"/>
      <c r="R56" s="6" t="s">
        <v>1589</v>
      </c>
      <c r="S56" s="24" t="e">
        <f>IF(LEN(R56=11),_xlfn.CONCAT(#REF!,"F",RIGHT(R56,2)),R56)</f>
        <v>#REF!</v>
      </c>
      <c r="T56" s="24"/>
      <c r="U56" s="24"/>
      <c r="V56" s="24"/>
    </row>
    <row r="57" spans="1:22" ht="21">
      <c r="A57" s="6" t="s">
        <v>220</v>
      </c>
      <c r="B57" s="36" t="s">
        <v>221</v>
      </c>
      <c r="C57" s="6" t="s">
        <v>221</v>
      </c>
      <c r="D57" s="6" t="s">
        <v>15</v>
      </c>
      <c r="E57" s="7">
        <v>2563</v>
      </c>
      <c r="F57" s="6" t="s">
        <v>165</v>
      </c>
      <c r="G57" s="6" t="s">
        <v>127</v>
      </c>
      <c r="H57" s="6" t="s">
        <v>222</v>
      </c>
      <c r="I57" s="6" t="s">
        <v>95</v>
      </c>
      <c r="J57" s="6"/>
      <c r="K57" s="6" t="s">
        <v>96</v>
      </c>
      <c r="L57" s="6"/>
      <c r="M57" s="24"/>
      <c r="N57" s="24"/>
      <c r="O57" s="24"/>
      <c r="P57" s="24"/>
      <c r="Q57" s="24"/>
      <c r="R57" s="6" t="s">
        <v>1589</v>
      </c>
      <c r="S57" s="24" t="e">
        <f>IF(LEN(R57=11),_xlfn.CONCAT(#REF!,"F",RIGHT(R57,2)),R57)</f>
        <v>#REF!</v>
      </c>
      <c r="T57" s="24"/>
      <c r="U57" s="24"/>
      <c r="V57" s="24"/>
    </row>
    <row r="58" spans="1:22" ht="21">
      <c r="A58" s="6" t="s">
        <v>223</v>
      </c>
      <c r="B58" s="36" t="s">
        <v>224</v>
      </c>
      <c r="C58" s="6" t="s">
        <v>224</v>
      </c>
      <c r="D58" s="6" t="s">
        <v>15</v>
      </c>
      <c r="E58" s="7">
        <v>2563</v>
      </c>
      <c r="F58" s="6" t="s">
        <v>119</v>
      </c>
      <c r="G58" s="6" t="s">
        <v>127</v>
      </c>
      <c r="H58" s="6" t="s">
        <v>53</v>
      </c>
      <c r="I58" s="6" t="s">
        <v>27</v>
      </c>
      <c r="J58" s="6"/>
      <c r="K58" s="6" t="s">
        <v>28</v>
      </c>
      <c r="L58" s="6"/>
      <c r="M58" s="24"/>
      <c r="N58" s="24"/>
      <c r="O58" s="24"/>
      <c r="P58" s="24"/>
      <c r="Q58" s="24"/>
      <c r="R58" s="6" t="s">
        <v>1569</v>
      </c>
      <c r="S58" s="24" t="e">
        <f>IF(LEN(R58=11),_xlfn.CONCAT(#REF!,"F",RIGHT(R58,2)),R58)</f>
        <v>#REF!</v>
      </c>
      <c r="T58" s="24"/>
      <c r="U58" s="24"/>
      <c r="V58" s="24"/>
    </row>
    <row r="59" spans="1:22" ht="21">
      <c r="A59" s="6" t="s">
        <v>225</v>
      </c>
      <c r="B59" s="36" t="s">
        <v>226</v>
      </c>
      <c r="C59" s="6" t="s">
        <v>226</v>
      </c>
      <c r="D59" s="6" t="s">
        <v>15</v>
      </c>
      <c r="E59" s="7">
        <v>2563</v>
      </c>
      <c r="F59" s="6" t="s">
        <v>119</v>
      </c>
      <c r="G59" s="6" t="s">
        <v>127</v>
      </c>
      <c r="H59" s="6" t="s">
        <v>227</v>
      </c>
      <c r="I59" s="6" t="s">
        <v>95</v>
      </c>
      <c r="J59" s="6"/>
      <c r="K59" s="6" t="s">
        <v>96</v>
      </c>
      <c r="L59" s="6"/>
      <c r="M59" s="24"/>
      <c r="N59" s="24"/>
      <c r="O59" s="24"/>
      <c r="P59" s="24"/>
      <c r="Q59" s="24"/>
      <c r="R59" s="6" t="s">
        <v>1577</v>
      </c>
      <c r="S59" s="24" t="e">
        <f>IF(LEN(R59=11),_xlfn.CONCAT(#REF!,"F",RIGHT(R59,2)),R59)</f>
        <v>#REF!</v>
      </c>
      <c r="T59" s="24"/>
      <c r="U59" s="24"/>
      <c r="V59" s="24"/>
    </row>
    <row r="60" spans="1:22" ht="21">
      <c r="A60" s="6" t="s">
        <v>228</v>
      </c>
      <c r="B60" s="36" t="s">
        <v>229</v>
      </c>
      <c r="C60" s="6" t="s">
        <v>229</v>
      </c>
      <c r="D60" s="6" t="s">
        <v>15</v>
      </c>
      <c r="E60" s="7">
        <v>2563</v>
      </c>
      <c r="F60" s="6" t="s">
        <v>119</v>
      </c>
      <c r="G60" s="6" t="s">
        <v>127</v>
      </c>
      <c r="H60" s="6" t="s">
        <v>230</v>
      </c>
      <c r="I60" s="6" t="s">
        <v>161</v>
      </c>
      <c r="J60" s="6"/>
      <c r="K60" s="6" t="s">
        <v>162</v>
      </c>
      <c r="L60" s="6"/>
      <c r="M60" s="24"/>
      <c r="N60" s="24"/>
      <c r="O60" s="24"/>
      <c r="P60" s="24"/>
      <c r="Q60" s="24"/>
      <c r="R60" s="6" t="s">
        <v>1584</v>
      </c>
      <c r="S60" s="24" t="e">
        <f>IF(LEN(R60=11),_xlfn.CONCAT(#REF!,"F",RIGHT(R60,2)),R60)</f>
        <v>#REF!</v>
      </c>
      <c r="T60" s="24"/>
      <c r="U60" s="24"/>
      <c r="V60" s="24"/>
    </row>
    <row r="61" spans="1:22" ht="21">
      <c r="A61" s="6" t="s">
        <v>231</v>
      </c>
      <c r="B61" s="36" t="s">
        <v>232</v>
      </c>
      <c r="C61" s="6" t="s">
        <v>232</v>
      </c>
      <c r="D61" s="6" t="s">
        <v>15</v>
      </c>
      <c r="E61" s="7">
        <v>2563</v>
      </c>
      <c r="F61" s="6" t="s">
        <v>192</v>
      </c>
      <c r="G61" s="6" t="s">
        <v>127</v>
      </c>
      <c r="H61" s="6" t="s">
        <v>233</v>
      </c>
      <c r="I61" s="6" t="s">
        <v>111</v>
      </c>
      <c r="J61" s="6"/>
      <c r="K61" s="6" t="s">
        <v>28</v>
      </c>
      <c r="L61" s="6"/>
      <c r="M61" s="24"/>
      <c r="N61" s="24"/>
      <c r="O61" s="24"/>
      <c r="P61" s="24"/>
      <c r="Q61" s="24"/>
      <c r="R61" s="6" t="s">
        <v>1565</v>
      </c>
      <c r="S61" s="24" t="e">
        <f>IF(LEN(R61=11),_xlfn.CONCAT(#REF!,"F",RIGHT(R61,2)),R61)</f>
        <v>#REF!</v>
      </c>
      <c r="T61" s="24"/>
      <c r="U61" s="24"/>
      <c r="V61" s="24"/>
    </row>
    <row r="62" spans="1:22" ht="21">
      <c r="A62" s="6" t="s">
        <v>234</v>
      </c>
      <c r="B62" s="36" t="s">
        <v>235</v>
      </c>
      <c r="C62" s="6" t="s">
        <v>235</v>
      </c>
      <c r="D62" s="6" t="s">
        <v>15</v>
      </c>
      <c r="E62" s="7">
        <v>2563</v>
      </c>
      <c r="F62" s="6" t="s">
        <v>140</v>
      </c>
      <c r="G62" s="6" t="s">
        <v>127</v>
      </c>
      <c r="H62" s="6" t="s">
        <v>236</v>
      </c>
      <c r="I62" s="6" t="s">
        <v>111</v>
      </c>
      <c r="J62" s="6"/>
      <c r="K62" s="6" t="s">
        <v>28</v>
      </c>
      <c r="L62" s="6"/>
      <c r="M62" s="24"/>
      <c r="N62" s="24"/>
      <c r="O62" s="24"/>
      <c r="P62" s="24"/>
      <c r="Q62" s="24"/>
      <c r="R62" s="6" t="s">
        <v>1565</v>
      </c>
      <c r="S62" s="24" t="e">
        <f>IF(LEN(R62=11),_xlfn.CONCAT(#REF!,"F",RIGHT(R62,2)),R62)</f>
        <v>#REF!</v>
      </c>
      <c r="T62" s="24"/>
      <c r="U62" s="24"/>
      <c r="V62" s="24"/>
    </row>
    <row r="63" spans="1:22" ht="21">
      <c r="A63" s="6" t="s">
        <v>237</v>
      </c>
      <c r="B63" s="36" t="s">
        <v>238</v>
      </c>
      <c r="C63" s="6" t="s">
        <v>238</v>
      </c>
      <c r="D63" s="6" t="s">
        <v>15</v>
      </c>
      <c r="E63" s="7">
        <v>2563</v>
      </c>
      <c r="F63" s="6" t="s">
        <v>119</v>
      </c>
      <c r="G63" s="6" t="s">
        <v>127</v>
      </c>
      <c r="H63" s="6" t="s">
        <v>40</v>
      </c>
      <c r="I63" s="6" t="s">
        <v>45</v>
      </c>
      <c r="J63" s="6"/>
      <c r="K63" s="6" t="s">
        <v>46</v>
      </c>
      <c r="L63" s="6"/>
      <c r="M63" s="24"/>
      <c r="N63" s="24"/>
      <c r="O63" s="24"/>
      <c r="P63" s="24"/>
      <c r="Q63" s="24"/>
      <c r="R63" s="6" t="s">
        <v>1584</v>
      </c>
      <c r="S63" s="24" t="e">
        <f>IF(LEN(R63=11),_xlfn.CONCAT(#REF!,"F",RIGHT(R63,2)),R63)</f>
        <v>#REF!</v>
      </c>
      <c r="T63" s="24"/>
      <c r="U63" s="24"/>
      <c r="V63" s="24"/>
    </row>
    <row r="64" spans="1:22" ht="21">
      <c r="A64" s="6" t="s">
        <v>239</v>
      </c>
      <c r="B64" s="36" t="s">
        <v>240</v>
      </c>
      <c r="C64" s="6" t="s">
        <v>240</v>
      </c>
      <c r="D64" s="6" t="s">
        <v>15</v>
      </c>
      <c r="E64" s="7">
        <v>2563</v>
      </c>
      <c r="F64" s="6" t="s">
        <v>119</v>
      </c>
      <c r="G64" s="6" t="s">
        <v>127</v>
      </c>
      <c r="H64" s="6" t="s">
        <v>104</v>
      </c>
      <c r="I64" s="6" t="s">
        <v>241</v>
      </c>
      <c r="J64" s="6"/>
      <c r="K64" s="6" t="s">
        <v>20</v>
      </c>
      <c r="L64" s="6"/>
      <c r="M64" s="24"/>
      <c r="N64" s="24"/>
      <c r="O64" s="24"/>
      <c r="P64" s="24"/>
      <c r="Q64" s="24"/>
      <c r="R64" s="6" t="s">
        <v>1589</v>
      </c>
      <c r="S64" s="24" t="e">
        <f>IF(LEN(R64=11),_xlfn.CONCAT(#REF!,"F",RIGHT(R64,2)),R64)</f>
        <v>#REF!</v>
      </c>
      <c r="T64" s="24"/>
      <c r="U64" s="24"/>
      <c r="V64" s="24"/>
    </row>
    <row r="65" spans="1:22" ht="21">
      <c r="A65" s="6" t="s">
        <v>242</v>
      </c>
      <c r="B65" s="36" t="s">
        <v>243</v>
      </c>
      <c r="C65" s="6" t="s">
        <v>243</v>
      </c>
      <c r="D65" s="6" t="s">
        <v>15</v>
      </c>
      <c r="E65" s="7">
        <v>2563</v>
      </c>
      <c r="F65" s="6" t="s">
        <v>119</v>
      </c>
      <c r="G65" s="6" t="s">
        <v>127</v>
      </c>
      <c r="H65" s="6" t="s">
        <v>244</v>
      </c>
      <c r="I65" s="6" t="s">
        <v>111</v>
      </c>
      <c r="J65" s="6"/>
      <c r="K65" s="6" t="s">
        <v>28</v>
      </c>
      <c r="L65" s="6"/>
      <c r="M65" s="24"/>
      <c r="N65" s="24"/>
      <c r="O65" s="24"/>
      <c r="P65" s="24"/>
      <c r="Q65" s="24"/>
      <c r="R65" s="6" t="s">
        <v>1721</v>
      </c>
      <c r="S65" s="24" t="e">
        <f>IF(LEN(R65=11),_xlfn.CONCAT(#REF!,"F",RIGHT(R65,2)),R65)</f>
        <v>#REF!</v>
      </c>
      <c r="T65" s="24"/>
      <c r="U65" s="24"/>
      <c r="V65" s="24"/>
    </row>
    <row r="66" spans="1:22" ht="21">
      <c r="A66" s="6" t="s">
        <v>245</v>
      </c>
      <c r="B66" s="36" t="s">
        <v>246</v>
      </c>
      <c r="C66" s="6" t="s">
        <v>246</v>
      </c>
      <c r="D66" s="6" t="s">
        <v>39</v>
      </c>
      <c r="E66" s="7">
        <v>2563</v>
      </c>
      <c r="F66" s="6" t="s">
        <v>140</v>
      </c>
      <c r="G66" s="6" t="s">
        <v>140</v>
      </c>
      <c r="H66" s="6" t="s">
        <v>247</v>
      </c>
      <c r="I66" s="6" t="s">
        <v>241</v>
      </c>
      <c r="J66" s="6"/>
      <c r="K66" s="6" t="s">
        <v>20</v>
      </c>
      <c r="L66" s="6"/>
      <c r="M66" s="24"/>
      <c r="N66" s="24"/>
      <c r="O66" s="24"/>
      <c r="P66" s="24"/>
      <c r="Q66" s="24"/>
      <c r="R66" s="6" t="s">
        <v>1565</v>
      </c>
      <c r="S66" s="24" t="e">
        <f>IF(LEN(R66=11),_xlfn.CONCAT(#REF!,"F",RIGHT(R66,2)),R66)</f>
        <v>#REF!</v>
      </c>
      <c r="T66" s="24"/>
      <c r="U66" s="24"/>
      <c r="V66" s="24"/>
    </row>
    <row r="67" spans="1:22" ht="21">
      <c r="A67" s="6" t="s">
        <v>248</v>
      </c>
      <c r="B67" s="36" t="s">
        <v>249</v>
      </c>
      <c r="C67" s="6" t="s">
        <v>249</v>
      </c>
      <c r="D67" s="6" t="s">
        <v>15</v>
      </c>
      <c r="E67" s="7">
        <v>2563</v>
      </c>
      <c r="F67" s="6" t="s">
        <v>119</v>
      </c>
      <c r="G67" s="6" t="s">
        <v>127</v>
      </c>
      <c r="H67" s="6" t="s">
        <v>250</v>
      </c>
      <c r="I67" s="6" t="s">
        <v>161</v>
      </c>
      <c r="J67" s="6"/>
      <c r="K67" s="6" t="s">
        <v>162</v>
      </c>
      <c r="L67" s="6"/>
      <c r="M67" s="24"/>
      <c r="N67" s="24"/>
      <c r="O67" s="24"/>
      <c r="P67" s="24"/>
      <c r="Q67" s="24"/>
      <c r="R67" s="6" t="s">
        <v>1565</v>
      </c>
      <c r="S67" s="24" t="e">
        <f>IF(LEN(R67=11),_xlfn.CONCAT(#REF!,"F",RIGHT(R67,2)),R67)</f>
        <v>#REF!</v>
      </c>
      <c r="T67" s="24"/>
      <c r="U67" s="24"/>
      <c r="V67" s="24"/>
    </row>
    <row r="68" spans="1:22" ht="21">
      <c r="A68" s="6" t="s">
        <v>251</v>
      </c>
      <c r="B68" s="36" t="s">
        <v>252</v>
      </c>
      <c r="C68" s="6" t="s">
        <v>252</v>
      </c>
      <c r="D68" s="6" t="s">
        <v>51</v>
      </c>
      <c r="E68" s="7">
        <v>2563</v>
      </c>
      <c r="F68" s="6" t="s">
        <v>119</v>
      </c>
      <c r="G68" s="6" t="s">
        <v>127</v>
      </c>
      <c r="H68" s="6"/>
      <c r="I68" s="6" t="s">
        <v>253</v>
      </c>
      <c r="J68" s="6"/>
      <c r="K68" s="6" t="s">
        <v>134</v>
      </c>
      <c r="L68" s="6"/>
      <c r="M68" s="24"/>
      <c r="N68" s="24"/>
      <c r="O68" s="24"/>
      <c r="P68" s="24"/>
      <c r="Q68" s="24"/>
      <c r="R68" s="6" t="s">
        <v>1589</v>
      </c>
      <c r="S68" s="24" t="e">
        <f>IF(LEN(R68=11),_xlfn.CONCAT(#REF!,"F",RIGHT(R68,2)),R68)</f>
        <v>#REF!</v>
      </c>
      <c r="T68" s="24"/>
      <c r="U68" s="24"/>
      <c r="V68" s="24"/>
    </row>
    <row r="69" spans="1:22" ht="21">
      <c r="A69" s="6" t="s">
        <v>254</v>
      </c>
      <c r="B69" s="36" t="s">
        <v>255</v>
      </c>
      <c r="C69" s="6" t="s">
        <v>255</v>
      </c>
      <c r="D69" s="6" t="s">
        <v>15</v>
      </c>
      <c r="E69" s="7">
        <v>2563</v>
      </c>
      <c r="F69" s="6" t="s">
        <v>179</v>
      </c>
      <c r="G69" s="6" t="s">
        <v>127</v>
      </c>
      <c r="H69" s="6" t="s">
        <v>256</v>
      </c>
      <c r="I69" s="6" t="s">
        <v>161</v>
      </c>
      <c r="J69" s="6"/>
      <c r="K69" s="6" t="s">
        <v>162</v>
      </c>
      <c r="L69" s="6"/>
      <c r="M69" s="24"/>
      <c r="N69" s="24"/>
      <c r="O69" s="24"/>
      <c r="P69" s="24"/>
      <c r="Q69" s="24"/>
      <c r="R69" s="6" t="s">
        <v>1619</v>
      </c>
      <c r="S69" s="24" t="e">
        <f>IF(LEN(R69=11),_xlfn.CONCAT(#REF!,"F",RIGHT(R69,2)),R69)</f>
        <v>#REF!</v>
      </c>
      <c r="T69" s="24"/>
      <c r="U69" s="24"/>
      <c r="V69" s="24"/>
    </row>
    <row r="70" spans="1:22" ht="21">
      <c r="A70" s="6" t="s">
        <v>257</v>
      </c>
      <c r="B70" s="36" t="s">
        <v>258</v>
      </c>
      <c r="C70" s="6" t="s">
        <v>259</v>
      </c>
      <c r="D70" s="6" t="s">
        <v>15</v>
      </c>
      <c r="E70" s="7">
        <v>2563</v>
      </c>
      <c r="F70" s="6" t="s">
        <v>119</v>
      </c>
      <c r="G70" s="6" t="s">
        <v>127</v>
      </c>
      <c r="H70" s="6" t="s">
        <v>260</v>
      </c>
      <c r="I70" s="6" t="s">
        <v>261</v>
      </c>
      <c r="J70" s="6"/>
      <c r="K70" s="6" t="s">
        <v>262</v>
      </c>
      <c r="L70" s="6"/>
      <c r="M70" s="24"/>
      <c r="N70" s="24"/>
      <c r="O70" s="24"/>
      <c r="P70" s="24"/>
      <c r="Q70" s="24"/>
      <c r="R70" s="6" t="s">
        <v>1721</v>
      </c>
      <c r="S70" s="24" t="e">
        <f>IF(LEN(R70=11),_xlfn.CONCAT(#REF!,"F",RIGHT(R70,2)),R70)</f>
        <v>#REF!</v>
      </c>
      <c r="T70" s="24"/>
      <c r="U70" s="24"/>
      <c r="V70" s="24"/>
    </row>
    <row r="71" spans="1:22" ht="21">
      <c r="A71" s="6" t="s">
        <v>263</v>
      </c>
      <c r="B71" s="36" t="s">
        <v>264</v>
      </c>
      <c r="C71" s="6" t="s">
        <v>264</v>
      </c>
      <c r="D71" s="6" t="s">
        <v>15</v>
      </c>
      <c r="E71" s="7">
        <v>2563</v>
      </c>
      <c r="F71" s="6" t="s">
        <v>119</v>
      </c>
      <c r="G71" s="6" t="s">
        <v>127</v>
      </c>
      <c r="H71" s="6" t="s">
        <v>265</v>
      </c>
      <c r="I71" s="6" t="s">
        <v>111</v>
      </c>
      <c r="J71" s="6"/>
      <c r="K71" s="6" t="s">
        <v>28</v>
      </c>
      <c r="L71" s="6"/>
      <c r="M71" s="24"/>
      <c r="N71" s="24"/>
      <c r="O71" s="24"/>
      <c r="P71" s="24"/>
      <c r="Q71" s="24"/>
      <c r="R71" s="6" t="s">
        <v>1565</v>
      </c>
      <c r="S71" s="24" t="e">
        <f>IF(LEN(R71=11),_xlfn.CONCAT(#REF!,"F",RIGHT(R71,2)),R71)</f>
        <v>#REF!</v>
      </c>
      <c r="T71" s="24"/>
      <c r="U71" s="24"/>
      <c r="V71" s="24"/>
    </row>
    <row r="72" spans="1:22" ht="21">
      <c r="A72" s="6" t="s">
        <v>266</v>
      </c>
      <c r="B72" s="36" t="s">
        <v>267</v>
      </c>
      <c r="C72" s="6" t="s">
        <v>267</v>
      </c>
      <c r="D72" s="6" t="s">
        <v>15</v>
      </c>
      <c r="E72" s="7">
        <v>2563</v>
      </c>
      <c r="F72" s="6" t="s">
        <v>192</v>
      </c>
      <c r="G72" s="6" t="s">
        <v>127</v>
      </c>
      <c r="H72" s="6" t="s">
        <v>268</v>
      </c>
      <c r="I72" s="6" t="s">
        <v>111</v>
      </c>
      <c r="J72" s="6"/>
      <c r="K72" s="6" t="s">
        <v>28</v>
      </c>
      <c r="L72" s="6"/>
      <c r="M72" s="24"/>
      <c r="N72" s="24"/>
      <c r="O72" s="24"/>
      <c r="P72" s="24"/>
      <c r="Q72" s="24"/>
      <c r="R72" s="6" t="s">
        <v>1565</v>
      </c>
      <c r="S72" s="24" t="e">
        <f>IF(LEN(R72=11),_xlfn.CONCAT(#REF!,"F",RIGHT(R72,2)),R72)</f>
        <v>#REF!</v>
      </c>
      <c r="T72" s="24"/>
      <c r="U72" s="24"/>
      <c r="V72" s="24"/>
    </row>
    <row r="73" spans="1:22" ht="21">
      <c r="A73" s="6" t="s">
        <v>269</v>
      </c>
      <c r="B73" s="36" t="s">
        <v>270</v>
      </c>
      <c r="C73" s="6" t="s">
        <v>270</v>
      </c>
      <c r="D73" s="6" t="s">
        <v>15</v>
      </c>
      <c r="E73" s="7">
        <v>2563</v>
      </c>
      <c r="F73" s="6" t="s">
        <v>119</v>
      </c>
      <c r="G73" s="6" t="s">
        <v>127</v>
      </c>
      <c r="H73" s="6" t="s">
        <v>271</v>
      </c>
      <c r="I73" s="6" t="s">
        <v>272</v>
      </c>
      <c r="J73" s="6"/>
      <c r="K73" s="6" t="s">
        <v>162</v>
      </c>
      <c r="L73" s="6"/>
      <c r="M73" s="24"/>
      <c r="N73" s="24"/>
      <c r="O73" s="24"/>
      <c r="P73" s="24"/>
      <c r="Q73" s="24"/>
      <c r="R73" s="6" t="s">
        <v>1577</v>
      </c>
      <c r="S73" s="24" t="e">
        <f>IF(LEN(R73=11),_xlfn.CONCAT(#REF!,"F",RIGHT(R73,2)),R73)</f>
        <v>#REF!</v>
      </c>
      <c r="T73" s="24"/>
      <c r="U73" s="24"/>
      <c r="V73" s="24"/>
    </row>
    <row r="74" spans="1:22" ht="21">
      <c r="A74" s="6" t="s">
        <v>273</v>
      </c>
      <c r="B74" s="36" t="s">
        <v>274</v>
      </c>
      <c r="C74" s="6" t="s">
        <v>274</v>
      </c>
      <c r="D74" s="6" t="s">
        <v>15</v>
      </c>
      <c r="E74" s="7">
        <v>2563</v>
      </c>
      <c r="F74" s="6" t="s">
        <v>119</v>
      </c>
      <c r="G74" s="6" t="s">
        <v>127</v>
      </c>
      <c r="H74" s="6" t="s">
        <v>275</v>
      </c>
      <c r="I74" s="6" t="s">
        <v>80</v>
      </c>
      <c r="J74" s="6"/>
      <c r="K74" s="6" t="s">
        <v>28</v>
      </c>
      <c r="L74" s="6"/>
      <c r="M74" s="24"/>
      <c r="N74" s="24"/>
      <c r="O74" s="24"/>
      <c r="P74" s="24"/>
      <c r="Q74" s="24"/>
      <c r="R74" s="6" t="s">
        <v>1565</v>
      </c>
      <c r="S74" s="24" t="e">
        <f>IF(LEN(R74=11),_xlfn.CONCAT(#REF!,"F",RIGHT(R74,2)),R74)</f>
        <v>#REF!</v>
      </c>
      <c r="T74" s="24"/>
      <c r="U74" s="24"/>
      <c r="V74" s="24"/>
    </row>
    <row r="75" spans="1:22" ht="21">
      <c r="A75" s="6" t="s">
        <v>276</v>
      </c>
      <c r="B75" s="36" t="s">
        <v>277</v>
      </c>
      <c r="C75" s="6" t="s">
        <v>277</v>
      </c>
      <c r="D75" s="6" t="s">
        <v>15</v>
      </c>
      <c r="E75" s="7">
        <v>2563</v>
      </c>
      <c r="F75" s="6" t="s">
        <v>119</v>
      </c>
      <c r="G75" s="6" t="s">
        <v>127</v>
      </c>
      <c r="H75" s="6" t="s">
        <v>278</v>
      </c>
      <c r="I75" s="6" t="s">
        <v>279</v>
      </c>
      <c r="J75" s="6"/>
      <c r="K75" s="6" t="s">
        <v>162</v>
      </c>
      <c r="L75" s="6"/>
      <c r="M75" s="24"/>
      <c r="N75" s="24"/>
      <c r="O75" s="24"/>
      <c r="P75" s="24"/>
      <c r="Q75" s="24"/>
      <c r="R75" s="6" t="s">
        <v>1721</v>
      </c>
      <c r="S75" s="24" t="e">
        <f>IF(LEN(R75=11),_xlfn.CONCAT(#REF!,"F",RIGHT(R75,2)),R75)</f>
        <v>#REF!</v>
      </c>
      <c r="T75" s="24"/>
      <c r="U75" s="24"/>
      <c r="V75" s="24"/>
    </row>
    <row r="76" spans="1:22" ht="21">
      <c r="A76" s="6" t="s">
        <v>280</v>
      </c>
      <c r="B76" s="36" t="s">
        <v>281</v>
      </c>
      <c r="C76" s="6" t="s">
        <v>281</v>
      </c>
      <c r="D76" s="6" t="s">
        <v>15</v>
      </c>
      <c r="E76" s="7">
        <v>2563</v>
      </c>
      <c r="F76" s="6" t="s">
        <v>119</v>
      </c>
      <c r="G76" s="6" t="s">
        <v>127</v>
      </c>
      <c r="H76" s="6" t="s">
        <v>282</v>
      </c>
      <c r="I76" s="6" t="s">
        <v>279</v>
      </c>
      <c r="J76" s="6"/>
      <c r="K76" s="6" t="s">
        <v>162</v>
      </c>
      <c r="L76" s="6"/>
      <c r="M76" s="24"/>
      <c r="N76" s="24"/>
      <c r="O76" s="24"/>
      <c r="P76" s="24"/>
      <c r="Q76" s="24"/>
      <c r="R76" s="6" t="s">
        <v>1719</v>
      </c>
      <c r="S76" s="24" t="e">
        <f>IF(LEN(R76=11),_xlfn.CONCAT(#REF!,"F",RIGHT(R76,2)),R76)</f>
        <v>#REF!</v>
      </c>
      <c r="T76" s="24"/>
      <c r="U76" s="24"/>
      <c r="V76" s="24"/>
    </row>
    <row r="77" spans="1:22" ht="21">
      <c r="A77" s="6" t="s">
        <v>283</v>
      </c>
      <c r="B77" s="36" t="s">
        <v>284</v>
      </c>
      <c r="C77" s="6" t="s">
        <v>284</v>
      </c>
      <c r="D77" s="6" t="s">
        <v>15</v>
      </c>
      <c r="E77" s="7">
        <v>2563</v>
      </c>
      <c r="F77" s="6" t="s">
        <v>141</v>
      </c>
      <c r="G77" s="6" t="s">
        <v>127</v>
      </c>
      <c r="H77" s="6" t="s">
        <v>285</v>
      </c>
      <c r="I77" s="6" t="s">
        <v>111</v>
      </c>
      <c r="J77" s="6"/>
      <c r="K77" s="6" t="s">
        <v>28</v>
      </c>
      <c r="L77" s="6"/>
      <c r="M77" s="24"/>
      <c r="N77" s="24"/>
      <c r="O77" s="24"/>
      <c r="P77" s="24"/>
      <c r="Q77" s="24"/>
      <c r="R77" s="6" t="s">
        <v>1565</v>
      </c>
      <c r="S77" s="24" t="e">
        <f>IF(LEN(R77=11),_xlfn.CONCAT(#REF!,"F",RIGHT(R77,2)),R77)</f>
        <v>#REF!</v>
      </c>
      <c r="T77" s="24"/>
      <c r="U77" s="24"/>
      <c r="V77" s="24"/>
    </row>
    <row r="78" spans="1:22" ht="21">
      <c r="A78" s="6" t="s">
        <v>286</v>
      </c>
      <c r="B78" s="36" t="s">
        <v>287</v>
      </c>
      <c r="C78" s="6" t="s">
        <v>287</v>
      </c>
      <c r="D78" s="6" t="s">
        <v>15</v>
      </c>
      <c r="E78" s="7">
        <v>2563</v>
      </c>
      <c r="F78" s="6" t="s">
        <v>119</v>
      </c>
      <c r="G78" s="6" t="s">
        <v>127</v>
      </c>
      <c r="H78" s="6" t="s">
        <v>288</v>
      </c>
      <c r="I78" s="6" t="s">
        <v>289</v>
      </c>
      <c r="J78" s="6"/>
      <c r="K78" s="6" t="s">
        <v>96</v>
      </c>
      <c r="L78" s="6"/>
      <c r="M78" s="24"/>
      <c r="N78" s="24"/>
      <c r="O78" s="24"/>
      <c r="P78" s="24"/>
      <c r="Q78" s="24"/>
      <c r="R78" s="6" t="s">
        <v>1584</v>
      </c>
      <c r="S78" s="24" t="e">
        <f>IF(LEN(R78=11),_xlfn.CONCAT(#REF!,"F",RIGHT(R78,2)),R78)</f>
        <v>#REF!</v>
      </c>
      <c r="T78" s="24"/>
      <c r="U78" s="24"/>
      <c r="V78" s="24"/>
    </row>
    <row r="79" spans="1:22" ht="21">
      <c r="A79" s="6" t="s">
        <v>290</v>
      </c>
      <c r="B79" s="36" t="s">
        <v>291</v>
      </c>
      <c r="C79" s="6" t="s">
        <v>292</v>
      </c>
      <c r="D79" s="6" t="s">
        <v>15</v>
      </c>
      <c r="E79" s="7">
        <v>2563</v>
      </c>
      <c r="F79" s="6" t="s">
        <v>119</v>
      </c>
      <c r="G79" s="6" t="s">
        <v>127</v>
      </c>
      <c r="H79" s="6"/>
      <c r="I79" s="6" t="s">
        <v>293</v>
      </c>
      <c r="J79" s="6"/>
      <c r="K79" s="6" t="s">
        <v>134</v>
      </c>
      <c r="L79" s="6"/>
      <c r="M79" s="24"/>
      <c r="N79" s="24"/>
      <c r="O79" s="24"/>
      <c r="P79" s="24"/>
      <c r="Q79" s="24"/>
      <c r="R79" s="6" t="s">
        <v>1619</v>
      </c>
      <c r="S79" s="24" t="e">
        <f>IF(LEN(R79=11),_xlfn.CONCAT(#REF!,"F",RIGHT(R79,2)),R79)</f>
        <v>#REF!</v>
      </c>
      <c r="T79" s="24"/>
      <c r="U79" s="24"/>
      <c r="V79" s="24"/>
    </row>
    <row r="80" spans="1:22" ht="21">
      <c r="A80" s="6" t="s">
        <v>294</v>
      </c>
      <c r="B80" s="36" t="s">
        <v>295</v>
      </c>
      <c r="C80" s="6" t="s">
        <v>295</v>
      </c>
      <c r="D80" s="6" t="s">
        <v>15</v>
      </c>
      <c r="E80" s="7">
        <v>2563</v>
      </c>
      <c r="F80" s="6" t="s">
        <v>140</v>
      </c>
      <c r="G80" s="6" t="s">
        <v>127</v>
      </c>
      <c r="H80" s="6" t="s">
        <v>296</v>
      </c>
      <c r="I80" s="6" t="s">
        <v>206</v>
      </c>
      <c r="J80" s="6"/>
      <c r="K80" s="6" t="s">
        <v>96</v>
      </c>
      <c r="L80" s="6"/>
      <c r="M80" s="24"/>
      <c r="N80" s="24"/>
      <c r="O80" s="24"/>
      <c r="P80" s="24"/>
      <c r="Q80" s="24"/>
      <c r="R80" s="6" t="s">
        <v>1565</v>
      </c>
      <c r="S80" s="24" t="e">
        <f>IF(LEN(R80=11),_xlfn.CONCAT(#REF!,"F",RIGHT(R80,2)),R80)</f>
        <v>#REF!</v>
      </c>
      <c r="T80" s="24"/>
      <c r="U80" s="24"/>
      <c r="V80" s="24"/>
    </row>
    <row r="81" spans="1:22" ht="21">
      <c r="A81" s="6" t="s">
        <v>297</v>
      </c>
      <c r="B81" s="36" t="s">
        <v>298</v>
      </c>
      <c r="C81" s="6" t="s">
        <v>298</v>
      </c>
      <c r="D81" s="6" t="s">
        <v>15</v>
      </c>
      <c r="E81" s="7">
        <v>2563</v>
      </c>
      <c r="F81" s="6" t="s">
        <v>119</v>
      </c>
      <c r="G81" s="6" t="s">
        <v>127</v>
      </c>
      <c r="H81" s="6" t="s">
        <v>86</v>
      </c>
      <c r="I81" s="6" t="s">
        <v>80</v>
      </c>
      <c r="J81" s="6"/>
      <c r="K81" s="6" t="s">
        <v>28</v>
      </c>
      <c r="L81" s="6"/>
      <c r="M81" s="24"/>
      <c r="N81" s="24"/>
      <c r="O81" s="24"/>
      <c r="P81" s="24"/>
      <c r="Q81" s="24"/>
      <c r="R81" s="6" t="s">
        <v>1565</v>
      </c>
      <c r="S81" s="24" t="e">
        <f>IF(LEN(R81=11),_xlfn.CONCAT(#REF!,"F",RIGHT(R81,2)),R81)</f>
        <v>#REF!</v>
      </c>
      <c r="T81" s="24"/>
      <c r="U81" s="24"/>
      <c r="V81" s="24"/>
    </row>
    <row r="82" spans="1:22" ht="21">
      <c r="A82" s="6" t="s">
        <v>299</v>
      </c>
      <c r="B82" s="36" t="s">
        <v>300</v>
      </c>
      <c r="C82" s="6" t="s">
        <v>300</v>
      </c>
      <c r="D82" s="6" t="s">
        <v>15</v>
      </c>
      <c r="E82" s="7">
        <v>2563</v>
      </c>
      <c r="F82" s="6" t="s">
        <v>165</v>
      </c>
      <c r="G82" s="6" t="s">
        <v>127</v>
      </c>
      <c r="H82" s="6" t="s">
        <v>301</v>
      </c>
      <c r="I82" s="6" t="s">
        <v>176</v>
      </c>
      <c r="J82" s="6"/>
      <c r="K82" s="6" t="s">
        <v>67</v>
      </c>
      <c r="L82" s="6"/>
      <c r="M82" s="24"/>
      <c r="N82" s="24"/>
      <c r="O82" s="24"/>
      <c r="P82" s="24"/>
      <c r="Q82" s="24"/>
      <c r="R82" s="6" t="s">
        <v>1721</v>
      </c>
      <c r="S82" s="24" t="e">
        <f>IF(LEN(R82=11),_xlfn.CONCAT(#REF!,"F",RIGHT(R82,2)),R82)</f>
        <v>#REF!</v>
      </c>
      <c r="T82" s="24"/>
      <c r="U82" s="24"/>
      <c r="V82" s="24"/>
    </row>
    <row r="83" spans="1:22" ht="21">
      <c r="A83" s="6" t="s">
        <v>302</v>
      </c>
      <c r="B83" s="36" t="s">
        <v>303</v>
      </c>
      <c r="C83" s="6" t="s">
        <v>303</v>
      </c>
      <c r="D83" s="6" t="s">
        <v>15</v>
      </c>
      <c r="E83" s="7">
        <v>2563</v>
      </c>
      <c r="F83" s="6" t="s">
        <v>141</v>
      </c>
      <c r="G83" s="6" t="s">
        <v>127</v>
      </c>
      <c r="H83" s="6" t="s">
        <v>304</v>
      </c>
      <c r="I83" s="6" t="s">
        <v>206</v>
      </c>
      <c r="J83" s="6"/>
      <c r="K83" s="6" t="s">
        <v>96</v>
      </c>
      <c r="L83" s="6"/>
      <c r="M83" s="24"/>
      <c r="N83" s="24"/>
      <c r="O83" s="24"/>
      <c r="P83" s="24"/>
      <c r="Q83" s="24"/>
      <c r="R83" s="6" t="s">
        <v>1584</v>
      </c>
      <c r="S83" s="24" t="e">
        <f>IF(LEN(R83=11),_xlfn.CONCAT(#REF!,"F",RIGHT(R83,2)),R83)</f>
        <v>#REF!</v>
      </c>
      <c r="T83" s="24"/>
      <c r="U83" s="24"/>
      <c r="V83" s="24"/>
    </row>
    <row r="84" spans="1:22" ht="21">
      <c r="A84" s="6" t="s">
        <v>305</v>
      </c>
      <c r="B84" s="36" t="s">
        <v>306</v>
      </c>
      <c r="C84" s="6" t="s">
        <v>306</v>
      </c>
      <c r="D84" s="6" t="s">
        <v>15</v>
      </c>
      <c r="E84" s="7">
        <v>2563</v>
      </c>
      <c r="F84" s="6" t="s">
        <v>141</v>
      </c>
      <c r="G84" s="6" t="s">
        <v>127</v>
      </c>
      <c r="H84" s="6" t="s">
        <v>285</v>
      </c>
      <c r="I84" s="6" t="s">
        <v>111</v>
      </c>
      <c r="J84" s="6"/>
      <c r="K84" s="6" t="s">
        <v>28</v>
      </c>
      <c r="L84" s="6"/>
      <c r="M84" s="24"/>
      <c r="N84" s="24"/>
      <c r="O84" s="24"/>
      <c r="P84" s="24"/>
      <c r="Q84" s="24"/>
      <c r="R84" s="6" t="s">
        <v>1565</v>
      </c>
      <c r="S84" s="24" t="e">
        <f>IF(LEN(R84=11),_xlfn.CONCAT(#REF!,"F",RIGHT(R84,2)),R84)</f>
        <v>#REF!</v>
      </c>
      <c r="T84" s="24"/>
      <c r="U84" s="24"/>
      <c r="V84" s="24"/>
    </row>
    <row r="85" spans="1:22" ht="21">
      <c r="A85" s="6" t="s">
        <v>307</v>
      </c>
      <c r="B85" s="36" t="s">
        <v>308</v>
      </c>
      <c r="C85" s="6" t="s">
        <v>308</v>
      </c>
      <c r="D85" s="6" t="s">
        <v>15</v>
      </c>
      <c r="E85" s="7">
        <v>2563</v>
      </c>
      <c r="F85" s="6" t="s">
        <v>119</v>
      </c>
      <c r="G85" s="6" t="s">
        <v>127</v>
      </c>
      <c r="H85" s="6" t="s">
        <v>309</v>
      </c>
      <c r="I85" s="6" t="s">
        <v>176</v>
      </c>
      <c r="J85" s="6"/>
      <c r="K85" s="6" t="s">
        <v>67</v>
      </c>
      <c r="L85" s="6"/>
      <c r="M85" s="24"/>
      <c r="N85" s="24"/>
      <c r="O85" s="24"/>
      <c r="P85" s="24"/>
      <c r="Q85" s="24"/>
      <c r="R85" s="6" t="s">
        <v>1619</v>
      </c>
      <c r="S85" s="24" t="e">
        <f>IF(LEN(R85=11),_xlfn.CONCAT(#REF!,"F",RIGHT(R85,2)),R85)</f>
        <v>#REF!</v>
      </c>
      <c r="T85" s="24"/>
      <c r="U85" s="24"/>
      <c r="V85" s="24"/>
    </row>
    <row r="86" spans="1:22" ht="21">
      <c r="A86" s="6" t="s">
        <v>310</v>
      </c>
      <c r="B86" s="36" t="s">
        <v>311</v>
      </c>
      <c r="C86" s="6" t="s">
        <v>311</v>
      </c>
      <c r="D86" s="6" t="s">
        <v>15</v>
      </c>
      <c r="E86" s="7">
        <v>2563</v>
      </c>
      <c r="F86" s="6" t="s">
        <v>119</v>
      </c>
      <c r="G86" s="6" t="s">
        <v>127</v>
      </c>
      <c r="H86" s="6" t="s">
        <v>312</v>
      </c>
      <c r="I86" s="6" t="s">
        <v>95</v>
      </c>
      <c r="J86" s="6"/>
      <c r="K86" s="6" t="s">
        <v>96</v>
      </c>
      <c r="L86" s="6"/>
      <c r="M86" s="24"/>
      <c r="N86" s="24"/>
      <c r="O86" s="24"/>
      <c r="P86" s="24"/>
      <c r="Q86" s="24"/>
      <c r="R86" s="6" t="s">
        <v>1577</v>
      </c>
      <c r="S86" s="24" t="e">
        <f>IF(LEN(R86=11),_xlfn.CONCAT(#REF!,"F",RIGHT(R86,2)),R86)</f>
        <v>#REF!</v>
      </c>
      <c r="T86" s="24"/>
      <c r="U86" s="24"/>
      <c r="V86" s="24"/>
    </row>
    <row r="87" spans="1:22" ht="21">
      <c r="A87" s="6" t="s">
        <v>313</v>
      </c>
      <c r="B87" s="36" t="s">
        <v>314</v>
      </c>
      <c r="C87" s="6" t="s">
        <v>314</v>
      </c>
      <c r="D87" s="6" t="s">
        <v>15</v>
      </c>
      <c r="E87" s="7">
        <v>2563</v>
      </c>
      <c r="F87" s="6" t="s">
        <v>141</v>
      </c>
      <c r="G87" s="6" t="s">
        <v>127</v>
      </c>
      <c r="H87" s="6" t="s">
        <v>315</v>
      </c>
      <c r="I87" s="6" t="s">
        <v>161</v>
      </c>
      <c r="J87" s="6"/>
      <c r="K87" s="6" t="s">
        <v>162</v>
      </c>
      <c r="L87" s="6"/>
      <c r="M87" s="24"/>
      <c r="N87" s="24"/>
      <c r="O87" s="24"/>
      <c r="P87" s="24"/>
      <c r="Q87" s="24"/>
      <c r="R87" s="6" t="s">
        <v>1721</v>
      </c>
      <c r="S87" s="24" t="e">
        <f>IF(LEN(R87=11),_xlfn.CONCAT(#REF!,"F",RIGHT(R87,2)),R87)</f>
        <v>#REF!</v>
      </c>
      <c r="T87" s="24"/>
      <c r="U87" s="24"/>
      <c r="V87" s="24"/>
    </row>
    <row r="88" spans="1:22" ht="21">
      <c r="A88" s="6" t="s">
        <v>316</v>
      </c>
      <c r="B88" s="36" t="s">
        <v>317</v>
      </c>
      <c r="C88" s="6" t="s">
        <v>317</v>
      </c>
      <c r="D88" s="6" t="s">
        <v>15</v>
      </c>
      <c r="E88" s="7">
        <v>2563</v>
      </c>
      <c r="F88" s="6" t="s">
        <v>140</v>
      </c>
      <c r="G88" s="6" t="s">
        <v>127</v>
      </c>
      <c r="H88" s="6" t="s">
        <v>318</v>
      </c>
      <c r="I88" s="6" t="s">
        <v>319</v>
      </c>
      <c r="J88" s="6"/>
      <c r="K88" s="6" t="s">
        <v>75</v>
      </c>
      <c r="L88" s="6"/>
      <c r="M88" s="24"/>
      <c r="N88" s="24"/>
      <c r="O88" s="24"/>
      <c r="P88" s="24"/>
      <c r="Q88" s="24"/>
      <c r="R88" s="6" t="s">
        <v>1584</v>
      </c>
      <c r="S88" s="24" t="e">
        <f>IF(LEN(R88=11),_xlfn.CONCAT(#REF!,"F",RIGHT(R88,2)),R88)</f>
        <v>#REF!</v>
      </c>
      <c r="T88" s="24"/>
      <c r="U88" s="24"/>
      <c r="V88" s="24"/>
    </row>
    <row r="89" spans="1:22" ht="21">
      <c r="A89" s="6" t="s">
        <v>320</v>
      </c>
      <c r="B89" s="36" t="s">
        <v>321</v>
      </c>
      <c r="C89" s="6" t="s">
        <v>321</v>
      </c>
      <c r="D89" s="6" t="s">
        <v>15</v>
      </c>
      <c r="E89" s="7">
        <v>2563</v>
      </c>
      <c r="F89" s="6" t="s">
        <v>192</v>
      </c>
      <c r="G89" s="6" t="s">
        <v>179</v>
      </c>
      <c r="H89" s="6" t="s">
        <v>322</v>
      </c>
      <c r="I89" s="6" t="s">
        <v>111</v>
      </c>
      <c r="J89" s="6"/>
      <c r="K89" s="6" t="s">
        <v>28</v>
      </c>
      <c r="L89" s="6"/>
      <c r="M89" s="24"/>
      <c r="N89" s="24"/>
      <c r="O89" s="24"/>
      <c r="P89" s="24"/>
      <c r="Q89" s="24"/>
      <c r="R89" s="6" t="s">
        <v>1565</v>
      </c>
      <c r="S89" s="24" t="e">
        <f>IF(LEN(R89=11),_xlfn.CONCAT(#REF!,"F",RIGHT(R89,2)),R89)</f>
        <v>#REF!</v>
      </c>
      <c r="T89" s="24"/>
      <c r="U89" s="24"/>
      <c r="V89" s="24"/>
    </row>
    <row r="90" spans="1:22" ht="21">
      <c r="A90" s="6" t="s">
        <v>323</v>
      </c>
      <c r="B90" s="36" t="s">
        <v>324</v>
      </c>
      <c r="C90" s="6" t="s">
        <v>324</v>
      </c>
      <c r="D90" s="6" t="s">
        <v>15</v>
      </c>
      <c r="E90" s="7">
        <v>2563</v>
      </c>
      <c r="F90" s="6" t="s">
        <v>192</v>
      </c>
      <c r="G90" s="6" t="s">
        <v>127</v>
      </c>
      <c r="H90" s="6" t="s">
        <v>325</v>
      </c>
      <c r="I90" s="6" t="s">
        <v>95</v>
      </c>
      <c r="J90" s="6"/>
      <c r="K90" s="6" t="s">
        <v>96</v>
      </c>
      <c r="L90" s="6"/>
      <c r="M90" s="24"/>
      <c r="N90" s="24"/>
      <c r="O90" s="24"/>
      <c r="P90" s="24"/>
      <c r="Q90" s="24"/>
      <c r="R90" s="6" t="s">
        <v>1577</v>
      </c>
      <c r="S90" s="24" t="e">
        <f>IF(LEN(R90=11),_xlfn.CONCAT(#REF!,"F",RIGHT(R90,2)),R90)</f>
        <v>#REF!</v>
      </c>
      <c r="T90" s="24"/>
      <c r="U90" s="24"/>
      <c r="V90" s="24"/>
    </row>
    <row r="91" spans="1:22" ht="21">
      <c r="A91" s="6" t="s">
        <v>326</v>
      </c>
      <c r="B91" s="36" t="s">
        <v>327</v>
      </c>
      <c r="C91" s="6" t="s">
        <v>327</v>
      </c>
      <c r="D91" s="6" t="s">
        <v>15</v>
      </c>
      <c r="E91" s="7">
        <v>2563</v>
      </c>
      <c r="F91" s="6" t="s">
        <v>179</v>
      </c>
      <c r="G91" s="6" t="s">
        <v>140</v>
      </c>
      <c r="H91" s="6" t="s">
        <v>328</v>
      </c>
      <c r="I91" s="6" t="s">
        <v>261</v>
      </c>
      <c r="J91" s="6"/>
      <c r="K91" s="6" t="s">
        <v>262</v>
      </c>
      <c r="L91" s="6"/>
      <c r="M91" s="24"/>
      <c r="N91" s="24"/>
      <c r="O91" s="24"/>
      <c r="P91" s="24"/>
      <c r="Q91" s="24"/>
      <c r="R91" s="6" t="s">
        <v>1565</v>
      </c>
      <c r="S91" s="24" t="e">
        <f>IF(LEN(R91=11),_xlfn.CONCAT(#REF!,"F",RIGHT(R91,2)),R91)</f>
        <v>#REF!</v>
      </c>
      <c r="T91" s="24"/>
      <c r="U91" s="24"/>
      <c r="V91" s="24"/>
    </row>
    <row r="92" spans="1:22" ht="21">
      <c r="A92" s="6" t="s">
        <v>329</v>
      </c>
      <c r="B92" s="36" t="s">
        <v>330</v>
      </c>
      <c r="C92" s="6" t="s">
        <v>331</v>
      </c>
      <c r="D92" s="6" t="s">
        <v>15</v>
      </c>
      <c r="E92" s="7">
        <v>2563</v>
      </c>
      <c r="F92" s="6" t="s">
        <v>179</v>
      </c>
      <c r="G92" s="6" t="s">
        <v>212</v>
      </c>
      <c r="H92" s="6" t="s">
        <v>332</v>
      </c>
      <c r="I92" s="6" t="s">
        <v>161</v>
      </c>
      <c r="J92" s="6"/>
      <c r="K92" s="6" t="s">
        <v>162</v>
      </c>
      <c r="L92" s="6"/>
      <c r="M92" s="24"/>
      <c r="N92" s="24"/>
      <c r="O92" s="24"/>
      <c r="P92" s="24"/>
      <c r="Q92" s="24"/>
      <c r="R92" s="6" t="s">
        <v>1565</v>
      </c>
      <c r="S92" s="24" t="e">
        <f>IF(LEN(R92=11),_xlfn.CONCAT(#REF!,"F",RIGHT(R92,2)),R92)</f>
        <v>#REF!</v>
      </c>
      <c r="T92" s="24"/>
      <c r="U92" s="24"/>
      <c r="V92" s="24"/>
    </row>
    <row r="93" spans="1:22" ht="21">
      <c r="A93" s="6" t="s">
        <v>333</v>
      </c>
      <c r="B93" s="36" t="s">
        <v>334</v>
      </c>
      <c r="C93" s="6" t="s">
        <v>334</v>
      </c>
      <c r="D93" s="6" t="s">
        <v>15</v>
      </c>
      <c r="E93" s="7">
        <v>2563</v>
      </c>
      <c r="F93" s="6" t="s">
        <v>119</v>
      </c>
      <c r="G93" s="6" t="s">
        <v>127</v>
      </c>
      <c r="H93" s="6" t="s">
        <v>335</v>
      </c>
      <c r="I93" s="6" t="s">
        <v>111</v>
      </c>
      <c r="J93" s="6"/>
      <c r="K93" s="6" t="s">
        <v>28</v>
      </c>
      <c r="L93" s="6"/>
      <c r="M93" s="24"/>
      <c r="N93" s="24"/>
      <c r="O93" s="24"/>
      <c r="P93" s="24"/>
      <c r="Q93" s="24"/>
      <c r="R93" s="6" t="s">
        <v>1589</v>
      </c>
      <c r="S93" s="24" t="e">
        <f>IF(LEN(R93=11),_xlfn.CONCAT(#REF!,"F",RIGHT(R93,2)),R93)</f>
        <v>#REF!</v>
      </c>
      <c r="T93" s="24"/>
      <c r="U93" s="24"/>
      <c r="V93" s="24"/>
    </row>
    <row r="94" spans="1:22" ht="21">
      <c r="A94" s="6" t="s">
        <v>336</v>
      </c>
      <c r="B94" s="36" t="s">
        <v>337</v>
      </c>
      <c r="C94" s="6" t="s">
        <v>337</v>
      </c>
      <c r="D94" s="6" t="s">
        <v>15</v>
      </c>
      <c r="E94" s="7">
        <v>2563</v>
      </c>
      <c r="F94" s="6" t="s">
        <v>169</v>
      </c>
      <c r="G94" s="6" t="s">
        <v>127</v>
      </c>
      <c r="H94" s="6" t="s">
        <v>335</v>
      </c>
      <c r="I94" s="6" t="s">
        <v>111</v>
      </c>
      <c r="J94" s="6"/>
      <c r="K94" s="6" t="s">
        <v>28</v>
      </c>
      <c r="L94" s="6"/>
      <c r="M94" s="24"/>
      <c r="N94" s="24"/>
      <c r="O94" s="24"/>
      <c r="P94" s="24"/>
      <c r="Q94" s="24"/>
      <c r="R94" s="6" t="s">
        <v>1619</v>
      </c>
      <c r="S94" s="24" t="e">
        <f>IF(LEN(R94=11),_xlfn.CONCAT(#REF!,"F",RIGHT(R94,2)),R94)</f>
        <v>#REF!</v>
      </c>
      <c r="T94" s="24"/>
      <c r="U94" s="24"/>
      <c r="V94" s="24"/>
    </row>
    <row r="95" spans="1:22" ht="21">
      <c r="A95" s="6" t="s">
        <v>338</v>
      </c>
      <c r="B95" s="36" t="s">
        <v>339</v>
      </c>
      <c r="C95" s="6" t="s">
        <v>339</v>
      </c>
      <c r="D95" s="6" t="s">
        <v>15</v>
      </c>
      <c r="E95" s="7">
        <v>2563</v>
      </c>
      <c r="F95" s="6" t="s">
        <v>119</v>
      </c>
      <c r="G95" s="6" t="s">
        <v>127</v>
      </c>
      <c r="H95" s="6" t="s">
        <v>340</v>
      </c>
      <c r="I95" s="6" t="s">
        <v>341</v>
      </c>
      <c r="J95" s="6"/>
      <c r="K95" s="6" t="s">
        <v>91</v>
      </c>
      <c r="L95" s="6"/>
      <c r="M95" s="24"/>
      <c r="N95" s="24"/>
      <c r="O95" s="24"/>
      <c r="P95" s="24"/>
      <c r="Q95" s="24"/>
      <c r="R95" s="6" t="s">
        <v>1719</v>
      </c>
      <c r="S95" s="24" t="e">
        <f>IF(LEN(R95=11),_xlfn.CONCAT(#REF!,"F",RIGHT(R95,2)),R95)</f>
        <v>#REF!</v>
      </c>
      <c r="T95" s="24"/>
      <c r="U95" s="24"/>
      <c r="V95" s="24"/>
    </row>
    <row r="96" spans="1:22" ht="21">
      <c r="A96" s="6" t="s">
        <v>342</v>
      </c>
      <c r="B96" s="36" t="s">
        <v>343</v>
      </c>
      <c r="C96" s="6" t="s">
        <v>343</v>
      </c>
      <c r="D96" s="6" t="s">
        <v>15</v>
      </c>
      <c r="E96" s="7">
        <v>2563</v>
      </c>
      <c r="F96" s="6" t="s">
        <v>169</v>
      </c>
      <c r="G96" s="6" t="s">
        <v>344</v>
      </c>
      <c r="H96" s="6"/>
      <c r="I96" s="6" t="s">
        <v>345</v>
      </c>
      <c r="J96" s="6"/>
      <c r="K96" s="6" t="s">
        <v>134</v>
      </c>
      <c r="L96" s="6"/>
      <c r="M96" s="24"/>
      <c r="N96" s="24"/>
      <c r="O96" s="24"/>
      <c r="P96" s="24"/>
      <c r="Q96" s="24"/>
      <c r="R96" s="6" t="s">
        <v>1721</v>
      </c>
      <c r="S96" s="24" t="e">
        <f>IF(LEN(R96=11),_xlfn.CONCAT(#REF!,"F",RIGHT(R96,2)),R96)</f>
        <v>#REF!</v>
      </c>
      <c r="T96" s="24"/>
      <c r="U96" s="24"/>
      <c r="V96" s="24"/>
    </row>
    <row r="97" spans="1:22" ht="21">
      <c r="A97" s="6" t="s">
        <v>346</v>
      </c>
      <c r="B97" s="36" t="s">
        <v>347</v>
      </c>
      <c r="C97" s="6" t="s">
        <v>347</v>
      </c>
      <c r="D97" s="6" t="s">
        <v>15</v>
      </c>
      <c r="E97" s="7">
        <v>2563</v>
      </c>
      <c r="F97" s="6" t="s">
        <v>141</v>
      </c>
      <c r="G97" s="6" t="s">
        <v>127</v>
      </c>
      <c r="H97" s="6" t="s">
        <v>348</v>
      </c>
      <c r="I97" s="6" t="s">
        <v>161</v>
      </c>
      <c r="J97" s="6"/>
      <c r="K97" s="6" t="s">
        <v>162</v>
      </c>
      <c r="L97" s="6"/>
      <c r="M97" s="24"/>
      <c r="N97" s="24"/>
      <c r="O97" s="24"/>
      <c r="P97" s="24"/>
      <c r="Q97" s="24"/>
      <c r="R97" s="6" t="s">
        <v>1577</v>
      </c>
      <c r="S97" s="24" t="e">
        <f>IF(LEN(R97=11),_xlfn.CONCAT(#REF!,"F",RIGHT(R97,2)),R97)</f>
        <v>#REF!</v>
      </c>
      <c r="T97" s="24"/>
      <c r="U97" s="24"/>
      <c r="V97" s="24"/>
    </row>
    <row r="98" spans="1:22" ht="21">
      <c r="A98" s="6" t="s">
        <v>349</v>
      </c>
      <c r="B98" s="36" t="s">
        <v>350</v>
      </c>
      <c r="C98" s="6" t="s">
        <v>350</v>
      </c>
      <c r="D98" s="6" t="s">
        <v>15</v>
      </c>
      <c r="E98" s="7">
        <v>2563</v>
      </c>
      <c r="F98" s="6" t="s">
        <v>119</v>
      </c>
      <c r="G98" s="6" t="s">
        <v>127</v>
      </c>
      <c r="H98" s="6" t="s">
        <v>351</v>
      </c>
      <c r="I98" s="6" t="s">
        <v>95</v>
      </c>
      <c r="J98" s="6"/>
      <c r="K98" s="6" t="s">
        <v>96</v>
      </c>
      <c r="L98" s="6"/>
      <c r="M98" s="24"/>
      <c r="N98" s="24"/>
      <c r="O98" s="24"/>
      <c r="P98" s="24"/>
      <c r="Q98" s="24"/>
      <c r="R98" s="6" t="s">
        <v>1577</v>
      </c>
      <c r="S98" s="24" t="e">
        <f>IF(LEN(R98=11),_xlfn.CONCAT(#REF!,"F",RIGHT(R98,2)),R98)</f>
        <v>#REF!</v>
      </c>
      <c r="T98" s="24"/>
      <c r="U98" s="24"/>
      <c r="V98" s="24"/>
    </row>
    <row r="99" spans="1:22" ht="21">
      <c r="A99" s="6" t="s">
        <v>352</v>
      </c>
      <c r="B99" s="36" t="s">
        <v>353</v>
      </c>
      <c r="C99" s="6" t="s">
        <v>354</v>
      </c>
      <c r="D99" s="6" t="s">
        <v>15</v>
      </c>
      <c r="E99" s="7">
        <v>2563</v>
      </c>
      <c r="F99" s="6" t="s">
        <v>169</v>
      </c>
      <c r="G99" s="6" t="s">
        <v>127</v>
      </c>
      <c r="H99" s="6" t="s">
        <v>332</v>
      </c>
      <c r="I99" s="6" t="s">
        <v>161</v>
      </c>
      <c r="J99" s="6"/>
      <c r="K99" s="6" t="s">
        <v>162</v>
      </c>
      <c r="L99" s="6"/>
      <c r="M99" s="24"/>
      <c r="N99" s="24"/>
      <c r="O99" s="24"/>
      <c r="P99" s="24"/>
      <c r="Q99" s="24"/>
      <c r="R99" s="6" t="s">
        <v>1565</v>
      </c>
      <c r="S99" s="24" t="e">
        <f>IF(LEN(R99=11),_xlfn.CONCAT(#REF!,"F",RIGHT(R99,2)),R99)</f>
        <v>#REF!</v>
      </c>
      <c r="T99" s="24"/>
      <c r="U99" s="24"/>
      <c r="V99" s="24"/>
    </row>
    <row r="100" spans="1:22" ht="21">
      <c r="A100" s="6" t="s">
        <v>355</v>
      </c>
      <c r="B100" s="36" t="s">
        <v>356</v>
      </c>
      <c r="C100" s="6" t="s">
        <v>356</v>
      </c>
      <c r="D100" s="6" t="s">
        <v>15</v>
      </c>
      <c r="E100" s="7">
        <v>2563</v>
      </c>
      <c r="F100" s="6" t="s">
        <v>119</v>
      </c>
      <c r="G100" s="6" t="s">
        <v>127</v>
      </c>
      <c r="H100" s="6" t="s">
        <v>357</v>
      </c>
      <c r="I100" s="6" t="s">
        <v>358</v>
      </c>
      <c r="J100" s="6"/>
      <c r="K100" s="6" t="s">
        <v>67</v>
      </c>
      <c r="L100" s="6"/>
      <c r="M100" s="24"/>
      <c r="N100" s="24"/>
      <c r="O100" s="24"/>
      <c r="P100" s="24"/>
      <c r="Q100" s="24"/>
      <c r="R100" s="6" t="s">
        <v>1589</v>
      </c>
      <c r="S100" s="24" t="e">
        <f>IF(LEN(R100=11),_xlfn.CONCAT(#REF!,"F",RIGHT(R100,2)),R100)</f>
        <v>#REF!</v>
      </c>
      <c r="T100" s="24"/>
      <c r="U100" s="24"/>
      <c r="V100" s="24"/>
    </row>
    <row r="101" spans="1:22" ht="21">
      <c r="A101" s="6" t="s">
        <v>359</v>
      </c>
      <c r="B101" s="36" t="s">
        <v>360</v>
      </c>
      <c r="C101" s="6" t="s">
        <v>360</v>
      </c>
      <c r="D101" s="6" t="s">
        <v>15</v>
      </c>
      <c r="E101" s="7">
        <v>2563</v>
      </c>
      <c r="F101" s="6" t="s">
        <v>119</v>
      </c>
      <c r="G101" s="6" t="s">
        <v>127</v>
      </c>
      <c r="H101" s="6" t="s">
        <v>357</v>
      </c>
      <c r="I101" s="6" t="s">
        <v>358</v>
      </c>
      <c r="J101" s="6"/>
      <c r="K101" s="6" t="s">
        <v>67</v>
      </c>
      <c r="L101" s="6"/>
      <c r="M101" s="24"/>
      <c r="N101" s="24"/>
      <c r="O101" s="24"/>
      <c r="P101" s="24"/>
      <c r="Q101" s="24"/>
      <c r="R101" s="6" t="s">
        <v>1577</v>
      </c>
      <c r="S101" s="24" t="e">
        <f>IF(LEN(R101=11),_xlfn.CONCAT(#REF!,"F",RIGHT(R101,2)),R101)</f>
        <v>#REF!</v>
      </c>
      <c r="T101" s="24"/>
      <c r="U101" s="24"/>
      <c r="V101" s="24"/>
    </row>
    <row r="102" spans="1:22" ht="21">
      <c r="A102" s="6" t="s">
        <v>361</v>
      </c>
      <c r="B102" s="36" t="s">
        <v>362</v>
      </c>
      <c r="C102" s="6" t="s">
        <v>362</v>
      </c>
      <c r="D102" s="6" t="s">
        <v>15</v>
      </c>
      <c r="E102" s="7">
        <v>2563</v>
      </c>
      <c r="F102" s="6" t="s">
        <v>119</v>
      </c>
      <c r="G102" s="6" t="s">
        <v>127</v>
      </c>
      <c r="H102" s="6" t="s">
        <v>363</v>
      </c>
      <c r="I102" s="6" t="s">
        <v>161</v>
      </c>
      <c r="J102" s="6"/>
      <c r="K102" s="6" t="s">
        <v>162</v>
      </c>
      <c r="L102" s="6"/>
      <c r="M102" s="24"/>
      <c r="N102" s="24"/>
      <c r="O102" s="24"/>
      <c r="P102" s="24"/>
      <c r="Q102" s="24"/>
      <c r="R102" s="6" t="s">
        <v>1565</v>
      </c>
      <c r="S102" s="24" t="e">
        <f>IF(LEN(R102=11),_xlfn.CONCAT(#REF!,"F",RIGHT(R102,2)),R102)</f>
        <v>#REF!</v>
      </c>
      <c r="T102" s="24"/>
      <c r="U102" s="24"/>
      <c r="V102" s="24"/>
    </row>
    <row r="103" spans="1:22" ht="21">
      <c r="A103" s="6" t="s">
        <v>364</v>
      </c>
      <c r="B103" s="36" t="s">
        <v>365</v>
      </c>
      <c r="C103" s="6" t="s">
        <v>365</v>
      </c>
      <c r="D103" s="6" t="s">
        <v>15</v>
      </c>
      <c r="E103" s="7">
        <v>2563</v>
      </c>
      <c r="F103" s="6" t="s">
        <v>119</v>
      </c>
      <c r="G103" s="6" t="s">
        <v>127</v>
      </c>
      <c r="H103" s="6" t="s">
        <v>366</v>
      </c>
      <c r="I103" s="6" t="s">
        <v>95</v>
      </c>
      <c r="J103" s="6"/>
      <c r="K103" s="6" t="s">
        <v>96</v>
      </c>
      <c r="L103" s="6"/>
      <c r="M103" s="24"/>
      <c r="N103" s="24"/>
      <c r="O103" s="24"/>
      <c r="P103" s="24"/>
      <c r="Q103" s="24"/>
      <c r="R103" s="6" t="s">
        <v>1577</v>
      </c>
      <c r="S103" s="24" t="e">
        <f>IF(LEN(R103=11),_xlfn.CONCAT(#REF!,"F",RIGHT(R103,2)),R103)</f>
        <v>#REF!</v>
      </c>
      <c r="T103" s="24"/>
      <c r="U103" s="24"/>
      <c r="V103" s="24"/>
    </row>
    <row r="104" spans="1:22" ht="21">
      <c r="A104" s="6" t="s">
        <v>367</v>
      </c>
      <c r="B104" s="36" t="s">
        <v>368</v>
      </c>
      <c r="C104" s="6" t="s">
        <v>368</v>
      </c>
      <c r="D104" s="6" t="s">
        <v>15</v>
      </c>
      <c r="E104" s="7">
        <v>2563</v>
      </c>
      <c r="F104" s="6" t="s">
        <v>369</v>
      </c>
      <c r="G104" s="6" t="s">
        <v>212</v>
      </c>
      <c r="H104" s="6" t="s">
        <v>370</v>
      </c>
      <c r="I104" s="6" t="s">
        <v>161</v>
      </c>
      <c r="J104" s="6"/>
      <c r="K104" s="6" t="s">
        <v>162</v>
      </c>
      <c r="L104" s="6"/>
      <c r="M104" s="24"/>
      <c r="N104" s="24"/>
      <c r="O104" s="24"/>
      <c r="P104" s="24"/>
      <c r="Q104" s="24"/>
      <c r="R104" s="6" t="s">
        <v>1565</v>
      </c>
      <c r="S104" s="24" t="e">
        <f>IF(LEN(R104=11),_xlfn.CONCAT(#REF!,"F",RIGHT(R104,2)),R104)</f>
        <v>#REF!</v>
      </c>
      <c r="T104" s="24"/>
      <c r="U104" s="24"/>
      <c r="V104" s="24"/>
    </row>
    <row r="105" spans="1:22" ht="21">
      <c r="A105" s="6" t="s">
        <v>371</v>
      </c>
      <c r="B105" s="36" t="s">
        <v>372</v>
      </c>
      <c r="C105" s="6" t="s">
        <v>372</v>
      </c>
      <c r="D105" s="6" t="s">
        <v>15</v>
      </c>
      <c r="E105" s="7">
        <v>2563</v>
      </c>
      <c r="F105" s="6" t="s">
        <v>119</v>
      </c>
      <c r="G105" s="6" t="s">
        <v>127</v>
      </c>
      <c r="H105" s="6" t="s">
        <v>373</v>
      </c>
      <c r="I105" s="6" t="s">
        <v>161</v>
      </c>
      <c r="J105" s="6"/>
      <c r="K105" s="6" t="s">
        <v>162</v>
      </c>
      <c r="L105" s="6"/>
      <c r="M105" s="24"/>
      <c r="N105" s="24"/>
      <c r="O105" s="24"/>
      <c r="P105" s="24"/>
      <c r="Q105" s="24"/>
      <c r="R105" s="6" t="s">
        <v>1719</v>
      </c>
      <c r="S105" s="24" t="e">
        <f>IF(LEN(R105=11),_xlfn.CONCAT(#REF!,"F",RIGHT(R105,2)),R105)</f>
        <v>#REF!</v>
      </c>
      <c r="T105" s="24"/>
      <c r="U105" s="24"/>
      <c r="V105" s="24"/>
    </row>
    <row r="106" spans="1:22" ht="21">
      <c r="A106" s="6" t="s">
        <v>374</v>
      </c>
      <c r="B106" s="36" t="s">
        <v>375</v>
      </c>
      <c r="C106" s="6" t="s">
        <v>375</v>
      </c>
      <c r="D106" s="6" t="s">
        <v>15</v>
      </c>
      <c r="E106" s="7">
        <v>2563</v>
      </c>
      <c r="F106" s="6" t="s">
        <v>169</v>
      </c>
      <c r="G106" s="6" t="s">
        <v>127</v>
      </c>
      <c r="H106" s="6" t="s">
        <v>376</v>
      </c>
      <c r="I106" s="6" t="s">
        <v>111</v>
      </c>
      <c r="J106" s="6"/>
      <c r="K106" s="6" t="s">
        <v>28</v>
      </c>
      <c r="L106" s="6"/>
      <c r="M106" s="24"/>
      <c r="N106" s="24"/>
      <c r="O106" s="24"/>
      <c r="P106" s="24"/>
      <c r="Q106" s="24"/>
      <c r="R106" s="6" t="s">
        <v>1565</v>
      </c>
      <c r="S106" s="24" t="e">
        <f>IF(LEN(R106=11),_xlfn.CONCAT(#REF!,"F",RIGHT(R106,2)),R106)</f>
        <v>#REF!</v>
      </c>
      <c r="T106" s="24"/>
      <c r="U106" s="24"/>
      <c r="V106" s="24"/>
    </row>
    <row r="107" spans="1:22" ht="21">
      <c r="A107" s="6" t="s">
        <v>377</v>
      </c>
      <c r="B107" s="36" t="s">
        <v>378</v>
      </c>
      <c r="C107" s="6" t="s">
        <v>379</v>
      </c>
      <c r="D107" s="6" t="s">
        <v>15</v>
      </c>
      <c r="E107" s="7">
        <v>2563</v>
      </c>
      <c r="F107" s="6" t="s">
        <v>369</v>
      </c>
      <c r="G107" s="6" t="s">
        <v>169</v>
      </c>
      <c r="H107" s="6" t="s">
        <v>370</v>
      </c>
      <c r="I107" s="6" t="s">
        <v>161</v>
      </c>
      <c r="J107" s="6"/>
      <c r="K107" s="6" t="s">
        <v>162</v>
      </c>
      <c r="L107" s="6"/>
      <c r="M107" s="24"/>
      <c r="N107" s="24"/>
      <c r="O107" s="24"/>
      <c r="P107" s="24"/>
      <c r="Q107" s="24"/>
      <c r="R107" s="6" t="s">
        <v>1565</v>
      </c>
      <c r="S107" s="24" t="e">
        <f>IF(LEN(R107=11),_xlfn.CONCAT(#REF!,"F",RIGHT(R107,2)),R107)</f>
        <v>#REF!</v>
      </c>
      <c r="T107" s="24"/>
      <c r="U107" s="24"/>
      <c r="V107" s="24"/>
    </row>
    <row r="108" spans="1:22" ht="21">
      <c r="A108" s="6" t="s">
        <v>380</v>
      </c>
      <c r="B108" s="36" t="s">
        <v>381</v>
      </c>
      <c r="C108" s="6" t="s">
        <v>381</v>
      </c>
      <c r="D108" s="6" t="s">
        <v>15</v>
      </c>
      <c r="E108" s="7">
        <v>2563</v>
      </c>
      <c r="F108" s="6" t="s">
        <v>140</v>
      </c>
      <c r="G108" s="6" t="s">
        <v>369</v>
      </c>
      <c r="H108" s="6" t="s">
        <v>376</v>
      </c>
      <c r="I108" s="6" t="s">
        <v>111</v>
      </c>
      <c r="J108" s="6"/>
      <c r="K108" s="6" t="s">
        <v>28</v>
      </c>
      <c r="L108" s="6"/>
      <c r="M108" s="24"/>
      <c r="N108" s="24"/>
      <c r="O108" s="24"/>
      <c r="P108" s="24"/>
      <c r="Q108" s="24"/>
      <c r="R108" s="6" t="s">
        <v>1565</v>
      </c>
      <c r="S108" s="24" t="e">
        <f>IF(LEN(R108=11),_xlfn.CONCAT(#REF!,"F",RIGHT(R108,2)),R108)</f>
        <v>#REF!</v>
      </c>
      <c r="T108" s="24"/>
      <c r="U108" s="24"/>
      <c r="V108" s="24"/>
    </row>
    <row r="109" spans="1:22" ht="21">
      <c r="A109" s="6" t="s">
        <v>382</v>
      </c>
      <c r="B109" s="36" t="s">
        <v>383</v>
      </c>
      <c r="C109" s="6" t="s">
        <v>383</v>
      </c>
      <c r="D109" s="6" t="s">
        <v>15</v>
      </c>
      <c r="E109" s="7">
        <v>2563</v>
      </c>
      <c r="F109" s="6" t="s">
        <v>165</v>
      </c>
      <c r="G109" s="6" t="s">
        <v>127</v>
      </c>
      <c r="H109" s="6" t="s">
        <v>384</v>
      </c>
      <c r="I109" s="6" t="s">
        <v>111</v>
      </c>
      <c r="J109" s="6"/>
      <c r="K109" s="6" t="s">
        <v>28</v>
      </c>
      <c r="L109" s="6"/>
      <c r="M109" s="24"/>
      <c r="N109" s="24"/>
      <c r="O109" s="24"/>
      <c r="P109" s="24"/>
      <c r="Q109" s="24"/>
      <c r="R109" s="6" t="s">
        <v>1565</v>
      </c>
      <c r="S109" s="24" t="e">
        <f>IF(LEN(R109=11),_xlfn.CONCAT(#REF!,"F",RIGHT(R109,2)),R109)</f>
        <v>#REF!</v>
      </c>
      <c r="T109" s="24"/>
      <c r="U109" s="24"/>
      <c r="V109" s="24"/>
    </row>
    <row r="110" spans="1:22" ht="21">
      <c r="A110" s="6" t="s">
        <v>385</v>
      </c>
      <c r="B110" s="36" t="s">
        <v>386</v>
      </c>
      <c r="C110" s="6" t="s">
        <v>386</v>
      </c>
      <c r="D110" s="6" t="s">
        <v>15</v>
      </c>
      <c r="E110" s="7">
        <v>2563</v>
      </c>
      <c r="F110" s="6" t="s">
        <v>119</v>
      </c>
      <c r="G110" s="6" t="s">
        <v>127</v>
      </c>
      <c r="H110" s="6" t="s">
        <v>387</v>
      </c>
      <c r="I110" s="6" t="s">
        <v>95</v>
      </c>
      <c r="J110" s="6"/>
      <c r="K110" s="6" t="s">
        <v>96</v>
      </c>
      <c r="L110" s="6"/>
      <c r="M110" s="24"/>
      <c r="N110" s="24"/>
      <c r="O110" s="24"/>
      <c r="P110" s="24"/>
      <c r="Q110" s="24"/>
      <c r="R110" s="6" t="s">
        <v>1577</v>
      </c>
      <c r="S110" s="24" t="e">
        <f>IF(LEN(R110=11),_xlfn.CONCAT(#REF!,"F",RIGHT(R110,2)),R110)</f>
        <v>#REF!</v>
      </c>
      <c r="T110" s="24"/>
      <c r="U110" s="24"/>
      <c r="V110" s="24"/>
    </row>
    <row r="111" spans="1:22" ht="21">
      <c r="A111" s="6" t="s">
        <v>388</v>
      </c>
      <c r="B111" s="36" t="s">
        <v>389</v>
      </c>
      <c r="C111" s="6" t="s">
        <v>389</v>
      </c>
      <c r="D111" s="6" t="s">
        <v>15</v>
      </c>
      <c r="E111" s="7">
        <v>2563</v>
      </c>
      <c r="F111" s="6" t="s">
        <v>119</v>
      </c>
      <c r="G111" s="6" t="s">
        <v>127</v>
      </c>
      <c r="H111" s="6" t="s">
        <v>193</v>
      </c>
      <c r="I111" s="6" t="s">
        <v>111</v>
      </c>
      <c r="J111" s="6"/>
      <c r="K111" s="6" t="s">
        <v>28</v>
      </c>
      <c r="L111" s="6"/>
      <c r="M111" s="24"/>
      <c r="N111" s="24"/>
      <c r="O111" s="24"/>
      <c r="P111" s="24"/>
      <c r="Q111" s="24"/>
      <c r="R111" s="6" t="s">
        <v>1565</v>
      </c>
      <c r="S111" s="24" t="e">
        <f>IF(LEN(R111=11),_xlfn.CONCAT(#REF!,"F",RIGHT(R111,2)),R111)</f>
        <v>#REF!</v>
      </c>
      <c r="T111" s="24"/>
      <c r="U111" s="24"/>
      <c r="V111" s="24"/>
    </row>
    <row r="112" spans="1:22" ht="21">
      <c r="A112" s="6" t="s">
        <v>390</v>
      </c>
      <c r="B112" s="36" t="s">
        <v>391</v>
      </c>
      <c r="C112" s="6" t="s">
        <v>391</v>
      </c>
      <c r="D112" s="6" t="s">
        <v>15</v>
      </c>
      <c r="E112" s="7">
        <v>2563</v>
      </c>
      <c r="F112" s="6" t="s">
        <v>169</v>
      </c>
      <c r="G112" s="6" t="s">
        <v>127</v>
      </c>
      <c r="H112" s="6" t="s">
        <v>335</v>
      </c>
      <c r="I112" s="6" t="s">
        <v>111</v>
      </c>
      <c r="J112" s="6"/>
      <c r="K112" s="6" t="s">
        <v>28</v>
      </c>
      <c r="L112" s="6"/>
      <c r="M112" s="24"/>
      <c r="N112" s="24"/>
      <c r="O112" s="24"/>
      <c r="P112" s="24"/>
      <c r="Q112" s="24"/>
      <c r="R112" s="6" t="s">
        <v>1589</v>
      </c>
      <c r="S112" s="24" t="e">
        <f>IF(LEN(R112=11),_xlfn.CONCAT(#REF!,"F",RIGHT(R112,2)),R112)</f>
        <v>#REF!</v>
      </c>
      <c r="T112" s="24"/>
      <c r="U112" s="24"/>
      <c r="V112" s="24"/>
    </row>
    <row r="113" spans="1:22" ht="21">
      <c r="A113" s="6" t="s">
        <v>392</v>
      </c>
      <c r="B113" s="36" t="s">
        <v>393</v>
      </c>
      <c r="C113" s="6" t="s">
        <v>393</v>
      </c>
      <c r="D113" s="6" t="s">
        <v>15</v>
      </c>
      <c r="E113" s="7">
        <v>2563</v>
      </c>
      <c r="F113" s="6" t="s">
        <v>119</v>
      </c>
      <c r="G113" s="6" t="s">
        <v>127</v>
      </c>
      <c r="H113" s="6" t="s">
        <v>394</v>
      </c>
      <c r="I113" s="6" t="s">
        <v>206</v>
      </c>
      <c r="J113" s="6"/>
      <c r="K113" s="6" t="s">
        <v>96</v>
      </c>
      <c r="L113" s="6"/>
      <c r="M113" s="24"/>
      <c r="N113" s="24"/>
      <c r="O113" s="24"/>
      <c r="P113" s="24"/>
      <c r="Q113" s="24"/>
      <c r="R113" s="6" t="s">
        <v>1565</v>
      </c>
      <c r="S113" s="24" t="e">
        <f>IF(LEN(R113=11),_xlfn.CONCAT(#REF!,"F",RIGHT(R113,2)),R113)</f>
        <v>#REF!</v>
      </c>
      <c r="T113" s="24"/>
      <c r="U113" s="24"/>
      <c r="V113" s="24"/>
    </row>
    <row r="114" spans="1:22" ht="21">
      <c r="A114" s="6" t="s">
        <v>395</v>
      </c>
      <c r="B114" s="36" t="s">
        <v>396</v>
      </c>
      <c r="C114" s="6" t="s">
        <v>396</v>
      </c>
      <c r="D114" s="6" t="s">
        <v>15</v>
      </c>
      <c r="E114" s="7">
        <v>2563</v>
      </c>
      <c r="F114" s="6" t="s">
        <v>141</v>
      </c>
      <c r="G114" s="6" t="s">
        <v>127</v>
      </c>
      <c r="H114" s="6" t="s">
        <v>397</v>
      </c>
      <c r="I114" s="6" t="s">
        <v>398</v>
      </c>
      <c r="J114" s="6"/>
      <c r="K114" s="6" t="s">
        <v>399</v>
      </c>
      <c r="L114" s="6"/>
      <c r="M114" s="24"/>
      <c r="N114" s="24"/>
      <c r="O114" s="24"/>
      <c r="P114" s="24"/>
      <c r="Q114" s="24"/>
      <c r="R114" s="6" t="s">
        <v>1584</v>
      </c>
      <c r="S114" s="24" t="e">
        <f>IF(LEN(R114=11),_xlfn.CONCAT(#REF!,"F",RIGHT(R114,2)),R114)</f>
        <v>#REF!</v>
      </c>
      <c r="T114" s="24"/>
      <c r="U114" s="24"/>
      <c r="V114" s="24"/>
    </row>
    <row r="115" spans="1:22" ht="21">
      <c r="A115" s="6" t="s">
        <v>400</v>
      </c>
      <c r="B115" s="36" t="s">
        <v>401</v>
      </c>
      <c r="C115" s="6" t="s">
        <v>401</v>
      </c>
      <c r="D115" s="6" t="s">
        <v>15</v>
      </c>
      <c r="E115" s="7">
        <v>2563</v>
      </c>
      <c r="F115" s="6" t="s">
        <v>169</v>
      </c>
      <c r="G115" s="6" t="s">
        <v>127</v>
      </c>
      <c r="H115" s="6" t="s">
        <v>335</v>
      </c>
      <c r="I115" s="6" t="s">
        <v>111</v>
      </c>
      <c r="J115" s="6"/>
      <c r="K115" s="6" t="s">
        <v>28</v>
      </c>
      <c r="L115" s="6"/>
      <c r="M115" s="24"/>
      <c r="N115" s="24"/>
      <c r="O115" s="24"/>
      <c r="P115" s="24"/>
      <c r="Q115" s="24"/>
      <c r="R115" s="6" t="s">
        <v>1589</v>
      </c>
      <c r="S115" s="24" t="e">
        <f>IF(LEN(R115=11),_xlfn.CONCAT(#REF!,"F",RIGHT(R115,2)),R115)</f>
        <v>#REF!</v>
      </c>
      <c r="T115" s="24"/>
      <c r="U115" s="24"/>
      <c r="V115" s="24"/>
    </row>
    <row r="116" spans="1:22" ht="21">
      <c r="A116" s="6" t="s">
        <v>402</v>
      </c>
      <c r="B116" s="36" t="s">
        <v>403</v>
      </c>
      <c r="C116" s="6" t="s">
        <v>403</v>
      </c>
      <c r="D116" s="6" t="s">
        <v>15</v>
      </c>
      <c r="E116" s="7">
        <v>2563</v>
      </c>
      <c r="F116" s="6" t="s">
        <v>169</v>
      </c>
      <c r="G116" s="6" t="s">
        <v>127</v>
      </c>
      <c r="H116" s="6" t="s">
        <v>335</v>
      </c>
      <c r="I116" s="6" t="s">
        <v>111</v>
      </c>
      <c r="J116" s="6"/>
      <c r="K116" s="6" t="s">
        <v>28</v>
      </c>
      <c r="L116" s="6"/>
      <c r="M116" s="24"/>
      <c r="N116" s="24"/>
      <c r="O116" s="24"/>
      <c r="P116" s="24"/>
      <c r="Q116" s="24"/>
      <c r="R116" s="6" t="s">
        <v>1589</v>
      </c>
      <c r="S116" s="24" t="e">
        <f>IF(LEN(R116=11),_xlfn.CONCAT(#REF!,"F",RIGHT(R116,2)),R116)</f>
        <v>#REF!</v>
      </c>
      <c r="T116" s="24"/>
      <c r="U116" s="24"/>
      <c r="V116" s="24"/>
    </row>
    <row r="117" spans="1:22" ht="21">
      <c r="A117" s="6" t="s">
        <v>404</v>
      </c>
      <c r="B117" s="36" t="s">
        <v>405</v>
      </c>
      <c r="C117" s="6" t="s">
        <v>405</v>
      </c>
      <c r="D117" s="6" t="s">
        <v>15</v>
      </c>
      <c r="E117" s="7">
        <v>2563</v>
      </c>
      <c r="F117" s="6" t="s">
        <v>179</v>
      </c>
      <c r="G117" s="6" t="s">
        <v>127</v>
      </c>
      <c r="H117" s="6" t="s">
        <v>193</v>
      </c>
      <c r="I117" s="6" t="s">
        <v>111</v>
      </c>
      <c r="J117" s="6"/>
      <c r="K117" s="6" t="s">
        <v>28</v>
      </c>
      <c r="L117" s="6"/>
      <c r="M117" s="24"/>
      <c r="N117" s="24"/>
      <c r="O117" s="24"/>
      <c r="P117" s="24"/>
      <c r="Q117" s="24"/>
      <c r="R117" s="6" t="s">
        <v>1565</v>
      </c>
      <c r="S117" s="24" t="e">
        <f>IF(LEN(R117=11),_xlfn.CONCAT(#REF!,"F",RIGHT(R117,2)),R117)</f>
        <v>#REF!</v>
      </c>
      <c r="T117" s="24"/>
      <c r="U117" s="24"/>
      <c r="V117" s="24"/>
    </row>
    <row r="118" spans="1:22" ht="21">
      <c r="A118" s="6" t="s">
        <v>406</v>
      </c>
      <c r="B118" s="36" t="s">
        <v>407</v>
      </c>
      <c r="C118" s="6" t="s">
        <v>407</v>
      </c>
      <c r="D118" s="6" t="s">
        <v>15</v>
      </c>
      <c r="E118" s="7">
        <v>2563</v>
      </c>
      <c r="F118" s="6" t="s">
        <v>179</v>
      </c>
      <c r="G118" s="6" t="s">
        <v>127</v>
      </c>
      <c r="H118" s="6" t="s">
        <v>408</v>
      </c>
      <c r="I118" s="6" t="s">
        <v>111</v>
      </c>
      <c r="J118" s="6"/>
      <c r="K118" s="6" t="s">
        <v>28</v>
      </c>
      <c r="L118" s="6"/>
      <c r="M118" s="24"/>
      <c r="N118" s="24"/>
      <c r="O118" s="24"/>
      <c r="P118" s="24"/>
      <c r="Q118" s="24"/>
      <c r="R118" s="6" t="s">
        <v>1619</v>
      </c>
      <c r="S118" s="24" t="e">
        <f>IF(LEN(R118=11),_xlfn.CONCAT(#REF!,"F",RIGHT(R118,2)),R118)</f>
        <v>#REF!</v>
      </c>
      <c r="T118" s="24"/>
      <c r="U118" s="24"/>
      <c r="V118" s="24"/>
    </row>
    <row r="119" spans="1:22" ht="21">
      <c r="A119" s="6" t="s">
        <v>409</v>
      </c>
      <c r="B119" s="36" t="s">
        <v>410</v>
      </c>
      <c r="C119" s="6" t="s">
        <v>410</v>
      </c>
      <c r="D119" s="6" t="s">
        <v>15</v>
      </c>
      <c r="E119" s="7">
        <v>2563</v>
      </c>
      <c r="F119" s="6" t="s">
        <v>179</v>
      </c>
      <c r="G119" s="6" t="s">
        <v>127</v>
      </c>
      <c r="H119" s="6" t="s">
        <v>411</v>
      </c>
      <c r="I119" s="6" t="s">
        <v>161</v>
      </c>
      <c r="J119" s="6"/>
      <c r="K119" s="6" t="s">
        <v>162</v>
      </c>
      <c r="L119" s="6"/>
      <c r="M119" s="24"/>
      <c r="N119" s="24"/>
      <c r="O119" s="24"/>
      <c r="P119" s="24"/>
      <c r="Q119" s="24"/>
      <c r="R119" s="6" t="s">
        <v>1565</v>
      </c>
      <c r="S119" s="24" t="e">
        <f>IF(LEN(R119=11),_xlfn.CONCAT(#REF!,"F",RIGHT(R119,2)),R119)</f>
        <v>#REF!</v>
      </c>
      <c r="T119" s="24"/>
      <c r="U119" s="24"/>
      <c r="V119" s="24"/>
    </row>
    <row r="120" spans="1:22" ht="21">
      <c r="A120" s="6" t="s">
        <v>412</v>
      </c>
      <c r="B120" s="36" t="s">
        <v>413</v>
      </c>
      <c r="C120" s="6" t="s">
        <v>413</v>
      </c>
      <c r="D120" s="6" t="s">
        <v>15</v>
      </c>
      <c r="E120" s="7">
        <v>2563</v>
      </c>
      <c r="F120" s="6" t="s">
        <v>179</v>
      </c>
      <c r="G120" s="6" t="s">
        <v>127</v>
      </c>
      <c r="H120" s="6" t="s">
        <v>193</v>
      </c>
      <c r="I120" s="6" t="s">
        <v>111</v>
      </c>
      <c r="J120" s="6"/>
      <c r="K120" s="6" t="s">
        <v>28</v>
      </c>
      <c r="L120" s="6"/>
      <c r="M120" s="24"/>
      <c r="N120" s="24"/>
      <c r="O120" s="24"/>
      <c r="P120" s="24"/>
      <c r="Q120" s="24"/>
      <c r="R120" s="6" t="s">
        <v>1565</v>
      </c>
      <c r="S120" s="24" t="e">
        <f>IF(LEN(R120=11),_xlfn.CONCAT(#REF!,"F",RIGHT(R120,2)),R120)</f>
        <v>#REF!</v>
      </c>
      <c r="T120" s="24"/>
      <c r="U120" s="24"/>
      <c r="V120" s="24"/>
    </row>
    <row r="121" spans="1:22" ht="21">
      <c r="A121" s="6" t="s">
        <v>414</v>
      </c>
      <c r="B121" s="36" t="s">
        <v>415</v>
      </c>
      <c r="C121" s="6" t="s">
        <v>415</v>
      </c>
      <c r="D121" s="6" t="s">
        <v>15</v>
      </c>
      <c r="E121" s="7">
        <v>2563</v>
      </c>
      <c r="F121" s="6" t="s">
        <v>179</v>
      </c>
      <c r="G121" s="6" t="s">
        <v>416</v>
      </c>
      <c r="H121" s="6" t="s">
        <v>417</v>
      </c>
      <c r="I121" s="6" t="s">
        <v>161</v>
      </c>
      <c r="J121" s="6"/>
      <c r="K121" s="6" t="s">
        <v>162</v>
      </c>
      <c r="L121" s="6"/>
      <c r="M121" s="24"/>
      <c r="N121" s="24"/>
      <c r="O121" s="24"/>
      <c r="P121" s="24"/>
      <c r="Q121" s="24"/>
      <c r="R121" s="6" t="s">
        <v>1619</v>
      </c>
      <c r="S121" s="24" t="e">
        <f>IF(LEN(R121=11),_xlfn.CONCAT(#REF!,"F",RIGHT(R121,2)),R121)</f>
        <v>#REF!</v>
      </c>
      <c r="T121" s="24"/>
      <c r="U121" s="24"/>
      <c r="V121" s="24"/>
    </row>
    <row r="122" spans="1:22" ht="21">
      <c r="A122" s="6" t="s">
        <v>418</v>
      </c>
      <c r="B122" s="36" t="s">
        <v>419</v>
      </c>
      <c r="C122" s="6" t="s">
        <v>419</v>
      </c>
      <c r="D122" s="6" t="s">
        <v>15</v>
      </c>
      <c r="E122" s="7">
        <v>2563</v>
      </c>
      <c r="F122" s="6" t="s">
        <v>119</v>
      </c>
      <c r="G122" s="6" t="s">
        <v>127</v>
      </c>
      <c r="H122" s="6" t="s">
        <v>420</v>
      </c>
      <c r="I122" s="6" t="s">
        <v>95</v>
      </c>
      <c r="J122" s="6"/>
      <c r="K122" s="6" t="s">
        <v>96</v>
      </c>
      <c r="L122" s="6"/>
      <c r="M122" s="24"/>
      <c r="N122" s="24"/>
      <c r="O122" s="24"/>
      <c r="P122" s="24"/>
      <c r="Q122" s="24"/>
      <c r="R122" s="6" t="s">
        <v>1565</v>
      </c>
      <c r="S122" s="24" t="e">
        <f>IF(LEN(R122=11),_xlfn.CONCAT(#REF!,"F",RIGHT(R122,2)),R122)</f>
        <v>#REF!</v>
      </c>
      <c r="T122" s="24"/>
      <c r="U122" s="24"/>
      <c r="V122" s="24"/>
    </row>
    <row r="123" spans="1:22" ht="21">
      <c r="A123" s="6" t="s">
        <v>421</v>
      </c>
      <c r="B123" s="36" t="s">
        <v>422</v>
      </c>
      <c r="C123" s="6" t="s">
        <v>422</v>
      </c>
      <c r="D123" s="6" t="s">
        <v>15</v>
      </c>
      <c r="E123" s="7">
        <v>2563</v>
      </c>
      <c r="F123" s="6" t="s">
        <v>369</v>
      </c>
      <c r="G123" s="6" t="s">
        <v>212</v>
      </c>
      <c r="H123" s="6" t="s">
        <v>370</v>
      </c>
      <c r="I123" s="6" t="s">
        <v>161</v>
      </c>
      <c r="J123" s="6"/>
      <c r="K123" s="6" t="s">
        <v>162</v>
      </c>
      <c r="L123" s="6"/>
      <c r="M123" s="24"/>
      <c r="N123" s="24"/>
      <c r="O123" s="24"/>
      <c r="P123" s="24"/>
      <c r="Q123" s="24"/>
      <c r="R123" s="6" t="s">
        <v>1565</v>
      </c>
      <c r="S123" s="24" t="e">
        <f>IF(LEN(R123=11),_xlfn.CONCAT(#REF!,"F",RIGHT(R123,2)),R123)</f>
        <v>#REF!</v>
      </c>
      <c r="T123" s="24"/>
      <c r="U123" s="24"/>
      <c r="V123" s="24"/>
    </row>
    <row r="124" spans="1:22" ht="21">
      <c r="A124" s="6" t="s">
        <v>423</v>
      </c>
      <c r="B124" s="36" t="s">
        <v>424</v>
      </c>
      <c r="C124" s="6" t="s">
        <v>424</v>
      </c>
      <c r="D124" s="6" t="s">
        <v>15</v>
      </c>
      <c r="E124" s="7">
        <v>2563</v>
      </c>
      <c r="F124" s="6" t="s">
        <v>119</v>
      </c>
      <c r="G124" s="6" t="s">
        <v>172</v>
      </c>
      <c r="H124" s="6" t="s">
        <v>370</v>
      </c>
      <c r="I124" s="6" t="s">
        <v>161</v>
      </c>
      <c r="J124" s="6"/>
      <c r="K124" s="6" t="s">
        <v>162</v>
      </c>
      <c r="L124" s="6"/>
      <c r="M124" s="24"/>
      <c r="N124" s="24"/>
      <c r="O124" s="24"/>
      <c r="P124" s="24"/>
      <c r="Q124" s="24"/>
      <c r="R124" s="6" t="s">
        <v>1577</v>
      </c>
      <c r="S124" s="24" t="e">
        <f>IF(LEN(R124=11),_xlfn.CONCAT(#REF!,"F",RIGHT(R124,2)),R124)</f>
        <v>#REF!</v>
      </c>
      <c r="T124" s="24"/>
      <c r="U124" s="24"/>
      <c r="V124" s="24"/>
    </row>
    <row r="125" spans="1:22" ht="21">
      <c r="A125" s="6" t="s">
        <v>425</v>
      </c>
      <c r="B125" s="36" t="s">
        <v>426</v>
      </c>
      <c r="C125" s="6" t="s">
        <v>426</v>
      </c>
      <c r="D125" s="6" t="s">
        <v>15</v>
      </c>
      <c r="E125" s="7">
        <v>2563</v>
      </c>
      <c r="F125" s="6" t="s">
        <v>179</v>
      </c>
      <c r="G125" s="6" t="s">
        <v>127</v>
      </c>
      <c r="H125" s="6" t="s">
        <v>427</v>
      </c>
      <c r="I125" s="6" t="s">
        <v>95</v>
      </c>
      <c r="J125" s="6"/>
      <c r="K125" s="6" t="s">
        <v>96</v>
      </c>
      <c r="L125" s="6"/>
      <c r="M125" s="24"/>
      <c r="N125" s="24"/>
      <c r="O125" s="24"/>
      <c r="P125" s="24"/>
      <c r="Q125" s="24"/>
      <c r="R125" s="6" t="s">
        <v>1577</v>
      </c>
      <c r="S125" s="24" t="e">
        <f>IF(LEN(R125=11),_xlfn.CONCAT(#REF!,"F",RIGHT(R125,2)),R125)</f>
        <v>#REF!</v>
      </c>
      <c r="T125" s="24"/>
      <c r="U125" s="24"/>
      <c r="V125" s="24"/>
    </row>
    <row r="126" spans="1:22" ht="21">
      <c r="A126" s="6" t="s">
        <v>428</v>
      </c>
      <c r="B126" s="36" t="s">
        <v>429</v>
      </c>
      <c r="C126" s="6" t="s">
        <v>429</v>
      </c>
      <c r="D126" s="6" t="s">
        <v>15</v>
      </c>
      <c r="E126" s="7">
        <v>2563</v>
      </c>
      <c r="F126" s="6" t="s">
        <v>119</v>
      </c>
      <c r="G126" s="6" t="s">
        <v>127</v>
      </c>
      <c r="H126" s="6" t="s">
        <v>430</v>
      </c>
      <c r="I126" s="6" t="s">
        <v>111</v>
      </c>
      <c r="J126" s="6"/>
      <c r="K126" s="6" t="s">
        <v>28</v>
      </c>
      <c r="L126" s="6"/>
      <c r="M126" s="24"/>
      <c r="N126" s="24"/>
      <c r="O126" s="24"/>
      <c r="P126" s="24"/>
      <c r="Q126" s="24"/>
      <c r="R126" s="6" t="s">
        <v>1719</v>
      </c>
      <c r="S126" s="24" t="e">
        <f>IF(LEN(R126=11),_xlfn.CONCAT(#REF!,"F",RIGHT(R126,2)),R126)</f>
        <v>#REF!</v>
      </c>
      <c r="T126" s="24"/>
      <c r="U126" s="24"/>
      <c r="V126" s="24"/>
    </row>
    <row r="127" spans="1:22" ht="21">
      <c r="A127" s="6" t="s">
        <v>431</v>
      </c>
      <c r="B127" s="36" t="s">
        <v>432</v>
      </c>
      <c r="C127" s="6" t="s">
        <v>432</v>
      </c>
      <c r="D127" s="6" t="s">
        <v>15</v>
      </c>
      <c r="E127" s="7">
        <v>2563</v>
      </c>
      <c r="F127" s="6" t="s">
        <v>165</v>
      </c>
      <c r="G127" s="6" t="s">
        <v>127</v>
      </c>
      <c r="H127" s="6" t="s">
        <v>193</v>
      </c>
      <c r="I127" s="6" t="s">
        <v>111</v>
      </c>
      <c r="J127" s="6"/>
      <c r="K127" s="6" t="s">
        <v>28</v>
      </c>
      <c r="L127" s="6"/>
      <c r="M127" s="24"/>
      <c r="N127" s="24"/>
      <c r="O127" s="24"/>
      <c r="P127" s="24"/>
      <c r="Q127" s="24"/>
      <c r="R127" s="6" t="s">
        <v>1565</v>
      </c>
      <c r="S127" s="24" t="e">
        <f>IF(LEN(R127=11),_xlfn.CONCAT(#REF!,"F",RIGHT(R127,2)),R127)</f>
        <v>#REF!</v>
      </c>
      <c r="T127" s="24"/>
      <c r="U127" s="24"/>
      <c r="V127" s="24"/>
    </row>
    <row r="128" spans="1:22" ht="21">
      <c r="A128" s="6" t="s">
        <v>433</v>
      </c>
      <c r="B128" s="36" t="s">
        <v>434</v>
      </c>
      <c r="C128" s="6" t="s">
        <v>434</v>
      </c>
      <c r="D128" s="6" t="s">
        <v>15</v>
      </c>
      <c r="E128" s="7">
        <v>2563</v>
      </c>
      <c r="F128" s="6" t="s">
        <v>165</v>
      </c>
      <c r="G128" s="6" t="s">
        <v>127</v>
      </c>
      <c r="H128" s="6" t="s">
        <v>193</v>
      </c>
      <c r="I128" s="6" t="s">
        <v>111</v>
      </c>
      <c r="J128" s="6"/>
      <c r="K128" s="6" t="s">
        <v>28</v>
      </c>
      <c r="L128" s="6"/>
      <c r="M128" s="24"/>
      <c r="N128" s="24"/>
      <c r="O128" s="24"/>
      <c r="P128" s="24"/>
      <c r="Q128" s="24"/>
      <c r="R128" s="6" t="s">
        <v>1565</v>
      </c>
      <c r="S128" s="24" t="e">
        <f>IF(LEN(R128=11),_xlfn.CONCAT(#REF!,"F",RIGHT(R128,2)),R128)</f>
        <v>#REF!</v>
      </c>
      <c r="T128" s="24"/>
      <c r="U128" s="24"/>
      <c r="V128" s="24"/>
    </row>
    <row r="129" spans="1:22" ht="21">
      <c r="A129" s="6" t="s">
        <v>435</v>
      </c>
      <c r="B129" s="36" t="s">
        <v>436</v>
      </c>
      <c r="C129" s="6" t="s">
        <v>436</v>
      </c>
      <c r="D129" s="6" t="s">
        <v>15</v>
      </c>
      <c r="E129" s="7">
        <v>2563</v>
      </c>
      <c r="F129" s="6" t="s">
        <v>179</v>
      </c>
      <c r="G129" s="6" t="s">
        <v>127</v>
      </c>
      <c r="H129" s="6" t="s">
        <v>437</v>
      </c>
      <c r="I129" s="6" t="s">
        <v>111</v>
      </c>
      <c r="J129" s="6"/>
      <c r="K129" s="6" t="s">
        <v>28</v>
      </c>
      <c r="L129" s="6"/>
      <c r="M129" s="24"/>
      <c r="N129" s="24"/>
      <c r="O129" s="24"/>
      <c r="P129" s="24"/>
      <c r="Q129" s="24"/>
      <c r="R129" s="6" t="s">
        <v>1565</v>
      </c>
      <c r="S129" s="24" t="e">
        <f>IF(LEN(R129=11),_xlfn.CONCAT(#REF!,"F",RIGHT(R129,2)),R129)</f>
        <v>#REF!</v>
      </c>
      <c r="T129" s="24"/>
      <c r="U129" s="24"/>
      <c r="V129" s="24"/>
    </row>
    <row r="130" spans="1:22" ht="21">
      <c r="A130" s="6" t="s">
        <v>438</v>
      </c>
      <c r="B130" s="36" t="s">
        <v>439</v>
      </c>
      <c r="C130" s="6" t="s">
        <v>439</v>
      </c>
      <c r="D130" s="6" t="s">
        <v>15</v>
      </c>
      <c r="E130" s="7">
        <v>2563</v>
      </c>
      <c r="F130" s="6" t="s">
        <v>119</v>
      </c>
      <c r="G130" s="6" t="s">
        <v>127</v>
      </c>
      <c r="H130" s="6" t="s">
        <v>440</v>
      </c>
      <c r="I130" s="6" t="s">
        <v>398</v>
      </c>
      <c r="J130" s="6"/>
      <c r="K130" s="6" t="s">
        <v>399</v>
      </c>
      <c r="L130" s="6"/>
      <c r="M130" s="24"/>
      <c r="N130" s="24"/>
      <c r="O130" s="24"/>
      <c r="P130" s="24"/>
      <c r="Q130" s="24"/>
      <c r="R130" s="6" t="s">
        <v>1584</v>
      </c>
      <c r="S130" s="24" t="e">
        <f>IF(LEN(R130=11),_xlfn.CONCAT(#REF!,"F",RIGHT(R130,2)),R130)</f>
        <v>#REF!</v>
      </c>
      <c r="T130" s="24"/>
      <c r="U130" s="24"/>
      <c r="V130" s="24"/>
    </row>
    <row r="131" spans="1:22" ht="21">
      <c r="A131" s="6" t="s">
        <v>441</v>
      </c>
      <c r="B131" s="36" t="s">
        <v>442</v>
      </c>
      <c r="C131" s="6" t="s">
        <v>442</v>
      </c>
      <c r="D131" s="6" t="s">
        <v>15</v>
      </c>
      <c r="E131" s="7">
        <v>2563</v>
      </c>
      <c r="F131" s="6" t="s">
        <v>119</v>
      </c>
      <c r="G131" s="6" t="s">
        <v>127</v>
      </c>
      <c r="H131" s="6" t="s">
        <v>86</v>
      </c>
      <c r="I131" s="6" t="s">
        <v>80</v>
      </c>
      <c r="J131" s="6"/>
      <c r="K131" s="6" t="s">
        <v>28</v>
      </c>
      <c r="L131" s="6"/>
      <c r="M131" s="24"/>
      <c r="N131" s="24"/>
      <c r="O131" s="24"/>
      <c r="P131" s="24"/>
      <c r="Q131" s="24"/>
      <c r="R131" s="6" t="s">
        <v>1721</v>
      </c>
      <c r="S131" s="24" t="e">
        <f>IF(LEN(R131=11),_xlfn.CONCAT(#REF!,"F",RIGHT(R131,2)),R131)</f>
        <v>#REF!</v>
      </c>
      <c r="T131" s="24"/>
      <c r="U131" s="24"/>
      <c r="V131" s="24"/>
    </row>
    <row r="132" spans="1:22" ht="21">
      <c r="A132" s="6" t="s">
        <v>443</v>
      </c>
      <c r="B132" s="36" t="s">
        <v>82</v>
      </c>
      <c r="C132" s="6" t="s">
        <v>82</v>
      </c>
      <c r="D132" s="6" t="s">
        <v>15</v>
      </c>
      <c r="E132" s="7">
        <v>2563</v>
      </c>
      <c r="F132" s="6" t="s">
        <v>119</v>
      </c>
      <c r="G132" s="6" t="s">
        <v>127</v>
      </c>
      <c r="H132" s="6" t="s">
        <v>83</v>
      </c>
      <c r="I132" s="6" t="s">
        <v>80</v>
      </c>
      <c r="J132" s="6"/>
      <c r="K132" s="6" t="s">
        <v>28</v>
      </c>
      <c r="L132" s="6"/>
      <c r="M132" s="24"/>
      <c r="N132" s="24"/>
      <c r="O132" s="24"/>
      <c r="P132" s="24"/>
      <c r="Q132" s="24"/>
      <c r="R132" s="6" t="s">
        <v>1619</v>
      </c>
      <c r="S132" s="24" t="e">
        <f>IF(LEN(R132=11),_xlfn.CONCAT(#REF!,"F",RIGHT(R132,2)),R132)</f>
        <v>#REF!</v>
      </c>
      <c r="T132" s="24"/>
      <c r="U132" s="24"/>
      <c r="V132" s="24"/>
    </row>
    <row r="133" spans="1:22" ht="21">
      <c r="A133" s="6" t="s">
        <v>444</v>
      </c>
      <c r="B133" s="36" t="s">
        <v>445</v>
      </c>
      <c r="C133" s="6" t="s">
        <v>445</v>
      </c>
      <c r="D133" s="6" t="s">
        <v>51</v>
      </c>
      <c r="E133" s="7">
        <v>2563</v>
      </c>
      <c r="F133" s="6" t="s">
        <v>119</v>
      </c>
      <c r="G133" s="6" t="s">
        <v>127</v>
      </c>
      <c r="H133" s="6" t="s">
        <v>446</v>
      </c>
      <c r="I133" s="6" t="s">
        <v>447</v>
      </c>
      <c r="J133" s="6"/>
      <c r="K133" s="6" t="s">
        <v>399</v>
      </c>
      <c r="L133" s="6"/>
      <c r="M133" s="24"/>
      <c r="N133" s="24"/>
      <c r="O133" s="24"/>
      <c r="P133" s="24"/>
      <c r="Q133" s="24"/>
      <c r="R133" s="6" t="s">
        <v>3586</v>
      </c>
      <c r="S133" s="24" t="e">
        <f>IF(LEN(R133=11),_xlfn.CONCAT(#REF!,"F",RIGHT(R133,2)),R133)</f>
        <v>#REF!</v>
      </c>
      <c r="T133" s="24"/>
      <c r="U133" s="24"/>
      <c r="V133" s="24"/>
    </row>
    <row r="134" spans="1:22" ht="21">
      <c r="A134" s="6" t="s">
        <v>448</v>
      </c>
      <c r="B134" s="36" t="s">
        <v>449</v>
      </c>
      <c r="C134" s="6" t="s">
        <v>450</v>
      </c>
      <c r="D134" s="6" t="s">
        <v>15</v>
      </c>
      <c r="E134" s="7">
        <v>2563</v>
      </c>
      <c r="F134" s="6" t="s">
        <v>119</v>
      </c>
      <c r="G134" s="6" t="s">
        <v>127</v>
      </c>
      <c r="H134" s="6" t="s">
        <v>451</v>
      </c>
      <c r="I134" s="6" t="s">
        <v>398</v>
      </c>
      <c r="J134" s="6"/>
      <c r="K134" s="6" t="s">
        <v>399</v>
      </c>
      <c r="L134" s="6"/>
      <c r="M134" s="24"/>
      <c r="N134" s="24"/>
      <c r="O134" s="24"/>
      <c r="P134" s="24"/>
      <c r="Q134" s="24"/>
      <c r="R134" s="6" t="s">
        <v>1584</v>
      </c>
      <c r="S134" s="24" t="e">
        <f>IF(LEN(R134=11),_xlfn.CONCAT(#REF!,"F",RIGHT(R134,2)),R134)</f>
        <v>#REF!</v>
      </c>
      <c r="T134" s="24"/>
      <c r="U134" s="24"/>
      <c r="V134" s="24"/>
    </row>
    <row r="135" spans="1:22" ht="21">
      <c r="A135" s="6" t="s">
        <v>452</v>
      </c>
      <c r="B135" s="36" t="s">
        <v>453</v>
      </c>
      <c r="C135" s="6" t="s">
        <v>453</v>
      </c>
      <c r="D135" s="6" t="s">
        <v>15</v>
      </c>
      <c r="E135" s="7">
        <v>2563</v>
      </c>
      <c r="F135" s="6" t="s">
        <v>179</v>
      </c>
      <c r="G135" s="6" t="s">
        <v>127</v>
      </c>
      <c r="H135" s="6"/>
      <c r="I135" s="6" t="s">
        <v>454</v>
      </c>
      <c r="J135" s="6"/>
      <c r="K135" s="6" t="s">
        <v>134</v>
      </c>
      <c r="L135" s="6"/>
      <c r="M135" s="24"/>
      <c r="N135" s="24"/>
      <c r="O135" s="24"/>
      <c r="P135" s="24"/>
      <c r="Q135" s="24"/>
      <c r="R135" s="6" t="s">
        <v>1565</v>
      </c>
      <c r="S135" s="24" t="e">
        <f>IF(LEN(R135=11),_xlfn.CONCAT(#REF!,"F",RIGHT(R135,2)),R135)</f>
        <v>#REF!</v>
      </c>
      <c r="T135" s="24"/>
      <c r="U135" s="24"/>
      <c r="V135" s="24"/>
    </row>
    <row r="136" spans="1:22" ht="21">
      <c r="A136" s="6" t="s">
        <v>455</v>
      </c>
      <c r="B136" s="36" t="s">
        <v>456</v>
      </c>
      <c r="C136" s="6" t="s">
        <v>457</v>
      </c>
      <c r="D136" s="6" t="s">
        <v>15</v>
      </c>
      <c r="E136" s="7">
        <v>2563</v>
      </c>
      <c r="F136" s="6" t="s">
        <v>179</v>
      </c>
      <c r="G136" s="6" t="s">
        <v>127</v>
      </c>
      <c r="H136" s="6" t="s">
        <v>458</v>
      </c>
      <c r="I136" s="6" t="s">
        <v>398</v>
      </c>
      <c r="J136" s="6"/>
      <c r="K136" s="6" t="s">
        <v>399</v>
      </c>
      <c r="L136" s="6"/>
      <c r="M136" s="24"/>
      <c r="N136" s="24"/>
      <c r="O136" s="24"/>
      <c r="P136" s="24"/>
      <c r="Q136" s="24"/>
      <c r="R136" s="6" t="s">
        <v>1584</v>
      </c>
      <c r="S136" s="24" t="e">
        <f>IF(LEN(R136=11),_xlfn.CONCAT(#REF!,"F",RIGHT(R136,2)),R136)</f>
        <v>#REF!</v>
      </c>
      <c r="T136" s="24"/>
      <c r="U136" s="24"/>
      <c r="V136" s="24"/>
    </row>
    <row r="137" spans="1:22" ht="21">
      <c r="A137" s="6" t="s">
        <v>459</v>
      </c>
      <c r="B137" s="36" t="s">
        <v>460</v>
      </c>
      <c r="C137" s="6" t="s">
        <v>460</v>
      </c>
      <c r="D137" s="6" t="s">
        <v>15</v>
      </c>
      <c r="E137" s="7">
        <v>2563</v>
      </c>
      <c r="F137" s="6" t="s">
        <v>141</v>
      </c>
      <c r="G137" s="6" t="s">
        <v>127</v>
      </c>
      <c r="H137" s="6" t="s">
        <v>461</v>
      </c>
      <c r="I137" s="6" t="s">
        <v>462</v>
      </c>
      <c r="J137" s="6"/>
      <c r="K137" s="6" t="s">
        <v>42</v>
      </c>
      <c r="L137" s="6"/>
      <c r="M137" s="24"/>
      <c r="N137" s="24"/>
      <c r="O137" s="24"/>
      <c r="P137" s="24"/>
      <c r="Q137" s="24"/>
      <c r="R137" s="6" t="s">
        <v>1589</v>
      </c>
      <c r="S137" s="24" t="e">
        <f>IF(LEN(R137=11),_xlfn.CONCAT(#REF!,"F",RIGHT(R137,2)),R137)</f>
        <v>#REF!</v>
      </c>
      <c r="T137" s="24"/>
      <c r="U137" s="24"/>
      <c r="V137" s="24"/>
    </row>
    <row r="138" spans="1:22" ht="21">
      <c r="A138" s="6" t="s">
        <v>463</v>
      </c>
      <c r="B138" s="36" t="s">
        <v>464</v>
      </c>
      <c r="C138" s="6" t="s">
        <v>464</v>
      </c>
      <c r="D138" s="6" t="s">
        <v>15</v>
      </c>
      <c r="E138" s="7">
        <v>2563</v>
      </c>
      <c r="F138" s="6" t="s">
        <v>119</v>
      </c>
      <c r="G138" s="6" t="s">
        <v>165</v>
      </c>
      <c r="H138" s="6" t="s">
        <v>465</v>
      </c>
      <c r="I138" s="6" t="s">
        <v>111</v>
      </c>
      <c r="J138" s="6"/>
      <c r="K138" s="6" t="s">
        <v>28</v>
      </c>
      <c r="L138" s="6"/>
      <c r="M138" s="24"/>
      <c r="N138" s="24"/>
      <c r="O138" s="24"/>
      <c r="P138" s="24"/>
      <c r="Q138" s="24"/>
      <c r="R138" s="6" t="s">
        <v>1565</v>
      </c>
      <c r="S138" s="24" t="e">
        <f>IF(LEN(R138=11),_xlfn.CONCAT(#REF!,"F",RIGHT(R138,2)),R138)</f>
        <v>#REF!</v>
      </c>
      <c r="T138" s="24"/>
      <c r="U138" s="24"/>
      <c r="V138" s="24"/>
    </row>
    <row r="139" spans="1:22" ht="21">
      <c r="A139" s="6" t="s">
        <v>466</v>
      </c>
      <c r="B139" s="36" t="s">
        <v>467</v>
      </c>
      <c r="C139" s="6" t="s">
        <v>467</v>
      </c>
      <c r="D139" s="6" t="s">
        <v>15</v>
      </c>
      <c r="E139" s="7">
        <v>2563</v>
      </c>
      <c r="F139" s="6" t="s">
        <v>119</v>
      </c>
      <c r="G139" s="6" t="s">
        <v>127</v>
      </c>
      <c r="H139" s="6" t="s">
        <v>468</v>
      </c>
      <c r="I139" s="6" t="s">
        <v>111</v>
      </c>
      <c r="J139" s="6"/>
      <c r="K139" s="6" t="s">
        <v>28</v>
      </c>
      <c r="L139" s="6"/>
      <c r="M139" s="24"/>
      <c r="N139" s="24"/>
      <c r="O139" s="24"/>
      <c r="P139" s="24"/>
      <c r="Q139" s="24"/>
      <c r="R139" s="6" t="s">
        <v>1565</v>
      </c>
      <c r="S139" s="24" t="e">
        <f>IF(LEN(R139=11),_xlfn.CONCAT(#REF!,"F",RIGHT(R139,2)),R139)</f>
        <v>#REF!</v>
      </c>
      <c r="T139" s="24"/>
      <c r="U139" s="24"/>
      <c r="V139" s="24"/>
    </row>
    <row r="140" spans="1:22" ht="21">
      <c r="A140" s="6" t="s">
        <v>469</v>
      </c>
      <c r="B140" s="36" t="s">
        <v>470</v>
      </c>
      <c r="C140" s="6" t="s">
        <v>470</v>
      </c>
      <c r="D140" s="6" t="s">
        <v>148</v>
      </c>
      <c r="E140" s="7">
        <v>2563</v>
      </c>
      <c r="F140" s="6" t="s">
        <v>165</v>
      </c>
      <c r="G140" s="6" t="s">
        <v>127</v>
      </c>
      <c r="H140" s="6" t="s">
        <v>471</v>
      </c>
      <c r="I140" s="6" t="s">
        <v>472</v>
      </c>
      <c r="J140" s="6"/>
      <c r="K140" s="6" t="s">
        <v>473</v>
      </c>
      <c r="L140" s="6"/>
      <c r="M140" s="24"/>
      <c r="N140" s="24"/>
      <c r="O140" s="24"/>
      <c r="P140" s="24"/>
      <c r="Q140" s="24"/>
      <c r="R140" s="6" t="s">
        <v>1565</v>
      </c>
      <c r="S140" s="24" t="e">
        <f>IF(LEN(R140=11),_xlfn.CONCAT(#REF!,"F",RIGHT(R140,2)),R140)</f>
        <v>#REF!</v>
      </c>
      <c r="T140" s="24"/>
      <c r="U140" s="24"/>
      <c r="V140" s="24"/>
    </row>
    <row r="141" spans="1:22" ht="21">
      <c r="A141" s="6" t="s">
        <v>474</v>
      </c>
      <c r="B141" s="36" t="s">
        <v>475</v>
      </c>
      <c r="C141" s="6" t="s">
        <v>475</v>
      </c>
      <c r="D141" s="6" t="s">
        <v>148</v>
      </c>
      <c r="E141" s="7">
        <v>2563</v>
      </c>
      <c r="F141" s="6" t="s">
        <v>119</v>
      </c>
      <c r="G141" s="6" t="s">
        <v>127</v>
      </c>
      <c r="H141" s="6" t="s">
        <v>476</v>
      </c>
      <c r="I141" s="6" t="s">
        <v>476</v>
      </c>
      <c r="J141" s="6"/>
      <c r="K141" s="6" t="s">
        <v>20</v>
      </c>
      <c r="L141" s="6"/>
      <c r="M141" s="24"/>
      <c r="N141" s="24"/>
      <c r="O141" s="24"/>
      <c r="P141" s="24"/>
      <c r="Q141" s="24"/>
      <c r="R141" s="6" t="s">
        <v>1721</v>
      </c>
      <c r="S141" s="24" t="e">
        <f>IF(LEN(R141=11),_xlfn.CONCAT(#REF!,"F",RIGHT(R141,2)),R141)</f>
        <v>#REF!</v>
      </c>
      <c r="T141" s="24"/>
      <c r="U141" s="24"/>
      <c r="V141" s="24"/>
    </row>
    <row r="142" spans="1:22" ht="21">
      <c r="A142" s="6" t="s">
        <v>477</v>
      </c>
      <c r="B142" s="36" t="s">
        <v>478</v>
      </c>
      <c r="C142" s="6" t="s">
        <v>478</v>
      </c>
      <c r="D142" s="6" t="s">
        <v>15</v>
      </c>
      <c r="E142" s="7">
        <v>2563</v>
      </c>
      <c r="F142" s="6" t="s">
        <v>119</v>
      </c>
      <c r="G142" s="6" t="s">
        <v>127</v>
      </c>
      <c r="H142" s="6" t="s">
        <v>479</v>
      </c>
      <c r="I142" s="6" t="s">
        <v>111</v>
      </c>
      <c r="J142" s="6"/>
      <c r="K142" s="6" t="s">
        <v>28</v>
      </c>
      <c r="L142" s="6"/>
      <c r="M142" s="24"/>
      <c r="N142" s="24"/>
      <c r="O142" s="24"/>
      <c r="P142" s="24"/>
      <c r="Q142" s="24"/>
      <c r="R142" s="6" t="s">
        <v>1565</v>
      </c>
      <c r="S142" s="24" t="e">
        <f>IF(LEN(R142=11),_xlfn.CONCAT(#REF!,"F",RIGHT(R142,2)),R142)</f>
        <v>#REF!</v>
      </c>
      <c r="T142" s="24"/>
      <c r="U142" s="24"/>
      <c r="V142" s="24"/>
    </row>
    <row r="143" spans="1:22" ht="21">
      <c r="A143" s="6" t="s">
        <v>480</v>
      </c>
      <c r="B143" s="36" t="s">
        <v>481</v>
      </c>
      <c r="C143" s="6" t="s">
        <v>481</v>
      </c>
      <c r="D143" s="6" t="s">
        <v>15</v>
      </c>
      <c r="E143" s="7">
        <v>2563</v>
      </c>
      <c r="F143" s="6" t="s">
        <v>119</v>
      </c>
      <c r="G143" s="6" t="s">
        <v>127</v>
      </c>
      <c r="H143" s="6"/>
      <c r="I143" s="6" t="s">
        <v>482</v>
      </c>
      <c r="J143" s="6"/>
      <c r="K143" s="6" t="s">
        <v>134</v>
      </c>
      <c r="L143" s="6"/>
      <c r="M143" s="24"/>
      <c r="N143" s="24"/>
      <c r="O143" s="24"/>
      <c r="P143" s="24"/>
      <c r="Q143" s="24"/>
      <c r="R143" s="6" t="s">
        <v>1721</v>
      </c>
      <c r="S143" s="24" t="e">
        <f>IF(LEN(R143=11),_xlfn.CONCAT(#REF!,"F",RIGHT(R143,2)),R143)</f>
        <v>#REF!</v>
      </c>
      <c r="T143" s="24"/>
      <c r="U143" s="24"/>
      <c r="V143" s="24"/>
    </row>
    <row r="144" spans="1:22" ht="21">
      <c r="A144" s="6" t="s">
        <v>483</v>
      </c>
      <c r="B144" s="36" t="s">
        <v>484</v>
      </c>
      <c r="C144" s="6" t="s">
        <v>485</v>
      </c>
      <c r="D144" s="6" t="s">
        <v>15</v>
      </c>
      <c r="E144" s="7">
        <v>2563</v>
      </c>
      <c r="F144" s="6" t="s">
        <v>119</v>
      </c>
      <c r="G144" s="6" t="s">
        <v>127</v>
      </c>
      <c r="H144" s="6" t="s">
        <v>363</v>
      </c>
      <c r="I144" s="6" t="s">
        <v>161</v>
      </c>
      <c r="J144" s="6"/>
      <c r="K144" s="6" t="s">
        <v>162</v>
      </c>
      <c r="L144" s="6"/>
      <c r="M144" s="24"/>
      <c r="N144" s="24"/>
      <c r="O144" s="24"/>
      <c r="P144" s="24"/>
      <c r="Q144" s="24"/>
      <c r="R144" s="6" t="s">
        <v>1577</v>
      </c>
      <c r="S144" s="24" t="e">
        <f>IF(LEN(R144=11),_xlfn.CONCAT(#REF!,"F",RIGHT(R144,2)),R144)</f>
        <v>#REF!</v>
      </c>
      <c r="T144" s="24"/>
      <c r="U144" s="24"/>
      <c r="V144" s="24"/>
    </row>
    <row r="145" spans="1:22" ht="21">
      <c r="A145" s="6" t="s">
        <v>486</v>
      </c>
      <c r="B145" s="36" t="s">
        <v>487</v>
      </c>
      <c r="C145" s="6" t="s">
        <v>487</v>
      </c>
      <c r="D145" s="6" t="s">
        <v>15</v>
      </c>
      <c r="E145" s="7">
        <v>2563</v>
      </c>
      <c r="F145" s="6" t="s">
        <v>119</v>
      </c>
      <c r="G145" s="6" t="s">
        <v>127</v>
      </c>
      <c r="H145" s="6" t="s">
        <v>488</v>
      </c>
      <c r="I145" s="6" t="s">
        <v>447</v>
      </c>
      <c r="J145" s="6"/>
      <c r="K145" s="6" t="s">
        <v>399</v>
      </c>
      <c r="L145" s="6"/>
      <c r="M145" s="24"/>
      <c r="N145" s="24"/>
      <c r="O145" s="24"/>
      <c r="P145" s="24"/>
      <c r="Q145" s="24"/>
      <c r="R145" s="6" t="s">
        <v>3586</v>
      </c>
      <c r="S145" s="24" t="e">
        <f>IF(LEN(R145=11),_xlfn.CONCAT(#REF!,"F",RIGHT(R145,2)),R145)</f>
        <v>#REF!</v>
      </c>
      <c r="T145" s="24"/>
      <c r="U145" s="24"/>
      <c r="V145" s="24"/>
    </row>
    <row r="146" spans="1:22" ht="21">
      <c r="A146" s="6" t="s">
        <v>489</v>
      </c>
      <c r="B146" s="36" t="s">
        <v>490</v>
      </c>
      <c r="C146" s="6" t="s">
        <v>490</v>
      </c>
      <c r="D146" s="6" t="s">
        <v>15</v>
      </c>
      <c r="E146" s="7">
        <v>2563</v>
      </c>
      <c r="F146" s="6" t="s">
        <v>165</v>
      </c>
      <c r="G146" s="6" t="s">
        <v>127</v>
      </c>
      <c r="H146" s="6" t="s">
        <v>193</v>
      </c>
      <c r="I146" s="6" t="s">
        <v>111</v>
      </c>
      <c r="J146" s="6"/>
      <c r="K146" s="6" t="s">
        <v>28</v>
      </c>
      <c r="L146" s="6"/>
      <c r="M146" s="24"/>
      <c r="N146" s="24"/>
      <c r="O146" s="24"/>
      <c r="P146" s="24"/>
      <c r="Q146" s="24"/>
      <c r="R146" s="6" t="s">
        <v>1565</v>
      </c>
      <c r="S146" s="24" t="e">
        <f>IF(LEN(R146=11),_xlfn.CONCAT(#REF!,"F",RIGHT(R146,2)),R146)</f>
        <v>#REF!</v>
      </c>
      <c r="T146" s="24"/>
      <c r="U146" s="24"/>
      <c r="V146" s="24"/>
    </row>
    <row r="147" spans="1:22" ht="21">
      <c r="A147" s="6" t="s">
        <v>491</v>
      </c>
      <c r="B147" s="36" t="s">
        <v>492</v>
      </c>
      <c r="C147" s="6" t="s">
        <v>492</v>
      </c>
      <c r="D147" s="6" t="s">
        <v>15</v>
      </c>
      <c r="E147" s="7">
        <v>2563</v>
      </c>
      <c r="F147" s="6" t="s">
        <v>119</v>
      </c>
      <c r="G147" s="6" t="s">
        <v>127</v>
      </c>
      <c r="H147" s="6" t="s">
        <v>493</v>
      </c>
      <c r="I147" s="6" t="s">
        <v>494</v>
      </c>
      <c r="J147" s="6"/>
      <c r="K147" s="6" t="s">
        <v>20</v>
      </c>
      <c r="L147" s="6"/>
      <c r="M147" s="24"/>
      <c r="N147" s="24"/>
      <c r="O147" s="24"/>
      <c r="P147" s="24"/>
      <c r="Q147" s="24"/>
      <c r="R147" s="6" t="s">
        <v>1719</v>
      </c>
      <c r="S147" s="24" t="e">
        <f>IF(LEN(R147=11),_xlfn.CONCAT(#REF!,"F",RIGHT(R147,2)),R147)</f>
        <v>#REF!</v>
      </c>
      <c r="T147" s="24"/>
      <c r="U147" s="24"/>
      <c r="V147" s="24"/>
    </row>
    <row r="148" spans="1:22" ht="21">
      <c r="A148" s="6" t="s">
        <v>495</v>
      </c>
      <c r="B148" s="36" t="s">
        <v>496</v>
      </c>
      <c r="C148" s="6" t="s">
        <v>496</v>
      </c>
      <c r="D148" s="6" t="s">
        <v>15</v>
      </c>
      <c r="E148" s="7">
        <v>2563</v>
      </c>
      <c r="F148" s="6" t="s">
        <v>119</v>
      </c>
      <c r="G148" s="6" t="s">
        <v>127</v>
      </c>
      <c r="H148" s="6"/>
      <c r="I148" s="6" t="s">
        <v>497</v>
      </c>
      <c r="J148" s="6"/>
      <c r="K148" s="6" t="s">
        <v>134</v>
      </c>
      <c r="L148" s="6"/>
      <c r="M148" s="24"/>
      <c r="N148" s="24"/>
      <c r="O148" s="24"/>
      <c r="P148" s="24"/>
      <c r="Q148" s="24"/>
      <c r="R148" s="6" t="s">
        <v>1565</v>
      </c>
      <c r="S148" s="24" t="e">
        <f>IF(LEN(R148=11),_xlfn.CONCAT(#REF!,"F",RIGHT(R148,2)),R148)</f>
        <v>#REF!</v>
      </c>
      <c r="T148" s="24"/>
      <c r="U148" s="24"/>
      <c r="V148" s="24"/>
    </row>
    <row r="149" spans="1:22" ht="21">
      <c r="A149" s="6" t="s">
        <v>498</v>
      </c>
      <c r="B149" s="36" t="s">
        <v>499</v>
      </c>
      <c r="C149" s="6" t="s">
        <v>499</v>
      </c>
      <c r="D149" s="6" t="s">
        <v>15</v>
      </c>
      <c r="E149" s="7">
        <v>2563</v>
      </c>
      <c r="F149" s="6" t="s">
        <v>119</v>
      </c>
      <c r="G149" s="6" t="s">
        <v>127</v>
      </c>
      <c r="H149" s="6"/>
      <c r="I149" s="6" t="s">
        <v>497</v>
      </c>
      <c r="J149" s="6"/>
      <c r="K149" s="6" t="s">
        <v>134</v>
      </c>
      <c r="L149" s="6"/>
      <c r="M149" s="24"/>
      <c r="N149" s="24"/>
      <c r="O149" s="24"/>
      <c r="P149" s="24"/>
      <c r="Q149" s="24"/>
      <c r="R149" s="6" t="s">
        <v>1565</v>
      </c>
      <c r="S149" s="24" t="e">
        <f>IF(LEN(R149=11),_xlfn.CONCAT(#REF!,"F",RIGHT(R149,2)),R149)</f>
        <v>#REF!</v>
      </c>
      <c r="T149" s="24"/>
      <c r="U149" s="24"/>
      <c r="V149" s="24"/>
    </row>
    <row r="150" spans="1:22" ht="21">
      <c r="A150" s="6" t="s">
        <v>500</v>
      </c>
      <c r="B150" s="36" t="s">
        <v>501</v>
      </c>
      <c r="C150" s="6" t="s">
        <v>501</v>
      </c>
      <c r="D150" s="6" t="s">
        <v>15</v>
      </c>
      <c r="E150" s="7">
        <v>2563</v>
      </c>
      <c r="F150" s="6" t="s">
        <v>119</v>
      </c>
      <c r="G150" s="6" t="s">
        <v>127</v>
      </c>
      <c r="H150" s="6"/>
      <c r="I150" s="6" t="s">
        <v>497</v>
      </c>
      <c r="J150" s="6"/>
      <c r="K150" s="6" t="s">
        <v>134</v>
      </c>
      <c r="L150" s="6"/>
      <c r="M150" s="24"/>
      <c r="N150" s="24"/>
      <c r="O150" s="24"/>
      <c r="P150" s="24"/>
      <c r="Q150" s="24"/>
      <c r="R150" s="6" t="s">
        <v>1721</v>
      </c>
      <c r="S150" s="24" t="e">
        <f>IF(LEN(R150=11),_xlfn.CONCAT(#REF!,"F",RIGHT(R150,2)),R150)</f>
        <v>#REF!</v>
      </c>
      <c r="T150" s="24"/>
      <c r="U150" s="24"/>
      <c r="V150" s="24"/>
    </row>
    <row r="151" spans="1:22" ht="21">
      <c r="A151" s="6" t="s">
        <v>502</v>
      </c>
      <c r="B151" s="36" t="s">
        <v>503</v>
      </c>
      <c r="C151" s="6" t="s">
        <v>503</v>
      </c>
      <c r="D151" s="6" t="s">
        <v>15</v>
      </c>
      <c r="E151" s="7">
        <v>2563</v>
      </c>
      <c r="F151" s="6" t="s">
        <v>165</v>
      </c>
      <c r="G151" s="6" t="s">
        <v>127</v>
      </c>
      <c r="H151" s="6" t="s">
        <v>504</v>
      </c>
      <c r="I151" s="6" t="s">
        <v>505</v>
      </c>
      <c r="J151" s="6"/>
      <c r="K151" s="6" t="s">
        <v>96</v>
      </c>
      <c r="L151" s="6"/>
      <c r="M151" s="24"/>
      <c r="N151" s="24"/>
      <c r="O151" s="24"/>
      <c r="P151" s="24"/>
      <c r="Q151" s="24"/>
      <c r="R151" s="6" t="s">
        <v>1565</v>
      </c>
      <c r="S151" s="24" t="e">
        <f>IF(LEN(R151=11),_xlfn.CONCAT(#REF!,"F",RIGHT(R151,2)),R151)</f>
        <v>#REF!</v>
      </c>
      <c r="T151" s="24"/>
      <c r="U151" s="24"/>
      <c r="V151" s="24"/>
    </row>
    <row r="152" spans="1:22" ht="21">
      <c r="A152" s="6" t="s">
        <v>506</v>
      </c>
      <c r="B152" s="36" t="s">
        <v>507</v>
      </c>
      <c r="C152" s="6" t="s">
        <v>507</v>
      </c>
      <c r="D152" s="6" t="s">
        <v>15</v>
      </c>
      <c r="E152" s="7">
        <v>2563</v>
      </c>
      <c r="F152" s="6" t="s">
        <v>369</v>
      </c>
      <c r="G152" s="6" t="s">
        <v>127</v>
      </c>
      <c r="H152" s="6" t="s">
        <v>312</v>
      </c>
      <c r="I152" s="6" t="s">
        <v>95</v>
      </c>
      <c r="J152" s="6"/>
      <c r="K152" s="6" t="s">
        <v>96</v>
      </c>
      <c r="L152" s="6"/>
      <c r="M152" s="24"/>
      <c r="N152" s="24"/>
      <c r="O152" s="24"/>
      <c r="P152" s="24"/>
      <c r="Q152" s="24"/>
      <c r="R152" s="6" t="s">
        <v>1577</v>
      </c>
      <c r="S152" s="24" t="e">
        <f>IF(LEN(R152=11),_xlfn.CONCAT(#REF!,"F",RIGHT(R152,2)),R152)</f>
        <v>#REF!</v>
      </c>
      <c r="T152" s="24"/>
      <c r="U152" s="24"/>
      <c r="V152" s="24"/>
    </row>
    <row r="153" spans="1:22" ht="21">
      <c r="A153" s="6" t="s">
        <v>508</v>
      </c>
      <c r="B153" s="36" t="s">
        <v>509</v>
      </c>
      <c r="C153" s="6" t="s">
        <v>510</v>
      </c>
      <c r="D153" s="6" t="s">
        <v>15</v>
      </c>
      <c r="E153" s="7">
        <v>2563</v>
      </c>
      <c r="F153" s="6" t="s">
        <v>369</v>
      </c>
      <c r="G153" s="6" t="s">
        <v>127</v>
      </c>
      <c r="H153" s="6" t="s">
        <v>312</v>
      </c>
      <c r="I153" s="6" t="s">
        <v>95</v>
      </c>
      <c r="J153" s="6"/>
      <c r="K153" s="6" t="s">
        <v>96</v>
      </c>
      <c r="L153" s="6"/>
      <c r="M153" s="24"/>
      <c r="N153" s="24"/>
      <c r="O153" s="24"/>
      <c r="P153" s="24"/>
      <c r="Q153" s="24"/>
      <c r="R153" s="6" t="s">
        <v>1577</v>
      </c>
      <c r="S153" s="24" t="e">
        <f>IF(LEN(R153=11),_xlfn.CONCAT(#REF!,"F",RIGHT(R153,2)),R153)</f>
        <v>#REF!</v>
      </c>
      <c r="T153" s="24"/>
      <c r="U153" s="24"/>
      <c r="V153" s="24"/>
    </row>
    <row r="154" spans="1:22" ht="21">
      <c r="A154" s="6" t="s">
        <v>511</v>
      </c>
      <c r="B154" s="36" t="s">
        <v>512</v>
      </c>
      <c r="C154" s="6" t="s">
        <v>512</v>
      </c>
      <c r="D154" s="6" t="s">
        <v>15</v>
      </c>
      <c r="E154" s="7">
        <v>2563</v>
      </c>
      <c r="F154" s="6" t="s">
        <v>179</v>
      </c>
      <c r="G154" s="6" t="s">
        <v>127</v>
      </c>
      <c r="H154" s="6" t="s">
        <v>437</v>
      </c>
      <c r="I154" s="6" t="s">
        <v>111</v>
      </c>
      <c r="J154" s="6"/>
      <c r="K154" s="6" t="s">
        <v>28</v>
      </c>
      <c r="L154" s="6"/>
      <c r="M154" s="24"/>
      <c r="N154" s="24"/>
      <c r="O154" s="24"/>
      <c r="P154" s="24"/>
      <c r="Q154" s="24"/>
      <c r="R154" s="6" t="s">
        <v>1565</v>
      </c>
      <c r="S154" s="24" t="e">
        <f>IF(LEN(R154=11),_xlfn.CONCAT(#REF!,"F",RIGHT(R154,2)),R154)</f>
        <v>#REF!</v>
      </c>
      <c r="T154" s="24"/>
      <c r="U154" s="24"/>
      <c r="V154" s="24"/>
    </row>
    <row r="155" spans="1:22" ht="21">
      <c r="A155" s="6" t="s">
        <v>513</v>
      </c>
      <c r="B155" s="36" t="s">
        <v>514</v>
      </c>
      <c r="C155" s="6" t="s">
        <v>514</v>
      </c>
      <c r="D155" s="6" t="s">
        <v>15</v>
      </c>
      <c r="E155" s="7">
        <v>2563</v>
      </c>
      <c r="F155" s="6" t="s">
        <v>179</v>
      </c>
      <c r="G155" s="6" t="s">
        <v>127</v>
      </c>
      <c r="H155" s="6" t="s">
        <v>437</v>
      </c>
      <c r="I155" s="6" t="s">
        <v>111</v>
      </c>
      <c r="J155" s="6"/>
      <c r="K155" s="6" t="s">
        <v>28</v>
      </c>
      <c r="L155" s="6"/>
      <c r="M155" s="24"/>
      <c r="N155" s="24"/>
      <c r="O155" s="24"/>
      <c r="P155" s="24"/>
      <c r="Q155" s="24"/>
      <c r="R155" s="6" t="s">
        <v>1565</v>
      </c>
      <c r="S155" s="24" t="e">
        <f>IF(LEN(R155=11),_xlfn.CONCAT(#REF!,"F",RIGHT(R155,2)),R155)</f>
        <v>#REF!</v>
      </c>
      <c r="T155" s="24"/>
      <c r="U155" s="24"/>
      <c r="V155" s="24"/>
    </row>
    <row r="156" spans="1:22" ht="21">
      <c r="A156" s="6" t="s">
        <v>515</v>
      </c>
      <c r="B156" s="36" t="s">
        <v>516</v>
      </c>
      <c r="C156" s="6" t="s">
        <v>516</v>
      </c>
      <c r="D156" s="6" t="s">
        <v>15</v>
      </c>
      <c r="E156" s="7">
        <v>2563</v>
      </c>
      <c r="F156" s="6" t="s">
        <v>179</v>
      </c>
      <c r="G156" s="6" t="s">
        <v>369</v>
      </c>
      <c r="H156" s="6" t="s">
        <v>437</v>
      </c>
      <c r="I156" s="6" t="s">
        <v>111</v>
      </c>
      <c r="J156" s="6"/>
      <c r="K156" s="6" t="s">
        <v>28</v>
      </c>
      <c r="L156" s="6"/>
      <c r="M156" s="24"/>
      <c r="N156" s="24"/>
      <c r="O156" s="24"/>
      <c r="P156" s="24"/>
      <c r="Q156" s="24"/>
      <c r="R156" s="6" t="s">
        <v>1565</v>
      </c>
      <c r="S156" s="24" t="e">
        <f>IF(LEN(R156=11),_xlfn.CONCAT(#REF!,"F",RIGHT(R156,2)),R156)</f>
        <v>#REF!</v>
      </c>
      <c r="T156" s="24"/>
      <c r="U156" s="24"/>
      <c r="V156" s="24"/>
    </row>
    <row r="157" spans="1:22" ht="21">
      <c r="A157" s="6" t="s">
        <v>517</v>
      </c>
      <c r="B157" s="36" t="s">
        <v>518</v>
      </c>
      <c r="C157" s="6" t="s">
        <v>518</v>
      </c>
      <c r="D157" s="6" t="s">
        <v>15</v>
      </c>
      <c r="E157" s="7">
        <v>2563</v>
      </c>
      <c r="F157" s="6" t="s">
        <v>119</v>
      </c>
      <c r="G157" s="6" t="s">
        <v>127</v>
      </c>
      <c r="H157" s="6" t="s">
        <v>519</v>
      </c>
      <c r="I157" s="6" t="s">
        <v>111</v>
      </c>
      <c r="J157" s="6"/>
      <c r="K157" s="6" t="s">
        <v>28</v>
      </c>
      <c r="L157" s="6"/>
      <c r="M157" s="24"/>
      <c r="N157" s="24"/>
      <c r="O157" s="24"/>
      <c r="P157" s="24"/>
      <c r="Q157" s="24"/>
      <c r="R157" s="6" t="s">
        <v>1565</v>
      </c>
      <c r="S157" s="24" t="e">
        <f>IF(LEN(R157=11),_xlfn.CONCAT(#REF!,"F",RIGHT(R157,2)),R157)</f>
        <v>#REF!</v>
      </c>
      <c r="T157" s="24"/>
      <c r="U157" s="24"/>
      <c r="V157" s="24"/>
    </row>
    <row r="158" spans="1:22" ht="21">
      <c r="A158" s="6" t="s">
        <v>520</v>
      </c>
      <c r="B158" s="36" t="s">
        <v>521</v>
      </c>
      <c r="C158" s="6" t="s">
        <v>521</v>
      </c>
      <c r="D158" s="6" t="s">
        <v>15</v>
      </c>
      <c r="E158" s="7">
        <v>2563</v>
      </c>
      <c r="F158" s="6" t="s">
        <v>119</v>
      </c>
      <c r="G158" s="6" t="s">
        <v>127</v>
      </c>
      <c r="H158" s="6"/>
      <c r="I158" s="6" t="s">
        <v>522</v>
      </c>
      <c r="J158" s="6"/>
      <c r="K158" s="6" t="s">
        <v>134</v>
      </c>
      <c r="L158" s="6"/>
      <c r="M158" s="24"/>
      <c r="N158" s="24"/>
      <c r="O158" s="24"/>
      <c r="P158" s="24"/>
      <c r="Q158" s="24"/>
      <c r="R158" s="6" t="s">
        <v>1619</v>
      </c>
      <c r="S158" s="24" t="e">
        <f>IF(LEN(R158=11),_xlfn.CONCAT(#REF!,"F",RIGHT(R158,2)),R158)</f>
        <v>#REF!</v>
      </c>
      <c r="T158" s="24"/>
      <c r="U158" s="24"/>
      <c r="V158" s="24"/>
    </row>
    <row r="159" spans="1:22" ht="21">
      <c r="A159" s="6" t="s">
        <v>523</v>
      </c>
      <c r="B159" s="36" t="s">
        <v>524</v>
      </c>
      <c r="C159" s="6" t="s">
        <v>524</v>
      </c>
      <c r="D159" s="6" t="s">
        <v>15</v>
      </c>
      <c r="E159" s="7">
        <v>2563</v>
      </c>
      <c r="F159" s="6" t="s">
        <v>141</v>
      </c>
      <c r="G159" s="6" t="s">
        <v>127</v>
      </c>
      <c r="H159" s="6" t="s">
        <v>525</v>
      </c>
      <c r="I159" s="6" t="s">
        <v>447</v>
      </c>
      <c r="J159" s="6"/>
      <c r="K159" s="6" t="s">
        <v>399</v>
      </c>
      <c r="L159" s="6"/>
      <c r="M159" s="24"/>
      <c r="N159" s="24"/>
      <c r="O159" s="24"/>
      <c r="P159" s="24"/>
      <c r="Q159" s="24"/>
      <c r="R159" s="6" t="s">
        <v>3586</v>
      </c>
      <c r="S159" s="24" t="e">
        <f>IF(LEN(R159=11),_xlfn.CONCAT(#REF!,"F",RIGHT(R159,2)),R159)</f>
        <v>#REF!</v>
      </c>
      <c r="T159" s="24"/>
      <c r="U159" s="24"/>
      <c r="V159" s="24"/>
    </row>
    <row r="160" spans="1:22" ht="21">
      <c r="A160" s="6" t="s">
        <v>526</v>
      </c>
      <c r="B160" s="36" t="s">
        <v>527</v>
      </c>
      <c r="C160" s="6" t="s">
        <v>527</v>
      </c>
      <c r="D160" s="6" t="s">
        <v>15</v>
      </c>
      <c r="E160" s="7">
        <v>2563</v>
      </c>
      <c r="F160" s="6" t="s">
        <v>119</v>
      </c>
      <c r="G160" s="6" t="s">
        <v>109</v>
      </c>
      <c r="H160" s="6" t="s">
        <v>528</v>
      </c>
      <c r="I160" s="6" t="s">
        <v>447</v>
      </c>
      <c r="J160" s="6"/>
      <c r="K160" s="6" t="s">
        <v>399</v>
      </c>
      <c r="L160" s="6"/>
      <c r="M160" s="24"/>
      <c r="N160" s="24"/>
      <c r="O160" s="24"/>
      <c r="P160" s="24"/>
      <c r="Q160" s="24"/>
      <c r="R160" s="6" t="s">
        <v>3586</v>
      </c>
      <c r="S160" s="24" t="e">
        <f>IF(LEN(R160=11),_xlfn.CONCAT(#REF!,"F",RIGHT(R160,2)),R160)</f>
        <v>#REF!</v>
      </c>
      <c r="T160" s="24"/>
      <c r="U160" s="24"/>
      <c r="V160" s="24"/>
    </row>
    <row r="161" spans="1:22" ht="21">
      <c r="A161" s="6" t="s">
        <v>529</v>
      </c>
      <c r="B161" s="36" t="s">
        <v>530</v>
      </c>
      <c r="C161" s="6" t="s">
        <v>530</v>
      </c>
      <c r="D161" s="6" t="s">
        <v>15</v>
      </c>
      <c r="E161" s="7">
        <v>2563</v>
      </c>
      <c r="F161" s="6" t="s">
        <v>119</v>
      </c>
      <c r="G161" s="6" t="s">
        <v>127</v>
      </c>
      <c r="H161" s="6" t="s">
        <v>531</v>
      </c>
      <c r="I161" s="6" t="s">
        <v>111</v>
      </c>
      <c r="J161" s="6"/>
      <c r="K161" s="6" t="s">
        <v>28</v>
      </c>
      <c r="L161" s="6"/>
      <c r="M161" s="24"/>
      <c r="N161" s="24"/>
      <c r="O161" s="24"/>
      <c r="P161" s="24"/>
      <c r="Q161" s="24"/>
      <c r="R161" s="6" t="s">
        <v>1721</v>
      </c>
      <c r="S161" s="24" t="e">
        <f>IF(LEN(R161=11),_xlfn.CONCAT(#REF!,"F",RIGHT(R161,2)),R161)</f>
        <v>#REF!</v>
      </c>
      <c r="T161" s="24"/>
      <c r="U161" s="24"/>
      <c r="V161" s="24"/>
    </row>
    <row r="162" spans="1:22" ht="21">
      <c r="A162" s="6" t="s">
        <v>532</v>
      </c>
      <c r="B162" s="36" t="s">
        <v>533</v>
      </c>
      <c r="C162" s="6" t="s">
        <v>533</v>
      </c>
      <c r="D162" s="6" t="s">
        <v>15</v>
      </c>
      <c r="E162" s="7">
        <v>2563</v>
      </c>
      <c r="F162" s="6" t="s">
        <v>119</v>
      </c>
      <c r="G162" s="6" t="s">
        <v>127</v>
      </c>
      <c r="H162" s="6" t="s">
        <v>534</v>
      </c>
      <c r="I162" s="6" t="s">
        <v>341</v>
      </c>
      <c r="J162" s="6"/>
      <c r="K162" s="6" t="s">
        <v>91</v>
      </c>
      <c r="L162" s="6"/>
      <c r="M162" s="24"/>
      <c r="N162" s="24"/>
      <c r="O162" s="24"/>
      <c r="P162" s="24"/>
      <c r="Q162" s="24"/>
      <c r="R162" s="6" t="s">
        <v>1719</v>
      </c>
      <c r="S162" s="24" t="e">
        <f>IF(LEN(R162=11),_xlfn.CONCAT(#REF!,"F",RIGHT(R162,2)),R162)</f>
        <v>#REF!</v>
      </c>
      <c r="T162" s="24"/>
      <c r="U162" s="24"/>
      <c r="V162" s="24"/>
    </row>
    <row r="163" spans="1:22" ht="21">
      <c r="A163" s="6" t="s">
        <v>535</v>
      </c>
      <c r="B163" s="36" t="s">
        <v>536</v>
      </c>
      <c r="C163" s="6" t="s">
        <v>536</v>
      </c>
      <c r="D163" s="6" t="s">
        <v>15</v>
      </c>
      <c r="E163" s="7">
        <v>2563</v>
      </c>
      <c r="F163" s="6" t="s">
        <v>119</v>
      </c>
      <c r="G163" s="6" t="s">
        <v>127</v>
      </c>
      <c r="H163" s="6" t="s">
        <v>537</v>
      </c>
      <c r="I163" s="6" t="s">
        <v>161</v>
      </c>
      <c r="J163" s="6"/>
      <c r="K163" s="6" t="s">
        <v>162</v>
      </c>
      <c r="L163" s="6"/>
      <c r="M163" s="24"/>
      <c r="N163" s="24"/>
      <c r="O163" s="24"/>
      <c r="P163" s="24"/>
      <c r="Q163" s="24"/>
      <c r="R163" s="6" t="s">
        <v>1577</v>
      </c>
      <c r="S163" s="24" t="e">
        <f>IF(LEN(R163=11),_xlfn.CONCAT(#REF!,"F",RIGHT(R163,2)),R163)</f>
        <v>#REF!</v>
      </c>
      <c r="T163" s="24"/>
      <c r="U163" s="24"/>
      <c r="V163" s="24"/>
    </row>
    <row r="164" spans="1:22" ht="21">
      <c r="A164" s="6" t="s">
        <v>538</v>
      </c>
      <c r="B164" s="36" t="s">
        <v>539</v>
      </c>
      <c r="C164" s="6" t="s">
        <v>539</v>
      </c>
      <c r="D164" s="6" t="s">
        <v>15</v>
      </c>
      <c r="E164" s="7">
        <v>2563</v>
      </c>
      <c r="F164" s="6" t="s">
        <v>119</v>
      </c>
      <c r="G164" s="6" t="s">
        <v>127</v>
      </c>
      <c r="H164" s="6" t="s">
        <v>104</v>
      </c>
      <c r="I164" s="6" t="s">
        <v>540</v>
      </c>
      <c r="J164" s="6"/>
      <c r="K164" s="6" t="s">
        <v>20</v>
      </c>
      <c r="L164" s="6"/>
      <c r="M164" s="24"/>
      <c r="N164" s="24"/>
      <c r="O164" s="24"/>
      <c r="P164" s="24"/>
      <c r="Q164" s="24"/>
      <c r="R164" s="6" t="s">
        <v>1619</v>
      </c>
      <c r="S164" s="24" t="e">
        <f>IF(LEN(R164=11),_xlfn.CONCAT(#REF!,"F",RIGHT(R164,2)),R164)</f>
        <v>#REF!</v>
      </c>
      <c r="T164" s="24"/>
      <c r="U164" s="24"/>
      <c r="V164" s="24"/>
    </row>
    <row r="165" spans="1:22" ht="21">
      <c r="A165" s="6" t="s">
        <v>541</v>
      </c>
      <c r="B165" s="36" t="s">
        <v>542</v>
      </c>
      <c r="C165" s="6" t="s">
        <v>542</v>
      </c>
      <c r="D165" s="6" t="s">
        <v>148</v>
      </c>
      <c r="E165" s="7">
        <v>2563</v>
      </c>
      <c r="F165" s="6" t="s">
        <v>119</v>
      </c>
      <c r="G165" s="6" t="s">
        <v>127</v>
      </c>
      <c r="H165" s="6" t="s">
        <v>543</v>
      </c>
      <c r="I165" s="6" t="s">
        <v>161</v>
      </c>
      <c r="J165" s="6"/>
      <c r="K165" s="6" t="s">
        <v>162</v>
      </c>
      <c r="L165" s="6"/>
      <c r="M165" s="24"/>
      <c r="N165" s="24"/>
      <c r="O165" s="24"/>
      <c r="P165" s="24"/>
      <c r="Q165" s="24"/>
      <c r="R165" s="6" t="s">
        <v>1584</v>
      </c>
      <c r="S165" s="24" t="e">
        <f>IF(LEN(R165=11),_xlfn.CONCAT(#REF!,"F",RIGHT(R165,2)),R165)</f>
        <v>#REF!</v>
      </c>
      <c r="T165" s="24"/>
      <c r="U165" s="24"/>
      <c r="V165" s="24"/>
    </row>
    <row r="166" spans="1:22" ht="21">
      <c r="A166" s="6" t="s">
        <v>544</v>
      </c>
      <c r="B166" s="36" t="s">
        <v>545</v>
      </c>
      <c r="C166" s="6" t="s">
        <v>545</v>
      </c>
      <c r="D166" s="6" t="s">
        <v>15</v>
      </c>
      <c r="E166" s="7">
        <v>2563</v>
      </c>
      <c r="F166" s="6" t="s">
        <v>119</v>
      </c>
      <c r="G166" s="6" t="s">
        <v>127</v>
      </c>
      <c r="H166" s="6" t="s">
        <v>546</v>
      </c>
      <c r="I166" s="6" t="s">
        <v>206</v>
      </c>
      <c r="J166" s="6"/>
      <c r="K166" s="6" t="s">
        <v>96</v>
      </c>
      <c r="L166" s="6"/>
      <c r="M166" s="24"/>
      <c r="N166" s="24"/>
      <c r="O166" s="24"/>
      <c r="P166" s="24"/>
      <c r="Q166" s="24"/>
      <c r="R166" s="6" t="s">
        <v>1565</v>
      </c>
      <c r="S166" s="24" t="e">
        <f>IF(LEN(R166=11),_xlfn.CONCAT(#REF!,"F",RIGHT(R166,2)),R166)</f>
        <v>#REF!</v>
      </c>
      <c r="T166" s="24"/>
      <c r="U166" s="24"/>
      <c r="V166" s="24"/>
    </row>
    <row r="167" spans="1:22" ht="21">
      <c r="A167" s="6" t="s">
        <v>547</v>
      </c>
      <c r="B167" s="36" t="s">
        <v>548</v>
      </c>
      <c r="C167" s="6" t="s">
        <v>548</v>
      </c>
      <c r="D167" s="6" t="s">
        <v>15</v>
      </c>
      <c r="E167" s="7">
        <v>2563</v>
      </c>
      <c r="F167" s="6" t="s">
        <v>165</v>
      </c>
      <c r="G167" s="6" t="s">
        <v>212</v>
      </c>
      <c r="H167" s="6"/>
      <c r="I167" s="6" t="s">
        <v>549</v>
      </c>
      <c r="J167" s="6"/>
      <c r="K167" s="6" t="s">
        <v>134</v>
      </c>
      <c r="L167" s="6"/>
      <c r="M167" s="24"/>
      <c r="N167" s="24"/>
      <c r="O167" s="24"/>
      <c r="P167" s="24"/>
      <c r="Q167" s="24"/>
      <c r="R167" s="6" t="s">
        <v>1565</v>
      </c>
      <c r="S167" s="24" t="e">
        <f>IF(LEN(R167=11),_xlfn.CONCAT(#REF!,"F",RIGHT(R167,2)),R167)</f>
        <v>#REF!</v>
      </c>
      <c r="T167" s="24"/>
      <c r="U167" s="24"/>
      <c r="V167" s="24"/>
    </row>
    <row r="168" spans="1:22" ht="21">
      <c r="A168" s="6" t="s">
        <v>550</v>
      </c>
      <c r="B168" s="36" t="s">
        <v>551</v>
      </c>
      <c r="C168" s="6" t="s">
        <v>551</v>
      </c>
      <c r="D168" s="6" t="s">
        <v>15</v>
      </c>
      <c r="E168" s="7">
        <v>2563</v>
      </c>
      <c r="F168" s="6" t="s">
        <v>179</v>
      </c>
      <c r="G168" s="6" t="s">
        <v>127</v>
      </c>
      <c r="H168" s="6" t="s">
        <v>552</v>
      </c>
      <c r="I168" s="6" t="s">
        <v>462</v>
      </c>
      <c r="J168" s="6"/>
      <c r="K168" s="6" t="s">
        <v>42</v>
      </c>
      <c r="L168" s="6"/>
      <c r="M168" s="24"/>
      <c r="N168" s="24"/>
      <c r="O168" s="24"/>
      <c r="P168" s="24"/>
      <c r="Q168" s="24"/>
      <c r="R168" s="6" t="s">
        <v>1589</v>
      </c>
      <c r="S168" s="24" t="e">
        <f>IF(LEN(R168=11),_xlfn.CONCAT(#REF!,"F",RIGHT(R168,2)),R168)</f>
        <v>#REF!</v>
      </c>
      <c r="T168" s="24"/>
      <c r="U168" s="24"/>
      <c r="V168" s="24"/>
    </row>
    <row r="169" spans="1:22" ht="21">
      <c r="A169" s="6" t="s">
        <v>553</v>
      </c>
      <c r="B169" s="36" t="s">
        <v>554</v>
      </c>
      <c r="C169" s="6" t="s">
        <v>555</v>
      </c>
      <c r="D169" s="6" t="s">
        <v>15</v>
      </c>
      <c r="E169" s="7">
        <v>2563</v>
      </c>
      <c r="F169" s="6" t="s">
        <v>119</v>
      </c>
      <c r="G169" s="6" t="s">
        <v>127</v>
      </c>
      <c r="H169" s="6" t="s">
        <v>556</v>
      </c>
      <c r="I169" s="6" t="s">
        <v>111</v>
      </c>
      <c r="J169" s="6"/>
      <c r="K169" s="6" t="s">
        <v>28</v>
      </c>
      <c r="L169" s="6"/>
      <c r="M169" s="24"/>
      <c r="N169" s="24"/>
      <c r="O169" s="24"/>
      <c r="P169" s="24"/>
      <c r="Q169" s="24"/>
      <c r="R169" s="6" t="s">
        <v>1565</v>
      </c>
      <c r="S169" s="24" t="e">
        <f>IF(LEN(R169=11),_xlfn.CONCAT(#REF!,"F",RIGHT(R169,2)),R169)</f>
        <v>#REF!</v>
      </c>
      <c r="T169" s="24"/>
      <c r="U169" s="24"/>
      <c r="V169" s="24"/>
    </row>
    <row r="170" spans="1:22" ht="21">
      <c r="A170" s="6" t="s">
        <v>557</v>
      </c>
      <c r="B170" s="36" t="s">
        <v>558</v>
      </c>
      <c r="C170" s="6" t="s">
        <v>559</v>
      </c>
      <c r="D170" s="6" t="s">
        <v>15</v>
      </c>
      <c r="E170" s="7">
        <v>2563</v>
      </c>
      <c r="F170" s="6" t="s">
        <v>369</v>
      </c>
      <c r="G170" s="6" t="s">
        <v>560</v>
      </c>
      <c r="H170" s="6" t="s">
        <v>561</v>
      </c>
      <c r="I170" s="6" t="s">
        <v>319</v>
      </c>
      <c r="J170" s="6"/>
      <c r="K170" s="6" t="s">
        <v>75</v>
      </c>
      <c r="L170" s="6"/>
      <c r="M170" s="24"/>
      <c r="N170" s="24"/>
      <c r="O170" s="24"/>
      <c r="P170" s="24"/>
      <c r="Q170" s="24"/>
      <c r="R170" s="6" t="s">
        <v>1577</v>
      </c>
      <c r="S170" s="24" t="e">
        <f>IF(LEN(R170=11),_xlfn.CONCAT(#REF!,"F",RIGHT(R170,2)),R170)</f>
        <v>#REF!</v>
      </c>
      <c r="T170" s="24"/>
      <c r="U170" s="24"/>
      <c r="V170" s="24"/>
    </row>
    <row r="171" spans="1:22" ht="21">
      <c r="A171" s="6" t="s">
        <v>562</v>
      </c>
      <c r="B171" s="36" t="s">
        <v>563</v>
      </c>
      <c r="C171" s="6" t="s">
        <v>564</v>
      </c>
      <c r="D171" s="6" t="s">
        <v>15</v>
      </c>
      <c r="E171" s="7">
        <v>2563</v>
      </c>
      <c r="F171" s="6" t="s">
        <v>119</v>
      </c>
      <c r="G171" s="6" t="s">
        <v>127</v>
      </c>
      <c r="H171" s="6" t="s">
        <v>565</v>
      </c>
      <c r="I171" s="6" t="s">
        <v>398</v>
      </c>
      <c r="J171" s="6"/>
      <c r="K171" s="6" t="s">
        <v>399</v>
      </c>
      <c r="L171" s="6"/>
      <c r="M171" s="24"/>
      <c r="N171" s="24"/>
      <c r="O171" s="24"/>
      <c r="P171" s="24"/>
      <c r="Q171" s="24"/>
      <c r="R171" s="6" t="s">
        <v>3586</v>
      </c>
      <c r="S171" s="24" t="e">
        <f>IF(LEN(R171=11),_xlfn.CONCAT(#REF!,"F",RIGHT(R171,2)),R171)</f>
        <v>#REF!</v>
      </c>
      <c r="T171" s="24"/>
      <c r="U171" s="24"/>
      <c r="V171" s="24"/>
    </row>
    <row r="172" spans="1:22" ht="21">
      <c r="A172" s="6" t="s">
        <v>566</v>
      </c>
      <c r="B172" s="36" t="s">
        <v>567</v>
      </c>
      <c r="C172" s="6" t="s">
        <v>567</v>
      </c>
      <c r="D172" s="6" t="s">
        <v>15</v>
      </c>
      <c r="E172" s="7">
        <v>2563</v>
      </c>
      <c r="F172" s="6" t="s">
        <v>179</v>
      </c>
      <c r="G172" s="6" t="s">
        <v>127</v>
      </c>
      <c r="H172" s="6" t="s">
        <v>568</v>
      </c>
      <c r="I172" s="6" t="s">
        <v>161</v>
      </c>
      <c r="J172" s="6"/>
      <c r="K172" s="6" t="s">
        <v>162</v>
      </c>
      <c r="L172" s="6"/>
      <c r="M172" s="24"/>
      <c r="N172" s="24"/>
      <c r="O172" s="24"/>
      <c r="P172" s="24"/>
      <c r="Q172" s="24"/>
      <c r="R172" s="6" t="s">
        <v>1577</v>
      </c>
      <c r="S172" s="24" t="e">
        <f>IF(LEN(R172=11),_xlfn.CONCAT(#REF!,"F",RIGHT(R172,2)),R172)</f>
        <v>#REF!</v>
      </c>
      <c r="T172" s="24"/>
      <c r="U172" s="24"/>
      <c r="V172" s="24"/>
    </row>
    <row r="173" spans="1:22" ht="21">
      <c r="A173" s="6" t="s">
        <v>569</v>
      </c>
      <c r="B173" s="36" t="s">
        <v>570</v>
      </c>
      <c r="C173" s="6" t="s">
        <v>570</v>
      </c>
      <c r="D173" s="6" t="s">
        <v>15</v>
      </c>
      <c r="E173" s="7">
        <v>2563</v>
      </c>
      <c r="F173" s="6" t="s">
        <v>119</v>
      </c>
      <c r="G173" s="6" t="s">
        <v>127</v>
      </c>
      <c r="H173" s="6" t="s">
        <v>565</v>
      </c>
      <c r="I173" s="6" t="s">
        <v>398</v>
      </c>
      <c r="J173" s="6"/>
      <c r="K173" s="6" t="s">
        <v>399</v>
      </c>
      <c r="L173" s="6"/>
      <c r="M173" s="24"/>
      <c r="N173" s="24"/>
      <c r="O173" s="24"/>
      <c r="P173" s="24"/>
      <c r="Q173" s="24"/>
      <c r="R173" s="6" t="s">
        <v>3586</v>
      </c>
      <c r="S173" s="24" t="e">
        <f>IF(LEN(R173=11),_xlfn.CONCAT(#REF!,"F",RIGHT(R173,2)),R173)</f>
        <v>#REF!</v>
      </c>
      <c r="T173" s="24"/>
      <c r="U173" s="24"/>
      <c r="V173" s="24"/>
    </row>
    <row r="174" spans="1:22" ht="21">
      <c r="A174" s="6" t="s">
        <v>571</v>
      </c>
      <c r="B174" s="36" t="s">
        <v>572</v>
      </c>
      <c r="C174" s="6" t="s">
        <v>572</v>
      </c>
      <c r="D174" s="6" t="s">
        <v>15</v>
      </c>
      <c r="E174" s="7">
        <v>2563</v>
      </c>
      <c r="F174" s="6" t="s">
        <v>119</v>
      </c>
      <c r="G174" s="6" t="s">
        <v>127</v>
      </c>
      <c r="H174" s="6" t="s">
        <v>556</v>
      </c>
      <c r="I174" s="6" t="s">
        <v>111</v>
      </c>
      <c r="J174" s="6"/>
      <c r="K174" s="6" t="s">
        <v>28</v>
      </c>
      <c r="L174" s="6"/>
      <c r="M174" s="24"/>
      <c r="N174" s="24"/>
      <c r="O174" s="24"/>
      <c r="P174" s="24"/>
      <c r="Q174" s="24"/>
      <c r="R174" s="6" t="s">
        <v>1565</v>
      </c>
      <c r="S174" s="24" t="e">
        <f>IF(LEN(R174=11),_xlfn.CONCAT(#REF!,"F",RIGHT(R174,2)),R174)</f>
        <v>#REF!</v>
      </c>
      <c r="T174" s="24"/>
      <c r="U174" s="24"/>
      <c r="V174" s="24"/>
    </row>
    <row r="175" spans="1:22" ht="21">
      <c r="A175" s="6" t="s">
        <v>573</v>
      </c>
      <c r="B175" s="36" t="s">
        <v>574</v>
      </c>
      <c r="C175" s="6" t="s">
        <v>574</v>
      </c>
      <c r="D175" s="6" t="s">
        <v>15</v>
      </c>
      <c r="E175" s="7">
        <v>2563</v>
      </c>
      <c r="F175" s="6" t="s">
        <v>119</v>
      </c>
      <c r="G175" s="6" t="s">
        <v>127</v>
      </c>
      <c r="H175" s="6" t="s">
        <v>575</v>
      </c>
      <c r="I175" s="6" t="s">
        <v>161</v>
      </c>
      <c r="J175" s="6"/>
      <c r="K175" s="6" t="s">
        <v>162</v>
      </c>
      <c r="L175" s="6"/>
      <c r="M175" s="24"/>
      <c r="N175" s="24"/>
      <c r="O175" s="24"/>
      <c r="P175" s="24"/>
      <c r="Q175" s="24"/>
      <c r="R175" s="6" t="s">
        <v>1619</v>
      </c>
      <c r="S175" s="24" t="e">
        <f>IF(LEN(R175=11),_xlfn.CONCAT(#REF!,"F",RIGHT(R175,2)),R175)</f>
        <v>#REF!</v>
      </c>
      <c r="T175" s="24"/>
      <c r="U175" s="24"/>
      <c r="V175" s="24"/>
    </row>
    <row r="176" spans="1:22" ht="21">
      <c r="A176" s="6" t="s">
        <v>576</v>
      </c>
      <c r="B176" s="36" t="s">
        <v>577</v>
      </c>
      <c r="C176" s="6" t="s">
        <v>577</v>
      </c>
      <c r="D176" s="6" t="s">
        <v>15</v>
      </c>
      <c r="E176" s="7">
        <v>2563</v>
      </c>
      <c r="F176" s="6" t="s">
        <v>140</v>
      </c>
      <c r="G176" s="6" t="s">
        <v>165</v>
      </c>
      <c r="H176" s="6" t="s">
        <v>578</v>
      </c>
      <c r="I176" s="6" t="s">
        <v>206</v>
      </c>
      <c r="J176" s="6"/>
      <c r="K176" s="6" t="s">
        <v>96</v>
      </c>
      <c r="L176" s="6"/>
      <c r="M176" s="24"/>
      <c r="N176" s="24"/>
      <c r="O176" s="24"/>
      <c r="P176" s="24"/>
      <c r="Q176" s="24"/>
      <c r="R176" s="6" t="s">
        <v>1721</v>
      </c>
      <c r="S176" s="24" t="e">
        <f>IF(LEN(R176=11),_xlfn.CONCAT(#REF!,"F",RIGHT(R176,2)),R176)</f>
        <v>#REF!</v>
      </c>
      <c r="T176" s="24"/>
      <c r="U176" s="24"/>
      <c r="V176" s="24"/>
    </row>
    <row r="177" spans="1:22" ht="21">
      <c r="A177" s="6" t="s">
        <v>579</v>
      </c>
      <c r="B177" s="36" t="s">
        <v>580</v>
      </c>
      <c r="C177" s="6" t="s">
        <v>580</v>
      </c>
      <c r="D177" s="6" t="s">
        <v>15</v>
      </c>
      <c r="E177" s="7">
        <v>2563</v>
      </c>
      <c r="F177" s="6" t="s">
        <v>119</v>
      </c>
      <c r="G177" s="6" t="s">
        <v>127</v>
      </c>
      <c r="H177" s="6" t="s">
        <v>581</v>
      </c>
      <c r="I177" s="6" t="s">
        <v>111</v>
      </c>
      <c r="J177" s="6"/>
      <c r="K177" s="6" t="s">
        <v>28</v>
      </c>
      <c r="L177" s="6"/>
      <c r="M177" s="24"/>
      <c r="N177" s="24"/>
      <c r="O177" s="24"/>
      <c r="P177" s="24"/>
      <c r="Q177" s="24"/>
      <c r="R177" s="6" t="s">
        <v>1719</v>
      </c>
      <c r="S177" s="24" t="e">
        <f>IF(LEN(R177=11),_xlfn.CONCAT(#REF!,"F",RIGHT(R177,2)),R177)</f>
        <v>#REF!</v>
      </c>
      <c r="T177" s="24"/>
      <c r="U177" s="24"/>
      <c r="V177" s="24"/>
    </row>
    <row r="178" spans="1:22" ht="21">
      <c r="A178" s="6" t="s">
        <v>582</v>
      </c>
      <c r="B178" s="36" t="s">
        <v>583</v>
      </c>
      <c r="C178" s="6" t="s">
        <v>583</v>
      </c>
      <c r="D178" s="6" t="s">
        <v>15</v>
      </c>
      <c r="E178" s="7">
        <v>2563</v>
      </c>
      <c r="F178" s="6" t="s">
        <v>165</v>
      </c>
      <c r="G178" s="6" t="s">
        <v>127</v>
      </c>
      <c r="H178" s="6" t="s">
        <v>578</v>
      </c>
      <c r="I178" s="6" t="s">
        <v>206</v>
      </c>
      <c r="J178" s="6"/>
      <c r="K178" s="6" t="s">
        <v>96</v>
      </c>
      <c r="L178" s="6"/>
      <c r="M178" s="24"/>
      <c r="N178" s="24"/>
      <c r="O178" s="24"/>
      <c r="P178" s="24"/>
      <c r="Q178" s="24"/>
      <c r="R178" s="6" t="s">
        <v>1565</v>
      </c>
      <c r="S178" s="24" t="e">
        <f>IF(LEN(R178=11),_xlfn.CONCAT(#REF!,"F",RIGHT(R178,2)),R178)</f>
        <v>#REF!</v>
      </c>
      <c r="T178" s="24"/>
      <c r="U178" s="24"/>
      <c r="V178" s="24"/>
    </row>
    <row r="179" spans="1:22" ht="21">
      <c r="A179" s="6" t="s">
        <v>584</v>
      </c>
      <c r="B179" s="36" t="s">
        <v>585</v>
      </c>
      <c r="C179" s="6" t="s">
        <v>585</v>
      </c>
      <c r="D179" s="6" t="s">
        <v>51</v>
      </c>
      <c r="E179" s="7">
        <v>2563</v>
      </c>
      <c r="F179" s="6" t="s">
        <v>119</v>
      </c>
      <c r="G179" s="6" t="s">
        <v>127</v>
      </c>
      <c r="H179" s="6" t="s">
        <v>586</v>
      </c>
      <c r="I179" s="6" t="s">
        <v>95</v>
      </c>
      <c r="J179" s="6"/>
      <c r="K179" s="6" t="s">
        <v>96</v>
      </c>
      <c r="L179" s="6"/>
      <c r="M179" s="24"/>
      <c r="N179" s="24"/>
      <c r="O179" s="24"/>
      <c r="P179" s="24"/>
      <c r="Q179" s="24"/>
      <c r="R179" s="6" t="s">
        <v>1577</v>
      </c>
      <c r="S179" s="24" t="e">
        <f>IF(LEN(R179=11),_xlfn.CONCAT(#REF!,"F",RIGHT(R179,2)),R179)</f>
        <v>#REF!</v>
      </c>
      <c r="T179" s="24"/>
      <c r="U179" s="24"/>
      <c r="V179" s="24"/>
    </row>
    <row r="180" spans="1:22" ht="21">
      <c r="A180" s="6" t="s">
        <v>587</v>
      </c>
      <c r="B180" s="36" t="s">
        <v>588</v>
      </c>
      <c r="C180" s="6" t="s">
        <v>588</v>
      </c>
      <c r="D180" s="6" t="s">
        <v>15</v>
      </c>
      <c r="E180" s="7">
        <v>2563</v>
      </c>
      <c r="F180" s="6" t="s">
        <v>119</v>
      </c>
      <c r="G180" s="6" t="s">
        <v>127</v>
      </c>
      <c r="H180" s="6" t="s">
        <v>586</v>
      </c>
      <c r="I180" s="6" t="s">
        <v>95</v>
      </c>
      <c r="J180" s="6"/>
      <c r="K180" s="6" t="s">
        <v>96</v>
      </c>
      <c r="L180" s="6"/>
      <c r="M180" s="24"/>
      <c r="N180" s="24"/>
      <c r="O180" s="24"/>
      <c r="P180" s="24"/>
      <c r="Q180" s="24"/>
      <c r="R180" s="6" t="s">
        <v>1577</v>
      </c>
      <c r="S180" s="24" t="e">
        <f>IF(LEN(R180=11),_xlfn.CONCAT(#REF!,"F",RIGHT(R180,2)),R180)</f>
        <v>#REF!</v>
      </c>
      <c r="T180" s="24"/>
      <c r="U180" s="24"/>
      <c r="V180" s="24"/>
    </row>
    <row r="181" spans="1:22" ht="21">
      <c r="A181" s="6" t="s">
        <v>589</v>
      </c>
      <c r="B181" s="36" t="s">
        <v>590</v>
      </c>
      <c r="C181" s="6" t="s">
        <v>590</v>
      </c>
      <c r="D181" s="6" t="s">
        <v>15</v>
      </c>
      <c r="E181" s="7">
        <v>2563</v>
      </c>
      <c r="F181" s="6" t="s">
        <v>119</v>
      </c>
      <c r="G181" s="6" t="s">
        <v>127</v>
      </c>
      <c r="H181" s="6"/>
      <c r="I181" s="6" t="s">
        <v>591</v>
      </c>
      <c r="J181" s="6"/>
      <c r="K181" s="6" t="s">
        <v>134</v>
      </c>
      <c r="L181" s="6"/>
      <c r="M181" s="24"/>
      <c r="N181" s="24"/>
      <c r="O181" s="24"/>
      <c r="P181" s="24"/>
      <c r="Q181" s="24"/>
      <c r="R181" s="6" t="s">
        <v>1565</v>
      </c>
      <c r="S181" s="24" t="e">
        <f>IF(LEN(R181=11),_xlfn.CONCAT(#REF!,"F",RIGHT(R181,2)),R181)</f>
        <v>#REF!</v>
      </c>
      <c r="T181" s="24"/>
      <c r="U181" s="24"/>
      <c r="V181" s="24"/>
    </row>
    <row r="182" spans="1:22" ht="21">
      <c r="A182" s="6" t="s">
        <v>592</v>
      </c>
      <c r="B182" s="36" t="s">
        <v>593</v>
      </c>
      <c r="C182" s="6" t="s">
        <v>593</v>
      </c>
      <c r="D182" s="6" t="s">
        <v>15</v>
      </c>
      <c r="E182" s="7">
        <v>2563</v>
      </c>
      <c r="F182" s="6" t="s">
        <v>165</v>
      </c>
      <c r="G182" s="6" t="s">
        <v>127</v>
      </c>
      <c r="H182" s="6"/>
      <c r="I182" s="6" t="s">
        <v>594</v>
      </c>
      <c r="J182" s="6"/>
      <c r="K182" s="6" t="s">
        <v>134</v>
      </c>
      <c r="L182" s="6"/>
      <c r="M182" s="24"/>
      <c r="N182" s="24"/>
      <c r="O182" s="24"/>
      <c r="P182" s="24"/>
      <c r="Q182" s="24"/>
      <c r="R182" s="6" t="s">
        <v>1584</v>
      </c>
      <c r="S182" s="24" t="e">
        <f>IF(LEN(R182=11),_xlfn.CONCAT(#REF!,"F",RIGHT(R182,2)),R182)</f>
        <v>#REF!</v>
      </c>
      <c r="T182" s="24"/>
      <c r="U182" s="24"/>
      <c r="V182" s="24"/>
    </row>
    <row r="183" spans="1:22" ht="21">
      <c r="A183" s="6" t="s">
        <v>595</v>
      </c>
      <c r="B183" s="36" t="s">
        <v>580</v>
      </c>
      <c r="C183" s="6" t="s">
        <v>580</v>
      </c>
      <c r="D183" s="6" t="s">
        <v>15</v>
      </c>
      <c r="E183" s="7">
        <v>2563</v>
      </c>
      <c r="F183" s="6" t="s">
        <v>119</v>
      </c>
      <c r="G183" s="6" t="s">
        <v>127</v>
      </c>
      <c r="H183" s="6" t="s">
        <v>596</v>
      </c>
      <c r="I183" s="6" t="s">
        <v>111</v>
      </c>
      <c r="J183" s="6"/>
      <c r="K183" s="6" t="s">
        <v>28</v>
      </c>
      <c r="L183" s="6"/>
      <c r="M183" s="24"/>
      <c r="N183" s="24"/>
      <c r="O183" s="24"/>
      <c r="P183" s="24"/>
      <c r="Q183" s="24"/>
      <c r="R183" s="6" t="s">
        <v>1719</v>
      </c>
      <c r="S183" s="24" t="e">
        <f>IF(LEN(R183=11),_xlfn.CONCAT(#REF!,"F",RIGHT(R183,2)),R183)</f>
        <v>#REF!</v>
      </c>
      <c r="T183" s="24"/>
      <c r="U183" s="24"/>
      <c r="V183" s="24"/>
    </row>
    <row r="184" spans="1:22" ht="21">
      <c r="A184" s="6" t="s">
        <v>597</v>
      </c>
      <c r="B184" s="36" t="s">
        <v>598</v>
      </c>
      <c r="C184" s="6" t="s">
        <v>598</v>
      </c>
      <c r="D184" s="6" t="s">
        <v>15</v>
      </c>
      <c r="E184" s="7">
        <v>2563</v>
      </c>
      <c r="F184" s="6" t="s">
        <v>165</v>
      </c>
      <c r="G184" s="6" t="s">
        <v>165</v>
      </c>
      <c r="H184" s="6" t="s">
        <v>599</v>
      </c>
      <c r="I184" s="6" t="s">
        <v>95</v>
      </c>
      <c r="J184" s="6"/>
      <c r="K184" s="6" t="s">
        <v>96</v>
      </c>
      <c r="L184" s="6"/>
      <c r="M184" s="24"/>
      <c r="N184" s="24"/>
      <c r="O184" s="24"/>
      <c r="P184" s="24"/>
      <c r="Q184" s="24"/>
      <c r="R184" s="6" t="s">
        <v>1565</v>
      </c>
      <c r="S184" s="24" t="e">
        <f>IF(LEN(R184=11),_xlfn.CONCAT(#REF!,"F",RIGHT(R184,2)),R184)</f>
        <v>#REF!</v>
      </c>
      <c r="T184" s="24"/>
      <c r="U184" s="24"/>
      <c r="V184" s="24"/>
    </row>
    <row r="185" spans="1:22" ht="21">
      <c r="A185" s="6" t="s">
        <v>600</v>
      </c>
      <c r="B185" s="36" t="s">
        <v>601</v>
      </c>
      <c r="C185" s="6" t="s">
        <v>601</v>
      </c>
      <c r="D185" s="6" t="s">
        <v>15</v>
      </c>
      <c r="E185" s="7">
        <v>2563</v>
      </c>
      <c r="F185" s="6" t="s">
        <v>127</v>
      </c>
      <c r="G185" s="6" t="s">
        <v>127</v>
      </c>
      <c r="H185" s="6" t="s">
        <v>602</v>
      </c>
      <c r="I185" s="6" t="s">
        <v>206</v>
      </c>
      <c r="J185" s="6"/>
      <c r="K185" s="6" t="s">
        <v>96</v>
      </c>
      <c r="L185" s="6"/>
      <c r="M185" s="24"/>
      <c r="N185" s="24"/>
      <c r="O185" s="24"/>
      <c r="P185" s="24"/>
      <c r="Q185" s="24"/>
      <c r="R185" s="6" t="s">
        <v>1565</v>
      </c>
      <c r="S185" s="24" t="e">
        <f>IF(LEN(R185=11),_xlfn.CONCAT(#REF!,"F",RIGHT(R185,2)),R185)</f>
        <v>#REF!</v>
      </c>
      <c r="T185" s="24"/>
      <c r="U185" s="24"/>
      <c r="V185" s="24"/>
    </row>
    <row r="186" spans="1:22" ht="21">
      <c r="A186" s="6" t="s">
        <v>603</v>
      </c>
      <c r="B186" s="36" t="s">
        <v>604</v>
      </c>
      <c r="C186" s="6" t="s">
        <v>604</v>
      </c>
      <c r="D186" s="6" t="s">
        <v>15</v>
      </c>
      <c r="E186" s="7">
        <v>2563</v>
      </c>
      <c r="F186" s="6" t="s">
        <v>179</v>
      </c>
      <c r="G186" s="6" t="s">
        <v>127</v>
      </c>
      <c r="H186" s="6"/>
      <c r="I186" s="6" t="s">
        <v>482</v>
      </c>
      <c r="J186" s="6"/>
      <c r="K186" s="6" t="s">
        <v>134</v>
      </c>
      <c r="L186" s="6"/>
      <c r="M186" s="24"/>
      <c r="N186" s="24"/>
      <c r="O186" s="24"/>
      <c r="P186" s="24"/>
      <c r="Q186" s="24"/>
      <c r="R186" s="6" t="s">
        <v>1721</v>
      </c>
      <c r="S186" s="24" t="e">
        <f>IF(LEN(R186=11),_xlfn.CONCAT(#REF!,"F",RIGHT(R186,2)),R186)</f>
        <v>#REF!</v>
      </c>
      <c r="T186" s="24"/>
      <c r="U186" s="24"/>
      <c r="V186" s="24"/>
    </row>
    <row r="187" spans="1:22" ht="21">
      <c r="A187" s="6" t="s">
        <v>605</v>
      </c>
      <c r="B187" s="36" t="s">
        <v>606</v>
      </c>
      <c r="C187" s="6" t="s">
        <v>606</v>
      </c>
      <c r="D187" s="6" t="s">
        <v>15</v>
      </c>
      <c r="E187" s="7">
        <v>2563</v>
      </c>
      <c r="F187" s="6" t="s">
        <v>179</v>
      </c>
      <c r="G187" s="6" t="s">
        <v>127</v>
      </c>
      <c r="H187" s="6" t="s">
        <v>607</v>
      </c>
      <c r="I187" s="6" t="s">
        <v>289</v>
      </c>
      <c r="J187" s="6"/>
      <c r="K187" s="6" t="s">
        <v>96</v>
      </c>
      <c r="L187" s="6"/>
      <c r="M187" s="24"/>
      <c r="N187" s="24"/>
      <c r="O187" s="24"/>
      <c r="P187" s="24"/>
      <c r="Q187" s="24"/>
      <c r="R187" s="6" t="s">
        <v>1584</v>
      </c>
      <c r="S187" s="24" t="e">
        <f>IF(LEN(R187=11),_xlfn.CONCAT(#REF!,"F",RIGHT(R187,2)),R187)</f>
        <v>#REF!</v>
      </c>
      <c r="T187" s="24"/>
      <c r="U187" s="24"/>
      <c r="V187" s="24"/>
    </row>
    <row r="188" spans="1:22" ht="21">
      <c r="A188" s="6" t="s">
        <v>608</v>
      </c>
      <c r="B188" s="36" t="s">
        <v>609</v>
      </c>
      <c r="C188" s="6" t="s">
        <v>609</v>
      </c>
      <c r="D188" s="6" t="s">
        <v>15</v>
      </c>
      <c r="E188" s="7">
        <v>2563</v>
      </c>
      <c r="F188" s="6" t="s">
        <v>179</v>
      </c>
      <c r="G188" s="6" t="s">
        <v>127</v>
      </c>
      <c r="H188" s="6" t="s">
        <v>610</v>
      </c>
      <c r="I188" s="6" t="s">
        <v>611</v>
      </c>
      <c r="J188" s="6"/>
      <c r="K188" s="6" t="s">
        <v>612</v>
      </c>
      <c r="L188" s="6"/>
      <c r="M188" s="24"/>
      <c r="N188" s="24"/>
      <c r="O188" s="24"/>
      <c r="P188" s="24"/>
      <c r="Q188" s="24"/>
      <c r="R188" s="6" t="s">
        <v>1584</v>
      </c>
      <c r="S188" s="24" t="e">
        <f>IF(LEN(R188=11),_xlfn.CONCAT(#REF!,"F",RIGHT(R188,2)),R188)</f>
        <v>#REF!</v>
      </c>
      <c r="T188" s="24"/>
      <c r="U188" s="24"/>
      <c r="V188" s="24"/>
    </row>
    <row r="189" spans="1:22" ht="21">
      <c r="A189" s="6" t="s">
        <v>613</v>
      </c>
      <c r="B189" s="36" t="s">
        <v>614</v>
      </c>
      <c r="C189" s="6" t="s">
        <v>614</v>
      </c>
      <c r="D189" s="6" t="s">
        <v>15</v>
      </c>
      <c r="E189" s="7">
        <v>2563</v>
      </c>
      <c r="F189" s="6" t="s">
        <v>192</v>
      </c>
      <c r="G189" s="6" t="s">
        <v>192</v>
      </c>
      <c r="H189" s="6" t="s">
        <v>615</v>
      </c>
      <c r="I189" s="6" t="s">
        <v>206</v>
      </c>
      <c r="J189" s="6"/>
      <c r="K189" s="6" t="s">
        <v>96</v>
      </c>
      <c r="L189" s="6"/>
      <c r="M189" s="24"/>
      <c r="N189" s="24"/>
      <c r="O189" s="24"/>
      <c r="P189" s="24"/>
      <c r="Q189" s="24"/>
      <c r="R189" s="6" t="s">
        <v>1565</v>
      </c>
      <c r="S189" s="24" t="e">
        <f>IF(LEN(R189=11),_xlfn.CONCAT(#REF!,"F",RIGHT(R189,2)),R189)</f>
        <v>#REF!</v>
      </c>
      <c r="T189" s="24"/>
      <c r="U189" s="24"/>
      <c r="V189" s="24"/>
    </row>
    <row r="190" spans="1:22" ht="21">
      <c r="A190" s="6" t="s">
        <v>616</v>
      </c>
      <c r="B190" s="36" t="s">
        <v>617</v>
      </c>
      <c r="C190" s="6" t="s">
        <v>617</v>
      </c>
      <c r="D190" s="6" t="s">
        <v>15</v>
      </c>
      <c r="E190" s="7">
        <v>2563</v>
      </c>
      <c r="F190" s="6" t="s">
        <v>119</v>
      </c>
      <c r="G190" s="6" t="s">
        <v>127</v>
      </c>
      <c r="H190" s="6" t="s">
        <v>618</v>
      </c>
      <c r="I190" s="6" t="s">
        <v>206</v>
      </c>
      <c r="J190" s="6"/>
      <c r="K190" s="6" t="s">
        <v>96</v>
      </c>
      <c r="L190" s="6"/>
      <c r="M190" s="24"/>
      <c r="N190" s="24"/>
      <c r="O190" s="24"/>
      <c r="P190" s="24"/>
      <c r="Q190" s="24"/>
      <c r="R190" s="6" t="s">
        <v>1565</v>
      </c>
      <c r="S190" s="24" t="e">
        <f>IF(LEN(R190=11),_xlfn.CONCAT(#REF!,"F",RIGHT(R190,2)),R190)</f>
        <v>#REF!</v>
      </c>
      <c r="T190" s="24"/>
      <c r="U190" s="24"/>
      <c r="V190" s="24"/>
    </row>
    <row r="191" spans="1:22" ht="21">
      <c r="A191" s="6" t="s">
        <v>619</v>
      </c>
      <c r="B191" s="36" t="s">
        <v>620</v>
      </c>
      <c r="C191" s="6" t="s">
        <v>620</v>
      </c>
      <c r="D191" s="6" t="s">
        <v>15</v>
      </c>
      <c r="E191" s="7">
        <v>2563</v>
      </c>
      <c r="F191" s="6" t="s">
        <v>192</v>
      </c>
      <c r="G191" s="6" t="s">
        <v>192</v>
      </c>
      <c r="H191" s="6" t="s">
        <v>621</v>
      </c>
      <c r="I191" s="6" t="s">
        <v>111</v>
      </c>
      <c r="J191" s="6"/>
      <c r="K191" s="6" t="s">
        <v>28</v>
      </c>
      <c r="L191" s="6"/>
      <c r="M191" s="24"/>
      <c r="N191" s="24"/>
      <c r="O191" s="24"/>
      <c r="P191" s="24"/>
      <c r="Q191" s="24"/>
      <c r="R191" s="6" t="s">
        <v>1565</v>
      </c>
      <c r="S191" s="24" t="e">
        <f>IF(LEN(R191=11),_xlfn.CONCAT(#REF!,"F",RIGHT(R191,2)),R191)</f>
        <v>#REF!</v>
      </c>
      <c r="T191" s="24"/>
      <c r="U191" s="24"/>
      <c r="V191" s="24"/>
    </row>
    <row r="192" spans="1:22" ht="21">
      <c r="A192" s="6" t="s">
        <v>622</v>
      </c>
      <c r="B192" s="36" t="s">
        <v>623</v>
      </c>
      <c r="C192" s="6" t="s">
        <v>623</v>
      </c>
      <c r="D192" s="6" t="s">
        <v>15</v>
      </c>
      <c r="E192" s="7">
        <v>2563</v>
      </c>
      <c r="F192" s="6" t="s">
        <v>119</v>
      </c>
      <c r="G192" s="6" t="s">
        <v>127</v>
      </c>
      <c r="H192" s="6" t="s">
        <v>624</v>
      </c>
      <c r="I192" s="6" t="s">
        <v>111</v>
      </c>
      <c r="J192" s="6"/>
      <c r="K192" s="6" t="s">
        <v>28</v>
      </c>
      <c r="L192" s="6"/>
      <c r="M192" s="24"/>
      <c r="N192" s="24"/>
      <c r="O192" s="24"/>
      <c r="P192" s="24"/>
      <c r="Q192" s="24"/>
      <c r="R192" s="6" t="s">
        <v>1565</v>
      </c>
      <c r="S192" s="24" t="e">
        <f>IF(LEN(R192=11),_xlfn.CONCAT(#REF!,"F",RIGHT(R192,2)),R192)</f>
        <v>#REF!</v>
      </c>
      <c r="T192" s="24"/>
      <c r="U192" s="24"/>
      <c r="V192" s="24"/>
    </row>
    <row r="193" spans="1:22" ht="21">
      <c r="A193" s="6" t="s">
        <v>625</v>
      </c>
      <c r="B193" s="36" t="s">
        <v>626</v>
      </c>
      <c r="C193" s="6" t="s">
        <v>627</v>
      </c>
      <c r="D193" s="6" t="s">
        <v>15</v>
      </c>
      <c r="E193" s="7">
        <v>2563</v>
      </c>
      <c r="F193" s="6" t="s">
        <v>119</v>
      </c>
      <c r="G193" s="6" t="s">
        <v>127</v>
      </c>
      <c r="H193" s="6" t="s">
        <v>628</v>
      </c>
      <c r="I193" s="6" t="s">
        <v>111</v>
      </c>
      <c r="J193" s="6"/>
      <c r="K193" s="6" t="s">
        <v>28</v>
      </c>
      <c r="L193" s="6"/>
      <c r="M193" s="24"/>
      <c r="N193" s="24"/>
      <c r="O193" s="24"/>
      <c r="P193" s="24"/>
      <c r="Q193" s="24"/>
      <c r="R193" s="6" t="s">
        <v>1565</v>
      </c>
      <c r="S193" s="24" t="e">
        <f>IF(LEN(R193=11),_xlfn.CONCAT(#REF!,"F",RIGHT(R193,2)),R193)</f>
        <v>#REF!</v>
      </c>
      <c r="T193" s="24"/>
      <c r="U193" s="24"/>
      <c r="V193" s="24"/>
    </row>
    <row r="194" spans="1:22" ht="21">
      <c r="A194" s="6" t="s">
        <v>629</v>
      </c>
      <c r="B194" s="36" t="s">
        <v>630</v>
      </c>
      <c r="C194" s="6" t="s">
        <v>630</v>
      </c>
      <c r="D194" s="6" t="s">
        <v>15</v>
      </c>
      <c r="E194" s="7">
        <v>2563</v>
      </c>
      <c r="F194" s="6" t="s">
        <v>119</v>
      </c>
      <c r="G194" s="6" t="s">
        <v>127</v>
      </c>
      <c r="H194" s="6" t="s">
        <v>322</v>
      </c>
      <c r="I194" s="6" t="s">
        <v>111</v>
      </c>
      <c r="J194" s="6"/>
      <c r="K194" s="6" t="s">
        <v>28</v>
      </c>
      <c r="L194" s="6"/>
      <c r="M194" s="24"/>
      <c r="N194" s="24"/>
      <c r="O194" s="24"/>
      <c r="P194" s="24"/>
      <c r="Q194" s="24"/>
      <c r="R194" s="6" t="s">
        <v>1565</v>
      </c>
      <c r="S194" s="24" t="e">
        <f>IF(LEN(R194=11),_xlfn.CONCAT(#REF!,"F",RIGHT(R194,2)),R194)</f>
        <v>#REF!</v>
      </c>
      <c r="T194" s="24"/>
      <c r="U194" s="24"/>
      <c r="V194" s="24"/>
    </row>
    <row r="195" spans="1:22" ht="21">
      <c r="A195" s="6" t="s">
        <v>631</v>
      </c>
      <c r="B195" s="36" t="s">
        <v>632</v>
      </c>
      <c r="C195" s="6" t="s">
        <v>632</v>
      </c>
      <c r="D195" s="6" t="s">
        <v>15</v>
      </c>
      <c r="E195" s="7">
        <v>2563</v>
      </c>
      <c r="F195" s="6" t="s">
        <v>119</v>
      </c>
      <c r="G195" s="6" t="s">
        <v>127</v>
      </c>
      <c r="H195" s="6" t="s">
        <v>633</v>
      </c>
      <c r="I195" s="6" t="s">
        <v>161</v>
      </c>
      <c r="J195" s="6"/>
      <c r="K195" s="6" t="s">
        <v>162</v>
      </c>
      <c r="L195" s="6"/>
      <c r="M195" s="24"/>
      <c r="N195" s="24"/>
      <c r="O195" s="24"/>
      <c r="P195" s="24"/>
      <c r="Q195" s="24"/>
      <c r="R195" s="6" t="s">
        <v>1565</v>
      </c>
      <c r="S195" s="24" t="e">
        <f>IF(LEN(R195=11),_xlfn.CONCAT(#REF!,"F",RIGHT(R195,2)),R195)</f>
        <v>#REF!</v>
      </c>
      <c r="T195" s="24"/>
      <c r="U195" s="24"/>
      <c r="V195" s="24"/>
    </row>
    <row r="196" spans="1:22" ht="21">
      <c r="A196" s="6" t="s">
        <v>634</v>
      </c>
      <c r="B196" s="36" t="s">
        <v>635</v>
      </c>
      <c r="C196" s="6" t="s">
        <v>635</v>
      </c>
      <c r="D196" s="6" t="s">
        <v>15</v>
      </c>
      <c r="E196" s="7">
        <v>2563</v>
      </c>
      <c r="F196" s="6" t="s">
        <v>109</v>
      </c>
      <c r="G196" s="6" t="s">
        <v>127</v>
      </c>
      <c r="H196" s="6" t="s">
        <v>636</v>
      </c>
      <c r="I196" s="6" t="s">
        <v>95</v>
      </c>
      <c r="J196" s="6"/>
      <c r="K196" s="6" t="s">
        <v>96</v>
      </c>
      <c r="L196" s="6"/>
      <c r="M196" s="24"/>
      <c r="N196" s="24"/>
      <c r="O196" s="24"/>
      <c r="P196" s="24"/>
      <c r="Q196" s="24"/>
      <c r="R196" s="6" t="s">
        <v>1577</v>
      </c>
      <c r="S196" s="24" t="e">
        <f>IF(LEN(R196=11),_xlfn.CONCAT(#REF!,"F",RIGHT(R196,2)),R196)</f>
        <v>#REF!</v>
      </c>
      <c r="T196" s="24"/>
      <c r="U196" s="24"/>
      <c r="V196" s="24"/>
    </row>
    <row r="197" spans="1:22" ht="21">
      <c r="A197" s="6" t="s">
        <v>637</v>
      </c>
      <c r="B197" s="36" t="s">
        <v>638</v>
      </c>
      <c r="C197" s="6" t="s">
        <v>638</v>
      </c>
      <c r="D197" s="6" t="s">
        <v>15</v>
      </c>
      <c r="E197" s="7">
        <v>2563</v>
      </c>
      <c r="F197" s="6" t="s">
        <v>179</v>
      </c>
      <c r="G197" s="6" t="s">
        <v>127</v>
      </c>
      <c r="H197" s="6" t="s">
        <v>285</v>
      </c>
      <c r="I197" s="6" t="s">
        <v>111</v>
      </c>
      <c r="J197" s="6"/>
      <c r="K197" s="6" t="s">
        <v>28</v>
      </c>
      <c r="L197" s="6"/>
      <c r="M197" s="24"/>
      <c r="N197" s="24"/>
      <c r="O197" s="24"/>
      <c r="P197" s="24"/>
      <c r="Q197" s="24"/>
      <c r="R197" s="6" t="s">
        <v>1577</v>
      </c>
      <c r="S197" s="24" t="e">
        <f>IF(LEN(R197=11),_xlfn.CONCAT(#REF!,"F",RIGHT(R197,2)),R197)</f>
        <v>#REF!</v>
      </c>
      <c r="T197" s="24"/>
      <c r="U197" s="24"/>
      <c r="V197" s="24"/>
    </row>
    <row r="198" spans="1:22" ht="21">
      <c r="A198" s="6" t="s">
        <v>639</v>
      </c>
      <c r="B198" s="36" t="s">
        <v>640</v>
      </c>
      <c r="C198" s="6" t="s">
        <v>640</v>
      </c>
      <c r="D198" s="6" t="s">
        <v>15</v>
      </c>
      <c r="E198" s="7">
        <v>2563</v>
      </c>
      <c r="F198" s="6" t="s">
        <v>119</v>
      </c>
      <c r="G198" s="6" t="s">
        <v>127</v>
      </c>
      <c r="H198" s="6" t="s">
        <v>641</v>
      </c>
      <c r="I198" s="6" t="s">
        <v>161</v>
      </c>
      <c r="J198" s="6"/>
      <c r="K198" s="6" t="s">
        <v>162</v>
      </c>
      <c r="L198" s="6"/>
      <c r="M198" s="24"/>
      <c r="N198" s="24"/>
      <c r="O198" s="24"/>
      <c r="P198" s="24"/>
      <c r="Q198" s="24"/>
      <c r="R198" s="6" t="s">
        <v>1565</v>
      </c>
      <c r="S198" s="24" t="e">
        <f>IF(LEN(R198=11),_xlfn.CONCAT(#REF!,"F",RIGHT(R198,2)),R198)</f>
        <v>#REF!</v>
      </c>
      <c r="T198" s="24"/>
      <c r="U198" s="24"/>
      <c r="V198" s="24"/>
    </row>
    <row r="199" spans="1:22" ht="21">
      <c r="A199" s="6" t="s">
        <v>642</v>
      </c>
      <c r="B199" s="36" t="s">
        <v>643</v>
      </c>
      <c r="C199" s="6" t="s">
        <v>643</v>
      </c>
      <c r="D199" s="6" t="s">
        <v>15</v>
      </c>
      <c r="E199" s="7">
        <v>2563</v>
      </c>
      <c r="F199" s="6" t="s">
        <v>140</v>
      </c>
      <c r="G199" s="6" t="s">
        <v>141</v>
      </c>
      <c r="H199" s="6" t="s">
        <v>644</v>
      </c>
      <c r="I199" s="6" t="s">
        <v>161</v>
      </c>
      <c r="J199" s="6"/>
      <c r="K199" s="6" t="s">
        <v>162</v>
      </c>
      <c r="L199" s="6"/>
      <c r="M199" s="24"/>
      <c r="N199" s="24"/>
      <c r="O199" s="24"/>
      <c r="P199" s="24"/>
      <c r="Q199" s="24"/>
      <c r="R199" s="6" t="s">
        <v>1577</v>
      </c>
      <c r="S199" s="24" t="e">
        <f>IF(LEN(R199=11),_xlfn.CONCAT(#REF!,"F",RIGHT(R199,2)),R199)</f>
        <v>#REF!</v>
      </c>
      <c r="T199" s="24"/>
      <c r="U199" s="24"/>
      <c r="V199" s="24"/>
    </row>
    <row r="200" spans="1:22" ht="21">
      <c r="A200" s="6" t="s">
        <v>645</v>
      </c>
      <c r="B200" s="36" t="s">
        <v>646</v>
      </c>
      <c r="C200" s="6" t="s">
        <v>646</v>
      </c>
      <c r="D200" s="6" t="s">
        <v>15</v>
      </c>
      <c r="E200" s="7">
        <v>2563</v>
      </c>
      <c r="F200" s="6" t="s">
        <v>165</v>
      </c>
      <c r="G200" s="6" t="s">
        <v>127</v>
      </c>
      <c r="H200" s="6" t="s">
        <v>647</v>
      </c>
      <c r="I200" s="6" t="s">
        <v>398</v>
      </c>
      <c r="J200" s="6"/>
      <c r="K200" s="6" t="s">
        <v>399</v>
      </c>
      <c r="L200" s="6"/>
      <c r="M200" s="24"/>
      <c r="N200" s="24"/>
      <c r="O200" s="24"/>
      <c r="P200" s="24"/>
      <c r="Q200" s="24"/>
      <c r="R200" s="6" t="s">
        <v>3586</v>
      </c>
      <c r="S200" s="24" t="e">
        <f>IF(LEN(R200=11),_xlfn.CONCAT(#REF!,"F",RIGHT(R200,2)),R200)</f>
        <v>#REF!</v>
      </c>
      <c r="T200" s="24"/>
      <c r="U200" s="24"/>
      <c r="V200" s="24"/>
    </row>
    <row r="201" spans="1:22" ht="21">
      <c r="A201" s="6" t="s">
        <v>648</v>
      </c>
      <c r="B201" s="36" t="s">
        <v>649</v>
      </c>
      <c r="C201" s="6" t="s">
        <v>649</v>
      </c>
      <c r="D201" s="6" t="s">
        <v>15</v>
      </c>
      <c r="E201" s="7">
        <v>2563</v>
      </c>
      <c r="F201" s="6" t="s">
        <v>165</v>
      </c>
      <c r="G201" s="6" t="s">
        <v>109</v>
      </c>
      <c r="H201" s="6" t="s">
        <v>650</v>
      </c>
      <c r="I201" s="6" t="s">
        <v>161</v>
      </c>
      <c r="J201" s="6"/>
      <c r="K201" s="6" t="s">
        <v>162</v>
      </c>
      <c r="L201" s="6"/>
      <c r="M201" s="24"/>
      <c r="N201" s="24"/>
      <c r="O201" s="24"/>
      <c r="P201" s="24"/>
      <c r="Q201" s="24"/>
      <c r="R201" s="6" t="s">
        <v>1577</v>
      </c>
      <c r="S201" s="24" t="e">
        <f>IF(LEN(R201=11),_xlfn.CONCAT(#REF!,"F",RIGHT(R201,2)),R201)</f>
        <v>#REF!</v>
      </c>
      <c r="T201" s="24"/>
      <c r="U201" s="24"/>
      <c r="V201" s="24"/>
    </row>
    <row r="202" spans="1:22" ht="21">
      <c r="A202" s="6" t="s">
        <v>651</v>
      </c>
      <c r="B202" s="36" t="s">
        <v>652</v>
      </c>
      <c r="C202" s="6" t="s">
        <v>653</v>
      </c>
      <c r="D202" s="6" t="s">
        <v>15</v>
      </c>
      <c r="E202" s="7">
        <v>2563</v>
      </c>
      <c r="F202" s="6" t="s">
        <v>192</v>
      </c>
      <c r="G202" s="6" t="s">
        <v>179</v>
      </c>
      <c r="H202" s="6" t="s">
        <v>621</v>
      </c>
      <c r="I202" s="6" t="s">
        <v>111</v>
      </c>
      <c r="J202" s="6"/>
      <c r="K202" s="6" t="s">
        <v>28</v>
      </c>
      <c r="L202" s="6"/>
      <c r="M202" s="24"/>
      <c r="N202" s="24"/>
      <c r="O202" s="24"/>
      <c r="P202" s="24"/>
      <c r="Q202" s="24"/>
      <c r="R202" s="6" t="s">
        <v>1565</v>
      </c>
      <c r="S202" s="24" t="e">
        <f>IF(LEN(R202=11),_xlfn.CONCAT(#REF!,"F",RIGHT(R202,2)),R202)</f>
        <v>#REF!</v>
      </c>
      <c r="T202" s="24"/>
      <c r="U202" s="24"/>
      <c r="V202" s="24"/>
    </row>
    <row r="203" spans="1:22" ht="21">
      <c r="A203" s="6" t="s">
        <v>654</v>
      </c>
      <c r="B203" s="36" t="s">
        <v>655</v>
      </c>
      <c r="C203" s="6" t="s">
        <v>655</v>
      </c>
      <c r="D203" s="6" t="s">
        <v>15</v>
      </c>
      <c r="E203" s="7">
        <v>2563</v>
      </c>
      <c r="F203" s="6" t="s">
        <v>119</v>
      </c>
      <c r="G203" s="6" t="s">
        <v>127</v>
      </c>
      <c r="H203" s="6" t="s">
        <v>628</v>
      </c>
      <c r="I203" s="6" t="s">
        <v>111</v>
      </c>
      <c r="J203" s="6"/>
      <c r="K203" s="6" t="s">
        <v>28</v>
      </c>
      <c r="L203" s="6"/>
      <c r="M203" s="24"/>
      <c r="N203" s="24"/>
      <c r="O203" s="24"/>
      <c r="P203" s="24"/>
      <c r="Q203" s="24"/>
      <c r="R203" s="6" t="s">
        <v>1589</v>
      </c>
      <c r="S203" s="24" t="e">
        <f>IF(LEN(R203=11),_xlfn.CONCAT(#REF!,"F",RIGHT(R203,2)),R203)</f>
        <v>#REF!</v>
      </c>
      <c r="T203" s="24"/>
      <c r="U203" s="24"/>
      <c r="V203" s="24"/>
    </row>
    <row r="204" spans="1:22" ht="21">
      <c r="A204" s="6" t="s">
        <v>656</v>
      </c>
      <c r="B204" s="36" t="s">
        <v>657</v>
      </c>
      <c r="C204" s="6" t="s">
        <v>657</v>
      </c>
      <c r="D204" s="6" t="s">
        <v>15</v>
      </c>
      <c r="E204" s="7">
        <v>2563</v>
      </c>
      <c r="F204" s="6" t="s">
        <v>119</v>
      </c>
      <c r="G204" s="6" t="s">
        <v>127</v>
      </c>
      <c r="H204" s="6" t="s">
        <v>658</v>
      </c>
      <c r="I204" s="6" t="s">
        <v>398</v>
      </c>
      <c r="J204" s="6"/>
      <c r="K204" s="6" t="s">
        <v>399</v>
      </c>
      <c r="L204" s="6"/>
      <c r="M204" s="24"/>
      <c r="N204" s="24"/>
      <c r="O204" s="24"/>
      <c r="P204" s="24"/>
      <c r="Q204" s="24"/>
      <c r="R204" s="6" t="s">
        <v>3586</v>
      </c>
      <c r="S204" s="24" t="e">
        <f>IF(LEN(R204=11),_xlfn.CONCAT(#REF!,"F",RIGHT(R204,2)),R204)</f>
        <v>#REF!</v>
      </c>
      <c r="T204" s="24"/>
      <c r="U204" s="24"/>
      <c r="V204" s="24"/>
    </row>
    <row r="205" spans="1:22" ht="21">
      <c r="A205" s="6" t="s">
        <v>659</v>
      </c>
      <c r="B205" s="36" t="s">
        <v>660</v>
      </c>
      <c r="C205" s="6" t="s">
        <v>660</v>
      </c>
      <c r="D205" s="6" t="s">
        <v>15</v>
      </c>
      <c r="E205" s="7">
        <v>2563</v>
      </c>
      <c r="F205" s="6" t="s">
        <v>119</v>
      </c>
      <c r="G205" s="6" t="s">
        <v>127</v>
      </c>
      <c r="H205" s="6"/>
      <c r="I205" s="6" t="s">
        <v>661</v>
      </c>
      <c r="J205" s="6"/>
      <c r="K205" s="6" t="s">
        <v>134</v>
      </c>
      <c r="L205" s="6"/>
      <c r="M205" s="24"/>
      <c r="N205" s="24"/>
      <c r="O205" s="24"/>
      <c r="P205" s="24"/>
      <c r="Q205" s="24"/>
      <c r="R205" s="6" t="s">
        <v>1619</v>
      </c>
      <c r="S205" s="24" t="e">
        <f>IF(LEN(R205=11),_xlfn.CONCAT(#REF!,"F",RIGHT(R205,2)),R205)</f>
        <v>#REF!</v>
      </c>
      <c r="T205" s="24"/>
      <c r="U205" s="24"/>
      <c r="V205" s="24"/>
    </row>
    <row r="206" spans="1:22" ht="21">
      <c r="A206" s="6" t="s">
        <v>662</v>
      </c>
      <c r="B206" s="36" t="s">
        <v>663</v>
      </c>
      <c r="C206" s="6" t="s">
        <v>663</v>
      </c>
      <c r="D206" s="6" t="s">
        <v>15</v>
      </c>
      <c r="E206" s="7">
        <v>2563</v>
      </c>
      <c r="F206" s="6" t="s">
        <v>119</v>
      </c>
      <c r="G206" s="6" t="s">
        <v>127</v>
      </c>
      <c r="H206" s="6" t="s">
        <v>664</v>
      </c>
      <c r="I206" s="6" t="s">
        <v>111</v>
      </c>
      <c r="J206" s="6"/>
      <c r="K206" s="6" t="s">
        <v>28</v>
      </c>
      <c r="L206" s="6"/>
      <c r="M206" s="24"/>
      <c r="N206" s="24"/>
      <c r="O206" s="24"/>
      <c r="P206" s="24"/>
      <c r="Q206" s="24"/>
      <c r="R206" s="6" t="s">
        <v>1565</v>
      </c>
      <c r="S206" s="24" t="e">
        <f>IF(LEN(R206=11),_xlfn.CONCAT(#REF!,"F",RIGHT(R206,2)),R206)</f>
        <v>#REF!</v>
      </c>
      <c r="T206" s="24"/>
      <c r="U206" s="24"/>
      <c r="V206" s="24"/>
    </row>
    <row r="207" spans="1:22" ht="21">
      <c r="A207" s="6" t="s">
        <v>665</v>
      </c>
      <c r="B207" s="36" t="s">
        <v>666</v>
      </c>
      <c r="C207" s="6" t="s">
        <v>667</v>
      </c>
      <c r="D207" s="6" t="s">
        <v>15</v>
      </c>
      <c r="E207" s="7">
        <v>2563</v>
      </c>
      <c r="F207" s="6" t="s">
        <v>369</v>
      </c>
      <c r="G207" s="6" t="s">
        <v>127</v>
      </c>
      <c r="H207" s="6" t="s">
        <v>621</v>
      </c>
      <c r="I207" s="6" t="s">
        <v>111</v>
      </c>
      <c r="J207" s="6"/>
      <c r="K207" s="6" t="s">
        <v>28</v>
      </c>
      <c r="L207" s="6"/>
      <c r="M207" s="24"/>
      <c r="N207" s="24"/>
      <c r="O207" s="24"/>
      <c r="P207" s="24"/>
      <c r="Q207" s="24"/>
      <c r="R207" s="6" t="s">
        <v>1619</v>
      </c>
      <c r="S207" s="24" t="e">
        <f>IF(LEN(R207=11),_xlfn.CONCAT(#REF!,"F",RIGHT(R207,2)),R207)</f>
        <v>#REF!</v>
      </c>
      <c r="T207" s="24"/>
      <c r="U207" s="24"/>
      <c r="V207" s="24"/>
    </row>
    <row r="208" spans="1:22" ht="21">
      <c r="A208" s="6" t="s">
        <v>668</v>
      </c>
      <c r="B208" s="36" t="s">
        <v>669</v>
      </c>
      <c r="C208" s="6" t="s">
        <v>669</v>
      </c>
      <c r="D208" s="6" t="s">
        <v>15</v>
      </c>
      <c r="E208" s="7">
        <v>2563</v>
      </c>
      <c r="F208" s="6" t="s">
        <v>119</v>
      </c>
      <c r="G208" s="6" t="s">
        <v>127</v>
      </c>
      <c r="H208" s="6"/>
      <c r="I208" s="6" t="s">
        <v>497</v>
      </c>
      <c r="J208" s="6"/>
      <c r="K208" s="6" t="s">
        <v>134</v>
      </c>
      <c r="L208" s="6"/>
      <c r="M208" s="24"/>
      <c r="N208" s="24"/>
      <c r="O208" s="24"/>
      <c r="P208" s="24"/>
      <c r="Q208" s="24"/>
      <c r="R208" s="6" t="s">
        <v>1565</v>
      </c>
      <c r="S208" s="24" t="e">
        <f>IF(LEN(R208=11),_xlfn.CONCAT(#REF!,"F",RIGHT(R208,2)),R208)</f>
        <v>#REF!</v>
      </c>
      <c r="T208" s="24"/>
      <c r="U208" s="24"/>
      <c r="V208" s="24"/>
    </row>
    <row r="209" spans="1:22" ht="21">
      <c r="A209" s="6" t="s">
        <v>670</v>
      </c>
      <c r="B209" s="36" t="s">
        <v>671</v>
      </c>
      <c r="C209" s="6" t="s">
        <v>671</v>
      </c>
      <c r="D209" s="6" t="s">
        <v>15</v>
      </c>
      <c r="E209" s="7">
        <v>2563</v>
      </c>
      <c r="F209" s="6" t="s">
        <v>141</v>
      </c>
      <c r="G209" s="6" t="s">
        <v>127</v>
      </c>
      <c r="H209" s="6" t="s">
        <v>672</v>
      </c>
      <c r="I209" s="6" t="s">
        <v>111</v>
      </c>
      <c r="J209" s="6"/>
      <c r="K209" s="6" t="s">
        <v>28</v>
      </c>
      <c r="L209" s="6"/>
      <c r="M209" s="24"/>
      <c r="N209" s="24"/>
      <c r="O209" s="24"/>
      <c r="P209" s="24"/>
      <c r="Q209" s="24"/>
      <c r="R209" s="6" t="s">
        <v>1565</v>
      </c>
      <c r="S209" s="24" t="e">
        <f>IF(LEN(R209=11),_xlfn.CONCAT(#REF!,"F",RIGHT(R209,2)),R209)</f>
        <v>#REF!</v>
      </c>
      <c r="T209" s="24"/>
      <c r="U209" s="24"/>
      <c r="V209" s="24"/>
    </row>
    <row r="210" spans="1:22" ht="21">
      <c r="A210" s="6" t="s">
        <v>673</v>
      </c>
      <c r="B210" s="36" t="s">
        <v>674</v>
      </c>
      <c r="C210" s="6" t="s">
        <v>674</v>
      </c>
      <c r="D210" s="6" t="s">
        <v>15</v>
      </c>
      <c r="E210" s="7">
        <v>2563</v>
      </c>
      <c r="F210" s="6" t="s">
        <v>109</v>
      </c>
      <c r="G210" s="6" t="s">
        <v>127</v>
      </c>
      <c r="H210" s="6" t="s">
        <v>621</v>
      </c>
      <c r="I210" s="6" t="s">
        <v>111</v>
      </c>
      <c r="J210" s="6"/>
      <c r="K210" s="6" t="s">
        <v>28</v>
      </c>
      <c r="L210" s="6"/>
      <c r="M210" s="24"/>
      <c r="N210" s="24"/>
      <c r="O210" s="24"/>
      <c r="P210" s="24"/>
      <c r="Q210" s="24"/>
      <c r="R210" s="6" t="s">
        <v>1565</v>
      </c>
      <c r="S210" s="24" t="e">
        <f>IF(LEN(R210=11),_xlfn.CONCAT(#REF!,"F",RIGHT(R210,2)),R210)</f>
        <v>#REF!</v>
      </c>
      <c r="T210" s="24"/>
      <c r="U210" s="24"/>
      <c r="V210" s="24"/>
    </row>
    <row r="211" spans="1:22" ht="21">
      <c r="A211" s="6" t="s">
        <v>675</v>
      </c>
      <c r="B211" s="36" t="s">
        <v>676</v>
      </c>
      <c r="C211" s="6" t="s">
        <v>676</v>
      </c>
      <c r="D211" s="6" t="s">
        <v>15</v>
      </c>
      <c r="E211" s="7">
        <v>2563</v>
      </c>
      <c r="F211" s="6" t="s">
        <v>119</v>
      </c>
      <c r="G211" s="6" t="s">
        <v>127</v>
      </c>
      <c r="H211" s="6" t="s">
        <v>658</v>
      </c>
      <c r="I211" s="6" t="s">
        <v>398</v>
      </c>
      <c r="J211" s="6"/>
      <c r="K211" s="6" t="s">
        <v>399</v>
      </c>
      <c r="L211" s="6"/>
      <c r="M211" s="24"/>
      <c r="N211" s="24"/>
      <c r="O211" s="24"/>
      <c r="P211" s="24"/>
      <c r="Q211" s="24"/>
      <c r="R211" s="6" t="s">
        <v>3586</v>
      </c>
      <c r="S211" s="24" t="e">
        <f>IF(LEN(R211=11),_xlfn.CONCAT(#REF!,"F",RIGHT(R211,2)),R211)</f>
        <v>#REF!</v>
      </c>
      <c r="T211" s="24"/>
      <c r="U211" s="24"/>
      <c r="V211" s="24"/>
    </row>
    <row r="212" spans="1:22" ht="21">
      <c r="A212" s="6" t="s">
        <v>677</v>
      </c>
      <c r="B212" s="36" t="s">
        <v>678</v>
      </c>
      <c r="C212" s="6" t="s">
        <v>678</v>
      </c>
      <c r="D212" s="6" t="s">
        <v>15</v>
      </c>
      <c r="E212" s="7">
        <v>2563</v>
      </c>
      <c r="F212" s="6" t="s">
        <v>169</v>
      </c>
      <c r="G212" s="6" t="s">
        <v>109</v>
      </c>
      <c r="H212" s="6" t="s">
        <v>621</v>
      </c>
      <c r="I212" s="6" t="s">
        <v>111</v>
      </c>
      <c r="J212" s="6"/>
      <c r="K212" s="6" t="s">
        <v>28</v>
      </c>
      <c r="L212" s="6"/>
      <c r="M212" s="24"/>
      <c r="N212" s="24"/>
      <c r="O212" s="24"/>
      <c r="P212" s="24"/>
      <c r="Q212" s="24"/>
      <c r="R212" s="6" t="s">
        <v>1565</v>
      </c>
      <c r="S212" s="24" t="e">
        <f>IF(LEN(R212=11),_xlfn.CONCAT(#REF!,"F",RIGHT(R212,2)),R212)</f>
        <v>#REF!</v>
      </c>
      <c r="T212" s="24"/>
      <c r="U212" s="24"/>
      <c r="V212" s="24"/>
    </row>
    <row r="213" spans="1:22" ht="21">
      <c r="A213" s="6" t="s">
        <v>679</v>
      </c>
      <c r="B213" s="36" t="s">
        <v>680</v>
      </c>
      <c r="C213" s="6" t="s">
        <v>680</v>
      </c>
      <c r="D213" s="6" t="s">
        <v>15</v>
      </c>
      <c r="E213" s="7">
        <v>2563</v>
      </c>
      <c r="F213" s="6" t="s">
        <v>165</v>
      </c>
      <c r="G213" s="6" t="s">
        <v>369</v>
      </c>
      <c r="H213" s="6" t="s">
        <v>621</v>
      </c>
      <c r="I213" s="6" t="s">
        <v>111</v>
      </c>
      <c r="J213" s="6"/>
      <c r="K213" s="6" t="s">
        <v>28</v>
      </c>
      <c r="L213" s="6"/>
      <c r="M213" s="24"/>
      <c r="N213" s="24"/>
      <c r="O213" s="24"/>
      <c r="P213" s="24"/>
      <c r="Q213" s="24"/>
      <c r="R213" s="6" t="s">
        <v>1565</v>
      </c>
      <c r="S213" s="24" t="e">
        <f>IF(LEN(R213=11),_xlfn.CONCAT(#REF!,"F",RIGHT(R213,2)),R213)</f>
        <v>#REF!</v>
      </c>
      <c r="T213" s="24"/>
      <c r="U213" s="24"/>
      <c r="V213" s="24"/>
    </row>
    <row r="214" spans="1:22" ht="21">
      <c r="A214" s="6" t="s">
        <v>681</v>
      </c>
      <c r="B214" s="36" t="s">
        <v>682</v>
      </c>
      <c r="C214" s="6" t="s">
        <v>682</v>
      </c>
      <c r="D214" s="6" t="s">
        <v>15</v>
      </c>
      <c r="E214" s="7">
        <v>2563</v>
      </c>
      <c r="F214" s="6" t="s">
        <v>179</v>
      </c>
      <c r="G214" s="6" t="s">
        <v>127</v>
      </c>
      <c r="H214" s="6"/>
      <c r="I214" s="6" t="s">
        <v>683</v>
      </c>
      <c r="J214" s="6"/>
      <c r="K214" s="6" t="s">
        <v>134</v>
      </c>
      <c r="L214" s="6"/>
      <c r="M214" s="24"/>
      <c r="N214" s="24"/>
      <c r="O214" s="24"/>
      <c r="P214" s="24"/>
      <c r="Q214" s="24"/>
      <c r="R214" s="6" t="s">
        <v>1619</v>
      </c>
      <c r="S214" s="24" t="e">
        <f>IF(LEN(R214=11),_xlfn.CONCAT(#REF!,"F",RIGHT(R214,2)),R214)</f>
        <v>#REF!</v>
      </c>
      <c r="T214" s="24"/>
      <c r="U214" s="24"/>
      <c r="V214" s="24"/>
    </row>
    <row r="215" spans="1:22" ht="21">
      <c r="A215" s="6" t="s">
        <v>684</v>
      </c>
      <c r="B215" s="36" t="s">
        <v>685</v>
      </c>
      <c r="C215" s="6" t="s">
        <v>686</v>
      </c>
      <c r="D215" s="6" t="s">
        <v>15</v>
      </c>
      <c r="E215" s="7">
        <v>2563</v>
      </c>
      <c r="F215" s="6" t="s">
        <v>119</v>
      </c>
      <c r="G215" s="6" t="s">
        <v>127</v>
      </c>
      <c r="H215" s="6"/>
      <c r="I215" s="6" t="s">
        <v>687</v>
      </c>
      <c r="J215" s="6"/>
      <c r="K215" s="6" t="s">
        <v>134</v>
      </c>
      <c r="L215" s="6"/>
      <c r="M215" s="24"/>
      <c r="N215" s="24"/>
      <c r="O215" s="24"/>
      <c r="P215" s="24"/>
      <c r="Q215" s="24"/>
      <c r="R215" s="6" t="s">
        <v>1721</v>
      </c>
      <c r="S215" s="24" t="e">
        <f>IF(LEN(R215=11),_xlfn.CONCAT(#REF!,"F",RIGHT(R215,2)),R215)</f>
        <v>#REF!</v>
      </c>
      <c r="T215" s="24"/>
      <c r="U215" s="24"/>
      <c r="V215" s="24"/>
    </row>
    <row r="216" spans="1:22" ht="21">
      <c r="A216" s="6" t="s">
        <v>688</v>
      </c>
      <c r="B216" s="36" t="s">
        <v>689</v>
      </c>
      <c r="C216" s="6" t="s">
        <v>689</v>
      </c>
      <c r="D216" s="6" t="s">
        <v>15</v>
      </c>
      <c r="E216" s="7">
        <v>2563</v>
      </c>
      <c r="F216" s="6" t="s">
        <v>119</v>
      </c>
      <c r="G216" s="6" t="s">
        <v>127</v>
      </c>
      <c r="H216" s="6" t="s">
        <v>690</v>
      </c>
      <c r="I216" s="6" t="s">
        <v>111</v>
      </c>
      <c r="J216" s="6"/>
      <c r="K216" s="6" t="s">
        <v>28</v>
      </c>
      <c r="L216" s="6"/>
      <c r="M216" s="24"/>
      <c r="N216" s="24"/>
      <c r="O216" s="24"/>
      <c r="P216" s="24"/>
      <c r="Q216" s="24"/>
      <c r="R216" s="6" t="s">
        <v>1619</v>
      </c>
      <c r="S216" s="24" t="e">
        <f>IF(LEN(R216=11),_xlfn.CONCAT(#REF!,"F",RIGHT(R216,2)),R216)</f>
        <v>#REF!</v>
      </c>
      <c r="T216" s="24"/>
      <c r="U216" s="24"/>
      <c r="V216" s="24"/>
    </row>
    <row r="217" spans="1:22" ht="21">
      <c r="A217" s="6" t="s">
        <v>691</v>
      </c>
      <c r="B217" s="36" t="s">
        <v>660</v>
      </c>
      <c r="C217" s="6" t="s">
        <v>660</v>
      </c>
      <c r="D217" s="6" t="s">
        <v>148</v>
      </c>
      <c r="E217" s="7">
        <v>2563</v>
      </c>
      <c r="F217" s="6" t="s">
        <v>179</v>
      </c>
      <c r="G217" s="6" t="s">
        <v>127</v>
      </c>
      <c r="H217" s="6" t="s">
        <v>692</v>
      </c>
      <c r="I217" s="6" t="s">
        <v>206</v>
      </c>
      <c r="J217" s="6"/>
      <c r="K217" s="6" t="s">
        <v>96</v>
      </c>
      <c r="L217" s="6"/>
      <c r="M217" s="24"/>
      <c r="N217" s="24"/>
      <c r="O217" s="24"/>
      <c r="P217" s="24"/>
      <c r="Q217" s="24"/>
      <c r="R217" s="6" t="s">
        <v>1565</v>
      </c>
      <c r="S217" s="24" t="e">
        <f>IF(LEN(R217=11),_xlfn.CONCAT(#REF!,"F",RIGHT(R217,2)),R217)</f>
        <v>#REF!</v>
      </c>
      <c r="T217" s="24"/>
      <c r="U217" s="24"/>
      <c r="V217" s="24"/>
    </row>
    <row r="218" spans="1:22" ht="21">
      <c r="A218" s="6" t="s">
        <v>693</v>
      </c>
      <c r="B218" s="36" t="s">
        <v>694</v>
      </c>
      <c r="C218" s="6" t="s">
        <v>694</v>
      </c>
      <c r="D218" s="6" t="s">
        <v>15</v>
      </c>
      <c r="E218" s="7">
        <v>2563</v>
      </c>
      <c r="F218" s="6" t="s">
        <v>165</v>
      </c>
      <c r="G218" s="6" t="s">
        <v>212</v>
      </c>
      <c r="H218" s="6" t="s">
        <v>695</v>
      </c>
      <c r="I218" s="6" t="s">
        <v>206</v>
      </c>
      <c r="J218" s="6"/>
      <c r="K218" s="6" t="s">
        <v>96</v>
      </c>
      <c r="L218" s="6"/>
      <c r="M218" s="24"/>
      <c r="N218" s="24"/>
      <c r="O218" s="24"/>
      <c r="P218" s="24"/>
      <c r="Q218" s="24"/>
      <c r="R218" s="6" t="s">
        <v>1565</v>
      </c>
      <c r="S218" s="24" t="e">
        <f>IF(LEN(R218=11),_xlfn.CONCAT(#REF!,"F",RIGHT(R218,2)),R218)</f>
        <v>#REF!</v>
      </c>
      <c r="T218" s="24"/>
      <c r="U218" s="24"/>
      <c r="V218" s="24"/>
    </row>
    <row r="219" spans="1:22" ht="21">
      <c r="A219" s="6" t="s">
        <v>696</v>
      </c>
      <c r="B219" s="36" t="s">
        <v>697</v>
      </c>
      <c r="C219" s="6" t="s">
        <v>697</v>
      </c>
      <c r="D219" s="6" t="s">
        <v>15</v>
      </c>
      <c r="E219" s="7">
        <v>2563</v>
      </c>
      <c r="F219" s="6" t="s">
        <v>119</v>
      </c>
      <c r="G219" s="6" t="s">
        <v>119</v>
      </c>
      <c r="H219" s="6" t="s">
        <v>698</v>
      </c>
      <c r="I219" s="6" t="s">
        <v>206</v>
      </c>
      <c r="J219" s="6"/>
      <c r="K219" s="6" t="s">
        <v>96</v>
      </c>
      <c r="L219" s="6"/>
      <c r="M219" s="24"/>
      <c r="N219" s="24"/>
      <c r="O219" s="24"/>
      <c r="P219" s="24"/>
      <c r="Q219" s="24"/>
      <c r="R219" s="6" t="s">
        <v>1721</v>
      </c>
      <c r="S219" s="24" t="e">
        <f>IF(LEN(R219=11),_xlfn.CONCAT(#REF!,"F",RIGHT(R219,2)),R219)</f>
        <v>#REF!</v>
      </c>
      <c r="T219" s="24"/>
      <c r="U219" s="24"/>
      <c r="V219" s="24"/>
    </row>
    <row r="220" spans="1:22" ht="21">
      <c r="A220" s="6" t="s">
        <v>699</v>
      </c>
      <c r="B220" s="36" t="s">
        <v>700</v>
      </c>
      <c r="C220" s="6" t="s">
        <v>700</v>
      </c>
      <c r="D220" s="6" t="s">
        <v>15</v>
      </c>
      <c r="E220" s="7">
        <v>2563</v>
      </c>
      <c r="F220" s="6" t="s">
        <v>119</v>
      </c>
      <c r="G220" s="6" t="s">
        <v>127</v>
      </c>
      <c r="H220" s="6" t="s">
        <v>387</v>
      </c>
      <c r="I220" s="6" t="s">
        <v>95</v>
      </c>
      <c r="J220" s="6"/>
      <c r="K220" s="6" t="s">
        <v>96</v>
      </c>
      <c r="L220" s="6"/>
      <c r="M220" s="24"/>
      <c r="N220" s="24"/>
      <c r="O220" s="24"/>
      <c r="P220" s="24"/>
      <c r="Q220" s="24"/>
      <c r="R220" s="6" t="s">
        <v>1577</v>
      </c>
      <c r="S220" s="24" t="e">
        <f>IF(LEN(R220=11),_xlfn.CONCAT(#REF!,"F",RIGHT(R220,2)),R220)</f>
        <v>#REF!</v>
      </c>
      <c r="T220" s="24"/>
      <c r="U220" s="24"/>
      <c r="V220" s="24"/>
    </row>
    <row r="221" spans="1:22" ht="21">
      <c r="A221" s="6" t="s">
        <v>701</v>
      </c>
      <c r="B221" s="36" t="s">
        <v>702</v>
      </c>
      <c r="C221" s="6" t="s">
        <v>702</v>
      </c>
      <c r="D221" s="6" t="s">
        <v>15</v>
      </c>
      <c r="E221" s="7">
        <v>2563</v>
      </c>
      <c r="F221" s="6" t="s">
        <v>165</v>
      </c>
      <c r="G221" s="6" t="s">
        <v>127</v>
      </c>
      <c r="H221" s="6" t="s">
        <v>703</v>
      </c>
      <c r="I221" s="6" t="s">
        <v>206</v>
      </c>
      <c r="J221" s="6"/>
      <c r="K221" s="6" t="s">
        <v>96</v>
      </c>
      <c r="L221" s="6"/>
      <c r="M221" s="24"/>
      <c r="N221" s="24"/>
      <c r="O221" s="24"/>
      <c r="P221" s="24"/>
      <c r="Q221" s="24"/>
      <c r="R221" s="6" t="s">
        <v>1584</v>
      </c>
      <c r="S221" s="24" t="e">
        <f>IF(LEN(R221=11),_xlfn.CONCAT(#REF!,"F",RIGHT(R221,2)),R221)</f>
        <v>#REF!</v>
      </c>
      <c r="T221" s="24"/>
      <c r="U221" s="24"/>
      <c r="V221" s="24"/>
    </row>
    <row r="222" spans="1:22" ht="21">
      <c r="A222" s="6" t="s">
        <v>704</v>
      </c>
      <c r="B222" s="36" t="s">
        <v>705</v>
      </c>
      <c r="C222" s="6" t="s">
        <v>705</v>
      </c>
      <c r="D222" s="6" t="s">
        <v>15</v>
      </c>
      <c r="E222" s="7">
        <v>2563</v>
      </c>
      <c r="F222" s="6" t="s">
        <v>119</v>
      </c>
      <c r="G222" s="6" t="s">
        <v>127</v>
      </c>
      <c r="H222" s="6" t="s">
        <v>706</v>
      </c>
      <c r="I222" s="6" t="s">
        <v>161</v>
      </c>
      <c r="J222" s="6"/>
      <c r="K222" s="6" t="s">
        <v>162</v>
      </c>
      <c r="L222" s="6"/>
      <c r="M222" s="24"/>
      <c r="N222" s="24"/>
      <c r="O222" s="24"/>
      <c r="P222" s="24"/>
      <c r="Q222" s="24"/>
      <c r="R222" s="6" t="s">
        <v>1565</v>
      </c>
      <c r="S222" s="24" t="e">
        <f>IF(LEN(R222=11),_xlfn.CONCAT(#REF!,"F",RIGHT(R222,2)),R222)</f>
        <v>#REF!</v>
      </c>
      <c r="T222" s="24"/>
      <c r="U222" s="24"/>
      <c r="V222" s="24"/>
    </row>
    <row r="223" spans="1:22" ht="21">
      <c r="A223" s="6" t="s">
        <v>707</v>
      </c>
      <c r="B223" s="36" t="s">
        <v>708</v>
      </c>
      <c r="C223" s="6" t="s">
        <v>708</v>
      </c>
      <c r="D223" s="6" t="s">
        <v>15</v>
      </c>
      <c r="E223" s="7">
        <v>2563</v>
      </c>
      <c r="F223" s="6" t="s">
        <v>119</v>
      </c>
      <c r="G223" s="6" t="s">
        <v>127</v>
      </c>
      <c r="H223" s="6"/>
      <c r="I223" s="6" t="s">
        <v>497</v>
      </c>
      <c r="J223" s="6"/>
      <c r="K223" s="6" t="s">
        <v>134</v>
      </c>
      <c r="L223" s="6"/>
      <c r="M223" s="24"/>
      <c r="N223" s="24"/>
      <c r="O223" s="24"/>
      <c r="P223" s="24"/>
      <c r="Q223" s="24"/>
      <c r="R223" s="6" t="s">
        <v>1565</v>
      </c>
      <c r="S223" s="24" t="e">
        <f>IF(LEN(R223=11),_xlfn.CONCAT(#REF!,"F",RIGHT(R223,2)),R223)</f>
        <v>#REF!</v>
      </c>
      <c r="T223" s="24"/>
      <c r="U223" s="24"/>
      <c r="V223" s="24"/>
    </row>
    <row r="224" spans="1:22" ht="21">
      <c r="A224" s="6" t="s">
        <v>709</v>
      </c>
      <c r="B224" s="36" t="s">
        <v>710</v>
      </c>
      <c r="C224" s="6" t="s">
        <v>710</v>
      </c>
      <c r="D224" s="6" t="s">
        <v>15</v>
      </c>
      <c r="E224" s="7">
        <v>2563</v>
      </c>
      <c r="F224" s="6" t="s">
        <v>119</v>
      </c>
      <c r="G224" s="6" t="s">
        <v>127</v>
      </c>
      <c r="H224" s="6" t="s">
        <v>711</v>
      </c>
      <c r="I224" s="6" t="s">
        <v>111</v>
      </c>
      <c r="J224" s="6"/>
      <c r="K224" s="6" t="s">
        <v>28</v>
      </c>
      <c r="L224" s="6"/>
      <c r="M224" s="24"/>
      <c r="N224" s="24"/>
      <c r="O224" s="24"/>
      <c r="P224" s="24"/>
      <c r="Q224" s="24"/>
      <c r="R224" s="6" t="s">
        <v>1565</v>
      </c>
      <c r="S224" s="24" t="e">
        <f>IF(LEN(R224=11),_xlfn.CONCAT(#REF!,"F",RIGHT(R224,2)),R224)</f>
        <v>#REF!</v>
      </c>
      <c r="T224" s="24"/>
      <c r="U224" s="24"/>
      <c r="V224" s="24"/>
    </row>
    <row r="225" spans="1:22" ht="21">
      <c r="A225" s="6" t="s">
        <v>712</v>
      </c>
      <c r="B225" s="36" t="s">
        <v>713</v>
      </c>
      <c r="C225" s="6" t="s">
        <v>714</v>
      </c>
      <c r="D225" s="6" t="s">
        <v>51</v>
      </c>
      <c r="E225" s="7">
        <v>2563</v>
      </c>
      <c r="F225" s="6" t="s">
        <v>119</v>
      </c>
      <c r="G225" s="6" t="s">
        <v>127</v>
      </c>
      <c r="H225" s="6" t="s">
        <v>715</v>
      </c>
      <c r="I225" s="6" t="s">
        <v>111</v>
      </c>
      <c r="J225" s="6"/>
      <c r="K225" s="6" t="s">
        <v>28</v>
      </c>
      <c r="L225" s="6"/>
      <c r="M225" s="24"/>
      <c r="N225" s="24"/>
      <c r="O225" s="24"/>
      <c r="P225" s="24"/>
      <c r="Q225" s="24"/>
      <c r="R225" s="6" t="s">
        <v>1577</v>
      </c>
      <c r="S225" s="24" t="e">
        <f>IF(LEN(R225=11),_xlfn.CONCAT(#REF!,"F",RIGHT(R225,2)),R225)</f>
        <v>#REF!</v>
      </c>
      <c r="T225" s="24"/>
      <c r="U225" s="24"/>
      <c r="V225" s="24"/>
    </row>
    <row r="226" spans="1:22" ht="21">
      <c r="A226" s="6" t="s">
        <v>716</v>
      </c>
      <c r="B226" s="36" t="s">
        <v>717</v>
      </c>
      <c r="C226" s="6" t="s">
        <v>717</v>
      </c>
      <c r="D226" s="6" t="s">
        <v>15</v>
      </c>
      <c r="E226" s="7">
        <v>2563</v>
      </c>
      <c r="F226" s="6" t="s">
        <v>179</v>
      </c>
      <c r="G226" s="6" t="s">
        <v>127</v>
      </c>
      <c r="H226" s="6" t="s">
        <v>718</v>
      </c>
      <c r="I226" s="6" t="s">
        <v>111</v>
      </c>
      <c r="J226" s="6"/>
      <c r="K226" s="6" t="s">
        <v>28</v>
      </c>
      <c r="L226" s="6"/>
      <c r="M226" s="24"/>
      <c r="N226" s="24"/>
      <c r="O226" s="24"/>
      <c r="P226" s="24"/>
      <c r="Q226" s="24"/>
      <c r="R226" s="6" t="s">
        <v>1589</v>
      </c>
      <c r="S226" s="24" t="e">
        <f>IF(LEN(R226=11),_xlfn.CONCAT(#REF!,"F",RIGHT(R226,2)),R226)</f>
        <v>#REF!</v>
      </c>
      <c r="T226" s="24"/>
      <c r="U226" s="24"/>
      <c r="V226" s="24"/>
    </row>
    <row r="227" spans="1:22" ht="21">
      <c r="A227" s="6" t="s">
        <v>719</v>
      </c>
      <c r="B227" s="36" t="s">
        <v>720</v>
      </c>
      <c r="C227" s="6" t="s">
        <v>720</v>
      </c>
      <c r="D227" s="6" t="s">
        <v>15</v>
      </c>
      <c r="E227" s="7">
        <v>2563</v>
      </c>
      <c r="F227" s="6" t="s">
        <v>119</v>
      </c>
      <c r="G227" s="6" t="s">
        <v>127</v>
      </c>
      <c r="H227" s="6" t="s">
        <v>721</v>
      </c>
      <c r="I227" s="6" t="s">
        <v>161</v>
      </c>
      <c r="J227" s="6"/>
      <c r="K227" s="6" t="s">
        <v>162</v>
      </c>
      <c r="L227" s="6"/>
      <c r="M227" s="24"/>
      <c r="N227" s="24"/>
      <c r="O227" s="24"/>
      <c r="P227" s="24"/>
      <c r="Q227" s="24"/>
      <c r="R227" s="6" t="s">
        <v>1577</v>
      </c>
      <c r="S227" s="24" t="e">
        <f>IF(LEN(R227=11),_xlfn.CONCAT(#REF!,"F",RIGHT(R227,2)),R227)</f>
        <v>#REF!</v>
      </c>
      <c r="T227" s="24"/>
      <c r="U227" s="24"/>
      <c r="V227" s="24"/>
    </row>
    <row r="228" spans="1:22" ht="21">
      <c r="A228" s="6" t="s">
        <v>722</v>
      </c>
      <c r="B228" s="36" t="s">
        <v>723</v>
      </c>
      <c r="C228" s="6" t="s">
        <v>723</v>
      </c>
      <c r="D228" s="6" t="s">
        <v>15</v>
      </c>
      <c r="E228" s="7">
        <v>2563</v>
      </c>
      <c r="F228" s="6" t="s">
        <v>369</v>
      </c>
      <c r="G228" s="6" t="s">
        <v>212</v>
      </c>
      <c r="H228" s="6" t="s">
        <v>724</v>
      </c>
      <c r="I228" s="6" t="s">
        <v>111</v>
      </c>
      <c r="J228" s="6"/>
      <c r="K228" s="6" t="s">
        <v>28</v>
      </c>
      <c r="L228" s="6"/>
      <c r="M228" s="24"/>
      <c r="N228" s="24"/>
      <c r="O228" s="24"/>
      <c r="P228" s="24"/>
      <c r="Q228" s="24"/>
      <c r="R228" s="6" t="s">
        <v>1565</v>
      </c>
      <c r="S228" s="24" t="e">
        <f>IF(LEN(R228=11),_xlfn.CONCAT(#REF!,"F",RIGHT(R228,2)),R228)</f>
        <v>#REF!</v>
      </c>
      <c r="T228" s="24"/>
      <c r="U228" s="24"/>
      <c r="V228" s="24"/>
    </row>
    <row r="229" spans="1:22" ht="21">
      <c r="A229" s="6" t="s">
        <v>725</v>
      </c>
      <c r="B229" s="36" t="s">
        <v>726</v>
      </c>
      <c r="C229" s="6" t="s">
        <v>726</v>
      </c>
      <c r="D229" s="6" t="s">
        <v>15</v>
      </c>
      <c r="E229" s="7">
        <v>2563</v>
      </c>
      <c r="F229" s="6" t="s">
        <v>165</v>
      </c>
      <c r="G229" s="6" t="s">
        <v>127</v>
      </c>
      <c r="H229" s="6" t="s">
        <v>727</v>
      </c>
      <c r="I229" s="6" t="s">
        <v>206</v>
      </c>
      <c r="J229" s="6"/>
      <c r="K229" s="6" t="s">
        <v>96</v>
      </c>
      <c r="L229" s="6"/>
      <c r="M229" s="24"/>
      <c r="N229" s="24"/>
      <c r="O229" s="24"/>
      <c r="P229" s="24"/>
      <c r="Q229" s="24"/>
      <c r="R229" s="6" t="s">
        <v>1577</v>
      </c>
      <c r="S229" s="24" t="e">
        <f>IF(LEN(R229=11),_xlfn.CONCAT(#REF!,"F",RIGHT(R229,2)),R229)</f>
        <v>#REF!</v>
      </c>
      <c r="T229" s="24"/>
      <c r="U229" s="24"/>
      <c r="V229" s="24"/>
    </row>
    <row r="230" spans="1:22" ht="21">
      <c r="A230" s="6" t="s">
        <v>728</v>
      </c>
      <c r="B230" s="36" t="s">
        <v>729</v>
      </c>
      <c r="C230" s="6" t="s">
        <v>729</v>
      </c>
      <c r="D230" s="6" t="s">
        <v>15</v>
      </c>
      <c r="E230" s="7">
        <v>2563</v>
      </c>
      <c r="F230" s="6" t="s">
        <v>165</v>
      </c>
      <c r="G230" s="6" t="s">
        <v>127</v>
      </c>
      <c r="H230" s="6" t="s">
        <v>730</v>
      </c>
      <c r="I230" s="6" t="s">
        <v>731</v>
      </c>
      <c r="J230" s="6"/>
      <c r="K230" s="6" t="s">
        <v>20</v>
      </c>
      <c r="L230" s="6"/>
      <c r="M230" s="24"/>
      <c r="N230" s="24"/>
      <c r="O230" s="24"/>
      <c r="P230" s="24"/>
      <c r="Q230" s="24"/>
      <c r="R230" s="6" t="s">
        <v>1565</v>
      </c>
      <c r="S230" s="24" t="e">
        <f>IF(LEN(R230=11),_xlfn.CONCAT(#REF!,"F",RIGHT(R230,2)),R230)</f>
        <v>#REF!</v>
      </c>
      <c r="T230" s="24"/>
      <c r="U230" s="24"/>
      <c r="V230" s="24"/>
    </row>
    <row r="231" spans="1:22" ht="21">
      <c r="A231" s="6" t="s">
        <v>732</v>
      </c>
      <c r="B231" s="36" t="s">
        <v>733</v>
      </c>
      <c r="C231" s="6" t="s">
        <v>733</v>
      </c>
      <c r="D231" s="6" t="s">
        <v>15</v>
      </c>
      <c r="E231" s="7">
        <v>2563</v>
      </c>
      <c r="F231" s="6" t="s">
        <v>165</v>
      </c>
      <c r="G231" s="6" t="s">
        <v>127</v>
      </c>
      <c r="H231" s="6"/>
      <c r="I231" s="6" t="s">
        <v>734</v>
      </c>
      <c r="J231" s="6"/>
      <c r="K231" s="6" t="s">
        <v>134</v>
      </c>
      <c r="L231" s="6"/>
      <c r="M231" s="24"/>
      <c r="N231" s="24"/>
      <c r="O231" s="24"/>
      <c r="P231" s="24"/>
      <c r="Q231" s="24"/>
      <c r="R231" s="6" t="s">
        <v>1721</v>
      </c>
      <c r="S231" s="24" t="e">
        <f>IF(LEN(R231=11),_xlfn.CONCAT(#REF!,"F",RIGHT(R231,2)),R231)</f>
        <v>#REF!</v>
      </c>
      <c r="T231" s="24"/>
      <c r="U231" s="24"/>
      <c r="V231" s="24"/>
    </row>
    <row r="232" spans="1:22" ht="21">
      <c r="A232" s="6" t="s">
        <v>735</v>
      </c>
      <c r="B232" s="36" t="s">
        <v>736</v>
      </c>
      <c r="C232" s="6" t="s">
        <v>736</v>
      </c>
      <c r="D232" s="6" t="s">
        <v>15</v>
      </c>
      <c r="E232" s="7">
        <v>2563</v>
      </c>
      <c r="F232" s="6" t="s">
        <v>165</v>
      </c>
      <c r="G232" s="6" t="s">
        <v>127</v>
      </c>
      <c r="H232" s="6" t="s">
        <v>737</v>
      </c>
      <c r="I232" s="6" t="s">
        <v>95</v>
      </c>
      <c r="J232" s="6"/>
      <c r="K232" s="6" t="s">
        <v>96</v>
      </c>
      <c r="L232" s="6"/>
      <c r="M232" s="24"/>
      <c r="N232" s="24"/>
      <c r="O232" s="24"/>
      <c r="P232" s="24"/>
      <c r="Q232" s="24"/>
      <c r="R232" s="6" t="s">
        <v>1577</v>
      </c>
      <c r="S232" s="24" t="e">
        <f>IF(LEN(R232=11),_xlfn.CONCAT(#REF!,"F",RIGHT(R232,2)),R232)</f>
        <v>#REF!</v>
      </c>
      <c r="T232" s="24"/>
      <c r="U232" s="24"/>
      <c r="V232" s="24"/>
    </row>
    <row r="233" spans="1:22" ht="21">
      <c r="A233" s="6" t="s">
        <v>738</v>
      </c>
      <c r="B233" s="36" t="s">
        <v>739</v>
      </c>
      <c r="C233" s="6" t="s">
        <v>739</v>
      </c>
      <c r="D233" s="6" t="s">
        <v>15</v>
      </c>
      <c r="E233" s="7">
        <v>2563</v>
      </c>
      <c r="F233" s="6" t="s">
        <v>212</v>
      </c>
      <c r="G233" s="6" t="s">
        <v>169</v>
      </c>
      <c r="H233" s="6" t="s">
        <v>740</v>
      </c>
      <c r="I233" s="6" t="s">
        <v>206</v>
      </c>
      <c r="J233" s="6"/>
      <c r="K233" s="6" t="s">
        <v>96</v>
      </c>
      <c r="L233" s="6"/>
      <c r="M233" s="24"/>
      <c r="N233" s="24"/>
      <c r="O233" s="24"/>
      <c r="P233" s="24"/>
      <c r="Q233" s="24"/>
      <c r="R233" s="6" t="s">
        <v>1577</v>
      </c>
      <c r="S233" s="24" t="e">
        <f>IF(LEN(R233=11),_xlfn.CONCAT(#REF!,"F",RIGHT(R233,2)),R233)</f>
        <v>#REF!</v>
      </c>
      <c r="T233" s="24"/>
      <c r="U233" s="24"/>
      <c r="V233" s="24"/>
    </row>
    <row r="234" spans="1:22" ht="21">
      <c r="A234" s="6" t="s">
        <v>741</v>
      </c>
      <c r="B234" s="36" t="s">
        <v>742</v>
      </c>
      <c r="C234" s="6" t="s">
        <v>742</v>
      </c>
      <c r="D234" s="6" t="s">
        <v>15</v>
      </c>
      <c r="E234" s="7">
        <v>2563</v>
      </c>
      <c r="F234" s="6" t="s">
        <v>141</v>
      </c>
      <c r="G234" s="6" t="s">
        <v>109</v>
      </c>
      <c r="H234" s="6" t="s">
        <v>743</v>
      </c>
      <c r="I234" s="6" t="s">
        <v>111</v>
      </c>
      <c r="J234" s="6"/>
      <c r="K234" s="6" t="s">
        <v>28</v>
      </c>
      <c r="L234" s="6"/>
      <c r="M234" s="24"/>
      <c r="N234" s="24"/>
      <c r="O234" s="24"/>
      <c r="P234" s="24"/>
      <c r="Q234" s="24"/>
      <c r="R234" s="6" t="s">
        <v>1721</v>
      </c>
      <c r="S234" s="24" t="e">
        <f>IF(LEN(R234=11),_xlfn.CONCAT(#REF!,"F",RIGHT(R234,2)),R234)</f>
        <v>#REF!</v>
      </c>
      <c r="T234" s="24"/>
      <c r="U234" s="24"/>
      <c r="V234" s="24"/>
    </row>
    <row r="235" spans="1:22" ht="21">
      <c r="A235" s="6" t="s">
        <v>744</v>
      </c>
      <c r="B235" s="36" t="s">
        <v>745</v>
      </c>
      <c r="C235" s="6" t="s">
        <v>745</v>
      </c>
      <c r="D235" s="6" t="s">
        <v>15</v>
      </c>
      <c r="E235" s="7">
        <v>2563</v>
      </c>
      <c r="F235" s="6" t="s">
        <v>141</v>
      </c>
      <c r="G235" s="6" t="s">
        <v>127</v>
      </c>
      <c r="H235" s="6" t="s">
        <v>743</v>
      </c>
      <c r="I235" s="6" t="s">
        <v>111</v>
      </c>
      <c r="J235" s="6"/>
      <c r="K235" s="6" t="s">
        <v>28</v>
      </c>
      <c r="L235" s="6"/>
      <c r="M235" s="24"/>
      <c r="N235" s="24"/>
      <c r="O235" s="24"/>
      <c r="P235" s="24"/>
      <c r="Q235" s="24"/>
      <c r="R235" s="6" t="s">
        <v>1721</v>
      </c>
      <c r="S235" s="24" t="e">
        <f>IF(LEN(R235=11),_xlfn.CONCAT(#REF!,"F",RIGHT(R235,2)),R235)</f>
        <v>#REF!</v>
      </c>
      <c r="T235" s="24"/>
      <c r="U235" s="24"/>
      <c r="V235" s="24"/>
    </row>
    <row r="236" spans="1:22" ht="21">
      <c r="A236" s="6" t="s">
        <v>746</v>
      </c>
      <c r="B236" s="36" t="s">
        <v>747</v>
      </c>
      <c r="C236" s="6" t="s">
        <v>747</v>
      </c>
      <c r="D236" s="6" t="s">
        <v>15</v>
      </c>
      <c r="E236" s="7">
        <v>2563</v>
      </c>
      <c r="F236" s="6" t="s">
        <v>165</v>
      </c>
      <c r="G236" s="6" t="s">
        <v>127</v>
      </c>
      <c r="H236" s="6" t="s">
        <v>748</v>
      </c>
      <c r="I236" s="6" t="s">
        <v>289</v>
      </c>
      <c r="J236" s="6"/>
      <c r="K236" s="6" t="s">
        <v>96</v>
      </c>
      <c r="L236" s="6"/>
      <c r="M236" s="24"/>
      <c r="N236" s="24"/>
      <c r="O236" s="24"/>
      <c r="P236" s="24"/>
      <c r="Q236" s="24"/>
      <c r="R236" s="6" t="s">
        <v>1584</v>
      </c>
      <c r="S236" s="24" t="e">
        <f>IF(LEN(R236=11),_xlfn.CONCAT(#REF!,"F",RIGHT(R236,2)),R236)</f>
        <v>#REF!</v>
      </c>
      <c r="T236" s="24"/>
      <c r="U236" s="24"/>
      <c r="V236" s="24"/>
    </row>
    <row r="237" spans="1:22" ht="21">
      <c r="A237" s="6" t="s">
        <v>749</v>
      </c>
      <c r="B237" s="36" t="s">
        <v>750</v>
      </c>
      <c r="C237" s="6" t="s">
        <v>750</v>
      </c>
      <c r="D237" s="6" t="s">
        <v>15</v>
      </c>
      <c r="E237" s="7">
        <v>2563</v>
      </c>
      <c r="F237" s="6" t="s">
        <v>165</v>
      </c>
      <c r="G237" s="6" t="s">
        <v>165</v>
      </c>
      <c r="H237" s="6" t="s">
        <v>751</v>
      </c>
      <c r="I237" s="6" t="s">
        <v>505</v>
      </c>
      <c r="J237" s="6"/>
      <c r="K237" s="6" t="s">
        <v>96</v>
      </c>
      <c r="L237" s="6"/>
      <c r="M237" s="24"/>
      <c r="N237" s="24"/>
      <c r="O237" s="24"/>
      <c r="P237" s="24"/>
      <c r="Q237" s="24"/>
      <c r="R237" s="6" t="s">
        <v>1584</v>
      </c>
      <c r="S237" s="24" t="e">
        <f>IF(LEN(R237=11),_xlfn.CONCAT(#REF!,"F",RIGHT(R237,2)),R237)</f>
        <v>#REF!</v>
      </c>
      <c r="T237" s="24"/>
      <c r="U237" s="24"/>
      <c r="V237" s="24"/>
    </row>
    <row r="238" spans="1:22" ht="21">
      <c r="A238" s="6" t="s">
        <v>752</v>
      </c>
      <c r="B238" s="36" t="s">
        <v>753</v>
      </c>
      <c r="C238" s="6" t="s">
        <v>754</v>
      </c>
      <c r="D238" s="6" t="s">
        <v>15</v>
      </c>
      <c r="E238" s="7">
        <v>2563</v>
      </c>
      <c r="F238" s="6" t="s">
        <v>165</v>
      </c>
      <c r="G238" s="6" t="s">
        <v>755</v>
      </c>
      <c r="H238" s="6" t="s">
        <v>756</v>
      </c>
      <c r="I238" s="6" t="s">
        <v>206</v>
      </c>
      <c r="J238" s="6"/>
      <c r="K238" s="6" t="s">
        <v>96</v>
      </c>
      <c r="L238" s="6"/>
      <c r="M238" s="24"/>
      <c r="N238" s="24"/>
      <c r="O238" s="24"/>
      <c r="P238" s="24"/>
      <c r="Q238" s="24"/>
      <c r="R238" s="6" t="s">
        <v>3586</v>
      </c>
      <c r="S238" s="24" t="e">
        <f>IF(LEN(R238=11),_xlfn.CONCAT(#REF!,"F",RIGHT(R238,2)),R238)</f>
        <v>#REF!</v>
      </c>
      <c r="T238" s="24"/>
      <c r="U238" s="24"/>
      <c r="V238" s="24"/>
    </row>
    <row r="239" spans="1:22" ht="21">
      <c r="A239" s="6" t="s">
        <v>757</v>
      </c>
      <c r="B239" s="36" t="s">
        <v>758</v>
      </c>
      <c r="C239" s="6" t="s">
        <v>758</v>
      </c>
      <c r="D239" s="6" t="s">
        <v>15</v>
      </c>
      <c r="E239" s="7">
        <v>2563</v>
      </c>
      <c r="F239" s="6" t="s">
        <v>165</v>
      </c>
      <c r="G239" s="6" t="s">
        <v>127</v>
      </c>
      <c r="H239" s="6" t="s">
        <v>756</v>
      </c>
      <c r="I239" s="6" t="s">
        <v>206</v>
      </c>
      <c r="J239" s="6"/>
      <c r="K239" s="6" t="s">
        <v>96</v>
      </c>
      <c r="L239" s="6"/>
      <c r="M239" s="24"/>
      <c r="N239" s="24"/>
      <c r="O239" s="24"/>
      <c r="P239" s="24"/>
      <c r="Q239" s="24"/>
      <c r="R239" s="6" t="s">
        <v>3586</v>
      </c>
      <c r="S239" s="24" t="e">
        <f>IF(LEN(R239=11),_xlfn.CONCAT(#REF!,"F",RIGHT(R239,2)),R239)</f>
        <v>#REF!</v>
      </c>
      <c r="T239" s="24"/>
      <c r="U239" s="24"/>
      <c r="V239" s="24"/>
    </row>
    <row r="240" spans="1:22" ht="21">
      <c r="A240" s="6" t="s">
        <v>759</v>
      </c>
      <c r="B240" s="36" t="s">
        <v>760</v>
      </c>
      <c r="C240" s="6" t="s">
        <v>760</v>
      </c>
      <c r="D240" s="6" t="s">
        <v>15</v>
      </c>
      <c r="E240" s="7">
        <v>2563</v>
      </c>
      <c r="F240" s="6" t="s">
        <v>165</v>
      </c>
      <c r="G240" s="6" t="s">
        <v>127</v>
      </c>
      <c r="H240" s="6" t="s">
        <v>756</v>
      </c>
      <c r="I240" s="6" t="s">
        <v>206</v>
      </c>
      <c r="J240" s="6"/>
      <c r="K240" s="6" t="s">
        <v>96</v>
      </c>
      <c r="L240" s="6"/>
      <c r="M240" s="24"/>
      <c r="N240" s="24"/>
      <c r="O240" s="24"/>
      <c r="P240" s="24"/>
      <c r="Q240" s="24"/>
      <c r="R240" s="6" t="s">
        <v>3586</v>
      </c>
      <c r="S240" s="24" t="e">
        <f>IF(LEN(R240=11),_xlfn.CONCAT(#REF!,"F",RIGHT(R240,2)),R240)</f>
        <v>#REF!</v>
      </c>
      <c r="T240" s="24"/>
      <c r="U240" s="24"/>
      <c r="V240" s="24"/>
    </row>
    <row r="241" spans="1:22" ht="21">
      <c r="A241" s="6" t="s">
        <v>761</v>
      </c>
      <c r="B241" s="36" t="s">
        <v>762</v>
      </c>
      <c r="C241" s="6" t="s">
        <v>762</v>
      </c>
      <c r="D241" s="6" t="s">
        <v>15</v>
      </c>
      <c r="E241" s="7">
        <v>2563</v>
      </c>
      <c r="F241" s="6" t="s">
        <v>119</v>
      </c>
      <c r="G241" s="6" t="s">
        <v>763</v>
      </c>
      <c r="H241" s="6" t="s">
        <v>764</v>
      </c>
      <c r="I241" s="6" t="s">
        <v>765</v>
      </c>
      <c r="J241" s="6"/>
      <c r="K241" s="6" t="s">
        <v>473</v>
      </c>
      <c r="L241" s="6"/>
      <c r="M241" s="24"/>
      <c r="N241" s="24"/>
      <c r="O241" s="24"/>
      <c r="P241" s="24"/>
      <c r="Q241" s="24"/>
      <c r="R241" s="6" t="s">
        <v>1577</v>
      </c>
      <c r="S241" s="24" t="e">
        <f>IF(LEN(R241=11),_xlfn.CONCAT(#REF!,"F",RIGHT(R241,2)),R241)</f>
        <v>#REF!</v>
      </c>
      <c r="T241" s="24"/>
      <c r="U241" s="24"/>
      <c r="V241" s="24"/>
    </row>
    <row r="242" spans="1:22" ht="21">
      <c r="A242" s="6" t="s">
        <v>766</v>
      </c>
      <c r="B242" s="36" t="s">
        <v>767</v>
      </c>
      <c r="C242" s="6" t="s">
        <v>767</v>
      </c>
      <c r="D242" s="6" t="s">
        <v>15</v>
      </c>
      <c r="E242" s="7">
        <v>2563</v>
      </c>
      <c r="F242" s="6" t="s">
        <v>119</v>
      </c>
      <c r="G242" s="6" t="s">
        <v>127</v>
      </c>
      <c r="H242" s="6" t="s">
        <v>768</v>
      </c>
      <c r="I242" s="6" t="s">
        <v>765</v>
      </c>
      <c r="J242" s="6"/>
      <c r="K242" s="6" t="s">
        <v>473</v>
      </c>
      <c r="L242" s="6"/>
      <c r="M242" s="24"/>
      <c r="N242" s="24"/>
      <c r="O242" s="24"/>
      <c r="P242" s="24"/>
      <c r="Q242" s="24"/>
      <c r="R242" s="6" t="s">
        <v>1584</v>
      </c>
      <c r="S242" s="24" t="e">
        <f>IF(LEN(R242=11),_xlfn.CONCAT(#REF!,"F",RIGHT(R242,2)),R242)</f>
        <v>#REF!</v>
      </c>
      <c r="T242" s="24"/>
      <c r="U242" s="24"/>
      <c r="V242" s="24"/>
    </row>
    <row r="243" spans="1:22" ht="21">
      <c r="A243" s="6" t="s">
        <v>769</v>
      </c>
      <c r="B243" s="36" t="s">
        <v>770</v>
      </c>
      <c r="C243" s="6" t="s">
        <v>770</v>
      </c>
      <c r="D243" s="6" t="s">
        <v>15</v>
      </c>
      <c r="E243" s="7">
        <v>2563</v>
      </c>
      <c r="F243" s="6" t="s">
        <v>369</v>
      </c>
      <c r="G243" s="6" t="s">
        <v>771</v>
      </c>
      <c r="H243" s="6" t="s">
        <v>772</v>
      </c>
      <c r="I243" s="6" t="s">
        <v>773</v>
      </c>
      <c r="J243" s="6"/>
      <c r="K243" s="6" t="s">
        <v>46</v>
      </c>
      <c r="L243" s="6"/>
      <c r="M243" s="24"/>
      <c r="N243" s="24"/>
      <c r="O243" s="24"/>
      <c r="P243" s="24"/>
      <c r="Q243" s="24"/>
      <c r="R243" s="6" t="s">
        <v>1554</v>
      </c>
      <c r="S243" s="24" t="e">
        <f>IF(LEN(R243=11),_xlfn.CONCAT(#REF!,"F",RIGHT(R243,2)),R243)</f>
        <v>#REF!</v>
      </c>
      <c r="T243" s="24"/>
      <c r="U243" s="24"/>
      <c r="V243" s="24"/>
    </row>
    <row r="244" spans="1:22" ht="21">
      <c r="A244" s="6" t="s">
        <v>774</v>
      </c>
      <c r="B244" s="36" t="s">
        <v>775</v>
      </c>
      <c r="C244" s="6" t="s">
        <v>775</v>
      </c>
      <c r="D244" s="6" t="s">
        <v>15</v>
      </c>
      <c r="E244" s="7">
        <v>2563</v>
      </c>
      <c r="F244" s="6" t="s">
        <v>179</v>
      </c>
      <c r="G244" s="6" t="s">
        <v>127</v>
      </c>
      <c r="H244" s="6" t="s">
        <v>104</v>
      </c>
      <c r="I244" s="6" t="s">
        <v>105</v>
      </c>
      <c r="J244" s="6"/>
      <c r="K244" s="6" t="s">
        <v>20</v>
      </c>
      <c r="L244" s="6"/>
      <c r="M244" s="24"/>
      <c r="N244" s="24"/>
      <c r="O244" s="24"/>
      <c r="P244" s="24"/>
      <c r="Q244" s="24"/>
      <c r="R244" s="6" t="s">
        <v>1645</v>
      </c>
      <c r="S244" s="24" t="e">
        <f>IF(LEN(R244=11),_xlfn.CONCAT(#REF!,"F",RIGHT(R244,2)),R244)</f>
        <v>#REF!</v>
      </c>
      <c r="T244" s="24"/>
      <c r="U244" s="24"/>
      <c r="V244" s="24"/>
    </row>
    <row r="245" spans="1:22" ht="21">
      <c r="A245" s="6" t="s">
        <v>777</v>
      </c>
      <c r="B245" s="36" t="s">
        <v>778</v>
      </c>
      <c r="C245" s="6" t="s">
        <v>778</v>
      </c>
      <c r="D245" s="6" t="s">
        <v>15</v>
      </c>
      <c r="E245" s="7">
        <v>2563</v>
      </c>
      <c r="F245" s="6" t="s">
        <v>165</v>
      </c>
      <c r="G245" s="6" t="s">
        <v>755</v>
      </c>
      <c r="H245" s="6" t="s">
        <v>779</v>
      </c>
      <c r="I245" s="6" t="s">
        <v>780</v>
      </c>
      <c r="J245" s="6"/>
      <c r="K245" s="6" t="s">
        <v>20</v>
      </c>
      <c r="L245" s="6"/>
      <c r="M245" s="24"/>
      <c r="N245" s="24"/>
      <c r="O245" s="24"/>
      <c r="P245" s="24"/>
      <c r="Q245" s="24"/>
      <c r="R245" s="6" t="s">
        <v>1721</v>
      </c>
      <c r="S245" s="24" t="e">
        <f>IF(LEN(R245=11),_xlfn.CONCAT(#REF!,"F",RIGHT(R245,2)),R245)</f>
        <v>#REF!</v>
      </c>
      <c r="T245" s="24"/>
      <c r="U245" s="24"/>
      <c r="V245" s="24"/>
    </row>
    <row r="246" spans="1:22" ht="21">
      <c r="A246" s="6" t="s">
        <v>781</v>
      </c>
      <c r="B246" s="36" t="s">
        <v>782</v>
      </c>
      <c r="C246" s="6" t="s">
        <v>783</v>
      </c>
      <c r="D246" s="6" t="s">
        <v>15</v>
      </c>
      <c r="E246" s="7">
        <v>2563</v>
      </c>
      <c r="F246" s="6" t="s">
        <v>169</v>
      </c>
      <c r="G246" s="6" t="s">
        <v>17</v>
      </c>
      <c r="H246" s="6" t="s">
        <v>784</v>
      </c>
      <c r="I246" s="6" t="s">
        <v>398</v>
      </c>
      <c r="J246" s="6"/>
      <c r="K246" s="6" t="s">
        <v>399</v>
      </c>
      <c r="L246" s="6"/>
      <c r="M246" s="24"/>
      <c r="N246" s="24"/>
      <c r="O246" s="24"/>
      <c r="P246" s="24"/>
      <c r="Q246" s="24"/>
      <c r="R246" s="6" t="s">
        <v>3586</v>
      </c>
      <c r="S246" s="24" t="e">
        <f>IF(LEN(R246=11),_xlfn.CONCAT(#REF!,"F",RIGHT(R246,2)),R246)</f>
        <v>#REF!</v>
      </c>
      <c r="T246" s="24"/>
      <c r="U246" s="24"/>
      <c r="V246" s="24"/>
    </row>
    <row r="247" spans="1:22" ht="21">
      <c r="A247" s="6" t="s">
        <v>785</v>
      </c>
      <c r="B247" s="36" t="s">
        <v>786</v>
      </c>
      <c r="C247" s="6" t="s">
        <v>786</v>
      </c>
      <c r="D247" s="6" t="s">
        <v>15</v>
      </c>
      <c r="E247" s="7">
        <v>2563</v>
      </c>
      <c r="F247" s="6" t="s">
        <v>165</v>
      </c>
      <c r="G247" s="6" t="s">
        <v>787</v>
      </c>
      <c r="H247" s="6" t="s">
        <v>440</v>
      </c>
      <c r="I247" s="6" t="s">
        <v>398</v>
      </c>
      <c r="J247" s="6"/>
      <c r="K247" s="6" t="s">
        <v>399</v>
      </c>
      <c r="L247" s="6"/>
      <c r="M247" s="24"/>
      <c r="N247" s="24"/>
      <c r="O247" s="24"/>
      <c r="P247" s="24"/>
      <c r="Q247" s="24"/>
      <c r="R247" s="6" t="s">
        <v>1584</v>
      </c>
      <c r="S247" s="24" t="e">
        <f>IF(LEN(R247=11),_xlfn.CONCAT(#REF!,"F",RIGHT(R247,2)),R247)</f>
        <v>#REF!</v>
      </c>
      <c r="T247" s="24"/>
      <c r="U247" s="24"/>
      <c r="V247" s="24"/>
    </row>
    <row r="248" spans="1:22" ht="21">
      <c r="A248" s="6" t="s">
        <v>788</v>
      </c>
      <c r="B248" s="36" t="s">
        <v>789</v>
      </c>
      <c r="C248" s="6" t="s">
        <v>789</v>
      </c>
      <c r="D248" s="6" t="s">
        <v>15</v>
      </c>
      <c r="E248" s="7">
        <v>2563</v>
      </c>
      <c r="F248" s="6" t="s">
        <v>169</v>
      </c>
      <c r="G248" s="6" t="s">
        <v>344</v>
      </c>
      <c r="H248" s="6"/>
      <c r="I248" s="6" t="s">
        <v>734</v>
      </c>
      <c r="J248" s="6"/>
      <c r="K248" s="6" t="s">
        <v>134</v>
      </c>
      <c r="L248" s="6"/>
      <c r="M248" s="24"/>
      <c r="N248" s="24"/>
      <c r="O248" s="24"/>
      <c r="P248" s="24"/>
      <c r="Q248" s="24"/>
      <c r="R248" s="6" t="s">
        <v>1565</v>
      </c>
      <c r="S248" s="24" t="e">
        <f>IF(LEN(R248=11),_xlfn.CONCAT(#REF!,"F",RIGHT(R248,2)),R248)</f>
        <v>#REF!</v>
      </c>
      <c r="T248" s="24"/>
      <c r="U248" s="24"/>
      <c r="V248" s="24"/>
    </row>
    <row r="249" spans="1:22" ht="21">
      <c r="A249" s="6" t="s">
        <v>790</v>
      </c>
      <c r="B249" s="36" t="s">
        <v>791</v>
      </c>
      <c r="C249" s="6" t="s">
        <v>791</v>
      </c>
      <c r="D249" s="6" t="s">
        <v>15</v>
      </c>
      <c r="E249" s="7">
        <v>2563</v>
      </c>
      <c r="F249" s="6" t="s">
        <v>212</v>
      </c>
      <c r="G249" s="6" t="s">
        <v>127</v>
      </c>
      <c r="H249" s="6" t="s">
        <v>792</v>
      </c>
      <c r="I249" s="6" t="s">
        <v>176</v>
      </c>
      <c r="J249" s="6"/>
      <c r="K249" s="6" t="s">
        <v>67</v>
      </c>
      <c r="L249" s="6"/>
      <c r="M249" s="24"/>
      <c r="N249" s="24"/>
      <c r="O249" s="24"/>
      <c r="P249" s="24"/>
      <c r="Q249" s="24"/>
      <c r="R249" s="6" t="s">
        <v>1619</v>
      </c>
      <c r="S249" s="24" t="e">
        <f>IF(LEN(R249=11),_xlfn.CONCAT(#REF!,"F",RIGHT(R249,2)),R249)</f>
        <v>#REF!</v>
      </c>
      <c r="T249" s="24"/>
      <c r="U249" s="24"/>
      <c r="V249" s="24"/>
    </row>
    <row r="250" spans="1:22" ht="21">
      <c r="A250" s="6" t="s">
        <v>793</v>
      </c>
      <c r="B250" s="36" t="s">
        <v>794</v>
      </c>
      <c r="C250" s="6" t="s">
        <v>794</v>
      </c>
      <c r="D250" s="6" t="s">
        <v>15</v>
      </c>
      <c r="E250" s="7">
        <v>2563</v>
      </c>
      <c r="F250" s="6" t="s">
        <v>165</v>
      </c>
      <c r="G250" s="6" t="s">
        <v>127</v>
      </c>
      <c r="H250" s="6" t="s">
        <v>795</v>
      </c>
      <c r="I250" s="6" t="s">
        <v>796</v>
      </c>
      <c r="J250" s="6"/>
      <c r="K250" s="6" t="s">
        <v>28</v>
      </c>
      <c r="L250" s="6"/>
      <c r="M250" s="24"/>
      <c r="N250" s="24"/>
      <c r="O250" s="24"/>
      <c r="P250" s="24"/>
      <c r="Q250" s="24"/>
      <c r="R250" s="6" t="s">
        <v>1565</v>
      </c>
      <c r="S250" s="24" t="e">
        <f>IF(LEN(R250=11),_xlfn.CONCAT(#REF!,"F",RIGHT(R250,2)),R250)</f>
        <v>#REF!</v>
      </c>
      <c r="T250" s="24"/>
      <c r="U250" s="24"/>
      <c r="V250" s="24"/>
    </row>
    <row r="251" spans="1:22" ht="21">
      <c r="A251" s="6" t="s">
        <v>797</v>
      </c>
      <c r="B251" s="36" t="s">
        <v>798</v>
      </c>
      <c r="C251" s="6" t="s">
        <v>798</v>
      </c>
      <c r="D251" s="6" t="s">
        <v>15</v>
      </c>
      <c r="E251" s="7">
        <v>2563</v>
      </c>
      <c r="F251" s="6" t="s">
        <v>169</v>
      </c>
      <c r="G251" s="6" t="s">
        <v>17</v>
      </c>
      <c r="H251" s="6" t="s">
        <v>799</v>
      </c>
      <c r="I251" s="6" t="s">
        <v>289</v>
      </c>
      <c r="J251" s="6"/>
      <c r="K251" s="6" t="s">
        <v>96</v>
      </c>
      <c r="L251" s="6"/>
      <c r="M251" s="24"/>
      <c r="N251" s="24"/>
      <c r="O251" s="24"/>
      <c r="P251" s="24"/>
      <c r="Q251" s="24"/>
      <c r="R251" s="6" t="s">
        <v>1589</v>
      </c>
      <c r="S251" s="24" t="e">
        <f>IF(LEN(R251=11),_xlfn.CONCAT(#REF!,"F",RIGHT(R251,2)),R251)</f>
        <v>#REF!</v>
      </c>
      <c r="T251" s="24"/>
      <c r="U251" s="24"/>
      <c r="V251" s="24"/>
    </row>
    <row r="252" spans="1:22" ht="21">
      <c r="A252" s="6" t="s">
        <v>800</v>
      </c>
      <c r="B252" s="36" t="s">
        <v>801</v>
      </c>
      <c r="C252" s="6" t="s">
        <v>802</v>
      </c>
      <c r="D252" s="6" t="s">
        <v>15</v>
      </c>
      <c r="E252" s="7">
        <v>2563</v>
      </c>
      <c r="F252" s="6" t="s">
        <v>169</v>
      </c>
      <c r="G252" s="6" t="s">
        <v>127</v>
      </c>
      <c r="H252" s="6" t="s">
        <v>260</v>
      </c>
      <c r="I252" s="6" t="s">
        <v>261</v>
      </c>
      <c r="J252" s="6"/>
      <c r="K252" s="6" t="s">
        <v>262</v>
      </c>
      <c r="L252" s="6"/>
      <c r="M252" s="24"/>
      <c r="N252" s="24"/>
      <c r="O252" s="24"/>
      <c r="P252" s="24"/>
      <c r="Q252" s="24"/>
      <c r="R252" s="6" t="s">
        <v>1947</v>
      </c>
      <c r="S252" s="24" t="e">
        <f>IF(LEN(R252=11),_xlfn.CONCAT(#REF!,"F",RIGHT(R252,2)),R252)</f>
        <v>#REF!</v>
      </c>
      <c r="T252" s="24"/>
      <c r="U252" s="24"/>
      <c r="V252" s="24"/>
    </row>
    <row r="253" spans="1:22" ht="21">
      <c r="A253" s="6" t="s">
        <v>804</v>
      </c>
      <c r="B253" s="36" t="s">
        <v>805</v>
      </c>
      <c r="C253" s="6" t="s">
        <v>805</v>
      </c>
      <c r="D253" s="6" t="s">
        <v>15</v>
      </c>
      <c r="E253" s="7">
        <v>2563</v>
      </c>
      <c r="F253" s="6" t="s">
        <v>109</v>
      </c>
      <c r="G253" s="6" t="s">
        <v>109</v>
      </c>
      <c r="H253" s="6" t="s">
        <v>370</v>
      </c>
      <c r="I253" s="6" t="s">
        <v>161</v>
      </c>
      <c r="J253" s="6"/>
      <c r="K253" s="6" t="s">
        <v>162</v>
      </c>
      <c r="L253" s="6"/>
      <c r="M253" s="24"/>
      <c r="N253" s="24"/>
      <c r="O253" s="24"/>
      <c r="P253" s="24"/>
      <c r="Q253" s="24"/>
      <c r="R253" s="6" t="s">
        <v>1577</v>
      </c>
      <c r="S253" s="24" t="e">
        <f>IF(LEN(R253=11),_xlfn.CONCAT(#REF!,"F",RIGHT(R253,2)),R253)</f>
        <v>#REF!</v>
      </c>
      <c r="T253" s="24"/>
      <c r="U253" s="24"/>
      <c r="V253" s="24"/>
    </row>
    <row r="254" spans="1:22" ht="21">
      <c r="A254" s="6" t="s">
        <v>806</v>
      </c>
      <c r="B254" s="36" t="s">
        <v>807</v>
      </c>
      <c r="C254" s="6" t="s">
        <v>807</v>
      </c>
      <c r="D254" s="6" t="s">
        <v>15</v>
      </c>
      <c r="E254" s="7">
        <v>2563</v>
      </c>
      <c r="F254" s="6" t="s">
        <v>109</v>
      </c>
      <c r="G254" s="6" t="s">
        <v>127</v>
      </c>
      <c r="H254" s="6" t="s">
        <v>370</v>
      </c>
      <c r="I254" s="6" t="s">
        <v>161</v>
      </c>
      <c r="J254" s="6"/>
      <c r="K254" s="6" t="s">
        <v>162</v>
      </c>
      <c r="L254" s="6"/>
      <c r="M254" s="24"/>
      <c r="N254" s="24"/>
      <c r="O254" s="24"/>
      <c r="P254" s="24"/>
      <c r="Q254" s="24"/>
      <c r="R254" s="6" t="s">
        <v>1577</v>
      </c>
      <c r="S254" s="24" t="e">
        <f>IF(LEN(R254=11),_xlfn.CONCAT(#REF!,"F",RIGHT(R254,2)),R254)</f>
        <v>#REF!</v>
      </c>
      <c r="T254" s="24"/>
      <c r="U254" s="24"/>
      <c r="V254" s="24"/>
    </row>
    <row r="255" spans="1:22" ht="21">
      <c r="A255" s="6" t="s">
        <v>808</v>
      </c>
      <c r="B255" s="36" t="s">
        <v>809</v>
      </c>
      <c r="C255" s="6" t="s">
        <v>809</v>
      </c>
      <c r="D255" s="6" t="s">
        <v>15</v>
      </c>
      <c r="E255" s="7">
        <v>2563</v>
      </c>
      <c r="F255" s="6" t="s">
        <v>109</v>
      </c>
      <c r="G255" s="6" t="s">
        <v>344</v>
      </c>
      <c r="H255" s="6"/>
      <c r="I255" s="6" t="s">
        <v>734</v>
      </c>
      <c r="J255" s="6"/>
      <c r="K255" s="6" t="s">
        <v>134</v>
      </c>
      <c r="L255" s="6"/>
      <c r="M255" s="24"/>
      <c r="N255" s="24"/>
      <c r="O255" s="24"/>
      <c r="P255" s="24"/>
      <c r="Q255" s="24"/>
      <c r="R255" s="6" t="s">
        <v>1721</v>
      </c>
      <c r="S255" s="24" t="e">
        <f>IF(LEN(R255=11),_xlfn.CONCAT(#REF!,"F",RIGHT(R255,2)),R255)</f>
        <v>#REF!</v>
      </c>
      <c r="T255" s="24"/>
      <c r="U255" s="24"/>
      <c r="V255" s="24"/>
    </row>
    <row r="256" spans="1:22" ht="21">
      <c r="A256" s="6" t="s">
        <v>810</v>
      </c>
      <c r="B256" s="36" t="s">
        <v>811</v>
      </c>
      <c r="C256" s="6" t="s">
        <v>811</v>
      </c>
      <c r="D256" s="6" t="s">
        <v>15</v>
      </c>
      <c r="E256" s="7">
        <v>2563</v>
      </c>
      <c r="F256" s="6" t="s">
        <v>127</v>
      </c>
      <c r="G256" s="6" t="s">
        <v>127</v>
      </c>
      <c r="H256" s="6" t="s">
        <v>244</v>
      </c>
      <c r="I256" s="6" t="s">
        <v>111</v>
      </c>
      <c r="J256" s="6"/>
      <c r="K256" s="6" t="s">
        <v>28</v>
      </c>
      <c r="L256" s="6"/>
      <c r="M256" s="24"/>
      <c r="N256" s="24"/>
      <c r="O256" s="24"/>
      <c r="P256" s="24"/>
      <c r="Q256" s="24"/>
      <c r="R256" s="6" t="s">
        <v>1565</v>
      </c>
      <c r="S256" s="24" t="e">
        <f>IF(LEN(R256=11),_xlfn.CONCAT(#REF!,"F",RIGHT(R256,2)),R256)</f>
        <v>#REF!</v>
      </c>
      <c r="T256" s="24"/>
      <c r="U256" s="24"/>
      <c r="V256" s="24"/>
    </row>
    <row r="257" spans="1:22" ht="21">
      <c r="A257" s="6" t="s">
        <v>812</v>
      </c>
      <c r="B257" s="36" t="s">
        <v>208</v>
      </c>
      <c r="C257" s="6" t="s">
        <v>208</v>
      </c>
      <c r="D257" s="6" t="s">
        <v>15</v>
      </c>
      <c r="E257" s="7">
        <v>2563</v>
      </c>
      <c r="F257" s="6" t="s">
        <v>127</v>
      </c>
      <c r="G257" s="6" t="s">
        <v>560</v>
      </c>
      <c r="H257" s="6"/>
      <c r="I257" s="6" t="s">
        <v>209</v>
      </c>
      <c r="J257" s="6"/>
      <c r="K257" s="6" t="s">
        <v>134</v>
      </c>
      <c r="L257" s="6"/>
      <c r="M257" s="24"/>
      <c r="N257" s="24"/>
      <c r="O257" s="24"/>
      <c r="P257" s="24"/>
      <c r="Q257" s="24"/>
      <c r="R257" s="6" t="s">
        <v>1577</v>
      </c>
      <c r="S257" s="24" t="e">
        <f>IF(LEN(R257=11),_xlfn.CONCAT(#REF!,"F",RIGHT(R257,2)),R257)</f>
        <v>#REF!</v>
      </c>
      <c r="T257" s="24"/>
      <c r="U257" s="24"/>
      <c r="V257" s="24"/>
    </row>
    <row r="258" spans="1:22" ht="21">
      <c r="A258" s="6" t="s">
        <v>813</v>
      </c>
      <c r="B258" s="36" t="s">
        <v>814</v>
      </c>
      <c r="C258" s="6" t="s">
        <v>814</v>
      </c>
      <c r="D258" s="6" t="s">
        <v>15</v>
      </c>
      <c r="E258" s="7">
        <v>2563</v>
      </c>
      <c r="F258" s="6" t="s">
        <v>127</v>
      </c>
      <c r="G258" s="6" t="s">
        <v>17</v>
      </c>
      <c r="H258" s="6" t="s">
        <v>202</v>
      </c>
      <c r="I258" s="6" t="s">
        <v>176</v>
      </c>
      <c r="J258" s="6"/>
      <c r="K258" s="6" t="s">
        <v>67</v>
      </c>
      <c r="L258" s="6"/>
      <c r="M258" s="24"/>
      <c r="N258" s="24"/>
      <c r="O258" s="24"/>
      <c r="P258" s="24"/>
      <c r="Q258" s="24"/>
      <c r="R258" s="6" t="s">
        <v>1619</v>
      </c>
      <c r="S258" s="24" t="e">
        <f>IF(LEN(R258=11),_xlfn.CONCAT(#REF!,"F",RIGHT(R258,2)),R258)</f>
        <v>#REF!</v>
      </c>
      <c r="T258" s="24"/>
      <c r="U258" s="24"/>
      <c r="V258" s="24"/>
    </row>
    <row r="259" spans="1:22" ht="21">
      <c r="A259" s="6" t="s">
        <v>815</v>
      </c>
      <c r="B259" s="36" t="s">
        <v>816</v>
      </c>
      <c r="C259" s="6" t="s">
        <v>816</v>
      </c>
      <c r="D259" s="6" t="s">
        <v>15</v>
      </c>
      <c r="E259" s="7">
        <v>2563</v>
      </c>
      <c r="F259" s="6" t="s">
        <v>109</v>
      </c>
      <c r="G259" s="6" t="s">
        <v>755</v>
      </c>
      <c r="H259" s="6" t="s">
        <v>596</v>
      </c>
      <c r="I259" s="6" t="s">
        <v>111</v>
      </c>
      <c r="J259" s="6"/>
      <c r="K259" s="6" t="s">
        <v>28</v>
      </c>
      <c r="L259" s="6"/>
      <c r="M259" s="24"/>
      <c r="N259" s="24"/>
      <c r="O259" s="24"/>
      <c r="P259" s="24"/>
      <c r="Q259" s="24"/>
      <c r="R259" s="6" t="s">
        <v>1565</v>
      </c>
      <c r="S259" s="24" t="e">
        <f>IF(LEN(R259=11),_xlfn.CONCAT(#REF!,"F",RIGHT(R259,2)),R259)</f>
        <v>#REF!</v>
      </c>
      <c r="T259" s="24"/>
      <c r="U259" s="24"/>
      <c r="V259" s="24"/>
    </row>
    <row r="260" spans="1:22" ht="21">
      <c r="A260" s="6" t="s">
        <v>817</v>
      </c>
      <c r="B260" s="36" t="s">
        <v>818</v>
      </c>
      <c r="C260" s="6" t="s">
        <v>819</v>
      </c>
      <c r="D260" s="6" t="s">
        <v>15</v>
      </c>
      <c r="E260" s="7">
        <v>2563</v>
      </c>
      <c r="F260" s="6" t="s">
        <v>127</v>
      </c>
      <c r="G260" s="6" t="s">
        <v>127</v>
      </c>
      <c r="H260" s="6" t="s">
        <v>820</v>
      </c>
      <c r="I260" s="6" t="s">
        <v>206</v>
      </c>
      <c r="J260" s="6"/>
      <c r="K260" s="6" t="s">
        <v>96</v>
      </c>
      <c r="L260" s="6"/>
      <c r="M260" s="24"/>
      <c r="N260" s="24"/>
      <c r="O260" s="24"/>
      <c r="P260" s="24"/>
      <c r="Q260" s="24"/>
      <c r="R260" s="6" t="s">
        <v>1554</v>
      </c>
      <c r="S260" s="24" t="e">
        <f>IF(LEN(R260=11),_xlfn.CONCAT(#REF!,"F",RIGHT(R260,2)),R260)</f>
        <v>#REF!</v>
      </c>
      <c r="T260" s="24"/>
      <c r="U260" s="24"/>
      <c r="V260" s="24"/>
    </row>
    <row r="261" spans="1:22" ht="21">
      <c r="A261" s="6" t="s">
        <v>821</v>
      </c>
      <c r="B261" s="36" t="s">
        <v>822</v>
      </c>
      <c r="C261" s="6" t="s">
        <v>822</v>
      </c>
      <c r="D261" s="6" t="s">
        <v>15</v>
      </c>
      <c r="E261" s="7">
        <v>2563</v>
      </c>
      <c r="F261" s="6" t="s">
        <v>127</v>
      </c>
      <c r="G261" s="6" t="s">
        <v>127</v>
      </c>
      <c r="H261" s="6" t="s">
        <v>820</v>
      </c>
      <c r="I261" s="6" t="s">
        <v>206</v>
      </c>
      <c r="J261" s="6"/>
      <c r="K261" s="6" t="s">
        <v>96</v>
      </c>
      <c r="L261" s="6"/>
      <c r="M261" s="24"/>
      <c r="N261" s="24"/>
      <c r="O261" s="24"/>
      <c r="P261" s="24"/>
      <c r="Q261" s="24"/>
      <c r="R261" s="6" t="s">
        <v>1589</v>
      </c>
      <c r="S261" s="24" t="e">
        <f>IF(LEN(R261=11),_xlfn.CONCAT(#REF!,"F",RIGHT(R261,2)),R261)</f>
        <v>#REF!</v>
      </c>
      <c r="T261" s="24"/>
      <c r="U261" s="24"/>
      <c r="V261" s="24"/>
    </row>
    <row r="262" spans="1:22" ht="21">
      <c r="A262" s="6" t="s">
        <v>823</v>
      </c>
      <c r="B262" s="36" t="s">
        <v>824</v>
      </c>
      <c r="C262" s="6" t="s">
        <v>824</v>
      </c>
      <c r="D262" s="6" t="s">
        <v>15</v>
      </c>
      <c r="E262" s="7">
        <v>2563</v>
      </c>
      <c r="F262" s="6" t="s">
        <v>127</v>
      </c>
      <c r="G262" s="6" t="s">
        <v>127</v>
      </c>
      <c r="H262" s="6" t="s">
        <v>825</v>
      </c>
      <c r="I262" s="6" t="s">
        <v>206</v>
      </c>
      <c r="J262" s="6"/>
      <c r="K262" s="6" t="s">
        <v>96</v>
      </c>
      <c r="L262" s="6"/>
      <c r="M262" s="24"/>
      <c r="N262" s="24"/>
      <c r="O262" s="24"/>
      <c r="P262" s="24"/>
      <c r="Q262" s="24"/>
      <c r="R262" s="6" t="s">
        <v>1721</v>
      </c>
      <c r="S262" s="24" t="e">
        <f>IF(LEN(R262=11),_xlfn.CONCAT(#REF!,"F",RIGHT(R262,2)),R262)</f>
        <v>#REF!</v>
      </c>
      <c r="T262" s="24"/>
      <c r="U262" s="24"/>
      <c r="V262" s="24"/>
    </row>
    <row r="263" spans="1:22" ht="21">
      <c r="A263" s="6" t="s">
        <v>826</v>
      </c>
      <c r="B263" s="36" t="s">
        <v>827</v>
      </c>
      <c r="C263" s="6" t="s">
        <v>827</v>
      </c>
      <c r="D263" s="6" t="s">
        <v>15</v>
      </c>
      <c r="E263" s="7">
        <v>2563</v>
      </c>
      <c r="F263" s="6" t="s">
        <v>127</v>
      </c>
      <c r="G263" s="6" t="s">
        <v>127</v>
      </c>
      <c r="H263" s="6" t="s">
        <v>825</v>
      </c>
      <c r="I263" s="6" t="s">
        <v>206</v>
      </c>
      <c r="J263" s="6"/>
      <c r="K263" s="6" t="s">
        <v>96</v>
      </c>
      <c r="L263" s="6"/>
      <c r="M263" s="24"/>
      <c r="N263" s="24"/>
      <c r="O263" s="24"/>
      <c r="P263" s="24"/>
      <c r="Q263" s="24"/>
      <c r="R263" s="6" t="s">
        <v>1584</v>
      </c>
      <c r="S263" s="24" t="e">
        <f>IF(LEN(R263=11),_xlfn.CONCAT(#REF!,"F",RIGHT(R263,2)),R263)</f>
        <v>#REF!</v>
      </c>
      <c r="T263" s="24"/>
      <c r="U263" s="24"/>
      <c r="V263" s="24"/>
    </row>
    <row r="264" spans="1:22" ht="21">
      <c r="A264" s="6" t="s">
        <v>828</v>
      </c>
      <c r="B264" s="36" t="s">
        <v>829</v>
      </c>
      <c r="C264" s="6" t="s">
        <v>829</v>
      </c>
      <c r="D264" s="6" t="s">
        <v>15</v>
      </c>
      <c r="E264" s="7">
        <v>2563</v>
      </c>
      <c r="F264" s="6" t="s">
        <v>127</v>
      </c>
      <c r="G264" s="6" t="s">
        <v>127</v>
      </c>
      <c r="H264" s="6" t="s">
        <v>830</v>
      </c>
      <c r="I264" s="6" t="s">
        <v>111</v>
      </c>
      <c r="J264" s="6"/>
      <c r="K264" s="6" t="s">
        <v>28</v>
      </c>
      <c r="L264" s="6"/>
      <c r="M264" s="24"/>
      <c r="N264" s="24"/>
      <c r="O264" s="24"/>
      <c r="P264" s="24"/>
      <c r="Q264" s="24"/>
      <c r="R264" s="6" t="s">
        <v>1565</v>
      </c>
      <c r="S264" s="24" t="e">
        <f>IF(LEN(R264=11),_xlfn.CONCAT(#REF!,"F",RIGHT(R264,2)),R264)</f>
        <v>#REF!</v>
      </c>
      <c r="T264" s="24"/>
      <c r="U264" s="24"/>
      <c r="V264" s="24"/>
    </row>
    <row r="265" spans="1:22" ht="21">
      <c r="A265" s="6" t="s">
        <v>831</v>
      </c>
      <c r="B265" s="36" t="s">
        <v>832</v>
      </c>
      <c r="C265" s="6" t="s">
        <v>832</v>
      </c>
      <c r="D265" s="6" t="s">
        <v>15</v>
      </c>
      <c r="E265" s="7">
        <v>2563</v>
      </c>
      <c r="F265" s="6" t="s">
        <v>141</v>
      </c>
      <c r="G265" s="6" t="s">
        <v>771</v>
      </c>
      <c r="H265" s="6" t="s">
        <v>833</v>
      </c>
      <c r="I265" s="6" t="s">
        <v>834</v>
      </c>
      <c r="J265" s="6"/>
      <c r="K265" s="6" t="s">
        <v>20</v>
      </c>
      <c r="L265" s="6"/>
      <c r="M265" s="24"/>
      <c r="N265" s="24"/>
      <c r="O265" s="24"/>
      <c r="P265" s="24"/>
      <c r="Q265" s="24"/>
      <c r="R265" s="6" t="s">
        <v>1577</v>
      </c>
      <c r="S265" s="24" t="e">
        <f>IF(LEN(R265=11),_xlfn.CONCAT(#REF!,"F",RIGHT(R265,2)),R265)</f>
        <v>#REF!</v>
      </c>
      <c r="T265" s="24"/>
      <c r="U265" s="24"/>
      <c r="V265" s="24"/>
    </row>
    <row r="266" spans="1:22" ht="21">
      <c r="A266" s="6" t="s">
        <v>835</v>
      </c>
      <c r="B266" s="36" t="s">
        <v>836</v>
      </c>
      <c r="C266" s="6" t="s">
        <v>836</v>
      </c>
      <c r="D266" s="6" t="s">
        <v>15</v>
      </c>
      <c r="E266" s="7">
        <v>2563</v>
      </c>
      <c r="F266" s="6" t="s">
        <v>141</v>
      </c>
      <c r="G266" s="6" t="s">
        <v>771</v>
      </c>
      <c r="H266" s="6" t="s">
        <v>833</v>
      </c>
      <c r="I266" s="6" t="s">
        <v>834</v>
      </c>
      <c r="J266" s="6"/>
      <c r="K266" s="6" t="s">
        <v>20</v>
      </c>
      <c r="L266" s="6"/>
      <c r="M266" s="24"/>
      <c r="N266" s="24"/>
      <c r="O266" s="24"/>
      <c r="P266" s="24"/>
      <c r="Q266" s="24"/>
      <c r="R266" s="6" t="s">
        <v>1577</v>
      </c>
      <c r="S266" s="24" t="e">
        <f>IF(LEN(R266=11),_xlfn.CONCAT(#REF!,"F",RIGHT(R266,2)),R266)</f>
        <v>#REF!</v>
      </c>
      <c r="T266" s="24"/>
      <c r="U266" s="24"/>
      <c r="V266" s="24"/>
    </row>
    <row r="267" spans="1:22" ht="21">
      <c r="A267" s="6" t="s">
        <v>837</v>
      </c>
      <c r="B267" s="36" t="s">
        <v>838</v>
      </c>
      <c r="C267" s="6" t="s">
        <v>838</v>
      </c>
      <c r="D267" s="6" t="s">
        <v>15</v>
      </c>
      <c r="E267" s="7">
        <v>2563</v>
      </c>
      <c r="F267" s="6" t="s">
        <v>165</v>
      </c>
      <c r="G267" s="6" t="s">
        <v>755</v>
      </c>
      <c r="H267" s="6" t="s">
        <v>833</v>
      </c>
      <c r="I267" s="6" t="s">
        <v>834</v>
      </c>
      <c r="J267" s="6"/>
      <c r="K267" s="6" t="s">
        <v>20</v>
      </c>
      <c r="L267" s="6"/>
      <c r="M267" s="24"/>
      <c r="N267" s="24"/>
      <c r="O267" s="24"/>
      <c r="P267" s="24"/>
      <c r="Q267" s="24"/>
      <c r="R267" s="6" t="s">
        <v>1619</v>
      </c>
      <c r="S267" s="24" t="e">
        <f>IF(LEN(R267=11),_xlfn.CONCAT(#REF!,"F",RIGHT(R267,2)),R267)</f>
        <v>#REF!</v>
      </c>
      <c r="T267" s="24"/>
      <c r="U267" s="24"/>
      <c r="V267" s="24"/>
    </row>
    <row r="268" spans="1:22" ht="21">
      <c r="A268" s="6" t="s">
        <v>839</v>
      </c>
      <c r="B268" s="36" t="s">
        <v>840</v>
      </c>
      <c r="C268" s="6" t="s">
        <v>840</v>
      </c>
      <c r="D268" s="6" t="s">
        <v>15</v>
      </c>
      <c r="E268" s="7">
        <v>2563</v>
      </c>
      <c r="F268" s="6" t="s">
        <v>165</v>
      </c>
      <c r="G268" s="6" t="s">
        <v>755</v>
      </c>
      <c r="H268" s="6" t="s">
        <v>833</v>
      </c>
      <c r="I268" s="6" t="s">
        <v>834</v>
      </c>
      <c r="J268" s="6"/>
      <c r="K268" s="6" t="s">
        <v>20</v>
      </c>
      <c r="L268" s="6"/>
      <c r="M268" s="24"/>
      <c r="N268" s="24"/>
      <c r="O268" s="24"/>
      <c r="P268" s="24"/>
      <c r="Q268" s="24"/>
      <c r="R268" s="6" t="s">
        <v>1577</v>
      </c>
      <c r="S268" s="24" t="e">
        <f>IF(LEN(R268=11),_xlfn.CONCAT(#REF!,"F",RIGHT(R268,2)),R268)</f>
        <v>#REF!</v>
      </c>
      <c r="T268" s="24"/>
      <c r="U268" s="24"/>
      <c r="V268" s="24"/>
    </row>
    <row r="269" spans="1:22" ht="21">
      <c r="A269" s="6" t="s">
        <v>841</v>
      </c>
      <c r="B269" s="36" t="s">
        <v>842</v>
      </c>
      <c r="C269" s="6" t="s">
        <v>842</v>
      </c>
      <c r="D269" s="6" t="s">
        <v>15</v>
      </c>
      <c r="E269" s="7">
        <v>2563</v>
      </c>
      <c r="F269" s="6" t="s">
        <v>165</v>
      </c>
      <c r="G269" s="6" t="s">
        <v>755</v>
      </c>
      <c r="H269" s="6" t="s">
        <v>833</v>
      </c>
      <c r="I269" s="6" t="s">
        <v>834</v>
      </c>
      <c r="J269" s="6"/>
      <c r="K269" s="6" t="s">
        <v>20</v>
      </c>
      <c r="L269" s="6"/>
      <c r="M269" s="24"/>
      <c r="N269" s="24"/>
      <c r="O269" s="24"/>
      <c r="P269" s="24"/>
      <c r="Q269" s="24"/>
      <c r="R269" s="6" t="s">
        <v>1577</v>
      </c>
      <c r="S269" s="24" t="e">
        <f>IF(LEN(R269=11),_xlfn.CONCAT(#REF!,"F",RIGHT(R269,2)),R269)</f>
        <v>#REF!</v>
      </c>
      <c r="T269" s="24"/>
      <c r="U269" s="24"/>
      <c r="V269" s="24"/>
    </row>
    <row r="270" spans="1:22" ht="21">
      <c r="A270" s="6" t="s">
        <v>843</v>
      </c>
      <c r="B270" s="36" t="s">
        <v>844</v>
      </c>
      <c r="C270" s="6" t="s">
        <v>844</v>
      </c>
      <c r="D270" s="6" t="s">
        <v>15</v>
      </c>
      <c r="E270" s="7">
        <v>2563</v>
      </c>
      <c r="F270" s="6" t="s">
        <v>119</v>
      </c>
      <c r="G270" s="6" t="s">
        <v>17</v>
      </c>
      <c r="H270" s="6" t="s">
        <v>233</v>
      </c>
      <c r="I270" s="6" t="s">
        <v>111</v>
      </c>
      <c r="J270" s="6"/>
      <c r="K270" s="6" t="s">
        <v>28</v>
      </c>
      <c r="L270" s="6"/>
      <c r="M270" s="24"/>
      <c r="N270" s="24"/>
      <c r="O270" s="24"/>
      <c r="P270" s="24"/>
      <c r="Q270" s="24"/>
      <c r="R270" s="6" t="s">
        <v>1577</v>
      </c>
      <c r="S270" s="24" t="e">
        <f>IF(LEN(R270=11),_xlfn.CONCAT(#REF!,"F",RIGHT(R270,2)),R270)</f>
        <v>#REF!</v>
      </c>
      <c r="T270" s="24"/>
      <c r="U270" s="24"/>
      <c r="V270" s="24"/>
    </row>
    <row r="271" spans="1:22" ht="21">
      <c r="A271" s="6" t="s">
        <v>845</v>
      </c>
      <c r="B271" s="36" t="s">
        <v>846</v>
      </c>
      <c r="C271" s="6" t="s">
        <v>846</v>
      </c>
      <c r="D271" s="6" t="s">
        <v>51</v>
      </c>
      <c r="E271" s="7">
        <v>2563</v>
      </c>
      <c r="F271" s="6" t="s">
        <v>127</v>
      </c>
      <c r="G271" s="6" t="s">
        <v>344</v>
      </c>
      <c r="H271" s="6"/>
      <c r="I271" s="6" t="s">
        <v>847</v>
      </c>
      <c r="J271" s="6"/>
      <c r="K271" s="6" t="s">
        <v>134</v>
      </c>
      <c r="L271" s="6"/>
      <c r="M271" s="24"/>
      <c r="N271" s="24"/>
      <c r="O271" s="24"/>
      <c r="P271" s="24"/>
      <c r="Q271" s="24"/>
      <c r="R271" s="6" t="s">
        <v>1584</v>
      </c>
      <c r="S271" s="24" t="e">
        <f>IF(LEN(R271=11),_xlfn.CONCAT(#REF!,"F",RIGHT(R271,2)),R271)</f>
        <v>#REF!</v>
      </c>
      <c r="T271" s="24"/>
      <c r="U271" s="24"/>
      <c r="V271" s="24"/>
    </row>
    <row r="272" spans="1:22" ht="21">
      <c r="A272" s="6" t="s">
        <v>848</v>
      </c>
      <c r="B272" s="36" t="s">
        <v>849</v>
      </c>
      <c r="C272" s="6" t="s">
        <v>849</v>
      </c>
      <c r="D272" s="6" t="s">
        <v>15</v>
      </c>
      <c r="E272" s="7">
        <v>2563</v>
      </c>
      <c r="F272" s="6" t="s">
        <v>169</v>
      </c>
      <c r="G272" s="6" t="s">
        <v>850</v>
      </c>
      <c r="H272" s="6" t="s">
        <v>397</v>
      </c>
      <c r="I272" s="6" t="s">
        <v>398</v>
      </c>
      <c r="J272" s="6"/>
      <c r="K272" s="6" t="s">
        <v>399</v>
      </c>
      <c r="L272" s="6"/>
      <c r="M272" s="24"/>
      <c r="N272" s="24"/>
      <c r="O272" s="24"/>
      <c r="P272" s="24"/>
      <c r="Q272" s="24"/>
      <c r="R272" s="6" t="s">
        <v>1554</v>
      </c>
      <c r="S272" s="24" t="e">
        <f>IF(LEN(R272=11),_xlfn.CONCAT(#REF!,"F",RIGHT(R272,2)),R272)</f>
        <v>#REF!</v>
      </c>
      <c r="T272" s="24"/>
      <c r="U272" s="24"/>
      <c r="V272" s="24"/>
    </row>
    <row r="273" spans="1:22" ht="21" hidden="1">
      <c r="A273" s="6" t="s">
        <v>851</v>
      </c>
      <c r="B273" s="36" t="s">
        <v>852</v>
      </c>
      <c r="C273" s="6" t="s">
        <v>852</v>
      </c>
      <c r="D273" s="6" t="s">
        <v>15</v>
      </c>
      <c r="E273" s="7">
        <v>2564</v>
      </c>
      <c r="F273" s="6" t="s">
        <v>787</v>
      </c>
      <c r="G273" s="6" t="s">
        <v>17</v>
      </c>
      <c r="H273" s="6" t="s">
        <v>853</v>
      </c>
      <c r="I273" s="6" t="s">
        <v>206</v>
      </c>
      <c r="J273" s="6"/>
      <c r="K273" s="6" t="s">
        <v>96</v>
      </c>
      <c r="L273" s="6"/>
      <c r="M273" s="24"/>
      <c r="N273" s="24"/>
      <c r="O273" s="24"/>
      <c r="P273" s="24"/>
      <c r="Q273" s="24"/>
      <c r="R273" s="6" t="s">
        <v>1721</v>
      </c>
      <c r="S273" s="24" t="e">
        <f>IF(LEN(R273=11),_xlfn.CONCAT(#REF!,"F",RIGHT(R273,2)),R273)</f>
        <v>#REF!</v>
      </c>
      <c r="T273" s="24"/>
      <c r="U273" s="24"/>
      <c r="V273" s="24"/>
    </row>
    <row r="274" spans="1:22" ht="21" hidden="1">
      <c r="A274" s="6" t="s">
        <v>854</v>
      </c>
      <c r="B274" s="36" t="s">
        <v>855</v>
      </c>
      <c r="C274" s="6" t="s">
        <v>855</v>
      </c>
      <c r="D274" s="6" t="s">
        <v>15</v>
      </c>
      <c r="E274" s="7">
        <v>2564</v>
      </c>
      <c r="F274" s="6" t="s">
        <v>416</v>
      </c>
      <c r="G274" s="6" t="s">
        <v>17</v>
      </c>
      <c r="H274" s="6" t="s">
        <v>189</v>
      </c>
      <c r="I274" s="6" t="s">
        <v>74</v>
      </c>
      <c r="J274" s="6"/>
      <c r="K274" s="6" t="s">
        <v>75</v>
      </c>
      <c r="L274" s="6"/>
      <c r="M274" s="24"/>
      <c r="N274" s="24"/>
      <c r="O274" s="24"/>
      <c r="P274" s="24"/>
      <c r="Q274" s="24"/>
      <c r="R274" s="6" t="s">
        <v>1577</v>
      </c>
      <c r="S274" s="24" t="e">
        <f>IF(LEN(R274=11),_xlfn.CONCAT(#REF!,"F",RIGHT(R274,2)),R274)</f>
        <v>#REF!</v>
      </c>
      <c r="T274" s="24"/>
      <c r="U274" s="24"/>
      <c r="V274" s="24"/>
    </row>
    <row r="275" spans="1:22" ht="21" hidden="1">
      <c r="A275" s="6" t="s">
        <v>856</v>
      </c>
      <c r="B275" s="36" t="s">
        <v>857</v>
      </c>
      <c r="C275" s="6" t="s">
        <v>858</v>
      </c>
      <c r="D275" s="6" t="s">
        <v>15</v>
      </c>
      <c r="E275" s="7">
        <v>2564</v>
      </c>
      <c r="F275" s="6" t="s">
        <v>560</v>
      </c>
      <c r="G275" s="6" t="s">
        <v>17</v>
      </c>
      <c r="H275" s="6" t="s">
        <v>859</v>
      </c>
      <c r="I275" s="6" t="s">
        <v>289</v>
      </c>
      <c r="J275" s="6"/>
      <c r="K275" s="6" t="s">
        <v>96</v>
      </c>
      <c r="L275" s="6"/>
      <c r="M275" s="24"/>
      <c r="N275" s="24"/>
      <c r="O275" s="24"/>
      <c r="P275" s="24"/>
      <c r="Q275" s="24"/>
      <c r="R275" s="6" t="s">
        <v>1584</v>
      </c>
      <c r="S275" s="24" t="e">
        <f>IF(LEN(R275=11),_xlfn.CONCAT(#REF!,"F",RIGHT(R275,2)),R275)</f>
        <v>#REF!</v>
      </c>
      <c r="T275" s="24"/>
      <c r="U275" s="24"/>
      <c r="V275" s="24"/>
    </row>
    <row r="276" spans="1:22" ht="21" hidden="1">
      <c r="A276" s="6" t="s">
        <v>860</v>
      </c>
      <c r="B276" s="36" t="s">
        <v>861</v>
      </c>
      <c r="C276" s="6" t="s">
        <v>861</v>
      </c>
      <c r="D276" s="6" t="s">
        <v>15</v>
      </c>
      <c r="E276" s="7">
        <v>2564</v>
      </c>
      <c r="F276" s="6" t="s">
        <v>771</v>
      </c>
      <c r="G276" s="6" t="s">
        <v>862</v>
      </c>
      <c r="H276" s="6" t="s">
        <v>285</v>
      </c>
      <c r="I276" s="6" t="s">
        <v>111</v>
      </c>
      <c r="J276" s="6"/>
      <c r="K276" s="6" t="s">
        <v>28</v>
      </c>
      <c r="L276" s="6"/>
      <c r="M276" s="24"/>
      <c r="N276" s="24"/>
      <c r="O276" s="24"/>
      <c r="P276" s="24"/>
      <c r="Q276" s="24"/>
      <c r="R276" s="6" t="s">
        <v>1584</v>
      </c>
      <c r="S276" s="24" t="e">
        <f>IF(LEN(R276=11),_xlfn.CONCAT(#REF!,"F",RIGHT(R276,2)),R276)</f>
        <v>#REF!</v>
      </c>
      <c r="T276" s="24"/>
      <c r="U276" s="24"/>
      <c r="V276" s="24"/>
    </row>
    <row r="277" spans="1:22" ht="21" hidden="1">
      <c r="A277" s="6" t="s">
        <v>863</v>
      </c>
      <c r="B277" s="36" t="s">
        <v>864</v>
      </c>
      <c r="C277" s="6" t="s">
        <v>864</v>
      </c>
      <c r="D277" s="6" t="s">
        <v>15</v>
      </c>
      <c r="E277" s="7">
        <v>2564</v>
      </c>
      <c r="F277" s="6" t="s">
        <v>560</v>
      </c>
      <c r="G277" s="6" t="s">
        <v>17</v>
      </c>
      <c r="H277" s="6" t="s">
        <v>175</v>
      </c>
      <c r="I277" s="6" t="s">
        <v>176</v>
      </c>
      <c r="J277" s="6"/>
      <c r="K277" s="6" t="s">
        <v>67</v>
      </c>
      <c r="L277" s="6"/>
      <c r="M277" s="24"/>
      <c r="N277" s="24"/>
      <c r="O277" s="24"/>
      <c r="P277" s="24"/>
      <c r="Q277" s="24"/>
      <c r="R277" s="6" t="s">
        <v>1577</v>
      </c>
      <c r="S277" s="24" t="e">
        <f>IF(LEN(R277=11),_xlfn.CONCAT(#REF!,"F",RIGHT(R277,2)),R277)</f>
        <v>#REF!</v>
      </c>
      <c r="T277" s="24"/>
      <c r="U277" s="24"/>
      <c r="V277" s="24"/>
    </row>
    <row r="278" spans="1:22" ht="21" hidden="1">
      <c r="A278" s="6" t="s">
        <v>865</v>
      </c>
      <c r="B278" s="36" t="s">
        <v>866</v>
      </c>
      <c r="C278" s="6" t="s">
        <v>866</v>
      </c>
      <c r="D278" s="6" t="s">
        <v>15</v>
      </c>
      <c r="E278" s="7">
        <v>2564</v>
      </c>
      <c r="F278" s="6" t="s">
        <v>787</v>
      </c>
      <c r="G278" s="6" t="s">
        <v>17</v>
      </c>
      <c r="H278" s="6" t="s">
        <v>624</v>
      </c>
      <c r="I278" s="6" t="s">
        <v>111</v>
      </c>
      <c r="J278" s="6"/>
      <c r="K278" s="6" t="s">
        <v>28</v>
      </c>
      <c r="L278" s="6"/>
      <c r="M278" s="24"/>
      <c r="N278" s="24"/>
      <c r="O278" s="24"/>
      <c r="P278" s="24"/>
      <c r="Q278" s="24"/>
      <c r="R278" s="6" t="s">
        <v>1721</v>
      </c>
      <c r="S278" s="24" t="e">
        <f>IF(LEN(R278=11),_xlfn.CONCAT(#REF!,"F",RIGHT(R278,2)),R278)</f>
        <v>#REF!</v>
      </c>
      <c r="T278" s="24"/>
      <c r="U278" s="24"/>
      <c r="V278" s="24"/>
    </row>
    <row r="279" spans="1:22" ht="21" hidden="1">
      <c r="A279" s="6" t="s">
        <v>867</v>
      </c>
      <c r="B279" s="36" t="s">
        <v>868</v>
      </c>
      <c r="C279" s="6" t="s">
        <v>868</v>
      </c>
      <c r="D279" s="6" t="s">
        <v>15</v>
      </c>
      <c r="E279" s="7">
        <v>2564</v>
      </c>
      <c r="F279" s="6" t="s">
        <v>560</v>
      </c>
      <c r="G279" s="6" t="s">
        <v>17</v>
      </c>
      <c r="H279" s="6" t="s">
        <v>40</v>
      </c>
      <c r="I279" s="6" t="s">
        <v>45</v>
      </c>
      <c r="J279" s="6"/>
      <c r="K279" s="6" t="s">
        <v>46</v>
      </c>
      <c r="L279" s="6" t="s">
        <v>869</v>
      </c>
      <c r="M279" s="24"/>
      <c r="N279" s="24"/>
      <c r="O279" s="24"/>
      <c r="P279" s="24"/>
      <c r="Q279" s="24"/>
      <c r="R279" s="6" t="s">
        <v>1589</v>
      </c>
      <c r="S279" s="24" t="e">
        <f>IF(LEN(R279=11),_xlfn.CONCAT(#REF!,"F",RIGHT(R279,2)),R279)</f>
        <v>#REF!</v>
      </c>
      <c r="T279" s="24"/>
      <c r="U279" s="24"/>
      <c r="V279" s="24"/>
    </row>
    <row r="280" spans="1:22" ht="21" hidden="1">
      <c r="A280" s="6" t="s">
        <v>870</v>
      </c>
      <c r="B280" s="36" t="s">
        <v>720</v>
      </c>
      <c r="C280" s="6" t="s">
        <v>720</v>
      </c>
      <c r="D280" s="6" t="s">
        <v>15</v>
      </c>
      <c r="E280" s="7">
        <v>2564</v>
      </c>
      <c r="F280" s="6" t="s">
        <v>560</v>
      </c>
      <c r="G280" s="6" t="s">
        <v>17</v>
      </c>
      <c r="H280" s="6" t="s">
        <v>721</v>
      </c>
      <c r="I280" s="6" t="s">
        <v>161</v>
      </c>
      <c r="J280" s="6"/>
      <c r="K280" s="6" t="s">
        <v>162</v>
      </c>
      <c r="L280" s="6"/>
      <c r="M280" s="24"/>
      <c r="N280" s="24"/>
      <c r="O280" s="24"/>
      <c r="P280" s="24"/>
      <c r="Q280" s="24"/>
      <c r="R280" s="6" t="s">
        <v>1577</v>
      </c>
      <c r="S280" s="24" t="e">
        <f>IF(LEN(R280=11),_xlfn.CONCAT(#REF!,"F",RIGHT(R280,2)),R280)</f>
        <v>#REF!</v>
      </c>
      <c r="T280" s="24"/>
      <c r="U280" s="24"/>
      <c r="V280" s="24"/>
    </row>
    <row r="281" spans="1:22" ht="21" hidden="1">
      <c r="A281" s="6" t="s">
        <v>871</v>
      </c>
      <c r="B281" s="36" t="s">
        <v>872</v>
      </c>
      <c r="C281" s="6" t="s">
        <v>872</v>
      </c>
      <c r="D281" s="6" t="s">
        <v>15</v>
      </c>
      <c r="E281" s="7">
        <v>2564</v>
      </c>
      <c r="F281" s="6" t="s">
        <v>560</v>
      </c>
      <c r="G281" s="6" t="s">
        <v>17</v>
      </c>
      <c r="H281" s="6" t="s">
        <v>26</v>
      </c>
      <c r="I281" s="6" t="s">
        <v>27</v>
      </c>
      <c r="J281" s="6"/>
      <c r="K281" s="6" t="s">
        <v>28</v>
      </c>
      <c r="L281" s="6"/>
      <c r="M281" s="24"/>
      <c r="N281" s="24"/>
      <c r="O281" s="24"/>
      <c r="P281" s="24"/>
      <c r="Q281" s="24"/>
      <c r="R281" s="6" t="s">
        <v>1619</v>
      </c>
      <c r="S281" s="24" t="e">
        <f>IF(LEN(R281=11),_xlfn.CONCAT(#REF!,"F",RIGHT(R281,2)),R281)</f>
        <v>#REF!</v>
      </c>
      <c r="T281" s="24"/>
      <c r="U281" s="24"/>
      <c r="V281" s="24"/>
    </row>
    <row r="282" spans="1:22" ht="21" hidden="1">
      <c r="A282" s="6" t="s">
        <v>873</v>
      </c>
      <c r="B282" s="36" t="s">
        <v>874</v>
      </c>
      <c r="C282" s="6" t="s">
        <v>874</v>
      </c>
      <c r="D282" s="6" t="s">
        <v>39</v>
      </c>
      <c r="E282" s="7">
        <v>2564</v>
      </c>
      <c r="F282" s="6" t="s">
        <v>560</v>
      </c>
      <c r="G282" s="6" t="s">
        <v>17</v>
      </c>
      <c r="H282" s="6" t="s">
        <v>875</v>
      </c>
      <c r="I282" s="6" t="s">
        <v>206</v>
      </c>
      <c r="J282" s="6"/>
      <c r="K282" s="6" t="s">
        <v>96</v>
      </c>
      <c r="L282" s="6"/>
      <c r="M282" s="24"/>
      <c r="N282" s="24"/>
      <c r="O282" s="24"/>
      <c r="P282" s="24"/>
      <c r="Q282" s="24"/>
      <c r="R282" s="6" t="s">
        <v>1577</v>
      </c>
      <c r="S282" s="24" t="e">
        <f>IF(LEN(R282=11),_xlfn.CONCAT(#REF!,"F",RIGHT(R282,2)),R282)</f>
        <v>#REF!</v>
      </c>
      <c r="T282" s="24"/>
      <c r="U282" s="24"/>
      <c r="V282" s="24"/>
    </row>
    <row r="283" spans="1:22" ht="21" hidden="1">
      <c r="A283" s="6" t="s">
        <v>876</v>
      </c>
      <c r="B283" s="36" t="s">
        <v>877</v>
      </c>
      <c r="C283" s="6" t="s">
        <v>877</v>
      </c>
      <c r="D283" s="6" t="s">
        <v>15</v>
      </c>
      <c r="E283" s="7">
        <v>2564</v>
      </c>
      <c r="F283" s="6" t="s">
        <v>878</v>
      </c>
      <c r="G283" s="6" t="s">
        <v>878</v>
      </c>
      <c r="H283" s="6" t="s">
        <v>875</v>
      </c>
      <c r="I283" s="6" t="s">
        <v>206</v>
      </c>
      <c r="J283" s="6"/>
      <c r="K283" s="6" t="s">
        <v>96</v>
      </c>
      <c r="L283" s="6"/>
      <c r="M283" s="24"/>
      <c r="N283" s="24"/>
      <c r="O283" s="24"/>
      <c r="P283" s="24"/>
      <c r="Q283" s="24"/>
      <c r="R283" s="6" t="s">
        <v>1584</v>
      </c>
      <c r="S283" s="24" t="e">
        <f>IF(LEN(R283=11),_xlfn.CONCAT(#REF!,"F",RIGHT(R283,2)),R283)</f>
        <v>#REF!</v>
      </c>
      <c r="T283" s="24"/>
      <c r="U283" s="24"/>
      <c r="V283" s="24"/>
    </row>
    <row r="284" spans="1:22" ht="21" hidden="1">
      <c r="A284" s="6" t="s">
        <v>879</v>
      </c>
      <c r="B284" s="36" t="s">
        <v>880</v>
      </c>
      <c r="C284" s="6" t="s">
        <v>880</v>
      </c>
      <c r="D284" s="6" t="s">
        <v>15</v>
      </c>
      <c r="E284" s="7">
        <v>2564</v>
      </c>
      <c r="F284" s="6" t="s">
        <v>755</v>
      </c>
      <c r="G284" s="6" t="s">
        <v>755</v>
      </c>
      <c r="H284" s="6" t="s">
        <v>881</v>
      </c>
      <c r="I284" s="6" t="s">
        <v>206</v>
      </c>
      <c r="J284" s="6"/>
      <c r="K284" s="6" t="s">
        <v>96</v>
      </c>
      <c r="L284" s="6"/>
      <c r="M284" s="24"/>
      <c r="N284" s="24"/>
      <c r="O284" s="24"/>
      <c r="P284" s="24"/>
      <c r="Q284" s="24"/>
      <c r="R284" s="6" t="s">
        <v>1584</v>
      </c>
      <c r="S284" s="24" t="e">
        <f>IF(LEN(R284=11),_xlfn.CONCAT(#REF!,"F",RIGHT(R284,2)),R284)</f>
        <v>#REF!</v>
      </c>
      <c r="T284" s="24"/>
      <c r="U284" s="24"/>
      <c r="V284" s="24"/>
    </row>
    <row r="285" spans="1:22" ht="21" hidden="1">
      <c r="A285" s="6" t="s">
        <v>882</v>
      </c>
      <c r="B285" s="36" t="s">
        <v>883</v>
      </c>
      <c r="C285" s="6" t="s">
        <v>883</v>
      </c>
      <c r="D285" s="6" t="s">
        <v>15</v>
      </c>
      <c r="E285" s="7">
        <v>2564</v>
      </c>
      <c r="F285" s="6" t="s">
        <v>884</v>
      </c>
      <c r="G285" s="6" t="s">
        <v>862</v>
      </c>
      <c r="H285" s="6" t="s">
        <v>881</v>
      </c>
      <c r="I285" s="6" t="s">
        <v>206</v>
      </c>
      <c r="J285" s="6"/>
      <c r="K285" s="6" t="s">
        <v>96</v>
      </c>
      <c r="L285" s="6"/>
      <c r="M285" s="24"/>
      <c r="N285" s="24"/>
      <c r="O285" s="24"/>
      <c r="P285" s="24"/>
      <c r="Q285" s="24"/>
      <c r="R285" s="6" t="s">
        <v>1584</v>
      </c>
      <c r="S285" s="24" t="e">
        <f>IF(LEN(R285=11),_xlfn.CONCAT(#REF!,"F",RIGHT(R285,2)),R285)</f>
        <v>#REF!</v>
      </c>
      <c r="T285" s="24"/>
      <c r="U285" s="24"/>
      <c r="V285" s="24"/>
    </row>
    <row r="286" spans="1:22" ht="21" hidden="1">
      <c r="A286" s="6" t="s">
        <v>885</v>
      </c>
      <c r="B286" s="36" t="s">
        <v>886</v>
      </c>
      <c r="C286" s="6" t="s">
        <v>886</v>
      </c>
      <c r="D286" s="6" t="s">
        <v>15</v>
      </c>
      <c r="E286" s="7">
        <v>2564</v>
      </c>
      <c r="F286" s="6" t="s">
        <v>887</v>
      </c>
      <c r="G286" s="6" t="s">
        <v>771</v>
      </c>
      <c r="H286" s="6" t="s">
        <v>888</v>
      </c>
      <c r="I286" s="6" t="s">
        <v>206</v>
      </c>
      <c r="J286" s="6"/>
      <c r="K286" s="6" t="s">
        <v>96</v>
      </c>
      <c r="L286" s="6"/>
      <c r="M286" s="24"/>
      <c r="N286" s="24"/>
      <c r="O286" s="24"/>
      <c r="P286" s="24"/>
      <c r="Q286" s="24"/>
      <c r="R286" s="6" t="s">
        <v>1584</v>
      </c>
      <c r="S286" s="24" t="e">
        <f>IF(LEN(R286=11),_xlfn.CONCAT(#REF!,"F",RIGHT(R286,2)),R286)</f>
        <v>#REF!</v>
      </c>
      <c r="T286" s="24"/>
      <c r="U286" s="24"/>
      <c r="V286" s="24"/>
    </row>
    <row r="287" spans="1:22" ht="21" hidden="1">
      <c r="A287" s="6" t="s">
        <v>889</v>
      </c>
      <c r="B287" s="36" t="s">
        <v>890</v>
      </c>
      <c r="C287" s="6" t="s">
        <v>890</v>
      </c>
      <c r="D287" s="6" t="s">
        <v>15</v>
      </c>
      <c r="E287" s="7">
        <v>2564</v>
      </c>
      <c r="F287" s="6" t="s">
        <v>560</v>
      </c>
      <c r="G287" s="6" t="s">
        <v>878</v>
      </c>
      <c r="H287" s="6" t="s">
        <v>891</v>
      </c>
      <c r="I287" s="6" t="s">
        <v>447</v>
      </c>
      <c r="J287" s="6"/>
      <c r="K287" s="6" t="s">
        <v>399</v>
      </c>
      <c r="L287" s="6"/>
      <c r="M287" s="24"/>
      <c r="N287" s="24"/>
      <c r="O287" s="24"/>
      <c r="P287" s="24"/>
      <c r="Q287" s="24"/>
      <c r="R287" s="6" t="s">
        <v>1584</v>
      </c>
      <c r="S287" s="24" t="e">
        <f>IF(LEN(R287=11),_xlfn.CONCAT(#REF!,"F",RIGHT(R287,2)),R287)</f>
        <v>#REF!</v>
      </c>
      <c r="T287" s="24"/>
      <c r="U287" s="24"/>
      <c r="V287" s="24"/>
    </row>
    <row r="288" spans="1:22" ht="21" hidden="1">
      <c r="A288" s="6" t="s">
        <v>892</v>
      </c>
      <c r="B288" s="36" t="s">
        <v>893</v>
      </c>
      <c r="C288" s="6" t="s">
        <v>893</v>
      </c>
      <c r="D288" s="6" t="s">
        <v>15</v>
      </c>
      <c r="E288" s="7">
        <v>2564</v>
      </c>
      <c r="F288" s="6" t="s">
        <v>755</v>
      </c>
      <c r="G288" s="6" t="s">
        <v>894</v>
      </c>
      <c r="H288" s="6" t="s">
        <v>756</v>
      </c>
      <c r="I288" s="6" t="s">
        <v>206</v>
      </c>
      <c r="J288" s="6"/>
      <c r="K288" s="6" t="s">
        <v>96</v>
      </c>
      <c r="L288" s="6"/>
      <c r="M288" s="24"/>
      <c r="N288" s="24"/>
      <c r="O288" s="24"/>
      <c r="P288" s="24"/>
      <c r="Q288" s="24"/>
      <c r="R288" s="6" t="s">
        <v>1584</v>
      </c>
      <c r="S288" s="24" t="e">
        <f>IF(LEN(R288=11),_xlfn.CONCAT(#REF!,"F",RIGHT(R288,2)),R288)</f>
        <v>#REF!</v>
      </c>
      <c r="T288" s="24"/>
      <c r="U288" s="24"/>
      <c r="V288" s="24"/>
    </row>
    <row r="289" spans="1:22" ht="21" hidden="1">
      <c r="A289" s="6" t="s">
        <v>895</v>
      </c>
      <c r="B289" s="36" t="s">
        <v>896</v>
      </c>
      <c r="C289" s="6" t="s">
        <v>896</v>
      </c>
      <c r="D289" s="6" t="s">
        <v>15</v>
      </c>
      <c r="E289" s="7">
        <v>2564</v>
      </c>
      <c r="F289" s="6" t="s">
        <v>771</v>
      </c>
      <c r="G289" s="6" t="s">
        <v>771</v>
      </c>
      <c r="H289" s="6" t="s">
        <v>897</v>
      </c>
      <c r="I289" s="6" t="s">
        <v>206</v>
      </c>
      <c r="J289" s="6"/>
      <c r="K289" s="6" t="s">
        <v>96</v>
      </c>
      <c r="L289" s="6"/>
      <c r="M289" s="24"/>
      <c r="N289" s="24"/>
      <c r="O289" s="24"/>
      <c r="P289" s="24"/>
      <c r="Q289" s="24"/>
      <c r="R289" s="6" t="s">
        <v>1584</v>
      </c>
      <c r="S289" s="24" t="e">
        <f>IF(LEN(R289=11),_xlfn.CONCAT(#REF!,"F",RIGHT(R289,2)),R289)</f>
        <v>#REF!</v>
      </c>
      <c r="T289" s="24"/>
      <c r="U289" s="24"/>
      <c r="V289" s="24"/>
    </row>
    <row r="290" spans="1:22" ht="21" hidden="1">
      <c r="A290" s="6" t="s">
        <v>898</v>
      </c>
      <c r="B290" s="36" t="s">
        <v>899</v>
      </c>
      <c r="C290" s="6" t="s">
        <v>899</v>
      </c>
      <c r="D290" s="6" t="s">
        <v>15</v>
      </c>
      <c r="E290" s="7">
        <v>2564</v>
      </c>
      <c r="F290" s="6" t="s">
        <v>894</v>
      </c>
      <c r="G290" s="6" t="s">
        <v>878</v>
      </c>
      <c r="H290" s="6" t="s">
        <v>900</v>
      </c>
      <c r="I290" s="6" t="s">
        <v>206</v>
      </c>
      <c r="J290" s="6"/>
      <c r="K290" s="6" t="s">
        <v>96</v>
      </c>
      <c r="L290" s="6"/>
      <c r="M290" s="24"/>
      <c r="N290" s="24"/>
      <c r="O290" s="24"/>
      <c r="P290" s="24"/>
      <c r="Q290" s="24"/>
      <c r="R290" s="6" t="s">
        <v>1584</v>
      </c>
      <c r="S290" s="24" t="e">
        <f>IF(LEN(R290=11),_xlfn.CONCAT(#REF!,"F",RIGHT(R290,2)),R290)</f>
        <v>#REF!</v>
      </c>
      <c r="T290" s="24"/>
      <c r="U290" s="24"/>
      <c r="V290" s="24"/>
    </row>
    <row r="291" spans="1:22" ht="21" hidden="1">
      <c r="A291" s="6" t="s">
        <v>901</v>
      </c>
      <c r="B291" s="36" t="s">
        <v>902</v>
      </c>
      <c r="C291" s="6" t="s">
        <v>902</v>
      </c>
      <c r="D291" s="6" t="s">
        <v>15</v>
      </c>
      <c r="E291" s="7">
        <v>2564</v>
      </c>
      <c r="F291" s="6" t="s">
        <v>560</v>
      </c>
      <c r="G291" s="6" t="s">
        <v>416</v>
      </c>
      <c r="H291" s="6" t="s">
        <v>897</v>
      </c>
      <c r="I291" s="6" t="s">
        <v>206</v>
      </c>
      <c r="J291" s="6"/>
      <c r="K291" s="6" t="s">
        <v>96</v>
      </c>
      <c r="L291" s="6"/>
      <c r="M291" s="24"/>
      <c r="N291" s="24"/>
      <c r="O291" s="24"/>
      <c r="P291" s="24"/>
      <c r="Q291" s="24"/>
      <c r="R291" s="6" t="s">
        <v>1584</v>
      </c>
      <c r="S291" s="24" t="e">
        <f>IF(LEN(R291=11),_xlfn.CONCAT(#REF!,"F",RIGHT(R291,2)),R291)</f>
        <v>#REF!</v>
      </c>
      <c r="T291" s="24"/>
      <c r="U291" s="24"/>
      <c r="V291" s="24"/>
    </row>
    <row r="292" spans="1:22" ht="21" hidden="1">
      <c r="A292" s="6" t="s">
        <v>903</v>
      </c>
      <c r="B292" s="36" t="s">
        <v>904</v>
      </c>
      <c r="C292" s="6" t="s">
        <v>904</v>
      </c>
      <c r="D292" s="6" t="s">
        <v>15</v>
      </c>
      <c r="E292" s="7">
        <v>2564</v>
      </c>
      <c r="F292" s="6" t="s">
        <v>894</v>
      </c>
      <c r="G292" s="6" t="s">
        <v>862</v>
      </c>
      <c r="H292" s="6" t="s">
        <v>905</v>
      </c>
      <c r="I292" s="6" t="s">
        <v>206</v>
      </c>
      <c r="J292" s="6"/>
      <c r="K292" s="6" t="s">
        <v>96</v>
      </c>
      <c r="L292" s="6"/>
      <c r="M292" s="24"/>
      <c r="N292" s="24"/>
      <c r="O292" s="24"/>
      <c r="P292" s="24"/>
      <c r="Q292" s="24"/>
      <c r="R292" s="6" t="s">
        <v>1584</v>
      </c>
      <c r="S292" s="24" t="e">
        <f>IF(LEN(R292=11),_xlfn.CONCAT(#REF!,"F",RIGHT(R292,2)),R292)</f>
        <v>#REF!</v>
      </c>
      <c r="T292" s="24"/>
      <c r="U292" s="24"/>
      <c r="V292" s="24"/>
    </row>
    <row r="293" spans="1:22" ht="21" hidden="1">
      <c r="A293" s="6" t="s">
        <v>906</v>
      </c>
      <c r="B293" s="36" t="s">
        <v>907</v>
      </c>
      <c r="C293" s="6" t="s">
        <v>907</v>
      </c>
      <c r="D293" s="6" t="s">
        <v>15</v>
      </c>
      <c r="E293" s="7">
        <v>2564</v>
      </c>
      <c r="F293" s="6" t="s">
        <v>887</v>
      </c>
      <c r="G293" s="6" t="s">
        <v>755</v>
      </c>
      <c r="H293" s="6" t="s">
        <v>905</v>
      </c>
      <c r="I293" s="6" t="s">
        <v>206</v>
      </c>
      <c r="J293" s="6"/>
      <c r="K293" s="6" t="s">
        <v>96</v>
      </c>
      <c r="L293" s="6"/>
      <c r="M293" s="24"/>
      <c r="N293" s="24"/>
      <c r="O293" s="24"/>
      <c r="P293" s="24"/>
      <c r="Q293" s="24"/>
      <c r="R293" s="6" t="s">
        <v>1584</v>
      </c>
      <c r="S293" s="24" t="e">
        <f>IF(LEN(R293=11),_xlfn.CONCAT(#REF!,"F",RIGHT(R293,2)),R293)</f>
        <v>#REF!</v>
      </c>
      <c r="T293" s="24"/>
      <c r="U293" s="24"/>
      <c r="V293" s="24"/>
    </row>
    <row r="294" spans="1:22" ht="21" hidden="1">
      <c r="A294" s="6" t="s">
        <v>908</v>
      </c>
      <c r="B294" s="36" t="s">
        <v>909</v>
      </c>
      <c r="C294" s="6" t="s">
        <v>909</v>
      </c>
      <c r="D294" s="6" t="s">
        <v>15</v>
      </c>
      <c r="E294" s="7">
        <v>2564</v>
      </c>
      <c r="F294" s="6" t="s">
        <v>887</v>
      </c>
      <c r="G294" s="6" t="s">
        <v>755</v>
      </c>
      <c r="H294" s="6" t="s">
        <v>905</v>
      </c>
      <c r="I294" s="6" t="s">
        <v>206</v>
      </c>
      <c r="J294" s="6"/>
      <c r="K294" s="6" t="s">
        <v>96</v>
      </c>
      <c r="L294" s="6"/>
      <c r="M294" s="24"/>
      <c r="N294" s="24"/>
      <c r="O294" s="24"/>
      <c r="P294" s="24"/>
      <c r="Q294" s="24"/>
      <c r="R294" s="6" t="s">
        <v>1584</v>
      </c>
      <c r="S294" s="24" t="e">
        <f>IF(LEN(R294=11),_xlfn.CONCAT(#REF!,"F",RIGHT(R294,2)),R294)</f>
        <v>#REF!</v>
      </c>
      <c r="T294" s="24"/>
      <c r="U294" s="24"/>
      <c r="V294" s="24"/>
    </row>
    <row r="295" spans="1:22" ht="21" hidden="1">
      <c r="A295" s="6" t="s">
        <v>910</v>
      </c>
      <c r="B295" s="36" t="s">
        <v>911</v>
      </c>
      <c r="C295" s="6" t="s">
        <v>911</v>
      </c>
      <c r="D295" s="6" t="s">
        <v>15</v>
      </c>
      <c r="E295" s="7">
        <v>2564</v>
      </c>
      <c r="F295" s="6" t="s">
        <v>560</v>
      </c>
      <c r="G295" s="6" t="s">
        <v>17</v>
      </c>
      <c r="H295" s="6"/>
      <c r="I295" s="6" t="s">
        <v>912</v>
      </c>
      <c r="J295" s="6"/>
      <c r="K295" s="6" t="s">
        <v>134</v>
      </c>
      <c r="L295" s="6"/>
      <c r="M295" s="24"/>
      <c r="N295" s="24"/>
      <c r="O295" s="24"/>
      <c r="P295" s="24"/>
      <c r="Q295" s="24"/>
      <c r="R295" s="6" t="s">
        <v>1565</v>
      </c>
      <c r="S295" s="24" t="e">
        <f>IF(LEN(R295=11),_xlfn.CONCAT(#REF!,"F",RIGHT(R295,2)),R295)</f>
        <v>#REF!</v>
      </c>
      <c r="T295" s="24"/>
      <c r="U295" s="24"/>
      <c r="V295" s="24"/>
    </row>
    <row r="296" spans="1:22" ht="21" hidden="1">
      <c r="A296" s="6" t="s">
        <v>913</v>
      </c>
      <c r="B296" s="36" t="s">
        <v>914</v>
      </c>
      <c r="C296" s="6" t="s">
        <v>914</v>
      </c>
      <c r="D296" s="6" t="s">
        <v>15</v>
      </c>
      <c r="E296" s="7">
        <v>2564</v>
      </c>
      <c r="F296" s="6" t="s">
        <v>787</v>
      </c>
      <c r="G296" s="6" t="s">
        <v>862</v>
      </c>
      <c r="H296" s="6" t="s">
        <v>915</v>
      </c>
      <c r="I296" s="6" t="s">
        <v>161</v>
      </c>
      <c r="J296" s="6"/>
      <c r="K296" s="6" t="s">
        <v>162</v>
      </c>
      <c r="L296" s="6"/>
      <c r="M296" s="24"/>
      <c r="N296" s="24"/>
      <c r="O296" s="24"/>
      <c r="P296" s="24"/>
      <c r="Q296" s="24"/>
      <c r="R296" s="6" t="s">
        <v>1565</v>
      </c>
      <c r="S296" s="24" t="e">
        <f>IF(LEN(R296=11),_xlfn.CONCAT(#REF!,"F",RIGHT(R296,2)),R296)</f>
        <v>#REF!</v>
      </c>
      <c r="T296" s="24"/>
      <c r="U296" s="24"/>
      <c r="V296" s="24"/>
    </row>
    <row r="297" spans="1:22" ht="21" hidden="1">
      <c r="A297" s="6" t="s">
        <v>916</v>
      </c>
      <c r="B297" s="36" t="s">
        <v>917</v>
      </c>
      <c r="C297" s="6" t="s">
        <v>917</v>
      </c>
      <c r="D297" s="6" t="s">
        <v>15</v>
      </c>
      <c r="E297" s="7">
        <v>2564</v>
      </c>
      <c r="F297" s="6" t="s">
        <v>560</v>
      </c>
      <c r="G297" s="6" t="s">
        <v>17</v>
      </c>
      <c r="H297" s="6"/>
      <c r="I297" s="6" t="s">
        <v>183</v>
      </c>
      <c r="J297" s="6"/>
      <c r="K297" s="6" t="s">
        <v>134</v>
      </c>
      <c r="L297" s="6"/>
      <c r="M297" s="24"/>
      <c r="N297" s="24"/>
      <c r="O297" s="24"/>
      <c r="P297" s="24"/>
      <c r="Q297" s="24"/>
      <c r="R297" s="6" t="s">
        <v>1577</v>
      </c>
      <c r="S297" s="24" t="e">
        <f>IF(LEN(R297=11),_xlfn.CONCAT(#REF!,"F",RIGHT(R297,2)),R297)</f>
        <v>#REF!</v>
      </c>
      <c r="T297" s="24"/>
      <c r="U297" s="24"/>
      <c r="V297" s="24"/>
    </row>
    <row r="298" spans="1:22" ht="21" hidden="1">
      <c r="A298" s="6" t="s">
        <v>918</v>
      </c>
      <c r="B298" s="36" t="s">
        <v>919</v>
      </c>
      <c r="C298" s="6" t="s">
        <v>919</v>
      </c>
      <c r="D298" s="6" t="s">
        <v>15</v>
      </c>
      <c r="E298" s="7">
        <v>2564</v>
      </c>
      <c r="F298" s="6" t="s">
        <v>560</v>
      </c>
      <c r="G298" s="6" t="s">
        <v>17</v>
      </c>
      <c r="H298" s="6"/>
      <c r="I298" s="6" t="s">
        <v>153</v>
      </c>
      <c r="J298" s="6"/>
      <c r="K298" s="6" t="s">
        <v>134</v>
      </c>
      <c r="L298" s="6"/>
      <c r="M298" s="24"/>
      <c r="N298" s="24"/>
      <c r="O298" s="24"/>
      <c r="P298" s="24"/>
      <c r="Q298" s="24"/>
      <c r="R298" s="6" t="s">
        <v>1584</v>
      </c>
      <c r="S298" s="24" t="e">
        <f>IF(LEN(R298=11),_xlfn.CONCAT(#REF!,"F",RIGHT(R298,2)),R298)</f>
        <v>#REF!</v>
      </c>
      <c r="T298" s="24"/>
      <c r="U298" s="24"/>
      <c r="V298" s="24"/>
    </row>
    <row r="299" spans="1:22" ht="21" hidden="1">
      <c r="A299" s="6" t="s">
        <v>920</v>
      </c>
      <c r="B299" s="36" t="s">
        <v>921</v>
      </c>
      <c r="C299" s="6" t="s">
        <v>921</v>
      </c>
      <c r="D299" s="6" t="s">
        <v>15</v>
      </c>
      <c r="E299" s="7">
        <v>2564</v>
      </c>
      <c r="F299" s="6" t="s">
        <v>560</v>
      </c>
      <c r="G299" s="6" t="s">
        <v>17</v>
      </c>
      <c r="H299" s="6"/>
      <c r="I299" s="6" t="s">
        <v>153</v>
      </c>
      <c r="J299" s="6"/>
      <c r="K299" s="6" t="s">
        <v>134</v>
      </c>
      <c r="L299" s="6"/>
      <c r="M299" s="24"/>
      <c r="N299" s="24"/>
      <c r="O299" s="24"/>
      <c r="P299" s="24"/>
      <c r="Q299" s="24"/>
      <c r="R299" s="6" t="s">
        <v>1577</v>
      </c>
      <c r="S299" s="24" t="e">
        <f>IF(LEN(R299=11),_xlfn.CONCAT(#REF!,"F",RIGHT(R299,2)),R299)</f>
        <v>#REF!</v>
      </c>
      <c r="T299" s="24"/>
      <c r="U299" s="24"/>
      <c r="V299" s="24"/>
    </row>
    <row r="300" spans="1:22" ht="21" hidden="1">
      <c r="A300" s="6" t="s">
        <v>922</v>
      </c>
      <c r="B300" s="36" t="s">
        <v>923</v>
      </c>
      <c r="C300" s="6" t="s">
        <v>923</v>
      </c>
      <c r="D300" s="6" t="s">
        <v>15</v>
      </c>
      <c r="E300" s="7">
        <v>2564</v>
      </c>
      <c r="F300" s="6" t="s">
        <v>560</v>
      </c>
      <c r="G300" s="6" t="s">
        <v>17</v>
      </c>
      <c r="H300" s="6" t="s">
        <v>244</v>
      </c>
      <c r="I300" s="6" t="s">
        <v>111</v>
      </c>
      <c r="J300" s="6"/>
      <c r="K300" s="6" t="s">
        <v>28</v>
      </c>
      <c r="L300" s="6"/>
      <c r="M300" s="24"/>
      <c r="N300" s="24"/>
      <c r="O300" s="24"/>
      <c r="P300" s="24"/>
      <c r="Q300" s="24"/>
      <c r="R300" s="6" t="s">
        <v>1565</v>
      </c>
      <c r="S300" s="24" t="e">
        <f>IF(LEN(R300=11),_xlfn.CONCAT(#REF!,"F",RIGHT(R300,2)),R300)</f>
        <v>#REF!</v>
      </c>
      <c r="T300" s="24"/>
      <c r="U300" s="24"/>
      <c r="V300" s="24"/>
    </row>
    <row r="301" spans="1:22" ht="21" hidden="1">
      <c r="A301" s="6" t="s">
        <v>924</v>
      </c>
      <c r="B301" s="36" t="s">
        <v>925</v>
      </c>
      <c r="C301" s="6" t="s">
        <v>925</v>
      </c>
      <c r="D301" s="6" t="s">
        <v>15</v>
      </c>
      <c r="E301" s="7">
        <v>2564</v>
      </c>
      <c r="F301" s="6" t="s">
        <v>560</v>
      </c>
      <c r="G301" s="6" t="s">
        <v>17</v>
      </c>
      <c r="H301" s="6" t="s">
        <v>446</v>
      </c>
      <c r="I301" s="6" t="s">
        <v>447</v>
      </c>
      <c r="J301" s="6"/>
      <c r="K301" s="6" t="s">
        <v>399</v>
      </c>
      <c r="L301" s="6"/>
      <c r="M301" s="24"/>
      <c r="N301" s="24"/>
      <c r="O301" s="24"/>
      <c r="P301" s="24"/>
      <c r="Q301" s="24"/>
      <c r="R301" s="6" t="s">
        <v>1584</v>
      </c>
      <c r="S301" s="24" t="e">
        <f>IF(LEN(R301=11),_xlfn.CONCAT(#REF!,"F",RIGHT(R301,2)),R301)</f>
        <v>#REF!</v>
      </c>
      <c r="T301" s="24"/>
      <c r="U301" s="24"/>
      <c r="V301" s="24"/>
    </row>
    <row r="302" spans="1:22" ht="21" hidden="1">
      <c r="A302" s="6" t="s">
        <v>926</v>
      </c>
      <c r="B302" s="36" t="s">
        <v>927</v>
      </c>
      <c r="C302" s="6" t="s">
        <v>927</v>
      </c>
      <c r="D302" s="6" t="s">
        <v>15</v>
      </c>
      <c r="E302" s="7">
        <v>2564</v>
      </c>
      <c r="F302" s="6" t="s">
        <v>787</v>
      </c>
      <c r="G302" s="6" t="s">
        <v>887</v>
      </c>
      <c r="H302" s="6" t="s">
        <v>928</v>
      </c>
      <c r="I302" s="6" t="s">
        <v>161</v>
      </c>
      <c r="J302" s="6"/>
      <c r="K302" s="6" t="s">
        <v>162</v>
      </c>
      <c r="L302" s="6"/>
      <c r="M302" s="24"/>
      <c r="N302" s="24"/>
      <c r="O302" s="24"/>
      <c r="P302" s="24"/>
      <c r="Q302" s="24"/>
      <c r="R302" s="6" t="s">
        <v>1565</v>
      </c>
      <c r="S302" s="24" t="e">
        <f>IF(LEN(R302=11),_xlfn.CONCAT(#REF!,"F",RIGHT(R302,2)),R302)</f>
        <v>#REF!</v>
      </c>
      <c r="T302" s="24"/>
      <c r="U302" s="24"/>
      <c r="V302" s="24"/>
    </row>
    <row r="303" spans="1:22" ht="21" hidden="1">
      <c r="A303" s="6" t="s">
        <v>929</v>
      </c>
      <c r="B303" s="36" t="s">
        <v>930</v>
      </c>
      <c r="C303" s="6" t="s">
        <v>930</v>
      </c>
      <c r="D303" s="6" t="s">
        <v>15</v>
      </c>
      <c r="E303" s="7">
        <v>2564</v>
      </c>
      <c r="F303" s="6" t="s">
        <v>560</v>
      </c>
      <c r="G303" s="6" t="s">
        <v>17</v>
      </c>
      <c r="H303" s="6" t="s">
        <v>446</v>
      </c>
      <c r="I303" s="6" t="s">
        <v>447</v>
      </c>
      <c r="J303" s="6"/>
      <c r="K303" s="6" t="s">
        <v>399</v>
      </c>
      <c r="L303" s="6"/>
      <c r="M303" s="24"/>
      <c r="N303" s="24"/>
      <c r="O303" s="24"/>
      <c r="P303" s="24"/>
      <c r="Q303" s="24"/>
      <c r="R303" s="6" t="s">
        <v>1584</v>
      </c>
      <c r="S303" s="24" t="e">
        <f>IF(LEN(R303=11),_xlfn.CONCAT(#REF!,"F",RIGHT(R303,2)),R303)</f>
        <v>#REF!</v>
      </c>
      <c r="T303" s="24"/>
      <c r="U303" s="24"/>
      <c r="V303" s="24"/>
    </row>
    <row r="304" spans="1:22" ht="21" hidden="1">
      <c r="A304" s="6" t="s">
        <v>931</v>
      </c>
      <c r="B304" s="36" t="s">
        <v>932</v>
      </c>
      <c r="C304" s="6" t="s">
        <v>932</v>
      </c>
      <c r="D304" s="6" t="s">
        <v>51</v>
      </c>
      <c r="E304" s="7">
        <v>2564</v>
      </c>
      <c r="F304" s="6" t="s">
        <v>560</v>
      </c>
      <c r="G304" s="6" t="s">
        <v>17</v>
      </c>
      <c r="H304" s="6" t="s">
        <v>446</v>
      </c>
      <c r="I304" s="6" t="s">
        <v>447</v>
      </c>
      <c r="J304" s="6"/>
      <c r="K304" s="6" t="s">
        <v>399</v>
      </c>
      <c r="L304" s="6"/>
      <c r="M304" s="24"/>
      <c r="N304" s="24"/>
      <c r="O304" s="24"/>
      <c r="P304" s="24"/>
      <c r="Q304" s="24"/>
      <c r="R304" s="6" t="s">
        <v>1589</v>
      </c>
      <c r="S304" s="24" t="e">
        <f>IF(LEN(R304=11),_xlfn.CONCAT(#REF!,"F",RIGHT(R304,2)),R304)</f>
        <v>#REF!</v>
      </c>
      <c r="T304" s="24"/>
      <c r="U304" s="24"/>
      <c r="V304" s="24"/>
    </row>
    <row r="305" spans="1:22" ht="21" hidden="1">
      <c r="A305" s="6" t="s">
        <v>933</v>
      </c>
      <c r="B305" s="36" t="s">
        <v>934</v>
      </c>
      <c r="C305" s="6" t="s">
        <v>934</v>
      </c>
      <c r="D305" s="6" t="s">
        <v>15</v>
      </c>
      <c r="E305" s="7">
        <v>2564</v>
      </c>
      <c r="F305" s="6" t="s">
        <v>560</v>
      </c>
      <c r="G305" s="6" t="s">
        <v>17</v>
      </c>
      <c r="H305" s="6" t="s">
        <v>446</v>
      </c>
      <c r="I305" s="6" t="s">
        <v>447</v>
      </c>
      <c r="J305" s="6"/>
      <c r="K305" s="6" t="s">
        <v>399</v>
      </c>
      <c r="L305" s="6"/>
      <c r="M305" s="24"/>
      <c r="N305" s="24"/>
      <c r="O305" s="24"/>
      <c r="P305" s="24"/>
      <c r="Q305" s="24"/>
      <c r="R305" s="6" t="s">
        <v>1584</v>
      </c>
      <c r="S305" s="24" t="e">
        <f>IF(LEN(R305=11),_xlfn.CONCAT(#REF!,"F",RIGHT(R305,2)),R305)</f>
        <v>#REF!</v>
      </c>
      <c r="T305" s="24"/>
      <c r="U305" s="24"/>
      <c r="V305" s="24"/>
    </row>
    <row r="306" spans="1:22" ht="21" hidden="1">
      <c r="A306" s="6" t="s">
        <v>935</v>
      </c>
      <c r="B306" s="36" t="s">
        <v>936</v>
      </c>
      <c r="C306" s="6" t="s">
        <v>936</v>
      </c>
      <c r="D306" s="6" t="s">
        <v>15</v>
      </c>
      <c r="E306" s="7">
        <v>2564</v>
      </c>
      <c r="F306" s="6" t="s">
        <v>560</v>
      </c>
      <c r="G306" s="6" t="s">
        <v>17</v>
      </c>
      <c r="H306" s="6" t="s">
        <v>373</v>
      </c>
      <c r="I306" s="6" t="s">
        <v>161</v>
      </c>
      <c r="J306" s="6"/>
      <c r="K306" s="6" t="s">
        <v>162</v>
      </c>
      <c r="L306" s="6"/>
      <c r="M306" s="24"/>
      <c r="N306" s="24"/>
      <c r="O306" s="24"/>
      <c r="P306" s="24"/>
      <c r="Q306" s="24"/>
      <c r="R306" s="6" t="s">
        <v>1930</v>
      </c>
      <c r="S306" s="24" t="e">
        <f>IF(LEN(R306=11),_xlfn.CONCAT(#REF!,"F",RIGHT(R306,2)),R306)</f>
        <v>#REF!</v>
      </c>
      <c r="T306" s="24"/>
      <c r="U306" s="24"/>
      <c r="V306" s="24"/>
    </row>
    <row r="307" spans="1:22" ht="21" hidden="1">
      <c r="A307" s="6" t="s">
        <v>937</v>
      </c>
      <c r="B307" s="36" t="s">
        <v>938</v>
      </c>
      <c r="C307" s="6" t="s">
        <v>938</v>
      </c>
      <c r="D307" s="6" t="s">
        <v>15</v>
      </c>
      <c r="E307" s="7">
        <v>2564</v>
      </c>
      <c r="F307" s="6" t="s">
        <v>560</v>
      </c>
      <c r="G307" s="6" t="s">
        <v>17</v>
      </c>
      <c r="H307" s="6" t="s">
        <v>939</v>
      </c>
      <c r="I307" s="6" t="s">
        <v>111</v>
      </c>
      <c r="J307" s="6"/>
      <c r="K307" s="6" t="s">
        <v>28</v>
      </c>
      <c r="L307" s="6"/>
      <c r="M307" s="24"/>
      <c r="N307" s="24"/>
      <c r="O307" s="24"/>
      <c r="P307" s="24"/>
      <c r="Q307" s="24"/>
      <c r="R307" s="6" t="s">
        <v>1589</v>
      </c>
      <c r="S307" s="24" t="e">
        <f>IF(LEN(R307=11),_xlfn.CONCAT(#REF!,"F",RIGHT(R307,2)),R307)</f>
        <v>#REF!</v>
      </c>
      <c r="T307" s="24"/>
      <c r="U307" s="24"/>
      <c r="V307" s="24"/>
    </row>
    <row r="308" spans="1:22" ht="21" hidden="1">
      <c r="A308" s="6" t="s">
        <v>940</v>
      </c>
      <c r="B308" s="36" t="s">
        <v>941</v>
      </c>
      <c r="C308" s="6" t="s">
        <v>941</v>
      </c>
      <c r="D308" s="6" t="s">
        <v>15</v>
      </c>
      <c r="E308" s="7">
        <v>2564</v>
      </c>
      <c r="F308" s="6" t="s">
        <v>560</v>
      </c>
      <c r="G308" s="6" t="s">
        <v>17</v>
      </c>
      <c r="H308" s="6" t="s">
        <v>233</v>
      </c>
      <c r="I308" s="6" t="s">
        <v>111</v>
      </c>
      <c r="J308" s="6"/>
      <c r="K308" s="6" t="s">
        <v>28</v>
      </c>
      <c r="L308" s="6"/>
      <c r="M308" s="24"/>
      <c r="N308" s="24"/>
      <c r="O308" s="24"/>
      <c r="P308" s="24"/>
      <c r="Q308" s="24"/>
      <c r="R308" s="6" t="s">
        <v>1577</v>
      </c>
      <c r="S308" s="24" t="e">
        <f>IF(LEN(R308=11),_xlfn.CONCAT(#REF!,"F",RIGHT(R308,2)),R308)</f>
        <v>#REF!</v>
      </c>
      <c r="T308" s="24"/>
      <c r="U308" s="24"/>
      <c r="V308" s="24"/>
    </row>
    <row r="309" spans="1:22" ht="21" hidden="1">
      <c r="A309" s="6" t="s">
        <v>942</v>
      </c>
      <c r="B309" s="36" t="s">
        <v>943</v>
      </c>
      <c r="C309" s="6" t="s">
        <v>943</v>
      </c>
      <c r="D309" s="6" t="s">
        <v>15</v>
      </c>
      <c r="E309" s="7">
        <v>2564</v>
      </c>
      <c r="F309" s="6" t="s">
        <v>887</v>
      </c>
      <c r="G309" s="6" t="s">
        <v>771</v>
      </c>
      <c r="H309" s="6" t="s">
        <v>233</v>
      </c>
      <c r="I309" s="6" t="s">
        <v>111</v>
      </c>
      <c r="J309" s="6"/>
      <c r="K309" s="6" t="s">
        <v>28</v>
      </c>
      <c r="L309" s="6"/>
      <c r="M309" s="24"/>
      <c r="N309" s="24"/>
      <c r="O309" s="24"/>
      <c r="P309" s="24"/>
      <c r="Q309" s="24"/>
      <c r="R309" s="6" t="s">
        <v>1577</v>
      </c>
      <c r="S309" s="24" t="e">
        <f>IF(LEN(R309=11),_xlfn.CONCAT(#REF!,"F",RIGHT(R309,2)),R309)</f>
        <v>#REF!</v>
      </c>
      <c r="T309" s="24"/>
      <c r="U309" s="24"/>
      <c r="V309" s="24"/>
    </row>
    <row r="310" spans="1:22" ht="21" hidden="1">
      <c r="A310" s="6" t="s">
        <v>944</v>
      </c>
      <c r="B310" s="36" t="s">
        <v>945</v>
      </c>
      <c r="C310" s="6" t="s">
        <v>945</v>
      </c>
      <c r="D310" s="6" t="s">
        <v>15</v>
      </c>
      <c r="E310" s="7">
        <v>2564</v>
      </c>
      <c r="F310" s="6" t="s">
        <v>755</v>
      </c>
      <c r="G310" s="6" t="s">
        <v>755</v>
      </c>
      <c r="H310" s="6" t="s">
        <v>599</v>
      </c>
      <c r="I310" s="6" t="s">
        <v>95</v>
      </c>
      <c r="J310" s="6"/>
      <c r="K310" s="6" t="s">
        <v>96</v>
      </c>
      <c r="L310" s="6"/>
      <c r="M310" s="24"/>
      <c r="N310" s="24"/>
      <c r="O310" s="24"/>
      <c r="P310" s="24"/>
      <c r="Q310" s="24"/>
      <c r="R310" s="6" t="s">
        <v>1589</v>
      </c>
      <c r="S310" s="24" t="e">
        <f>IF(LEN(R310=11),_xlfn.CONCAT(#REF!,"F",RIGHT(R310,2)),R310)</f>
        <v>#REF!</v>
      </c>
      <c r="T310" s="24"/>
      <c r="U310" s="24"/>
      <c r="V310" s="24"/>
    </row>
    <row r="311" spans="1:22" ht="21" hidden="1">
      <c r="A311" s="6" t="s">
        <v>946</v>
      </c>
      <c r="B311" s="36" t="s">
        <v>368</v>
      </c>
      <c r="C311" s="6" t="s">
        <v>368</v>
      </c>
      <c r="D311" s="6" t="s">
        <v>15</v>
      </c>
      <c r="E311" s="7">
        <v>2564</v>
      </c>
      <c r="F311" s="6" t="s">
        <v>887</v>
      </c>
      <c r="G311" s="6" t="s">
        <v>771</v>
      </c>
      <c r="H311" s="6" t="s">
        <v>370</v>
      </c>
      <c r="I311" s="6" t="s">
        <v>161</v>
      </c>
      <c r="J311" s="6"/>
      <c r="K311" s="6" t="s">
        <v>162</v>
      </c>
      <c r="L311" s="6"/>
      <c r="M311" s="24"/>
      <c r="N311" s="24"/>
      <c r="O311" s="24"/>
      <c r="P311" s="24"/>
      <c r="Q311" s="24"/>
      <c r="R311" s="6" t="s">
        <v>1577</v>
      </c>
      <c r="S311" s="24" t="e">
        <f>IF(LEN(R311=11),_xlfn.CONCAT(#REF!,"F",RIGHT(R311,2)),R311)</f>
        <v>#REF!</v>
      </c>
      <c r="T311" s="24"/>
      <c r="U311" s="24"/>
      <c r="V311" s="24"/>
    </row>
    <row r="312" spans="1:22" ht="21" hidden="1">
      <c r="A312" s="6" t="s">
        <v>947</v>
      </c>
      <c r="B312" s="36" t="s">
        <v>948</v>
      </c>
      <c r="C312" s="6" t="s">
        <v>948</v>
      </c>
      <c r="D312" s="6" t="s">
        <v>15</v>
      </c>
      <c r="E312" s="7">
        <v>2564</v>
      </c>
      <c r="F312" s="6" t="s">
        <v>560</v>
      </c>
      <c r="G312" s="6" t="s">
        <v>17</v>
      </c>
      <c r="H312" s="6" t="s">
        <v>949</v>
      </c>
      <c r="I312" s="6" t="s">
        <v>261</v>
      </c>
      <c r="J312" s="6"/>
      <c r="K312" s="6" t="s">
        <v>262</v>
      </c>
      <c r="L312" s="6"/>
      <c r="M312" s="24"/>
      <c r="N312" s="24"/>
      <c r="O312" s="24"/>
      <c r="P312" s="24"/>
      <c r="Q312" s="24"/>
      <c r="R312" s="6" t="s">
        <v>1565</v>
      </c>
      <c r="S312" s="24" t="e">
        <f>IF(LEN(R312=11),_xlfn.CONCAT(#REF!,"F",RIGHT(R312,2)),R312)</f>
        <v>#REF!</v>
      </c>
      <c r="T312" s="24"/>
      <c r="U312" s="24"/>
      <c r="V312" s="24"/>
    </row>
    <row r="313" spans="1:22" ht="21" hidden="1">
      <c r="A313" s="6" t="s">
        <v>950</v>
      </c>
      <c r="B313" s="36" t="s">
        <v>951</v>
      </c>
      <c r="C313" s="6" t="s">
        <v>951</v>
      </c>
      <c r="D313" s="6" t="s">
        <v>15</v>
      </c>
      <c r="E313" s="7">
        <v>2564</v>
      </c>
      <c r="F313" s="6" t="s">
        <v>560</v>
      </c>
      <c r="G313" s="6" t="s">
        <v>878</v>
      </c>
      <c r="H313" s="6" t="s">
        <v>952</v>
      </c>
      <c r="I313" s="6" t="s">
        <v>176</v>
      </c>
      <c r="J313" s="6"/>
      <c r="K313" s="6" t="s">
        <v>67</v>
      </c>
      <c r="L313" s="6"/>
      <c r="M313" s="24"/>
      <c r="N313" s="24"/>
      <c r="O313" s="24"/>
      <c r="P313" s="24"/>
      <c r="Q313" s="24"/>
      <c r="R313" s="6" t="s">
        <v>1554</v>
      </c>
      <c r="S313" s="24" t="e">
        <f>IF(LEN(R313=11),_xlfn.CONCAT(#REF!,"F",RIGHT(R313,2)),R313)</f>
        <v>#REF!</v>
      </c>
      <c r="T313" s="24"/>
      <c r="U313" s="24"/>
      <c r="V313" s="24"/>
    </row>
    <row r="314" spans="1:22" ht="21" hidden="1">
      <c r="A314" s="6" t="s">
        <v>953</v>
      </c>
      <c r="B314" s="36" t="s">
        <v>954</v>
      </c>
      <c r="C314" s="6" t="s">
        <v>954</v>
      </c>
      <c r="D314" s="6" t="s">
        <v>15</v>
      </c>
      <c r="E314" s="7">
        <v>2564</v>
      </c>
      <c r="F314" s="6" t="s">
        <v>560</v>
      </c>
      <c r="G314" s="6" t="s">
        <v>17</v>
      </c>
      <c r="H314" s="6" t="s">
        <v>256</v>
      </c>
      <c r="I314" s="6" t="s">
        <v>161</v>
      </c>
      <c r="J314" s="6"/>
      <c r="K314" s="6" t="s">
        <v>162</v>
      </c>
      <c r="L314" s="6"/>
      <c r="M314" s="24"/>
      <c r="N314" s="24"/>
      <c r="O314" s="24"/>
      <c r="P314" s="24"/>
      <c r="Q314" s="24"/>
      <c r="R314" s="6" t="s">
        <v>1565</v>
      </c>
      <c r="S314" s="24" t="e">
        <f>IF(LEN(R314=11),_xlfn.CONCAT(#REF!,"F",RIGHT(R314,2)),R314)</f>
        <v>#REF!</v>
      </c>
      <c r="T314" s="24"/>
      <c r="U314" s="24"/>
      <c r="V314" s="24"/>
    </row>
    <row r="315" spans="1:22" ht="21" hidden="1">
      <c r="A315" s="6" t="s">
        <v>955</v>
      </c>
      <c r="B315" s="36" t="s">
        <v>956</v>
      </c>
      <c r="C315" s="6" t="s">
        <v>957</v>
      </c>
      <c r="D315" s="6" t="s">
        <v>15</v>
      </c>
      <c r="E315" s="7">
        <v>2564</v>
      </c>
      <c r="F315" s="6" t="s">
        <v>560</v>
      </c>
      <c r="G315" s="6" t="s">
        <v>17</v>
      </c>
      <c r="H315" s="6" t="s">
        <v>958</v>
      </c>
      <c r="I315" s="6" t="s">
        <v>206</v>
      </c>
      <c r="J315" s="6"/>
      <c r="K315" s="6" t="s">
        <v>96</v>
      </c>
      <c r="L315" s="6"/>
      <c r="M315" s="24"/>
      <c r="N315" s="24"/>
      <c r="O315" s="24"/>
      <c r="P315" s="24"/>
      <c r="Q315" s="24"/>
      <c r="R315" s="6" t="s">
        <v>1721</v>
      </c>
      <c r="S315" s="24" t="e">
        <f>IF(LEN(R315=11),_xlfn.CONCAT(#REF!,"F",RIGHT(R315,2)),R315)</f>
        <v>#REF!</v>
      </c>
      <c r="T315" s="24"/>
      <c r="U315" s="24"/>
      <c r="V315" s="24"/>
    </row>
    <row r="316" spans="1:22" ht="21" hidden="1">
      <c r="A316" s="6" t="s">
        <v>959</v>
      </c>
      <c r="B316" s="36" t="s">
        <v>960</v>
      </c>
      <c r="C316" s="6" t="s">
        <v>961</v>
      </c>
      <c r="D316" s="6" t="s">
        <v>15</v>
      </c>
      <c r="E316" s="7">
        <v>2564</v>
      </c>
      <c r="F316" s="6" t="s">
        <v>787</v>
      </c>
      <c r="G316" s="6" t="s">
        <v>894</v>
      </c>
      <c r="H316" s="6" t="s">
        <v>332</v>
      </c>
      <c r="I316" s="6" t="s">
        <v>161</v>
      </c>
      <c r="J316" s="6"/>
      <c r="K316" s="6" t="s">
        <v>162</v>
      </c>
      <c r="L316" s="6"/>
      <c r="M316" s="24"/>
      <c r="N316" s="24"/>
      <c r="O316" s="24"/>
      <c r="P316" s="24"/>
      <c r="Q316" s="24"/>
      <c r="R316" s="6" t="s">
        <v>1577</v>
      </c>
      <c r="S316" s="24" t="e">
        <f>IF(LEN(R316=11),_xlfn.CONCAT(#REF!,"F",RIGHT(R316,2)),R316)</f>
        <v>#REF!</v>
      </c>
      <c r="T316" s="24"/>
      <c r="U316" s="24"/>
      <c r="V316" s="24"/>
    </row>
    <row r="317" spans="1:22" ht="21" hidden="1">
      <c r="A317" s="6" t="s">
        <v>962</v>
      </c>
      <c r="B317" s="36" t="s">
        <v>963</v>
      </c>
      <c r="C317" s="6" t="s">
        <v>963</v>
      </c>
      <c r="D317" s="6" t="s">
        <v>15</v>
      </c>
      <c r="E317" s="7">
        <v>2564</v>
      </c>
      <c r="F317" s="6" t="s">
        <v>884</v>
      </c>
      <c r="G317" s="6" t="s">
        <v>17</v>
      </c>
      <c r="H317" s="6" t="s">
        <v>332</v>
      </c>
      <c r="I317" s="6" t="s">
        <v>161</v>
      </c>
      <c r="J317" s="6"/>
      <c r="K317" s="6" t="s">
        <v>162</v>
      </c>
      <c r="L317" s="6"/>
      <c r="M317" s="24"/>
      <c r="N317" s="24"/>
      <c r="O317" s="24"/>
      <c r="P317" s="24"/>
      <c r="Q317" s="24"/>
      <c r="R317" s="6" t="s">
        <v>1577</v>
      </c>
      <c r="S317" s="24" t="e">
        <f>IF(LEN(R317=11),_xlfn.CONCAT(#REF!,"F",RIGHT(R317,2)),R317)</f>
        <v>#REF!</v>
      </c>
      <c r="T317" s="24"/>
      <c r="U317" s="24"/>
      <c r="V317" s="24"/>
    </row>
    <row r="318" spans="1:22" ht="21" hidden="1">
      <c r="A318" s="6" t="s">
        <v>964</v>
      </c>
      <c r="B318" s="36" t="s">
        <v>965</v>
      </c>
      <c r="C318" s="6" t="s">
        <v>965</v>
      </c>
      <c r="D318" s="6" t="s">
        <v>15</v>
      </c>
      <c r="E318" s="7">
        <v>2564</v>
      </c>
      <c r="F318" s="6" t="s">
        <v>560</v>
      </c>
      <c r="G318" s="6" t="s">
        <v>17</v>
      </c>
      <c r="H318" s="6" t="s">
        <v>966</v>
      </c>
      <c r="I318" s="6" t="s">
        <v>161</v>
      </c>
      <c r="J318" s="6"/>
      <c r="K318" s="6" t="s">
        <v>162</v>
      </c>
      <c r="L318" s="6"/>
      <c r="M318" s="24"/>
      <c r="N318" s="24"/>
      <c r="O318" s="24"/>
      <c r="P318" s="24"/>
      <c r="Q318" s="24"/>
      <c r="R318" s="6" t="s">
        <v>1577</v>
      </c>
      <c r="S318" s="24" t="e">
        <f>IF(LEN(R318=11),_xlfn.CONCAT(#REF!,"F",RIGHT(R318,2)),R318)</f>
        <v>#REF!</v>
      </c>
      <c r="T318" s="24"/>
      <c r="U318" s="24"/>
      <c r="V318" s="24"/>
    </row>
    <row r="319" spans="1:22" ht="21" hidden="1">
      <c r="A319" s="6" t="s">
        <v>967</v>
      </c>
      <c r="B319" s="36" t="s">
        <v>968</v>
      </c>
      <c r="C319" s="6" t="s">
        <v>968</v>
      </c>
      <c r="D319" s="6" t="s">
        <v>15</v>
      </c>
      <c r="E319" s="7">
        <v>2564</v>
      </c>
      <c r="F319" s="6" t="s">
        <v>560</v>
      </c>
      <c r="G319" s="6" t="s">
        <v>17</v>
      </c>
      <c r="H319" s="6" t="s">
        <v>230</v>
      </c>
      <c r="I319" s="6" t="s">
        <v>161</v>
      </c>
      <c r="J319" s="6"/>
      <c r="K319" s="6" t="s">
        <v>162</v>
      </c>
      <c r="L319" s="6"/>
      <c r="M319" s="24"/>
      <c r="N319" s="24"/>
      <c r="O319" s="24"/>
      <c r="P319" s="24"/>
      <c r="Q319" s="24"/>
      <c r="R319" s="6" t="s">
        <v>1577</v>
      </c>
      <c r="S319" s="24" t="e">
        <f>IF(LEN(R319=11),_xlfn.CONCAT(#REF!,"F",RIGHT(R319,2)),R319)</f>
        <v>#REF!</v>
      </c>
      <c r="T319" s="24"/>
      <c r="U319" s="24"/>
      <c r="V319" s="24"/>
    </row>
    <row r="320" spans="1:22" ht="21" hidden="1">
      <c r="A320" s="6" t="s">
        <v>969</v>
      </c>
      <c r="B320" s="36" t="s">
        <v>970</v>
      </c>
      <c r="C320" s="6" t="s">
        <v>970</v>
      </c>
      <c r="D320" s="6" t="s">
        <v>15</v>
      </c>
      <c r="E320" s="7">
        <v>2564</v>
      </c>
      <c r="F320" s="6" t="s">
        <v>344</v>
      </c>
      <c r="G320" s="6" t="s">
        <v>416</v>
      </c>
      <c r="H320" s="6" t="s">
        <v>332</v>
      </c>
      <c r="I320" s="6" t="s">
        <v>161</v>
      </c>
      <c r="J320" s="6"/>
      <c r="K320" s="6" t="s">
        <v>162</v>
      </c>
      <c r="L320" s="6"/>
      <c r="M320" s="24"/>
      <c r="N320" s="24"/>
      <c r="O320" s="24"/>
      <c r="P320" s="24"/>
      <c r="Q320" s="24"/>
      <c r="R320" s="6" t="s">
        <v>1577</v>
      </c>
      <c r="S320" s="24" t="e">
        <f>IF(LEN(R320=11),_xlfn.CONCAT(#REF!,"F",RIGHT(R320,2)),R320)</f>
        <v>#REF!</v>
      </c>
      <c r="T320" s="24"/>
      <c r="U320" s="24"/>
      <c r="V320" s="24"/>
    </row>
    <row r="321" spans="1:22" ht="21" hidden="1">
      <c r="A321" s="6" t="s">
        <v>971</v>
      </c>
      <c r="B321" s="36" t="s">
        <v>972</v>
      </c>
      <c r="C321" s="6" t="s">
        <v>972</v>
      </c>
      <c r="D321" s="6" t="s">
        <v>15</v>
      </c>
      <c r="E321" s="7">
        <v>2564</v>
      </c>
      <c r="F321" s="6" t="s">
        <v>787</v>
      </c>
      <c r="G321" s="6" t="s">
        <v>887</v>
      </c>
      <c r="H321" s="6" t="s">
        <v>332</v>
      </c>
      <c r="I321" s="6" t="s">
        <v>161</v>
      </c>
      <c r="J321" s="6"/>
      <c r="K321" s="6" t="s">
        <v>162</v>
      </c>
      <c r="L321" s="6"/>
      <c r="M321" s="24"/>
      <c r="N321" s="24"/>
      <c r="O321" s="24"/>
      <c r="P321" s="24"/>
      <c r="Q321" s="24"/>
      <c r="R321" s="6" t="s">
        <v>1577</v>
      </c>
      <c r="S321" s="24" t="e">
        <f>IF(LEN(R321=11),_xlfn.CONCAT(#REF!,"F",RIGHT(R321,2)),R321)</f>
        <v>#REF!</v>
      </c>
      <c r="T321" s="24"/>
      <c r="U321" s="24"/>
      <c r="V321" s="24"/>
    </row>
    <row r="322" spans="1:22" ht="21" hidden="1">
      <c r="A322" s="6" t="s">
        <v>973</v>
      </c>
      <c r="B322" s="36" t="s">
        <v>974</v>
      </c>
      <c r="C322" s="6" t="s">
        <v>974</v>
      </c>
      <c r="D322" s="6" t="s">
        <v>15</v>
      </c>
      <c r="E322" s="7">
        <v>2564</v>
      </c>
      <c r="F322" s="6" t="s">
        <v>755</v>
      </c>
      <c r="G322" s="6" t="s">
        <v>17</v>
      </c>
      <c r="H322" s="6" t="s">
        <v>975</v>
      </c>
      <c r="I322" s="6" t="s">
        <v>206</v>
      </c>
      <c r="J322" s="6"/>
      <c r="K322" s="6" t="s">
        <v>96</v>
      </c>
      <c r="L322" s="6"/>
      <c r="M322" s="24"/>
      <c r="N322" s="24"/>
      <c r="O322" s="24"/>
      <c r="P322" s="24"/>
      <c r="Q322" s="24"/>
      <c r="R322" s="6" t="s">
        <v>1565</v>
      </c>
      <c r="S322" s="24" t="e">
        <f>IF(LEN(R322=11),_xlfn.CONCAT(#REF!,"F",RIGHT(R322,2)),R322)</f>
        <v>#REF!</v>
      </c>
      <c r="T322" s="24"/>
      <c r="U322" s="24"/>
      <c r="V322" s="24"/>
    </row>
    <row r="323" spans="1:22" ht="21" hidden="1">
      <c r="A323" s="6" t="s">
        <v>976</v>
      </c>
      <c r="B323" s="36" t="s">
        <v>977</v>
      </c>
      <c r="C323" s="6" t="s">
        <v>977</v>
      </c>
      <c r="D323" s="6" t="s">
        <v>15</v>
      </c>
      <c r="E323" s="7">
        <v>2564</v>
      </c>
      <c r="F323" s="6" t="s">
        <v>560</v>
      </c>
      <c r="G323" s="6" t="s">
        <v>17</v>
      </c>
      <c r="H323" s="6" t="s">
        <v>978</v>
      </c>
      <c r="I323" s="6" t="s">
        <v>289</v>
      </c>
      <c r="J323" s="6"/>
      <c r="K323" s="6" t="s">
        <v>96</v>
      </c>
      <c r="L323" s="6"/>
      <c r="M323" s="24"/>
      <c r="N323" s="24"/>
      <c r="O323" s="24"/>
      <c r="P323" s="24"/>
      <c r="Q323" s="24"/>
      <c r="R323" s="6" t="s">
        <v>1554</v>
      </c>
      <c r="S323" s="24" t="e">
        <f>IF(LEN(R323=11),_xlfn.CONCAT(#REF!,"F",RIGHT(R323,2)),R323)</f>
        <v>#REF!</v>
      </c>
      <c r="T323" s="24"/>
      <c r="U323" s="24"/>
      <c r="V323" s="24"/>
    </row>
    <row r="324" spans="1:22" ht="21" hidden="1">
      <c r="A324" s="6" t="s">
        <v>979</v>
      </c>
      <c r="B324" s="36" t="s">
        <v>980</v>
      </c>
      <c r="C324" s="6" t="s">
        <v>980</v>
      </c>
      <c r="D324" s="6" t="s">
        <v>15</v>
      </c>
      <c r="E324" s="7">
        <v>2564</v>
      </c>
      <c r="F324" s="6" t="s">
        <v>560</v>
      </c>
      <c r="G324" s="6" t="s">
        <v>771</v>
      </c>
      <c r="H324" s="6" t="s">
        <v>672</v>
      </c>
      <c r="I324" s="6" t="s">
        <v>111</v>
      </c>
      <c r="J324" s="6"/>
      <c r="K324" s="6" t="s">
        <v>28</v>
      </c>
      <c r="L324" s="6"/>
      <c r="M324" s="24"/>
      <c r="N324" s="24"/>
      <c r="O324" s="24"/>
      <c r="P324" s="24"/>
      <c r="Q324" s="24"/>
      <c r="R324" s="6" t="s">
        <v>1584</v>
      </c>
      <c r="S324" s="24" t="e">
        <f>IF(LEN(R324=11),_xlfn.CONCAT(#REF!,"F",RIGHT(R324,2)),R324)</f>
        <v>#REF!</v>
      </c>
      <c r="T324" s="24"/>
      <c r="U324" s="24"/>
      <c r="V324" s="24"/>
    </row>
    <row r="325" spans="1:22" ht="21" hidden="1">
      <c r="A325" s="6" t="s">
        <v>981</v>
      </c>
      <c r="B325" s="36" t="s">
        <v>982</v>
      </c>
      <c r="C325" s="6" t="s">
        <v>982</v>
      </c>
      <c r="D325" s="6" t="s">
        <v>15</v>
      </c>
      <c r="E325" s="7">
        <v>2564</v>
      </c>
      <c r="F325" s="6" t="s">
        <v>560</v>
      </c>
      <c r="G325" s="6" t="s">
        <v>17</v>
      </c>
      <c r="H325" s="6" t="s">
        <v>978</v>
      </c>
      <c r="I325" s="6" t="s">
        <v>289</v>
      </c>
      <c r="J325" s="6"/>
      <c r="K325" s="6" t="s">
        <v>96</v>
      </c>
      <c r="L325" s="6"/>
      <c r="M325" s="24"/>
      <c r="N325" s="24"/>
      <c r="O325" s="24"/>
      <c r="P325" s="24"/>
      <c r="Q325" s="24"/>
      <c r="R325" s="6" t="s">
        <v>1930</v>
      </c>
      <c r="S325" s="24" t="e">
        <f>IF(LEN(R325=11),_xlfn.CONCAT(#REF!,"F",RIGHT(R325,2)),R325)</f>
        <v>#REF!</v>
      </c>
      <c r="T325" s="24"/>
      <c r="U325" s="24"/>
      <c r="V325" s="24"/>
    </row>
    <row r="326" spans="1:22" ht="21" hidden="1">
      <c r="A326" s="6" t="s">
        <v>983</v>
      </c>
      <c r="B326" s="36" t="s">
        <v>984</v>
      </c>
      <c r="C326" s="6" t="s">
        <v>984</v>
      </c>
      <c r="D326" s="6" t="s">
        <v>15</v>
      </c>
      <c r="E326" s="7">
        <v>2564</v>
      </c>
      <c r="F326" s="6" t="s">
        <v>560</v>
      </c>
      <c r="G326" s="6" t="s">
        <v>17</v>
      </c>
      <c r="H326" s="6" t="s">
        <v>985</v>
      </c>
      <c r="I326" s="6" t="s">
        <v>111</v>
      </c>
      <c r="J326" s="6"/>
      <c r="K326" s="6" t="s">
        <v>28</v>
      </c>
      <c r="L326" s="6"/>
      <c r="M326" s="24"/>
      <c r="N326" s="24"/>
      <c r="O326" s="24"/>
      <c r="P326" s="24"/>
      <c r="Q326" s="24"/>
      <c r="R326" s="6" t="s">
        <v>1565</v>
      </c>
      <c r="S326" s="24" t="e">
        <f>IF(LEN(R326=11),_xlfn.CONCAT(#REF!,"F",RIGHT(R326,2)),R326)</f>
        <v>#REF!</v>
      </c>
      <c r="T326" s="24"/>
      <c r="U326" s="24"/>
      <c r="V326" s="24"/>
    </row>
    <row r="327" spans="1:22" ht="21" hidden="1">
      <c r="A327" s="6" t="s">
        <v>986</v>
      </c>
      <c r="B327" s="36" t="s">
        <v>987</v>
      </c>
      <c r="C327" s="6" t="s">
        <v>987</v>
      </c>
      <c r="D327" s="6" t="s">
        <v>15</v>
      </c>
      <c r="E327" s="7">
        <v>2564</v>
      </c>
      <c r="F327" s="6" t="s">
        <v>560</v>
      </c>
      <c r="G327" s="6" t="s">
        <v>17</v>
      </c>
      <c r="H327" s="6" t="s">
        <v>519</v>
      </c>
      <c r="I327" s="6" t="s">
        <v>111</v>
      </c>
      <c r="J327" s="6"/>
      <c r="K327" s="6" t="s">
        <v>28</v>
      </c>
      <c r="L327" s="6"/>
      <c r="M327" s="24"/>
      <c r="N327" s="24"/>
      <c r="O327" s="24"/>
      <c r="P327" s="24"/>
      <c r="Q327" s="24"/>
      <c r="R327" s="6" t="s">
        <v>1565</v>
      </c>
      <c r="S327" s="24" t="e">
        <f>IF(LEN(R327=11),_xlfn.CONCAT(#REF!,"F",RIGHT(R327,2)),R327)</f>
        <v>#REF!</v>
      </c>
      <c r="T327" s="24"/>
      <c r="U327" s="24"/>
      <c r="V327" s="24"/>
    </row>
    <row r="328" spans="1:22" ht="21" hidden="1">
      <c r="A328" s="6" t="s">
        <v>988</v>
      </c>
      <c r="B328" s="36" t="s">
        <v>989</v>
      </c>
      <c r="C328" s="6" t="s">
        <v>990</v>
      </c>
      <c r="D328" s="6" t="s">
        <v>15</v>
      </c>
      <c r="E328" s="7">
        <v>2564</v>
      </c>
      <c r="F328" s="6" t="s">
        <v>887</v>
      </c>
      <c r="G328" s="6" t="s">
        <v>17</v>
      </c>
      <c r="H328" s="6" t="s">
        <v>991</v>
      </c>
      <c r="I328" s="6" t="s">
        <v>398</v>
      </c>
      <c r="J328" s="6"/>
      <c r="K328" s="6" t="s">
        <v>399</v>
      </c>
      <c r="L328" s="6"/>
      <c r="M328" s="24"/>
      <c r="N328" s="24"/>
      <c r="O328" s="24"/>
      <c r="P328" s="24"/>
      <c r="Q328" s="24"/>
      <c r="R328" s="6" t="s">
        <v>1584</v>
      </c>
      <c r="S328" s="24" t="e">
        <f>IF(LEN(R328=11),_xlfn.CONCAT(#REF!,"F",RIGHT(R328,2)),R328)</f>
        <v>#REF!</v>
      </c>
      <c r="T328" s="24"/>
      <c r="U328" s="24"/>
      <c r="V328" s="24"/>
    </row>
    <row r="329" spans="1:22" ht="21" hidden="1">
      <c r="A329" s="6" t="s">
        <v>992</v>
      </c>
      <c r="B329" s="36" t="s">
        <v>993</v>
      </c>
      <c r="C329" s="6" t="s">
        <v>993</v>
      </c>
      <c r="D329" s="6" t="s">
        <v>15</v>
      </c>
      <c r="E329" s="7">
        <v>2564</v>
      </c>
      <c r="F329" s="6" t="s">
        <v>560</v>
      </c>
      <c r="G329" s="6" t="s">
        <v>17</v>
      </c>
      <c r="H329" s="6" t="s">
        <v>994</v>
      </c>
      <c r="I329" s="6" t="s">
        <v>161</v>
      </c>
      <c r="J329" s="6"/>
      <c r="K329" s="6" t="s">
        <v>162</v>
      </c>
      <c r="L329" s="6"/>
      <c r="M329" s="24"/>
      <c r="N329" s="24"/>
      <c r="O329" s="24"/>
      <c r="P329" s="24"/>
      <c r="Q329" s="24"/>
      <c r="R329" s="6" t="s">
        <v>1565</v>
      </c>
      <c r="S329" s="24" t="e">
        <f>IF(LEN(R329=11),_xlfn.CONCAT(#REF!,"F",RIGHT(R329,2)),R329)</f>
        <v>#REF!</v>
      </c>
      <c r="T329" s="24"/>
      <c r="U329" s="24"/>
      <c r="V329" s="24"/>
    </row>
    <row r="330" spans="1:22" ht="21" hidden="1">
      <c r="A330" s="6" t="s">
        <v>995</v>
      </c>
      <c r="B330" s="36" t="s">
        <v>204</v>
      </c>
      <c r="C330" s="6" t="s">
        <v>204</v>
      </c>
      <c r="D330" s="6" t="s">
        <v>15</v>
      </c>
      <c r="E330" s="7">
        <v>2564</v>
      </c>
      <c r="F330" s="6" t="s">
        <v>560</v>
      </c>
      <c r="G330" s="6" t="s">
        <v>17</v>
      </c>
      <c r="H330" s="6" t="s">
        <v>205</v>
      </c>
      <c r="I330" s="6" t="s">
        <v>206</v>
      </c>
      <c r="J330" s="6"/>
      <c r="K330" s="6" t="s">
        <v>96</v>
      </c>
      <c r="L330" s="6"/>
      <c r="M330" s="24"/>
      <c r="N330" s="24"/>
      <c r="O330" s="24"/>
      <c r="P330" s="24"/>
      <c r="Q330" s="24"/>
      <c r="R330" s="6" t="s">
        <v>1930</v>
      </c>
      <c r="S330" s="24" t="e">
        <f>IF(LEN(R330=11),_xlfn.CONCAT(#REF!,"F",RIGHT(R330,2)),R330)</f>
        <v>#REF!</v>
      </c>
      <c r="T330" s="24"/>
      <c r="U330" s="24"/>
      <c r="V330" s="24"/>
    </row>
    <row r="331" spans="1:22" ht="21" hidden="1">
      <c r="A331" s="6" t="s">
        <v>996</v>
      </c>
      <c r="B331" s="36" t="s">
        <v>997</v>
      </c>
      <c r="C331" s="6" t="s">
        <v>997</v>
      </c>
      <c r="D331" s="6" t="s">
        <v>15</v>
      </c>
      <c r="E331" s="7">
        <v>2564</v>
      </c>
      <c r="F331" s="6" t="s">
        <v>416</v>
      </c>
      <c r="G331" s="6" t="s">
        <v>771</v>
      </c>
      <c r="H331" s="6" t="s">
        <v>322</v>
      </c>
      <c r="I331" s="6" t="s">
        <v>111</v>
      </c>
      <c r="J331" s="6"/>
      <c r="K331" s="6" t="s">
        <v>28</v>
      </c>
      <c r="L331" s="6"/>
      <c r="M331" s="24"/>
      <c r="N331" s="24"/>
      <c r="O331" s="24"/>
      <c r="P331" s="24"/>
      <c r="Q331" s="24"/>
      <c r="R331" s="6" t="s">
        <v>1565</v>
      </c>
      <c r="S331" s="24" t="e">
        <f>IF(LEN(R331=11),_xlfn.CONCAT(#REF!,"F",RIGHT(R331,2)),R331)</f>
        <v>#REF!</v>
      </c>
      <c r="T331" s="24"/>
      <c r="U331" s="24"/>
      <c r="V331" s="24"/>
    </row>
    <row r="332" spans="1:22" ht="21" hidden="1">
      <c r="A332" s="6" t="s">
        <v>998</v>
      </c>
      <c r="B332" s="36" t="s">
        <v>999</v>
      </c>
      <c r="C332" s="6" t="s">
        <v>999</v>
      </c>
      <c r="D332" s="6" t="s">
        <v>15</v>
      </c>
      <c r="E332" s="7">
        <v>2564</v>
      </c>
      <c r="F332" s="6" t="s">
        <v>887</v>
      </c>
      <c r="G332" s="6" t="s">
        <v>17</v>
      </c>
      <c r="H332" s="6" t="s">
        <v>724</v>
      </c>
      <c r="I332" s="6" t="s">
        <v>111</v>
      </c>
      <c r="J332" s="6"/>
      <c r="K332" s="6" t="s">
        <v>28</v>
      </c>
      <c r="L332" s="6"/>
      <c r="M332" s="24"/>
      <c r="N332" s="24"/>
      <c r="O332" s="24"/>
      <c r="P332" s="24"/>
      <c r="Q332" s="24"/>
      <c r="R332" s="6" t="s">
        <v>1577</v>
      </c>
      <c r="S332" s="24" t="e">
        <f>IF(LEN(R332=11),_xlfn.CONCAT(#REF!,"F",RIGHT(R332,2)),R332)</f>
        <v>#REF!</v>
      </c>
      <c r="T332" s="24"/>
      <c r="U332" s="24"/>
      <c r="V332" s="24"/>
    </row>
    <row r="333" spans="1:22" ht="21" hidden="1">
      <c r="A333" s="6" t="s">
        <v>1000</v>
      </c>
      <c r="B333" s="36" t="s">
        <v>1001</v>
      </c>
      <c r="C333" s="6" t="s">
        <v>1001</v>
      </c>
      <c r="D333" s="6" t="s">
        <v>15</v>
      </c>
      <c r="E333" s="7">
        <v>2564</v>
      </c>
      <c r="F333" s="6" t="s">
        <v>787</v>
      </c>
      <c r="G333" s="6" t="s">
        <v>787</v>
      </c>
      <c r="H333" s="6" t="s">
        <v>1002</v>
      </c>
      <c r="I333" s="6" t="s">
        <v>161</v>
      </c>
      <c r="J333" s="6"/>
      <c r="K333" s="6" t="s">
        <v>162</v>
      </c>
      <c r="L333" s="6"/>
      <c r="M333" s="24"/>
      <c r="N333" s="24"/>
      <c r="O333" s="24"/>
      <c r="P333" s="24"/>
      <c r="Q333" s="24"/>
      <c r="R333" s="6" t="s">
        <v>1577</v>
      </c>
      <c r="S333" s="24" t="e">
        <f>IF(LEN(R333=11),_xlfn.CONCAT(#REF!,"F",RIGHT(R333,2)),R333)</f>
        <v>#REF!</v>
      </c>
      <c r="T333" s="24"/>
      <c r="U333" s="24"/>
      <c r="V333" s="24"/>
    </row>
    <row r="334" spans="1:22" ht="21" hidden="1">
      <c r="A334" s="6" t="s">
        <v>1003</v>
      </c>
      <c r="B334" s="36" t="s">
        <v>1004</v>
      </c>
      <c r="C334" s="6" t="s">
        <v>1005</v>
      </c>
      <c r="D334" s="6" t="s">
        <v>15</v>
      </c>
      <c r="E334" s="7">
        <v>2564</v>
      </c>
      <c r="F334" s="6" t="s">
        <v>560</v>
      </c>
      <c r="G334" s="6" t="s">
        <v>17</v>
      </c>
      <c r="H334" s="6" t="s">
        <v>1006</v>
      </c>
      <c r="I334" s="6" t="s">
        <v>206</v>
      </c>
      <c r="J334" s="6"/>
      <c r="K334" s="6" t="s">
        <v>96</v>
      </c>
      <c r="L334" s="6"/>
      <c r="M334" s="24"/>
      <c r="N334" s="24"/>
      <c r="O334" s="24"/>
      <c r="P334" s="24"/>
      <c r="Q334" s="24"/>
      <c r="R334" s="6" t="s">
        <v>1584</v>
      </c>
      <c r="S334" s="24" t="e">
        <f>IF(LEN(R334=11),_xlfn.CONCAT(#REF!,"F",RIGHT(R334,2)),R334)</f>
        <v>#REF!</v>
      </c>
      <c r="T334" s="24"/>
      <c r="U334" s="24"/>
      <c r="V334" s="24"/>
    </row>
    <row r="335" spans="1:22" ht="21" hidden="1">
      <c r="A335" s="6" t="s">
        <v>1007</v>
      </c>
      <c r="B335" s="36" t="s">
        <v>1008</v>
      </c>
      <c r="C335" s="6" t="s">
        <v>1009</v>
      </c>
      <c r="D335" s="6" t="s">
        <v>15</v>
      </c>
      <c r="E335" s="7">
        <v>2564</v>
      </c>
      <c r="F335" s="6" t="s">
        <v>344</v>
      </c>
      <c r="G335" s="6" t="s">
        <v>17</v>
      </c>
      <c r="H335" s="6" t="s">
        <v>994</v>
      </c>
      <c r="I335" s="6" t="s">
        <v>161</v>
      </c>
      <c r="J335" s="6"/>
      <c r="K335" s="6" t="s">
        <v>162</v>
      </c>
      <c r="L335" s="6"/>
      <c r="M335" s="24"/>
      <c r="N335" s="24"/>
      <c r="O335" s="24"/>
      <c r="P335" s="24"/>
      <c r="Q335" s="24"/>
      <c r="R335" s="6" t="s">
        <v>1565</v>
      </c>
      <c r="S335" s="24" t="e">
        <f>IF(LEN(R335=11),_xlfn.CONCAT(#REF!,"F",RIGHT(R335,2)),R335)</f>
        <v>#REF!</v>
      </c>
      <c r="T335" s="24"/>
      <c r="U335" s="24"/>
      <c r="V335" s="24"/>
    </row>
    <row r="336" spans="1:22" ht="21" hidden="1">
      <c r="A336" s="6" t="s">
        <v>1010</v>
      </c>
      <c r="B336" s="36" t="s">
        <v>1011</v>
      </c>
      <c r="C336" s="6" t="s">
        <v>1011</v>
      </c>
      <c r="D336" s="6" t="s">
        <v>15</v>
      </c>
      <c r="E336" s="7">
        <v>2564</v>
      </c>
      <c r="F336" s="6" t="s">
        <v>560</v>
      </c>
      <c r="G336" s="6" t="s">
        <v>416</v>
      </c>
      <c r="H336" s="6" t="s">
        <v>1012</v>
      </c>
      <c r="I336" s="6" t="s">
        <v>206</v>
      </c>
      <c r="J336" s="6"/>
      <c r="K336" s="6" t="s">
        <v>96</v>
      </c>
      <c r="L336" s="6"/>
      <c r="M336" s="24"/>
      <c r="N336" s="24"/>
      <c r="O336" s="24"/>
      <c r="P336" s="24"/>
      <c r="Q336" s="24"/>
      <c r="R336" s="6" t="s">
        <v>1565</v>
      </c>
      <c r="S336" s="24" t="e">
        <f>IF(LEN(R336=11),_xlfn.CONCAT(#REF!,"F",RIGHT(R336,2)),R336)</f>
        <v>#REF!</v>
      </c>
      <c r="T336" s="24"/>
      <c r="U336" s="24"/>
      <c r="V336" s="24"/>
    </row>
    <row r="337" spans="1:22" ht="21" hidden="1">
      <c r="A337" s="6" t="s">
        <v>1013</v>
      </c>
      <c r="B337" s="36" t="s">
        <v>1014</v>
      </c>
      <c r="C337" s="6" t="s">
        <v>1014</v>
      </c>
      <c r="D337" s="6" t="s">
        <v>15</v>
      </c>
      <c r="E337" s="7">
        <v>2564</v>
      </c>
      <c r="F337" s="6" t="s">
        <v>787</v>
      </c>
      <c r="G337" s="6" t="s">
        <v>771</v>
      </c>
      <c r="H337" s="6" t="s">
        <v>1015</v>
      </c>
      <c r="I337" s="6" t="s">
        <v>95</v>
      </c>
      <c r="J337" s="6"/>
      <c r="K337" s="6" t="s">
        <v>96</v>
      </c>
      <c r="L337" s="6"/>
      <c r="M337" s="24"/>
      <c r="N337" s="24"/>
      <c r="O337" s="24"/>
      <c r="P337" s="24"/>
      <c r="Q337" s="24"/>
      <c r="R337" s="6" t="s">
        <v>1589</v>
      </c>
      <c r="S337" s="24" t="e">
        <f>IF(LEN(R337=11),_xlfn.CONCAT(#REF!,"F",RIGHT(R337,2)),R337)</f>
        <v>#REF!</v>
      </c>
      <c r="T337" s="24"/>
      <c r="U337" s="24"/>
      <c r="V337" s="24"/>
    </row>
    <row r="338" spans="1:22" ht="21" hidden="1">
      <c r="A338" s="6" t="s">
        <v>1016</v>
      </c>
      <c r="B338" s="36" t="s">
        <v>1017</v>
      </c>
      <c r="C338" s="6" t="s">
        <v>1018</v>
      </c>
      <c r="D338" s="6" t="s">
        <v>15</v>
      </c>
      <c r="E338" s="7">
        <v>2564</v>
      </c>
      <c r="F338" s="6" t="s">
        <v>416</v>
      </c>
      <c r="G338" s="6" t="s">
        <v>887</v>
      </c>
      <c r="H338" s="6" t="s">
        <v>525</v>
      </c>
      <c r="I338" s="6" t="s">
        <v>447</v>
      </c>
      <c r="J338" s="6"/>
      <c r="K338" s="6" t="s">
        <v>399</v>
      </c>
      <c r="L338" s="6"/>
      <c r="M338" s="24"/>
      <c r="N338" s="24"/>
      <c r="O338" s="24"/>
      <c r="P338" s="24"/>
      <c r="Q338" s="24"/>
      <c r="R338" s="6" t="s">
        <v>1554</v>
      </c>
      <c r="S338" s="24" t="e">
        <f>IF(LEN(R338=11),_xlfn.CONCAT(#REF!,"F",RIGHT(R338,2)),R338)</f>
        <v>#REF!</v>
      </c>
      <c r="T338" s="24"/>
      <c r="U338" s="24"/>
      <c r="V338" s="24"/>
    </row>
    <row r="339" spans="1:22" ht="21" hidden="1">
      <c r="A339" s="6" t="s">
        <v>1019</v>
      </c>
      <c r="B339" s="36" t="s">
        <v>1020</v>
      </c>
      <c r="C339" s="6" t="s">
        <v>1020</v>
      </c>
      <c r="D339" s="6" t="s">
        <v>15</v>
      </c>
      <c r="E339" s="7">
        <v>2564</v>
      </c>
      <c r="F339" s="6" t="s">
        <v>560</v>
      </c>
      <c r="G339" s="6" t="s">
        <v>17</v>
      </c>
      <c r="H339" s="6" t="s">
        <v>1021</v>
      </c>
      <c r="I339" s="6" t="s">
        <v>80</v>
      </c>
      <c r="J339" s="6"/>
      <c r="K339" s="6" t="s">
        <v>28</v>
      </c>
      <c r="L339" s="6"/>
      <c r="M339" s="24"/>
      <c r="N339" s="24"/>
      <c r="O339" s="24"/>
      <c r="P339" s="24"/>
      <c r="Q339" s="24"/>
      <c r="R339" s="6" t="s">
        <v>1584</v>
      </c>
      <c r="S339" s="24" t="e">
        <f>IF(LEN(R339=11),_xlfn.CONCAT(#REF!,"F",RIGHT(R339,2)),R339)</f>
        <v>#REF!</v>
      </c>
      <c r="T339" s="24"/>
      <c r="U339" s="24"/>
      <c r="V339" s="24"/>
    </row>
    <row r="340" spans="1:22" ht="21" hidden="1">
      <c r="A340" s="6" t="s">
        <v>1022</v>
      </c>
      <c r="B340" s="36" t="s">
        <v>1023</v>
      </c>
      <c r="C340" s="6" t="s">
        <v>1024</v>
      </c>
      <c r="D340" s="6" t="s">
        <v>15</v>
      </c>
      <c r="E340" s="7">
        <v>2564</v>
      </c>
      <c r="F340" s="6" t="s">
        <v>787</v>
      </c>
      <c r="G340" s="6" t="s">
        <v>755</v>
      </c>
      <c r="H340" s="6" t="s">
        <v>994</v>
      </c>
      <c r="I340" s="6" t="s">
        <v>161</v>
      </c>
      <c r="J340" s="6"/>
      <c r="K340" s="6" t="s">
        <v>162</v>
      </c>
      <c r="L340" s="6"/>
      <c r="M340" s="24"/>
      <c r="N340" s="24"/>
      <c r="O340" s="24"/>
      <c r="P340" s="24"/>
      <c r="Q340" s="24"/>
      <c r="R340" s="6" t="s">
        <v>1565</v>
      </c>
      <c r="S340" s="24" t="e">
        <f>IF(LEN(R340=11),_xlfn.CONCAT(#REF!,"F",RIGHT(R340,2)),R340)</f>
        <v>#REF!</v>
      </c>
      <c r="T340" s="24"/>
      <c r="U340" s="24"/>
      <c r="V340" s="24"/>
    </row>
    <row r="341" spans="1:22" ht="21" hidden="1">
      <c r="A341" s="6" t="s">
        <v>1025</v>
      </c>
      <c r="B341" s="36" t="s">
        <v>1026</v>
      </c>
      <c r="C341" s="6" t="s">
        <v>1026</v>
      </c>
      <c r="D341" s="6" t="s">
        <v>15</v>
      </c>
      <c r="E341" s="7">
        <v>2564</v>
      </c>
      <c r="F341" s="6" t="s">
        <v>560</v>
      </c>
      <c r="G341" s="6" t="s">
        <v>17</v>
      </c>
      <c r="H341" s="6" t="s">
        <v>1027</v>
      </c>
      <c r="I341" s="6" t="s">
        <v>1028</v>
      </c>
      <c r="J341" s="6"/>
      <c r="K341" s="6" t="s">
        <v>473</v>
      </c>
      <c r="L341" s="6"/>
      <c r="M341" s="24"/>
      <c r="N341" s="24"/>
      <c r="O341" s="24"/>
      <c r="P341" s="24"/>
      <c r="Q341" s="24"/>
      <c r="R341" s="6" t="s">
        <v>1584</v>
      </c>
      <c r="S341" s="24" t="e">
        <f>IF(LEN(R341=11),_xlfn.CONCAT(#REF!,"F",RIGHT(R341,2)),R341)</f>
        <v>#REF!</v>
      </c>
      <c r="T341" s="24"/>
      <c r="U341" s="24"/>
      <c r="V341" s="24"/>
    </row>
    <row r="342" spans="1:22" ht="21" hidden="1">
      <c r="A342" s="6" t="s">
        <v>1029</v>
      </c>
      <c r="B342" s="36" t="s">
        <v>1030</v>
      </c>
      <c r="C342" s="6" t="s">
        <v>1030</v>
      </c>
      <c r="D342" s="6" t="s">
        <v>15</v>
      </c>
      <c r="E342" s="7">
        <v>2564</v>
      </c>
      <c r="F342" s="6" t="s">
        <v>862</v>
      </c>
      <c r="G342" s="6" t="s">
        <v>862</v>
      </c>
      <c r="H342" s="6" t="s">
        <v>1031</v>
      </c>
      <c r="I342" s="6" t="s">
        <v>206</v>
      </c>
      <c r="J342" s="6"/>
      <c r="K342" s="6" t="s">
        <v>96</v>
      </c>
      <c r="L342" s="6"/>
      <c r="M342" s="24"/>
      <c r="N342" s="24"/>
      <c r="O342" s="24"/>
      <c r="P342" s="24"/>
      <c r="Q342" s="24"/>
      <c r="R342" s="6" t="s">
        <v>1584</v>
      </c>
      <c r="S342" s="24" t="e">
        <f>IF(LEN(R342=11),_xlfn.CONCAT(#REF!,"F",RIGHT(R342,2)),R342)</f>
        <v>#REF!</v>
      </c>
      <c r="T342" s="24"/>
      <c r="U342" s="24"/>
      <c r="V342" s="24"/>
    </row>
    <row r="343" spans="1:22" ht="21" hidden="1">
      <c r="A343" s="6" t="s">
        <v>1032</v>
      </c>
      <c r="B343" s="36" t="s">
        <v>1033</v>
      </c>
      <c r="C343" s="6" t="s">
        <v>1033</v>
      </c>
      <c r="D343" s="6" t="s">
        <v>15</v>
      </c>
      <c r="E343" s="7">
        <v>2564</v>
      </c>
      <c r="F343" s="6" t="s">
        <v>755</v>
      </c>
      <c r="G343" s="6" t="s">
        <v>884</v>
      </c>
      <c r="H343" s="6" t="s">
        <v>260</v>
      </c>
      <c r="I343" s="6" t="s">
        <v>261</v>
      </c>
      <c r="J343" s="6"/>
      <c r="K343" s="6" t="s">
        <v>262</v>
      </c>
      <c r="L343" s="6"/>
      <c r="M343" s="24"/>
      <c r="N343" s="24"/>
      <c r="O343" s="24"/>
      <c r="P343" s="24"/>
      <c r="Q343" s="24"/>
      <c r="R343" s="6" t="s">
        <v>1569</v>
      </c>
      <c r="S343" s="24" t="e">
        <f>IF(LEN(R343=11),_xlfn.CONCAT(#REF!,"F",RIGHT(R343,2)),R343)</f>
        <v>#REF!</v>
      </c>
      <c r="T343" s="24"/>
      <c r="U343" s="24"/>
      <c r="V343" s="24"/>
    </row>
    <row r="344" spans="1:22" ht="21" hidden="1">
      <c r="A344" s="6" t="s">
        <v>1034</v>
      </c>
      <c r="B344" s="36" t="s">
        <v>1035</v>
      </c>
      <c r="C344" s="6" t="s">
        <v>1035</v>
      </c>
      <c r="D344" s="6" t="s">
        <v>15</v>
      </c>
      <c r="E344" s="7">
        <v>2564</v>
      </c>
      <c r="F344" s="6" t="s">
        <v>787</v>
      </c>
      <c r="G344" s="6" t="s">
        <v>17</v>
      </c>
      <c r="H344" s="6" t="s">
        <v>1036</v>
      </c>
      <c r="I344" s="6" t="s">
        <v>111</v>
      </c>
      <c r="J344" s="6"/>
      <c r="K344" s="6" t="s">
        <v>28</v>
      </c>
      <c r="L344" s="6"/>
      <c r="M344" s="24"/>
      <c r="N344" s="24"/>
      <c r="O344" s="24"/>
      <c r="P344" s="24"/>
      <c r="Q344" s="24"/>
      <c r="R344" s="6" t="s">
        <v>1565</v>
      </c>
      <c r="S344" s="24" t="e">
        <f>IF(LEN(R344=11),_xlfn.CONCAT(#REF!,"F",RIGHT(R344,2)),R344)</f>
        <v>#REF!</v>
      </c>
      <c r="T344" s="24"/>
      <c r="U344" s="24"/>
      <c r="V344" s="24"/>
    </row>
    <row r="345" spans="1:22" ht="21" hidden="1">
      <c r="A345" s="6" t="s">
        <v>1037</v>
      </c>
      <c r="B345" s="36" t="s">
        <v>1038</v>
      </c>
      <c r="C345" s="6" t="s">
        <v>1038</v>
      </c>
      <c r="D345" s="6" t="s">
        <v>15</v>
      </c>
      <c r="E345" s="7">
        <v>2564</v>
      </c>
      <c r="F345" s="6" t="s">
        <v>560</v>
      </c>
      <c r="G345" s="6" t="s">
        <v>17</v>
      </c>
      <c r="H345" s="6" t="s">
        <v>1039</v>
      </c>
      <c r="I345" s="6" t="s">
        <v>74</v>
      </c>
      <c r="J345" s="6"/>
      <c r="K345" s="6" t="s">
        <v>75</v>
      </c>
      <c r="L345" s="6"/>
      <c r="M345" s="24"/>
      <c r="N345" s="24"/>
      <c r="O345" s="24"/>
      <c r="P345" s="24"/>
      <c r="Q345" s="24"/>
      <c r="R345" s="6" t="s">
        <v>1577</v>
      </c>
      <c r="S345" s="24" t="e">
        <f>IF(LEN(R345=11),_xlfn.CONCAT(#REF!,"F",RIGHT(R345,2)),R345)</f>
        <v>#REF!</v>
      </c>
      <c r="T345" s="24"/>
      <c r="U345" s="24"/>
      <c r="V345" s="24"/>
    </row>
    <row r="346" spans="1:22" ht="21" hidden="1">
      <c r="A346" s="6" t="s">
        <v>1040</v>
      </c>
      <c r="B346" s="36" t="s">
        <v>1041</v>
      </c>
      <c r="C346" s="6" t="s">
        <v>1041</v>
      </c>
      <c r="D346" s="6" t="s">
        <v>15</v>
      </c>
      <c r="E346" s="7">
        <v>2564</v>
      </c>
      <c r="F346" s="6" t="s">
        <v>771</v>
      </c>
      <c r="G346" s="6" t="s">
        <v>894</v>
      </c>
      <c r="H346" s="6" t="s">
        <v>531</v>
      </c>
      <c r="I346" s="6" t="s">
        <v>111</v>
      </c>
      <c r="J346" s="6"/>
      <c r="K346" s="6" t="s">
        <v>28</v>
      </c>
      <c r="L346" s="6"/>
      <c r="M346" s="24"/>
      <c r="N346" s="24"/>
      <c r="O346" s="24"/>
      <c r="P346" s="24"/>
      <c r="Q346" s="24"/>
      <c r="R346" s="6" t="s">
        <v>1565</v>
      </c>
      <c r="S346" s="24" t="e">
        <f>IF(LEN(R346=11),_xlfn.CONCAT(#REF!,"F",RIGHT(R346,2)),R346)</f>
        <v>#REF!</v>
      </c>
      <c r="T346" s="24"/>
      <c r="U346" s="24"/>
      <c r="V346" s="24"/>
    </row>
    <row r="347" spans="1:22" ht="21" hidden="1">
      <c r="A347" s="6" t="s">
        <v>1042</v>
      </c>
      <c r="B347" s="36" t="s">
        <v>1043</v>
      </c>
      <c r="C347" s="6" t="s">
        <v>1043</v>
      </c>
      <c r="D347" s="6" t="s">
        <v>15</v>
      </c>
      <c r="E347" s="7">
        <v>2564</v>
      </c>
      <c r="F347" s="6" t="s">
        <v>560</v>
      </c>
      <c r="G347" s="6" t="s">
        <v>771</v>
      </c>
      <c r="H347" s="6" t="s">
        <v>1044</v>
      </c>
      <c r="I347" s="6" t="s">
        <v>161</v>
      </c>
      <c r="J347" s="6"/>
      <c r="K347" s="6" t="s">
        <v>162</v>
      </c>
      <c r="L347" s="6"/>
      <c r="M347" s="24"/>
      <c r="N347" s="24"/>
      <c r="O347" s="24"/>
      <c r="P347" s="24"/>
      <c r="Q347" s="24"/>
      <c r="R347" s="6" t="s">
        <v>1721</v>
      </c>
      <c r="S347" s="24" t="e">
        <f>IF(LEN(R347=11),_xlfn.CONCAT(#REF!,"F",RIGHT(R347,2)),R347)</f>
        <v>#REF!</v>
      </c>
      <c r="T347" s="24"/>
      <c r="U347" s="24"/>
      <c r="V347" s="24"/>
    </row>
    <row r="348" spans="1:22" ht="21" hidden="1">
      <c r="A348" s="6" t="s">
        <v>1045</v>
      </c>
      <c r="B348" s="36" t="s">
        <v>1046</v>
      </c>
      <c r="C348" s="6" t="s">
        <v>1046</v>
      </c>
      <c r="D348" s="6" t="s">
        <v>15</v>
      </c>
      <c r="E348" s="7">
        <v>2564</v>
      </c>
      <c r="F348" s="6" t="s">
        <v>344</v>
      </c>
      <c r="G348" s="6" t="s">
        <v>887</v>
      </c>
      <c r="H348" s="6" t="s">
        <v>437</v>
      </c>
      <c r="I348" s="6" t="s">
        <v>111</v>
      </c>
      <c r="J348" s="6"/>
      <c r="K348" s="6" t="s">
        <v>28</v>
      </c>
      <c r="L348" s="6"/>
      <c r="M348" s="24"/>
      <c r="N348" s="24"/>
      <c r="O348" s="24"/>
      <c r="P348" s="24"/>
      <c r="Q348" s="24"/>
      <c r="R348" s="6" t="s">
        <v>1565</v>
      </c>
      <c r="S348" s="24" t="e">
        <f>IF(LEN(R348=11),_xlfn.CONCAT(#REF!,"F",RIGHT(R348,2)),R348)</f>
        <v>#REF!</v>
      </c>
      <c r="T348" s="24"/>
      <c r="U348" s="24"/>
      <c r="V348" s="24"/>
    </row>
    <row r="349" spans="1:22" ht="21" hidden="1">
      <c r="A349" s="6" t="s">
        <v>1047</v>
      </c>
      <c r="B349" s="36" t="s">
        <v>1048</v>
      </c>
      <c r="C349" s="6" t="s">
        <v>1048</v>
      </c>
      <c r="D349" s="6" t="s">
        <v>15</v>
      </c>
      <c r="E349" s="7">
        <v>2564</v>
      </c>
      <c r="F349" s="6" t="s">
        <v>560</v>
      </c>
      <c r="G349" s="6" t="s">
        <v>17</v>
      </c>
      <c r="H349" s="6" t="s">
        <v>531</v>
      </c>
      <c r="I349" s="6" t="s">
        <v>111</v>
      </c>
      <c r="J349" s="6"/>
      <c r="K349" s="6" t="s">
        <v>28</v>
      </c>
      <c r="L349" s="6"/>
      <c r="M349" s="24"/>
      <c r="N349" s="24"/>
      <c r="O349" s="24"/>
      <c r="P349" s="24"/>
      <c r="Q349" s="24"/>
      <c r="R349" s="6" t="s">
        <v>1569</v>
      </c>
      <c r="S349" s="24" t="e">
        <f>IF(LEN(R349=11),_xlfn.CONCAT(#REF!,"F",RIGHT(R349,2)),R349)</f>
        <v>#REF!</v>
      </c>
      <c r="T349" s="24"/>
      <c r="U349" s="24"/>
      <c r="V349" s="24"/>
    </row>
    <row r="350" spans="1:22" ht="21" hidden="1">
      <c r="A350" s="6" t="s">
        <v>1049</v>
      </c>
      <c r="B350" s="36" t="s">
        <v>1050</v>
      </c>
      <c r="C350" s="6" t="s">
        <v>1050</v>
      </c>
      <c r="D350" s="6" t="s">
        <v>15</v>
      </c>
      <c r="E350" s="7">
        <v>2564</v>
      </c>
      <c r="F350" s="6" t="s">
        <v>560</v>
      </c>
      <c r="G350" s="6" t="s">
        <v>17</v>
      </c>
      <c r="H350" s="6" t="s">
        <v>86</v>
      </c>
      <c r="I350" s="6" t="s">
        <v>80</v>
      </c>
      <c r="J350" s="6"/>
      <c r="K350" s="6" t="s">
        <v>28</v>
      </c>
      <c r="L350" s="6"/>
      <c r="M350" s="24"/>
      <c r="N350" s="24"/>
      <c r="O350" s="24"/>
      <c r="P350" s="24"/>
      <c r="Q350" s="24"/>
      <c r="R350" s="6" t="s">
        <v>1619</v>
      </c>
      <c r="S350" s="24" t="e">
        <f>IF(LEN(R350=11),_xlfn.CONCAT(#REF!,"F",RIGHT(R350,2)),R350)</f>
        <v>#REF!</v>
      </c>
      <c r="T350" s="24"/>
      <c r="U350" s="24"/>
      <c r="V350" s="24"/>
    </row>
    <row r="351" spans="1:22" ht="21" hidden="1">
      <c r="A351" s="6" t="s">
        <v>1051</v>
      </c>
      <c r="B351" s="36" t="s">
        <v>82</v>
      </c>
      <c r="C351" s="6" t="s">
        <v>82</v>
      </c>
      <c r="D351" s="6" t="s">
        <v>15</v>
      </c>
      <c r="E351" s="7">
        <v>2564</v>
      </c>
      <c r="F351" s="6" t="s">
        <v>560</v>
      </c>
      <c r="G351" s="6" t="s">
        <v>17</v>
      </c>
      <c r="H351" s="6" t="s">
        <v>1052</v>
      </c>
      <c r="I351" s="6" t="s">
        <v>80</v>
      </c>
      <c r="J351" s="6"/>
      <c r="K351" s="6" t="s">
        <v>28</v>
      </c>
      <c r="L351" s="6"/>
      <c r="M351" s="24"/>
      <c r="N351" s="24"/>
      <c r="O351" s="24"/>
      <c r="P351" s="24"/>
      <c r="Q351" s="24"/>
      <c r="R351" s="6" t="s">
        <v>1565</v>
      </c>
      <c r="S351" s="24" t="e">
        <f>IF(LEN(R351=11),_xlfn.CONCAT(#REF!,"F",RIGHT(R351,2)),R351)</f>
        <v>#REF!</v>
      </c>
      <c r="T351" s="24"/>
      <c r="U351" s="24"/>
      <c r="V351" s="24"/>
    </row>
    <row r="352" spans="1:22" ht="21" hidden="1">
      <c r="A352" s="6" t="s">
        <v>1053</v>
      </c>
      <c r="B352" s="36" t="s">
        <v>1054</v>
      </c>
      <c r="C352" s="6" t="s">
        <v>1054</v>
      </c>
      <c r="D352" s="6" t="s">
        <v>15</v>
      </c>
      <c r="E352" s="7">
        <v>2564</v>
      </c>
      <c r="F352" s="6" t="s">
        <v>560</v>
      </c>
      <c r="G352" s="6" t="s">
        <v>17</v>
      </c>
      <c r="H352" s="6" t="s">
        <v>309</v>
      </c>
      <c r="I352" s="6" t="s">
        <v>176</v>
      </c>
      <c r="J352" s="6"/>
      <c r="K352" s="6" t="s">
        <v>67</v>
      </c>
      <c r="L352" s="6"/>
      <c r="M352" s="24"/>
      <c r="N352" s="24"/>
      <c r="O352" s="24"/>
      <c r="P352" s="24"/>
      <c r="Q352" s="24"/>
      <c r="R352" s="6" t="s">
        <v>1721</v>
      </c>
      <c r="S352" s="24" t="e">
        <f>IF(LEN(R352=11),_xlfn.CONCAT(#REF!,"F",RIGHT(R352,2)),R352)</f>
        <v>#REF!</v>
      </c>
      <c r="T352" s="24"/>
      <c r="U352" s="24"/>
      <c r="V352" s="24"/>
    </row>
    <row r="353" spans="1:22" ht="21" hidden="1">
      <c r="A353" s="6" t="s">
        <v>1055</v>
      </c>
      <c r="B353" s="36" t="s">
        <v>1056</v>
      </c>
      <c r="C353" s="6" t="s">
        <v>1056</v>
      </c>
      <c r="D353" s="6" t="s">
        <v>15</v>
      </c>
      <c r="E353" s="7">
        <v>2564</v>
      </c>
      <c r="F353" s="6" t="s">
        <v>787</v>
      </c>
      <c r="G353" s="6" t="s">
        <v>878</v>
      </c>
      <c r="H353" s="6" t="s">
        <v>1057</v>
      </c>
      <c r="I353" s="6" t="s">
        <v>161</v>
      </c>
      <c r="J353" s="6"/>
      <c r="K353" s="6" t="s">
        <v>162</v>
      </c>
      <c r="L353" s="6"/>
      <c r="M353" s="24"/>
      <c r="N353" s="24"/>
      <c r="O353" s="24"/>
      <c r="P353" s="24"/>
      <c r="Q353" s="24"/>
      <c r="R353" s="6" t="s">
        <v>1930</v>
      </c>
      <c r="S353" s="24" t="e">
        <f>IF(LEN(R353=11),_xlfn.CONCAT(#REF!,"F",RIGHT(R353,2)),R353)</f>
        <v>#REF!</v>
      </c>
      <c r="T353" s="24"/>
      <c r="U353" s="24"/>
      <c r="V353" s="24"/>
    </row>
    <row r="354" spans="1:22" ht="21" hidden="1">
      <c r="A354" s="6" t="s">
        <v>1058</v>
      </c>
      <c r="B354" s="36" t="s">
        <v>1059</v>
      </c>
      <c r="C354" s="6" t="s">
        <v>1059</v>
      </c>
      <c r="D354" s="6" t="s">
        <v>15</v>
      </c>
      <c r="E354" s="7">
        <v>2564</v>
      </c>
      <c r="F354" s="6" t="s">
        <v>344</v>
      </c>
      <c r="G354" s="6" t="s">
        <v>17</v>
      </c>
      <c r="H354" s="6" t="s">
        <v>1060</v>
      </c>
      <c r="I354" s="6" t="s">
        <v>176</v>
      </c>
      <c r="J354" s="6"/>
      <c r="K354" s="6" t="s">
        <v>67</v>
      </c>
      <c r="L354" s="6"/>
      <c r="M354" s="24"/>
      <c r="N354" s="24"/>
      <c r="O354" s="24"/>
      <c r="P354" s="24"/>
      <c r="Q354" s="24"/>
      <c r="R354" s="6" t="s">
        <v>1721</v>
      </c>
      <c r="S354" s="24" t="e">
        <f>IF(LEN(R354=11),_xlfn.CONCAT(#REF!,"F",RIGHT(R354,2)),R354)</f>
        <v>#REF!</v>
      </c>
      <c r="T354" s="24"/>
      <c r="U354" s="24"/>
      <c r="V354" s="24"/>
    </row>
    <row r="355" spans="1:22" ht="21" hidden="1">
      <c r="A355" s="6" t="s">
        <v>1061</v>
      </c>
      <c r="B355" s="36" t="s">
        <v>1062</v>
      </c>
      <c r="C355" s="6" t="s">
        <v>1062</v>
      </c>
      <c r="D355" s="6" t="s">
        <v>15</v>
      </c>
      <c r="E355" s="7">
        <v>2564</v>
      </c>
      <c r="F355" s="6" t="s">
        <v>560</v>
      </c>
      <c r="G355" s="6" t="s">
        <v>17</v>
      </c>
      <c r="H355" s="6" t="s">
        <v>94</v>
      </c>
      <c r="I355" s="6" t="s">
        <v>95</v>
      </c>
      <c r="J355" s="6"/>
      <c r="K355" s="6" t="s">
        <v>96</v>
      </c>
      <c r="L355" s="6"/>
      <c r="M355" s="24"/>
      <c r="N355" s="24"/>
      <c r="O355" s="24"/>
      <c r="P355" s="24"/>
      <c r="Q355" s="24"/>
      <c r="R355" s="6" t="s">
        <v>1569</v>
      </c>
      <c r="S355" s="24" t="e">
        <f>IF(LEN(R355=11),_xlfn.CONCAT(#REF!,"F",RIGHT(R355,2)),R355)</f>
        <v>#REF!</v>
      </c>
      <c r="T355" s="24"/>
      <c r="U355" s="24"/>
      <c r="V355" s="24"/>
    </row>
    <row r="356" spans="1:22" ht="21" hidden="1">
      <c r="A356" s="6" t="s">
        <v>1063</v>
      </c>
      <c r="B356" s="36" t="s">
        <v>1064</v>
      </c>
      <c r="C356" s="6" t="s">
        <v>1065</v>
      </c>
      <c r="D356" s="6" t="s">
        <v>15</v>
      </c>
      <c r="E356" s="7">
        <v>2564</v>
      </c>
      <c r="F356" s="6" t="s">
        <v>344</v>
      </c>
      <c r="G356" s="6" t="s">
        <v>17</v>
      </c>
      <c r="H356" s="6" t="s">
        <v>417</v>
      </c>
      <c r="I356" s="6" t="s">
        <v>161</v>
      </c>
      <c r="J356" s="6"/>
      <c r="K356" s="6" t="s">
        <v>162</v>
      </c>
      <c r="L356" s="6"/>
      <c r="M356" s="24"/>
      <c r="N356" s="24"/>
      <c r="O356" s="24"/>
      <c r="P356" s="24"/>
      <c r="Q356" s="24"/>
      <c r="R356" s="6" t="s">
        <v>1577</v>
      </c>
      <c r="S356" s="24" t="e">
        <f>IF(LEN(R356=11),_xlfn.CONCAT(#REF!,"F",RIGHT(R356,2)),R356)</f>
        <v>#REF!</v>
      </c>
      <c r="T356" s="24"/>
      <c r="U356" s="24"/>
      <c r="V356" s="24"/>
    </row>
    <row r="357" spans="1:22" ht="21" hidden="1">
      <c r="A357" s="6" t="s">
        <v>1066</v>
      </c>
      <c r="B357" s="36" t="s">
        <v>1067</v>
      </c>
      <c r="C357" s="6" t="s">
        <v>1067</v>
      </c>
      <c r="D357" s="6" t="s">
        <v>15</v>
      </c>
      <c r="E357" s="7">
        <v>2564</v>
      </c>
      <c r="F357" s="6" t="s">
        <v>560</v>
      </c>
      <c r="G357" s="6" t="s">
        <v>17</v>
      </c>
      <c r="H357" s="6" t="s">
        <v>468</v>
      </c>
      <c r="I357" s="6" t="s">
        <v>111</v>
      </c>
      <c r="J357" s="6"/>
      <c r="K357" s="6" t="s">
        <v>28</v>
      </c>
      <c r="L357" s="6"/>
      <c r="M357" s="24"/>
      <c r="N357" s="24"/>
      <c r="O357" s="24"/>
      <c r="P357" s="24"/>
      <c r="Q357" s="24"/>
      <c r="R357" s="6" t="s">
        <v>1589</v>
      </c>
      <c r="S357" s="24" t="e">
        <f>IF(LEN(R357=11),_xlfn.CONCAT(#REF!,"F",RIGHT(R357,2)),R357)</f>
        <v>#REF!</v>
      </c>
      <c r="T357" s="24"/>
      <c r="U357" s="24"/>
      <c r="V357" s="24"/>
    </row>
    <row r="358" spans="1:22" ht="21" hidden="1">
      <c r="A358" s="6" t="s">
        <v>1068</v>
      </c>
      <c r="B358" s="36" t="s">
        <v>1069</v>
      </c>
      <c r="C358" s="6" t="s">
        <v>1069</v>
      </c>
      <c r="D358" s="6" t="s">
        <v>15</v>
      </c>
      <c r="E358" s="7">
        <v>2564</v>
      </c>
      <c r="F358" s="6" t="s">
        <v>416</v>
      </c>
      <c r="G358" s="6" t="s">
        <v>755</v>
      </c>
      <c r="H358" s="6" t="s">
        <v>1002</v>
      </c>
      <c r="I358" s="6" t="s">
        <v>161</v>
      </c>
      <c r="J358" s="6"/>
      <c r="K358" s="6" t="s">
        <v>162</v>
      </c>
      <c r="L358" s="6"/>
      <c r="M358" s="24"/>
      <c r="N358" s="24"/>
      <c r="O358" s="24"/>
      <c r="P358" s="24"/>
      <c r="Q358" s="24"/>
      <c r="R358" s="6" t="s">
        <v>1565</v>
      </c>
      <c r="S358" s="24" t="e">
        <f>IF(LEN(R358=11),_xlfn.CONCAT(#REF!,"F",RIGHT(R358,2)),R358)</f>
        <v>#REF!</v>
      </c>
      <c r="T358" s="24"/>
      <c r="U358" s="24"/>
      <c r="V358" s="24"/>
    </row>
    <row r="359" spans="1:22" ht="21" hidden="1">
      <c r="A359" s="6" t="s">
        <v>1070</v>
      </c>
      <c r="B359" s="36" t="s">
        <v>1071</v>
      </c>
      <c r="C359" s="6" t="s">
        <v>1071</v>
      </c>
      <c r="D359" s="6" t="s">
        <v>15</v>
      </c>
      <c r="E359" s="7">
        <v>2564</v>
      </c>
      <c r="F359" s="6" t="s">
        <v>787</v>
      </c>
      <c r="G359" s="6" t="s">
        <v>17</v>
      </c>
      <c r="H359" s="6" t="s">
        <v>94</v>
      </c>
      <c r="I359" s="6" t="s">
        <v>95</v>
      </c>
      <c r="J359" s="6"/>
      <c r="K359" s="6" t="s">
        <v>96</v>
      </c>
      <c r="L359" s="6"/>
      <c r="M359" s="24"/>
      <c r="N359" s="24"/>
      <c r="O359" s="24"/>
      <c r="P359" s="24"/>
      <c r="Q359" s="24"/>
      <c r="R359" s="6" t="s">
        <v>1589</v>
      </c>
      <c r="S359" s="24" t="e">
        <f>IF(LEN(R359=11),_xlfn.CONCAT(#REF!,"F",RIGHT(R359,2)),R359)</f>
        <v>#REF!</v>
      </c>
      <c r="T359" s="24"/>
      <c r="U359" s="24"/>
      <c r="V359" s="24"/>
    </row>
    <row r="360" spans="1:22" ht="21" hidden="1">
      <c r="A360" s="6" t="s">
        <v>1072</v>
      </c>
      <c r="B360" s="36" t="s">
        <v>1073</v>
      </c>
      <c r="C360" s="6" t="s">
        <v>1073</v>
      </c>
      <c r="D360" s="6" t="s">
        <v>15</v>
      </c>
      <c r="E360" s="7">
        <v>2564</v>
      </c>
      <c r="F360" s="6" t="s">
        <v>787</v>
      </c>
      <c r="G360" s="6" t="s">
        <v>887</v>
      </c>
      <c r="H360" s="6" t="s">
        <v>1002</v>
      </c>
      <c r="I360" s="6" t="s">
        <v>161</v>
      </c>
      <c r="J360" s="6"/>
      <c r="K360" s="6" t="s">
        <v>162</v>
      </c>
      <c r="L360" s="6"/>
      <c r="M360" s="24"/>
      <c r="N360" s="24"/>
      <c r="O360" s="24"/>
      <c r="P360" s="24"/>
      <c r="Q360" s="24"/>
      <c r="R360" s="6" t="s">
        <v>1721</v>
      </c>
      <c r="S360" s="24" t="e">
        <f>IF(LEN(R360=11),_xlfn.CONCAT(#REF!,"F",RIGHT(R360,2)),R360)</f>
        <v>#REF!</v>
      </c>
      <c r="T360" s="24"/>
      <c r="U360" s="24"/>
      <c r="V360" s="24"/>
    </row>
    <row r="361" spans="1:22" ht="21" hidden="1">
      <c r="A361" s="6" t="s">
        <v>1074</v>
      </c>
      <c r="B361" s="36" t="s">
        <v>1075</v>
      </c>
      <c r="C361" s="6" t="s">
        <v>1075</v>
      </c>
      <c r="D361" s="6" t="s">
        <v>15</v>
      </c>
      <c r="E361" s="7">
        <v>2564</v>
      </c>
      <c r="F361" s="6" t="s">
        <v>787</v>
      </c>
      <c r="G361" s="6" t="s">
        <v>887</v>
      </c>
      <c r="H361" s="6" t="s">
        <v>1002</v>
      </c>
      <c r="I361" s="6" t="s">
        <v>161</v>
      </c>
      <c r="J361" s="6"/>
      <c r="K361" s="6" t="s">
        <v>162</v>
      </c>
      <c r="L361" s="6"/>
      <c r="M361" s="24"/>
      <c r="N361" s="24"/>
      <c r="O361" s="24"/>
      <c r="P361" s="24"/>
      <c r="Q361" s="24"/>
      <c r="R361" s="6" t="s">
        <v>1721</v>
      </c>
      <c r="S361" s="24" t="e">
        <f>IF(LEN(R361=11),_xlfn.CONCAT(#REF!,"F",RIGHT(R361,2)),R361)</f>
        <v>#REF!</v>
      </c>
      <c r="T361" s="24"/>
      <c r="U361" s="24"/>
      <c r="V361" s="24"/>
    </row>
    <row r="362" spans="1:22" ht="21" hidden="1">
      <c r="A362" s="6" t="s">
        <v>1076</v>
      </c>
      <c r="B362" s="36" t="s">
        <v>1077</v>
      </c>
      <c r="C362" s="6" t="s">
        <v>1077</v>
      </c>
      <c r="D362" s="6" t="s">
        <v>15</v>
      </c>
      <c r="E362" s="7">
        <v>2564</v>
      </c>
      <c r="F362" s="6" t="s">
        <v>560</v>
      </c>
      <c r="G362" s="6" t="s">
        <v>17</v>
      </c>
      <c r="H362" s="6" t="s">
        <v>1078</v>
      </c>
      <c r="I362" s="6" t="s">
        <v>161</v>
      </c>
      <c r="J362" s="6"/>
      <c r="K362" s="6" t="s">
        <v>162</v>
      </c>
      <c r="L362" s="6"/>
      <c r="M362" s="24"/>
      <c r="N362" s="24"/>
      <c r="O362" s="24"/>
      <c r="P362" s="24"/>
      <c r="Q362" s="24"/>
      <c r="R362" s="6" t="s">
        <v>1721</v>
      </c>
      <c r="S362" s="24" t="e">
        <f>IF(LEN(R362=11),_xlfn.CONCAT(#REF!,"F",RIGHT(R362,2)),R362)</f>
        <v>#REF!</v>
      </c>
      <c r="T362" s="24"/>
      <c r="U362" s="24"/>
      <c r="V362" s="24"/>
    </row>
    <row r="363" spans="1:22" ht="21" hidden="1">
      <c r="A363" s="6" t="s">
        <v>1079</v>
      </c>
      <c r="B363" s="36" t="s">
        <v>1080</v>
      </c>
      <c r="C363" s="6" t="s">
        <v>1080</v>
      </c>
      <c r="D363" s="6" t="s">
        <v>15</v>
      </c>
      <c r="E363" s="7">
        <v>2564</v>
      </c>
      <c r="F363" s="6" t="s">
        <v>560</v>
      </c>
      <c r="G363" s="6" t="s">
        <v>787</v>
      </c>
      <c r="H363" s="6" t="s">
        <v>437</v>
      </c>
      <c r="I363" s="6" t="s">
        <v>111</v>
      </c>
      <c r="J363" s="6"/>
      <c r="K363" s="6" t="s">
        <v>28</v>
      </c>
      <c r="L363" s="6"/>
      <c r="M363" s="24"/>
      <c r="N363" s="24"/>
      <c r="O363" s="24"/>
      <c r="P363" s="24"/>
      <c r="Q363" s="24"/>
      <c r="R363" s="6" t="s">
        <v>1565</v>
      </c>
      <c r="S363" s="24" t="e">
        <f>IF(LEN(R363=11),_xlfn.CONCAT(#REF!,"F",RIGHT(R363,2)),R363)</f>
        <v>#REF!</v>
      </c>
      <c r="T363" s="24"/>
      <c r="U363" s="24"/>
      <c r="V363" s="24"/>
    </row>
    <row r="364" spans="1:22" ht="21" hidden="1">
      <c r="A364" s="6" t="s">
        <v>1081</v>
      </c>
      <c r="B364" s="36" t="s">
        <v>1082</v>
      </c>
      <c r="C364" s="6" t="s">
        <v>1083</v>
      </c>
      <c r="D364" s="6" t="s">
        <v>15</v>
      </c>
      <c r="E364" s="7">
        <v>2564</v>
      </c>
      <c r="F364" s="6" t="s">
        <v>787</v>
      </c>
      <c r="G364" s="6" t="s">
        <v>884</v>
      </c>
      <c r="H364" s="6" t="s">
        <v>525</v>
      </c>
      <c r="I364" s="6" t="s">
        <v>447</v>
      </c>
      <c r="J364" s="6"/>
      <c r="K364" s="6" t="s">
        <v>399</v>
      </c>
      <c r="L364" s="6"/>
      <c r="M364" s="24"/>
      <c r="N364" s="24"/>
      <c r="O364" s="24"/>
      <c r="P364" s="24"/>
      <c r="Q364" s="24"/>
      <c r="R364" s="6" t="s">
        <v>1554</v>
      </c>
      <c r="S364" s="24" t="e">
        <f>IF(LEN(R364=11),_xlfn.CONCAT(#REF!,"F",RIGHT(R364,2)),R364)</f>
        <v>#REF!</v>
      </c>
      <c r="T364" s="24"/>
      <c r="U364" s="24"/>
      <c r="V364" s="24"/>
    </row>
    <row r="365" spans="1:22" ht="21" hidden="1">
      <c r="A365" s="6" t="s">
        <v>1084</v>
      </c>
      <c r="B365" s="36" t="s">
        <v>1085</v>
      </c>
      <c r="C365" s="6" t="s">
        <v>1085</v>
      </c>
      <c r="D365" s="6" t="s">
        <v>15</v>
      </c>
      <c r="E365" s="7">
        <v>2564</v>
      </c>
      <c r="F365" s="6" t="s">
        <v>884</v>
      </c>
      <c r="G365" s="6" t="s">
        <v>17</v>
      </c>
      <c r="H365" s="6" t="s">
        <v>437</v>
      </c>
      <c r="I365" s="6" t="s">
        <v>111</v>
      </c>
      <c r="J365" s="6"/>
      <c r="K365" s="6" t="s">
        <v>28</v>
      </c>
      <c r="L365" s="6"/>
      <c r="M365" s="24"/>
      <c r="N365" s="24"/>
      <c r="O365" s="24"/>
      <c r="P365" s="24"/>
      <c r="Q365" s="24"/>
      <c r="R365" s="6" t="s">
        <v>1565</v>
      </c>
      <c r="S365" s="24" t="e">
        <f>IF(LEN(R365=11),_xlfn.CONCAT(#REF!,"F",RIGHT(R365,2)),R365)</f>
        <v>#REF!</v>
      </c>
      <c r="T365" s="24"/>
      <c r="U365" s="24"/>
      <c r="V365" s="24"/>
    </row>
    <row r="366" spans="1:22" ht="21" hidden="1">
      <c r="A366" s="6" t="s">
        <v>1086</v>
      </c>
      <c r="B366" s="36" t="s">
        <v>1087</v>
      </c>
      <c r="C366" s="6" t="s">
        <v>1087</v>
      </c>
      <c r="D366" s="6" t="s">
        <v>15</v>
      </c>
      <c r="E366" s="7">
        <v>2564</v>
      </c>
      <c r="F366" s="6" t="s">
        <v>560</v>
      </c>
      <c r="G366" s="6" t="s">
        <v>862</v>
      </c>
      <c r="H366" s="6" t="s">
        <v>568</v>
      </c>
      <c r="I366" s="6" t="s">
        <v>161</v>
      </c>
      <c r="J366" s="6"/>
      <c r="K366" s="6" t="s">
        <v>162</v>
      </c>
      <c r="L366" s="6"/>
      <c r="M366" s="24"/>
      <c r="N366" s="24"/>
      <c r="O366" s="24"/>
      <c r="P366" s="24"/>
      <c r="Q366" s="24"/>
      <c r="R366" s="6" t="s">
        <v>1565</v>
      </c>
      <c r="S366" s="24" t="e">
        <f>IF(LEN(R366=11),_xlfn.CONCAT(#REF!,"F",RIGHT(R366,2)),R366)</f>
        <v>#REF!</v>
      </c>
      <c r="T366" s="24"/>
      <c r="U366" s="24"/>
      <c r="V366" s="24"/>
    </row>
    <row r="367" spans="1:22" ht="21" hidden="1">
      <c r="A367" s="6" t="s">
        <v>1088</v>
      </c>
      <c r="B367" s="36" t="s">
        <v>1089</v>
      </c>
      <c r="C367" s="6" t="s">
        <v>1089</v>
      </c>
      <c r="D367" s="6" t="s">
        <v>15</v>
      </c>
      <c r="E367" s="7">
        <v>2564</v>
      </c>
      <c r="F367" s="6" t="s">
        <v>560</v>
      </c>
      <c r="G367" s="6" t="s">
        <v>17</v>
      </c>
      <c r="H367" s="6" t="s">
        <v>568</v>
      </c>
      <c r="I367" s="6" t="s">
        <v>161</v>
      </c>
      <c r="J367" s="6"/>
      <c r="K367" s="6" t="s">
        <v>162</v>
      </c>
      <c r="L367" s="6"/>
      <c r="M367" s="24"/>
      <c r="N367" s="24"/>
      <c r="O367" s="24"/>
      <c r="P367" s="24"/>
      <c r="Q367" s="24"/>
      <c r="R367" s="6" t="s">
        <v>1565</v>
      </c>
      <c r="S367" s="24" t="e">
        <f>IF(LEN(R367=11),_xlfn.CONCAT(#REF!,"F",RIGHT(R367,2)),R367)</f>
        <v>#REF!</v>
      </c>
      <c r="T367" s="24"/>
      <c r="U367" s="24"/>
      <c r="V367" s="24"/>
    </row>
    <row r="368" spans="1:22" ht="21" hidden="1">
      <c r="A368" s="6" t="s">
        <v>1090</v>
      </c>
      <c r="B368" s="36" t="s">
        <v>1091</v>
      </c>
      <c r="C368" s="6" t="s">
        <v>1091</v>
      </c>
      <c r="D368" s="6" t="s">
        <v>15</v>
      </c>
      <c r="E368" s="7">
        <v>2564</v>
      </c>
      <c r="F368" s="6" t="s">
        <v>560</v>
      </c>
      <c r="G368" s="6" t="s">
        <v>887</v>
      </c>
      <c r="H368" s="6" t="s">
        <v>205</v>
      </c>
      <c r="I368" s="6" t="s">
        <v>206</v>
      </c>
      <c r="J368" s="6"/>
      <c r="K368" s="6" t="s">
        <v>96</v>
      </c>
      <c r="L368" s="6"/>
      <c r="M368" s="24"/>
      <c r="N368" s="24"/>
      <c r="O368" s="24"/>
      <c r="P368" s="24"/>
      <c r="Q368" s="24"/>
      <c r="R368" s="6" t="s">
        <v>1565</v>
      </c>
      <c r="S368" s="24" t="e">
        <f>IF(LEN(R368=11),_xlfn.CONCAT(#REF!,"F",RIGHT(R368,2)),R368)</f>
        <v>#REF!</v>
      </c>
      <c r="T368" s="24"/>
      <c r="U368" s="24"/>
      <c r="V368" s="24"/>
    </row>
    <row r="369" spans="1:22" ht="21" hidden="1">
      <c r="A369" s="6" t="s">
        <v>1092</v>
      </c>
      <c r="B369" s="36" t="s">
        <v>1093</v>
      </c>
      <c r="C369" s="6" t="s">
        <v>1093</v>
      </c>
      <c r="D369" s="6" t="s">
        <v>15</v>
      </c>
      <c r="E369" s="7">
        <v>2564</v>
      </c>
      <c r="F369" s="6" t="s">
        <v>560</v>
      </c>
      <c r="G369" s="6" t="s">
        <v>17</v>
      </c>
      <c r="H369" s="6" t="s">
        <v>465</v>
      </c>
      <c r="I369" s="6" t="s">
        <v>111</v>
      </c>
      <c r="J369" s="6"/>
      <c r="K369" s="6" t="s">
        <v>28</v>
      </c>
      <c r="L369" s="6"/>
      <c r="M369" s="24"/>
      <c r="N369" s="24"/>
      <c r="O369" s="24"/>
      <c r="P369" s="24"/>
      <c r="Q369" s="24"/>
      <c r="R369" s="6" t="s">
        <v>1565</v>
      </c>
      <c r="S369" s="24" t="e">
        <f>IF(LEN(R369=11),_xlfn.CONCAT(#REF!,"F",RIGHT(R369,2)),R369)</f>
        <v>#REF!</v>
      </c>
      <c r="T369" s="24"/>
      <c r="U369" s="24"/>
      <c r="V369" s="24"/>
    </row>
    <row r="370" spans="1:22" ht="21" hidden="1">
      <c r="A370" s="6" t="s">
        <v>1094</v>
      </c>
      <c r="B370" s="36" t="s">
        <v>1095</v>
      </c>
      <c r="C370" s="6" t="s">
        <v>1095</v>
      </c>
      <c r="D370" s="6" t="s">
        <v>15</v>
      </c>
      <c r="E370" s="7">
        <v>2564</v>
      </c>
      <c r="F370" s="6" t="s">
        <v>560</v>
      </c>
      <c r="G370" s="6" t="s">
        <v>17</v>
      </c>
      <c r="H370" s="6" t="s">
        <v>285</v>
      </c>
      <c r="I370" s="6" t="s">
        <v>111</v>
      </c>
      <c r="J370" s="6"/>
      <c r="K370" s="6" t="s">
        <v>28</v>
      </c>
      <c r="L370" s="6"/>
      <c r="M370" s="24"/>
      <c r="N370" s="24"/>
      <c r="O370" s="24"/>
      <c r="P370" s="24"/>
      <c r="Q370" s="24"/>
      <c r="R370" s="6" t="s">
        <v>1577</v>
      </c>
      <c r="S370" s="24" t="e">
        <f>IF(LEN(R370=11),_xlfn.CONCAT(#REF!,"F",RIGHT(R370,2)),R370)</f>
        <v>#REF!</v>
      </c>
      <c r="T370" s="24"/>
      <c r="U370" s="24"/>
      <c r="V370" s="24"/>
    </row>
    <row r="371" spans="1:22" ht="21" hidden="1">
      <c r="A371" s="6" t="s">
        <v>1096</v>
      </c>
      <c r="B371" s="36" t="s">
        <v>1097</v>
      </c>
      <c r="C371" s="6" t="s">
        <v>1097</v>
      </c>
      <c r="D371" s="6" t="s">
        <v>15</v>
      </c>
      <c r="E371" s="7">
        <v>2564</v>
      </c>
      <c r="F371" s="6" t="s">
        <v>344</v>
      </c>
      <c r="G371" s="6" t="s">
        <v>17</v>
      </c>
      <c r="H371" s="6" t="s">
        <v>301</v>
      </c>
      <c r="I371" s="6" t="s">
        <v>176</v>
      </c>
      <c r="J371" s="6"/>
      <c r="K371" s="6" t="s">
        <v>67</v>
      </c>
      <c r="L371" s="6"/>
      <c r="M371" s="24"/>
      <c r="N371" s="24"/>
      <c r="O371" s="24"/>
      <c r="P371" s="24"/>
      <c r="Q371" s="24"/>
      <c r="R371" s="6" t="s">
        <v>1565</v>
      </c>
      <c r="S371" s="24" t="e">
        <f>IF(LEN(R371=11),_xlfn.CONCAT(#REF!,"F",RIGHT(R371,2)),R371)</f>
        <v>#REF!</v>
      </c>
      <c r="T371" s="24"/>
      <c r="U371" s="24"/>
      <c r="V371" s="24"/>
    </row>
    <row r="372" spans="1:22" ht="21" hidden="1">
      <c r="A372" s="6" t="s">
        <v>1098</v>
      </c>
      <c r="B372" s="36" t="s">
        <v>1099</v>
      </c>
      <c r="C372" s="6" t="s">
        <v>1099</v>
      </c>
      <c r="D372" s="6" t="s">
        <v>15</v>
      </c>
      <c r="E372" s="7">
        <v>2564</v>
      </c>
      <c r="F372" s="6" t="s">
        <v>755</v>
      </c>
      <c r="G372" s="6" t="s">
        <v>17</v>
      </c>
      <c r="H372" s="6" t="s">
        <v>265</v>
      </c>
      <c r="I372" s="6" t="s">
        <v>111</v>
      </c>
      <c r="J372" s="6"/>
      <c r="K372" s="6" t="s">
        <v>28</v>
      </c>
      <c r="L372" s="6"/>
      <c r="M372" s="24"/>
      <c r="N372" s="24"/>
      <c r="O372" s="24"/>
      <c r="P372" s="24"/>
      <c r="Q372" s="24"/>
      <c r="R372" s="6" t="s">
        <v>1565</v>
      </c>
      <c r="S372" s="24" t="e">
        <f>IF(LEN(R372=11),_xlfn.CONCAT(#REF!,"F",RIGHT(R372,2)),R372)</f>
        <v>#REF!</v>
      </c>
      <c r="T372" s="24"/>
      <c r="U372" s="24"/>
      <c r="V372" s="24"/>
    </row>
    <row r="373" spans="1:22" ht="21" hidden="1">
      <c r="A373" s="6" t="s">
        <v>1100</v>
      </c>
      <c r="B373" s="36" t="s">
        <v>1101</v>
      </c>
      <c r="C373" s="6" t="s">
        <v>1101</v>
      </c>
      <c r="D373" s="6" t="s">
        <v>15</v>
      </c>
      <c r="E373" s="7">
        <v>2564</v>
      </c>
      <c r="F373" s="6" t="s">
        <v>560</v>
      </c>
      <c r="G373" s="6" t="s">
        <v>17</v>
      </c>
      <c r="H373" s="6" t="s">
        <v>727</v>
      </c>
      <c r="I373" s="6" t="s">
        <v>206</v>
      </c>
      <c r="J373" s="6"/>
      <c r="K373" s="6" t="s">
        <v>96</v>
      </c>
      <c r="L373" s="6"/>
      <c r="M373" s="24"/>
      <c r="N373" s="24"/>
      <c r="O373" s="24"/>
      <c r="P373" s="24"/>
      <c r="Q373" s="24"/>
      <c r="R373" s="6" t="s">
        <v>1565</v>
      </c>
      <c r="S373" s="24" t="e">
        <f>IF(LEN(R373=11),_xlfn.CONCAT(#REF!,"F",RIGHT(R373,2)),R373)</f>
        <v>#REF!</v>
      </c>
      <c r="T373" s="24"/>
      <c r="U373" s="24"/>
      <c r="V373" s="24"/>
    </row>
    <row r="374" spans="1:22" ht="21" hidden="1">
      <c r="A374" s="6" t="s">
        <v>1102</v>
      </c>
      <c r="B374" s="36" t="s">
        <v>1103</v>
      </c>
      <c r="C374" s="6" t="s">
        <v>1103</v>
      </c>
      <c r="D374" s="6" t="s">
        <v>15</v>
      </c>
      <c r="E374" s="7">
        <v>2564</v>
      </c>
      <c r="F374" s="6" t="s">
        <v>416</v>
      </c>
      <c r="G374" s="6" t="s">
        <v>17</v>
      </c>
      <c r="H374" s="6" t="s">
        <v>1002</v>
      </c>
      <c r="I374" s="6" t="s">
        <v>161</v>
      </c>
      <c r="J374" s="6"/>
      <c r="K374" s="6" t="s">
        <v>162</v>
      </c>
      <c r="L374" s="6"/>
      <c r="M374" s="24"/>
      <c r="N374" s="24"/>
      <c r="O374" s="24"/>
      <c r="P374" s="24"/>
      <c r="Q374" s="24"/>
      <c r="R374" s="6" t="s">
        <v>1721</v>
      </c>
      <c r="S374" s="24" t="e">
        <f>IF(LEN(R374=11),_xlfn.CONCAT(#REF!,"F",RIGHT(R374,2)),R374)</f>
        <v>#REF!</v>
      </c>
      <c r="T374" s="24"/>
      <c r="U374" s="24"/>
      <c r="V374" s="24"/>
    </row>
    <row r="375" spans="1:22" ht="21" hidden="1">
      <c r="A375" s="6" t="s">
        <v>1104</v>
      </c>
      <c r="B375" s="36" t="s">
        <v>1105</v>
      </c>
      <c r="C375" s="6" t="s">
        <v>1105</v>
      </c>
      <c r="D375" s="6" t="s">
        <v>15</v>
      </c>
      <c r="E375" s="7">
        <v>2564</v>
      </c>
      <c r="F375" s="6" t="s">
        <v>560</v>
      </c>
      <c r="G375" s="6" t="s">
        <v>17</v>
      </c>
      <c r="H375" s="6" t="s">
        <v>1106</v>
      </c>
      <c r="I375" s="6" t="s">
        <v>95</v>
      </c>
      <c r="J375" s="6"/>
      <c r="K375" s="6" t="s">
        <v>96</v>
      </c>
      <c r="L375" s="6"/>
      <c r="M375" s="24"/>
      <c r="N375" s="24"/>
      <c r="O375" s="24"/>
      <c r="P375" s="24"/>
      <c r="Q375" s="24"/>
      <c r="R375" s="6" t="s">
        <v>1577</v>
      </c>
      <c r="S375" s="24" t="e">
        <f>IF(LEN(R375=11),_xlfn.CONCAT(#REF!,"F",RIGHT(R375,2)),R375)</f>
        <v>#REF!</v>
      </c>
      <c r="T375" s="24"/>
      <c r="U375" s="24"/>
      <c r="V375" s="24"/>
    </row>
    <row r="376" spans="1:22" ht="21" hidden="1">
      <c r="A376" s="6" t="s">
        <v>1107</v>
      </c>
      <c r="B376" s="36" t="s">
        <v>1108</v>
      </c>
      <c r="C376" s="6" t="s">
        <v>1108</v>
      </c>
      <c r="D376" s="6" t="s">
        <v>15</v>
      </c>
      <c r="E376" s="7">
        <v>2564</v>
      </c>
      <c r="F376" s="6" t="s">
        <v>560</v>
      </c>
      <c r="G376" s="6" t="s">
        <v>416</v>
      </c>
      <c r="H376" s="6" t="s">
        <v>1002</v>
      </c>
      <c r="I376" s="6" t="s">
        <v>161</v>
      </c>
      <c r="J376" s="6"/>
      <c r="K376" s="6" t="s">
        <v>162</v>
      </c>
      <c r="L376" s="6"/>
      <c r="M376" s="24"/>
      <c r="N376" s="24"/>
      <c r="O376" s="24"/>
      <c r="P376" s="24"/>
      <c r="Q376" s="24"/>
      <c r="R376" s="6" t="s">
        <v>1721</v>
      </c>
      <c r="S376" s="24" t="e">
        <f>IF(LEN(R376=11),_xlfn.CONCAT(#REF!,"F",RIGHT(R376,2)),R376)</f>
        <v>#REF!</v>
      </c>
      <c r="T376" s="24"/>
      <c r="U376" s="24"/>
      <c r="V376" s="24"/>
    </row>
    <row r="377" spans="1:22" ht="21" hidden="1">
      <c r="A377" s="6" t="s">
        <v>1109</v>
      </c>
      <c r="B377" s="36" t="s">
        <v>1110</v>
      </c>
      <c r="C377" s="6" t="s">
        <v>1110</v>
      </c>
      <c r="D377" s="6" t="s">
        <v>15</v>
      </c>
      <c r="E377" s="7">
        <v>2564</v>
      </c>
      <c r="F377" s="6" t="s">
        <v>344</v>
      </c>
      <c r="G377" s="6" t="s">
        <v>17</v>
      </c>
      <c r="H377" s="6"/>
      <c r="I377" s="6" t="s">
        <v>1111</v>
      </c>
      <c r="J377" s="6"/>
      <c r="K377" s="6" t="s">
        <v>134</v>
      </c>
      <c r="L377" s="6"/>
      <c r="M377" s="24"/>
      <c r="N377" s="24"/>
      <c r="O377" s="24"/>
      <c r="P377" s="24"/>
      <c r="Q377" s="24"/>
      <c r="R377" s="6" t="s">
        <v>1947</v>
      </c>
      <c r="S377" s="24" t="e">
        <f>IF(LEN(R377=11),_xlfn.CONCAT(#REF!,"F",RIGHT(R377,2)),R377)</f>
        <v>#REF!</v>
      </c>
      <c r="T377" s="24"/>
      <c r="U377" s="24"/>
      <c r="V377" s="24"/>
    </row>
    <row r="378" spans="1:22" ht="21" hidden="1">
      <c r="A378" s="6" t="s">
        <v>1112</v>
      </c>
      <c r="B378" s="36" t="s">
        <v>1113</v>
      </c>
      <c r="C378" s="6" t="s">
        <v>1113</v>
      </c>
      <c r="D378" s="6" t="s">
        <v>15</v>
      </c>
      <c r="E378" s="7">
        <v>2564</v>
      </c>
      <c r="F378" s="6" t="s">
        <v>560</v>
      </c>
      <c r="G378" s="6" t="s">
        <v>17</v>
      </c>
      <c r="H378" s="6" t="s">
        <v>1002</v>
      </c>
      <c r="I378" s="6" t="s">
        <v>161</v>
      </c>
      <c r="J378" s="6"/>
      <c r="K378" s="6" t="s">
        <v>162</v>
      </c>
      <c r="L378" s="6"/>
      <c r="M378" s="24"/>
      <c r="N378" s="24"/>
      <c r="O378" s="24"/>
      <c r="P378" s="24"/>
      <c r="Q378" s="24"/>
      <c r="R378" s="6" t="s">
        <v>1930</v>
      </c>
      <c r="S378" s="24" t="e">
        <f>IF(LEN(R378=11),_xlfn.CONCAT(#REF!,"F",RIGHT(R378,2)),R378)</f>
        <v>#REF!</v>
      </c>
      <c r="T378" s="24"/>
      <c r="U378" s="24"/>
      <c r="V378" s="24"/>
    </row>
    <row r="379" spans="1:22" ht="21" hidden="1">
      <c r="A379" s="6" t="s">
        <v>1114</v>
      </c>
      <c r="B379" s="36" t="s">
        <v>1115</v>
      </c>
      <c r="C379" s="6" t="s">
        <v>1115</v>
      </c>
      <c r="D379" s="6" t="s">
        <v>15</v>
      </c>
      <c r="E379" s="7">
        <v>2564</v>
      </c>
      <c r="F379" s="6" t="s">
        <v>787</v>
      </c>
      <c r="G379" s="6" t="s">
        <v>894</v>
      </c>
      <c r="H379" s="6" t="s">
        <v>1116</v>
      </c>
      <c r="I379" s="6" t="s">
        <v>398</v>
      </c>
      <c r="J379" s="6"/>
      <c r="K379" s="6" t="s">
        <v>399</v>
      </c>
      <c r="L379" s="6"/>
      <c r="M379" s="24"/>
      <c r="N379" s="24"/>
      <c r="O379" s="24"/>
      <c r="P379" s="24"/>
      <c r="Q379" s="24"/>
      <c r="R379" s="6" t="s">
        <v>1947</v>
      </c>
      <c r="S379" s="24" t="e">
        <f>IF(LEN(R379=11),_xlfn.CONCAT(#REF!,"F",RIGHT(R379,2)),R379)</f>
        <v>#REF!</v>
      </c>
      <c r="T379" s="24"/>
      <c r="U379" s="24"/>
      <c r="V379" s="24"/>
    </row>
    <row r="380" spans="1:22" ht="21" hidden="1">
      <c r="A380" s="6" t="s">
        <v>1117</v>
      </c>
      <c r="B380" s="36" t="s">
        <v>252</v>
      </c>
      <c r="C380" s="6" t="s">
        <v>252</v>
      </c>
      <c r="D380" s="6" t="s">
        <v>15</v>
      </c>
      <c r="E380" s="7">
        <v>2564</v>
      </c>
      <c r="F380" s="6" t="s">
        <v>560</v>
      </c>
      <c r="G380" s="6" t="s">
        <v>17</v>
      </c>
      <c r="H380" s="6"/>
      <c r="I380" s="6" t="s">
        <v>253</v>
      </c>
      <c r="J380" s="6"/>
      <c r="K380" s="6" t="s">
        <v>134</v>
      </c>
      <c r="L380" s="6"/>
      <c r="M380" s="24"/>
      <c r="N380" s="24"/>
      <c r="O380" s="24"/>
      <c r="P380" s="24"/>
      <c r="Q380" s="24"/>
      <c r="R380" s="6" t="s">
        <v>1584</v>
      </c>
      <c r="S380" s="24" t="e">
        <f>IF(LEN(R380=11),_xlfn.CONCAT(#REF!,"F",RIGHT(R380,2)),R380)</f>
        <v>#REF!</v>
      </c>
      <c r="T380" s="24"/>
      <c r="U380" s="24"/>
      <c r="V380" s="24"/>
    </row>
    <row r="381" spans="1:22" ht="21" hidden="1">
      <c r="A381" s="6" t="s">
        <v>1118</v>
      </c>
      <c r="B381" s="36" t="s">
        <v>1119</v>
      </c>
      <c r="C381" s="6" t="s">
        <v>1119</v>
      </c>
      <c r="D381" s="6" t="s">
        <v>15</v>
      </c>
      <c r="E381" s="7">
        <v>2564</v>
      </c>
      <c r="F381" s="6" t="s">
        <v>560</v>
      </c>
      <c r="G381" s="6" t="s">
        <v>755</v>
      </c>
      <c r="H381" s="6" t="s">
        <v>160</v>
      </c>
      <c r="I381" s="6" t="s">
        <v>161</v>
      </c>
      <c r="J381" s="6"/>
      <c r="K381" s="6" t="s">
        <v>162</v>
      </c>
      <c r="L381" s="6"/>
      <c r="M381" s="24"/>
      <c r="N381" s="24"/>
      <c r="O381" s="24"/>
      <c r="P381" s="24"/>
      <c r="Q381" s="24"/>
      <c r="R381" s="6" t="s">
        <v>1577</v>
      </c>
      <c r="S381" s="24" t="e">
        <f>IF(LEN(R381=11),_xlfn.CONCAT(#REF!,"F",RIGHT(R381,2)),R381)</f>
        <v>#REF!</v>
      </c>
      <c r="T381" s="24"/>
      <c r="U381" s="24"/>
      <c r="V381" s="24"/>
    </row>
    <row r="382" spans="1:22" ht="21" hidden="1">
      <c r="A382" s="6" t="s">
        <v>1120</v>
      </c>
      <c r="B382" s="36" t="s">
        <v>1121</v>
      </c>
      <c r="C382" s="6" t="s">
        <v>1121</v>
      </c>
      <c r="D382" s="6" t="s">
        <v>15</v>
      </c>
      <c r="E382" s="7">
        <v>2564</v>
      </c>
      <c r="F382" s="6" t="s">
        <v>560</v>
      </c>
      <c r="G382" s="6" t="s">
        <v>17</v>
      </c>
      <c r="H382" s="6" t="s">
        <v>312</v>
      </c>
      <c r="I382" s="6" t="s">
        <v>95</v>
      </c>
      <c r="J382" s="6"/>
      <c r="K382" s="6" t="s">
        <v>96</v>
      </c>
      <c r="L382" s="6"/>
      <c r="M382" s="24"/>
      <c r="N382" s="24"/>
      <c r="O382" s="24"/>
      <c r="P382" s="24"/>
      <c r="Q382" s="24"/>
      <c r="R382" s="6" t="s">
        <v>1584</v>
      </c>
      <c r="S382" s="24" t="e">
        <f>IF(LEN(R382=11),_xlfn.CONCAT(#REF!,"F",RIGHT(R382,2)),R382)</f>
        <v>#REF!</v>
      </c>
      <c r="T382" s="24"/>
      <c r="U382" s="24"/>
      <c r="V382" s="24"/>
    </row>
    <row r="383" spans="1:22" ht="21" hidden="1">
      <c r="A383" s="6" t="s">
        <v>1122</v>
      </c>
      <c r="B383" s="36" t="s">
        <v>274</v>
      </c>
      <c r="C383" s="6" t="s">
        <v>274</v>
      </c>
      <c r="D383" s="6" t="s">
        <v>15</v>
      </c>
      <c r="E383" s="7">
        <v>2564</v>
      </c>
      <c r="F383" s="6" t="s">
        <v>560</v>
      </c>
      <c r="G383" s="6" t="s">
        <v>17</v>
      </c>
      <c r="H383" s="6" t="s">
        <v>275</v>
      </c>
      <c r="I383" s="6" t="s">
        <v>80</v>
      </c>
      <c r="J383" s="6"/>
      <c r="K383" s="6" t="s">
        <v>28</v>
      </c>
      <c r="L383" s="6"/>
      <c r="M383" s="24"/>
      <c r="N383" s="24"/>
      <c r="O383" s="24"/>
      <c r="P383" s="24"/>
      <c r="Q383" s="24"/>
      <c r="R383" s="6" t="s">
        <v>1619</v>
      </c>
      <c r="S383" s="24" t="e">
        <f>IF(LEN(R383=11),_xlfn.CONCAT(#REF!,"F",RIGHT(R383,2)),R383)</f>
        <v>#REF!</v>
      </c>
      <c r="T383" s="24"/>
      <c r="U383" s="24"/>
      <c r="V383" s="24"/>
    </row>
    <row r="384" spans="1:22" ht="21" hidden="1">
      <c r="A384" s="6" t="s">
        <v>1123</v>
      </c>
      <c r="B384" s="36" t="s">
        <v>1124</v>
      </c>
      <c r="C384" s="6" t="s">
        <v>1124</v>
      </c>
      <c r="D384" s="6" t="s">
        <v>15</v>
      </c>
      <c r="E384" s="7">
        <v>2564</v>
      </c>
      <c r="F384" s="6" t="s">
        <v>560</v>
      </c>
      <c r="G384" s="6" t="s">
        <v>17</v>
      </c>
      <c r="H384" s="6" t="s">
        <v>1125</v>
      </c>
      <c r="I384" s="6" t="s">
        <v>80</v>
      </c>
      <c r="J384" s="6"/>
      <c r="K384" s="6" t="s">
        <v>28</v>
      </c>
      <c r="L384" s="6"/>
      <c r="M384" s="24"/>
      <c r="N384" s="24"/>
      <c r="O384" s="24"/>
      <c r="P384" s="24"/>
      <c r="Q384" s="24"/>
      <c r="R384" s="6" t="s">
        <v>1619</v>
      </c>
      <c r="S384" s="24" t="e">
        <f>IF(LEN(R384=11),_xlfn.CONCAT(#REF!,"F",RIGHT(R384,2)),R384)</f>
        <v>#REF!</v>
      </c>
      <c r="T384" s="24"/>
      <c r="U384" s="24"/>
      <c r="V384" s="24"/>
    </row>
    <row r="385" spans="1:22" ht="21" hidden="1">
      <c r="A385" s="6" t="s">
        <v>1126</v>
      </c>
      <c r="B385" s="36" t="s">
        <v>298</v>
      </c>
      <c r="C385" s="6" t="s">
        <v>298</v>
      </c>
      <c r="D385" s="6" t="s">
        <v>15</v>
      </c>
      <c r="E385" s="7">
        <v>2564</v>
      </c>
      <c r="F385" s="6" t="s">
        <v>560</v>
      </c>
      <c r="G385" s="6" t="s">
        <v>17</v>
      </c>
      <c r="H385" s="6" t="s">
        <v>86</v>
      </c>
      <c r="I385" s="6" t="s">
        <v>80</v>
      </c>
      <c r="J385" s="6"/>
      <c r="K385" s="6" t="s">
        <v>28</v>
      </c>
      <c r="L385" s="6"/>
      <c r="M385" s="24"/>
      <c r="N385" s="24"/>
      <c r="O385" s="24"/>
      <c r="P385" s="24"/>
      <c r="Q385" s="24"/>
      <c r="R385" s="6" t="s">
        <v>1577</v>
      </c>
      <c r="S385" s="24" t="e">
        <f>IF(LEN(R385=11),_xlfn.CONCAT(#REF!,"F",RIGHT(R385,2)),R385)</f>
        <v>#REF!</v>
      </c>
      <c r="T385" s="24"/>
      <c r="U385" s="24"/>
      <c r="V385" s="24"/>
    </row>
    <row r="386" spans="1:22" ht="21" hidden="1">
      <c r="A386" s="6" t="s">
        <v>1127</v>
      </c>
      <c r="B386" s="36" t="s">
        <v>1128</v>
      </c>
      <c r="C386" s="6" t="s">
        <v>1128</v>
      </c>
      <c r="D386" s="6" t="s">
        <v>15</v>
      </c>
      <c r="E386" s="7">
        <v>2564</v>
      </c>
      <c r="F386" s="6" t="s">
        <v>560</v>
      </c>
      <c r="G386" s="6" t="s">
        <v>17</v>
      </c>
      <c r="H386" s="6" t="s">
        <v>83</v>
      </c>
      <c r="I386" s="6" t="s">
        <v>80</v>
      </c>
      <c r="J386" s="6"/>
      <c r="K386" s="6" t="s">
        <v>28</v>
      </c>
      <c r="L386" s="6"/>
      <c r="M386" s="24"/>
      <c r="N386" s="24"/>
      <c r="O386" s="24"/>
      <c r="P386" s="24"/>
      <c r="Q386" s="24"/>
      <c r="R386" s="6" t="s">
        <v>1565</v>
      </c>
      <c r="S386" s="24" t="e">
        <f>IF(LEN(R386=11),_xlfn.CONCAT(#REF!,"F",RIGHT(R386,2)),R386)</f>
        <v>#REF!</v>
      </c>
      <c r="T386" s="24"/>
      <c r="U386" s="24"/>
      <c r="V386" s="24"/>
    </row>
    <row r="387" spans="1:22" ht="21" hidden="1">
      <c r="A387" s="6" t="s">
        <v>1129</v>
      </c>
      <c r="B387" s="36" t="s">
        <v>1130</v>
      </c>
      <c r="C387" s="6" t="s">
        <v>1130</v>
      </c>
      <c r="D387" s="6" t="s">
        <v>15</v>
      </c>
      <c r="E387" s="7">
        <v>2564</v>
      </c>
      <c r="F387" s="6" t="s">
        <v>560</v>
      </c>
      <c r="G387" s="6" t="s">
        <v>17</v>
      </c>
      <c r="H387" s="6" t="s">
        <v>397</v>
      </c>
      <c r="I387" s="6" t="s">
        <v>398</v>
      </c>
      <c r="J387" s="6"/>
      <c r="K387" s="6" t="s">
        <v>399</v>
      </c>
      <c r="L387" s="6"/>
      <c r="M387" s="24"/>
      <c r="N387" s="24"/>
      <c r="O387" s="24"/>
      <c r="P387" s="24"/>
      <c r="Q387" s="24"/>
      <c r="R387" s="6" t="s">
        <v>1584</v>
      </c>
      <c r="S387" s="24" t="e">
        <f>IF(LEN(R387=11),_xlfn.CONCAT(#REF!,"F",RIGHT(R387,2)),R387)</f>
        <v>#REF!</v>
      </c>
      <c r="T387" s="24"/>
      <c r="U387" s="24"/>
      <c r="V387" s="24"/>
    </row>
    <row r="388" spans="1:22" ht="21" hidden="1">
      <c r="A388" s="6" t="s">
        <v>1131</v>
      </c>
      <c r="B388" s="36" t="s">
        <v>1132</v>
      </c>
      <c r="C388" s="6" t="s">
        <v>1132</v>
      </c>
      <c r="D388" s="6" t="s">
        <v>15</v>
      </c>
      <c r="E388" s="7">
        <v>2564</v>
      </c>
      <c r="F388" s="6" t="s">
        <v>560</v>
      </c>
      <c r="G388" s="6" t="s">
        <v>1133</v>
      </c>
      <c r="H388" s="6" t="s">
        <v>315</v>
      </c>
      <c r="I388" s="6" t="s">
        <v>161</v>
      </c>
      <c r="J388" s="6"/>
      <c r="K388" s="6" t="s">
        <v>162</v>
      </c>
      <c r="L388" s="6"/>
      <c r="M388" s="24"/>
      <c r="N388" s="24"/>
      <c r="O388" s="24"/>
      <c r="P388" s="24"/>
      <c r="Q388" s="24"/>
      <c r="R388" s="6" t="s">
        <v>1645</v>
      </c>
      <c r="S388" s="24" t="e">
        <f>IF(LEN(R388=11),_xlfn.CONCAT(#REF!,"F",RIGHT(R388,2)),R388)</f>
        <v>#REF!</v>
      </c>
      <c r="T388" s="24"/>
      <c r="U388" s="24"/>
      <c r="V388" s="24"/>
    </row>
    <row r="389" spans="1:22" ht="21" hidden="1">
      <c r="A389" s="6" t="s">
        <v>1134</v>
      </c>
      <c r="B389" s="36" t="s">
        <v>1135</v>
      </c>
      <c r="C389" s="6" t="s">
        <v>1135</v>
      </c>
      <c r="D389" s="6" t="s">
        <v>15</v>
      </c>
      <c r="E389" s="7">
        <v>2564</v>
      </c>
      <c r="F389" s="6" t="s">
        <v>560</v>
      </c>
      <c r="G389" s="6" t="s">
        <v>17</v>
      </c>
      <c r="H389" s="6" t="s">
        <v>397</v>
      </c>
      <c r="I389" s="6" t="s">
        <v>398</v>
      </c>
      <c r="J389" s="6"/>
      <c r="K389" s="6" t="s">
        <v>399</v>
      </c>
      <c r="L389" s="6"/>
      <c r="M389" s="24"/>
      <c r="N389" s="24"/>
      <c r="O389" s="24"/>
      <c r="P389" s="24"/>
      <c r="Q389" s="24"/>
      <c r="R389" s="6" t="s">
        <v>1584</v>
      </c>
      <c r="S389" s="24" t="e">
        <f>IF(LEN(R389=11),_xlfn.CONCAT(#REF!,"F",RIGHT(R389,2)),R389)</f>
        <v>#REF!</v>
      </c>
      <c r="T389" s="24"/>
      <c r="U389" s="24"/>
      <c r="V389" s="24"/>
    </row>
    <row r="390" spans="1:22" ht="21" hidden="1">
      <c r="A390" s="6" t="s">
        <v>1136</v>
      </c>
      <c r="B390" s="36" t="s">
        <v>1137</v>
      </c>
      <c r="C390" s="6" t="s">
        <v>1137</v>
      </c>
      <c r="D390" s="6" t="s">
        <v>15</v>
      </c>
      <c r="E390" s="7">
        <v>2564</v>
      </c>
      <c r="F390" s="6" t="s">
        <v>560</v>
      </c>
      <c r="G390" s="6" t="s">
        <v>17</v>
      </c>
      <c r="H390" s="6" t="s">
        <v>1138</v>
      </c>
      <c r="I390" s="6" t="s">
        <v>95</v>
      </c>
      <c r="J390" s="6"/>
      <c r="K390" s="6" t="s">
        <v>96</v>
      </c>
      <c r="L390" s="6"/>
      <c r="M390" s="24"/>
      <c r="N390" s="24"/>
      <c r="O390" s="24"/>
      <c r="P390" s="24"/>
      <c r="Q390" s="24"/>
      <c r="R390" s="6" t="s">
        <v>1577</v>
      </c>
      <c r="S390" s="24" t="e">
        <f>IF(LEN(R390=11),_xlfn.CONCAT(#REF!,"F",RIGHT(R390,2)),R390)</f>
        <v>#REF!</v>
      </c>
      <c r="T390" s="24"/>
      <c r="U390" s="24"/>
      <c r="V390" s="24"/>
    </row>
    <row r="391" spans="1:22" ht="21" hidden="1">
      <c r="A391" s="6" t="s">
        <v>1139</v>
      </c>
      <c r="B391" s="36" t="s">
        <v>1140</v>
      </c>
      <c r="C391" s="6" t="s">
        <v>1140</v>
      </c>
      <c r="D391" s="6" t="s">
        <v>15</v>
      </c>
      <c r="E391" s="7">
        <v>2564</v>
      </c>
      <c r="F391" s="6" t="s">
        <v>560</v>
      </c>
      <c r="G391" s="6" t="s">
        <v>17</v>
      </c>
      <c r="H391" s="6" t="s">
        <v>397</v>
      </c>
      <c r="I391" s="6" t="s">
        <v>398</v>
      </c>
      <c r="J391" s="6"/>
      <c r="K391" s="6" t="s">
        <v>399</v>
      </c>
      <c r="L391" s="6"/>
      <c r="M391" s="24"/>
      <c r="N391" s="24"/>
      <c r="O391" s="24"/>
      <c r="P391" s="24"/>
      <c r="Q391" s="24"/>
      <c r="R391" s="6" t="s">
        <v>1584</v>
      </c>
      <c r="S391" s="24" t="e">
        <f>IF(LEN(R391=11),_xlfn.CONCAT(#REF!,"F",RIGHT(R391,2)),R391)</f>
        <v>#REF!</v>
      </c>
      <c r="T391" s="24"/>
      <c r="U391" s="24"/>
      <c r="V391" s="24"/>
    </row>
    <row r="392" spans="1:22" ht="21" hidden="1">
      <c r="A392" s="6" t="s">
        <v>1141</v>
      </c>
      <c r="B392" s="36" t="s">
        <v>1142</v>
      </c>
      <c r="C392" s="6" t="s">
        <v>1142</v>
      </c>
      <c r="D392" s="6" t="s">
        <v>15</v>
      </c>
      <c r="E392" s="7">
        <v>2564</v>
      </c>
      <c r="F392" s="6" t="s">
        <v>560</v>
      </c>
      <c r="G392" s="6" t="s">
        <v>17</v>
      </c>
      <c r="H392" s="6" t="s">
        <v>236</v>
      </c>
      <c r="I392" s="6" t="s">
        <v>111</v>
      </c>
      <c r="J392" s="6"/>
      <c r="K392" s="6" t="s">
        <v>28</v>
      </c>
      <c r="L392" s="6"/>
      <c r="M392" s="24"/>
      <c r="N392" s="24"/>
      <c r="O392" s="24"/>
      <c r="P392" s="24"/>
      <c r="Q392" s="24"/>
      <c r="R392" s="6" t="s">
        <v>1619</v>
      </c>
      <c r="S392" s="24" t="e">
        <f>IF(LEN(R392=11),_xlfn.CONCAT(#REF!,"F",RIGHT(R392,2)),R392)</f>
        <v>#REF!</v>
      </c>
      <c r="T392" s="24"/>
      <c r="U392" s="24"/>
      <c r="V392" s="24"/>
    </row>
    <row r="393" spans="1:22" ht="21" hidden="1">
      <c r="A393" s="6" t="s">
        <v>1143</v>
      </c>
      <c r="B393" s="36" t="s">
        <v>1144</v>
      </c>
      <c r="C393" s="6" t="s">
        <v>1144</v>
      </c>
      <c r="D393" s="6" t="s">
        <v>15</v>
      </c>
      <c r="E393" s="7">
        <v>2564</v>
      </c>
      <c r="F393" s="6" t="s">
        <v>560</v>
      </c>
      <c r="G393" s="6" t="s">
        <v>17</v>
      </c>
      <c r="H393" s="6" t="s">
        <v>397</v>
      </c>
      <c r="I393" s="6" t="s">
        <v>398</v>
      </c>
      <c r="J393" s="6"/>
      <c r="K393" s="6" t="s">
        <v>399</v>
      </c>
      <c r="L393" s="6"/>
      <c r="M393" s="24"/>
      <c r="N393" s="24"/>
      <c r="O393" s="24"/>
      <c r="P393" s="24"/>
      <c r="Q393" s="24"/>
      <c r="R393" s="6" t="s">
        <v>1584</v>
      </c>
      <c r="S393" s="24" t="e">
        <f>IF(LEN(R393=11),_xlfn.CONCAT(#REF!,"F",RIGHT(R393,2)),R393)</f>
        <v>#REF!</v>
      </c>
      <c r="T393" s="24"/>
      <c r="U393" s="24"/>
      <c r="V393" s="24"/>
    </row>
    <row r="394" spans="1:22" ht="21" hidden="1">
      <c r="A394" s="6" t="s">
        <v>1145</v>
      </c>
      <c r="B394" s="36" t="s">
        <v>1146</v>
      </c>
      <c r="C394" s="6" t="s">
        <v>1146</v>
      </c>
      <c r="D394" s="6" t="s">
        <v>15</v>
      </c>
      <c r="E394" s="7">
        <v>2564</v>
      </c>
      <c r="F394" s="6" t="s">
        <v>560</v>
      </c>
      <c r="G394" s="6" t="s">
        <v>17</v>
      </c>
      <c r="H394" s="6"/>
      <c r="I394" s="6" t="s">
        <v>1147</v>
      </c>
      <c r="J394" s="6"/>
      <c r="K394" s="6" t="s">
        <v>134</v>
      </c>
      <c r="L394" s="6"/>
      <c r="M394" s="24"/>
      <c r="N394" s="24"/>
      <c r="O394" s="24"/>
      <c r="P394" s="24"/>
      <c r="Q394" s="24"/>
      <c r="R394" s="6" t="s">
        <v>1565</v>
      </c>
      <c r="S394" s="24" t="e">
        <f>IF(LEN(R394=11),_xlfn.CONCAT(#REF!,"F",RIGHT(R394,2)),R394)</f>
        <v>#REF!</v>
      </c>
      <c r="T394" s="24"/>
      <c r="U394" s="24"/>
      <c r="V394" s="24"/>
    </row>
    <row r="395" spans="1:22" ht="21" hidden="1">
      <c r="A395" s="6" t="s">
        <v>1148</v>
      </c>
      <c r="B395" s="36" t="s">
        <v>1149</v>
      </c>
      <c r="C395" s="6" t="s">
        <v>1149</v>
      </c>
      <c r="D395" s="6" t="s">
        <v>15</v>
      </c>
      <c r="E395" s="7">
        <v>2564</v>
      </c>
      <c r="F395" s="6" t="s">
        <v>560</v>
      </c>
      <c r="G395" s="6" t="s">
        <v>17</v>
      </c>
      <c r="H395" s="6"/>
      <c r="I395" s="6" t="s">
        <v>145</v>
      </c>
      <c r="J395" s="6"/>
      <c r="K395" s="6" t="s">
        <v>134</v>
      </c>
      <c r="L395" s="6"/>
      <c r="M395" s="24"/>
      <c r="N395" s="24"/>
      <c r="O395" s="24"/>
      <c r="P395" s="24"/>
      <c r="Q395" s="24"/>
      <c r="R395" s="6" t="s">
        <v>1721</v>
      </c>
      <c r="S395" s="24" t="e">
        <f>IF(LEN(R395=11),_xlfn.CONCAT(#REF!,"F",RIGHT(R395,2)),R395)</f>
        <v>#REF!</v>
      </c>
      <c r="T395" s="24"/>
      <c r="U395" s="24"/>
      <c r="V395" s="24"/>
    </row>
    <row r="396" spans="1:22" ht="21" hidden="1">
      <c r="A396" s="6" t="s">
        <v>1150</v>
      </c>
      <c r="B396" s="36" t="s">
        <v>1151</v>
      </c>
      <c r="C396" s="6" t="s">
        <v>1151</v>
      </c>
      <c r="D396" s="6" t="s">
        <v>15</v>
      </c>
      <c r="E396" s="7">
        <v>2564</v>
      </c>
      <c r="F396" s="6" t="s">
        <v>560</v>
      </c>
      <c r="G396" s="6" t="s">
        <v>17</v>
      </c>
      <c r="H396" s="6" t="s">
        <v>1152</v>
      </c>
      <c r="I396" s="6" t="s">
        <v>206</v>
      </c>
      <c r="J396" s="6"/>
      <c r="K396" s="6" t="s">
        <v>96</v>
      </c>
      <c r="L396" s="6"/>
      <c r="M396" s="24"/>
      <c r="N396" s="24"/>
      <c r="O396" s="24"/>
      <c r="P396" s="24"/>
      <c r="Q396" s="24"/>
      <c r="R396" s="6" t="s">
        <v>1569</v>
      </c>
      <c r="S396" s="24" t="e">
        <f>IF(LEN(R396=11),_xlfn.CONCAT(#REF!,"F",RIGHT(R396,2)),R396)</f>
        <v>#REF!</v>
      </c>
      <c r="T396" s="24"/>
      <c r="U396" s="24"/>
      <c r="V396" s="24"/>
    </row>
    <row r="397" spans="1:22" ht="21" hidden="1">
      <c r="A397" s="6" t="s">
        <v>1153</v>
      </c>
      <c r="B397" s="36" t="s">
        <v>1154</v>
      </c>
      <c r="C397" s="6" t="s">
        <v>1154</v>
      </c>
      <c r="D397" s="6" t="s">
        <v>15</v>
      </c>
      <c r="E397" s="7">
        <v>2564</v>
      </c>
      <c r="F397" s="6" t="s">
        <v>560</v>
      </c>
      <c r="G397" s="6" t="s">
        <v>17</v>
      </c>
      <c r="H397" s="6" t="s">
        <v>1155</v>
      </c>
      <c r="I397" s="6" t="s">
        <v>289</v>
      </c>
      <c r="J397" s="6"/>
      <c r="K397" s="6" t="s">
        <v>96</v>
      </c>
      <c r="L397" s="6"/>
      <c r="M397" s="24"/>
      <c r="N397" s="24"/>
      <c r="O397" s="24"/>
      <c r="P397" s="24"/>
      <c r="Q397" s="24"/>
      <c r="R397" s="6" t="s">
        <v>1930</v>
      </c>
      <c r="S397" s="24" t="e">
        <f>IF(LEN(R397=11),_xlfn.CONCAT(#REF!,"F",RIGHT(R397,2)),R397)</f>
        <v>#REF!</v>
      </c>
      <c r="T397" s="24"/>
      <c r="U397" s="24"/>
      <c r="V397" s="24"/>
    </row>
    <row r="398" spans="1:22" ht="21" hidden="1">
      <c r="A398" s="6" t="s">
        <v>1156</v>
      </c>
      <c r="B398" s="36" t="s">
        <v>1157</v>
      </c>
      <c r="C398" s="6" t="s">
        <v>1157</v>
      </c>
      <c r="D398" s="6" t="s">
        <v>15</v>
      </c>
      <c r="E398" s="7">
        <v>2564</v>
      </c>
      <c r="F398" s="6" t="s">
        <v>560</v>
      </c>
      <c r="G398" s="6" t="s">
        <v>17</v>
      </c>
      <c r="H398" s="6" t="s">
        <v>193</v>
      </c>
      <c r="I398" s="6" t="s">
        <v>111</v>
      </c>
      <c r="J398" s="6"/>
      <c r="K398" s="6" t="s">
        <v>28</v>
      </c>
      <c r="L398" s="6"/>
      <c r="M398" s="24"/>
      <c r="N398" s="24"/>
      <c r="O398" s="24"/>
      <c r="P398" s="24"/>
      <c r="Q398" s="24"/>
      <c r="R398" s="6" t="s">
        <v>1565</v>
      </c>
      <c r="S398" s="24" t="e">
        <f>IF(LEN(R398=11),_xlfn.CONCAT(#REF!,"F",RIGHT(R398,2)),R398)</f>
        <v>#REF!</v>
      </c>
      <c r="T398" s="24"/>
      <c r="U398" s="24"/>
      <c r="V398" s="24"/>
    </row>
    <row r="399" spans="1:22" ht="21" hidden="1">
      <c r="A399" s="6" t="s">
        <v>1158</v>
      </c>
      <c r="B399" s="36" t="s">
        <v>1159</v>
      </c>
      <c r="C399" s="6" t="s">
        <v>1159</v>
      </c>
      <c r="D399" s="6" t="s">
        <v>15</v>
      </c>
      <c r="E399" s="7">
        <v>2564</v>
      </c>
      <c r="F399" s="6" t="s">
        <v>560</v>
      </c>
      <c r="G399" s="6" t="s">
        <v>17</v>
      </c>
      <c r="H399" s="6" t="s">
        <v>250</v>
      </c>
      <c r="I399" s="6" t="s">
        <v>161</v>
      </c>
      <c r="J399" s="6"/>
      <c r="K399" s="6" t="s">
        <v>162</v>
      </c>
      <c r="L399" s="6"/>
      <c r="M399" s="24"/>
      <c r="N399" s="24"/>
      <c r="O399" s="24"/>
      <c r="P399" s="24"/>
      <c r="Q399" s="24"/>
      <c r="R399" s="6" t="s">
        <v>1569</v>
      </c>
      <c r="S399" s="24" t="e">
        <f>IF(LEN(R399=11),_xlfn.CONCAT(#REF!,"F",RIGHT(R399,2)),R399)</f>
        <v>#REF!</v>
      </c>
      <c r="T399" s="24"/>
      <c r="U399" s="24"/>
      <c r="V399" s="24"/>
    </row>
    <row r="400" spans="1:22" ht="21" hidden="1">
      <c r="A400" s="6" t="s">
        <v>1160</v>
      </c>
      <c r="B400" s="36" t="s">
        <v>1161</v>
      </c>
      <c r="C400" s="6" t="s">
        <v>1161</v>
      </c>
      <c r="D400" s="6" t="s">
        <v>15</v>
      </c>
      <c r="E400" s="7">
        <v>2564</v>
      </c>
      <c r="F400" s="6" t="s">
        <v>560</v>
      </c>
      <c r="G400" s="6" t="s">
        <v>17</v>
      </c>
      <c r="H400" s="6"/>
      <c r="I400" s="6" t="s">
        <v>683</v>
      </c>
      <c r="J400" s="6"/>
      <c r="K400" s="6" t="s">
        <v>134</v>
      </c>
      <c r="L400" s="6"/>
      <c r="M400" s="24"/>
      <c r="N400" s="24"/>
      <c r="O400" s="24"/>
      <c r="P400" s="24"/>
      <c r="Q400" s="24"/>
      <c r="R400" s="6" t="s">
        <v>1577</v>
      </c>
      <c r="S400" s="24" t="e">
        <f>IF(LEN(R400=11),_xlfn.CONCAT(#REF!,"F",RIGHT(R400,2)),R400)</f>
        <v>#REF!</v>
      </c>
      <c r="T400" s="24"/>
      <c r="U400" s="24"/>
      <c r="V400" s="24"/>
    </row>
    <row r="401" spans="1:22" ht="21" hidden="1">
      <c r="A401" s="6" t="s">
        <v>1162</v>
      </c>
      <c r="B401" s="36" t="s">
        <v>1163</v>
      </c>
      <c r="C401" s="6" t="s">
        <v>1163</v>
      </c>
      <c r="D401" s="6" t="s">
        <v>15</v>
      </c>
      <c r="E401" s="7">
        <v>2564</v>
      </c>
      <c r="F401" s="6" t="s">
        <v>560</v>
      </c>
      <c r="G401" s="6" t="s">
        <v>17</v>
      </c>
      <c r="H401" s="6" t="s">
        <v>193</v>
      </c>
      <c r="I401" s="6" t="s">
        <v>111</v>
      </c>
      <c r="J401" s="6"/>
      <c r="K401" s="6" t="s">
        <v>28</v>
      </c>
      <c r="L401" s="6"/>
      <c r="M401" s="24"/>
      <c r="N401" s="24"/>
      <c r="O401" s="24"/>
      <c r="P401" s="24"/>
      <c r="Q401" s="24"/>
      <c r="R401" s="6" t="s">
        <v>1565</v>
      </c>
      <c r="S401" s="24" t="e">
        <f>IF(LEN(R401=11),_xlfn.CONCAT(#REF!,"F",RIGHT(R401,2)),R401)</f>
        <v>#REF!</v>
      </c>
      <c r="T401" s="24"/>
      <c r="U401" s="24"/>
      <c r="V401" s="24"/>
    </row>
    <row r="402" spans="1:22" ht="21" hidden="1">
      <c r="A402" s="6" t="s">
        <v>1164</v>
      </c>
      <c r="B402" s="36" t="s">
        <v>1165</v>
      </c>
      <c r="C402" s="6" t="s">
        <v>1165</v>
      </c>
      <c r="D402" s="6" t="s">
        <v>15</v>
      </c>
      <c r="E402" s="7">
        <v>2564</v>
      </c>
      <c r="F402" s="6" t="s">
        <v>560</v>
      </c>
      <c r="G402" s="6" t="s">
        <v>17</v>
      </c>
      <c r="H402" s="6" t="s">
        <v>1166</v>
      </c>
      <c r="I402" s="6" t="s">
        <v>398</v>
      </c>
      <c r="J402" s="6"/>
      <c r="K402" s="6" t="s">
        <v>399</v>
      </c>
      <c r="L402" s="6"/>
      <c r="M402" s="24"/>
      <c r="N402" s="24"/>
      <c r="O402" s="24"/>
      <c r="P402" s="24"/>
      <c r="Q402" s="24"/>
      <c r="R402" s="6" t="s">
        <v>1645</v>
      </c>
      <c r="S402" s="24" t="e">
        <f>IF(LEN(R402=11),_xlfn.CONCAT(#REF!,"F",RIGHT(R402,2)),R402)</f>
        <v>#REF!</v>
      </c>
      <c r="T402" s="24"/>
      <c r="U402" s="24"/>
      <c r="V402" s="24"/>
    </row>
    <row r="403" spans="1:22" ht="21" hidden="1">
      <c r="A403" s="6" t="s">
        <v>1167</v>
      </c>
      <c r="B403" s="36" t="s">
        <v>1168</v>
      </c>
      <c r="C403" s="6" t="s">
        <v>1168</v>
      </c>
      <c r="D403" s="6" t="s">
        <v>15</v>
      </c>
      <c r="E403" s="7">
        <v>2564</v>
      </c>
      <c r="F403" s="6" t="s">
        <v>560</v>
      </c>
      <c r="G403" s="6" t="s">
        <v>17</v>
      </c>
      <c r="H403" s="6" t="s">
        <v>1169</v>
      </c>
      <c r="I403" s="6" t="s">
        <v>111</v>
      </c>
      <c r="J403" s="6"/>
      <c r="K403" s="6" t="s">
        <v>28</v>
      </c>
      <c r="L403" s="6"/>
      <c r="M403" s="24"/>
      <c r="N403" s="24"/>
      <c r="O403" s="24"/>
      <c r="P403" s="24"/>
      <c r="Q403" s="24"/>
      <c r="R403" s="6" t="s">
        <v>1577</v>
      </c>
      <c r="S403" s="24" t="e">
        <f>IF(LEN(R403=11),_xlfn.CONCAT(#REF!,"F",RIGHT(R403,2)),R403)</f>
        <v>#REF!</v>
      </c>
      <c r="T403" s="24"/>
      <c r="U403" s="24"/>
      <c r="V403" s="24"/>
    </row>
    <row r="404" spans="1:22" ht="21" hidden="1">
      <c r="A404" s="6" t="s">
        <v>1170</v>
      </c>
      <c r="B404" s="36" t="s">
        <v>1171</v>
      </c>
      <c r="C404" s="6" t="s">
        <v>1171</v>
      </c>
      <c r="D404" s="6" t="s">
        <v>15</v>
      </c>
      <c r="E404" s="7">
        <v>2564</v>
      </c>
      <c r="F404" s="6" t="s">
        <v>560</v>
      </c>
      <c r="G404" s="6" t="s">
        <v>17</v>
      </c>
      <c r="H404" s="6" t="s">
        <v>1172</v>
      </c>
      <c r="I404" s="6" t="s">
        <v>447</v>
      </c>
      <c r="J404" s="6"/>
      <c r="K404" s="6" t="s">
        <v>399</v>
      </c>
      <c r="L404" s="6"/>
      <c r="M404" s="24"/>
      <c r="N404" s="24"/>
      <c r="O404" s="24"/>
      <c r="P404" s="24"/>
      <c r="Q404" s="24"/>
      <c r="R404" s="6" t="s">
        <v>1584</v>
      </c>
      <c r="S404" s="24" t="e">
        <f>IF(LEN(R404=11),_xlfn.CONCAT(#REF!,"F",RIGHT(R404,2)),R404)</f>
        <v>#REF!</v>
      </c>
      <c r="T404" s="24"/>
      <c r="U404" s="24"/>
      <c r="V404" s="24"/>
    </row>
    <row r="405" spans="1:22" ht="21" hidden="1">
      <c r="A405" s="6" t="s">
        <v>1173</v>
      </c>
      <c r="B405" s="36" t="s">
        <v>1174</v>
      </c>
      <c r="C405" s="6" t="s">
        <v>1174</v>
      </c>
      <c r="D405" s="6" t="s">
        <v>15</v>
      </c>
      <c r="E405" s="7">
        <v>2564</v>
      </c>
      <c r="F405" s="6" t="s">
        <v>560</v>
      </c>
      <c r="G405" s="6" t="s">
        <v>17</v>
      </c>
      <c r="H405" s="6" t="s">
        <v>397</v>
      </c>
      <c r="I405" s="6" t="s">
        <v>398</v>
      </c>
      <c r="J405" s="6"/>
      <c r="K405" s="6" t="s">
        <v>399</v>
      </c>
      <c r="L405" s="6"/>
      <c r="M405" s="24"/>
      <c r="N405" s="24"/>
      <c r="O405" s="24"/>
      <c r="P405" s="24"/>
      <c r="Q405" s="24"/>
      <c r="R405" s="6" t="s">
        <v>1584</v>
      </c>
      <c r="S405" s="24" t="e">
        <f>IF(LEN(R405=11),_xlfn.CONCAT(#REF!,"F",RIGHT(R405,2)),R405)</f>
        <v>#REF!</v>
      </c>
      <c r="T405" s="24"/>
      <c r="U405" s="24"/>
      <c r="V405" s="24"/>
    </row>
    <row r="406" spans="1:22" ht="21" hidden="1">
      <c r="A406" s="6" t="s">
        <v>1175</v>
      </c>
      <c r="B406" s="36" t="s">
        <v>1176</v>
      </c>
      <c r="C406" s="6" t="s">
        <v>1176</v>
      </c>
      <c r="D406" s="6" t="s">
        <v>15</v>
      </c>
      <c r="E406" s="7">
        <v>2564</v>
      </c>
      <c r="F406" s="6" t="s">
        <v>560</v>
      </c>
      <c r="G406" s="6" t="s">
        <v>17</v>
      </c>
      <c r="H406" s="6" t="s">
        <v>633</v>
      </c>
      <c r="I406" s="6" t="s">
        <v>161</v>
      </c>
      <c r="J406" s="6"/>
      <c r="K406" s="6" t="s">
        <v>162</v>
      </c>
      <c r="L406" s="6"/>
      <c r="M406" s="24"/>
      <c r="N406" s="24"/>
      <c r="O406" s="24"/>
      <c r="P406" s="24"/>
      <c r="Q406" s="24"/>
      <c r="R406" s="6" t="s">
        <v>1554</v>
      </c>
      <c r="S406" s="24" t="e">
        <f>IF(LEN(R406=11),_xlfn.CONCAT(#REF!,"F",RIGHT(R406,2)),R406)</f>
        <v>#REF!</v>
      </c>
      <c r="T406" s="24"/>
      <c r="U406" s="24"/>
      <c r="V406" s="24"/>
    </row>
    <row r="407" spans="1:22" ht="21" hidden="1">
      <c r="A407" s="6" t="s">
        <v>1177</v>
      </c>
      <c r="B407" s="36" t="s">
        <v>1178</v>
      </c>
      <c r="C407" s="6" t="s">
        <v>1178</v>
      </c>
      <c r="D407" s="6" t="s">
        <v>15</v>
      </c>
      <c r="E407" s="7">
        <v>2564</v>
      </c>
      <c r="F407" s="6" t="s">
        <v>560</v>
      </c>
      <c r="G407" s="6" t="s">
        <v>17</v>
      </c>
      <c r="H407" s="6" t="s">
        <v>250</v>
      </c>
      <c r="I407" s="6" t="s">
        <v>161</v>
      </c>
      <c r="J407" s="6"/>
      <c r="K407" s="6" t="s">
        <v>162</v>
      </c>
      <c r="L407" s="6"/>
      <c r="M407" s="24"/>
      <c r="N407" s="24"/>
      <c r="O407" s="24"/>
      <c r="P407" s="24"/>
      <c r="Q407" s="24"/>
      <c r="R407" s="6" t="s">
        <v>1577</v>
      </c>
      <c r="S407" s="24" t="e">
        <f>IF(LEN(R407=11),_xlfn.CONCAT(#REF!,"F",RIGHT(R407,2)),R407)</f>
        <v>#REF!</v>
      </c>
      <c r="T407" s="24"/>
      <c r="U407" s="24"/>
      <c r="V407" s="24"/>
    </row>
    <row r="408" spans="1:22" ht="21" hidden="1">
      <c r="A408" s="6" t="s">
        <v>1179</v>
      </c>
      <c r="B408" s="36" t="s">
        <v>1180</v>
      </c>
      <c r="C408" s="6" t="s">
        <v>1180</v>
      </c>
      <c r="D408" s="6" t="s">
        <v>15</v>
      </c>
      <c r="E408" s="7">
        <v>2564</v>
      </c>
      <c r="F408" s="6" t="s">
        <v>560</v>
      </c>
      <c r="G408" s="6" t="s">
        <v>17</v>
      </c>
      <c r="H408" s="6" t="s">
        <v>596</v>
      </c>
      <c r="I408" s="6" t="s">
        <v>111</v>
      </c>
      <c r="J408" s="6"/>
      <c r="K408" s="6" t="s">
        <v>28</v>
      </c>
      <c r="L408" s="6"/>
      <c r="M408" s="24"/>
      <c r="N408" s="24"/>
      <c r="O408" s="24"/>
      <c r="P408" s="24"/>
      <c r="Q408" s="24"/>
      <c r="R408" s="6" t="s">
        <v>1721</v>
      </c>
      <c r="S408" s="24" t="e">
        <f>IF(LEN(R408=11),_xlfn.CONCAT(#REF!,"F",RIGHT(R408,2)),R408)</f>
        <v>#REF!</v>
      </c>
      <c r="T408" s="24"/>
      <c r="U408" s="24"/>
      <c r="V408" s="24"/>
    </row>
    <row r="409" spans="1:22" ht="21" hidden="1">
      <c r="A409" s="6" t="s">
        <v>1181</v>
      </c>
      <c r="B409" s="36" t="s">
        <v>1182</v>
      </c>
      <c r="C409" s="6" t="s">
        <v>1182</v>
      </c>
      <c r="D409" s="6" t="s">
        <v>15</v>
      </c>
      <c r="E409" s="7">
        <v>2564</v>
      </c>
      <c r="F409" s="6" t="s">
        <v>887</v>
      </c>
      <c r="G409" s="6" t="s">
        <v>755</v>
      </c>
      <c r="H409" s="6"/>
      <c r="I409" s="6" t="s">
        <v>1183</v>
      </c>
      <c r="J409" s="6"/>
      <c r="K409" s="6" t="s">
        <v>134</v>
      </c>
      <c r="L409" s="6"/>
      <c r="M409" s="24"/>
      <c r="N409" s="24"/>
      <c r="O409" s="24"/>
      <c r="P409" s="24"/>
      <c r="Q409" s="24"/>
      <c r="R409" s="6" t="s">
        <v>1584</v>
      </c>
      <c r="S409" s="24" t="e">
        <f>IF(LEN(R409=11),_xlfn.CONCAT(#REF!,"F",RIGHT(R409,2)),R409)</f>
        <v>#REF!</v>
      </c>
      <c r="T409" s="24"/>
      <c r="U409" s="24"/>
      <c r="V409" s="24"/>
    </row>
    <row r="410" spans="1:22" ht="21" hidden="1">
      <c r="A410" s="6" t="s">
        <v>1184</v>
      </c>
      <c r="B410" s="36" t="s">
        <v>1185</v>
      </c>
      <c r="C410" s="6" t="s">
        <v>1185</v>
      </c>
      <c r="D410" s="6" t="s">
        <v>15</v>
      </c>
      <c r="E410" s="7">
        <v>2564</v>
      </c>
      <c r="F410" s="6" t="s">
        <v>560</v>
      </c>
      <c r="G410" s="6" t="s">
        <v>17</v>
      </c>
      <c r="H410" s="6"/>
      <c r="I410" s="6" t="s">
        <v>497</v>
      </c>
      <c r="J410" s="6"/>
      <c r="K410" s="6" t="s">
        <v>134</v>
      </c>
      <c r="L410" s="6"/>
      <c r="M410" s="24"/>
      <c r="N410" s="24"/>
      <c r="O410" s="24"/>
      <c r="P410" s="24"/>
      <c r="Q410" s="24"/>
      <c r="R410" s="6" t="s">
        <v>1577</v>
      </c>
      <c r="S410" s="24" t="e">
        <f>IF(LEN(R410=11),_xlfn.CONCAT(#REF!,"F",RIGHT(R410,2)),R410)</f>
        <v>#REF!</v>
      </c>
      <c r="T410" s="24"/>
      <c r="U410" s="24"/>
      <c r="V410" s="24"/>
    </row>
    <row r="411" spans="1:22" ht="21" hidden="1">
      <c r="A411" s="6" t="s">
        <v>1186</v>
      </c>
      <c r="B411" s="36" t="s">
        <v>1187</v>
      </c>
      <c r="C411" s="6" t="s">
        <v>1187</v>
      </c>
      <c r="D411" s="6" t="s">
        <v>15</v>
      </c>
      <c r="E411" s="7">
        <v>2564</v>
      </c>
      <c r="F411" s="6" t="s">
        <v>560</v>
      </c>
      <c r="G411" s="6" t="s">
        <v>17</v>
      </c>
      <c r="H411" s="6"/>
      <c r="I411" s="6" t="s">
        <v>497</v>
      </c>
      <c r="J411" s="6"/>
      <c r="K411" s="6" t="s">
        <v>134</v>
      </c>
      <c r="L411" s="6"/>
      <c r="M411" s="24"/>
      <c r="N411" s="24"/>
      <c r="O411" s="24"/>
      <c r="P411" s="24"/>
      <c r="Q411" s="24"/>
      <c r="R411" s="6" t="s">
        <v>1577</v>
      </c>
      <c r="S411" s="24" t="e">
        <f>IF(LEN(R411=11),_xlfn.CONCAT(#REF!,"F",RIGHT(R411,2)),R411)</f>
        <v>#REF!</v>
      </c>
      <c r="T411" s="24"/>
      <c r="U411" s="24"/>
      <c r="V411" s="24"/>
    </row>
    <row r="412" spans="1:22" ht="21" hidden="1">
      <c r="A412" s="6" t="s">
        <v>1188</v>
      </c>
      <c r="B412" s="36" t="s">
        <v>1189</v>
      </c>
      <c r="C412" s="6" t="s">
        <v>1189</v>
      </c>
      <c r="D412" s="6" t="s">
        <v>15</v>
      </c>
      <c r="E412" s="7">
        <v>2564</v>
      </c>
      <c r="F412" s="6" t="s">
        <v>560</v>
      </c>
      <c r="G412" s="6" t="s">
        <v>17</v>
      </c>
      <c r="H412" s="6"/>
      <c r="I412" s="6" t="s">
        <v>1190</v>
      </c>
      <c r="J412" s="6"/>
      <c r="K412" s="6" t="s">
        <v>134</v>
      </c>
      <c r="L412" s="6"/>
      <c r="M412" s="24"/>
      <c r="N412" s="24"/>
      <c r="O412" s="24"/>
      <c r="P412" s="24"/>
      <c r="Q412" s="24"/>
      <c r="R412" s="6" t="s">
        <v>1577</v>
      </c>
      <c r="S412" s="24" t="e">
        <f>IF(LEN(R412=11),_xlfn.CONCAT(#REF!,"F",RIGHT(R412,2)),R412)</f>
        <v>#REF!</v>
      </c>
      <c r="T412" s="24"/>
      <c r="U412" s="24"/>
      <c r="V412" s="24"/>
    </row>
    <row r="413" spans="1:22" ht="21" hidden="1">
      <c r="A413" s="6" t="s">
        <v>1191</v>
      </c>
      <c r="B413" s="36" t="s">
        <v>1192</v>
      </c>
      <c r="C413" s="6" t="s">
        <v>1192</v>
      </c>
      <c r="D413" s="6" t="s">
        <v>15</v>
      </c>
      <c r="E413" s="7">
        <v>2564</v>
      </c>
      <c r="F413" s="6" t="s">
        <v>560</v>
      </c>
      <c r="G413" s="6" t="s">
        <v>17</v>
      </c>
      <c r="H413" s="6" t="s">
        <v>1193</v>
      </c>
      <c r="I413" s="6" t="s">
        <v>289</v>
      </c>
      <c r="J413" s="6"/>
      <c r="K413" s="6" t="s">
        <v>96</v>
      </c>
      <c r="L413" s="6"/>
      <c r="M413" s="24"/>
      <c r="N413" s="24"/>
      <c r="O413" s="24"/>
      <c r="P413" s="24"/>
      <c r="Q413" s="24"/>
      <c r="R413" s="6" t="s">
        <v>1554</v>
      </c>
      <c r="S413" s="24" t="e">
        <f>IF(LEN(R413=11),_xlfn.CONCAT(#REF!,"F",RIGHT(R413,2)),R413)</f>
        <v>#REF!</v>
      </c>
      <c r="T413" s="24"/>
      <c r="U413" s="24"/>
      <c r="V413" s="24"/>
    </row>
    <row r="414" spans="1:22" ht="21" hidden="1">
      <c r="A414" s="6" t="s">
        <v>1194</v>
      </c>
      <c r="B414" s="36" t="s">
        <v>1195</v>
      </c>
      <c r="C414" s="6" t="s">
        <v>1195</v>
      </c>
      <c r="D414" s="6" t="s">
        <v>15</v>
      </c>
      <c r="E414" s="7">
        <v>2564</v>
      </c>
      <c r="F414" s="6" t="s">
        <v>787</v>
      </c>
      <c r="G414" s="6" t="s">
        <v>17</v>
      </c>
      <c r="H414" s="6" t="s">
        <v>1196</v>
      </c>
      <c r="I414" s="6" t="s">
        <v>289</v>
      </c>
      <c r="J414" s="6"/>
      <c r="K414" s="6" t="s">
        <v>96</v>
      </c>
      <c r="L414" s="6"/>
      <c r="M414" s="24"/>
      <c r="N414" s="24"/>
      <c r="O414" s="24"/>
      <c r="P414" s="24"/>
      <c r="Q414" s="24"/>
      <c r="R414" s="6" t="s">
        <v>1584</v>
      </c>
      <c r="S414" s="24" t="e">
        <f>IF(LEN(R414=11),_xlfn.CONCAT(#REF!,"F",RIGHT(R414,2)),R414)</f>
        <v>#REF!</v>
      </c>
      <c r="T414" s="24"/>
      <c r="U414" s="24"/>
      <c r="V414" s="24"/>
    </row>
    <row r="415" spans="1:22" ht="21" hidden="1">
      <c r="A415" s="6" t="s">
        <v>1197</v>
      </c>
      <c r="B415" s="36" t="s">
        <v>1198</v>
      </c>
      <c r="C415" s="6" t="s">
        <v>1198</v>
      </c>
      <c r="D415" s="6" t="s">
        <v>15</v>
      </c>
      <c r="E415" s="7">
        <v>2564</v>
      </c>
      <c r="F415" s="6" t="s">
        <v>416</v>
      </c>
      <c r="G415" s="6" t="s">
        <v>787</v>
      </c>
      <c r="H415" s="6" t="s">
        <v>621</v>
      </c>
      <c r="I415" s="6" t="s">
        <v>111</v>
      </c>
      <c r="J415" s="6"/>
      <c r="K415" s="6" t="s">
        <v>28</v>
      </c>
      <c r="L415" s="6"/>
      <c r="M415" s="24"/>
      <c r="N415" s="24"/>
      <c r="O415" s="24"/>
      <c r="P415" s="24"/>
      <c r="Q415" s="24"/>
      <c r="R415" s="6" t="s">
        <v>1565</v>
      </c>
      <c r="S415" s="24" t="e">
        <f>IF(LEN(R415=11),_xlfn.CONCAT(#REF!,"F",RIGHT(R415,2)),R415)</f>
        <v>#REF!</v>
      </c>
      <c r="T415" s="24"/>
      <c r="U415" s="24"/>
      <c r="V415" s="24"/>
    </row>
    <row r="416" spans="1:22" ht="21" hidden="1">
      <c r="A416" s="6" t="s">
        <v>1199</v>
      </c>
      <c r="B416" s="36" t="s">
        <v>1200</v>
      </c>
      <c r="C416" s="6" t="s">
        <v>1201</v>
      </c>
      <c r="D416" s="6" t="s">
        <v>15</v>
      </c>
      <c r="E416" s="7">
        <v>2564</v>
      </c>
      <c r="F416" s="6" t="s">
        <v>560</v>
      </c>
      <c r="G416" s="6" t="s">
        <v>17</v>
      </c>
      <c r="H416" s="6" t="s">
        <v>363</v>
      </c>
      <c r="I416" s="6" t="s">
        <v>161</v>
      </c>
      <c r="J416" s="6"/>
      <c r="K416" s="6" t="s">
        <v>162</v>
      </c>
      <c r="L416" s="6"/>
      <c r="M416" s="24"/>
      <c r="N416" s="24"/>
      <c r="O416" s="24"/>
      <c r="P416" s="24"/>
      <c r="Q416" s="24"/>
      <c r="R416" s="6" t="s">
        <v>1577</v>
      </c>
      <c r="S416" s="24" t="e">
        <f>IF(LEN(R416=11),_xlfn.CONCAT(#REF!,"F",RIGHT(R416,2)),R416)</f>
        <v>#REF!</v>
      </c>
      <c r="T416" s="24"/>
      <c r="U416" s="24"/>
      <c r="V416" s="24"/>
    </row>
    <row r="417" spans="1:22" ht="21" hidden="1">
      <c r="A417" s="6" t="s">
        <v>1202</v>
      </c>
      <c r="B417" s="36" t="s">
        <v>1203</v>
      </c>
      <c r="C417" s="6" t="s">
        <v>1203</v>
      </c>
      <c r="D417" s="6" t="s">
        <v>15</v>
      </c>
      <c r="E417" s="7">
        <v>2564</v>
      </c>
      <c r="F417" s="6" t="s">
        <v>787</v>
      </c>
      <c r="G417" s="6" t="s">
        <v>878</v>
      </c>
      <c r="H417" s="6" t="s">
        <v>1204</v>
      </c>
      <c r="I417" s="6" t="s">
        <v>161</v>
      </c>
      <c r="J417" s="6"/>
      <c r="K417" s="6" t="s">
        <v>162</v>
      </c>
      <c r="L417" s="6"/>
      <c r="M417" s="24"/>
      <c r="N417" s="24"/>
      <c r="O417" s="24"/>
      <c r="P417" s="24"/>
      <c r="Q417" s="24"/>
      <c r="R417" s="6" t="s">
        <v>1577</v>
      </c>
      <c r="S417" s="24" t="e">
        <f>IF(LEN(R417=11),_xlfn.CONCAT(#REF!,"F",RIGHT(R417,2)),R417)</f>
        <v>#REF!</v>
      </c>
      <c r="T417" s="24"/>
      <c r="U417" s="24"/>
      <c r="V417" s="24"/>
    </row>
    <row r="418" spans="1:22" ht="21" hidden="1">
      <c r="A418" s="6" t="s">
        <v>1205</v>
      </c>
      <c r="B418" s="36" t="s">
        <v>1206</v>
      </c>
      <c r="C418" s="6" t="s">
        <v>1206</v>
      </c>
      <c r="D418" s="6" t="s">
        <v>15</v>
      </c>
      <c r="E418" s="7">
        <v>2564</v>
      </c>
      <c r="F418" s="6" t="s">
        <v>894</v>
      </c>
      <c r="G418" s="6" t="s">
        <v>878</v>
      </c>
      <c r="H418" s="6"/>
      <c r="I418" s="6" t="s">
        <v>1207</v>
      </c>
      <c r="J418" s="6"/>
      <c r="K418" s="6" t="s">
        <v>134</v>
      </c>
      <c r="L418" s="6"/>
      <c r="M418" s="24"/>
      <c r="N418" s="24"/>
      <c r="O418" s="24"/>
      <c r="P418" s="24"/>
      <c r="Q418" s="24"/>
      <c r="R418" s="6" t="s">
        <v>1930</v>
      </c>
      <c r="S418" s="24" t="e">
        <f>IF(LEN(R418=11),_xlfn.CONCAT(#REF!,"F",RIGHT(R418,2)),R418)</f>
        <v>#REF!</v>
      </c>
      <c r="T418" s="24"/>
      <c r="U418" s="24"/>
      <c r="V418" s="24"/>
    </row>
    <row r="419" spans="1:22" ht="21" hidden="1">
      <c r="A419" s="6" t="s">
        <v>1208</v>
      </c>
      <c r="B419" s="36" t="s">
        <v>1209</v>
      </c>
      <c r="C419" s="6" t="s">
        <v>1209</v>
      </c>
      <c r="D419" s="6" t="s">
        <v>15</v>
      </c>
      <c r="E419" s="7">
        <v>2564</v>
      </c>
      <c r="F419" s="6" t="s">
        <v>560</v>
      </c>
      <c r="G419" s="6" t="s">
        <v>17</v>
      </c>
      <c r="H419" s="6" t="s">
        <v>1210</v>
      </c>
      <c r="I419" s="6" t="s">
        <v>95</v>
      </c>
      <c r="J419" s="6"/>
      <c r="K419" s="6" t="s">
        <v>96</v>
      </c>
      <c r="L419" s="6"/>
      <c r="M419" s="24"/>
      <c r="N419" s="24"/>
      <c r="O419" s="24"/>
      <c r="P419" s="24"/>
      <c r="Q419" s="24"/>
      <c r="R419" s="6" t="s">
        <v>1584</v>
      </c>
      <c r="S419" s="24" t="e">
        <f>IF(LEN(R419=11),_xlfn.CONCAT(#REF!,"F",RIGHT(R419,2)),R419)</f>
        <v>#REF!</v>
      </c>
      <c r="T419" s="24"/>
      <c r="U419" s="24"/>
      <c r="V419" s="24"/>
    </row>
    <row r="420" spans="1:22" ht="21" hidden="1">
      <c r="A420" s="6" t="s">
        <v>1211</v>
      </c>
      <c r="B420" s="36" t="s">
        <v>1212</v>
      </c>
      <c r="C420" s="6" t="s">
        <v>1212</v>
      </c>
      <c r="D420" s="6" t="s">
        <v>15</v>
      </c>
      <c r="E420" s="7">
        <v>2564</v>
      </c>
      <c r="F420" s="6" t="s">
        <v>560</v>
      </c>
      <c r="G420" s="6" t="s">
        <v>17</v>
      </c>
      <c r="H420" s="6" t="s">
        <v>1213</v>
      </c>
      <c r="I420" s="6" t="s">
        <v>206</v>
      </c>
      <c r="J420" s="6"/>
      <c r="K420" s="6" t="s">
        <v>96</v>
      </c>
      <c r="L420" s="6"/>
      <c r="M420" s="24"/>
      <c r="N420" s="24"/>
      <c r="O420" s="24"/>
      <c r="P420" s="24"/>
      <c r="Q420" s="24"/>
      <c r="R420" s="6" t="s">
        <v>1577</v>
      </c>
      <c r="S420" s="24" t="e">
        <f>IF(LEN(R420=11),_xlfn.CONCAT(#REF!,"F",RIGHT(R420,2)),R420)</f>
        <v>#REF!</v>
      </c>
      <c r="T420" s="24"/>
      <c r="U420" s="24"/>
      <c r="V420" s="24"/>
    </row>
    <row r="421" spans="1:22" ht="21" hidden="1">
      <c r="A421" s="6" t="s">
        <v>1214</v>
      </c>
      <c r="B421" s="36" t="s">
        <v>1215</v>
      </c>
      <c r="C421" s="6" t="s">
        <v>1215</v>
      </c>
      <c r="D421" s="6" t="s">
        <v>15</v>
      </c>
      <c r="E421" s="7">
        <v>2564</v>
      </c>
      <c r="F421" s="6" t="s">
        <v>560</v>
      </c>
      <c r="G421" s="6" t="s">
        <v>17</v>
      </c>
      <c r="H421" s="6" t="s">
        <v>1166</v>
      </c>
      <c r="I421" s="6" t="s">
        <v>398</v>
      </c>
      <c r="J421" s="6"/>
      <c r="K421" s="6" t="s">
        <v>399</v>
      </c>
      <c r="L421" s="6"/>
      <c r="M421" s="24"/>
      <c r="N421" s="24"/>
      <c r="O421" s="24"/>
      <c r="P421" s="24"/>
      <c r="Q421" s="24"/>
      <c r="R421" s="6" t="s">
        <v>1565</v>
      </c>
      <c r="S421" s="24" t="e">
        <f>IF(LEN(R421=11),_xlfn.CONCAT(#REF!,"F",RIGHT(R421,2)),R421)</f>
        <v>#REF!</v>
      </c>
      <c r="T421" s="24"/>
      <c r="U421" s="24"/>
      <c r="V421" s="24"/>
    </row>
    <row r="422" spans="1:22" ht="21" hidden="1">
      <c r="A422" s="6" t="s">
        <v>1216</v>
      </c>
      <c r="B422" s="36" t="s">
        <v>1217</v>
      </c>
      <c r="C422" s="6" t="s">
        <v>1217</v>
      </c>
      <c r="D422" s="6" t="s">
        <v>15</v>
      </c>
      <c r="E422" s="7">
        <v>2564</v>
      </c>
      <c r="F422" s="6" t="s">
        <v>560</v>
      </c>
      <c r="G422" s="6" t="s">
        <v>17</v>
      </c>
      <c r="H422" s="6" t="s">
        <v>1002</v>
      </c>
      <c r="I422" s="6" t="s">
        <v>161</v>
      </c>
      <c r="J422" s="6"/>
      <c r="K422" s="6" t="s">
        <v>162</v>
      </c>
      <c r="L422" s="6"/>
      <c r="M422" s="24"/>
      <c r="N422" s="24"/>
      <c r="O422" s="24"/>
      <c r="P422" s="24"/>
      <c r="Q422" s="24"/>
      <c r="R422" s="6" t="s">
        <v>1721</v>
      </c>
      <c r="S422" s="24" t="e">
        <f>IF(LEN(R422=11),_xlfn.CONCAT(#REF!,"F",RIGHT(R422,2)),R422)</f>
        <v>#REF!</v>
      </c>
      <c r="T422" s="24"/>
      <c r="U422" s="24"/>
      <c r="V422" s="24"/>
    </row>
    <row r="423" spans="1:22" ht="21" hidden="1">
      <c r="A423" s="6" t="s">
        <v>1218</v>
      </c>
      <c r="B423" s="36" t="s">
        <v>1219</v>
      </c>
      <c r="C423" s="6" t="s">
        <v>1220</v>
      </c>
      <c r="D423" s="6" t="s">
        <v>15</v>
      </c>
      <c r="E423" s="7">
        <v>2564</v>
      </c>
      <c r="F423" s="6" t="s">
        <v>560</v>
      </c>
      <c r="G423" s="6" t="s">
        <v>17</v>
      </c>
      <c r="H423" s="6" t="s">
        <v>1002</v>
      </c>
      <c r="I423" s="6" t="s">
        <v>161</v>
      </c>
      <c r="J423" s="6"/>
      <c r="K423" s="6" t="s">
        <v>162</v>
      </c>
      <c r="L423" s="6"/>
      <c r="M423" s="24"/>
      <c r="N423" s="24"/>
      <c r="O423" s="24"/>
      <c r="P423" s="24"/>
      <c r="Q423" s="24"/>
      <c r="R423" s="6" t="s">
        <v>1721</v>
      </c>
      <c r="S423" s="24" t="e">
        <f>IF(LEN(R423=11),_xlfn.CONCAT(#REF!,"F",RIGHT(R423,2)),R423)</f>
        <v>#REF!</v>
      </c>
      <c r="T423" s="24"/>
      <c r="U423" s="24"/>
      <c r="V423" s="24"/>
    </row>
    <row r="424" spans="1:22" ht="21" hidden="1">
      <c r="A424" s="6" t="s">
        <v>1221</v>
      </c>
      <c r="B424" s="36" t="s">
        <v>1222</v>
      </c>
      <c r="C424" s="6" t="s">
        <v>1222</v>
      </c>
      <c r="D424" s="6" t="s">
        <v>148</v>
      </c>
      <c r="E424" s="7">
        <v>2564</v>
      </c>
      <c r="F424" s="6" t="s">
        <v>560</v>
      </c>
      <c r="G424" s="6" t="s">
        <v>17</v>
      </c>
      <c r="H424" s="6" t="s">
        <v>1223</v>
      </c>
      <c r="I424" s="6" t="s">
        <v>289</v>
      </c>
      <c r="J424" s="6"/>
      <c r="K424" s="6" t="s">
        <v>96</v>
      </c>
      <c r="L424" s="6"/>
      <c r="M424" s="24"/>
      <c r="N424" s="24"/>
      <c r="O424" s="24"/>
      <c r="P424" s="24"/>
      <c r="Q424" s="24"/>
      <c r="R424" s="6" t="s">
        <v>1569</v>
      </c>
      <c r="S424" s="24" t="e">
        <f>IF(LEN(R424=11),_xlfn.CONCAT(#REF!,"F",RIGHT(R424,2)),R424)</f>
        <v>#REF!</v>
      </c>
      <c r="T424" s="24"/>
      <c r="U424" s="24"/>
      <c r="V424" s="24"/>
    </row>
    <row r="425" spans="1:22" ht="21" hidden="1">
      <c r="A425" s="6" t="s">
        <v>1224</v>
      </c>
      <c r="B425" s="36" t="s">
        <v>1225</v>
      </c>
      <c r="C425" s="6" t="s">
        <v>1225</v>
      </c>
      <c r="D425" s="6" t="s">
        <v>15</v>
      </c>
      <c r="E425" s="7">
        <v>2564</v>
      </c>
      <c r="F425" s="6" t="s">
        <v>560</v>
      </c>
      <c r="G425" s="6" t="s">
        <v>17</v>
      </c>
      <c r="H425" s="6" t="s">
        <v>1226</v>
      </c>
      <c r="I425" s="6" t="s">
        <v>111</v>
      </c>
      <c r="J425" s="6"/>
      <c r="K425" s="6" t="s">
        <v>28</v>
      </c>
      <c r="L425" s="6"/>
      <c r="M425" s="24"/>
      <c r="N425" s="24"/>
      <c r="O425" s="24"/>
      <c r="P425" s="24"/>
      <c r="Q425" s="24"/>
      <c r="R425" s="6" t="s">
        <v>1565</v>
      </c>
      <c r="S425" s="24" t="e">
        <f>IF(LEN(R425=11),_xlfn.CONCAT(#REF!,"F",RIGHT(R425,2)),R425)</f>
        <v>#REF!</v>
      </c>
      <c r="T425" s="24"/>
      <c r="U425" s="24"/>
      <c r="V425" s="24"/>
    </row>
    <row r="426" spans="1:22" ht="21" hidden="1">
      <c r="A426" s="6" t="s">
        <v>1227</v>
      </c>
      <c r="B426" s="36" t="s">
        <v>1228</v>
      </c>
      <c r="C426" s="6" t="s">
        <v>1228</v>
      </c>
      <c r="D426" s="6" t="s">
        <v>15</v>
      </c>
      <c r="E426" s="7">
        <v>2564</v>
      </c>
      <c r="F426" s="6" t="s">
        <v>560</v>
      </c>
      <c r="G426" s="6" t="s">
        <v>771</v>
      </c>
      <c r="H426" s="6"/>
      <c r="I426" s="6" t="s">
        <v>1229</v>
      </c>
      <c r="J426" s="6"/>
      <c r="K426" s="6" t="s">
        <v>134</v>
      </c>
      <c r="L426" s="6"/>
      <c r="M426" s="24"/>
      <c r="N426" s="24"/>
      <c r="O426" s="24"/>
      <c r="P426" s="24"/>
      <c r="Q426" s="24"/>
      <c r="R426" s="6" t="s">
        <v>1569</v>
      </c>
      <c r="S426" s="24" t="e">
        <f>IF(LEN(R426=11),_xlfn.CONCAT(#REF!,"F",RIGHT(R426,2)),R426)</f>
        <v>#REF!</v>
      </c>
      <c r="T426" s="24"/>
      <c r="U426" s="24"/>
      <c r="V426" s="24"/>
    </row>
    <row r="427" spans="1:22" ht="21" hidden="1">
      <c r="A427" s="6" t="s">
        <v>1230</v>
      </c>
      <c r="B427" s="36" t="s">
        <v>1231</v>
      </c>
      <c r="C427" s="6" t="s">
        <v>1231</v>
      </c>
      <c r="D427" s="6" t="s">
        <v>15</v>
      </c>
      <c r="E427" s="7">
        <v>2564</v>
      </c>
      <c r="F427" s="6" t="s">
        <v>560</v>
      </c>
      <c r="G427" s="6" t="s">
        <v>17</v>
      </c>
      <c r="H427" s="6" t="s">
        <v>193</v>
      </c>
      <c r="I427" s="6" t="s">
        <v>111</v>
      </c>
      <c r="J427" s="6"/>
      <c r="K427" s="6" t="s">
        <v>28</v>
      </c>
      <c r="L427" s="6"/>
      <c r="M427" s="24"/>
      <c r="N427" s="24"/>
      <c r="O427" s="24"/>
      <c r="P427" s="24"/>
      <c r="Q427" s="24"/>
      <c r="R427" s="6" t="s">
        <v>1721</v>
      </c>
      <c r="S427" s="24" t="e">
        <f>IF(LEN(R427=11),_xlfn.CONCAT(#REF!,"F",RIGHT(R427,2)),R427)</f>
        <v>#REF!</v>
      </c>
      <c r="T427" s="24"/>
      <c r="U427" s="24"/>
      <c r="V427" s="24"/>
    </row>
    <row r="428" spans="1:22" ht="21" hidden="1">
      <c r="A428" s="6" t="s">
        <v>1232</v>
      </c>
      <c r="B428" s="36" t="s">
        <v>1233</v>
      </c>
      <c r="C428" s="6" t="s">
        <v>1233</v>
      </c>
      <c r="D428" s="6" t="s">
        <v>15</v>
      </c>
      <c r="E428" s="7">
        <v>2564</v>
      </c>
      <c r="F428" s="6" t="s">
        <v>560</v>
      </c>
      <c r="G428" s="6" t="s">
        <v>17</v>
      </c>
      <c r="H428" s="6" t="s">
        <v>711</v>
      </c>
      <c r="I428" s="6" t="s">
        <v>111</v>
      </c>
      <c r="J428" s="6"/>
      <c r="K428" s="6" t="s">
        <v>28</v>
      </c>
      <c r="L428" s="6"/>
      <c r="M428" s="24"/>
      <c r="N428" s="24"/>
      <c r="O428" s="24"/>
      <c r="P428" s="24"/>
      <c r="Q428" s="24"/>
      <c r="R428" s="6" t="s">
        <v>1589</v>
      </c>
      <c r="S428" s="24" t="e">
        <f>IF(LEN(R428=11),_xlfn.CONCAT(#REF!,"F",RIGHT(R428,2)),R428)</f>
        <v>#REF!</v>
      </c>
      <c r="T428" s="24"/>
      <c r="U428" s="24"/>
      <c r="V428" s="24"/>
    </row>
    <row r="429" spans="1:22" ht="21" hidden="1">
      <c r="A429" s="6" t="s">
        <v>1234</v>
      </c>
      <c r="B429" s="36" t="s">
        <v>1235</v>
      </c>
      <c r="C429" s="6" t="s">
        <v>1235</v>
      </c>
      <c r="D429" s="6" t="s">
        <v>15</v>
      </c>
      <c r="E429" s="7">
        <v>2564</v>
      </c>
      <c r="F429" s="6" t="s">
        <v>560</v>
      </c>
      <c r="G429" s="6" t="s">
        <v>17</v>
      </c>
      <c r="H429" s="6" t="s">
        <v>1236</v>
      </c>
      <c r="I429" s="6" t="s">
        <v>111</v>
      </c>
      <c r="J429" s="6"/>
      <c r="K429" s="6" t="s">
        <v>28</v>
      </c>
      <c r="L429" s="6"/>
      <c r="M429" s="24"/>
      <c r="N429" s="24"/>
      <c r="O429" s="24"/>
      <c r="P429" s="24"/>
      <c r="Q429" s="24"/>
      <c r="R429" s="6" t="s">
        <v>1721</v>
      </c>
      <c r="S429" s="24" t="e">
        <f>IF(LEN(R429=11),_xlfn.CONCAT(#REF!,"F",RIGHT(R429,2)),R429)</f>
        <v>#REF!</v>
      </c>
      <c r="T429" s="24"/>
      <c r="U429" s="24"/>
      <c r="V429" s="24"/>
    </row>
    <row r="430" spans="1:22" ht="21" hidden="1">
      <c r="A430" s="6" t="s">
        <v>1237</v>
      </c>
      <c r="B430" s="36" t="s">
        <v>1238</v>
      </c>
      <c r="C430" s="6" t="s">
        <v>1238</v>
      </c>
      <c r="D430" s="6" t="s">
        <v>15</v>
      </c>
      <c r="E430" s="7">
        <v>2564</v>
      </c>
      <c r="F430" s="6" t="s">
        <v>560</v>
      </c>
      <c r="G430" s="6" t="s">
        <v>17</v>
      </c>
      <c r="H430" s="6" t="s">
        <v>711</v>
      </c>
      <c r="I430" s="6" t="s">
        <v>111</v>
      </c>
      <c r="J430" s="6"/>
      <c r="K430" s="6" t="s">
        <v>28</v>
      </c>
      <c r="L430" s="6"/>
      <c r="M430" s="24"/>
      <c r="N430" s="24"/>
      <c r="O430" s="24"/>
      <c r="P430" s="24"/>
      <c r="Q430" s="24"/>
      <c r="R430" s="6" t="s">
        <v>1577</v>
      </c>
      <c r="S430" s="24" t="e">
        <f>IF(LEN(R430=11),_xlfn.CONCAT(#REF!,"F",RIGHT(R430,2)),R430)</f>
        <v>#REF!</v>
      </c>
      <c r="T430" s="24"/>
      <c r="U430" s="24"/>
      <c r="V430" s="24"/>
    </row>
    <row r="431" spans="1:22" ht="21" hidden="1">
      <c r="A431" s="6" t="s">
        <v>1239</v>
      </c>
      <c r="B431" s="36" t="s">
        <v>1240</v>
      </c>
      <c r="C431" s="6" t="s">
        <v>1240</v>
      </c>
      <c r="D431" s="6" t="s">
        <v>15</v>
      </c>
      <c r="E431" s="7">
        <v>2564</v>
      </c>
      <c r="F431" s="6" t="s">
        <v>560</v>
      </c>
      <c r="G431" s="6" t="s">
        <v>17</v>
      </c>
      <c r="H431" s="6" t="s">
        <v>1236</v>
      </c>
      <c r="I431" s="6" t="s">
        <v>111</v>
      </c>
      <c r="J431" s="6"/>
      <c r="K431" s="6" t="s">
        <v>28</v>
      </c>
      <c r="L431" s="6"/>
      <c r="M431" s="24"/>
      <c r="N431" s="24"/>
      <c r="O431" s="24"/>
      <c r="P431" s="24"/>
      <c r="Q431" s="24"/>
      <c r="R431" s="6" t="s">
        <v>1577</v>
      </c>
      <c r="S431" s="24" t="e">
        <f>IF(LEN(R431=11),_xlfn.CONCAT(#REF!,"F",RIGHT(R431,2)),R431)</f>
        <v>#REF!</v>
      </c>
      <c r="T431" s="24"/>
      <c r="U431" s="24"/>
      <c r="V431" s="24"/>
    </row>
    <row r="432" spans="1:22" ht="21" hidden="1">
      <c r="A432" s="6" t="s">
        <v>1241</v>
      </c>
      <c r="B432" s="36" t="s">
        <v>710</v>
      </c>
      <c r="C432" s="6" t="s">
        <v>710</v>
      </c>
      <c r="D432" s="6" t="s">
        <v>15</v>
      </c>
      <c r="E432" s="7">
        <v>2564</v>
      </c>
      <c r="F432" s="6" t="s">
        <v>560</v>
      </c>
      <c r="G432" s="6" t="s">
        <v>17</v>
      </c>
      <c r="H432" s="6" t="s">
        <v>711</v>
      </c>
      <c r="I432" s="6" t="s">
        <v>111</v>
      </c>
      <c r="J432" s="6"/>
      <c r="K432" s="6" t="s">
        <v>28</v>
      </c>
      <c r="L432" s="6"/>
      <c r="M432" s="24"/>
      <c r="N432" s="24"/>
      <c r="O432" s="24"/>
      <c r="P432" s="24"/>
      <c r="Q432" s="24"/>
      <c r="R432" s="6" t="s">
        <v>1577</v>
      </c>
      <c r="S432" s="24" t="e">
        <f>IF(LEN(R432=11),_xlfn.CONCAT(#REF!,"F",RIGHT(R432,2)),R432)</f>
        <v>#REF!</v>
      </c>
      <c r="T432" s="24"/>
      <c r="U432" s="24"/>
      <c r="V432" s="24"/>
    </row>
    <row r="433" spans="1:22" ht="21" hidden="1">
      <c r="A433" s="6" t="s">
        <v>1242</v>
      </c>
      <c r="B433" s="36" t="s">
        <v>1243</v>
      </c>
      <c r="C433" s="6" t="s">
        <v>1243</v>
      </c>
      <c r="D433" s="6" t="s">
        <v>15</v>
      </c>
      <c r="E433" s="7">
        <v>2564</v>
      </c>
      <c r="F433" s="6" t="s">
        <v>560</v>
      </c>
      <c r="G433" s="6" t="s">
        <v>17</v>
      </c>
      <c r="H433" s="6" t="s">
        <v>1244</v>
      </c>
      <c r="I433" s="6" t="s">
        <v>206</v>
      </c>
      <c r="J433" s="6"/>
      <c r="K433" s="6" t="s">
        <v>96</v>
      </c>
      <c r="L433" s="6"/>
      <c r="M433" s="24"/>
      <c r="N433" s="24"/>
      <c r="O433" s="24"/>
      <c r="P433" s="24"/>
      <c r="Q433" s="24"/>
      <c r="R433" s="6" t="s">
        <v>1577</v>
      </c>
      <c r="S433" s="24" t="e">
        <f>IF(LEN(R433=11),_xlfn.CONCAT(#REF!,"F",RIGHT(R433,2)),R433)</f>
        <v>#REF!</v>
      </c>
      <c r="T433" s="24"/>
      <c r="U433" s="24"/>
      <c r="V433" s="24"/>
    </row>
    <row r="434" spans="1:22" ht="21" hidden="1">
      <c r="A434" s="6" t="s">
        <v>1245</v>
      </c>
      <c r="B434" s="36" t="s">
        <v>1246</v>
      </c>
      <c r="C434" s="6" t="s">
        <v>1246</v>
      </c>
      <c r="D434" s="6" t="s">
        <v>15</v>
      </c>
      <c r="E434" s="7">
        <v>2564</v>
      </c>
      <c r="F434" s="6" t="s">
        <v>560</v>
      </c>
      <c r="G434" s="6" t="s">
        <v>17</v>
      </c>
      <c r="H434" s="6"/>
      <c r="I434" s="6" t="s">
        <v>1247</v>
      </c>
      <c r="J434" s="6"/>
      <c r="K434" s="6" t="s">
        <v>134</v>
      </c>
      <c r="L434" s="6"/>
      <c r="M434" s="24"/>
      <c r="N434" s="24"/>
      <c r="O434" s="24"/>
      <c r="P434" s="24"/>
      <c r="Q434" s="24"/>
      <c r="R434" s="6" t="s">
        <v>1577</v>
      </c>
      <c r="S434" s="24" t="e">
        <f>IF(LEN(R434=11),_xlfn.CONCAT(#REF!,"F",RIGHT(R434,2)),R434)</f>
        <v>#REF!</v>
      </c>
      <c r="T434" s="24"/>
      <c r="U434" s="24"/>
      <c r="V434" s="24"/>
    </row>
    <row r="435" spans="1:22" ht="21" hidden="1">
      <c r="A435" s="6" t="s">
        <v>1248</v>
      </c>
      <c r="B435" s="36" t="s">
        <v>1249</v>
      </c>
      <c r="C435" s="6" t="s">
        <v>1249</v>
      </c>
      <c r="D435" s="6" t="s">
        <v>15</v>
      </c>
      <c r="E435" s="7">
        <v>2564</v>
      </c>
      <c r="F435" s="6" t="s">
        <v>560</v>
      </c>
      <c r="G435" s="6" t="s">
        <v>17</v>
      </c>
      <c r="H435" s="6" t="s">
        <v>1250</v>
      </c>
      <c r="I435" s="6" t="s">
        <v>796</v>
      </c>
      <c r="J435" s="6"/>
      <c r="K435" s="6" t="s">
        <v>28</v>
      </c>
      <c r="L435" s="6"/>
      <c r="M435" s="24"/>
      <c r="N435" s="24"/>
      <c r="O435" s="24"/>
      <c r="P435" s="24"/>
      <c r="Q435" s="24"/>
      <c r="R435" s="6" t="s">
        <v>1721</v>
      </c>
      <c r="S435" s="24" t="e">
        <f>IF(LEN(R435=11),_xlfn.CONCAT(#REF!,"F",RIGHT(R435,2)),R435)</f>
        <v>#REF!</v>
      </c>
      <c r="T435" s="24"/>
      <c r="U435" s="24"/>
      <c r="V435" s="24"/>
    </row>
    <row r="436" spans="1:22" ht="21" hidden="1">
      <c r="A436" s="6" t="s">
        <v>1251</v>
      </c>
      <c r="B436" s="36" t="s">
        <v>1252</v>
      </c>
      <c r="C436" s="6" t="s">
        <v>1252</v>
      </c>
      <c r="D436" s="6" t="s">
        <v>15</v>
      </c>
      <c r="E436" s="7">
        <v>2564</v>
      </c>
      <c r="F436" s="6" t="s">
        <v>560</v>
      </c>
      <c r="G436" s="6" t="s">
        <v>416</v>
      </c>
      <c r="H436" s="6" t="s">
        <v>332</v>
      </c>
      <c r="I436" s="6" t="s">
        <v>161</v>
      </c>
      <c r="J436" s="6"/>
      <c r="K436" s="6" t="s">
        <v>162</v>
      </c>
      <c r="L436" s="6"/>
      <c r="M436" s="24"/>
      <c r="N436" s="24"/>
      <c r="O436" s="24"/>
      <c r="P436" s="24"/>
      <c r="Q436" s="24"/>
      <c r="R436" s="6" t="s">
        <v>1577</v>
      </c>
      <c r="S436" s="24" t="e">
        <f>IF(LEN(R436=11),_xlfn.CONCAT(#REF!,"F",RIGHT(R436,2)),R436)</f>
        <v>#REF!</v>
      </c>
      <c r="T436" s="24"/>
      <c r="U436" s="24"/>
      <c r="V436" s="24"/>
    </row>
    <row r="437" spans="1:22" ht="21" hidden="1">
      <c r="A437" s="6" t="s">
        <v>1253</v>
      </c>
      <c r="B437" s="36" t="s">
        <v>1254</v>
      </c>
      <c r="C437" s="6" t="s">
        <v>1254</v>
      </c>
      <c r="D437" s="6" t="s">
        <v>15</v>
      </c>
      <c r="E437" s="7">
        <v>2564</v>
      </c>
      <c r="F437" s="6" t="s">
        <v>560</v>
      </c>
      <c r="G437" s="6" t="s">
        <v>17</v>
      </c>
      <c r="H437" s="6" t="s">
        <v>1255</v>
      </c>
      <c r="I437" s="6" t="s">
        <v>111</v>
      </c>
      <c r="J437" s="6"/>
      <c r="K437" s="6" t="s">
        <v>28</v>
      </c>
      <c r="L437" s="6"/>
      <c r="M437" s="24"/>
      <c r="N437" s="24"/>
      <c r="O437" s="24"/>
      <c r="P437" s="24"/>
      <c r="Q437" s="24"/>
      <c r="R437" s="6" t="s">
        <v>1569</v>
      </c>
      <c r="S437" s="24" t="e">
        <f>IF(LEN(R437=11),_xlfn.CONCAT(#REF!,"F",RIGHT(R437,2)),R437)</f>
        <v>#REF!</v>
      </c>
      <c r="T437" s="24"/>
      <c r="U437" s="24"/>
      <c r="V437" s="24"/>
    </row>
    <row r="438" spans="1:22" ht="21" hidden="1">
      <c r="A438" s="6" t="s">
        <v>1256</v>
      </c>
      <c r="B438" s="36" t="s">
        <v>1257</v>
      </c>
      <c r="C438" s="6" t="s">
        <v>1257</v>
      </c>
      <c r="D438" s="6" t="s">
        <v>15</v>
      </c>
      <c r="E438" s="7">
        <v>2564</v>
      </c>
      <c r="F438" s="6" t="s">
        <v>560</v>
      </c>
      <c r="G438" s="6" t="s">
        <v>17</v>
      </c>
      <c r="H438" s="6" t="s">
        <v>1258</v>
      </c>
      <c r="I438" s="6" t="s">
        <v>289</v>
      </c>
      <c r="J438" s="6"/>
      <c r="K438" s="6" t="s">
        <v>96</v>
      </c>
      <c r="L438" s="6"/>
      <c r="M438" s="24"/>
      <c r="N438" s="24"/>
      <c r="O438" s="24"/>
      <c r="P438" s="24"/>
      <c r="Q438" s="24"/>
      <c r="R438" s="6" t="s">
        <v>1569</v>
      </c>
      <c r="S438" s="24" t="e">
        <f>IF(LEN(R438=11),_xlfn.CONCAT(#REF!,"F",RIGHT(R438,2)),R438)</f>
        <v>#REF!</v>
      </c>
      <c r="T438" s="24"/>
      <c r="U438" s="24"/>
      <c r="V438" s="24"/>
    </row>
    <row r="439" spans="1:22" ht="21" hidden="1">
      <c r="A439" s="6" t="s">
        <v>1259</v>
      </c>
      <c r="B439" s="36" t="s">
        <v>1260</v>
      </c>
      <c r="C439" s="6" t="s">
        <v>1260</v>
      </c>
      <c r="D439" s="6" t="s">
        <v>15</v>
      </c>
      <c r="E439" s="7">
        <v>2564</v>
      </c>
      <c r="F439" s="6" t="s">
        <v>560</v>
      </c>
      <c r="G439" s="6" t="s">
        <v>17</v>
      </c>
      <c r="H439" s="6" t="s">
        <v>1031</v>
      </c>
      <c r="I439" s="6" t="s">
        <v>206</v>
      </c>
      <c r="J439" s="6"/>
      <c r="K439" s="6" t="s">
        <v>96</v>
      </c>
      <c r="L439" s="6"/>
      <c r="M439" s="24"/>
      <c r="N439" s="24"/>
      <c r="O439" s="24"/>
      <c r="P439" s="24"/>
      <c r="Q439" s="24"/>
      <c r="R439" s="6" t="s">
        <v>1565</v>
      </c>
      <c r="S439" s="24" t="e">
        <f>IF(LEN(R439=11),_xlfn.CONCAT(#REF!,"F",RIGHT(R439,2)),R439)</f>
        <v>#REF!</v>
      </c>
      <c r="T439" s="24"/>
      <c r="U439" s="24"/>
      <c r="V439" s="24"/>
    </row>
    <row r="440" spans="1:22" ht="21" hidden="1">
      <c r="A440" s="6" t="s">
        <v>1261</v>
      </c>
      <c r="B440" s="36" t="s">
        <v>1262</v>
      </c>
      <c r="C440" s="6" t="s">
        <v>1262</v>
      </c>
      <c r="D440" s="6" t="s">
        <v>15</v>
      </c>
      <c r="E440" s="7">
        <v>2564</v>
      </c>
      <c r="F440" s="6" t="s">
        <v>560</v>
      </c>
      <c r="G440" s="6" t="s">
        <v>17</v>
      </c>
      <c r="H440" s="6" t="s">
        <v>1263</v>
      </c>
      <c r="I440" s="6" t="s">
        <v>111</v>
      </c>
      <c r="J440" s="6"/>
      <c r="K440" s="6" t="s">
        <v>28</v>
      </c>
      <c r="L440" s="6"/>
      <c r="M440" s="24"/>
      <c r="N440" s="24"/>
      <c r="O440" s="24"/>
      <c r="P440" s="24"/>
      <c r="Q440" s="24"/>
      <c r="R440" s="6" t="s">
        <v>1565</v>
      </c>
      <c r="S440" s="24" t="e">
        <f>IF(LEN(R440=11),_xlfn.CONCAT(#REF!,"F",RIGHT(R440,2)),R440)</f>
        <v>#REF!</v>
      </c>
      <c r="T440" s="24"/>
      <c r="U440" s="24"/>
      <c r="V440" s="24"/>
    </row>
    <row r="441" spans="1:22" ht="21" hidden="1">
      <c r="A441" s="6" t="s">
        <v>1264</v>
      </c>
      <c r="B441" s="36" t="s">
        <v>1265</v>
      </c>
      <c r="C441" s="6" t="s">
        <v>1265</v>
      </c>
      <c r="D441" s="6" t="s">
        <v>15</v>
      </c>
      <c r="E441" s="7">
        <v>2564</v>
      </c>
      <c r="F441" s="6" t="s">
        <v>560</v>
      </c>
      <c r="G441" s="6" t="s">
        <v>17</v>
      </c>
      <c r="H441" s="6"/>
      <c r="I441" s="6" t="s">
        <v>1266</v>
      </c>
      <c r="J441" s="6"/>
      <c r="K441" s="6" t="s">
        <v>134</v>
      </c>
      <c r="L441" s="6"/>
      <c r="M441" s="24"/>
      <c r="N441" s="24"/>
      <c r="O441" s="24"/>
      <c r="P441" s="24"/>
      <c r="Q441" s="24"/>
      <c r="R441" s="6" t="s">
        <v>1577</v>
      </c>
      <c r="S441" s="24" t="e">
        <f>IF(LEN(R441=11),_xlfn.CONCAT(#REF!,"F",RIGHT(R441,2)),R441)</f>
        <v>#REF!</v>
      </c>
      <c r="T441" s="24"/>
      <c r="U441" s="24"/>
      <c r="V441" s="24"/>
    </row>
    <row r="442" spans="1:22" ht="21" hidden="1">
      <c r="A442" s="6" t="s">
        <v>1267</v>
      </c>
      <c r="B442" s="36" t="s">
        <v>1268</v>
      </c>
      <c r="C442" s="6" t="s">
        <v>1268</v>
      </c>
      <c r="D442" s="6" t="s">
        <v>15</v>
      </c>
      <c r="E442" s="7">
        <v>2564</v>
      </c>
      <c r="F442" s="6" t="s">
        <v>560</v>
      </c>
      <c r="G442" s="6" t="s">
        <v>771</v>
      </c>
      <c r="H442" s="6"/>
      <c r="I442" s="6" t="s">
        <v>1269</v>
      </c>
      <c r="J442" s="6"/>
      <c r="K442" s="6" t="s">
        <v>134</v>
      </c>
      <c r="L442" s="6"/>
      <c r="M442" s="24"/>
      <c r="N442" s="24"/>
      <c r="O442" s="24"/>
      <c r="P442" s="24"/>
      <c r="Q442" s="24"/>
      <c r="R442" s="6" t="s">
        <v>1721</v>
      </c>
      <c r="S442" s="24" t="e">
        <f>IF(LEN(R442=11),_xlfn.CONCAT(#REF!,"F",RIGHT(R442,2)),R442)</f>
        <v>#REF!</v>
      </c>
      <c r="T442" s="24"/>
      <c r="U442" s="24"/>
      <c r="V442" s="24"/>
    </row>
    <row r="443" spans="1:22" ht="21" hidden="1">
      <c r="A443" s="6" t="s">
        <v>1270</v>
      </c>
      <c r="B443" s="36" t="s">
        <v>1271</v>
      </c>
      <c r="C443" s="6" t="s">
        <v>1271</v>
      </c>
      <c r="D443" s="6" t="s">
        <v>15</v>
      </c>
      <c r="E443" s="7">
        <v>2564</v>
      </c>
      <c r="F443" s="6" t="s">
        <v>560</v>
      </c>
      <c r="G443" s="6" t="s">
        <v>17</v>
      </c>
      <c r="H443" s="6" t="s">
        <v>1272</v>
      </c>
      <c r="I443" s="6" t="s">
        <v>161</v>
      </c>
      <c r="J443" s="6"/>
      <c r="K443" s="6" t="s">
        <v>162</v>
      </c>
      <c r="L443" s="6"/>
      <c r="M443" s="24"/>
      <c r="N443" s="24"/>
      <c r="O443" s="24"/>
      <c r="P443" s="24"/>
      <c r="Q443" s="24"/>
      <c r="R443" s="6" t="s">
        <v>1577</v>
      </c>
      <c r="S443" s="24" t="e">
        <f>IF(LEN(R443=11),_xlfn.CONCAT(#REF!,"F",RIGHT(R443,2)),R443)</f>
        <v>#REF!</v>
      </c>
      <c r="T443" s="24"/>
      <c r="U443" s="24"/>
      <c r="V443" s="24"/>
    </row>
    <row r="444" spans="1:22" ht="21" hidden="1">
      <c r="A444" s="6" t="s">
        <v>1273</v>
      </c>
      <c r="B444" s="36" t="s">
        <v>660</v>
      </c>
      <c r="C444" s="6" t="s">
        <v>660</v>
      </c>
      <c r="D444" s="6" t="s">
        <v>15</v>
      </c>
      <c r="E444" s="7">
        <v>2564</v>
      </c>
      <c r="F444" s="6" t="s">
        <v>560</v>
      </c>
      <c r="G444" s="6" t="s">
        <v>17</v>
      </c>
      <c r="H444" s="6" t="s">
        <v>692</v>
      </c>
      <c r="I444" s="6" t="s">
        <v>206</v>
      </c>
      <c r="J444" s="6"/>
      <c r="K444" s="6" t="s">
        <v>96</v>
      </c>
      <c r="L444" s="6"/>
      <c r="M444" s="24"/>
      <c r="N444" s="24"/>
      <c r="O444" s="24"/>
      <c r="P444" s="24"/>
      <c r="Q444" s="24"/>
      <c r="R444" s="6" t="s">
        <v>1721</v>
      </c>
      <c r="S444" s="24" t="e">
        <f>IF(LEN(R444=11),_xlfn.CONCAT(#REF!,"F",RIGHT(R444,2)),R444)</f>
        <v>#REF!</v>
      </c>
      <c r="T444" s="24"/>
      <c r="U444" s="24"/>
      <c r="V444" s="24"/>
    </row>
    <row r="445" spans="1:22" ht="21" hidden="1">
      <c r="A445" s="6" t="s">
        <v>1274</v>
      </c>
      <c r="B445" s="36" t="s">
        <v>521</v>
      </c>
      <c r="C445" s="6" t="s">
        <v>521</v>
      </c>
      <c r="D445" s="6" t="s">
        <v>15</v>
      </c>
      <c r="E445" s="7">
        <v>2564</v>
      </c>
      <c r="F445" s="6" t="s">
        <v>560</v>
      </c>
      <c r="G445" s="6" t="s">
        <v>17</v>
      </c>
      <c r="H445" s="6" t="s">
        <v>216</v>
      </c>
      <c r="I445" s="6" t="s">
        <v>111</v>
      </c>
      <c r="J445" s="6"/>
      <c r="K445" s="6" t="s">
        <v>28</v>
      </c>
      <c r="L445" s="6"/>
      <c r="M445" s="24"/>
      <c r="N445" s="24"/>
      <c r="O445" s="24"/>
      <c r="P445" s="24"/>
      <c r="Q445" s="24"/>
      <c r="R445" s="6" t="s">
        <v>1565</v>
      </c>
      <c r="S445" s="24" t="e">
        <f>IF(LEN(R445=11),_xlfn.CONCAT(#REF!,"F",RIGHT(R445,2)),R445)</f>
        <v>#REF!</v>
      </c>
      <c r="T445" s="24"/>
      <c r="U445" s="24"/>
      <c r="V445" s="24"/>
    </row>
    <row r="446" spans="1:22" ht="21" hidden="1">
      <c r="A446" s="6" t="s">
        <v>1275</v>
      </c>
      <c r="B446" s="36" t="s">
        <v>705</v>
      </c>
      <c r="C446" s="6" t="s">
        <v>705</v>
      </c>
      <c r="D446" s="6" t="s">
        <v>15</v>
      </c>
      <c r="E446" s="7">
        <v>2564</v>
      </c>
      <c r="F446" s="6" t="s">
        <v>560</v>
      </c>
      <c r="G446" s="6" t="s">
        <v>17</v>
      </c>
      <c r="H446" s="6" t="s">
        <v>706</v>
      </c>
      <c r="I446" s="6" t="s">
        <v>161</v>
      </c>
      <c r="J446" s="6"/>
      <c r="K446" s="6" t="s">
        <v>162</v>
      </c>
      <c r="L446" s="6"/>
      <c r="M446" s="24"/>
      <c r="N446" s="24"/>
      <c r="O446" s="24"/>
      <c r="P446" s="24"/>
      <c r="Q446" s="24"/>
      <c r="R446" s="6" t="s">
        <v>1721</v>
      </c>
      <c r="S446" s="24" t="e">
        <f>IF(LEN(R446=11),_xlfn.CONCAT(#REF!,"F",RIGHT(R446,2)),R446)</f>
        <v>#REF!</v>
      </c>
      <c r="T446" s="24"/>
      <c r="U446" s="24"/>
      <c r="V446" s="24"/>
    </row>
    <row r="447" spans="1:22" ht="21" hidden="1">
      <c r="A447" s="6" t="s">
        <v>1276</v>
      </c>
      <c r="B447" s="36" t="s">
        <v>1277</v>
      </c>
      <c r="C447" s="6" t="s">
        <v>1277</v>
      </c>
      <c r="D447" s="6" t="s">
        <v>15</v>
      </c>
      <c r="E447" s="7">
        <v>2564</v>
      </c>
      <c r="F447" s="6" t="s">
        <v>560</v>
      </c>
      <c r="G447" s="6" t="s">
        <v>17</v>
      </c>
      <c r="H447" s="6" t="s">
        <v>607</v>
      </c>
      <c r="I447" s="6" t="s">
        <v>289</v>
      </c>
      <c r="J447" s="6"/>
      <c r="K447" s="6" t="s">
        <v>96</v>
      </c>
      <c r="L447" s="6"/>
      <c r="M447" s="24"/>
      <c r="N447" s="24"/>
      <c r="O447" s="24"/>
      <c r="P447" s="24"/>
      <c r="Q447" s="24"/>
      <c r="R447" s="6" t="s">
        <v>1569</v>
      </c>
      <c r="S447" s="24" t="e">
        <f>IF(LEN(R447=11),_xlfn.CONCAT(#REF!,"F",RIGHT(R447,2)),R447)</f>
        <v>#REF!</v>
      </c>
      <c r="T447" s="24"/>
      <c r="U447" s="24"/>
      <c r="V447" s="24"/>
    </row>
    <row r="448" spans="1:22" ht="21" hidden="1">
      <c r="A448" s="6" t="s">
        <v>1278</v>
      </c>
      <c r="B448" s="36" t="s">
        <v>1279</v>
      </c>
      <c r="C448" s="6" t="s">
        <v>1279</v>
      </c>
      <c r="D448" s="6" t="s">
        <v>15</v>
      </c>
      <c r="E448" s="7">
        <v>2564</v>
      </c>
      <c r="F448" s="6" t="s">
        <v>416</v>
      </c>
      <c r="G448" s="6" t="s">
        <v>771</v>
      </c>
      <c r="H448" s="6" t="s">
        <v>296</v>
      </c>
      <c r="I448" s="6" t="s">
        <v>206</v>
      </c>
      <c r="J448" s="6"/>
      <c r="K448" s="6" t="s">
        <v>96</v>
      </c>
      <c r="L448" s="6"/>
      <c r="M448" s="24"/>
      <c r="N448" s="24"/>
      <c r="O448" s="24"/>
      <c r="P448" s="24"/>
      <c r="Q448" s="24"/>
      <c r="R448" s="6" t="s">
        <v>1565</v>
      </c>
      <c r="S448" s="24" t="e">
        <f>IF(LEN(R448=11),_xlfn.CONCAT(#REF!,"F",RIGHT(R448,2)),R448)</f>
        <v>#REF!</v>
      </c>
      <c r="T448" s="24"/>
      <c r="U448" s="24"/>
      <c r="V448" s="24"/>
    </row>
    <row r="449" spans="1:22" ht="21" hidden="1">
      <c r="A449" s="6" t="s">
        <v>1280</v>
      </c>
      <c r="B449" s="36" t="s">
        <v>1281</v>
      </c>
      <c r="C449" s="6" t="s">
        <v>1281</v>
      </c>
      <c r="D449" s="6" t="s">
        <v>15</v>
      </c>
      <c r="E449" s="7">
        <v>2564</v>
      </c>
      <c r="F449" s="6" t="s">
        <v>560</v>
      </c>
      <c r="G449" s="6" t="s">
        <v>17</v>
      </c>
      <c r="H449" s="6"/>
      <c r="I449" s="6" t="s">
        <v>549</v>
      </c>
      <c r="J449" s="6"/>
      <c r="K449" s="6" t="s">
        <v>134</v>
      </c>
      <c r="L449" s="6"/>
      <c r="M449" s="24"/>
      <c r="N449" s="24"/>
      <c r="O449" s="24"/>
      <c r="P449" s="24"/>
      <c r="Q449" s="24"/>
      <c r="R449" s="6" t="s">
        <v>1619</v>
      </c>
      <c r="S449" s="24" t="e">
        <f>IF(LEN(R449=11),_xlfn.CONCAT(#REF!,"F",RIGHT(R449,2)),R449)</f>
        <v>#REF!</v>
      </c>
      <c r="T449" s="24"/>
      <c r="U449" s="24"/>
      <c r="V449" s="24"/>
    </row>
    <row r="450" spans="1:22" ht="21" hidden="1">
      <c r="A450" s="6" t="s">
        <v>1282</v>
      </c>
      <c r="B450" s="36" t="s">
        <v>1283</v>
      </c>
      <c r="C450" s="6" t="s">
        <v>1283</v>
      </c>
      <c r="D450" s="6" t="s">
        <v>15</v>
      </c>
      <c r="E450" s="7">
        <v>2564</v>
      </c>
      <c r="F450" s="6" t="s">
        <v>560</v>
      </c>
      <c r="G450" s="6" t="s">
        <v>17</v>
      </c>
      <c r="H450" s="6" t="s">
        <v>1284</v>
      </c>
      <c r="I450" s="6" t="s">
        <v>111</v>
      </c>
      <c r="J450" s="6"/>
      <c r="K450" s="6" t="s">
        <v>28</v>
      </c>
      <c r="L450" s="6"/>
      <c r="M450" s="24"/>
      <c r="N450" s="24"/>
      <c r="O450" s="24"/>
      <c r="P450" s="24"/>
      <c r="Q450" s="24"/>
      <c r="R450" s="6" t="s">
        <v>1565</v>
      </c>
      <c r="S450" s="24" t="e">
        <f>IF(LEN(R450=11),_xlfn.CONCAT(#REF!,"F",RIGHT(R450,2)),R450)</f>
        <v>#REF!</v>
      </c>
      <c r="T450" s="24"/>
      <c r="U450" s="24"/>
      <c r="V450" s="24"/>
    </row>
    <row r="451" spans="1:22" ht="21" hidden="1">
      <c r="A451" s="6" t="s">
        <v>1285</v>
      </c>
      <c r="B451" s="36" t="s">
        <v>1286</v>
      </c>
      <c r="C451" s="6" t="s">
        <v>1286</v>
      </c>
      <c r="D451" s="6" t="s">
        <v>15</v>
      </c>
      <c r="E451" s="7">
        <v>2564</v>
      </c>
      <c r="F451" s="6" t="s">
        <v>560</v>
      </c>
      <c r="G451" s="6" t="s">
        <v>17</v>
      </c>
      <c r="H451" s="6" t="s">
        <v>1287</v>
      </c>
      <c r="I451" s="6" t="s">
        <v>319</v>
      </c>
      <c r="J451" s="6"/>
      <c r="K451" s="6" t="s">
        <v>75</v>
      </c>
      <c r="L451" s="6"/>
      <c r="M451" s="24"/>
      <c r="N451" s="24"/>
      <c r="O451" s="24"/>
      <c r="P451" s="24"/>
      <c r="Q451" s="24"/>
      <c r="R451" s="6" t="s">
        <v>1584</v>
      </c>
      <c r="S451" s="24" t="e">
        <f>IF(LEN(R451=11),_xlfn.CONCAT(#REF!,"F",RIGHT(R451,2)),R451)</f>
        <v>#REF!</v>
      </c>
      <c r="T451" s="24"/>
      <c r="U451" s="24"/>
      <c r="V451" s="24"/>
    </row>
    <row r="452" spans="1:22" ht="21" hidden="1">
      <c r="A452" s="6" t="s">
        <v>1288</v>
      </c>
      <c r="B452" s="36" t="s">
        <v>1289</v>
      </c>
      <c r="C452" s="6" t="s">
        <v>1289</v>
      </c>
      <c r="D452" s="6" t="s">
        <v>15</v>
      </c>
      <c r="E452" s="7">
        <v>2564</v>
      </c>
      <c r="F452" s="6" t="s">
        <v>560</v>
      </c>
      <c r="G452" s="6" t="s">
        <v>17</v>
      </c>
      <c r="H452" s="6"/>
      <c r="I452" s="6" t="s">
        <v>549</v>
      </c>
      <c r="J452" s="6"/>
      <c r="K452" s="6" t="s">
        <v>134</v>
      </c>
      <c r="L452" s="6"/>
      <c r="M452" s="24"/>
      <c r="N452" s="24"/>
      <c r="O452" s="24"/>
      <c r="P452" s="24"/>
      <c r="Q452" s="24"/>
      <c r="R452" s="6" t="s">
        <v>1619</v>
      </c>
      <c r="S452" s="24" t="e">
        <f>IF(LEN(R452=11),_xlfn.CONCAT(#REF!,"F",RIGHT(R452,2)),R452)</f>
        <v>#REF!</v>
      </c>
      <c r="T452" s="24"/>
      <c r="U452" s="24"/>
      <c r="V452" s="24"/>
    </row>
    <row r="453" spans="1:22" ht="21" hidden="1">
      <c r="A453" s="6" t="s">
        <v>1290</v>
      </c>
      <c r="B453" s="36" t="s">
        <v>1291</v>
      </c>
      <c r="C453" s="6" t="s">
        <v>1291</v>
      </c>
      <c r="D453" s="6" t="s">
        <v>15</v>
      </c>
      <c r="E453" s="7">
        <v>2564</v>
      </c>
      <c r="F453" s="6" t="s">
        <v>560</v>
      </c>
      <c r="G453" s="6" t="s">
        <v>17</v>
      </c>
      <c r="H453" s="6" t="s">
        <v>1292</v>
      </c>
      <c r="I453" s="6" t="s">
        <v>398</v>
      </c>
      <c r="J453" s="6"/>
      <c r="K453" s="6" t="s">
        <v>399</v>
      </c>
      <c r="L453" s="6"/>
      <c r="M453" s="24"/>
      <c r="N453" s="24"/>
      <c r="O453" s="24"/>
      <c r="P453" s="24"/>
      <c r="Q453" s="24"/>
      <c r="R453" s="6" t="s">
        <v>1577</v>
      </c>
      <c r="S453" s="24" t="e">
        <f>IF(LEN(R453=11),_xlfn.CONCAT(#REF!,"F",RIGHT(R453,2)),R453)</f>
        <v>#REF!</v>
      </c>
      <c r="T453" s="24"/>
      <c r="U453" s="24"/>
      <c r="V453" s="24"/>
    </row>
    <row r="454" spans="1:22" ht="21" hidden="1">
      <c r="A454" s="6" t="s">
        <v>1293</v>
      </c>
      <c r="B454" s="36" t="s">
        <v>1294</v>
      </c>
      <c r="C454" s="6" t="s">
        <v>1294</v>
      </c>
      <c r="D454" s="6" t="s">
        <v>148</v>
      </c>
      <c r="E454" s="7">
        <v>2564</v>
      </c>
      <c r="F454" s="6" t="s">
        <v>787</v>
      </c>
      <c r="G454" s="6" t="s">
        <v>17</v>
      </c>
      <c r="H454" s="6" t="s">
        <v>1292</v>
      </c>
      <c r="I454" s="6" t="s">
        <v>398</v>
      </c>
      <c r="J454" s="6"/>
      <c r="K454" s="6" t="s">
        <v>399</v>
      </c>
      <c r="L454" s="6"/>
      <c r="M454" s="24"/>
      <c r="N454" s="24"/>
      <c r="O454" s="24"/>
      <c r="P454" s="24"/>
      <c r="Q454" s="24"/>
      <c r="R454" s="6" t="s">
        <v>1554</v>
      </c>
      <c r="S454" s="24" t="e">
        <f>IF(LEN(R454=11),_xlfn.CONCAT(#REF!,"F",RIGHT(R454,2)),R454)</f>
        <v>#REF!</v>
      </c>
      <c r="T454" s="24"/>
      <c r="U454" s="24"/>
      <c r="V454" s="24"/>
    </row>
    <row r="455" spans="1:22" ht="21" hidden="1">
      <c r="A455" s="6" t="s">
        <v>1295</v>
      </c>
      <c r="B455" s="36" t="s">
        <v>1296</v>
      </c>
      <c r="C455" s="6" t="s">
        <v>1296</v>
      </c>
      <c r="D455" s="6" t="s">
        <v>15</v>
      </c>
      <c r="E455" s="7">
        <v>2564</v>
      </c>
      <c r="F455" s="6" t="s">
        <v>560</v>
      </c>
      <c r="G455" s="6" t="s">
        <v>17</v>
      </c>
      <c r="H455" s="6" t="s">
        <v>1297</v>
      </c>
      <c r="I455" s="6" t="s">
        <v>176</v>
      </c>
      <c r="J455" s="6"/>
      <c r="K455" s="6" t="s">
        <v>67</v>
      </c>
      <c r="L455" s="6"/>
      <c r="M455" s="24"/>
      <c r="N455" s="24"/>
      <c r="O455" s="24"/>
      <c r="P455" s="24"/>
      <c r="Q455" s="24"/>
      <c r="R455" s="6" t="s">
        <v>1719</v>
      </c>
      <c r="S455" s="24" t="e">
        <f>IF(LEN(R455=11),_xlfn.CONCAT(#REF!,"F",RIGHT(R455,2)),R455)</f>
        <v>#REF!</v>
      </c>
      <c r="T455" s="24"/>
      <c r="U455" s="24"/>
      <c r="V455" s="24"/>
    </row>
    <row r="456" spans="1:22" ht="21" hidden="1">
      <c r="A456" s="6" t="s">
        <v>1298</v>
      </c>
      <c r="B456" s="36" t="s">
        <v>1299</v>
      </c>
      <c r="C456" s="6" t="s">
        <v>1299</v>
      </c>
      <c r="D456" s="6" t="s">
        <v>15</v>
      </c>
      <c r="E456" s="7">
        <v>2564</v>
      </c>
      <c r="F456" s="6" t="s">
        <v>560</v>
      </c>
      <c r="G456" s="6" t="s">
        <v>17</v>
      </c>
      <c r="H456" s="6" t="s">
        <v>1300</v>
      </c>
      <c r="I456" s="6" t="s">
        <v>161</v>
      </c>
      <c r="J456" s="6"/>
      <c r="K456" s="6" t="s">
        <v>162</v>
      </c>
      <c r="L456" s="6"/>
      <c r="M456" s="24"/>
      <c r="N456" s="24"/>
      <c r="O456" s="24"/>
      <c r="P456" s="24"/>
      <c r="Q456" s="24"/>
      <c r="R456" s="6" t="s">
        <v>1577</v>
      </c>
      <c r="S456" s="24" t="e">
        <f>IF(LEN(R456=11),_xlfn.CONCAT(#REF!,"F",RIGHT(R456,2)),R456)</f>
        <v>#REF!</v>
      </c>
      <c r="T456" s="24"/>
      <c r="U456" s="24"/>
      <c r="V456" s="24"/>
    </row>
    <row r="457" spans="1:22" ht="21" hidden="1">
      <c r="A457" s="6" t="s">
        <v>1301</v>
      </c>
      <c r="B457" s="36" t="s">
        <v>1302</v>
      </c>
      <c r="C457" s="6" t="s">
        <v>1302</v>
      </c>
      <c r="D457" s="6" t="s">
        <v>15</v>
      </c>
      <c r="E457" s="7">
        <v>2564</v>
      </c>
      <c r="F457" s="6" t="s">
        <v>560</v>
      </c>
      <c r="G457" s="6" t="s">
        <v>17</v>
      </c>
      <c r="H457" s="6" t="s">
        <v>1303</v>
      </c>
      <c r="I457" s="6" t="s">
        <v>206</v>
      </c>
      <c r="J457" s="6"/>
      <c r="K457" s="6" t="s">
        <v>96</v>
      </c>
      <c r="L457" s="6"/>
      <c r="M457" s="24"/>
      <c r="N457" s="24"/>
      <c r="O457" s="24"/>
      <c r="P457" s="24"/>
      <c r="Q457" s="24"/>
      <c r="R457" s="6" t="s">
        <v>1719</v>
      </c>
      <c r="S457" s="24" t="e">
        <f>IF(LEN(R457=11),_xlfn.CONCAT(#REF!,"F",RIGHT(R457,2)),R457)</f>
        <v>#REF!</v>
      </c>
      <c r="T457" s="24"/>
      <c r="U457" s="24"/>
      <c r="V457" s="24"/>
    </row>
    <row r="458" spans="1:22" ht="21" hidden="1">
      <c r="A458" s="6" t="s">
        <v>1304</v>
      </c>
      <c r="B458" s="36" t="s">
        <v>1305</v>
      </c>
      <c r="C458" s="6" t="s">
        <v>1305</v>
      </c>
      <c r="D458" s="6" t="s">
        <v>15</v>
      </c>
      <c r="E458" s="7">
        <v>2564</v>
      </c>
      <c r="F458" s="6" t="s">
        <v>755</v>
      </c>
      <c r="G458" s="6" t="s">
        <v>878</v>
      </c>
      <c r="H458" s="6"/>
      <c r="I458" s="6" t="s">
        <v>137</v>
      </c>
      <c r="J458" s="6"/>
      <c r="K458" s="6" t="s">
        <v>134</v>
      </c>
      <c r="L458" s="6"/>
      <c r="M458" s="24"/>
      <c r="N458" s="24"/>
      <c r="O458" s="24"/>
      <c r="P458" s="24"/>
      <c r="Q458" s="24"/>
      <c r="R458" s="6" t="s">
        <v>1565</v>
      </c>
      <c r="S458" s="24" t="e">
        <f>IF(LEN(R458=11),_xlfn.CONCAT(#REF!,"F",RIGHT(R458,2)),R458)</f>
        <v>#REF!</v>
      </c>
      <c r="T458" s="24"/>
      <c r="U458" s="24"/>
      <c r="V458" s="24"/>
    </row>
    <row r="459" spans="1:22" ht="21" hidden="1">
      <c r="A459" s="6" t="s">
        <v>1306</v>
      </c>
      <c r="B459" s="36" t="s">
        <v>1307</v>
      </c>
      <c r="C459" s="6" t="s">
        <v>1308</v>
      </c>
      <c r="D459" s="6" t="s">
        <v>15</v>
      </c>
      <c r="E459" s="7">
        <v>2564</v>
      </c>
      <c r="F459" s="6" t="s">
        <v>560</v>
      </c>
      <c r="G459" s="6" t="s">
        <v>17</v>
      </c>
      <c r="H459" s="6" t="s">
        <v>1297</v>
      </c>
      <c r="I459" s="6" t="s">
        <v>176</v>
      </c>
      <c r="J459" s="6"/>
      <c r="K459" s="6" t="s">
        <v>67</v>
      </c>
      <c r="L459" s="6"/>
      <c r="M459" s="24"/>
      <c r="N459" s="24"/>
      <c r="O459" s="24"/>
      <c r="P459" s="24"/>
      <c r="Q459" s="24"/>
      <c r="R459" s="6" t="s">
        <v>1565</v>
      </c>
      <c r="S459" s="24" t="e">
        <f>IF(LEN(R459=11),_xlfn.CONCAT(#REF!,"F",RIGHT(R459,2)),R459)</f>
        <v>#REF!</v>
      </c>
      <c r="T459" s="24"/>
      <c r="U459" s="24"/>
      <c r="V459" s="24"/>
    </row>
    <row r="460" spans="1:22" ht="21" hidden="1">
      <c r="A460" s="6" t="s">
        <v>1309</v>
      </c>
      <c r="B460" s="36" t="s">
        <v>1310</v>
      </c>
      <c r="C460" s="6" t="s">
        <v>1310</v>
      </c>
      <c r="D460" s="6" t="s">
        <v>15</v>
      </c>
      <c r="E460" s="7">
        <v>2564</v>
      </c>
      <c r="F460" s="6" t="s">
        <v>560</v>
      </c>
      <c r="G460" s="6" t="s">
        <v>17</v>
      </c>
      <c r="H460" s="6" t="s">
        <v>335</v>
      </c>
      <c r="I460" s="6" t="s">
        <v>111</v>
      </c>
      <c r="J460" s="6"/>
      <c r="K460" s="6" t="s">
        <v>28</v>
      </c>
      <c r="L460" s="6"/>
      <c r="M460" s="24"/>
      <c r="N460" s="24"/>
      <c r="O460" s="24"/>
      <c r="P460" s="24"/>
      <c r="Q460" s="24"/>
      <c r="R460" s="6" t="s">
        <v>1565</v>
      </c>
      <c r="S460" s="24" t="e">
        <f>IF(LEN(R460=11),_xlfn.CONCAT(#REF!,"F",RIGHT(R460,2)),R460)</f>
        <v>#REF!</v>
      </c>
      <c r="T460" s="24"/>
      <c r="U460" s="24"/>
      <c r="V460" s="24"/>
    </row>
    <row r="461" spans="1:22" ht="21" hidden="1">
      <c r="A461" s="6" t="s">
        <v>1311</v>
      </c>
      <c r="B461" s="36" t="s">
        <v>1312</v>
      </c>
      <c r="C461" s="6" t="s">
        <v>1312</v>
      </c>
      <c r="D461" s="6" t="s">
        <v>15</v>
      </c>
      <c r="E461" s="7">
        <v>2564</v>
      </c>
      <c r="F461" s="6" t="s">
        <v>560</v>
      </c>
      <c r="G461" s="6" t="s">
        <v>17</v>
      </c>
      <c r="H461" s="6" t="s">
        <v>1313</v>
      </c>
      <c r="I461" s="6" t="s">
        <v>161</v>
      </c>
      <c r="J461" s="6"/>
      <c r="K461" s="6" t="s">
        <v>162</v>
      </c>
      <c r="L461" s="6"/>
      <c r="M461" s="24"/>
      <c r="N461" s="24"/>
      <c r="O461" s="24"/>
      <c r="P461" s="24"/>
      <c r="Q461" s="24"/>
      <c r="R461" s="6" t="s">
        <v>1577</v>
      </c>
      <c r="S461" s="24" t="e">
        <f>IF(LEN(R461=11),_xlfn.CONCAT(#REF!,"F",RIGHT(R461,2)),R461)</f>
        <v>#REF!</v>
      </c>
      <c r="T461" s="24"/>
      <c r="U461" s="24"/>
      <c r="V461" s="24"/>
    </row>
    <row r="462" spans="1:22" ht="21" hidden="1">
      <c r="A462" s="6" t="s">
        <v>1314</v>
      </c>
      <c r="B462" s="36" t="s">
        <v>1315</v>
      </c>
      <c r="C462" s="6" t="s">
        <v>1316</v>
      </c>
      <c r="D462" s="6" t="s">
        <v>15</v>
      </c>
      <c r="E462" s="7">
        <v>2564</v>
      </c>
      <c r="F462" s="6" t="s">
        <v>560</v>
      </c>
      <c r="G462" s="6" t="s">
        <v>17</v>
      </c>
      <c r="H462" s="6" t="s">
        <v>335</v>
      </c>
      <c r="I462" s="6" t="s">
        <v>111</v>
      </c>
      <c r="J462" s="6"/>
      <c r="K462" s="6" t="s">
        <v>28</v>
      </c>
      <c r="L462" s="6"/>
      <c r="M462" s="24"/>
      <c r="N462" s="24"/>
      <c r="O462" s="24"/>
      <c r="P462" s="24"/>
      <c r="Q462" s="24"/>
      <c r="R462" s="6" t="s">
        <v>1577</v>
      </c>
      <c r="S462" s="24" t="e">
        <f>IF(LEN(R462=11),_xlfn.CONCAT(#REF!,"F",RIGHT(R462,2)),R462)</f>
        <v>#REF!</v>
      </c>
      <c r="T462" s="24"/>
      <c r="U462" s="24"/>
      <c r="V462" s="24"/>
    </row>
    <row r="463" spans="1:22" ht="21" hidden="1">
      <c r="A463" s="6" t="s">
        <v>1317</v>
      </c>
      <c r="B463" s="36" t="s">
        <v>1318</v>
      </c>
      <c r="C463" s="6" t="s">
        <v>1318</v>
      </c>
      <c r="D463" s="6" t="s">
        <v>15</v>
      </c>
      <c r="E463" s="7">
        <v>2564</v>
      </c>
      <c r="F463" s="6" t="s">
        <v>344</v>
      </c>
      <c r="G463" s="6" t="s">
        <v>887</v>
      </c>
      <c r="H463" s="6" t="s">
        <v>575</v>
      </c>
      <c r="I463" s="6" t="s">
        <v>161</v>
      </c>
      <c r="J463" s="6"/>
      <c r="K463" s="6" t="s">
        <v>162</v>
      </c>
      <c r="L463" s="6"/>
      <c r="M463" s="24"/>
      <c r="N463" s="24"/>
      <c r="O463" s="24"/>
      <c r="P463" s="24"/>
      <c r="Q463" s="24"/>
      <c r="R463" s="6" t="s">
        <v>1577</v>
      </c>
      <c r="S463" s="24" t="e">
        <f>IF(LEN(R463=11),_xlfn.CONCAT(#REF!,"F",RIGHT(R463,2)),R463)</f>
        <v>#REF!</v>
      </c>
      <c r="T463" s="24"/>
      <c r="U463" s="24"/>
      <c r="V463" s="24"/>
    </row>
    <row r="464" spans="1:22" ht="21" hidden="1">
      <c r="A464" s="6" t="s">
        <v>1319</v>
      </c>
      <c r="B464" s="36" t="s">
        <v>1320</v>
      </c>
      <c r="C464" s="6" t="s">
        <v>1320</v>
      </c>
      <c r="D464" s="6" t="s">
        <v>15</v>
      </c>
      <c r="E464" s="7">
        <v>2564</v>
      </c>
      <c r="F464" s="6" t="s">
        <v>560</v>
      </c>
      <c r="G464" s="6" t="s">
        <v>17</v>
      </c>
      <c r="H464" s="6" t="s">
        <v>265</v>
      </c>
      <c r="I464" s="6" t="s">
        <v>111</v>
      </c>
      <c r="J464" s="6"/>
      <c r="K464" s="6" t="s">
        <v>28</v>
      </c>
      <c r="L464" s="6"/>
      <c r="M464" s="24"/>
      <c r="N464" s="24"/>
      <c r="O464" s="24"/>
      <c r="P464" s="24"/>
      <c r="Q464" s="24"/>
      <c r="R464" s="6" t="s">
        <v>1565</v>
      </c>
      <c r="S464" s="24" t="e">
        <f>IF(LEN(R464=11),_xlfn.CONCAT(#REF!,"F",RIGHT(R464,2)),R464)</f>
        <v>#REF!</v>
      </c>
      <c r="T464" s="24"/>
      <c r="U464" s="24"/>
      <c r="V464" s="24"/>
    </row>
    <row r="465" spans="1:22" ht="21" hidden="1">
      <c r="A465" s="6" t="s">
        <v>1321</v>
      </c>
      <c r="B465" s="36" t="s">
        <v>1322</v>
      </c>
      <c r="C465" s="6" t="s">
        <v>1322</v>
      </c>
      <c r="D465" s="6" t="s">
        <v>15</v>
      </c>
      <c r="E465" s="7">
        <v>2564</v>
      </c>
      <c r="F465" s="6" t="s">
        <v>884</v>
      </c>
      <c r="G465" s="6" t="s">
        <v>17</v>
      </c>
      <c r="H465" s="6"/>
      <c r="I465" s="6" t="s">
        <v>137</v>
      </c>
      <c r="J465" s="6"/>
      <c r="K465" s="6" t="s">
        <v>134</v>
      </c>
      <c r="L465" s="6"/>
      <c r="M465" s="24"/>
      <c r="N465" s="24"/>
      <c r="O465" s="24"/>
      <c r="P465" s="24"/>
      <c r="Q465" s="24"/>
      <c r="R465" s="6" t="s">
        <v>1584</v>
      </c>
      <c r="S465" s="24" t="e">
        <f>IF(LEN(R465=11),_xlfn.CONCAT(#REF!,"F",RIGHT(R465,2)),R465)</f>
        <v>#REF!</v>
      </c>
      <c r="T465" s="24"/>
      <c r="U465" s="24"/>
      <c r="V465" s="24"/>
    </row>
    <row r="466" spans="1:22" ht="21" hidden="1">
      <c r="A466" s="6" t="s">
        <v>1323</v>
      </c>
      <c r="B466" s="36" t="s">
        <v>1324</v>
      </c>
      <c r="C466" s="6" t="s">
        <v>1324</v>
      </c>
      <c r="D466" s="6" t="s">
        <v>15</v>
      </c>
      <c r="E466" s="7">
        <v>2564</v>
      </c>
      <c r="F466" s="6" t="s">
        <v>560</v>
      </c>
      <c r="G466" s="6" t="s">
        <v>17</v>
      </c>
      <c r="H466" s="6" t="s">
        <v>1325</v>
      </c>
      <c r="I466" s="6" t="s">
        <v>206</v>
      </c>
      <c r="J466" s="6"/>
      <c r="K466" s="6" t="s">
        <v>96</v>
      </c>
      <c r="L466" s="6"/>
      <c r="M466" s="24"/>
      <c r="N466" s="24"/>
      <c r="O466" s="24"/>
      <c r="P466" s="24"/>
      <c r="Q466" s="24"/>
      <c r="R466" s="6" t="s">
        <v>1565</v>
      </c>
      <c r="S466" s="24" t="e">
        <f>IF(LEN(R466=11),_xlfn.CONCAT(#REF!,"F",RIGHT(R466,2)),R466)</f>
        <v>#REF!</v>
      </c>
      <c r="T466" s="24"/>
      <c r="U466" s="24"/>
      <c r="V466" s="24"/>
    </row>
    <row r="467" spans="1:22" ht="21" hidden="1">
      <c r="A467" s="6" t="s">
        <v>1326</v>
      </c>
      <c r="B467" s="36" t="s">
        <v>1327</v>
      </c>
      <c r="C467" s="6" t="s">
        <v>1327</v>
      </c>
      <c r="D467" s="6" t="s">
        <v>15</v>
      </c>
      <c r="E467" s="7">
        <v>2564</v>
      </c>
      <c r="F467" s="6" t="s">
        <v>344</v>
      </c>
      <c r="G467" s="6" t="s">
        <v>755</v>
      </c>
      <c r="H467" s="6" t="s">
        <v>575</v>
      </c>
      <c r="I467" s="6" t="s">
        <v>161</v>
      </c>
      <c r="J467" s="6"/>
      <c r="K467" s="6" t="s">
        <v>162</v>
      </c>
      <c r="L467" s="6"/>
      <c r="M467" s="24"/>
      <c r="N467" s="24"/>
      <c r="O467" s="24"/>
      <c r="P467" s="24"/>
      <c r="Q467" s="24"/>
      <c r="R467" s="6" t="s">
        <v>1721</v>
      </c>
      <c r="S467" s="24" t="e">
        <f>IF(LEN(R467=11),_xlfn.CONCAT(#REF!,"F",RIGHT(R467,2)),R467)</f>
        <v>#REF!</v>
      </c>
      <c r="T467" s="24"/>
      <c r="U467" s="24"/>
      <c r="V467" s="24"/>
    </row>
    <row r="468" spans="1:22" ht="21" hidden="1">
      <c r="A468" s="6" t="s">
        <v>1328</v>
      </c>
      <c r="B468" s="36" t="s">
        <v>1329</v>
      </c>
      <c r="C468" s="6" t="s">
        <v>1329</v>
      </c>
      <c r="D468" s="6" t="s">
        <v>15</v>
      </c>
      <c r="E468" s="7">
        <v>2564</v>
      </c>
      <c r="F468" s="6" t="s">
        <v>755</v>
      </c>
      <c r="G468" s="6" t="s">
        <v>878</v>
      </c>
      <c r="H468" s="6"/>
      <c r="I468" s="6" t="s">
        <v>137</v>
      </c>
      <c r="J468" s="6"/>
      <c r="K468" s="6" t="s">
        <v>134</v>
      </c>
      <c r="L468" s="6"/>
      <c r="M468" s="24"/>
      <c r="N468" s="24"/>
      <c r="O468" s="24"/>
      <c r="P468" s="24"/>
      <c r="Q468" s="24"/>
      <c r="R468" s="6" t="s">
        <v>1584</v>
      </c>
      <c r="S468" s="24" t="e">
        <f>IF(LEN(R468=11),_xlfn.CONCAT(#REF!,"F",RIGHT(R468,2)),R468)</f>
        <v>#REF!</v>
      </c>
      <c r="T468" s="24"/>
      <c r="U468" s="24"/>
      <c r="V468" s="24"/>
    </row>
    <row r="469" spans="1:22" ht="21" hidden="1">
      <c r="A469" s="6" t="s">
        <v>1330</v>
      </c>
      <c r="B469" s="36" t="s">
        <v>1331</v>
      </c>
      <c r="C469" s="6" t="s">
        <v>1331</v>
      </c>
      <c r="D469" s="6" t="s">
        <v>15</v>
      </c>
      <c r="E469" s="7">
        <v>2564</v>
      </c>
      <c r="F469" s="6" t="s">
        <v>787</v>
      </c>
      <c r="G469" s="6" t="s">
        <v>771</v>
      </c>
      <c r="H469" s="6"/>
      <c r="I469" s="6" t="s">
        <v>137</v>
      </c>
      <c r="J469" s="6"/>
      <c r="K469" s="6" t="s">
        <v>134</v>
      </c>
      <c r="L469" s="6"/>
      <c r="M469" s="24"/>
      <c r="N469" s="24"/>
      <c r="O469" s="24"/>
      <c r="P469" s="24"/>
      <c r="Q469" s="24"/>
      <c r="R469" s="6" t="s">
        <v>1619</v>
      </c>
      <c r="S469" s="24" t="e">
        <f>IF(LEN(R469=11),_xlfn.CONCAT(#REF!,"F",RIGHT(R469,2)),R469)</f>
        <v>#REF!</v>
      </c>
      <c r="T469" s="24"/>
      <c r="U469" s="24"/>
      <c r="V469" s="24"/>
    </row>
    <row r="470" spans="1:22" ht="21" hidden="1">
      <c r="A470" s="6" t="s">
        <v>1332</v>
      </c>
      <c r="B470" s="36" t="s">
        <v>1333</v>
      </c>
      <c r="C470" s="6" t="s">
        <v>1333</v>
      </c>
      <c r="D470" s="6" t="s">
        <v>15</v>
      </c>
      <c r="E470" s="7">
        <v>2564</v>
      </c>
      <c r="F470" s="6" t="s">
        <v>787</v>
      </c>
      <c r="G470" s="6" t="s">
        <v>771</v>
      </c>
      <c r="H470" s="6"/>
      <c r="I470" s="6" t="s">
        <v>137</v>
      </c>
      <c r="J470" s="6"/>
      <c r="K470" s="6" t="s">
        <v>134</v>
      </c>
      <c r="L470" s="6"/>
      <c r="M470" s="24"/>
      <c r="N470" s="24"/>
      <c r="O470" s="24"/>
      <c r="P470" s="24"/>
      <c r="Q470" s="24"/>
      <c r="R470" s="6" t="s">
        <v>1565</v>
      </c>
      <c r="S470" s="24" t="e">
        <f>IF(LEN(R470=11),_xlfn.CONCAT(#REF!,"F",RIGHT(R470,2)),R470)</f>
        <v>#REF!</v>
      </c>
      <c r="T470" s="24"/>
      <c r="U470" s="24"/>
      <c r="V470" s="24"/>
    </row>
    <row r="471" spans="1:22" ht="21" hidden="1">
      <c r="A471" s="6" t="s">
        <v>1334</v>
      </c>
      <c r="B471" s="36" t="s">
        <v>1335</v>
      </c>
      <c r="C471" s="6" t="s">
        <v>1335</v>
      </c>
      <c r="D471" s="6" t="s">
        <v>15</v>
      </c>
      <c r="E471" s="7">
        <v>2564</v>
      </c>
      <c r="F471" s="6" t="s">
        <v>560</v>
      </c>
      <c r="G471" s="6" t="s">
        <v>771</v>
      </c>
      <c r="H471" s="6" t="s">
        <v>417</v>
      </c>
      <c r="I471" s="6" t="s">
        <v>161</v>
      </c>
      <c r="J471" s="6"/>
      <c r="K471" s="6" t="s">
        <v>162</v>
      </c>
      <c r="L471" s="6"/>
      <c r="M471" s="24"/>
      <c r="N471" s="24"/>
      <c r="O471" s="24"/>
      <c r="P471" s="24"/>
      <c r="Q471" s="24"/>
      <c r="R471" s="6" t="s">
        <v>1577</v>
      </c>
      <c r="S471" s="24" t="e">
        <f>IF(LEN(R471=11),_xlfn.CONCAT(#REF!,"F",RIGHT(R471,2)),R471)</f>
        <v>#REF!</v>
      </c>
      <c r="T471" s="24"/>
      <c r="U471" s="24"/>
      <c r="V471" s="24"/>
    </row>
    <row r="472" spans="1:22" ht="21" hidden="1">
      <c r="A472" s="6" t="s">
        <v>1336</v>
      </c>
      <c r="B472" s="36" t="s">
        <v>1337</v>
      </c>
      <c r="C472" s="6" t="s">
        <v>1337</v>
      </c>
      <c r="D472" s="6" t="s">
        <v>15</v>
      </c>
      <c r="E472" s="7">
        <v>2564</v>
      </c>
      <c r="F472" s="6" t="s">
        <v>560</v>
      </c>
      <c r="G472" s="6" t="s">
        <v>17</v>
      </c>
      <c r="H472" s="6"/>
      <c r="I472" s="6" t="s">
        <v>482</v>
      </c>
      <c r="J472" s="6"/>
      <c r="K472" s="6" t="s">
        <v>134</v>
      </c>
      <c r="L472" s="6"/>
      <c r="M472" s="24"/>
      <c r="N472" s="24"/>
      <c r="O472" s="24"/>
      <c r="P472" s="24"/>
      <c r="Q472" s="24"/>
      <c r="R472" s="6" t="s">
        <v>1565</v>
      </c>
      <c r="S472" s="24" t="e">
        <f>IF(LEN(R472=11),_xlfn.CONCAT(#REF!,"F",RIGHT(R472,2)),R472)</f>
        <v>#REF!</v>
      </c>
      <c r="T472" s="24"/>
      <c r="U472" s="24"/>
      <c r="V472" s="24"/>
    </row>
    <row r="473" spans="1:22" ht="21" hidden="1">
      <c r="A473" s="6" t="s">
        <v>1338</v>
      </c>
      <c r="B473" s="36" t="s">
        <v>1339</v>
      </c>
      <c r="C473" s="6" t="s">
        <v>1339</v>
      </c>
      <c r="D473" s="6" t="s">
        <v>15</v>
      </c>
      <c r="E473" s="7">
        <v>2564</v>
      </c>
      <c r="F473" s="6" t="s">
        <v>560</v>
      </c>
      <c r="G473" s="6" t="s">
        <v>17</v>
      </c>
      <c r="H473" s="6" t="s">
        <v>1340</v>
      </c>
      <c r="I473" s="6" t="s">
        <v>289</v>
      </c>
      <c r="J473" s="6"/>
      <c r="K473" s="6" t="s">
        <v>96</v>
      </c>
      <c r="L473" s="6"/>
      <c r="M473" s="24"/>
      <c r="N473" s="24"/>
      <c r="O473" s="24"/>
      <c r="P473" s="24"/>
      <c r="Q473" s="24"/>
      <c r="R473" s="6" t="s">
        <v>1577</v>
      </c>
      <c r="S473" s="24" t="e">
        <f>IF(LEN(R473=11),_xlfn.CONCAT(#REF!,"F",RIGHT(R473,2)),R473)</f>
        <v>#REF!</v>
      </c>
      <c r="T473" s="24"/>
      <c r="U473" s="24"/>
      <c r="V473" s="24"/>
    </row>
    <row r="474" spans="1:22" ht="21" hidden="1">
      <c r="A474" s="6" t="s">
        <v>1341</v>
      </c>
      <c r="B474" s="36" t="s">
        <v>1342</v>
      </c>
      <c r="C474" s="6" t="s">
        <v>1342</v>
      </c>
      <c r="D474" s="6" t="s">
        <v>15</v>
      </c>
      <c r="E474" s="7">
        <v>2564</v>
      </c>
      <c r="F474" s="6" t="s">
        <v>560</v>
      </c>
      <c r="G474" s="6" t="s">
        <v>17</v>
      </c>
      <c r="H474" s="6" t="s">
        <v>1343</v>
      </c>
      <c r="I474" s="6" t="s">
        <v>472</v>
      </c>
      <c r="J474" s="6"/>
      <c r="K474" s="6" t="s">
        <v>473</v>
      </c>
      <c r="L474" s="6"/>
      <c r="M474" s="24"/>
      <c r="N474" s="24"/>
      <c r="O474" s="24"/>
      <c r="P474" s="24"/>
      <c r="Q474" s="24"/>
      <c r="R474" s="6" t="s">
        <v>1569</v>
      </c>
      <c r="S474" s="24" t="e">
        <f>IF(LEN(R474=11),_xlfn.CONCAT(#REF!,"F",RIGHT(R474,2)),R474)</f>
        <v>#REF!</v>
      </c>
      <c r="T474" s="24"/>
      <c r="U474" s="24"/>
      <c r="V474" s="24"/>
    </row>
    <row r="475" spans="1:22" ht="21" hidden="1">
      <c r="A475" s="6" t="s">
        <v>1344</v>
      </c>
      <c r="B475" s="36" t="s">
        <v>1345</v>
      </c>
      <c r="C475" s="6" t="s">
        <v>1345</v>
      </c>
      <c r="D475" s="6" t="s">
        <v>15</v>
      </c>
      <c r="E475" s="7">
        <v>2564</v>
      </c>
      <c r="F475" s="6" t="s">
        <v>560</v>
      </c>
      <c r="G475" s="6" t="s">
        <v>17</v>
      </c>
      <c r="H475" s="6" t="s">
        <v>166</v>
      </c>
      <c r="I475" s="6" t="s">
        <v>111</v>
      </c>
      <c r="J475" s="6"/>
      <c r="K475" s="6" t="s">
        <v>28</v>
      </c>
      <c r="L475" s="6"/>
      <c r="M475" s="24"/>
      <c r="N475" s="24"/>
      <c r="O475" s="24"/>
      <c r="P475" s="24"/>
      <c r="Q475" s="24"/>
      <c r="R475" s="6" t="s">
        <v>1577</v>
      </c>
      <c r="S475" s="24" t="e">
        <f>IF(LEN(R475=11),_xlfn.CONCAT(#REF!,"F",RIGHT(R475,2)),R475)</f>
        <v>#REF!</v>
      </c>
      <c r="T475" s="24"/>
      <c r="U475" s="24"/>
      <c r="V475" s="24"/>
    </row>
    <row r="476" spans="1:22" ht="21" hidden="1">
      <c r="A476" s="6" t="s">
        <v>1346</v>
      </c>
      <c r="B476" s="36" t="s">
        <v>164</v>
      </c>
      <c r="C476" s="6" t="s">
        <v>164</v>
      </c>
      <c r="D476" s="6" t="s">
        <v>15</v>
      </c>
      <c r="E476" s="7">
        <v>2564</v>
      </c>
      <c r="F476" s="6" t="s">
        <v>560</v>
      </c>
      <c r="G476" s="6" t="s">
        <v>17</v>
      </c>
      <c r="H476" s="6" t="s">
        <v>166</v>
      </c>
      <c r="I476" s="6" t="s">
        <v>111</v>
      </c>
      <c r="J476" s="6"/>
      <c r="K476" s="6" t="s">
        <v>28</v>
      </c>
      <c r="L476" s="6"/>
      <c r="M476" s="24"/>
      <c r="N476" s="24"/>
      <c r="O476" s="24"/>
      <c r="P476" s="24"/>
      <c r="Q476" s="24"/>
      <c r="R476" s="6" t="s">
        <v>1577</v>
      </c>
      <c r="S476" s="24" t="e">
        <f>IF(LEN(R476=11),_xlfn.CONCAT(#REF!,"F",RIGHT(R476,2)),R476)</f>
        <v>#REF!</v>
      </c>
      <c r="T476" s="24"/>
      <c r="U476" s="24"/>
      <c r="V476" s="24"/>
    </row>
    <row r="477" spans="1:22" ht="21" hidden="1">
      <c r="A477" s="6" t="s">
        <v>1347</v>
      </c>
      <c r="B477" s="36" t="s">
        <v>1348</v>
      </c>
      <c r="C477" s="6" t="s">
        <v>1348</v>
      </c>
      <c r="D477" s="6" t="s">
        <v>15</v>
      </c>
      <c r="E477" s="7">
        <v>2564</v>
      </c>
      <c r="F477" s="6" t="s">
        <v>560</v>
      </c>
      <c r="G477" s="6" t="s">
        <v>17</v>
      </c>
      <c r="H477" s="6" t="s">
        <v>166</v>
      </c>
      <c r="I477" s="6" t="s">
        <v>111</v>
      </c>
      <c r="J477" s="6"/>
      <c r="K477" s="6" t="s">
        <v>28</v>
      </c>
      <c r="L477" s="6"/>
      <c r="M477" s="24"/>
      <c r="N477" s="24"/>
      <c r="O477" s="24"/>
      <c r="P477" s="24"/>
      <c r="Q477" s="24"/>
      <c r="R477" s="6" t="s">
        <v>1577</v>
      </c>
      <c r="S477" s="24" t="e">
        <f>IF(LEN(R477=11),_xlfn.CONCAT(#REF!,"F",RIGHT(R477,2)),R477)</f>
        <v>#REF!</v>
      </c>
      <c r="T477" s="24"/>
      <c r="U477" s="24"/>
      <c r="V477" s="24"/>
    </row>
    <row r="478" spans="1:22" ht="21" hidden="1">
      <c r="A478" s="6" t="s">
        <v>1349</v>
      </c>
      <c r="B478" s="36" t="s">
        <v>1350</v>
      </c>
      <c r="C478" s="6" t="s">
        <v>1350</v>
      </c>
      <c r="D478" s="6" t="s">
        <v>15</v>
      </c>
      <c r="E478" s="7">
        <v>2564</v>
      </c>
      <c r="F478" s="6" t="s">
        <v>560</v>
      </c>
      <c r="G478" s="6" t="s">
        <v>17</v>
      </c>
      <c r="H478" s="6"/>
      <c r="I478" s="6" t="s">
        <v>1351</v>
      </c>
      <c r="J478" s="6"/>
      <c r="K478" s="6" t="s">
        <v>134</v>
      </c>
      <c r="L478" s="6"/>
      <c r="M478" s="24"/>
      <c r="N478" s="24"/>
      <c r="O478" s="24"/>
      <c r="P478" s="24"/>
      <c r="Q478" s="24"/>
      <c r="R478" s="6" t="s">
        <v>1619</v>
      </c>
      <c r="S478" s="24" t="e">
        <f>IF(LEN(R478=11),_xlfn.CONCAT(#REF!,"F",RIGHT(R478,2)),R478)</f>
        <v>#REF!</v>
      </c>
      <c r="T478" s="24"/>
      <c r="U478" s="24"/>
      <c r="V478" s="24"/>
    </row>
    <row r="479" spans="1:22" ht="21" hidden="1">
      <c r="A479" s="6" t="s">
        <v>1352</v>
      </c>
      <c r="B479" s="36" t="s">
        <v>1353</v>
      </c>
      <c r="C479" s="6" t="s">
        <v>1353</v>
      </c>
      <c r="D479" s="6" t="s">
        <v>15</v>
      </c>
      <c r="E479" s="7">
        <v>2564</v>
      </c>
      <c r="F479" s="6" t="s">
        <v>884</v>
      </c>
      <c r="G479" s="6" t="s">
        <v>17</v>
      </c>
      <c r="H479" s="6"/>
      <c r="I479" s="6" t="s">
        <v>137</v>
      </c>
      <c r="J479" s="6"/>
      <c r="K479" s="6" t="s">
        <v>134</v>
      </c>
      <c r="L479" s="6"/>
      <c r="M479" s="24"/>
      <c r="N479" s="24"/>
      <c r="O479" s="24"/>
      <c r="P479" s="24"/>
      <c r="Q479" s="24"/>
      <c r="R479" s="6" t="s">
        <v>1554</v>
      </c>
      <c r="S479" s="24" t="e">
        <f>IF(LEN(R479=11),_xlfn.CONCAT(#REF!,"F",RIGHT(R479,2)),R479)</f>
        <v>#REF!</v>
      </c>
      <c r="T479" s="24"/>
      <c r="U479" s="24"/>
      <c r="V479" s="24"/>
    </row>
    <row r="480" spans="1:22" ht="21" hidden="1">
      <c r="A480" s="6" t="s">
        <v>1354</v>
      </c>
      <c r="B480" s="36" t="s">
        <v>1355</v>
      </c>
      <c r="C480" s="6" t="s">
        <v>1355</v>
      </c>
      <c r="D480" s="6" t="s">
        <v>15</v>
      </c>
      <c r="E480" s="7">
        <v>2564</v>
      </c>
      <c r="F480" s="6" t="s">
        <v>755</v>
      </c>
      <c r="G480" s="6" t="s">
        <v>878</v>
      </c>
      <c r="H480" s="6"/>
      <c r="I480" s="6" t="s">
        <v>137</v>
      </c>
      <c r="J480" s="6"/>
      <c r="K480" s="6" t="s">
        <v>134</v>
      </c>
      <c r="L480" s="6"/>
      <c r="M480" s="24"/>
      <c r="N480" s="24"/>
      <c r="O480" s="24"/>
      <c r="P480" s="24"/>
      <c r="Q480" s="24"/>
      <c r="R480" s="6" t="s">
        <v>1577</v>
      </c>
      <c r="S480" s="24" t="e">
        <f>IF(LEN(R480=11),_xlfn.CONCAT(#REF!,"F",RIGHT(R480,2)),R480)</f>
        <v>#REF!</v>
      </c>
      <c r="T480" s="24"/>
      <c r="U480" s="24"/>
      <c r="V480" s="24"/>
    </row>
    <row r="481" spans="1:22" ht="21" hidden="1">
      <c r="A481" s="6" t="s">
        <v>1356</v>
      </c>
      <c r="B481" s="36" t="s">
        <v>1357</v>
      </c>
      <c r="C481" s="6" t="s">
        <v>1357</v>
      </c>
      <c r="D481" s="6" t="s">
        <v>15</v>
      </c>
      <c r="E481" s="7">
        <v>2564</v>
      </c>
      <c r="F481" s="6" t="s">
        <v>560</v>
      </c>
      <c r="G481" s="6" t="s">
        <v>416</v>
      </c>
      <c r="H481" s="6"/>
      <c r="I481" s="6" t="s">
        <v>137</v>
      </c>
      <c r="J481" s="6"/>
      <c r="K481" s="6" t="s">
        <v>134</v>
      </c>
      <c r="L481" s="6"/>
      <c r="M481" s="24"/>
      <c r="N481" s="24"/>
      <c r="O481" s="24"/>
      <c r="P481" s="24"/>
      <c r="Q481" s="24"/>
      <c r="R481" s="6" t="s">
        <v>1619</v>
      </c>
      <c r="S481" s="24" t="e">
        <f>IF(LEN(R481=11),_xlfn.CONCAT(#REF!,"F",RIGHT(R481,2)),R481)</f>
        <v>#REF!</v>
      </c>
      <c r="T481" s="24"/>
      <c r="U481" s="24"/>
      <c r="V481" s="24"/>
    </row>
    <row r="482" spans="1:22" ht="21" hidden="1">
      <c r="A482" s="6" t="s">
        <v>1358</v>
      </c>
      <c r="B482" s="36" t="s">
        <v>1359</v>
      </c>
      <c r="C482" s="6" t="s">
        <v>1359</v>
      </c>
      <c r="D482" s="6" t="s">
        <v>15</v>
      </c>
      <c r="E482" s="7">
        <v>2564</v>
      </c>
      <c r="F482" s="6" t="s">
        <v>560</v>
      </c>
      <c r="G482" s="6" t="s">
        <v>771</v>
      </c>
      <c r="H482" s="6"/>
      <c r="I482" s="6" t="s">
        <v>137</v>
      </c>
      <c r="J482" s="6"/>
      <c r="K482" s="6" t="s">
        <v>134</v>
      </c>
      <c r="L482" s="6"/>
      <c r="M482" s="24"/>
      <c r="N482" s="24"/>
      <c r="O482" s="24"/>
      <c r="P482" s="24"/>
      <c r="Q482" s="24"/>
      <c r="R482" s="6" t="s">
        <v>1577</v>
      </c>
      <c r="S482" s="24" t="e">
        <f>IF(LEN(R482=11),_xlfn.CONCAT(#REF!,"F",RIGHT(R482,2)),R482)</f>
        <v>#REF!</v>
      </c>
      <c r="T482" s="24"/>
      <c r="U482" s="24"/>
      <c r="V482" s="24"/>
    </row>
    <row r="483" spans="1:22" ht="21" hidden="1">
      <c r="A483" s="6" t="s">
        <v>1360</v>
      </c>
      <c r="B483" s="36" t="s">
        <v>1361</v>
      </c>
      <c r="C483" s="6" t="s">
        <v>1361</v>
      </c>
      <c r="D483" s="6" t="s">
        <v>15</v>
      </c>
      <c r="E483" s="7">
        <v>2564</v>
      </c>
      <c r="F483" s="6" t="s">
        <v>884</v>
      </c>
      <c r="G483" s="6" t="s">
        <v>17</v>
      </c>
      <c r="H483" s="6"/>
      <c r="I483" s="6" t="s">
        <v>137</v>
      </c>
      <c r="J483" s="6"/>
      <c r="K483" s="6" t="s">
        <v>134</v>
      </c>
      <c r="L483" s="6"/>
      <c r="M483" s="24"/>
      <c r="N483" s="24"/>
      <c r="O483" s="24"/>
      <c r="P483" s="24"/>
      <c r="Q483" s="24"/>
      <c r="R483" s="6" t="s">
        <v>1577</v>
      </c>
      <c r="S483" s="24" t="e">
        <f>IF(LEN(R483=11),_xlfn.CONCAT(#REF!,"F",RIGHT(R483,2)),R483)</f>
        <v>#REF!</v>
      </c>
      <c r="T483" s="24"/>
      <c r="U483" s="24"/>
      <c r="V483" s="24"/>
    </row>
    <row r="484" spans="1:22" ht="21" hidden="1">
      <c r="A484" s="6" t="s">
        <v>1362</v>
      </c>
      <c r="B484" s="36" t="s">
        <v>1363</v>
      </c>
      <c r="C484" s="6" t="s">
        <v>1363</v>
      </c>
      <c r="D484" s="6" t="s">
        <v>15</v>
      </c>
      <c r="E484" s="7">
        <v>2564</v>
      </c>
      <c r="F484" s="6" t="s">
        <v>755</v>
      </c>
      <c r="G484" s="6" t="s">
        <v>878</v>
      </c>
      <c r="H484" s="6"/>
      <c r="I484" s="6" t="s">
        <v>137</v>
      </c>
      <c r="J484" s="6"/>
      <c r="K484" s="6" t="s">
        <v>134</v>
      </c>
      <c r="L484" s="6"/>
      <c r="M484" s="24"/>
      <c r="N484" s="24"/>
      <c r="O484" s="24"/>
      <c r="P484" s="24"/>
      <c r="Q484" s="24"/>
      <c r="R484" s="6" t="s">
        <v>1619</v>
      </c>
      <c r="S484" s="24" t="e">
        <f>IF(LEN(R484=11),_xlfn.CONCAT(#REF!,"F",RIGHT(R484,2)),R484)</f>
        <v>#REF!</v>
      </c>
      <c r="T484" s="24"/>
      <c r="U484" s="24"/>
      <c r="V484" s="24"/>
    </row>
    <row r="485" spans="1:22" ht="21" hidden="1">
      <c r="A485" s="6" t="s">
        <v>1364</v>
      </c>
      <c r="B485" s="36" t="s">
        <v>1365</v>
      </c>
      <c r="C485" s="6" t="s">
        <v>1365</v>
      </c>
      <c r="D485" s="6" t="s">
        <v>15</v>
      </c>
      <c r="E485" s="7">
        <v>2564</v>
      </c>
      <c r="F485" s="6" t="s">
        <v>755</v>
      </c>
      <c r="G485" s="6" t="s">
        <v>878</v>
      </c>
      <c r="H485" s="6"/>
      <c r="I485" s="6" t="s">
        <v>137</v>
      </c>
      <c r="J485" s="6"/>
      <c r="K485" s="6" t="s">
        <v>134</v>
      </c>
      <c r="L485" s="6"/>
      <c r="M485" s="24"/>
      <c r="N485" s="24"/>
      <c r="O485" s="24"/>
      <c r="P485" s="24"/>
      <c r="Q485" s="24"/>
      <c r="R485" s="6" t="s">
        <v>1577</v>
      </c>
      <c r="S485" s="24" t="e">
        <f>IF(LEN(R485=11),_xlfn.CONCAT(#REF!,"F",RIGHT(R485,2)),R485)</f>
        <v>#REF!</v>
      </c>
      <c r="T485" s="24"/>
      <c r="U485" s="24"/>
      <c r="V485" s="24"/>
    </row>
    <row r="486" spans="1:22" ht="21" hidden="1">
      <c r="A486" s="6" t="s">
        <v>1366</v>
      </c>
      <c r="B486" s="36" t="s">
        <v>1367</v>
      </c>
      <c r="C486" s="6" t="s">
        <v>1368</v>
      </c>
      <c r="D486" s="6" t="s">
        <v>15</v>
      </c>
      <c r="E486" s="7">
        <v>2564</v>
      </c>
      <c r="F486" s="6" t="s">
        <v>560</v>
      </c>
      <c r="G486" s="6" t="s">
        <v>17</v>
      </c>
      <c r="H486" s="6"/>
      <c r="I486" s="6" t="s">
        <v>209</v>
      </c>
      <c r="J486" s="6"/>
      <c r="K486" s="6" t="s">
        <v>134</v>
      </c>
      <c r="L486" s="6"/>
      <c r="M486" s="24"/>
      <c r="N486" s="24"/>
      <c r="O486" s="24"/>
      <c r="P486" s="24"/>
      <c r="Q486" s="24"/>
      <c r="R486" s="6" t="s">
        <v>1619</v>
      </c>
      <c r="S486" s="24" t="e">
        <f>IF(LEN(R486=11),_xlfn.CONCAT(#REF!,"F",RIGHT(R486,2)),R486)</f>
        <v>#REF!</v>
      </c>
      <c r="T486" s="24"/>
      <c r="U486" s="24"/>
      <c r="V486" s="24"/>
    </row>
    <row r="487" spans="1:22" ht="21" hidden="1">
      <c r="A487" s="6" t="s">
        <v>1369</v>
      </c>
      <c r="B487" s="36" t="s">
        <v>1370</v>
      </c>
      <c r="C487" s="6" t="s">
        <v>1371</v>
      </c>
      <c r="D487" s="6" t="s">
        <v>15</v>
      </c>
      <c r="E487" s="7">
        <v>2564</v>
      </c>
      <c r="F487" s="6" t="s">
        <v>560</v>
      </c>
      <c r="G487" s="6" t="s">
        <v>17</v>
      </c>
      <c r="H487" s="6" t="s">
        <v>1372</v>
      </c>
      <c r="I487" s="6" t="s">
        <v>398</v>
      </c>
      <c r="J487" s="6"/>
      <c r="K487" s="6" t="s">
        <v>399</v>
      </c>
      <c r="L487" s="6"/>
      <c r="M487" s="24"/>
      <c r="N487" s="24"/>
      <c r="O487" s="24"/>
      <c r="P487" s="24"/>
      <c r="Q487" s="24"/>
      <c r="R487" s="6" t="s">
        <v>1584</v>
      </c>
      <c r="S487" s="24" t="e">
        <f>IF(LEN(R487=11),_xlfn.CONCAT(#REF!,"F",RIGHT(R487,2)),R487)</f>
        <v>#REF!</v>
      </c>
      <c r="T487" s="24"/>
      <c r="U487" s="24"/>
      <c r="V487" s="24"/>
    </row>
    <row r="488" spans="1:22" ht="21" hidden="1">
      <c r="A488" s="6" t="s">
        <v>1373</v>
      </c>
      <c r="B488" s="36" t="s">
        <v>1374</v>
      </c>
      <c r="C488" s="6" t="s">
        <v>1374</v>
      </c>
      <c r="D488" s="6" t="s">
        <v>15</v>
      </c>
      <c r="E488" s="7">
        <v>2564</v>
      </c>
      <c r="F488" s="6" t="s">
        <v>560</v>
      </c>
      <c r="G488" s="6" t="s">
        <v>17</v>
      </c>
      <c r="H488" s="6" t="s">
        <v>537</v>
      </c>
      <c r="I488" s="6" t="s">
        <v>161</v>
      </c>
      <c r="J488" s="6"/>
      <c r="K488" s="6" t="s">
        <v>162</v>
      </c>
      <c r="L488" s="6"/>
      <c r="M488" s="24"/>
      <c r="N488" s="24"/>
      <c r="O488" s="24"/>
      <c r="P488" s="24"/>
      <c r="Q488" s="24"/>
      <c r="R488" s="6" t="s">
        <v>1565</v>
      </c>
      <c r="S488" s="24" t="e">
        <f>IF(LEN(R488=11),_xlfn.CONCAT(#REF!,"F",RIGHT(R488,2)),R488)</f>
        <v>#REF!</v>
      </c>
      <c r="T488" s="24"/>
      <c r="U488" s="24"/>
      <c r="V488" s="24"/>
    </row>
    <row r="489" spans="1:22" ht="21" hidden="1">
      <c r="A489" s="6" t="s">
        <v>1375</v>
      </c>
      <c r="B489" s="36" t="s">
        <v>1376</v>
      </c>
      <c r="C489" s="6" t="s">
        <v>1377</v>
      </c>
      <c r="D489" s="6" t="s">
        <v>15</v>
      </c>
      <c r="E489" s="7">
        <v>2564</v>
      </c>
      <c r="F489" s="6" t="s">
        <v>560</v>
      </c>
      <c r="G489" s="6" t="s">
        <v>17</v>
      </c>
      <c r="H489" s="6" t="s">
        <v>1372</v>
      </c>
      <c r="I489" s="6" t="s">
        <v>398</v>
      </c>
      <c r="J489" s="6"/>
      <c r="K489" s="6" t="s">
        <v>399</v>
      </c>
      <c r="L489" s="6"/>
      <c r="M489" s="24"/>
      <c r="N489" s="24"/>
      <c r="O489" s="24"/>
      <c r="P489" s="24"/>
      <c r="Q489" s="24"/>
      <c r="R489" s="6" t="s">
        <v>1584</v>
      </c>
      <c r="S489" s="24" t="e">
        <f>IF(LEN(R489=11),_xlfn.CONCAT(#REF!,"F",RIGHT(R489,2)),R489)</f>
        <v>#REF!</v>
      </c>
      <c r="T489" s="24"/>
      <c r="U489" s="24"/>
      <c r="V489" s="24"/>
    </row>
    <row r="490" spans="1:22" ht="21" hidden="1">
      <c r="A490" s="6" t="s">
        <v>1378</v>
      </c>
      <c r="B490" s="36" t="s">
        <v>1379</v>
      </c>
      <c r="C490" s="6" t="s">
        <v>1380</v>
      </c>
      <c r="D490" s="6" t="s">
        <v>15</v>
      </c>
      <c r="E490" s="7">
        <v>2564</v>
      </c>
      <c r="F490" s="6" t="s">
        <v>560</v>
      </c>
      <c r="G490" s="6" t="s">
        <v>17</v>
      </c>
      <c r="H490" s="6" t="s">
        <v>1372</v>
      </c>
      <c r="I490" s="6" t="s">
        <v>398</v>
      </c>
      <c r="J490" s="6"/>
      <c r="K490" s="6" t="s">
        <v>399</v>
      </c>
      <c r="L490" s="6"/>
      <c r="M490" s="24"/>
      <c r="N490" s="24"/>
      <c r="O490" s="24"/>
      <c r="P490" s="24"/>
      <c r="Q490" s="24"/>
      <c r="R490" s="6" t="s">
        <v>1584</v>
      </c>
      <c r="S490" s="24" t="e">
        <f>IF(LEN(R490=11),_xlfn.CONCAT(#REF!,"F",RIGHT(R490,2)),R490)</f>
        <v>#REF!</v>
      </c>
      <c r="T490" s="24"/>
      <c r="U490" s="24"/>
      <c r="V490" s="24"/>
    </row>
    <row r="491" spans="1:22" ht="21" hidden="1">
      <c r="A491" s="6" t="s">
        <v>1381</v>
      </c>
      <c r="B491" s="36" t="s">
        <v>1382</v>
      </c>
      <c r="C491" s="6" t="s">
        <v>1382</v>
      </c>
      <c r="D491" s="6" t="s">
        <v>15</v>
      </c>
      <c r="E491" s="7">
        <v>2564</v>
      </c>
      <c r="F491" s="6" t="s">
        <v>560</v>
      </c>
      <c r="G491" s="6" t="s">
        <v>17</v>
      </c>
      <c r="H491" s="6" t="s">
        <v>1372</v>
      </c>
      <c r="I491" s="6" t="s">
        <v>398</v>
      </c>
      <c r="J491" s="6"/>
      <c r="K491" s="6" t="s">
        <v>399</v>
      </c>
      <c r="L491" s="6"/>
      <c r="M491" s="24"/>
      <c r="N491" s="24"/>
      <c r="O491" s="24"/>
      <c r="P491" s="24"/>
      <c r="Q491" s="24"/>
      <c r="R491" s="6" t="s">
        <v>1584</v>
      </c>
      <c r="S491" s="24" t="e">
        <f>IF(LEN(R491=11),_xlfn.CONCAT(#REF!,"F",RIGHT(R491,2)),R491)</f>
        <v>#REF!</v>
      </c>
      <c r="T491" s="24"/>
      <c r="U491" s="24"/>
      <c r="V491" s="24"/>
    </row>
    <row r="492" spans="1:22" ht="21" hidden="1">
      <c r="A492" s="6" t="s">
        <v>1383</v>
      </c>
      <c r="B492" s="36" t="s">
        <v>1384</v>
      </c>
      <c r="C492" s="6" t="s">
        <v>1384</v>
      </c>
      <c r="D492" s="6" t="s">
        <v>15</v>
      </c>
      <c r="E492" s="7">
        <v>2564</v>
      </c>
      <c r="F492" s="6" t="s">
        <v>560</v>
      </c>
      <c r="G492" s="6" t="s">
        <v>17</v>
      </c>
      <c r="H492" s="6" t="s">
        <v>1372</v>
      </c>
      <c r="I492" s="6" t="s">
        <v>398</v>
      </c>
      <c r="J492" s="6"/>
      <c r="K492" s="6" t="s">
        <v>399</v>
      </c>
      <c r="L492" s="6"/>
      <c r="M492" s="24"/>
      <c r="N492" s="24"/>
      <c r="O492" s="24"/>
      <c r="P492" s="24"/>
      <c r="Q492" s="24"/>
      <c r="R492" s="6" t="s">
        <v>1584</v>
      </c>
      <c r="S492" s="24" t="e">
        <f>IF(LEN(R492=11),_xlfn.CONCAT(#REF!,"F",RIGHT(R492,2)),R492)</f>
        <v>#REF!</v>
      </c>
      <c r="T492" s="24"/>
      <c r="U492" s="24"/>
      <c r="V492" s="24"/>
    </row>
    <row r="493" spans="1:22" ht="21" hidden="1">
      <c r="A493" s="6" t="s">
        <v>1385</v>
      </c>
      <c r="B493" s="36" t="s">
        <v>1386</v>
      </c>
      <c r="C493" s="6" t="s">
        <v>1386</v>
      </c>
      <c r="D493" s="6" t="s">
        <v>15</v>
      </c>
      <c r="E493" s="7">
        <v>2564</v>
      </c>
      <c r="F493" s="6" t="s">
        <v>560</v>
      </c>
      <c r="G493" s="6" t="s">
        <v>17</v>
      </c>
      <c r="H493" s="6" t="s">
        <v>1387</v>
      </c>
      <c r="I493" s="6" t="s">
        <v>111</v>
      </c>
      <c r="J493" s="6"/>
      <c r="K493" s="6" t="s">
        <v>28</v>
      </c>
      <c r="L493" s="6"/>
      <c r="M493" s="24"/>
      <c r="N493" s="24"/>
      <c r="O493" s="24"/>
      <c r="P493" s="24"/>
      <c r="Q493" s="24"/>
      <c r="R493" s="6" t="s">
        <v>1565</v>
      </c>
      <c r="S493" s="24" t="e">
        <f>IF(LEN(R493=11),_xlfn.CONCAT(#REF!,"F",RIGHT(R493,2)),R493)</f>
        <v>#REF!</v>
      </c>
      <c r="T493" s="24"/>
      <c r="U493" s="24"/>
      <c r="V493" s="24"/>
    </row>
    <row r="494" spans="1:22" ht="21" hidden="1">
      <c r="A494" s="6" t="s">
        <v>1388</v>
      </c>
      <c r="B494" s="36" t="s">
        <v>1389</v>
      </c>
      <c r="C494" s="6" t="s">
        <v>1389</v>
      </c>
      <c r="D494" s="6" t="s">
        <v>15</v>
      </c>
      <c r="E494" s="7">
        <v>2564</v>
      </c>
      <c r="F494" s="6" t="s">
        <v>560</v>
      </c>
      <c r="G494" s="6" t="s">
        <v>17</v>
      </c>
      <c r="H494" s="6" t="s">
        <v>1387</v>
      </c>
      <c r="I494" s="6" t="s">
        <v>111</v>
      </c>
      <c r="J494" s="6"/>
      <c r="K494" s="6" t="s">
        <v>28</v>
      </c>
      <c r="L494" s="6"/>
      <c r="M494" s="24"/>
      <c r="N494" s="24"/>
      <c r="O494" s="24"/>
      <c r="P494" s="24"/>
      <c r="Q494" s="24"/>
      <c r="R494" s="6" t="s">
        <v>1565</v>
      </c>
      <c r="S494" s="24" t="e">
        <f>IF(LEN(R494=11),_xlfn.CONCAT(#REF!,"F",RIGHT(R494,2)),R494)</f>
        <v>#REF!</v>
      </c>
      <c r="T494" s="24"/>
      <c r="U494" s="24"/>
      <c r="V494" s="24"/>
    </row>
    <row r="495" spans="1:22" ht="21" hidden="1">
      <c r="A495" s="6" t="s">
        <v>1390</v>
      </c>
      <c r="B495" s="36" t="s">
        <v>1391</v>
      </c>
      <c r="C495" s="6" t="s">
        <v>1391</v>
      </c>
      <c r="D495" s="6" t="s">
        <v>15</v>
      </c>
      <c r="E495" s="7">
        <v>2564</v>
      </c>
      <c r="F495" s="6" t="s">
        <v>560</v>
      </c>
      <c r="G495" s="6" t="s">
        <v>17</v>
      </c>
      <c r="H495" s="6" t="s">
        <v>1387</v>
      </c>
      <c r="I495" s="6" t="s">
        <v>111</v>
      </c>
      <c r="J495" s="6"/>
      <c r="K495" s="6" t="s">
        <v>28</v>
      </c>
      <c r="L495" s="6"/>
      <c r="M495" s="24"/>
      <c r="N495" s="24"/>
      <c r="O495" s="24"/>
      <c r="P495" s="24"/>
      <c r="Q495" s="24"/>
      <c r="R495" s="6" t="s">
        <v>1565</v>
      </c>
      <c r="S495" s="24" t="e">
        <f>IF(LEN(R495=11),_xlfn.CONCAT(#REF!,"F",RIGHT(R495,2)),R495)</f>
        <v>#REF!</v>
      </c>
      <c r="T495" s="24"/>
      <c r="U495" s="24"/>
      <c r="V495" s="24"/>
    </row>
    <row r="496" spans="1:22" ht="21" hidden="1">
      <c r="A496" s="6" t="s">
        <v>1392</v>
      </c>
      <c r="B496" s="36" t="s">
        <v>1393</v>
      </c>
      <c r="C496" s="6" t="s">
        <v>1393</v>
      </c>
      <c r="D496" s="6" t="s">
        <v>15</v>
      </c>
      <c r="E496" s="7">
        <v>2564</v>
      </c>
      <c r="F496" s="6" t="s">
        <v>560</v>
      </c>
      <c r="G496" s="6" t="s">
        <v>17</v>
      </c>
      <c r="H496" s="6" t="s">
        <v>578</v>
      </c>
      <c r="I496" s="6" t="s">
        <v>206</v>
      </c>
      <c r="J496" s="6"/>
      <c r="K496" s="6" t="s">
        <v>96</v>
      </c>
      <c r="L496" s="6"/>
      <c r="M496" s="24"/>
      <c r="N496" s="24"/>
      <c r="O496" s="24"/>
      <c r="P496" s="24"/>
      <c r="Q496" s="24"/>
      <c r="R496" s="6" t="s">
        <v>1577</v>
      </c>
      <c r="S496" s="24" t="e">
        <f>IF(LEN(R496=11),_xlfn.CONCAT(#REF!,"F",RIGHT(R496,2)),R496)</f>
        <v>#REF!</v>
      </c>
      <c r="T496" s="24"/>
      <c r="U496" s="24"/>
      <c r="V496" s="24"/>
    </row>
    <row r="497" spans="1:22" ht="21" hidden="1">
      <c r="A497" s="6" t="s">
        <v>1394</v>
      </c>
      <c r="B497" s="36" t="s">
        <v>1395</v>
      </c>
      <c r="C497" s="6" t="s">
        <v>1395</v>
      </c>
      <c r="D497" s="6" t="s">
        <v>15</v>
      </c>
      <c r="E497" s="7">
        <v>2564</v>
      </c>
      <c r="F497" s="6" t="s">
        <v>560</v>
      </c>
      <c r="G497" s="6" t="s">
        <v>17</v>
      </c>
      <c r="H497" s="6" t="s">
        <v>351</v>
      </c>
      <c r="I497" s="6" t="s">
        <v>95</v>
      </c>
      <c r="J497" s="6"/>
      <c r="K497" s="6" t="s">
        <v>96</v>
      </c>
      <c r="L497" s="6"/>
      <c r="M497" s="24"/>
      <c r="N497" s="24"/>
      <c r="O497" s="24"/>
      <c r="P497" s="24"/>
      <c r="Q497" s="24"/>
      <c r="R497" s="6" t="s">
        <v>1721</v>
      </c>
      <c r="S497" s="24" t="e">
        <f>IF(LEN(R497=11),_xlfn.CONCAT(#REF!,"F",RIGHT(R497,2)),R497)</f>
        <v>#REF!</v>
      </c>
      <c r="T497" s="24"/>
      <c r="U497" s="24"/>
      <c r="V497" s="24"/>
    </row>
    <row r="498" spans="1:22" ht="21" hidden="1">
      <c r="A498" s="6" t="s">
        <v>1396</v>
      </c>
      <c r="B498" s="36" t="s">
        <v>1397</v>
      </c>
      <c r="C498" s="6" t="s">
        <v>1397</v>
      </c>
      <c r="D498" s="6" t="s">
        <v>15</v>
      </c>
      <c r="E498" s="7">
        <v>2564</v>
      </c>
      <c r="F498" s="6" t="s">
        <v>787</v>
      </c>
      <c r="G498" s="6" t="s">
        <v>878</v>
      </c>
      <c r="H498" s="6" t="s">
        <v>1398</v>
      </c>
      <c r="I498" s="6" t="s">
        <v>206</v>
      </c>
      <c r="J498" s="6"/>
      <c r="K498" s="6" t="s">
        <v>96</v>
      </c>
      <c r="L498" s="6"/>
      <c r="M498" s="24"/>
      <c r="N498" s="24"/>
      <c r="O498" s="24"/>
      <c r="P498" s="24"/>
      <c r="Q498" s="24"/>
      <c r="R498" s="6" t="s">
        <v>1565</v>
      </c>
      <c r="S498" s="24" t="e">
        <f>IF(LEN(R498=11),_xlfn.CONCAT(#REF!,"F",RIGHT(R498,2)),R498)</f>
        <v>#REF!</v>
      </c>
      <c r="T498" s="24"/>
      <c r="U498" s="24"/>
      <c r="V498" s="24"/>
    </row>
    <row r="499" spans="1:22" ht="21" hidden="1">
      <c r="A499" s="6" t="s">
        <v>1399</v>
      </c>
      <c r="B499" s="36" t="s">
        <v>1400</v>
      </c>
      <c r="C499" s="6" t="s">
        <v>1400</v>
      </c>
      <c r="D499" s="6" t="s">
        <v>15</v>
      </c>
      <c r="E499" s="7">
        <v>2564</v>
      </c>
      <c r="F499" s="6" t="s">
        <v>560</v>
      </c>
      <c r="G499" s="6" t="s">
        <v>17</v>
      </c>
      <c r="H499" s="6" t="s">
        <v>650</v>
      </c>
      <c r="I499" s="6" t="s">
        <v>161</v>
      </c>
      <c r="J499" s="6"/>
      <c r="K499" s="6" t="s">
        <v>162</v>
      </c>
      <c r="L499" s="6"/>
      <c r="M499" s="24"/>
      <c r="N499" s="24"/>
      <c r="O499" s="24"/>
      <c r="P499" s="24"/>
      <c r="Q499" s="24"/>
      <c r="R499" s="6" t="s">
        <v>1565</v>
      </c>
      <c r="S499" s="24" t="e">
        <f>IF(LEN(R499=11),_xlfn.CONCAT(#REF!,"F",RIGHT(R499,2)),R499)</f>
        <v>#REF!</v>
      </c>
      <c r="T499" s="24"/>
      <c r="U499" s="24"/>
      <c r="V499" s="24"/>
    </row>
    <row r="500" spans="1:22" ht="21" hidden="1">
      <c r="A500" s="6" t="s">
        <v>1401</v>
      </c>
      <c r="B500" s="36" t="s">
        <v>1402</v>
      </c>
      <c r="C500" s="6" t="s">
        <v>1402</v>
      </c>
      <c r="D500" s="6" t="s">
        <v>15</v>
      </c>
      <c r="E500" s="7">
        <v>2564</v>
      </c>
      <c r="F500" s="6" t="s">
        <v>560</v>
      </c>
      <c r="G500" s="6" t="s">
        <v>17</v>
      </c>
      <c r="H500" s="6" t="s">
        <v>650</v>
      </c>
      <c r="I500" s="6" t="s">
        <v>161</v>
      </c>
      <c r="J500" s="6"/>
      <c r="K500" s="6" t="s">
        <v>162</v>
      </c>
      <c r="L500" s="6"/>
      <c r="M500" s="24"/>
      <c r="N500" s="24"/>
      <c r="O500" s="24"/>
      <c r="P500" s="24"/>
      <c r="Q500" s="24"/>
      <c r="R500" s="6" t="s">
        <v>1565</v>
      </c>
      <c r="S500" s="24" t="e">
        <f>IF(LEN(R500=11),_xlfn.CONCAT(#REF!,"F",RIGHT(R500,2)),R500)</f>
        <v>#REF!</v>
      </c>
      <c r="T500" s="24"/>
      <c r="U500" s="24"/>
      <c r="V500" s="24"/>
    </row>
    <row r="501" spans="1:22" ht="21" hidden="1">
      <c r="A501" s="6" t="s">
        <v>1403</v>
      </c>
      <c r="B501" s="36" t="s">
        <v>1404</v>
      </c>
      <c r="C501" s="6" t="s">
        <v>1404</v>
      </c>
      <c r="D501" s="6" t="s">
        <v>15</v>
      </c>
      <c r="E501" s="7">
        <v>2564</v>
      </c>
      <c r="F501" s="6" t="s">
        <v>560</v>
      </c>
      <c r="G501" s="6" t="s">
        <v>17</v>
      </c>
      <c r="H501" s="6" t="s">
        <v>650</v>
      </c>
      <c r="I501" s="6" t="s">
        <v>161</v>
      </c>
      <c r="J501" s="6"/>
      <c r="K501" s="6" t="s">
        <v>162</v>
      </c>
      <c r="L501" s="6"/>
      <c r="M501" s="24"/>
      <c r="N501" s="24"/>
      <c r="O501" s="24"/>
      <c r="P501" s="24"/>
      <c r="Q501" s="24"/>
      <c r="R501" s="6" t="s">
        <v>1565</v>
      </c>
      <c r="S501" s="24" t="e">
        <f>IF(LEN(R501=11),_xlfn.CONCAT(#REF!,"F",RIGHT(R501,2)),R501)</f>
        <v>#REF!</v>
      </c>
      <c r="T501" s="24"/>
      <c r="U501" s="24"/>
      <c r="V501" s="24"/>
    </row>
    <row r="502" spans="1:22" ht="21" hidden="1">
      <c r="A502" s="6" t="s">
        <v>1405</v>
      </c>
      <c r="B502" s="36" t="s">
        <v>1406</v>
      </c>
      <c r="C502" s="6" t="s">
        <v>1406</v>
      </c>
      <c r="D502" s="6" t="s">
        <v>15</v>
      </c>
      <c r="E502" s="7">
        <v>2564</v>
      </c>
      <c r="F502" s="6" t="s">
        <v>560</v>
      </c>
      <c r="G502" s="6" t="s">
        <v>17</v>
      </c>
      <c r="H502" s="6" t="s">
        <v>1407</v>
      </c>
      <c r="I502" s="6" t="s">
        <v>1408</v>
      </c>
      <c r="J502" s="6"/>
      <c r="K502" s="6" t="s">
        <v>1409</v>
      </c>
      <c r="L502" s="6"/>
      <c r="M502" s="24"/>
      <c r="N502" s="24"/>
      <c r="O502" s="24"/>
      <c r="P502" s="24"/>
      <c r="Q502" s="24"/>
      <c r="R502" s="6" t="s">
        <v>1577</v>
      </c>
      <c r="S502" s="24" t="e">
        <f>IF(LEN(R502=11),_xlfn.CONCAT(#REF!,"F",RIGHT(R502,2)),R502)</f>
        <v>#REF!</v>
      </c>
      <c r="T502" s="24"/>
      <c r="U502" s="24"/>
      <c r="V502" s="24"/>
    </row>
    <row r="503" spans="1:22" ht="21" hidden="1">
      <c r="A503" s="6" t="s">
        <v>1410</v>
      </c>
      <c r="B503" s="36" t="s">
        <v>1411</v>
      </c>
      <c r="C503" s="6" t="s">
        <v>1411</v>
      </c>
      <c r="D503" s="6" t="s">
        <v>15</v>
      </c>
      <c r="E503" s="7">
        <v>2564</v>
      </c>
      <c r="F503" s="6" t="s">
        <v>344</v>
      </c>
      <c r="G503" s="6" t="s">
        <v>17</v>
      </c>
      <c r="H503" s="6" t="s">
        <v>1412</v>
      </c>
      <c r="I503" s="6" t="s">
        <v>111</v>
      </c>
      <c r="J503" s="6"/>
      <c r="K503" s="6" t="s">
        <v>28</v>
      </c>
      <c r="L503" s="6"/>
      <c r="M503" s="24"/>
      <c r="N503" s="24"/>
      <c r="O503" s="24"/>
      <c r="P503" s="24"/>
      <c r="Q503" s="24"/>
      <c r="R503" s="6" t="s">
        <v>1565</v>
      </c>
      <c r="S503" s="24" t="e">
        <f>IF(LEN(R503=11),_xlfn.CONCAT(#REF!,"F",RIGHT(R503,2)),R503)</f>
        <v>#REF!</v>
      </c>
      <c r="T503" s="24"/>
      <c r="U503" s="24"/>
      <c r="V503" s="24"/>
    </row>
    <row r="504" spans="1:22" ht="21" hidden="1">
      <c r="A504" s="6" t="s">
        <v>1413</v>
      </c>
      <c r="B504" s="36" t="s">
        <v>1414</v>
      </c>
      <c r="C504" s="6" t="s">
        <v>1414</v>
      </c>
      <c r="D504" s="6" t="s">
        <v>15</v>
      </c>
      <c r="E504" s="7">
        <v>2564</v>
      </c>
      <c r="F504" s="6" t="s">
        <v>560</v>
      </c>
      <c r="G504" s="6" t="s">
        <v>416</v>
      </c>
      <c r="H504" s="6" t="s">
        <v>1412</v>
      </c>
      <c r="I504" s="6" t="s">
        <v>111</v>
      </c>
      <c r="J504" s="6"/>
      <c r="K504" s="6" t="s">
        <v>28</v>
      </c>
      <c r="L504" s="6"/>
      <c r="M504" s="24"/>
      <c r="N504" s="24"/>
      <c r="O504" s="24"/>
      <c r="P504" s="24"/>
      <c r="Q504" s="24"/>
      <c r="R504" s="6" t="s">
        <v>1565</v>
      </c>
      <c r="S504" s="24" t="e">
        <f>IF(LEN(R504=11),_xlfn.CONCAT(#REF!,"F",RIGHT(R504,2)),R504)</f>
        <v>#REF!</v>
      </c>
      <c r="T504" s="24"/>
      <c r="U504" s="24"/>
      <c r="V504" s="24"/>
    </row>
    <row r="505" spans="1:22" ht="21" hidden="1">
      <c r="A505" s="6" t="s">
        <v>1415</v>
      </c>
      <c r="B505" s="36" t="s">
        <v>1416</v>
      </c>
      <c r="C505" s="6" t="s">
        <v>1416</v>
      </c>
      <c r="D505" s="6" t="s">
        <v>15</v>
      </c>
      <c r="E505" s="7">
        <v>2564</v>
      </c>
      <c r="F505" s="6" t="s">
        <v>560</v>
      </c>
      <c r="G505" s="6" t="s">
        <v>17</v>
      </c>
      <c r="H505" s="6" t="s">
        <v>650</v>
      </c>
      <c r="I505" s="6" t="s">
        <v>161</v>
      </c>
      <c r="J505" s="6"/>
      <c r="K505" s="6" t="s">
        <v>162</v>
      </c>
      <c r="L505" s="6"/>
      <c r="M505" s="24"/>
      <c r="N505" s="24"/>
      <c r="O505" s="24"/>
      <c r="P505" s="24"/>
      <c r="Q505" s="24"/>
      <c r="R505" s="6" t="s">
        <v>1565</v>
      </c>
      <c r="S505" s="24" t="e">
        <f>IF(LEN(R505=11),_xlfn.CONCAT(#REF!,"F",RIGHT(R505,2)),R505)</f>
        <v>#REF!</v>
      </c>
      <c r="T505" s="24"/>
      <c r="U505" s="24"/>
      <c r="V505" s="24"/>
    </row>
    <row r="506" spans="1:22" ht="21" hidden="1">
      <c r="A506" s="6" t="s">
        <v>1417</v>
      </c>
      <c r="B506" s="36" t="s">
        <v>1418</v>
      </c>
      <c r="C506" s="6" t="s">
        <v>1418</v>
      </c>
      <c r="D506" s="6" t="s">
        <v>15</v>
      </c>
      <c r="E506" s="7">
        <v>2564</v>
      </c>
      <c r="F506" s="6" t="s">
        <v>416</v>
      </c>
      <c r="G506" s="6" t="s">
        <v>771</v>
      </c>
      <c r="H506" s="6" t="s">
        <v>1419</v>
      </c>
      <c r="I506" s="6" t="s">
        <v>319</v>
      </c>
      <c r="J506" s="6"/>
      <c r="K506" s="6" t="s">
        <v>75</v>
      </c>
      <c r="L506" s="6"/>
      <c r="M506" s="24"/>
      <c r="N506" s="24"/>
      <c r="O506" s="24"/>
      <c r="P506" s="24"/>
      <c r="Q506" s="24"/>
      <c r="R506" s="6" t="s">
        <v>1577</v>
      </c>
      <c r="S506" s="24" t="e">
        <f>IF(LEN(R506=11),_xlfn.CONCAT(#REF!,"F",RIGHT(R506,2)),R506)</f>
        <v>#REF!</v>
      </c>
      <c r="T506" s="24"/>
      <c r="U506" s="24"/>
      <c r="V506" s="24"/>
    </row>
    <row r="507" spans="1:22" ht="21" hidden="1">
      <c r="A507" s="6" t="s">
        <v>1420</v>
      </c>
      <c r="B507" s="36" t="s">
        <v>1421</v>
      </c>
      <c r="C507" s="6" t="s">
        <v>1421</v>
      </c>
      <c r="D507" s="6" t="s">
        <v>15</v>
      </c>
      <c r="E507" s="7">
        <v>2564</v>
      </c>
      <c r="F507" s="6" t="s">
        <v>787</v>
      </c>
      <c r="G507" s="6" t="s">
        <v>17</v>
      </c>
      <c r="H507" s="6" t="s">
        <v>222</v>
      </c>
      <c r="I507" s="6" t="s">
        <v>95</v>
      </c>
      <c r="J507" s="6"/>
      <c r="K507" s="6" t="s">
        <v>96</v>
      </c>
      <c r="L507" s="6"/>
      <c r="M507" s="24"/>
      <c r="N507" s="24"/>
      <c r="O507" s="24"/>
      <c r="P507" s="24"/>
      <c r="Q507" s="24"/>
      <c r="R507" s="6" t="s">
        <v>1577</v>
      </c>
      <c r="S507" s="24" t="e">
        <f>IF(LEN(R507=11),_xlfn.CONCAT(#REF!,"F",RIGHT(R507,2)),R507)</f>
        <v>#REF!</v>
      </c>
      <c r="T507" s="24"/>
      <c r="U507" s="24"/>
      <c r="V507" s="24"/>
    </row>
    <row r="508" spans="1:22" ht="21" hidden="1">
      <c r="A508" s="6" t="s">
        <v>1422</v>
      </c>
      <c r="B508" s="36" t="s">
        <v>1423</v>
      </c>
      <c r="C508" s="6" t="s">
        <v>1423</v>
      </c>
      <c r="D508" s="6" t="s">
        <v>15</v>
      </c>
      <c r="E508" s="7">
        <v>2564</v>
      </c>
      <c r="F508" s="6" t="s">
        <v>560</v>
      </c>
      <c r="G508" s="6" t="s">
        <v>17</v>
      </c>
      <c r="H508" s="6" t="s">
        <v>1424</v>
      </c>
      <c r="I508" s="6" t="s">
        <v>289</v>
      </c>
      <c r="J508" s="6"/>
      <c r="K508" s="6" t="s">
        <v>96</v>
      </c>
      <c r="L508" s="6"/>
      <c r="M508" s="24"/>
      <c r="N508" s="24"/>
      <c r="O508" s="24"/>
      <c r="P508" s="24"/>
      <c r="Q508" s="24"/>
      <c r="R508" s="6" t="s">
        <v>1554</v>
      </c>
      <c r="S508" s="24" t="e">
        <f>IF(LEN(R508=11),_xlfn.CONCAT(#REF!,"F",RIGHT(R508,2)),R508)</f>
        <v>#REF!</v>
      </c>
      <c r="T508" s="24"/>
      <c r="U508" s="24"/>
      <c r="V508" s="24"/>
    </row>
    <row r="509" spans="1:22" ht="21" hidden="1">
      <c r="A509" s="6" t="s">
        <v>1425</v>
      </c>
      <c r="B509" s="36" t="s">
        <v>1426</v>
      </c>
      <c r="C509" s="6" t="s">
        <v>1427</v>
      </c>
      <c r="D509" s="6" t="s">
        <v>15</v>
      </c>
      <c r="E509" s="7">
        <v>2564</v>
      </c>
      <c r="F509" s="6" t="s">
        <v>787</v>
      </c>
      <c r="G509" s="6" t="s">
        <v>17</v>
      </c>
      <c r="H509" s="6" t="s">
        <v>1424</v>
      </c>
      <c r="I509" s="6" t="s">
        <v>289</v>
      </c>
      <c r="J509" s="6"/>
      <c r="K509" s="6" t="s">
        <v>96</v>
      </c>
      <c r="L509" s="6"/>
      <c r="M509" s="24"/>
      <c r="N509" s="24"/>
      <c r="O509" s="24"/>
      <c r="P509" s="24"/>
      <c r="Q509" s="24"/>
      <c r="R509" s="6" t="s">
        <v>1577</v>
      </c>
      <c r="S509" s="24" t="e">
        <f>IF(LEN(R509=11),_xlfn.CONCAT(#REF!,"F",RIGHT(R509,2)),R509)</f>
        <v>#REF!</v>
      </c>
      <c r="T509" s="24"/>
      <c r="U509" s="24"/>
      <c r="V509" s="24"/>
    </row>
    <row r="510" spans="1:22" ht="21" hidden="1">
      <c r="A510" s="6" t="s">
        <v>1428</v>
      </c>
      <c r="B510" s="36" t="s">
        <v>1429</v>
      </c>
      <c r="C510" s="6" t="s">
        <v>1430</v>
      </c>
      <c r="D510" s="6" t="s">
        <v>15</v>
      </c>
      <c r="E510" s="7">
        <v>2564</v>
      </c>
      <c r="F510" s="6" t="s">
        <v>560</v>
      </c>
      <c r="G510" s="6" t="s">
        <v>17</v>
      </c>
      <c r="H510" s="6" t="s">
        <v>1424</v>
      </c>
      <c r="I510" s="6" t="s">
        <v>289</v>
      </c>
      <c r="J510" s="6"/>
      <c r="K510" s="6" t="s">
        <v>96</v>
      </c>
      <c r="L510" s="6"/>
      <c r="M510" s="24"/>
      <c r="N510" s="24"/>
      <c r="O510" s="24"/>
      <c r="P510" s="24"/>
      <c r="Q510" s="24"/>
      <c r="R510" s="6" t="s">
        <v>1577</v>
      </c>
      <c r="S510" s="24" t="e">
        <f>IF(LEN(R510=11),_xlfn.CONCAT(#REF!,"F",RIGHT(R510,2)),R510)</f>
        <v>#REF!</v>
      </c>
      <c r="T510" s="24"/>
      <c r="U510" s="24"/>
      <c r="V510" s="24"/>
    </row>
    <row r="511" spans="1:22" ht="21" hidden="1">
      <c r="A511" s="6" t="s">
        <v>1431</v>
      </c>
      <c r="B511" s="36" t="s">
        <v>694</v>
      </c>
      <c r="C511" s="6" t="s">
        <v>694</v>
      </c>
      <c r="D511" s="6" t="s">
        <v>15</v>
      </c>
      <c r="E511" s="7">
        <v>2564</v>
      </c>
      <c r="F511" s="6" t="s">
        <v>771</v>
      </c>
      <c r="G511" s="6" t="s">
        <v>884</v>
      </c>
      <c r="H511" s="6" t="s">
        <v>695</v>
      </c>
      <c r="I511" s="6" t="s">
        <v>206</v>
      </c>
      <c r="J511" s="6"/>
      <c r="K511" s="6" t="s">
        <v>96</v>
      </c>
      <c r="L511" s="6"/>
      <c r="M511" s="24"/>
      <c r="N511" s="24"/>
      <c r="O511" s="24"/>
      <c r="P511" s="24"/>
      <c r="Q511" s="24"/>
      <c r="R511" s="6" t="s">
        <v>1589</v>
      </c>
      <c r="S511" s="24" t="e">
        <f>IF(LEN(R511=11),_xlfn.CONCAT(#REF!,"F",RIGHT(R511,2)),R511)</f>
        <v>#REF!</v>
      </c>
      <c r="T511" s="24"/>
      <c r="U511" s="24"/>
      <c r="V511" s="24"/>
    </row>
    <row r="512" spans="1:22" ht="21" hidden="1">
      <c r="A512" s="6" t="s">
        <v>1432</v>
      </c>
      <c r="B512" s="36" t="s">
        <v>1433</v>
      </c>
      <c r="C512" s="6" t="s">
        <v>1434</v>
      </c>
      <c r="D512" s="6" t="s">
        <v>15</v>
      </c>
      <c r="E512" s="7">
        <v>2564</v>
      </c>
      <c r="F512" s="6" t="s">
        <v>560</v>
      </c>
      <c r="G512" s="6" t="s">
        <v>17</v>
      </c>
      <c r="H512" s="6" t="s">
        <v>721</v>
      </c>
      <c r="I512" s="6" t="s">
        <v>161</v>
      </c>
      <c r="J512" s="6"/>
      <c r="K512" s="6" t="s">
        <v>162</v>
      </c>
      <c r="L512" s="6"/>
      <c r="M512" s="24"/>
      <c r="N512" s="24"/>
      <c r="O512" s="24"/>
      <c r="P512" s="24"/>
      <c r="Q512" s="24"/>
      <c r="R512" s="6" t="s">
        <v>1565</v>
      </c>
      <c r="S512" s="24" t="e">
        <f>IF(LEN(R512=11),_xlfn.CONCAT(#REF!,"F",RIGHT(R512,2)),R512)</f>
        <v>#REF!</v>
      </c>
      <c r="T512" s="24"/>
      <c r="U512" s="24"/>
      <c r="V512" s="24"/>
    </row>
    <row r="513" spans="1:22" ht="21" hidden="1">
      <c r="A513" s="6" t="s">
        <v>1435</v>
      </c>
      <c r="B513" s="36" t="s">
        <v>660</v>
      </c>
      <c r="C513" s="6" t="s">
        <v>660</v>
      </c>
      <c r="D513" s="6" t="s">
        <v>15</v>
      </c>
      <c r="E513" s="7">
        <v>2564</v>
      </c>
      <c r="F513" s="6" t="s">
        <v>560</v>
      </c>
      <c r="G513" s="6" t="s">
        <v>17</v>
      </c>
      <c r="H513" s="6" t="s">
        <v>1436</v>
      </c>
      <c r="I513" s="6" t="s">
        <v>206</v>
      </c>
      <c r="J513" s="6"/>
      <c r="K513" s="6" t="s">
        <v>96</v>
      </c>
      <c r="L513" s="6"/>
      <c r="M513" s="24"/>
      <c r="N513" s="24"/>
      <c r="O513" s="24"/>
      <c r="P513" s="24"/>
      <c r="Q513" s="24"/>
      <c r="R513" s="6" t="s">
        <v>1565</v>
      </c>
      <c r="S513" s="24" t="e">
        <f>IF(LEN(R513=11),_xlfn.CONCAT(#REF!,"F",RIGHT(R513,2)),R513)</f>
        <v>#REF!</v>
      </c>
      <c r="T513" s="24"/>
      <c r="U513" s="24"/>
      <c r="V513" s="24"/>
    </row>
    <row r="514" spans="1:22" ht="21" hidden="1">
      <c r="A514" s="6" t="s">
        <v>1437</v>
      </c>
      <c r="B514" s="36" t="s">
        <v>1438</v>
      </c>
      <c r="C514" s="6" t="s">
        <v>1439</v>
      </c>
      <c r="D514" s="6" t="s">
        <v>15</v>
      </c>
      <c r="E514" s="7">
        <v>2564</v>
      </c>
      <c r="F514" s="6" t="s">
        <v>560</v>
      </c>
      <c r="G514" s="6" t="s">
        <v>17</v>
      </c>
      <c r="H514" s="6" t="s">
        <v>1424</v>
      </c>
      <c r="I514" s="6" t="s">
        <v>289</v>
      </c>
      <c r="J514" s="6"/>
      <c r="K514" s="6" t="s">
        <v>96</v>
      </c>
      <c r="L514" s="6"/>
      <c r="M514" s="24"/>
      <c r="N514" s="24"/>
      <c r="O514" s="24"/>
      <c r="P514" s="24"/>
      <c r="Q514" s="24"/>
      <c r="R514" s="6" t="s">
        <v>1577</v>
      </c>
      <c r="S514" s="24" t="e">
        <f>IF(LEN(R514=11),_xlfn.CONCAT(#REF!,"F",RIGHT(R514,2)),R514)</f>
        <v>#REF!</v>
      </c>
      <c r="T514" s="24"/>
      <c r="U514" s="24"/>
      <c r="V514" s="24"/>
    </row>
    <row r="515" spans="1:22" ht="21" hidden="1">
      <c r="A515" s="6" t="s">
        <v>1440</v>
      </c>
      <c r="B515" s="36" t="s">
        <v>1441</v>
      </c>
      <c r="C515" s="6" t="s">
        <v>1442</v>
      </c>
      <c r="D515" s="6" t="s">
        <v>15</v>
      </c>
      <c r="E515" s="7">
        <v>2564</v>
      </c>
      <c r="F515" s="6" t="s">
        <v>560</v>
      </c>
      <c r="G515" s="6" t="s">
        <v>17</v>
      </c>
      <c r="H515" s="6" t="s">
        <v>1424</v>
      </c>
      <c r="I515" s="6" t="s">
        <v>289</v>
      </c>
      <c r="J515" s="6"/>
      <c r="K515" s="6" t="s">
        <v>96</v>
      </c>
      <c r="L515" s="6"/>
      <c r="M515" s="24"/>
      <c r="N515" s="24"/>
      <c r="O515" s="24"/>
      <c r="P515" s="24"/>
      <c r="Q515" s="24"/>
      <c r="R515" s="6" t="s">
        <v>1577</v>
      </c>
      <c r="S515" s="24" t="e">
        <f>IF(LEN(R515=11),_xlfn.CONCAT(#REF!,"F",RIGHT(R515,2)),R515)</f>
        <v>#REF!</v>
      </c>
      <c r="T515" s="24"/>
      <c r="U515" s="24"/>
      <c r="V515" s="24"/>
    </row>
    <row r="516" spans="1:22" ht="21" hidden="1">
      <c r="A516" s="6" t="s">
        <v>1443</v>
      </c>
      <c r="B516" s="36" t="s">
        <v>1444</v>
      </c>
      <c r="C516" s="6" t="s">
        <v>1444</v>
      </c>
      <c r="D516" s="6" t="s">
        <v>15</v>
      </c>
      <c r="E516" s="7">
        <v>2564</v>
      </c>
      <c r="F516" s="6" t="s">
        <v>560</v>
      </c>
      <c r="G516" s="6" t="s">
        <v>17</v>
      </c>
      <c r="H516" s="6" t="s">
        <v>1424</v>
      </c>
      <c r="I516" s="6" t="s">
        <v>289</v>
      </c>
      <c r="J516" s="6"/>
      <c r="K516" s="6" t="s">
        <v>96</v>
      </c>
      <c r="L516" s="6"/>
      <c r="M516" s="24"/>
      <c r="N516" s="24"/>
      <c r="O516" s="24"/>
      <c r="P516" s="24"/>
      <c r="Q516" s="24"/>
      <c r="R516" s="6" t="s">
        <v>1577</v>
      </c>
      <c r="S516" s="24" t="e">
        <f>IF(LEN(R516=11),_xlfn.CONCAT(#REF!,"F",RIGHT(R516,2)),R516)</f>
        <v>#REF!</v>
      </c>
      <c r="T516" s="24"/>
      <c r="U516" s="24"/>
      <c r="V516" s="24"/>
    </row>
    <row r="517" spans="1:22" ht="21" hidden="1">
      <c r="A517" s="6" t="s">
        <v>1445</v>
      </c>
      <c r="B517" s="36" t="s">
        <v>1446</v>
      </c>
      <c r="C517" s="6" t="s">
        <v>1446</v>
      </c>
      <c r="D517" s="6" t="s">
        <v>15</v>
      </c>
      <c r="E517" s="7">
        <v>2564</v>
      </c>
      <c r="F517" s="6" t="s">
        <v>560</v>
      </c>
      <c r="G517" s="6" t="s">
        <v>17</v>
      </c>
      <c r="H517" s="6" t="s">
        <v>1447</v>
      </c>
      <c r="I517" s="6" t="s">
        <v>289</v>
      </c>
      <c r="J517" s="6"/>
      <c r="K517" s="6" t="s">
        <v>96</v>
      </c>
      <c r="L517" s="6"/>
      <c r="M517" s="24"/>
      <c r="N517" s="24"/>
      <c r="O517" s="24"/>
      <c r="P517" s="24"/>
      <c r="Q517" s="24"/>
      <c r="R517" s="6" t="s">
        <v>1584</v>
      </c>
      <c r="S517" s="24" t="e">
        <f>IF(LEN(R517=11),_xlfn.CONCAT(#REF!,"F",RIGHT(R517,2)),R517)</f>
        <v>#REF!</v>
      </c>
      <c r="T517" s="24"/>
      <c r="U517" s="24"/>
      <c r="V517" s="24"/>
    </row>
    <row r="518" spans="1:22" ht="21" hidden="1">
      <c r="A518" s="6" t="s">
        <v>1448</v>
      </c>
      <c r="B518" s="36" t="s">
        <v>1449</v>
      </c>
      <c r="C518" s="6" t="s">
        <v>1450</v>
      </c>
      <c r="D518" s="6" t="s">
        <v>15</v>
      </c>
      <c r="E518" s="7">
        <v>2564</v>
      </c>
      <c r="F518" s="6" t="s">
        <v>560</v>
      </c>
      <c r="G518" s="6" t="s">
        <v>17</v>
      </c>
      <c r="H518" s="6" t="s">
        <v>1451</v>
      </c>
      <c r="I518" s="6" t="s">
        <v>398</v>
      </c>
      <c r="J518" s="6"/>
      <c r="K518" s="6" t="s">
        <v>399</v>
      </c>
      <c r="L518" s="6"/>
      <c r="M518" s="24"/>
      <c r="N518" s="24"/>
      <c r="O518" s="24"/>
      <c r="P518" s="24"/>
      <c r="Q518" s="24"/>
      <c r="R518" s="6" t="s">
        <v>1584</v>
      </c>
      <c r="S518" s="24" t="e">
        <f>IF(LEN(R518=11),_xlfn.CONCAT(#REF!,"F",RIGHT(R518,2)),R518)</f>
        <v>#REF!</v>
      </c>
      <c r="T518" s="24"/>
      <c r="U518" s="24"/>
      <c r="V518" s="24"/>
    </row>
    <row r="519" spans="1:22" ht="21" hidden="1">
      <c r="A519" s="6" t="s">
        <v>1452</v>
      </c>
      <c r="B519" s="36" t="s">
        <v>1453</v>
      </c>
      <c r="C519" s="6" t="s">
        <v>1454</v>
      </c>
      <c r="D519" s="6" t="s">
        <v>15</v>
      </c>
      <c r="E519" s="7">
        <v>2564</v>
      </c>
      <c r="F519" s="6" t="s">
        <v>560</v>
      </c>
      <c r="G519" s="6" t="s">
        <v>17</v>
      </c>
      <c r="H519" s="6" t="s">
        <v>1451</v>
      </c>
      <c r="I519" s="6" t="s">
        <v>398</v>
      </c>
      <c r="J519" s="6"/>
      <c r="K519" s="6" t="s">
        <v>399</v>
      </c>
      <c r="L519" s="6"/>
      <c r="M519" s="24"/>
      <c r="N519" s="24"/>
      <c r="O519" s="24"/>
      <c r="P519" s="24"/>
      <c r="Q519" s="24"/>
      <c r="R519" s="6" t="s">
        <v>1584</v>
      </c>
      <c r="S519" s="24" t="e">
        <f>IF(LEN(R519=11),_xlfn.CONCAT(#REF!,"F",RIGHT(R519,2)),R519)</f>
        <v>#REF!</v>
      </c>
      <c r="T519" s="24"/>
      <c r="U519" s="24"/>
      <c r="V519" s="24"/>
    </row>
    <row r="520" spans="1:22" ht="21" hidden="1">
      <c r="A520" s="6" t="s">
        <v>1455</v>
      </c>
      <c r="B520" s="36" t="s">
        <v>1456</v>
      </c>
      <c r="C520" s="6" t="s">
        <v>1456</v>
      </c>
      <c r="D520" s="6" t="s">
        <v>15</v>
      </c>
      <c r="E520" s="7">
        <v>2564</v>
      </c>
      <c r="F520" s="6" t="s">
        <v>560</v>
      </c>
      <c r="G520" s="6" t="s">
        <v>17</v>
      </c>
      <c r="H520" s="6" t="s">
        <v>1457</v>
      </c>
      <c r="I520" s="6" t="s">
        <v>206</v>
      </c>
      <c r="J520" s="6"/>
      <c r="K520" s="6" t="s">
        <v>96</v>
      </c>
      <c r="L520" s="6"/>
      <c r="M520" s="24"/>
      <c r="N520" s="24"/>
      <c r="O520" s="24"/>
      <c r="P520" s="24"/>
      <c r="Q520" s="24"/>
      <c r="R520" s="6" t="s">
        <v>1577</v>
      </c>
      <c r="S520" s="24" t="e">
        <f>IF(LEN(R520=11),_xlfn.CONCAT(#REF!,"F",RIGHT(R520,2)),R520)</f>
        <v>#REF!</v>
      </c>
      <c r="T520" s="24"/>
      <c r="U520" s="24"/>
      <c r="V520" s="24"/>
    </row>
    <row r="521" spans="1:22" ht="21" hidden="1">
      <c r="A521" s="6" t="s">
        <v>1458</v>
      </c>
      <c r="B521" s="36" t="s">
        <v>360</v>
      </c>
      <c r="C521" s="6" t="s">
        <v>360</v>
      </c>
      <c r="D521" s="6" t="s">
        <v>15</v>
      </c>
      <c r="E521" s="7">
        <v>2564</v>
      </c>
      <c r="F521" s="6" t="s">
        <v>560</v>
      </c>
      <c r="G521" s="6" t="s">
        <v>17</v>
      </c>
      <c r="H521" s="6" t="s">
        <v>357</v>
      </c>
      <c r="I521" s="6" t="s">
        <v>358</v>
      </c>
      <c r="J521" s="6"/>
      <c r="K521" s="6" t="s">
        <v>67</v>
      </c>
      <c r="L521" s="6"/>
      <c r="M521" s="24"/>
      <c r="N521" s="24"/>
      <c r="O521" s="24"/>
      <c r="P521" s="24"/>
      <c r="Q521" s="24"/>
      <c r="R521" s="6" t="s">
        <v>1589</v>
      </c>
      <c r="S521" s="24" t="e">
        <f>IF(LEN(R521=11),_xlfn.CONCAT(#REF!,"F",RIGHT(R521,2)),R521)</f>
        <v>#REF!</v>
      </c>
      <c r="T521" s="24"/>
      <c r="U521" s="24"/>
      <c r="V521" s="24"/>
    </row>
    <row r="522" spans="1:22" ht="21" hidden="1">
      <c r="A522" s="6" t="s">
        <v>1459</v>
      </c>
      <c r="B522" s="36" t="s">
        <v>1460</v>
      </c>
      <c r="C522" s="6" t="s">
        <v>1460</v>
      </c>
      <c r="D522" s="6" t="s">
        <v>15</v>
      </c>
      <c r="E522" s="7">
        <v>2564</v>
      </c>
      <c r="F522" s="6" t="s">
        <v>560</v>
      </c>
      <c r="G522" s="6" t="s">
        <v>17</v>
      </c>
      <c r="H522" s="6" t="s">
        <v>357</v>
      </c>
      <c r="I522" s="6" t="s">
        <v>358</v>
      </c>
      <c r="J522" s="6"/>
      <c r="K522" s="6" t="s">
        <v>67</v>
      </c>
      <c r="L522" s="6"/>
      <c r="M522" s="24"/>
      <c r="N522" s="24"/>
      <c r="O522" s="24"/>
      <c r="P522" s="24"/>
      <c r="Q522" s="24"/>
      <c r="R522" s="6" t="s">
        <v>1589</v>
      </c>
      <c r="S522" s="24" t="e">
        <f>IF(LEN(R522=11),_xlfn.CONCAT(#REF!,"F",RIGHT(R522,2)),R522)</f>
        <v>#REF!</v>
      </c>
      <c r="T522" s="24"/>
      <c r="U522" s="24"/>
      <c r="V522" s="24"/>
    </row>
    <row r="523" spans="1:22" ht="21" hidden="1">
      <c r="A523" s="6" t="s">
        <v>1461</v>
      </c>
      <c r="B523" s="36" t="s">
        <v>1446</v>
      </c>
      <c r="C523" s="6" t="s">
        <v>1446</v>
      </c>
      <c r="D523" s="6" t="s">
        <v>15</v>
      </c>
      <c r="E523" s="7">
        <v>2564</v>
      </c>
      <c r="F523" s="6" t="s">
        <v>787</v>
      </c>
      <c r="G523" s="6" t="s">
        <v>17</v>
      </c>
      <c r="H523" s="6" t="s">
        <v>440</v>
      </c>
      <c r="I523" s="6" t="s">
        <v>398</v>
      </c>
      <c r="J523" s="6"/>
      <c r="K523" s="6" t="s">
        <v>399</v>
      </c>
      <c r="L523" s="6"/>
      <c r="M523" s="24"/>
      <c r="N523" s="24"/>
      <c r="O523" s="24"/>
      <c r="P523" s="24"/>
      <c r="Q523" s="24"/>
      <c r="R523" s="6" t="s">
        <v>1565</v>
      </c>
      <c r="S523" s="24" t="e">
        <f>IF(LEN(R523=11),_xlfn.CONCAT(#REF!,"F",RIGHT(R523,2)),R523)</f>
        <v>#REF!</v>
      </c>
      <c r="T523" s="24"/>
      <c r="U523" s="24"/>
      <c r="V523" s="24"/>
    </row>
    <row r="524" spans="1:22" ht="21" hidden="1">
      <c r="A524" s="6" t="s">
        <v>1462</v>
      </c>
      <c r="B524" s="36" t="s">
        <v>1463</v>
      </c>
      <c r="C524" s="6" t="s">
        <v>1463</v>
      </c>
      <c r="D524" s="6" t="s">
        <v>15</v>
      </c>
      <c r="E524" s="7">
        <v>2564</v>
      </c>
      <c r="F524" s="6" t="s">
        <v>560</v>
      </c>
      <c r="G524" s="6" t="s">
        <v>17</v>
      </c>
      <c r="H524" s="6" t="s">
        <v>751</v>
      </c>
      <c r="I524" s="6" t="s">
        <v>505</v>
      </c>
      <c r="J524" s="6"/>
      <c r="K524" s="6" t="s">
        <v>96</v>
      </c>
      <c r="L524" s="6"/>
      <c r="M524" s="24"/>
      <c r="N524" s="24"/>
      <c r="O524" s="24"/>
      <c r="P524" s="24"/>
      <c r="Q524" s="24"/>
      <c r="R524" s="6" t="s">
        <v>1565</v>
      </c>
      <c r="S524" s="24" t="e">
        <f>IF(LEN(R524=11),_xlfn.CONCAT(#REF!,"F",RIGHT(R524,2)),R524)</f>
        <v>#REF!</v>
      </c>
      <c r="T524" s="24"/>
      <c r="U524" s="24"/>
      <c r="V524" s="24"/>
    </row>
    <row r="525" spans="1:22" ht="21" hidden="1">
      <c r="A525" s="6" t="s">
        <v>1464</v>
      </c>
      <c r="B525" s="36" t="s">
        <v>1465</v>
      </c>
      <c r="C525" s="6" t="s">
        <v>1465</v>
      </c>
      <c r="D525" s="6" t="s">
        <v>39</v>
      </c>
      <c r="E525" s="7">
        <v>2564</v>
      </c>
      <c r="F525" s="6" t="s">
        <v>755</v>
      </c>
      <c r="G525" s="6" t="s">
        <v>878</v>
      </c>
      <c r="H525" s="6" t="s">
        <v>1466</v>
      </c>
      <c r="I525" s="6" t="s">
        <v>111</v>
      </c>
      <c r="J525" s="6"/>
      <c r="K525" s="6" t="s">
        <v>28</v>
      </c>
      <c r="L525" s="6"/>
      <c r="M525" s="24"/>
      <c r="N525" s="24"/>
      <c r="O525" s="24"/>
      <c r="P525" s="24"/>
      <c r="Q525" s="24"/>
      <c r="R525" s="6" t="s">
        <v>1565</v>
      </c>
      <c r="S525" s="24" t="e">
        <f>IF(LEN(R525=11),_xlfn.CONCAT(#REF!,"F",RIGHT(R525,2)),R525)</f>
        <v>#REF!</v>
      </c>
      <c r="T525" s="24"/>
      <c r="U525" s="24"/>
      <c r="V525" s="24"/>
    </row>
    <row r="526" spans="1:22" ht="21" hidden="1">
      <c r="A526" s="6" t="s">
        <v>1467</v>
      </c>
      <c r="B526" s="36" t="s">
        <v>1468</v>
      </c>
      <c r="C526" s="6" t="s">
        <v>1468</v>
      </c>
      <c r="D526" s="6" t="s">
        <v>15</v>
      </c>
      <c r="E526" s="7">
        <v>2564</v>
      </c>
      <c r="F526" s="6" t="s">
        <v>787</v>
      </c>
      <c r="G526" s="6" t="s">
        <v>771</v>
      </c>
      <c r="H526" s="6" t="s">
        <v>1466</v>
      </c>
      <c r="I526" s="6" t="s">
        <v>111</v>
      </c>
      <c r="J526" s="6"/>
      <c r="K526" s="6" t="s">
        <v>28</v>
      </c>
      <c r="L526" s="6"/>
      <c r="M526" s="24"/>
      <c r="N526" s="24"/>
      <c r="O526" s="24"/>
      <c r="P526" s="24"/>
      <c r="Q526" s="24"/>
      <c r="R526" s="6" t="s">
        <v>1569</v>
      </c>
      <c r="S526" s="24" t="e">
        <f>IF(LEN(R526=11),_xlfn.CONCAT(#REF!,"F",RIGHT(R526,2)),R526)</f>
        <v>#REF!</v>
      </c>
      <c r="T526" s="24"/>
      <c r="U526" s="24"/>
      <c r="V526" s="24"/>
    </row>
    <row r="527" spans="1:22" ht="21" hidden="1">
      <c r="A527" s="6" t="s">
        <v>1469</v>
      </c>
      <c r="B527" s="36" t="s">
        <v>1470</v>
      </c>
      <c r="C527" s="6" t="s">
        <v>1470</v>
      </c>
      <c r="D527" s="6" t="s">
        <v>15</v>
      </c>
      <c r="E527" s="7">
        <v>2564</v>
      </c>
      <c r="F527" s="6" t="s">
        <v>787</v>
      </c>
      <c r="G527" s="6" t="s">
        <v>878</v>
      </c>
      <c r="H527" s="6" t="s">
        <v>1466</v>
      </c>
      <c r="I527" s="6" t="s">
        <v>111</v>
      </c>
      <c r="J527" s="6"/>
      <c r="K527" s="6" t="s">
        <v>28</v>
      </c>
      <c r="L527" s="6"/>
      <c r="M527" s="24"/>
      <c r="N527" s="24"/>
      <c r="O527" s="24"/>
      <c r="P527" s="24"/>
      <c r="Q527" s="24"/>
      <c r="R527" s="6" t="s">
        <v>1569</v>
      </c>
      <c r="S527" s="24" t="e">
        <f>IF(LEN(R527=11),_xlfn.CONCAT(#REF!,"F",RIGHT(R527,2)),R527)</f>
        <v>#REF!</v>
      </c>
      <c r="T527" s="24"/>
      <c r="U527" s="24"/>
      <c r="V527" s="24"/>
    </row>
    <row r="528" spans="1:22" ht="21" hidden="1">
      <c r="A528" s="6" t="s">
        <v>1471</v>
      </c>
      <c r="B528" s="36" t="s">
        <v>1472</v>
      </c>
      <c r="C528" s="6" t="s">
        <v>1472</v>
      </c>
      <c r="D528" s="6" t="s">
        <v>15</v>
      </c>
      <c r="E528" s="7">
        <v>2564</v>
      </c>
      <c r="F528" s="6" t="s">
        <v>560</v>
      </c>
      <c r="G528" s="6" t="s">
        <v>17</v>
      </c>
      <c r="H528" s="6" t="s">
        <v>1473</v>
      </c>
      <c r="I528" s="6" t="s">
        <v>111</v>
      </c>
      <c r="J528" s="6"/>
      <c r="K528" s="6" t="s">
        <v>28</v>
      </c>
      <c r="L528" s="6"/>
      <c r="M528" s="24"/>
      <c r="N528" s="24"/>
      <c r="O528" s="24"/>
      <c r="P528" s="24"/>
      <c r="Q528" s="24"/>
      <c r="R528" s="6" t="s">
        <v>1619</v>
      </c>
      <c r="S528" s="24" t="e">
        <f>IF(LEN(R528=11),_xlfn.CONCAT(#REF!,"F",RIGHT(R528,2)),R528)</f>
        <v>#REF!</v>
      </c>
      <c r="T528" s="24"/>
      <c r="U528" s="24"/>
      <c r="V528" s="24"/>
    </row>
    <row r="529" spans="1:22" ht="21" hidden="1">
      <c r="A529" s="6" t="s">
        <v>1474</v>
      </c>
      <c r="B529" s="36" t="s">
        <v>1475</v>
      </c>
      <c r="C529" s="6" t="s">
        <v>1475</v>
      </c>
      <c r="D529" s="6" t="s">
        <v>15</v>
      </c>
      <c r="E529" s="7">
        <v>2564</v>
      </c>
      <c r="F529" s="6" t="s">
        <v>560</v>
      </c>
      <c r="G529" s="6" t="s">
        <v>17</v>
      </c>
      <c r="H529" s="6"/>
      <c r="I529" s="6" t="s">
        <v>687</v>
      </c>
      <c r="J529" s="6"/>
      <c r="K529" s="6" t="s">
        <v>134</v>
      </c>
      <c r="L529" s="6"/>
      <c r="M529" s="24"/>
      <c r="N529" s="24"/>
      <c r="O529" s="24"/>
      <c r="P529" s="24"/>
      <c r="Q529" s="24"/>
      <c r="R529" s="6" t="s">
        <v>1721</v>
      </c>
      <c r="S529" s="24" t="e">
        <f>IF(LEN(R529=11),_xlfn.CONCAT(#REF!,"F",RIGHT(R529,2)),R529)</f>
        <v>#REF!</v>
      </c>
      <c r="T529" s="24"/>
      <c r="U529" s="24"/>
      <c r="V529" s="24"/>
    </row>
    <row r="530" spans="1:22" ht="21" hidden="1">
      <c r="A530" s="6" t="s">
        <v>1476</v>
      </c>
      <c r="B530" s="36" t="s">
        <v>1477</v>
      </c>
      <c r="C530" s="6" t="s">
        <v>1477</v>
      </c>
      <c r="D530" s="6" t="s">
        <v>15</v>
      </c>
      <c r="E530" s="7">
        <v>2564</v>
      </c>
      <c r="F530" s="6" t="s">
        <v>560</v>
      </c>
      <c r="G530" s="6" t="s">
        <v>344</v>
      </c>
      <c r="H530" s="6"/>
      <c r="I530" s="6" t="s">
        <v>345</v>
      </c>
      <c r="J530" s="6"/>
      <c r="K530" s="6" t="s">
        <v>134</v>
      </c>
      <c r="L530" s="6"/>
      <c r="M530" s="24"/>
      <c r="N530" s="24"/>
      <c r="O530" s="24"/>
      <c r="P530" s="24"/>
      <c r="Q530" s="24"/>
      <c r="R530" s="6" t="s">
        <v>1930</v>
      </c>
      <c r="S530" s="24" t="e">
        <f>IF(LEN(R530=11),_xlfn.CONCAT(#REF!,"F",RIGHT(R530,2)),R530)</f>
        <v>#REF!</v>
      </c>
      <c r="T530" s="24"/>
      <c r="U530" s="24"/>
      <c r="V530" s="24"/>
    </row>
    <row r="531" spans="1:22" ht="21" hidden="1">
      <c r="A531" s="6" t="s">
        <v>1478</v>
      </c>
      <c r="B531" s="36" t="s">
        <v>1479</v>
      </c>
      <c r="C531" s="6" t="s">
        <v>1479</v>
      </c>
      <c r="D531" s="6" t="s">
        <v>15</v>
      </c>
      <c r="E531" s="7">
        <v>2564</v>
      </c>
      <c r="F531" s="6" t="s">
        <v>560</v>
      </c>
      <c r="G531" s="6" t="s">
        <v>17</v>
      </c>
      <c r="H531" s="6"/>
      <c r="I531" s="6" t="s">
        <v>345</v>
      </c>
      <c r="J531" s="6"/>
      <c r="K531" s="6" t="s">
        <v>134</v>
      </c>
      <c r="L531" s="6"/>
      <c r="M531" s="24"/>
      <c r="N531" s="24"/>
      <c r="O531" s="24"/>
      <c r="P531" s="24"/>
      <c r="Q531" s="24"/>
      <c r="R531" s="6" t="s">
        <v>1577</v>
      </c>
      <c r="S531" s="24" t="e">
        <f>IF(LEN(R531=11),_xlfn.CONCAT(#REF!,"F",RIGHT(R531,2)),R531)</f>
        <v>#REF!</v>
      </c>
      <c r="T531" s="24"/>
      <c r="U531" s="24"/>
      <c r="V531" s="24"/>
    </row>
    <row r="532" spans="1:22" ht="21" hidden="1">
      <c r="A532" s="6" t="s">
        <v>1480</v>
      </c>
      <c r="B532" s="36" t="s">
        <v>1481</v>
      </c>
      <c r="C532" s="6" t="s">
        <v>1481</v>
      </c>
      <c r="D532" s="6" t="s">
        <v>15</v>
      </c>
      <c r="E532" s="7">
        <v>2564</v>
      </c>
      <c r="F532" s="6" t="s">
        <v>787</v>
      </c>
      <c r="G532" s="6" t="s">
        <v>17</v>
      </c>
      <c r="H532" s="6"/>
      <c r="I532" s="6" t="s">
        <v>183</v>
      </c>
      <c r="J532" s="6"/>
      <c r="K532" s="6" t="s">
        <v>134</v>
      </c>
      <c r="L532" s="6"/>
      <c r="M532" s="24"/>
      <c r="N532" s="24"/>
      <c r="O532" s="24"/>
      <c r="P532" s="24"/>
      <c r="Q532" s="24"/>
      <c r="R532" s="6" t="s">
        <v>1565</v>
      </c>
      <c r="S532" s="24" t="e">
        <f>IF(LEN(R532=11),_xlfn.CONCAT(#REF!,"F",RIGHT(R532,2)),R532)</f>
        <v>#REF!</v>
      </c>
      <c r="T532" s="24"/>
      <c r="U532" s="24"/>
      <c r="V532" s="24"/>
    </row>
    <row r="533" spans="1:22" ht="21" hidden="1">
      <c r="A533" s="6" t="s">
        <v>1482</v>
      </c>
      <c r="B533" s="36" t="s">
        <v>1446</v>
      </c>
      <c r="C533" s="6" t="s">
        <v>1446</v>
      </c>
      <c r="D533" s="6" t="s">
        <v>15</v>
      </c>
      <c r="E533" s="7">
        <v>2564</v>
      </c>
      <c r="F533" s="6" t="s">
        <v>560</v>
      </c>
      <c r="G533" s="6" t="s">
        <v>17</v>
      </c>
      <c r="H533" s="6" t="s">
        <v>1483</v>
      </c>
      <c r="I533" s="6" t="s">
        <v>95</v>
      </c>
      <c r="J533" s="6"/>
      <c r="K533" s="6" t="s">
        <v>96</v>
      </c>
      <c r="L533" s="6"/>
      <c r="M533" s="24"/>
      <c r="N533" s="24"/>
      <c r="O533" s="24"/>
      <c r="P533" s="24"/>
      <c r="Q533" s="24"/>
      <c r="R533" s="6" t="s">
        <v>1577</v>
      </c>
      <c r="S533" s="24" t="e">
        <f>IF(LEN(R533=11),_xlfn.CONCAT(#REF!,"F",RIGHT(R533,2)),R533)</f>
        <v>#REF!</v>
      </c>
      <c r="T533" s="24"/>
      <c r="U533" s="24"/>
      <c r="V533" s="24"/>
    </row>
    <row r="534" spans="1:22" ht="21" hidden="1">
      <c r="A534" s="6" t="s">
        <v>1484</v>
      </c>
      <c r="B534" s="36" t="s">
        <v>1485</v>
      </c>
      <c r="C534" s="6" t="s">
        <v>1485</v>
      </c>
      <c r="D534" s="6" t="s">
        <v>15</v>
      </c>
      <c r="E534" s="7">
        <v>2564</v>
      </c>
      <c r="F534" s="6" t="s">
        <v>560</v>
      </c>
      <c r="G534" s="6" t="s">
        <v>771</v>
      </c>
      <c r="H534" s="6" t="s">
        <v>196</v>
      </c>
      <c r="I534" s="6" t="s">
        <v>176</v>
      </c>
      <c r="J534" s="6"/>
      <c r="K534" s="6" t="s">
        <v>67</v>
      </c>
      <c r="L534" s="6"/>
      <c r="M534" s="24"/>
      <c r="N534" s="24"/>
      <c r="O534" s="24"/>
      <c r="P534" s="24"/>
      <c r="Q534" s="24"/>
      <c r="R534" s="6" t="s">
        <v>1721</v>
      </c>
      <c r="S534" s="24" t="e">
        <f>IF(LEN(R534=11),_xlfn.CONCAT(#REF!,"F",RIGHT(R534,2)),R534)</f>
        <v>#REF!</v>
      </c>
      <c r="T534" s="24"/>
      <c r="U534" s="24"/>
      <c r="V534" s="24"/>
    </row>
    <row r="535" spans="1:22" ht="21" hidden="1">
      <c r="A535" s="6" t="s">
        <v>1486</v>
      </c>
      <c r="B535" s="36" t="s">
        <v>1487</v>
      </c>
      <c r="C535" s="6" t="s">
        <v>1487</v>
      </c>
      <c r="D535" s="6" t="s">
        <v>15</v>
      </c>
      <c r="E535" s="7">
        <v>2564</v>
      </c>
      <c r="F535" s="6" t="s">
        <v>887</v>
      </c>
      <c r="G535" s="6" t="s">
        <v>17</v>
      </c>
      <c r="H535" s="6"/>
      <c r="I535" s="6" t="s">
        <v>183</v>
      </c>
      <c r="J535" s="6"/>
      <c r="K535" s="6" t="s">
        <v>134</v>
      </c>
      <c r="L535" s="6"/>
      <c r="M535" s="24"/>
      <c r="N535" s="24"/>
      <c r="O535" s="24"/>
      <c r="P535" s="24"/>
      <c r="Q535" s="24"/>
      <c r="R535" s="6" t="s">
        <v>1577</v>
      </c>
      <c r="S535" s="24" t="e">
        <f>IF(LEN(R535=11),_xlfn.CONCAT(#REF!,"F",RIGHT(R535,2)),R535)</f>
        <v>#REF!</v>
      </c>
      <c r="T535" s="24"/>
      <c r="U535" s="24"/>
      <c r="V535" s="24"/>
    </row>
    <row r="536" spans="1:22" ht="21" hidden="1">
      <c r="A536" s="6" t="s">
        <v>1488</v>
      </c>
      <c r="B536" s="36" t="s">
        <v>739</v>
      </c>
      <c r="C536" s="6" t="s">
        <v>739</v>
      </c>
      <c r="D536" s="6" t="s">
        <v>15</v>
      </c>
      <c r="E536" s="7">
        <v>2564</v>
      </c>
      <c r="F536" s="6" t="s">
        <v>560</v>
      </c>
      <c r="G536" s="6" t="s">
        <v>17</v>
      </c>
      <c r="H536" s="6" t="s">
        <v>740</v>
      </c>
      <c r="I536" s="6" t="s">
        <v>206</v>
      </c>
      <c r="J536" s="6"/>
      <c r="K536" s="6" t="s">
        <v>96</v>
      </c>
      <c r="L536" s="6"/>
      <c r="M536" s="24"/>
      <c r="N536" s="24"/>
      <c r="O536" s="24"/>
      <c r="P536" s="24"/>
      <c r="Q536" s="24"/>
      <c r="R536" s="6" t="s">
        <v>1577</v>
      </c>
      <c r="S536" s="24" t="e">
        <f>IF(LEN(R536=11),_xlfn.CONCAT(#REF!,"F",RIGHT(R536,2)),R536)</f>
        <v>#REF!</v>
      </c>
      <c r="T536" s="24"/>
      <c r="U536" s="24"/>
      <c r="V536" s="24"/>
    </row>
    <row r="537" spans="1:22" ht="21" hidden="1">
      <c r="A537" s="6" t="s">
        <v>1489</v>
      </c>
      <c r="B537" s="36" t="s">
        <v>1490</v>
      </c>
      <c r="C537" s="6" t="s">
        <v>1490</v>
      </c>
      <c r="D537" s="6" t="s">
        <v>15</v>
      </c>
      <c r="E537" s="7">
        <v>2564</v>
      </c>
      <c r="F537" s="6" t="s">
        <v>560</v>
      </c>
      <c r="G537" s="6" t="s">
        <v>17</v>
      </c>
      <c r="H537" s="6" t="s">
        <v>740</v>
      </c>
      <c r="I537" s="6" t="s">
        <v>206</v>
      </c>
      <c r="J537" s="6"/>
      <c r="K537" s="6" t="s">
        <v>96</v>
      </c>
      <c r="L537" s="6"/>
      <c r="M537" s="24"/>
      <c r="N537" s="24"/>
      <c r="O537" s="24"/>
      <c r="P537" s="24"/>
      <c r="Q537" s="24"/>
      <c r="R537" s="6" t="s">
        <v>1721</v>
      </c>
      <c r="S537" s="24" t="e">
        <f>IF(LEN(R537=11),_xlfn.CONCAT(#REF!,"F",RIGHT(R537,2)),R537)</f>
        <v>#REF!</v>
      </c>
      <c r="T537" s="24"/>
      <c r="U537" s="24"/>
      <c r="V537" s="24"/>
    </row>
    <row r="538" spans="1:22" ht="21" hidden="1">
      <c r="A538" s="6" t="s">
        <v>1491</v>
      </c>
      <c r="B538" s="36" t="s">
        <v>954</v>
      </c>
      <c r="C538" s="6" t="s">
        <v>954</v>
      </c>
      <c r="D538" s="6" t="s">
        <v>15</v>
      </c>
      <c r="E538" s="7">
        <v>2564</v>
      </c>
      <c r="F538" s="6" t="s">
        <v>887</v>
      </c>
      <c r="G538" s="6" t="s">
        <v>17</v>
      </c>
      <c r="H538" s="6" t="s">
        <v>256</v>
      </c>
      <c r="I538" s="6" t="s">
        <v>161</v>
      </c>
      <c r="J538" s="6"/>
      <c r="K538" s="6" t="s">
        <v>162</v>
      </c>
      <c r="L538" s="6"/>
      <c r="M538" s="24"/>
      <c r="N538" s="24"/>
      <c r="O538" s="24"/>
      <c r="P538" s="24"/>
      <c r="Q538" s="24"/>
      <c r="R538" s="6" t="s">
        <v>1565</v>
      </c>
      <c r="S538" s="24" t="e">
        <f>IF(LEN(R538=11),_xlfn.CONCAT(#REF!,"F",RIGHT(R538,2)),R538)</f>
        <v>#REF!</v>
      </c>
      <c r="T538" s="24"/>
      <c r="U538" s="24"/>
      <c r="V538" s="24"/>
    </row>
    <row r="539" spans="1:22" ht="21" hidden="1">
      <c r="A539" s="6" t="s">
        <v>1492</v>
      </c>
      <c r="B539" s="36" t="s">
        <v>1493</v>
      </c>
      <c r="C539" s="6" t="s">
        <v>1493</v>
      </c>
      <c r="D539" s="6" t="s">
        <v>15</v>
      </c>
      <c r="E539" s="7">
        <v>2564</v>
      </c>
      <c r="F539" s="6" t="s">
        <v>560</v>
      </c>
      <c r="G539" s="6" t="s">
        <v>17</v>
      </c>
      <c r="H539" s="6" t="s">
        <v>430</v>
      </c>
      <c r="I539" s="6" t="s">
        <v>111</v>
      </c>
      <c r="J539" s="6"/>
      <c r="K539" s="6" t="s">
        <v>28</v>
      </c>
      <c r="L539" s="6"/>
      <c r="M539" s="24"/>
      <c r="N539" s="24"/>
      <c r="O539" s="24"/>
      <c r="P539" s="24"/>
      <c r="Q539" s="24"/>
      <c r="R539" s="6" t="s">
        <v>1565</v>
      </c>
      <c r="S539" s="24" t="e">
        <f>IF(LEN(R539=11),_xlfn.CONCAT(#REF!,"F",RIGHT(R539,2)),R539)</f>
        <v>#REF!</v>
      </c>
      <c r="T539" s="24"/>
      <c r="U539" s="24"/>
      <c r="V539" s="24"/>
    </row>
    <row r="540" spans="1:22" ht="21" hidden="1">
      <c r="A540" s="6" t="s">
        <v>1494</v>
      </c>
      <c r="B540" s="36" t="s">
        <v>1495</v>
      </c>
      <c r="C540" s="6" t="s">
        <v>1495</v>
      </c>
      <c r="D540" s="6" t="s">
        <v>15</v>
      </c>
      <c r="E540" s="7">
        <v>2564</v>
      </c>
      <c r="F540" s="6" t="s">
        <v>344</v>
      </c>
      <c r="G540" s="6" t="s">
        <v>17</v>
      </c>
      <c r="H540" s="6" t="s">
        <v>285</v>
      </c>
      <c r="I540" s="6" t="s">
        <v>111</v>
      </c>
      <c r="J540" s="6"/>
      <c r="K540" s="6" t="s">
        <v>28</v>
      </c>
      <c r="L540" s="6"/>
      <c r="M540" s="24"/>
      <c r="N540" s="24"/>
      <c r="O540" s="24"/>
      <c r="P540" s="24"/>
      <c r="Q540" s="24"/>
      <c r="R540" s="6" t="s">
        <v>1577</v>
      </c>
      <c r="S540" s="24" t="e">
        <f>IF(LEN(R540=11),_xlfn.CONCAT(#REF!,"F",RIGHT(R540,2)),R540)</f>
        <v>#REF!</v>
      </c>
      <c r="T540" s="24"/>
      <c r="U540" s="24"/>
      <c r="V540" s="24"/>
    </row>
    <row r="541" spans="1:22" ht="21" hidden="1">
      <c r="A541" s="6" t="s">
        <v>1496</v>
      </c>
      <c r="B541" s="36" t="s">
        <v>1497</v>
      </c>
      <c r="C541" s="6" t="s">
        <v>1497</v>
      </c>
      <c r="D541" s="6" t="s">
        <v>15</v>
      </c>
      <c r="E541" s="7">
        <v>2564</v>
      </c>
      <c r="F541" s="6" t="s">
        <v>560</v>
      </c>
      <c r="G541" s="6" t="s">
        <v>17</v>
      </c>
      <c r="H541" s="6" t="s">
        <v>110</v>
      </c>
      <c r="I541" s="6" t="s">
        <v>111</v>
      </c>
      <c r="J541" s="6"/>
      <c r="K541" s="6" t="s">
        <v>28</v>
      </c>
      <c r="L541" s="6"/>
      <c r="M541" s="24"/>
      <c r="N541" s="24"/>
      <c r="O541" s="24"/>
      <c r="P541" s="24"/>
      <c r="Q541" s="24"/>
      <c r="R541" s="6" t="s">
        <v>1930</v>
      </c>
      <c r="S541" s="24" t="e">
        <f>IF(LEN(R541=11),_xlfn.CONCAT(#REF!,"F",RIGHT(R541,2)),R541)</f>
        <v>#REF!</v>
      </c>
      <c r="T541" s="24"/>
      <c r="U541" s="24"/>
      <c r="V541" s="24"/>
    </row>
    <row r="542" spans="1:22" ht="21" hidden="1">
      <c r="A542" s="6" t="s">
        <v>1498</v>
      </c>
      <c r="B542" s="36" t="s">
        <v>1499</v>
      </c>
      <c r="C542" s="6" t="s">
        <v>1499</v>
      </c>
      <c r="D542" s="6" t="s">
        <v>15</v>
      </c>
      <c r="E542" s="7">
        <v>2564</v>
      </c>
      <c r="F542" s="6" t="s">
        <v>771</v>
      </c>
      <c r="G542" s="6" t="s">
        <v>771</v>
      </c>
      <c r="H542" s="6" t="s">
        <v>1500</v>
      </c>
      <c r="I542" s="6" t="s">
        <v>105</v>
      </c>
      <c r="J542" s="6"/>
      <c r="K542" s="6" t="s">
        <v>20</v>
      </c>
      <c r="L542" s="6"/>
      <c r="M542" s="24"/>
      <c r="N542" s="24"/>
      <c r="O542" s="24"/>
      <c r="P542" s="24"/>
      <c r="Q542" s="24"/>
      <c r="R542" s="6" t="s">
        <v>1554</v>
      </c>
      <c r="S542" s="24" t="e">
        <f>IF(LEN(R542=11),_xlfn.CONCAT(#REF!,"F",RIGHT(R542,2)),R542)</f>
        <v>#REF!</v>
      </c>
      <c r="T542" s="24"/>
      <c r="U542" s="24"/>
      <c r="V542" s="24"/>
    </row>
    <row r="543" spans="1:22" ht="21" hidden="1">
      <c r="A543" s="6" t="s">
        <v>1501</v>
      </c>
      <c r="B543" s="36" t="s">
        <v>1502</v>
      </c>
      <c r="C543" s="6" t="s">
        <v>1502</v>
      </c>
      <c r="D543" s="6" t="s">
        <v>15</v>
      </c>
      <c r="E543" s="7">
        <v>2564</v>
      </c>
      <c r="F543" s="6" t="s">
        <v>560</v>
      </c>
      <c r="G543" s="6" t="s">
        <v>17</v>
      </c>
      <c r="H543" s="6" t="s">
        <v>1503</v>
      </c>
      <c r="I543" s="6" t="s">
        <v>161</v>
      </c>
      <c r="J543" s="6"/>
      <c r="K543" s="6" t="s">
        <v>162</v>
      </c>
      <c r="L543" s="6"/>
      <c r="M543" s="24"/>
      <c r="N543" s="24"/>
      <c r="O543" s="24"/>
      <c r="P543" s="24"/>
      <c r="Q543" s="24"/>
      <c r="R543" s="6" t="s">
        <v>1719</v>
      </c>
      <c r="S543" s="24" t="e">
        <f>IF(LEN(R543=11),_xlfn.CONCAT(#REF!,"F",RIGHT(R543,2)),R543)</f>
        <v>#REF!</v>
      </c>
      <c r="T543" s="24"/>
      <c r="U543" s="24"/>
      <c r="V543" s="24"/>
    </row>
    <row r="544" spans="1:22" ht="21" hidden="1">
      <c r="A544" s="6" t="s">
        <v>1504</v>
      </c>
      <c r="B544" s="36" t="s">
        <v>1505</v>
      </c>
      <c r="C544" s="6" t="s">
        <v>1505</v>
      </c>
      <c r="D544" s="6" t="s">
        <v>15</v>
      </c>
      <c r="E544" s="7">
        <v>2564</v>
      </c>
      <c r="F544" s="6" t="s">
        <v>878</v>
      </c>
      <c r="G544" s="6" t="s">
        <v>17</v>
      </c>
      <c r="H544" s="6" t="s">
        <v>1506</v>
      </c>
      <c r="I544" s="6" t="s">
        <v>289</v>
      </c>
      <c r="J544" s="6"/>
      <c r="K544" s="6" t="s">
        <v>96</v>
      </c>
      <c r="L544" s="6"/>
      <c r="M544" s="24"/>
      <c r="N544" s="24"/>
      <c r="O544" s="24"/>
      <c r="P544" s="24"/>
      <c r="Q544" s="24"/>
      <c r="R544" s="6" t="s">
        <v>1719</v>
      </c>
      <c r="S544" s="24" t="e">
        <f>IF(LEN(R544=11),_xlfn.CONCAT(#REF!,"F",RIGHT(R544,2)),R544)</f>
        <v>#REF!</v>
      </c>
      <c r="T544" s="24"/>
      <c r="U544" s="24"/>
      <c r="V544" s="24"/>
    </row>
    <row r="545" spans="1:22" ht="21" hidden="1">
      <c r="A545" s="6" t="s">
        <v>1507</v>
      </c>
      <c r="B545" s="36" t="s">
        <v>1508</v>
      </c>
      <c r="C545" s="6" t="s">
        <v>1508</v>
      </c>
      <c r="D545" s="6" t="s">
        <v>15</v>
      </c>
      <c r="E545" s="7">
        <v>2564</v>
      </c>
      <c r="F545" s="6" t="s">
        <v>755</v>
      </c>
      <c r="G545" s="6" t="s">
        <v>17</v>
      </c>
      <c r="H545" s="6" t="s">
        <v>468</v>
      </c>
      <c r="I545" s="6" t="s">
        <v>111</v>
      </c>
      <c r="J545" s="6"/>
      <c r="K545" s="6" t="s">
        <v>28</v>
      </c>
      <c r="L545" s="6"/>
      <c r="M545" s="24"/>
      <c r="N545" s="24"/>
      <c r="O545" s="24"/>
      <c r="P545" s="24"/>
      <c r="Q545" s="24"/>
      <c r="R545" s="6" t="s">
        <v>1565</v>
      </c>
      <c r="S545" s="24" t="e">
        <f>IF(LEN(R545=11),_xlfn.CONCAT(#REF!,"F",RIGHT(R545,2)),R545)</f>
        <v>#REF!</v>
      </c>
      <c r="T545" s="24"/>
      <c r="U545" s="24"/>
      <c r="V545" s="24"/>
    </row>
    <row r="546" spans="1:22" ht="21" hidden="1">
      <c r="A546" s="6" t="s">
        <v>1509</v>
      </c>
      <c r="B546" s="36" t="s">
        <v>1510</v>
      </c>
      <c r="C546" s="6" t="s">
        <v>1510</v>
      </c>
      <c r="D546" s="6" t="s">
        <v>15</v>
      </c>
      <c r="E546" s="7">
        <v>2564</v>
      </c>
      <c r="F546" s="6" t="s">
        <v>862</v>
      </c>
      <c r="G546" s="6" t="s">
        <v>17</v>
      </c>
      <c r="H546" s="6" t="s">
        <v>1511</v>
      </c>
      <c r="I546" s="6" t="s">
        <v>95</v>
      </c>
      <c r="J546" s="6"/>
      <c r="K546" s="6" t="s">
        <v>96</v>
      </c>
      <c r="L546" s="6"/>
      <c r="M546" s="24"/>
      <c r="N546" s="24"/>
      <c r="O546" s="24"/>
      <c r="P546" s="24"/>
      <c r="Q546" s="24"/>
      <c r="R546" s="6" t="s">
        <v>1619</v>
      </c>
      <c r="S546" s="24" t="e">
        <f>IF(LEN(R546=11),_xlfn.CONCAT(#REF!,"F",RIGHT(R546,2)),R546)</f>
        <v>#REF!</v>
      </c>
      <c r="T546" s="24"/>
      <c r="U546" s="24"/>
      <c r="V546" s="24"/>
    </row>
    <row r="547" spans="1:22" ht="21" hidden="1">
      <c r="A547" s="6" t="s">
        <v>1512</v>
      </c>
      <c r="B547" s="36" t="s">
        <v>1513</v>
      </c>
      <c r="C547" s="6" t="s">
        <v>1513</v>
      </c>
      <c r="D547" s="6" t="s">
        <v>15</v>
      </c>
      <c r="E547" s="7">
        <v>2564</v>
      </c>
      <c r="F547" s="6" t="s">
        <v>878</v>
      </c>
      <c r="G547" s="6" t="s">
        <v>17</v>
      </c>
      <c r="H547" s="6"/>
      <c r="I547" s="6" t="s">
        <v>1269</v>
      </c>
      <c r="J547" s="6"/>
      <c r="K547" s="6" t="s">
        <v>134</v>
      </c>
      <c r="L547" s="6"/>
      <c r="M547" s="24"/>
      <c r="N547" s="24"/>
      <c r="O547" s="24"/>
      <c r="P547" s="24"/>
      <c r="Q547" s="24"/>
      <c r="R547" s="6" t="s">
        <v>1565</v>
      </c>
      <c r="S547" s="24" t="e">
        <f>IF(LEN(R547=11),_xlfn.CONCAT(#REF!,"F",RIGHT(R547,2)),R547)</f>
        <v>#REF!</v>
      </c>
      <c r="T547" s="24"/>
      <c r="U547" s="24"/>
      <c r="V547" s="24"/>
    </row>
    <row r="548" spans="1:22" ht="21" hidden="1">
      <c r="A548" s="6" t="s">
        <v>1514</v>
      </c>
      <c r="B548" s="36" t="s">
        <v>1515</v>
      </c>
      <c r="C548" s="6" t="s">
        <v>1515</v>
      </c>
      <c r="D548" s="6" t="s">
        <v>15</v>
      </c>
      <c r="E548" s="7">
        <v>2564</v>
      </c>
      <c r="F548" s="6" t="s">
        <v>560</v>
      </c>
      <c r="G548" s="6" t="s">
        <v>17</v>
      </c>
      <c r="H548" s="6" t="s">
        <v>891</v>
      </c>
      <c r="I548" s="6" t="s">
        <v>447</v>
      </c>
      <c r="J548" s="6"/>
      <c r="K548" s="6" t="s">
        <v>399</v>
      </c>
      <c r="L548" s="6"/>
      <c r="M548" s="24"/>
      <c r="N548" s="24"/>
      <c r="O548" s="24"/>
      <c r="P548" s="24"/>
      <c r="Q548" s="24"/>
      <c r="R548" s="6" t="s">
        <v>1584</v>
      </c>
      <c r="S548" s="24" t="e">
        <f>IF(LEN(R548=11),_xlfn.CONCAT(#REF!,"F",RIGHT(R548,2)),R548)</f>
        <v>#REF!</v>
      </c>
      <c r="T548" s="24"/>
      <c r="U548" s="24"/>
      <c r="V548" s="24"/>
    </row>
    <row r="549" spans="1:22" ht="21" hidden="1">
      <c r="A549" s="6" t="s">
        <v>1516</v>
      </c>
      <c r="B549" s="36" t="s">
        <v>1517</v>
      </c>
      <c r="C549" s="6" t="s">
        <v>1517</v>
      </c>
      <c r="D549" s="6" t="s">
        <v>15</v>
      </c>
      <c r="E549" s="7">
        <v>2564</v>
      </c>
      <c r="F549" s="6" t="s">
        <v>884</v>
      </c>
      <c r="G549" s="6" t="s">
        <v>17</v>
      </c>
      <c r="H549" s="6" t="s">
        <v>1518</v>
      </c>
      <c r="I549" s="6" t="s">
        <v>111</v>
      </c>
      <c r="J549" s="6"/>
      <c r="K549" s="6" t="s">
        <v>28</v>
      </c>
      <c r="L549" s="6"/>
      <c r="M549" s="24"/>
      <c r="N549" s="24"/>
      <c r="O549" s="24"/>
      <c r="P549" s="24"/>
      <c r="Q549" s="24"/>
      <c r="R549" s="6" t="s">
        <v>1721</v>
      </c>
      <c r="S549" s="24" t="e">
        <f>IF(LEN(R549=11),_xlfn.CONCAT(#REF!,"F",RIGHT(R549,2)),R549)</f>
        <v>#REF!</v>
      </c>
      <c r="T549" s="24"/>
      <c r="U549" s="24"/>
      <c r="V549" s="24"/>
    </row>
    <row r="550" spans="1:22" ht="21" hidden="1">
      <c r="A550" s="6" t="s">
        <v>1519</v>
      </c>
      <c r="B550" s="36" t="s">
        <v>1520</v>
      </c>
      <c r="C550" s="6" t="s">
        <v>1520</v>
      </c>
      <c r="D550" s="6" t="s">
        <v>15</v>
      </c>
      <c r="E550" s="7">
        <v>2564</v>
      </c>
      <c r="F550" s="6" t="s">
        <v>884</v>
      </c>
      <c r="G550" s="6" t="s">
        <v>17</v>
      </c>
      <c r="H550" s="6" t="s">
        <v>1518</v>
      </c>
      <c r="I550" s="6" t="s">
        <v>111</v>
      </c>
      <c r="J550" s="6"/>
      <c r="K550" s="6" t="s">
        <v>28</v>
      </c>
      <c r="L550" s="6"/>
      <c r="M550" s="24"/>
      <c r="N550" s="24"/>
      <c r="O550" s="24"/>
      <c r="P550" s="24"/>
      <c r="Q550" s="24"/>
      <c r="R550" s="6" t="s">
        <v>1721</v>
      </c>
      <c r="S550" s="24" t="e">
        <f>IF(LEN(R550=11),_xlfn.CONCAT(#REF!,"F",RIGHT(R550,2)),R550)</f>
        <v>#REF!</v>
      </c>
      <c r="T550" s="24"/>
      <c r="U550" s="24"/>
      <c r="V550" s="24"/>
    </row>
    <row r="551" spans="1:22" ht="21" hidden="1">
      <c r="A551" s="6" t="s">
        <v>1521</v>
      </c>
      <c r="B551" s="36" t="s">
        <v>1522</v>
      </c>
      <c r="C551" s="6" t="s">
        <v>1522</v>
      </c>
      <c r="D551" s="6" t="s">
        <v>15</v>
      </c>
      <c r="E551" s="7">
        <v>2564</v>
      </c>
      <c r="F551" s="6" t="s">
        <v>878</v>
      </c>
      <c r="G551" s="6" t="s">
        <v>17</v>
      </c>
      <c r="H551" s="6" t="s">
        <v>166</v>
      </c>
      <c r="I551" s="6" t="s">
        <v>111</v>
      </c>
      <c r="J551" s="6"/>
      <c r="K551" s="6" t="s">
        <v>28</v>
      </c>
      <c r="L551" s="6"/>
      <c r="M551" s="24"/>
      <c r="N551" s="24"/>
      <c r="O551" s="24"/>
      <c r="P551" s="24"/>
      <c r="Q551" s="24"/>
      <c r="R551" s="6" t="s">
        <v>1584</v>
      </c>
      <c r="S551" s="24" t="e">
        <f>IF(LEN(R551=11),_xlfn.CONCAT(#REF!,"F",RIGHT(R551,2)),R551)</f>
        <v>#REF!</v>
      </c>
      <c r="T551" s="24"/>
      <c r="U551" s="24"/>
      <c r="V551" s="24"/>
    </row>
    <row r="552" spans="1:22" ht="21" hidden="1">
      <c r="A552" s="6" t="s">
        <v>1523</v>
      </c>
      <c r="B552" s="36" t="s">
        <v>1524</v>
      </c>
      <c r="C552" s="6" t="s">
        <v>1524</v>
      </c>
      <c r="D552" s="6" t="s">
        <v>15</v>
      </c>
      <c r="E552" s="7">
        <v>2564</v>
      </c>
      <c r="F552" s="6" t="s">
        <v>894</v>
      </c>
      <c r="G552" s="6" t="s">
        <v>17</v>
      </c>
      <c r="H552" s="6" t="s">
        <v>1525</v>
      </c>
      <c r="I552" s="6" t="s">
        <v>176</v>
      </c>
      <c r="J552" s="6"/>
      <c r="K552" s="6" t="s">
        <v>67</v>
      </c>
      <c r="L552" s="6"/>
      <c r="M552" s="24"/>
      <c r="N552" s="24"/>
      <c r="O552" s="24"/>
      <c r="P552" s="24"/>
      <c r="Q552" s="24"/>
      <c r="R552" s="6" t="s">
        <v>1577</v>
      </c>
      <c r="S552" s="24" t="e">
        <f>IF(LEN(R552=11),_xlfn.CONCAT(#REF!,"F",RIGHT(R552,2)),R552)</f>
        <v>#REF!</v>
      </c>
      <c r="T552" s="24"/>
      <c r="U552" s="24"/>
      <c r="V552" s="24"/>
    </row>
    <row r="553" spans="1:22" ht="21" hidden="1">
      <c r="A553" s="6" t="s">
        <v>1526</v>
      </c>
      <c r="B553" s="36" t="s">
        <v>1527</v>
      </c>
      <c r="C553" s="6" t="s">
        <v>1527</v>
      </c>
      <c r="D553" s="6" t="s">
        <v>15</v>
      </c>
      <c r="E553" s="7">
        <v>2564</v>
      </c>
      <c r="F553" s="6" t="s">
        <v>787</v>
      </c>
      <c r="G553" s="6" t="s">
        <v>17</v>
      </c>
      <c r="H553" s="6" t="s">
        <v>1528</v>
      </c>
      <c r="I553" s="6" t="s">
        <v>206</v>
      </c>
      <c r="J553" s="6"/>
      <c r="K553" s="6" t="s">
        <v>96</v>
      </c>
      <c r="L553" s="6"/>
      <c r="M553" s="24"/>
      <c r="N553" s="24"/>
      <c r="O553" s="24"/>
      <c r="P553" s="24"/>
      <c r="Q553" s="24"/>
      <c r="R553" s="6" t="s">
        <v>1947</v>
      </c>
      <c r="S553" s="24" t="e">
        <f>IF(LEN(R553=11),_xlfn.CONCAT(#REF!,"F",RIGHT(R553,2)),R553)</f>
        <v>#REF!</v>
      </c>
      <c r="T553" s="24"/>
      <c r="U553" s="24"/>
      <c r="V553" s="24"/>
    </row>
    <row r="554" spans="1:22" ht="21" hidden="1">
      <c r="A554" s="6" t="s">
        <v>1529</v>
      </c>
      <c r="B554" s="36" t="s">
        <v>1530</v>
      </c>
      <c r="C554" s="6" t="s">
        <v>1530</v>
      </c>
      <c r="D554" s="6" t="s">
        <v>15</v>
      </c>
      <c r="E554" s="7">
        <v>2564</v>
      </c>
      <c r="F554" s="6" t="s">
        <v>560</v>
      </c>
      <c r="G554" s="6" t="s">
        <v>17</v>
      </c>
      <c r="H554" s="6" t="s">
        <v>357</v>
      </c>
      <c r="I554" s="6" t="s">
        <v>358</v>
      </c>
      <c r="J554" s="6"/>
      <c r="K554" s="6" t="s">
        <v>67</v>
      </c>
      <c r="L554" s="6" t="s">
        <v>869</v>
      </c>
      <c r="M554" s="24"/>
      <c r="N554" s="24"/>
      <c r="O554" s="24"/>
      <c r="P554" s="24"/>
      <c r="Q554" s="24"/>
      <c r="R554" s="6" t="s">
        <v>1619</v>
      </c>
      <c r="S554" s="24" t="e">
        <f>IF(LEN(R554=11),_xlfn.CONCAT(#REF!,"F",RIGHT(R554,2)),R554)</f>
        <v>#REF!</v>
      </c>
      <c r="T554" s="24"/>
      <c r="U554" s="24"/>
      <c r="V554" s="24"/>
    </row>
    <row r="555" spans="1:22" ht="21" hidden="1">
      <c r="A555" s="6" t="s">
        <v>1531</v>
      </c>
      <c r="B555" s="36" t="s">
        <v>1174</v>
      </c>
      <c r="C555" s="6" t="s">
        <v>1174</v>
      </c>
      <c r="D555" s="6" t="s">
        <v>15</v>
      </c>
      <c r="E555" s="7">
        <v>2564</v>
      </c>
      <c r="F555" s="6" t="s">
        <v>884</v>
      </c>
      <c r="G555" s="6" t="s">
        <v>850</v>
      </c>
      <c r="H555" s="6" t="s">
        <v>397</v>
      </c>
      <c r="I555" s="6" t="s">
        <v>398</v>
      </c>
      <c r="J555" s="6"/>
      <c r="K555" s="6" t="s">
        <v>399</v>
      </c>
      <c r="L555" s="6"/>
      <c r="M555" s="24"/>
      <c r="N555" s="24"/>
      <c r="O555" s="24"/>
      <c r="P555" s="24"/>
      <c r="Q555" s="24"/>
      <c r="R555" s="6" t="s">
        <v>1584</v>
      </c>
      <c r="S555" s="24" t="e">
        <f>IF(LEN(R555=11),_xlfn.CONCAT(#REF!,"F",RIGHT(R555,2)),R555)</f>
        <v>#REF!</v>
      </c>
      <c r="T555" s="24"/>
      <c r="U555" s="24"/>
      <c r="V555" s="24"/>
    </row>
    <row r="556" spans="1:22" ht="21" hidden="1">
      <c r="A556" s="6" t="s">
        <v>1532</v>
      </c>
      <c r="B556" s="36" t="s">
        <v>1533</v>
      </c>
      <c r="C556" s="6" t="s">
        <v>1533</v>
      </c>
      <c r="D556" s="6" t="s">
        <v>15</v>
      </c>
      <c r="E556" s="7">
        <v>2564</v>
      </c>
      <c r="F556" s="6" t="s">
        <v>884</v>
      </c>
      <c r="G556" s="6" t="s">
        <v>850</v>
      </c>
      <c r="H556" s="6" t="s">
        <v>397</v>
      </c>
      <c r="I556" s="6" t="s">
        <v>398</v>
      </c>
      <c r="J556" s="6"/>
      <c r="K556" s="6" t="s">
        <v>399</v>
      </c>
      <c r="L556" s="6"/>
      <c r="M556" s="24"/>
      <c r="N556" s="24"/>
      <c r="O556" s="24"/>
      <c r="P556" s="24"/>
      <c r="Q556" s="24"/>
      <c r="R556" s="6" t="s">
        <v>1554</v>
      </c>
      <c r="S556" s="24" t="e">
        <f>IF(LEN(R556=11),_xlfn.CONCAT(#REF!,"F",RIGHT(R556,2)),R556)</f>
        <v>#REF!</v>
      </c>
      <c r="T556" s="24"/>
      <c r="U556" s="24"/>
      <c r="V556" s="24"/>
    </row>
    <row r="557" spans="1:22" ht="21" hidden="1">
      <c r="A557" s="6" t="s">
        <v>1534</v>
      </c>
      <c r="B557" s="36" t="s">
        <v>1535</v>
      </c>
      <c r="C557" s="6" t="s">
        <v>1535</v>
      </c>
      <c r="D557" s="6" t="s">
        <v>15</v>
      </c>
      <c r="E557" s="7">
        <v>2564</v>
      </c>
      <c r="F557" s="6" t="s">
        <v>17</v>
      </c>
      <c r="G557" s="6" t="s">
        <v>120</v>
      </c>
      <c r="H557" s="6" t="s">
        <v>596</v>
      </c>
      <c r="I557" s="6" t="s">
        <v>111</v>
      </c>
      <c r="J557" s="6"/>
      <c r="K557" s="6" t="s">
        <v>28</v>
      </c>
      <c r="L557" s="6"/>
      <c r="M557" s="24"/>
      <c r="N557" s="24"/>
      <c r="O557" s="24"/>
      <c r="P557" s="24"/>
      <c r="Q557" s="24"/>
      <c r="R557" s="6" t="s">
        <v>1721</v>
      </c>
      <c r="S557" s="24" t="e">
        <f>IF(LEN(R557=11),_xlfn.CONCAT(#REF!,"F",RIGHT(R557,2)),R557)</f>
        <v>#REF!</v>
      </c>
      <c r="T557" s="24"/>
      <c r="U557" s="24"/>
      <c r="V557" s="24"/>
    </row>
    <row r="558" spans="1:22" ht="21" hidden="1">
      <c r="A558" s="6" t="s">
        <v>1536</v>
      </c>
      <c r="B558" s="36" t="s">
        <v>1537</v>
      </c>
      <c r="C558" s="6" t="s">
        <v>1537</v>
      </c>
      <c r="D558" s="6" t="s">
        <v>15</v>
      </c>
      <c r="E558" s="7">
        <v>2564</v>
      </c>
      <c r="F558" s="6" t="s">
        <v>17</v>
      </c>
      <c r="G558" s="6" t="s">
        <v>17</v>
      </c>
      <c r="H558" s="6" t="s">
        <v>1538</v>
      </c>
      <c r="I558" s="6" t="s">
        <v>206</v>
      </c>
      <c r="J558" s="6"/>
      <c r="K558" s="6" t="s">
        <v>96</v>
      </c>
      <c r="L558" s="6"/>
      <c r="M558" s="24"/>
      <c r="N558" s="24"/>
      <c r="O558" s="24"/>
      <c r="P558" s="24"/>
      <c r="Q558" s="24"/>
      <c r="R558" s="6" t="s">
        <v>1577</v>
      </c>
      <c r="S558" s="24" t="e">
        <f>IF(LEN(R558=11),_xlfn.CONCAT(#REF!,"F",RIGHT(R558,2)),R558)</f>
        <v>#REF!</v>
      </c>
      <c r="T558" s="24"/>
      <c r="U558" s="24"/>
      <c r="V558" s="24"/>
    </row>
    <row r="559" spans="1:22" ht="21" hidden="1">
      <c r="A559" s="6" t="s">
        <v>1539</v>
      </c>
      <c r="B559" s="36" t="s">
        <v>1540</v>
      </c>
      <c r="C559" s="6" t="s">
        <v>1540</v>
      </c>
      <c r="D559" s="6" t="s">
        <v>15</v>
      </c>
      <c r="E559" s="7">
        <v>2564</v>
      </c>
      <c r="F559" s="6" t="s">
        <v>17</v>
      </c>
      <c r="G559" s="6" t="s">
        <v>17</v>
      </c>
      <c r="H559" s="6" t="s">
        <v>244</v>
      </c>
      <c r="I559" s="6" t="s">
        <v>111</v>
      </c>
      <c r="J559" s="6"/>
      <c r="K559" s="6" t="s">
        <v>28</v>
      </c>
      <c r="L559" s="6"/>
      <c r="M559" s="24"/>
      <c r="N559" s="24"/>
      <c r="O559" s="24"/>
      <c r="P559" s="24"/>
      <c r="Q559" s="24"/>
      <c r="R559" s="6" t="s">
        <v>1721</v>
      </c>
      <c r="S559" s="24" t="e">
        <f>IF(LEN(R559=11),_xlfn.CONCAT(#REF!,"F",RIGHT(R559,2)),R559)</f>
        <v>#REF!</v>
      </c>
      <c r="T559" s="24"/>
      <c r="U559" s="24"/>
      <c r="V559" s="24"/>
    </row>
    <row r="560" spans="1:22" ht="21" hidden="1">
      <c r="A560" s="6" t="s">
        <v>1541</v>
      </c>
      <c r="B560" s="36" t="s">
        <v>1542</v>
      </c>
      <c r="C560" s="6" t="s">
        <v>1542</v>
      </c>
      <c r="D560" s="6" t="s">
        <v>15</v>
      </c>
      <c r="E560" s="7">
        <v>2564</v>
      </c>
      <c r="F560" s="6" t="s">
        <v>560</v>
      </c>
      <c r="G560" s="6" t="s">
        <v>17</v>
      </c>
      <c r="H560" s="6" t="s">
        <v>1543</v>
      </c>
      <c r="I560" s="6" t="s">
        <v>472</v>
      </c>
      <c r="J560" s="6"/>
      <c r="K560" s="6" t="s">
        <v>473</v>
      </c>
      <c r="L560" s="6"/>
      <c r="M560" s="24"/>
      <c r="N560" s="24"/>
      <c r="O560" s="24"/>
      <c r="P560" s="24"/>
      <c r="Q560" s="24"/>
      <c r="R560" s="6" t="s">
        <v>1554</v>
      </c>
      <c r="S560" s="24" t="e">
        <f>IF(LEN(R560=11),_xlfn.CONCAT(#REF!,"F",RIGHT(R560,2)),R560)</f>
        <v>#REF!</v>
      </c>
      <c r="T560" s="24"/>
      <c r="U560" s="24"/>
      <c r="V560" s="24"/>
    </row>
    <row r="561" spans="1:22" ht="21" hidden="1">
      <c r="A561" s="6" t="s">
        <v>1544</v>
      </c>
      <c r="B561" s="36" t="s">
        <v>1545</v>
      </c>
      <c r="C561" s="6" t="s">
        <v>1545</v>
      </c>
      <c r="D561" s="6" t="s">
        <v>15</v>
      </c>
      <c r="E561" s="7">
        <v>2564</v>
      </c>
      <c r="F561" s="6" t="s">
        <v>560</v>
      </c>
      <c r="G561" s="6" t="s">
        <v>17</v>
      </c>
      <c r="H561" s="6"/>
      <c r="I561" s="6" t="s">
        <v>1247</v>
      </c>
      <c r="J561" s="6"/>
      <c r="K561" s="6" t="s">
        <v>134</v>
      </c>
      <c r="L561" s="6"/>
      <c r="M561" s="24"/>
      <c r="N561" s="24"/>
      <c r="O561" s="24"/>
      <c r="P561" s="24"/>
      <c r="Q561" s="24"/>
      <c r="R561" s="6" t="s">
        <v>1577</v>
      </c>
      <c r="S561" s="24" t="e">
        <f>IF(LEN(R561=11),_xlfn.CONCAT(#REF!,"F",RIGHT(R561,2)),R561)</f>
        <v>#REF!</v>
      </c>
      <c r="T561" s="24"/>
      <c r="U561" s="24"/>
      <c r="V561" s="24"/>
    </row>
    <row r="562" spans="1:22" ht="21" hidden="1">
      <c r="A562" s="6" t="s">
        <v>1546</v>
      </c>
      <c r="B562" s="36" t="s">
        <v>1547</v>
      </c>
      <c r="C562" s="6" t="s">
        <v>1547</v>
      </c>
      <c r="D562" s="6" t="s">
        <v>15</v>
      </c>
      <c r="E562" s="7">
        <v>2564</v>
      </c>
      <c r="F562" s="6" t="s">
        <v>560</v>
      </c>
      <c r="G562" s="6" t="s">
        <v>17</v>
      </c>
      <c r="H562" s="6" t="s">
        <v>193</v>
      </c>
      <c r="I562" s="6" t="s">
        <v>111</v>
      </c>
      <c r="J562" s="6"/>
      <c r="K562" s="6" t="s">
        <v>28</v>
      </c>
      <c r="L562" s="6"/>
      <c r="M562" s="24"/>
      <c r="N562" s="24"/>
      <c r="O562" s="24"/>
      <c r="P562" s="24"/>
      <c r="Q562" s="24"/>
      <c r="R562" s="6" t="s">
        <v>1721</v>
      </c>
      <c r="S562" s="24" t="e">
        <f>IF(LEN(R562=11),_xlfn.CONCAT(#REF!,"F",RIGHT(R562,2)),R562)</f>
        <v>#REF!</v>
      </c>
      <c r="T562" s="24"/>
      <c r="U562" s="24"/>
      <c r="V562" s="24"/>
    </row>
    <row r="563" spans="1:22" ht="21" hidden="1">
      <c r="A563" s="6" t="s">
        <v>1548</v>
      </c>
      <c r="B563" s="36" t="s">
        <v>1549</v>
      </c>
      <c r="C563" s="6" t="s">
        <v>1549</v>
      </c>
      <c r="D563" s="6" t="s">
        <v>15</v>
      </c>
      <c r="E563" s="7">
        <v>2564</v>
      </c>
      <c r="F563" s="6" t="s">
        <v>344</v>
      </c>
      <c r="G563" s="6" t="s">
        <v>755</v>
      </c>
      <c r="H563" s="6"/>
      <c r="I563" s="6" t="s">
        <v>183</v>
      </c>
      <c r="J563" s="6"/>
      <c r="K563" s="6" t="s">
        <v>134</v>
      </c>
      <c r="L563" s="6"/>
      <c r="M563" s="24"/>
      <c r="N563" s="24"/>
      <c r="O563" s="24"/>
      <c r="P563" s="24"/>
      <c r="Q563" s="24"/>
      <c r="R563" s="6" t="s">
        <v>1584</v>
      </c>
      <c r="S563" s="24" t="e">
        <f>IF(LEN(R563=11),_xlfn.CONCAT(#REF!,"F",RIGHT(R563,2)),R563)</f>
        <v>#REF!</v>
      </c>
      <c r="T563" s="24"/>
      <c r="U563" s="24"/>
      <c r="V563" s="24"/>
    </row>
    <row r="564" spans="1:22" ht="21" hidden="1">
      <c r="A564" s="6" t="s">
        <v>1550</v>
      </c>
      <c r="B564" s="37" t="str">
        <f t="shared" ref="B564:B595" si="0">HYPERLINK(Q564,C564)</f>
        <v>โครงการส่งเสริมการประยุกต์ใช้เทคโนโลยีดิจิทัลด้านการท่องเที่ยว พื้นที่ภาคเหนือ</v>
      </c>
      <c r="C564" s="6" t="s">
        <v>1551</v>
      </c>
      <c r="D564" s="6" t="s">
        <v>15</v>
      </c>
      <c r="E564" s="28">
        <v>2565</v>
      </c>
      <c r="F564" s="6" t="s">
        <v>1552</v>
      </c>
      <c r="G564" s="6" t="s">
        <v>120</v>
      </c>
      <c r="H564" s="6" t="s">
        <v>1553</v>
      </c>
      <c r="I564" s="6" t="s">
        <v>611</v>
      </c>
      <c r="J564" s="6"/>
      <c r="K564" s="6" t="s">
        <v>612</v>
      </c>
      <c r="L564" s="6"/>
      <c r="M564" s="24"/>
      <c r="N564" s="24"/>
      <c r="O564" s="24"/>
      <c r="P564" s="24"/>
      <c r="Q564" s="24" t="s">
        <v>1555</v>
      </c>
      <c r="R564" s="6" t="s">
        <v>1554</v>
      </c>
      <c r="S564" s="24" t="e">
        <f>IF(LEN(R564=11),_xlfn.CONCAT(#REF!,"F",RIGHT(R564,2)),R564)</f>
        <v>#REF!</v>
      </c>
      <c r="T564" s="24"/>
      <c r="U564" s="24"/>
      <c r="V564" s="24"/>
    </row>
    <row r="565" spans="1:22" ht="21" hidden="1">
      <c r="A565" s="6" t="s">
        <v>1556</v>
      </c>
      <c r="B565" s="37" t="str">
        <f t="shared" si="0"/>
        <v>โครงการส่งเสริมการประยุกต์ใช้เทคโนโลยีดิจิทัลด้านการท่องเที่ยว พื้นที่ภาคกลาง</v>
      </c>
      <c r="C565" s="6" t="s">
        <v>1557</v>
      </c>
      <c r="D565" s="6" t="s">
        <v>15</v>
      </c>
      <c r="E565" s="28">
        <v>2565</v>
      </c>
      <c r="F565" s="6" t="s">
        <v>1552</v>
      </c>
      <c r="G565" s="6" t="s">
        <v>120</v>
      </c>
      <c r="H565" s="6" t="s">
        <v>1553</v>
      </c>
      <c r="I565" s="6" t="s">
        <v>611</v>
      </c>
      <c r="J565" s="6"/>
      <c r="K565" s="6" t="s">
        <v>612</v>
      </c>
      <c r="L565" s="6"/>
      <c r="M565" s="24"/>
      <c r="N565" s="24"/>
      <c r="O565" s="24"/>
      <c r="P565" s="24"/>
      <c r="Q565" s="24" t="s">
        <v>1558</v>
      </c>
      <c r="R565" s="6" t="s">
        <v>1554</v>
      </c>
      <c r="S565" s="24" t="e">
        <f>IF(LEN(R565=11),_xlfn.CONCAT(#REF!,"F",RIGHT(R565,2)),R565)</f>
        <v>#REF!</v>
      </c>
      <c r="T565" s="24"/>
      <c r="U565" s="24"/>
      <c r="V565" s="24"/>
    </row>
    <row r="566" spans="1:22" ht="21" hidden="1">
      <c r="A566" s="6" t="s">
        <v>1559</v>
      </c>
      <c r="B566" s="37" t="str">
        <f t="shared" si="0"/>
        <v>โครงการส่งเสริมการประยุกต์ใช้เทคโนโลยีดิจิทัลด้านการท่องเที่ยว พื้นที่ภาคใต้</v>
      </c>
      <c r="C566" s="6" t="s">
        <v>1560</v>
      </c>
      <c r="D566" s="6" t="s">
        <v>15</v>
      </c>
      <c r="E566" s="28">
        <v>2565</v>
      </c>
      <c r="F566" s="6" t="s">
        <v>1552</v>
      </c>
      <c r="G566" s="6" t="s">
        <v>120</v>
      </c>
      <c r="H566" s="6" t="s">
        <v>1553</v>
      </c>
      <c r="I566" s="6" t="s">
        <v>611</v>
      </c>
      <c r="J566" s="6"/>
      <c r="K566" s="6" t="s">
        <v>612</v>
      </c>
      <c r="L566" s="6"/>
      <c r="M566" s="24"/>
      <c r="N566" s="24"/>
      <c r="O566" s="24"/>
      <c r="P566" s="24"/>
      <c r="Q566" s="24" t="s">
        <v>1561</v>
      </c>
      <c r="R566" s="6" t="s">
        <v>1554</v>
      </c>
      <c r="S566" s="24" t="e">
        <f>IF(LEN(R566=11),_xlfn.CONCAT(#REF!,"F",RIGHT(R566,2)),R566)</f>
        <v>#REF!</v>
      </c>
      <c r="T566" s="24"/>
      <c r="U566" s="24"/>
      <c r="V566" s="24"/>
    </row>
    <row r="567" spans="1:22" ht="21" hidden="1">
      <c r="A567" s="6" t="s">
        <v>1562</v>
      </c>
      <c r="B567" s="37" t="str">
        <f t="shared" si="0"/>
        <v>กระตุ้นเศรษฐกิจและฟื้นฟูด้านการท่องเที่ยวอำเภอเมืองภูเก็ต จังหวัดภูเก็ต</v>
      </c>
      <c r="C567" s="6" t="s">
        <v>1563</v>
      </c>
      <c r="D567" s="6" t="s">
        <v>15</v>
      </c>
      <c r="E567" s="28">
        <v>2565</v>
      </c>
      <c r="F567" s="6" t="s">
        <v>1552</v>
      </c>
      <c r="G567" s="6" t="s">
        <v>120</v>
      </c>
      <c r="H567" s="6" t="s">
        <v>1564</v>
      </c>
      <c r="I567" s="6" t="s">
        <v>111</v>
      </c>
      <c r="J567" s="6"/>
      <c r="K567" s="6" t="s">
        <v>28</v>
      </c>
      <c r="L567" s="6"/>
      <c r="M567" s="24"/>
      <c r="N567" s="24"/>
      <c r="O567" s="24"/>
      <c r="P567" s="24"/>
      <c r="Q567" s="24" t="s">
        <v>1566</v>
      </c>
      <c r="R567" s="6" t="s">
        <v>1565</v>
      </c>
      <c r="S567" s="24" t="e">
        <f>IF(LEN(R567=11),_xlfn.CONCAT(#REF!,"F",RIGHT(R567,2)),R567)</f>
        <v>#REF!</v>
      </c>
      <c r="T567" s="24"/>
      <c r="U567" s="24"/>
      <c r="V567" s="24"/>
    </row>
    <row r="568" spans="1:22" ht="21" hidden="1">
      <c r="A568" s="6" t="s">
        <v>1567</v>
      </c>
      <c r="B568" s="37" t="str">
        <f t="shared" si="0"/>
        <v>ส่งเสริมการท่องเที่ยวเพื่อรองรับการเชื่อมโยงวิถีชุมชนวัฒนธรรม กลุ่มจังหวัดภาคกลางปริมณฑล</v>
      </c>
      <c r="C568" s="6" t="s">
        <v>1568</v>
      </c>
      <c r="D568" s="6" t="s">
        <v>15</v>
      </c>
      <c r="E568" s="28">
        <v>2565</v>
      </c>
      <c r="F568" s="6" t="s">
        <v>1552</v>
      </c>
      <c r="G568" s="6" t="s">
        <v>120</v>
      </c>
      <c r="H568" s="6"/>
      <c r="I568" s="6" t="s">
        <v>1266</v>
      </c>
      <c r="J568" s="6"/>
      <c r="K568" s="6" t="s">
        <v>134</v>
      </c>
      <c r="L568" s="6"/>
      <c r="M568" s="24"/>
      <c r="N568" s="24"/>
      <c r="O568" s="24"/>
      <c r="P568" s="24"/>
      <c r="Q568" s="24" t="s">
        <v>1570</v>
      </c>
      <c r="R568" s="6" t="s">
        <v>1569</v>
      </c>
      <c r="S568" s="24" t="e">
        <f>IF(LEN(R568=11),_xlfn.CONCAT(#REF!,"F",RIGHT(R568,2)),R568)</f>
        <v>#REF!</v>
      </c>
      <c r="T568" s="24"/>
      <c r="U568" s="24"/>
      <c r="V568" s="24"/>
    </row>
    <row r="569" spans="1:22" ht="21" hidden="1">
      <c r="A569" s="6" t="s">
        <v>1571</v>
      </c>
      <c r="B569" s="37" t="str">
        <f t="shared" si="0"/>
        <v>โครงการพัฒนาการท่องเที่ยวเชิงกีฬา วัฒนธรรม ประเพณี และสุขภาพ</v>
      </c>
      <c r="C569" s="6" t="s">
        <v>1572</v>
      </c>
      <c r="D569" s="6" t="s">
        <v>15</v>
      </c>
      <c r="E569" s="28">
        <v>2565</v>
      </c>
      <c r="F569" s="6" t="s">
        <v>1552</v>
      </c>
      <c r="G569" s="6" t="s">
        <v>120</v>
      </c>
      <c r="H569" s="6"/>
      <c r="I569" s="6" t="s">
        <v>153</v>
      </c>
      <c r="J569" s="6"/>
      <c r="K569" s="6" t="s">
        <v>134</v>
      </c>
      <c r="L569" s="6"/>
      <c r="M569" s="24"/>
      <c r="N569" s="24"/>
      <c r="O569" s="24"/>
      <c r="P569" s="24"/>
      <c r="Q569" s="24" t="s">
        <v>1573</v>
      </c>
      <c r="R569" s="6" t="s">
        <v>1565</v>
      </c>
      <c r="S569" s="24" t="e">
        <f>IF(LEN(R569=11),_xlfn.CONCAT(#REF!,"F",RIGHT(R569,2)),R569)</f>
        <v>#REF!</v>
      </c>
      <c r="T569" s="24"/>
      <c r="U569" s="24"/>
      <c r="V569" s="24"/>
    </row>
    <row r="570" spans="1:22" ht="21" hidden="1">
      <c r="A570" s="6" t="s">
        <v>1574</v>
      </c>
      <c r="B570" s="37" t="str">
        <f t="shared" si="0"/>
        <v>ส่งเสริมการท่องเที่ยวจังหวัดเพชรบุรี</v>
      </c>
      <c r="C570" s="6" t="s">
        <v>1575</v>
      </c>
      <c r="D570" s="6" t="s">
        <v>15</v>
      </c>
      <c r="E570" s="28">
        <v>2565</v>
      </c>
      <c r="F570" s="6" t="s">
        <v>1552</v>
      </c>
      <c r="G570" s="6" t="s">
        <v>120</v>
      </c>
      <c r="H570" s="6" t="s">
        <v>1576</v>
      </c>
      <c r="I570" s="6" t="s">
        <v>111</v>
      </c>
      <c r="J570" s="6"/>
      <c r="K570" s="6" t="s">
        <v>28</v>
      </c>
      <c r="L570" s="6"/>
      <c r="M570" s="24"/>
      <c r="N570" s="24"/>
      <c r="O570" s="24"/>
      <c r="P570" s="24"/>
      <c r="Q570" s="24" t="s">
        <v>1578</v>
      </c>
      <c r="R570" s="6" t="s">
        <v>1577</v>
      </c>
      <c r="S570" s="24" t="e">
        <f>IF(LEN(R570=11),_xlfn.CONCAT(#REF!,"F",RIGHT(R570,2)),R570)</f>
        <v>#REF!</v>
      </c>
      <c r="T570" s="24"/>
      <c r="U570" s="24"/>
      <c r="V570" s="24"/>
    </row>
    <row r="571" spans="1:22" ht="21" hidden="1">
      <c r="A571" s="6" t="s">
        <v>1579</v>
      </c>
      <c r="B571" s="37" t="str">
        <f t="shared" si="0"/>
        <v>การพัฒนาการตลาดและประชาสัมพันธ์การท่องเที่ยว กีฬา และเครือข่าย / เทศกาลการเที่ยวพิมาย ประจำปีงบประมาณ ๒๕๖๕</v>
      </c>
      <c r="C571" s="6" t="s">
        <v>1580</v>
      </c>
      <c r="D571" s="6" t="s">
        <v>15</v>
      </c>
      <c r="E571" s="28">
        <v>2565</v>
      </c>
      <c r="F571" s="6" t="s">
        <v>1552</v>
      </c>
      <c r="G571" s="6" t="s">
        <v>850</v>
      </c>
      <c r="H571" s="6" t="s">
        <v>216</v>
      </c>
      <c r="I571" s="6" t="s">
        <v>111</v>
      </c>
      <c r="J571" s="6"/>
      <c r="K571" s="6" t="s">
        <v>28</v>
      </c>
      <c r="L571" s="6"/>
      <c r="M571" s="24"/>
      <c r="N571" s="24"/>
      <c r="O571" s="24"/>
      <c r="P571" s="24"/>
      <c r="Q571" s="24" t="s">
        <v>1581</v>
      </c>
      <c r="R571" s="6" t="s">
        <v>1565</v>
      </c>
      <c r="S571" s="24" t="e">
        <f>IF(LEN(R571=11),_xlfn.CONCAT(#REF!,"F",RIGHT(R571,2)),R571)</f>
        <v>#REF!</v>
      </c>
      <c r="T571" s="24"/>
      <c r="U571" s="24"/>
      <c r="V571" s="24"/>
    </row>
    <row r="572" spans="1:22" ht="21" hidden="1">
      <c r="A572" s="6" t="s">
        <v>1582</v>
      </c>
      <c r="B572" s="37" t="str">
        <f t="shared" si="0"/>
        <v>ส่งเสริมการท่องเที่ยวเชิงประวัติศาสตร์พระนครคีรี - เมืองเพชร</v>
      </c>
      <c r="C572" s="6" t="s">
        <v>1583</v>
      </c>
      <c r="D572" s="6" t="s">
        <v>15</v>
      </c>
      <c r="E572" s="28">
        <v>2565</v>
      </c>
      <c r="F572" s="6" t="s">
        <v>1552</v>
      </c>
      <c r="G572" s="6" t="s">
        <v>120</v>
      </c>
      <c r="H572" s="6"/>
      <c r="I572" s="6" t="s">
        <v>683</v>
      </c>
      <c r="J572" s="6"/>
      <c r="K572" s="6" t="s">
        <v>134</v>
      </c>
      <c r="L572" s="6"/>
      <c r="M572" s="24"/>
      <c r="N572" s="24"/>
      <c r="O572" s="24"/>
      <c r="P572" s="24"/>
      <c r="Q572" s="24" t="s">
        <v>1585</v>
      </c>
      <c r="R572" s="6" t="s">
        <v>1584</v>
      </c>
      <c r="S572" s="24" t="e">
        <f>IF(LEN(R572=11),_xlfn.CONCAT(#REF!,"F",RIGHT(R572,2)),R572)</f>
        <v>#REF!</v>
      </c>
      <c r="T572" s="24"/>
      <c r="U572" s="24"/>
      <c r="V572" s="24"/>
    </row>
    <row r="573" spans="1:22" ht="21" hidden="1">
      <c r="A573" s="6" t="s">
        <v>1586</v>
      </c>
      <c r="B573" s="37" t="str">
        <f t="shared" si="0"/>
        <v>โครงการส่งเสริมการท่องเที่ยวชุมชน</v>
      </c>
      <c r="C573" s="6" t="s">
        <v>1587</v>
      </c>
      <c r="D573" s="6" t="s">
        <v>15</v>
      </c>
      <c r="E573" s="28">
        <v>2565</v>
      </c>
      <c r="F573" s="6" t="s">
        <v>1552</v>
      </c>
      <c r="G573" s="6" t="s">
        <v>120</v>
      </c>
      <c r="H573" s="6" t="s">
        <v>1588</v>
      </c>
      <c r="I573" s="6" t="s">
        <v>45</v>
      </c>
      <c r="J573" s="6"/>
      <c r="K573" s="6" t="s">
        <v>46</v>
      </c>
      <c r="L573" s="6" t="s">
        <v>869</v>
      </c>
      <c r="M573" s="24"/>
      <c r="N573" s="24"/>
      <c r="O573" s="24"/>
      <c r="P573" s="24"/>
      <c r="Q573" s="24" t="s">
        <v>1590</v>
      </c>
      <c r="R573" s="6" t="s">
        <v>1589</v>
      </c>
      <c r="S573" s="24" t="e">
        <f>IF(LEN(R573=11),_xlfn.CONCAT(#REF!,"F",RIGHT(R573,2)),R573)</f>
        <v>#REF!</v>
      </c>
      <c r="T573" s="24"/>
      <c r="U573" s="24"/>
      <c r="V573" s="24"/>
    </row>
    <row r="574" spans="1:22" ht="21" hidden="1">
      <c r="A574" s="6" t="s">
        <v>1591</v>
      </c>
      <c r="B574" s="37" t="str">
        <f t="shared" si="0"/>
        <v>โครงการส่งเสริมการตลาดและการประชาสัมพันธ์ด้านการท่องเที่ยว กิจกรรม : ภูเรือเมืองแห่งดอกไม้งาม</v>
      </c>
      <c r="C574" s="6" t="s">
        <v>1592</v>
      </c>
      <c r="D574" s="6" t="s">
        <v>15</v>
      </c>
      <c r="E574" s="28">
        <v>2565</v>
      </c>
      <c r="F574" s="6" t="s">
        <v>1552</v>
      </c>
      <c r="G574" s="6" t="s">
        <v>120</v>
      </c>
      <c r="H574" s="6" t="s">
        <v>1213</v>
      </c>
      <c r="I574" s="6" t="s">
        <v>206</v>
      </c>
      <c r="J574" s="6"/>
      <c r="K574" s="6" t="s">
        <v>96</v>
      </c>
      <c r="L574" s="6"/>
      <c r="M574" s="24"/>
      <c r="N574" s="24"/>
      <c r="O574" s="24"/>
      <c r="P574" s="24"/>
      <c r="Q574" s="24" t="s">
        <v>1593</v>
      </c>
      <c r="R574" s="6" t="s">
        <v>1569</v>
      </c>
      <c r="S574" s="24" t="e">
        <f>IF(LEN(R574=11),_xlfn.CONCAT(#REF!,"F",RIGHT(R574,2)),R574)</f>
        <v>#REF!</v>
      </c>
      <c r="T574" s="24"/>
      <c r="U574" s="24"/>
      <c r="V574" s="24"/>
    </row>
    <row r="575" spans="1:22" ht="21" hidden="1">
      <c r="A575" s="6" t="s">
        <v>1594</v>
      </c>
      <c r="B575" s="37" t="str">
        <f t="shared" si="0"/>
        <v>โครงการยกระดับการท่องเที่ยววิถีชุมชนลุ่มน้ำเจ้าพระยา/ป่าสัก</v>
      </c>
      <c r="C575" s="6" t="s">
        <v>1146</v>
      </c>
      <c r="D575" s="6" t="s">
        <v>15</v>
      </c>
      <c r="E575" s="28">
        <v>2565</v>
      </c>
      <c r="F575" s="6" t="s">
        <v>1552</v>
      </c>
      <c r="G575" s="6" t="s">
        <v>120</v>
      </c>
      <c r="H575" s="6"/>
      <c r="I575" s="6" t="s">
        <v>1147</v>
      </c>
      <c r="J575" s="6"/>
      <c r="K575" s="6" t="s">
        <v>134</v>
      </c>
      <c r="L575" s="6"/>
      <c r="M575" s="24"/>
      <c r="N575" s="24"/>
      <c r="O575" s="24"/>
      <c r="P575" s="24"/>
      <c r="Q575" s="24" t="s">
        <v>1595</v>
      </c>
      <c r="R575" s="6" t="s">
        <v>1565</v>
      </c>
      <c r="S575" s="24" t="e">
        <f>IF(LEN(R575=11),_xlfn.CONCAT(#REF!,"F",RIGHT(R575,2)),R575)</f>
        <v>#REF!</v>
      </c>
      <c r="T575" s="24"/>
      <c r="U575" s="24"/>
      <c r="V575" s="24"/>
    </row>
    <row r="576" spans="1:22" ht="21" hidden="1">
      <c r="A576" s="6" t="s">
        <v>1596</v>
      </c>
      <c r="B576" s="37" t="str">
        <f t="shared" si="0"/>
        <v>โครงการพัฒนาการท่องเที่ยวพหุวัฒนธรรมด้านประวัติศาสตร์และวัฒนธรรม</v>
      </c>
      <c r="C576" s="6" t="s">
        <v>1597</v>
      </c>
      <c r="D576" s="6" t="s">
        <v>15</v>
      </c>
      <c r="E576" s="28">
        <v>2565</v>
      </c>
      <c r="F576" s="6" t="s">
        <v>1598</v>
      </c>
      <c r="G576" s="6" t="s">
        <v>120</v>
      </c>
      <c r="H576" s="6" t="s">
        <v>624</v>
      </c>
      <c r="I576" s="6" t="s">
        <v>111</v>
      </c>
      <c r="J576" s="6"/>
      <c r="K576" s="6" t="s">
        <v>28</v>
      </c>
      <c r="L576" s="6"/>
      <c r="M576" s="24"/>
      <c r="N576" s="24"/>
      <c r="O576" s="24"/>
      <c r="P576" s="24"/>
      <c r="Q576" s="24" t="s">
        <v>1599</v>
      </c>
      <c r="R576" s="6" t="s">
        <v>1565</v>
      </c>
      <c r="S576" s="24" t="e">
        <f>IF(LEN(R576=11),_xlfn.CONCAT(#REF!,"F",RIGHT(R576,2)),R576)</f>
        <v>#REF!</v>
      </c>
      <c r="T576" s="24"/>
      <c r="U576" s="24"/>
      <c r="V576" s="24"/>
    </row>
    <row r="577" spans="1:22" ht="21" hidden="1">
      <c r="A577" s="6" t="s">
        <v>1600</v>
      </c>
      <c r="B577" s="37" t="str">
        <f t="shared" si="0"/>
        <v>ปรับปรุงภูมิทัศน์ซุ้มดอกไม้งาม เพื่อส่งเสริมการท่องเที่ยวเชิงอัตลักษณ์กลุ่มจังหวัดภาคตะวันออกเฉียงเหนือตอนบน 1 ตำบลหนองบัว อำเภอภูเรือ จังหวัดเลย พื้นที่ไม่น้อยกว่า 340 ตารางเมตร</v>
      </c>
      <c r="C577" s="6" t="s">
        <v>1601</v>
      </c>
      <c r="D577" s="6" t="s">
        <v>15</v>
      </c>
      <c r="E577" s="28">
        <v>2565</v>
      </c>
      <c r="F577" s="6" t="s">
        <v>1552</v>
      </c>
      <c r="G577" s="6" t="s">
        <v>120</v>
      </c>
      <c r="H577" s="6" t="s">
        <v>1213</v>
      </c>
      <c r="I577" s="6" t="s">
        <v>206</v>
      </c>
      <c r="J577" s="6"/>
      <c r="K577" s="6" t="s">
        <v>96</v>
      </c>
      <c r="L577" s="6"/>
      <c r="M577" s="24"/>
      <c r="N577" s="24"/>
      <c r="O577" s="24"/>
      <c r="P577" s="24"/>
      <c r="Q577" s="24" t="s">
        <v>1602</v>
      </c>
      <c r="R577" s="6" t="s">
        <v>1577</v>
      </c>
      <c r="S577" s="24" t="e">
        <f>IF(LEN(R577=11),_xlfn.CONCAT(#REF!,"F",RIGHT(R577,2)),R577)</f>
        <v>#REF!</v>
      </c>
      <c r="T577" s="24"/>
      <c r="U577" s="24"/>
      <c r="V577" s="24"/>
    </row>
    <row r="578" spans="1:22" ht="21" hidden="1">
      <c r="A578" s="6" t="s">
        <v>1603</v>
      </c>
      <c r="B578" s="37" t="str">
        <f t="shared" si="0"/>
        <v>การจัดงานเทศกาลศิลปะ สายหมอก และดอกไม้ กลุ่มจังหวัดภาคตะวันออกเฉียงเหนือตอนบน 1</v>
      </c>
      <c r="C578" s="6" t="s">
        <v>1212</v>
      </c>
      <c r="D578" s="6" t="s">
        <v>15</v>
      </c>
      <c r="E578" s="28">
        <v>2565</v>
      </c>
      <c r="F578" s="6" t="s">
        <v>1552</v>
      </c>
      <c r="G578" s="6" t="s">
        <v>120</v>
      </c>
      <c r="H578" s="6" t="s">
        <v>1213</v>
      </c>
      <c r="I578" s="6" t="s">
        <v>206</v>
      </c>
      <c r="J578" s="6"/>
      <c r="K578" s="6" t="s">
        <v>96</v>
      </c>
      <c r="L578" s="6"/>
      <c r="M578" s="24"/>
      <c r="N578" s="24"/>
      <c r="O578" s="24"/>
      <c r="P578" s="24"/>
      <c r="Q578" s="24" t="s">
        <v>1604</v>
      </c>
      <c r="R578" s="6" t="s">
        <v>1577</v>
      </c>
      <c r="S578" s="24" t="e">
        <f>IF(LEN(R578=11),_xlfn.CONCAT(#REF!,"F",RIGHT(R578,2)),R578)</f>
        <v>#REF!</v>
      </c>
      <c r="T578" s="24"/>
      <c r="U578" s="24"/>
      <c r="V578" s="24"/>
    </row>
    <row r="579" spans="1:22" ht="21" hidden="1">
      <c r="A579" s="6" t="s">
        <v>1605</v>
      </c>
      <c r="B579" s="37" t="str">
        <f t="shared" si="0"/>
        <v>ส่งเสริมและสืบสานตำนานสาวบ้านแต้</v>
      </c>
      <c r="C579" s="6" t="s">
        <v>1305</v>
      </c>
      <c r="D579" s="6" t="s">
        <v>15</v>
      </c>
      <c r="E579" s="28">
        <v>2565</v>
      </c>
      <c r="F579" s="6" t="s">
        <v>1552</v>
      </c>
      <c r="G579" s="6" t="s">
        <v>120</v>
      </c>
      <c r="H579" s="6"/>
      <c r="I579" s="6" t="s">
        <v>137</v>
      </c>
      <c r="J579" s="6"/>
      <c r="K579" s="6" t="s">
        <v>134</v>
      </c>
      <c r="L579" s="6"/>
      <c r="M579" s="24"/>
      <c r="N579" s="24"/>
      <c r="O579" s="24"/>
      <c r="P579" s="24"/>
      <c r="Q579" s="24" t="s">
        <v>1606</v>
      </c>
      <c r="R579" s="6" t="s">
        <v>1577</v>
      </c>
      <c r="S579" s="24" t="e">
        <f>IF(LEN(R579=11),_xlfn.CONCAT(#REF!,"F",RIGHT(R579,2)),R579)</f>
        <v>#REF!</v>
      </c>
      <c r="T579" s="24"/>
      <c r="U579" s="24"/>
      <c r="V579" s="24"/>
    </row>
    <row r="580" spans="1:22" ht="21" hidden="1">
      <c r="A580" s="6" t="s">
        <v>1607</v>
      </c>
      <c r="B580" s="37" t="str">
        <f t="shared" si="0"/>
        <v>ส่งเสริมการท่องเที่ยวประเพณีทอดเทียน</v>
      </c>
      <c r="C580" s="6" t="s">
        <v>1322</v>
      </c>
      <c r="D580" s="6" t="s">
        <v>15</v>
      </c>
      <c r="E580" s="28">
        <v>2565</v>
      </c>
      <c r="F580" s="6" t="s">
        <v>1552</v>
      </c>
      <c r="G580" s="6" t="s">
        <v>120</v>
      </c>
      <c r="H580" s="6"/>
      <c r="I580" s="6" t="s">
        <v>137</v>
      </c>
      <c r="J580" s="6"/>
      <c r="K580" s="6" t="s">
        <v>134</v>
      </c>
      <c r="L580" s="6"/>
      <c r="M580" s="24"/>
      <c r="N580" s="24"/>
      <c r="O580" s="24"/>
      <c r="P580" s="24"/>
      <c r="Q580" s="24" t="s">
        <v>1608</v>
      </c>
      <c r="R580" s="6" t="s">
        <v>1577</v>
      </c>
      <c r="S580" s="24" t="e">
        <f>IF(LEN(R580=11),_xlfn.CONCAT(#REF!,"F",RIGHT(R580,2)),R580)</f>
        <v>#REF!</v>
      </c>
      <c r="T580" s="24"/>
      <c r="U580" s="24"/>
      <c r="V580" s="24"/>
    </row>
    <row r="581" spans="1:22" ht="21" hidden="1">
      <c r="A581" s="6" t="s">
        <v>1609</v>
      </c>
      <c r="B581" s="37" t="str">
        <f t="shared" si="0"/>
        <v>โครงการส่งเสริมการรับรู้ให้จังหวัดอุบลราชธานีเป็นเป้าหมายด้านการท่องเที่ยว จัดงานเทศกาลผลไม้และของดีอำเภอน้ำยืน จังหวัดอุบลราชธานี</v>
      </c>
      <c r="C581" s="6" t="s">
        <v>1610</v>
      </c>
      <c r="D581" s="6" t="s">
        <v>15</v>
      </c>
      <c r="E581" s="28">
        <v>2565</v>
      </c>
      <c r="F581" s="6" t="s">
        <v>1552</v>
      </c>
      <c r="G581" s="6" t="s">
        <v>120</v>
      </c>
      <c r="H581" s="6" t="s">
        <v>695</v>
      </c>
      <c r="I581" s="6" t="s">
        <v>206</v>
      </c>
      <c r="J581" s="6"/>
      <c r="K581" s="6" t="s">
        <v>96</v>
      </c>
      <c r="L581" s="6"/>
      <c r="M581" s="24"/>
      <c r="N581" s="24"/>
      <c r="O581" s="24"/>
      <c r="P581" s="24"/>
      <c r="Q581" s="24" t="s">
        <v>1611</v>
      </c>
      <c r="R581" s="6" t="s">
        <v>1584</v>
      </c>
      <c r="S581" s="24" t="e">
        <f>IF(LEN(R581=11),_xlfn.CONCAT(#REF!,"F",RIGHT(R581,2)),R581)</f>
        <v>#REF!</v>
      </c>
      <c r="T581" s="24"/>
      <c r="U581" s="24"/>
      <c r="V581" s="24"/>
    </row>
    <row r="582" spans="1:22" ht="21" hidden="1">
      <c r="A582" s="6" t="s">
        <v>1612</v>
      </c>
      <c r="B582" s="37" t="str">
        <f t="shared" si="0"/>
        <v>โครงการพัฒนาศักยภาพบุคลากรด้านการท่องเที่ยวสู่ความเป็นมืออาชีพ/กิจกรรม ฝึกอบรมหลักสูตร “มัคคุเทศก์ทั่วไป (ต่างประเทศ)”</v>
      </c>
      <c r="C582" s="6" t="s">
        <v>1613</v>
      </c>
      <c r="D582" s="6" t="s">
        <v>51</v>
      </c>
      <c r="E582" s="28">
        <v>2565</v>
      </c>
      <c r="F582" s="6" t="s">
        <v>1552</v>
      </c>
      <c r="G582" s="6" t="s">
        <v>120</v>
      </c>
      <c r="H582" s="6"/>
      <c r="I582" s="6" t="s">
        <v>1614</v>
      </c>
      <c r="J582" s="6"/>
      <c r="K582" s="6" t="s">
        <v>134</v>
      </c>
      <c r="L582" s="6"/>
      <c r="M582" s="24"/>
      <c r="N582" s="24"/>
      <c r="O582" s="24"/>
      <c r="P582" s="24"/>
      <c r="Q582" s="24" t="s">
        <v>1615</v>
      </c>
      <c r="R582" s="6" t="s">
        <v>1584</v>
      </c>
      <c r="S582" s="24" t="e">
        <f>IF(LEN(R582=11),_xlfn.CONCAT(#REF!,"F",RIGHT(R582,2)),R582)</f>
        <v>#REF!</v>
      </c>
      <c r="T582" s="24"/>
      <c r="U582" s="24"/>
      <c r="V582" s="24"/>
    </row>
    <row r="583" spans="1:22" ht="21" hidden="1">
      <c r="A583" s="6" t="s">
        <v>1616</v>
      </c>
      <c r="B583" s="37" t="str">
        <f t="shared" si="0"/>
        <v>พัฒนากิจกรรมการท่องเที่ยว กิจกรรมหลักพัฒนากิจกรรมการท่องเที่ยวเชิงธรรมชาติ วัฒนธรรมประเพณี และกีฬา (สราญวิถี ยลของดีเมืองกำแพง)</v>
      </c>
      <c r="C583" s="6" t="s">
        <v>1617</v>
      </c>
      <c r="D583" s="6" t="s">
        <v>15</v>
      </c>
      <c r="E583" s="28">
        <v>2565</v>
      </c>
      <c r="F583" s="6" t="s">
        <v>1618</v>
      </c>
      <c r="G583" s="6" t="s">
        <v>120</v>
      </c>
      <c r="H583" s="6" t="s">
        <v>994</v>
      </c>
      <c r="I583" s="6" t="s">
        <v>161</v>
      </c>
      <c r="J583" s="6"/>
      <c r="K583" s="6" t="s">
        <v>162</v>
      </c>
      <c r="L583" s="6"/>
      <c r="M583" s="24"/>
      <c r="N583" s="24"/>
      <c r="O583" s="24"/>
      <c r="P583" s="24"/>
      <c r="Q583" s="24" t="s">
        <v>1620</v>
      </c>
      <c r="R583" s="6" t="s">
        <v>1619</v>
      </c>
      <c r="S583" s="24" t="e">
        <f>IF(LEN(R583=11),_xlfn.CONCAT(#REF!,"F",RIGHT(R583,2)),R583)</f>
        <v>#REF!</v>
      </c>
      <c r="T583" s="24"/>
      <c r="U583" s="24"/>
      <c r="V583" s="24"/>
    </row>
    <row r="584" spans="1:22" ht="21" hidden="1">
      <c r="A584" s="6" t="s">
        <v>1621</v>
      </c>
      <c r="B584" s="37" t="str">
        <f t="shared" si="0"/>
        <v>โครงการส่งเสริมงานประเพณี</v>
      </c>
      <c r="C584" s="6" t="s">
        <v>1622</v>
      </c>
      <c r="D584" s="6" t="s">
        <v>15</v>
      </c>
      <c r="E584" s="28">
        <v>2565</v>
      </c>
      <c r="F584" s="6" t="s">
        <v>1598</v>
      </c>
      <c r="G584" s="6" t="s">
        <v>1623</v>
      </c>
      <c r="H584" s="6"/>
      <c r="I584" s="6" t="s">
        <v>1624</v>
      </c>
      <c r="J584" s="6"/>
      <c r="K584" s="6" t="s">
        <v>134</v>
      </c>
      <c r="L584" s="6"/>
      <c r="M584" s="24"/>
      <c r="N584" s="24"/>
      <c r="O584" s="24"/>
      <c r="P584" s="24"/>
      <c r="Q584" s="24" t="s">
        <v>1625</v>
      </c>
      <c r="R584" s="6" t="s">
        <v>1565</v>
      </c>
      <c r="S584" s="24" t="e">
        <f>IF(LEN(R584=11),_xlfn.CONCAT(#REF!,"F",RIGHT(R584,2)),R584)</f>
        <v>#REF!</v>
      </c>
      <c r="T584" s="24"/>
      <c r="U584" s="24"/>
      <c r="V584" s="24"/>
    </row>
    <row r="585" spans="1:22" ht="21" hidden="1">
      <c r="A585" s="6" t="s">
        <v>1626</v>
      </c>
      <c r="B585" s="37" t="str">
        <f t="shared" si="0"/>
        <v>โครงการพัฒนาทุนวัฒนธรรมท้องถิ่นสู่การสร้างสรรค์ตราสัญลักษณ์ (Storytelling To branding)</v>
      </c>
      <c r="C585" s="6" t="s">
        <v>1627</v>
      </c>
      <c r="D585" s="6" t="s">
        <v>15</v>
      </c>
      <c r="E585" s="28">
        <v>2565</v>
      </c>
      <c r="F585" s="6" t="s">
        <v>1552</v>
      </c>
      <c r="G585" s="6" t="s">
        <v>120</v>
      </c>
      <c r="H585" s="6" t="s">
        <v>357</v>
      </c>
      <c r="I585" s="6" t="s">
        <v>358</v>
      </c>
      <c r="J585" s="6"/>
      <c r="K585" s="6" t="s">
        <v>67</v>
      </c>
      <c r="L585" s="6"/>
      <c r="M585" s="24"/>
      <c r="N585" s="24"/>
      <c r="O585" s="24"/>
      <c r="P585" s="24"/>
      <c r="Q585" s="24" t="s">
        <v>1628</v>
      </c>
      <c r="R585" s="6" t="s">
        <v>1577</v>
      </c>
      <c r="S585" s="24" t="e">
        <f>IF(LEN(R585=11),_xlfn.CONCAT(#REF!,"F",RIGHT(R585,2)),R585)</f>
        <v>#REF!</v>
      </c>
      <c r="T585" s="24"/>
      <c r="U585" s="24"/>
      <c r="V585" s="24"/>
    </row>
    <row r="586" spans="1:22" ht="21" hidden="1">
      <c r="A586" s="6" t="s">
        <v>1629</v>
      </c>
      <c r="B586" s="37" t="str">
        <f t="shared" si="0"/>
        <v>โครงการส่งเสริมประชาสัมพันธ์การท่องเที่ยวจังหวัดสมุทรสงครามแบบหลากหลาย</v>
      </c>
      <c r="C586" s="6" t="s">
        <v>1054</v>
      </c>
      <c r="D586" s="6" t="s">
        <v>15</v>
      </c>
      <c r="E586" s="28">
        <v>2565</v>
      </c>
      <c r="F586" s="6" t="s">
        <v>1552</v>
      </c>
      <c r="G586" s="6" t="s">
        <v>120</v>
      </c>
      <c r="H586" s="6" t="s">
        <v>309</v>
      </c>
      <c r="I586" s="6" t="s">
        <v>176</v>
      </c>
      <c r="J586" s="6"/>
      <c r="K586" s="6" t="s">
        <v>67</v>
      </c>
      <c r="L586" s="6"/>
      <c r="M586" s="24"/>
      <c r="N586" s="24"/>
      <c r="O586" s="24"/>
      <c r="P586" s="24"/>
      <c r="Q586" s="24" t="s">
        <v>1630</v>
      </c>
      <c r="R586" s="6" t="s">
        <v>1589</v>
      </c>
      <c r="S586" s="24" t="e">
        <f>IF(LEN(R586=11),_xlfn.CONCAT(#REF!,"F",RIGHT(R586,2)),R586)</f>
        <v>#REF!</v>
      </c>
      <c r="T586" s="24"/>
      <c r="U586" s="24"/>
      <c r="V586" s="24"/>
    </row>
    <row r="587" spans="1:22" ht="21" hidden="1">
      <c r="A587" s="6" t="s">
        <v>1544</v>
      </c>
      <c r="B587" s="37" t="str">
        <f t="shared" si="0"/>
        <v>ส่งเสริมและประชาสัมพันธ์การท่องเที่ยวจังหวัดบึงกาฬ</v>
      </c>
      <c r="C587" s="6" t="s">
        <v>1545</v>
      </c>
      <c r="D587" s="6" t="s">
        <v>15</v>
      </c>
      <c r="E587" s="28">
        <v>2565</v>
      </c>
      <c r="F587" s="6" t="s">
        <v>1552</v>
      </c>
      <c r="G587" s="6" t="s">
        <v>120</v>
      </c>
      <c r="H587" s="6"/>
      <c r="I587" s="6" t="s">
        <v>1247</v>
      </c>
      <c r="J587" s="6"/>
      <c r="K587" s="6" t="s">
        <v>134</v>
      </c>
      <c r="L587" s="6"/>
      <c r="M587" s="24"/>
      <c r="N587" s="24"/>
      <c r="O587" s="24"/>
      <c r="P587" s="24"/>
      <c r="Q587" s="24" t="s">
        <v>1631</v>
      </c>
      <c r="R587" s="6" t="s">
        <v>1577</v>
      </c>
      <c r="S587" s="24" t="e">
        <f>IF(LEN(R587=11),_xlfn.CONCAT(#REF!,"F",RIGHT(R587,2)),R587)</f>
        <v>#REF!</v>
      </c>
      <c r="T587" s="24"/>
      <c r="U587" s="24"/>
      <c r="V587" s="24"/>
    </row>
    <row r="588" spans="1:22" ht="21" hidden="1">
      <c r="A588" s="6" t="s">
        <v>1632</v>
      </c>
      <c r="B588" s="37" t="str">
        <f t="shared" si="0"/>
        <v>ส่งเสริมการท่องเที่ยวงานเจ้าพ่อพญาแล และงานของดีอำเภอซับใหญ่</v>
      </c>
      <c r="C588" s="6" t="s">
        <v>1331</v>
      </c>
      <c r="D588" s="6" t="s">
        <v>15</v>
      </c>
      <c r="E588" s="28">
        <v>2565</v>
      </c>
      <c r="F588" s="6" t="s">
        <v>1552</v>
      </c>
      <c r="G588" s="6" t="s">
        <v>120</v>
      </c>
      <c r="H588" s="6"/>
      <c r="I588" s="6" t="s">
        <v>137</v>
      </c>
      <c r="J588" s="6"/>
      <c r="K588" s="6" t="s">
        <v>134</v>
      </c>
      <c r="L588" s="6"/>
      <c r="M588" s="24"/>
      <c r="N588" s="24"/>
      <c r="O588" s="24"/>
      <c r="P588" s="24"/>
      <c r="Q588" s="24" t="s">
        <v>1633</v>
      </c>
      <c r="R588" s="6" t="s">
        <v>1589</v>
      </c>
      <c r="S588" s="24" t="e">
        <f>IF(LEN(R588=11),_xlfn.CONCAT(#REF!,"F",RIGHT(R588,2)),R588)</f>
        <v>#REF!</v>
      </c>
      <c r="T588" s="24"/>
      <c r="U588" s="24"/>
      <c r="V588" s="24"/>
    </row>
    <row r="589" spans="1:22" ht="21" hidden="1">
      <c r="A589" s="6" t="s">
        <v>1634</v>
      </c>
      <c r="B589" s="37" t="str">
        <f t="shared" si="0"/>
        <v>โครงการพัฒนาและส่งเสริมการท่องเที่ยวเชิงประวัติศาสตร์ ศาสนา และวัฒนธรรม</v>
      </c>
      <c r="C589" s="6" t="s">
        <v>1635</v>
      </c>
      <c r="D589" s="6" t="s">
        <v>15</v>
      </c>
      <c r="E589" s="28">
        <v>2565</v>
      </c>
      <c r="F589" s="6" t="s">
        <v>1552</v>
      </c>
      <c r="G589" s="6" t="s">
        <v>120</v>
      </c>
      <c r="H589" s="6" t="s">
        <v>271</v>
      </c>
      <c r="I589" s="6" t="s">
        <v>272</v>
      </c>
      <c r="J589" s="6"/>
      <c r="K589" s="6" t="s">
        <v>162</v>
      </c>
      <c r="L589" s="6"/>
      <c r="M589" s="24"/>
      <c r="N589" s="24"/>
      <c r="O589" s="24"/>
      <c r="P589" s="24"/>
      <c r="Q589" s="24" t="s">
        <v>1636</v>
      </c>
      <c r="R589" s="6" t="s">
        <v>1584</v>
      </c>
      <c r="S589" s="24" t="e">
        <f>IF(LEN(R589=11),_xlfn.CONCAT(#REF!,"F",RIGHT(R589,2)),R589)</f>
        <v>#REF!</v>
      </c>
      <c r="T589" s="24"/>
      <c r="U589" s="24"/>
      <c r="V589" s="24"/>
    </row>
    <row r="590" spans="1:22" ht="21" hidden="1">
      <c r="A590" s="6" t="s">
        <v>1637</v>
      </c>
      <c r="B590" s="37" t="str">
        <f t="shared" si="0"/>
        <v>ส่งเสริมการท่องเที่ยวของดีบ้านเขว้า</v>
      </c>
      <c r="C590" s="6" t="s">
        <v>1333</v>
      </c>
      <c r="D590" s="6" t="s">
        <v>15</v>
      </c>
      <c r="E590" s="28">
        <v>2565</v>
      </c>
      <c r="F590" s="6" t="s">
        <v>1552</v>
      </c>
      <c r="G590" s="6" t="s">
        <v>120</v>
      </c>
      <c r="H590" s="6"/>
      <c r="I590" s="6" t="s">
        <v>137</v>
      </c>
      <c r="J590" s="6"/>
      <c r="K590" s="6" t="s">
        <v>134</v>
      </c>
      <c r="L590" s="6"/>
      <c r="M590" s="24"/>
      <c r="N590" s="24"/>
      <c r="O590" s="24"/>
      <c r="P590" s="24"/>
      <c r="Q590" s="24" t="s">
        <v>1638</v>
      </c>
      <c r="R590" s="6" t="s">
        <v>1589</v>
      </c>
      <c r="S590" s="24" t="e">
        <f>IF(LEN(R590=11),_xlfn.CONCAT(#REF!,"F",RIGHT(R590,2)),R590)</f>
        <v>#REF!</v>
      </c>
      <c r="T590" s="24"/>
      <c r="U590" s="24"/>
      <c r="V590" s="24"/>
    </row>
    <row r="591" spans="1:22" ht="21" hidden="1">
      <c r="A591" s="6" t="s">
        <v>1639</v>
      </c>
      <c r="B591" s="37" t="str">
        <f t="shared" si="0"/>
        <v>ส่งเสริมการท่องเที่ยวส้มโอของดีบ้านแท่น</v>
      </c>
      <c r="C591" s="6" t="s">
        <v>1353</v>
      </c>
      <c r="D591" s="6" t="s">
        <v>15</v>
      </c>
      <c r="E591" s="28">
        <v>2565</v>
      </c>
      <c r="F591" s="6" t="s">
        <v>1552</v>
      </c>
      <c r="G591" s="6" t="s">
        <v>120</v>
      </c>
      <c r="H591" s="6"/>
      <c r="I591" s="6" t="s">
        <v>137</v>
      </c>
      <c r="J591" s="6"/>
      <c r="K591" s="6" t="s">
        <v>134</v>
      </c>
      <c r="L591" s="6"/>
      <c r="M591" s="24"/>
      <c r="N591" s="24"/>
      <c r="O591" s="24"/>
      <c r="P591" s="24"/>
      <c r="Q591" s="24" t="s">
        <v>1640</v>
      </c>
      <c r="R591" s="6" t="s">
        <v>1554</v>
      </c>
      <c r="S591" s="24" t="e">
        <f>IF(LEN(R591=11),_xlfn.CONCAT(#REF!,"F",RIGHT(R591,2)),R591)</f>
        <v>#REF!</v>
      </c>
      <c r="T591" s="24"/>
      <c r="U591" s="24"/>
      <c r="V591" s="24"/>
    </row>
    <row r="592" spans="1:22" ht="21" hidden="1">
      <c r="A592" s="6" t="s">
        <v>1641</v>
      </c>
      <c r="B592" s="37" t="str">
        <f t="shared" si="0"/>
        <v>ส่งเสริมการท่องเที่ยวประเพณีถวายทองเจ้าพ่อพญาแล เทศกาลมะขามหวาน สืบสานตำนานเมืองภักดี</v>
      </c>
      <c r="C592" s="6" t="s">
        <v>1642</v>
      </c>
      <c r="D592" s="6" t="s">
        <v>15</v>
      </c>
      <c r="E592" s="28">
        <v>2565</v>
      </c>
      <c r="F592" s="6" t="s">
        <v>1552</v>
      </c>
      <c r="G592" s="6" t="s">
        <v>120</v>
      </c>
      <c r="H592" s="6"/>
      <c r="I592" s="6" t="s">
        <v>137</v>
      </c>
      <c r="J592" s="6"/>
      <c r="K592" s="6" t="s">
        <v>134</v>
      </c>
      <c r="L592" s="6"/>
      <c r="M592" s="24"/>
      <c r="N592" s="24"/>
      <c r="O592" s="24"/>
      <c r="P592" s="24"/>
      <c r="Q592" s="24" t="s">
        <v>1643</v>
      </c>
      <c r="R592" s="6" t="s">
        <v>1554</v>
      </c>
      <c r="S592" s="24" t="e">
        <f>IF(LEN(R592=11),_xlfn.CONCAT(#REF!,"F",RIGHT(R592,2)),R592)</f>
        <v>#REF!</v>
      </c>
      <c r="T592" s="24"/>
      <c r="U592" s="24"/>
      <c r="V592" s="24"/>
    </row>
    <row r="593" spans="1:22" ht="21" hidden="1">
      <c r="A593" s="6" t="s">
        <v>1644</v>
      </c>
      <c r="B593" s="37" t="str">
        <f t="shared" si="0"/>
        <v>โครงการอนุรักษ์วัฒนธรรม ประเพณี และสิ่งแวดล้อมเพื่อส่งเสริมการท่องเที่ยว กิจกรรมจัดงานและส่งเสริมประเพณีแห่ต้นดอกไม้วัดศรีโพธิ์ชัย ตำบลแสงภา อำเภอนาแห้ว จังหวัดเลย</v>
      </c>
      <c r="C593" s="6" t="s">
        <v>1527</v>
      </c>
      <c r="D593" s="6" t="s">
        <v>15</v>
      </c>
      <c r="E593" s="28">
        <v>2565</v>
      </c>
      <c r="F593" s="6" t="s">
        <v>1552</v>
      </c>
      <c r="G593" s="6" t="s">
        <v>120</v>
      </c>
      <c r="H593" s="6" t="s">
        <v>1528</v>
      </c>
      <c r="I593" s="6" t="s">
        <v>206</v>
      </c>
      <c r="J593" s="6"/>
      <c r="K593" s="6" t="s">
        <v>96</v>
      </c>
      <c r="L593" s="6"/>
      <c r="M593" s="24"/>
      <c r="N593" s="24"/>
      <c r="O593" s="24"/>
      <c r="P593" s="24"/>
      <c r="Q593" s="24" t="s">
        <v>1646</v>
      </c>
      <c r="R593" s="6" t="s">
        <v>1645</v>
      </c>
      <c r="S593" s="24" t="e">
        <f>IF(LEN(R593=11),_xlfn.CONCAT(#REF!,"F",RIGHT(R593,2)),R593)</f>
        <v>#REF!</v>
      </c>
      <c r="T593" s="24"/>
      <c r="U593" s="24"/>
      <c r="V593" s="24"/>
    </row>
    <row r="594" spans="1:22" ht="21" hidden="1">
      <c r="A594" s="6" t="s">
        <v>1647</v>
      </c>
      <c r="B594" s="37" t="str">
        <f t="shared" si="0"/>
        <v>ส่งเสริมการท่องเที่ยวงานประเพณี ช้างคืนถิ่น กินพาแลง</v>
      </c>
      <c r="C594" s="6" t="s">
        <v>1648</v>
      </c>
      <c r="D594" s="6" t="s">
        <v>15</v>
      </c>
      <c r="E594" s="28">
        <v>2565</v>
      </c>
      <c r="F594" s="6" t="s">
        <v>1552</v>
      </c>
      <c r="G594" s="6" t="s">
        <v>120</v>
      </c>
      <c r="H594" s="6"/>
      <c r="I594" s="6" t="s">
        <v>137</v>
      </c>
      <c r="J594" s="6"/>
      <c r="K594" s="6" t="s">
        <v>134</v>
      </c>
      <c r="L594" s="6"/>
      <c r="M594" s="24"/>
      <c r="N594" s="24"/>
      <c r="O594" s="24"/>
      <c r="P594" s="24"/>
      <c r="Q594" s="24" t="s">
        <v>1649</v>
      </c>
      <c r="R594" s="6" t="s">
        <v>1554</v>
      </c>
      <c r="S594" s="24" t="e">
        <f>IF(LEN(R594=11),_xlfn.CONCAT(#REF!,"F",RIGHT(R594,2)),R594)</f>
        <v>#REF!</v>
      </c>
      <c r="T594" s="24"/>
      <c r="U594" s="24"/>
      <c r="V594" s="24"/>
    </row>
    <row r="595" spans="1:22" ht="21" hidden="1">
      <c r="A595" s="6" t="s">
        <v>1650</v>
      </c>
      <c r="B595" s="37" t="str">
        <f t="shared" si="0"/>
        <v>โครงการก่อสร้างห้องน้ำ - ห้องสุขา บริเวณน้ำตกห้วยแม่ขมิ้น อุทยานแห่งชาติเขื่อนศรีนครินทร์</v>
      </c>
      <c r="C595" s="6" t="s">
        <v>1651</v>
      </c>
      <c r="D595" s="6" t="s">
        <v>148</v>
      </c>
      <c r="E595" s="28">
        <v>2565</v>
      </c>
      <c r="F595" s="6" t="s">
        <v>1552</v>
      </c>
      <c r="G595" s="6" t="s">
        <v>120</v>
      </c>
      <c r="H595" s="6" t="s">
        <v>1652</v>
      </c>
      <c r="I595" s="6" t="s">
        <v>472</v>
      </c>
      <c r="J595" s="6"/>
      <c r="K595" s="6" t="s">
        <v>473</v>
      </c>
      <c r="L595" s="6"/>
      <c r="M595" s="24"/>
      <c r="N595" s="24"/>
      <c r="O595" s="24"/>
      <c r="P595" s="24"/>
      <c r="Q595" s="24" t="s">
        <v>1653</v>
      </c>
      <c r="R595" s="6" t="s">
        <v>1584</v>
      </c>
      <c r="S595" s="24" t="e">
        <f>IF(LEN(R595=11),_xlfn.CONCAT(#REF!,"F",RIGHT(R595,2)),R595)</f>
        <v>#REF!</v>
      </c>
      <c r="T595" s="24"/>
      <c r="U595" s="24"/>
      <c r="V595" s="24"/>
    </row>
    <row r="596" spans="1:22" ht="21" hidden="1">
      <c r="A596" s="6" t="s">
        <v>1654</v>
      </c>
      <c r="B596" s="37" t="str">
        <f t="shared" ref="B596:B627" si="1">HYPERLINK(Q596,C596)</f>
        <v>ส่งเสริมการท่องเที่ยวงานประเพณีีตีคลีไฟ</v>
      </c>
      <c r="C596" s="6" t="s">
        <v>1655</v>
      </c>
      <c r="D596" s="6" t="s">
        <v>15</v>
      </c>
      <c r="E596" s="28">
        <v>2565</v>
      </c>
      <c r="F596" s="6" t="s">
        <v>1552</v>
      </c>
      <c r="G596" s="6" t="s">
        <v>120</v>
      </c>
      <c r="H596" s="6"/>
      <c r="I596" s="6" t="s">
        <v>137</v>
      </c>
      <c r="J596" s="6"/>
      <c r="K596" s="6" t="s">
        <v>134</v>
      </c>
      <c r="L596" s="6"/>
      <c r="M596" s="24"/>
      <c r="N596" s="24"/>
      <c r="O596" s="24"/>
      <c r="P596" s="24"/>
      <c r="Q596" s="24" t="s">
        <v>1656</v>
      </c>
      <c r="R596" s="6" t="s">
        <v>1554</v>
      </c>
      <c r="S596" s="24" t="e">
        <f>IF(LEN(R596=11),_xlfn.CONCAT(#REF!,"F",RIGHT(R596,2)),R596)</f>
        <v>#REF!</v>
      </c>
      <c r="T596" s="24"/>
      <c r="U596" s="24"/>
      <c r="V596" s="24"/>
    </row>
    <row r="597" spans="1:22" ht="21" hidden="1">
      <c r="A597" s="6" t="s">
        <v>1657</v>
      </c>
      <c r="B597" s="37" t="str">
        <f t="shared" si="1"/>
        <v>โครงการปรับปรุงไฟส่องสว่างและปรับปรุงเส้นทางศึกษาธรรมชาติพร้อมป้ายสื่อความหมายบริเวณถ้ำธารลอดน้อย อุทยานแห่งชาติเฉลิมรัตนโกสินทร์</v>
      </c>
      <c r="C597" s="6" t="s">
        <v>1658</v>
      </c>
      <c r="D597" s="6" t="s">
        <v>148</v>
      </c>
      <c r="E597" s="28">
        <v>2565</v>
      </c>
      <c r="F597" s="6" t="s">
        <v>1552</v>
      </c>
      <c r="G597" s="6" t="s">
        <v>120</v>
      </c>
      <c r="H597" s="6" t="s">
        <v>1652</v>
      </c>
      <c r="I597" s="6" t="s">
        <v>472</v>
      </c>
      <c r="J597" s="6"/>
      <c r="K597" s="6" t="s">
        <v>473</v>
      </c>
      <c r="L597" s="6"/>
      <c r="M597" s="24"/>
      <c r="N597" s="24"/>
      <c r="O597" s="24"/>
      <c r="P597" s="24"/>
      <c r="Q597" s="24" t="s">
        <v>1659</v>
      </c>
      <c r="R597" s="6" t="s">
        <v>1584</v>
      </c>
      <c r="S597" s="24" t="e">
        <f>IF(LEN(R597=11),_xlfn.CONCAT(#REF!,"F",RIGHT(R597,2)),R597)</f>
        <v>#REF!</v>
      </c>
      <c r="T597" s="24"/>
      <c r="U597" s="24"/>
      <c r="V597" s="24"/>
    </row>
    <row r="598" spans="1:22" ht="21" hidden="1">
      <c r="A598" s="6" t="s">
        <v>1660</v>
      </c>
      <c r="B598" s="37" t="str">
        <f t="shared" si="1"/>
        <v>ส่งเสริมการท่องเที่ยวมอหินขาว</v>
      </c>
      <c r="C598" s="6" t="s">
        <v>1359</v>
      </c>
      <c r="D598" s="6" t="s">
        <v>15</v>
      </c>
      <c r="E598" s="28">
        <v>2565</v>
      </c>
      <c r="F598" s="6" t="s">
        <v>1552</v>
      </c>
      <c r="G598" s="6" t="s">
        <v>120</v>
      </c>
      <c r="H598" s="6"/>
      <c r="I598" s="6" t="s">
        <v>137</v>
      </c>
      <c r="J598" s="6"/>
      <c r="K598" s="6" t="s">
        <v>134</v>
      </c>
      <c r="L598" s="6"/>
      <c r="M598" s="24"/>
      <c r="N598" s="24"/>
      <c r="O598" s="24"/>
      <c r="P598" s="24"/>
      <c r="Q598" s="24" t="s">
        <v>1661</v>
      </c>
      <c r="R598" s="6" t="s">
        <v>1554</v>
      </c>
      <c r="S598" s="24" t="e">
        <f>IF(LEN(R598=11),_xlfn.CONCAT(#REF!,"F",RIGHT(R598,2)),R598)</f>
        <v>#REF!</v>
      </c>
      <c r="T598" s="24"/>
      <c r="U598" s="24"/>
      <c r="V598" s="24"/>
    </row>
    <row r="599" spans="1:22" ht="21" hidden="1">
      <c r="A599" s="6" t="s">
        <v>1662</v>
      </c>
      <c r="B599" s="37" t="str">
        <f t="shared" si="1"/>
        <v>ส่งเสริมการท่องเที่ยวประเพณีบุญกระธูปออกพรรษา</v>
      </c>
      <c r="C599" s="6" t="s">
        <v>1361</v>
      </c>
      <c r="D599" s="6" t="s">
        <v>15</v>
      </c>
      <c r="E599" s="28">
        <v>2565</v>
      </c>
      <c r="F599" s="6" t="s">
        <v>1552</v>
      </c>
      <c r="G599" s="6" t="s">
        <v>120</v>
      </c>
      <c r="H599" s="6"/>
      <c r="I599" s="6" t="s">
        <v>137</v>
      </c>
      <c r="J599" s="6"/>
      <c r="K599" s="6" t="s">
        <v>134</v>
      </c>
      <c r="L599" s="6"/>
      <c r="M599" s="24"/>
      <c r="N599" s="24"/>
      <c r="O599" s="24"/>
      <c r="P599" s="24"/>
      <c r="Q599" s="24" t="s">
        <v>1663</v>
      </c>
      <c r="R599" s="6" t="s">
        <v>1554</v>
      </c>
      <c r="S599" s="24" t="e">
        <f>IF(LEN(R599=11),_xlfn.CONCAT(#REF!,"F",RIGHT(R599,2)),R599)</f>
        <v>#REF!</v>
      </c>
      <c r="T599" s="24"/>
      <c r="U599" s="24"/>
      <c r="V599" s="24"/>
    </row>
    <row r="600" spans="1:22" ht="21" hidden="1">
      <c r="A600" s="6" t="s">
        <v>1664</v>
      </c>
      <c r="B600" s="37" t="str">
        <f t="shared" si="1"/>
        <v>โครงการส่งเสริมศิลปวัฒนธรรมเพื่อการท่องเที่ยวงานอนุสรณ์ดอนเจดีย์จังหวัดสุพรรณบุรี ประจำปีงบประมาณ พ.ศ. 2565  กิจกรรมการแสดงศิลปวัฒนธรรมงานอนุสรณ์ดอนเจดีย์</v>
      </c>
      <c r="C600" s="6" t="s">
        <v>1665</v>
      </c>
      <c r="D600" s="6" t="s">
        <v>15</v>
      </c>
      <c r="E600" s="28">
        <v>2565</v>
      </c>
      <c r="F600" s="6" t="s">
        <v>1552</v>
      </c>
      <c r="G600" s="6" t="s">
        <v>1133</v>
      </c>
      <c r="H600" s="6" t="s">
        <v>928</v>
      </c>
      <c r="I600" s="6" t="s">
        <v>161</v>
      </c>
      <c r="J600" s="6"/>
      <c r="K600" s="6" t="s">
        <v>162</v>
      </c>
      <c r="L600" s="6"/>
      <c r="M600" s="24"/>
      <c r="N600" s="24"/>
      <c r="O600" s="24"/>
      <c r="P600" s="24"/>
      <c r="Q600" s="24" t="s">
        <v>1666</v>
      </c>
      <c r="R600" s="6" t="s">
        <v>1565</v>
      </c>
      <c r="S600" s="24" t="e">
        <f>IF(LEN(R600=11),_xlfn.CONCAT(#REF!,"F",RIGHT(R600,2)),R600)</f>
        <v>#REF!</v>
      </c>
      <c r="T600" s="24"/>
      <c r="U600" s="24"/>
      <c r="V600" s="24"/>
    </row>
    <row r="601" spans="1:22" ht="21" hidden="1">
      <c r="A601" s="6" t="s">
        <v>1667</v>
      </c>
      <c r="B601" s="37" t="str">
        <f t="shared" si="1"/>
        <v>ส่งเสริมการท่องเที่ยวประเพณีบุญเดือนสี่ ประเพณีไทคอนสาร</v>
      </c>
      <c r="C601" s="6" t="s">
        <v>1363</v>
      </c>
      <c r="D601" s="6" t="s">
        <v>15</v>
      </c>
      <c r="E601" s="28">
        <v>2565</v>
      </c>
      <c r="F601" s="6" t="s">
        <v>1552</v>
      </c>
      <c r="G601" s="6" t="s">
        <v>120</v>
      </c>
      <c r="H601" s="6"/>
      <c r="I601" s="6" t="s">
        <v>137</v>
      </c>
      <c r="J601" s="6"/>
      <c r="K601" s="6" t="s">
        <v>134</v>
      </c>
      <c r="L601" s="6"/>
      <c r="M601" s="24"/>
      <c r="N601" s="24"/>
      <c r="O601" s="24"/>
      <c r="P601" s="24"/>
      <c r="Q601" s="24" t="s">
        <v>1668</v>
      </c>
      <c r="R601" s="6" t="s">
        <v>1554</v>
      </c>
      <c r="S601" s="24" t="e">
        <f>IF(LEN(R601=11),_xlfn.CONCAT(#REF!,"F",RIGHT(R601,2)),R601)</f>
        <v>#REF!</v>
      </c>
      <c r="T601" s="24"/>
      <c r="U601" s="24"/>
      <c r="V601" s="24"/>
    </row>
    <row r="602" spans="1:22" ht="21" hidden="1">
      <c r="A602" s="6" t="s">
        <v>1669</v>
      </c>
      <c r="B602" s="37" t="str">
        <f t="shared" si="1"/>
        <v>ส่งเสริมการท่องเที่ยวเทศกาลของดีอำเภอภูเขียว</v>
      </c>
      <c r="C602" s="6" t="s">
        <v>1365</v>
      </c>
      <c r="D602" s="6" t="s">
        <v>15</v>
      </c>
      <c r="E602" s="28">
        <v>2565</v>
      </c>
      <c r="F602" s="6" t="s">
        <v>1552</v>
      </c>
      <c r="G602" s="6" t="s">
        <v>1670</v>
      </c>
      <c r="H602" s="6"/>
      <c r="I602" s="6" t="s">
        <v>137</v>
      </c>
      <c r="J602" s="6"/>
      <c r="K602" s="6" t="s">
        <v>134</v>
      </c>
      <c r="L602" s="6"/>
      <c r="M602" s="24"/>
      <c r="N602" s="24"/>
      <c r="O602" s="24"/>
      <c r="P602" s="24"/>
      <c r="Q602" s="24" t="s">
        <v>1671</v>
      </c>
      <c r="R602" s="6" t="s">
        <v>1554</v>
      </c>
      <c r="S602" s="24" t="e">
        <f>IF(LEN(R602=11),_xlfn.CONCAT(#REF!,"F",RIGHT(R602,2)),R602)</f>
        <v>#REF!</v>
      </c>
      <c r="T602" s="24"/>
      <c r="U602" s="24"/>
      <c r="V602" s="24"/>
    </row>
    <row r="603" spans="1:22" ht="21" hidden="1">
      <c r="A603" s="6" t="s">
        <v>1672</v>
      </c>
      <c r="B603" s="37" t="str">
        <f t="shared" si="1"/>
        <v>ส่งเสริมงานประเพณีของดีคอนสวรรค์</v>
      </c>
      <c r="C603" s="6" t="s">
        <v>1673</v>
      </c>
      <c r="D603" s="6" t="s">
        <v>15</v>
      </c>
      <c r="E603" s="28">
        <v>2565</v>
      </c>
      <c r="F603" s="6" t="s">
        <v>1552</v>
      </c>
      <c r="G603" s="6" t="s">
        <v>120</v>
      </c>
      <c r="H603" s="6"/>
      <c r="I603" s="6" t="s">
        <v>137</v>
      </c>
      <c r="J603" s="6"/>
      <c r="K603" s="6" t="s">
        <v>134</v>
      </c>
      <c r="L603" s="6"/>
      <c r="M603" s="24"/>
      <c r="N603" s="24"/>
      <c r="O603" s="24"/>
      <c r="P603" s="24"/>
      <c r="Q603" s="24" t="s">
        <v>1674</v>
      </c>
      <c r="R603" s="6" t="s">
        <v>1554</v>
      </c>
      <c r="S603" s="24" t="e">
        <f>IF(LEN(R603=11),_xlfn.CONCAT(#REF!,"F",RIGHT(R603,2)),R603)</f>
        <v>#REF!</v>
      </c>
      <c r="T603" s="24"/>
      <c r="U603" s="24"/>
      <c r="V603" s="24"/>
    </row>
    <row r="604" spans="1:22" ht="21" hidden="1">
      <c r="A604" s="6" t="s">
        <v>1675</v>
      </c>
      <c r="B604" s="37" t="str">
        <f t="shared" si="1"/>
        <v>งานเทศกาลกินผัดไทย ไหว้พระสมเด็จเกษไชโย</v>
      </c>
      <c r="C604" s="6" t="s">
        <v>1676</v>
      </c>
      <c r="D604" s="6" t="s">
        <v>15</v>
      </c>
      <c r="E604" s="28">
        <v>2565</v>
      </c>
      <c r="F604" s="6" t="s">
        <v>1623</v>
      </c>
      <c r="G604" s="6" t="s">
        <v>1623</v>
      </c>
      <c r="H604" s="6" t="s">
        <v>875</v>
      </c>
      <c r="I604" s="6" t="s">
        <v>206</v>
      </c>
      <c r="J604" s="6"/>
      <c r="K604" s="6" t="s">
        <v>96</v>
      </c>
      <c r="L604" s="6"/>
      <c r="M604" s="24"/>
      <c r="N604" s="24"/>
      <c r="O604" s="24"/>
      <c r="P604" s="24"/>
      <c r="Q604" s="24" t="s">
        <v>1677</v>
      </c>
      <c r="R604" s="6" t="s">
        <v>1577</v>
      </c>
      <c r="S604" s="24" t="e">
        <f>IF(LEN(R604=11),_xlfn.CONCAT(#REF!,"F",RIGHT(R604,2)),R604)</f>
        <v>#REF!</v>
      </c>
      <c r="T604" s="24"/>
      <c r="U604" s="24"/>
      <c r="V604" s="24"/>
    </row>
    <row r="605" spans="1:22" ht="21" hidden="1">
      <c r="A605" s="6" t="s">
        <v>1678</v>
      </c>
      <c r="B605" s="37" t="str">
        <f t="shared" si="1"/>
        <v>งานรำลึกสมเด็จพระพุฒาจารย์ (โต พรหมรังสี)</v>
      </c>
      <c r="C605" s="6" t="s">
        <v>1679</v>
      </c>
      <c r="D605" s="6" t="s">
        <v>15</v>
      </c>
      <c r="E605" s="28">
        <v>2565</v>
      </c>
      <c r="F605" s="6" t="s">
        <v>1623</v>
      </c>
      <c r="G605" s="6" t="s">
        <v>1623</v>
      </c>
      <c r="H605" s="6" t="s">
        <v>875</v>
      </c>
      <c r="I605" s="6" t="s">
        <v>206</v>
      </c>
      <c r="J605" s="6"/>
      <c r="K605" s="6" t="s">
        <v>96</v>
      </c>
      <c r="L605" s="6"/>
      <c r="M605" s="24"/>
      <c r="N605" s="24"/>
      <c r="O605" s="24"/>
      <c r="P605" s="24"/>
      <c r="Q605" s="24" t="s">
        <v>1680</v>
      </c>
      <c r="R605" s="6" t="s">
        <v>1577</v>
      </c>
      <c r="S605" s="24" t="e">
        <f>IF(LEN(R605=11),_xlfn.CONCAT(#REF!,"F",RIGHT(R605,2)),R605)</f>
        <v>#REF!</v>
      </c>
      <c r="T605" s="24"/>
      <c r="U605" s="24"/>
      <c r="V605" s="24"/>
    </row>
    <row r="606" spans="1:22" ht="21" hidden="1">
      <c r="A606" s="6" t="s">
        <v>1681</v>
      </c>
      <c r="B606" s="37" t="str">
        <f t="shared" si="1"/>
        <v>งานมหกรรมลิเกและศิลปวัฒนธรรมจังหวัดอ่างทอง</v>
      </c>
      <c r="C606" s="6" t="s">
        <v>1682</v>
      </c>
      <c r="D606" s="6" t="s">
        <v>15</v>
      </c>
      <c r="E606" s="28">
        <v>2565</v>
      </c>
      <c r="F606" s="6" t="s">
        <v>1683</v>
      </c>
      <c r="G606" s="6" t="s">
        <v>1683</v>
      </c>
      <c r="H606" s="6" t="s">
        <v>875</v>
      </c>
      <c r="I606" s="6" t="s">
        <v>206</v>
      </c>
      <c r="J606" s="6"/>
      <c r="K606" s="6" t="s">
        <v>96</v>
      </c>
      <c r="L606" s="6"/>
      <c r="M606" s="24"/>
      <c r="N606" s="24"/>
      <c r="O606" s="24"/>
      <c r="P606" s="24"/>
      <c r="Q606" s="24" t="s">
        <v>1684</v>
      </c>
      <c r="R606" s="6" t="s">
        <v>1577</v>
      </c>
      <c r="S606" s="24" t="e">
        <f>IF(LEN(R606=11),_xlfn.CONCAT(#REF!,"F",RIGHT(R606,2)),R606)</f>
        <v>#REF!</v>
      </c>
      <c r="T606" s="24"/>
      <c r="U606" s="24"/>
      <c r="V606" s="24"/>
    </row>
    <row r="607" spans="1:22" ht="21" hidden="1">
      <c r="A607" s="6" t="s">
        <v>1685</v>
      </c>
      <c r="B607" s="37" t="str">
        <f t="shared" si="1"/>
        <v>งานรำลึกรัชกาลที่ 9</v>
      </c>
      <c r="C607" s="6" t="s">
        <v>1686</v>
      </c>
      <c r="D607" s="6" t="s">
        <v>15</v>
      </c>
      <c r="E607" s="28">
        <v>2565</v>
      </c>
      <c r="F607" s="6" t="s">
        <v>1687</v>
      </c>
      <c r="G607" s="6" t="s">
        <v>1687</v>
      </c>
      <c r="H607" s="6" t="s">
        <v>905</v>
      </c>
      <c r="I607" s="6" t="s">
        <v>206</v>
      </c>
      <c r="J607" s="6"/>
      <c r="K607" s="6" t="s">
        <v>96</v>
      </c>
      <c r="L607" s="6"/>
      <c r="M607" s="24"/>
      <c r="N607" s="24"/>
      <c r="O607" s="24"/>
      <c r="P607" s="24"/>
      <c r="Q607" s="24" t="s">
        <v>1688</v>
      </c>
      <c r="R607" s="6" t="s">
        <v>1577</v>
      </c>
      <c r="S607" s="24" t="e">
        <f>IF(LEN(R607=11),_xlfn.CONCAT(#REF!,"F",RIGHT(R607,2)),R607)</f>
        <v>#REF!</v>
      </c>
      <c r="T607" s="24"/>
      <c r="U607" s="24"/>
      <c r="V607" s="24"/>
    </row>
    <row r="608" spans="1:22" ht="21" hidden="1">
      <c r="A608" s="6" t="s">
        <v>1689</v>
      </c>
      <c r="B608" s="37" t="str">
        <f t="shared" si="1"/>
        <v>งานรำลึกเสด็จประพาสต้นล้นเกล้ารัชกาลที่ 5</v>
      </c>
      <c r="C608" s="6" t="s">
        <v>1690</v>
      </c>
      <c r="D608" s="6" t="s">
        <v>15</v>
      </c>
      <c r="E608" s="28">
        <v>2565</v>
      </c>
      <c r="F608" s="6" t="s">
        <v>1691</v>
      </c>
      <c r="G608" s="6" t="s">
        <v>1692</v>
      </c>
      <c r="H608" s="6" t="s">
        <v>905</v>
      </c>
      <c r="I608" s="6" t="s">
        <v>206</v>
      </c>
      <c r="J608" s="6"/>
      <c r="K608" s="6" t="s">
        <v>96</v>
      </c>
      <c r="L608" s="6"/>
      <c r="M608" s="24"/>
      <c r="N608" s="24"/>
      <c r="O608" s="24"/>
      <c r="P608" s="24"/>
      <c r="Q608" s="24" t="s">
        <v>1693</v>
      </c>
      <c r="R608" s="6" t="s">
        <v>1577</v>
      </c>
      <c r="S608" s="24" t="e">
        <f>IF(LEN(R608=11),_xlfn.CONCAT(#REF!,"F",RIGHT(R608,2)),R608)</f>
        <v>#REF!</v>
      </c>
      <c r="T608" s="24"/>
      <c r="U608" s="24"/>
      <c r="V608" s="24"/>
    </row>
    <row r="609" spans="1:22" ht="21" hidden="1">
      <c r="A609" s="6" t="s">
        <v>1694</v>
      </c>
      <c r="B609" s="37" t="str">
        <f t="shared" si="1"/>
        <v>มหกรรมของดีเมืองอ่างทอง งานมหกรรมกินปลาใหญ่ กินไข่นกกระทา กินผักปลอดภัย</v>
      </c>
      <c r="C609" s="6" t="s">
        <v>907</v>
      </c>
      <c r="D609" s="6" t="s">
        <v>15</v>
      </c>
      <c r="E609" s="28">
        <v>2565</v>
      </c>
      <c r="F609" s="6" t="s">
        <v>1695</v>
      </c>
      <c r="G609" s="6" t="s">
        <v>1683</v>
      </c>
      <c r="H609" s="6" t="s">
        <v>905</v>
      </c>
      <c r="I609" s="6" t="s">
        <v>206</v>
      </c>
      <c r="J609" s="6"/>
      <c r="K609" s="6" t="s">
        <v>96</v>
      </c>
      <c r="L609" s="6"/>
      <c r="M609" s="24"/>
      <c r="N609" s="24"/>
      <c r="O609" s="24"/>
      <c r="P609" s="24"/>
      <c r="Q609" s="24" t="s">
        <v>1696</v>
      </c>
      <c r="R609" s="6" t="s">
        <v>1577</v>
      </c>
      <c r="S609" s="24" t="e">
        <f>IF(LEN(R609=11),_xlfn.CONCAT(#REF!,"F",RIGHT(R609,2)),R609)</f>
        <v>#REF!</v>
      </c>
      <c r="T609" s="24"/>
      <c r="U609" s="24"/>
      <c r="V609" s="24"/>
    </row>
    <row r="610" spans="1:22" ht="21" hidden="1">
      <c r="A610" s="6" t="s">
        <v>1697</v>
      </c>
      <c r="B610" s="37" t="str">
        <f t="shared" si="1"/>
        <v>การพัฒนาการตลาดและประชาสัมพันธ์การท่องเที่ยว กีฬา และเครือข่าย / เทศกาลอาหารย่าง ณ โคราช</v>
      </c>
      <c r="C610" s="6" t="s">
        <v>1698</v>
      </c>
      <c r="D610" s="6" t="s">
        <v>15</v>
      </c>
      <c r="E610" s="28">
        <v>2565</v>
      </c>
      <c r="F610" s="6" t="s">
        <v>1552</v>
      </c>
      <c r="G610" s="6" t="s">
        <v>1598</v>
      </c>
      <c r="H610" s="6" t="s">
        <v>216</v>
      </c>
      <c r="I610" s="6" t="s">
        <v>111</v>
      </c>
      <c r="J610" s="6"/>
      <c r="K610" s="6" t="s">
        <v>28</v>
      </c>
      <c r="L610" s="6"/>
      <c r="M610" s="24"/>
      <c r="N610" s="24"/>
      <c r="O610" s="24"/>
      <c r="P610" s="24"/>
      <c r="Q610" s="24" t="s">
        <v>1699</v>
      </c>
      <c r="R610" s="6" t="s">
        <v>1565</v>
      </c>
      <c r="S610" s="24" t="e">
        <f>IF(LEN(R610=11),_xlfn.CONCAT(#REF!,"F",RIGHT(R610,2)),R610)</f>
        <v>#REF!</v>
      </c>
      <c r="T610" s="24"/>
      <c r="U610" s="24"/>
      <c r="V610" s="24"/>
    </row>
    <row r="611" spans="1:22" ht="21" hidden="1">
      <c r="A611" s="6" t="s">
        <v>1700</v>
      </c>
      <c r="B611" s="37" t="str">
        <f t="shared" si="1"/>
        <v>งานรำลึกสมเด็จพระนเรศวรมหาราช</v>
      </c>
      <c r="C611" s="6" t="s">
        <v>880</v>
      </c>
      <c r="D611" s="6" t="s">
        <v>15</v>
      </c>
      <c r="E611" s="28">
        <v>2565</v>
      </c>
      <c r="F611" s="6" t="s">
        <v>1683</v>
      </c>
      <c r="G611" s="6" t="s">
        <v>1683</v>
      </c>
      <c r="H611" s="6" t="s">
        <v>881</v>
      </c>
      <c r="I611" s="6" t="s">
        <v>206</v>
      </c>
      <c r="J611" s="6"/>
      <c r="K611" s="6" t="s">
        <v>96</v>
      </c>
      <c r="L611" s="6"/>
      <c r="M611" s="24"/>
      <c r="N611" s="24"/>
      <c r="O611" s="24"/>
      <c r="P611" s="24"/>
      <c r="Q611" s="24" t="s">
        <v>1701</v>
      </c>
      <c r="R611" s="6" t="s">
        <v>1577</v>
      </c>
      <c r="S611" s="24" t="e">
        <f>IF(LEN(R611=11),_xlfn.CONCAT(#REF!,"F",RIGHT(R611,2)),R611)</f>
        <v>#REF!</v>
      </c>
      <c r="T611" s="24"/>
      <c r="U611" s="24"/>
      <c r="V611" s="24"/>
    </row>
    <row r="612" spans="1:22" ht="21" hidden="1">
      <c r="A612" s="6" t="s">
        <v>1702</v>
      </c>
      <c r="B612" s="37" t="str">
        <f t="shared" si="1"/>
        <v>งานสดุดีวีรชนพันท้ายนรสิงห์</v>
      </c>
      <c r="C612" s="6" t="s">
        <v>1703</v>
      </c>
      <c r="D612" s="6" t="s">
        <v>15</v>
      </c>
      <c r="E612" s="28">
        <v>2565</v>
      </c>
      <c r="F612" s="6" t="s">
        <v>1598</v>
      </c>
      <c r="G612" s="6" t="s">
        <v>1695</v>
      </c>
      <c r="H612" s="6" t="s">
        <v>881</v>
      </c>
      <c r="I612" s="6" t="s">
        <v>206</v>
      </c>
      <c r="J612" s="6"/>
      <c r="K612" s="6" t="s">
        <v>96</v>
      </c>
      <c r="L612" s="6"/>
      <c r="M612" s="24"/>
      <c r="N612" s="24"/>
      <c r="O612" s="24"/>
      <c r="P612" s="24"/>
      <c r="Q612" s="24" t="s">
        <v>1704</v>
      </c>
      <c r="R612" s="6" t="s">
        <v>1577</v>
      </c>
      <c r="S612" s="24" t="e">
        <f>IF(LEN(R612=11),_xlfn.CONCAT(#REF!,"F",RIGHT(R612,2)),R612)</f>
        <v>#REF!</v>
      </c>
      <c r="T612" s="24"/>
      <c r="U612" s="24"/>
      <c r="V612" s="24"/>
    </row>
    <row r="613" spans="1:22" ht="21" hidden="1">
      <c r="A613" s="6" t="s">
        <v>1705</v>
      </c>
      <c r="B613" s="37" t="str">
        <f t="shared" si="1"/>
        <v>งานมหกรรมกลองนานาชาติ</v>
      </c>
      <c r="C613" s="6" t="s">
        <v>1706</v>
      </c>
      <c r="D613" s="6" t="s">
        <v>15</v>
      </c>
      <c r="E613" s="28">
        <v>2565</v>
      </c>
      <c r="F613" s="6" t="s">
        <v>1687</v>
      </c>
      <c r="G613" s="6" t="s">
        <v>1692</v>
      </c>
      <c r="H613" s="6" t="s">
        <v>881</v>
      </c>
      <c r="I613" s="6" t="s">
        <v>206</v>
      </c>
      <c r="J613" s="6"/>
      <c r="K613" s="6" t="s">
        <v>96</v>
      </c>
      <c r="L613" s="6"/>
      <c r="M613" s="24"/>
      <c r="N613" s="24"/>
      <c r="O613" s="24"/>
      <c r="P613" s="24"/>
      <c r="Q613" s="24" t="s">
        <v>1707</v>
      </c>
      <c r="R613" s="6" t="s">
        <v>1577</v>
      </c>
      <c r="S613" s="24" t="e">
        <f>IF(LEN(R613=11),_xlfn.CONCAT(#REF!,"F",RIGHT(R613,2)),R613)</f>
        <v>#REF!</v>
      </c>
      <c r="T613" s="24"/>
      <c r="U613" s="24"/>
      <c r="V613" s="24"/>
    </row>
    <row r="614" spans="1:22" ht="21" hidden="1">
      <c r="A614" s="6" t="s">
        <v>1708</v>
      </c>
      <c r="B614" s="37" t="str">
        <f t="shared" si="1"/>
        <v>โครงการยกระดับมาตรฐานผลิตภัณฑ์ชุมชนท้องถิ่นเพื่อขยายตลาดภูมิปัญญา</v>
      </c>
      <c r="C614" s="6" t="s">
        <v>1709</v>
      </c>
      <c r="D614" s="6" t="s">
        <v>15</v>
      </c>
      <c r="E614" s="28">
        <v>2565</v>
      </c>
      <c r="F614" s="6" t="s">
        <v>1552</v>
      </c>
      <c r="G614" s="6" t="s">
        <v>120</v>
      </c>
      <c r="H614" s="6" t="s">
        <v>149</v>
      </c>
      <c r="I614" s="6" t="s">
        <v>1710</v>
      </c>
      <c r="J614" s="6"/>
      <c r="K614" s="6" t="s">
        <v>20</v>
      </c>
      <c r="L614" s="6"/>
      <c r="M614" s="24"/>
      <c r="N614" s="24"/>
      <c r="O614" s="24"/>
      <c r="P614" s="24"/>
      <c r="Q614" s="24" t="s">
        <v>1711</v>
      </c>
      <c r="R614" s="6" t="s">
        <v>1577</v>
      </c>
      <c r="S614" s="24" t="e">
        <f>IF(LEN(R614=11),_xlfn.CONCAT(#REF!,"F",RIGHT(R614,2)),R614)</f>
        <v>#REF!</v>
      </c>
      <c r="T614" s="24"/>
      <c r="U614" s="24"/>
      <c r="V614" s="24"/>
    </row>
    <row r="615" spans="1:22" ht="21" hidden="1">
      <c r="A615" s="6" t="s">
        <v>1712</v>
      </c>
      <c r="B615" s="37" t="str">
        <f t="shared" si="1"/>
        <v>โครงการส่งเสริมประสิทธิภาพเครือข่ายการท่องเที่ยว กิจกรรมหลักอบรมการใช้ภาษาอังกฤษสำหรับการท่องเที่ยวโดยชุมชนและบ้านพักโฮมสเตย์ กิจกรรมย่อย อบรมการใช้ภาษาอังกฤษสำหรับการท่องเที่ยวโดยชุมชนและบ้านพักโฮมสเตย์</v>
      </c>
      <c r="C615" s="6" t="s">
        <v>1713</v>
      </c>
      <c r="D615" s="6" t="s">
        <v>51</v>
      </c>
      <c r="E615" s="28">
        <v>2565</v>
      </c>
      <c r="F615" s="6" t="s">
        <v>1598</v>
      </c>
      <c r="G615" s="6" t="s">
        <v>1133</v>
      </c>
      <c r="H615" s="6" t="s">
        <v>1714</v>
      </c>
      <c r="I615" s="6" t="s">
        <v>111</v>
      </c>
      <c r="J615" s="6"/>
      <c r="K615" s="6" t="s">
        <v>28</v>
      </c>
      <c r="L615" s="6"/>
      <c r="M615" s="24"/>
      <c r="N615" s="24"/>
      <c r="O615" s="24"/>
      <c r="P615" s="24"/>
      <c r="Q615" s="24" t="s">
        <v>1715</v>
      </c>
      <c r="R615" s="6" t="s">
        <v>1589</v>
      </c>
      <c r="S615" s="24" t="e">
        <f>IF(LEN(R615=11),_xlfn.CONCAT(#REF!,"F",RIGHT(R615,2)),R615)</f>
        <v>#REF!</v>
      </c>
      <c r="T615" s="24"/>
      <c r="U615" s="24"/>
      <c r="V615" s="24"/>
    </row>
    <row r="616" spans="1:22" ht="21" hidden="1">
      <c r="A616" s="6" t="s">
        <v>1716</v>
      </c>
      <c r="B616" s="37" t="str">
        <f t="shared" si="1"/>
        <v>โครงการพัฒนาโครงสร้างพื้นฐานเพื่อการท่องเที่ยว กิจกรรมยกระดับความปลอดภัยเส้นทางคมนาคมขนส่ง ทล.3004 ตอนควบคุม 0300 ตอนวังพิกุล-ซับสมอทอด ระหว่าง กม.93+640 - กม.96+625 บ้านโปร่งบุญเจริญ ตำบลวังพิกุล อำเภอบึงสามพัน จังหวัดเพชรบูรณ์ ระยะทาง 2.985 กิโลเมตร</v>
      </c>
      <c r="C616" s="6" t="s">
        <v>1717</v>
      </c>
      <c r="D616" s="6" t="s">
        <v>15</v>
      </c>
      <c r="E616" s="28">
        <v>2565</v>
      </c>
      <c r="F616" s="6" t="s">
        <v>850</v>
      </c>
      <c r="G616" s="6" t="s">
        <v>1691</v>
      </c>
      <c r="H616" s="6" t="s">
        <v>1718</v>
      </c>
      <c r="I616" s="6" t="s">
        <v>447</v>
      </c>
      <c r="J616" s="6"/>
      <c r="K616" s="6" t="s">
        <v>399</v>
      </c>
      <c r="L616" s="6"/>
      <c r="M616" s="24"/>
      <c r="N616" s="24"/>
      <c r="O616" s="24"/>
      <c r="P616" s="24"/>
      <c r="Q616" s="24" t="s">
        <v>1720</v>
      </c>
      <c r="R616" s="6" t="s">
        <v>1719</v>
      </c>
      <c r="S616" s="24" t="e">
        <f>IF(LEN(R616=11),_xlfn.CONCAT(#REF!,"F",RIGHT(R616,2)),R616)</f>
        <v>#REF!</v>
      </c>
      <c r="T616" s="24"/>
      <c r="U616" s="24"/>
      <c r="V616" s="24"/>
    </row>
    <row r="617" spans="1:22" ht="21" hidden="1">
      <c r="A617" s="6" t="s">
        <v>1546</v>
      </c>
      <c r="B617" s="37" t="str">
        <f t="shared" si="1"/>
        <v>โครงการเปิดหนองหารหลวงย้อนเวลา 6 เผ่า 2 เชื้อชาติ ชาวสกล</v>
      </c>
      <c r="C617" s="6" t="s">
        <v>1547</v>
      </c>
      <c r="D617" s="6" t="s">
        <v>15</v>
      </c>
      <c r="E617" s="28">
        <v>2565</v>
      </c>
      <c r="F617" s="6" t="s">
        <v>1552</v>
      </c>
      <c r="G617" s="6" t="s">
        <v>120</v>
      </c>
      <c r="H617" s="6" t="s">
        <v>193</v>
      </c>
      <c r="I617" s="6" t="s">
        <v>111</v>
      </c>
      <c r="J617" s="6"/>
      <c r="K617" s="6" t="s">
        <v>28</v>
      </c>
      <c r="L617" s="6"/>
      <c r="M617" s="24"/>
      <c r="N617" s="24"/>
      <c r="O617" s="24"/>
      <c r="P617" s="24"/>
      <c r="Q617" s="24" t="s">
        <v>1722</v>
      </c>
      <c r="R617" s="6" t="s">
        <v>1721</v>
      </c>
      <c r="S617" s="24" t="e">
        <f>IF(LEN(R617=11),_xlfn.CONCAT(#REF!,"F",RIGHT(R617,2)),R617)</f>
        <v>#REF!</v>
      </c>
      <c r="T617" s="24"/>
      <c r="U617" s="24"/>
      <c r="V617" s="24"/>
    </row>
    <row r="618" spans="1:22" ht="21" hidden="1">
      <c r="A618" s="6" t="s">
        <v>1723</v>
      </c>
      <c r="B618" s="37" t="str">
        <f t="shared" si="1"/>
        <v>โครงการจัดงานสัปดาห์สะพานข้ามแม่น้ำแควและงานกาชาดจังหวัดกาญจนบุรี ประจำปี 2564</v>
      </c>
      <c r="C618" s="6" t="s">
        <v>1724</v>
      </c>
      <c r="D618" s="6" t="s">
        <v>15</v>
      </c>
      <c r="E618" s="28">
        <v>2565</v>
      </c>
      <c r="F618" s="6" t="s">
        <v>1618</v>
      </c>
      <c r="G618" s="6" t="s">
        <v>850</v>
      </c>
      <c r="H618" s="6" t="s">
        <v>1255</v>
      </c>
      <c r="I618" s="6" t="s">
        <v>111</v>
      </c>
      <c r="J618" s="6"/>
      <c r="K618" s="6" t="s">
        <v>28</v>
      </c>
      <c r="L618" s="6"/>
      <c r="M618" s="24"/>
      <c r="N618" s="24"/>
      <c r="O618" s="24"/>
      <c r="P618" s="24"/>
      <c r="Q618" s="24" t="s">
        <v>1725</v>
      </c>
      <c r="R618" s="6" t="s">
        <v>1565</v>
      </c>
      <c r="S618" s="24" t="e">
        <f>IF(LEN(R618=11),_xlfn.CONCAT(#REF!,"F",RIGHT(R618,2)),R618)</f>
        <v>#REF!</v>
      </c>
      <c r="T618" s="24"/>
      <c r="U618" s="24"/>
      <c r="V618" s="24"/>
    </row>
    <row r="619" spans="1:22" ht="21" hidden="1">
      <c r="A619" s="6" t="s">
        <v>1726</v>
      </c>
      <c r="B619" s="37" t="str">
        <f t="shared" si="1"/>
        <v>โครงการงานติดตั้งไฟฟ้าแสงสว่าง</v>
      </c>
      <c r="C619" s="6" t="s">
        <v>1727</v>
      </c>
      <c r="D619" s="6" t="s">
        <v>15</v>
      </c>
      <c r="E619" s="28">
        <v>2565</v>
      </c>
      <c r="F619" s="6" t="s">
        <v>1552</v>
      </c>
      <c r="G619" s="6" t="s">
        <v>120</v>
      </c>
      <c r="H619" s="6" t="s">
        <v>1728</v>
      </c>
      <c r="I619" s="6" t="s">
        <v>447</v>
      </c>
      <c r="J619" s="6"/>
      <c r="K619" s="6" t="s">
        <v>399</v>
      </c>
      <c r="L619" s="6"/>
      <c r="M619" s="24"/>
      <c r="N619" s="24"/>
      <c r="O619" s="24"/>
      <c r="P619" s="24"/>
      <c r="Q619" s="24" t="s">
        <v>1729</v>
      </c>
      <c r="R619" s="6" t="s">
        <v>1584</v>
      </c>
      <c r="S619" s="24" t="e">
        <f>IF(LEN(R619=11),_xlfn.CONCAT(#REF!,"F",RIGHT(R619,2)),R619)</f>
        <v>#REF!</v>
      </c>
      <c r="T619" s="24"/>
      <c r="U619" s="24"/>
      <c r="V619" s="24"/>
    </row>
    <row r="620" spans="1:22" ht="21" hidden="1">
      <c r="A620" s="6" t="s">
        <v>1730</v>
      </c>
      <c r="B620" s="37" t="str">
        <f t="shared" si="1"/>
        <v>โครงการประชาสัมพันธ์ส่งเสริมการท่องเที่ยวเชิงรุก</v>
      </c>
      <c r="C620" s="6" t="s">
        <v>1731</v>
      </c>
      <c r="D620" s="6" t="s">
        <v>15</v>
      </c>
      <c r="E620" s="28">
        <v>2565</v>
      </c>
      <c r="F620" s="6" t="s">
        <v>1552</v>
      </c>
      <c r="G620" s="6" t="s">
        <v>120</v>
      </c>
      <c r="H620" s="6"/>
      <c r="I620" s="6" t="s">
        <v>1732</v>
      </c>
      <c r="J620" s="6"/>
      <c r="K620" s="6" t="s">
        <v>134</v>
      </c>
      <c r="L620" s="6"/>
      <c r="M620" s="24"/>
      <c r="N620" s="24"/>
      <c r="O620" s="24"/>
      <c r="P620" s="24"/>
      <c r="Q620" s="24" t="s">
        <v>1733</v>
      </c>
      <c r="R620" s="6" t="s">
        <v>1577</v>
      </c>
      <c r="S620" s="24" t="e">
        <f>IF(LEN(R620=11),_xlfn.CONCAT(#REF!,"F",RIGHT(R620,2)),R620)</f>
        <v>#REF!</v>
      </c>
      <c r="T620" s="24"/>
      <c r="U620" s="24"/>
      <c r="V620" s="24"/>
    </row>
    <row r="621" spans="1:22" ht="21" hidden="1">
      <c r="A621" s="6" t="s">
        <v>1734</v>
      </c>
      <c r="B621" s="37" t="str">
        <f t="shared" si="1"/>
        <v>โครงการสนับสนุนงานประจำปี และงานของดีเมืองนราประจำปี 2565</v>
      </c>
      <c r="C621" s="6" t="s">
        <v>1735</v>
      </c>
      <c r="D621" s="6" t="s">
        <v>15</v>
      </c>
      <c r="E621" s="28">
        <v>2565</v>
      </c>
      <c r="F621" s="6" t="s">
        <v>1552</v>
      </c>
      <c r="G621" s="6" t="s">
        <v>120</v>
      </c>
      <c r="H621" s="6"/>
      <c r="I621" s="6" t="s">
        <v>1736</v>
      </c>
      <c r="J621" s="6"/>
      <c r="K621" s="6" t="s">
        <v>134</v>
      </c>
      <c r="L621" s="6"/>
      <c r="M621" s="24"/>
      <c r="N621" s="24"/>
      <c r="O621" s="24"/>
      <c r="P621" s="24"/>
      <c r="Q621" s="24" t="s">
        <v>1737</v>
      </c>
      <c r="R621" s="6" t="s">
        <v>1577</v>
      </c>
      <c r="S621" s="24" t="e">
        <f>IF(LEN(R621=11),_xlfn.CONCAT(#REF!,"F",RIGHT(R621,2)),R621)</f>
        <v>#REF!</v>
      </c>
      <c r="T621" s="24"/>
      <c r="U621" s="24"/>
      <c r="V621" s="24"/>
    </row>
    <row r="622" spans="1:22" ht="21" hidden="1">
      <c r="A622" s="6" t="s">
        <v>1738</v>
      </c>
      <c r="B622" s="37" t="str">
        <f t="shared" si="1"/>
        <v>โครงการพัฒนาโครงสร้างพื้นฐานและแหล่งท่องเที่ยวเชิงสร้างสรรค์</v>
      </c>
      <c r="C622" s="6" t="s">
        <v>1739</v>
      </c>
      <c r="D622" s="6" t="s">
        <v>15</v>
      </c>
      <c r="E622" s="28">
        <v>2565</v>
      </c>
      <c r="F622" s="6" t="s">
        <v>1552</v>
      </c>
      <c r="G622" s="6" t="s">
        <v>120</v>
      </c>
      <c r="H622" s="6" t="s">
        <v>397</v>
      </c>
      <c r="I622" s="6" t="s">
        <v>398</v>
      </c>
      <c r="J622" s="6"/>
      <c r="K622" s="6" t="s">
        <v>399</v>
      </c>
      <c r="L622" s="6"/>
      <c r="M622" s="24"/>
      <c r="N622" s="24"/>
      <c r="O622" s="24"/>
      <c r="P622" s="24"/>
      <c r="Q622" s="24" t="s">
        <v>1740</v>
      </c>
      <c r="R622" s="6" t="s">
        <v>1584</v>
      </c>
      <c r="S622" s="24" t="e">
        <f>IF(LEN(R622=11),_xlfn.CONCAT(#REF!,"F",RIGHT(R622,2)),R622)</f>
        <v>#REF!</v>
      </c>
      <c r="T622" s="24"/>
      <c r="U622" s="24"/>
      <c r="V622" s="24"/>
    </row>
    <row r="623" spans="1:22" ht="21" hidden="1">
      <c r="A623" s="6" t="s">
        <v>1741</v>
      </c>
      <c r="B623" s="37" t="str">
        <f t="shared" si="1"/>
        <v>โครงการพัฒนาและปรับปรุงโครงสร้างพื้นฐานและสิ่งอำนวยความสะดวกเพื่อส่งเสริมการท่องเที่ยว กิจกรรม : พัฒนาสิ่งอำนวยความสะดวกในแหล่งท่องเที่ยวเชิงพุทธ ภูพุทโธ</v>
      </c>
      <c r="C623" s="6" t="s">
        <v>1742</v>
      </c>
      <c r="D623" s="6" t="s">
        <v>148</v>
      </c>
      <c r="E623" s="28">
        <v>2565</v>
      </c>
      <c r="F623" s="6" t="s">
        <v>1552</v>
      </c>
      <c r="G623" s="6" t="s">
        <v>120</v>
      </c>
      <c r="H623" s="6" t="s">
        <v>1743</v>
      </c>
      <c r="I623" s="6" t="s">
        <v>1408</v>
      </c>
      <c r="J623" s="6"/>
      <c r="K623" s="6" t="s">
        <v>1409</v>
      </c>
      <c r="L623" s="6"/>
      <c r="M623" s="24"/>
      <c r="N623" s="24"/>
      <c r="O623" s="24"/>
      <c r="P623" s="24"/>
      <c r="Q623" s="24" t="s">
        <v>1744</v>
      </c>
      <c r="R623" s="6" t="s">
        <v>1569</v>
      </c>
      <c r="S623" s="24" t="e">
        <f>IF(LEN(R623=11),_xlfn.CONCAT(#REF!,"F",RIGHT(R623,2)),R623)</f>
        <v>#REF!</v>
      </c>
      <c r="T623" s="24"/>
      <c r="U623" s="24"/>
      <c r="V623" s="24"/>
    </row>
    <row r="624" spans="1:22" ht="21" hidden="1">
      <c r="A624" s="6" t="s">
        <v>1745</v>
      </c>
      <c r="B624" s="37" t="str">
        <f t="shared" si="1"/>
        <v>งานสดุดีวีรชนคนแสวงหา</v>
      </c>
      <c r="C624" s="6" t="s">
        <v>1746</v>
      </c>
      <c r="D624" s="6" t="s">
        <v>15</v>
      </c>
      <c r="E624" s="28">
        <v>2565</v>
      </c>
      <c r="F624" s="6" t="s">
        <v>1552</v>
      </c>
      <c r="G624" s="6" t="s">
        <v>120</v>
      </c>
      <c r="H624" s="6" t="s">
        <v>900</v>
      </c>
      <c r="I624" s="6" t="s">
        <v>206</v>
      </c>
      <c r="J624" s="6"/>
      <c r="K624" s="6" t="s">
        <v>96</v>
      </c>
      <c r="L624" s="6"/>
      <c r="M624" s="24"/>
      <c r="N624" s="24"/>
      <c r="O624" s="24"/>
      <c r="P624" s="24"/>
      <c r="Q624" s="24" t="s">
        <v>1747</v>
      </c>
      <c r="R624" s="6" t="s">
        <v>1584</v>
      </c>
      <c r="S624" s="24" t="e">
        <f>IF(LEN(R624=11),_xlfn.CONCAT(#REF!,"F",RIGHT(R624,2)),R624)</f>
        <v>#REF!</v>
      </c>
      <c r="T624" s="24"/>
      <c r="U624" s="24"/>
      <c r="V624" s="24"/>
    </row>
    <row r="625" spans="1:22" ht="21" hidden="1">
      <c r="A625" s="6" t="s">
        <v>1748</v>
      </c>
      <c r="B625" s="37" t="str">
        <f t="shared" si="1"/>
        <v>โครงการส่งเสริมงานประเพณีสำคัญจังหวัดสกลนคร ฮีต 12 คอง 14 เที่ยวได้ตลอด</v>
      </c>
      <c r="C625" s="6" t="s">
        <v>1749</v>
      </c>
      <c r="D625" s="6" t="s">
        <v>15</v>
      </c>
      <c r="E625" s="28">
        <v>2565</v>
      </c>
      <c r="F625" s="6" t="s">
        <v>17</v>
      </c>
      <c r="G625" s="6" t="s">
        <v>1670</v>
      </c>
      <c r="H625" s="6" t="s">
        <v>250</v>
      </c>
      <c r="I625" s="6" t="s">
        <v>161</v>
      </c>
      <c r="J625" s="6"/>
      <c r="K625" s="6" t="s">
        <v>162</v>
      </c>
      <c r="L625" s="6"/>
      <c r="M625" s="24"/>
      <c r="N625" s="24"/>
      <c r="O625" s="24"/>
      <c r="P625" s="24"/>
      <c r="Q625" s="24" t="s">
        <v>1750</v>
      </c>
      <c r="R625" s="6" t="s">
        <v>1721</v>
      </c>
      <c r="S625" s="24" t="e">
        <f>IF(LEN(R625=11),_xlfn.CONCAT(#REF!,"F",RIGHT(R625,2)),R625)</f>
        <v>#REF!</v>
      </c>
      <c r="T625" s="24"/>
      <c r="U625" s="24"/>
      <c r="V625" s="24"/>
    </row>
    <row r="626" spans="1:22" ht="21" hidden="1">
      <c r="A626" s="6" t="s">
        <v>1751</v>
      </c>
      <c r="B626" s="37" t="str">
        <f t="shared" si="1"/>
        <v>โครงการพัฒนาโครงสร้างพื้นฐานและสิ่งอำนวยความสะดวกเพื่อการท่องเที่ยว</v>
      </c>
      <c r="C626" s="6" t="s">
        <v>1752</v>
      </c>
      <c r="D626" s="6" t="s">
        <v>15</v>
      </c>
      <c r="E626" s="28">
        <v>2565</v>
      </c>
      <c r="F626" s="6" t="s">
        <v>1552</v>
      </c>
      <c r="G626" s="6" t="s">
        <v>120</v>
      </c>
      <c r="H626" s="6" t="s">
        <v>427</v>
      </c>
      <c r="I626" s="6" t="s">
        <v>95</v>
      </c>
      <c r="J626" s="6"/>
      <c r="K626" s="6" t="s">
        <v>96</v>
      </c>
      <c r="L626" s="6"/>
      <c r="M626" s="24"/>
      <c r="N626" s="24"/>
      <c r="O626" s="24"/>
      <c r="P626" s="24"/>
      <c r="Q626" s="24" t="s">
        <v>1753</v>
      </c>
      <c r="R626" s="6" t="s">
        <v>1565</v>
      </c>
      <c r="S626" s="24" t="e">
        <f>IF(LEN(R626=11),_xlfn.CONCAT(#REF!,"F",RIGHT(R626,2)),R626)</f>
        <v>#REF!</v>
      </c>
      <c r="T626" s="24"/>
      <c r="U626" s="24"/>
      <c r="V626" s="24"/>
    </row>
    <row r="627" spans="1:22" ht="21" hidden="1">
      <c r="A627" s="6" t="s">
        <v>1754</v>
      </c>
      <c r="B627" s="37" t="str">
        <f t="shared" si="1"/>
        <v>โครงการพัฒนาและเชื่อมโยงแหล่งท่องเที่ยวเชิงประวัติศาสตร์ และศาสนา กิจกรรมหลัก ส่งเสริมการตลาดด้านการท่องเที่ยวทางประวัติศาสตร์ ศาสนา และผลิตภัณฑ์ชุมชน ด้วยเทคโนโลยี (กิจกรรมย่อยที่ 3 มหกรรมนาฏดนตรีเปิดตำนานการแสดงลิเก)</v>
      </c>
      <c r="C627" s="6" t="s">
        <v>1755</v>
      </c>
      <c r="D627" s="6" t="s">
        <v>15</v>
      </c>
      <c r="E627" s="28">
        <v>2565</v>
      </c>
      <c r="F627" s="6" t="s">
        <v>1695</v>
      </c>
      <c r="G627" s="6" t="s">
        <v>1133</v>
      </c>
      <c r="H627" s="6" t="s">
        <v>417</v>
      </c>
      <c r="I627" s="6" t="s">
        <v>161</v>
      </c>
      <c r="J627" s="6"/>
      <c r="K627" s="6" t="s">
        <v>162</v>
      </c>
      <c r="L627" s="6"/>
      <c r="M627" s="24"/>
      <c r="N627" s="24"/>
      <c r="O627" s="24"/>
      <c r="P627" s="24"/>
      <c r="Q627" s="24" t="s">
        <v>1756</v>
      </c>
      <c r="R627" s="6" t="s">
        <v>1565</v>
      </c>
      <c r="S627" s="24" t="e">
        <f>IF(LEN(R627=11),_xlfn.CONCAT(#REF!,"F",RIGHT(R627,2)),R627)</f>
        <v>#REF!</v>
      </c>
      <c r="T627" s="24"/>
      <c r="U627" s="24"/>
      <c r="V627" s="24"/>
    </row>
    <row r="628" spans="1:22" ht="21" hidden="1">
      <c r="A628" s="6" t="s">
        <v>1757</v>
      </c>
      <c r="B628" s="37" t="str">
        <f t="shared" ref="B628:B659" si="2">HYPERLINK(Q628,C628)</f>
        <v>โครงการพัฒนาการตลาดกิจกรรมและประชาสัมพันธ์ ด้านการท่องเที่ยวกีฬาและนันทนาการ จังหวัดมุกดาหารสู่ความยั่งยืน   กิจกรรมหลักที่ 1 ส่งเสริมประเพณีสงกรานต์วิถีพุทธ 4 แผ่นดิน อินโดจีนจังหวัดมุกดาหาร</v>
      </c>
      <c r="C628" s="6" t="s">
        <v>1758</v>
      </c>
      <c r="D628" s="6" t="s">
        <v>15</v>
      </c>
      <c r="E628" s="28">
        <v>2565</v>
      </c>
      <c r="F628" s="6" t="s">
        <v>1552</v>
      </c>
      <c r="G628" s="6" t="s">
        <v>120</v>
      </c>
      <c r="H628" s="6" t="s">
        <v>519</v>
      </c>
      <c r="I628" s="6" t="s">
        <v>111</v>
      </c>
      <c r="J628" s="6"/>
      <c r="K628" s="6" t="s">
        <v>28</v>
      </c>
      <c r="L628" s="6"/>
      <c r="M628" s="24"/>
      <c r="N628" s="24"/>
      <c r="O628" s="24"/>
      <c r="P628" s="24"/>
      <c r="Q628" s="24" t="s">
        <v>1759</v>
      </c>
      <c r="R628" s="6" t="s">
        <v>1589</v>
      </c>
      <c r="S628" s="24" t="e">
        <f>IF(LEN(R628=11),_xlfn.CONCAT(#REF!,"F",RIGHT(R628,2)),R628)</f>
        <v>#REF!</v>
      </c>
      <c r="T628" s="24"/>
      <c r="U628" s="24"/>
      <c r="V628" s="24"/>
    </row>
    <row r="629" spans="1:22" ht="21" hidden="1">
      <c r="A629" s="6" t="s">
        <v>1760</v>
      </c>
      <c r="B629" s="37" t="str">
        <f t="shared" si="2"/>
        <v>โครงการเพิ่มการใช้จ่ายของนักท่องเที่ยว</v>
      </c>
      <c r="C629" s="6" t="s">
        <v>1761</v>
      </c>
      <c r="D629" s="6" t="s">
        <v>15</v>
      </c>
      <c r="E629" s="28">
        <v>2565</v>
      </c>
      <c r="F629" s="6" t="s">
        <v>1552</v>
      </c>
      <c r="G629" s="6" t="s">
        <v>120</v>
      </c>
      <c r="H629" s="6" t="s">
        <v>1125</v>
      </c>
      <c r="I629" s="6" t="s">
        <v>1762</v>
      </c>
      <c r="J629" s="6"/>
      <c r="K629" s="6" t="s">
        <v>28</v>
      </c>
      <c r="L629" s="6"/>
      <c r="M629" s="24"/>
      <c r="N629" s="24"/>
      <c r="O629" s="24"/>
      <c r="P629" s="24"/>
      <c r="Q629" s="24" t="s">
        <v>1763</v>
      </c>
      <c r="R629" s="6" t="s">
        <v>1565</v>
      </c>
      <c r="S629" s="24" t="e">
        <f>IF(LEN(R629=11),_xlfn.CONCAT(#REF!,"F",RIGHT(R629,2)),R629)</f>
        <v>#REF!</v>
      </c>
      <c r="T629" s="24"/>
      <c r="U629" s="24"/>
      <c r="V629" s="24"/>
    </row>
    <row r="630" spans="1:22" ht="21" hidden="1">
      <c r="A630" s="6" t="s">
        <v>1764</v>
      </c>
      <c r="B630" s="37" t="str">
        <f t="shared" si="2"/>
        <v>โครงการกระจายประโยชน์ทางการท่องเที่ยวสู่ชุมชน</v>
      </c>
      <c r="C630" s="6" t="s">
        <v>1765</v>
      </c>
      <c r="D630" s="6" t="s">
        <v>15</v>
      </c>
      <c r="E630" s="28">
        <v>2565</v>
      </c>
      <c r="F630" s="6" t="s">
        <v>1552</v>
      </c>
      <c r="G630" s="6" t="s">
        <v>120</v>
      </c>
      <c r="H630" s="6" t="s">
        <v>275</v>
      </c>
      <c r="I630" s="6" t="s">
        <v>1762</v>
      </c>
      <c r="J630" s="6"/>
      <c r="K630" s="6" t="s">
        <v>28</v>
      </c>
      <c r="L630" s="6"/>
      <c r="M630" s="24"/>
      <c r="N630" s="24"/>
      <c r="O630" s="24"/>
      <c r="P630" s="24"/>
      <c r="Q630" s="24" t="s">
        <v>1766</v>
      </c>
      <c r="R630" s="6" t="s">
        <v>1619</v>
      </c>
      <c r="S630" s="24" t="e">
        <f>IF(LEN(R630=11),_xlfn.CONCAT(#REF!,"F",RIGHT(R630,2)),R630)</f>
        <v>#REF!</v>
      </c>
      <c r="T630" s="24"/>
      <c r="U630" s="24"/>
      <c r="V630" s="24"/>
    </row>
    <row r="631" spans="1:22" ht="21" hidden="1">
      <c r="A631" s="6" t="s">
        <v>1767</v>
      </c>
      <c r="B631" s="37" t="str">
        <f t="shared" si="2"/>
        <v>โครงการสร้างสรรค์นวัตกรรมและเพิ่มมูลค่าวิถีไทย</v>
      </c>
      <c r="C631" s="6" t="s">
        <v>78</v>
      </c>
      <c r="D631" s="6" t="s">
        <v>15</v>
      </c>
      <c r="E631" s="28">
        <v>2565</v>
      </c>
      <c r="F631" s="6" t="s">
        <v>1552</v>
      </c>
      <c r="G631" s="6" t="s">
        <v>120</v>
      </c>
      <c r="H631" s="6" t="s">
        <v>86</v>
      </c>
      <c r="I631" s="6" t="s">
        <v>1762</v>
      </c>
      <c r="J631" s="6"/>
      <c r="K631" s="6" t="s">
        <v>28</v>
      </c>
      <c r="L631" s="6"/>
      <c r="M631" s="24"/>
      <c r="N631" s="24"/>
      <c r="O631" s="24"/>
      <c r="P631" s="24"/>
      <c r="Q631" s="24" t="s">
        <v>1768</v>
      </c>
      <c r="R631" s="6" t="s">
        <v>1619</v>
      </c>
      <c r="S631" s="24" t="e">
        <f>IF(LEN(R631=11),_xlfn.CONCAT(#REF!,"F",RIGHT(R631,2)),R631)</f>
        <v>#REF!</v>
      </c>
      <c r="T631" s="24"/>
      <c r="U631" s="24"/>
      <c r="V631" s="24"/>
    </row>
    <row r="632" spans="1:22" ht="21" hidden="1">
      <c r="A632" s="6" t="s">
        <v>1769</v>
      </c>
      <c r="B632" s="37" t="str">
        <f t="shared" si="2"/>
        <v>โครงการส่งเสริมกิจกรรมระดับนานาชาติ</v>
      </c>
      <c r="C632" s="6" t="s">
        <v>82</v>
      </c>
      <c r="D632" s="6" t="s">
        <v>15</v>
      </c>
      <c r="E632" s="28">
        <v>2565</v>
      </c>
      <c r="F632" s="6" t="s">
        <v>1552</v>
      </c>
      <c r="G632" s="6" t="s">
        <v>120</v>
      </c>
      <c r="H632" s="6" t="s">
        <v>1052</v>
      </c>
      <c r="I632" s="6" t="s">
        <v>1762</v>
      </c>
      <c r="J632" s="6"/>
      <c r="K632" s="6" t="s">
        <v>28</v>
      </c>
      <c r="L632" s="6"/>
      <c r="M632" s="24"/>
      <c r="N632" s="24"/>
      <c r="O632" s="24"/>
      <c r="P632" s="24"/>
      <c r="Q632" s="24" t="s">
        <v>1770</v>
      </c>
      <c r="R632" s="6" t="s">
        <v>1565</v>
      </c>
      <c r="S632" s="24" t="e">
        <f>IF(LEN(R632=11),_xlfn.CONCAT(#REF!,"F",RIGHT(R632,2)),R632)</f>
        <v>#REF!</v>
      </c>
      <c r="T632" s="24"/>
      <c r="U632" s="24"/>
      <c r="V632" s="24"/>
    </row>
    <row r="633" spans="1:22" ht="21" hidden="1">
      <c r="A633" s="6" t="s">
        <v>1771</v>
      </c>
      <c r="B633" s="37" t="str">
        <f t="shared" si="2"/>
        <v>การพัฒนาการตลาดและประชาสัมพันธ์การท่องเที่ยว กีฬา และเครือข่าย / ส่งเสริมช่องทางการตลาดชุมชนท่องเที่ยว "งานตรุษจีน โคราช"</v>
      </c>
      <c r="C633" s="6" t="s">
        <v>1772</v>
      </c>
      <c r="D633" s="6" t="s">
        <v>15</v>
      </c>
      <c r="E633" s="28">
        <v>2565</v>
      </c>
      <c r="F633" s="6" t="s">
        <v>1618</v>
      </c>
      <c r="G633" s="6" t="s">
        <v>1695</v>
      </c>
      <c r="H633" s="6" t="s">
        <v>216</v>
      </c>
      <c r="I633" s="6" t="s">
        <v>111</v>
      </c>
      <c r="J633" s="6"/>
      <c r="K633" s="6" t="s">
        <v>28</v>
      </c>
      <c r="L633" s="6"/>
      <c r="M633" s="24"/>
      <c r="N633" s="24"/>
      <c r="O633" s="24"/>
      <c r="P633" s="24"/>
      <c r="Q633" s="24" t="s">
        <v>1773</v>
      </c>
      <c r="R633" s="6" t="s">
        <v>1584</v>
      </c>
      <c r="S633" s="24" t="e">
        <f>IF(LEN(R633=11),_xlfn.CONCAT(#REF!,"F",RIGHT(R633,2)),R633)</f>
        <v>#REF!</v>
      </c>
      <c r="T633" s="24"/>
      <c r="U633" s="24"/>
      <c r="V633" s="24"/>
    </row>
    <row r="634" spans="1:22" ht="21" hidden="1">
      <c r="A634" s="6" t="s">
        <v>1774</v>
      </c>
      <c r="B634" s="37" t="str">
        <f t="shared" si="2"/>
        <v>โครงการพัฒนาต้นแบบธุรกิจเพื่อส่งเสริมการท่องเที่ยวพิพิธภัณฑ์และแหล่งเรียนรู้</v>
      </c>
      <c r="C634" s="6" t="s">
        <v>1775</v>
      </c>
      <c r="D634" s="6" t="s">
        <v>15</v>
      </c>
      <c r="E634" s="28">
        <v>2565</v>
      </c>
      <c r="F634" s="6" t="s">
        <v>1552</v>
      </c>
      <c r="G634" s="6" t="s">
        <v>120</v>
      </c>
      <c r="H634" s="6"/>
      <c r="I634" s="6" t="s">
        <v>1776</v>
      </c>
      <c r="J634" s="6"/>
      <c r="K634" s="6" t="s">
        <v>67</v>
      </c>
      <c r="L634" s="6"/>
      <c r="M634" s="24"/>
      <c r="N634" s="24"/>
      <c r="O634" s="24"/>
      <c r="P634" s="24"/>
      <c r="Q634" s="24" t="s">
        <v>1777</v>
      </c>
      <c r="R634" s="6" t="s">
        <v>1721</v>
      </c>
      <c r="S634" s="24" t="e">
        <f>IF(LEN(R634=11),_xlfn.CONCAT(#REF!,"F",RIGHT(R634,2)),R634)</f>
        <v>#REF!</v>
      </c>
      <c r="T634" s="24"/>
      <c r="U634" s="24"/>
      <c r="V634" s="24"/>
    </row>
    <row r="635" spans="1:22" ht="21" hidden="1">
      <c r="A635" s="6" t="s">
        <v>1778</v>
      </c>
      <c r="B635" s="37" t="str">
        <f t="shared" si="2"/>
        <v>โครงการพัฒนาและเชื่อมโยงแหล่งท่องเที่ยวเชิงประวัติศาสตร์ และศาสนา กิจกรรมหลักส่งเสริมการตลาดด้านการท่องเที่ยวทางประวัติศาสตร์ ศาสนา และผลิตภัณฑ์ชุมชนด้วยเทคโนโลยี   (กิจกรรมย่อยที่ 1 จ้างเหมาจัดกิจกรรมรำลึกสมเด็จพระนเรศวรมหาราช)</v>
      </c>
      <c r="C635" s="6" t="s">
        <v>1779</v>
      </c>
      <c r="D635" s="6" t="s">
        <v>15</v>
      </c>
      <c r="E635" s="28">
        <v>2565</v>
      </c>
      <c r="F635" s="6" t="s">
        <v>1598</v>
      </c>
      <c r="G635" s="6" t="s">
        <v>1598</v>
      </c>
      <c r="H635" s="6" t="s">
        <v>285</v>
      </c>
      <c r="I635" s="6" t="s">
        <v>111</v>
      </c>
      <c r="J635" s="6"/>
      <c r="K635" s="6" t="s">
        <v>28</v>
      </c>
      <c r="L635" s="6"/>
      <c r="M635" s="24"/>
      <c r="N635" s="24"/>
      <c r="O635" s="24"/>
      <c r="P635" s="24"/>
      <c r="Q635" s="24" t="s">
        <v>1780</v>
      </c>
      <c r="R635" s="6" t="s">
        <v>1565</v>
      </c>
      <c r="S635" s="24" t="e">
        <f>IF(LEN(R635=11),_xlfn.CONCAT(#REF!,"F",RIGHT(R635,2)),R635)</f>
        <v>#REF!</v>
      </c>
      <c r="T635" s="24"/>
      <c r="U635" s="24"/>
      <c r="V635" s="24"/>
    </row>
    <row r="636" spans="1:22" ht="21" hidden="1">
      <c r="A636" s="6" t="s">
        <v>1781</v>
      </c>
      <c r="B636" s="37" t="str">
        <f t="shared" si="2"/>
        <v>ซ่อมสร้างถนนลาดยาง สายรอบอ่างเก็บน้ำห้วยกระแทกเฉลิมพระเกียรติ ตำบลท่าศาลา, ตำบลนิคมสร้างตนเอง อำเภอเมืองลพบุรี จังหวัดลพบุรี</v>
      </c>
      <c r="C636" s="6" t="s">
        <v>1782</v>
      </c>
      <c r="D636" s="6" t="s">
        <v>15</v>
      </c>
      <c r="E636" s="28">
        <v>2565</v>
      </c>
      <c r="F636" s="6" t="s">
        <v>1552</v>
      </c>
      <c r="G636" s="6" t="s">
        <v>120</v>
      </c>
      <c r="H636" s="6" t="s">
        <v>397</v>
      </c>
      <c r="I636" s="6" t="s">
        <v>398</v>
      </c>
      <c r="J636" s="6"/>
      <c r="K636" s="6" t="s">
        <v>399</v>
      </c>
      <c r="L636" s="6"/>
      <c r="M636" s="24"/>
      <c r="N636" s="24"/>
      <c r="O636" s="24"/>
      <c r="P636" s="24"/>
      <c r="Q636" s="24" t="s">
        <v>1783</v>
      </c>
      <c r="R636" s="6" t="s">
        <v>1584</v>
      </c>
      <c r="S636" s="24" t="e">
        <f>IF(LEN(R636=11),_xlfn.CONCAT(#REF!,"F",RIGHT(R636,2)),R636)</f>
        <v>#REF!</v>
      </c>
      <c r="T636" s="24"/>
      <c r="U636" s="24"/>
      <c r="V636" s="24"/>
    </row>
    <row r="637" spans="1:22" ht="21" hidden="1">
      <c r="A637" s="6" t="s">
        <v>1784</v>
      </c>
      <c r="B637" s="37" t="str">
        <f t="shared" si="2"/>
        <v>ซ่อมสร้างถนนลาดยาง สาย ลบ.4041 แยก ทล.2338 - บ้านซับจำปา ตำบลซับจำปา อำเภอท่าหลวง จังหวัดลพบุรี</v>
      </c>
      <c r="C637" s="6" t="s">
        <v>1785</v>
      </c>
      <c r="D637" s="6" t="s">
        <v>15</v>
      </c>
      <c r="E637" s="28">
        <v>2565</v>
      </c>
      <c r="F637" s="6" t="s">
        <v>1552</v>
      </c>
      <c r="G637" s="6" t="s">
        <v>120</v>
      </c>
      <c r="H637" s="6" t="s">
        <v>397</v>
      </c>
      <c r="I637" s="6" t="s">
        <v>398</v>
      </c>
      <c r="J637" s="6"/>
      <c r="K637" s="6" t="s">
        <v>399</v>
      </c>
      <c r="L637" s="6"/>
      <c r="M637" s="24"/>
      <c r="N637" s="24"/>
      <c r="O637" s="24"/>
      <c r="P637" s="24"/>
      <c r="Q637" s="24" t="s">
        <v>1786</v>
      </c>
      <c r="R637" s="6" t="s">
        <v>1584</v>
      </c>
      <c r="S637" s="24" t="e">
        <f>IF(LEN(R637=11),_xlfn.CONCAT(#REF!,"F",RIGHT(R637,2)),R637)</f>
        <v>#REF!</v>
      </c>
      <c r="T637" s="24"/>
      <c r="U637" s="24"/>
      <c r="V637" s="24"/>
    </row>
    <row r="638" spans="1:22" ht="21" hidden="1">
      <c r="A638" s="6" t="s">
        <v>1787</v>
      </c>
      <c r="B638" s="37" t="str">
        <f t="shared" si="2"/>
        <v>ท่องเที่ยวแหล่งอารยธรรมขอมโบราณ ตามรอยปราสาทศิลา “ปราสาทสด๊กก๊อกธม”</v>
      </c>
      <c r="C638" s="6" t="s">
        <v>1788</v>
      </c>
      <c r="D638" s="6" t="s">
        <v>15</v>
      </c>
      <c r="E638" s="28">
        <v>2565</v>
      </c>
      <c r="F638" s="6" t="s">
        <v>1618</v>
      </c>
      <c r="G638" s="6" t="s">
        <v>120</v>
      </c>
      <c r="H638" s="6" t="s">
        <v>160</v>
      </c>
      <c r="I638" s="6" t="s">
        <v>161</v>
      </c>
      <c r="J638" s="6"/>
      <c r="K638" s="6" t="s">
        <v>162</v>
      </c>
      <c r="L638" s="6"/>
      <c r="M638" s="24"/>
      <c r="N638" s="24"/>
      <c r="O638" s="24"/>
      <c r="P638" s="24"/>
      <c r="Q638" s="24" t="s">
        <v>1789</v>
      </c>
      <c r="R638" s="6" t="s">
        <v>1619</v>
      </c>
      <c r="S638" s="24" t="e">
        <f>IF(LEN(R638=11),_xlfn.CONCAT(#REF!,"F",RIGHT(R638,2)),R638)</f>
        <v>#REF!</v>
      </c>
      <c r="T638" s="24"/>
      <c r="U638" s="24"/>
      <c r="V638" s="24"/>
    </row>
    <row r="639" spans="1:22" ht="21" hidden="1">
      <c r="A639" s="6" t="s">
        <v>1790</v>
      </c>
      <c r="B639" s="37" t="str">
        <f t="shared" si="2"/>
        <v>โครงการส่งเสริมการท่องเที่ยวเชิงประวัติศาสตร์และอารยธรรมทวารวดี</v>
      </c>
      <c r="C639" s="6" t="s">
        <v>1249</v>
      </c>
      <c r="D639" s="6" t="s">
        <v>15</v>
      </c>
      <c r="E639" s="28">
        <v>2565</v>
      </c>
      <c r="F639" s="6" t="s">
        <v>1552</v>
      </c>
      <c r="G639" s="6" t="s">
        <v>120</v>
      </c>
      <c r="H639" s="6" t="s">
        <v>1250</v>
      </c>
      <c r="I639" s="6" t="s">
        <v>796</v>
      </c>
      <c r="J639" s="6"/>
      <c r="K639" s="6" t="s">
        <v>28</v>
      </c>
      <c r="L639" s="6"/>
      <c r="M639" s="24"/>
      <c r="N639" s="24"/>
      <c r="O639" s="24"/>
      <c r="P639" s="24"/>
      <c r="Q639" s="24" t="s">
        <v>1791</v>
      </c>
      <c r="R639" s="6" t="s">
        <v>1584</v>
      </c>
      <c r="S639" s="24" t="e">
        <f>IF(LEN(R639=11),_xlfn.CONCAT(#REF!,"F",RIGHT(R639,2)),R639)</f>
        <v>#REF!</v>
      </c>
      <c r="T639" s="24"/>
      <c r="U639" s="24"/>
      <c r="V639" s="24"/>
    </row>
    <row r="640" spans="1:22" ht="21" hidden="1">
      <c r="A640" s="6" t="s">
        <v>1792</v>
      </c>
      <c r="B640" s="37" t="str">
        <f t="shared" si="2"/>
        <v>โครงการส่งเสริมเส้นทางการท่องเที่ยวกลุ่มจังหวัดสนุก (เที่ยวสนุก สุขสบาย) กิจกรรมย่อย กิจกรรมส่งเสริมงานประเพณีคริสต์มาสและงานเทศกาลปีใหม่กลุ่มสนุก ท่องเที่ยวสัการะสถานพระมารดาแห่งมรณสักขีสองคอน(วัดสองคอน)</v>
      </c>
      <c r="C640" s="6" t="s">
        <v>1793</v>
      </c>
      <c r="D640" s="6" t="s">
        <v>15</v>
      </c>
      <c r="E640" s="28">
        <v>2565</v>
      </c>
      <c r="F640" s="6" t="s">
        <v>1552</v>
      </c>
      <c r="G640" s="6" t="s">
        <v>120</v>
      </c>
      <c r="H640" s="6" t="s">
        <v>519</v>
      </c>
      <c r="I640" s="6" t="s">
        <v>111</v>
      </c>
      <c r="J640" s="6"/>
      <c r="K640" s="6" t="s">
        <v>28</v>
      </c>
      <c r="L640" s="6"/>
      <c r="M640" s="24"/>
      <c r="N640" s="24"/>
      <c r="O640" s="24"/>
      <c r="P640" s="24"/>
      <c r="Q640" s="24" t="s">
        <v>1794</v>
      </c>
      <c r="R640" s="6" t="s">
        <v>1721</v>
      </c>
      <c r="S640" s="24" t="e">
        <f>IF(LEN(R640=11),_xlfn.CONCAT(#REF!,"F",RIGHT(R640,2)),R640)</f>
        <v>#REF!</v>
      </c>
      <c r="T640" s="24"/>
      <c r="U640" s="24"/>
      <c r="V640" s="24"/>
    </row>
    <row r="641" spans="1:22" ht="21" hidden="1">
      <c r="A641" s="6" t="s">
        <v>1795</v>
      </c>
      <c r="B641" s="37" t="str">
        <f t="shared" si="2"/>
        <v>โครงการพัฒนาการตลาดกิจกรรมและประชาสัมพันธ์ ด้านการท่องเที่ยวกีฬาและนันทนาการ จังหวัดมุกดาหารสู่ความยั่งยืน กิจกรรมหลักที่ 2 แข่งขันเรือยาวประเพณีเรือมังกร - เรือพญานาค ประเพณีออกพรรษา ๒ ฝั่งโขง</v>
      </c>
      <c r="C641" s="6" t="s">
        <v>1796</v>
      </c>
      <c r="D641" s="6" t="s">
        <v>15</v>
      </c>
      <c r="E641" s="28">
        <v>2565</v>
      </c>
      <c r="F641" s="6" t="s">
        <v>1552</v>
      </c>
      <c r="G641" s="6" t="s">
        <v>1552</v>
      </c>
      <c r="H641" s="6" t="s">
        <v>519</v>
      </c>
      <c r="I641" s="6" t="s">
        <v>111</v>
      </c>
      <c r="J641" s="6"/>
      <c r="K641" s="6" t="s">
        <v>28</v>
      </c>
      <c r="L641" s="6"/>
      <c r="M641" s="24"/>
      <c r="N641" s="24"/>
      <c r="O641" s="24"/>
      <c r="P641" s="24"/>
      <c r="Q641" s="24" t="s">
        <v>1797</v>
      </c>
      <c r="R641" s="6" t="s">
        <v>1565</v>
      </c>
      <c r="S641" s="24" t="e">
        <f>IF(LEN(R641=11),_xlfn.CONCAT(#REF!,"F",RIGHT(R641,2)),R641)</f>
        <v>#REF!</v>
      </c>
      <c r="T641" s="24"/>
      <c r="U641" s="24"/>
      <c r="V641" s="24"/>
    </row>
    <row r="642" spans="1:22" ht="21" hidden="1">
      <c r="A642" s="6" t="s">
        <v>1798</v>
      </c>
      <c r="B642" s="37" t="str">
        <f t="shared" si="2"/>
        <v>โครงการส่งเสริมการตลาดและประชาสัมพันธ์การท่องเที่ยวจังหวัดระยอง  (กิจกรรมส่งเสริมการท่องเที่ยวจังหวัดระยองประจำปี 2565)</v>
      </c>
      <c r="C642" s="6" t="s">
        <v>1799</v>
      </c>
      <c r="D642" s="6" t="s">
        <v>15</v>
      </c>
      <c r="E642" s="28">
        <v>2565</v>
      </c>
      <c r="F642" s="6" t="s">
        <v>1552</v>
      </c>
      <c r="G642" s="6" t="s">
        <v>120</v>
      </c>
      <c r="H642" s="6" t="s">
        <v>1518</v>
      </c>
      <c r="I642" s="6" t="s">
        <v>111</v>
      </c>
      <c r="J642" s="6"/>
      <c r="K642" s="6" t="s">
        <v>28</v>
      </c>
      <c r="L642" s="6"/>
      <c r="M642" s="24"/>
      <c r="N642" s="24"/>
      <c r="O642" s="24"/>
      <c r="P642" s="24"/>
      <c r="Q642" s="24" t="s">
        <v>1800</v>
      </c>
      <c r="R642" s="6" t="s">
        <v>1721</v>
      </c>
      <c r="S642" s="24" t="e">
        <f>IF(LEN(R642=11),_xlfn.CONCAT(#REF!,"F",RIGHT(R642,2)),R642)</f>
        <v>#REF!</v>
      </c>
      <c r="T642" s="24"/>
      <c r="U642" s="24"/>
      <c r="V642" s="24"/>
    </row>
    <row r="643" spans="1:22" ht="21" hidden="1">
      <c r="A643" s="6" t="s">
        <v>1801</v>
      </c>
      <c r="B643" s="37" t="str">
        <f t="shared" si="2"/>
        <v>โครงการอนุกรรมการอนุรักษ์และพัฒนาเมืองเก่า</v>
      </c>
      <c r="C643" s="6" t="s">
        <v>1802</v>
      </c>
      <c r="D643" s="6" t="s">
        <v>15</v>
      </c>
      <c r="E643" s="28">
        <v>2565</v>
      </c>
      <c r="F643" s="6" t="s">
        <v>1552</v>
      </c>
      <c r="G643" s="6" t="s">
        <v>120</v>
      </c>
      <c r="H643" s="6" t="s">
        <v>1803</v>
      </c>
      <c r="I643" s="6" t="s">
        <v>472</v>
      </c>
      <c r="J643" s="6"/>
      <c r="K643" s="6" t="s">
        <v>473</v>
      </c>
      <c r="L643" s="6"/>
      <c r="M643" s="24"/>
      <c r="N643" s="24"/>
      <c r="O643" s="24"/>
      <c r="P643" s="24"/>
      <c r="Q643" s="24" t="s">
        <v>1804</v>
      </c>
      <c r="R643" s="6" t="s">
        <v>1584</v>
      </c>
      <c r="S643" s="24" t="e">
        <f>IF(LEN(R643=11),_xlfn.CONCAT(#REF!,"F",RIGHT(R643,2)),R643)</f>
        <v>#REF!</v>
      </c>
      <c r="T643" s="24"/>
      <c r="U643" s="24"/>
      <c r="V643" s="24"/>
    </row>
    <row r="644" spans="1:22" ht="21" hidden="1">
      <c r="A644" s="6" t="s">
        <v>1805</v>
      </c>
      <c r="B644" s="37" t="str">
        <f t="shared" si="2"/>
        <v>โครงการพัฒนาและส่งเสริมการท่องเที่ยวกลุ่มจังหวัด ภาคเหนือตอนล่าง 2</v>
      </c>
      <c r="C644" s="6" t="s">
        <v>1806</v>
      </c>
      <c r="D644" s="6" t="s">
        <v>15</v>
      </c>
      <c r="E644" s="28">
        <v>2565</v>
      </c>
      <c r="F644" s="6" t="s">
        <v>1552</v>
      </c>
      <c r="G644" s="6" t="s">
        <v>120</v>
      </c>
      <c r="H644" s="6"/>
      <c r="I644" s="6" t="s">
        <v>253</v>
      </c>
      <c r="J644" s="6"/>
      <c r="K644" s="6" t="s">
        <v>134</v>
      </c>
      <c r="L644" s="6"/>
      <c r="M644" s="24"/>
      <c r="N644" s="24"/>
      <c r="O644" s="24"/>
      <c r="P644" s="24"/>
      <c r="Q644" s="24" t="s">
        <v>1807</v>
      </c>
      <c r="R644" s="6" t="s">
        <v>1584</v>
      </c>
      <c r="S644" s="24" t="e">
        <f>IF(LEN(R644=11),_xlfn.CONCAT(#REF!,"F",RIGHT(R644,2)),R644)</f>
        <v>#REF!</v>
      </c>
      <c r="T644" s="24"/>
      <c r="U644" s="24"/>
      <c r="V644" s="24"/>
    </row>
    <row r="645" spans="1:22" ht="21" hidden="1">
      <c r="A645" s="6" t="s">
        <v>1808</v>
      </c>
      <c r="B645" s="37" t="str">
        <f t="shared" si="2"/>
        <v>พัฒนาและส่งเสริมการท่องเที่ยวโดยชุมชนจังหวัดตราดอย่างยั่งยืน</v>
      </c>
      <c r="C645" s="6" t="s">
        <v>1809</v>
      </c>
      <c r="D645" s="6" t="s">
        <v>15</v>
      </c>
      <c r="E645" s="28">
        <v>2565</v>
      </c>
      <c r="F645" s="6" t="s">
        <v>1598</v>
      </c>
      <c r="G645" s="6" t="s">
        <v>1687</v>
      </c>
      <c r="H645" s="6" t="s">
        <v>1511</v>
      </c>
      <c r="I645" s="6" t="s">
        <v>95</v>
      </c>
      <c r="J645" s="6"/>
      <c r="K645" s="6" t="s">
        <v>96</v>
      </c>
      <c r="L645" s="6"/>
      <c r="M645" s="24"/>
      <c r="N645" s="24"/>
      <c r="O645" s="24"/>
      <c r="P645" s="24"/>
      <c r="Q645" s="24" t="s">
        <v>1810</v>
      </c>
      <c r="R645" s="6" t="s">
        <v>1577</v>
      </c>
      <c r="S645" s="24" t="e">
        <f>IF(LEN(R645=11),_xlfn.CONCAT(#REF!,"F",RIGHT(R645,2)),R645)</f>
        <v>#REF!</v>
      </c>
      <c r="T645" s="24"/>
      <c r="U645" s="24"/>
      <c r="V645" s="24"/>
    </row>
    <row r="646" spans="1:22" ht="21" hidden="1">
      <c r="A646" s="6" t="s">
        <v>1811</v>
      </c>
      <c r="B646" s="37" t="str">
        <f t="shared" si="2"/>
        <v>โครงการปรับปรุงถนนสายแยก ทล.4270 - บ้านน้ำตก เพื่อการท่องเที่ยวอ่างเก็บน้ำห้วยน้ำใส  ตำบลวังอ่าง  อำเภอชะอวด  จังหวัดนครศรีธรรมราช</v>
      </c>
      <c r="C646" s="6" t="s">
        <v>1812</v>
      </c>
      <c r="D646" s="6" t="s">
        <v>15</v>
      </c>
      <c r="E646" s="28">
        <v>2565</v>
      </c>
      <c r="F646" s="6" t="s">
        <v>1552</v>
      </c>
      <c r="G646" s="6" t="s">
        <v>1683</v>
      </c>
      <c r="H646" s="6" t="s">
        <v>1116</v>
      </c>
      <c r="I646" s="6" t="s">
        <v>398</v>
      </c>
      <c r="J646" s="6"/>
      <c r="K646" s="6" t="s">
        <v>399</v>
      </c>
      <c r="L646" s="6"/>
      <c r="M646" s="24"/>
      <c r="N646" s="24"/>
      <c r="O646" s="24"/>
      <c r="P646" s="24"/>
      <c r="Q646" s="24" t="s">
        <v>1813</v>
      </c>
      <c r="R646" s="6" t="s">
        <v>1584</v>
      </c>
      <c r="S646" s="24" t="e">
        <f>IF(LEN(R646=11),_xlfn.CONCAT(#REF!,"F",RIGHT(R646,2)),R646)</f>
        <v>#REF!</v>
      </c>
      <c r="T646" s="24"/>
      <c r="U646" s="24"/>
      <c r="V646" s="24"/>
    </row>
    <row r="647" spans="1:22" ht="21" hidden="1">
      <c r="A647" s="6" t="s">
        <v>1814</v>
      </c>
      <c r="B647" s="37" t="str">
        <f t="shared" si="2"/>
        <v>การส่งเสริมท่องเที่ยวผ่านสื่อภาพยนตร์ 4 จังหวัดล้านนาตะวันออก เชื่อมโยงอนุภูมิภาคลุ่มน้ำโขง</v>
      </c>
      <c r="C647" s="6" t="s">
        <v>1815</v>
      </c>
      <c r="D647" s="6" t="s">
        <v>15</v>
      </c>
      <c r="E647" s="28">
        <v>2565</v>
      </c>
      <c r="F647" s="6" t="s">
        <v>1552</v>
      </c>
      <c r="G647" s="6" t="s">
        <v>120</v>
      </c>
      <c r="H647" s="6" t="s">
        <v>1284</v>
      </c>
      <c r="I647" s="6" t="s">
        <v>111</v>
      </c>
      <c r="J647" s="6"/>
      <c r="K647" s="6" t="s">
        <v>28</v>
      </c>
      <c r="L647" s="6"/>
      <c r="M647" s="24"/>
      <c r="N647" s="24"/>
      <c r="O647" s="24"/>
      <c r="P647" s="24"/>
      <c r="Q647" s="24" t="s">
        <v>1816</v>
      </c>
      <c r="R647" s="6" t="s">
        <v>1721</v>
      </c>
      <c r="S647" s="24" t="e">
        <f>IF(LEN(R647=11),_xlfn.CONCAT(#REF!,"F",RIGHT(R647,2)),R647)</f>
        <v>#REF!</v>
      </c>
      <c r="T647" s="24"/>
      <c r="U647" s="24"/>
      <c r="V647" s="24"/>
    </row>
    <row r="648" spans="1:22" ht="21" hidden="1">
      <c r="A648" s="6" t="s">
        <v>1817</v>
      </c>
      <c r="B648" s="37" t="str">
        <f t="shared" si="2"/>
        <v>ยกระดับการพัฒนาชุมชนท่องเที่ยวเชิงคุณภาพ</v>
      </c>
      <c r="C648" s="6" t="s">
        <v>1818</v>
      </c>
      <c r="D648" s="6" t="s">
        <v>15</v>
      </c>
      <c r="E648" s="28">
        <v>2565</v>
      </c>
      <c r="F648" s="6" t="s">
        <v>1552</v>
      </c>
      <c r="G648" s="6" t="s">
        <v>120</v>
      </c>
      <c r="H648" s="6" t="s">
        <v>1819</v>
      </c>
      <c r="I648" s="6" t="s">
        <v>95</v>
      </c>
      <c r="J648" s="6"/>
      <c r="K648" s="6" t="s">
        <v>96</v>
      </c>
      <c r="L648" s="6"/>
      <c r="M648" s="24"/>
      <c r="N648" s="24"/>
      <c r="O648" s="24"/>
      <c r="P648" s="24"/>
      <c r="Q648" s="24" t="s">
        <v>1820</v>
      </c>
      <c r="R648" s="6" t="s">
        <v>1584</v>
      </c>
      <c r="S648" s="24" t="e">
        <f>IF(LEN(R648=11),_xlfn.CONCAT(#REF!,"F",RIGHT(R648,2)),R648)</f>
        <v>#REF!</v>
      </c>
      <c r="T648" s="24"/>
      <c r="U648" s="24"/>
      <c r="V648" s="24"/>
    </row>
    <row r="649" spans="1:22" ht="21" hidden="1">
      <c r="A649" s="6" t="s">
        <v>1821</v>
      </c>
      <c r="B649" s="37" t="str">
        <f t="shared" si="2"/>
        <v>โครงการพัฒนาและส่งเสริมการท่องเที่ยวกลุ่มจังหวัดภาคเหนือตอนล่าง 2  กิจกรรมหลัก : พัฒนาเส้นทางส่งเสริมการท่องเที่ยวกลุ่มจังหวัดภาคเหนือตอนล่าง 2 ทางหลวงหมายเลข 3183 ตอน หนองบัว - อุทัยธานี  อ.เมือง จ.อุทัยธานี</v>
      </c>
      <c r="C649" s="6" t="s">
        <v>1822</v>
      </c>
      <c r="D649" s="6" t="s">
        <v>15</v>
      </c>
      <c r="E649" s="28">
        <v>2565</v>
      </c>
      <c r="F649" s="6" t="s">
        <v>1552</v>
      </c>
      <c r="G649" s="6" t="s">
        <v>120</v>
      </c>
      <c r="H649" s="6" t="s">
        <v>1172</v>
      </c>
      <c r="I649" s="6" t="s">
        <v>447</v>
      </c>
      <c r="J649" s="6"/>
      <c r="K649" s="6" t="s">
        <v>399</v>
      </c>
      <c r="L649" s="6"/>
      <c r="M649" s="24"/>
      <c r="N649" s="24"/>
      <c r="O649" s="24"/>
      <c r="P649" s="24"/>
      <c r="Q649" s="24" t="s">
        <v>1823</v>
      </c>
      <c r="R649" s="6" t="s">
        <v>1584</v>
      </c>
      <c r="S649" s="24" t="e">
        <f>IF(LEN(R649=11),_xlfn.CONCAT(#REF!,"F",RIGHT(R649,2)),R649)</f>
        <v>#REF!</v>
      </c>
      <c r="T649" s="24"/>
      <c r="U649" s="24"/>
      <c r="V649" s="24"/>
    </row>
    <row r="650" spans="1:22" ht="21" hidden="1">
      <c r="A650" s="6" t="s">
        <v>1824</v>
      </c>
      <c r="B650" s="37" t="str">
        <f t="shared" si="2"/>
        <v>โครงการสร้างสรรค์สินค้าท่องเที่ยวเชิงสร้างสรรค์และวัฒนธรรม (Creative and Cultural Tourism)</v>
      </c>
      <c r="C650" s="6" t="s">
        <v>1825</v>
      </c>
      <c r="D650" s="6" t="s">
        <v>15</v>
      </c>
      <c r="E650" s="28">
        <v>2565</v>
      </c>
      <c r="F650" s="6" t="s">
        <v>1552</v>
      </c>
      <c r="G650" s="6" t="s">
        <v>120</v>
      </c>
      <c r="H650" s="6" t="s">
        <v>86</v>
      </c>
      <c r="I650" s="6" t="s">
        <v>1762</v>
      </c>
      <c r="J650" s="6"/>
      <c r="K650" s="6" t="s">
        <v>28</v>
      </c>
      <c r="L650" s="6" t="s">
        <v>869</v>
      </c>
      <c r="M650" s="24"/>
      <c r="N650" s="24"/>
      <c r="O650" s="24"/>
      <c r="P650" s="24"/>
      <c r="Q650" s="24" t="s">
        <v>1826</v>
      </c>
      <c r="R650" s="6" t="s">
        <v>1619</v>
      </c>
      <c r="S650" s="24" t="e">
        <f>IF(LEN(R650=11),_xlfn.CONCAT(#REF!,"F",RIGHT(R650,2)),R650)</f>
        <v>#REF!</v>
      </c>
      <c r="T650" s="24"/>
      <c r="U650" s="24"/>
      <c r="V650" s="24"/>
    </row>
    <row r="651" spans="1:22" ht="21" hidden="1">
      <c r="A651" s="6" t="s">
        <v>1827</v>
      </c>
      <c r="B651" s="37" t="str">
        <f t="shared" si="2"/>
        <v>การประชาสัมพันธ์สร้างการรับรู้ในเรื่องการท่องเที่ยวของกลุ่มจังหวัด กิจกรรม สบายดี Festival “สืบสาน วัฒนธรรมประเพณี อารยธรรมแห่งลุ่มน้ำโขง”</v>
      </c>
      <c r="C651" s="6" t="s">
        <v>1828</v>
      </c>
      <c r="D651" s="6" t="s">
        <v>15</v>
      </c>
      <c r="E651" s="28">
        <v>2565</v>
      </c>
      <c r="F651" s="6" t="s">
        <v>1552</v>
      </c>
      <c r="G651" s="6" t="s">
        <v>120</v>
      </c>
      <c r="H651" s="6" t="s">
        <v>715</v>
      </c>
      <c r="I651" s="6" t="s">
        <v>111</v>
      </c>
      <c r="J651" s="6"/>
      <c r="K651" s="6" t="s">
        <v>28</v>
      </c>
      <c r="L651" s="6"/>
      <c r="M651" s="24"/>
      <c r="N651" s="24"/>
      <c r="O651" s="24"/>
      <c r="P651" s="24"/>
      <c r="Q651" s="24" t="s">
        <v>1829</v>
      </c>
      <c r="R651" s="6" t="s">
        <v>1565</v>
      </c>
      <c r="S651" s="24" t="e">
        <f>IF(LEN(R651=11),_xlfn.CONCAT(#REF!,"F",RIGHT(R651,2)),R651)</f>
        <v>#REF!</v>
      </c>
      <c r="T651" s="24"/>
      <c r="U651" s="24"/>
      <c r="V651" s="24"/>
    </row>
    <row r="652" spans="1:22" ht="21" hidden="1">
      <c r="A652" s="6" t="s">
        <v>1830</v>
      </c>
      <c r="B652" s="37" t="str">
        <f t="shared" si="2"/>
        <v>โครงการพัฒนาสินค้าและบริการท่องเที่ยวให้มีมูลค่าเพิ่ม</v>
      </c>
      <c r="C652" s="6" t="s">
        <v>1050</v>
      </c>
      <c r="D652" s="6" t="s">
        <v>15</v>
      </c>
      <c r="E652" s="28">
        <v>2565</v>
      </c>
      <c r="F652" s="6" t="s">
        <v>1552</v>
      </c>
      <c r="G652" s="6" t="s">
        <v>120</v>
      </c>
      <c r="H652" s="6" t="s">
        <v>86</v>
      </c>
      <c r="I652" s="6" t="s">
        <v>1762</v>
      </c>
      <c r="J652" s="6"/>
      <c r="K652" s="6" t="s">
        <v>28</v>
      </c>
      <c r="L652" s="6" t="s">
        <v>869</v>
      </c>
      <c r="M652" s="24"/>
      <c r="N652" s="24"/>
      <c r="O652" s="24"/>
      <c r="P652" s="24"/>
      <c r="Q652" s="24" t="s">
        <v>1831</v>
      </c>
      <c r="R652" s="6" t="s">
        <v>1619</v>
      </c>
      <c r="S652" s="24" t="e">
        <f>IF(LEN(R652=11),_xlfn.CONCAT(#REF!,"F",RIGHT(R652,2)),R652)</f>
        <v>#REF!</v>
      </c>
      <c r="T652" s="24"/>
      <c r="U652" s="24"/>
      <c r="V652" s="24"/>
    </row>
    <row r="653" spans="1:22" ht="21" hidden="1">
      <c r="A653" s="6" t="s">
        <v>1832</v>
      </c>
      <c r="B653" s="37" t="str">
        <f t="shared" si="2"/>
        <v>โครงการส่งเสริมเส้นทางการท่องเที่ยวกลุ่มจังหวัดสนุก (เที่ยวสนุก สุขสบาย) กิจกรรม การส่งเสริมการท่องเที่ยวตามรอยบุคคลสำคัญ</v>
      </c>
      <c r="C653" s="6" t="s">
        <v>1833</v>
      </c>
      <c r="D653" s="6" t="s">
        <v>15</v>
      </c>
      <c r="E653" s="28">
        <v>2565</v>
      </c>
      <c r="F653" s="6" t="s">
        <v>1552</v>
      </c>
      <c r="G653" s="6" t="s">
        <v>120</v>
      </c>
      <c r="H653" s="6" t="s">
        <v>193</v>
      </c>
      <c r="I653" s="6" t="s">
        <v>111</v>
      </c>
      <c r="J653" s="6"/>
      <c r="K653" s="6" t="s">
        <v>28</v>
      </c>
      <c r="L653" s="6"/>
      <c r="M653" s="24"/>
      <c r="N653" s="24"/>
      <c r="O653" s="24"/>
      <c r="P653" s="24"/>
      <c r="Q653" s="24" t="s">
        <v>1834</v>
      </c>
      <c r="R653" s="6" t="s">
        <v>1721</v>
      </c>
      <c r="S653" s="24" t="e">
        <f>IF(LEN(R653=11),_xlfn.CONCAT(#REF!,"F",RIGHT(R653,2)),R653)</f>
        <v>#REF!</v>
      </c>
      <c r="T653" s="24"/>
      <c r="U653" s="24"/>
      <c r="V653" s="24"/>
    </row>
    <row r="654" spans="1:22" ht="21" hidden="1">
      <c r="A654" s="6" t="s">
        <v>1835</v>
      </c>
      <c r="B654" s="37" t="str">
        <f t="shared" si="2"/>
        <v>ประชาสัมพันธ์ส่งเสริมวัฒนธรรม ประเพณีตามวิถีอีสานและเกษตรอินทรีย์</v>
      </c>
      <c r="C654" s="6" t="s">
        <v>951</v>
      </c>
      <c r="D654" s="6" t="s">
        <v>15</v>
      </c>
      <c r="E654" s="28">
        <v>2565</v>
      </c>
      <c r="F654" s="6" t="s">
        <v>1598</v>
      </c>
      <c r="G654" s="6" t="s">
        <v>1623</v>
      </c>
      <c r="H654" s="6" t="s">
        <v>952</v>
      </c>
      <c r="I654" s="6" t="s">
        <v>176</v>
      </c>
      <c r="J654" s="6"/>
      <c r="K654" s="6" t="s">
        <v>67</v>
      </c>
      <c r="L654" s="6"/>
      <c r="M654" s="24"/>
      <c r="N654" s="24"/>
      <c r="O654" s="24"/>
      <c r="P654" s="24"/>
      <c r="Q654" s="24" t="s">
        <v>1836</v>
      </c>
      <c r="R654" s="6" t="s">
        <v>1577</v>
      </c>
      <c r="S654" s="24" t="e">
        <f>IF(LEN(R654=11),_xlfn.CONCAT(#REF!,"F",RIGHT(R654,2)),R654)</f>
        <v>#REF!</v>
      </c>
      <c r="T654" s="24"/>
      <c r="U654" s="24"/>
      <c r="V654" s="24"/>
    </row>
    <row r="655" spans="1:22" ht="21" hidden="1">
      <c r="A655" s="6" t="s">
        <v>1837</v>
      </c>
      <c r="B655" s="37" t="str">
        <f t="shared" si="2"/>
        <v>โครงการเปิดเส้นทางการท่องเที่ยวทางน้ำเส้นทางใหม่ตลาดริมน้ำ 3 อำเภอ เชื่อมโยงวิถีชีวิตจังหวัดสมุทรสงคราม</v>
      </c>
      <c r="C655" s="6" t="s">
        <v>1838</v>
      </c>
      <c r="D655" s="6" t="s">
        <v>15</v>
      </c>
      <c r="E655" s="28">
        <v>2565</v>
      </c>
      <c r="F655" s="6" t="s">
        <v>1552</v>
      </c>
      <c r="G655" s="6" t="s">
        <v>120</v>
      </c>
      <c r="H655" s="6" t="s">
        <v>1036</v>
      </c>
      <c r="I655" s="6" t="s">
        <v>111</v>
      </c>
      <c r="J655" s="6"/>
      <c r="K655" s="6" t="s">
        <v>28</v>
      </c>
      <c r="L655" s="6"/>
      <c r="M655" s="24"/>
      <c r="N655" s="24"/>
      <c r="O655" s="24"/>
      <c r="P655" s="24"/>
      <c r="Q655" s="24" t="s">
        <v>1839</v>
      </c>
      <c r="R655" s="6" t="s">
        <v>1577</v>
      </c>
      <c r="S655" s="24" t="e">
        <f>IF(LEN(R655=11),_xlfn.CONCAT(#REF!,"F",RIGHT(R655,2)),R655)</f>
        <v>#REF!</v>
      </c>
      <c r="T655" s="24"/>
      <c r="U655" s="24"/>
      <c r="V655" s="24"/>
    </row>
    <row r="656" spans="1:22" ht="21" hidden="1">
      <c r="A656" s="6" t="s">
        <v>1840</v>
      </c>
      <c r="B656" s="37" t="str">
        <f t="shared" si="2"/>
        <v>การพัฒนาการตลาดและการประชาสัมพันธ์การท่องเที่ยว กีฬา และเครือข่าย / การส่งเสริมการท่องเที่ยวชุมชน จังหวัดนครราชสีมา</v>
      </c>
      <c r="C656" s="6" t="s">
        <v>1841</v>
      </c>
      <c r="D656" s="6" t="s">
        <v>15</v>
      </c>
      <c r="E656" s="28">
        <v>2565</v>
      </c>
      <c r="F656" s="6" t="s">
        <v>850</v>
      </c>
      <c r="G656" s="6" t="s">
        <v>120</v>
      </c>
      <c r="H656" s="6" t="s">
        <v>216</v>
      </c>
      <c r="I656" s="6" t="s">
        <v>111</v>
      </c>
      <c r="J656" s="6"/>
      <c r="K656" s="6" t="s">
        <v>28</v>
      </c>
      <c r="L656" s="6"/>
      <c r="M656" s="24"/>
      <c r="N656" s="24"/>
      <c r="O656" s="24"/>
      <c r="P656" s="24"/>
      <c r="Q656" s="24" t="s">
        <v>1842</v>
      </c>
      <c r="R656" s="6" t="s">
        <v>1565</v>
      </c>
      <c r="S656" s="24" t="e">
        <f>IF(LEN(R656=11),_xlfn.CONCAT(#REF!,"F",RIGHT(R656,2)),R656)</f>
        <v>#REF!</v>
      </c>
      <c r="T656" s="24"/>
      <c r="U656" s="24"/>
      <c r="V656" s="24"/>
    </row>
    <row r="657" spans="1:22" ht="21" hidden="1">
      <c r="A657" s="6" t="s">
        <v>1843</v>
      </c>
      <c r="B657" s="37" t="str">
        <f t="shared" si="2"/>
        <v>โครงการพัฒนาและส่งเสริมการท่องเที่ยวกลุ่มจังหวัด ภาคเหนือตอนล่าง 2 กิจกรรมส่งเสริมการท่องเที่ยวกลุ่มเยาวชนรักษ์ป่ามรดกโลกห้วยขาแข้ง</v>
      </c>
      <c r="C657" s="6" t="s">
        <v>1844</v>
      </c>
      <c r="D657" s="6" t="s">
        <v>15</v>
      </c>
      <c r="E657" s="28">
        <v>2565</v>
      </c>
      <c r="F657" s="6" t="s">
        <v>1552</v>
      </c>
      <c r="G657" s="6" t="s">
        <v>120</v>
      </c>
      <c r="H657" s="6" t="s">
        <v>1027</v>
      </c>
      <c r="I657" s="6" t="s">
        <v>1028</v>
      </c>
      <c r="J657" s="6"/>
      <c r="K657" s="6" t="s">
        <v>473</v>
      </c>
      <c r="L657" s="6"/>
      <c r="M657" s="24"/>
      <c r="N657" s="24"/>
      <c r="O657" s="24"/>
      <c r="P657" s="24"/>
      <c r="Q657" s="24" t="s">
        <v>1845</v>
      </c>
      <c r="R657" s="6" t="s">
        <v>1589</v>
      </c>
      <c r="S657" s="24" t="e">
        <f>IF(LEN(R657=11),_xlfn.CONCAT(#REF!,"F",RIGHT(R657,2)),R657)</f>
        <v>#REF!</v>
      </c>
      <c r="T657" s="24"/>
      <c r="U657" s="24"/>
      <c r="V657" s="24"/>
    </row>
    <row r="658" spans="1:22" ht="21" hidden="1">
      <c r="A658" s="6" t="s">
        <v>1846</v>
      </c>
      <c r="B658" s="37" t="str">
        <f t="shared" si="2"/>
        <v>ส่งเสริมการท่องเที่ยวและการจัดกิจกรรมสำคัญของจังหวัดชัยภูมิ(จัดกิจกรรมทางการท่องเที่ยวสืบสานประเพณีจังหวัดชัยภูมิ)</v>
      </c>
      <c r="C658" s="6" t="s">
        <v>1847</v>
      </c>
      <c r="D658" s="6" t="s">
        <v>15</v>
      </c>
      <c r="E658" s="28">
        <v>2565</v>
      </c>
      <c r="F658" s="6" t="s">
        <v>1598</v>
      </c>
      <c r="G658" s="6" t="s">
        <v>120</v>
      </c>
      <c r="H658" s="6" t="s">
        <v>1473</v>
      </c>
      <c r="I658" s="6" t="s">
        <v>111</v>
      </c>
      <c r="J658" s="6"/>
      <c r="K658" s="6" t="s">
        <v>28</v>
      </c>
      <c r="L658" s="6"/>
      <c r="M658" s="24"/>
      <c r="N658" s="24"/>
      <c r="O658" s="24"/>
      <c r="P658" s="24"/>
      <c r="Q658" s="24" t="s">
        <v>1848</v>
      </c>
      <c r="R658" s="6" t="s">
        <v>1569</v>
      </c>
      <c r="S658" s="24" t="e">
        <f>IF(LEN(R658=11),_xlfn.CONCAT(#REF!,"F",RIGHT(R658,2)),R658)</f>
        <v>#REF!</v>
      </c>
      <c r="T658" s="24"/>
      <c r="U658" s="24"/>
      <c r="V658" s="24"/>
    </row>
    <row r="659" spans="1:22" ht="21" hidden="1">
      <c r="A659" s="6" t="s">
        <v>1849</v>
      </c>
      <c r="B659" s="37" t="str">
        <f t="shared" si="2"/>
        <v>โครงการพัฒนาการท่องเที่ยวเชิงวัฒนธรรมและธรรมชาติแห่งความสุข/ กิจกรรมหลัก ส่งเสริมกิจกรรมการท่องเที่ยวเชิงวัฒนธรรมและธรรมชาติแห่งความสุข/กิจกรรมย่อย งานประเพณีแห่เจ้าพ่อ-เจ้าแม่ปากน้ำโพ</v>
      </c>
      <c r="C659" s="6" t="s">
        <v>1850</v>
      </c>
      <c r="D659" s="6" t="s">
        <v>15</v>
      </c>
      <c r="E659" s="28">
        <v>2565</v>
      </c>
      <c r="F659" s="6" t="s">
        <v>1598</v>
      </c>
      <c r="G659" s="6" t="s">
        <v>1133</v>
      </c>
      <c r="H659" s="6" t="s">
        <v>1851</v>
      </c>
      <c r="I659" s="6" t="s">
        <v>111</v>
      </c>
      <c r="J659" s="6"/>
      <c r="K659" s="6" t="s">
        <v>28</v>
      </c>
      <c r="L659" s="6"/>
      <c r="M659" s="24"/>
      <c r="N659" s="24"/>
      <c r="O659" s="24"/>
      <c r="P659" s="24"/>
      <c r="Q659" s="24" t="s">
        <v>1852</v>
      </c>
      <c r="R659" s="6" t="s">
        <v>1565</v>
      </c>
      <c r="S659" s="24" t="e">
        <f>IF(LEN(R659=11),_xlfn.CONCAT(#REF!,"F",RIGHT(R659,2)),R659)</f>
        <v>#REF!</v>
      </c>
      <c r="T659" s="24"/>
      <c r="U659" s="24"/>
      <c r="V659" s="24"/>
    </row>
    <row r="660" spans="1:22" ht="21" hidden="1">
      <c r="A660" s="6" t="s">
        <v>1853</v>
      </c>
      <c r="B660" s="37" t="str">
        <f t="shared" ref="B660:B691" si="3">HYPERLINK(Q660,C660)</f>
        <v>ส่งเสริมและพัฒนาเครือข่ายด้านการประชาสัมพันธ์การท่องเที่ยว (ภายใต้โครงการส่งเสริมและประชาสัมพันธ์การท่องเที่ยว)</v>
      </c>
      <c r="C660" s="6" t="s">
        <v>1854</v>
      </c>
      <c r="D660" s="6" t="s">
        <v>15</v>
      </c>
      <c r="E660" s="28">
        <v>2565</v>
      </c>
      <c r="F660" s="6" t="s">
        <v>1552</v>
      </c>
      <c r="G660" s="6" t="s">
        <v>120</v>
      </c>
      <c r="H660" s="6" t="s">
        <v>1855</v>
      </c>
      <c r="I660" s="6" t="s">
        <v>176</v>
      </c>
      <c r="J660" s="6"/>
      <c r="K660" s="6" t="s">
        <v>67</v>
      </c>
      <c r="L660" s="6"/>
      <c r="M660" s="24"/>
      <c r="N660" s="24"/>
      <c r="O660" s="24"/>
      <c r="P660" s="24"/>
      <c r="Q660" s="24" t="s">
        <v>1856</v>
      </c>
      <c r="R660" s="6" t="s">
        <v>1565</v>
      </c>
      <c r="S660" s="24" t="e">
        <f>IF(LEN(R660=11),_xlfn.CONCAT(#REF!,"F",RIGHT(R660,2)),R660)</f>
        <v>#REF!</v>
      </c>
      <c r="T660" s="24"/>
      <c r="U660" s="24"/>
      <c r="V660" s="24"/>
    </row>
    <row r="661" spans="1:22" ht="21" hidden="1">
      <c r="A661" s="6" t="s">
        <v>1857</v>
      </c>
      <c r="B661" s="37" t="str">
        <f t="shared" si="3"/>
        <v>งานรำลึกวีรชนแขวงเมืองวิเศษไชยชาญ</v>
      </c>
      <c r="C661" s="6" t="s">
        <v>896</v>
      </c>
      <c r="D661" s="6" t="s">
        <v>15</v>
      </c>
      <c r="E661" s="28">
        <v>2565</v>
      </c>
      <c r="F661" s="6" t="s">
        <v>1133</v>
      </c>
      <c r="G661" s="6" t="s">
        <v>1683</v>
      </c>
      <c r="H661" s="6" t="s">
        <v>897</v>
      </c>
      <c r="I661" s="6" t="s">
        <v>206</v>
      </c>
      <c r="J661" s="6"/>
      <c r="K661" s="6" t="s">
        <v>96</v>
      </c>
      <c r="L661" s="6"/>
      <c r="M661" s="24"/>
      <c r="N661" s="24"/>
      <c r="O661" s="24"/>
      <c r="P661" s="24"/>
      <c r="Q661" s="24" t="s">
        <v>1858</v>
      </c>
      <c r="R661" s="6" t="s">
        <v>1577</v>
      </c>
      <c r="S661" s="24" t="e">
        <f>IF(LEN(R661=11),_xlfn.CONCAT(#REF!,"F",RIGHT(R661,2)),R661)</f>
        <v>#REF!</v>
      </c>
      <c r="T661" s="24"/>
      <c r="U661" s="24"/>
      <c r="V661" s="24"/>
    </row>
    <row r="662" spans="1:22" ht="21" hidden="1">
      <c r="A662" s="6" t="s">
        <v>1859</v>
      </c>
      <c r="B662" s="37" t="str">
        <f t="shared" si="3"/>
        <v>งานรำลึกขุนรองปลัดชู</v>
      </c>
      <c r="C662" s="6" t="s">
        <v>1860</v>
      </c>
      <c r="D662" s="6" t="s">
        <v>15</v>
      </c>
      <c r="E662" s="28">
        <v>2565</v>
      </c>
      <c r="F662" s="6" t="s">
        <v>1552</v>
      </c>
      <c r="G662" s="6" t="s">
        <v>850</v>
      </c>
      <c r="H662" s="6" t="s">
        <v>897</v>
      </c>
      <c r="I662" s="6" t="s">
        <v>206</v>
      </c>
      <c r="J662" s="6"/>
      <c r="K662" s="6" t="s">
        <v>96</v>
      </c>
      <c r="L662" s="6"/>
      <c r="M662" s="24"/>
      <c r="N662" s="24"/>
      <c r="O662" s="24"/>
      <c r="P662" s="24"/>
      <c r="Q662" s="24" t="s">
        <v>1861</v>
      </c>
      <c r="R662" s="6" t="s">
        <v>1577</v>
      </c>
      <c r="S662" s="24" t="e">
        <f>IF(LEN(R662=11),_xlfn.CONCAT(#REF!,"F",RIGHT(R662,2)),R662)</f>
        <v>#REF!</v>
      </c>
      <c r="T662" s="24"/>
      <c r="U662" s="24"/>
      <c r="V662" s="24"/>
    </row>
    <row r="663" spans="1:22" ht="21" hidden="1">
      <c r="A663" s="6" t="s">
        <v>1548</v>
      </c>
      <c r="B663" s="37" t="str">
        <f t="shared" si="3"/>
        <v>โครงการพัฒนาการท่องเที่ยวเชิงวัฒนธรรมและธรรมชาติแห่งความสุข/กิจกรรม ส่งเสริมกิจกรรมการท่องเที่ยวเชิงวัฒนธรรมและธรรมชาติแห่งความสุข และกิจกรรม ส่งเสริมการตลาดและการประชาสัมพันธ์</v>
      </c>
      <c r="C663" s="6" t="s">
        <v>1862</v>
      </c>
      <c r="D663" s="6" t="s">
        <v>15</v>
      </c>
      <c r="E663" s="28">
        <v>2565</v>
      </c>
      <c r="F663" s="6" t="s">
        <v>1683</v>
      </c>
      <c r="G663" s="6" t="s">
        <v>1623</v>
      </c>
      <c r="H663" s="6"/>
      <c r="I663" s="6" t="s">
        <v>183</v>
      </c>
      <c r="J663" s="6"/>
      <c r="K663" s="6" t="s">
        <v>134</v>
      </c>
      <c r="L663" s="6"/>
      <c r="M663" s="24"/>
      <c r="N663" s="24"/>
      <c r="O663" s="24"/>
      <c r="P663" s="24"/>
      <c r="Q663" s="24" t="s">
        <v>1863</v>
      </c>
      <c r="R663" s="6" t="s">
        <v>1584</v>
      </c>
      <c r="S663" s="24" t="e">
        <f>IF(LEN(R663=11),_xlfn.CONCAT(#REF!,"F",RIGHT(R663,2)),R663)</f>
        <v>#REF!</v>
      </c>
      <c r="T663" s="24"/>
      <c r="U663" s="24"/>
      <c r="V663" s="24"/>
    </row>
    <row r="664" spans="1:22" ht="21" hidden="1">
      <c r="A664" s="6" t="s">
        <v>1864</v>
      </c>
      <c r="B664" s="37" t="str">
        <f t="shared" si="3"/>
        <v>พัฒนาปัจจัยโครงสร้างพื้นฐานและสิ่งอำนวยความสะดวกด้านการท่องเที่ยว</v>
      </c>
      <c r="C664" s="6" t="s">
        <v>1865</v>
      </c>
      <c r="D664" s="6" t="s">
        <v>15</v>
      </c>
      <c r="E664" s="28">
        <v>2565</v>
      </c>
      <c r="F664" s="6" t="s">
        <v>1598</v>
      </c>
      <c r="G664" s="6" t="s">
        <v>1133</v>
      </c>
      <c r="H664" s="6" t="s">
        <v>525</v>
      </c>
      <c r="I664" s="6" t="s">
        <v>447</v>
      </c>
      <c r="J664" s="6"/>
      <c r="K664" s="6" t="s">
        <v>399</v>
      </c>
      <c r="L664" s="6"/>
      <c r="M664" s="24"/>
      <c r="N664" s="24"/>
      <c r="O664" s="24"/>
      <c r="P664" s="24"/>
      <c r="Q664" s="24" t="s">
        <v>1866</v>
      </c>
      <c r="R664" s="6" t="s">
        <v>1554</v>
      </c>
      <c r="S664" s="24" t="e">
        <f>IF(LEN(R664=11),_xlfn.CONCAT(#REF!,"F",RIGHT(R664,2)),R664)</f>
        <v>#REF!</v>
      </c>
      <c r="T664" s="24"/>
      <c r="U664" s="24"/>
      <c r="V664" s="24"/>
    </row>
    <row r="665" spans="1:22" ht="21" hidden="1">
      <c r="A665" s="6" t="s">
        <v>1867</v>
      </c>
      <c r="B665" s="37" t="str">
        <f t="shared" si="3"/>
        <v>โครงการส่งเสริมการรับรู้ให้จังหวัดร้อยเอ็ดเป็นเป้าหมายการท่องเที่ยว</v>
      </c>
      <c r="C665" s="6" t="s">
        <v>1868</v>
      </c>
      <c r="D665" s="6" t="s">
        <v>15</v>
      </c>
      <c r="E665" s="28">
        <v>2565</v>
      </c>
      <c r="F665" s="6" t="s">
        <v>1552</v>
      </c>
      <c r="G665" s="6" t="s">
        <v>1869</v>
      </c>
      <c r="H665" s="6"/>
      <c r="I665" s="6" t="s">
        <v>293</v>
      </c>
      <c r="J665" s="6"/>
      <c r="K665" s="6" t="s">
        <v>134</v>
      </c>
      <c r="L665" s="6"/>
      <c r="M665" s="24"/>
      <c r="N665" s="24"/>
      <c r="O665" s="24"/>
      <c r="P665" s="24"/>
      <c r="Q665" s="24" t="s">
        <v>1870</v>
      </c>
      <c r="R665" s="6" t="s">
        <v>1584</v>
      </c>
      <c r="S665" s="24" t="e">
        <f>IF(LEN(R665=11),_xlfn.CONCAT(#REF!,"F",RIGHT(R665,2)),R665)</f>
        <v>#REF!</v>
      </c>
      <c r="T665" s="24"/>
      <c r="U665" s="24"/>
      <c r="V665" s="24"/>
    </row>
    <row r="666" spans="1:22" ht="21" hidden="1">
      <c r="A666" s="6" t="s">
        <v>1871</v>
      </c>
      <c r="B666" s="37" t="str">
        <f t="shared" si="3"/>
        <v>โครงการส่งเสริมเส้นทางการท่องเที่ยวกลุ่มจังหวัดสนุก (เที่ยวสนุก สุขสบาย) กิจกรรมปั่นจักรยานเชื่อมโยง 3 ธรรม 3 จังหวัด</v>
      </c>
      <c r="C666" s="6" t="s">
        <v>1872</v>
      </c>
      <c r="D666" s="6" t="s">
        <v>15</v>
      </c>
      <c r="E666" s="28">
        <v>2565</v>
      </c>
      <c r="F666" s="6" t="s">
        <v>1598</v>
      </c>
      <c r="G666" s="6" t="s">
        <v>1133</v>
      </c>
      <c r="H666" s="6" t="s">
        <v>621</v>
      </c>
      <c r="I666" s="6" t="s">
        <v>111</v>
      </c>
      <c r="J666" s="6"/>
      <c r="K666" s="6" t="s">
        <v>28</v>
      </c>
      <c r="L666" s="6"/>
      <c r="M666" s="24"/>
      <c r="N666" s="24"/>
      <c r="O666" s="24"/>
      <c r="P666" s="24"/>
      <c r="Q666" s="24" t="s">
        <v>1873</v>
      </c>
      <c r="R666" s="6" t="s">
        <v>1565</v>
      </c>
      <c r="S666" s="24" t="e">
        <f>IF(LEN(R666=11),_xlfn.CONCAT(#REF!,"F",RIGHT(R666,2)),R666)</f>
        <v>#REF!</v>
      </c>
      <c r="T666" s="24"/>
      <c r="U666" s="24"/>
      <c r="V666" s="24"/>
    </row>
    <row r="667" spans="1:22" ht="21" hidden="1">
      <c r="A667" s="6" t="s">
        <v>1874</v>
      </c>
      <c r="B667" s="37" t="str">
        <f t="shared" si="3"/>
        <v>เทศกาลดูผีเสื้อปางสีดาจังหวัดสระแก้ว</v>
      </c>
      <c r="C667" s="6" t="s">
        <v>923</v>
      </c>
      <c r="D667" s="6" t="s">
        <v>15</v>
      </c>
      <c r="E667" s="28">
        <v>2565</v>
      </c>
      <c r="F667" s="6" t="s">
        <v>1552</v>
      </c>
      <c r="G667" s="6" t="s">
        <v>120</v>
      </c>
      <c r="H667" s="6" t="s">
        <v>244</v>
      </c>
      <c r="I667" s="6" t="s">
        <v>111</v>
      </c>
      <c r="J667" s="6"/>
      <c r="K667" s="6" t="s">
        <v>28</v>
      </c>
      <c r="L667" s="6"/>
      <c r="M667" s="24"/>
      <c r="N667" s="24"/>
      <c r="O667" s="24"/>
      <c r="P667" s="24"/>
      <c r="Q667" s="24" t="s">
        <v>1875</v>
      </c>
      <c r="R667" s="6" t="s">
        <v>1565</v>
      </c>
      <c r="S667" s="24" t="e">
        <f>IF(LEN(R667=11),_xlfn.CONCAT(#REF!,"F",RIGHT(R667,2)),R667)</f>
        <v>#REF!</v>
      </c>
      <c r="T667" s="24"/>
      <c r="U667" s="24"/>
      <c r="V667" s="24"/>
    </row>
    <row r="668" spans="1:22" ht="21" hidden="1">
      <c r="A668" s="6" t="s">
        <v>1876</v>
      </c>
      <c r="B668" s="37" t="str">
        <f t="shared" si="3"/>
        <v>ส่งเสริมการท่องเที่ยววิถีชุมชน ๕ ชาติพันธุ์</v>
      </c>
      <c r="C668" s="6" t="s">
        <v>1877</v>
      </c>
      <c r="D668" s="6" t="s">
        <v>15</v>
      </c>
      <c r="E668" s="28">
        <v>2565</v>
      </c>
      <c r="F668" s="6" t="s">
        <v>1552</v>
      </c>
      <c r="G668" s="6" t="s">
        <v>120</v>
      </c>
      <c r="H668" s="6" t="s">
        <v>160</v>
      </c>
      <c r="I668" s="6" t="s">
        <v>161</v>
      </c>
      <c r="J668" s="6"/>
      <c r="K668" s="6" t="s">
        <v>162</v>
      </c>
      <c r="L668" s="6"/>
      <c r="M668" s="24"/>
      <c r="N668" s="24"/>
      <c r="O668" s="24"/>
      <c r="P668" s="24"/>
      <c r="Q668" s="24" t="s">
        <v>1878</v>
      </c>
      <c r="R668" s="6" t="s">
        <v>1619</v>
      </c>
      <c r="S668" s="24" t="e">
        <f>IF(LEN(R668=11),_xlfn.CONCAT(#REF!,"F",RIGHT(R668,2)),R668)</f>
        <v>#REF!</v>
      </c>
      <c r="T668" s="24"/>
      <c r="U668" s="24"/>
      <c r="V668" s="24"/>
    </row>
    <row r="669" spans="1:22" ht="21" hidden="1">
      <c r="A669" s="6" t="s">
        <v>1879</v>
      </c>
      <c r="B669" s="37" t="str">
        <f t="shared" si="3"/>
        <v>ส่งเสริมกิจกรรมการท่องเที่ยวจังหวัดกาฬสินธุ์ : มหกรรมศิลปวัฒนธรรมกาฬสินธุ์ถิ่นโปงลาง</v>
      </c>
      <c r="C669" s="6" t="s">
        <v>1880</v>
      </c>
      <c r="D669" s="6" t="s">
        <v>15</v>
      </c>
      <c r="E669" s="28">
        <v>2565</v>
      </c>
      <c r="F669" s="6" t="s">
        <v>1695</v>
      </c>
      <c r="G669" s="6" t="s">
        <v>1133</v>
      </c>
      <c r="H669" s="6" t="s">
        <v>644</v>
      </c>
      <c r="I669" s="6" t="s">
        <v>161</v>
      </c>
      <c r="J669" s="6"/>
      <c r="K669" s="6" t="s">
        <v>162</v>
      </c>
      <c r="L669" s="6"/>
      <c r="M669" s="24"/>
      <c r="N669" s="24"/>
      <c r="O669" s="24"/>
      <c r="P669" s="24"/>
      <c r="Q669" s="24" t="s">
        <v>1881</v>
      </c>
      <c r="R669" s="6" t="s">
        <v>1577</v>
      </c>
      <c r="S669" s="24" t="e">
        <f>IF(LEN(R669=11),_xlfn.CONCAT(#REF!,"F",RIGHT(R669,2)),R669)</f>
        <v>#REF!</v>
      </c>
      <c r="T669" s="24"/>
      <c r="U669" s="24"/>
      <c r="V669" s="24"/>
    </row>
    <row r="670" spans="1:22" ht="21" hidden="1">
      <c r="A670" s="6" t="s">
        <v>1882</v>
      </c>
      <c r="B670" s="37" t="str">
        <f t="shared" si="3"/>
        <v>ส่งเสริมกิจกรรมการท่องเที่ยวจังหวัดกาฬสินธุ์ : ส่งเสริมขนบธรรมเนียมประเพณีเทศกาล “มาฆปูรณมีบูชา” ทะเลธุงอีสานจังหวัดกาฬสินธุ์</v>
      </c>
      <c r="C670" s="6" t="s">
        <v>1883</v>
      </c>
      <c r="D670" s="6" t="s">
        <v>15</v>
      </c>
      <c r="E670" s="28">
        <v>2565</v>
      </c>
      <c r="F670" s="6" t="s">
        <v>1695</v>
      </c>
      <c r="G670" s="6" t="s">
        <v>1695</v>
      </c>
      <c r="H670" s="6" t="s">
        <v>644</v>
      </c>
      <c r="I670" s="6" t="s">
        <v>161</v>
      </c>
      <c r="J670" s="6"/>
      <c r="K670" s="6" t="s">
        <v>162</v>
      </c>
      <c r="L670" s="6"/>
      <c r="M670" s="24"/>
      <c r="N670" s="24"/>
      <c r="O670" s="24"/>
      <c r="P670" s="24"/>
      <c r="Q670" s="24" t="s">
        <v>1884</v>
      </c>
      <c r="R670" s="6" t="s">
        <v>1577</v>
      </c>
      <c r="S670" s="24" t="e">
        <f>IF(LEN(R670=11),_xlfn.CONCAT(#REF!,"F",RIGHT(R670,2)),R670)</f>
        <v>#REF!</v>
      </c>
      <c r="T670" s="24"/>
      <c r="U670" s="24"/>
      <c r="V670" s="24"/>
    </row>
    <row r="671" spans="1:22" ht="21" hidden="1">
      <c r="A671" s="6" t="s">
        <v>1885</v>
      </c>
      <c r="B671" s="37" t="str">
        <f t="shared" si="3"/>
        <v>โครงการส่งเสริมและพัฒนาการท่องเที่ยวมุ่งสู่เมืองสร้างสรรค์ (Creative City)</v>
      </c>
      <c r="C671" s="6" t="s">
        <v>1149</v>
      </c>
      <c r="D671" s="6" t="s">
        <v>15</v>
      </c>
      <c r="E671" s="28">
        <v>2565</v>
      </c>
      <c r="F671" s="6" t="s">
        <v>1552</v>
      </c>
      <c r="G671" s="6" t="s">
        <v>120</v>
      </c>
      <c r="H671" s="6"/>
      <c r="I671" s="6" t="s">
        <v>145</v>
      </c>
      <c r="J671" s="6"/>
      <c r="K671" s="6" t="s">
        <v>134</v>
      </c>
      <c r="L671" s="6"/>
      <c r="M671" s="24"/>
      <c r="N671" s="24"/>
      <c r="O671" s="24"/>
      <c r="P671" s="24"/>
      <c r="Q671" s="24" t="s">
        <v>1886</v>
      </c>
      <c r="R671" s="6" t="s">
        <v>1577</v>
      </c>
      <c r="S671" s="24" t="e">
        <f>IF(LEN(R671=11),_xlfn.CONCAT(#REF!,"F",RIGHT(R671,2)),R671)</f>
        <v>#REF!</v>
      </c>
      <c r="T671" s="24"/>
      <c r="U671" s="24"/>
      <c r="V671" s="24"/>
    </row>
    <row r="672" spans="1:22" ht="21" hidden="1">
      <c r="A672" s="6" t="s">
        <v>1887</v>
      </c>
      <c r="B672" s="37" t="str">
        <f t="shared" si="3"/>
        <v>ส่งเสริมกิจกรรมการท่องเที่ยวจังหวัดกาฬสินธุ์ : ส่งเสริมด้านการท่องเที่ยวเชิงประวัติศาสตร์วัฒนธรรมโบราณสถาน เมืองฟ้าแดดสงยาง พระธาตุยาคู เทศกาล “วิสาขปุณณมีปูชา” จังหวัดกาฬสินธุ์</v>
      </c>
      <c r="C672" s="6" t="s">
        <v>1888</v>
      </c>
      <c r="D672" s="6" t="s">
        <v>15</v>
      </c>
      <c r="E672" s="28">
        <v>2565</v>
      </c>
      <c r="F672" s="6" t="s">
        <v>1691</v>
      </c>
      <c r="G672" s="6" t="s">
        <v>1691</v>
      </c>
      <c r="H672" s="6" t="s">
        <v>644</v>
      </c>
      <c r="I672" s="6" t="s">
        <v>161</v>
      </c>
      <c r="J672" s="6"/>
      <c r="K672" s="6" t="s">
        <v>162</v>
      </c>
      <c r="L672" s="6"/>
      <c r="M672" s="24"/>
      <c r="N672" s="24"/>
      <c r="O672" s="24"/>
      <c r="P672" s="24"/>
      <c r="Q672" s="24" t="s">
        <v>1889</v>
      </c>
      <c r="R672" s="6" t="s">
        <v>1577</v>
      </c>
      <c r="S672" s="24" t="e">
        <f>IF(LEN(R672=11),_xlfn.CONCAT(#REF!,"F",RIGHT(R672,2)),R672)</f>
        <v>#REF!</v>
      </c>
      <c r="T672" s="24"/>
      <c r="U672" s="24"/>
      <c r="V672" s="24"/>
    </row>
    <row r="673" spans="1:22" ht="21" hidden="1">
      <c r="A673" s="6" t="s">
        <v>1890</v>
      </c>
      <c r="B673" s="37" t="str">
        <f t="shared" si="3"/>
        <v>โครงการพัฒนาอัตลักษณ์น่าน มุ่งสู่เมืองสร้างสรรค์ (Creative City)</v>
      </c>
      <c r="C673" s="6" t="s">
        <v>1891</v>
      </c>
      <c r="D673" s="6" t="s">
        <v>15</v>
      </c>
      <c r="E673" s="28">
        <v>2565</v>
      </c>
      <c r="F673" s="6" t="s">
        <v>1552</v>
      </c>
      <c r="G673" s="6" t="s">
        <v>120</v>
      </c>
      <c r="H673" s="6"/>
      <c r="I673" s="6" t="s">
        <v>145</v>
      </c>
      <c r="J673" s="6"/>
      <c r="K673" s="6" t="s">
        <v>134</v>
      </c>
      <c r="L673" s="6"/>
      <c r="M673" s="24"/>
      <c r="N673" s="24"/>
      <c r="O673" s="24"/>
      <c r="P673" s="24"/>
      <c r="Q673" s="24" t="s">
        <v>1892</v>
      </c>
      <c r="R673" s="6" t="s">
        <v>1565</v>
      </c>
      <c r="S673" s="24" t="e">
        <f>IF(LEN(R673=11),_xlfn.CONCAT(#REF!,"F",RIGHT(R673,2)),R673)</f>
        <v>#REF!</v>
      </c>
      <c r="T673" s="24"/>
      <c r="U673" s="24"/>
      <c r="V673" s="24"/>
    </row>
    <row r="674" spans="1:22" ht="21" hidden="1">
      <c r="A674" s="6" t="s">
        <v>1893</v>
      </c>
      <c r="B674" s="37" t="str">
        <f t="shared" si="3"/>
        <v>ยกระดับการพัฒนาชุมชนท่องเที่ยวเชิงคุณภาพ เพื่อการพัฒนาที่ยั่งยืน</v>
      </c>
      <c r="C674" s="6" t="s">
        <v>1894</v>
      </c>
      <c r="D674" s="6" t="s">
        <v>15</v>
      </c>
      <c r="E674" s="28">
        <v>2565</v>
      </c>
      <c r="F674" s="6" t="s">
        <v>1552</v>
      </c>
      <c r="G674" s="6" t="s">
        <v>120</v>
      </c>
      <c r="H674" s="6" t="s">
        <v>1819</v>
      </c>
      <c r="I674" s="6" t="s">
        <v>95</v>
      </c>
      <c r="J674" s="6"/>
      <c r="K674" s="6" t="s">
        <v>96</v>
      </c>
      <c r="L674" s="6"/>
      <c r="M674" s="24"/>
      <c r="N674" s="24"/>
      <c r="O674" s="24"/>
      <c r="P674" s="24"/>
      <c r="Q674" s="24" t="s">
        <v>1895</v>
      </c>
      <c r="R674" s="6" t="s">
        <v>1569</v>
      </c>
      <c r="S674" s="24" t="e">
        <f>IF(LEN(R674=11),_xlfn.CONCAT(#REF!,"F",RIGHT(R674,2)),R674)</f>
        <v>#REF!</v>
      </c>
      <c r="T674" s="24"/>
      <c r="U674" s="24"/>
      <c r="V674" s="24"/>
    </row>
    <row r="675" spans="1:22" ht="21" hidden="1">
      <c r="A675" s="6" t="s">
        <v>1896</v>
      </c>
      <c r="B675" s="37" t="str">
        <f t="shared" si="3"/>
        <v>เชียงรายเบียนนาเล่  Chiang Rai Biennale</v>
      </c>
      <c r="C675" s="6" t="s">
        <v>1897</v>
      </c>
      <c r="D675" s="6" t="s">
        <v>15</v>
      </c>
      <c r="E675" s="28">
        <v>2565</v>
      </c>
      <c r="F675" s="6" t="s">
        <v>1552</v>
      </c>
      <c r="G675" s="6" t="s">
        <v>1133</v>
      </c>
      <c r="H675" s="6" t="s">
        <v>1044</v>
      </c>
      <c r="I675" s="6" t="s">
        <v>161</v>
      </c>
      <c r="J675" s="6"/>
      <c r="K675" s="6" t="s">
        <v>162</v>
      </c>
      <c r="L675" s="6"/>
      <c r="M675" s="24"/>
      <c r="N675" s="24"/>
      <c r="O675" s="24"/>
      <c r="P675" s="24"/>
      <c r="Q675" s="24" t="s">
        <v>1898</v>
      </c>
      <c r="R675" s="6" t="s">
        <v>1565</v>
      </c>
      <c r="S675" s="24" t="e">
        <f>IF(LEN(R675=11),_xlfn.CONCAT(#REF!,"F",RIGHT(R675,2)),R675)</f>
        <v>#REF!</v>
      </c>
      <c r="T675" s="24"/>
      <c r="U675" s="24"/>
      <c r="V675" s="24"/>
    </row>
    <row r="676" spans="1:22" ht="21" hidden="1">
      <c r="A676" s="6" t="s">
        <v>1899</v>
      </c>
      <c r="B676" s="37" t="str">
        <f t="shared" si="3"/>
        <v>การประชาสัมพันธ์ส่งเสริมการท่องเที่ยวของจังหวัดเชียงราย สไตล์นิวนอร์มอล (Style New Normal)</v>
      </c>
      <c r="C676" s="6" t="s">
        <v>1900</v>
      </c>
      <c r="D676" s="6" t="s">
        <v>15</v>
      </c>
      <c r="E676" s="28">
        <v>2565</v>
      </c>
      <c r="F676" s="6" t="s">
        <v>1552</v>
      </c>
      <c r="G676" s="6" t="s">
        <v>120</v>
      </c>
      <c r="H676" s="6" t="s">
        <v>1297</v>
      </c>
      <c r="I676" s="6" t="s">
        <v>176</v>
      </c>
      <c r="J676" s="6"/>
      <c r="K676" s="6" t="s">
        <v>67</v>
      </c>
      <c r="L676" s="6"/>
      <c r="M676" s="24"/>
      <c r="N676" s="24"/>
      <c r="O676" s="24"/>
      <c r="P676" s="24"/>
      <c r="Q676" s="24" t="s">
        <v>1901</v>
      </c>
      <c r="R676" s="6" t="s">
        <v>1554</v>
      </c>
      <c r="S676" s="24" t="e">
        <f>IF(LEN(R676=11),_xlfn.CONCAT(#REF!,"F",RIGHT(R676,2)),R676)</f>
        <v>#REF!</v>
      </c>
      <c r="T676" s="24"/>
      <c r="U676" s="24"/>
      <c r="V676" s="24"/>
    </row>
    <row r="677" spans="1:22" ht="21" hidden="1">
      <c r="A677" s="6" t="s">
        <v>1902</v>
      </c>
      <c r="B677" s="37" t="str">
        <f t="shared" si="3"/>
        <v>การอนุรักษ์และสืบสานวัฒนธรรมประเพณีศิลปะการ วิถีชีวิตในท้องถิ่นจังหวัดเชียงราย</v>
      </c>
      <c r="C677" s="6" t="s">
        <v>1903</v>
      </c>
      <c r="D677" s="6" t="s">
        <v>15</v>
      </c>
      <c r="E677" s="28">
        <v>2565</v>
      </c>
      <c r="F677" s="6" t="s">
        <v>1552</v>
      </c>
      <c r="G677" s="6" t="s">
        <v>120</v>
      </c>
      <c r="H677" s="6" t="s">
        <v>1284</v>
      </c>
      <c r="I677" s="6" t="s">
        <v>111</v>
      </c>
      <c r="J677" s="6"/>
      <c r="K677" s="6" t="s">
        <v>28</v>
      </c>
      <c r="L677" s="6"/>
      <c r="M677" s="24"/>
      <c r="N677" s="24"/>
      <c r="O677" s="24"/>
      <c r="P677" s="24"/>
      <c r="Q677" s="24" t="s">
        <v>1904</v>
      </c>
      <c r="R677" s="6" t="s">
        <v>1721</v>
      </c>
      <c r="S677" s="24" t="e">
        <f>IF(LEN(R677=11),_xlfn.CONCAT(#REF!,"F",RIGHT(R677,2)),R677)</f>
        <v>#REF!</v>
      </c>
      <c r="T677" s="24"/>
      <c r="U677" s="24"/>
      <c r="V677" s="24"/>
    </row>
    <row r="678" spans="1:22" ht="21" hidden="1">
      <c r="A678" s="6" t="s">
        <v>1905</v>
      </c>
      <c r="B678" s="37" t="str">
        <f t="shared" si="3"/>
        <v>ปรับภูมิทัศน์สะพานดูนกทะเลสาบเชียงแสน ตำบลโยนก อำเภอเชียงแสน จังหวัดเชียงราย</v>
      </c>
      <c r="C678" s="6" t="s">
        <v>1906</v>
      </c>
      <c r="D678" s="6" t="s">
        <v>15</v>
      </c>
      <c r="E678" s="28">
        <v>2565</v>
      </c>
      <c r="F678" s="6" t="s">
        <v>1552</v>
      </c>
      <c r="G678" s="6" t="s">
        <v>120</v>
      </c>
      <c r="H678" s="6" t="s">
        <v>1907</v>
      </c>
      <c r="I678" s="6" t="s">
        <v>1028</v>
      </c>
      <c r="J678" s="6"/>
      <c r="K678" s="6" t="s">
        <v>473</v>
      </c>
      <c r="L678" s="6"/>
      <c r="M678" s="24"/>
      <c r="N678" s="24"/>
      <c r="O678" s="24"/>
      <c r="P678" s="24"/>
      <c r="Q678" s="24" t="s">
        <v>1908</v>
      </c>
      <c r="R678" s="6" t="s">
        <v>1584</v>
      </c>
      <c r="S678" s="24" t="e">
        <f>IF(LEN(R678=11),_xlfn.CONCAT(#REF!,"F",RIGHT(R678,2)),R678)</f>
        <v>#REF!</v>
      </c>
      <c r="T678" s="24"/>
      <c r="U678" s="24"/>
      <c r="V678" s="24"/>
    </row>
    <row r="679" spans="1:22" ht="21" hidden="1">
      <c r="A679" s="6" t="s">
        <v>1909</v>
      </c>
      <c r="B679" s="37" t="str">
        <f t="shared" si="3"/>
        <v>โครงการยกระดับศักยภาพบุคลากร สินค้า บริการ และการประชาสัมพันธ์การท่องเที่ยวจังหวัดเชียงรายแบบบูรณาการ</v>
      </c>
      <c r="C679" s="6" t="s">
        <v>1910</v>
      </c>
      <c r="D679" s="6" t="s">
        <v>15</v>
      </c>
      <c r="E679" s="28">
        <v>2565</v>
      </c>
      <c r="F679" s="6" t="s">
        <v>1552</v>
      </c>
      <c r="G679" s="6" t="s">
        <v>120</v>
      </c>
      <c r="H679" s="6"/>
      <c r="I679" s="6" t="s">
        <v>1351</v>
      </c>
      <c r="J679" s="6"/>
      <c r="K679" s="6" t="s">
        <v>134</v>
      </c>
      <c r="L679" s="6"/>
      <c r="M679" s="24"/>
      <c r="N679" s="24"/>
      <c r="O679" s="24"/>
      <c r="P679" s="24"/>
      <c r="Q679" s="24" t="s">
        <v>1911</v>
      </c>
      <c r="R679" s="6" t="s">
        <v>1721</v>
      </c>
      <c r="S679" s="24" t="e">
        <f>IF(LEN(R679=11),_xlfn.CONCAT(#REF!,"F",RIGHT(R679,2)),R679)</f>
        <v>#REF!</v>
      </c>
      <c r="T679" s="24"/>
      <c r="U679" s="24"/>
      <c r="V679" s="24"/>
    </row>
    <row r="680" spans="1:22" ht="21" hidden="1">
      <c r="A680" s="6" t="s">
        <v>1912</v>
      </c>
      <c r="B680" s="37" t="str">
        <f t="shared" si="3"/>
        <v>โครงการเสริมสร้างศักยภาพด้านการท่องเที่ยวจังหวัดตรัง</v>
      </c>
      <c r="C680" s="6" t="s">
        <v>999</v>
      </c>
      <c r="D680" s="6" t="s">
        <v>15</v>
      </c>
      <c r="E680" s="28">
        <v>2565</v>
      </c>
      <c r="F680" s="6" t="s">
        <v>1552</v>
      </c>
      <c r="G680" s="6" t="s">
        <v>120</v>
      </c>
      <c r="H680" s="6" t="s">
        <v>724</v>
      </c>
      <c r="I680" s="6" t="s">
        <v>111</v>
      </c>
      <c r="J680" s="6"/>
      <c r="K680" s="6" t="s">
        <v>28</v>
      </c>
      <c r="L680" s="6"/>
      <c r="M680" s="24"/>
      <c r="N680" s="24"/>
      <c r="O680" s="24"/>
      <c r="P680" s="24"/>
      <c r="Q680" s="24" t="s">
        <v>1913</v>
      </c>
      <c r="R680" s="6" t="s">
        <v>1589</v>
      </c>
      <c r="S680" s="24" t="e">
        <f>IF(LEN(R680=11),_xlfn.CONCAT(#REF!,"F",RIGHT(R680,2)),R680)</f>
        <v>#REF!</v>
      </c>
      <c r="T680" s="24"/>
      <c r="U680" s="24"/>
      <c r="V680" s="24"/>
    </row>
    <row r="681" spans="1:22" ht="21" hidden="1">
      <c r="A681" s="6" t="s">
        <v>1914</v>
      </c>
      <c r="B681" s="37" t="str">
        <f t="shared" si="3"/>
        <v>เทศกาลสมโภช ๗๖๐ ปีสร้างบ้านแปงเวียงพญามังรายหลวง  (การพัฒนาแหล่งเรียนรู้ประวัติศาสตร์ ศาสนา ศิลปะและวัฒนธรรม เพื่อการท่องเที่ยวอย่างยั่งยืน)</v>
      </c>
      <c r="C681" s="6" t="s">
        <v>1915</v>
      </c>
      <c r="D681" s="6" t="s">
        <v>15</v>
      </c>
      <c r="E681" s="28">
        <v>2565</v>
      </c>
      <c r="F681" s="6" t="s">
        <v>1552</v>
      </c>
      <c r="G681" s="6" t="s">
        <v>1133</v>
      </c>
      <c r="H681" s="6" t="s">
        <v>1044</v>
      </c>
      <c r="I681" s="6" t="s">
        <v>161</v>
      </c>
      <c r="J681" s="6"/>
      <c r="K681" s="6" t="s">
        <v>162</v>
      </c>
      <c r="L681" s="6"/>
      <c r="M681" s="24"/>
      <c r="N681" s="24"/>
      <c r="O681" s="24"/>
      <c r="P681" s="24"/>
      <c r="Q681" s="24" t="s">
        <v>1916</v>
      </c>
      <c r="R681" s="6" t="s">
        <v>1577</v>
      </c>
      <c r="S681" s="24" t="e">
        <f>IF(LEN(R681=11),_xlfn.CONCAT(#REF!,"F",RIGHT(R681,2)),R681)</f>
        <v>#REF!</v>
      </c>
      <c r="T681" s="24"/>
      <c r="U681" s="24"/>
      <c r="V681" s="24"/>
    </row>
    <row r="682" spans="1:22" ht="21" hidden="1">
      <c r="A682" s="6" t="s">
        <v>1917</v>
      </c>
      <c r="B682" s="37" t="str">
        <f t="shared" si="3"/>
        <v>โครงการส่งเสริมการท่องเที่ยวเทศกาล ประเพณี วัฒนธรรมและชาติพันธุ์จังหวัดพะเยา</v>
      </c>
      <c r="C682" s="6" t="s">
        <v>1918</v>
      </c>
      <c r="D682" s="6" t="s">
        <v>15</v>
      </c>
      <c r="E682" s="28">
        <v>2565</v>
      </c>
      <c r="F682" s="6" t="s">
        <v>1552</v>
      </c>
      <c r="G682" s="6" t="s">
        <v>120</v>
      </c>
      <c r="H682" s="6" t="s">
        <v>1272</v>
      </c>
      <c r="I682" s="6" t="s">
        <v>161</v>
      </c>
      <c r="J682" s="6"/>
      <c r="K682" s="6" t="s">
        <v>162</v>
      </c>
      <c r="L682" s="6"/>
      <c r="M682" s="24"/>
      <c r="N682" s="24"/>
      <c r="O682" s="24"/>
      <c r="P682" s="24"/>
      <c r="Q682" s="24" t="s">
        <v>1919</v>
      </c>
      <c r="R682" s="6" t="s">
        <v>1565</v>
      </c>
      <c r="S682" s="24" t="e">
        <f>IF(LEN(R682=11),_xlfn.CONCAT(#REF!,"F",RIGHT(R682,2)),R682)</f>
        <v>#REF!</v>
      </c>
      <c r="T682" s="24"/>
      <c r="U682" s="24"/>
      <c r="V682" s="24"/>
    </row>
    <row r="683" spans="1:22" ht="21" hidden="1">
      <c r="A683" s="6" t="s">
        <v>1920</v>
      </c>
      <c r="B683" s="37" t="str">
        <f t="shared" si="3"/>
        <v>สืบสานมรดกภูมิปัญญา ประเพณีชักพระทางน้ำ จังหวัดสุราษฎร์ธานี</v>
      </c>
      <c r="C683" s="6" t="s">
        <v>1921</v>
      </c>
      <c r="D683" s="6" t="s">
        <v>15</v>
      </c>
      <c r="E683" s="28">
        <v>2565</v>
      </c>
      <c r="F683" s="6" t="s">
        <v>1552</v>
      </c>
      <c r="G683" s="6" t="s">
        <v>120</v>
      </c>
      <c r="H683" s="6" t="s">
        <v>1922</v>
      </c>
      <c r="I683" s="6" t="s">
        <v>161</v>
      </c>
      <c r="J683" s="6"/>
      <c r="K683" s="6" t="s">
        <v>162</v>
      </c>
      <c r="L683" s="6"/>
      <c r="M683" s="24"/>
      <c r="N683" s="24"/>
      <c r="O683" s="24"/>
      <c r="P683" s="24"/>
      <c r="Q683" s="24" t="s">
        <v>1923</v>
      </c>
      <c r="R683" s="6" t="s">
        <v>1577</v>
      </c>
      <c r="S683" s="24" t="e">
        <f>IF(LEN(R683=11),_xlfn.CONCAT(#REF!,"F",RIGHT(R683,2)),R683)</f>
        <v>#REF!</v>
      </c>
      <c r="T683" s="24"/>
      <c r="U683" s="24"/>
      <c r="V683" s="24"/>
    </row>
    <row r="684" spans="1:22" ht="21" hidden="1">
      <c r="A684" s="6" t="s">
        <v>1924</v>
      </c>
      <c r="B684" s="37" t="str">
        <f t="shared" si="3"/>
        <v>ส่งเสริมกิจกรรมการท่องเที่ยววิถีชีวิตชุมชน</v>
      </c>
      <c r="C684" s="6" t="s">
        <v>530</v>
      </c>
      <c r="D684" s="6" t="s">
        <v>15</v>
      </c>
      <c r="E684" s="28">
        <v>2565</v>
      </c>
      <c r="F684" s="6" t="s">
        <v>1552</v>
      </c>
      <c r="G684" s="6" t="s">
        <v>1133</v>
      </c>
      <c r="H684" s="6" t="s">
        <v>531</v>
      </c>
      <c r="I684" s="6" t="s">
        <v>111</v>
      </c>
      <c r="J684" s="6"/>
      <c r="K684" s="6" t="s">
        <v>28</v>
      </c>
      <c r="L684" s="6"/>
      <c r="M684" s="24"/>
      <c r="N684" s="24"/>
      <c r="O684" s="24"/>
      <c r="P684" s="24"/>
      <c r="Q684" s="24" t="s">
        <v>1925</v>
      </c>
      <c r="R684" s="6" t="s">
        <v>1584</v>
      </c>
      <c r="S684" s="24" t="e">
        <f>IF(LEN(R684=11),_xlfn.CONCAT(#REF!,"F",RIGHT(R684,2)),R684)</f>
        <v>#REF!</v>
      </c>
      <c r="T684" s="24"/>
      <c r="U684" s="24"/>
      <c r="V684" s="24"/>
    </row>
    <row r="685" spans="1:22" ht="21" hidden="1">
      <c r="A685" s="6" t="s">
        <v>1926</v>
      </c>
      <c r="B685" s="37" t="str">
        <f t="shared" si="3"/>
        <v>โครงการส่งเสริมการท่องเที่ยวเชิงสร้างสรรค์และวัฒนธรรม</v>
      </c>
      <c r="C685" s="6" t="s">
        <v>1927</v>
      </c>
      <c r="D685" s="6" t="s">
        <v>15</v>
      </c>
      <c r="E685" s="28">
        <v>2565</v>
      </c>
      <c r="F685" s="6" t="s">
        <v>1552</v>
      </c>
      <c r="G685" s="6" t="s">
        <v>120</v>
      </c>
      <c r="H685" s="6" t="s">
        <v>94</v>
      </c>
      <c r="I685" s="6" t="s">
        <v>95</v>
      </c>
      <c r="J685" s="6"/>
      <c r="K685" s="6" t="s">
        <v>96</v>
      </c>
      <c r="L685" s="6"/>
      <c r="M685" s="24"/>
      <c r="N685" s="24"/>
      <c r="O685" s="24"/>
      <c r="P685" s="24"/>
      <c r="Q685" s="24" t="s">
        <v>1928</v>
      </c>
      <c r="R685" s="6" t="s">
        <v>1589</v>
      </c>
      <c r="S685" s="24" t="e">
        <f>IF(LEN(R685=11),_xlfn.CONCAT(#REF!,"F",RIGHT(R685,2)),R685)</f>
        <v>#REF!</v>
      </c>
      <c r="T685" s="24"/>
      <c r="U685" s="24"/>
      <c r="V685" s="24"/>
    </row>
    <row r="686" spans="1:22" ht="21" hidden="1">
      <c r="A686" s="6" t="s">
        <v>1929</v>
      </c>
      <c r="B686" s="37" t="str">
        <f t="shared" si="3"/>
        <v>โครงการส่งเสริมการท่องเที่ยวเชิงศาสนา และวัฒนธรรม</v>
      </c>
      <c r="C686" s="6" t="s">
        <v>705</v>
      </c>
      <c r="D686" s="6" t="s">
        <v>15</v>
      </c>
      <c r="E686" s="28">
        <v>2565</v>
      </c>
      <c r="F686" s="6" t="s">
        <v>1683</v>
      </c>
      <c r="G686" s="6" t="s">
        <v>1623</v>
      </c>
      <c r="H686" s="6" t="s">
        <v>706</v>
      </c>
      <c r="I686" s="6" t="s">
        <v>161</v>
      </c>
      <c r="J686" s="6"/>
      <c r="K686" s="6" t="s">
        <v>162</v>
      </c>
      <c r="L686" s="6"/>
      <c r="M686" s="24"/>
      <c r="N686" s="24"/>
      <c r="O686" s="24"/>
      <c r="P686" s="24"/>
      <c r="Q686" s="24" t="s">
        <v>1931</v>
      </c>
      <c r="R686" s="6" t="s">
        <v>1930</v>
      </c>
      <c r="S686" s="24" t="e">
        <f>IF(LEN(R686=11),_xlfn.CONCAT(#REF!,"F",RIGHT(R686,2)),R686)</f>
        <v>#REF!</v>
      </c>
      <c r="T686" s="24"/>
      <c r="U686" s="24"/>
      <c r="V686" s="24"/>
    </row>
    <row r="687" spans="1:22" ht="21" hidden="1">
      <c r="A687" s="6" t="s">
        <v>1932</v>
      </c>
      <c r="B687" s="37" t="str">
        <f t="shared" si="3"/>
        <v>โครงการท่องเที่ยววิถีประสบการณ์ สัมผัสจังหวัดภาคใต้ชายแดน (Experience Tourism in Southern Border)</v>
      </c>
      <c r="C687" s="6" t="s">
        <v>1933</v>
      </c>
      <c r="D687" s="6" t="s">
        <v>15</v>
      </c>
      <c r="E687" s="28">
        <v>2565</v>
      </c>
      <c r="F687" s="6" t="s">
        <v>1552</v>
      </c>
      <c r="G687" s="6" t="s">
        <v>120</v>
      </c>
      <c r="H687" s="6" t="s">
        <v>1934</v>
      </c>
      <c r="I687" s="6" t="s">
        <v>111</v>
      </c>
      <c r="J687" s="6"/>
      <c r="K687" s="6" t="s">
        <v>28</v>
      </c>
      <c r="L687" s="6"/>
      <c r="M687" s="24"/>
      <c r="N687" s="24"/>
      <c r="O687" s="24"/>
      <c r="P687" s="24"/>
      <c r="Q687" s="24" t="s">
        <v>1935</v>
      </c>
      <c r="R687" s="6" t="s">
        <v>1584</v>
      </c>
      <c r="S687" s="24" t="e">
        <f>IF(LEN(R687=11),_xlfn.CONCAT(#REF!,"F",RIGHT(R687,2)),R687)</f>
        <v>#REF!</v>
      </c>
      <c r="T687" s="24"/>
      <c r="U687" s="24"/>
      <c r="V687" s="24"/>
    </row>
    <row r="688" spans="1:22" ht="21" hidden="1">
      <c r="A688" s="6" t="s">
        <v>1936</v>
      </c>
      <c r="B688" s="37" t="str">
        <f t="shared" si="3"/>
        <v>โครงการเสริมสร้างศักยภาพศูนย์กลางการท่องเที่ยวอารยธรรมขอมและกีฬามาตรฐานโลก กิจกรรมจัดแสดงและจำหน่ายผลิตภัณฑ์ OTOP/SME งานกาชาดและไหมบุรีรัมย์</v>
      </c>
      <c r="C688" s="6" t="s">
        <v>1937</v>
      </c>
      <c r="D688" s="6" t="s">
        <v>15</v>
      </c>
      <c r="E688" s="28">
        <v>2565</v>
      </c>
      <c r="F688" s="6" t="s">
        <v>1552</v>
      </c>
      <c r="G688" s="6" t="s">
        <v>120</v>
      </c>
      <c r="H688" s="6" t="s">
        <v>1938</v>
      </c>
      <c r="I688" s="6" t="s">
        <v>95</v>
      </c>
      <c r="J688" s="6"/>
      <c r="K688" s="6" t="s">
        <v>96</v>
      </c>
      <c r="L688" s="6"/>
      <c r="M688" s="24"/>
      <c r="N688" s="24"/>
      <c r="O688" s="24"/>
      <c r="P688" s="24"/>
      <c r="Q688" s="24" t="s">
        <v>1939</v>
      </c>
      <c r="R688" s="6" t="s">
        <v>1589</v>
      </c>
      <c r="S688" s="24" t="e">
        <f>IF(LEN(R688=11),_xlfn.CONCAT(#REF!,"F",RIGHT(R688,2)),R688)</f>
        <v>#REF!</v>
      </c>
      <c r="T688" s="24"/>
      <c r="U688" s="24"/>
      <c r="V688" s="24"/>
    </row>
    <row r="689" spans="1:22" ht="21" hidden="1">
      <c r="A689" s="6" t="s">
        <v>1940</v>
      </c>
      <c r="B689" s="37" t="str">
        <f t="shared" si="3"/>
        <v>โครงการการพัฒนาและส่งเสริมการท่องเที่ยววิถีชุมชน กิจกรรมหลัก มหัศจรรย์งานช้างสุรินทร์</v>
      </c>
      <c r="C689" s="6" t="s">
        <v>1941</v>
      </c>
      <c r="D689" s="6" t="s">
        <v>15</v>
      </c>
      <c r="E689" s="28">
        <v>2565</v>
      </c>
      <c r="F689" s="6" t="s">
        <v>1552</v>
      </c>
      <c r="G689" s="6" t="s">
        <v>850</v>
      </c>
      <c r="H689" s="6" t="s">
        <v>1942</v>
      </c>
      <c r="I689" s="6" t="s">
        <v>206</v>
      </c>
      <c r="J689" s="6"/>
      <c r="K689" s="6" t="s">
        <v>96</v>
      </c>
      <c r="L689" s="6"/>
      <c r="M689" s="24"/>
      <c r="N689" s="24"/>
      <c r="O689" s="24"/>
      <c r="P689" s="24"/>
      <c r="Q689" s="24" t="s">
        <v>1943</v>
      </c>
      <c r="R689" s="6" t="s">
        <v>1565</v>
      </c>
      <c r="S689" s="24" t="e">
        <f>IF(LEN(R689=11),_xlfn.CONCAT(#REF!,"F",RIGHT(R689,2)),R689)</f>
        <v>#REF!</v>
      </c>
      <c r="T689" s="24"/>
      <c r="U689" s="24"/>
      <c r="V689" s="24"/>
    </row>
    <row r="690" spans="1:22" ht="21" hidden="1">
      <c r="A690" s="6" t="s">
        <v>1944</v>
      </c>
      <c r="B690" s="37" t="str">
        <f t="shared" si="3"/>
        <v>โครงการยกระดับคุณภาพการศึกษาและส่งเสริมการเรียนรู้ทุกระดับวัย กิจกรรมหลัก : ส่งเสริมเรียนรู้วัฒนธรรมท้องถิ่น / ชุมชน จัดงานสืบสานประเพณีวัฒนธรรมไทย-จีน “ตรุษจีน "เล่ง เกีย ฉู่" สืบสานตำนานมังกร 2565"</v>
      </c>
      <c r="C690" s="6" t="s">
        <v>1945</v>
      </c>
      <c r="D690" s="6" t="s">
        <v>15</v>
      </c>
      <c r="E690" s="28">
        <v>2565</v>
      </c>
      <c r="F690" s="6" t="s">
        <v>1552</v>
      </c>
      <c r="G690" s="6" t="s">
        <v>1133</v>
      </c>
      <c r="H690" s="6" t="s">
        <v>1946</v>
      </c>
      <c r="I690" s="6" t="s">
        <v>161</v>
      </c>
      <c r="J690" s="6"/>
      <c r="K690" s="6" t="s">
        <v>162</v>
      </c>
      <c r="L690" s="6"/>
      <c r="M690" s="24"/>
      <c r="N690" s="24"/>
      <c r="O690" s="24"/>
      <c r="P690" s="24"/>
      <c r="Q690" s="24" t="s">
        <v>1948</v>
      </c>
      <c r="R690" s="6" t="s">
        <v>1947</v>
      </c>
      <c r="S690" s="24" t="e">
        <f>IF(LEN(R690=11),_xlfn.CONCAT(#REF!,"F",RIGHT(R690,2)),R690)</f>
        <v>#REF!</v>
      </c>
      <c r="T690" s="24"/>
      <c r="U690" s="24"/>
      <c r="V690" s="24"/>
    </row>
    <row r="691" spans="1:22" ht="21" hidden="1">
      <c r="A691" s="6" t="s">
        <v>1949</v>
      </c>
      <c r="B691" s="37" t="str">
        <f t="shared" si="3"/>
        <v>โครงการส่งเสริมการท่องเที่ยวจังหวัดอุทัยธานี</v>
      </c>
      <c r="C691" s="6" t="s">
        <v>1337</v>
      </c>
      <c r="D691" s="6" t="s">
        <v>15</v>
      </c>
      <c r="E691" s="28">
        <v>2565</v>
      </c>
      <c r="F691" s="6" t="s">
        <v>1552</v>
      </c>
      <c r="G691" s="6" t="s">
        <v>120</v>
      </c>
      <c r="H691" s="6"/>
      <c r="I691" s="6" t="s">
        <v>482</v>
      </c>
      <c r="J691" s="6"/>
      <c r="K691" s="6" t="s">
        <v>134</v>
      </c>
      <c r="L691" s="6"/>
      <c r="M691" s="24"/>
      <c r="N691" s="24"/>
      <c r="O691" s="24"/>
      <c r="P691" s="24"/>
      <c r="Q691" s="24" t="s">
        <v>1950</v>
      </c>
      <c r="R691" s="6" t="s">
        <v>1569</v>
      </c>
      <c r="S691" s="24" t="e">
        <f>IF(LEN(R691=11),_xlfn.CONCAT(#REF!,"F",RIGHT(R691,2)),R691)</f>
        <v>#REF!</v>
      </c>
      <c r="T691" s="24"/>
      <c r="U691" s="24"/>
      <c r="V691" s="24"/>
    </row>
    <row r="692" spans="1:22" ht="21" hidden="1">
      <c r="A692" s="6" t="s">
        <v>1951</v>
      </c>
      <c r="B692" s="37" t="str">
        <f t="shared" ref="B692:B701" si="4">HYPERLINK(Q692,C692)</f>
        <v>โครงการส่งเสริมประเพณีและวัฒนธรรมจังหวัดอำนาจเจริญ</v>
      </c>
      <c r="C692" s="6" t="s">
        <v>1952</v>
      </c>
      <c r="D692" s="6" t="s">
        <v>15</v>
      </c>
      <c r="E692" s="28">
        <v>2565</v>
      </c>
      <c r="F692" s="6" t="s">
        <v>1552</v>
      </c>
      <c r="G692" s="6" t="s">
        <v>1623</v>
      </c>
      <c r="H692" s="6" t="s">
        <v>465</v>
      </c>
      <c r="I692" s="6" t="s">
        <v>111</v>
      </c>
      <c r="J692" s="6"/>
      <c r="K692" s="6" t="s">
        <v>28</v>
      </c>
      <c r="L692" s="6"/>
      <c r="M692" s="24"/>
      <c r="N692" s="24"/>
      <c r="O692" s="24"/>
      <c r="P692" s="24"/>
      <c r="Q692" s="24" t="s">
        <v>1953</v>
      </c>
      <c r="R692" s="6" t="s">
        <v>1565</v>
      </c>
      <c r="S692" s="24" t="e">
        <f>IF(LEN(R692=11),_xlfn.CONCAT(#REF!,"F",RIGHT(R692,2)),R692)</f>
        <v>#REF!</v>
      </c>
      <c r="T692" s="24"/>
      <c r="U692" s="24"/>
      <c r="V692" s="24"/>
    </row>
    <row r="693" spans="1:22" ht="21" hidden="1">
      <c r="A693" s="6" t="s">
        <v>1954</v>
      </c>
      <c r="B693" s="37" t="str">
        <f t="shared" si="4"/>
        <v>โครงการพัฒนาด้านการท่องเที่ยวและบริการ  กิจกรรมจัดงานประเพณีสงกรานต์  สรงน้ำพ่อปู่  บูชาหลักเมืองและย้อนรอยประวัติศาสตร์เมืองเก่าพิจิตร</v>
      </c>
      <c r="C693" s="6" t="s">
        <v>1955</v>
      </c>
      <c r="D693" s="6" t="s">
        <v>15</v>
      </c>
      <c r="E693" s="28">
        <v>2565</v>
      </c>
      <c r="F693" s="6" t="s">
        <v>850</v>
      </c>
      <c r="G693" s="6" t="s">
        <v>1691</v>
      </c>
      <c r="H693" s="6" t="s">
        <v>332</v>
      </c>
      <c r="I693" s="6" t="s">
        <v>161</v>
      </c>
      <c r="J693" s="6"/>
      <c r="K693" s="6" t="s">
        <v>162</v>
      </c>
      <c r="L693" s="6"/>
      <c r="M693" s="24"/>
      <c r="N693" s="24"/>
      <c r="O693" s="24"/>
      <c r="P693" s="24"/>
      <c r="Q693" s="24" t="s">
        <v>1956</v>
      </c>
      <c r="R693" s="6" t="s">
        <v>1930</v>
      </c>
      <c r="S693" s="24" t="e">
        <f>IF(LEN(R693=11),_xlfn.CONCAT(#REF!,"F",RIGHT(R693,2)),R693)</f>
        <v>#REF!</v>
      </c>
      <c r="T693" s="24"/>
      <c r="U693" s="24"/>
      <c r="V693" s="24"/>
    </row>
    <row r="694" spans="1:22" ht="21" hidden="1">
      <c r="A694" s="6" t="s">
        <v>1957</v>
      </c>
      <c r="B694" s="37" t="str">
        <f t="shared" si="4"/>
        <v>โครงการส่งเสริมกิจกรรมด้านการท่องเที่ยวผ่านเรื่องเล่าจังหวัดสิงห์บุรี กิจกรรมย่อย งานเทศกาลกินปลาของดีเมืองสิงห์</v>
      </c>
      <c r="C694" s="6" t="s">
        <v>1958</v>
      </c>
      <c r="D694" s="6" t="s">
        <v>15</v>
      </c>
      <c r="E694" s="28">
        <v>2565</v>
      </c>
      <c r="F694" s="6" t="s">
        <v>1552</v>
      </c>
      <c r="G694" s="6" t="s">
        <v>1133</v>
      </c>
      <c r="H694" s="6" t="s">
        <v>437</v>
      </c>
      <c r="I694" s="6" t="s">
        <v>111</v>
      </c>
      <c r="J694" s="6"/>
      <c r="K694" s="6" t="s">
        <v>28</v>
      </c>
      <c r="L694" s="6"/>
      <c r="M694" s="24"/>
      <c r="N694" s="24"/>
      <c r="O694" s="24"/>
      <c r="P694" s="24"/>
      <c r="Q694" s="24" t="s">
        <v>1959</v>
      </c>
      <c r="R694" s="6" t="s">
        <v>1565</v>
      </c>
      <c r="S694" s="24" t="e">
        <f>IF(LEN(R694=11),_xlfn.CONCAT(#REF!,"F",RIGHT(R694,2)),R694)</f>
        <v>#REF!</v>
      </c>
      <c r="T694" s="24"/>
      <c r="U694" s="24"/>
      <c r="V694" s="24"/>
    </row>
    <row r="695" spans="1:22" ht="21" hidden="1">
      <c r="A695" s="6" t="s">
        <v>1960</v>
      </c>
      <c r="B695" s="37" t="str">
        <f t="shared" si="4"/>
        <v>โครงการยกระดับการท่องเที่ยวเพื่อรองรับนักท่องเที่ยวของกลุ่มจังหวัดภาคตะวันออกเฉียงเหนือตอนล่าง ๒</v>
      </c>
      <c r="C695" s="6" t="s">
        <v>1961</v>
      </c>
      <c r="D695" s="6" t="s">
        <v>15</v>
      </c>
      <c r="E695" s="28">
        <v>2565</v>
      </c>
      <c r="F695" s="6" t="s">
        <v>1598</v>
      </c>
      <c r="G695" s="6" t="s">
        <v>1133</v>
      </c>
      <c r="H695" s="6" t="s">
        <v>1962</v>
      </c>
      <c r="I695" s="6" t="s">
        <v>111</v>
      </c>
      <c r="J695" s="6"/>
      <c r="K695" s="6" t="s">
        <v>28</v>
      </c>
      <c r="L695" s="6"/>
      <c r="M695" s="24"/>
      <c r="N695" s="24"/>
      <c r="O695" s="24"/>
      <c r="P695" s="24"/>
      <c r="Q695" s="24" t="s">
        <v>1963</v>
      </c>
      <c r="R695" s="6" t="s">
        <v>1577</v>
      </c>
      <c r="S695" s="24" t="e">
        <f>IF(LEN(R695=11),_xlfn.CONCAT(#REF!,"F",RIGHT(R695,2)),R695)</f>
        <v>#REF!</v>
      </c>
      <c r="T695" s="24"/>
      <c r="U695" s="24"/>
      <c r="V695" s="24"/>
    </row>
    <row r="696" spans="1:22" ht="21" hidden="1">
      <c r="A696" s="6" t="s">
        <v>1964</v>
      </c>
      <c r="B696" s="37" t="str">
        <f t="shared" si="4"/>
        <v>การประชาสัมพันธ์รณรงค์ป้องกันและลดอุบัติเหตุทางถนน ส่งเสริมการท่องเที่ยวเชียงรายตลอดทั้งปี</v>
      </c>
      <c r="C696" s="6" t="s">
        <v>1965</v>
      </c>
      <c r="D696" s="6" t="s">
        <v>15</v>
      </c>
      <c r="E696" s="28">
        <v>2565</v>
      </c>
      <c r="F696" s="6" t="s">
        <v>1552</v>
      </c>
      <c r="G696" s="6" t="s">
        <v>120</v>
      </c>
      <c r="H696" s="6" t="s">
        <v>1297</v>
      </c>
      <c r="I696" s="6" t="s">
        <v>176</v>
      </c>
      <c r="J696" s="6"/>
      <c r="K696" s="6" t="s">
        <v>67</v>
      </c>
      <c r="L696" s="6"/>
      <c r="M696" s="24"/>
      <c r="N696" s="24"/>
      <c r="O696" s="24"/>
      <c r="P696" s="24"/>
      <c r="Q696" s="24" t="s">
        <v>1966</v>
      </c>
      <c r="R696" s="6" t="s">
        <v>1569</v>
      </c>
      <c r="S696" s="24" t="e">
        <f>IF(LEN(R696=11),_xlfn.CONCAT(#REF!,"F",RIGHT(R696,2)),R696)</f>
        <v>#REF!</v>
      </c>
      <c r="T696" s="24"/>
      <c r="U696" s="24"/>
      <c r="V696" s="24"/>
    </row>
    <row r="697" spans="1:22" ht="21" hidden="1">
      <c r="A697" s="6" t="s">
        <v>1967</v>
      </c>
      <c r="B697" s="37" t="str">
        <f t="shared" si="4"/>
        <v>การประชาสัมพันธ์รณรงค์ป้องกันแก้ไขปัญหาหมอกควันและไฟป่า ส่งเสริมการท่องเที่ยวเชียงรายตลอดทั้งปี</v>
      </c>
      <c r="C697" s="6" t="s">
        <v>1968</v>
      </c>
      <c r="D697" s="6" t="s">
        <v>15</v>
      </c>
      <c r="E697" s="28">
        <v>2565</v>
      </c>
      <c r="F697" s="6" t="s">
        <v>1552</v>
      </c>
      <c r="G697" s="6" t="s">
        <v>120</v>
      </c>
      <c r="H697" s="6" t="s">
        <v>1297</v>
      </c>
      <c r="I697" s="6" t="s">
        <v>176</v>
      </c>
      <c r="J697" s="6"/>
      <c r="K697" s="6" t="s">
        <v>67</v>
      </c>
      <c r="L697" s="6"/>
      <c r="M697" s="24"/>
      <c r="N697" s="24"/>
      <c r="O697" s="24"/>
      <c r="P697" s="24"/>
      <c r="Q697" s="24" t="s">
        <v>1969</v>
      </c>
      <c r="R697" s="6" t="s">
        <v>1721</v>
      </c>
      <c r="S697" s="24" t="e">
        <f>IF(LEN(R697=11),_xlfn.CONCAT(#REF!,"F",RIGHT(R697,2)),R697)</f>
        <v>#REF!</v>
      </c>
      <c r="T697" s="24"/>
      <c r="U697" s="24"/>
      <c r="V697" s="24"/>
    </row>
    <row r="698" spans="1:22" ht="21" hidden="1">
      <c r="A698" s="6" t="s">
        <v>1970</v>
      </c>
      <c r="B698" s="37" t="str">
        <f t="shared" si="4"/>
        <v>สืบสานประเพณีนมัสการและสรงน้ำพระธาตุดอยตุง ประจำปี 2565</v>
      </c>
      <c r="C698" s="6" t="s">
        <v>1971</v>
      </c>
      <c r="D698" s="6" t="s">
        <v>15</v>
      </c>
      <c r="E698" s="28">
        <v>2565</v>
      </c>
      <c r="F698" s="6" t="s">
        <v>1552</v>
      </c>
      <c r="G698" s="6" t="s">
        <v>1133</v>
      </c>
      <c r="H698" s="6" t="s">
        <v>1044</v>
      </c>
      <c r="I698" s="6" t="s">
        <v>161</v>
      </c>
      <c r="J698" s="6"/>
      <c r="K698" s="6" t="s">
        <v>162</v>
      </c>
      <c r="L698" s="6"/>
      <c r="M698" s="24"/>
      <c r="N698" s="24"/>
      <c r="O698" s="24"/>
      <c r="P698" s="24"/>
      <c r="Q698" s="24" t="s">
        <v>1972</v>
      </c>
      <c r="R698" s="6" t="s">
        <v>1577</v>
      </c>
      <c r="S698" s="24" t="e">
        <f>IF(LEN(R698=11),_xlfn.CONCAT(#REF!,"F",RIGHT(R698,2)),R698)</f>
        <v>#REF!</v>
      </c>
      <c r="T698" s="24"/>
      <c r="U698" s="24"/>
      <c r="V698" s="24"/>
    </row>
    <row r="699" spans="1:22" ht="21" hidden="1">
      <c r="A699" s="6" t="s">
        <v>1973</v>
      </c>
      <c r="B699" s="37" t="str">
        <f t="shared" si="4"/>
        <v>โครงการพัฒนาด้านการท่องเที่ยวและบริการ  กิจกรรมงานประเพณีแข่งขันเรือยาวจังหวัดพิจิตรชิงถ้วยพระราชทานพระบาทสมเด็จพระเจ้าอยู่หัว  ประจำปี 2565</v>
      </c>
      <c r="C699" s="6" t="s">
        <v>1974</v>
      </c>
      <c r="D699" s="6" t="s">
        <v>15</v>
      </c>
      <c r="E699" s="28">
        <v>2565</v>
      </c>
      <c r="F699" s="6" t="s">
        <v>1683</v>
      </c>
      <c r="G699" s="6" t="s">
        <v>120</v>
      </c>
      <c r="H699" s="6" t="s">
        <v>332</v>
      </c>
      <c r="I699" s="6" t="s">
        <v>161</v>
      </c>
      <c r="J699" s="6"/>
      <c r="K699" s="6" t="s">
        <v>162</v>
      </c>
      <c r="L699" s="6"/>
      <c r="M699" s="24"/>
      <c r="N699" s="24"/>
      <c r="O699" s="24"/>
      <c r="P699" s="24"/>
      <c r="Q699" s="24" t="s">
        <v>1975</v>
      </c>
      <c r="R699" s="6" t="s">
        <v>1930</v>
      </c>
      <c r="S699" s="24" t="e">
        <f>IF(LEN(R699=11),_xlfn.CONCAT(#REF!,"F",RIGHT(R699,2)),R699)</f>
        <v>#REF!</v>
      </c>
      <c r="T699" s="24"/>
      <c r="U699" s="24"/>
      <c r="V699" s="24"/>
    </row>
    <row r="700" spans="1:22" ht="21" hidden="1">
      <c r="A700" s="6" t="s">
        <v>1976</v>
      </c>
      <c r="B700" s="37" t="str">
        <f t="shared" si="4"/>
        <v>โครงการพัฒนาและเชื่อมโยงแหล่งท่องเที่ยวเชิงประวัติศาสตร์ และศาสนา กิจกรรมหลักส่งเสริมการตลาดด้านการท่องเที่ยวทางประวัติศาสตร์ ศาสนา และผลิตภัณฑ์ชุมชนด้วยเทคโนโลยี   (กิจกรรมย่อยที่ 2 จ้างเหมาจัดงานวีรชนค่ายบางระจัน)</v>
      </c>
      <c r="C700" s="6" t="s">
        <v>1977</v>
      </c>
      <c r="D700" s="6" t="s">
        <v>15</v>
      </c>
      <c r="E700" s="28">
        <v>2565</v>
      </c>
      <c r="F700" s="6" t="s">
        <v>1618</v>
      </c>
      <c r="G700" s="6" t="s">
        <v>1695</v>
      </c>
      <c r="H700" s="6" t="s">
        <v>437</v>
      </c>
      <c r="I700" s="6" t="s">
        <v>111</v>
      </c>
      <c r="J700" s="6"/>
      <c r="K700" s="6" t="s">
        <v>28</v>
      </c>
      <c r="L700" s="6"/>
      <c r="M700" s="24"/>
      <c r="N700" s="24"/>
      <c r="O700" s="24"/>
      <c r="P700" s="24"/>
      <c r="Q700" s="24" t="s">
        <v>1978</v>
      </c>
      <c r="R700" s="6" t="s">
        <v>1565</v>
      </c>
      <c r="S700" s="24" t="e">
        <f>IF(LEN(R700=11),_xlfn.CONCAT(#REF!,"F",RIGHT(R700,2)),R700)</f>
        <v>#REF!</v>
      </c>
      <c r="T700" s="24"/>
      <c r="U700" s="24"/>
      <c r="V700" s="24"/>
    </row>
    <row r="701" spans="1:22" ht="21" hidden="1">
      <c r="A701" s="6" t="s">
        <v>1979</v>
      </c>
      <c r="B701" s="37" t="str">
        <f t="shared" si="4"/>
        <v>เทศกาลกระบี่เมืองศิลปะ : Krabi Art Festival 2022</v>
      </c>
      <c r="C701" s="6" t="s">
        <v>1980</v>
      </c>
      <c r="D701" s="6" t="s">
        <v>15</v>
      </c>
      <c r="E701" s="28">
        <v>2565</v>
      </c>
      <c r="F701" s="6" t="s">
        <v>850</v>
      </c>
      <c r="G701" s="6" t="s">
        <v>1691</v>
      </c>
      <c r="H701" s="6" t="s">
        <v>348</v>
      </c>
      <c r="I701" s="6" t="s">
        <v>161</v>
      </c>
      <c r="J701" s="6"/>
      <c r="K701" s="6" t="s">
        <v>162</v>
      </c>
      <c r="L701" s="6"/>
      <c r="M701" s="24"/>
      <c r="N701" s="24"/>
      <c r="O701" s="24"/>
      <c r="P701" s="24"/>
      <c r="Q701" s="24" t="s">
        <v>1981</v>
      </c>
      <c r="R701" s="6" t="s">
        <v>1577</v>
      </c>
      <c r="S701" s="24" t="e">
        <f>IF(LEN(R701=11),_xlfn.CONCAT(#REF!,"F",RIGHT(R701,2)),R701)</f>
        <v>#REF!</v>
      </c>
      <c r="T701" s="24"/>
      <c r="U701" s="24"/>
      <c r="V701" s="24"/>
    </row>
    <row r="702" spans="1:22" ht="21" hidden="1">
      <c r="A702" s="6" t="s">
        <v>1982</v>
      </c>
      <c r="B702" s="41" t="s">
        <v>1983</v>
      </c>
      <c r="C702" s="6" t="s">
        <v>1983</v>
      </c>
      <c r="D702" s="6" t="s">
        <v>15</v>
      </c>
      <c r="E702" s="28">
        <v>2565</v>
      </c>
      <c r="F702" s="6" t="s">
        <v>1687</v>
      </c>
      <c r="G702" s="6" t="s">
        <v>120</v>
      </c>
      <c r="H702" s="6" t="s">
        <v>437</v>
      </c>
      <c r="I702" s="6" t="s">
        <v>111</v>
      </c>
      <c r="J702" s="6"/>
      <c r="K702" s="6" t="s">
        <v>28</v>
      </c>
      <c r="L702" s="6"/>
      <c r="M702" s="24"/>
      <c r="N702" s="24"/>
      <c r="O702" s="24"/>
      <c r="P702" s="24"/>
      <c r="Q702" s="26" t="s">
        <v>1984</v>
      </c>
      <c r="R702" s="6" t="s">
        <v>1569</v>
      </c>
      <c r="S702" s="24" t="e">
        <f>IF(LEN(R702=11),_xlfn.CONCAT(#REF!,"F",RIGHT(R702,2)),R702)</f>
        <v>#REF!</v>
      </c>
      <c r="T702" s="24"/>
      <c r="U702" s="24"/>
      <c r="V702" s="24"/>
    </row>
    <row r="703" spans="1:22" ht="21" hidden="1">
      <c r="A703" s="6" t="s">
        <v>1985</v>
      </c>
      <c r="B703" s="37" t="s">
        <v>1986</v>
      </c>
      <c r="C703" s="6" t="s">
        <v>1986</v>
      </c>
      <c r="D703" s="6" t="s">
        <v>15</v>
      </c>
      <c r="E703" s="28">
        <v>2565</v>
      </c>
      <c r="F703" s="6" t="s">
        <v>1683</v>
      </c>
      <c r="G703" s="6" t="s">
        <v>1623</v>
      </c>
      <c r="H703" s="6" t="s">
        <v>437</v>
      </c>
      <c r="I703" s="6" t="s">
        <v>111</v>
      </c>
      <c r="J703" s="6"/>
      <c r="K703" s="6" t="s">
        <v>28</v>
      </c>
      <c r="L703" s="6"/>
      <c r="M703" s="24"/>
      <c r="N703" s="24"/>
      <c r="O703" s="24"/>
      <c r="P703" s="24"/>
      <c r="Q703" s="26" t="s">
        <v>1987</v>
      </c>
      <c r="R703" s="6" t="s">
        <v>1947</v>
      </c>
      <c r="S703" s="24" t="e">
        <f>IF(LEN(R703=11),_xlfn.CONCAT(#REF!,"F",RIGHT(R703,2)),R703)</f>
        <v>#REF!</v>
      </c>
      <c r="T703" s="24"/>
      <c r="U703" s="24"/>
      <c r="V703" s="24"/>
    </row>
    <row r="704" spans="1:22" ht="21" hidden="1">
      <c r="A704" s="6" t="s">
        <v>1988</v>
      </c>
      <c r="B704" s="37" t="str">
        <f t="shared" ref="B704:B712" si="5">HYPERLINK(Q704,C704)</f>
        <v>ยกระดับการท่องเที่ยวชุมชนเพื่อการพัฒนาการท่องเที่ยวอย่างยั่งยืนของกลุ่มจังหวัดสบายดี</v>
      </c>
      <c r="C704" s="6" t="s">
        <v>1989</v>
      </c>
      <c r="D704" s="6" t="s">
        <v>15</v>
      </c>
      <c r="E704" s="28">
        <v>2565</v>
      </c>
      <c r="F704" s="6" t="s">
        <v>1552</v>
      </c>
      <c r="G704" s="6" t="s">
        <v>120</v>
      </c>
      <c r="H704" s="6" t="s">
        <v>795</v>
      </c>
      <c r="I704" s="6" t="s">
        <v>796</v>
      </c>
      <c r="J704" s="6"/>
      <c r="K704" s="6" t="s">
        <v>28</v>
      </c>
      <c r="L704" s="6"/>
      <c r="M704" s="24"/>
      <c r="N704" s="24"/>
      <c r="O704" s="24"/>
      <c r="P704" s="24"/>
      <c r="Q704" s="24" t="s">
        <v>1990</v>
      </c>
      <c r="R704" s="6" t="s">
        <v>1569</v>
      </c>
      <c r="S704" s="24" t="e">
        <f>IF(LEN(R704=11),_xlfn.CONCAT(#REF!,"F",RIGHT(R704,2)),R704)</f>
        <v>#REF!</v>
      </c>
      <c r="T704" s="24"/>
      <c r="U704" s="24"/>
      <c r="V704" s="24"/>
    </row>
    <row r="705" spans="1:22" ht="21" hidden="1">
      <c r="A705" s="6" t="s">
        <v>1991</v>
      </c>
      <c r="B705" s="37" t="str">
        <f t="shared" si="5"/>
        <v>โครงการเสริมสร้างภาพลักษณ์จังหวัดยะลา</v>
      </c>
      <c r="C705" s="6" t="s">
        <v>1206</v>
      </c>
      <c r="D705" s="6" t="s">
        <v>15</v>
      </c>
      <c r="E705" s="28">
        <v>2565</v>
      </c>
      <c r="F705" s="6" t="s">
        <v>1552</v>
      </c>
      <c r="G705" s="6" t="s">
        <v>120</v>
      </c>
      <c r="H705" s="6"/>
      <c r="I705" s="6" t="s">
        <v>1207</v>
      </c>
      <c r="J705" s="6"/>
      <c r="K705" s="6" t="s">
        <v>134</v>
      </c>
      <c r="L705" s="6"/>
      <c r="M705" s="24"/>
      <c r="N705" s="24"/>
      <c r="O705" s="24"/>
      <c r="P705" s="24"/>
      <c r="Q705" s="24" t="s">
        <v>1992</v>
      </c>
      <c r="R705" s="6" t="s">
        <v>1930</v>
      </c>
      <c r="S705" s="24" t="e">
        <f>IF(LEN(R705=11),_xlfn.CONCAT(#REF!,"F",RIGHT(R705,2)),R705)</f>
        <v>#REF!</v>
      </c>
      <c r="T705" s="24"/>
      <c r="U705" s="24"/>
      <c r="V705" s="24"/>
    </row>
    <row r="706" spans="1:22" ht="21" hidden="1">
      <c r="A706" s="6" t="s">
        <v>1993</v>
      </c>
      <c r="B706" s="37" t="str">
        <f t="shared" si="5"/>
        <v>พัฒนาศักยภาพแหล่งท่องเที่ยวชุมพรสู่มาตรฐานสากล</v>
      </c>
      <c r="C706" s="6" t="s">
        <v>1994</v>
      </c>
      <c r="D706" s="6" t="s">
        <v>15</v>
      </c>
      <c r="E706" s="28">
        <v>2565</v>
      </c>
      <c r="F706" s="6" t="s">
        <v>1552</v>
      </c>
      <c r="G706" s="6" t="s">
        <v>120</v>
      </c>
      <c r="H706" s="6" t="s">
        <v>1995</v>
      </c>
      <c r="I706" s="6" t="s">
        <v>289</v>
      </c>
      <c r="J706" s="6"/>
      <c r="K706" s="6" t="s">
        <v>96</v>
      </c>
      <c r="L706" s="6"/>
      <c r="M706" s="24"/>
      <c r="N706" s="24"/>
      <c r="O706" s="24"/>
      <c r="P706" s="24"/>
      <c r="Q706" s="24" t="s">
        <v>1996</v>
      </c>
      <c r="R706" s="6" t="s">
        <v>1569</v>
      </c>
      <c r="S706" s="24" t="e">
        <f>IF(LEN(R706=11),_xlfn.CONCAT(#REF!,"F",RIGHT(R706,2)),R706)</f>
        <v>#REF!</v>
      </c>
      <c r="T706" s="24"/>
      <c r="U706" s="24"/>
      <c r="V706" s="24"/>
    </row>
    <row r="707" spans="1:22" ht="21" hidden="1">
      <c r="A707" s="6" t="s">
        <v>1997</v>
      </c>
      <c r="B707" s="37" t="str">
        <f t="shared" si="5"/>
        <v>ส่งเสริมและพัฒนาการท่องเที่ยว</v>
      </c>
      <c r="C707" s="6" t="s">
        <v>264</v>
      </c>
      <c r="D707" s="6" t="s">
        <v>15</v>
      </c>
      <c r="E707" s="28">
        <v>2565</v>
      </c>
      <c r="F707" s="6" t="s">
        <v>1552</v>
      </c>
      <c r="G707" s="6" t="s">
        <v>120</v>
      </c>
      <c r="H707" s="6" t="s">
        <v>1250</v>
      </c>
      <c r="I707" s="6" t="s">
        <v>796</v>
      </c>
      <c r="J707" s="6"/>
      <c r="K707" s="6" t="s">
        <v>28</v>
      </c>
      <c r="L707" s="6"/>
      <c r="M707" s="24"/>
      <c r="N707" s="24"/>
      <c r="O707" s="24"/>
      <c r="P707" s="24"/>
      <c r="Q707" s="24" t="s">
        <v>1998</v>
      </c>
      <c r="R707" s="6" t="s">
        <v>1584</v>
      </c>
      <c r="S707" s="24" t="e">
        <f>IF(LEN(R707=11),_xlfn.CONCAT(#REF!,"F",RIGHT(R707,2)),R707)</f>
        <v>#REF!</v>
      </c>
      <c r="T707" s="24"/>
      <c r="U707" s="24"/>
      <c r="V707" s="24"/>
    </row>
    <row r="708" spans="1:22" ht="21" hidden="1">
      <c r="A708" s="6" t="s">
        <v>1999</v>
      </c>
      <c r="B708" s="37" t="str">
        <f t="shared" si="5"/>
        <v>เปิดพื้นที่สร้างสรรค์สู่การท่องเที่ยวทางวัฒนธรรมวิถีลุ่มภู</v>
      </c>
      <c r="C708" s="6" t="s">
        <v>1374</v>
      </c>
      <c r="D708" s="6" t="s">
        <v>15</v>
      </c>
      <c r="E708" s="28">
        <v>2565</v>
      </c>
      <c r="F708" s="6" t="s">
        <v>1598</v>
      </c>
      <c r="G708" s="6" t="s">
        <v>120</v>
      </c>
      <c r="H708" s="6" t="s">
        <v>537</v>
      </c>
      <c r="I708" s="6" t="s">
        <v>161</v>
      </c>
      <c r="J708" s="6"/>
      <c r="K708" s="6" t="s">
        <v>162</v>
      </c>
      <c r="L708" s="6"/>
      <c r="M708" s="24"/>
      <c r="N708" s="24"/>
      <c r="O708" s="24"/>
      <c r="P708" s="24"/>
      <c r="Q708" s="24" t="s">
        <v>2000</v>
      </c>
      <c r="R708" s="6" t="s">
        <v>1577</v>
      </c>
      <c r="S708" s="24" t="e">
        <f>IF(LEN(R708=11),_xlfn.CONCAT(#REF!,"F",RIGHT(R708,2)),R708)</f>
        <v>#REF!</v>
      </c>
      <c r="T708" s="24"/>
      <c r="U708" s="24"/>
      <c r="V708" s="24"/>
    </row>
    <row r="709" spans="1:22" ht="21" hidden="1">
      <c r="A709" s="6" t="s">
        <v>2001</v>
      </c>
      <c r="B709" s="37" t="str">
        <f t="shared" si="5"/>
        <v>พัฒนาโครงสร้างพื้นฐานในแหล่งท่องเที่ยว  และสิ่งอำนวยความสะดวกด้านการท่องเที่ยวในปราจันสระตรานคร  ทางหลวงหมายเลข 3153  ตอน จันทบุรี - ท่าใหม่  อำเภอเมืองจันทบุรี  จังหวัดจันทบุรี</v>
      </c>
      <c r="C709" s="6" t="s">
        <v>2002</v>
      </c>
      <c r="D709" s="6" t="s">
        <v>15</v>
      </c>
      <c r="E709" s="28">
        <v>2565</v>
      </c>
      <c r="F709" s="6" t="s">
        <v>1598</v>
      </c>
      <c r="G709" s="6" t="s">
        <v>1692</v>
      </c>
      <c r="H709" s="6" t="s">
        <v>525</v>
      </c>
      <c r="I709" s="6" t="s">
        <v>447</v>
      </c>
      <c r="J709" s="6"/>
      <c r="K709" s="6" t="s">
        <v>399</v>
      </c>
      <c r="L709" s="6"/>
      <c r="M709" s="24"/>
      <c r="N709" s="24"/>
      <c r="O709" s="24"/>
      <c r="P709" s="24"/>
      <c r="Q709" s="24" t="s">
        <v>2003</v>
      </c>
      <c r="R709" s="6" t="s">
        <v>1554</v>
      </c>
      <c r="S709" s="24" t="e">
        <f>IF(LEN(R709=11),_xlfn.CONCAT(#REF!,"F",RIGHT(R709,2)),R709)</f>
        <v>#REF!</v>
      </c>
      <c r="T709" s="24"/>
      <c r="U709" s="24"/>
      <c r="V709" s="24"/>
    </row>
    <row r="710" spans="1:22" ht="21" hidden="1">
      <c r="A710" s="6" t="s">
        <v>2004</v>
      </c>
      <c r="B710" s="37" t="str">
        <f t="shared" si="5"/>
        <v>พัฒนาศักยภาพการท่องเที่ยวชุมพรสู่มาตรฐานสากล</v>
      </c>
      <c r="C710" s="6" t="s">
        <v>1228</v>
      </c>
      <c r="D710" s="6" t="s">
        <v>15</v>
      </c>
      <c r="E710" s="28">
        <v>2565</v>
      </c>
      <c r="F710" s="6" t="s">
        <v>1598</v>
      </c>
      <c r="G710" s="6" t="s">
        <v>1623</v>
      </c>
      <c r="H710" s="6"/>
      <c r="I710" s="6" t="s">
        <v>1229</v>
      </c>
      <c r="J710" s="6"/>
      <c r="K710" s="6" t="s">
        <v>134</v>
      </c>
      <c r="L710" s="6"/>
      <c r="M710" s="24"/>
      <c r="N710" s="24"/>
      <c r="O710" s="24"/>
      <c r="P710" s="24"/>
      <c r="Q710" s="24" t="s">
        <v>2005</v>
      </c>
      <c r="R710" s="6" t="s">
        <v>1584</v>
      </c>
      <c r="S710" s="24" t="e">
        <f>IF(LEN(R710=11),_xlfn.CONCAT(#REF!,"F",RIGHT(R710,2)),R710)</f>
        <v>#REF!</v>
      </c>
      <c r="T710" s="24"/>
      <c r="U710" s="24"/>
      <c r="V710" s="24"/>
    </row>
    <row r="711" spans="1:22" ht="21" hidden="1">
      <c r="A711" s="6" t="s">
        <v>2006</v>
      </c>
      <c r="B711" s="37" t="str">
        <f t="shared" si="5"/>
        <v>การพัฒนาศักยภาพบุคลากรด้านการท่องเที่ยว  อบรมเชิงปฏิบัติการเยาวชนคนสร้างศิลปะร่วมสมัยนครชัยบุรินทร์</v>
      </c>
      <c r="C711" s="6" t="s">
        <v>2007</v>
      </c>
      <c r="D711" s="6" t="s">
        <v>15</v>
      </c>
      <c r="E711" s="28">
        <v>2565</v>
      </c>
      <c r="F711" s="6" t="s">
        <v>1552</v>
      </c>
      <c r="G711" s="6" t="s">
        <v>120</v>
      </c>
      <c r="H711" s="6" t="s">
        <v>363</v>
      </c>
      <c r="I711" s="6" t="s">
        <v>161</v>
      </c>
      <c r="J711" s="6"/>
      <c r="K711" s="6" t="s">
        <v>162</v>
      </c>
      <c r="L711" s="6"/>
      <c r="M711" s="24"/>
      <c r="N711" s="24"/>
      <c r="O711" s="24"/>
      <c r="P711" s="24"/>
      <c r="Q711" s="24" t="s">
        <v>2008</v>
      </c>
      <c r="R711" s="6" t="s">
        <v>1577</v>
      </c>
      <c r="S711" s="24" t="e">
        <f>IF(LEN(R711=11),_xlfn.CONCAT(#REF!,"F",RIGHT(R711,2)),R711)</f>
        <v>#REF!</v>
      </c>
      <c r="T711" s="24"/>
      <c r="U711" s="24"/>
      <c r="V711" s="24"/>
    </row>
    <row r="712" spans="1:22" ht="21" hidden="1">
      <c r="A712" s="6" t="s">
        <v>2009</v>
      </c>
      <c r="B712" s="37" t="str">
        <f t="shared" si="5"/>
        <v>ปรับปรุงถนนลาดยางเดิมเป็นถนนคอนกรีตเสริมเหล็กทางเข้าแหล่งโบราณคดีหนองราชวัตร หมู่ที่ 8 บ้านหนองเปล้า ตำบลหนองราชวัตร อำเภอหนองหญ้าไซ จังหวัดสุพรรณบุรี ผิวจราจรกว้าง 5.00 เมตร ระยะทาง 0.550 กิโลเมตร หนา 0.15 เมตร</v>
      </c>
      <c r="C712" s="6" t="s">
        <v>2010</v>
      </c>
      <c r="D712" s="6" t="s">
        <v>15</v>
      </c>
      <c r="E712" s="28">
        <v>2565</v>
      </c>
      <c r="F712" s="6" t="s">
        <v>1552</v>
      </c>
      <c r="G712" s="6" t="s">
        <v>120</v>
      </c>
      <c r="H712" s="6" t="s">
        <v>451</v>
      </c>
      <c r="I712" s="6" t="s">
        <v>398</v>
      </c>
      <c r="J712" s="6"/>
      <c r="K712" s="6" t="s">
        <v>399</v>
      </c>
      <c r="L712" s="6"/>
      <c r="M712" s="24"/>
      <c r="N712" s="24"/>
      <c r="O712" s="24"/>
      <c r="P712" s="24"/>
      <c r="Q712" s="24" t="s">
        <v>2011</v>
      </c>
      <c r="R712" s="6" t="s">
        <v>1584</v>
      </c>
      <c r="S712" s="24" t="e">
        <f>IF(LEN(R712=11),_xlfn.CONCAT(#REF!,"F",RIGHT(R712,2)),R712)</f>
        <v>#REF!</v>
      </c>
      <c r="T712" s="24"/>
      <c r="U712" s="24"/>
      <c r="V712" s="24"/>
    </row>
    <row r="713" spans="1:22" ht="21" hidden="1">
      <c r="A713" s="6" t="s">
        <v>2012</v>
      </c>
      <c r="B713" s="37" t="s">
        <v>2013</v>
      </c>
      <c r="C713" s="6" t="s">
        <v>2013</v>
      </c>
      <c r="D713" s="6" t="s">
        <v>15</v>
      </c>
      <c r="E713" s="28">
        <v>2565</v>
      </c>
      <c r="F713" s="6" t="s">
        <v>1552</v>
      </c>
      <c r="G713" s="6" t="s">
        <v>120</v>
      </c>
      <c r="H713" s="6" t="s">
        <v>2014</v>
      </c>
      <c r="I713" s="6" t="s">
        <v>398</v>
      </c>
      <c r="J713" s="6"/>
      <c r="K713" s="6" t="s">
        <v>399</v>
      </c>
      <c r="L713" s="6"/>
      <c r="M713" s="24"/>
      <c r="N713" s="24"/>
      <c r="O713" s="24"/>
      <c r="P713" s="24"/>
      <c r="Q713" s="26" t="s">
        <v>2015</v>
      </c>
      <c r="R713" s="6" t="s">
        <v>1569</v>
      </c>
      <c r="S713" s="24" t="e">
        <f>IF(LEN(R713=11),_xlfn.CONCAT(#REF!,"F",RIGHT(R713,2)),R713)</f>
        <v>#REF!</v>
      </c>
      <c r="T713" s="24"/>
      <c r="U713" s="24"/>
      <c r="V713" s="24"/>
    </row>
    <row r="714" spans="1:22" ht="21" hidden="1">
      <c r="A714" s="6" t="s">
        <v>2016</v>
      </c>
      <c r="B714" s="37" t="str">
        <f>HYPERLINK(Q714,C714)</f>
        <v>กิจกรรมแข่งขันเรือยาวประเพณีจังหวัดพระนครศรีอยุธยา</v>
      </c>
      <c r="C714" s="6" t="s">
        <v>2017</v>
      </c>
      <c r="D714" s="6" t="s">
        <v>15</v>
      </c>
      <c r="E714" s="28">
        <v>2565</v>
      </c>
      <c r="F714" s="6" t="s">
        <v>1618</v>
      </c>
      <c r="G714" s="6" t="s">
        <v>120</v>
      </c>
      <c r="H714" s="6" t="s">
        <v>417</v>
      </c>
      <c r="I714" s="6" t="s">
        <v>161</v>
      </c>
      <c r="J714" s="6"/>
      <c r="K714" s="6" t="s">
        <v>162</v>
      </c>
      <c r="L714" s="6"/>
      <c r="M714" s="24"/>
      <c r="N714" s="24"/>
      <c r="O714" s="24"/>
      <c r="P714" s="24"/>
      <c r="Q714" s="24" t="s">
        <v>2018</v>
      </c>
      <c r="R714" s="6" t="s">
        <v>1569</v>
      </c>
      <c r="S714" s="24" t="e">
        <f>IF(LEN(R714=11),_xlfn.CONCAT(#REF!,"F",RIGHT(R714,2)),R714)</f>
        <v>#REF!</v>
      </c>
      <c r="T714" s="24"/>
      <c r="U714" s="24"/>
      <c r="V714" s="24"/>
    </row>
    <row r="715" spans="1:22" ht="21" hidden="1">
      <c r="A715" s="6" t="s">
        <v>2019</v>
      </c>
      <c r="B715" s="37" t="str">
        <f>HYPERLINK(Q715,C715)</f>
        <v>โครงการส่งเสริมและพัฒนาภาคการท่องเที่ยวและบริการ โครงการย่อย ส่งเสริมการจัดงานประเพณีระดับจังหวัด กิจกรรมหลัก ส่งเสริม การจัดงานประเพณีระดับจังหวัด กิจกรรมย่อย ค่าจ้างเหมาจัดงานประเพณี ตักบาตรข้าวต้มลูกโยน</v>
      </c>
      <c r="C715" s="6" t="s">
        <v>2020</v>
      </c>
      <c r="D715" s="6" t="s">
        <v>15</v>
      </c>
      <c r="E715" s="28">
        <v>2565</v>
      </c>
      <c r="F715" s="6" t="s">
        <v>1552</v>
      </c>
      <c r="G715" s="6" t="s">
        <v>120</v>
      </c>
      <c r="H715" s="6" t="s">
        <v>650</v>
      </c>
      <c r="I715" s="6" t="s">
        <v>161</v>
      </c>
      <c r="J715" s="6"/>
      <c r="K715" s="6" t="s">
        <v>162</v>
      </c>
      <c r="L715" s="6"/>
      <c r="M715" s="24"/>
      <c r="N715" s="24"/>
      <c r="O715" s="24"/>
      <c r="P715" s="24"/>
      <c r="Q715" s="24" t="s">
        <v>2021</v>
      </c>
      <c r="R715" s="6" t="s">
        <v>1565</v>
      </c>
      <c r="S715" s="24" t="e">
        <f>IF(LEN(R715=11),_xlfn.CONCAT(#REF!,"F",RIGHT(R715,2)),R715)</f>
        <v>#REF!</v>
      </c>
      <c r="T715" s="24"/>
      <c r="U715" s="24"/>
      <c r="V715" s="24"/>
    </row>
    <row r="716" spans="1:22" ht="21" hidden="1">
      <c r="A716" s="6" t="s">
        <v>2022</v>
      </c>
      <c r="B716" s="37" t="str">
        <f>HYPERLINK(Q716,C716)</f>
        <v>โครงการส่งเสริมและพัฒนาภาคการท่องเที่ยวและบริการ โครงการย่อย ส่งเสริมการจัดงานประเพณีระดับจังหวัด กิจกรรมหลัก ส่งเสริม การจัดงานประเพณีระดับจังหวัด กิจกรรมย่อย ค่าจ้างเหมาจัดงานประเพณี ตักบาตรดอกเข้าพรรษาและถวายเทียนพระราชทานจังหวัดสระบุรี</v>
      </c>
      <c r="C716" s="6" t="s">
        <v>2023</v>
      </c>
      <c r="D716" s="6" t="s">
        <v>15</v>
      </c>
      <c r="E716" s="28">
        <v>2565</v>
      </c>
      <c r="F716" s="6" t="s">
        <v>1552</v>
      </c>
      <c r="G716" s="6" t="s">
        <v>120</v>
      </c>
      <c r="H716" s="6" t="s">
        <v>650</v>
      </c>
      <c r="I716" s="6" t="s">
        <v>161</v>
      </c>
      <c r="J716" s="6"/>
      <c r="K716" s="6" t="s">
        <v>162</v>
      </c>
      <c r="L716" s="6"/>
      <c r="M716" s="24"/>
      <c r="N716" s="24"/>
      <c r="O716" s="24"/>
      <c r="P716" s="24"/>
      <c r="Q716" s="24" t="s">
        <v>2024</v>
      </c>
      <c r="R716" s="6" t="s">
        <v>1565</v>
      </c>
      <c r="S716" s="24" t="e">
        <f>IF(LEN(R716=11),_xlfn.CONCAT(#REF!,"F",RIGHT(R716,2)),R716)</f>
        <v>#REF!</v>
      </c>
      <c r="T716" s="24"/>
      <c r="U716" s="24"/>
      <c r="V716" s="24"/>
    </row>
    <row r="717" spans="1:22" ht="21" hidden="1">
      <c r="A717" s="6" t="s">
        <v>2025</v>
      </c>
      <c r="B717" s="37" t="str">
        <f>HYPERLINK(Q717,C717)</f>
        <v>โครงการส่งเสริมศิลปวัฒนธรรมเพื่อการท่องเที่ยว งานอนุสรณ์ดอนเจดีย์จังหวัดสุพรรณบุรี</v>
      </c>
      <c r="C717" s="6" t="s">
        <v>2026</v>
      </c>
      <c r="D717" s="6" t="s">
        <v>15</v>
      </c>
      <c r="E717" s="28">
        <v>2565</v>
      </c>
      <c r="F717" s="6" t="s">
        <v>1552</v>
      </c>
      <c r="G717" s="6" t="s">
        <v>120</v>
      </c>
      <c r="H717" s="6" t="s">
        <v>205</v>
      </c>
      <c r="I717" s="6" t="s">
        <v>206</v>
      </c>
      <c r="J717" s="6"/>
      <c r="K717" s="6" t="s">
        <v>96</v>
      </c>
      <c r="L717" s="6"/>
      <c r="M717" s="24"/>
      <c r="N717" s="24"/>
      <c r="O717" s="24"/>
      <c r="P717" s="24"/>
      <c r="Q717" s="24" t="s">
        <v>2027</v>
      </c>
      <c r="R717" s="6" t="s">
        <v>1565</v>
      </c>
      <c r="S717" s="24" t="e">
        <f>IF(LEN(R717=11),_xlfn.CONCAT(#REF!,"F",RIGHT(R717,2)),R717)</f>
        <v>#REF!</v>
      </c>
      <c r="T717" s="24"/>
      <c r="U717" s="24"/>
      <c r="V717" s="24"/>
    </row>
    <row r="718" spans="1:22" ht="21" hidden="1">
      <c r="A718" s="6" t="s">
        <v>2028</v>
      </c>
      <c r="B718" s="37" t="str">
        <f>HYPERLINK(Q718,C718)</f>
        <v>โครงการส่งเสริมการท่องเที่ยวจังหวัดสุพรรณบุรี</v>
      </c>
      <c r="C718" s="6" t="s">
        <v>204</v>
      </c>
      <c r="D718" s="6" t="s">
        <v>15</v>
      </c>
      <c r="E718" s="28">
        <v>2565</v>
      </c>
      <c r="F718" s="6" t="s">
        <v>1552</v>
      </c>
      <c r="G718" s="6" t="s">
        <v>120</v>
      </c>
      <c r="H718" s="6" t="s">
        <v>205</v>
      </c>
      <c r="I718" s="6" t="s">
        <v>206</v>
      </c>
      <c r="J718" s="6"/>
      <c r="K718" s="6" t="s">
        <v>96</v>
      </c>
      <c r="L718" s="6"/>
      <c r="M718" s="24"/>
      <c r="N718" s="24"/>
      <c r="O718" s="24"/>
      <c r="P718" s="24"/>
      <c r="Q718" s="24" t="s">
        <v>2029</v>
      </c>
      <c r="R718" s="6" t="s">
        <v>1565</v>
      </c>
      <c r="S718" s="24" t="e">
        <f>IF(LEN(R718=11),_xlfn.CONCAT(#REF!,"F",RIGHT(R718,2)),R718)</f>
        <v>#REF!</v>
      </c>
      <c r="T718" s="24"/>
      <c r="U718" s="24"/>
      <c r="V718" s="24"/>
    </row>
    <row r="719" spans="1:22" ht="21" hidden="1">
      <c r="A719" s="6" t="s">
        <v>2030</v>
      </c>
      <c r="B719" s="38" t="s">
        <v>2031</v>
      </c>
      <c r="C719" s="6" t="s">
        <v>2031</v>
      </c>
      <c r="D719" s="6" t="s">
        <v>15</v>
      </c>
      <c r="E719" s="28">
        <v>2565</v>
      </c>
      <c r="F719" s="6" t="s">
        <v>1552</v>
      </c>
      <c r="G719" s="6" t="s">
        <v>120</v>
      </c>
      <c r="H719" s="6" t="s">
        <v>2032</v>
      </c>
      <c r="I719" s="6" t="s">
        <v>289</v>
      </c>
      <c r="J719" s="6"/>
      <c r="K719" s="6" t="s">
        <v>96</v>
      </c>
      <c r="L719" s="6"/>
      <c r="M719" s="24"/>
      <c r="N719" s="24"/>
      <c r="O719" s="24"/>
      <c r="P719" s="24"/>
      <c r="Q719" s="25" t="s">
        <v>2033</v>
      </c>
      <c r="R719" s="6" t="s">
        <v>1584</v>
      </c>
      <c r="S719" s="24" t="e">
        <f>IF(LEN(R719=11),_xlfn.CONCAT(#REF!,"F",RIGHT(R719,2)),R719)</f>
        <v>#REF!</v>
      </c>
      <c r="T719" s="24"/>
      <c r="U719" s="24"/>
      <c r="V719" s="24"/>
    </row>
    <row r="720" spans="1:22" ht="21" hidden="1">
      <c r="A720" s="6" t="s">
        <v>2034</v>
      </c>
      <c r="B720" s="37" t="str">
        <f t="shared" ref="B720:B751" si="6">HYPERLINK(Q720,C720)</f>
        <v>โครงการพัฒนาและส่งเสริมการท่องเที่ยวเชิงประวัติศาสตร์และวัฒนธรรม ตามแนวคิดเศรษฐกิจสร้างสรรค์</v>
      </c>
      <c r="C720" s="6" t="s">
        <v>2035</v>
      </c>
      <c r="D720" s="6" t="s">
        <v>15</v>
      </c>
      <c r="E720" s="28">
        <v>2565</v>
      </c>
      <c r="F720" s="6" t="s">
        <v>1552</v>
      </c>
      <c r="G720" s="6" t="s">
        <v>120</v>
      </c>
      <c r="H720" s="6"/>
      <c r="I720" s="6" t="s">
        <v>1269</v>
      </c>
      <c r="J720" s="6"/>
      <c r="K720" s="6" t="s">
        <v>134</v>
      </c>
      <c r="L720" s="6"/>
      <c r="M720" s="24"/>
      <c r="N720" s="24"/>
      <c r="O720" s="24"/>
      <c r="P720" s="24"/>
      <c r="Q720" s="24" t="s">
        <v>2036</v>
      </c>
      <c r="R720" s="6" t="s">
        <v>1721</v>
      </c>
      <c r="S720" s="24" t="e">
        <f>IF(LEN(R720=11),_xlfn.CONCAT(#REF!,"F",RIGHT(R720,2)),R720)</f>
        <v>#REF!</v>
      </c>
      <c r="T720" s="24"/>
      <c r="U720" s="24"/>
      <c r="V720" s="24"/>
    </row>
    <row r="721" spans="1:22" ht="21" hidden="1">
      <c r="A721" s="6" t="s">
        <v>2037</v>
      </c>
      <c r="B721" s="37" t="str">
        <f t="shared" si="6"/>
        <v>ค่าใช้จ่ายในการดำเนินงานสร้างสรรค์ผลิตภัณฑ์วัฒนธรรมไทย</v>
      </c>
      <c r="C721" s="6" t="s">
        <v>2038</v>
      </c>
      <c r="D721" s="6" t="s">
        <v>15</v>
      </c>
      <c r="E721" s="28">
        <v>2565</v>
      </c>
      <c r="F721" s="6" t="s">
        <v>1552</v>
      </c>
      <c r="G721" s="6" t="s">
        <v>120</v>
      </c>
      <c r="H721" s="6" t="s">
        <v>721</v>
      </c>
      <c r="I721" s="6" t="s">
        <v>161</v>
      </c>
      <c r="J721" s="6"/>
      <c r="K721" s="6" t="s">
        <v>162</v>
      </c>
      <c r="L721" s="6"/>
      <c r="M721" s="24"/>
      <c r="N721" s="24"/>
      <c r="O721" s="24"/>
      <c r="P721" s="24"/>
      <c r="Q721" s="24" t="s">
        <v>2039</v>
      </c>
      <c r="R721" s="6" t="s">
        <v>1930</v>
      </c>
      <c r="S721" s="24" t="e">
        <f>IF(LEN(R721=11),_xlfn.CONCAT(#REF!,"F",RIGHT(R721,2)),R721)</f>
        <v>#REF!</v>
      </c>
      <c r="T721" s="24"/>
      <c r="U721" s="24"/>
      <c r="V721" s="24"/>
    </row>
    <row r="722" spans="1:22" ht="21" hidden="1">
      <c r="A722" s="6" t="s">
        <v>2040</v>
      </c>
      <c r="B722" s="37" t="str">
        <f t="shared" si="6"/>
        <v>โครงการหนองคายเมืองแห่งการท่องเที่ยว (The city of tourism)</v>
      </c>
      <c r="C722" s="6" t="s">
        <v>1367</v>
      </c>
      <c r="D722" s="6" t="s">
        <v>15</v>
      </c>
      <c r="E722" s="28">
        <v>2565</v>
      </c>
      <c r="F722" s="6" t="s">
        <v>1552</v>
      </c>
      <c r="G722" s="6" t="s">
        <v>120</v>
      </c>
      <c r="H722" s="6"/>
      <c r="I722" s="6" t="s">
        <v>209</v>
      </c>
      <c r="J722" s="6"/>
      <c r="K722" s="6" t="s">
        <v>134</v>
      </c>
      <c r="L722" s="6"/>
      <c r="M722" s="24"/>
      <c r="N722" s="24"/>
      <c r="O722" s="24"/>
      <c r="P722" s="24"/>
      <c r="Q722" s="24" t="s">
        <v>2041</v>
      </c>
      <c r="R722" s="6" t="s">
        <v>1584</v>
      </c>
      <c r="S722" s="24" t="e">
        <f>IF(LEN(R722=11),_xlfn.CONCAT(#REF!,"F",RIGHT(R722,2)),R722)</f>
        <v>#REF!</v>
      </c>
      <c r="T722" s="24"/>
      <c r="U722" s="24"/>
      <c r="V722" s="24"/>
    </row>
    <row r="723" spans="1:22" ht="21" hidden="1">
      <c r="A723" s="6" t="s">
        <v>2042</v>
      </c>
      <c r="B723" s="37" t="str">
        <f t="shared" si="6"/>
        <v>โครงการพัฒนาและส่งเสริมการท่องเที่ยวตามอารยะรรมอีสานใต้</v>
      </c>
      <c r="C723" s="6" t="s">
        <v>2043</v>
      </c>
      <c r="D723" s="6" t="s">
        <v>15</v>
      </c>
      <c r="E723" s="28">
        <v>2565</v>
      </c>
      <c r="F723" s="6" t="s">
        <v>1552</v>
      </c>
      <c r="G723" s="6" t="s">
        <v>120</v>
      </c>
      <c r="H723" s="6" t="s">
        <v>568</v>
      </c>
      <c r="I723" s="6" t="s">
        <v>161</v>
      </c>
      <c r="J723" s="6"/>
      <c r="K723" s="6" t="s">
        <v>162</v>
      </c>
      <c r="L723" s="6"/>
      <c r="M723" s="24"/>
      <c r="N723" s="24"/>
      <c r="O723" s="24"/>
      <c r="P723" s="24"/>
      <c r="Q723" s="24" t="s">
        <v>2044</v>
      </c>
      <c r="R723" s="6" t="s">
        <v>1577</v>
      </c>
      <c r="S723" s="24" t="e">
        <f>IF(LEN(R723=11),_xlfn.CONCAT(#REF!,"F",RIGHT(R723,2)),R723)</f>
        <v>#REF!</v>
      </c>
      <c r="T723" s="24"/>
      <c r="U723" s="24"/>
      <c r="V723" s="24"/>
    </row>
    <row r="724" spans="1:22" ht="21" hidden="1">
      <c r="A724" s="6" t="s">
        <v>2045</v>
      </c>
      <c r="B724" s="37" t="str">
        <f t="shared" si="6"/>
        <v>ยอยศยิ่งฟ้าอยุธยามรดกโลก</v>
      </c>
      <c r="C724" s="6" t="s">
        <v>1279</v>
      </c>
      <c r="D724" s="6" t="s">
        <v>15</v>
      </c>
      <c r="E724" s="28">
        <v>2565</v>
      </c>
      <c r="F724" s="6" t="s">
        <v>850</v>
      </c>
      <c r="G724" s="6" t="s">
        <v>1133</v>
      </c>
      <c r="H724" s="6" t="s">
        <v>296</v>
      </c>
      <c r="I724" s="6" t="s">
        <v>206</v>
      </c>
      <c r="J724" s="6"/>
      <c r="K724" s="6" t="s">
        <v>96</v>
      </c>
      <c r="L724" s="6"/>
      <c r="M724" s="24"/>
      <c r="N724" s="24"/>
      <c r="O724" s="24"/>
      <c r="P724" s="24"/>
      <c r="Q724" s="24" t="s">
        <v>2046</v>
      </c>
      <c r="R724" s="6" t="s">
        <v>1565</v>
      </c>
      <c r="S724" s="24" t="e">
        <f>IF(LEN(R724=11),_xlfn.CONCAT(#REF!,"F",RIGHT(R724,2)),R724)</f>
        <v>#REF!</v>
      </c>
      <c r="T724" s="24"/>
      <c r="U724" s="24"/>
      <c r="V724" s="24"/>
    </row>
    <row r="725" spans="1:22" ht="21" hidden="1">
      <c r="A725" s="6" t="s">
        <v>2047</v>
      </c>
      <c r="B725" s="37" t="str">
        <f t="shared" si="6"/>
        <v>มหกรรมวัฒนธรรมรัตนโกสินทร์</v>
      </c>
      <c r="C725" s="6" t="s">
        <v>2048</v>
      </c>
      <c r="D725" s="6" t="s">
        <v>15</v>
      </c>
      <c r="E725" s="28">
        <v>2565</v>
      </c>
      <c r="F725" s="6" t="s">
        <v>1552</v>
      </c>
      <c r="G725" s="6" t="s">
        <v>120</v>
      </c>
      <c r="H725" s="6" t="s">
        <v>721</v>
      </c>
      <c r="I725" s="6" t="s">
        <v>161</v>
      </c>
      <c r="J725" s="6"/>
      <c r="K725" s="6" t="s">
        <v>162</v>
      </c>
      <c r="L725" s="6"/>
      <c r="M725" s="24"/>
      <c r="N725" s="24"/>
      <c r="O725" s="24"/>
      <c r="P725" s="24"/>
      <c r="Q725" s="24" t="s">
        <v>2049</v>
      </c>
      <c r="R725" s="6" t="s">
        <v>1577</v>
      </c>
      <c r="S725" s="24" t="e">
        <f>IF(LEN(R725=11),_xlfn.CONCAT(#REF!,"F",RIGHT(R725,2)),R725)</f>
        <v>#REF!</v>
      </c>
      <c r="T725" s="24"/>
      <c r="U725" s="24"/>
      <c r="V725" s="24"/>
    </row>
    <row r="726" spans="1:22" ht="21" hidden="1">
      <c r="A726" s="6" t="s">
        <v>2050</v>
      </c>
      <c r="B726" s="37" t="str">
        <f t="shared" si="6"/>
        <v>โครงการส่งเสริมและพัฒนาศักยภาพอุตสาหกรรมภาพยนตร์และวีดิทัศน์</v>
      </c>
      <c r="C726" s="6" t="s">
        <v>2051</v>
      </c>
      <c r="D726" s="6" t="s">
        <v>15</v>
      </c>
      <c r="E726" s="28">
        <v>2565</v>
      </c>
      <c r="F726" s="6" t="s">
        <v>1552</v>
      </c>
      <c r="G726" s="6" t="s">
        <v>120</v>
      </c>
      <c r="H726" s="6" t="s">
        <v>2052</v>
      </c>
      <c r="I726" s="6" t="s">
        <v>161</v>
      </c>
      <c r="J726" s="6"/>
      <c r="K726" s="6" t="s">
        <v>162</v>
      </c>
      <c r="L726" s="6"/>
      <c r="M726" s="24"/>
      <c r="N726" s="24"/>
      <c r="O726" s="24"/>
      <c r="P726" s="24"/>
      <c r="Q726" s="24" t="s">
        <v>2053</v>
      </c>
      <c r="R726" s="6" t="s">
        <v>1577</v>
      </c>
      <c r="S726" s="24" t="e">
        <f>IF(LEN(R726=11),_xlfn.CONCAT(#REF!,"F",RIGHT(R726,2)),R726)</f>
        <v>#REF!</v>
      </c>
      <c r="T726" s="24"/>
      <c r="U726" s="24"/>
      <c r="V726" s="24"/>
    </row>
    <row r="727" spans="1:22" ht="21" hidden="1">
      <c r="A727" s="6" t="s">
        <v>2054</v>
      </c>
      <c r="B727" s="37" t="str">
        <f t="shared" si="6"/>
        <v>โครงการยกระดับชุมชนตามโครงการ โคก หนอง นา โมเดล ให้เป็นชุมชนท่องเที่ยวต้นแบบ ประจำปีงบประมาณ พ.ศ. 2565</v>
      </c>
      <c r="C727" s="6" t="s">
        <v>2055</v>
      </c>
      <c r="D727" s="6" t="s">
        <v>15</v>
      </c>
      <c r="E727" s="28">
        <v>2565</v>
      </c>
      <c r="F727" s="6" t="s">
        <v>1552</v>
      </c>
      <c r="G727" s="6" t="s">
        <v>120</v>
      </c>
      <c r="H727" s="6" t="s">
        <v>2056</v>
      </c>
      <c r="I727" s="6" t="s">
        <v>27</v>
      </c>
      <c r="J727" s="6"/>
      <c r="K727" s="6" t="s">
        <v>28</v>
      </c>
      <c r="L727" s="6"/>
      <c r="M727" s="24"/>
      <c r="N727" s="24"/>
      <c r="O727" s="24"/>
      <c r="P727" s="24"/>
      <c r="Q727" s="24" t="s">
        <v>2057</v>
      </c>
      <c r="R727" s="6" t="s">
        <v>1589</v>
      </c>
      <c r="S727" s="24" t="e">
        <f>IF(LEN(R727=11),_xlfn.CONCAT(#REF!,"F",RIGHT(R727,2)),R727)</f>
        <v>#REF!</v>
      </c>
      <c r="T727" s="24"/>
      <c r="U727" s="24"/>
      <c r="V727" s="24"/>
    </row>
    <row r="728" spans="1:22" ht="21" hidden="1">
      <c r="A728" s="6" t="s">
        <v>2058</v>
      </c>
      <c r="B728" s="37" t="str">
        <f t="shared" si="6"/>
        <v>ก่อสร้างลานจอดรถ ตลาดห้วยเดื่อ</v>
      </c>
      <c r="C728" s="6" t="s">
        <v>2059</v>
      </c>
      <c r="D728" s="6" t="s">
        <v>15</v>
      </c>
      <c r="E728" s="28">
        <v>2565</v>
      </c>
      <c r="F728" s="6" t="s">
        <v>1552</v>
      </c>
      <c r="G728" s="6" t="s">
        <v>120</v>
      </c>
      <c r="H728" s="6" t="s">
        <v>2060</v>
      </c>
      <c r="I728" s="6" t="s">
        <v>289</v>
      </c>
      <c r="J728" s="6"/>
      <c r="K728" s="6" t="s">
        <v>96</v>
      </c>
      <c r="L728" s="6"/>
      <c r="M728" s="24"/>
      <c r="N728" s="24"/>
      <c r="O728" s="24"/>
      <c r="P728" s="24"/>
      <c r="Q728" s="24" t="s">
        <v>2061</v>
      </c>
      <c r="R728" s="6" t="s">
        <v>1584</v>
      </c>
      <c r="S728" s="24" t="e">
        <f>IF(LEN(R728=11),_xlfn.CONCAT(#REF!,"F",RIGHT(R728,2)),R728)</f>
        <v>#REF!</v>
      </c>
      <c r="T728" s="24"/>
      <c r="U728" s="24"/>
      <c r="V728" s="24"/>
    </row>
    <row r="729" spans="1:22" ht="21" hidden="1">
      <c r="A729" s="6" t="s">
        <v>2062</v>
      </c>
      <c r="B729" s="37" t="str">
        <f t="shared" si="6"/>
        <v>ปรับปรุงภูมิทัศน์ศาลปู่หลุบ ภูแอ่น (ช่องเขาขาด)</v>
      </c>
      <c r="C729" s="6" t="s">
        <v>2063</v>
      </c>
      <c r="D729" s="6" t="s">
        <v>15</v>
      </c>
      <c r="E729" s="28">
        <v>2565</v>
      </c>
      <c r="F729" s="6" t="s">
        <v>1552</v>
      </c>
      <c r="G729" s="6" t="s">
        <v>120</v>
      </c>
      <c r="H729" s="6" t="s">
        <v>2060</v>
      </c>
      <c r="I729" s="6" t="s">
        <v>289</v>
      </c>
      <c r="J729" s="6"/>
      <c r="K729" s="6" t="s">
        <v>96</v>
      </c>
      <c r="L729" s="6"/>
      <c r="M729" s="24"/>
      <c r="N729" s="24"/>
      <c r="O729" s="24"/>
      <c r="P729" s="24"/>
      <c r="Q729" s="24" t="s">
        <v>2064</v>
      </c>
      <c r="R729" s="6" t="s">
        <v>1584</v>
      </c>
      <c r="S729" s="24" t="e">
        <f>IF(LEN(R729=11),_xlfn.CONCAT(#REF!,"F",RIGHT(R729,2)),R729)</f>
        <v>#REF!</v>
      </c>
      <c r="T729" s="24"/>
      <c r="U729" s="24"/>
      <c r="V729" s="24"/>
    </row>
    <row r="730" spans="1:22" ht="21" hidden="1">
      <c r="A730" s="6" t="s">
        <v>2065</v>
      </c>
      <c r="B730" s="37" t="str">
        <f t="shared" si="6"/>
        <v>เงินอุดหนุนสนับสนุนการจัดกิจกรรมด้านภาพยนตร์และวีดิทัศน์</v>
      </c>
      <c r="C730" s="6" t="s">
        <v>2066</v>
      </c>
      <c r="D730" s="6" t="s">
        <v>15</v>
      </c>
      <c r="E730" s="28">
        <v>2565</v>
      </c>
      <c r="F730" s="6" t="s">
        <v>1552</v>
      </c>
      <c r="G730" s="6" t="s">
        <v>120</v>
      </c>
      <c r="H730" s="6" t="s">
        <v>2052</v>
      </c>
      <c r="I730" s="6" t="s">
        <v>161</v>
      </c>
      <c r="J730" s="6"/>
      <c r="K730" s="6" t="s">
        <v>162</v>
      </c>
      <c r="L730" s="6"/>
      <c r="M730" s="24"/>
      <c r="N730" s="24"/>
      <c r="O730" s="24"/>
      <c r="P730" s="24"/>
      <c r="Q730" s="24" t="s">
        <v>2067</v>
      </c>
      <c r="R730" s="6" t="s">
        <v>1577</v>
      </c>
      <c r="S730" s="24" t="e">
        <f>IF(LEN(R730=11),_xlfn.CONCAT(#REF!,"F",RIGHT(R730,2)),R730)</f>
        <v>#REF!</v>
      </c>
      <c r="T730" s="24"/>
      <c r="U730" s="24"/>
      <c r="V730" s="24"/>
    </row>
    <row r="731" spans="1:22" ht="21" hidden="1">
      <c r="A731" s="6" t="s">
        <v>2068</v>
      </c>
      <c r="B731" s="37" t="str">
        <f t="shared" si="6"/>
        <v>ส่งเสริมการปลูกและแปรรูปผลิตภัณฑ์น้ำตาลโตนดครบวงจรและงานวันน้ำตาลโตนดของดีอำเภอวัดโบสถ์จังหวัดพิษณุโลก</v>
      </c>
      <c r="C731" s="6" t="s">
        <v>2069</v>
      </c>
      <c r="D731" s="6" t="s">
        <v>15</v>
      </c>
      <c r="E731" s="28">
        <v>2565</v>
      </c>
      <c r="F731" s="6" t="s">
        <v>1552</v>
      </c>
      <c r="G731" s="6" t="s">
        <v>120</v>
      </c>
      <c r="H731" s="6" t="s">
        <v>2070</v>
      </c>
      <c r="I731" s="6" t="s">
        <v>45</v>
      </c>
      <c r="J731" s="6"/>
      <c r="K731" s="6" t="s">
        <v>46</v>
      </c>
      <c r="L731" s="6"/>
      <c r="M731" s="24"/>
      <c r="N731" s="24"/>
      <c r="O731" s="24"/>
      <c r="P731" s="24"/>
      <c r="Q731" s="24" t="s">
        <v>2071</v>
      </c>
      <c r="R731" s="6" t="s">
        <v>1577</v>
      </c>
      <c r="S731" s="24" t="e">
        <f>IF(LEN(R731=11),_xlfn.CONCAT(#REF!,"F",RIGHT(R731,2)),R731)</f>
        <v>#REF!</v>
      </c>
      <c r="T731" s="24"/>
      <c r="U731" s="24"/>
      <c r="V731" s="24"/>
    </row>
    <row r="732" spans="1:22" ht="21" hidden="1">
      <c r="A732" s="6" t="s">
        <v>2072</v>
      </c>
      <c r="B732" s="37" t="str">
        <f t="shared" si="6"/>
        <v>โครงการปรับปรุงมาตรฐานสินค้าและธุรกิจบริการด้านการท่องเที่ยว  กิจกรรมหลัก สีสันอีอีซี (Colors of EEC)</v>
      </c>
      <c r="C732" s="6" t="s">
        <v>2073</v>
      </c>
      <c r="D732" s="6" t="s">
        <v>15</v>
      </c>
      <c r="E732" s="28">
        <v>2565</v>
      </c>
      <c r="F732" s="6" t="s">
        <v>1552</v>
      </c>
      <c r="G732" s="6" t="s">
        <v>120</v>
      </c>
      <c r="H732" s="6" t="s">
        <v>376</v>
      </c>
      <c r="I732" s="6" t="s">
        <v>111</v>
      </c>
      <c r="J732" s="6"/>
      <c r="K732" s="6" t="s">
        <v>28</v>
      </c>
      <c r="L732" s="6"/>
      <c r="M732" s="24"/>
      <c r="N732" s="24"/>
      <c r="O732" s="24"/>
      <c r="P732" s="24"/>
      <c r="Q732" s="24" t="s">
        <v>2074</v>
      </c>
      <c r="R732" s="6" t="s">
        <v>1577</v>
      </c>
      <c r="S732" s="24" t="e">
        <f>IF(LEN(R732=11),_xlfn.CONCAT(#REF!,"F",RIGHT(R732,2)),R732)</f>
        <v>#REF!</v>
      </c>
      <c r="T732" s="24"/>
      <c r="U732" s="24"/>
      <c r="V732" s="24"/>
    </row>
    <row r="733" spans="1:22" ht="21" hidden="1">
      <c r="A733" s="6" t="s">
        <v>2075</v>
      </c>
      <c r="B733" s="37" t="str">
        <f t="shared" si="6"/>
        <v>ค่าใช้จ่ายในการเป็นเจ้าภาพการประชุมผู้นำกรอบความร่วมมือความริเริ่มแห่งอ่าวเบงกอลสำหรับความร่วมมือหลากหลายสาขาวิชาการและเศรษฐกิจ (BIMSTEC)</v>
      </c>
      <c r="C733" s="6" t="s">
        <v>2076</v>
      </c>
      <c r="D733" s="6" t="s">
        <v>15</v>
      </c>
      <c r="E733" s="28">
        <v>2565</v>
      </c>
      <c r="F733" s="6" t="s">
        <v>1552</v>
      </c>
      <c r="G733" s="6" t="s">
        <v>120</v>
      </c>
      <c r="H733" s="6" t="s">
        <v>2077</v>
      </c>
      <c r="I733" s="6" t="s">
        <v>161</v>
      </c>
      <c r="J733" s="6"/>
      <c r="K733" s="6" t="s">
        <v>162</v>
      </c>
      <c r="L733" s="6"/>
      <c r="M733" s="24"/>
      <c r="N733" s="24"/>
      <c r="O733" s="24"/>
      <c r="P733" s="24"/>
      <c r="Q733" s="24" t="s">
        <v>2078</v>
      </c>
      <c r="R733" s="6" t="s">
        <v>1577</v>
      </c>
      <c r="S733" s="24" t="e">
        <f>IF(LEN(R733=11),_xlfn.CONCAT(#REF!,"F",RIGHT(R733,2)),R733)</f>
        <v>#REF!</v>
      </c>
      <c r="T733" s="24"/>
      <c r="U733" s="24"/>
      <c r="V733" s="24"/>
    </row>
    <row r="734" spans="1:22" ht="21" hidden="1">
      <c r="A734" s="6" t="s">
        <v>2079</v>
      </c>
      <c r="B734" s="37" t="str">
        <f t="shared" si="6"/>
        <v>งานนมัสการหลวงพ่อเพชรและสมโภชเมืองพิจิตร ประจำปีงบประมาณ 2565</v>
      </c>
      <c r="C734" s="6" t="s">
        <v>2080</v>
      </c>
      <c r="D734" s="6" t="s">
        <v>15</v>
      </c>
      <c r="E734" s="28">
        <v>2565</v>
      </c>
      <c r="F734" s="6" t="s">
        <v>1552</v>
      </c>
      <c r="G734" s="6" t="s">
        <v>1695</v>
      </c>
      <c r="H734" s="6" t="s">
        <v>328</v>
      </c>
      <c r="I734" s="6" t="s">
        <v>261</v>
      </c>
      <c r="J734" s="6"/>
      <c r="K734" s="6" t="s">
        <v>262</v>
      </c>
      <c r="L734" s="6"/>
      <c r="M734" s="24"/>
      <c r="N734" s="24"/>
      <c r="O734" s="24"/>
      <c r="P734" s="24"/>
      <c r="Q734" s="24" t="s">
        <v>2081</v>
      </c>
      <c r="R734" s="6" t="s">
        <v>1554</v>
      </c>
      <c r="S734" s="24" t="e">
        <f>IF(LEN(R734=11),_xlfn.CONCAT(#REF!,"F",RIGHT(R734,2)),R734)</f>
        <v>#REF!</v>
      </c>
      <c r="T734" s="24"/>
      <c r="U734" s="24"/>
      <c r="V734" s="24"/>
    </row>
    <row r="735" spans="1:22" ht="21" hidden="1">
      <c r="A735" s="6" t="s">
        <v>2082</v>
      </c>
      <c r="B735" s="37" t="str">
        <f t="shared" si="6"/>
        <v>ค่าใช้จ่ายในการจัดมหกรรมวัฒนธรรม วิถีคนเมืองลุง</v>
      </c>
      <c r="C735" s="6" t="s">
        <v>2083</v>
      </c>
      <c r="D735" s="6" t="s">
        <v>15</v>
      </c>
      <c r="E735" s="28">
        <v>2565</v>
      </c>
      <c r="F735" s="6" t="s">
        <v>1618</v>
      </c>
      <c r="G735" s="6" t="s">
        <v>1133</v>
      </c>
      <c r="H735" s="6" t="s">
        <v>2052</v>
      </c>
      <c r="I735" s="6" t="s">
        <v>161</v>
      </c>
      <c r="J735" s="6"/>
      <c r="K735" s="6" t="s">
        <v>162</v>
      </c>
      <c r="L735" s="6"/>
      <c r="M735" s="24"/>
      <c r="N735" s="24"/>
      <c r="O735" s="24"/>
      <c r="P735" s="24"/>
      <c r="Q735" s="24" t="s">
        <v>2084</v>
      </c>
      <c r="R735" s="6" t="s">
        <v>1565</v>
      </c>
      <c r="S735" s="24" t="e">
        <f>IF(LEN(R735=11),_xlfn.CONCAT(#REF!,"F",RIGHT(R735,2)),R735)</f>
        <v>#REF!</v>
      </c>
      <c r="T735" s="24"/>
      <c r="U735" s="24"/>
      <c r="V735" s="24"/>
    </row>
    <row r="736" spans="1:22" ht="21" hidden="1">
      <c r="A736" s="6" t="s">
        <v>2085</v>
      </c>
      <c r="B736" s="37" t="str">
        <f t="shared" si="6"/>
        <v>ภูมิศิลป์ถิ่นปทุมธานี</v>
      </c>
      <c r="C736" s="6" t="s">
        <v>2086</v>
      </c>
      <c r="D736" s="6" t="s">
        <v>15</v>
      </c>
      <c r="E736" s="28">
        <v>2565</v>
      </c>
      <c r="F736" s="6" t="s">
        <v>1552</v>
      </c>
      <c r="G736" s="6" t="s">
        <v>120</v>
      </c>
      <c r="H736" s="6" t="s">
        <v>2087</v>
      </c>
      <c r="I736" s="6" t="s">
        <v>161</v>
      </c>
      <c r="J736" s="6"/>
      <c r="K736" s="6" t="s">
        <v>162</v>
      </c>
      <c r="L736" s="6"/>
      <c r="M736" s="24"/>
      <c r="N736" s="24"/>
      <c r="O736" s="24"/>
      <c r="P736" s="24"/>
      <c r="Q736" s="24" t="s">
        <v>2088</v>
      </c>
      <c r="R736" s="6" t="s">
        <v>1569</v>
      </c>
      <c r="S736" s="24" t="e">
        <f>IF(LEN(R736=11),_xlfn.CONCAT(#REF!,"F",RIGHT(R736,2)),R736)</f>
        <v>#REF!</v>
      </c>
      <c r="T736" s="24"/>
      <c r="U736" s="24"/>
      <c r="V736" s="24"/>
    </row>
    <row r="737" spans="1:22" ht="21" hidden="1">
      <c r="A737" s="6" t="s">
        <v>2089</v>
      </c>
      <c r="B737" s="37" t="str">
        <f t="shared" si="6"/>
        <v>ค่าใช้จ่ายในการส่งเสริมวิถีไทย วิถีถิ่น สานสายใยไทยมาเลเซีย จังหวัดยะลา</v>
      </c>
      <c r="C737" s="6" t="s">
        <v>2090</v>
      </c>
      <c r="D737" s="6" t="s">
        <v>15</v>
      </c>
      <c r="E737" s="28">
        <v>2565</v>
      </c>
      <c r="F737" s="6" t="s">
        <v>850</v>
      </c>
      <c r="G737" s="6" t="s">
        <v>1691</v>
      </c>
      <c r="H737" s="6" t="s">
        <v>2052</v>
      </c>
      <c r="I737" s="6" t="s">
        <v>161</v>
      </c>
      <c r="J737" s="6"/>
      <c r="K737" s="6" t="s">
        <v>162</v>
      </c>
      <c r="L737" s="6"/>
      <c r="M737" s="24"/>
      <c r="N737" s="24"/>
      <c r="O737" s="24"/>
      <c r="P737" s="24"/>
      <c r="Q737" s="24" t="s">
        <v>2091</v>
      </c>
      <c r="R737" s="6" t="s">
        <v>1565</v>
      </c>
      <c r="S737" s="24" t="e">
        <f>IF(LEN(R737=11),_xlfn.CONCAT(#REF!,"F",RIGHT(R737,2)),R737)</f>
        <v>#REF!</v>
      </c>
      <c r="T737" s="24"/>
      <c r="U737" s="24"/>
      <c r="V737" s="24"/>
    </row>
    <row r="738" spans="1:22" ht="21" hidden="1">
      <c r="A738" s="6" t="s">
        <v>2092</v>
      </c>
      <c r="B738" s="37" t="str">
        <f t="shared" si="6"/>
        <v>ค่าใช้จ่ายในการจัดงานมหกรรมอัตลักษณ์ของชุมชนคุณธรรม จังหวัดสิงห์บุรี</v>
      </c>
      <c r="C738" s="6" t="s">
        <v>2093</v>
      </c>
      <c r="D738" s="6" t="s">
        <v>15</v>
      </c>
      <c r="E738" s="28">
        <v>2565</v>
      </c>
      <c r="F738" s="6" t="s">
        <v>1618</v>
      </c>
      <c r="G738" s="6" t="s">
        <v>1133</v>
      </c>
      <c r="H738" s="6" t="s">
        <v>2052</v>
      </c>
      <c r="I738" s="6" t="s">
        <v>161</v>
      </c>
      <c r="J738" s="6"/>
      <c r="K738" s="6" t="s">
        <v>162</v>
      </c>
      <c r="L738" s="6"/>
      <c r="M738" s="24"/>
      <c r="N738" s="24"/>
      <c r="O738" s="24"/>
      <c r="P738" s="24"/>
      <c r="Q738" s="24" t="s">
        <v>2094</v>
      </c>
      <c r="R738" s="6" t="s">
        <v>1565</v>
      </c>
      <c r="S738" s="24" t="e">
        <f>IF(LEN(R738=11),_xlfn.CONCAT(#REF!,"F",RIGHT(R738,2)),R738)</f>
        <v>#REF!</v>
      </c>
      <c r="T738" s="24"/>
      <c r="U738" s="24"/>
      <c r="V738" s="24"/>
    </row>
    <row r="739" spans="1:22" ht="21" hidden="1">
      <c r="A739" s="6" t="s">
        <v>2095</v>
      </c>
      <c r="B739" s="37" t="str">
        <f t="shared" si="6"/>
        <v>ค่าใช้จ่ายในการจัดมหกรรมวัฒนธรรม 2 เล จังหวัดสงขลา</v>
      </c>
      <c r="C739" s="6" t="s">
        <v>2096</v>
      </c>
      <c r="D739" s="6" t="s">
        <v>15</v>
      </c>
      <c r="E739" s="28">
        <v>2565</v>
      </c>
      <c r="F739" s="6" t="s">
        <v>1552</v>
      </c>
      <c r="G739" s="6" t="s">
        <v>1623</v>
      </c>
      <c r="H739" s="6" t="s">
        <v>2052</v>
      </c>
      <c r="I739" s="6" t="s">
        <v>161</v>
      </c>
      <c r="J739" s="6"/>
      <c r="K739" s="6" t="s">
        <v>162</v>
      </c>
      <c r="L739" s="6"/>
      <c r="M739" s="24"/>
      <c r="N739" s="24"/>
      <c r="O739" s="24"/>
      <c r="P739" s="24"/>
      <c r="Q739" s="24" t="s">
        <v>2097</v>
      </c>
      <c r="R739" s="6" t="s">
        <v>1565</v>
      </c>
      <c r="S739" s="24" t="e">
        <f>IF(LEN(R739=11),_xlfn.CONCAT(#REF!,"F",RIGHT(R739,2)),R739)</f>
        <v>#REF!</v>
      </c>
      <c r="T739" s="24"/>
      <c r="U739" s="24"/>
      <c r="V739" s="24"/>
    </row>
    <row r="740" spans="1:22" ht="21" hidden="1">
      <c r="A740" s="6" t="s">
        <v>2098</v>
      </c>
      <c r="B740" s="37" t="str">
        <f t="shared" si="6"/>
        <v>ค่าใช้จ่ายในการส่งเสริมเศรษฐกิจชุมชนด้วยมิติทางวัฒนธรรม ชุมชนคุณธรรม บ้านโนนสวรรค์ บ้านราษฎร์สมบูรณ์ ตำบลท่าลี่ อำเภอกุมภวาปี จังหวัดอุดรธานี</v>
      </c>
      <c r="C740" s="6" t="s">
        <v>2099</v>
      </c>
      <c r="D740" s="6" t="s">
        <v>15</v>
      </c>
      <c r="E740" s="28">
        <v>2565</v>
      </c>
      <c r="F740" s="6" t="s">
        <v>1618</v>
      </c>
      <c r="G740" s="6" t="s">
        <v>1695</v>
      </c>
      <c r="H740" s="6" t="s">
        <v>2052</v>
      </c>
      <c r="I740" s="6" t="s">
        <v>161</v>
      </c>
      <c r="J740" s="6"/>
      <c r="K740" s="6" t="s">
        <v>162</v>
      </c>
      <c r="L740" s="6"/>
      <c r="M740" s="24"/>
      <c r="N740" s="24"/>
      <c r="O740" s="24"/>
      <c r="P740" s="24"/>
      <c r="Q740" s="24" t="s">
        <v>2100</v>
      </c>
      <c r="R740" s="6" t="s">
        <v>1565</v>
      </c>
      <c r="S740" s="24" t="e">
        <f>IF(LEN(R740=11),_xlfn.CONCAT(#REF!,"F",RIGHT(R740,2)),R740)</f>
        <v>#REF!</v>
      </c>
      <c r="T740" s="24"/>
      <c r="U740" s="24"/>
      <c r="V740" s="24"/>
    </row>
    <row r="741" spans="1:22" ht="21" hidden="1">
      <c r="A741" s="6" t="s">
        <v>2101</v>
      </c>
      <c r="B741" s="37" t="str">
        <f t="shared" si="6"/>
        <v>ค่าใช้จ่ายในการส่งเสริมเศรษฐกิจชุมชนด้วยมิติทางวัฒนธรรม ชุมชนคุณธรรม บ้านผาสิงห์ ตำบลหมากหญ้า อำเภอหนองวัวซอ จังหวัดอุดรธานี</v>
      </c>
      <c r="C741" s="6" t="s">
        <v>2102</v>
      </c>
      <c r="D741" s="6" t="s">
        <v>15</v>
      </c>
      <c r="E741" s="28">
        <v>2565</v>
      </c>
      <c r="F741" s="6" t="s">
        <v>1618</v>
      </c>
      <c r="G741" s="6" t="s">
        <v>1695</v>
      </c>
      <c r="H741" s="6" t="s">
        <v>2052</v>
      </c>
      <c r="I741" s="6" t="s">
        <v>161</v>
      </c>
      <c r="J741" s="6"/>
      <c r="K741" s="6" t="s">
        <v>162</v>
      </c>
      <c r="L741" s="6"/>
      <c r="M741" s="24"/>
      <c r="N741" s="24"/>
      <c r="O741" s="24"/>
      <c r="P741" s="24"/>
      <c r="Q741" s="24" t="s">
        <v>2103</v>
      </c>
      <c r="R741" s="6" t="s">
        <v>1565</v>
      </c>
      <c r="S741" s="24" t="e">
        <f>IF(LEN(R741=11),_xlfn.CONCAT(#REF!,"F",RIGHT(R741,2)),R741)</f>
        <v>#REF!</v>
      </c>
      <c r="T741" s="24"/>
      <c r="U741" s="24"/>
      <c r="V741" s="24"/>
    </row>
    <row r="742" spans="1:22" ht="21" hidden="1">
      <c r="A742" s="6" t="s">
        <v>2104</v>
      </c>
      <c r="B742" s="37" t="str">
        <f t="shared" si="6"/>
        <v>ค่าใช้จ่ายในการส่งเสริมและพัฒนาการท่องเที่ยวเชิงวัฒนธรรมในชุมชนสู่การท่องเที่ยวอย่างยั่งยืน</v>
      </c>
      <c r="C742" s="6" t="s">
        <v>2105</v>
      </c>
      <c r="D742" s="6" t="s">
        <v>15</v>
      </c>
      <c r="E742" s="28">
        <v>2565</v>
      </c>
      <c r="F742" s="6" t="s">
        <v>1618</v>
      </c>
      <c r="G742" s="6" t="s">
        <v>1133</v>
      </c>
      <c r="H742" s="6" t="s">
        <v>2052</v>
      </c>
      <c r="I742" s="6" t="s">
        <v>161</v>
      </c>
      <c r="J742" s="6"/>
      <c r="K742" s="6" t="s">
        <v>162</v>
      </c>
      <c r="L742" s="6"/>
      <c r="M742" s="24"/>
      <c r="N742" s="24"/>
      <c r="O742" s="24"/>
      <c r="P742" s="24"/>
      <c r="Q742" s="24" t="s">
        <v>2106</v>
      </c>
      <c r="R742" s="6" t="s">
        <v>1565</v>
      </c>
      <c r="S742" s="24" t="e">
        <f>IF(LEN(R742=11),_xlfn.CONCAT(#REF!,"F",RIGHT(R742,2)),R742)</f>
        <v>#REF!</v>
      </c>
      <c r="T742" s="24"/>
      <c r="U742" s="24"/>
      <c r="V742" s="24"/>
    </row>
    <row r="743" spans="1:22" ht="21" hidden="1">
      <c r="A743" s="6" t="s">
        <v>2107</v>
      </c>
      <c r="B743" s="37" t="str">
        <f t="shared" si="6"/>
        <v>ค่าใช้จ่ายในการส่งเสริมการท่องเที่ยวเชิงวิถีถิ่น วิถีชุมชน</v>
      </c>
      <c r="C743" s="6" t="s">
        <v>2108</v>
      </c>
      <c r="D743" s="6" t="s">
        <v>15</v>
      </c>
      <c r="E743" s="28">
        <v>2565</v>
      </c>
      <c r="F743" s="6" t="s">
        <v>1552</v>
      </c>
      <c r="G743" s="6" t="s">
        <v>1133</v>
      </c>
      <c r="H743" s="6" t="s">
        <v>2052</v>
      </c>
      <c r="I743" s="6" t="s">
        <v>161</v>
      </c>
      <c r="J743" s="6"/>
      <c r="K743" s="6" t="s">
        <v>162</v>
      </c>
      <c r="L743" s="6"/>
      <c r="M743" s="24"/>
      <c r="N743" s="24"/>
      <c r="O743" s="24"/>
      <c r="P743" s="24"/>
      <c r="Q743" s="24" t="s">
        <v>2109</v>
      </c>
      <c r="R743" s="6" t="s">
        <v>1565</v>
      </c>
      <c r="S743" s="24" t="e">
        <f>IF(LEN(R743=11),_xlfn.CONCAT(#REF!,"F",RIGHT(R743,2)),R743)</f>
        <v>#REF!</v>
      </c>
      <c r="T743" s="24"/>
      <c r="U743" s="24"/>
      <c r="V743" s="24"/>
    </row>
    <row r="744" spans="1:22" ht="21" hidden="1">
      <c r="A744" s="6" t="s">
        <v>2110</v>
      </c>
      <c r="B744" s="37" t="str">
        <f t="shared" si="6"/>
        <v>ค่าใช้จ่ายในการจัดงานวัฒนธรรมสองฝั่งเจ้าพระยา มหาเจษฎาบดินทร์ จังหวัดนนทบุรี</v>
      </c>
      <c r="C744" s="6" t="s">
        <v>2111</v>
      </c>
      <c r="D744" s="6" t="s">
        <v>15</v>
      </c>
      <c r="E744" s="28">
        <v>2565</v>
      </c>
      <c r="F744" s="6" t="s">
        <v>1552</v>
      </c>
      <c r="G744" s="6" t="s">
        <v>1691</v>
      </c>
      <c r="H744" s="6" t="s">
        <v>2052</v>
      </c>
      <c r="I744" s="6" t="s">
        <v>161</v>
      </c>
      <c r="J744" s="6"/>
      <c r="K744" s="6" t="s">
        <v>162</v>
      </c>
      <c r="L744" s="6"/>
      <c r="M744" s="24"/>
      <c r="N744" s="24"/>
      <c r="O744" s="24"/>
      <c r="P744" s="24"/>
      <c r="Q744" s="24" t="s">
        <v>2112</v>
      </c>
      <c r="R744" s="6" t="s">
        <v>1565</v>
      </c>
      <c r="S744" s="24" t="e">
        <f>IF(LEN(R744=11),_xlfn.CONCAT(#REF!,"F",RIGHT(R744,2)),R744)</f>
        <v>#REF!</v>
      </c>
      <c r="T744" s="24"/>
      <c r="U744" s="24"/>
      <c r="V744" s="24"/>
    </row>
    <row r="745" spans="1:22" ht="21" hidden="1">
      <c r="A745" s="6" t="s">
        <v>2113</v>
      </c>
      <c r="B745" s="37" t="str">
        <f t="shared" si="6"/>
        <v>โครงการศิลปข้ามวัฒนธรรม : Cross-cultural Integration 2022</v>
      </c>
      <c r="C745" s="6" t="s">
        <v>2114</v>
      </c>
      <c r="D745" s="6" t="s">
        <v>15</v>
      </c>
      <c r="E745" s="28">
        <v>2565</v>
      </c>
      <c r="F745" s="6" t="s">
        <v>1552</v>
      </c>
      <c r="G745" s="6" t="s">
        <v>120</v>
      </c>
      <c r="H745" s="6" t="s">
        <v>104</v>
      </c>
      <c r="I745" s="6" t="s">
        <v>241</v>
      </c>
      <c r="J745" s="6"/>
      <c r="K745" s="6" t="s">
        <v>20</v>
      </c>
      <c r="L745" s="6"/>
      <c r="M745" s="24"/>
      <c r="N745" s="24"/>
      <c r="O745" s="24"/>
      <c r="P745" s="24"/>
      <c r="Q745" s="24" t="s">
        <v>2115</v>
      </c>
      <c r="R745" s="6" t="s">
        <v>1930</v>
      </c>
      <c r="S745" s="24" t="e">
        <f>IF(LEN(R745=11),_xlfn.CONCAT(#REF!,"F",RIGHT(R745,2)),R745)</f>
        <v>#REF!</v>
      </c>
      <c r="T745" s="24"/>
      <c r="U745" s="24"/>
      <c r="V745" s="24"/>
    </row>
    <row r="746" spans="1:22" ht="21" hidden="1">
      <c r="A746" s="6" t="s">
        <v>2116</v>
      </c>
      <c r="B746" s="37" t="str">
        <f t="shared" si="6"/>
        <v>ส่งเสริมการต่อยอดผ้ากะเหรี่ยงร่วมสมัยจังหวัดอุทัยธานี</v>
      </c>
      <c r="C746" s="6" t="s">
        <v>2117</v>
      </c>
      <c r="D746" s="6" t="s">
        <v>15</v>
      </c>
      <c r="E746" s="28">
        <v>2565</v>
      </c>
      <c r="F746" s="6" t="s">
        <v>1552</v>
      </c>
      <c r="G746" s="6" t="s">
        <v>120</v>
      </c>
      <c r="H746" s="6" t="s">
        <v>2118</v>
      </c>
      <c r="I746" s="6" t="s">
        <v>2119</v>
      </c>
      <c r="J746" s="6"/>
      <c r="K746" s="6" t="s">
        <v>2120</v>
      </c>
      <c r="L746" s="6"/>
      <c r="M746" s="24"/>
      <c r="N746" s="24"/>
      <c r="O746" s="24"/>
      <c r="P746" s="24"/>
      <c r="Q746" s="24" t="s">
        <v>2121</v>
      </c>
      <c r="R746" s="6" t="s">
        <v>1554</v>
      </c>
      <c r="S746" s="24" t="e">
        <f>IF(LEN(R746=11),_xlfn.CONCAT(#REF!,"F",RIGHT(R746,2)),R746)</f>
        <v>#REF!</v>
      </c>
      <c r="T746" s="24"/>
      <c r="U746" s="24"/>
      <c r="V746" s="24"/>
    </row>
    <row r="747" spans="1:22" ht="21" hidden="1">
      <c r="A747" s="6" t="s">
        <v>2122</v>
      </c>
      <c r="B747" s="37" t="str">
        <f t="shared" si="6"/>
        <v>โครงการอบรมเยาวชนนักสื่อความหมายทางการท่องเที่ยว</v>
      </c>
      <c r="C747" s="6" t="s">
        <v>2123</v>
      </c>
      <c r="D747" s="6" t="s">
        <v>39</v>
      </c>
      <c r="E747" s="28">
        <v>2565</v>
      </c>
      <c r="F747" s="6" t="s">
        <v>1552</v>
      </c>
      <c r="G747" s="6" t="s">
        <v>120</v>
      </c>
      <c r="H747" s="6" t="s">
        <v>104</v>
      </c>
      <c r="I747" s="6" t="s">
        <v>241</v>
      </c>
      <c r="J747" s="6"/>
      <c r="K747" s="6" t="s">
        <v>20</v>
      </c>
      <c r="L747" s="6"/>
      <c r="M747" s="24"/>
      <c r="N747" s="24"/>
      <c r="O747" s="24"/>
      <c r="P747" s="24"/>
      <c r="Q747" s="24" t="s">
        <v>2124</v>
      </c>
      <c r="R747" s="6" t="s">
        <v>1930</v>
      </c>
      <c r="S747" s="24" t="e">
        <f>IF(LEN(R747=11),_xlfn.CONCAT(#REF!,"F",RIGHT(R747,2)),R747)</f>
        <v>#REF!</v>
      </c>
      <c r="T747" s="24"/>
      <c r="U747" s="24"/>
      <c r="V747" s="24"/>
    </row>
    <row r="748" spans="1:22" ht="21" hidden="1">
      <c r="A748" s="6" t="s">
        <v>2125</v>
      </c>
      <c r="B748" s="37" t="str">
        <f t="shared" si="6"/>
        <v>พัฒนาและส่งเสริมการท่องเที่ยวจังหวัดอุทัยธานี  ทางหลวงหมายเลข 3011 ตอน บ้านไร่ - บ้านใต้ ระหว่าง  กม.ที่ 1+600 - กม.ที่ 2+688 อำเภอบ้านไร่ จังหวัดอุทัยธานี</v>
      </c>
      <c r="C748" s="6" t="s">
        <v>2126</v>
      </c>
      <c r="D748" s="6" t="s">
        <v>15</v>
      </c>
      <c r="E748" s="28">
        <v>2565</v>
      </c>
      <c r="F748" s="6" t="s">
        <v>1552</v>
      </c>
      <c r="G748" s="6" t="s">
        <v>120</v>
      </c>
      <c r="H748" s="6" t="s">
        <v>1172</v>
      </c>
      <c r="I748" s="6" t="s">
        <v>447</v>
      </c>
      <c r="J748" s="6"/>
      <c r="K748" s="6" t="s">
        <v>399</v>
      </c>
      <c r="L748" s="6"/>
      <c r="M748" s="24"/>
      <c r="N748" s="24"/>
      <c r="O748" s="24"/>
      <c r="P748" s="24"/>
      <c r="Q748" s="24" t="s">
        <v>2127</v>
      </c>
      <c r="R748" s="6" t="s">
        <v>1584</v>
      </c>
      <c r="S748" s="24" t="e">
        <f>IF(LEN(R748=11),_xlfn.CONCAT(#REF!,"F",RIGHT(R748,2)),R748)</f>
        <v>#REF!</v>
      </c>
      <c r="T748" s="24"/>
      <c r="U748" s="24"/>
      <c r="V748" s="24"/>
    </row>
    <row r="749" spans="1:22" ht="21" hidden="1">
      <c r="A749" s="6" t="s">
        <v>2128</v>
      </c>
      <c r="B749" s="37" t="str">
        <f t="shared" si="6"/>
        <v>โครงการส่งเสริมการเรียนรู้ข้ามวัฒนธรรมเพื่อการท่องเที่ยวเกาะเกร็ด</v>
      </c>
      <c r="C749" s="6" t="s">
        <v>2129</v>
      </c>
      <c r="D749" s="6" t="s">
        <v>15</v>
      </c>
      <c r="E749" s="28">
        <v>2565</v>
      </c>
      <c r="F749" s="6" t="s">
        <v>1598</v>
      </c>
      <c r="G749" s="6" t="s">
        <v>1687</v>
      </c>
      <c r="H749" s="6" t="s">
        <v>104</v>
      </c>
      <c r="I749" s="6" t="s">
        <v>241</v>
      </c>
      <c r="J749" s="6"/>
      <c r="K749" s="6" t="s">
        <v>20</v>
      </c>
      <c r="L749" s="6"/>
      <c r="M749" s="24"/>
      <c r="N749" s="24"/>
      <c r="O749" s="24"/>
      <c r="P749" s="24"/>
      <c r="Q749" s="24" t="s">
        <v>2130</v>
      </c>
      <c r="R749" s="6" t="s">
        <v>1930</v>
      </c>
      <c r="S749" s="24" t="e">
        <f>IF(LEN(R749=11),_xlfn.CONCAT(#REF!,"F",RIGHT(R749,2)),R749)</f>
        <v>#REF!</v>
      </c>
      <c r="T749" s="24"/>
      <c r="U749" s="24"/>
      <c r="V749" s="24"/>
    </row>
    <row r="750" spans="1:22" ht="21" hidden="1">
      <c r="A750" s="6" t="s">
        <v>2131</v>
      </c>
      <c r="B750" s="37" t="str">
        <f t="shared" si="6"/>
        <v>พัฒนาและส่งเสริมการท่องเที่ยวจังหวัดอุทัยธานี  ทางหลวงหมายเลข 3011 ตอน บ้านไร่ - บ้านใต้ ระหว่าง  กม.ที่ 4+200 - กม.ที่ 5+403 อำเภอบ้านไร่ จังหวัดอุทัยธานี</v>
      </c>
      <c r="C750" s="6" t="s">
        <v>2132</v>
      </c>
      <c r="D750" s="6" t="s">
        <v>15</v>
      </c>
      <c r="E750" s="28">
        <v>2565</v>
      </c>
      <c r="F750" s="6" t="s">
        <v>1552</v>
      </c>
      <c r="G750" s="6" t="s">
        <v>120</v>
      </c>
      <c r="H750" s="6" t="s">
        <v>1172</v>
      </c>
      <c r="I750" s="6" t="s">
        <v>447</v>
      </c>
      <c r="J750" s="6"/>
      <c r="K750" s="6" t="s">
        <v>399</v>
      </c>
      <c r="L750" s="6"/>
      <c r="M750" s="24"/>
      <c r="N750" s="24"/>
      <c r="O750" s="24"/>
      <c r="P750" s="24"/>
      <c r="Q750" s="24" t="s">
        <v>2133</v>
      </c>
      <c r="R750" s="6" t="s">
        <v>1584</v>
      </c>
      <c r="S750" s="24" t="e">
        <f>IF(LEN(R750=11),_xlfn.CONCAT(#REF!,"F",RIGHT(R750,2)),R750)</f>
        <v>#REF!</v>
      </c>
      <c r="T750" s="24"/>
      <c r="U750" s="24"/>
      <c r="V750" s="24"/>
    </row>
    <row r="751" spans="1:22" ht="21" hidden="1">
      <c r="A751" s="6" t="s">
        <v>2134</v>
      </c>
      <c r="B751" s="37" t="str">
        <f t="shared" si="6"/>
        <v>โครงการท่องเที่ยวเชิงอาหารวิถีถิ่นพัทลุง</v>
      </c>
      <c r="C751" s="6" t="s">
        <v>1238</v>
      </c>
      <c r="D751" s="6" t="s">
        <v>148</v>
      </c>
      <c r="E751" s="28">
        <v>2565</v>
      </c>
      <c r="F751" s="6" t="s">
        <v>1552</v>
      </c>
      <c r="G751" s="6" t="s">
        <v>120</v>
      </c>
      <c r="H751" s="6" t="s">
        <v>711</v>
      </c>
      <c r="I751" s="6" t="s">
        <v>111</v>
      </c>
      <c r="J751" s="6"/>
      <c r="K751" s="6" t="s">
        <v>28</v>
      </c>
      <c r="L751" s="6"/>
      <c r="M751" s="24"/>
      <c r="N751" s="24"/>
      <c r="O751" s="24"/>
      <c r="P751" s="24"/>
      <c r="Q751" s="24" t="s">
        <v>2135</v>
      </c>
      <c r="R751" s="6" t="s">
        <v>1577</v>
      </c>
      <c r="S751" s="24" t="e">
        <f>IF(LEN(R751=11),_xlfn.CONCAT(#REF!,"F",RIGHT(R751,2)),R751)</f>
        <v>#REF!</v>
      </c>
      <c r="T751" s="24"/>
      <c r="U751" s="24"/>
      <c r="V751" s="24"/>
    </row>
    <row r="752" spans="1:22" ht="21" hidden="1">
      <c r="A752" s="6" t="s">
        <v>2136</v>
      </c>
      <c r="B752" s="37" t="str">
        <f t="shared" ref="B752:B776" si="7">HYPERLINK(Q752,C752)</f>
        <v>โครงการส่งเสริมกิจกรรมท่องเที่ยวประจำถิ่น</v>
      </c>
      <c r="C752" s="6" t="s">
        <v>710</v>
      </c>
      <c r="D752" s="6" t="s">
        <v>15</v>
      </c>
      <c r="E752" s="28">
        <v>2565</v>
      </c>
      <c r="F752" s="6" t="s">
        <v>1552</v>
      </c>
      <c r="G752" s="6" t="s">
        <v>120</v>
      </c>
      <c r="H752" s="6" t="s">
        <v>711</v>
      </c>
      <c r="I752" s="6" t="s">
        <v>111</v>
      </c>
      <c r="J752" s="6"/>
      <c r="K752" s="6" t="s">
        <v>28</v>
      </c>
      <c r="L752" s="6"/>
      <c r="M752" s="24"/>
      <c r="N752" s="24"/>
      <c r="O752" s="24"/>
      <c r="P752" s="24"/>
      <c r="Q752" s="24" t="s">
        <v>2137</v>
      </c>
      <c r="R752" s="6" t="s">
        <v>1569</v>
      </c>
      <c r="S752" s="24" t="e">
        <f>IF(LEN(R752=11),_xlfn.CONCAT(#REF!,"F",RIGHT(R752,2)),R752)</f>
        <v>#REF!</v>
      </c>
      <c r="T752" s="24"/>
      <c r="U752" s="24"/>
      <c r="V752" s="24"/>
    </row>
    <row r="753" spans="1:22" ht="21" hidden="1">
      <c r="A753" s="6" t="s">
        <v>2138</v>
      </c>
      <c r="B753" s="37" t="str">
        <f t="shared" si="7"/>
        <v>การพัฒนาโมบายแอพพลิเคชันวางแผนการท่องเที่ยวเชิงพุทธศาสนาแบบมีส่วนร่วมของนักท่องเที่ยวในอาเภอเมืองนนทบุรี จังหวัดนนทบุรี</v>
      </c>
      <c r="C753" s="6" t="s">
        <v>2139</v>
      </c>
      <c r="D753" s="6" t="s">
        <v>15</v>
      </c>
      <c r="E753" s="28">
        <v>2565</v>
      </c>
      <c r="F753" s="6" t="s">
        <v>1552</v>
      </c>
      <c r="G753" s="6" t="s">
        <v>120</v>
      </c>
      <c r="H753" s="6" t="s">
        <v>247</v>
      </c>
      <c r="I753" s="6" t="s">
        <v>241</v>
      </c>
      <c r="J753" s="6"/>
      <c r="K753" s="6" t="s">
        <v>20</v>
      </c>
      <c r="L753" s="6"/>
      <c r="M753" s="24"/>
      <c r="N753" s="24"/>
      <c r="O753" s="24"/>
      <c r="P753" s="24"/>
      <c r="Q753" s="24" t="s">
        <v>2140</v>
      </c>
      <c r="R753" s="6" t="s">
        <v>1589</v>
      </c>
      <c r="S753" s="24" t="e">
        <f>IF(LEN(R753=11),_xlfn.CONCAT(#REF!,"F",RIGHT(R753,2)),R753)</f>
        <v>#REF!</v>
      </c>
      <c r="T753" s="24"/>
      <c r="U753" s="24"/>
      <c r="V753" s="24"/>
    </row>
    <row r="754" spans="1:22" ht="21" hidden="1">
      <c r="A754" s="6" t="s">
        <v>2141</v>
      </c>
      <c r="B754" s="37" t="str">
        <f t="shared" si="7"/>
        <v>โครงการปรับปรุงสวนประวัติศาสตร์ทางวัฒนธรรมลุ่มแม่น้ำตะกั่วป่า ส่งเสริมการท่องเที่ยว ศาสนา ศิลปวัฒนธรรม อำเภอตะกั่วป่า จังหวัดพังงา</v>
      </c>
      <c r="C754" s="6" t="s">
        <v>2142</v>
      </c>
      <c r="D754" s="6" t="s">
        <v>15</v>
      </c>
      <c r="E754" s="28">
        <v>2565</v>
      </c>
      <c r="F754" s="6" t="s">
        <v>1552</v>
      </c>
      <c r="G754" s="6" t="s">
        <v>120</v>
      </c>
      <c r="H754" s="6" t="s">
        <v>2143</v>
      </c>
      <c r="I754" s="6" t="s">
        <v>289</v>
      </c>
      <c r="J754" s="6"/>
      <c r="K754" s="6" t="s">
        <v>96</v>
      </c>
      <c r="L754" s="6"/>
      <c r="M754" s="24"/>
      <c r="N754" s="24"/>
      <c r="O754" s="24"/>
      <c r="P754" s="24"/>
      <c r="Q754" s="24" t="s">
        <v>2144</v>
      </c>
      <c r="R754" s="6" t="s">
        <v>1554</v>
      </c>
      <c r="S754" s="24" t="e">
        <f>IF(LEN(R754=11),_xlfn.CONCAT(#REF!,"F",RIGHT(R754,2)),R754)</f>
        <v>#REF!</v>
      </c>
      <c r="T754" s="24"/>
      <c r="U754" s="24"/>
      <c r="V754" s="24"/>
    </row>
    <row r="755" spans="1:22" ht="21" hidden="1">
      <c r="A755" s="6" t="s">
        <v>2145</v>
      </c>
      <c r="B755" s="37" t="str">
        <f t="shared" si="7"/>
        <v>ส่งเสริมการท่องเที่ยวงานบุญเดือนหก เจ้าพ่อพญาแล</v>
      </c>
      <c r="C755" s="6" t="s">
        <v>2146</v>
      </c>
      <c r="D755" s="6" t="s">
        <v>15</v>
      </c>
      <c r="E755" s="28">
        <v>2565</v>
      </c>
      <c r="F755" s="6" t="s">
        <v>1598</v>
      </c>
      <c r="G755" s="6" t="s">
        <v>1623</v>
      </c>
      <c r="H755" s="6" t="s">
        <v>1398</v>
      </c>
      <c r="I755" s="6" t="s">
        <v>206</v>
      </c>
      <c r="J755" s="6"/>
      <c r="K755" s="6" t="s">
        <v>96</v>
      </c>
      <c r="L755" s="6"/>
      <c r="M755" s="24"/>
      <c r="N755" s="24"/>
      <c r="O755" s="24"/>
      <c r="P755" s="24"/>
      <c r="Q755" s="24" t="s">
        <v>2147</v>
      </c>
      <c r="R755" s="6" t="s">
        <v>1619</v>
      </c>
      <c r="S755" s="24" t="e">
        <f>IF(LEN(R755=11),_xlfn.CONCAT(#REF!,"F",RIGHT(R755,2)),R755)</f>
        <v>#REF!</v>
      </c>
      <c r="T755" s="24"/>
      <c r="U755" s="24"/>
      <c r="V755" s="24"/>
    </row>
    <row r="756" spans="1:22" ht="21" hidden="1">
      <c r="A756" s="6" t="s">
        <v>2148</v>
      </c>
      <c r="B756" s="37" t="str">
        <f t="shared" si="7"/>
        <v>โครงการเพิ่มประสิทธิภาพการแข่งขันในด้านการท่องเที่ยวมรดกโลกจังหวัดสุโขทัย</v>
      </c>
      <c r="C756" s="6" t="s">
        <v>343</v>
      </c>
      <c r="D756" s="6" t="s">
        <v>15</v>
      </c>
      <c r="E756" s="28">
        <v>2565</v>
      </c>
      <c r="F756" s="6" t="s">
        <v>1552</v>
      </c>
      <c r="G756" s="6" t="s">
        <v>120</v>
      </c>
      <c r="H756" s="6"/>
      <c r="I756" s="6" t="s">
        <v>345</v>
      </c>
      <c r="J756" s="6"/>
      <c r="K756" s="6" t="s">
        <v>134</v>
      </c>
      <c r="L756" s="6"/>
      <c r="M756" s="24"/>
      <c r="N756" s="24"/>
      <c r="O756" s="24"/>
      <c r="P756" s="24"/>
      <c r="Q756" s="24" t="s">
        <v>2149</v>
      </c>
      <c r="R756" s="6" t="s">
        <v>1721</v>
      </c>
      <c r="S756" s="24" t="e">
        <f>IF(LEN(R756=11),_xlfn.CONCAT(#REF!,"F",RIGHT(R756,2)),R756)</f>
        <v>#REF!</v>
      </c>
      <c r="T756" s="24"/>
      <c r="U756" s="24"/>
      <c r="V756" s="24"/>
    </row>
    <row r="757" spans="1:22" ht="21" hidden="1">
      <c r="A757" s="6" t="s">
        <v>2150</v>
      </c>
      <c r="B757" s="37" t="str">
        <f t="shared" si="7"/>
        <v>โครงการพัฒนาเส้นทางท่องเที่ยวเชิงสร้างสรรค์เพื่อคนทั้งมวล (Tourism For All)</v>
      </c>
      <c r="C757" s="6" t="s">
        <v>2151</v>
      </c>
      <c r="D757" s="6" t="s">
        <v>15</v>
      </c>
      <c r="E757" s="28">
        <v>2565</v>
      </c>
      <c r="F757" s="6" t="s">
        <v>1552</v>
      </c>
      <c r="G757" s="6" t="s">
        <v>120</v>
      </c>
      <c r="H757" s="6"/>
      <c r="I757" s="6" t="s">
        <v>345</v>
      </c>
      <c r="J757" s="6"/>
      <c r="K757" s="6" t="s">
        <v>134</v>
      </c>
      <c r="L757" s="6"/>
      <c r="M757" s="24"/>
      <c r="N757" s="24"/>
      <c r="O757" s="24"/>
      <c r="P757" s="24"/>
      <c r="Q757" s="24" t="s">
        <v>2152</v>
      </c>
      <c r="R757" s="6" t="s">
        <v>1721</v>
      </c>
      <c r="S757" s="24" t="e">
        <f>IF(LEN(R757=11),_xlfn.CONCAT(#REF!,"F",RIGHT(R757,2)),R757)</f>
        <v>#REF!</v>
      </c>
      <c r="T757" s="24"/>
      <c r="U757" s="24"/>
      <c r="V757" s="24"/>
    </row>
    <row r="758" spans="1:22" ht="21" hidden="1">
      <c r="A758" s="6" t="s">
        <v>2153</v>
      </c>
      <c r="B758" s="37" t="str">
        <f t="shared" si="7"/>
        <v>โครงการพัฒนาจังหวัดสุโขทัยมุ่งสู่จังหวัดนวัตกรรมสร้างสรรค์ Creative City</v>
      </c>
      <c r="C758" s="6" t="s">
        <v>2154</v>
      </c>
      <c r="D758" s="6" t="s">
        <v>15</v>
      </c>
      <c r="E758" s="28">
        <v>2565</v>
      </c>
      <c r="F758" s="6" t="s">
        <v>1552</v>
      </c>
      <c r="G758" s="6" t="s">
        <v>120</v>
      </c>
      <c r="H758" s="6"/>
      <c r="I758" s="6" t="s">
        <v>345</v>
      </c>
      <c r="J758" s="6"/>
      <c r="K758" s="6" t="s">
        <v>134</v>
      </c>
      <c r="L758" s="6"/>
      <c r="M758" s="24"/>
      <c r="N758" s="24"/>
      <c r="O758" s="24"/>
      <c r="P758" s="24"/>
      <c r="Q758" s="24" t="s">
        <v>2155</v>
      </c>
      <c r="R758" s="6" t="s">
        <v>1721</v>
      </c>
      <c r="S758" s="24" t="e">
        <f>IF(LEN(R758=11),_xlfn.CONCAT(#REF!,"F",RIGHT(R758,2)),R758)</f>
        <v>#REF!</v>
      </c>
      <c r="T758" s="24"/>
      <c r="U758" s="24"/>
      <c r="V758" s="24"/>
    </row>
    <row r="759" spans="1:22" ht="21" hidden="1">
      <c r="A759" s="6" t="s">
        <v>2156</v>
      </c>
      <c r="B759" s="37" t="str">
        <f t="shared" si="7"/>
        <v>โครงการพัฒนาด้านการท่องเที่ยวในระดับประเทศและสากล</v>
      </c>
      <c r="C759" s="6" t="s">
        <v>2157</v>
      </c>
      <c r="D759" s="6" t="s">
        <v>15</v>
      </c>
      <c r="E759" s="28">
        <v>2565</v>
      </c>
      <c r="F759" s="6" t="s">
        <v>1552</v>
      </c>
      <c r="G759" s="6" t="s">
        <v>120</v>
      </c>
      <c r="H759" s="6" t="s">
        <v>1466</v>
      </c>
      <c r="I759" s="6" t="s">
        <v>111</v>
      </c>
      <c r="J759" s="6"/>
      <c r="K759" s="6" t="s">
        <v>28</v>
      </c>
      <c r="L759" s="6"/>
      <c r="M759" s="24"/>
      <c r="N759" s="24"/>
      <c r="O759" s="24"/>
      <c r="P759" s="24"/>
      <c r="Q759" s="24" t="s">
        <v>2158</v>
      </c>
      <c r="R759" s="6" t="s">
        <v>1584</v>
      </c>
      <c r="S759" s="24" t="e">
        <f>IF(LEN(R759=11),_xlfn.CONCAT(#REF!,"F",RIGHT(R759,2)),R759)</f>
        <v>#REF!</v>
      </c>
      <c r="T759" s="24"/>
      <c r="U759" s="24"/>
      <c r="V759" s="24"/>
    </row>
    <row r="760" spans="1:22" ht="21" hidden="1">
      <c r="A760" s="6" t="s">
        <v>2159</v>
      </c>
      <c r="B760" s="37" t="str">
        <f t="shared" si="7"/>
        <v>โครงการส่งเสริมการตลาดและการประชาสัมพันธ์ด้านการท่องเที่ยว กิจกรรม : โฆษณาและประชาสัมพันธ์การท่องเที่ยวจังหวัดเลย</v>
      </c>
      <c r="C760" s="6" t="s">
        <v>1475</v>
      </c>
      <c r="D760" s="6" t="s">
        <v>15</v>
      </c>
      <c r="E760" s="28">
        <v>2565</v>
      </c>
      <c r="F760" s="6" t="s">
        <v>1552</v>
      </c>
      <c r="G760" s="6" t="s">
        <v>120</v>
      </c>
      <c r="H760" s="6"/>
      <c r="I760" s="6" t="s">
        <v>687</v>
      </c>
      <c r="J760" s="6"/>
      <c r="K760" s="6" t="s">
        <v>134</v>
      </c>
      <c r="L760" s="6"/>
      <c r="M760" s="24"/>
      <c r="N760" s="24"/>
      <c r="O760" s="24"/>
      <c r="P760" s="24"/>
      <c r="Q760" s="24" t="s">
        <v>2160</v>
      </c>
      <c r="R760" s="6" t="s">
        <v>1721</v>
      </c>
      <c r="S760" s="24" t="e">
        <f>IF(LEN(R760=11),_xlfn.CONCAT(#REF!,"F",RIGHT(R760,2)),R760)</f>
        <v>#REF!</v>
      </c>
      <c r="T760" s="24"/>
      <c r="U760" s="24"/>
      <c r="V760" s="24"/>
    </row>
    <row r="761" spans="1:22" ht="21" hidden="1">
      <c r="A761" s="6" t="s">
        <v>2161</v>
      </c>
      <c r="B761" s="37" t="str">
        <f t="shared" si="7"/>
        <v>โครงการอนุรักษ์วัฒนธรรม ประเพณี และสิ่งแวดล้อมเพื่อส่งเสริมการท่องเที่ยว  กิจกรรม : จัดงานประเพณีบุญหลวงและการละเล่นผีตาโขน อำเภอด่านซ้าย จังหวัดเลย</v>
      </c>
      <c r="C761" s="6" t="s">
        <v>2162</v>
      </c>
      <c r="D761" s="6" t="s">
        <v>15</v>
      </c>
      <c r="E761" s="28">
        <v>2565</v>
      </c>
      <c r="F761" s="6" t="s">
        <v>1552</v>
      </c>
      <c r="G761" s="6" t="s">
        <v>120</v>
      </c>
      <c r="H761" s="6" t="s">
        <v>740</v>
      </c>
      <c r="I761" s="6" t="s">
        <v>206</v>
      </c>
      <c r="J761" s="6"/>
      <c r="K761" s="6" t="s">
        <v>96</v>
      </c>
      <c r="L761" s="6"/>
      <c r="M761" s="24"/>
      <c r="N761" s="24"/>
      <c r="O761" s="24"/>
      <c r="P761" s="24"/>
      <c r="Q761" s="24" t="s">
        <v>2163</v>
      </c>
      <c r="R761" s="6" t="s">
        <v>1721</v>
      </c>
      <c r="S761" s="24" t="e">
        <f>IF(LEN(R761=11),_xlfn.CONCAT(#REF!,"F",RIGHT(R761,2)),R761)</f>
        <v>#REF!</v>
      </c>
      <c r="T761" s="24"/>
      <c r="U761" s="24"/>
      <c r="V761" s="24"/>
    </row>
    <row r="762" spans="1:22" ht="21" hidden="1">
      <c r="A762" s="6" t="s">
        <v>2164</v>
      </c>
      <c r="B762" s="37" t="str">
        <f t="shared" si="7"/>
        <v>โครงการอนุรักษ์วัฒนธรรม ประเพณี และสิ่งแวดล้อม กิจกรรม : จัดงานนมัสการพระธาตุศรีสองรัก อำเภอด่านซ้าย จังหวัดเลย</v>
      </c>
      <c r="C762" s="6" t="s">
        <v>2165</v>
      </c>
      <c r="D762" s="6" t="s">
        <v>15</v>
      </c>
      <c r="E762" s="28">
        <v>2565</v>
      </c>
      <c r="F762" s="6" t="s">
        <v>1552</v>
      </c>
      <c r="G762" s="6" t="s">
        <v>120</v>
      </c>
      <c r="H762" s="6" t="s">
        <v>740</v>
      </c>
      <c r="I762" s="6" t="s">
        <v>206</v>
      </c>
      <c r="J762" s="6"/>
      <c r="K762" s="6" t="s">
        <v>96</v>
      </c>
      <c r="L762" s="6"/>
      <c r="M762" s="24"/>
      <c r="N762" s="24"/>
      <c r="O762" s="24"/>
      <c r="P762" s="24"/>
      <c r="Q762" s="24" t="s">
        <v>2166</v>
      </c>
      <c r="R762" s="6" t="s">
        <v>1584</v>
      </c>
      <c r="S762" s="24" t="e">
        <f>IF(LEN(R762=11),_xlfn.CONCAT(#REF!,"F",RIGHT(R762,2)),R762)</f>
        <v>#REF!</v>
      </c>
      <c r="T762" s="24"/>
      <c r="U762" s="24"/>
      <c r="V762" s="24"/>
    </row>
    <row r="763" spans="1:22" ht="21" hidden="1">
      <c r="A763" s="6" t="s">
        <v>2167</v>
      </c>
      <c r="B763" s="37" t="str">
        <f t="shared" si="7"/>
        <v>การพัฒนาสื่่อโมชันกราฟิกส่งเสริมการท่องเที่ยวจังหวัดอ่างทอง</v>
      </c>
      <c r="C763" s="6" t="s">
        <v>2168</v>
      </c>
      <c r="D763" s="6" t="s">
        <v>15</v>
      </c>
      <c r="E763" s="28">
        <v>2565</v>
      </c>
      <c r="F763" s="6" t="s">
        <v>1552</v>
      </c>
      <c r="G763" s="6" t="s">
        <v>120</v>
      </c>
      <c r="H763" s="6" t="s">
        <v>247</v>
      </c>
      <c r="I763" s="6" t="s">
        <v>241</v>
      </c>
      <c r="J763" s="6"/>
      <c r="K763" s="6" t="s">
        <v>20</v>
      </c>
      <c r="L763" s="6"/>
      <c r="M763" s="24"/>
      <c r="N763" s="24"/>
      <c r="O763" s="24"/>
      <c r="P763" s="24"/>
      <c r="Q763" s="24" t="s">
        <v>2169</v>
      </c>
      <c r="R763" s="6" t="s">
        <v>1930</v>
      </c>
      <c r="S763" s="24" t="e">
        <f>IF(LEN(R763=11),_xlfn.CONCAT(#REF!,"F",RIGHT(R763,2)),R763)</f>
        <v>#REF!</v>
      </c>
      <c r="T763" s="24"/>
      <c r="U763" s="24"/>
      <c r="V763" s="24"/>
    </row>
    <row r="764" spans="1:22" ht="21" hidden="1">
      <c r="A764" s="6" t="s">
        <v>2170</v>
      </c>
      <c r="B764" s="37" t="str">
        <f t="shared" si="7"/>
        <v>จัดงานถนนคนเดินไทหล่ม</v>
      </c>
      <c r="C764" s="6" t="s">
        <v>2171</v>
      </c>
      <c r="D764" s="6" t="s">
        <v>15</v>
      </c>
      <c r="E764" s="28">
        <v>2565</v>
      </c>
      <c r="F764" s="6" t="s">
        <v>1552</v>
      </c>
      <c r="G764" s="6" t="s">
        <v>1695</v>
      </c>
      <c r="H764" s="6" t="s">
        <v>1412</v>
      </c>
      <c r="I764" s="6" t="s">
        <v>111</v>
      </c>
      <c r="J764" s="6"/>
      <c r="K764" s="6" t="s">
        <v>28</v>
      </c>
      <c r="L764" s="6"/>
      <c r="M764" s="24"/>
      <c r="N764" s="24"/>
      <c r="O764" s="24"/>
      <c r="P764" s="24"/>
      <c r="Q764" s="24" t="s">
        <v>2172</v>
      </c>
      <c r="R764" s="6" t="s">
        <v>1565</v>
      </c>
      <c r="S764" s="24" t="e">
        <f>IF(LEN(R764=11),_xlfn.CONCAT(#REF!,"F",RIGHT(R764,2)),R764)</f>
        <v>#REF!</v>
      </c>
      <c r="T764" s="24"/>
      <c r="U764" s="24"/>
      <c r="V764" s="24"/>
    </row>
    <row r="765" spans="1:22" ht="21" hidden="1">
      <c r="A765" s="6" t="s">
        <v>2173</v>
      </c>
      <c r="B765" s="37" t="str">
        <f t="shared" si="7"/>
        <v>โครงการจัดงานประเพณีอุ้มพระดำน้ำ ประจำปี 2565</v>
      </c>
      <c r="C765" s="6" t="s">
        <v>2174</v>
      </c>
      <c r="D765" s="6" t="s">
        <v>15</v>
      </c>
      <c r="E765" s="28">
        <v>2565</v>
      </c>
      <c r="F765" s="6" t="s">
        <v>1687</v>
      </c>
      <c r="G765" s="6" t="s">
        <v>120</v>
      </c>
      <c r="H765" s="6" t="s">
        <v>1412</v>
      </c>
      <c r="I765" s="6" t="s">
        <v>111</v>
      </c>
      <c r="J765" s="6"/>
      <c r="K765" s="6" t="s">
        <v>28</v>
      </c>
      <c r="L765" s="6"/>
      <c r="M765" s="24"/>
      <c r="N765" s="24"/>
      <c r="O765" s="24"/>
      <c r="P765" s="24"/>
      <c r="Q765" s="24" t="s">
        <v>2175</v>
      </c>
      <c r="R765" s="6" t="s">
        <v>1565</v>
      </c>
      <c r="S765" s="24" t="e">
        <f>IF(LEN(R765=11),_xlfn.CONCAT(#REF!,"F",RIGHT(R765,2)),R765)</f>
        <v>#REF!</v>
      </c>
      <c r="T765" s="24"/>
      <c r="U765" s="24"/>
      <c r="V765" s="24"/>
    </row>
    <row r="766" spans="1:22" ht="21" hidden="1">
      <c r="A766" s="6" t="s">
        <v>2176</v>
      </c>
      <c r="B766" s="37" t="str">
        <f t="shared" si="7"/>
        <v>โครงการส่งเสริมการรับรู้ให้จังหวัดอุบลราชธานีเป็นเป้าหมายด้านการท่องเที่ยว</v>
      </c>
      <c r="C766" s="6" t="s">
        <v>660</v>
      </c>
      <c r="D766" s="6" t="s">
        <v>15</v>
      </c>
      <c r="E766" s="28">
        <v>2565</v>
      </c>
      <c r="F766" s="6" t="s">
        <v>1552</v>
      </c>
      <c r="G766" s="6" t="s">
        <v>120</v>
      </c>
      <c r="H766" s="6" t="s">
        <v>692</v>
      </c>
      <c r="I766" s="6" t="s">
        <v>206</v>
      </c>
      <c r="J766" s="6"/>
      <c r="K766" s="6" t="s">
        <v>96</v>
      </c>
      <c r="L766" s="6"/>
      <c r="M766" s="24"/>
      <c r="N766" s="24"/>
      <c r="O766" s="24"/>
      <c r="P766" s="24"/>
      <c r="Q766" s="24" t="s">
        <v>2177</v>
      </c>
      <c r="R766" s="6" t="s">
        <v>1930</v>
      </c>
      <c r="S766" s="24" t="e">
        <f>IF(LEN(R766=11),_xlfn.CONCAT(#REF!,"F",RIGHT(R766,2)),R766)</f>
        <v>#REF!</v>
      </c>
      <c r="T766" s="24"/>
      <c r="U766" s="24"/>
      <c r="V766" s="24"/>
    </row>
    <row r="767" spans="1:22" ht="21" hidden="1">
      <c r="A767" s="6" t="s">
        <v>2178</v>
      </c>
      <c r="B767" s="37" t="str">
        <f t="shared" si="7"/>
        <v>จัดทำสื่อนำชมสำหรับนักท่องเที่ยวชาวไทยและชาวต่างประเทศ พระนารายณ์ราชนิเวศน์และพิพิธภัณฑสถานแห่งชาติ สมเด็จพระนารายณ์</v>
      </c>
      <c r="C767" s="6" t="s">
        <v>2179</v>
      </c>
      <c r="D767" s="6" t="s">
        <v>148</v>
      </c>
      <c r="E767" s="28">
        <v>2565</v>
      </c>
      <c r="F767" s="6" t="s">
        <v>1598</v>
      </c>
      <c r="G767" s="6" t="s">
        <v>1133</v>
      </c>
      <c r="H767" s="6" t="s">
        <v>2180</v>
      </c>
      <c r="I767" s="6" t="s">
        <v>272</v>
      </c>
      <c r="J767" s="6"/>
      <c r="K767" s="6" t="s">
        <v>162</v>
      </c>
      <c r="L767" s="6"/>
      <c r="M767" s="24"/>
      <c r="N767" s="24"/>
      <c r="O767" s="24"/>
      <c r="P767" s="24"/>
      <c r="Q767" s="24" t="s">
        <v>2181</v>
      </c>
      <c r="R767" s="6" t="s">
        <v>1577</v>
      </c>
      <c r="S767" s="24" t="e">
        <f>IF(LEN(R767=11),_xlfn.CONCAT(#REF!,"F",RIGHT(R767,2)),R767)</f>
        <v>#REF!</v>
      </c>
      <c r="T767" s="24"/>
      <c r="U767" s="24"/>
      <c r="V767" s="24"/>
    </row>
    <row r="768" spans="1:22" ht="21" hidden="1">
      <c r="A768" s="6" t="s">
        <v>2182</v>
      </c>
      <c r="B768" s="37" t="str">
        <f t="shared" si="7"/>
        <v>โครงการพัฒนาการท่องเที่ยวเชิงวัฒนธรรมและธรรมชาติแห่งความสุข/กิจกรรม ส่งเสริมธุรกิจการให้บริการการท่องเที่ยว (ใช้เงินเหลือจากการอนุมัติโครงการและใช้เงินเหลือจ่าย)</v>
      </c>
      <c r="C768" s="6" t="s">
        <v>2183</v>
      </c>
      <c r="D768" s="6" t="s">
        <v>15</v>
      </c>
      <c r="E768" s="28">
        <v>2565</v>
      </c>
      <c r="F768" s="6" t="s">
        <v>1683</v>
      </c>
      <c r="G768" s="6" t="s">
        <v>1691</v>
      </c>
      <c r="H768" s="6" t="s">
        <v>2184</v>
      </c>
      <c r="I768" s="6" t="s">
        <v>95</v>
      </c>
      <c r="J768" s="6"/>
      <c r="K768" s="6" t="s">
        <v>96</v>
      </c>
      <c r="L768" s="6"/>
      <c r="M768" s="24"/>
      <c r="N768" s="24"/>
      <c r="O768" s="24"/>
      <c r="P768" s="24"/>
      <c r="Q768" s="24" t="s">
        <v>2185</v>
      </c>
      <c r="R768" s="6" t="s">
        <v>1589</v>
      </c>
      <c r="S768" s="24" t="e">
        <f>IF(LEN(R768=11),_xlfn.CONCAT(#REF!,"F",RIGHT(R768,2)),R768)</f>
        <v>#REF!</v>
      </c>
      <c r="T768" s="24"/>
      <c r="U768" s="24"/>
      <c r="V768" s="24"/>
    </row>
    <row r="769" spans="1:22" ht="21" hidden="1">
      <c r="A769" s="6" t="s">
        <v>2186</v>
      </c>
      <c r="B769" s="37" t="str">
        <f t="shared" si="7"/>
        <v>โครงการยกระดับการท่องเที่ยวจังหวัดชลบุรีสู่มาตรฐาน กิจกรรม จัดเทศกาลแห่โคม ชมพระฉาย สืบสายศิลป์ ถิ่นหนองจับเต่า เขาชีจรรย์</v>
      </c>
      <c r="C769" s="6" t="s">
        <v>2187</v>
      </c>
      <c r="D769" s="6" t="s">
        <v>15</v>
      </c>
      <c r="E769" s="28">
        <v>2565</v>
      </c>
      <c r="F769" s="6" t="s">
        <v>1133</v>
      </c>
      <c r="G769" s="6" t="s">
        <v>120</v>
      </c>
      <c r="H769" s="6" t="s">
        <v>376</v>
      </c>
      <c r="I769" s="6" t="s">
        <v>111</v>
      </c>
      <c r="J769" s="6"/>
      <c r="K769" s="6" t="s">
        <v>28</v>
      </c>
      <c r="L769" s="6"/>
      <c r="M769" s="24"/>
      <c r="N769" s="24"/>
      <c r="O769" s="24"/>
      <c r="P769" s="24"/>
      <c r="Q769" s="24" t="s">
        <v>2188</v>
      </c>
      <c r="R769" s="6" t="s">
        <v>1577</v>
      </c>
      <c r="S769" s="24" t="e">
        <f>IF(LEN(R769=11),_xlfn.CONCAT(#REF!,"F",RIGHT(R769,2)),R769)</f>
        <v>#REF!</v>
      </c>
      <c r="T769" s="24"/>
      <c r="U769" s="24"/>
      <c r="V769" s="24"/>
    </row>
    <row r="770" spans="1:22" ht="21" hidden="1">
      <c r="A770" s="6" t="s">
        <v>2189</v>
      </c>
      <c r="B770" s="37" t="str">
        <f t="shared" si="7"/>
        <v>โครงการยกระดับการท่องเที่ยวจังหวัดชลบุรีสู่มาตรฐาน กิจกรรม จัดการแข่งขันวิ่งฮาล์ฟมาราธอน (รายการ รัชชโลทร Half Marathon)</v>
      </c>
      <c r="C770" s="6" t="s">
        <v>2190</v>
      </c>
      <c r="D770" s="6" t="s">
        <v>15</v>
      </c>
      <c r="E770" s="28">
        <v>2565</v>
      </c>
      <c r="F770" s="6" t="s">
        <v>1133</v>
      </c>
      <c r="G770" s="6" t="s">
        <v>120</v>
      </c>
      <c r="H770" s="6" t="s">
        <v>376</v>
      </c>
      <c r="I770" s="6" t="s">
        <v>111</v>
      </c>
      <c r="J770" s="6"/>
      <c r="K770" s="6" t="s">
        <v>28</v>
      </c>
      <c r="L770" s="6"/>
      <c r="M770" s="24"/>
      <c r="N770" s="24"/>
      <c r="O770" s="24"/>
      <c r="P770" s="24"/>
      <c r="Q770" s="24" t="s">
        <v>2191</v>
      </c>
      <c r="R770" s="6" t="s">
        <v>1577</v>
      </c>
      <c r="S770" s="24" t="e">
        <f>IF(LEN(R770=11),_xlfn.CONCAT(#REF!,"F",RIGHT(R770,2)),R770)</f>
        <v>#REF!</v>
      </c>
      <c r="T770" s="24"/>
      <c r="U770" s="24"/>
      <c r="V770" s="24"/>
    </row>
    <row r="771" spans="1:22" ht="21" hidden="1">
      <c r="A771" s="6" t="s">
        <v>2192</v>
      </c>
      <c r="B771" s="37" t="str">
        <f t="shared" si="7"/>
        <v>โครงการส่งเสริมการตลาดเพื่อการท่องเที่ยวเชิงรุก กิจกรรม จัดทำสื่อประชาสัมพันธ์การท่องเที่ยวจังหวัดชลบุรี</v>
      </c>
      <c r="C771" s="6" t="s">
        <v>2193</v>
      </c>
      <c r="D771" s="6" t="s">
        <v>15</v>
      </c>
      <c r="E771" s="28">
        <v>2565</v>
      </c>
      <c r="F771" s="6" t="s">
        <v>1133</v>
      </c>
      <c r="G771" s="6" t="s">
        <v>120</v>
      </c>
      <c r="H771" s="6" t="s">
        <v>376</v>
      </c>
      <c r="I771" s="6" t="s">
        <v>111</v>
      </c>
      <c r="J771" s="6"/>
      <c r="K771" s="6" t="s">
        <v>28</v>
      </c>
      <c r="L771" s="6"/>
      <c r="M771" s="24"/>
      <c r="N771" s="24"/>
      <c r="O771" s="24"/>
      <c r="P771" s="24"/>
      <c r="Q771" s="24" t="s">
        <v>2194</v>
      </c>
      <c r="R771" s="6" t="s">
        <v>1721</v>
      </c>
      <c r="S771" s="24" t="e">
        <f>IF(LEN(R771=11),_xlfn.CONCAT(#REF!,"F",RIGHT(R771,2)),R771)</f>
        <v>#REF!</v>
      </c>
      <c r="T771" s="24"/>
      <c r="U771" s="24"/>
      <c r="V771" s="24"/>
    </row>
    <row r="772" spans="1:22" ht="21" hidden="1">
      <c r="A772" s="6" t="s">
        <v>2195</v>
      </c>
      <c r="B772" s="37" t="str">
        <f t="shared" si="7"/>
        <v>โครงการส่งเสริมการท่องเที่ยวเพิ่มมูลค่าเชื่อมโยงวัฒนธรรมและเศรษฐกิจท้องถิ่น</v>
      </c>
      <c r="C772" s="6" t="s">
        <v>1463</v>
      </c>
      <c r="D772" s="6" t="s">
        <v>15</v>
      </c>
      <c r="E772" s="28">
        <v>2565</v>
      </c>
      <c r="F772" s="6" t="s">
        <v>1598</v>
      </c>
      <c r="G772" s="6" t="s">
        <v>1133</v>
      </c>
      <c r="H772" s="6" t="s">
        <v>751</v>
      </c>
      <c r="I772" s="6" t="s">
        <v>505</v>
      </c>
      <c r="J772" s="6"/>
      <c r="K772" s="6" t="s">
        <v>96</v>
      </c>
      <c r="L772" s="6"/>
      <c r="M772" s="24"/>
      <c r="N772" s="24"/>
      <c r="O772" s="24"/>
      <c r="P772" s="24"/>
      <c r="Q772" s="24" t="s">
        <v>2196</v>
      </c>
      <c r="R772" s="6" t="s">
        <v>1565</v>
      </c>
      <c r="S772" s="24" t="e">
        <f>IF(LEN(R772=11),_xlfn.CONCAT(#REF!,"F",RIGHT(R772,2)),R772)</f>
        <v>#REF!</v>
      </c>
      <c r="T772" s="24"/>
      <c r="U772" s="24"/>
      <c r="V772" s="24"/>
    </row>
    <row r="773" spans="1:22" ht="21" hidden="1">
      <c r="A773" s="6" t="s">
        <v>2197</v>
      </c>
      <c r="B773" s="37" t="str">
        <f t="shared" si="7"/>
        <v>ส่งเสริมและพัฒนาการท่องเที่ยวเชิงสร้างสรรค์เพื่อสร้างสรรค์มูลค่าเพิ่มตำบลหนองแม่นา อำเภอเขาค้อ จังหวัดเพชรบูรณ์</v>
      </c>
      <c r="C773" s="6" t="s">
        <v>2198</v>
      </c>
      <c r="D773" s="6" t="s">
        <v>15</v>
      </c>
      <c r="E773" s="28">
        <v>2565</v>
      </c>
      <c r="F773" s="6" t="s">
        <v>1552</v>
      </c>
      <c r="G773" s="6" t="s">
        <v>120</v>
      </c>
      <c r="H773" s="6" t="s">
        <v>128</v>
      </c>
      <c r="I773" s="6" t="s">
        <v>2199</v>
      </c>
      <c r="J773" s="6"/>
      <c r="K773" s="6" t="s">
        <v>20</v>
      </c>
      <c r="L773" s="6"/>
      <c r="M773" s="24"/>
      <c r="N773" s="24"/>
      <c r="O773" s="24"/>
      <c r="P773" s="24"/>
      <c r="Q773" s="24" t="s">
        <v>2200</v>
      </c>
      <c r="R773" s="6" t="s">
        <v>1584</v>
      </c>
      <c r="S773" s="24" t="e">
        <f>IF(LEN(R773=11),_xlfn.CONCAT(#REF!,"F",RIGHT(R773,2)),R773)</f>
        <v>#REF!</v>
      </c>
      <c r="T773" s="24"/>
      <c r="U773" s="24"/>
      <c r="V773" s="24"/>
    </row>
    <row r="774" spans="1:22" ht="21" hidden="1">
      <c r="A774" s="6" t="s">
        <v>2201</v>
      </c>
      <c r="B774" s="37" t="str">
        <f t="shared" si="7"/>
        <v>พัฒนาแหล่งท่องเที่ยวทางวัฒนธรรมในพื้นที่ชุมชนและการบริหารจัดการแหล่งท่องเที่ยว ในชุมชนอย่างยั่งยืน หมู่ 5 ตำบลวังทรายพูน อำเภอวังทรายพูน จังหวัดพิจิตร</v>
      </c>
      <c r="C774" s="6" t="s">
        <v>2202</v>
      </c>
      <c r="D774" s="6" t="s">
        <v>15</v>
      </c>
      <c r="E774" s="28">
        <v>2565</v>
      </c>
      <c r="F774" s="6" t="s">
        <v>1552</v>
      </c>
      <c r="G774" s="6" t="s">
        <v>120</v>
      </c>
      <c r="H774" s="6" t="s">
        <v>128</v>
      </c>
      <c r="I774" s="6" t="s">
        <v>2199</v>
      </c>
      <c r="J774" s="6"/>
      <c r="K774" s="6" t="s">
        <v>20</v>
      </c>
      <c r="L774" s="6"/>
      <c r="M774" s="24"/>
      <c r="N774" s="24"/>
      <c r="O774" s="24"/>
      <c r="P774" s="24"/>
      <c r="Q774" s="24" t="s">
        <v>2203</v>
      </c>
      <c r="R774" s="6" t="s">
        <v>1721</v>
      </c>
      <c r="S774" s="24" t="e">
        <f>IF(LEN(R774=11),_xlfn.CONCAT(#REF!,"F",RIGHT(R774,2)),R774)</f>
        <v>#REF!</v>
      </c>
      <c r="T774" s="24"/>
      <c r="U774" s="24"/>
      <c r="V774" s="24"/>
    </row>
    <row r="775" spans="1:22" ht="21" hidden="1">
      <c r="A775" s="6" t="s">
        <v>2204</v>
      </c>
      <c r="B775" s="37" t="str">
        <f t="shared" si="7"/>
        <v>การจัดการท่องเที่ยวแนวใหม่โดยการมีส่วนร่วมของชุมชนบนรากฐานศาสตร์พระราชาตามแนวปรัชญาเศรษฐกิจพอเพียง จังหวัดปทุมธานี</v>
      </c>
      <c r="C775" s="6" t="s">
        <v>2205</v>
      </c>
      <c r="D775" s="6" t="s">
        <v>51</v>
      </c>
      <c r="E775" s="28">
        <v>2565</v>
      </c>
      <c r="F775" s="6" t="s">
        <v>1552</v>
      </c>
      <c r="G775" s="6" t="s">
        <v>120</v>
      </c>
      <c r="H775" s="6" t="s">
        <v>104</v>
      </c>
      <c r="I775" s="6" t="s">
        <v>105</v>
      </c>
      <c r="J775" s="6"/>
      <c r="K775" s="6" t="s">
        <v>20</v>
      </c>
      <c r="L775" s="6"/>
      <c r="M775" s="24"/>
      <c r="N775" s="24"/>
      <c r="O775" s="24"/>
      <c r="P775" s="24"/>
      <c r="Q775" s="24" t="s">
        <v>2206</v>
      </c>
      <c r="R775" s="6" t="s">
        <v>1645</v>
      </c>
      <c r="S775" s="24" t="e">
        <f>IF(LEN(R775=11),_xlfn.CONCAT(#REF!,"F",RIGHT(R775,2)),R775)</f>
        <v>#REF!</v>
      </c>
      <c r="T775" s="24"/>
      <c r="U775" s="24"/>
      <c r="V775" s="24"/>
    </row>
    <row r="776" spans="1:22" ht="21" hidden="1">
      <c r="A776" s="6" t="s">
        <v>2207</v>
      </c>
      <c r="B776" s="37" t="str">
        <f t="shared" si="7"/>
        <v>ต้นแบบตะลุยการท่องเที่ยวแบบ 3ช (ช็อป ชิม แชะ) เพื่อยกระดับการท่องเที่ยวและรายได้ของชุมชนในจังหวัดปทุมธานี</v>
      </c>
      <c r="C776" s="6" t="s">
        <v>2208</v>
      </c>
      <c r="D776" s="6" t="s">
        <v>15</v>
      </c>
      <c r="E776" s="28">
        <v>2565</v>
      </c>
      <c r="F776" s="6" t="s">
        <v>1552</v>
      </c>
      <c r="G776" s="6" t="s">
        <v>120</v>
      </c>
      <c r="H776" s="6" t="s">
        <v>104</v>
      </c>
      <c r="I776" s="6" t="s">
        <v>105</v>
      </c>
      <c r="J776" s="6"/>
      <c r="K776" s="6" t="s">
        <v>20</v>
      </c>
      <c r="L776" s="6"/>
      <c r="M776" s="24"/>
      <c r="N776" s="24"/>
      <c r="O776" s="24"/>
      <c r="P776" s="24"/>
      <c r="Q776" s="24" t="s">
        <v>2209</v>
      </c>
      <c r="R776" s="6" t="s">
        <v>1569</v>
      </c>
      <c r="S776" s="24" t="e">
        <f>IF(LEN(R776=11),_xlfn.CONCAT(#REF!,"F",RIGHT(R776,2)),R776)</f>
        <v>#REF!</v>
      </c>
      <c r="T776" s="24"/>
      <c r="U776" s="24"/>
      <c r="V776" s="24"/>
    </row>
    <row r="777" spans="1:22" ht="21" hidden="1">
      <c r="A777" s="6" t="s">
        <v>2210</v>
      </c>
      <c r="B777" s="38" t="s">
        <v>2211</v>
      </c>
      <c r="C777" s="6" t="s">
        <v>2211</v>
      </c>
      <c r="D777" s="6" t="s">
        <v>15</v>
      </c>
      <c r="E777" s="28">
        <v>2565</v>
      </c>
      <c r="F777" s="6" t="s">
        <v>1598</v>
      </c>
      <c r="G777" s="6" t="s">
        <v>120</v>
      </c>
      <c r="H777" s="6" t="s">
        <v>628</v>
      </c>
      <c r="I777" s="6" t="s">
        <v>111</v>
      </c>
      <c r="J777" s="6"/>
      <c r="K777" s="6" t="s">
        <v>28</v>
      </c>
      <c r="L777" s="6"/>
      <c r="M777" s="24"/>
      <c r="N777" s="24"/>
      <c r="O777" s="24"/>
      <c r="P777" s="24"/>
      <c r="Q777" s="25" t="s">
        <v>2212</v>
      </c>
      <c r="R777" s="6" t="s">
        <v>1565</v>
      </c>
      <c r="S777" s="24" t="e">
        <f>IF(LEN(R777=11),_xlfn.CONCAT(#REF!,"F",RIGHT(R777,2)),R777)</f>
        <v>#REF!</v>
      </c>
      <c r="T777" s="24"/>
      <c r="U777" s="24"/>
      <c r="V777" s="24"/>
    </row>
    <row r="778" spans="1:22" ht="21" hidden="1">
      <c r="A778" s="6" t="s">
        <v>2213</v>
      </c>
      <c r="B778" s="37" t="str">
        <f t="shared" ref="B778:B806" si="8">HYPERLINK(Q778,C778)</f>
        <v>แรงจูงใจและพฤติกรรมเฉพาะของนักท่องเที่ยวชาวไทยที่เดินทางท่องเที่ยวซ้ำไปยังประเทศญี่ปุ่น</v>
      </c>
      <c r="C778" s="6" t="s">
        <v>2214</v>
      </c>
      <c r="D778" s="6" t="s">
        <v>15</v>
      </c>
      <c r="E778" s="28">
        <v>2565</v>
      </c>
      <c r="F778" s="6" t="s">
        <v>850</v>
      </c>
      <c r="G778" s="6" t="s">
        <v>2215</v>
      </c>
      <c r="H778" s="6" t="s">
        <v>104</v>
      </c>
      <c r="I778" s="6" t="s">
        <v>105</v>
      </c>
      <c r="J778" s="6"/>
      <c r="K778" s="6" t="s">
        <v>20</v>
      </c>
      <c r="L778" s="6"/>
      <c r="M778" s="24"/>
      <c r="N778" s="24"/>
      <c r="O778" s="24"/>
      <c r="P778" s="24"/>
      <c r="Q778" s="24" t="s">
        <v>2216</v>
      </c>
      <c r="R778" s="6" t="s">
        <v>1721</v>
      </c>
      <c r="S778" s="24" t="e">
        <f>IF(LEN(R778=11),_xlfn.CONCAT(#REF!,"F",RIGHT(R778,2)),R778)</f>
        <v>#REF!</v>
      </c>
      <c r="T778" s="24"/>
      <c r="U778" s="24"/>
      <c r="V778" s="24"/>
    </row>
    <row r="779" spans="1:22" ht="21" hidden="1">
      <c r="A779" s="6" t="s">
        <v>2217</v>
      </c>
      <c r="B779" s="37" t="str">
        <f t="shared" si="8"/>
        <v>การทำนุบำรุงศิลปและวัฒนธรรม ชุมชนหัตถอุตสาหกรรมผลิตเสื่อประจันตคาม</v>
      </c>
      <c r="C779" s="6" t="s">
        <v>2218</v>
      </c>
      <c r="D779" s="6" t="s">
        <v>148</v>
      </c>
      <c r="E779" s="28">
        <v>2565</v>
      </c>
      <c r="F779" s="6" t="s">
        <v>1691</v>
      </c>
      <c r="G779" s="6" t="s">
        <v>1691</v>
      </c>
      <c r="H779" s="6" t="s">
        <v>2219</v>
      </c>
      <c r="I779" s="6" t="s">
        <v>105</v>
      </c>
      <c r="J779" s="6"/>
      <c r="K779" s="6" t="s">
        <v>20</v>
      </c>
      <c r="L779" s="6"/>
      <c r="M779" s="24"/>
      <c r="N779" s="24"/>
      <c r="O779" s="24"/>
      <c r="P779" s="24"/>
      <c r="Q779" s="24" t="s">
        <v>2220</v>
      </c>
      <c r="R779" s="6" t="s">
        <v>1577</v>
      </c>
      <c r="S779" s="24" t="e">
        <f>IF(LEN(R779=11),_xlfn.CONCAT(#REF!,"F",RIGHT(R779,2)),R779)</f>
        <v>#REF!</v>
      </c>
      <c r="T779" s="24"/>
      <c r="U779" s="24"/>
      <c r="V779" s="24"/>
    </row>
    <row r="780" spans="1:22" ht="21" hidden="1">
      <c r="A780" s="6" t="s">
        <v>2435</v>
      </c>
      <c r="B780" s="37" t="str">
        <f t="shared" si="8"/>
        <v>โครงการพัฒนาอัตลักษณ์น่าน มุ่งสู่เมืองสร้างสรรค์ (Creative City) : ปรับปรุงภูมิทัศน์หออัตลักษณ์นครน่าน เพื่อการ ท่องเที่ยวสู่สังคมเศรษฐกิจและชุมชนที่ยั่งยืน</v>
      </c>
      <c r="C780" s="6" t="s">
        <v>2436</v>
      </c>
      <c r="D780" s="6" t="s">
        <v>15</v>
      </c>
      <c r="E780" s="28">
        <v>2565</v>
      </c>
      <c r="F780" s="6" t="s">
        <v>1691</v>
      </c>
      <c r="G780" s="6" t="s">
        <v>120</v>
      </c>
      <c r="H780" s="6"/>
      <c r="I780" s="6" t="s">
        <v>145</v>
      </c>
      <c r="J780" s="6"/>
      <c r="K780" s="6" t="s">
        <v>134</v>
      </c>
      <c r="L780" s="6"/>
      <c r="M780" s="24"/>
      <c r="N780" s="24"/>
      <c r="O780" s="24"/>
      <c r="P780" s="24"/>
      <c r="Q780" s="24" t="s">
        <v>2437</v>
      </c>
      <c r="R780" s="6" t="s">
        <v>1577</v>
      </c>
      <c r="S780" s="24" t="e">
        <f>IF(LEN(R780=11),_xlfn.CONCAT(#REF!,"F",RIGHT(R780,2)),R780)</f>
        <v>#REF!</v>
      </c>
      <c r="T780" s="24"/>
      <c r="U780" s="24"/>
      <c r="V780" s="24"/>
    </row>
    <row r="781" spans="1:22" ht="21" hidden="1">
      <c r="A781" s="6" t="s">
        <v>2438</v>
      </c>
      <c r="B781" s="37" t="str">
        <f t="shared" si="8"/>
        <v>โครงการบูรณาการ การค้าการลงทุน</v>
      </c>
      <c r="C781" s="6" t="s">
        <v>2439</v>
      </c>
      <c r="D781" s="6" t="s">
        <v>15</v>
      </c>
      <c r="E781" s="28">
        <v>2565</v>
      </c>
      <c r="F781" s="6" t="s">
        <v>1552</v>
      </c>
      <c r="G781" s="6" t="s">
        <v>120</v>
      </c>
      <c r="H781" s="6" t="s">
        <v>1284</v>
      </c>
      <c r="I781" s="6" t="s">
        <v>111</v>
      </c>
      <c r="J781" s="6"/>
      <c r="K781" s="6" t="s">
        <v>28</v>
      </c>
      <c r="L781" s="6"/>
      <c r="M781" s="24"/>
      <c r="N781" s="24"/>
      <c r="O781" s="24"/>
      <c r="P781" s="24"/>
      <c r="Q781" s="24" t="s">
        <v>2440</v>
      </c>
      <c r="R781" s="6" t="s">
        <v>1577</v>
      </c>
      <c r="S781" s="24" t="e">
        <f>IF(LEN(R781=11),_xlfn.CONCAT(#REF!,"F",RIGHT(R781,2)),R781)</f>
        <v>#REF!</v>
      </c>
      <c r="T781" s="24"/>
      <c r="U781" s="24"/>
      <c r="V781" s="24"/>
    </row>
    <row r="782" spans="1:22" ht="21" hidden="1">
      <c r="A782" s="6" t="s">
        <v>2441</v>
      </c>
      <c r="B782" s="37" t="str">
        <f t="shared" si="8"/>
        <v>โครงการตามแผนปฏิบัติราชการประจำปีงบประมาณ พ.ศ. 2565 ของจังหวัดหนองคาย  โครงการส่งเสริมและยกระดับมาตรฐานการท่องเที่ยวและการบริการ กิจกรรมส่งเสริมและยกระดับมาตรฐานภูมิปัญญาไทยในแหล่งชุมชน</v>
      </c>
      <c r="C782" s="6" t="s">
        <v>2442</v>
      </c>
      <c r="D782" s="6" t="s">
        <v>15</v>
      </c>
      <c r="E782" s="28">
        <v>2565</v>
      </c>
      <c r="F782" s="6" t="s">
        <v>1687</v>
      </c>
      <c r="G782" s="6" t="s">
        <v>1692</v>
      </c>
      <c r="H782" s="6" t="s">
        <v>2443</v>
      </c>
      <c r="I782" s="6" t="s">
        <v>95</v>
      </c>
      <c r="J782" s="6"/>
      <c r="K782" s="6" t="s">
        <v>96</v>
      </c>
      <c r="L782" s="6"/>
      <c r="M782" s="24"/>
      <c r="N782" s="24"/>
      <c r="O782" s="24"/>
      <c r="P782" s="24"/>
      <c r="Q782" s="24" t="s">
        <v>2444</v>
      </c>
      <c r="R782" s="6" t="s">
        <v>1645</v>
      </c>
      <c r="S782" s="24" t="e">
        <f>IF(LEN(R782=11),_xlfn.CONCAT(#REF!,"F",RIGHT(R782,2)),R782)</f>
        <v>#REF!</v>
      </c>
      <c r="T782" s="24"/>
      <c r="U782" s="24"/>
      <c r="V782" s="24"/>
    </row>
    <row r="783" spans="1:22" ht="21" hidden="1">
      <c r="A783" s="6" t="s">
        <v>2445</v>
      </c>
      <c r="B783" s="37" t="str">
        <f t="shared" si="8"/>
        <v>โครงการการจัดการการท่องเที่ยวชุมชนและสร้างมูลค่าเพิ่มผลิตภัณฑ์การท่องเที่ยว</v>
      </c>
      <c r="C783" s="6" t="s">
        <v>2446</v>
      </c>
      <c r="D783" s="6" t="s">
        <v>15</v>
      </c>
      <c r="E783" s="28">
        <v>2565</v>
      </c>
      <c r="F783" s="6" t="s">
        <v>878</v>
      </c>
      <c r="G783" s="6" t="s">
        <v>120</v>
      </c>
      <c r="H783" s="6" t="s">
        <v>2447</v>
      </c>
      <c r="I783" s="6" t="s">
        <v>2448</v>
      </c>
      <c r="J783" s="6"/>
      <c r="K783" s="6" t="s">
        <v>20</v>
      </c>
      <c r="L783" s="6"/>
      <c r="M783" s="24"/>
      <c r="N783" s="24"/>
      <c r="O783" s="24"/>
      <c r="P783" s="24"/>
      <c r="Q783" s="24" t="s">
        <v>2449</v>
      </c>
      <c r="R783" s="6" t="s">
        <v>1565</v>
      </c>
      <c r="S783" s="24" t="e">
        <f>IF(LEN(R783=11),_xlfn.CONCAT(#REF!,"F",RIGHT(R783,2)),R783)</f>
        <v>#REF!</v>
      </c>
      <c r="T783" s="24"/>
      <c r="U783" s="24"/>
      <c r="V783" s="24"/>
    </row>
    <row r="784" spans="1:22" s="111" customFormat="1" ht="21" hidden="1">
      <c r="A784" s="22" t="s">
        <v>2450</v>
      </c>
      <c r="B784" s="37" t="str">
        <f t="shared" si="8"/>
        <v>โครงการ “เพชรบูรณ์โก๊โก้ (Phetchabun Cocoa)” หรือ “เพชรบูรณ์เที่ยวเต็มปอด”</v>
      </c>
      <c r="C784" s="22" t="s">
        <v>2451</v>
      </c>
      <c r="D784" s="22" t="s">
        <v>15</v>
      </c>
      <c r="E784" s="34">
        <v>2566</v>
      </c>
      <c r="F784" s="32" t="s">
        <v>1670</v>
      </c>
      <c r="G784" s="32" t="s">
        <v>763</v>
      </c>
      <c r="H784" s="32" t="s">
        <v>2452</v>
      </c>
      <c r="I784" s="32" t="s">
        <v>834</v>
      </c>
      <c r="J784" s="32"/>
      <c r="K784" s="32" t="s">
        <v>20</v>
      </c>
      <c r="L784" s="32" t="s">
        <v>2453</v>
      </c>
      <c r="M784" s="30"/>
      <c r="N784" s="30"/>
      <c r="O784" s="30"/>
      <c r="P784" s="30"/>
      <c r="Q784" s="22" t="s">
        <v>2454</v>
      </c>
      <c r="R784" s="32" t="s">
        <v>1589</v>
      </c>
      <c r="S784" s="24" t="e">
        <f>IF(LEN(R784=11),_xlfn.CONCAT(#REF!,"F",RIGHT(R784,2)),R784)</f>
        <v>#REF!</v>
      </c>
      <c r="T784" s="22"/>
      <c r="U784" s="22"/>
      <c r="V784" s="22"/>
    </row>
    <row r="785" spans="1:22" s="111" customFormat="1" ht="21" hidden="1">
      <c r="A785" s="22" t="s">
        <v>2455</v>
      </c>
      <c r="B785" s="37" t="str">
        <f t="shared" si="8"/>
        <v>โครงการสร้างสรรค์นวัตกรรมและเพิ่มมูลค่าวิถีไทย</v>
      </c>
      <c r="C785" s="22" t="s">
        <v>78</v>
      </c>
      <c r="D785" s="22" t="s">
        <v>15</v>
      </c>
      <c r="E785" s="34">
        <v>2566</v>
      </c>
      <c r="F785" s="32" t="s">
        <v>1670</v>
      </c>
      <c r="G785" s="32" t="s">
        <v>2456</v>
      </c>
      <c r="H785" s="32" t="s">
        <v>2457</v>
      </c>
      <c r="I785" s="32" t="s">
        <v>1762</v>
      </c>
      <c r="J785" s="32"/>
      <c r="K785" s="32" t="s">
        <v>28</v>
      </c>
      <c r="L785" s="32" t="s">
        <v>2453</v>
      </c>
      <c r="M785" s="30"/>
      <c r="N785" s="30"/>
      <c r="O785" s="30"/>
      <c r="P785" s="30"/>
      <c r="Q785" s="22" t="s">
        <v>2458</v>
      </c>
      <c r="R785" s="32" t="s">
        <v>1619</v>
      </c>
      <c r="S785" s="24" t="e">
        <f>IF(LEN(R785=11),_xlfn.CONCAT(#REF!,"F",RIGHT(R785,2)),R785)</f>
        <v>#REF!</v>
      </c>
      <c r="T785" s="22"/>
      <c r="U785" s="22"/>
      <c r="V785" s="22"/>
    </row>
    <row r="786" spans="1:22" s="111" customFormat="1" ht="21" hidden="1">
      <c r="A786" s="22" t="s">
        <v>2459</v>
      </c>
      <c r="B786" s="37" t="str">
        <f t="shared" si="8"/>
        <v>โครงการ Dinosaur Siamensis : ตะลุยเส้นทางผ่ามิติทะลุโลกล้านปี</v>
      </c>
      <c r="C786" s="22" t="s">
        <v>2460</v>
      </c>
      <c r="D786" s="22" t="s">
        <v>15</v>
      </c>
      <c r="E786" s="34">
        <v>2566</v>
      </c>
      <c r="F786" s="32" t="s">
        <v>1670</v>
      </c>
      <c r="G786" s="32" t="s">
        <v>2456</v>
      </c>
      <c r="H786" s="32" t="s">
        <v>2056</v>
      </c>
      <c r="I786" s="32" t="s">
        <v>27</v>
      </c>
      <c r="J786" s="32"/>
      <c r="K786" s="32" t="s">
        <v>28</v>
      </c>
      <c r="L786" s="32" t="s">
        <v>2453</v>
      </c>
      <c r="M786" s="30"/>
      <c r="N786" s="30"/>
      <c r="O786" s="30"/>
      <c r="P786" s="30"/>
      <c r="Q786" s="22" t="s">
        <v>2461</v>
      </c>
      <c r="R786" s="32" t="s">
        <v>1619</v>
      </c>
      <c r="S786" s="24" t="e">
        <f>IF(LEN(R786=11),_xlfn.CONCAT(#REF!,"F",RIGHT(R786,2)),R786)</f>
        <v>#REF!</v>
      </c>
      <c r="T786" s="22"/>
      <c r="U786" s="22"/>
      <c r="V786" s="22"/>
    </row>
    <row r="787" spans="1:22" s="111" customFormat="1" ht="21" hidden="1">
      <c r="A787" s="22" t="s">
        <v>2462</v>
      </c>
      <c r="B787" s="37" t="str">
        <f t="shared" si="8"/>
        <v>โครงการยกระดับชุมชนโครงการโคกหนองนา โมเดล ให้เป็นชุมชนท่องเที่ยวต้นแบบ (ระยะที่ 2)</v>
      </c>
      <c r="C787" s="22" t="s">
        <v>2463</v>
      </c>
      <c r="D787" s="22" t="s">
        <v>15</v>
      </c>
      <c r="E787" s="34">
        <v>2566</v>
      </c>
      <c r="F787" s="32" t="s">
        <v>1670</v>
      </c>
      <c r="G787" s="32" t="s">
        <v>2456</v>
      </c>
      <c r="H787" s="32" t="s">
        <v>2056</v>
      </c>
      <c r="I787" s="32" t="s">
        <v>27</v>
      </c>
      <c r="J787" s="32"/>
      <c r="K787" s="32" t="s">
        <v>28</v>
      </c>
      <c r="L787" s="32" t="s">
        <v>2453</v>
      </c>
      <c r="M787" s="30"/>
      <c r="N787" s="30"/>
      <c r="O787" s="30"/>
      <c r="P787" s="30"/>
      <c r="Q787" s="22" t="s">
        <v>2464</v>
      </c>
      <c r="R787" s="32" t="s">
        <v>1589</v>
      </c>
      <c r="S787" s="24" t="e">
        <f>IF(LEN(R787=11),_xlfn.CONCAT(#REF!,"F",RIGHT(R787,2)),R787)</f>
        <v>#REF!</v>
      </c>
      <c r="T787" s="22"/>
      <c r="U787" s="22"/>
      <c r="V787" s="22"/>
    </row>
    <row r="788" spans="1:22" s="111" customFormat="1" ht="21" hidden="1">
      <c r="A788" s="22" t="s">
        <v>2465</v>
      </c>
      <c r="B788" s="37" t="str">
        <f t="shared" si="8"/>
        <v>โครงการส่งเสริมการท่องเที่ยวชุมชน</v>
      </c>
      <c r="C788" s="22" t="s">
        <v>1587</v>
      </c>
      <c r="D788" s="22" t="s">
        <v>15</v>
      </c>
      <c r="E788" s="34">
        <v>2566</v>
      </c>
      <c r="F788" s="32" t="s">
        <v>1670</v>
      </c>
      <c r="G788" s="32" t="s">
        <v>2456</v>
      </c>
      <c r="H788" s="32" t="s">
        <v>1588</v>
      </c>
      <c r="I788" s="32" t="s">
        <v>45</v>
      </c>
      <c r="J788" s="32"/>
      <c r="K788" s="32" t="s">
        <v>46</v>
      </c>
      <c r="L788" s="32" t="s">
        <v>2453</v>
      </c>
      <c r="M788" s="30"/>
      <c r="N788" s="30"/>
      <c r="O788" s="30"/>
      <c r="P788" s="30"/>
      <c r="Q788" s="22" t="s">
        <v>2466</v>
      </c>
      <c r="R788" s="32" t="s">
        <v>1589</v>
      </c>
      <c r="S788" s="24" t="e">
        <f>IF(LEN(R788=11),_xlfn.CONCAT(#REF!,"F",RIGHT(R788,2)),R788)</f>
        <v>#REF!</v>
      </c>
      <c r="T788" s="22"/>
      <c r="U788" s="22"/>
      <c r="V788" s="22"/>
    </row>
    <row r="789" spans="1:22" s="111" customFormat="1" ht="21" hidden="1">
      <c r="A789" s="22" t="s">
        <v>2467</v>
      </c>
      <c r="B789" s="37" t="str">
        <f t="shared" si="8"/>
        <v>โครงการเชื่อมโยงเส้นทางท่องเที่ยวเชิงวัฒนธรรมสร้างสรรค์ กลุ่มอารยธรรมทวารวดี</v>
      </c>
      <c r="C789" s="22" t="s">
        <v>2468</v>
      </c>
      <c r="D789" s="22" t="s">
        <v>15</v>
      </c>
      <c r="E789" s="34">
        <v>2566</v>
      </c>
      <c r="F789" s="32" t="s">
        <v>1670</v>
      </c>
      <c r="G789" s="32" t="s">
        <v>2456</v>
      </c>
      <c r="H789" s="32" t="s">
        <v>2052</v>
      </c>
      <c r="I789" s="32" t="s">
        <v>161</v>
      </c>
      <c r="J789" s="32"/>
      <c r="K789" s="32" t="s">
        <v>162</v>
      </c>
      <c r="L789" s="32" t="s">
        <v>2453</v>
      </c>
      <c r="M789" s="30"/>
      <c r="N789" s="30"/>
      <c r="O789" s="30"/>
      <c r="P789" s="30"/>
      <c r="Q789" s="22" t="s">
        <v>2469</v>
      </c>
      <c r="R789" s="32" t="s">
        <v>1584</v>
      </c>
      <c r="S789" s="24" t="e">
        <f>IF(LEN(R789=11),_xlfn.CONCAT(#REF!,"F",RIGHT(R789,2)),R789)</f>
        <v>#REF!</v>
      </c>
      <c r="T789" s="22"/>
      <c r="U789" s="22"/>
      <c r="V789" s="22"/>
    </row>
    <row r="790" spans="1:22" s="111" customFormat="1" ht="21" hidden="1">
      <c r="A790" s="22" t="s">
        <v>2470</v>
      </c>
      <c r="B790" s="37" t="str">
        <f t="shared" si="8"/>
        <v>วิถีถิ่นวิถีวัฒนธรรมสู่เศรษฐกิจสร้างสรรค์ จังหวัดภูเก็ต</v>
      </c>
      <c r="C790" s="22" t="s">
        <v>2471</v>
      </c>
      <c r="D790" s="22" t="s">
        <v>15</v>
      </c>
      <c r="E790" s="34">
        <v>2566</v>
      </c>
      <c r="F790" s="32" t="s">
        <v>1670</v>
      </c>
      <c r="G790" s="32" t="s">
        <v>2456</v>
      </c>
      <c r="H790" s="32" t="s">
        <v>2052</v>
      </c>
      <c r="I790" s="32" t="s">
        <v>161</v>
      </c>
      <c r="J790" s="32"/>
      <c r="K790" s="32" t="s">
        <v>162</v>
      </c>
      <c r="L790" s="32" t="s">
        <v>2453</v>
      </c>
      <c r="M790" s="30"/>
      <c r="N790" s="30"/>
      <c r="O790" s="30"/>
      <c r="P790" s="30"/>
      <c r="Q790" s="22" t="s">
        <v>2472</v>
      </c>
      <c r="R790" s="32" t="s">
        <v>1584</v>
      </c>
      <c r="S790" s="24" t="e">
        <f>IF(LEN(R790=11),_xlfn.CONCAT(#REF!,"F",RIGHT(R790,2)),R790)</f>
        <v>#REF!</v>
      </c>
      <c r="T790" s="22"/>
      <c r="U790" s="22"/>
      <c r="V790" s="22"/>
    </row>
    <row r="791" spans="1:22" s="111" customFormat="1" ht="21" hidden="1">
      <c r="A791" s="22" t="s">
        <v>2473</v>
      </c>
      <c r="B791" s="37" t="str">
        <f t="shared" si="8"/>
        <v>ส่งเสริมการท่องเที่ยวเชิงวัฒนธรรมประวัติศาสตร์และวิถีชุมชนจังหวัดเลย : “เลย งามศิลป์ ถิ่นผ้าฝ้าย สายหมอกและดอกไม้”</v>
      </c>
      <c r="C791" s="22" t="s">
        <v>2474</v>
      </c>
      <c r="D791" s="22" t="s">
        <v>15</v>
      </c>
      <c r="E791" s="34">
        <v>2566</v>
      </c>
      <c r="F791" s="32" t="s">
        <v>1670</v>
      </c>
      <c r="G791" s="32" t="s">
        <v>2456</v>
      </c>
      <c r="H791" s="32" t="s">
        <v>2052</v>
      </c>
      <c r="I791" s="32" t="s">
        <v>161</v>
      </c>
      <c r="J791" s="32"/>
      <c r="K791" s="32" t="s">
        <v>162</v>
      </c>
      <c r="L791" s="32" t="s">
        <v>2453</v>
      </c>
      <c r="M791" s="30"/>
      <c r="N791" s="30"/>
      <c r="O791" s="30"/>
      <c r="P791" s="30"/>
      <c r="Q791" s="22" t="s">
        <v>2475</v>
      </c>
      <c r="R791" s="32" t="s">
        <v>1577</v>
      </c>
      <c r="S791" s="24" t="e">
        <f>IF(LEN(R791=11),_xlfn.CONCAT(#REF!,"F",RIGHT(R791,2)),R791)</f>
        <v>#REF!</v>
      </c>
      <c r="T791" s="22"/>
      <c r="U791" s="22"/>
      <c r="V791" s="22"/>
    </row>
    <row r="792" spans="1:22" s="111" customFormat="1" ht="21" hidden="1">
      <c r="A792" s="22" t="s">
        <v>2476</v>
      </c>
      <c r="B792" s="37" t="str">
        <f t="shared" si="8"/>
        <v>โครงการสร้างรายได้จากการท่องเที่ยวโดยชุมชนเชิงสร้างสรรค์ผ่านตลาดมูลค่าสูง</v>
      </c>
      <c r="C792" s="22" t="s">
        <v>2477</v>
      </c>
      <c r="D792" s="22" t="s">
        <v>15</v>
      </c>
      <c r="E792" s="34">
        <v>2566</v>
      </c>
      <c r="F792" s="32" t="s">
        <v>1670</v>
      </c>
      <c r="G792" s="32" t="s">
        <v>2456</v>
      </c>
      <c r="H792" s="32"/>
      <c r="I792" s="32" t="s">
        <v>796</v>
      </c>
      <c r="J792" s="32"/>
      <c r="K792" s="32" t="s">
        <v>28</v>
      </c>
      <c r="L792" s="32" t="s">
        <v>2453</v>
      </c>
      <c r="M792" s="30"/>
      <c r="N792" s="30"/>
      <c r="O792" s="30"/>
      <c r="P792" s="30"/>
      <c r="Q792" s="22" t="s">
        <v>2478</v>
      </c>
      <c r="R792" s="32" t="s">
        <v>1577</v>
      </c>
      <c r="S792" s="24" t="e">
        <f>IF(LEN(R792=11),_xlfn.CONCAT(#REF!,"F",RIGHT(R792,2)),R792)</f>
        <v>#REF!</v>
      </c>
      <c r="T792" s="22"/>
      <c r="U792" s="22"/>
      <c r="V792" s="22"/>
    </row>
    <row r="793" spans="1:22" s="111" customFormat="1" ht="21" hidden="1">
      <c r="A793" s="22" t="s">
        <v>2479</v>
      </c>
      <c r="B793" s="37" t="str">
        <f t="shared" si="8"/>
        <v>Comprehensive Gastronomy Tourism @Chanthaburi</v>
      </c>
      <c r="C793" s="22" t="s">
        <v>2480</v>
      </c>
      <c r="D793" s="22" t="s">
        <v>15</v>
      </c>
      <c r="E793" s="34">
        <v>2566</v>
      </c>
      <c r="F793" s="32" t="s">
        <v>1670</v>
      </c>
      <c r="G793" s="32" t="s">
        <v>2456</v>
      </c>
      <c r="H793" s="32" t="s">
        <v>2481</v>
      </c>
      <c r="I793" s="32" t="s">
        <v>2482</v>
      </c>
      <c r="J793" s="32"/>
      <c r="K793" s="32" t="s">
        <v>20</v>
      </c>
      <c r="L793" s="32" t="s">
        <v>2453</v>
      </c>
      <c r="M793" s="30"/>
      <c r="N793" s="30"/>
      <c r="O793" s="30"/>
      <c r="P793" s="30"/>
      <c r="Q793" s="22" t="s">
        <v>2483</v>
      </c>
      <c r="R793" s="32" t="s">
        <v>1569</v>
      </c>
      <c r="S793" s="24" t="e">
        <f>IF(LEN(R793=11),_xlfn.CONCAT(#REF!,"F",RIGHT(R793,2)),R793)</f>
        <v>#REF!</v>
      </c>
      <c r="T793" s="22"/>
      <c r="U793" s="22"/>
      <c r="V793" s="22"/>
    </row>
    <row r="794" spans="1:22" s="111" customFormat="1" ht="21" hidden="1">
      <c r="A794" s="22" t="s">
        <v>2484</v>
      </c>
      <c r="B794" s="37" t="str">
        <f t="shared" si="8"/>
        <v>โครงการส่งเสริมงานประเพณีและวัฒนธรรมจังหวัดมหาสารคาม</v>
      </c>
      <c r="C794" s="22" t="s">
        <v>2485</v>
      </c>
      <c r="D794" s="22" t="s">
        <v>15</v>
      </c>
      <c r="E794" s="33">
        <v>2566</v>
      </c>
      <c r="F794" s="31" t="s">
        <v>1869</v>
      </c>
      <c r="G794" s="31" t="s">
        <v>2486</v>
      </c>
      <c r="H794" s="31" t="s">
        <v>233</v>
      </c>
      <c r="I794" s="31" t="s">
        <v>111</v>
      </c>
      <c r="J794" s="31"/>
      <c r="K794" s="31" t="s">
        <v>28</v>
      </c>
      <c r="L794" s="31"/>
      <c r="M794" s="22"/>
      <c r="N794" s="22"/>
      <c r="O794" s="22"/>
      <c r="P794" s="22"/>
      <c r="Q794" s="22" t="s">
        <v>2487</v>
      </c>
      <c r="R794" s="31" t="s">
        <v>1577</v>
      </c>
      <c r="S794" s="24" t="e">
        <f>IF(LEN(R794=11),_xlfn.CONCAT(#REF!,"F",RIGHT(R794,2)),R794)</f>
        <v>#REF!</v>
      </c>
      <c r="T794" s="22"/>
      <c r="U794" s="22"/>
      <c r="V794" s="22"/>
    </row>
    <row r="795" spans="1:22" s="111" customFormat="1" ht="21" hidden="1">
      <c r="A795" s="22" t="s">
        <v>2488</v>
      </c>
      <c r="B795" s="37" t="str">
        <f t="shared" si="8"/>
        <v>โครงการ พัฒนาด้านการท่องเที่ยวและบริการ กิจกรรมหลัก  ส่งเสริมกิจกรรมงานประเพณีของจังหวัด : งานเสน่ห์วิถีถิ่นดินแดนมรดกโลกทางวัฒนธรรมกำแพงเพชร</v>
      </c>
      <c r="C795" s="22" t="s">
        <v>2489</v>
      </c>
      <c r="D795" s="22" t="s">
        <v>15</v>
      </c>
      <c r="E795" s="33">
        <v>2566</v>
      </c>
      <c r="F795" s="31" t="s">
        <v>2490</v>
      </c>
      <c r="G795" s="31" t="s">
        <v>2456</v>
      </c>
      <c r="H795" s="31" t="s">
        <v>994</v>
      </c>
      <c r="I795" s="31" t="s">
        <v>161</v>
      </c>
      <c r="J795" s="31"/>
      <c r="K795" s="31" t="s">
        <v>162</v>
      </c>
      <c r="L795" s="31"/>
      <c r="M795" s="22"/>
      <c r="N795" s="22"/>
      <c r="O795" s="22"/>
      <c r="P795" s="22"/>
      <c r="Q795" s="22" t="s">
        <v>2491</v>
      </c>
      <c r="R795" s="31" t="s">
        <v>1565</v>
      </c>
      <c r="S795" s="24" t="e">
        <f>IF(LEN(R795=11),_xlfn.CONCAT(#REF!,"F",RIGHT(R795,2)),R795)</f>
        <v>#REF!</v>
      </c>
      <c r="T795" s="22"/>
      <c r="U795" s="22"/>
      <c r="V795" s="22"/>
    </row>
    <row r="796" spans="1:22" s="111" customFormat="1" ht="21" hidden="1">
      <c r="A796" s="22" t="s">
        <v>3587</v>
      </c>
      <c r="B796" s="37" t="str">
        <f t="shared" si="8"/>
        <v>ซ่อมสร้างถนนลาดยาง สาย ลบ.5130 เลียบเขื่อนป่าสักชลสิทธิ์ฝั่งขวา ตำบลโคกสลุง อำเภอพัฒนานิคม จังหวัดลพบุรี</v>
      </c>
      <c r="C796" s="22" t="s">
        <v>3588</v>
      </c>
      <c r="D796" s="22" t="s">
        <v>15</v>
      </c>
      <c r="E796" s="33">
        <v>2566</v>
      </c>
      <c r="F796" s="31" t="s">
        <v>1670</v>
      </c>
      <c r="G796" s="31" t="s">
        <v>2456</v>
      </c>
      <c r="H796" s="31" t="s">
        <v>397</v>
      </c>
      <c r="I796" s="31" t="s">
        <v>398</v>
      </c>
      <c r="J796" s="31"/>
      <c r="K796" s="31" t="s">
        <v>399</v>
      </c>
      <c r="L796" s="31"/>
      <c r="M796" s="22"/>
      <c r="N796" s="22"/>
      <c r="O796" s="22"/>
      <c r="P796" s="22"/>
      <c r="Q796" s="22" t="s">
        <v>3589</v>
      </c>
      <c r="R796" s="31" t="s">
        <v>1584</v>
      </c>
      <c r="S796" s="24" t="e">
        <f>IF(LEN(R796=11),_xlfn.CONCAT(#REF!,"F",RIGHT(R796,2)),R796)</f>
        <v>#REF!</v>
      </c>
      <c r="T796" s="22"/>
      <c r="U796" s="22"/>
      <c r="V796" s="22"/>
    </row>
    <row r="797" spans="1:22" s="111" customFormat="1" ht="21" hidden="1">
      <c r="A797" s="22" t="s">
        <v>3590</v>
      </c>
      <c r="B797" s="37" t="str">
        <f t="shared" si="8"/>
        <v>ซ่อมสร้างถนนลาดยาง สาย ลบ.4018 แยก ทล.2282 - บ้านโปร่งสวอง ตำบลห้วยรุนราม อำเภอพัฒนานิคม และตำบลซับจำปา อำเภอท่าหลวง จังหวัดลพบุรี</v>
      </c>
      <c r="C797" s="22" t="s">
        <v>3591</v>
      </c>
      <c r="D797" s="22" t="s">
        <v>15</v>
      </c>
      <c r="E797" s="33">
        <v>2566</v>
      </c>
      <c r="F797" s="31" t="s">
        <v>1670</v>
      </c>
      <c r="G797" s="31" t="s">
        <v>2456</v>
      </c>
      <c r="H797" s="31" t="s">
        <v>397</v>
      </c>
      <c r="I797" s="31" t="s">
        <v>398</v>
      </c>
      <c r="J797" s="31"/>
      <c r="K797" s="31" t="s">
        <v>399</v>
      </c>
      <c r="L797" s="31"/>
      <c r="M797" s="22"/>
      <c r="N797" s="22"/>
      <c r="O797" s="22"/>
      <c r="P797" s="22"/>
      <c r="Q797" s="22" t="s">
        <v>3592</v>
      </c>
      <c r="R797" s="31" t="s">
        <v>1554</v>
      </c>
      <c r="S797" s="24" t="e">
        <f>IF(LEN(R797=11),_xlfn.CONCAT(#REF!,"F",RIGHT(R797,2)),R797)</f>
        <v>#REF!</v>
      </c>
      <c r="T797" s="22"/>
      <c r="U797" s="22"/>
      <c r="V797" s="22"/>
    </row>
    <row r="798" spans="1:22" s="111" customFormat="1" ht="21" hidden="1">
      <c r="A798" s="22" t="s">
        <v>3593</v>
      </c>
      <c r="B798" s="37" t="str">
        <f t="shared" si="8"/>
        <v>โครงการพัฒนาศูนย์การเรียนรู้ เพื่อเป้าหมายที่ยั่งยืนสำหรับการบริหารจัดการทรัพยากรชุมชนเชิงพื้นที่</v>
      </c>
      <c r="C798" s="22" t="s">
        <v>3594</v>
      </c>
      <c r="D798" s="22" t="s">
        <v>15</v>
      </c>
      <c r="E798" s="33">
        <v>2566</v>
      </c>
      <c r="F798" s="31" t="s">
        <v>1670</v>
      </c>
      <c r="G798" s="31" t="s">
        <v>2456</v>
      </c>
      <c r="H798" s="31" t="s">
        <v>3595</v>
      </c>
      <c r="I798" s="31" t="s">
        <v>3596</v>
      </c>
      <c r="J798" s="31"/>
      <c r="K798" s="31" t="s">
        <v>20</v>
      </c>
      <c r="L798" s="31"/>
      <c r="M798" s="22"/>
      <c r="N798" s="22"/>
      <c r="O798" s="22"/>
      <c r="P798" s="22"/>
      <c r="Q798" s="22" t="s">
        <v>3597</v>
      </c>
      <c r="R798" s="31" t="s">
        <v>1589</v>
      </c>
      <c r="S798" s="24" t="e">
        <f>IF(LEN(R798=11),_xlfn.CONCAT(#REF!,"F",RIGHT(R798,2)),R798)</f>
        <v>#REF!</v>
      </c>
      <c r="T798" s="22"/>
      <c r="U798" s="22"/>
      <c r="V798" s="22"/>
    </row>
    <row r="799" spans="1:22" s="111" customFormat="1" ht="21" hidden="1">
      <c r="A799" s="22" t="s">
        <v>3598</v>
      </c>
      <c r="B799" s="37" t="str">
        <f t="shared" si="8"/>
        <v>โครงการกระจายประโยชน์ทางการท่องเที่ยวสู่ชุมชน</v>
      </c>
      <c r="C799" s="22" t="s">
        <v>1765</v>
      </c>
      <c r="D799" s="22" t="s">
        <v>15</v>
      </c>
      <c r="E799" s="33">
        <v>2566</v>
      </c>
      <c r="F799" s="31" t="s">
        <v>1670</v>
      </c>
      <c r="G799" s="31" t="s">
        <v>2456</v>
      </c>
      <c r="H799" s="31" t="s">
        <v>275</v>
      </c>
      <c r="I799" s="31" t="s">
        <v>1762</v>
      </c>
      <c r="J799" s="31"/>
      <c r="K799" s="31" t="s">
        <v>28</v>
      </c>
      <c r="L799" s="31"/>
      <c r="M799" s="22"/>
      <c r="N799" s="22"/>
      <c r="O799" s="22"/>
      <c r="P799" s="22"/>
      <c r="Q799" s="22" t="s">
        <v>3599</v>
      </c>
      <c r="R799" s="31" t="s">
        <v>1619</v>
      </c>
      <c r="S799" s="24" t="e">
        <f>IF(LEN(R799=11),_xlfn.CONCAT(#REF!,"F",RIGHT(R799,2)),R799)</f>
        <v>#REF!</v>
      </c>
      <c r="T799" s="22"/>
      <c r="U799" s="22"/>
      <c r="V799" s="22"/>
    </row>
    <row r="800" spans="1:22" s="111" customFormat="1" ht="21" hidden="1">
      <c r="A800" s="22" t="s">
        <v>3600</v>
      </c>
      <c r="B800" s="37" t="str">
        <f t="shared" si="8"/>
        <v>โครงการกระตุ้นการเดินทางของนักท่องเที่ยวไทย</v>
      </c>
      <c r="C800" s="22" t="s">
        <v>3601</v>
      </c>
      <c r="D800" s="22" t="s">
        <v>15</v>
      </c>
      <c r="E800" s="33">
        <v>2566</v>
      </c>
      <c r="F800" s="31" t="s">
        <v>1670</v>
      </c>
      <c r="G800" s="31" t="s">
        <v>2456</v>
      </c>
      <c r="H800" s="31" t="s">
        <v>3602</v>
      </c>
      <c r="I800" s="31" t="s">
        <v>1762</v>
      </c>
      <c r="J800" s="31"/>
      <c r="K800" s="31" t="s">
        <v>28</v>
      </c>
      <c r="L800" s="31"/>
      <c r="M800" s="22"/>
      <c r="N800" s="22"/>
      <c r="O800" s="22"/>
      <c r="P800" s="22"/>
      <c r="Q800" s="22" t="s">
        <v>3603</v>
      </c>
      <c r="R800" s="31" t="s">
        <v>1619</v>
      </c>
      <c r="S800" s="24" t="e">
        <f>IF(LEN(R800=11),_xlfn.CONCAT(#REF!,"F",RIGHT(R800,2)),R800)</f>
        <v>#REF!</v>
      </c>
      <c r="T800" s="22"/>
      <c r="U800" s="22"/>
      <c r="V800" s="22"/>
    </row>
    <row r="801" spans="1:22" s="111" customFormat="1" ht="21" hidden="1">
      <c r="A801" s="22" t="s">
        <v>3604</v>
      </c>
      <c r="B801" s="37" t="str">
        <f t="shared" si="8"/>
        <v>โครงการพัฒนาและส่งเสริมการท่องเที่ยวกลุ่มจังหวัดภาคเหนือตอนล่าง 2</v>
      </c>
      <c r="C801" s="22" t="s">
        <v>252</v>
      </c>
      <c r="D801" s="22" t="s">
        <v>15</v>
      </c>
      <c r="E801" s="33">
        <v>2566</v>
      </c>
      <c r="F801" s="31" t="s">
        <v>1670</v>
      </c>
      <c r="G801" s="31" t="s">
        <v>2456</v>
      </c>
      <c r="H801" s="31"/>
      <c r="I801" s="31" t="s">
        <v>253</v>
      </c>
      <c r="J801" s="31"/>
      <c r="K801" s="31" t="s">
        <v>134</v>
      </c>
      <c r="L801" s="31"/>
      <c r="M801" s="22"/>
      <c r="N801" s="22"/>
      <c r="O801" s="22"/>
      <c r="P801" s="22"/>
      <c r="Q801" s="22" t="s">
        <v>3605</v>
      </c>
      <c r="R801" s="31" t="s">
        <v>1584</v>
      </c>
      <c r="S801" s="24" t="e">
        <f>IF(LEN(R801=11),_xlfn.CONCAT(#REF!,"F",RIGHT(R801,2)),R801)</f>
        <v>#REF!</v>
      </c>
      <c r="T801" s="22"/>
      <c r="U801" s="22"/>
      <c r="V801" s="22"/>
    </row>
    <row r="802" spans="1:22" s="111" customFormat="1" ht="21" hidden="1">
      <c r="A802" s="22" t="s">
        <v>3606</v>
      </c>
      <c r="B802" s="37" t="str">
        <f t="shared" si="8"/>
        <v>โครงการหนองคายเมืองแห่งการท่องเที่ยว (The city of tourism)</v>
      </c>
      <c r="C802" s="22" t="s">
        <v>1367</v>
      </c>
      <c r="D802" s="22" t="s">
        <v>15</v>
      </c>
      <c r="E802" s="33">
        <v>2566</v>
      </c>
      <c r="F802" s="31" t="s">
        <v>1670</v>
      </c>
      <c r="G802" s="31" t="s">
        <v>2456</v>
      </c>
      <c r="H802" s="31"/>
      <c r="I802" s="31" t="s">
        <v>209</v>
      </c>
      <c r="J802" s="31"/>
      <c r="K802" s="31" t="s">
        <v>134</v>
      </c>
      <c r="L802" s="31"/>
      <c r="M802" s="22"/>
      <c r="N802" s="22"/>
      <c r="O802" s="22"/>
      <c r="P802" s="22"/>
      <c r="Q802" s="22" t="s">
        <v>3607</v>
      </c>
      <c r="R802" s="31" t="s">
        <v>1584</v>
      </c>
      <c r="S802" s="24" t="e">
        <f>IF(LEN(R802=11),_xlfn.CONCAT(#REF!,"F",RIGHT(R802,2)),R802)</f>
        <v>#REF!</v>
      </c>
      <c r="T802" s="22"/>
      <c r="U802" s="22"/>
      <c r="V802" s="22"/>
    </row>
    <row r="803" spans="1:22" s="111" customFormat="1" ht="21" hidden="1">
      <c r="A803" s="22" t="s">
        <v>3608</v>
      </c>
      <c r="B803" s="37" t="str">
        <f t="shared" si="8"/>
        <v>โครงการส่งเสริมการท่องเที่ยวชุมชน</v>
      </c>
      <c r="C803" s="22" t="s">
        <v>1587</v>
      </c>
      <c r="D803" s="22" t="s">
        <v>15</v>
      </c>
      <c r="E803" s="33">
        <v>2566</v>
      </c>
      <c r="F803" s="31" t="s">
        <v>1670</v>
      </c>
      <c r="G803" s="31" t="s">
        <v>2456</v>
      </c>
      <c r="H803" s="31"/>
      <c r="I803" s="31" t="s">
        <v>796</v>
      </c>
      <c r="J803" s="31"/>
      <c r="K803" s="31" t="s">
        <v>28</v>
      </c>
      <c r="L803" s="31"/>
      <c r="M803" s="22"/>
      <c r="N803" s="22"/>
      <c r="O803" s="22"/>
      <c r="P803" s="22"/>
      <c r="Q803" s="22" t="s">
        <v>3609</v>
      </c>
      <c r="R803" s="31" t="s">
        <v>1589</v>
      </c>
      <c r="S803" s="24" t="e">
        <f>IF(LEN(R803=11),_xlfn.CONCAT(#REF!,"F",RIGHT(R803,2)),R803)</f>
        <v>#REF!</v>
      </c>
      <c r="T803" s="22"/>
      <c r="U803" s="22"/>
      <c r="V803" s="22"/>
    </row>
    <row r="804" spans="1:22" s="111" customFormat="1" ht="21" hidden="1">
      <c r="A804" s="22" t="s">
        <v>3610</v>
      </c>
      <c r="B804" s="37" t="str">
        <f t="shared" si="8"/>
        <v>โครงการส่งเสริมงานประเพณีที่สำคัญกลุ่มในจังหวัดสนุก กิจกรรมหลักที่ 1 ส่งเสริมงานประเพณีที่สำคัญกลุ่มในจังหวัดสนุก กิจกรรมย่อยที่ 3 ท่องเที่ยวสักการะสถานพระมารดาแห่งมรณสักขีสองคอน (วัดสองคอน)  เทศกาลคริสต์มาสแห่ดาววัดสองคอน MAGICAL OF SONGKHON</v>
      </c>
      <c r="C804" s="22" t="s">
        <v>3611</v>
      </c>
      <c r="D804" s="22" t="s">
        <v>15</v>
      </c>
      <c r="E804" s="33">
        <v>2566</v>
      </c>
      <c r="F804" s="31" t="s">
        <v>1869</v>
      </c>
      <c r="G804" s="31" t="s">
        <v>1869</v>
      </c>
      <c r="H804" s="31" t="s">
        <v>519</v>
      </c>
      <c r="I804" s="31" t="s">
        <v>111</v>
      </c>
      <c r="J804" s="31"/>
      <c r="K804" s="31" t="s">
        <v>28</v>
      </c>
      <c r="L804" s="31"/>
      <c r="M804" s="22"/>
      <c r="N804" s="22"/>
      <c r="O804" s="22"/>
      <c r="P804" s="22"/>
      <c r="Q804" s="22" t="s">
        <v>3612</v>
      </c>
      <c r="R804" s="31" t="s">
        <v>1619</v>
      </c>
      <c r="S804" s="24" t="e">
        <f>IF(LEN(R804=11),_xlfn.CONCAT(#REF!,"F",RIGHT(R804,2)),R804)</f>
        <v>#REF!</v>
      </c>
      <c r="T804" s="22"/>
      <c r="U804" s="22"/>
      <c r="V804" s="22"/>
    </row>
    <row r="805" spans="1:22" s="111" customFormat="1" ht="21" hidden="1">
      <c r="A805" s="22" t="s">
        <v>3613</v>
      </c>
      <c r="B805" s="37" t="str">
        <f t="shared" si="8"/>
        <v>โครงการส่งเสริมงานประเพณีที่สำคัญกลุ่มในจังหวัดสนุก  กิจกรรมหลักที่ 1 ส่งเสริมงานประเพณีที่สำคัญกลุ่มในจังหวัดสนุก  กิจกรรมย่อยที่ 7  ค่าจ้างเหมาจัดกิจกรรมส่งเสริมงานประเพณีสงกรานต์ ถนนข้าวเปียก</v>
      </c>
      <c r="C805" s="22" t="s">
        <v>3614</v>
      </c>
      <c r="D805" s="22" t="s">
        <v>15</v>
      </c>
      <c r="E805" s="33">
        <v>2566</v>
      </c>
      <c r="F805" s="31" t="s">
        <v>3615</v>
      </c>
      <c r="G805" s="31" t="s">
        <v>3615</v>
      </c>
      <c r="H805" s="31" t="s">
        <v>519</v>
      </c>
      <c r="I805" s="31" t="s">
        <v>111</v>
      </c>
      <c r="J805" s="31"/>
      <c r="K805" s="31" t="s">
        <v>28</v>
      </c>
      <c r="L805" s="31"/>
      <c r="M805" s="22"/>
      <c r="N805" s="22"/>
      <c r="O805" s="22"/>
      <c r="P805" s="22"/>
      <c r="Q805" s="22" t="s">
        <v>3616</v>
      </c>
      <c r="R805" s="31" t="s">
        <v>1565</v>
      </c>
      <c r="S805" s="24" t="e">
        <f>IF(LEN(R805=11),_xlfn.CONCAT(#REF!,"F",RIGHT(R805,2)),R805)</f>
        <v>#REF!</v>
      </c>
      <c r="T805" s="22"/>
      <c r="U805" s="22"/>
      <c r="V805" s="22"/>
    </row>
    <row r="806" spans="1:22" s="111" customFormat="1" ht="21" hidden="1">
      <c r="A806" s="22" t="s">
        <v>3617</v>
      </c>
      <c r="B806" s="37" t="str">
        <f t="shared" si="8"/>
        <v>โครงการส่งเสริมและพัฒนาภาคท่องเที่ยวและบริการ โครงการย่อยส่งเสริมการจัดกิจกรรมเพื่อกระตุ้นตลาดการท่องเที่ยวในจังหวัดสระบุรี กิจกรรมหลักส่งเสริมการท่องเที่ยวในชุมชน/อำเภอ กิจกรรมย่อยส่งเสริมการท่องเที่ยวที่เชื่อมโยงชาติพันธุ์</v>
      </c>
      <c r="C806" s="22" t="s">
        <v>3618</v>
      </c>
      <c r="D806" s="22" t="s">
        <v>15</v>
      </c>
      <c r="E806" s="33">
        <v>2566</v>
      </c>
      <c r="F806" s="31" t="s">
        <v>2490</v>
      </c>
      <c r="G806" s="31" t="s">
        <v>2486</v>
      </c>
      <c r="H806" s="31" t="s">
        <v>628</v>
      </c>
      <c r="I806" s="31" t="s">
        <v>111</v>
      </c>
      <c r="J806" s="31"/>
      <c r="K806" s="31" t="s">
        <v>28</v>
      </c>
      <c r="L806" s="31"/>
      <c r="M806" s="22"/>
      <c r="N806" s="22"/>
      <c r="O806" s="22"/>
      <c r="P806" s="22"/>
      <c r="Q806" s="22" t="s">
        <v>3619</v>
      </c>
      <c r="R806" s="31" t="s">
        <v>1565</v>
      </c>
      <c r="S806" s="24" t="e">
        <f>IF(LEN(R806=11),_xlfn.CONCAT(#REF!,"F",RIGHT(R806,2)),R806)</f>
        <v>#REF!</v>
      </c>
      <c r="T806" s="22"/>
      <c r="U806" s="22"/>
      <c r="V806" s="22"/>
    </row>
    <row r="807" spans="1:22" s="111" customFormat="1" ht="21" hidden="1">
      <c r="A807" s="22" t="s">
        <v>3620</v>
      </c>
      <c r="B807" s="43" t="s">
        <v>3621</v>
      </c>
      <c r="C807" s="22" t="s">
        <v>3621</v>
      </c>
      <c r="D807" s="22" t="s">
        <v>15</v>
      </c>
      <c r="E807" s="33">
        <v>2566</v>
      </c>
      <c r="F807" s="31" t="s">
        <v>2490</v>
      </c>
      <c r="G807" s="31" t="s">
        <v>2456</v>
      </c>
      <c r="H807" s="31" t="s">
        <v>528</v>
      </c>
      <c r="I807" s="31" t="s">
        <v>447</v>
      </c>
      <c r="J807" s="31"/>
      <c r="K807" s="31" t="s">
        <v>399</v>
      </c>
      <c r="L807" s="31"/>
      <c r="M807" s="22"/>
      <c r="N807" s="22"/>
      <c r="O807" s="22"/>
      <c r="P807" s="22"/>
      <c r="Q807" s="25" t="s">
        <v>3622</v>
      </c>
      <c r="R807" s="31" t="s">
        <v>1947</v>
      </c>
      <c r="S807" s="24" t="e">
        <f>IF(LEN(R807=11),_xlfn.CONCAT(#REF!,"F",RIGHT(R807,2)),R807)</f>
        <v>#REF!</v>
      </c>
      <c r="T807" s="22"/>
      <c r="U807" s="22"/>
      <c r="V807" s="22"/>
    </row>
    <row r="808" spans="1:22" s="111" customFormat="1" ht="21" hidden="1">
      <c r="A808" s="22" t="s">
        <v>3623</v>
      </c>
      <c r="B808" s="38" t="s">
        <v>5410</v>
      </c>
      <c r="C808" s="22" t="s">
        <v>3624</v>
      </c>
      <c r="D808" s="22" t="s">
        <v>15</v>
      </c>
      <c r="E808" s="33">
        <v>2566</v>
      </c>
      <c r="F808" s="31" t="s">
        <v>2490</v>
      </c>
      <c r="G808" s="31" t="s">
        <v>2456</v>
      </c>
      <c r="H808" s="31" t="s">
        <v>528</v>
      </c>
      <c r="I808" s="31" t="s">
        <v>447</v>
      </c>
      <c r="J808" s="31"/>
      <c r="K808" s="31" t="s">
        <v>399</v>
      </c>
      <c r="L808" s="31"/>
      <c r="M808" s="22"/>
      <c r="N808" s="22"/>
      <c r="O808" s="22"/>
      <c r="P808" s="22"/>
      <c r="Q808" s="25" t="s">
        <v>3625</v>
      </c>
      <c r="R808" s="31" t="s">
        <v>1554</v>
      </c>
      <c r="S808" s="24" t="e">
        <f>IF(LEN(R808=11),_xlfn.CONCAT(#REF!,"F",RIGHT(R808,2)),R808)</f>
        <v>#REF!</v>
      </c>
      <c r="T808" s="22"/>
      <c r="U808" s="22"/>
      <c r="V808" s="22"/>
    </row>
    <row r="809" spans="1:22" s="111" customFormat="1" ht="21" hidden="1">
      <c r="A809" s="22" t="s">
        <v>3626</v>
      </c>
      <c r="B809" s="38" t="s">
        <v>5411</v>
      </c>
      <c r="C809" s="22" t="s">
        <v>3627</v>
      </c>
      <c r="D809" s="22" t="s">
        <v>15</v>
      </c>
      <c r="E809" s="33">
        <v>2566</v>
      </c>
      <c r="F809" s="31" t="s">
        <v>2490</v>
      </c>
      <c r="G809" s="31" t="s">
        <v>2456</v>
      </c>
      <c r="H809" s="31" t="s">
        <v>528</v>
      </c>
      <c r="I809" s="31" t="s">
        <v>447</v>
      </c>
      <c r="J809" s="31"/>
      <c r="K809" s="31" t="s">
        <v>399</v>
      </c>
      <c r="L809" s="31"/>
      <c r="M809" s="22"/>
      <c r="N809" s="22"/>
      <c r="O809" s="22"/>
      <c r="P809" s="22"/>
      <c r="Q809" s="25" t="s">
        <v>3628</v>
      </c>
      <c r="R809" s="31" t="s">
        <v>1554</v>
      </c>
      <c r="S809" s="24" t="e">
        <f>IF(LEN(R809=11),_xlfn.CONCAT(#REF!,"F",RIGHT(R809,2)),R809)</f>
        <v>#REF!</v>
      </c>
      <c r="T809" s="22"/>
      <c r="U809" s="22"/>
      <c r="V809" s="22"/>
    </row>
    <row r="810" spans="1:22" s="111" customFormat="1" ht="21" hidden="1">
      <c r="A810" s="22" t="s">
        <v>3629</v>
      </c>
      <c r="B810" s="44" t="s">
        <v>3630</v>
      </c>
      <c r="C810" s="22" t="s">
        <v>3630</v>
      </c>
      <c r="D810" s="22" t="s">
        <v>15</v>
      </c>
      <c r="E810" s="33">
        <v>2566</v>
      </c>
      <c r="F810" s="31" t="s">
        <v>2490</v>
      </c>
      <c r="G810" s="31" t="s">
        <v>2456</v>
      </c>
      <c r="H810" s="31" t="s">
        <v>528</v>
      </c>
      <c r="I810" s="31" t="s">
        <v>447</v>
      </c>
      <c r="J810" s="31"/>
      <c r="K810" s="31" t="s">
        <v>399</v>
      </c>
      <c r="L810" s="31"/>
      <c r="M810" s="22"/>
      <c r="N810" s="22"/>
      <c r="O810" s="22"/>
      <c r="P810" s="22"/>
      <c r="Q810" s="14" t="s">
        <v>3631</v>
      </c>
      <c r="R810" s="31" t="s">
        <v>1554</v>
      </c>
      <c r="S810" s="24" t="e">
        <f>IF(LEN(R810=11),_xlfn.CONCAT(#REF!,"F",RIGHT(R810,2)),R810)</f>
        <v>#REF!</v>
      </c>
      <c r="T810" s="22"/>
      <c r="U810" s="22"/>
      <c r="V810" s="22"/>
    </row>
    <row r="811" spans="1:22" s="111" customFormat="1" ht="21" hidden="1">
      <c r="A811" s="22" t="s">
        <v>3632</v>
      </c>
      <c r="B811" s="44" t="s">
        <v>3633</v>
      </c>
      <c r="C811" s="22" t="s">
        <v>3633</v>
      </c>
      <c r="D811" s="22" t="s">
        <v>15</v>
      </c>
      <c r="E811" s="33">
        <v>2566</v>
      </c>
      <c r="F811" s="31" t="s">
        <v>2490</v>
      </c>
      <c r="G811" s="31" t="s">
        <v>2456</v>
      </c>
      <c r="H811" s="31" t="s">
        <v>528</v>
      </c>
      <c r="I811" s="31" t="s">
        <v>447</v>
      </c>
      <c r="J811" s="31"/>
      <c r="K811" s="31" t="s">
        <v>399</v>
      </c>
      <c r="L811" s="31"/>
      <c r="M811" s="22"/>
      <c r="N811" s="22"/>
      <c r="O811" s="22"/>
      <c r="P811" s="22"/>
      <c r="Q811" s="14" t="s">
        <v>3634</v>
      </c>
      <c r="R811" s="31" t="s">
        <v>1554</v>
      </c>
      <c r="S811" s="24" t="e">
        <f>IF(LEN(R811=11),_xlfn.CONCAT(#REF!,"F",RIGHT(R811,2)),R811)</f>
        <v>#REF!</v>
      </c>
      <c r="T811" s="22"/>
      <c r="U811" s="22"/>
      <c r="V811" s="22"/>
    </row>
    <row r="812" spans="1:22" s="111" customFormat="1" ht="21" hidden="1">
      <c r="A812" s="22" t="s">
        <v>3635</v>
      </c>
      <c r="B812" s="37" t="str">
        <f t="shared" ref="B812:B843" si="9">HYPERLINK(Q812,C812)</f>
        <v>โครงการส่งเสริมการบริหารจัดการด้านการท่องเที่ยว</v>
      </c>
      <c r="C812" s="22" t="s">
        <v>3636</v>
      </c>
      <c r="D812" s="22" t="s">
        <v>15</v>
      </c>
      <c r="E812" s="33">
        <v>2566</v>
      </c>
      <c r="F812" s="31" t="s">
        <v>1670</v>
      </c>
      <c r="G812" s="31" t="s">
        <v>2456</v>
      </c>
      <c r="H812" s="31" t="s">
        <v>624</v>
      </c>
      <c r="I812" s="31" t="s">
        <v>111</v>
      </c>
      <c r="J812" s="31"/>
      <c r="K812" s="31" t="s">
        <v>28</v>
      </c>
      <c r="L812" s="31"/>
      <c r="M812" s="22"/>
      <c r="N812" s="22"/>
      <c r="O812" s="22"/>
      <c r="P812" s="22"/>
      <c r="Q812" s="22" t="s">
        <v>3637</v>
      </c>
      <c r="R812" s="31" t="s">
        <v>1589</v>
      </c>
      <c r="S812" s="24" t="e">
        <f>IF(LEN(R812=11),_xlfn.CONCAT(#REF!,"F",RIGHT(R812,2)),R812)</f>
        <v>#REF!</v>
      </c>
      <c r="T812" s="22"/>
      <c r="U812" s="22"/>
      <c r="V812" s="22"/>
    </row>
    <row r="813" spans="1:22" s="111" customFormat="1" ht="21" hidden="1">
      <c r="A813" s="22" t="s">
        <v>3638</v>
      </c>
      <c r="B813" s="37" t="str">
        <f t="shared" si="9"/>
        <v>โครงการพัฒนาการท่องเที่ยวพหุวัฒนธรรมด้านประวัติศาสตร์และวัฒนธรรม</v>
      </c>
      <c r="C813" s="22" t="s">
        <v>1597</v>
      </c>
      <c r="D813" s="22" t="s">
        <v>15</v>
      </c>
      <c r="E813" s="33">
        <v>2566</v>
      </c>
      <c r="F813" s="31" t="s">
        <v>1670</v>
      </c>
      <c r="G813" s="31" t="s">
        <v>2456</v>
      </c>
      <c r="H813" s="31" t="s">
        <v>624</v>
      </c>
      <c r="I813" s="31" t="s">
        <v>111</v>
      </c>
      <c r="J813" s="31"/>
      <c r="K813" s="31" t="s">
        <v>28</v>
      </c>
      <c r="L813" s="31"/>
      <c r="M813" s="22"/>
      <c r="N813" s="22"/>
      <c r="O813" s="22"/>
      <c r="P813" s="22"/>
      <c r="Q813" s="22" t="s">
        <v>3639</v>
      </c>
      <c r="R813" s="31" t="s">
        <v>1565</v>
      </c>
      <c r="S813" s="24" t="e">
        <f>IF(LEN(R813=11),_xlfn.CONCAT(#REF!,"F",RIGHT(R813,2)),R813)</f>
        <v>#REF!</v>
      </c>
      <c r="T813" s="22"/>
      <c r="U813" s="22"/>
      <c r="V813" s="22"/>
    </row>
    <row r="814" spans="1:22" s="111" customFormat="1" ht="21" hidden="1">
      <c r="A814" s="22" t="s">
        <v>3640</v>
      </c>
      <c r="B814" s="37" t="str">
        <f t="shared" si="9"/>
        <v>โครงการส่งเสริมเส้นทางการท่องเที่ยวกลุ่มจังหวัดสนุก (เที่ยวสนุก สุขสบาย)  กิจกรรมปั่นจักรยานเชื่อมโยง 3 ธรรม 3 จังหวัด (สกลนคร-นครพนม-มุกดาหาร)</v>
      </c>
      <c r="C814" s="22" t="s">
        <v>3641</v>
      </c>
      <c r="D814" s="22" t="s">
        <v>15</v>
      </c>
      <c r="E814" s="33">
        <v>2566</v>
      </c>
      <c r="F814" s="31" t="s">
        <v>3642</v>
      </c>
      <c r="G814" s="31" t="s">
        <v>3643</v>
      </c>
      <c r="H814" s="31" t="s">
        <v>621</v>
      </c>
      <c r="I814" s="31" t="s">
        <v>111</v>
      </c>
      <c r="J814" s="31"/>
      <c r="K814" s="31" t="s">
        <v>28</v>
      </c>
      <c r="L814" s="31"/>
      <c r="M814" s="22"/>
      <c r="N814" s="22"/>
      <c r="O814" s="22"/>
      <c r="P814" s="22"/>
      <c r="Q814" s="22" t="s">
        <v>3644</v>
      </c>
      <c r="R814" s="31" t="s">
        <v>1719</v>
      </c>
      <c r="S814" s="24" t="e">
        <f>IF(LEN(R814=11),_xlfn.CONCAT(#REF!,"F",RIGHT(R814,2)),R814)</f>
        <v>#REF!</v>
      </c>
      <c r="T814" s="22"/>
      <c r="U814" s="22"/>
      <c r="V814" s="22"/>
    </row>
    <row r="815" spans="1:22" s="111" customFormat="1" ht="21" hidden="1">
      <c r="A815" s="22" t="s">
        <v>3645</v>
      </c>
      <c r="B815" s="37" t="str">
        <f t="shared" si="9"/>
        <v>โครงการส่งเสริมงานประเพณีที่สำคัญกลุ่มในจังหวัดสนุก  กิจกรรมส่งเสริมงานประเพณีสงกรานต์ ถนนข้าวปุ้น</v>
      </c>
      <c r="C815" s="22" t="s">
        <v>3646</v>
      </c>
      <c r="D815" s="22" t="s">
        <v>15</v>
      </c>
      <c r="E815" s="33">
        <v>2566</v>
      </c>
      <c r="F815" s="31" t="s">
        <v>3615</v>
      </c>
      <c r="G815" s="31" t="s">
        <v>3643</v>
      </c>
      <c r="H815" s="31" t="s">
        <v>621</v>
      </c>
      <c r="I815" s="31" t="s">
        <v>111</v>
      </c>
      <c r="J815" s="31"/>
      <c r="K815" s="31" t="s">
        <v>28</v>
      </c>
      <c r="L815" s="31"/>
      <c r="M815" s="22"/>
      <c r="N815" s="22"/>
      <c r="O815" s="22"/>
      <c r="P815" s="22"/>
      <c r="Q815" s="22" t="s">
        <v>3647</v>
      </c>
      <c r="R815" s="31" t="s">
        <v>1619</v>
      </c>
      <c r="S815" s="24" t="e">
        <f>IF(LEN(R815=11),_xlfn.CONCAT(#REF!,"F",RIGHT(R815,2)),R815)</f>
        <v>#REF!</v>
      </c>
      <c r="T815" s="22"/>
      <c r="U815" s="22"/>
      <c r="V815" s="22"/>
    </row>
    <row r="816" spans="1:22" s="111" customFormat="1" ht="21" hidden="1">
      <c r="A816" s="22" t="s">
        <v>3648</v>
      </c>
      <c r="B816" s="37" t="str">
        <f t="shared" si="9"/>
        <v>การพัฒนาทุนทางวัฒนธรรมของจังหวัดเชียงรายสู่เครือข่ายเมืองสร้างสรรค์ Creative City</v>
      </c>
      <c r="C816" s="22" t="s">
        <v>3649</v>
      </c>
      <c r="D816" s="22" t="s">
        <v>15</v>
      </c>
      <c r="E816" s="33">
        <v>2566</v>
      </c>
      <c r="F816" s="31" t="s">
        <v>2490</v>
      </c>
      <c r="G816" s="31" t="s">
        <v>2456</v>
      </c>
      <c r="H816" s="31" t="s">
        <v>1044</v>
      </c>
      <c r="I816" s="31" t="s">
        <v>161</v>
      </c>
      <c r="J816" s="31"/>
      <c r="K816" s="31" t="s">
        <v>162</v>
      </c>
      <c r="L816" s="31"/>
      <c r="M816" s="22"/>
      <c r="N816" s="22"/>
      <c r="O816" s="22"/>
      <c r="P816" s="22"/>
      <c r="Q816" s="22" t="s">
        <v>3650</v>
      </c>
      <c r="R816" s="31" t="s">
        <v>1565</v>
      </c>
      <c r="S816" s="24" t="e">
        <f>IF(LEN(R816=11),_xlfn.CONCAT(#REF!,"F",RIGHT(R816,2)),R816)</f>
        <v>#REF!</v>
      </c>
      <c r="T816" s="22"/>
      <c r="U816" s="22"/>
      <c r="V816" s="22"/>
    </row>
    <row r="817" spans="1:22" s="111" customFormat="1" ht="21" hidden="1">
      <c r="A817" s="22" t="s">
        <v>3651</v>
      </c>
      <c r="B817" s="37" t="str">
        <f t="shared" si="9"/>
        <v>โครงการปรับปรุงและพัฒนาแหล่งท่องเที่ยวในพื้นที่เขตรักษาพันธุ์สัตว์ป่าเขาสนามเพรียง</v>
      </c>
      <c r="C817" s="22" t="s">
        <v>3652</v>
      </c>
      <c r="D817" s="22" t="s">
        <v>15</v>
      </c>
      <c r="E817" s="33">
        <v>2566</v>
      </c>
      <c r="F817" s="31" t="s">
        <v>1670</v>
      </c>
      <c r="G817" s="31" t="s">
        <v>2456</v>
      </c>
      <c r="H817" s="31" t="s">
        <v>3653</v>
      </c>
      <c r="I817" s="31" t="s">
        <v>1028</v>
      </c>
      <c r="J817" s="31"/>
      <c r="K817" s="31" t="s">
        <v>473</v>
      </c>
      <c r="L817" s="31"/>
      <c r="M817" s="22"/>
      <c r="N817" s="22"/>
      <c r="O817" s="22"/>
      <c r="P817" s="22"/>
      <c r="Q817" s="22" t="s">
        <v>3654</v>
      </c>
      <c r="R817" s="31" t="s">
        <v>1947</v>
      </c>
      <c r="S817" s="24" t="e">
        <f>IF(LEN(R817=11),_xlfn.CONCAT(#REF!,"F",RIGHT(R817,2)),R817)</f>
        <v>#REF!</v>
      </c>
      <c r="T817" s="22"/>
      <c r="U817" s="22"/>
      <c r="V817" s="22"/>
    </row>
    <row r="818" spans="1:22" s="111" customFormat="1" ht="21" hidden="1">
      <c r="A818" s="22" t="s">
        <v>3655</v>
      </c>
      <c r="B818" s="37" t="str">
        <f t="shared" si="9"/>
        <v>โครงการปรับปรุงและพัฒนาแหล่งท่องเที่ยวในพื้นที่เขตรักษาพันธุ์สัตว์ป่าเขาสนามเพรียง</v>
      </c>
      <c r="C818" s="22" t="s">
        <v>3652</v>
      </c>
      <c r="D818" s="22" t="s">
        <v>15</v>
      </c>
      <c r="E818" s="33">
        <v>2566</v>
      </c>
      <c r="F818" s="31" t="s">
        <v>1670</v>
      </c>
      <c r="G818" s="31" t="s">
        <v>2456</v>
      </c>
      <c r="H818" s="31" t="s">
        <v>3653</v>
      </c>
      <c r="I818" s="31" t="s">
        <v>1028</v>
      </c>
      <c r="J818" s="31"/>
      <c r="K818" s="31" t="s">
        <v>473</v>
      </c>
      <c r="L818" s="31"/>
      <c r="M818" s="22"/>
      <c r="N818" s="22"/>
      <c r="O818" s="22"/>
      <c r="P818" s="22"/>
      <c r="Q818" s="22" t="s">
        <v>3656</v>
      </c>
      <c r="R818" s="31" t="s">
        <v>1947</v>
      </c>
      <c r="S818" s="24" t="e">
        <f>IF(LEN(R818=11),_xlfn.CONCAT(#REF!,"F",RIGHT(R818,2)),R818)</f>
        <v>#REF!</v>
      </c>
      <c r="T818" s="22"/>
      <c r="U818" s="22"/>
      <c r="V818" s="22"/>
    </row>
    <row r="819" spans="1:22" s="111" customFormat="1" ht="21" hidden="1">
      <c r="A819" s="22" t="s">
        <v>3657</v>
      </c>
      <c r="B819" s="37" t="str">
        <f t="shared" si="9"/>
        <v>โครงการส่งเสริมการท่องเที่ยวเชิงประวัติศาสตร์พระนครคีรี - เมืองเพชร</v>
      </c>
      <c r="C819" s="22" t="s">
        <v>3658</v>
      </c>
      <c r="D819" s="22" t="s">
        <v>15</v>
      </c>
      <c r="E819" s="33">
        <v>2566</v>
      </c>
      <c r="F819" s="31" t="s">
        <v>1670</v>
      </c>
      <c r="G819" s="31" t="s">
        <v>2456</v>
      </c>
      <c r="H819" s="31"/>
      <c r="I819" s="31" t="s">
        <v>683</v>
      </c>
      <c r="J819" s="31"/>
      <c r="K819" s="31" t="s">
        <v>134</v>
      </c>
      <c r="L819" s="31"/>
      <c r="M819" s="22"/>
      <c r="N819" s="22"/>
      <c r="O819" s="22"/>
      <c r="P819" s="22"/>
      <c r="Q819" s="22" t="s">
        <v>3659</v>
      </c>
      <c r="R819" s="31" t="s">
        <v>1584</v>
      </c>
      <c r="S819" s="24" t="e">
        <f>IF(LEN(R819=11),_xlfn.CONCAT(#REF!,"F",RIGHT(R819,2)),R819)</f>
        <v>#REF!</v>
      </c>
      <c r="T819" s="22"/>
      <c r="U819" s="22"/>
      <c r="V819" s="22"/>
    </row>
    <row r="820" spans="1:22" s="111" customFormat="1" ht="21" hidden="1">
      <c r="A820" s="22" t="s">
        <v>3660</v>
      </c>
      <c r="B820" s="37" t="str">
        <f t="shared" si="9"/>
        <v>พัฒนาด้านการท่องเที่ยวและบริการ / เทศกาลเที่ยวพิมาย ประจำปีงบประมาณ 2566</v>
      </c>
      <c r="C820" s="22" t="s">
        <v>3661</v>
      </c>
      <c r="D820" s="22" t="s">
        <v>15</v>
      </c>
      <c r="E820" s="33">
        <v>2566</v>
      </c>
      <c r="F820" s="31" t="s">
        <v>1670</v>
      </c>
      <c r="G820" s="31" t="s">
        <v>1869</v>
      </c>
      <c r="H820" s="31" t="s">
        <v>216</v>
      </c>
      <c r="I820" s="31" t="s">
        <v>111</v>
      </c>
      <c r="J820" s="31"/>
      <c r="K820" s="31" t="s">
        <v>28</v>
      </c>
      <c r="L820" s="31"/>
      <c r="M820" s="22"/>
      <c r="N820" s="22"/>
      <c r="O820" s="22"/>
      <c r="P820" s="22"/>
      <c r="Q820" s="22" t="s">
        <v>3662</v>
      </c>
      <c r="R820" s="31" t="s">
        <v>1619</v>
      </c>
      <c r="S820" s="24" t="e">
        <f>IF(LEN(R820=11),_xlfn.CONCAT(#REF!,"F",RIGHT(R820,2)),R820)</f>
        <v>#REF!</v>
      </c>
      <c r="T820" s="22"/>
      <c r="U820" s="22"/>
      <c r="V820" s="22"/>
    </row>
    <row r="821" spans="1:22" s="111" customFormat="1" ht="21" hidden="1">
      <c r="A821" s="22" t="s">
        <v>3663</v>
      </c>
      <c r="B821" s="37" t="str">
        <f t="shared" si="9"/>
        <v>เทศกาลเชียงรายเมืองออกแบบเพื่อการพัฒนาที่ยั่งยืน</v>
      </c>
      <c r="C821" s="22" t="s">
        <v>3664</v>
      </c>
      <c r="D821" s="22" t="s">
        <v>15</v>
      </c>
      <c r="E821" s="33">
        <v>2566</v>
      </c>
      <c r="F821" s="31" t="s">
        <v>2490</v>
      </c>
      <c r="G821" s="31" t="s">
        <v>2456</v>
      </c>
      <c r="H821" s="31" t="s">
        <v>1044</v>
      </c>
      <c r="I821" s="31" t="s">
        <v>161</v>
      </c>
      <c r="J821" s="31"/>
      <c r="K821" s="31" t="s">
        <v>162</v>
      </c>
      <c r="L821" s="31"/>
      <c r="M821" s="22"/>
      <c r="N821" s="22"/>
      <c r="O821" s="22"/>
      <c r="P821" s="22"/>
      <c r="Q821" s="22" t="s">
        <v>3665</v>
      </c>
      <c r="R821" s="31" t="s">
        <v>1565</v>
      </c>
      <c r="S821" s="24" t="e">
        <f>IF(LEN(R821=11),_xlfn.CONCAT(#REF!,"F",RIGHT(R821,2)),R821)</f>
        <v>#REF!</v>
      </c>
      <c r="T821" s="22"/>
      <c r="U821" s="22"/>
      <c r="V821" s="22"/>
    </row>
    <row r="822" spans="1:22" s="111" customFormat="1" ht="21" hidden="1">
      <c r="A822" s="22" t="s">
        <v>3666</v>
      </c>
      <c r="B822" s="37" t="str">
        <f t="shared" si="9"/>
        <v>พัฒนาด้านการท่องเที่ยวและบริการ / ส่งเสริมช่องทางการตลาดชุมชนท่องเที่ยว “งานตรุษจีน โคราช”</v>
      </c>
      <c r="C822" s="22" t="s">
        <v>3667</v>
      </c>
      <c r="D822" s="22" t="s">
        <v>15</v>
      </c>
      <c r="E822" s="33">
        <v>2566</v>
      </c>
      <c r="F822" s="31" t="s">
        <v>2490</v>
      </c>
      <c r="G822" s="31" t="s">
        <v>2486</v>
      </c>
      <c r="H822" s="31" t="s">
        <v>216</v>
      </c>
      <c r="I822" s="31" t="s">
        <v>111</v>
      </c>
      <c r="J822" s="31"/>
      <c r="K822" s="31" t="s">
        <v>28</v>
      </c>
      <c r="L822" s="31"/>
      <c r="M822" s="22"/>
      <c r="N822" s="22"/>
      <c r="O822" s="22"/>
      <c r="P822" s="22"/>
      <c r="Q822" s="22" t="s">
        <v>3668</v>
      </c>
      <c r="R822" s="31" t="s">
        <v>1619</v>
      </c>
      <c r="S822" s="24" t="e">
        <f>IF(LEN(R822=11),_xlfn.CONCAT(#REF!,"F",RIGHT(R822,2)),R822)</f>
        <v>#REF!</v>
      </c>
      <c r="T822" s="22"/>
      <c r="U822" s="22"/>
      <c r="V822" s="22"/>
    </row>
    <row r="823" spans="1:22" s="111" customFormat="1" ht="21" hidden="1">
      <c r="A823" s="22" t="s">
        <v>3669</v>
      </c>
      <c r="B823" s="37" t="str">
        <f t="shared" si="9"/>
        <v>ปรับปรุงทางหลวงเพื่อสนับสนุนแหล่งท่องเที่ยววัดพิกุลทอง วัดไชโยวรวิหาร และเขื่อนแม่น้ำเจ้าพระยา ในทางหลวงหมายเลข 309  ตอน ไชโย - ทางแยกวัดสว่างอารมณ์  ระหว่าง กม.75+900 – กม.76+900 ระยะทาง 1.0 กิโลเมตร</v>
      </c>
      <c r="C823" s="22" t="s">
        <v>3670</v>
      </c>
      <c r="D823" s="22" t="s">
        <v>15</v>
      </c>
      <c r="E823" s="33">
        <v>2566</v>
      </c>
      <c r="F823" s="31" t="s">
        <v>1670</v>
      </c>
      <c r="G823" s="31" t="s">
        <v>2456</v>
      </c>
      <c r="H823" s="31" t="s">
        <v>3671</v>
      </c>
      <c r="I823" s="31" t="s">
        <v>447</v>
      </c>
      <c r="J823" s="31"/>
      <c r="K823" s="31" t="s">
        <v>399</v>
      </c>
      <c r="L823" s="31"/>
      <c r="M823" s="22"/>
      <c r="N823" s="22"/>
      <c r="O823" s="22"/>
      <c r="P823" s="22"/>
      <c r="Q823" s="22" t="s">
        <v>3672</v>
      </c>
      <c r="R823" s="31" t="s">
        <v>1569</v>
      </c>
      <c r="S823" s="24" t="e">
        <f>IF(LEN(R823=11),_xlfn.CONCAT(#REF!,"F",RIGHT(R823,2)),R823)</f>
        <v>#REF!</v>
      </c>
      <c r="T823" s="22"/>
      <c r="U823" s="22"/>
      <c r="V823" s="22"/>
    </row>
    <row r="824" spans="1:22" s="111" customFormat="1" ht="21" hidden="1">
      <c r="A824" s="22" t="s">
        <v>3673</v>
      </c>
      <c r="B824" s="37" t="str">
        <f t="shared" si="9"/>
        <v>โครงการส่งเสริมการท่องเที่ยวและยกระดับผลิตภัณฑ์สินค้าด้านการท่องเที่ยว กิจกรรม สีสันอีอีซี (Colors of EEC)</v>
      </c>
      <c r="C824" s="22" t="s">
        <v>3674</v>
      </c>
      <c r="D824" s="22" t="s">
        <v>15</v>
      </c>
      <c r="E824" s="33">
        <v>2566</v>
      </c>
      <c r="F824" s="31" t="s">
        <v>1670</v>
      </c>
      <c r="G824" s="31" t="s">
        <v>2456</v>
      </c>
      <c r="H824" s="31" t="s">
        <v>376</v>
      </c>
      <c r="I824" s="31" t="s">
        <v>111</v>
      </c>
      <c r="J824" s="31"/>
      <c r="K824" s="31" t="s">
        <v>28</v>
      </c>
      <c r="L824" s="31"/>
      <c r="M824" s="22"/>
      <c r="N824" s="22"/>
      <c r="O824" s="22"/>
      <c r="P824" s="22"/>
      <c r="Q824" s="22" t="s">
        <v>3675</v>
      </c>
      <c r="R824" s="31" t="s">
        <v>1565</v>
      </c>
      <c r="S824" s="24" t="e">
        <f>IF(LEN(R824=11),_xlfn.CONCAT(#REF!,"F",RIGHT(R824,2)),R824)</f>
        <v>#REF!</v>
      </c>
      <c r="T824" s="22"/>
      <c r="U824" s="22"/>
      <c r="V824" s="22"/>
    </row>
    <row r="825" spans="1:22" s="111" customFormat="1" ht="21" hidden="1">
      <c r="A825" s="22" t="s">
        <v>3676</v>
      </c>
      <c r="B825" s="37" t="str">
        <f t="shared" si="9"/>
        <v>เทศกาลโขนกรุงศรี</v>
      </c>
      <c r="C825" s="22" t="s">
        <v>3677</v>
      </c>
      <c r="D825" s="22" t="s">
        <v>15</v>
      </c>
      <c r="E825" s="33">
        <v>2566</v>
      </c>
      <c r="F825" s="31" t="s">
        <v>1670</v>
      </c>
      <c r="G825" s="31" t="s">
        <v>1869</v>
      </c>
      <c r="H825" s="31" t="s">
        <v>285</v>
      </c>
      <c r="I825" s="31" t="s">
        <v>111</v>
      </c>
      <c r="J825" s="31"/>
      <c r="K825" s="31" t="s">
        <v>28</v>
      </c>
      <c r="L825" s="31"/>
      <c r="M825" s="22"/>
      <c r="N825" s="22"/>
      <c r="O825" s="22"/>
      <c r="P825" s="22"/>
      <c r="Q825" s="22" t="s">
        <v>3678</v>
      </c>
      <c r="R825" s="31" t="s">
        <v>1619</v>
      </c>
      <c r="S825" s="24" t="e">
        <f>IF(LEN(R825=11),_xlfn.CONCAT(#REF!,"F",RIGHT(R825,2)),R825)</f>
        <v>#REF!</v>
      </c>
      <c r="T825" s="22"/>
      <c r="U825" s="22"/>
      <c r="V825" s="22"/>
    </row>
    <row r="826" spans="1:22" s="111" customFormat="1" ht="21" hidden="1">
      <c r="A826" s="22" t="s">
        <v>3679</v>
      </c>
      <c r="B826" s="37" t="str">
        <f t="shared" si="9"/>
        <v>แข่งขันเรือยาวประเพณีจังหวัดพระนครศรีอยุธยา</v>
      </c>
      <c r="C826" s="22" t="s">
        <v>3680</v>
      </c>
      <c r="D826" s="22" t="s">
        <v>15</v>
      </c>
      <c r="E826" s="33">
        <v>2566</v>
      </c>
      <c r="F826" s="31" t="s">
        <v>1869</v>
      </c>
      <c r="G826" s="31" t="s">
        <v>2456</v>
      </c>
      <c r="H826" s="31" t="s">
        <v>417</v>
      </c>
      <c r="I826" s="31" t="s">
        <v>161</v>
      </c>
      <c r="J826" s="31"/>
      <c r="K826" s="31" t="s">
        <v>162</v>
      </c>
      <c r="L826" s="31"/>
      <c r="M826" s="22"/>
      <c r="N826" s="22"/>
      <c r="O826" s="22"/>
      <c r="P826" s="22"/>
      <c r="Q826" s="22" t="s">
        <v>3681</v>
      </c>
      <c r="R826" s="31" t="s">
        <v>1577</v>
      </c>
      <c r="S826" s="24" t="e">
        <f>IF(LEN(R826=11),_xlfn.CONCAT(#REF!,"F",RIGHT(R826,2)),R826)</f>
        <v>#REF!</v>
      </c>
      <c r="T826" s="22"/>
      <c r="U826" s="22"/>
      <c r="V826" s="22"/>
    </row>
    <row r="827" spans="1:22" s="111" customFormat="1" ht="21" hidden="1">
      <c r="A827" s="22" t="s">
        <v>3682</v>
      </c>
      <c r="B827" s="37" t="str">
        <f t="shared" si="9"/>
        <v>พัฒนาด้านการท่องเที่ยวและบริการ / จัดกิจกรรมการท่องเที่ยวเชิงกีฬาการวิ่ง Green Trail Run @ Khao Yai</v>
      </c>
      <c r="C827" s="22" t="s">
        <v>3683</v>
      </c>
      <c r="D827" s="22" t="s">
        <v>15</v>
      </c>
      <c r="E827" s="33">
        <v>2566</v>
      </c>
      <c r="F827" s="31" t="s">
        <v>3615</v>
      </c>
      <c r="G827" s="31" t="s">
        <v>3684</v>
      </c>
      <c r="H827" s="31" t="s">
        <v>216</v>
      </c>
      <c r="I827" s="31" t="s">
        <v>111</v>
      </c>
      <c r="J827" s="31"/>
      <c r="K827" s="31" t="s">
        <v>28</v>
      </c>
      <c r="L827" s="31"/>
      <c r="M827" s="22"/>
      <c r="N827" s="22"/>
      <c r="O827" s="22"/>
      <c r="P827" s="22"/>
      <c r="Q827" s="22" t="s">
        <v>3685</v>
      </c>
      <c r="R827" s="31" t="s">
        <v>1569</v>
      </c>
      <c r="S827" s="24" t="e">
        <f>IF(LEN(R827=11),_xlfn.CONCAT(#REF!,"F",RIGHT(R827,2)),R827)</f>
        <v>#REF!</v>
      </c>
      <c r="T827" s="22"/>
      <c r="U827" s="22"/>
      <c r="V827" s="22"/>
    </row>
    <row r="828" spans="1:22" s="111" customFormat="1" ht="21" hidden="1">
      <c r="A828" s="22" t="s">
        <v>3686</v>
      </c>
      <c r="B828" s="37" t="str">
        <f t="shared" si="9"/>
        <v>พัฒนาด้านการท่องเที่ยวและบริการ / จัดกิจกรรมน้อมรำลึกสมเด็จพระนเรศวรมหาราชกู้แผ่นดิน ประจำปี 2566</v>
      </c>
      <c r="C828" s="22" t="s">
        <v>3687</v>
      </c>
      <c r="D828" s="22" t="s">
        <v>15</v>
      </c>
      <c r="E828" s="33">
        <v>2566</v>
      </c>
      <c r="F828" s="31" t="s">
        <v>2490</v>
      </c>
      <c r="G828" s="31" t="s">
        <v>2486</v>
      </c>
      <c r="H828" s="31" t="s">
        <v>216</v>
      </c>
      <c r="I828" s="31" t="s">
        <v>111</v>
      </c>
      <c r="J828" s="31"/>
      <c r="K828" s="31" t="s">
        <v>28</v>
      </c>
      <c r="L828" s="31"/>
      <c r="M828" s="22"/>
      <c r="N828" s="22"/>
      <c r="O828" s="22"/>
      <c r="P828" s="22"/>
      <c r="Q828" s="22" t="s">
        <v>3688</v>
      </c>
      <c r="R828" s="31" t="s">
        <v>1577</v>
      </c>
      <c r="S828" s="24" t="e">
        <f>IF(LEN(R828=11),_xlfn.CONCAT(#REF!,"F",RIGHT(R828,2)),R828)</f>
        <v>#REF!</v>
      </c>
      <c r="T828" s="22"/>
      <c r="U828" s="22"/>
      <c r="V828" s="22"/>
    </row>
    <row r="829" spans="1:22" s="111" customFormat="1" ht="21" hidden="1">
      <c r="A829" s="22" t="s">
        <v>3689</v>
      </c>
      <c r="B829" s="37" t="str">
        <f t="shared" si="9"/>
        <v>โครงการพัฒนาและยกระดับอุตสาหกรรมไมซ์และการท่องเที่ยว กิจกรรมการส่งเสริมการท่องเที่่ยวมรดกโลกบ้านเชียง</v>
      </c>
      <c r="C829" s="22" t="s">
        <v>3690</v>
      </c>
      <c r="D829" s="22" t="s">
        <v>15</v>
      </c>
      <c r="E829" s="33">
        <v>2566</v>
      </c>
      <c r="F829" s="31" t="s">
        <v>1670</v>
      </c>
      <c r="G829" s="31" t="s">
        <v>2486</v>
      </c>
      <c r="H829" s="31" t="s">
        <v>575</v>
      </c>
      <c r="I829" s="31" t="s">
        <v>161</v>
      </c>
      <c r="J829" s="31"/>
      <c r="K829" s="31" t="s">
        <v>162</v>
      </c>
      <c r="L829" s="31"/>
      <c r="M829" s="22"/>
      <c r="N829" s="22"/>
      <c r="O829" s="22"/>
      <c r="P829" s="22"/>
      <c r="Q829" s="22" t="s">
        <v>3691</v>
      </c>
      <c r="R829" s="31" t="s">
        <v>1577</v>
      </c>
      <c r="S829" s="24" t="e">
        <f>IF(LEN(R829=11),_xlfn.CONCAT(#REF!,"F",RIGHT(R829,2)),R829)</f>
        <v>#REF!</v>
      </c>
      <c r="T829" s="22"/>
      <c r="U829" s="22"/>
      <c r="V829" s="22"/>
    </row>
    <row r="830" spans="1:22" s="111" customFormat="1" ht="21" hidden="1">
      <c r="A830" s="22" t="s">
        <v>3692</v>
      </c>
      <c r="B830" s="37" t="str">
        <f t="shared" si="9"/>
        <v>โครงการพัฒนาศักยภาพผู้ประกอบการธุรกิจบุคลากรด้านการท่องเที่ยวเชิงสร้างสรรค์</v>
      </c>
      <c r="C830" s="22" t="s">
        <v>3693</v>
      </c>
      <c r="D830" s="22" t="s">
        <v>15</v>
      </c>
      <c r="E830" s="33">
        <v>2566</v>
      </c>
      <c r="F830" s="31" t="s">
        <v>3615</v>
      </c>
      <c r="G830" s="31" t="s">
        <v>2456</v>
      </c>
      <c r="H830" s="31"/>
      <c r="I830" s="31" t="s">
        <v>1269</v>
      </c>
      <c r="J830" s="31"/>
      <c r="K830" s="31" t="s">
        <v>134</v>
      </c>
      <c r="L830" s="31"/>
      <c r="M830" s="22"/>
      <c r="N830" s="22"/>
      <c r="O830" s="22"/>
      <c r="P830" s="22"/>
      <c r="Q830" s="22" t="s">
        <v>3694</v>
      </c>
      <c r="R830" s="31" t="s">
        <v>1569</v>
      </c>
      <c r="S830" s="24" t="e">
        <f>IF(LEN(R830=11),_xlfn.CONCAT(#REF!,"F",RIGHT(R830,2)),R830)</f>
        <v>#REF!</v>
      </c>
      <c r="T830" s="22"/>
      <c r="U830" s="22"/>
      <c r="V830" s="22"/>
    </row>
    <row r="831" spans="1:22" s="111" customFormat="1" ht="21" hidden="1">
      <c r="A831" s="22" t="s">
        <v>3695</v>
      </c>
      <c r="B831" s="37" t="str">
        <f t="shared" si="9"/>
        <v>โครงการพัฒนารูปแบบการท่องเที่ยวในความสนใจพิเศษโดยการส่งเสริมตลาดเฉพาะกลุ่มด้วยเทคโนโลยีดิจิทัล</v>
      </c>
      <c r="C831" s="22" t="s">
        <v>3696</v>
      </c>
      <c r="D831" s="22" t="s">
        <v>15</v>
      </c>
      <c r="E831" s="33">
        <v>2566</v>
      </c>
      <c r="F831" s="31" t="s">
        <v>1670</v>
      </c>
      <c r="G831" s="31" t="s">
        <v>2456</v>
      </c>
      <c r="H831" s="31"/>
      <c r="I831" s="31" t="s">
        <v>1269</v>
      </c>
      <c r="J831" s="31"/>
      <c r="K831" s="31" t="s">
        <v>134</v>
      </c>
      <c r="L831" s="31"/>
      <c r="M831" s="22"/>
      <c r="N831" s="22"/>
      <c r="O831" s="22"/>
      <c r="P831" s="22"/>
      <c r="Q831" s="22" t="s">
        <v>3697</v>
      </c>
      <c r="R831" s="31" t="s">
        <v>1565</v>
      </c>
      <c r="S831" s="24" t="e">
        <f>IF(LEN(R831=11),_xlfn.CONCAT(#REF!,"F",RIGHT(R831,2)),R831)</f>
        <v>#REF!</v>
      </c>
      <c r="T831" s="22"/>
      <c r="U831" s="22"/>
      <c r="V831" s="22"/>
    </row>
    <row r="832" spans="1:22" s="111" customFormat="1" ht="21" hidden="1">
      <c r="A832" s="22" t="s">
        <v>3698</v>
      </c>
      <c r="B832" s="37" t="str">
        <f t="shared" si="9"/>
        <v>ส่งเสริมการประชาสัมพันธ์ภาพลักษณ์ของจังหวัดพระนครศรีอยุธยา</v>
      </c>
      <c r="C832" s="22" t="s">
        <v>3699</v>
      </c>
      <c r="D832" s="22" t="s">
        <v>15</v>
      </c>
      <c r="E832" s="33">
        <v>2566</v>
      </c>
      <c r="F832" s="31" t="s">
        <v>1670</v>
      </c>
      <c r="G832" s="31" t="s">
        <v>2456</v>
      </c>
      <c r="H832" s="31"/>
      <c r="I832" s="31" t="s">
        <v>1269</v>
      </c>
      <c r="J832" s="31"/>
      <c r="K832" s="31" t="s">
        <v>134</v>
      </c>
      <c r="L832" s="31"/>
      <c r="M832" s="22"/>
      <c r="N832" s="22"/>
      <c r="O832" s="22"/>
      <c r="P832" s="22"/>
      <c r="Q832" s="22" t="s">
        <v>3700</v>
      </c>
      <c r="R832" s="31" t="s">
        <v>1619</v>
      </c>
      <c r="S832" s="24" t="e">
        <f>IF(LEN(R832=11),_xlfn.CONCAT(#REF!,"F",RIGHT(R832,2)),R832)</f>
        <v>#REF!</v>
      </c>
      <c r="T832" s="22"/>
      <c r="U832" s="22"/>
      <c r="V832" s="22"/>
    </row>
    <row r="833" spans="1:22" s="111" customFormat="1" ht="21" hidden="1">
      <c r="A833" s="22" t="s">
        <v>3701</v>
      </c>
      <c r="B833" s="37" t="str">
        <f t="shared" si="9"/>
        <v>โครงการส่งเสริมการตลาดและการประชาสัมพันธ์ด้านการท่องเที่ยวของจังหวัด กิจกรรม : ส่งเสริมการท่องเที่ยวอำเภอภูเรือ จังหวัดเลย : Phurua New Normal ช๊อป ชิม ชิลล์ @ปรอทยักษ์ภูเรือ</v>
      </c>
      <c r="C833" s="22" t="s">
        <v>3702</v>
      </c>
      <c r="D833" s="22" t="s">
        <v>15</v>
      </c>
      <c r="E833" s="33">
        <v>2566</v>
      </c>
      <c r="F833" s="31" t="s">
        <v>1670</v>
      </c>
      <c r="G833" s="31" t="s">
        <v>2456</v>
      </c>
      <c r="H833" s="31" t="s">
        <v>1213</v>
      </c>
      <c r="I833" s="31" t="s">
        <v>206</v>
      </c>
      <c r="J833" s="31"/>
      <c r="K833" s="31" t="s">
        <v>96</v>
      </c>
      <c r="L833" s="31"/>
      <c r="M833" s="22"/>
      <c r="N833" s="22"/>
      <c r="O833" s="22"/>
      <c r="P833" s="22"/>
      <c r="Q833" s="22" t="s">
        <v>3703</v>
      </c>
      <c r="R833" s="31" t="s">
        <v>1584</v>
      </c>
      <c r="S833" s="24" t="e">
        <f>IF(LEN(R833=11),_xlfn.CONCAT(#REF!,"F",RIGHT(R833,2)),R833)</f>
        <v>#REF!</v>
      </c>
      <c r="T833" s="22"/>
      <c r="U833" s="22"/>
      <c r="V833" s="22"/>
    </row>
    <row r="834" spans="1:22" s="111" customFormat="1" ht="21" hidden="1">
      <c r="A834" s="22" t="s">
        <v>3704</v>
      </c>
      <c r="B834" s="37" t="str">
        <f t="shared" si="9"/>
        <v>โครงการส่งเสริมการตลาดและการประชาสัมพันธ์ด้านการท่องเที่ยวของจังหวัด กิจกรรม : ภูเรือเมืองแห่งดอกไม้งาม</v>
      </c>
      <c r="C834" s="22" t="s">
        <v>3705</v>
      </c>
      <c r="D834" s="22" t="s">
        <v>15</v>
      </c>
      <c r="E834" s="33">
        <v>2566</v>
      </c>
      <c r="F834" s="31" t="s">
        <v>1670</v>
      </c>
      <c r="G834" s="31" t="s">
        <v>2456</v>
      </c>
      <c r="H834" s="31" t="s">
        <v>1213</v>
      </c>
      <c r="I834" s="31" t="s">
        <v>206</v>
      </c>
      <c r="J834" s="31"/>
      <c r="K834" s="31" t="s">
        <v>96</v>
      </c>
      <c r="L834" s="31"/>
      <c r="M834" s="22"/>
      <c r="N834" s="22"/>
      <c r="O834" s="22"/>
      <c r="P834" s="22"/>
      <c r="Q834" s="22" t="s">
        <v>3706</v>
      </c>
      <c r="R834" s="31" t="s">
        <v>1584</v>
      </c>
      <c r="S834" s="24" t="e">
        <f>IF(LEN(R834=11),_xlfn.CONCAT(#REF!,"F",RIGHT(R834,2)),R834)</f>
        <v>#REF!</v>
      </c>
      <c r="T834" s="22"/>
      <c r="U834" s="22"/>
      <c r="V834" s="22"/>
    </row>
    <row r="835" spans="1:22" s="111" customFormat="1" ht="21" hidden="1">
      <c r="A835" s="22" t="s">
        <v>3707</v>
      </c>
      <c r="B835" s="37" t="str">
        <f t="shared" si="9"/>
        <v>พัฒนาแหล่งท่องเที่ยวเชื่อมโยงเชียงราย พะเยา 5 เชียงน้อย เชียงราย เชียงแสน เชียงของ เชียงคำ เชียงม่วน</v>
      </c>
      <c r="C835" s="22" t="s">
        <v>3708</v>
      </c>
      <c r="D835" s="22" t="s">
        <v>15</v>
      </c>
      <c r="E835" s="33">
        <v>2566</v>
      </c>
      <c r="F835" s="31" t="s">
        <v>1670</v>
      </c>
      <c r="G835" s="31" t="s">
        <v>2456</v>
      </c>
      <c r="H835" s="31" t="s">
        <v>1155</v>
      </c>
      <c r="I835" s="31" t="s">
        <v>289</v>
      </c>
      <c r="J835" s="31"/>
      <c r="K835" s="31" t="s">
        <v>96</v>
      </c>
      <c r="L835" s="31"/>
      <c r="M835" s="22"/>
      <c r="N835" s="22"/>
      <c r="O835" s="22"/>
      <c r="P835" s="22"/>
      <c r="Q835" s="22" t="s">
        <v>3709</v>
      </c>
      <c r="R835" s="31" t="s">
        <v>1569</v>
      </c>
      <c r="S835" s="24" t="e">
        <f>IF(LEN(R835=11),_xlfn.CONCAT(#REF!,"F",RIGHT(R835,2)),R835)</f>
        <v>#REF!</v>
      </c>
      <c r="T835" s="22"/>
      <c r="U835" s="22"/>
      <c r="V835" s="22"/>
    </row>
    <row r="836" spans="1:22" s="111" customFormat="1" ht="21" hidden="1">
      <c r="A836" s="22" t="s">
        <v>3710</v>
      </c>
      <c r="B836" s="37" t="str">
        <f t="shared" si="9"/>
        <v>โครงการส่งเสริมการท่องเที่ยวเทศกาล ประเพณี วัฒนธรรมและชาตุพันธุ์จังหวัดพะเยา</v>
      </c>
      <c r="C836" s="22" t="s">
        <v>3711</v>
      </c>
      <c r="D836" s="22" t="s">
        <v>15</v>
      </c>
      <c r="E836" s="33">
        <v>2566</v>
      </c>
      <c r="F836" s="31" t="s">
        <v>1670</v>
      </c>
      <c r="G836" s="31" t="s">
        <v>2456</v>
      </c>
      <c r="H836" s="31" t="s">
        <v>1272</v>
      </c>
      <c r="I836" s="31" t="s">
        <v>161</v>
      </c>
      <c r="J836" s="31"/>
      <c r="K836" s="31" t="s">
        <v>162</v>
      </c>
      <c r="L836" s="31"/>
      <c r="M836" s="22"/>
      <c r="N836" s="22"/>
      <c r="O836" s="22"/>
      <c r="P836" s="22"/>
      <c r="Q836" s="22" t="s">
        <v>3712</v>
      </c>
      <c r="R836" s="31" t="s">
        <v>1565</v>
      </c>
      <c r="S836" s="24" t="e">
        <f>IF(LEN(R836=11),_xlfn.CONCAT(#REF!,"F",RIGHT(R836,2)),R836)</f>
        <v>#REF!</v>
      </c>
      <c r="T836" s="22"/>
      <c r="U836" s="22"/>
      <c r="V836" s="22"/>
    </row>
    <row r="837" spans="1:22" s="111" customFormat="1" ht="21" hidden="1">
      <c r="A837" s="22" t="s">
        <v>3713</v>
      </c>
      <c r="B837" s="37" t="str">
        <f t="shared" si="9"/>
        <v>โครงการยกระดับจังหวัดให้เป็นเมืองท่องเที่ยวชั้นนำคุณภาพระดับนานาชาติ กิจกรรม  จัดมหกรรมมหัศจรรย์อาหารทะเล (Amazing Seafood Festival)</v>
      </c>
      <c r="C837" s="22" t="s">
        <v>3714</v>
      </c>
      <c r="D837" s="22" t="s">
        <v>15</v>
      </c>
      <c r="E837" s="33">
        <v>2566</v>
      </c>
      <c r="F837" s="31" t="s">
        <v>1670</v>
      </c>
      <c r="G837" s="31" t="s">
        <v>2456</v>
      </c>
      <c r="H837" s="31" t="s">
        <v>376</v>
      </c>
      <c r="I837" s="31" t="s">
        <v>111</v>
      </c>
      <c r="J837" s="31"/>
      <c r="K837" s="31" t="s">
        <v>28</v>
      </c>
      <c r="L837" s="31"/>
      <c r="M837" s="22"/>
      <c r="N837" s="22"/>
      <c r="O837" s="22"/>
      <c r="P837" s="22"/>
      <c r="Q837" s="22" t="s">
        <v>3715</v>
      </c>
      <c r="R837" s="31" t="s">
        <v>1589</v>
      </c>
      <c r="S837" s="24" t="e">
        <f>IF(LEN(R837=11),_xlfn.CONCAT(#REF!,"F",RIGHT(R837,2)),R837)</f>
        <v>#REF!</v>
      </c>
      <c r="T837" s="22"/>
      <c r="U837" s="22"/>
      <c r="V837" s="22"/>
    </row>
    <row r="838" spans="1:22" s="111" customFormat="1" ht="21" hidden="1">
      <c r="A838" s="22" t="s">
        <v>3716</v>
      </c>
      <c r="B838" s="37" t="str">
        <f t="shared" si="9"/>
        <v>มหกรรมท่องเที่ยววิถีชุมชน ยลวิถีวัฒนธรรมลุ่มน้ำเจ้าพระยา/ป่าสัก</v>
      </c>
      <c r="C838" s="22" t="s">
        <v>3717</v>
      </c>
      <c r="D838" s="22" t="s">
        <v>15</v>
      </c>
      <c r="E838" s="33">
        <v>2566</v>
      </c>
      <c r="F838" s="31" t="s">
        <v>2215</v>
      </c>
      <c r="G838" s="31" t="s">
        <v>3718</v>
      </c>
      <c r="H838" s="31" t="s">
        <v>417</v>
      </c>
      <c r="I838" s="31" t="s">
        <v>161</v>
      </c>
      <c r="J838" s="31"/>
      <c r="K838" s="31" t="s">
        <v>162</v>
      </c>
      <c r="L838" s="31"/>
      <c r="M838" s="22"/>
      <c r="N838" s="22"/>
      <c r="O838" s="22"/>
      <c r="P838" s="22"/>
      <c r="Q838" s="22" t="s">
        <v>3719</v>
      </c>
      <c r="R838" s="31" t="s">
        <v>1565</v>
      </c>
      <c r="S838" s="24" t="e">
        <f>IF(LEN(R838=11),_xlfn.CONCAT(#REF!,"F",RIGHT(R838,2)),R838)</f>
        <v>#REF!</v>
      </c>
      <c r="T838" s="22"/>
      <c r="U838" s="22"/>
      <c r="V838" s="22"/>
    </row>
    <row r="839" spans="1:22" s="111" customFormat="1" ht="21" hidden="1">
      <c r="A839" s="22" t="s">
        <v>3720</v>
      </c>
      <c r="B839" s="37" t="str">
        <f t="shared" si="9"/>
        <v>โครงการส่งเสริมการท่องเที่ยวเชิงบูรณาการ  กิจกรรมจัดงานประเพณีสงกรานต์  สรงน้ำพ่อปู่  บูชาหลักเมือง และย้อนรอยประวัติศาสตร์เมืองเก่าพิจิตร</v>
      </c>
      <c r="C839" s="22" t="s">
        <v>3721</v>
      </c>
      <c r="D839" s="22" t="s">
        <v>15</v>
      </c>
      <c r="E839" s="33">
        <v>2566</v>
      </c>
      <c r="F839" s="31" t="s">
        <v>2490</v>
      </c>
      <c r="G839" s="31" t="s">
        <v>3643</v>
      </c>
      <c r="H839" s="31" t="s">
        <v>332</v>
      </c>
      <c r="I839" s="31" t="s">
        <v>161</v>
      </c>
      <c r="J839" s="31"/>
      <c r="K839" s="31" t="s">
        <v>162</v>
      </c>
      <c r="L839" s="31"/>
      <c r="M839" s="22"/>
      <c r="N839" s="22"/>
      <c r="O839" s="22"/>
      <c r="P839" s="22"/>
      <c r="Q839" s="22" t="s">
        <v>3722</v>
      </c>
      <c r="R839" s="31" t="s">
        <v>1577</v>
      </c>
      <c r="S839" s="24" t="e">
        <f>IF(LEN(R839=11),_xlfn.CONCAT(#REF!,"F",RIGHT(R839,2)),R839)</f>
        <v>#REF!</v>
      </c>
      <c r="T839" s="22"/>
      <c r="U839" s="22"/>
      <c r="V839" s="22"/>
    </row>
    <row r="840" spans="1:22" s="111" customFormat="1" ht="21" hidden="1">
      <c r="A840" s="22" t="s">
        <v>3723</v>
      </c>
      <c r="B840" s="37" t="str">
        <f t="shared" si="9"/>
        <v>โครงการส่งเสริมการท่องเที่ยวเชิงบูรณาการ  กิจกรรมงานประเพณีแข่งขันเรือยาวจังหวัดพิจิตร  ชิงถ้วยพระราชทานพระบาทสมเด็จพระเจ้าอยู่หัวฯ  ประจำปี พ.ศ. 2566</v>
      </c>
      <c r="C840" s="22" t="s">
        <v>3724</v>
      </c>
      <c r="D840" s="22" t="s">
        <v>15</v>
      </c>
      <c r="E840" s="33">
        <v>2566</v>
      </c>
      <c r="F840" s="31" t="s">
        <v>3718</v>
      </c>
      <c r="G840" s="31" t="s">
        <v>2456</v>
      </c>
      <c r="H840" s="31" t="s">
        <v>332</v>
      </c>
      <c r="I840" s="31" t="s">
        <v>161</v>
      </c>
      <c r="J840" s="31"/>
      <c r="K840" s="31" t="s">
        <v>162</v>
      </c>
      <c r="L840" s="31"/>
      <c r="M840" s="22"/>
      <c r="N840" s="22"/>
      <c r="O840" s="22"/>
      <c r="P840" s="22"/>
      <c r="Q840" s="22" t="s">
        <v>3725</v>
      </c>
      <c r="R840" s="31" t="s">
        <v>1577</v>
      </c>
      <c r="S840" s="24" t="e">
        <f>IF(LEN(R840=11),_xlfn.CONCAT(#REF!,"F",RIGHT(R840,2)),R840)</f>
        <v>#REF!</v>
      </c>
      <c r="T840" s="22"/>
      <c r="U840" s="22"/>
      <c r="V840" s="22"/>
    </row>
    <row r="841" spans="1:22" s="111" customFormat="1" ht="21" hidden="1">
      <c r="A841" s="22" t="s">
        <v>3726</v>
      </c>
      <c r="B841" s="37" t="str">
        <f t="shared" si="9"/>
        <v>พัฒนาผ้าพื้นถิ่นด้วยอัตลักษณ์จังหวัดกำแพงเพชร</v>
      </c>
      <c r="C841" s="22" t="s">
        <v>3727</v>
      </c>
      <c r="D841" s="22" t="s">
        <v>15</v>
      </c>
      <c r="E841" s="33">
        <v>2566</v>
      </c>
      <c r="F841" s="31" t="s">
        <v>1670</v>
      </c>
      <c r="G841" s="31" t="s">
        <v>2456</v>
      </c>
      <c r="H841" s="31" t="s">
        <v>227</v>
      </c>
      <c r="I841" s="31" t="s">
        <v>95</v>
      </c>
      <c r="J841" s="31"/>
      <c r="K841" s="31" t="s">
        <v>96</v>
      </c>
      <c r="L841" s="31"/>
      <c r="M841" s="22"/>
      <c r="N841" s="22"/>
      <c r="O841" s="22"/>
      <c r="P841" s="22"/>
      <c r="Q841" s="22" t="s">
        <v>3728</v>
      </c>
      <c r="R841" s="31" t="s">
        <v>1577</v>
      </c>
      <c r="S841" s="24" t="e">
        <f>IF(LEN(R841=11),_xlfn.CONCAT(#REF!,"F",RIGHT(R841,2)),R841)</f>
        <v>#REF!</v>
      </c>
      <c r="T841" s="22"/>
      <c r="U841" s="22"/>
      <c r="V841" s="22"/>
    </row>
    <row r="842" spans="1:22" s="111" customFormat="1" ht="21" hidden="1">
      <c r="A842" s="22" t="s">
        <v>3729</v>
      </c>
      <c r="B842" s="37" t="str">
        <f t="shared" si="9"/>
        <v>โครงการเพิ่มการใช้จ่ายของนักท่องเที่ยว</v>
      </c>
      <c r="C842" s="22" t="s">
        <v>1761</v>
      </c>
      <c r="D842" s="22" t="s">
        <v>15</v>
      </c>
      <c r="E842" s="33">
        <v>2566</v>
      </c>
      <c r="F842" s="31" t="s">
        <v>1670</v>
      </c>
      <c r="G842" s="31" t="s">
        <v>2456</v>
      </c>
      <c r="H842" s="31" t="s">
        <v>1125</v>
      </c>
      <c r="I842" s="31" t="s">
        <v>1762</v>
      </c>
      <c r="J842" s="31"/>
      <c r="K842" s="31" t="s">
        <v>28</v>
      </c>
      <c r="L842" s="31"/>
      <c r="M842" s="22"/>
      <c r="N842" s="22"/>
      <c r="O842" s="22"/>
      <c r="P842" s="22"/>
      <c r="Q842" s="22" t="s">
        <v>3730</v>
      </c>
      <c r="R842" s="31" t="s">
        <v>1619</v>
      </c>
      <c r="S842" s="24" t="e">
        <f>IF(LEN(R842=11),_xlfn.CONCAT(#REF!,"F",RIGHT(R842,2)),R842)</f>
        <v>#REF!</v>
      </c>
      <c r="T842" s="22"/>
      <c r="U842" s="22"/>
      <c r="V842" s="22"/>
    </row>
    <row r="843" spans="1:22" s="111" customFormat="1" ht="21" hidden="1">
      <c r="A843" s="22" t="s">
        <v>3731</v>
      </c>
      <c r="B843" s="37" t="str">
        <f t="shared" si="9"/>
        <v>โครงการเผยแพร่ประชาสัมพันธ์และเสนอความเป็นไทย</v>
      </c>
      <c r="C843" s="22" t="s">
        <v>3732</v>
      </c>
      <c r="D843" s="22" t="s">
        <v>15</v>
      </c>
      <c r="E843" s="33">
        <v>2566</v>
      </c>
      <c r="F843" s="31" t="s">
        <v>1670</v>
      </c>
      <c r="G843" s="31" t="s">
        <v>2456</v>
      </c>
      <c r="H843" s="31" t="s">
        <v>3733</v>
      </c>
      <c r="I843" s="31" t="s">
        <v>1762</v>
      </c>
      <c r="J843" s="31"/>
      <c r="K843" s="31" t="s">
        <v>28</v>
      </c>
      <c r="L843" s="31"/>
      <c r="M843" s="22"/>
      <c r="N843" s="22"/>
      <c r="O843" s="22"/>
      <c r="P843" s="22"/>
      <c r="Q843" s="22" t="s">
        <v>3734</v>
      </c>
      <c r="R843" s="31" t="s">
        <v>1619</v>
      </c>
      <c r="S843" s="24" t="e">
        <f>IF(LEN(R843=11),_xlfn.CONCAT(#REF!,"F",RIGHT(R843,2)),R843)</f>
        <v>#REF!</v>
      </c>
      <c r="T843" s="22"/>
      <c r="U843" s="22"/>
      <c r="V843" s="22"/>
    </row>
    <row r="844" spans="1:22" s="111" customFormat="1" ht="21" hidden="1">
      <c r="A844" s="22" t="s">
        <v>3735</v>
      </c>
      <c r="B844" s="37" t="str">
        <f t="shared" ref="B844:B875" si="10">HYPERLINK(Q844,C844)</f>
        <v>โครงการยกระดับภาพลักษณ์การท่องเที่ยวสู่ความเป็นคุณภาพผ่านวิถีไทย</v>
      </c>
      <c r="C844" s="22" t="s">
        <v>3736</v>
      </c>
      <c r="D844" s="22" t="s">
        <v>15</v>
      </c>
      <c r="E844" s="33">
        <v>2566</v>
      </c>
      <c r="F844" s="31" t="s">
        <v>1670</v>
      </c>
      <c r="G844" s="31" t="s">
        <v>2456</v>
      </c>
      <c r="H844" s="31" t="s">
        <v>1021</v>
      </c>
      <c r="I844" s="31" t="s">
        <v>1762</v>
      </c>
      <c r="J844" s="31"/>
      <c r="K844" s="31" t="s">
        <v>28</v>
      </c>
      <c r="L844" s="31"/>
      <c r="M844" s="22"/>
      <c r="N844" s="22"/>
      <c r="O844" s="22"/>
      <c r="P844" s="22"/>
      <c r="Q844" s="22" t="s">
        <v>3737</v>
      </c>
      <c r="R844" s="31" t="s">
        <v>1619</v>
      </c>
      <c r="S844" s="24" t="e">
        <f>IF(LEN(R844=11),_xlfn.CONCAT(#REF!,"F",RIGHT(R844,2)),R844)</f>
        <v>#REF!</v>
      </c>
      <c r="T844" s="22"/>
      <c r="U844" s="22"/>
      <c r="V844" s="22"/>
    </row>
    <row r="845" spans="1:22" s="111" customFormat="1" ht="21" hidden="1">
      <c r="A845" s="22" t="s">
        <v>3738</v>
      </c>
      <c r="B845" s="37" t="str">
        <f t="shared" si="10"/>
        <v>ส่งเสริมกิจกรรมการท่องเที่ยววิถีชีวิตชุมชนเชิงสร้างสรรค์</v>
      </c>
      <c r="C845" s="22" t="s">
        <v>3739</v>
      </c>
      <c r="D845" s="22" t="s">
        <v>15</v>
      </c>
      <c r="E845" s="33">
        <v>2566</v>
      </c>
      <c r="F845" s="31" t="s">
        <v>1670</v>
      </c>
      <c r="G845" s="31" t="s">
        <v>2456</v>
      </c>
      <c r="H845" s="31" t="s">
        <v>531</v>
      </c>
      <c r="I845" s="31" t="s">
        <v>111</v>
      </c>
      <c r="J845" s="31"/>
      <c r="K845" s="31" t="s">
        <v>28</v>
      </c>
      <c r="L845" s="31"/>
      <c r="M845" s="22"/>
      <c r="N845" s="22"/>
      <c r="O845" s="22"/>
      <c r="P845" s="22"/>
      <c r="Q845" s="22" t="s">
        <v>3740</v>
      </c>
      <c r="R845" s="31" t="s">
        <v>1584</v>
      </c>
      <c r="S845" s="24" t="e">
        <f>IF(LEN(R845=11),_xlfn.CONCAT(#REF!,"F",RIGHT(R845,2)),R845)</f>
        <v>#REF!</v>
      </c>
      <c r="T845" s="22"/>
      <c r="U845" s="22"/>
      <c r="V845" s="22"/>
    </row>
    <row r="846" spans="1:22" s="111" customFormat="1" ht="21" hidden="1">
      <c r="A846" s="22" t="s">
        <v>3741</v>
      </c>
      <c r="B846" s="37" t="str">
        <f t="shared" si="10"/>
        <v>โครงการเสริมสร้างภาพลักษณ์จังหวัดยะลา ปี 2566</v>
      </c>
      <c r="C846" s="22" t="s">
        <v>3742</v>
      </c>
      <c r="D846" s="22" t="s">
        <v>15</v>
      </c>
      <c r="E846" s="33">
        <v>2566</v>
      </c>
      <c r="F846" s="31" t="s">
        <v>3643</v>
      </c>
      <c r="G846" s="31" t="s">
        <v>3743</v>
      </c>
      <c r="H846" s="31"/>
      <c r="I846" s="31" t="s">
        <v>1207</v>
      </c>
      <c r="J846" s="31"/>
      <c r="K846" s="31" t="s">
        <v>134</v>
      </c>
      <c r="L846" s="31"/>
      <c r="M846" s="22"/>
      <c r="N846" s="22"/>
      <c r="O846" s="22"/>
      <c r="P846" s="22"/>
      <c r="Q846" s="22" t="s">
        <v>3744</v>
      </c>
      <c r="R846" s="31" t="s">
        <v>1930</v>
      </c>
      <c r="S846" s="24" t="e">
        <f>IF(LEN(R846=11),_xlfn.CONCAT(#REF!,"F",RIGHT(R846,2)),R846)</f>
        <v>#REF!</v>
      </c>
      <c r="T846" s="22"/>
      <c r="U846" s="22"/>
      <c r="V846" s="22"/>
    </row>
    <row r="847" spans="1:22" s="111" customFormat="1" ht="21" hidden="1">
      <c r="A847" s="22" t="s">
        <v>3745</v>
      </c>
      <c r="B847" s="37" t="str">
        <f t="shared" si="10"/>
        <v>โครงการส่งเสริมการท่องเที่ยวช่วงนอกฤดูกาล</v>
      </c>
      <c r="C847" s="22" t="s">
        <v>3746</v>
      </c>
      <c r="D847" s="22" t="s">
        <v>15</v>
      </c>
      <c r="E847" s="33">
        <v>2566</v>
      </c>
      <c r="F847" s="31" t="s">
        <v>1670</v>
      </c>
      <c r="G847" s="31" t="s">
        <v>2456</v>
      </c>
      <c r="H847" s="31" t="s">
        <v>3747</v>
      </c>
      <c r="I847" s="31" t="s">
        <v>1762</v>
      </c>
      <c r="J847" s="31"/>
      <c r="K847" s="31" t="s">
        <v>28</v>
      </c>
      <c r="L847" s="31"/>
      <c r="M847" s="22"/>
      <c r="N847" s="22"/>
      <c r="O847" s="22"/>
      <c r="P847" s="22"/>
      <c r="Q847" s="22" t="s">
        <v>3748</v>
      </c>
      <c r="R847" s="31" t="s">
        <v>1619</v>
      </c>
      <c r="S847" s="24" t="e">
        <f>IF(LEN(R847=11),_xlfn.CONCAT(#REF!,"F",RIGHT(R847,2)),R847)</f>
        <v>#REF!</v>
      </c>
      <c r="T847" s="22"/>
      <c r="U847" s="22"/>
      <c r="V847" s="22"/>
    </row>
    <row r="848" spans="1:22" s="111" customFormat="1" ht="21" hidden="1">
      <c r="A848" s="22" t="s">
        <v>3749</v>
      </c>
      <c r="B848" s="37" t="str">
        <f t="shared" si="10"/>
        <v>โครงการจัดมหกรรมศิลปะร่วมสมัยนานาชาติ</v>
      </c>
      <c r="C848" s="22" t="s">
        <v>3750</v>
      </c>
      <c r="D848" s="22" t="s">
        <v>15</v>
      </c>
      <c r="E848" s="33">
        <v>2566</v>
      </c>
      <c r="F848" s="31" t="s">
        <v>1670</v>
      </c>
      <c r="G848" s="31" t="s">
        <v>2456</v>
      </c>
      <c r="H848" s="31" t="s">
        <v>3751</v>
      </c>
      <c r="I848" s="31" t="s">
        <v>279</v>
      </c>
      <c r="J848" s="31"/>
      <c r="K848" s="31" t="s">
        <v>162</v>
      </c>
      <c r="L848" s="31"/>
      <c r="M848" s="22"/>
      <c r="N848" s="22"/>
      <c r="O848" s="22"/>
      <c r="P848" s="22"/>
      <c r="Q848" s="22" t="s">
        <v>3752</v>
      </c>
      <c r="R848" s="31" t="s">
        <v>1577</v>
      </c>
      <c r="S848" s="24" t="e">
        <f>IF(LEN(R848=11),_xlfn.CONCAT(#REF!,"F",RIGHT(R848,2)),R848)</f>
        <v>#REF!</v>
      </c>
      <c r="T848" s="22"/>
      <c r="U848" s="22"/>
      <c r="V848" s="22"/>
    </row>
    <row r="849" spans="1:22" s="111" customFormat="1" ht="21" hidden="1">
      <c r="A849" s="22" t="s">
        <v>3753</v>
      </c>
      <c r="B849" s="37" t="str">
        <f t="shared" si="10"/>
        <v>โครงการพัฒนาความร่วมมือด้านศิลปวัฒนธรรมร่วมสมัยและนำความเป็นไทยสู่สากล</v>
      </c>
      <c r="C849" s="22" t="s">
        <v>3754</v>
      </c>
      <c r="D849" s="22" t="s">
        <v>15</v>
      </c>
      <c r="E849" s="33">
        <v>2566</v>
      </c>
      <c r="F849" s="31" t="s">
        <v>1670</v>
      </c>
      <c r="G849" s="31" t="s">
        <v>2456</v>
      </c>
      <c r="H849" s="31" t="s">
        <v>282</v>
      </c>
      <c r="I849" s="31" t="s">
        <v>279</v>
      </c>
      <c r="J849" s="31"/>
      <c r="K849" s="31" t="s">
        <v>162</v>
      </c>
      <c r="L849" s="31"/>
      <c r="M849" s="22"/>
      <c r="N849" s="22"/>
      <c r="O849" s="22"/>
      <c r="P849" s="22"/>
      <c r="Q849" s="22" t="s">
        <v>3755</v>
      </c>
      <c r="R849" s="31" t="s">
        <v>1577</v>
      </c>
      <c r="S849" s="24" t="e">
        <f>IF(LEN(R849=11),_xlfn.CONCAT(#REF!,"F",RIGHT(R849,2)),R849)</f>
        <v>#REF!</v>
      </c>
      <c r="T849" s="22"/>
      <c r="U849" s="22"/>
      <c r="V849" s="22"/>
    </row>
    <row r="850" spans="1:22" s="111" customFormat="1" ht="21" hidden="1">
      <c r="A850" s="22" t="s">
        <v>3756</v>
      </c>
      <c r="B850" s="37" t="str">
        <f t="shared" si="10"/>
        <v>โครงการจัดทำ The Michelin Guide Thailand</v>
      </c>
      <c r="C850" s="22" t="s">
        <v>1020</v>
      </c>
      <c r="D850" s="22" t="s">
        <v>15</v>
      </c>
      <c r="E850" s="33">
        <v>2566</v>
      </c>
      <c r="F850" s="31" t="s">
        <v>1670</v>
      </c>
      <c r="G850" s="31" t="s">
        <v>2456</v>
      </c>
      <c r="H850" s="31" t="s">
        <v>1021</v>
      </c>
      <c r="I850" s="31" t="s">
        <v>1762</v>
      </c>
      <c r="J850" s="31"/>
      <c r="K850" s="31" t="s">
        <v>28</v>
      </c>
      <c r="L850" s="31"/>
      <c r="M850" s="22"/>
      <c r="N850" s="22"/>
      <c r="O850" s="22"/>
      <c r="P850" s="22"/>
      <c r="Q850" s="22" t="s">
        <v>3757</v>
      </c>
      <c r="R850" s="31" t="s">
        <v>1619</v>
      </c>
      <c r="S850" s="24" t="e">
        <f>IF(LEN(R850=11),_xlfn.CONCAT(#REF!,"F",RIGHT(R850,2)),R850)</f>
        <v>#REF!</v>
      </c>
      <c r="T850" s="22"/>
      <c r="U850" s="22"/>
      <c r="V850" s="22"/>
    </row>
    <row r="851" spans="1:22" s="111" customFormat="1" ht="21" hidden="1">
      <c r="A851" s="22" t="s">
        <v>3758</v>
      </c>
      <c r="B851" s="37" t="str">
        <f t="shared" si="10"/>
        <v>ส่งเสริมกิจกรรมการท่องเที่ยวเชิงสร้างสรรค์และพัฒนาการตลาดเพื่อส่งเสริมการท่องเที่ยวยั่งยืน</v>
      </c>
      <c r="C851" s="22" t="s">
        <v>3759</v>
      </c>
      <c r="D851" s="22" t="s">
        <v>15</v>
      </c>
      <c r="E851" s="33">
        <v>2566</v>
      </c>
      <c r="F851" s="31" t="s">
        <v>1670</v>
      </c>
      <c r="G851" s="31" t="s">
        <v>2456</v>
      </c>
      <c r="H851" s="31" t="s">
        <v>3760</v>
      </c>
      <c r="I851" s="31" t="s">
        <v>161</v>
      </c>
      <c r="J851" s="31"/>
      <c r="K851" s="31" t="s">
        <v>162</v>
      </c>
      <c r="L851" s="31"/>
      <c r="M851" s="22"/>
      <c r="N851" s="22"/>
      <c r="O851" s="22"/>
      <c r="P851" s="22"/>
      <c r="Q851" s="22" t="s">
        <v>3761</v>
      </c>
      <c r="R851" s="31" t="s">
        <v>1930</v>
      </c>
      <c r="S851" s="24" t="e">
        <f>IF(LEN(R851=11),_xlfn.CONCAT(#REF!,"F",RIGHT(R851,2)),R851)</f>
        <v>#REF!</v>
      </c>
      <c r="T851" s="22"/>
      <c r="U851" s="22"/>
      <c r="V851" s="22"/>
    </row>
    <row r="852" spans="1:22" s="111" customFormat="1" ht="21" hidden="1">
      <c r="A852" s="22" t="s">
        <v>3762</v>
      </c>
      <c r="B852" s="37" t="str">
        <f t="shared" si="10"/>
        <v>โครงการส่งเสริมกิจกรรมระดับนานาชาติ</v>
      </c>
      <c r="C852" s="22" t="s">
        <v>82</v>
      </c>
      <c r="D852" s="22" t="s">
        <v>15</v>
      </c>
      <c r="E852" s="33">
        <v>2566</v>
      </c>
      <c r="F852" s="31" t="s">
        <v>1670</v>
      </c>
      <c r="G852" s="31" t="s">
        <v>2456</v>
      </c>
      <c r="H852" s="31" t="s">
        <v>1052</v>
      </c>
      <c r="I852" s="31" t="s">
        <v>1762</v>
      </c>
      <c r="J852" s="31"/>
      <c r="K852" s="31" t="s">
        <v>28</v>
      </c>
      <c r="L852" s="31"/>
      <c r="M852" s="22"/>
      <c r="N852" s="22"/>
      <c r="O852" s="22"/>
      <c r="P852" s="22"/>
      <c r="Q852" s="22" t="s">
        <v>3763</v>
      </c>
      <c r="R852" s="31" t="s">
        <v>1565</v>
      </c>
      <c r="S852" s="24" t="e">
        <f>IF(LEN(R852=11),_xlfn.CONCAT(#REF!,"F",RIGHT(R852,2)),R852)</f>
        <v>#REF!</v>
      </c>
      <c r="T852" s="22"/>
      <c r="U852" s="22"/>
      <c r="V852" s="22"/>
    </row>
    <row r="853" spans="1:22" s="111" customFormat="1" ht="21" hidden="1">
      <c r="A853" s="22" t="s">
        <v>3764</v>
      </c>
      <c r="B853" s="37" t="str">
        <f t="shared" si="10"/>
        <v>โครงการส่งเสริมและพัฒนาศิลปะสร้างสรรค์</v>
      </c>
      <c r="C853" s="22" t="s">
        <v>3765</v>
      </c>
      <c r="D853" s="22" t="s">
        <v>15</v>
      </c>
      <c r="E853" s="33">
        <v>2566</v>
      </c>
      <c r="F853" s="31" t="s">
        <v>1670</v>
      </c>
      <c r="G853" s="31" t="s">
        <v>2456</v>
      </c>
      <c r="H853" s="31" t="s">
        <v>3751</v>
      </c>
      <c r="I853" s="31" t="s">
        <v>279</v>
      </c>
      <c r="J853" s="31"/>
      <c r="K853" s="31" t="s">
        <v>162</v>
      </c>
      <c r="L853" s="31"/>
      <c r="M853" s="22"/>
      <c r="N853" s="22"/>
      <c r="O853" s="22"/>
      <c r="P853" s="22"/>
      <c r="Q853" s="22" t="s">
        <v>3766</v>
      </c>
      <c r="R853" s="31" t="s">
        <v>1577</v>
      </c>
      <c r="S853" s="24" t="e">
        <f>IF(LEN(R853=11),_xlfn.CONCAT(#REF!,"F",RIGHT(R853,2)),R853)</f>
        <v>#REF!</v>
      </c>
      <c r="T853" s="22"/>
      <c r="U853" s="22"/>
      <c r="V853" s="22"/>
    </row>
    <row r="854" spans="1:22" s="111" customFormat="1" ht="21" hidden="1">
      <c r="A854" s="22" t="s">
        <v>3767</v>
      </c>
      <c r="B854" s="37" t="str">
        <f t="shared" si="10"/>
        <v>โครงการจัดกิจกรรมส่งเสริมการท่องเที่ยวจังหวัดสุพรรณบุรี กิจกรรมการแสดงศิลปวัฒนธรรมงานอนุสรณ์ดอนเจดีย์</v>
      </c>
      <c r="C854" s="22" t="s">
        <v>3768</v>
      </c>
      <c r="D854" s="22" t="s">
        <v>15</v>
      </c>
      <c r="E854" s="33">
        <v>2566</v>
      </c>
      <c r="F854" s="31" t="s">
        <v>1670</v>
      </c>
      <c r="G854" s="31" t="s">
        <v>3642</v>
      </c>
      <c r="H854" s="31" t="s">
        <v>928</v>
      </c>
      <c r="I854" s="31" t="s">
        <v>161</v>
      </c>
      <c r="J854" s="31"/>
      <c r="K854" s="31" t="s">
        <v>162</v>
      </c>
      <c r="L854" s="31"/>
      <c r="M854" s="22"/>
      <c r="N854" s="22"/>
      <c r="O854" s="22"/>
      <c r="P854" s="22"/>
      <c r="Q854" s="22" t="s">
        <v>3769</v>
      </c>
      <c r="R854" s="31" t="s">
        <v>1565</v>
      </c>
      <c r="S854" s="24" t="e">
        <f>IF(LEN(R854=11),_xlfn.CONCAT(#REF!,"F",RIGHT(R854,2)),R854)</f>
        <v>#REF!</v>
      </c>
      <c r="T854" s="22"/>
      <c r="U854" s="22"/>
      <c r="V854" s="22"/>
    </row>
    <row r="855" spans="1:22" s="111" customFormat="1" ht="21" hidden="1">
      <c r="A855" s="22" t="s">
        <v>3770</v>
      </c>
      <c r="B855" s="37" t="str">
        <f t="shared" si="10"/>
        <v>ส่งเสริมงานประเพณีที่สำคัญกลุ่มในจังหวัดสนุก กิจกรรมย่อย ส่งเสริมการท่องเที่ยวเทศกาลประเพณี ยลวิถี เมืองสามธรรม “ธรรมะ ธรรมชาติและวัฒนธรรม” 1.0000 ครั้ง</v>
      </c>
      <c r="C855" s="22" t="s">
        <v>3771</v>
      </c>
      <c r="D855" s="22" t="s">
        <v>15</v>
      </c>
      <c r="E855" s="33">
        <v>2566</v>
      </c>
      <c r="F855" s="31" t="s">
        <v>1670</v>
      </c>
      <c r="G855" s="31" t="s">
        <v>3642</v>
      </c>
      <c r="H855" s="31" t="s">
        <v>250</v>
      </c>
      <c r="I855" s="31" t="s">
        <v>161</v>
      </c>
      <c r="J855" s="31"/>
      <c r="K855" s="31" t="s">
        <v>162</v>
      </c>
      <c r="L855" s="31"/>
      <c r="M855" s="22"/>
      <c r="N855" s="22"/>
      <c r="O855" s="22"/>
      <c r="P855" s="22"/>
      <c r="Q855" s="22" t="s">
        <v>3772</v>
      </c>
      <c r="R855" s="31" t="s">
        <v>1589</v>
      </c>
      <c r="S855" s="24" t="e">
        <f>IF(LEN(R855=11),_xlfn.CONCAT(#REF!,"F",RIGHT(R855,2)),R855)</f>
        <v>#REF!</v>
      </c>
      <c r="T855" s="22"/>
      <c r="U855" s="22"/>
      <c r="V855" s="22"/>
    </row>
    <row r="856" spans="1:22" s="111" customFormat="1" ht="21" hidden="1">
      <c r="A856" s="22" t="s">
        <v>3773</v>
      </c>
      <c r="B856" s="37" t="str">
        <f t="shared" si="10"/>
        <v>ส่งเสริมการท่องเที่ยวประเพณีบุญกระธูปออกกพรรษา</v>
      </c>
      <c r="C856" s="22" t="s">
        <v>3774</v>
      </c>
      <c r="D856" s="22" t="s">
        <v>15</v>
      </c>
      <c r="E856" s="33">
        <v>2566</v>
      </c>
      <c r="F856" s="31" t="s">
        <v>1670</v>
      </c>
      <c r="G856" s="31" t="s">
        <v>2456</v>
      </c>
      <c r="H856" s="31"/>
      <c r="I856" s="31" t="s">
        <v>137</v>
      </c>
      <c r="J856" s="31"/>
      <c r="K856" s="31" t="s">
        <v>134</v>
      </c>
      <c r="L856" s="31"/>
      <c r="M856" s="22"/>
      <c r="N856" s="22"/>
      <c r="O856" s="22"/>
      <c r="P856" s="22"/>
      <c r="Q856" s="22" t="s">
        <v>3775</v>
      </c>
      <c r="R856" s="31" t="s">
        <v>1619</v>
      </c>
      <c r="S856" s="24" t="e">
        <f>IF(LEN(R856=11),_xlfn.CONCAT(#REF!,"F",RIGHT(R856,2)),R856)</f>
        <v>#REF!</v>
      </c>
      <c r="T856" s="22"/>
      <c r="U856" s="22"/>
      <c r="V856" s="22"/>
    </row>
    <row r="857" spans="1:22" s="111" customFormat="1" ht="21" hidden="1">
      <c r="A857" s="22" t="s">
        <v>3776</v>
      </c>
      <c r="B857" s="37" t="str">
        <f t="shared" si="10"/>
        <v>โครงการพัฒนาและส่งเสริมการท่องเที่ยววิถีชุมชน กิจกรรมยกระดับการจัดการมหัศจรรย์งานช้างสุรินทร์สู่ระดับโลก</v>
      </c>
      <c r="C857" s="22" t="s">
        <v>3777</v>
      </c>
      <c r="D857" s="22" t="s">
        <v>15</v>
      </c>
      <c r="E857" s="33">
        <v>2566</v>
      </c>
      <c r="F857" s="31" t="s">
        <v>2215</v>
      </c>
      <c r="G857" s="31" t="s">
        <v>3778</v>
      </c>
      <c r="H857" s="31" t="s">
        <v>1942</v>
      </c>
      <c r="I857" s="31" t="s">
        <v>206</v>
      </c>
      <c r="J857" s="31"/>
      <c r="K857" s="31" t="s">
        <v>96</v>
      </c>
      <c r="L857" s="31"/>
      <c r="M857" s="22"/>
      <c r="N857" s="22"/>
      <c r="O857" s="22"/>
      <c r="P857" s="22"/>
      <c r="Q857" s="22" t="s">
        <v>3779</v>
      </c>
      <c r="R857" s="31" t="s">
        <v>1619</v>
      </c>
      <c r="S857" s="24" t="e">
        <f>IF(LEN(R857=11),_xlfn.CONCAT(#REF!,"F",RIGHT(R857,2)),R857)</f>
        <v>#REF!</v>
      </c>
      <c r="T857" s="22"/>
      <c r="U857" s="22"/>
      <c r="V857" s="22"/>
    </row>
    <row r="858" spans="1:22" s="111" customFormat="1" ht="21" hidden="1">
      <c r="A858" s="22" t="s">
        <v>3780</v>
      </c>
      <c r="B858" s="37" t="str">
        <f t="shared" si="10"/>
        <v>โครงการสนับสนุนงานประจำปี และงานของดีเมืองนราประจำปี 2566</v>
      </c>
      <c r="C858" s="22" t="s">
        <v>3781</v>
      </c>
      <c r="D858" s="22" t="s">
        <v>15</v>
      </c>
      <c r="E858" s="33">
        <v>2566</v>
      </c>
      <c r="F858" s="31" t="s">
        <v>1670</v>
      </c>
      <c r="G858" s="31" t="s">
        <v>2456</v>
      </c>
      <c r="H858" s="31"/>
      <c r="I858" s="31" t="s">
        <v>1736</v>
      </c>
      <c r="J858" s="31"/>
      <c r="K858" s="31" t="s">
        <v>134</v>
      </c>
      <c r="L858" s="31"/>
      <c r="M858" s="22"/>
      <c r="N858" s="22"/>
      <c r="O858" s="22"/>
      <c r="P858" s="22"/>
      <c r="Q858" s="22" t="s">
        <v>3782</v>
      </c>
      <c r="R858" s="31" t="s">
        <v>1577</v>
      </c>
      <c r="S858" s="24" t="e">
        <f>IF(LEN(R858=11),_xlfn.CONCAT(#REF!,"F",RIGHT(R858,2)),R858)</f>
        <v>#REF!</v>
      </c>
      <c r="T858" s="22"/>
      <c r="U858" s="22"/>
      <c r="V858" s="22"/>
    </row>
    <row r="859" spans="1:22" s="111" customFormat="1" ht="21" hidden="1">
      <c r="A859" s="22" t="s">
        <v>3783</v>
      </c>
      <c r="B859" s="37" t="str">
        <f t="shared" si="10"/>
        <v>โครงการส่งเสริมงานประเพณีสำคัญจังหวัดสกลนคร ฮีต 12 คอง 14 เที่ยวได้ตลอดปี</v>
      </c>
      <c r="C859" s="22" t="s">
        <v>3784</v>
      </c>
      <c r="D859" s="22" t="s">
        <v>15</v>
      </c>
      <c r="E859" s="33">
        <v>2566</v>
      </c>
      <c r="F859" s="31" t="s">
        <v>1670</v>
      </c>
      <c r="G859" s="31" t="s">
        <v>2456</v>
      </c>
      <c r="H859" s="31" t="s">
        <v>250</v>
      </c>
      <c r="I859" s="31" t="s">
        <v>161</v>
      </c>
      <c r="J859" s="31"/>
      <c r="K859" s="31" t="s">
        <v>162</v>
      </c>
      <c r="L859" s="31"/>
      <c r="M859" s="22"/>
      <c r="N859" s="22"/>
      <c r="O859" s="22"/>
      <c r="P859" s="22"/>
      <c r="Q859" s="22" t="s">
        <v>3785</v>
      </c>
      <c r="R859" s="31" t="s">
        <v>1565</v>
      </c>
      <c r="S859" s="24" t="e">
        <f>IF(LEN(R859=11),_xlfn.CONCAT(#REF!,"F",RIGHT(R859,2)),R859)</f>
        <v>#REF!</v>
      </c>
      <c r="T859" s="22"/>
      <c r="U859" s="22"/>
      <c r="V859" s="22"/>
    </row>
    <row r="860" spans="1:22" s="111" customFormat="1" ht="21" hidden="1">
      <c r="A860" s="22" t="s">
        <v>3786</v>
      </c>
      <c r="B860" s="37" t="str">
        <f t="shared" si="10"/>
        <v>บูรณะซ่อมแซมโบราณสถานวัดเกาะตาเถียร เพื่อส่งเสริมการท่องเที่ยวจังหวัดตาก (ภายใต้โครงการส่งเสริมและประชาสัมพันธ์การท่องเที่ยว)</v>
      </c>
      <c r="C860" s="22" t="s">
        <v>3787</v>
      </c>
      <c r="D860" s="22" t="s">
        <v>15</v>
      </c>
      <c r="E860" s="33">
        <v>2566</v>
      </c>
      <c r="F860" s="31" t="s">
        <v>1670</v>
      </c>
      <c r="G860" s="31" t="s">
        <v>3743</v>
      </c>
      <c r="H860" s="31" t="s">
        <v>3788</v>
      </c>
      <c r="I860" s="31" t="s">
        <v>161</v>
      </c>
      <c r="J860" s="31"/>
      <c r="K860" s="31" t="s">
        <v>162</v>
      </c>
      <c r="L860" s="31"/>
      <c r="M860" s="22"/>
      <c r="N860" s="22"/>
      <c r="O860" s="22"/>
      <c r="P860" s="22"/>
      <c r="Q860" s="22" t="s">
        <v>3789</v>
      </c>
      <c r="R860" s="31" t="s">
        <v>1577</v>
      </c>
      <c r="S860" s="24" t="e">
        <f>IF(LEN(R860=11),_xlfn.CONCAT(#REF!,"F",RIGHT(R860,2)),R860)</f>
        <v>#REF!</v>
      </c>
      <c r="T860" s="22"/>
      <c r="U860" s="22"/>
      <c r="V860" s="22"/>
    </row>
    <row r="861" spans="1:22" s="111" customFormat="1" ht="21" hidden="1">
      <c r="A861" s="22" t="s">
        <v>3790</v>
      </c>
      <c r="B861" s="37" t="str">
        <f t="shared" si="10"/>
        <v>โคกหนองนาโมเดลให้เป็นชุมชนท่องเที่ยวต้นแบบ (ระยะที่ ๒)</v>
      </c>
      <c r="C861" s="22" t="s">
        <v>3791</v>
      </c>
      <c r="D861" s="22" t="s">
        <v>15</v>
      </c>
      <c r="E861" s="33">
        <v>2566</v>
      </c>
      <c r="F861" s="31" t="s">
        <v>1670</v>
      </c>
      <c r="G861" s="31" t="s">
        <v>2456</v>
      </c>
      <c r="H861" s="31" t="s">
        <v>2056</v>
      </c>
      <c r="I861" s="31" t="s">
        <v>27</v>
      </c>
      <c r="J861" s="31"/>
      <c r="K861" s="31" t="s">
        <v>28</v>
      </c>
      <c r="L861" s="31"/>
      <c r="M861" s="22"/>
      <c r="N861" s="22"/>
      <c r="O861" s="22"/>
      <c r="P861" s="22"/>
      <c r="Q861" s="22" t="s">
        <v>3792</v>
      </c>
      <c r="R861" s="31" t="s">
        <v>1589</v>
      </c>
      <c r="S861" s="24" t="e">
        <f>IF(LEN(R861=11),_xlfn.CONCAT(#REF!,"F",RIGHT(R861,2)),R861)</f>
        <v>#REF!</v>
      </c>
      <c r="T861" s="22"/>
      <c r="U861" s="22"/>
      <c r="V861" s="22"/>
    </row>
    <row r="862" spans="1:22" s="111" customFormat="1" ht="21" hidden="1">
      <c r="A862" s="22" t="s">
        <v>3793</v>
      </c>
      <c r="B862" s="37" t="str">
        <f t="shared" si="10"/>
        <v>ภูมิบ้านปูมเมือง เพื่อการมีส่วนร่วมในการส่งเสริมและพัฒนาผลิตภัณฑ์ท้องถิ่นและ การท่องเที่ยว "เมืองเก่าตาก วิถีริมปิง" (ภายใต้โครงการส่งเสริมและประชาสัมพันธ์การท่องเที่ยว)</v>
      </c>
      <c r="C862" s="22" t="s">
        <v>3794</v>
      </c>
      <c r="D862" s="22" t="s">
        <v>15</v>
      </c>
      <c r="E862" s="33">
        <v>2566</v>
      </c>
      <c r="F862" s="31" t="s">
        <v>1670</v>
      </c>
      <c r="G862" s="31" t="s">
        <v>2456</v>
      </c>
      <c r="H862" s="31" t="s">
        <v>3788</v>
      </c>
      <c r="I862" s="31" t="s">
        <v>161</v>
      </c>
      <c r="J862" s="31"/>
      <c r="K862" s="31" t="s">
        <v>162</v>
      </c>
      <c r="L862" s="31"/>
      <c r="M862" s="22"/>
      <c r="N862" s="22"/>
      <c r="O862" s="22"/>
      <c r="P862" s="22"/>
      <c r="Q862" s="22" t="s">
        <v>3795</v>
      </c>
      <c r="R862" s="31" t="s">
        <v>1577</v>
      </c>
      <c r="S862" s="24" t="e">
        <f>IF(LEN(R862=11),_xlfn.CONCAT(#REF!,"F",RIGHT(R862,2)),R862)</f>
        <v>#REF!</v>
      </c>
      <c r="T862" s="22"/>
      <c r="U862" s="22"/>
      <c r="V862" s="22"/>
    </row>
    <row r="863" spans="1:22" s="111" customFormat="1" ht="21" hidden="1">
      <c r="A863" s="22" t="s">
        <v>3796</v>
      </c>
      <c r="B863" s="37" t="str">
        <f t="shared" si="10"/>
        <v>โครงการ Dinosaurs Siamensis : ตะลุยเส้นทางผ่ามิติทะลุโลกล้านปี</v>
      </c>
      <c r="C863" s="22" t="s">
        <v>3797</v>
      </c>
      <c r="D863" s="22" t="s">
        <v>15</v>
      </c>
      <c r="E863" s="33">
        <v>2566</v>
      </c>
      <c r="F863" s="31" t="s">
        <v>3642</v>
      </c>
      <c r="G863" s="31" t="s">
        <v>2456</v>
      </c>
      <c r="H863" s="31" t="s">
        <v>2056</v>
      </c>
      <c r="I863" s="31" t="s">
        <v>27</v>
      </c>
      <c r="J863" s="31"/>
      <c r="K863" s="31" t="s">
        <v>28</v>
      </c>
      <c r="L863" s="31"/>
      <c r="M863" s="22"/>
      <c r="N863" s="22"/>
      <c r="O863" s="22"/>
      <c r="P863" s="22"/>
      <c r="Q863" s="22" t="s">
        <v>3798</v>
      </c>
      <c r="R863" s="31" t="s">
        <v>1565</v>
      </c>
      <c r="S863" s="24" t="e">
        <f>IF(LEN(R863=11),_xlfn.CONCAT(#REF!,"F",RIGHT(R863,2)),R863)</f>
        <v>#REF!</v>
      </c>
      <c r="T863" s="22"/>
      <c r="U863" s="22"/>
      <c r="V863" s="22"/>
    </row>
    <row r="864" spans="1:22" s="111" customFormat="1" ht="21" hidden="1">
      <c r="A864" s="22" t="s">
        <v>3799</v>
      </c>
      <c r="B864" s="37" t="str">
        <f t="shared" si="10"/>
        <v>โครงการจัดกิจกรรมส่งเสริมการท่องเที่ยวจังหวัดสุพรรณบุรี</v>
      </c>
      <c r="C864" s="22" t="s">
        <v>3800</v>
      </c>
      <c r="D864" s="22" t="s">
        <v>15</v>
      </c>
      <c r="E864" s="33">
        <v>2566</v>
      </c>
      <c r="F864" s="31" t="s">
        <v>1670</v>
      </c>
      <c r="G864" s="31" t="s">
        <v>2456</v>
      </c>
      <c r="H864" s="31" t="s">
        <v>205</v>
      </c>
      <c r="I864" s="31" t="s">
        <v>206</v>
      </c>
      <c r="J864" s="31"/>
      <c r="K864" s="31" t="s">
        <v>96</v>
      </c>
      <c r="L864" s="31"/>
      <c r="M864" s="22"/>
      <c r="N864" s="22"/>
      <c r="O864" s="22"/>
      <c r="P864" s="22"/>
      <c r="Q864" s="22" t="s">
        <v>3801</v>
      </c>
      <c r="R864" s="31" t="s">
        <v>1565</v>
      </c>
      <c r="S864" s="24" t="e">
        <f>IF(LEN(R864=11),_xlfn.CONCAT(#REF!,"F",RIGHT(R864,2)),R864)</f>
        <v>#REF!</v>
      </c>
      <c r="T864" s="22"/>
      <c r="U864" s="22"/>
      <c r="V864" s="22"/>
    </row>
    <row r="865" spans="1:22" s="111" customFormat="1" ht="21" hidden="1">
      <c r="A865" s="22" t="s">
        <v>3802</v>
      </c>
      <c r="B865" s="37" t="str">
        <f t="shared" si="10"/>
        <v>โครงการจัดกิจกรรมส่งเสริมการท่องเที่ยวจังหวัดสุพรรณบุรี กิจกรรมจัดแสดงยุทธหัตถีประกอบแสง สี เสียง เทิดพระเกียรติสมเด็จพระนเรศวรมหาราช</v>
      </c>
      <c r="C865" s="22" t="s">
        <v>3803</v>
      </c>
      <c r="D865" s="22" t="s">
        <v>15</v>
      </c>
      <c r="E865" s="33">
        <v>2566</v>
      </c>
      <c r="F865" s="31" t="s">
        <v>1670</v>
      </c>
      <c r="G865" s="31" t="s">
        <v>2456</v>
      </c>
      <c r="H865" s="31" t="s">
        <v>205</v>
      </c>
      <c r="I865" s="31" t="s">
        <v>206</v>
      </c>
      <c r="J865" s="31"/>
      <c r="K865" s="31" t="s">
        <v>96</v>
      </c>
      <c r="L865" s="31"/>
      <c r="M865" s="22"/>
      <c r="N865" s="22"/>
      <c r="O865" s="22"/>
      <c r="P865" s="22"/>
      <c r="Q865" s="22" t="s">
        <v>3804</v>
      </c>
      <c r="R865" s="31" t="s">
        <v>1565</v>
      </c>
      <c r="S865" s="24" t="e">
        <f>IF(LEN(R865=11),_xlfn.CONCAT(#REF!,"F",RIGHT(R865,2)),R865)</f>
        <v>#REF!</v>
      </c>
      <c r="T865" s="22"/>
      <c r="U865" s="22"/>
      <c r="V865" s="22"/>
    </row>
    <row r="866" spans="1:22" s="111" customFormat="1" ht="21" hidden="1">
      <c r="A866" s="22" t="s">
        <v>3805</v>
      </c>
      <c r="B866" s="37" t="str">
        <f t="shared" si="10"/>
        <v>ค่าใช้จ่ายในการพัฒนาต่อยอดทุนทางวัฒนธรรมตามรอยศาสตร์พระราชา ส่งเสริมการท่องเที่ยวเพื่อชุมชนเข้มแข็งอย่างยั่งยืน</v>
      </c>
      <c r="C866" s="22" t="s">
        <v>3806</v>
      </c>
      <c r="D866" s="22" t="s">
        <v>15</v>
      </c>
      <c r="E866" s="33">
        <v>2566</v>
      </c>
      <c r="F866" s="31" t="s">
        <v>1670</v>
      </c>
      <c r="G866" s="31" t="s">
        <v>2456</v>
      </c>
      <c r="H866" s="31" t="s">
        <v>3807</v>
      </c>
      <c r="I866" s="31" t="s">
        <v>161</v>
      </c>
      <c r="J866" s="31"/>
      <c r="K866" s="31" t="s">
        <v>162</v>
      </c>
      <c r="L866" s="31"/>
      <c r="M866" s="22"/>
      <c r="N866" s="22"/>
      <c r="O866" s="22"/>
      <c r="P866" s="22"/>
      <c r="Q866" s="22" t="s">
        <v>3808</v>
      </c>
      <c r="R866" s="31" t="s">
        <v>1719</v>
      </c>
      <c r="S866" s="24" t="e">
        <f>IF(LEN(R866=11),_xlfn.CONCAT(#REF!,"F",RIGHT(R866,2)),R866)</f>
        <v>#REF!</v>
      </c>
      <c r="T866" s="22"/>
      <c r="U866" s="22"/>
      <c r="V866" s="22"/>
    </row>
    <row r="867" spans="1:22" s="111" customFormat="1" ht="21" hidden="1">
      <c r="A867" s="22" t="s">
        <v>3809</v>
      </c>
      <c r="B867" s="37" t="str">
        <f t="shared" si="10"/>
        <v>โครงการเพิ่มมูลค่าทางเศรษฐกิจด้วยทุนทางวัฒนธรรม ค่าใช้จ่ายในการส่งเสริมอัตลักษณ์ชุมชน อัตลักษณ์ไทย สู่เส้นทางท่องเที่่ยวทางวัฒนธรรม</v>
      </c>
      <c r="C867" s="22" t="s">
        <v>3810</v>
      </c>
      <c r="D867" s="22" t="s">
        <v>15</v>
      </c>
      <c r="E867" s="33">
        <v>2566</v>
      </c>
      <c r="F867" s="31" t="s">
        <v>1670</v>
      </c>
      <c r="G867" s="31" t="s">
        <v>2456</v>
      </c>
      <c r="H867" s="31" t="s">
        <v>3807</v>
      </c>
      <c r="I867" s="31" t="s">
        <v>161</v>
      </c>
      <c r="J867" s="31"/>
      <c r="K867" s="31" t="s">
        <v>162</v>
      </c>
      <c r="L867" s="31"/>
      <c r="M867" s="22"/>
      <c r="N867" s="22"/>
      <c r="O867" s="22"/>
      <c r="P867" s="22"/>
      <c r="Q867" s="22" t="s">
        <v>3811</v>
      </c>
      <c r="R867" s="31" t="s">
        <v>1565</v>
      </c>
      <c r="S867" s="24" t="e">
        <f>IF(LEN(R867=11),_xlfn.CONCAT(#REF!,"F",RIGHT(R867,2)),R867)</f>
        <v>#REF!</v>
      </c>
      <c r="T867" s="22"/>
      <c r="U867" s="22"/>
      <c r="V867" s="22"/>
    </row>
    <row r="868" spans="1:22" s="111" customFormat="1" ht="21" hidden="1">
      <c r="A868" s="22" t="s">
        <v>3812</v>
      </c>
      <c r="B868" s="37" t="str">
        <f t="shared" si="10"/>
        <v>กิจกรรมการท่องเที่ยววิถีชีวิตชุมชนเชิงสร้างสรรค์</v>
      </c>
      <c r="C868" s="22" t="s">
        <v>3813</v>
      </c>
      <c r="D868" s="22" t="s">
        <v>15</v>
      </c>
      <c r="E868" s="33">
        <v>2566</v>
      </c>
      <c r="F868" s="31" t="s">
        <v>1670</v>
      </c>
      <c r="G868" s="31" t="s">
        <v>2456</v>
      </c>
      <c r="H868" s="31" t="s">
        <v>3814</v>
      </c>
      <c r="I868" s="31" t="s">
        <v>176</v>
      </c>
      <c r="J868" s="31"/>
      <c r="K868" s="31" t="s">
        <v>67</v>
      </c>
      <c r="L868" s="31"/>
      <c r="M868" s="22"/>
      <c r="N868" s="22"/>
      <c r="O868" s="22"/>
      <c r="P868" s="22"/>
      <c r="Q868" s="22" t="s">
        <v>3815</v>
      </c>
      <c r="R868" s="31" t="s">
        <v>1577</v>
      </c>
      <c r="S868" s="24" t="e">
        <f>IF(LEN(R868=11),_xlfn.CONCAT(#REF!,"F",RIGHT(R868,2)),R868)</f>
        <v>#REF!</v>
      </c>
      <c r="T868" s="22"/>
      <c r="U868" s="22"/>
      <c r="V868" s="22"/>
    </row>
    <row r="869" spans="1:22" s="111" customFormat="1" ht="21" hidden="1">
      <c r="A869" s="22" t="s">
        <v>3816</v>
      </c>
      <c r="B869" s="37" t="str">
        <f t="shared" si="10"/>
        <v>ค่าใช้จ่ายในการพัฒนาอัตลักษณ์ทางวัฒนธรรมเพื่อส่งเสริมศักยภาพการขับเคลื่อนคลองท่องเมืองสปาน้ำพุร้อนต้นแบบ จังหวัดกระบี่</v>
      </c>
      <c r="C869" s="22" t="s">
        <v>3817</v>
      </c>
      <c r="D869" s="22" t="s">
        <v>15</v>
      </c>
      <c r="E869" s="33">
        <v>2566</v>
      </c>
      <c r="F869" s="31" t="s">
        <v>1670</v>
      </c>
      <c r="G869" s="31" t="s">
        <v>3643</v>
      </c>
      <c r="H869" s="31" t="s">
        <v>2052</v>
      </c>
      <c r="I869" s="31" t="s">
        <v>161</v>
      </c>
      <c r="J869" s="31"/>
      <c r="K869" s="31" t="s">
        <v>162</v>
      </c>
      <c r="L869" s="31"/>
      <c r="M869" s="22"/>
      <c r="N869" s="22"/>
      <c r="O869" s="22"/>
      <c r="P869" s="22"/>
      <c r="Q869" s="22" t="s">
        <v>3818</v>
      </c>
      <c r="R869" s="31" t="s">
        <v>1584</v>
      </c>
      <c r="S869" s="24" t="e">
        <f>IF(LEN(R869=11),_xlfn.CONCAT(#REF!,"F",RIGHT(R869,2)),R869)</f>
        <v>#REF!</v>
      </c>
      <c r="T869" s="22"/>
      <c r="U869" s="22"/>
      <c r="V869" s="22"/>
    </row>
    <row r="870" spans="1:22" s="111" customFormat="1" ht="21" hidden="1">
      <c r="A870" s="22" t="s">
        <v>3819</v>
      </c>
      <c r="B870" s="37" t="str">
        <f t="shared" si="10"/>
        <v>ค่าใช้จ่ายในการส่งเสริมสนับสนุนการขับเคลื่อนเมืองดนตรีสุพรรณบุรี เชิงเศรษฐกิจสร้างสรรค์สู่เมืองดนตรีโลก จังหวัดสุพรรณบุรี</v>
      </c>
      <c r="C870" s="22" t="s">
        <v>3820</v>
      </c>
      <c r="D870" s="22" t="s">
        <v>15</v>
      </c>
      <c r="E870" s="33">
        <v>2566</v>
      </c>
      <c r="F870" s="31" t="s">
        <v>1670</v>
      </c>
      <c r="G870" s="31" t="s">
        <v>3615</v>
      </c>
      <c r="H870" s="31" t="s">
        <v>2052</v>
      </c>
      <c r="I870" s="31" t="s">
        <v>161</v>
      </c>
      <c r="J870" s="31"/>
      <c r="K870" s="31" t="s">
        <v>162</v>
      </c>
      <c r="L870" s="31"/>
      <c r="M870" s="22"/>
      <c r="N870" s="22"/>
      <c r="O870" s="22"/>
      <c r="P870" s="22"/>
      <c r="Q870" s="22" t="s">
        <v>3821</v>
      </c>
      <c r="R870" s="31" t="s">
        <v>1577</v>
      </c>
      <c r="S870" s="24" t="e">
        <f>IF(LEN(R870=11),_xlfn.CONCAT(#REF!,"F",RIGHT(R870,2)),R870)</f>
        <v>#REF!</v>
      </c>
      <c r="T870" s="22"/>
      <c r="U870" s="22"/>
      <c r="V870" s="22"/>
    </row>
    <row r="871" spans="1:22" s="111" customFormat="1" ht="21" hidden="1">
      <c r="A871" s="22" t="s">
        <v>3822</v>
      </c>
      <c r="B871" s="37" t="str">
        <f t="shared" si="10"/>
        <v>ค่าใช้จ่ายในการฝึกอบรมเชิงปฏิบัติการการพัฒนาต่อยอดมรดกภูมิปัญญาท้องถิ่น "สกุลช่างศรีเทพ" จังหวัดเพชรบูรณ์</v>
      </c>
      <c r="C871" s="22" t="s">
        <v>3823</v>
      </c>
      <c r="D871" s="22" t="s">
        <v>15</v>
      </c>
      <c r="E871" s="33">
        <v>2566</v>
      </c>
      <c r="F871" s="31" t="s">
        <v>1670</v>
      </c>
      <c r="G871" s="31" t="s">
        <v>2490</v>
      </c>
      <c r="H871" s="31" t="s">
        <v>2052</v>
      </c>
      <c r="I871" s="31" t="s">
        <v>161</v>
      </c>
      <c r="J871" s="31"/>
      <c r="K871" s="31" t="s">
        <v>162</v>
      </c>
      <c r="L871" s="31"/>
      <c r="M871" s="22"/>
      <c r="N871" s="22"/>
      <c r="O871" s="22"/>
      <c r="P871" s="22"/>
      <c r="Q871" s="22" t="s">
        <v>3824</v>
      </c>
      <c r="R871" s="31" t="s">
        <v>1584</v>
      </c>
      <c r="S871" s="24" t="e">
        <f>IF(LEN(R871=11),_xlfn.CONCAT(#REF!,"F",RIGHT(R871,2)),R871)</f>
        <v>#REF!</v>
      </c>
      <c r="T871" s="22"/>
      <c r="U871" s="22"/>
      <c r="V871" s="22"/>
    </row>
    <row r="872" spans="1:22" s="111" customFormat="1" ht="21" hidden="1">
      <c r="A872" s="22" t="s">
        <v>3825</v>
      </c>
      <c r="B872" s="37" t="str">
        <f t="shared" si="10"/>
        <v>ค่าใช้จ่ายในการดำเนินการวิถีถิ่นวิถีวัฒนธรรมสู่เศรษฐกิจสร้างสรรค์ จังหวัดภูเก็ต</v>
      </c>
      <c r="C872" s="22" t="s">
        <v>3826</v>
      </c>
      <c r="D872" s="22" t="s">
        <v>15</v>
      </c>
      <c r="E872" s="33">
        <v>2566</v>
      </c>
      <c r="F872" s="31" t="s">
        <v>1670</v>
      </c>
      <c r="G872" s="31" t="s">
        <v>2456</v>
      </c>
      <c r="H872" s="31" t="s">
        <v>2052</v>
      </c>
      <c r="I872" s="31" t="s">
        <v>161</v>
      </c>
      <c r="J872" s="31"/>
      <c r="K872" s="31" t="s">
        <v>162</v>
      </c>
      <c r="L872" s="31"/>
      <c r="M872" s="22"/>
      <c r="N872" s="22"/>
      <c r="O872" s="22"/>
      <c r="P872" s="22"/>
      <c r="Q872" s="22" t="s">
        <v>3827</v>
      </c>
      <c r="R872" s="31" t="s">
        <v>1584</v>
      </c>
      <c r="S872" s="24" t="e">
        <f>IF(LEN(R872=11),_xlfn.CONCAT(#REF!,"F",RIGHT(R872,2)),R872)</f>
        <v>#REF!</v>
      </c>
      <c r="T872" s="22"/>
      <c r="U872" s="22"/>
      <c r="V872" s="22"/>
    </row>
    <row r="873" spans="1:22" s="111" customFormat="1" ht="21" hidden="1">
      <c r="A873" s="22" t="s">
        <v>3828</v>
      </c>
      <c r="B873" s="37" t="str">
        <f t="shared" si="10"/>
        <v>ค่าใช้จ่ายในการเชื่อมโยงเส้นทางท่องเที่ยวเชิงวัฒนธรรมสร้างสรรค์ กลุ่มอารยธรรมทวารวดี จังหวัดราชบุรี</v>
      </c>
      <c r="C873" s="22" t="s">
        <v>3829</v>
      </c>
      <c r="D873" s="22" t="s">
        <v>15</v>
      </c>
      <c r="E873" s="33">
        <v>2566</v>
      </c>
      <c r="F873" s="31" t="s">
        <v>1869</v>
      </c>
      <c r="G873" s="31" t="s">
        <v>3642</v>
      </c>
      <c r="H873" s="31" t="s">
        <v>2052</v>
      </c>
      <c r="I873" s="31" t="s">
        <v>161</v>
      </c>
      <c r="J873" s="31"/>
      <c r="K873" s="31" t="s">
        <v>162</v>
      </c>
      <c r="L873" s="31"/>
      <c r="M873" s="22"/>
      <c r="N873" s="22"/>
      <c r="O873" s="22"/>
      <c r="P873" s="22"/>
      <c r="Q873" s="22" t="s">
        <v>3830</v>
      </c>
      <c r="R873" s="31" t="s">
        <v>1584</v>
      </c>
      <c r="S873" s="24" t="e">
        <f>IF(LEN(R873=11),_xlfn.CONCAT(#REF!,"F",RIGHT(R873,2)),R873)</f>
        <v>#REF!</v>
      </c>
      <c r="T873" s="22"/>
      <c r="U873" s="22"/>
      <c r="V873" s="22"/>
    </row>
    <row r="874" spans="1:22" s="111" customFormat="1" ht="21" hidden="1">
      <c r="A874" s="22" t="s">
        <v>3831</v>
      </c>
      <c r="B874" s="37" t="str">
        <f t="shared" si="10"/>
        <v>โครงการเที่ยวลำปาง 365 วัน / กิจกรรมงานสืบสานตำนานพ่อเจ้าทิพย์ช้าง วีรบุรุษแห่งเขลางค์นคร</v>
      </c>
      <c r="C874" s="22" t="s">
        <v>3832</v>
      </c>
      <c r="D874" s="22" t="s">
        <v>15</v>
      </c>
      <c r="E874" s="33">
        <v>2566</v>
      </c>
      <c r="F874" s="31" t="s">
        <v>1670</v>
      </c>
      <c r="G874" s="31" t="s">
        <v>2456</v>
      </c>
      <c r="H874" s="31" t="s">
        <v>166</v>
      </c>
      <c r="I874" s="31" t="s">
        <v>111</v>
      </c>
      <c r="J874" s="31"/>
      <c r="K874" s="31" t="s">
        <v>28</v>
      </c>
      <c r="L874" s="31"/>
      <c r="M874" s="22"/>
      <c r="N874" s="22"/>
      <c r="O874" s="22"/>
      <c r="P874" s="22"/>
      <c r="Q874" s="22" t="s">
        <v>3833</v>
      </c>
      <c r="R874" s="31" t="s">
        <v>1565</v>
      </c>
      <c r="S874" s="24" t="e">
        <f>IF(LEN(R874=11),_xlfn.CONCAT(#REF!,"F",RIGHT(R874,2)),R874)</f>
        <v>#REF!</v>
      </c>
      <c r="T874" s="22"/>
      <c r="U874" s="22"/>
      <c r="V874" s="22"/>
    </row>
    <row r="875" spans="1:22" s="111" customFormat="1" ht="21" hidden="1">
      <c r="A875" s="22" t="s">
        <v>3834</v>
      </c>
      <c r="B875" s="37" t="str">
        <f t="shared" si="10"/>
        <v>โครงการเที่ยวลำปาง 365 วัน /กิจกรรมย้อนวันวานประวัติศาสตร์รถไฟนครลำปาง</v>
      </c>
      <c r="C875" s="22" t="s">
        <v>3835</v>
      </c>
      <c r="D875" s="22" t="s">
        <v>15</v>
      </c>
      <c r="E875" s="33">
        <v>2566</v>
      </c>
      <c r="F875" s="31" t="s">
        <v>1670</v>
      </c>
      <c r="G875" s="31" t="s">
        <v>2456</v>
      </c>
      <c r="H875" s="31" t="s">
        <v>166</v>
      </c>
      <c r="I875" s="31" t="s">
        <v>111</v>
      </c>
      <c r="J875" s="31"/>
      <c r="K875" s="31" t="s">
        <v>28</v>
      </c>
      <c r="L875" s="31"/>
      <c r="M875" s="22"/>
      <c r="N875" s="22"/>
      <c r="O875" s="22"/>
      <c r="P875" s="22"/>
      <c r="Q875" s="22" t="s">
        <v>3836</v>
      </c>
      <c r="R875" s="31" t="s">
        <v>1565</v>
      </c>
      <c r="S875" s="24" t="e">
        <f>IF(LEN(R875=11),_xlfn.CONCAT(#REF!,"F",RIGHT(R875,2)),R875)</f>
        <v>#REF!</v>
      </c>
      <c r="T875" s="22"/>
      <c r="U875" s="22"/>
      <c r="V875" s="22"/>
    </row>
    <row r="876" spans="1:22" s="111" customFormat="1" ht="21" hidden="1">
      <c r="A876" s="22" t="s">
        <v>3837</v>
      </c>
      <c r="B876" s="37" t="str">
        <f t="shared" ref="B876:B882" si="11">HYPERLINK(Q876,C876)</f>
        <v>ส่งเสริมและพัฒนาการท่องเที่ยวเชิงอารยธรรม  กิจกรรมท่องเที่ยวแหล่งอารยธรรมขอมโบราณตามรอยปราสาทศิลา “ปราสาทสด๊กก๊อกธม”</v>
      </c>
      <c r="C876" s="22" t="s">
        <v>3838</v>
      </c>
      <c r="D876" s="22" t="s">
        <v>15</v>
      </c>
      <c r="E876" s="33">
        <v>2566</v>
      </c>
      <c r="F876" s="31" t="s">
        <v>1670</v>
      </c>
      <c r="G876" s="31" t="s">
        <v>2456</v>
      </c>
      <c r="H876" s="31" t="s">
        <v>160</v>
      </c>
      <c r="I876" s="31" t="s">
        <v>161</v>
      </c>
      <c r="J876" s="31"/>
      <c r="K876" s="31" t="s">
        <v>162</v>
      </c>
      <c r="L876" s="31"/>
      <c r="M876" s="22"/>
      <c r="N876" s="22"/>
      <c r="O876" s="22"/>
      <c r="P876" s="22"/>
      <c r="Q876" s="22" t="s">
        <v>3839</v>
      </c>
      <c r="R876" s="31" t="s">
        <v>1645</v>
      </c>
      <c r="S876" s="24" t="e">
        <f>IF(LEN(R876=11),_xlfn.CONCAT(#REF!,"F",RIGHT(R876,2)),R876)</f>
        <v>#REF!</v>
      </c>
      <c r="T876" s="22"/>
      <c r="U876" s="22"/>
      <c r="V876" s="22"/>
    </row>
    <row r="877" spans="1:22" s="111" customFormat="1" ht="21" hidden="1">
      <c r="A877" s="22" t="s">
        <v>3840</v>
      </c>
      <c r="B877" s="37" t="str">
        <f t="shared" si="11"/>
        <v>สืบสานประเพณีนมัสการและสรงน้ำพระธาตุดอยตุง ประจำปี 2566</v>
      </c>
      <c r="C877" s="22" t="s">
        <v>3841</v>
      </c>
      <c r="D877" s="22" t="s">
        <v>15</v>
      </c>
      <c r="E877" s="33">
        <v>2566</v>
      </c>
      <c r="F877" s="31" t="s">
        <v>2490</v>
      </c>
      <c r="G877" s="31" t="s">
        <v>2486</v>
      </c>
      <c r="H877" s="31" t="s">
        <v>1044</v>
      </c>
      <c r="I877" s="31" t="s">
        <v>161</v>
      </c>
      <c r="J877" s="31"/>
      <c r="K877" s="31" t="s">
        <v>162</v>
      </c>
      <c r="L877" s="31"/>
      <c r="M877" s="22"/>
      <c r="N877" s="22"/>
      <c r="O877" s="22"/>
      <c r="P877" s="22"/>
      <c r="Q877" s="22" t="s">
        <v>3842</v>
      </c>
      <c r="R877" s="31" t="s">
        <v>1565</v>
      </c>
      <c r="S877" s="24" t="e">
        <f>IF(LEN(R877=11),_xlfn.CONCAT(#REF!,"F",RIGHT(R877,2)),R877)</f>
        <v>#REF!</v>
      </c>
      <c r="T877" s="22"/>
      <c r="U877" s="22"/>
      <c r="V877" s="22"/>
    </row>
    <row r="878" spans="1:22" s="111" customFormat="1" ht="21" hidden="1">
      <c r="A878" s="22" t="s">
        <v>3843</v>
      </c>
      <c r="B878" s="37" t="str">
        <f t="shared" si="11"/>
        <v>ส่งเสริมและพัฒนากิจกรรมการท่องเที่ยวเชิงประวัติศาสตร์และวัฒนธรรม</v>
      </c>
      <c r="C878" s="22" t="s">
        <v>3844</v>
      </c>
      <c r="D878" s="22" t="s">
        <v>15</v>
      </c>
      <c r="E878" s="33">
        <v>2566</v>
      </c>
      <c r="F878" s="31" t="s">
        <v>1670</v>
      </c>
      <c r="G878" s="31" t="s">
        <v>2456</v>
      </c>
      <c r="H878" s="31" t="s">
        <v>244</v>
      </c>
      <c r="I878" s="31" t="s">
        <v>111</v>
      </c>
      <c r="J878" s="31"/>
      <c r="K878" s="31" t="s">
        <v>28</v>
      </c>
      <c r="L878" s="31"/>
      <c r="M878" s="22"/>
      <c r="N878" s="22"/>
      <c r="O878" s="22"/>
      <c r="P878" s="22"/>
      <c r="Q878" s="22" t="s">
        <v>3845</v>
      </c>
      <c r="R878" s="31" t="s">
        <v>1565</v>
      </c>
      <c r="S878" s="24" t="e">
        <f>IF(LEN(R878=11),_xlfn.CONCAT(#REF!,"F",RIGHT(R878,2)),R878)</f>
        <v>#REF!</v>
      </c>
      <c r="T878" s="22"/>
      <c r="U878" s="22"/>
      <c r="V878" s="22"/>
    </row>
    <row r="879" spans="1:22" s="111" customFormat="1" ht="21" hidden="1">
      <c r="A879" s="22" t="s">
        <v>3846</v>
      </c>
      <c r="B879" s="37" t="str">
        <f t="shared" si="11"/>
        <v>เทศกาลดูผีเสื้อปางสีดาจังหวัดสระแก้ว</v>
      </c>
      <c r="C879" s="22" t="s">
        <v>923</v>
      </c>
      <c r="D879" s="22" t="s">
        <v>15</v>
      </c>
      <c r="E879" s="33">
        <v>2566</v>
      </c>
      <c r="F879" s="31" t="s">
        <v>1670</v>
      </c>
      <c r="G879" s="31" t="s">
        <v>2456</v>
      </c>
      <c r="H879" s="31" t="s">
        <v>244</v>
      </c>
      <c r="I879" s="31" t="s">
        <v>111</v>
      </c>
      <c r="J879" s="31"/>
      <c r="K879" s="31" t="s">
        <v>28</v>
      </c>
      <c r="L879" s="31"/>
      <c r="M879" s="22"/>
      <c r="N879" s="22"/>
      <c r="O879" s="22"/>
      <c r="P879" s="22"/>
      <c r="Q879" s="22" t="s">
        <v>3847</v>
      </c>
      <c r="R879" s="31" t="s">
        <v>1565</v>
      </c>
      <c r="S879" s="24" t="e">
        <f>IF(LEN(R879=11),_xlfn.CONCAT(#REF!,"F",RIGHT(R879,2)),R879)</f>
        <v>#REF!</v>
      </c>
      <c r="T879" s="22"/>
      <c r="U879" s="22"/>
      <c r="V879" s="22"/>
    </row>
    <row r="880" spans="1:22" s="111" customFormat="1" ht="21" hidden="1">
      <c r="A880" s="22" t="s">
        <v>3848</v>
      </c>
      <c r="B880" s="37" t="str">
        <f t="shared" si="11"/>
        <v>โครงการส่งเสริมรูปแบบการท่องเที่ยวศักยภาพสูงที่หลากหลายและโดดเด่น</v>
      </c>
      <c r="C880" s="22" t="s">
        <v>3849</v>
      </c>
      <c r="D880" s="22" t="s">
        <v>15</v>
      </c>
      <c r="E880" s="33">
        <v>2566</v>
      </c>
      <c r="F880" s="31" t="s">
        <v>3642</v>
      </c>
      <c r="G880" s="31" t="s">
        <v>3778</v>
      </c>
      <c r="H880" s="31" t="s">
        <v>721</v>
      </c>
      <c r="I880" s="31" t="s">
        <v>161</v>
      </c>
      <c r="J880" s="31"/>
      <c r="K880" s="31" t="s">
        <v>162</v>
      </c>
      <c r="L880" s="31"/>
      <c r="M880" s="22"/>
      <c r="N880" s="22"/>
      <c r="O880" s="22"/>
      <c r="P880" s="22"/>
      <c r="Q880" s="22" t="s">
        <v>3850</v>
      </c>
      <c r="R880" s="31" t="s">
        <v>1930</v>
      </c>
      <c r="S880" s="24" t="e">
        <f>IF(LEN(R880=11),_xlfn.CONCAT(#REF!,"F",RIGHT(R880,2)),R880)</f>
        <v>#REF!</v>
      </c>
      <c r="T880" s="22"/>
      <c r="U880" s="22"/>
      <c r="V880" s="22"/>
    </row>
    <row r="881" spans="1:22" s="111" customFormat="1" ht="21" hidden="1">
      <c r="A881" s="22" t="s">
        <v>3851</v>
      </c>
      <c r="B881" s="37" t="str">
        <f t="shared" si="11"/>
        <v>โครงการเพิ่มขีดความสามารถด้านการแข่งขันและยกระดับการท่องเที่ยวน่านสู่ท่องเที่ยวคุณภาพสูง</v>
      </c>
      <c r="C881" s="22" t="s">
        <v>3852</v>
      </c>
      <c r="D881" s="22" t="s">
        <v>15</v>
      </c>
      <c r="E881" s="33">
        <v>2566</v>
      </c>
      <c r="F881" s="31" t="s">
        <v>1670</v>
      </c>
      <c r="G881" s="31" t="s">
        <v>2456</v>
      </c>
      <c r="H881" s="31"/>
      <c r="I881" s="31" t="s">
        <v>145</v>
      </c>
      <c r="J881" s="31"/>
      <c r="K881" s="31" t="s">
        <v>134</v>
      </c>
      <c r="L881" s="31"/>
      <c r="M881" s="22"/>
      <c r="N881" s="22"/>
      <c r="O881" s="22"/>
      <c r="P881" s="22"/>
      <c r="Q881" s="22" t="s">
        <v>3853</v>
      </c>
      <c r="R881" s="31" t="s">
        <v>1569</v>
      </c>
      <c r="S881" s="24" t="e">
        <f>IF(LEN(R881=11),_xlfn.CONCAT(#REF!,"F",RIGHT(R881,2)),R881)</f>
        <v>#REF!</v>
      </c>
      <c r="T881" s="22"/>
      <c r="U881" s="22"/>
      <c r="V881" s="22"/>
    </row>
    <row r="882" spans="1:22" s="111" customFormat="1" ht="21" hidden="1">
      <c r="A882" s="22" t="s">
        <v>3854</v>
      </c>
      <c r="B882" s="37" t="str">
        <f t="shared" si="11"/>
        <v>โครงการส่งเสริมการท่องเที่ยวจังหวัดอุทัยธานี ประจำปีงบประมาณ  พ.ศ. 2566</v>
      </c>
      <c r="C882" s="22" t="s">
        <v>3855</v>
      </c>
      <c r="D882" s="22" t="s">
        <v>15</v>
      </c>
      <c r="E882" s="33">
        <v>2566</v>
      </c>
      <c r="F882" s="31" t="s">
        <v>1670</v>
      </c>
      <c r="G882" s="31" t="s">
        <v>2456</v>
      </c>
      <c r="H882" s="31"/>
      <c r="I882" s="31" t="s">
        <v>482</v>
      </c>
      <c r="J882" s="31"/>
      <c r="K882" s="31" t="s">
        <v>134</v>
      </c>
      <c r="L882" s="31"/>
      <c r="M882" s="22"/>
      <c r="N882" s="22"/>
      <c r="O882" s="22"/>
      <c r="P882" s="22"/>
      <c r="Q882" s="22" t="s">
        <v>3856</v>
      </c>
      <c r="R882" s="31" t="s">
        <v>1719</v>
      </c>
      <c r="S882" s="24" t="e">
        <f>IF(LEN(R882=11),_xlfn.CONCAT(#REF!,"F",RIGHT(R882,2)),R882)</f>
        <v>#REF!</v>
      </c>
      <c r="T882" s="22"/>
      <c r="U882" s="22"/>
      <c r="V882" s="22"/>
    </row>
    <row r="883" spans="1:22" s="111" customFormat="1" ht="21" hidden="1">
      <c r="A883" s="22" t="s">
        <v>3857</v>
      </c>
      <c r="B883" s="44" t="s">
        <v>3858</v>
      </c>
      <c r="C883" s="22" t="s">
        <v>3858</v>
      </c>
      <c r="D883" s="22" t="s">
        <v>15</v>
      </c>
      <c r="E883" s="33">
        <v>2566</v>
      </c>
      <c r="F883" s="31" t="s">
        <v>1670</v>
      </c>
      <c r="G883" s="31" t="s">
        <v>2456</v>
      </c>
      <c r="H883" s="31" t="s">
        <v>1284</v>
      </c>
      <c r="I883" s="31" t="s">
        <v>111</v>
      </c>
      <c r="J883" s="31"/>
      <c r="K883" s="31" t="s">
        <v>28</v>
      </c>
      <c r="L883" s="31"/>
      <c r="M883" s="22"/>
      <c r="N883" s="22"/>
      <c r="O883" s="22"/>
      <c r="P883" s="22"/>
      <c r="Q883" s="14" t="s">
        <v>3859</v>
      </c>
      <c r="R883" s="31" t="s">
        <v>1619</v>
      </c>
      <c r="S883" s="24" t="e">
        <f>IF(LEN(R883=11),_xlfn.CONCAT(#REF!,"F",RIGHT(R883,2)),R883)</f>
        <v>#REF!</v>
      </c>
      <c r="T883" s="22"/>
      <c r="U883" s="22"/>
      <c r="V883" s="22"/>
    </row>
    <row r="884" spans="1:22" s="111" customFormat="1" ht="21" hidden="1">
      <c r="A884" s="22" t="s">
        <v>3860</v>
      </c>
      <c r="B884" s="44" t="s">
        <v>3861</v>
      </c>
      <c r="C884" s="22" t="s">
        <v>3861</v>
      </c>
      <c r="D884" s="22" t="s">
        <v>148</v>
      </c>
      <c r="E884" s="33">
        <v>2566</v>
      </c>
      <c r="F884" s="31" t="s">
        <v>1670</v>
      </c>
      <c r="G884" s="31" t="s">
        <v>2456</v>
      </c>
      <c r="H884" s="31" t="s">
        <v>3862</v>
      </c>
      <c r="I884" s="31" t="s">
        <v>472</v>
      </c>
      <c r="J884" s="31"/>
      <c r="K884" s="31" t="s">
        <v>473</v>
      </c>
      <c r="L884" s="31"/>
      <c r="M884" s="22"/>
      <c r="N884" s="22"/>
      <c r="O884" s="22"/>
      <c r="P884" s="22"/>
      <c r="Q884" s="14" t="s">
        <v>3863</v>
      </c>
      <c r="R884" s="31" t="s">
        <v>1719</v>
      </c>
      <c r="S884" s="24" t="e">
        <f>IF(LEN(R884=11),_xlfn.CONCAT(#REF!,"F",RIGHT(R884,2)),R884)</f>
        <v>#REF!</v>
      </c>
      <c r="T884" s="22"/>
      <c r="U884" s="22"/>
      <c r="V884" s="22"/>
    </row>
    <row r="885" spans="1:22" s="111" customFormat="1" ht="21" hidden="1">
      <c r="A885" s="22" t="s">
        <v>3864</v>
      </c>
      <c r="B885" s="37" t="str">
        <f t="shared" ref="B885:B913" si="12">HYPERLINK(Q885,C885)</f>
        <v>ประชาสัมพันธ์ส่งเสริมการท่องเที่ยวเชิงสร้างสรรค์ ในรูปแบบ Next Normal</v>
      </c>
      <c r="C885" s="22" t="s">
        <v>3865</v>
      </c>
      <c r="D885" s="22" t="s">
        <v>15</v>
      </c>
      <c r="E885" s="33">
        <v>2566</v>
      </c>
      <c r="F885" s="31" t="s">
        <v>1670</v>
      </c>
      <c r="G885" s="31" t="s">
        <v>2456</v>
      </c>
      <c r="H885" s="31" t="s">
        <v>1297</v>
      </c>
      <c r="I885" s="31" t="s">
        <v>176</v>
      </c>
      <c r="J885" s="31"/>
      <c r="K885" s="31" t="s">
        <v>67</v>
      </c>
      <c r="L885" s="31"/>
      <c r="M885" s="22"/>
      <c r="N885" s="22"/>
      <c r="O885" s="22"/>
      <c r="P885" s="22"/>
      <c r="Q885" s="22" t="s">
        <v>3866</v>
      </c>
      <c r="R885" s="31" t="s">
        <v>1577</v>
      </c>
      <c r="S885" s="24" t="e">
        <f>IF(LEN(R885=11),_xlfn.CONCAT(#REF!,"F",RIGHT(R885,2)),R885)</f>
        <v>#REF!</v>
      </c>
      <c r="T885" s="22"/>
      <c r="U885" s="22"/>
      <c r="V885" s="22"/>
    </row>
    <row r="886" spans="1:22" s="111" customFormat="1" ht="21" hidden="1">
      <c r="A886" s="22" t="s">
        <v>3867</v>
      </c>
      <c r="B886" s="37" t="str">
        <f t="shared" si="12"/>
        <v>โครงการ  : การพัฒนากิจกรรมและการตลาดเพื่อส่งเสริมการท่องเที่ยวเชิงสร้างสรรค์ กิจกรรมหลัก : การพัฒนากิจกรรมและผลิตภัณฑ์เพื่อส่งเสริมการท่องเที่ยว กิจกรรมย่อย : การส่งเสริมการท่องเที่ยวเชิงกีฬาเพื่อสนับสนุนจังหวัดเชียงรายให้เป็น Sport City</v>
      </c>
      <c r="C886" s="22" t="s">
        <v>3868</v>
      </c>
      <c r="D886" s="22" t="s">
        <v>15</v>
      </c>
      <c r="E886" s="33">
        <v>2566</v>
      </c>
      <c r="F886" s="31" t="s">
        <v>1670</v>
      </c>
      <c r="G886" s="31" t="s">
        <v>2456</v>
      </c>
      <c r="H886" s="31" t="s">
        <v>1284</v>
      </c>
      <c r="I886" s="31" t="s">
        <v>111</v>
      </c>
      <c r="J886" s="31"/>
      <c r="K886" s="31" t="s">
        <v>28</v>
      </c>
      <c r="L886" s="31"/>
      <c r="M886" s="22"/>
      <c r="N886" s="22"/>
      <c r="O886" s="22"/>
      <c r="P886" s="22"/>
      <c r="Q886" s="22" t="s">
        <v>3869</v>
      </c>
      <c r="R886" s="31" t="s">
        <v>1565</v>
      </c>
      <c r="S886" s="24" t="e">
        <f>IF(LEN(R886=11),_xlfn.CONCAT(#REF!,"F",RIGHT(R886,2)),R886)</f>
        <v>#REF!</v>
      </c>
      <c r="T886" s="22"/>
      <c r="U886" s="22"/>
      <c r="V886" s="22"/>
    </row>
    <row r="887" spans="1:22" s="111" customFormat="1" ht="21" hidden="1">
      <c r="A887" s="22" t="s">
        <v>3870</v>
      </c>
      <c r="B887" s="37" t="str">
        <f t="shared" si="12"/>
        <v>โครงการ  : การพัฒนากิจกรรมและการตลาดเพื่อส่งเสริมการท่องเที่ยวเชิงสร้างสรรค์ กิจกรรมหลัก : การส่งเสริมการตลาดและการประชาสัมพันธ์เพื่อเพิ่มประสิทธิภาพด้านการท่องเที่ยว กิจกรรมย่อย : การส่งเสริมและประชาสัมพันธ์การท่องเที่ยวเชิงสร้างสรรค์ จังหวัดเชียงราย</v>
      </c>
      <c r="C887" s="22" t="s">
        <v>3871</v>
      </c>
      <c r="D887" s="22" t="s">
        <v>15</v>
      </c>
      <c r="E887" s="33">
        <v>2566</v>
      </c>
      <c r="F887" s="31" t="s">
        <v>1670</v>
      </c>
      <c r="G887" s="31" t="s">
        <v>2456</v>
      </c>
      <c r="H887" s="31" t="s">
        <v>1284</v>
      </c>
      <c r="I887" s="31" t="s">
        <v>111</v>
      </c>
      <c r="J887" s="31"/>
      <c r="K887" s="31" t="s">
        <v>28</v>
      </c>
      <c r="L887" s="31"/>
      <c r="M887" s="22"/>
      <c r="N887" s="22"/>
      <c r="O887" s="22"/>
      <c r="P887" s="22"/>
      <c r="Q887" s="22" t="s">
        <v>3872</v>
      </c>
      <c r="R887" s="31" t="s">
        <v>1721</v>
      </c>
      <c r="S887" s="24" t="e">
        <f>IF(LEN(R887=11),_xlfn.CONCAT(#REF!,"F",RIGHT(R887,2)),R887)</f>
        <v>#REF!</v>
      </c>
      <c r="T887" s="22"/>
      <c r="U887" s="22"/>
      <c r="V887" s="22"/>
    </row>
    <row r="888" spans="1:22" s="111" customFormat="1" ht="21" hidden="1">
      <c r="A888" s="22" t="s">
        <v>3873</v>
      </c>
      <c r="B888" s="37" t="str">
        <f t="shared" si="12"/>
        <v>โครงการ  : เชียงรายเมืองเกษตรสร้างสรรค์มูลค่าสูงสู่การพัฒนา (ชา กาแฟและสมุนไพร) กิจกรรมหลัก : การส่งเสริมกิจกรรมการท่องเที่ยวเชิงสร้างสรรค์ Tea &amp; Coffee Festival กิจกรรมย่อย : Tea &amp; Coffee Festival “เชียงราย เมืองชากาแฟ”</v>
      </c>
      <c r="C888" s="22" t="s">
        <v>3874</v>
      </c>
      <c r="D888" s="22" t="s">
        <v>15</v>
      </c>
      <c r="E888" s="33">
        <v>2566</v>
      </c>
      <c r="F888" s="31" t="s">
        <v>1670</v>
      </c>
      <c r="G888" s="31" t="s">
        <v>2456</v>
      </c>
      <c r="H888" s="31" t="s">
        <v>1284</v>
      </c>
      <c r="I888" s="31" t="s">
        <v>111</v>
      </c>
      <c r="J888" s="31"/>
      <c r="K888" s="31" t="s">
        <v>28</v>
      </c>
      <c r="L888" s="31"/>
      <c r="M888" s="22"/>
      <c r="N888" s="22"/>
      <c r="O888" s="22"/>
      <c r="P888" s="22"/>
      <c r="Q888" s="22" t="s">
        <v>3875</v>
      </c>
      <c r="R888" s="31" t="s">
        <v>1589</v>
      </c>
      <c r="S888" s="24" t="e">
        <f>IF(LEN(R888=11),_xlfn.CONCAT(#REF!,"F",RIGHT(R888,2)),R888)</f>
        <v>#REF!</v>
      </c>
      <c r="T888" s="22"/>
      <c r="U888" s="22"/>
      <c r="V888" s="22"/>
    </row>
    <row r="889" spans="1:22" s="111" customFormat="1" ht="21" hidden="1">
      <c r="A889" s="22" t="s">
        <v>3876</v>
      </c>
      <c r="B889" s="37" t="str">
        <f t="shared" si="12"/>
        <v>ยอยศยิ่งฟ้าอยุธยามรดกโลก</v>
      </c>
      <c r="C889" s="22" t="s">
        <v>1279</v>
      </c>
      <c r="D889" s="22" t="s">
        <v>15</v>
      </c>
      <c r="E889" s="33">
        <v>2566</v>
      </c>
      <c r="F889" s="31" t="s">
        <v>1670</v>
      </c>
      <c r="G889" s="31" t="s">
        <v>2486</v>
      </c>
      <c r="H889" s="31" t="s">
        <v>296</v>
      </c>
      <c r="I889" s="31" t="s">
        <v>206</v>
      </c>
      <c r="J889" s="31"/>
      <c r="K889" s="31" t="s">
        <v>96</v>
      </c>
      <c r="L889" s="31"/>
      <c r="M889" s="22"/>
      <c r="N889" s="22"/>
      <c r="O889" s="22"/>
      <c r="P889" s="22"/>
      <c r="Q889" s="22" t="s">
        <v>3877</v>
      </c>
      <c r="R889" s="31" t="s">
        <v>1565</v>
      </c>
      <c r="S889" s="24" t="e">
        <f>IF(LEN(R889=11),_xlfn.CONCAT(#REF!,"F",RIGHT(R889,2)),R889)</f>
        <v>#REF!</v>
      </c>
      <c r="T889" s="22"/>
      <c r="U889" s="22"/>
      <c r="V889" s="22"/>
    </row>
    <row r="890" spans="1:22" s="111" customFormat="1" ht="21" hidden="1">
      <c r="A890" s="22" t="s">
        <v>3878</v>
      </c>
      <c r="B890" s="37" t="str">
        <f t="shared" si="12"/>
        <v>ส่งเสริมการท่องเที่ยวเชิงวัฒนธรรมและการจัดจำหน่ายสินค้าผ้าทอกะเหรี่ยง ร่วมสมัยและสินค้าภูมิปัญญาท้องถิ่น พื้นที่แก่นมะกรูด จังหวัดอุทัยธานี</v>
      </c>
      <c r="C890" s="22" t="s">
        <v>3879</v>
      </c>
      <c r="D890" s="22" t="s">
        <v>15</v>
      </c>
      <c r="E890" s="33">
        <v>2566</v>
      </c>
      <c r="F890" s="31" t="s">
        <v>1670</v>
      </c>
      <c r="G890" s="31" t="s">
        <v>2456</v>
      </c>
      <c r="H890" s="31" t="s">
        <v>2118</v>
      </c>
      <c r="I890" s="31" t="s">
        <v>2119</v>
      </c>
      <c r="J890" s="31"/>
      <c r="K890" s="31" t="s">
        <v>2120</v>
      </c>
      <c r="L890" s="31"/>
      <c r="M890" s="22"/>
      <c r="N890" s="22"/>
      <c r="O890" s="22"/>
      <c r="P890" s="22"/>
      <c r="Q890" s="22" t="s">
        <v>3880</v>
      </c>
      <c r="R890" s="31" t="s">
        <v>1577</v>
      </c>
      <c r="S890" s="24" t="e">
        <f>IF(LEN(R890=11),_xlfn.CONCAT(#REF!,"F",RIGHT(R890,2)),R890)</f>
        <v>#REF!</v>
      </c>
      <c r="T890" s="22"/>
      <c r="U890" s="22"/>
      <c r="V890" s="22"/>
    </row>
    <row r="891" spans="1:22" s="111" customFormat="1" ht="21" hidden="1">
      <c r="A891" s="22" t="s">
        <v>3881</v>
      </c>
      <c r="B891" s="37" t="str">
        <f t="shared" si="12"/>
        <v>พัฒนาชุมชนท่องเที่ยว OTOP นวัตวิถี เชิงคุณภาพเพื่อการพัฒนาที่ยั่งยืน</v>
      </c>
      <c r="C891" s="22" t="s">
        <v>3882</v>
      </c>
      <c r="D891" s="22" t="s">
        <v>15</v>
      </c>
      <c r="E891" s="33">
        <v>2566</v>
      </c>
      <c r="F891" s="31" t="s">
        <v>3642</v>
      </c>
      <c r="G891" s="31" t="s">
        <v>2456</v>
      </c>
      <c r="H891" s="31" t="s">
        <v>3883</v>
      </c>
      <c r="I891" s="31" t="s">
        <v>95</v>
      </c>
      <c r="J891" s="31"/>
      <c r="K891" s="31" t="s">
        <v>96</v>
      </c>
      <c r="L891" s="31"/>
      <c r="M891" s="22"/>
      <c r="N891" s="22"/>
      <c r="O891" s="22"/>
      <c r="P891" s="22"/>
      <c r="Q891" s="22" t="s">
        <v>3884</v>
      </c>
      <c r="R891" s="31" t="s">
        <v>1569</v>
      </c>
      <c r="S891" s="24" t="e">
        <f>IF(LEN(R891=11),_xlfn.CONCAT(#REF!,"F",RIGHT(R891,2)),R891)</f>
        <v>#REF!</v>
      </c>
      <c r="T891" s="22"/>
      <c r="U891" s="22"/>
      <c r="V891" s="22"/>
    </row>
    <row r="892" spans="1:22" s="111" customFormat="1" ht="21" hidden="1">
      <c r="A892" s="22" t="s">
        <v>3885</v>
      </c>
      <c r="B892" s="37" t="str">
        <f t="shared" si="12"/>
        <v>ส่งเสริมและประชาสัมพันธ์การท่องเที่ยวจังหวัดบึงกาฬ</v>
      </c>
      <c r="C892" s="22" t="s">
        <v>1545</v>
      </c>
      <c r="D892" s="22" t="s">
        <v>15</v>
      </c>
      <c r="E892" s="33">
        <v>2566</v>
      </c>
      <c r="F892" s="31" t="s">
        <v>1670</v>
      </c>
      <c r="G892" s="31" t="s">
        <v>2456</v>
      </c>
      <c r="H892" s="31"/>
      <c r="I892" s="31" t="s">
        <v>1247</v>
      </c>
      <c r="J892" s="31"/>
      <c r="K892" s="31" t="s">
        <v>134</v>
      </c>
      <c r="L892" s="31"/>
      <c r="M892" s="22"/>
      <c r="N892" s="22"/>
      <c r="O892" s="22"/>
      <c r="P892" s="22"/>
      <c r="Q892" s="22" t="s">
        <v>3886</v>
      </c>
      <c r="R892" s="31" t="s">
        <v>1584</v>
      </c>
      <c r="S892" s="24" t="e">
        <f>IF(LEN(R892=11),_xlfn.CONCAT(#REF!,"F",RIGHT(R892,2)),R892)</f>
        <v>#REF!</v>
      </c>
      <c r="T892" s="22"/>
      <c r="U892" s="22"/>
      <c r="V892" s="22"/>
    </row>
    <row r="893" spans="1:22" s="111" customFormat="1" ht="21" hidden="1">
      <c r="A893" s="22" t="s">
        <v>3887</v>
      </c>
      <c r="B893" s="37" t="str">
        <f t="shared" si="12"/>
        <v>(โครงการพัฒนาการท่องเที่ยวเชิงศิลปะ วัฒนธรรม  ประเพณี และภูมิปัญญาท้องถิ่น) การจัดงานประเพณีอัฐมีบูชาจังหวัดอุตรดิตถ์</v>
      </c>
      <c r="C893" s="22" t="s">
        <v>3888</v>
      </c>
      <c r="D893" s="22" t="s">
        <v>15</v>
      </c>
      <c r="E893" s="33">
        <v>2566</v>
      </c>
      <c r="F893" s="31" t="s">
        <v>1869</v>
      </c>
      <c r="G893" s="31" t="s">
        <v>3743</v>
      </c>
      <c r="H893" s="31" t="s">
        <v>1204</v>
      </c>
      <c r="I893" s="31" t="s">
        <v>161</v>
      </c>
      <c r="J893" s="31"/>
      <c r="K893" s="31" t="s">
        <v>162</v>
      </c>
      <c r="L893" s="31"/>
      <c r="M893" s="22"/>
      <c r="N893" s="22"/>
      <c r="O893" s="22"/>
      <c r="P893" s="22"/>
      <c r="Q893" s="22" t="s">
        <v>3889</v>
      </c>
      <c r="R893" s="31" t="s">
        <v>1577</v>
      </c>
      <c r="S893" s="24" t="e">
        <f>IF(LEN(R893=11),_xlfn.CONCAT(#REF!,"F",RIGHT(R893,2)),R893)</f>
        <v>#REF!</v>
      </c>
      <c r="T893" s="22"/>
      <c r="U893" s="22"/>
      <c r="V893" s="22"/>
    </row>
    <row r="894" spans="1:22" s="111" customFormat="1" ht="21" hidden="1">
      <c r="A894" s="22" t="s">
        <v>3890</v>
      </c>
      <c r="B894" s="37" t="str">
        <f t="shared" si="12"/>
        <v>โครงการเพิ่มมูลค่าทางเศรษฐกิจด้านทุนทางวัฒนธรรม ค่าใช้จ่ายในการดำเนินการศูนย์สร้างสรรค์และพัฒนาอุตสาหกรรมวัฒนธรรมไทย</v>
      </c>
      <c r="C894" s="22" t="s">
        <v>3891</v>
      </c>
      <c r="D894" s="22" t="s">
        <v>15</v>
      </c>
      <c r="E894" s="33">
        <v>2566</v>
      </c>
      <c r="F894" s="31" t="s">
        <v>1670</v>
      </c>
      <c r="G894" s="31" t="s">
        <v>2456</v>
      </c>
      <c r="H894" s="31" t="s">
        <v>3892</v>
      </c>
      <c r="I894" s="31" t="s">
        <v>161</v>
      </c>
      <c r="J894" s="31"/>
      <c r="K894" s="31" t="s">
        <v>162</v>
      </c>
      <c r="L894" s="31"/>
      <c r="M894" s="22"/>
      <c r="N894" s="22"/>
      <c r="O894" s="22"/>
      <c r="P894" s="22"/>
      <c r="Q894" s="22" t="s">
        <v>3893</v>
      </c>
      <c r="R894" s="31" t="s">
        <v>1577</v>
      </c>
      <c r="S894" s="24" t="e">
        <f>IF(LEN(R894=11),_xlfn.CONCAT(#REF!,"F",RIGHT(R894,2)),R894)</f>
        <v>#REF!</v>
      </c>
      <c r="T894" s="22"/>
      <c r="U894" s="22"/>
      <c r="V894" s="22"/>
    </row>
    <row r="895" spans="1:22" s="111" customFormat="1" ht="21" hidden="1">
      <c r="A895" s="22" t="s">
        <v>3894</v>
      </c>
      <c r="B895" s="37" t="str">
        <f t="shared" si="12"/>
        <v>โครงการสร้างสรรค์ผลิตภัณฑ์วัฒนธรรมไทย (Cultural Product of Thailand : CPOT) เพื่อส่งเสริมการท่องเที่ยวชุมชน</v>
      </c>
      <c r="C895" s="22" t="s">
        <v>3895</v>
      </c>
      <c r="D895" s="22" t="s">
        <v>15</v>
      </c>
      <c r="E895" s="33">
        <v>2566</v>
      </c>
      <c r="F895" s="31" t="s">
        <v>1670</v>
      </c>
      <c r="G895" s="31" t="s">
        <v>2456</v>
      </c>
      <c r="H895" s="31" t="s">
        <v>3892</v>
      </c>
      <c r="I895" s="31" t="s">
        <v>161</v>
      </c>
      <c r="J895" s="31"/>
      <c r="K895" s="31" t="s">
        <v>162</v>
      </c>
      <c r="L895" s="31"/>
      <c r="M895" s="22"/>
      <c r="N895" s="22"/>
      <c r="O895" s="22"/>
      <c r="P895" s="22"/>
      <c r="Q895" s="22" t="s">
        <v>3896</v>
      </c>
      <c r="R895" s="31" t="s">
        <v>1577</v>
      </c>
      <c r="S895" s="24" t="e">
        <f>IF(LEN(R895=11),_xlfn.CONCAT(#REF!,"F",RIGHT(R895,2)),R895)</f>
        <v>#REF!</v>
      </c>
      <c r="T895" s="22"/>
      <c r="U895" s="22"/>
      <c r="V895" s="22"/>
    </row>
    <row r="896" spans="1:22" s="111" customFormat="1" ht="21" hidden="1">
      <c r="A896" s="22" t="s">
        <v>3897</v>
      </c>
      <c r="B896" s="37" t="str">
        <f t="shared" si="12"/>
        <v>โครงการเงินอุดหนุนเฉพาะกิจ เงินอุดหนุนสำหรับสนับสนุนงบประมาณเพื่อดำเนินการพัฒนาแหล่งท่องเที่ยว</v>
      </c>
      <c r="C896" s="22" t="s">
        <v>3898</v>
      </c>
      <c r="D896" s="22" t="s">
        <v>15</v>
      </c>
      <c r="E896" s="33">
        <v>2566</v>
      </c>
      <c r="F896" s="31" t="s">
        <v>1670</v>
      </c>
      <c r="G896" s="31" t="s">
        <v>2456</v>
      </c>
      <c r="H896" s="31" t="s">
        <v>3899</v>
      </c>
      <c r="I896" s="31" t="s">
        <v>505</v>
      </c>
      <c r="J896" s="31"/>
      <c r="K896" s="31" t="s">
        <v>96</v>
      </c>
      <c r="L896" s="31"/>
      <c r="M896" s="22"/>
      <c r="N896" s="22"/>
      <c r="O896" s="22"/>
      <c r="P896" s="22"/>
      <c r="Q896" s="22" t="s">
        <v>3900</v>
      </c>
      <c r="R896" s="31" t="s">
        <v>1719</v>
      </c>
      <c r="S896" s="24" t="e">
        <f>IF(LEN(R896=11),_xlfn.CONCAT(#REF!,"F",RIGHT(R896,2)),R896)</f>
        <v>#REF!</v>
      </c>
      <c r="T896" s="22"/>
      <c r="U896" s="22"/>
      <c r="V896" s="22"/>
    </row>
    <row r="897" spans="1:22" s="111" customFormat="1" ht="21" hidden="1">
      <c r="A897" s="22" t="s">
        <v>3901</v>
      </c>
      <c r="B897" s="37" t="str">
        <f t="shared" si="12"/>
        <v>โครงการส่งเสริมการตลาดและการประชาสัมพันธ์ด้านการท่องเที่ยวของจังหวัด กิจกรรม สายน้ำ สายลม เมืองปากชม มหัศจรรย์แห่งชีวิต</v>
      </c>
      <c r="C897" s="22" t="s">
        <v>3902</v>
      </c>
      <c r="D897" s="22" t="s">
        <v>15</v>
      </c>
      <c r="E897" s="33">
        <v>2566</v>
      </c>
      <c r="F897" s="31" t="s">
        <v>1670</v>
      </c>
      <c r="G897" s="31" t="s">
        <v>2456</v>
      </c>
      <c r="H897" s="31" t="s">
        <v>3903</v>
      </c>
      <c r="I897" s="31" t="s">
        <v>206</v>
      </c>
      <c r="J897" s="31"/>
      <c r="K897" s="31" t="s">
        <v>96</v>
      </c>
      <c r="L897" s="31"/>
      <c r="M897" s="22"/>
      <c r="N897" s="22"/>
      <c r="O897" s="22"/>
      <c r="P897" s="22"/>
      <c r="Q897" s="22" t="s">
        <v>3904</v>
      </c>
      <c r="R897" s="31" t="s">
        <v>1565</v>
      </c>
      <c r="S897" s="24" t="e">
        <f>IF(LEN(R897=11),_xlfn.CONCAT(#REF!,"F",RIGHT(R897,2)),R897)</f>
        <v>#REF!</v>
      </c>
      <c r="T897" s="22"/>
      <c r="U897" s="22"/>
      <c r="V897" s="22"/>
    </row>
    <row r="898" spans="1:22" s="111" customFormat="1" ht="21" hidden="1">
      <c r="A898" s="22" t="s">
        <v>3905</v>
      </c>
      <c r="B898" s="37" t="str">
        <f t="shared" si="12"/>
        <v>โครงการส่งเสริมกิจกรรมการท่องเที่ยวเพื่อฟื้นฟูและกระตุ้นเศรษฐกิจชายแดนใต้</v>
      </c>
      <c r="C898" s="22" t="s">
        <v>3906</v>
      </c>
      <c r="D898" s="22" t="s">
        <v>15</v>
      </c>
      <c r="E898" s="33">
        <v>2566</v>
      </c>
      <c r="F898" s="31" t="s">
        <v>1670</v>
      </c>
      <c r="G898" s="31" t="s">
        <v>2456</v>
      </c>
      <c r="H898" s="31" t="s">
        <v>596</v>
      </c>
      <c r="I898" s="31" t="s">
        <v>111</v>
      </c>
      <c r="J898" s="31"/>
      <c r="K898" s="31" t="s">
        <v>28</v>
      </c>
      <c r="L898" s="31"/>
      <c r="M898" s="22"/>
      <c r="N898" s="22"/>
      <c r="O898" s="22"/>
      <c r="P898" s="22"/>
      <c r="Q898" s="22" t="s">
        <v>3907</v>
      </c>
      <c r="R898" s="31" t="s">
        <v>1565</v>
      </c>
      <c r="S898" s="24" t="e">
        <f>IF(LEN(R898=11),_xlfn.CONCAT(#REF!,"F",RIGHT(R898,2)),R898)</f>
        <v>#REF!</v>
      </c>
      <c r="T898" s="22"/>
      <c r="U898" s="22"/>
      <c r="V898" s="22"/>
    </row>
    <row r="899" spans="1:22" s="111" customFormat="1" ht="21" hidden="1">
      <c r="A899" s="22" t="s">
        <v>3908</v>
      </c>
      <c r="B899" s="37" t="str">
        <f t="shared" si="12"/>
        <v>พัฒนาเชื่อมโยงเส้นทางการท่องเที่ยวเชิงวัฒนธรรมสร้างสรรค์  จังหวัดสตูล</v>
      </c>
      <c r="C899" s="22" t="s">
        <v>3909</v>
      </c>
      <c r="D899" s="22" t="s">
        <v>15</v>
      </c>
      <c r="E899" s="33">
        <v>2566</v>
      </c>
      <c r="F899" s="31" t="s">
        <v>1670</v>
      </c>
      <c r="G899" s="31" t="s">
        <v>2456</v>
      </c>
      <c r="H899" s="31" t="s">
        <v>3910</v>
      </c>
      <c r="I899" s="31" t="s">
        <v>161</v>
      </c>
      <c r="J899" s="31"/>
      <c r="K899" s="31" t="s">
        <v>162</v>
      </c>
      <c r="L899" s="31"/>
      <c r="M899" s="22"/>
      <c r="N899" s="22"/>
      <c r="O899" s="22"/>
      <c r="P899" s="22"/>
      <c r="Q899" s="22" t="s">
        <v>3911</v>
      </c>
      <c r="R899" s="31" t="s">
        <v>1577</v>
      </c>
      <c r="S899" s="24" t="e">
        <f>IF(LEN(R899=11),_xlfn.CONCAT(#REF!,"F",RIGHT(R899,2)),R899)</f>
        <v>#REF!</v>
      </c>
      <c r="T899" s="22"/>
      <c r="U899" s="22"/>
      <c r="V899" s="22"/>
    </row>
    <row r="900" spans="1:22" s="111" customFormat="1" ht="21" hidden="1">
      <c r="A900" s="22" t="s">
        <v>3912</v>
      </c>
      <c r="B900" s="37" t="str">
        <f t="shared" si="12"/>
        <v>โครงการสืบสานอัตลักษณ์เมืองสงขลา</v>
      </c>
      <c r="C900" s="22" t="s">
        <v>3913</v>
      </c>
      <c r="D900" s="22" t="s">
        <v>15</v>
      </c>
      <c r="E900" s="33">
        <v>2566</v>
      </c>
      <c r="F900" s="31" t="s">
        <v>1670</v>
      </c>
      <c r="G900" s="31" t="s">
        <v>2456</v>
      </c>
      <c r="H900" s="31" t="s">
        <v>3914</v>
      </c>
      <c r="I900" s="31" t="s">
        <v>161</v>
      </c>
      <c r="J900" s="31"/>
      <c r="K900" s="31" t="s">
        <v>162</v>
      </c>
      <c r="L900" s="31"/>
      <c r="M900" s="22"/>
      <c r="N900" s="22"/>
      <c r="O900" s="22"/>
      <c r="P900" s="22"/>
      <c r="Q900" s="22" t="s">
        <v>3915</v>
      </c>
      <c r="R900" s="31" t="s">
        <v>1577</v>
      </c>
      <c r="S900" s="24" t="e">
        <f>IF(LEN(R900=11),_xlfn.CONCAT(#REF!,"F",RIGHT(R900,2)),R900)</f>
        <v>#REF!</v>
      </c>
      <c r="T900" s="22"/>
      <c r="U900" s="22"/>
      <c r="V900" s="22"/>
    </row>
    <row r="901" spans="1:22" s="111" customFormat="1" ht="21" hidden="1">
      <c r="A901" s="22" t="s">
        <v>3916</v>
      </c>
      <c r="B901" s="37" t="str">
        <f t="shared" si="12"/>
        <v>ส่งเสริมการท่องเที่ยวประเพณีนมัสการพระใหญ่ทวารวดีของดีอำเภอคอนสวรรค์</v>
      </c>
      <c r="C901" s="22" t="s">
        <v>3917</v>
      </c>
      <c r="D901" s="22" t="s">
        <v>15</v>
      </c>
      <c r="E901" s="33">
        <v>2566</v>
      </c>
      <c r="F901" s="31" t="s">
        <v>1670</v>
      </c>
      <c r="G901" s="31" t="s">
        <v>2456</v>
      </c>
      <c r="H901" s="31"/>
      <c r="I901" s="31" t="s">
        <v>137</v>
      </c>
      <c r="J901" s="31"/>
      <c r="K901" s="31" t="s">
        <v>134</v>
      </c>
      <c r="L901" s="31"/>
      <c r="M901" s="22"/>
      <c r="N901" s="22"/>
      <c r="O901" s="22"/>
      <c r="P901" s="22"/>
      <c r="Q901" s="22" t="s">
        <v>3918</v>
      </c>
      <c r="R901" s="31" t="s">
        <v>1565</v>
      </c>
      <c r="S901" s="24" t="e">
        <f>IF(LEN(R901=11),_xlfn.CONCAT(#REF!,"F",RIGHT(R901,2)),R901)</f>
        <v>#REF!</v>
      </c>
      <c r="T901" s="22"/>
      <c r="U901" s="22"/>
      <c r="V901" s="22"/>
    </row>
    <row r="902" spans="1:22" s="111" customFormat="1" ht="21" hidden="1">
      <c r="A902" s="22" t="s">
        <v>3919</v>
      </c>
      <c r="B902" s="37" t="str">
        <f t="shared" si="12"/>
        <v>การจัดงานแสดงศิลปะวัฒนธรรมและสืบสานหนังใหญ่วัดขนอน</v>
      </c>
      <c r="C902" s="22" t="s">
        <v>3920</v>
      </c>
      <c r="D902" s="22" t="s">
        <v>15</v>
      </c>
      <c r="E902" s="33">
        <v>2566</v>
      </c>
      <c r="F902" s="31" t="s">
        <v>1670</v>
      </c>
      <c r="G902" s="31" t="s">
        <v>2456</v>
      </c>
      <c r="H902" s="31" t="s">
        <v>3921</v>
      </c>
      <c r="I902" s="31" t="s">
        <v>206</v>
      </c>
      <c r="J902" s="31"/>
      <c r="K902" s="31" t="s">
        <v>96</v>
      </c>
      <c r="L902" s="31"/>
      <c r="M902" s="22"/>
      <c r="N902" s="22"/>
      <c r="O902" s="22"/>
      <c r="P902" s="22"/>
      <c r="Q902" s="22" t="s">
        <v>3922</v>
      </c>
      <c r="R902" s="31" t="s">
        <v>1577</v>
      </c>
      <c r="S902" s="24" t="e">
        <f>IF(LEN(R902=11),_xlfn.CONCAT(#REF!,"F",RIGHT(R902,2)),R902)</f>
        <v>#REF!</v>
      </c>
      <c r="T902" s="22"/>
      <c r="U902" s="22"/>
      <c r="V902" s="22"/>
    </row>
    <row r="903" spans="1:22" s="111" customFormat="1" ht="21" hidden="1">
      <c r="A903" s="22" t="s">
        <v>3923</v>
      </c>
      <c r="B903" s="37" t="str">
        <f t="shared" si="12"/>
        <v>โครงการ Krabi GOes Local Tourism</v>
      </c>
      <c r="C903" s="22" t="s">
        <v>3924</v>
      </c>
      <c r="D903" s="22" t="s">
        <v>51</v>
      </c>
      <c r="E903" s="33">
        <v>2566</v>
      </c>
      <c r="F903" s="31" t="s">
        <v>1670</v>
      </c>
      <c r="G903" s="31" t="s">
        <v>2456</v>
      </c>
      <c r="H903" s="31" t="s">
        <v>3925</v>
      </c>
      <c r="I903" s="31" t="s">
        <v>95</v>
      </c>
      <c r="J903" s="31"/>
      <c r="K903" s="31" t="s">
        <v>96</v>
      </c>
      <c r="L903" s="31"/>
      <c r="M903" s="22"/>
      <c r="N903" s="22"/>
      <c r="O903" s="22"/>
      <c r="P903" s="22"/>
      <c r="Q903" s="22" t="s">
        <v>3926</v>
      </c>
      <c r="R903" s="31" t="s">
        <v>1589</v>
      </c>
      <c r="S903" s="24" t="e">
        <f>IF(LEN(R903=11),_xlfn.CONCAT(#REF!,"F",RIGHT(R903,2)),R903)</f>
        <v>#REF!</v>
      </c>
      <c r="T903" s="22"/>
      <c r="U903" s="22"/>
      <c r="V903" s="22"/>
    </row>
    <row r="904" spans="1:22" s="111" customFormat="1" ht="21" hidden="1">
      <c r="A904" s="22" t="s">
        <v>3927</v>
      </c>
      <c r="B904" s="37" t="str">
        <f t="shared" si="12"/>
        <v>Phuket See Sports</v>
      </c>
      <c r="C904" s="22" t="s">
        <v>3928</v>
      </c>
      <c r="D904" s="22" t="s">
        <v>15</v>
      </c>
      <c r="E904" s="33">
        <v>2566</v>
      </c>
      <c r="F904" s="31" t="s">
        <v>1670</v>
      </c>
      <c r="G904" s="31" t="s">
        <v>2456</v>
      </c>
      <c r="H904" s="31" t="s">
        <v>1564</v>
      </c>
      <c r="I904" s="31" t="s">
        <v>111</v>
      </c>
      <c r="J904" s="31"/>
      <c r="K904" s="31" t="s">
        <v>28</v>
      </c>
      <c r="L904" s="31"/>
      <c r="M904" s="22"/>
      <c r="N904" s="22"/>
      <c r="O904" s="22"/>
      <c r="P904" s="22"/>
      <c r="Q904" s="22" t="s">
        <v>3929</v>
      </c>
      <c r="R904" s="31" t="s">
        <v>1577</v>
      </c>
      <c r="S904" s="24" t="e">
        <f>IF(LEN(R904=11),_xlfn.CONCAT(#REF!,"F",RIGHT(R904,2)),R904)</f>
        <v>#REF!</v>
      </c>
      <c r="T904" s="22"/>
      <c r="U904" s="22"/>
      <c r="V904" s="22"/>
    </row>
    <row r="905" spans="1:22" s="111" customFormat="1" ht="21" hidden="1">
      <c r="A905" s="22" t="s">
        <v>3930</v>
      </c>
      <c r="B905" s="37" t="str">
        <f t="shared" si="12"/>
        <v>งานสดุดีศรีแผ่นดินถิ่นนรสิงห์</v>
      </c>
      <c r="C905" s="22" t="s">
        <v>3931</v>
      </c>
      <c r="D905" s="22" t="s">
        <v>15</v>
      </c>
      <c r="E905" s="33">
        <v>2566</v>
      </c>
      <c r="F905" s="31" t="s">
        <v>2490</v>
      </c>
      <c r="G905" s="31" t="s">
        <v>2486</v>
      </c>
      <c r="H905" s="31" t="s">
        <v>881</v>
      </c>
      <c r="I905" s="31" t="s">
        <v>206</v>
      </c>
      <c r="J905" s="31"/>
      <c r="K905" s="31" t="s">
        <v>96</v>
      </c>
      <c r="L905" s="31"/>
      <c r="M905" s="22"/>
      <c r="N905" s="22"/>
      <c r="O905" s="22"/>
      <c r="P905" s="22"/>
      <c r="Q905" s="22" t="s">
        <v>3932</v>
      </c>
      <c r="R905" s="31" t="s">
        <v>1577</v>
      </c>
      <c r="S905" s="24" t="e">
        <f>IF(LEN(R905=11),_xlfn.CONCAT(#REF!,"F",RIGHT(R905,2)),R905)</f>
        <v>#REF!</v>
      </c>
      <c r="T905" s="22"/>
      <c r="U905" s="22"/>
      <c r="V905" s="22"/>
    </row>
    <row r="906" spans="1:22" s="111" customFormat="1" ht="21" hidden="1">
      <c r="A906" s="22" t="s">
        <v>3933</v>
      </c>
      <c r="B906" s="37" t="str">
        <f t="shared" si="12"/>
        <v>งานรำลึกสมเด็จพระนเรศวรมหาราช</v>
      </c>
      <c r="C906" s="22" t="s">
        <v>880</v>
      </c>
      <c r="D906" s="22" t="s">
        <v>15</v>
      </c>
      <c r="E906" s="33">
        <v>2566</v>
      </c>
      <c r="F906" s="31" t="s">
        <v>2490</v>
      </c>
      <c r="G906" s="31" t="s">
        <v>3642</v>
      </c>
      <c r="H906" s="31" t="s">
        <v>881</v>
      </c>
      <c r="I906" s="31" t="s">
        <v>206</v>
      </c>
      <c r="J906" s="31"/>
      <c r="K906" s="31" t="s">
        <v>96</v>
      </c>
      <c r="L906" s="31"/>
      <c r="M906" s="22"/>
      <c r="N906" s="22"/>
      <c r="O906" s="22"/>
      <c r="P906" s="22"/>
      <c r="Q906" s="22" t="s">
        <v>3934</v>
      </c>
      <c r="R906" s="31" t="s">
        <v>1577</v>
      </c>
      <c r="S906" s="24" t="e">
        <f>IF(LEN(R906=11),_xlfn.CONCAT(#REF!,"F",RIGHT(R906,2)),R906)</f>
        <v>#REF!</v>
      </c>
      <c r="T906" s="22"/>
      <c r="U906" s="22"/>
      <c r="V906" s="22"/>
    </row>
    <row r="907" spans="1:22" s="111" customFormat="1" ht="21" hidden="1">
      <c r="A907" s="22" t="s">
        <v>3935</v>
      </c>
      <c r="B907" s="37" t="str">
        <f t="shared" si="12"/>
        <v>งานสดุดีวีรชนคนแสวงหา</v>
      </c>
      <c r="C907" s="22" t="s">
        <v>1746</v>
      </c>
      <c r="D907" s="22" t="s">
        <v>15</v>
      </c>
      <c r="E907" s="33">
        <v>2566</v>
      </c>
      <c r="F907" s="31" t="s">
        <v>3642</v>
      </c>
      <c r="G907" s="31" t="s">
        <v>2486</v>
      </c>
      <c r="H907" s="31" t="s">
        <v>900</v>
      </c>
      <c r="I907" s="31" t="s">
        <v>206</v>
      </c>
      <c r="J907" s="31"/>
      <c r="K907" s="31" t="s">
        <v>96</v>
      </c>
      <c r="L907" s="31"/>
      <c r="M907" s="22"/>
      <c r="N907" s="22"/>
      <c r="O907" s="22"/>
      <c r="P907" s="22"/>
      <c r="Q907" s="22" t="s">
        <v>3936</v>
      </c>
      <c r="R907" s="31" t="s">
        <v>1584</v>
      </c>
      <c r="S907" s="24" t="e">
        <f>IF(LEN(R907=11),_xlfn.CONCAT(#REF!,"F",RIGHT(R907,2)),R907)</f>
        <v>#REF!</v>
      </c>
      <c r="T907" s="22"/>
      <c r="U907" s="22"/>
      <c r="V907" s="22"/>
    </row>
    <row r="908" spans="1:22" s="111" customFormat="1" ht="21" hidden="1">
      <c r="A908" s="22" t="s">
        <v>3937</v>
      </c>
      <c r="B908" s="37" t="str">
        <f t="shared" si="12"/>
        <v>งานสดุดีวีรชนแขวงเมืองวิเศษชัยชาญ</v>
      </c>
      <c r="C908" s="22" t="s">
        <v>3938</v>
      </c>
      <c r="D908" s="22" t="s">
        <v>15</v>
      </c>
      <c r="E908" s="33">
        <v>2566</v>
      </c>
      <c r="F908" s="31" t="s">
        <v>2486</v>
      </c>
      <c r="G908" s="31" t="s">
        <v>3615</v>
      </c>
      <c r="H908" s="31" t="s">
        <v>897</v>
      </c>
      <c r="I908" s="31" t="s">
        <v>206</v>
      </c>
      <c r="J908" s="31"/>
      <c r="K908" s="31" t="s">
        <v>96</v>
      </c>
      <c r="L908" s="31"/>
      <c r="M908" s="22"/>
      <c r="N908" s="22"/>
      <c r="O908" s="22"/>
      <c r="P908" s="22"/>
      <c r="Q908" s="22" t="s">
        <v>3939</v>
      </c>
      <c r="R908" s="31" t="s">
        <v>1584</v>
      </c>
      <c r="S908" s="24" t="e">
        <f>IF(LEN(R908=11),_xlfn.CONCAT(#REF!,"F",RIGHT(R908,2)),R908)</f>
        <v>#REF!</v>
      </c>
      <c r="T908" s="22"/>
      <c r="U908" s="22"/>
      <c r="V908" s="22"/>
    </row>
    <row r="909" spans="1:22" s="111" customFormat="1" ht="21" hidden="1">
      <c r="A909" s="22" t="s">
        <v>3940</v>
      </c>
      <c r="B909" s="37" t="str">
        <f t="shared" si="12"/>
        <v>งานเทศกาลไหว้พระนอนวัดขุนอินทประมูล</v>
      </c>
      <c r="C909" s="22" t="s">
        <v>893</v>
      </c>
      <c r="D909" s="22" t="s">
        <v>15</v>
      </c>
      <c r="E909" s="33">
        <v>2566</v>
      </c>
      <c r="F909" s="31" t="s">
        <v>3642</v>
      </c>
      <c r="G909" s="31" t="s">
        <v>3778</v>
      </c>
      <c r="H909" s="31" t="s">
        <v>756</v>
      </c>
      <c r="I909" s="31" t="s">
        <v>206</v>
      </c>
      <c r="J909" s="31"/>
      <c r="K909" s="31" t="s">
        <v>96</v>
      </c>
      <c r="L909" s="31"/>
      <c r="M909" s="22"/>
      <c r="N909" s="22"/>
      <c r="O909" s="22"/>
      <c r="P909" s="22"/>
      <c r="Q909" s="22" t="s">
        <v>3941</v>
      </c>
      <c r="R909" s="31" t="s">
        <v>1584</v>
      </c>
      <c r="S909" s="24" t="e">
        <f>IF(LEN(R909=11),_xlfn.CONCAT(#REF!,"F",RIGHT(R909,2)),R909)</f>
        <v>#REF!</v>
      </c>
      <c r="T909" s="22"/>
      <c r="U909" s="22"/>
      <c r="V909" s="22"/>
    </row>
    <row r="910" spans="1:22" s="111" customFormat="1" ht="21" hidden="1">
      <c r="A910" s="22" t="s">
        <v>3942</v>
      </c>
      <c r="B910" s="37" t="str">
        <f t="shared" si="12"/>
        <v>งานรำลึกรัชกาลที่ 9 พระบารมีปกเกล้าชาวอ่างทอง</v>
      </c>
      <c r="C910" s="22" t="s">
        <v>3943</v>
      </c>
      <c r="D910" s="22" t="s">
        <v>15</v>
      </c>
      <c r="E910" s="33">
        <v>2566</v>
      </c>
      <c r="F910" s="31" t="s">
        <v>3778</v>
      </c>
      <c r="G910" s="31" t="s">
        <v>3778</v>
      </c>
      <c r="H910" s="31" t="s">
        <v>905</v>
      </c>
      <c r="I910" s="31" t="s">
        <v>206</v>
      </c>
      <c r="J910" s="31"/>
      <c r="K910" s="31" t="s">
        <v>96</v>
      </c>
      <c r="L910" s="31"/>
      <c r="M910" s="22"/>
      <c r="N910" s="22"/>
      <c r="O910" s="22"/>
      <c r="P910" s="22"/>
      <c r="Q910" s="22" t="s">
        <v>3944</v>
      </c>
      <c r="R910" s="31" t="s">
        <v>1584</v>
      </c>
      <c r="S910" s="24" t="e">
        <f>IF(LEN(R910=11),_xlfn.CONCAT(#REF!,"F",RIGHT(R910,2)),R910)</f>
        <v>#REF!</v>
      </c>
      <c r="T910" s="22"/>
      <c r="U910" s="22"/>
      <c r="V910" s="22"/>
    </row>
    <row r="911" spans="1:22" s="111" customFormat="1" ht="21" hidden="1">
      <c r="A911" s="22" t="s">
        <v>3945</v>
      </c>
      <c r="B911" s="37" t="str">
        <f t="shared" si="12"/>
        <v>งานรำลึกเสด็จประพาสต้นล้นเกล้ารัชกาลที่ 5</v>
      </c>
      <c r="C911" s="22" t="s">
        <v>1690</v>
      </c>
      <c r="D911" s="22" t="s">
        <v>15</v>
      </c>
      <c r="E911" s="33">
        <v>2566</v>
      </c>
      <c r="F911" s="31" t="s">
        <v>3643</v>
      </c>
      <c r="G911" s="31" t="s">
        <v>3718</v>
      </c>
      <c r="H911" s="31" t="s">
        <v>905</v>
      </c>
      <c r="I911" s="31" t="s">
        <v>206</v>
      </c>
      <c r="J911" s="31"/>
      <c r="K911" s="31" t="s">
        <v>96</v>
      </c>
      <c r="L911" s="31"/>
      <c r="M911" s="22"/>
      <c r="N911" s="22"/>
      <c r="O911" s="22"/>
      <c r="P911" s="22"/>
      <c r="Q911" s="22" t="s">
        <v>3946</v>
      </c>
      <c r="R911" s="31" t="s">
        <v>1577</v>
      </c>
      <c r="S911" s="24" t="e">
        <f>IF(LEN(R911=11),_xlfn.CONCAT(#REF!,"F",RIGHT(R911,2)),R911)</f>
        <v>#REF!</v>
      </c>
      <c r="T911" s="22"/>
      <c r="U911" s="22"/>
      <c r="V911" s="22"/>
    </row>
    <row r="912" spans="1:22" s="111" customFormat="1" ht="21" hidden="1">
      <c r="A912" s="22" t="s">
        <v>3947</v>
      </c>
      <c r="B912" s="37" t="str">
        <f t="shared" si="12"/>
        <v>มหกรรมของดีเมืองอ่างทอง งานมหกรรมกินปลาใหญ่  กินไข่นกกระทา กินผักปลอดภัย</v>
      </c>
      <c r="C912" s="22" t="s">
        <v>3948</v>
      </c>
      <c r="D912" s="22" t="s">
        <v>15</v>
      </c>
      <c r="E912" s="33">
        <v>2566</v>
      </c>
      <c r="F912" s="31" t="s">
        <v>3642</v>
      </c>
      <c r="G912" s="31" t="s">
        <v>3615</v>
      </c>
      <c r="H912" s="31" t="s">
        <v>905</v>
      </c>
      <c r="I912" s="31" t="s">
        <v>206</v>
      </c>
      <c r="J912" s="31"/>
      <c r="K912" s="31" t="s">
        <v>96</v>
      </c>
      <c r="L912" s="31"/>
      <c r="M912" s="22"/>
      <c r="N912" s="22"/>
      <c r="O912" s="22"/>
      <c r="P912" s="22"/>
      <c r="Q912" s="22" t="s">
        <v>3949</v>
      </c>
      <c r="R912" s="31" t="s">
        <v>1584</v>
      </c>
      <c r="S912" s="24" t="e">
        <f>IF(LEN(R912=11),_xlfn.CONCAT(#REF!,"F",RIGHT(R912,2)),R912)</f>
        <v>#REF!</v>
      </c>
      <c r="T912" s="22"/>
      <c r="U912" s="22"/>
      <c r="V912" s="22"/>
    </row>
    <row r="913" spans="1:22" s="111" customFormat="1" ht="21" hidden="1">
      <c r="A913" s="22" t="s">
        <v>3950</v>
      </c>
      <c r="B913" s="37" t="str">
        <f t="shared" si="12"/>
        <v>โครงการงานสักการะพระบรมราชานุสาวรีย์ รัชกาลที่ 5 สืบสานประเพณีของดีอำเภอจอมบึง</v>
      </c>
      <c r="C913" s="22" t="s">
        <v>3951</v>
      </c>
      <c r="D913" s="22" t="s">
        <v>15</v>
      </c>
      <c r="E913" s="33">
        <v>2566</v>
      </c>
      <c r="F913" s="31" t="s">
        <v>1869</v>
      </c>
      <c r="G913" s="31" t="s">
        <v>2486</v>
      </c>
      <c r="H913" s="31" t="s">
        <v>3952</v>
      </c>
      <c r="I913" s="31" t="s">
        <v>206</v>
      </c>
      <c r="J913" s="31"/>
      <c r="K913" s="31" t="s">
        <v>96</v>
      </c>
      <c r="L913" s="31"/>
      <c r="M913" s="22"/>
      <c r="N913" s="22"/>
      <c r="O913" s="22"/>
      <c r="P913" s="22"/>
      <c r="Q913" s="22" t="s">
        <v>3953</v>
      </c>
      <c r="R913" s="31" t="s">
        <v>1577</v>
      </c>
      <c r="S913" s="24" t="e">
        <f>IF(LEN(R913=11),_xlfn.CONCAT(#REF!,"F",RIGHT(R913,2)),R913)</f>
        <v>#REF!</v>
      </c>
      <c r="T913" s="22"/>
      <c r="U913" s="22"/>
      <c r="V913" s="22"/>
    </row>
    <row r="914" spans="1:22" s="111" customFormat="1" ht="21" hidden="1">
      <c r="A914" s="22" t="s">
        <v>3954</v>
      </c>
      <c r="B914" s="44" t="s">
        <v>3955</v>
      </c>
      <c r="C914" s="22" t="s">
        <v>3955</v>
      </c>
      <c r="D914" s="22" t="s">
        <v>15</v>
      </c>
      <c r="E914" s="33">
        <v>2566</v>
      </c>
      <c r="F914" s="31" t="s">
        <v>2486</v>
      </c>
      <c r="G914" s="31" t="s">
        <v>3778</v>
      </c>
      <c r="H914" s="31" t="s">
        <v>3956</v>
      </c>
      <c r="I914" s="31" t="s">
        <v>447</v>
      </c>
      <c r="J914" s="31"/>
      <c r="K914" s="31" t="s">
        <v>399</v>
      </c>
      <c r="L914" s="31"/>
      <c r="M914" s="22"/>
      <c r="N914" s="22"/>
      <c r="O914" s="22"/>
      <c r="P914" s="22"/>
      <c r="Q914" s="14" t="s">
        <v>3957</v>
      </c>
      <c r="R914" s="31" t="s">
        <v>1719</v>
      </c>
      <c r="S914" s="24" t="e">
        <f>IF(LEN(R914=11),_xlfn.CONCAT(#REF!,"F",RIGHT(R914,2)),R914)</f>
        <v>#REF!</v>
      </c>
      <c r="T914" s="22"/>
      <c r="U914" s="22"/>
      <c r="V914" s="22"/>
    </row>
    <row r="915" spans="1:22" s="111" customFormat="1" ht="21" hidden="1">
      <c r="A915" s="22" t="s">
        <v>3958</v>
      </c>
      <c r="B915" s="37" t="str">
        <f t="shared" ref="B915:B946" si="13">HYPERLINK(Q915,C915)</f>
        <v>ลำพูนเมืองแห่งการท่องเที่ยวเชิงวัฒนธรรมและอัตลักษณ์วิถี สู่เศรษฐกิจสรรสร้าง</v>
      </c>
      <c r="C915" s="22" t="s">
        <v>3959</v>
      </c>
      <c r="D915" s="22" t="s">
        <v>15</v>
      </c>
      <c r="E915" s="33">
        <v>2566</v>
      </c>
      <c r="F915" s="31" t="s">
        <v>1670</v>
      </c>
      <c r="G915" s="31" t="s">
        <v>2456</v>
      </c>
      <c r="H915" s="31" t="s">
        <v>3960</v>
      </c>
      <c r="I915" s="31" t="s">
        <v>161</v>
      </c>
      <c r="J915" s="31"/>
      <c r="K915" s="31" t="s">
        <v>162</v>
      </c>
      <c r="L915" s="31"/>
      <c r="M915" s="22"/>
      <c r="N915" s="22"/>
      <c r="O915" s="22"/>
      <c r="P915" s="22"/>
      <c r="Q915" s="22" t="s">
        <v>3961</v>
      </c>
      <c r="R915" s="31" t="s">
        <v>1565</v>
      </c>
      <c r="S915" s="24" t="e">
        <f>IF(LEN(R915=11),_xlfn.CONCAT(#REF!,"F",RIGHT(R915,2)),R915)</f>
        <v>#REF!</v>
      </c>
      <c r="T915" s="22"/>
      <c r="U915" s="22"/>
      <c r="V915" s="22"/>
    </row>
    <row r="916" spans="1:22" s="111" customFormat="1" ht="21" hidden="1">
      <c r="A916" s="22" t="s">
        <v>3962</v>
      </c>
      <c r="B916" s="37" t="str">
        <f t="shared" si="13"/>
        <v>เสริมสร้างศักยภาพศูนย์กลางการท่องเที่ยวอารยธรรมขอมและกีฬามาตรฐานโลก</v>
      </c>
      <c r="C916" s="22" t="s">
        <v>3963</v>
      </c>
      <c r="D916" s="22" t="s">
        <v>15</v>
      </c>
      <c r="E916" s="33">
        <v>2566</v>
      </c>
      <c r="F916" s="31" t="s">
        <v>1670</v>
      </c>
      <c r="G916" s="31" t="s">
        <v>2456</v>
      </c>
      <c r="H916" s="31" t="s">
        <v>3964</v>
      </c>
      <c r="I916" s="31" t="s">
        <v>161</v>
      </c>
      <c r="J916" s="31"/>
      <c r="K916" s="31" t="s">
        <v>162</v>
      </c>
      <c r="L916" s="31"/>
      <c r="M916" s="22"/>
      <c r="N916" s="22"/>
      <c r="O916" s="22"/>
      <c r="P916" s="22"/>
      <c r="Q916" s="22" t="s">
        <v>3965</v>
      </c>
      <c r="R916" s="31" t="s">
        <v>1930</v>
      </c>
      <c r="S916" s="24" t="e">
        <f>IF(LEN(R916=11),_xlfn.CONCAT(#REF!,"F",RIGHT(R916,2)),R916)</f>
        <v>#REF!</v>
      </c>
      <c r="T916" s="22"/>
      <c r="U916" s="22"/>
      <c r="V916" s="22"/>
    </row>
    <row r="917" spans="1:22" s="111" customFormat="1" ht="21" hidden="1">
      <c r="A917" s="22" t="s">
        <v>3966</v>
      </c>
      <c r="B917" s="37" t="str">
        <f t="shared" si="13"/>
        <v>โครงการส่งเสริมเศรษฐกิจท่องเที่ยวชุมชนด้านฐานธรรมชาติ วัฒนธรรม และภูมิปัญญาท้องถิ่น กิจกรรม จัดงานวันมะม่วงและของดีอำเภอปากท่อ ประจำปี 2566</v>
      </c>
      <c r="C917" s="22" t="s">
        <v>3967</v>
      </c>
      <c r="D917" s="22" t="s">
        <v>15</v>
      </c>
      <c r="E917" s="33">
        <v>2566</v>
      </c>
      <c r="F917" s="31" t="s">
        <v>3615</v>
      </c>
      <c r="G917" s="31" t="s">
        <v>3778</v>
      </c>
      <c r="H917" s="31" t="s">
        <v>3968</v>
      </c>
      <c r="I917" s="31" t="s">
        <v>206</v>
      </c>
      <c r="J917" s="31"/>
      <c r="K917" s="31" t="s">
        <v>96</v>
      </c>
      <c r="L917" s="31"/>
      <c r="M917" s="22"/>
      <c r="N917" s="22"/>
      <c r="O917" s="22"/>
      <c r="P917" s="22"/>
      <c r="Q917" s="22" t="s">
        <v>3969</v>
      </c>
      <c r="R917" s="31" t="s">
        <v>1577</v>
      </c>
      <c r="S917" s="24" t="e">
        <f>IF(LEN(R917=11),_xlfn.CONCAT(#REF!,"F",RIGHT(R917,2)),R917)</f>
        <v>#REF!</v>
      </c>
      <c r="T917" s="22"/>
      <c r="U917" s="22"/>
      <c r="V917" s="22"/>
    </row>
    <row r="918" spans="1:22" s="111" customFormat="1" ht="21" hidden="1">
      <c r="A918" s="22" t="s">
        <v>3970</v>
      </c>
      <c r="B918" s="37" t="str">
        <f t="shared" si="13"/>
        <v>จ้างเหมาส่งเสริมและยกระดับกิจกรรมท่องเที่ยวและผลิตภัณฑ์ชุมชนที่หลากหลาย ตามวิถีเจ้าพระยา/ป่าสัก ท่องเที่ยวสืบสานประวัติศาสตร์และวัฒนธรรม (งานสดุดีวีรชนค่ายบางระจัน)</v>
      </c>
      <c r="C918" s="22" t="s">
        <v>3971</v>
      </c>
      <c r="D918" s="22" t="s">
        <v>15</v>
      </c>
      <c r="E918" s="33">
        <v>2566</v>
      </c>
      <c r="F918" s="31" t="s">
        <v>1670</v>
      </c>
      <c r="G918" s="31" t="s">
        <v>2486</v>
      </c>
      <c r="H918" s="31" t="s">
        <v>437</v>
      </c>
      <c r="I918" s="31" t="s">
        <v>111</v>
      </c>
      <c r="J918" s="31"/>
      <c r="K918" s="31" t="s">
        <v>28</v>
      </c>
      <c r="L918" s="31"/>
      <c r="M918" s="22"/>
      <c r="N918" s="22"/>
      <c r="O918" s="22"/>
      <c r="P918" s="22"/>
      <c r="Q918" s="22" t="s">
        <v>3972</v>
      </c>
      <c r="R918" s="31" t="s">
        <v>1569</v>
      </c>
      <c r="S918" s="24" t="e">
        <f>IF(LEN(R918=11),_xlfn.CONCAT(#REF!,"F",RIGHT(R918,2)),R918)</f>
        <v>#REF!</v>
      </c>
      <c r="T918" s="22"/>
      <c r="U918" s="22"/>
      <c r="V918" s="22"/>
    </row>
    <row r="919" spans="1:22" s="111" customFormat="1" ht="21" hidden="1">
      <c r="A919" s="22" t="s">
        <v>3973</v>
      </c>
      <c r="B919" s="37" t="str">
        <f t="shared" si="13"/>
        <v>Lopburi New Toursim</v>
      </c>
      <c r="C919" s="22" t="s">
        <v>3974</v>
      </c>
      <c r="D919" s="22" t="s">
        <v>15</v>
      </c>
      <c r="E919" s="33">
        <v>2566</v>
      </c>
      <c r="F919" s="31" t="s">
        <v>2215</v>
      </c>
      <c r="G919" s="31" t="s">
        <v>2486</v>
      </c>
      <c r="H919" s="31" t="s">
        <v>1169</v>
      </c>
      <c r="I919" s="31" t="s">
        <v>111</v>
      </c>
      <c r="J919" s="31"/>
      <c r="K919" s="31" t="s">
        <v>28</v>
      </c>
      <c r="L919" s="31"/>
      <c r="M919" s="22"/>
      <c r="N919" s="22"/>
      <c r="O919" s="22"/>
      <c r="P919" s="22"/>
      <c r="Q919" s="22" t="s">
        <v>3975</v>
      </c>
      <c r="R919" s="31" t="s">
        <v>1577</v>
      </c>
      <c r="S919" s="24" t="e">
        <f>IF(LEN(R919=11),_xlfn.CONCAT(#REF!,"F",RIGHT(R919,2)),R919)</f>
        <v>#REF!</v>
      </c>
      <c r="T919" s="22"/>
      <c r="U919" s="22"/>
      <c r="V919" s="22"/>
    </row>
    <row r="920" spans="1:22" s="111" customFormat="1" ht="21" hidden="1">
      <c r="A920" s="22" t="s">
        <v>3976</v>
      </c>
      <c r="B920" s="37" t="str">
        <f t="shared" si="13"/>
        <v>พัฒนาแหล่งท่องเที่ยวของจังหวัดนครศรีธรรมราช กิจกรรม ป้าย QR Code ข้อมูลแหล่งท่องเที่ยว</v>
      </c>
      <c r="C920" s="22" t="s">
        <v>3977</v>
      </c>
      <c r="D920" s="22" t="s">
        <v>15</v>
      </c>
      <c r="E920" s="33">
        <v>2566</v>
      </c>
      <c r="F920" s="31" t="s">
        <v>1670</v>
      </c>
      <c r="G920" s="31" t="s">
        <v>2456</v>
      </c>
      <c r="H920" s="31" t="s">
        <v>3978</v>
      </c>
      <c r="I920" s="31" t="s">
        <v>111</v>
      </c>
      <c r="J920" s="31"/>
      <c r="K920" s="31" t="s">
        <v>28</v>
      </c>
      <c r="L920" s="31"/>
      <c r="M920" s="22"/>
      <c r="N920" s="22"/>
      <c r="O920" s="22"/>
      <c r="P920" s="22"/>
      <c r="Q920" s="22" t="s">
        <v>3979</v>
      </c>
      <c r="R920" s="31" t="s">
        <v>1619</v>
      </c>
      <c r="S920" s="24" t="e">
        <f>IF(LEN(R920=11),_xlfn.CONCAT(#REF!,"F",RIGHT(R920,2)),R920)</f>
        <v>#REF!</v>
      </c>
      <c r="T920" s="22"/>
      <c r="U920" s="22"/>
      <c r="V920" s="22"/>
    </row>
    <row r="921" spans="1:22" s="111" customFormat="1" ht="21" hidden="1">
      <c r="A921" s="22" t="s">
        <v>3980</v>
      </c>
      <c r="B921" s="37" t="str">
        <f t="shared" si="13"/>
        <v>โครงการส่งเสริมการตลาดและการประชาสัมพันธ์ด้านการท่องเที่ยวของจังหวัด กิจกรรม : สืบสานวัฒนธรรมประเพณี วิถีเชียงคาน ผ่านศาสตร์พระราชา ภูมิปัญญาท้องถิ่น ประจำปีงบประมาณ พ.ศ.2566</v>
      </c>
      <c r="C921" s="22" t="s">
        <v>3981</v>
      </c>
      <c r="D921" s="22" t="s">
        <v>15</v>
      </c>
      <c r="E921" s="33">
        <v>2566</v>
      </c>
      <c r="F921" s="31" t="s">
        <v>1670</v>
      </c>
      <c r="G921" s="31" t="s">
        <v>2456</v>
      </c>
      <c r="H921" s="31" t="s">
        <v>3982</v>
      </c>
      <c r="I921" s="31" t="s">
        <v>206</v>
      </c>
      <c r="J921" s="31"/>
      <c r="K921" s="31" t="s">
        <v>96</v>
      </c>
      <c r="L921" s="31"/>
      <c r="M921" s="22"/>
      <c r="N921" s="22"/>
      <c r="O921" s="22"/>
      <c r="P921" s="22"/>
      <c r="Q921" s="22" t="s">
        <v>3983</v>
      </c>
      <c r="R921" s="31" t="s">
        <v>1565</v>
      </c>
      <c r="S921" s="24" t="e">
        <f>IF(LEN(R921=11),_xlfn.CONCAT(#REF!,"F",RIGHT(R921,2)),R921)</f>
        <v>#REF!</v>
      </c>
      <c r="T921" s="22"/>
      <c r="U921" s="22"/>
      <c r="V921" s="22"/>
    </row>
    <row r="922" spans="1:22" s="111" customFormat="1" ht="21" hidden="1">
      <c r="A922" s="22" t="s">
        <v>3984</v>
      </c>
      <c r="B922" s="37" t="str">
        <f t="shared" si="13"/>
        <v>โครงการส่งเสริมการท่องเที่ยวสร้างสรรค์ “การแข่งขันเรือเพรียว ประจำปีงบประมาณ พ.ศ. 2566”</v>
      </c>
      <c r="C922" s="22" t="s">
        <v>3985</v>
      </c>
      <c r="D922" s="22" t="s">
        <v>15</v>
      </c>
      <c r="E922" s="33">
        <v>2566</v>
      </c>
      <c r="F922" s="31" t="s">
        <v>1670</v>
      </c>
      <c r="G922" s="31" t="s">
        <v>2456</v>
      </c>
      <c r="H922" s="31" t="s">
        <v>3978</v>
      </c>
      <c r="I922" s="31" t="s">
        <v>111</v>
      </c>
      <c r="J922" s="31"/>
      <c r="K922" s="31" t="s">
        <v>28</v>
      </c>
      <c r="L922" s="31"/>
      <c r="M922" s="22"/>
      <c r="N922" s="22"/>
      <c r="O922" s="22"/>
      <c r="P922" s="22"/>
      <c r="Q922" s="22" t="s">
        <v>3986</v>
      </c>
      <c r="R922" s="31" t="s">
        <v>1619</v>
      </c>
      <c r="S922" s="24" t="e">
        <f>IF(LEN(R922=11),_xlfn.CONCAT(#REF!,"F",RIGHT(R922,2)),R922)</f>
        <v>#REF!</v>
      </c>
      <c r="T922" s="22"/>
      <c r="U922" s="22"/>
      <c r="V922" s="22"/>
    </row>
    <row r="923" spans="1:22" s="111" customFormat="1" ht="21" hidden="1">
      <c r="A923" s="22" t="s">
        <v>3987</v>
      </c>
      <c r="B923" s="37" t="str">
        <f t="shared" si="13"/>
        <v>โครงการส่งเสริมเศรษฐกิจและการท่องเที่ยวชุมชนด้านฐานธรรมชาติ วัฒนธรรม และภูมิปัญญาท้องถิ่น กิจกรรมจัดงานของดีบ้านโป่ง "เทศกาลอาหารอร่อยและของดี 127 ปี"</v>
      </c>
      <c r="C923" s="22" t="s">
        <v>3988</v>
      </c>
      <c r="D923" s="22" t="s">
        <v>15</v>
      </c>
      <c r="E923" s="33">
        <v>2566</v>
      </c>
      <c r="F923" s="31" t="s">
        <v>1670</v>
      </c>
      <c r="G923" s="31" t="s">
        <v>2456</v>
      </c>
      <c r="H923" s="31" t="s">
        <v>3989</v>
      </c>
      <c r="I923" s="31" t="s">
        <v>206</v>
      </c>
      <c r="J923" s="31"/>
      <c r="K923" s="31" t="s">
        <v>96</v>
      </c>
      <c r="L923" s="31"/>
      <c r="M923" s="22"/>
      <c r="N923" s="22"/>
      <c r="O923" s="22"/>
      <c r="P923" s="22"/>
      <c r="Q923" s="22" t="s">
        <v>3990</v>
      </c>
      <c r="R923" s="31" t="s">
        <v>1577</v>
      </c>
      <c r="S923" s="24" t="e">
        <f>IF(LEN(R923=11),_xlfn.CONCAT(#REF!,"F",RIGHT(R923,2)),R923)</f>
        <v>#REF!</v>
      </c>
      <c r="T923" s="22"/>
      <c r="U923" s="22"/>
      <c r="V923" s="22"/>
    </row>
    <row r="924" spans="1:22" s="111" customFormat="1" ht="21" hidden="1">
      <c r="A924" s="22" t="s">
        <v>3991</v>
      </c>
      <c r="B924" s="37" t="str">
        <f t="shared" si="13"/>
        <v>โครงการส่งเสริมการท่องเที่ยวเชิงประวัติศาสตร์ วัฒนธรรม และประเพณีจังหวัดฉะเชิงเทรา</v>
      </c>
      <c r="C924" s="22" t="s">
        <v>3992</v>
      </c>
      <c r="D924" s="22" t="s">
        <v>15</v>
      </c>
      <c r="E924" s="33">
        <v>2566</v>
      </c>
      <c r="F924" s="31" t="s">
        <v>1670</v>
      </c>
      <c r="G924" s="31" t="s">
        <v>2456</v>
      </c>
      <c r="H924" s="31" t="s">
        <v>672</v>
      </c>
      <c r="I924" s="31" t="s">
        <v>111</v>
      </c>
      <c r="J924" s="31"/>
      <c r="K924" s="31" t="s">
        <v>28</v>
      </c>
      <c r="L924" s="31"/>
      <c r="M924" s="22"/>
      <c r="N924" s="22"/>
      <c r="O924" s="22"/>
      <c r="P924" s="22"/>
      <c r="Q924" s="22" t="s">
        <v>3993</v>
      </c>
      <c r="R924" s="31" t="s">
        <v>1719</v>
      </c>
      <c r="S924" s="24" t="e">
        <f>IF(LEN(R924=11),_xlfn.CONCAT(#REF!,"F",RIGHT(R924,2)),R924)</f>
        <v>#REF!</v>
      </c>
      <c r="T924" s="22"/>
      <c r="U924" s="22"/>
      <c r="V924" s="22"/>
    </row>
    <row r="925" spans="1:22" s="111" customFormat="1" ht="21" hidden="1">
      <c r="A925" s="22" t="s">
        <v>3994</v>
      </c>
      <c r="B925" s="37" t="str">
        <f t="shared" si="13"/>
        <v>โครงการเสริมสร้างภาพลักษณ์ การตลาดและการประชาสัมพันธ์การท่องเที่ยว</v>
      </c>
      <c r="C925" s="22" t="s">
        <v>3995</v>
      </c>
      <c r="D925" s="22" t="s">
        <v>15</v>
      </c>
      <c r="E925" s="33">
        <v>2566</v>
      </c>
      <c r="F925" s="31" t="s">
        <v>1670</v>
      </c>
      <c r="G925" s="31" t="s">
        <v>2456</v>
      </c>
      <c r="H925" s="31" t="s">
        <v>672</v>
      </c>
      <c r="I925" s="31" t="s">
        <v>111</v>
      </c>
      <c r="J925" s="31"/>
      <c r="K925" s="31" t="s">
        <v>28</v>
      </c>
      <c r="L925" s="31"/>
      <c r="M925" s="22"/>
      <c r="N925" s="22"/>
      <c r="O925" s="22"/>
      <c r="P925" s="22"/>
      <c r="Q925" s="22" t="s">
        <v>3996</v>
      </c>
      <c r="R925" s="31" t="s">
        <v>1619</v>
      </c>
      <c r="S925" s="24" t="e">
        <f>IF(LEN(R925=11),_xlfn.CONCAT(#REF!,"F",RIGHT(R925,2)),R925)</f>
        <v>#REF!</v>
      </c>
      <c r="T925" s="22"/>
      <c r="U925" s="22"/>
      <c r="V925" s="22"/>
    </row>
    <row r="926" spans="1:22" s="111" customFormat="1" ht="21" hidden="1">
      <c r="A926" s="22" t="s">
        <v>3997</v>
      </c>
      <c r="B926" s="37" t="str">
        <f t="shared" si="13"/>
        <v>โครงการการพัฒนาและส่งเสริมการท่องเที่ยววิถีชุมชน  กิจกรรมหลักพัฒนาตลาดการท่องเที่ยวและการบริการแนววิถีใหม่ (New Normal) (กิจกรรมย่อยการจัดงานมหกรรมแห่เทียนพรรษาและตักบาตรบนหลังช้าง)</v>
      </c>
      <c r="C926" s="22" t="s">
        <v>3998</v>
      </c>
      <c r="D926" s="22" t="s">
        <v>15</v>
      </c>
      <c r="E926" s="33">
        <v>2566</v>
      </c>
      <c r="F926" s="31" t="s">
        <v>3778</v>
      </c>
      <c r="G926" s="31" t="s">
        <v>3778</v>
      </c>
      <c r="H926" s="31"/>
      <c r="I926" s="31" t="s">
        <v>3999</v>
      </c>
      <c r="J926" s="31"/>
      <c r="K926" s="31" t="s">
        <v>134</v>
      </c>
      <c r="L926" s="31"/>
      <c r="M926" s="22"/>
      <c r="N926" s="22"/>
      <c r="O926" s="22"/>
      <c r="P926" s="22"/>
      <c r="Q926" s="22" t="s">
        <v>4000</v>
      </c>
      <c r="R926" s="31" t="s">
        <v>1565</v>
      </c>
      <c r="S926" s="24" t="e">
        <f>IF(LEN(R926=11),_xlfn.CONCAT(#REF!,"F",RIGHT(R926,2)),R926)</f>
        <v>#REF!</v>
      </c>
      <c r="T926" s="22"/>
      <c r="U926" s="22"/>
      <c r="V926" s="22"/>
    </row>
    <row r="927" spans="1:22" s="111" customFormat="1" ht="21" hidden="1">
      <c r="A927" s="22" t="s">
        <v>4001</v>
      </c>
      <c r="B927" s="37" t="str">
        <f t="shared" si="13"/>
        <v>โครงการท่องเที่ยวเชิงสร้างสรรค์วัฒนธรรมไทย/งานแข่งขันเรือยาวประเพณี ประจำปีฯ พ.ศ.2566</v>
      </c>
      <c r="C927" s="22" t="s">
        <v>4002</v>
      </c>
      <c r="D927" s="22" t="s">
        <v>15</v>
      </c>
      <c r="E927" s="33">
        <v>2566</v>
      </c>
      <c r="F927" s="31" t="s">
        <v>1670</v>
      </c>
      <c r="G927" s="31" t="s">
        <v>1869</v>
      </c>
      <c r="H927" s="31" t="s">
        <v>1851</v>
      </c>
      <c r="I927" s="31" t="s">
        <v>111</v>
      </c>
      <c r="J927" s="31"/>
      <c r="K927" s="31" t="s">
        <v>28</v>
      </c>
      <c r="L927" s="31"/>
      <c r="M927" s="22"/>
      <c r="N927" s="22"/>
      <c r="O927" s="22"/>
      <c r="P927" s="22"/>
      <c r="Q927" s="22" t="s">
        <v>4003</v>
      </c>
      <c r="R927" s="31" t="s">
        <v>1565</v>
      </c>
      <c r="S927" s="24" t="e">
        <f>IF(LEN(R927=11),_xlfn.CONCAT(#REF!,"F",RIGHT(R927,2)),R927)</f>
        <v>#REF!</v>
      </c>
      <c r="T927" s="22"/>
      <c r="U927" s="22"/>
      <c r="V927" s="22"/>
    </row>
    <row r="928" spans="1:22" s="111" customFormat="1" ht="21" hidden="1">
      <c r="A928" s="22" t="s">
        <v>4004</v>
      </c>
      <c r="B928" s="37" t="str">
        <f t="shared" si="13"/>
        <v>โครงการพัฒนาแหล่งท่องเที่ยวจุดชมนกทางเดินศึกษาธรรมชาติ เพื่อส่งเสริมการท่องเที่ยวอำเภอแว้ง จังหวัดนราธิวาส</v>
      </c>
      <c r="C928" s="22" t="s">
        <v>4005</v>
      </c>
      <c r="D928" s="22" t="s">
        <v>15</v>
      </c>
      <c r="E928" s="33">
        <v>2566</v>
      </c>
      <c r="F928" s="31" t="s">
        <v>1670</v>
      </c>
      <c r="G928" s="31" t="s">
        <v>2456</v>
      </c>
      <c r="H928" s="31" t="s">
        <v>4006</v>
      </c>
      <c r="I928" s="31" t="s">
        <v>472</v>
      </c>
      <c r="J928" s="31"/>
      <c r="K928" s="31" t="s">
        <v>473</v>
      </c>
      <c r="L928" s="31"/>
      <c r="M928" s="22"/>
      <c r="N928" s="22"/>
      <c r="O928" s="22"/>
      <c r="P928" s="22"/>
      <c r="Q928" s="22" t="s">
        <v>4007</v>
      </c>
      <c r="R928" s="31" t="s">
        <v>1554</v>
      </c>
      <c r="S928" s="24" t="e">
        <f>IF(LEN(R928=11),_xlfn.CONCAT(#REF!,"F",RIGHT(R928,2)),R928)</f>
        <v>#REF!</v>
      </c>
      <c r="T928" s="22"/>
      <c r="U928" s="22"/>
      <c r="V928" s="22"/>
    </row>
    <row r="929" spans="1:22" s="111" customFormat="1" ht="21" hidden="1">
      <c r="A929" s="22" t="s">
        <v>4008</v>
      </c>
      <c r="B929" s="37" t="str">
        <f t="shared" si="13"/>
        <v>โครงการยกระดับแหล่งท่องเที่ยวเชิงเกษตรให้ได้มาตรฐานรองรับการท่องเที่ยวเชิงเกษตรวิถีใหม่ (New Normal)</v>
      </c>
      <c r="C929" s="22" t="s">
        <v>4009</v>
      </c>
      <c r="D929" s="22" t="s">
        <v>15</v>
      </c>
      <c r="E929" s="33">
        <v>2566</v>
      </c>
      <c r="F929" s="31" t="s">
        <v>1670</v>
      </c>
      <c r="G929" s="31" t="s">
        <v>2456</v>
      </c>
      <c r="H929" s="31" t="s">
        <v>4010</v>
      </c>
      <c r="I929" s="31" t="s">
        <v>45</v>
      </c>
      <c r="J929" s="31"/>
      <c r="K929" s="31" t="s">
        <v>46</v>
      </c>
      <c r="L929" s="31"/>
      <c r="M929" s="22"/>
      <c r="N929" s="22"/>
      <c r="O929" s="22"/>
      <c r="P929" s="22"/>
      <c r="Q929" s="22" t="s">
        <v>4011</v>
      </c>
      <c r="R929" s="31" t="s">
        <v>1584</v>
      </c>
      <c r="S929" s="24" t="e">
        <f>IF(LEN(R929=11),_xlfn.CONCAT(#REF!,"F",RIGHT(R929,2)),R929)</f>
        <v>#REF!</v>
      </c>
      <c r="T929" s="22"/>
      <c r="U929" s="22"/>
      <c r="V929" s="22"/>
    </row>
    <row r="930" spans="1:22" s="111" customFormat="1" ht="21" hidden="1">
      <c r="A930" s="22" t="s">
        <v>4012</v>
      </c>
      <c r="B930" s="37" t="str">
        <f t="shared" si="13"/>
        <v>โครงการส่งเสริมประเพณีและวัฒนธรรม ประเพณีแห่ยักษ์คุจังหวัดอำนาจเจริญ</v>
      </c>
      <c r="C930" s="22" t="s">
        <v>4013</v>
      </c>
      <c r="D930" s="22" t="s">
        <v>15</v>
      </c>
      <c r="E930" s="33">
        <v>2566</v>
      </c>
      <c r="F930" s="31" t="s">
        <v>1670</v>
      </c>
      <c r="G930" s="31" t="s">
        <v>2456</v>
      </c>
      <c r="H930" s="31" t="s">
        <v>465</v>
      </c>
      <c r="I930" s="31" t="s">
        <v>111</v>
      </c>
      <c r="J930" s="31"/>
      <c r="K930" s="31" t="s">
        <v>28</v>
      </c>
      <c r="L930" s="31"/>
      <c r="M930" s="22"/>
      <c r="N930" s="22"/>
      <c r="O930" s="22"/>
      <c r="P930" s="22"/>
      <c r="Q930" s="22" t="s">
        <v>4014</v>
      </c>
      <c r="R930" s="31" t="s">
        <v>1565</v>
      </c>
      <c r="S930" s="24" t="e">
        <f>IF(LEN(R930=11),_xlfn.CONCAT(#REF!,"F",RIGHT(R930,2)),R930)</f>
        <v>#REF!</v>
      </c>
      <c r="T930" s="22"/>
      <c r="U930" s="22"/>
      <c r="V930" s="22"/>
    </row>
    <row r="931" spans="1:22" s="111" customFormat="1" ht="21" hidden="1">
      <c r="A931" s="22" t="s">
        <v>4015</v>
      </c>
      <c r="B931" s="37" t="str">
        <f t="shared" si="13"/>
        <v>สืบสานมรดกภูมิปัญญา ประเพณีชักพระ - ทอดผ้าป่าและแข่งเรือยาว จังหวัดสุราษฎร์ธานี</v>
      </c>
      <c r="C931" s="22" t="s">
        <v>4016</v>
      </c>
      <c r="D931" s="22" t="s">
        <v>15</v>
      </c>
      <c r="E931" s="33">
        <v>2566</v>
      </c>
      <c r="F931" s="31" t="s">
        <v>1670</v>
      </c>
      <c r="G931" s="31" t="s">
        <v>2456</v>
      </c>
      <c r="H931" s="31" t="s">
        <v>1922</v>
      </c>
      <c r="I931" s="31" t="s">
        <v>161</v>
      </c>
      <c r="J931" s="31"/>
      <c r="K931" s="31" t="s">
        <v>162</v>
      </c>
      <c r="L931" s="31"/>
      <c r="M931" s="22"/>
      <c r="N931" s="22"/>
      <c r="O931" s="22"/>
      <c r="P931" s="22"/>
      <c r="Q931" s="22" t="s">
        <v>4017</v>
      </c>
      <c r="R931" s="31" t="s">
        <v>1577</v>
      </c>
      <c r="S931" s="24" t="e">
        <f>IF(LEN(R931=11),_xlfn.CONCAT(#REF!,"F",RIGHT(R931,2)),R931)</f>
        <v>#REF!</v>
      </c>
      <c r="T931" s="22"/>
      <c r="U931" s="22"/>
      <c r="V931" s="22"/>
    </row>
    <row r="932" spans="1:22" s="111" customFormat="1" ht="21" hidden="1">
      <c r="A932" s="22" t="s">
        <v>4018</v>
      </c>
      <c r="B932" s="37" t="str">
        <f t="shared" si="13"/>
        <v>กิจกรรมอนุรักษ์ควายน้ำตำบลบ้านขาว เพื่อการท่องเที่ยวเชิงเกษตร</v>
      </c>
      <c r="C932" s="22" t="s">
        <v>4019</v>
      </c>
      <c r="D932" s="22" t="s">
        <v>15</v>
      </c>
      <c r="E932" s="33">
        <v>2566</v>
      </c>
      <c r="F932" s="31" t="s">
        <v>1670</v>
      </c>
      <c r="G932" s="31" t="s">
        <v>2456</v>
      </c>
      <c r="H932" s="31" t="s">
        <v>4020</v>
      </c>
      <c r="I932" s="31" t="s">
        <v>4021</v>
      </c>
      <c r="J932" s="31"/>
      <c r="K932" s="31" t="s">
        <v>46</v>
      </c>
      <c r="L932" s="31"/>
      <c r="M932" s="22"/>
      <c r="N932" s="22"/>
      <c r="O932" s="22"/>
      <c r="P932" s="22"/>
      <c r="Q932" s="22" t="s">
        <v>4022</v>
      </c>
      <c r="R932" s="31" t="s">
        <v>1719</v>
      </c>
      <c r="S932" s="24" t="e">
        <f>IF(LEN(R932=11),_xlfn.CONCAT(#REF!,"F",RIGHT(R932,2)),R932)</f>
        <v>#REF!</v>
      </c>
      <c r="T932" s="22"/>
      <c r="U932" s="22"/>
      <c r="V932" s="22"/>
    </row>
    <row r="933" spans="1:22" s="111" customFormat="1" ht="21" hidden="1">
      <c r="A933" s="22" t="s">
        <v>4023</v>
      </c>
      <c r="B933" s="37" t="str">
        <f t="shared" si="13"/>
        <v>โครงการพัฒนาเส้นทางโลจิสติกส์เลี่ยงเมืองนครศรีธรรมราช จังหวัดนครศรีธรรมราช กิจกรรมติดตั้งระบบไฟฟ้าส่องสว่างสายทาง (1) นศ.2012 แยกทางหลวงหมายเลข 41 - บ้านโคกคราม</v>
      </c>
      <c r="C933" s="22" t="s">
        <v>4024</v>
      </c>
      <c r="D933" s="22" t="s">
        <v>15</v>
      </c>
      <c r="E933" s="33">
        <v>2566</v>
      </c>
      <c r="F933" s="31" t="s">
        <v>1670</v>
      </c>
      <c r="G933" s="31" t="s">
        <v>2456</v>
      </c>
      <c r="H933" s="31" t="s">
        <v>1116</v>
      </c>
      <c r="I933" s="31" t="s">
        <v>398</v>
      </c>
      <c r="J933" s="31"/>
      <c r="K933" s="31" t="s">
        <v>399</v>
      </c>
      <c r="L933" s="31"/>
      <c r="M933" s="22"/>
      <c r="N933" s="22"/>
      <c r="O933" s="22"/>
      <c r="P933" s="22"/>
      <c r="Q933" s="22" t="s">
        <v>4025</v>
      </c>
      <c r="R933" s="31" t="s">
        <v>1584</v>
      </c>
      <c r="S933" s="24" t="e">
        <f>IF(LEN(R933=11),_xlfn.CONCAT(#REF!,"F",RIGHT(R933,2)),R933)</f>
        <v>#REF!</v>
      </c>
      <c r="T933" s="22"/>
      <c r="U933" s="22"/>
      <c r="V933" s="22"/>
    </row>
    <row r="934" spans="1:22" s="111" customFormat="1" ht="21" hidden="1">
      <c r="A934" s="22" t="s">
        <v>4026</v>
      </c>
      <c r="B934" s="37" t="str">
        <f t="shared" si="13"/>
        <v>โครงการพัฒนาเส้นทางโลจิสติกส์เลี่ยงเมืองนครศรีธรรมราช จังหวัดนครศรีธรรมราช กิจกรรมติดตั้งระบบไฟฟ้าส่องสว่างสายทาง (2) นศ.3080 แยกทางหลวงหมายเลข 403 - บ้านโคกคราม</v>
      </c>
      <c r="C934" s="22" t="s">
        <v>4027</v>
      </c>
      <c r="D934" s="22" t="s">
        <v>15</v>
      </c>
      <c r="E934" s="33">
        <v>2566</v>
      </c>
      <c r="F934" s="31" t="s">
        <v>1670</v>
      </c>
      <c r="G934" s="31" t="s">
        <v>2456</v>
      </c>
      <c r="H934" s="31" t="s">
        <v>1116</v>
      </c>
      <c r="I934" s="31" t="s">
        <v>398</v>
      </c>
      <c r="J934" s="31"/>
      <c r="K934" s="31" t="s">
        <v>399</v>
      </c>
      <c r="L934" s="31"/>
      <c r="M934" s="22"/>
      <c r="N934" s="22"/>
      <c r="O934" s="22"/>
      <c r="P934" s="22"/>
      <c r="Q934" s="22" t="s">
        <v>4028</v>
      </c>
      <c r="R934" s="31" t="s">
        <v>1584</v>
      </c>
      <c r="S934" s="24" t="e">
        <f>IF(LEN(R934=11),_xlfn.CONCAT(#REF!,"F",RIGHT(R934,2)),R934)</f>
        <v>#REF!</v>
      </c>
      <c r="T934" s="22"/>
      <c r="U934" s="22"/>
      <c r="V934" s="22"/>
    </row>
    <row r="935" spans="1:22" s="111" customFormat="1" ht="21" hidden="1">
      <c r="A935" s="22" t="s">
        <v>4029</v>
      </c>
      <c r="B935" s="37" t="str">
        <f t="shared" si="13"/>
        <v>โครงการการพัฒนาสินค้าที่ระลึกจากอัตลักษณ์ทางวัฒนธรรมด้วยลูกปัดหินสี เพื่อเสริมสร้างรายได้แก่ชุมชนบางเตย อำเภอสามโคก จังหวัดปทุมธานี</v>
      </c>
      <c r="C935" s="22" t="s">
        <v>4030</v>
      </c>
      <c r="D935" s="22" t="s">
        <v>15</v>
      </c>
      <c r="E935" s="33">
        <v>2566</v>
      </c>
      <c r="F935" s="31" t="s">
        <v>2486</v>
      </c>
      <c r="G935" s="31" t="s">
        <v>2486</v>
      </c>
      <c r="H935" s="31" t="s">
        <v>4031</v>
      </c>
      <c r="I935" s="31" t="s">
        <v>105</v>
      </c>
      <c r="J935" s="31"/>
      <c r="K935" s="31" t="s">
        <v>20</v>
      </c>
      <c r="L935" s="31"/>
      <c r="M935" s="22"/>
      <c r="N935" s="22"/>
      <c r="O935" s="22"/>
      <c r="P935" s="22"/>
      <c r="Q935" s="22" t="s">
        <v>4032</v>
      </c>
      <c r="R935" s="31" t="s">
        <v>1577</v>
      </c>
      <c r="S935" s="24" t="e">
        <f>IF(LEN(R935=11),_xlfn.CONCAT(#REF!,"F",RIGHT(R935,2)),R935)</f>
        <v>#REF!</v>
      </c>
      <c r="T935" s="22"/>
      <c r="U935" s="22"/>
      <c r="V935" s="22"/>
    </row>
    <row r="936" spans="1:22" s="111" customFormat="1" ht="21" hidden="1">
      <c r="A936" s="22" t="s">
        <v>4033</v>
      </c>
      <c r="B936" s="37" t="str">
        <f t="shared" si="13"/>
        <v>โครงการการพัฒนาผลิตภัณฑ์ที่ระลึกจากวัสดุเหลือใช้ เพื่อสร้างรายได้และส่งเสริมการท่องเที่ยวอย่างยั่งยืน ตำบลบางเตย  อำเภอสามโคก จังหวัดปทุมธานี</v>
      </c>
      <c r="C936" s="22" t="s">
        <v>4034</v>
      </c>
      <c r="D936" s="22" t="s">
        <v>15</v>
      </c>
      <c r="E936" s="33">
        <v>2566</v>
      </c>
      <c r="F936" s="31" t="s">
        <v>1670</v>
      </c>
      <c r="G936" s="31" t="s">
        <v>2456</v>
      </c>
      <c r="H936" s="31" t="s">
        <v>4031</v>
      </c>
      <c r="I936" s="31" t="s">
        <v>105</v>
      </c>
      <c r="J936" s="31"/>
      <c r="K936" s="31" t="s">
        <v>20</v>
      </c>
      <c r="L936" s="31"/>
      <c r="M936" s="22"/>
      <c r="N936" s="22"/>
      <c r="O936" s="22"/>
      <c r="P936" s="22"/>
      <c r="Q936" s="22" t="s">
        <v>4035</v>
      </c>
      <c r="R936" s="31" t="s">
        <v>1577</v>
      </c>
      <c r="S936" s="24" t="e">
        <f>IF(LEN(R936=11),_xlfn.CONCAT(#REF!,"F",RIGHT(R936,2)),R936)</f>
        <v>#REF!</v>
      </c>
      <c r="T936" s="22"/>
      <c r="U936" s="22"/>
      <c r="V936" s="22"/>
    </row>
    <row r="937" spans="1:22" s="111" customFormat="1" ht="21" hidden="1">
      <c r="A937" s="22" t="s">
        <v>4036</v>
      </c>
      <c r="B937" s="37" t="str">
        <f t="shared" si="13"/>
        <v>โครงการศิลปะกับสิ่งแวดล้อม (Street Art 3D) เพื่อส่งเสริมการท่องเที่ยวเชิงวัฒนธรรม ณ ตำบลบองเตย อำเภอสามโคก จังหวัดปทุมธานี</v>
      </c>
      <c r="C937" s="22" t="s">
        <v>4037</v>
      </c>
      <c r="D937" s="22" t="s">
        <v>15</v>
      </c>
      <c r="E937" s="33">
        <v>2566</v>
      </c>
      <c r="F937" s="31" t="s">
        <v>2486</v>
      </c>
      <c r="G937" s="31" t="s">
        <v>2486</v>
      </c>
      <c r="H937" s="31" t="s">
        <v>4031</v>
      </c>
      <c r="I937" s="31" t="s">
        <v>105</v>
      </c>
      <c r="J937" s="31"/>
      <c r="K937" s="31" t="s">
        <v>20</v>
      </c>
      <c r="L937" s="31"/>
      <c r="M937" s="22"/>
      <c r="N937" s="22"/>
      <c r="O937" s="22"/>
      <c r="P937" s="22"/>
      <c r="Q937" s="22" t="s">
        <v>4038</v>
      </c>
      <c r="R937" s="31" t="s">
        <v>1577</v>
      </c>
      <c r="S937" s="24" t="e">
        <f>IF(LEN(R937=11),_xlfn.CONCAT(#REF!,"F",RIGHT(R937,2)),R937)</f>
        <v>#REF!</v>
      </c>
      <c r="T937" s="22"/>
      <c r="U937" s="22"/>
      <c r="V937" s="22"/>
    </row>
    <row r="938" spans="1:22" s="111" customFormat="1" ht="21" hidden="1">
      <c r="A938" s="22" t="s">
        <v>4039</v>
      </c>
      <c r="B938" s="37" t="str">
        <f t="shared" si="13"/>
        <v>โครงการประชาสัมพันธ์และสร้างภาพลักษณ์ที่ดีทางการท่องเที่ยวจังหวัดกระบี่</v>
      </c>
      <c r="C938" s="22" t="s">
        <v>4040</v>
      </c>
      <c r="D938" s="22" t="s">
        <v>15</v>
      </c>
      <c r="E938" s="33">
        <v>2566</v>
      </c>
      <c r="F938" s="31" t="s">
        <v>1670</v>
      </c>
      <c r="G938" s="31" t="s">
        <v>2456</v>
      </c>
      <c r="H938" s="31"/>
      <c r="I938" s="31" t="s">
        <v>549</v>
      </c>
      <c r="J938" s="31"/>
      <c r="K938" s="31" t="s">
        <v>134</v>
      </c>
      <c r="L938" s="31"/>
      <c r="M938" s="22"/>
      <c r="N938" s="22"/>
      <c r="O938" s="22"/>
      <c r="P938" s="22"/>
      <c r="Q938" s="22" t="s">
        <v>4041</v>
      </c>
      <c r="R938" s="31" t="s">
        <v>1565</v>
      </c>
      <c r="S938" s="24" t="e">
        <f>IF(LEN(R938=11),_xlfn.CONCAT(#REF!,"F",RIGHT(R938,2)),R938)</f>
        <v>#REF!</v>
      </c>
      <c r="T938" s="22"/>
      <c r="U938" s="22"/>
      <c r="V938" s="22"/>
    </row>
    <row r="939" spans="1:22" s="111" customFormat="1" ht="21" hidden="1">
      <c r="A939" s="22" t="s">
        <v>4042</v>
      </c>
      <c r="B939" s="37" t="str">
        <f t="shared" si="13"/>
        <v>เทศกาลอ่าวนางบีทเฟสติวัล (AONANG BEAT FESTIVAL)</v>
      </c>
      <c r="C939" s="22" t="s">
        <v>4043</v>
      </c>
      <c r="D939" s="22" t="s">
        <v>15</v>
      </c>
      <c r="E939" s="33">
        <v>2566</v>
      </c>
      <c r="F939" s="31" t="s">
        <v>1670</v>
      </c>
      <c r="G939" s="31" t="s">
        <v>2456</v>
      </c>
      <c r="H939" s="31"/>
      <c r="I939" s="31" t="s">
        <v>549</v>
      </c>
      <c r="J939" s="31"/>
      <c r="K939" s="31" t="s">
        <v>134</v>
      </c>
      <c r="L939" s="31"/>
      <c r="M939" s="22"/>
      <c r="N939" s="22"/>
      <c r="O939" s="22"/>
      <c r="P939" s="22"/>
      <c r="Q939" s="22" t="s">
        <v>4044</v>
      </c>
      <c r="R939" s="31" t="s">
        <v>1565</v>
      </c>
      <c r="S939" s="24" t="e">
        <f>IF(LEN(R939=11),_xlfn.CONCAT(#REF!,"F",RIGHT(R939,2)),R939)</f>
        <v>#REF!</v>
      </c>
      <c r="T939" s="22"/>
      <c r="U939" s="22"/>
      <c r="V939" s="22"/>
    </row>
    <row r="940" spans="1:22" s="111" customFormat="1" ht="21" hidden="1">
      <c r="A940" s="22" t="s">
        <v>4045</v>
      </c>
      <c r="B940" s="37" t="str">
        <f t="shared" si="13"/>
        <v>Krabi Get More season 2 (กระบี่มีอะไรมากกว่าที่คิด ปี 2)</v>
      </c>
      <c r="C940" s="22" t="s">
        <v>4046</v>
      </c>
      <c r="D940" s="22" t="s">
        <v>15</v>
      </c>
      <c r="E940" s="33">
        <v>2566</v>
      </c>
      <c r="F940" s="31" t="s">
        <v>1670</v>
      </c>
      <c r="G940" s="31" t="s">
        <v>2456</v>
      </c>
      <c r="H940" s="31"/>
      <c r="I940" s="31" t="s">
        <v>549</v>
      </c>
      <c r="J940" s="31"/>
      <c r="K940" s="31" t="s">
        <v>134</v>
      </c>
      <c r="L940" s="31"/>
      <c r="M940" s="22"/>
      <c r="N940" s="22"/>
      <c r="O940" s="22"/>
      <c r="P940" s="22"/>
      <c r="Q940" s="22" t="s">
        <v>4047</v>
      </c>
      <c r="R940" s="31" t="s">
        <v>1584</v>
      </c>
      <c r="S940" s="24" t="e">
        <f>IF(LEN(R940=11),_xlfn.CONCAT(#REF!,"F",RIGHT(R940,2)),R940)</f>
        <v>#REF!</v>
      </c>
      <c r="T940" s="22"/>
      <c r="U940" s="22"/>
      <c r="V940" s="22"/>
    </row>
    <row r="941" spans="1:22" s="111" customFormat="1" ht="21" hidden="1">
      <c r="A941" s="22" t="s">
        <v>4048</v>
      </c>
      <c r="B941" s="37" t="str">
        <f t="shared" si="13"/>
        <v>โครงการส่งเสริมการท่องเที่ยวชุมชน</v>
      </c>
      <c r="C941" s="22" t="s">
        <v>1587</v>
      </c>
      <c r="D941" s="22" t="s">
        <v>15</v>
      </c>
      <c r="E941" s="33">
        <v>2566</v>
      </c>
      <c r="F941" s="31" t="s">
        <v>1670</v>
      </c>
      <c r="G941" s="31" t="s">
        <v>2456</v>
      </c>
      <c r="H941" s="31" t="s">
        <v>1588</v>
      </c>
      <c r="I941" s="31" t="s">
        <v>45</v>
      </c>
      <c r="J941" s="31"/>
      <c r="K941" s="31" t="s">
        <v>46</v>
      </c>
      <c r="L941" s="31"/>
      <c r="M941" s="22"/>
      <c r="N941" s="22"/>
      <c r="O941" s="22"/>
      <c r="P941" s="22"/>
      <c r="Q941" s="22" t="s">
        <v>4049</v>
      </c>
      <c r="R941" s="31" t="s">
        <v>1645</v>
      </c>
      <c r="S941" s="24" t="e">
        <f>IF(LEN(R941=11),_xlfn.CONCAT(#REF!,"F",RIGHT(R941,2)),R941)</f>
        <v>#REF!</v>
      </c>
      <c r="T941" s="22"/>
      <c r="U941" s="22"/>
      <c r="V941" s="22"/>
    </row>
    <row r="942" spans="1:22" s="111" customFormat="1" ht="21" hidden="1">
      <c r="A942" s="22" t="s">
        <v>4050</v>
      </c>
      <c r="B942" s="37" t="str">
        <f t="shared" si="13"/>
        <v>การเสริมสร้างความเข้มแข็งภาคีเครือข่ายเพื่อเพิ่มศักยภาพด้านการท่องเที่ยว</v>
      </c>
      <c r="C942" s="22" t="s">
        <v>4051</v>
      </c>
      <c r="D942" s="22" t="s">
        <v>15</v>
      </c>
      <c r="E942" s="33">
        <v>2566</v>
      </c>
      <c r="F942" s="31" t="s">
        <v>1670</v>
      </c>
      <c r="G942" s="31" t="s">
        <v>2456</v>
      </c>
      <c r="H942" s="31" t="s">
        <v>4052</v>
      </c>
      <c r="I942" s="31" t="s">
        <v>4053</v>
      </c>
      <c r="J942" s="31"/>
      <c r="K942" s="31" t="s">
        <v>262</v>
      </c>
      <c r="L942" s="31"/>
      <c r="M942" s="22"/>
      <c r="N942" s="22"/>
      <c r="O942" s="22"/>
      <c r="P942" s="22"/>
      <c r="Q942" s="22" t="s">
        <v>4054</v>
      </c>
      <c r="R942" s="31" t="s">
        <v>1619</v>
      </c>
      <c r="S942" s="24" t="e">
        <f>IF(LEN(R942=11),_xlfn.CONCAT(#REF!,"F",RIGHT(R942,2)),R942)</f>
        <v>#REF!</v>
      </c>
      <c r="T942" s="22"/>
      <c r="U942" s="22"/>
      <c r="V942" s="22"/>
    </row>
    <row r="943" spans="1:22" s="111" customFormat="1" ht="21" hidden="1">
      <c r="A943" s="22" t="s">
        <v>4055</v>
      </c>
      <c r="B943" s="37" t="str">
        <f t="shared" si="13"/>
        <v>การส่งเสริมสร้างความรู้ความเข้าใจในรูปแบบการท่องเที่ยว เพื่อสร้างภาพลักษณ์การท่องเที่ยวจังหวัดแม่ฮ่องสอน ในยุค New Normal</v>
      </c>
      <c r="C943" s="22" t="s">
        <v>4056</v>
      </c>
      <c r="D943" s="22" t="s">
        <v>15</v>
      </c>
      <c r="E943" s="33">
        <v>2566</v>
      </c>
      <c r="F943" s="31" t="s">
        <v>1670</v>
      </c>
      <c r="G943" s="31" t="s">
        <v>2456</v>
      </c>
      <c r="H943" s="31" t="s">
        <v>1525</v>
      </c>
      <c r="I943" s="31" t="s">
        <v>176</v>
      </c>
      <c r="J943" s="31"/>
      <c r="K943" s="31" t="s">
        <v>67</v>
      </c>
      <c r="L943" s="31"/>
      <c r="M943" s="22"/>
      <c r="N943" s="22"/>
      <c r="O943" s="22"/>
      <c r="P943" s="22"/>
      <c r="Q943" s="22" t="s">
        <v>4057</v>
      </c>
      <c r="R943" s="31" t="s">
        <v>1619</v>
      </c>
      <c r="S943" s="24" t="e">
        <f>IF(LEN(R943=11),_xlfn.CONCAT(#REF!,"F",RIGHT(R943,2)),R943)</f>
        <v>#REF!</v>
      </c>
      <c r="T943" s="22"/>
      <c r="U943" s="22"/>
      <c r="V943" s="22"/>
    </row>
    <row r="944" spans="1:22" s="111" customFormat="1" ht="21" hidden="1">
      <c r="A944" s="22" t="s">
        <v>4058</v>
      </c>
      <c r="B944" s="37" t="str">
        <f t="shared" si="13"/>
        <v>มหกรรมชุมชนท่องเที่ยว OTOP นวัตวิถีกระบี่ (Krabi GOes Local Festival)</v>
      </c>
      <c r="C944" s="22" t="s">
        <v>4059</v>
      </c>
      <c r="D944" s="22" t="s">
        <v>51</v>
      </c>
      <c r="E944" s="33">
        <v>2566</v>
      </c>
      <c r="F944" s="31" t="s">
        <v>1670</v>
      </c>
      <c r="G944" s="31" t="s">
        <v>2456</v>
      </c>
      <c r="H944" s="31" t="s">
        <v>3925</v>
      </c>
      <c r="I944" s="31" t="s">
        <v>95</v>
      </c>
      <c r="J944" s="31"/>
      <c r="K944" s="31" t="s">
        <v>96</v>
      </c>
      <c r="L944" s="31"/>
      <c r="M944" s="22"/>
      <c r="N944" s="22"/>
      <c r="O944" s="22"/>
      <c r="P944" s="22"/>
      <c r="Q944" s="22" t="s">
        <v>4060</v>
      </c>
      <c r="R944" s="31" t="s">
        <v>1589</v>
      </c>
      <c r="S944" s="24" t="e">
        <f>IF(LEN(R944=11),_xlfn.CONCAT(#REF!,"F",RIGHT(R944,2)),R944)</f>
        <v>#REF!</v>
      </c>
      <c r="T944" s="22"/>
      <c r="U944" s="22"/>
      <c r="V944" s="22"/>
    </row>
    <row r="945" spans="1:22" s="111" customFormat="1" ht="21" hidden="1">
      <c r="A945" s="22" t="s">
        <v>4061</v>
      </c>
      <c r="B945" s="37" t="str">
        <f t="shared" si="13"/>
        <v>งานแผ่นดินสมเด็จพระนารายณ์มหาราช ประจำปี 2566</v>
      </c>
      <c r="C945" s="22" t="s">
        <v>4062</v>
      </c>
      <c r="D945" s="22" t="s">
        <v>15</v>
      </c>
      <c r="E945" s="33">
        <v>2566</v>
      </c>
      <c r="F945" s="31" t="s">
        <v>3642</v>
      </c>
      <c r="G945" s="31" t="s">
        <v>2486</v>
      </c>
      <c r="H945" s="31" t="s">
        <v>2180</v>
      </c>
      <c r="I945" s="31" t="s">
        <v>272</v>
      </c>
      <c r="J945" s="31"/>
      <c r="K945" s="31" t="s">
        <v>162</v>
      </c>
      <c r="L945" s="31"/>
      <c r="M945" s="22"/>
      <c r="N945" s="22"/>
      <c r="O945" s="22"/>
      <c r="P945" s="22"/>
      <c r="Q945" s="22" t="s">
        <v>4063</v>
      </c>
      <c r="R945" s="31" t="s">
        <v>1584</v>
      </c>
      <c r="S945" s="24" t="e">
        <f>IF(LEN(R945=11),_xlfn.CONCAT(#REF!,"F",RIGHT(R945,2)),R945)</f>
        <v>#REF!</v>
      </c>
      <c r="T945" s="22"/>
      <c r="U945" s="22"/>
      <c r="V945" s="22"/>
    </row>
    <row r="946" spans="1:22" s="111" customFormat="1" ht="21" hidden="1">
      <c r="A946" s="22" t="s">
        <v>4064</v>
      </c>
      <c r="B946" s="37" t="str">
        <f t="shared" si="13"/>
        <v>จัดงานวัฒนธรรมประเพณีไทยตะนาวศรี ประจำปี 2566</v>
      </c>
      <c r="C946" s="22" t="s">
        <v>4065</v>
      </c>
      <c r="D946" s="22" t="s">
        <v>15</v>
      </c>
      <c r="E946" s="33">
        <v>2566</v>
      </c>
      <c r="F946" s="31" t="s">
        <v>1670</v>
      </c>
      <c r="G946" s="31" t="s">
        <v>2456</v>
      </c>
      <c r="H946" s="31" t="s">
        <v>4066</v>
      </c>
      <c r="I946" s="31" t="s">
        <v>206</v>
      </c>
      <c r="J946" s="31"/>
      <c r="K946" s="31" t="s">
        <v>96</v>
      </c>
      <c r="L946" s="31"/>
      <c r="M946" s="22"/>
      <c r="N946" s="22"/>
      <c r="O946" s="22"/>
      <c r="P946" s="22"/>
      <c r="Q946" s="22" t="s">
        <v>4067</v>
      </c>
      <c r="R946" s="31" t="s">
        <v>1584</v>
      </c>
      <c r="S946" s="24" t="e">
        <f>IF(LEN(R946=11),_xlfn.CONCAT(#REF!,"F",RIGHT(R946,2)),R946)</f>
        <v>#REF!</v>
      </c>
      <c r="T946" s="22"/>
      <c r="U946" s="22"/>
      <c r="V946" s="22"/>
    </row>
    <row r="947" spans="1:22" s="111" customFormat="1" ht="21" hidden="1">
      <c r="A947" s="22" t="s">
        <v>4068</v>
      </c>
      <c r="B947" s="37" t="str">
        <f t="shared" ref="B947:B978" si="14">HYPERLINK(Q947,C947)</f>
        <v>พัฒนาและส่งเสริมการท่องเที่ยวกลุ่มจังหวัดภาคเหนือตอนล่าง 2  กิจกรรมหลัก : มหกรรมเสน่ห์วิถีถิ่น ดินแดนสองมรดกโลก</v>
      </c>
      <c r="C947" s="22" t="s">
        <v>4069</v>
      </c>
      <c r="D947" s="22" t="s">
        <v>15</v>
      </c>
      <c r="E947" s="33">
        <v>2566</v>
      </c>
      <c r="F947" s="31" t="s">
        <v>3642</v>
      </c>
      <c r="G947" s="31" t="s">
        <v>3718</v>
      </c>
      <c r="H947" s="31" t="s">
        <v>994</v>
      </c>
      <c r="I947" s="31" t="s">
        <v>161</v>
      </c>
      <c r="J947" s="31"/>
      <c r="K947" s="31" t="s">
        <v>162</v>
      </c>
      <c r="L947" s="31"/>
      <c r="M947" s="22"/>
      <c r="N947" s="22"/>
      <c r="O947" s="22"/>
      <c r="P947" s="22"/>
      <c r="Q947" s="22" t="s">
        <v>4070</v>
      </c>
      <c r="R947" s="31" t="s">
        <v>1565</v>
      </c>
      <c r="S947" s="24" t="e">
        <f>IF(LEN(R947=11),_xlfn.CONCAT(#REF!,"F",RIGHT(R947,2)),R947)</f>
        <v>#REF!</v>
      </c>
      <c r="T947" s="22"/>
      <c r="U947" s="22"/>
      <c r="V947" s="22"/>
    </row>
    <row r="948" spans="1:22" s="111" customFormat="1" ht="21" hidden="1">
      <c r="A948" s="22" t="s">
        <v>4071</v>
      </c>
      <c r="B948" s="37" t="str">
        <f t="shared" si="14"/>
        <v>งานแผ่นดินสมเด็จพระนารายณ์มหาราช (จัดนิทรรศการราชสำนักสมัยสมเด็จพระนารายณ์มหาราชและลานวัฒนธรรมพื้นบ้าน)</v>
      </c>
      <c r="C948" s="22" t="s">
        <v>4072</v>
      </c>
      <c r="D948" s="22" t="s">
        <v>15</v>
      </c>
      <c r="E948" s="33">
        <v>2566</v>
      </c>
      <c r="F948" s="31" t="s">
        <v>3642</v>
      </c>
      <c r="G948" s="31" t="s">
        <v>3642</v>
      </c>
      <c r="H948" s="31" t="s">
        <v>4073</v>
      </c>
      <c r="I948" s="31" t="s">
        <v>150</v>
      </c>
      <c r="J948" s="31"/>
      <c r="K948" s="31" t="s">
        <v>20</v>
      </c>
      <c r="L948" s="31"/>
      <c r="M948" s="22"/>
      <c r="N948" s="22"/>
      <c r="O948" s="22"/>
      <c r="P948" s="22"/>
      <c r="Q948" s="22" t="s">
        <v>4074</v>
      </c>
      <c r="R948" s="31" t="s">
        <v>1565</v>
      </c>
      <c r="S948" s="24" t="e">
        <f>IF(LEN(R948=11),_xlfn.CONCAT(#REF!,"F",RIGHT(R948,2)),R948)</f>
        <v>#REF!</v>
      </c>
      <c r="T948" s="22"/>
      <c r="U948" s="22"/>
      <c r="V948" s="22"/>
    </row>
    <row r="949" spans="1:22" s="111" customFormat="1" ht="21" hidden="1">
      <c r="A949" s="22" t="s">
        <v>4075</v>
      </c>
      <c r="B949" s="37" t="str">
        <f t="shared" si="14"/>
        <v>โครงการพัฒนาด้านการท่องเที่ยวและบริการ กิจกรรม พัฒนาเครือข่ายอาสาสมัครช่วยเหลือนักท่องเที่ยว  เพื่อเตรียมความพร้อมเผชิญเหตุ ภัยพิบัติ และโรคอุบัติใหม่อุบัติซ้ำ</v>
      </c>
      <c r="C949" s="22" t="s">
        <v>4076</v>
      </c>
      <c r="D949" s="22" t="s">
        <v>15</v>
      </c>
      <c r="E949" s="33">
        <v>2566</v>
      </c>
      <c r="F949" s="31" t="s">
        <v>2490</v>
      </c>
      <c r="G949" s="31" t="s">
        <v>2456</v>
      </c>
      <c r="H949" s="31" t="s">
        <v>4077</v>
      </c>
      <c r="I949" s="31" t="s">
        <v>111</v>
      </c>
      <c r="J949" s="31"/>
      <c r="K949" s="31" t="s">
        <v>28</v>
      </c>
      <c r="L949" s="31"/>
      <c r="M949" s="22"/>
      <c r="N949" s="22"/>
      <c r="O949" s="22"/>
      <c r="P949" s="22"/>
      <c r="Q949" s="22" t="s">
        <v>4078</v>
      </c>
      <c r="R949" s="31" t="s">
        <v>1584</v>
      </c>
      <c r="S949" s="24" t="e">
        <f>IF(LEN(R949=11),_xlfn.CONCAT(#REF!,"F",RIGHT(R949,2)),R949)</f>
        <v>#REF!</v>
      </c>
      <c r="T949" s="22"/>
      <c r="U949" s="22"/>
      <c r="V949" s="22"/>
    </row>
    <row r="950" spans="1:22" s="111" customFormat="1" ht="21" hidden="1">
      <c r="A950" s="22" t="s">
        <v>4079</v>
      </c>
      <c r="B950" s="37" t="str">
        <f t="shared" si="14"/>
        <v>จัดงานประเพณีอุ้มพระดำน้ำ ประจำปี 2566</v>
      </c>
      <c r="C950" s="22" t="s">
        <v>4080</v>
      </c>
      <c r="D950" s="22" t="s">
        <v>15</v>
      </c>
      <c r="E950" s="33">
        <v>2566</v>
      </c>
      <c r="F950" s="31" t="s">
        <v>3642</v>
      </c>
      <c r="G950" s="31" t="s">
        <v>2456</v>
      </c>
      <c r="H950" s="31" t="s">
        <v>1412</v>
      </c>
      <c r="I950" s="31" t="s">
        <v>111</v>
      </c>
      <c r="J950" s="31"/>
      <c r="K950" s="31" t="s">
        <v>28</v>
      </c>
      <c r="L950" s="31"/>
      <c r="M950" s="22"/>
      <c r="N950" s="22"/>
      <c r="O950" s="22"/>
      <c r="P950" s="22"/>
      <c r="Q950" s="22" t="s">
        <v>4081</v>
      </c>
      <c r="R950" s="31" t="s">
        <v>1565</v>
      </c>
      <c r="S950" s="24" t="e">
        <f>IF(LEN(R950=11),_xlfn.CONCAT(#REF!,"F",RIGHT(R950,2)),R950)</f>
        <v>#REF!</v>
      </c>
      <c r="T950" s="22"/>
      <c r="U950" s="22"/>
      <c r="V950" s="22"/>
    </row>
    <row r="951" spans="1:22" s="111" customFormat="1" ht="21" hidden="1">
      <c r="A951" s="22" t="s">
        <v>4082</v>
      </c>
      <c r="B951" s="37" t="str">
        <f t="shared" si="14"/>
        <v>ประชาสัมพันธ์ส่งเสริมการท่องเที่ยว 1 ชุมชน 1 อำเภอ</v>
      </c>
      <c r="C951" s="22" t="s">
        <v>4083</v>
      </c>
      <c r="D951" s="22" t="s">
        <v>15</v>
      </c>
      <c r="E951" s="33">
        <v>2566</v>
      </c>
      <c r="F951" s="31" t="s">
        <v>1670</v>
      </c>
      <c r="G951" s="31" t="s">
        <v>2456</v>
      </c>
      <c r="H951" s="31" t="s">
        <v>1525</v>
      </c>
      <c r="I951" s="31" t="s">
        <v>176</v>
      </c>
      <c r="J951" s="31"/>
      <c r="K951" s="31" t="s">
        <v>67</v>
      </c>
      <c r="L951" s="31"/>
      <c r="M951" s="22"/>
      <c r="N951" s="22"/>
      <c r="O951" s="22"/>
      <c r="P951" s="22"/>
      <c r="Q951" s="22" t="s">
        <v>4084</v>
      </c>
      <c r="R951" s="31" t="s">
        <v>1721</v>
      </c>
      <c r="S951" s="24" t="e">
        <f>IF(LEN(R951=11),_xlfn.CONCAT(#REF!,"F",RIGHT(R951,2)),R951)</f>
        <v>#REF!</v>
      </c>
      <c r="T951" s="22"/>
      <c r="U951" s="22"/>
      <c r="V951" s="22"/>
    </row>
    <row r="952" spans="1:22" s="111" customFormat="1" ht="21" hidden="1">
      <c r="A952" s="22" t="s">
        <v>4085</v>
      </c>
      <c r="B952" s="37" t="str">
        <f t="shared" si="14"/>
        <v>จัดอบรมนักประชาสัมพันธ์เพื่อสร้างภาพลักษณ์และการท่องเที่ยวจังหวัดแม่ฮ่องสอน</v>
      </c>
      <c r="C952" s="22" t="s">
        <v>4086</v>
      </c>
      <c r="D952" s="22" t="s">
        <v>15</v>
      </c>
      <c r="E952" s="33">
        <v>2566</v>
      </c>
      <c r="F952" s="31" t="s">
        <v>1670</v>
      </c>
      <c r="G952" s="31" t="s">
        <v>2456</v>
      </c>
      <c r="H952" s="31" t="s">
        <v>1525</v>
      </c>
      <c r="I952" s="31" t="s">
        <v>176</v>
      </c>
      <c r="J952" s="31"/>
      <c r="K952" s="31" t="s">
        <v>67</v>
      </c>
      <c r="L952" s="31"/>
      <c r="M952" s="22"/>
      <c r="N952" s="22"/>
      <c r="O952" s="22"/>
      <c r="P952" s="22"/>
      <c r="Q952" s="22" t="s">
        <v>4087</v>
      </c>
      <c r="R952" s="31" t="s">
        <v>1577</v>
      </c>
      <c r="S952" s="24" t="e">
        <f>IF(LEN(R952=11),_xlfn.CONCAT(#REF!,"F",RIGHT(R952,2)),R952)</f>
        <v>#REF!</v>
      </c>
      <c r="T952" s="22"/>
      <c r="U952" s="22"/>
      <c r="V952" s="22"/>
    </row>
    <row r="953" spans="1:22" s="111" customFormat="1" ht="21" hidden="1">
      <c r="A953" s="22" t="s">
        <v>4088</v>
      </c>
      <c r="B953" s="37" t="str">
        <f t="shared" si="14"/>
        <v>โครงการจัดงานสัปดาห์สะพานข้ามแม่น้ำแควและงานกาชาดจังหวัดกาญจนบุรี ประจำปี 2565</v>
      </c>
      <c r="C953" s="22" t="s">
        <v>4089</v>
      </c>
      <c r="D953" s="22" t="s">
        <v>15</v>
      </c>
      <c r="E953" s="33">
        <v>2566</v>
      </c>
      <c r="F953" s="31" t="s">
        <v>1670</v>
      </c>
      <c r="G953" s="31" t="s">
        <v>2456</v>
      </c>
      <c r="H953" s="31" t="s">
        <v>1255</v>
      </c>
      <c r="I953" s="31" t="s">
        <v>111</v>
      </c>
      <c r="J953" s="31"/>
      <c r="K953" s="31" t="s">
        <v>28</v>
      </c>
      <c r="L953" s="31"/>
      <c r="M953" s="22"/>
      <c r="N953" s="22"/>
      <c r="O953" s="22"/>
      <c r="P953" s="22"/>
      <c r="Q953" s="22" t="s">
        <v>4090</v>
      </c>
      <c r="R953" s="31" t="s">
        <v>1565</v>
      </c>
      <c r="S953" s="24" t="e">
        <f>IF(LEN(R953=11),_xlfn.CONCAT(#REF!,"F",RIGHT(R953,2)),R953)</f>
        <v>#REF!</v>
      </c>
      <c r="T953" s="22"/>
      <c r="U953" s="22"/>
      <c r="V953" s="22"/>
    </row>
    <row r="954" spans="1:22" s="111" customFormat="1" ht="21" hidden="1">
      <c r="A954" s="22" t="s">
        <v>4091</v>
      </c>
      <c r="B954" s="37" t="str">
        <f t="shared" si="14"/>
        <v>ก่อสร้างแพร้านค้าชุมชนส่งเสริมการท่องเที่ยวทางน้ำ ตำบลบางแก้ว อำเภอเมืองฉะเชิงเทรา จังหวัดฉะเชิงเทรา</v>
      </c>
      <c r="C954" s="22" t="s">
        <v>4092</v>
      </c>
      <c r="D954" s="22" t="s">
        <v>15</v>
      </c>
      <c r="E954" s="33">
        <v>2566</v>
      </c>
      <c r="F954" s="31" t="s">
        <v>1670</v>
      </c>
      <c r="G954" s="31" t="s">
        <v>2456</v>
      </c>
      <c r="H954" s="31" t="s">
        <v>4093</v>
      </c>
      <c r="I954" s="31" t="s">
        <v>289</v>
      </c>
      <c r="J954" s="31"/>
      <c r="K954" s="31" t="s">
        <v>96</v>
      </c>
      <c r="L954" s="31"/>
      <c r="M954" s="22"/>
      <c r="N954" s="22"/>
      <c r="O954" s="22"/>
      <c r="P954" s="22"/>
      <c r="Q954" s="22" t="s">
        <v>4094</v>
      </c>
      <c r="R954" s="31" t="s">
        <v>1589</v>
      </c>
      <c r="S954" s="24" t="e">
        <f>IF(LEN(R954=11),_xlfn.CONCAT(#REF!,"F",RIGHT(R954,2)),R954)</f>
        <v>#REF!</v>
      </c>
      <c r="T954" s="22"/>
      <c r="U954" s="22"/>
      <c r="V954" s="22"/>
    </row>
    <row r="955" spans="1:22" s="111" customFormat="1" ht="21" hidden="1">
      <c r="A955" s="22" t="s">
        <v>4095</v>
      </c>
      <c r="B955" s="37" t="str">
        <f t="shared" si="14"/>
        <v>โครงการส่งเสริมการท่องเที่ยวจังหวัดเพชรบูรณ์ (ถนนคนเดินไทหล่ม)</v>
      </c>
      <c r="C955" s="22" t="s">
        <v>4096</v>
      </c>
      <c r="D955" s="22" t="s">
        <v>15</v>
      </c>
      <c r="E955" s="33">
        <v>2566</v>
      </c>
      <c r="F955" s="31" t="s">
        <v>2486</v>
      </c>
      <c r="G955" s="31" t="s">
        <v>2456</v>
      </c>
      <c r="H955" s="31" t="s">
        <v>1412</v>
      </c>
      <c r="I955" s="31" t="s">
        <v>111</v>
      </c>
      <c r="J955" s="31"/>
      <c r="K955" s="31" t="s">
        <v>28</v>
      </c>
      <c r="L955" s="31"/>
      <c r="M955" s="22"/>
      <c r="N955" s="22"/>
      <c r="O955" s="22"/>
      <c r="P955" s="22"/>
      <c r="Q955" s="22" t="s">
        <v>4097</v>
      </c>
      <c r="R955" s="31" t="s">
        <v>1577</v>
      </c>
      <c r="S955" s="24" t="e">
        <f>IF(LEN(R955=11),_xlfn.CONCAT(#REF!,"F",RIGHT(R955,2)),R955)</f>
        <v>#REF!</v>
      </c>
      <c r="T955" s="22"/>
      <c r="U955" s="22"/>
      <c r="V955" s="22"/>
    </row>
    <row r="956" spans="1:22" s="111" customFormat="1" ht="21" hidden="1">
      <c r="A956" s="22" t="s">
        <v>4098</v>
      </c>
      <c r="B956" s="37" t="str">
        <f t="shared" si="14"/>
        <v>โครงการยกระดับการท่องเที่ยวเชิงประวัติศาสตร์และวัฒนธรรมในรูปแบบชีวิตใหม่ (New Normal) จังหวัดกาญจนบุรี</v>
      </c>
      <c r="C956" s="22" t="s">
        <v>4099</v>
      </c>
      <c r="D956" s="22" t="s">
        <v>15</v>
      </c>
      <c r="E956" s="33">
        <v>2566</v>
      </c>
      <c r="F956" s="31" t="s">
        <v>1670</v>
      </c>
      <c r="G956" s="31" t="s">
        <v>2456</v>
      </c>
      <c r="H956" s="31" t="s">
        <v>1255</v>
      </c>
      <c r="I956" s="31" t="s">
        <v>111</v>
      </c>
      <c r="J956" s="31"/>
      <c r="K956" s="31" t="s">
        <v>28</v>
      </c>
      <c r="L956" s="31"/>
      <c r="M956" s="22"/>
      <c r="N956" s="22"/>
      <c r="O956" s="22"/>
      <c r="P956" s="22"/>
      <c r="Q956" s="22" t="s">
        <v>4100</v>
      </c>
      <c r="R956" s="31" t="s">
        <v>1619</v>
      </c>
      <c r="S956" s="24" t="e">
        <f>IF(LEN(R956=11),_xlfn.CONCAT(#REF!,"F",RIGHT(R956,2)),R956)</f>
        <v>#REF!</v>
      </c>
      <c r="T956" s="22"/>
      <c r="U956" s="22"/>
      <c r="V956" s="22"/>
    </row>
    <row r="957" spans="1:22" s="111" customFormat="1" ht="21" hidden="1">
      <c r="A957" s="22" t="s">
        <v>4101</v>
      </c>
      <c r="B957" s="37" t="str">
        <f t="shared" si="14"/>
        <v>โครงการพัฒนาด้านการท่องเที่ยวและบริการ  กิจกรรม ส่งเสริมสนับสนุนการท่องเที่ยวเชิงกีฬา เทรลรันนิ่ง จังหวัดสุโขทัย</v>
      </c>
      <c r="C957" s="22" t="s">
        <v>4102</v>
      </c>
      <c r="D957" s="22" t="s">
        <v>15</v>
      </c>
      <c r="E957" s="33">
        <v>2566</v>
      </c>
      <c r="F957" s="31" t="s">
        <v>2490</v>
      </c>
      <c r="G957" s="31" t="s">
        <v>2456</v>
      </c>
      <c r="H957" s="31" t="s">
        <v>4077</v>
      </c>
      <c r="I957" s="31" t="s">
        <v>111</v>
      </c>
      <c r="J957" s="31"/>
      <c r="K957" s="31" t="s">
        <v>28</v>
      </c>
      <c r="L957" s="31"/>
      <c r="M957" s="22"/>
      <c r="N957" s="22"/>
      <c r="O957" s="22"/>
      <c r="P957" s="22"/>
      <c r="Q957" s="22" t="s">
        <v>4103</v>
      </c>
      <c r="R957" s="31" t="s">
        <v>1569</v>
      </c>
      <c r="S957" s="24" t="e">
        <f>IF(LEN(R957=11),_xlfn.CONCAT(#REF!,"F",RIGHT(R957,2)),R957)</f>
        <v>#REF!</v>
      </c>
      <c r="T957" s="22"/>
      <c r="U957" s="22"/>
      <c r="V957" s="22"/>
    </row>
    <row r="958" spans="1:22" s="111" customFormat="1" ht="21" hidden="1">
      <c r="A958" s="22" t="s">
        <v>4104</v>
      </c>
      <c r="B958" s="37" t="str">
        <f t="shared" si="14"/>
        <v>โครงการพัฒนาด้านท่องเที่ยวและบริการ กิจกรรม จัดการแสดง Mini Light &amp; Sound เล่าเรื่องเมืองสุโขทัย</v>
      </c>
      <c r="C958" s="22" t="s">
        <v>4105</v>
      </c>
      <c r="D958" s="22" t="s">
        <v>15</v>
      </c>
      <c r="E958" s="33">
        <v>2566</v>
      </c>
      <c r="F958" s="31" t="s">
        <v>1670</v>
      </c>
      <c r="G958" s="31" t="s">
        <v>2456</v>
      </c>
      <c r="H958" s="31" t="s">
        <v>4106</v>
      </c>
      <c r="I958" s="31" t="s">
        <v>4107</v>
      </c>
      <c r="J958" s="31"/>
      <c r="K958" s="31" t="s">
        <v>162</v>
      </c>
      <c r="L958" s="31"/>
      <c r="M958" s="22"/>
      <c r="N958" s="22"/>
      <c r="O958" s="22"/>
      <c r="P958" s="22"/>
      <c r="Q958" s="22" t="s">
        <v>4108</v>
      </c>
      <c r="R958" s="31" t="s">
        <v>1947</v>
      </c>
      <c r="S958" s="24" t="e">
        <f>IF(LEN(R958=11),_xlfn.CONCAT(#REF!,"F",RIGHT(R958,2)),R958)</f>
        <v>#REF!</v>
      </c>
      <c r="T958" s="22"/>
      <c r="U958" s="22"/>
      <c r="V958" s="22"/>
    </row>
    <row r="959" spans="1:22" s="111" customFormat="1" ht="21" hidden="1">
      <c r="A959" s="22" t="s">
        <v>4109</v>
      </c>
      <c r="B959" s="37" t="str">
        <f t="shared" si="14"/>
        <v>โครงการส่งเสริมการประชาสัมพันธ์และการตลาดด้านการท่องเที่ยวและกีฬากลุ่มจังหวัดภาคตะวันออกเฉียงเหนือตอนล่าง ๒ (โขง ชี มูล)</v>
      </c>
      <c r="C959" s="22" t="s">
        <v>4110</v>
      </c>
      <c r="D959" s="22" t="s">
        <v>15</v>
      </c>
      <c r="E959" s="33">
        <v>2566</v>
      </c>
      <c r="F959" s="31" t="s">
        <v>3615</v>
      </c>
      <c r="G959" s="31" t="s">
        <v>2456</v>
      </c>
      <c r="H959" s="31" t="s">
        <v>465</v>
      </c>
      <c r="I959" s="31" t="s">
        <v>111</v>
      </c>
      <c r="J959" s="31"/>
      <c r="K959" s="31" t="s">
        <v>28</v>
      </c>
      <c r="L959" s="31"/>
      <c r="M959" s="22"/>
      <c r="N959" s="22"/>
      <c r="O959" s="22"/>
      <c r="P959" s="22"/>
      <c r="Q959" s="22" t="s">
        <v>4111</v>
      </c>
      <c r="R959" s="31" t="s">
        <v>1565</v>
      </c>
      <c r="S959" s="24" t="e">
        <f>IF(LEN(R959=11),_xlfn.CONCAT(#REF!,"F",RIGHT(R959,2)),R959)</f>
        <v>#REF!</v>
      </c>
      <c r="T959" s="22"/>
      <c r="U959" s="22"/>
      <c r="V959" s="22"/>
    </row>
    <row r="960" spans="1:22" s="111" customFormat="1" ht="21" hidden="1">
      <c r="A960" s="22" t="s">
        <v>4112</v>
      </c>
      <c r="B960" s="37" t="str">
        <f t="shared" si="14"/>
        <v>โครงการส่งเสริมการท่องเที่ยวเชิงวัฒนธรรมสร้างสรรค์</v>
      </c>
      <c r="C960" s="22" t="s">
        <v>4113</v>
      </c>
      <c r="D960" s="22" t="s">
        <v>15</v>
      </c>
      <c r="E960" s="33">
        <v>2566</v>
      </c>
      <c r="F960" s="31" t="s">
        <v>1670</v>
      </c>
      <c r="G960" s="31" t="s">
        <v>2456</v>
      </c>
      <c r="H960" s="31" t="s">
        <v>430</v>
      </c>
      <c r="I960" s="31" t="s">
        <v>111</v>
      </c>
      <c r="J960" s="31"/>
      <c r="K960" s="31" t="s">
        <v>28</v>
      </c>
      <c r="L960" s="31"/>
      <c r="M960" s="22"/>
      <c r="N960" s="22"/>
      <c r="O960" s="22"/>
      <c r="P960" s="22"/>
      <c r="Q960" s="22" t="s">
        <v>4114</v>
      </c>
      <c r="R960" s="31" t="s">
        <v>1565</v>
      </c>
      <c r="S960" s="24" t="e">
        <f>IF(LEN(R960=11),_xlfn.CONCAT(#REF!,"F",RIGHT(R960,2)),R960)</f>
        <v>#REF!</v>
      </c>
      <c r="T960" s="22"/>
      <c r="U960" s="22"/>
      <c r="V960" s="22"/>
    </row>
    <row r="961" spans="1:22" s="111" customFormat="1" ht="21" hidden="1">
      <c r="A961" s="22" t="s">
        <v>4115</v>
      </c>
      <c r="B961" s="37" t="str">
        <f t="shared" si="14"/>
        <v>โครงการพัฒนาด้านการท่องเที่ยวและบริการกิจกรรม ท่องเที่ยวเชิงสร้างสรรค์การแสดงแสง สี เสียง ยามค่ำคืน @สุโขทัย</v>
      </c>
      <c r="C961" s="22" t="s">
        <v>4116</v>
      </c>
      <c r="D961" s="22" t="s">
        <v>15</v>
      </c>
      <c r="E961" s="33">
        <v>2566</v>
      </c>
      <c r="F961" s="31" t="s">
        <v>2490</v>
      </c>
      <c r="G961" s="31" t="s">
        <v>2456</v>
      </c>
      <c r="H961" s="31" t="s">
        <v>4077</v>
      </c>
      <c r="I961" s="31" t="s">
        <v>111</v>
      </c>
      <c r="J961" s="31"/>
      <c r="K961" s="31" t="s">
        <v>28</v>
      </c>
      <c r="L961" s="31"/>
      <c r="M961" s="22"/>
      <c r="N961" s="22"/>
      <c r="O961" s="22"/>
      <c r="P961" s="22"/>
      <c r="Q961" s="22" t="s">
        <v>4117</v>
      </c>
      <c r="R961" s="31" t="s">
        <v>1589</v>
      </c>
      <c r="S961" s="24" t="e">
        <f>IF(LEN(R961=11),_xlfn.CONCAT(#REF!,"F",RIGHT(R961,2)),R961)</f>
        <v>#REF!</v>
      </c>
      <c r="T961" s="22"/>
      <c r="U961" s="22"/>
      <c r="V961" s="22"/>
    </row>
    <row r="962" spans="1:22" s="111" customFormat="1" ht="21" hidden="1">
      <c r="A962" s="22" t="s">
        <v>4118</v>
      </c>
      <c r="B962" s="37" t="str">
        <f t="shared" si="14"/>
        <v>โครงการพัฒนาด้านท่องเที่ยวและบริการ กิจกรรม เพิ่มประสิทธิภาพการแข่งขันในด้านการท่องเที่ยวมรดกโลกจังหวัดสุโขทัย</v>
      </c>
      <c r="C962" s="22" t="s">
        <v>4119</v>
      </c>
      <c r="D962" s="22" t="s">
        <v>15</v>
      </c>
      <c r="E962" s="33">
        <v>2566</v>
      </c>
      <c r="F962" s="31" t="s">
        <v>1670</v>
      </c>
      <c r="G962" s="31" t="s">
        <v>2456</v>
      </c>
      <c r="H962" s="31"/>
      <c r="I962" s="31" t="s">
        <v>345</v>
      </c>
      <c r="J962" s="31"/>
      <c r="K962" s="31" t="s">
        <v>134</v>
      </c>
      <c r="L962" s="31"/>
      <c r="M962" s="22"/>
      <c r="N962" s="22"/>
      <c r="O962" s="22"/>
      <c r="P962" s="22"/>
      <c r="Q962" s="22" t="s">
        <v>4120</v>
      </c>
      <c r="R962" s="31" t="s">
        <v>1584</v>
      </c>
      <c r="S962" s="24" t="e">
        <f>IF(LEN(R962=11),_xlfn.CONCAT(#REF!,"F",RIGHT(R962,2)),R962)</f>
        <v>#REF!</v>
      </c>
      <c r="T962" s="22"/>
      <c r="U962" s="22"/>
      <c r="V962" s="22"/>
    </row>
    <row r="963" spans="1:22" s="111" customFormat="1" ht="21" hidden="1">
      <c r="A963" s="22" t="s">
        <v>4121</v>
      </c>
      <c r="B963" s="37" t="str">
        <f t="shared" si="14"/>
        <v>ประชาสัมพันธ์งานแผ่นดินสมเด็จพระนารายณ์มหาราช ประจำปี 2566</v>
      </c>
      <c r="C963" s="22" t="s">
        <v>4122</v>
      </c>
      <c r="D963" s="22" t="s">
        <v>15</v>
      </c>
      <c r="E963" s="33">
        <v>2566</v>
      </c>
      <c r="F963" s="31" t="s">
        <v>2490</v>
      </c>
      <c r="G963" s="31" t="s">
        <v>2486</v>
      </c>
      <c r="H963" s="31" t="s">
        <v>792</v>
      </c>
      <c r="I963" s="31" t="s">
        <v>176</v>
      </c>
      <c r="J963" s="31"/>
      <c r="K963" s="31" t="s">
        <v>67</v>
      </c>
      <c r="L963" s="31"/>
      <c r="M963" s="22"/>
      <c r="N963" s="22"/>
      <c r="O963" s="22"/>
      <c r="P963" s="22"/>
      <c r="Q963" s="22" t="s">
        <v>4123</v>
      </c>
      <c r="R963" s="31" t="s">
        <v>1930</v>
      </c>
      <c r="S963" s="24" t="e">
        <f>IF(LEN(R963=11),_xlfn.CONCAT(#REF!,"F",RIGHT(R963,2)),R963)</f>
        <v>#REF!</v>
      </c>
      <c r="T963" s="22"/>
      <c r="U963" s="22"/>
      <c r="V963" s="22"/>
    </row>
    <row r="964" spans="1:22" s="111" customFormat="1" ht="21" hidden="1">
      <c r="A964" s="22" t="s">
        <v>4124</v>
      </c>
      <c r="B964" s="37" t="str">
        <f t="shared" si="14"/>
        <v>โครงการส่งเสริมและพัฒนาบุคลากร ผู้ประกอบการและกิจกรรมการท่องเที่ยว สินค้าและบริการ</v>
      </c>
      <c r="C964" s="22" t="s">
        <v>4125</v>
      </c>
      <c r="D964" s="22" t="s">
        <v>15</v>
      </c>
      <c r="E964" s="33">
        <v>2566</v>
      </c>
      <c r="F964" s="31" t="s">
        <v>2490</v>
      </c>
      <c r="G964" s="31" t="s">
        <v>2456</v>
      </c>
      <c r="H964" s="31" t="s">
        <v>430</v>
      </c>
      <c r="I964" s="31" t="s">
        <v>111</v>
      </c>
      <c r="J964" s="31"/>
      <c r="K964" s="31" t="s">
        <v>28</v>
      </c>
      <c r="L964" s="31"/>
      <c r="M964" s="22"/>
      <c r="N964" s="22"/>
      <c r="O964" s="22"/>
      <c r="P964" s="22"/>
      <c r="Q964" s="22" t="s">
        <v>4126</v>
      </c>
      <c r="R964" s="31" t="s">
        <v>1589</v>
      </c>
      <c r="S964" s="24" t="e">
        <f>IF(LEN(R964=11),_xlfn.CONCAT(#REF!,"F",RIGHT(R964,2)),R964)</f>
        <v>#REF!</v>
      </c>
      <c r="T964" s="22"/>
      <c r="U964" s="22"/>
      <c r="V964" s="22"/>
    </row>
    <row r="965" spans="1:22" s="111" customFormat="1" ht="21" hidden="1">
      <c r="A965" s="22" t="s">
        <v>4127</v>
      </c>
      <c r="B965" s="37" t="str">
        <f t="shared" si="14"/>
        <v>ก่อสร้างท่าเทียบเรือ ตำบลท่าพลับ อำเภอบ้านโพธิ์ จังหวัดฉะเชิงเทรา</v>
      </c>
      <c r="C965" s="22" t="s">
        <v>4128</v>
      </c>
      <c r="D965" s="22" t="s">
        <v>15</v>
      </c>
      <c r="E965" s="33">
        <v>2566</v>
      </c>
      <c r="F965" s="31" t="s">
        <v>1670</v>
      </c>
      <c r="G965" s="31" t="s">
        <v>2456</v>
      </c>
      <c r="H965" s="31" t="s">
        <v>4093</v>
      </c>
      <c r="I965" s="31" t="s">
        <v>289</v>
      </c>
      <c r="J965" s="31"/>
      <c r="K965" s="31" t="s">
        <v>96</v>
      </c>
      <c r="L965" s="31"/>
      <c r="M965" s="22"/>
      <c r="N965" s="22"/>
      <c r="O965" s="22"/>
      <c r="P965" s="22"/>
      <c r="Q965" s="22" t="s">
        <v>4129</v>
      </c>
      <c r="R965" s="31" t="s">
        <v>1589</v>
      </c>
      <c r="S965" s="24" t="e">
        <f>IF(LEN(R965=11),_xlfn.CONCAT(#REF!,"F",RIGHT(R965,2)),R965)</f>
        <v>#REF!</v>
      </c>
      <c r="T965" s="22"/>
      <c r="U965" s="22"/>
      <c r="V965" s="22"/>
    </row>
    <row r="966" spans="1:22" s="111" customFormat="1" ht="21" hidden="1">
      <c r="A966" s="22" t="s">
        <v>4130</v>
      </c>
      <c r="B966" s="37" t="str">
        <f t="shared" si="14"/>
        <v>ก่อสร้างท่าเทียบเรือ ตำบลบางกระเจ็ด อำเภอบางคล้า จังหวัดฉะเชิงเทรา</v>
      </c>
      <c r="C966" s="22" t="s">
        <v>4131</v>
      </c>
      <c r="D966" s="22" t="s">
        <v>15</v>
      </c>
      <c r="E966" s="33">
        <v>2566</v>
      </c>
      <c r="F966" s="31" t="s">
        <v>1670</v>
      </c>
      <c r="G966" s="31" t="s">
        <v>2456</v>
      </c>
      <c r="H966" s="31" t="s">
        <v>4093</v>
      </c>
      <c r="I966" s="31" t="s">
        <v>289</v>
      </c>
      <c r="J966" s="31"/>
      <c r="K966" s="31" t="s">
        <v>96</v>
      </c>
      <c r="L966" s="31"/>
      <c r="M966" s="22"/>
      <c r="N966" s="22"/>
      <c r="O966" s="22"/>
      <c r="P966" s="22"/>
      <c r="Q966" s="22" t="s">
        <v>4132</v>
      </c>
      <c r="R966" s="31" t="s">
        <v>1589</v>
      </c>
      <c r="S966" s="24" t="e">
        <f>IF(LEN(R966=11),_xlfn.CONCAT(#REF!,"F",RIGHT(R966,2)),R966)</f>
        <v>#REF!</v>
      </c>
      <c r="T966" s="22"/>
      <c r="U966" s="22"/>
      <c r="V966" s="22"/>
    </row>
    <row r="967" spans="1:22" s="111" customFormat="1" ht="21" hidden="1">
      <c r="A967" s="22" t="s">
        <v>4133</v>
      </c>
      <c r="B967" s="37" t="str">
        <f t="shared" si="14"/>
        <v>งานแผ่นดินสมเด็จพระนารายณ์มหาราช ประจำปี พ.ศ. 2566</v>
      </c>
      <c r="C967" s="22" t="s">
        <v>4134</v>
      </c>
      <c r="D967" s="22" t="s">
        <v>15</v>
      </c>
      <c r="E967" s="33">
        <v>2566</v>
      </c>
      <c r="F967" s="31" t="s">
        <v>3642</v>
      </c>
      <c r="G967" s="31" t="s">
        <v>2486</v>
      </c>
      <c r="H967" s="31" t="s">
        <v>4135</v>
      </c>
      <c r="I967" s="31" t="s">
        <v>206</v>
      </c>
      <c r="J967" s="31"/>
      <c r="K967" s="31" t="s">
        <v>96</v>
      </c>
      <c r="L967" s="31"/>
      <c r="M967" s="22"/>
      <c r="N967" s="22"/>
      <c r="O967" s="22"/>
      <c r="P967" s="22"/>
      <c r="Q967" s="22" t="s">
        <v>4136</v>
      </c>
      <c r="R967" s="31" t="s">
        <v>1565</v>
      </c>
      <c r="S967" s="24" t="e">
        <f>IF(LEN(R967=11),_xlfn.CONCAT(#REF!,"F",RIGHT(R967,2)),R967)</f>
        <v>#REF!</v>
      </c>
      <c r="T967" s="22"/>
      <c r="U967" s="22"/>
      <c r="V967" s="22"/>
    </row>
    <row r="968" spans="1:22" s="111" customFormat="1" ht="21" hidden="1">
      <c r="A968" s="22" t="s">
        <v>4137</v>
      </c>
      <c r="B968" s="37" t="str">
        <f t="shared" si="14"/>
        <v>โครงการพัฒนาแบบมีส่วนร่วมสู่เมืองสร้างสรรค์ระดับสากล</v>
      </c>
      <c r="C968" s="22" t="s">
        <v>4138</v>
      </c>
      <c r="D968" s="22" t="s">
        <v>15</v>
      </c>
      <c r="E968" s="33">
        <v>2566</v>
      </c>
      <c r="F968" s="31" t="s">
        <v>1670</v>
      </c>
      <c r="G968" s="31" t="s">
        <v>2456</v>
      </c>
      <c r="H968" s="31" t="s">
        <v>1576</v>
      </c>
      <c r="I968" s="31" t="s">
        <v>111</v>
      </c>
      <c r="J968" s="31"/>
      <c r="K968" s="31" t="s">
        <v>28</v>
      </c>
      <c r="L968" s="31"/>
      <c r="M968" s="22"/>
      <c r="N968" s="22"/>
      <c r="O968" s="22"/>
      <c r="P968" s="22"/>
      <c r="Q968" s="22" t="s">
        <v>4139</v>
      </c>
      <c r="R968" s="31" t="s">
        <v>1577</v>
      </c>
      <c r="S968" s="24" t="e">
        <f>IF(LEN(R968=11),_xlfn.CONCAT(#REF!,"F",RIGHT(R968,2)),R968)</f>
        <v>#REF!</v>
      </c>
      <c r="T968" s="22"/>
      <c r="U968" s="22"/>
      <c r="V968" s="22"/>
    </row>
    <row r="969" spans="1:22" s="111" customFormat="1" ht="21" hidden="1">
      <c r="A969" s="22" t="s">
        <v>4140</v>
      </c>
      <c r="B969" s="37" t="str">
        <f t="shared" si="14"/>
        <v>โครงการกระตุ้นและส่งเสริมการท่องเที่ยวผ่านกิจกรรมเทศกาลแห่งแสงไฟและสื่อประสม</v>
      </c>
      <c r="C969" s="22" t="s">
        <v>4141</v>
      </c>
      <c r="D969" s="22" t="s">
        <v>15</v>
      </c>
      <c r="E969" s="33">
        <v>2566</v>
      </c>
      <c r="F969" s="31" t="s">
        <v>1670</v>
      </c>
      <c r="G969" s="31" t="s">
        <v>2456</v>
      </c>
      <c r="H969" s="31"/>
      <c r="I969" s="31" t="s">
        <v>153</v>
      </c>
      <c r="J969" s="31"/>
      <c r="K969" s="31" t="s">
        <v>134</v>
      </c>
      <c r="L969" s="31"/>
      <c r="M969" s="22"/>
      <c r="N969" s="22"/>
      <c r="O969" s="22"/>
      <c r="P969" s="22"/>
      <c r="Q969" s="22" t="s">
        <v>4142</v>
      </c>
      <c r="R969" s="31" t="s">
        <v>1565</v>
      </c>
      <c r="S969" s="24" t="e">
        <f>IF(LEN(R969=11),_xlfn.CONCAT(#REF!,"F",RIGHT(R969,2)),R969)</f>
        <v>#REF!</v>
      </c>
      <c r="T969" s="22"/>
      <c r="U969" s="22"/>
      <c r="V969" s="22"/>
    </row>
    <row r="970" spans="1:22" s="111" customFormat="1" ht="21" hidden="1">
      <c r="A970" s="22" t="s">
        <v>4143</v>
      </c>
      <c r="B970" s="37" t="str">
        <f t="shared" si="14"/>
        <v>โครงการส่งเสริมการตลาดและประชาสัมพันธ์การท่องเที่ยวจังหวัดระยอง (กิจกรรมส่งเสริมการท่องเที่่ยวเชิงวัฒนธรรม จังหวัดระยอง)</v>
      </c>
      <c r="C970" s="22" t="s">
        <v>4144</v>
      </c>
      <c r="D970" s="22" t="s">
        <v>39</v>
      </c>
      <c r="E970" s="33">
        <v>2566</v>
      </c>
      <c r="F970" s="31" t="s">
        <v>1670</v>
      </c>
      <c r="G970" s="31" t="s">
        <v>2456</v>
      </c>
      <c r="H970" s="31" t="s">
        <v>1057</v>
      </c>
      <c r="I970" s="31" t="s">
        <v>161</v>
      </c>
      <c r="J970" s="31"/>
      <c r="K970" s="31" t="s">
        <v>162</v>
      </c>
      <c r="L970" s="31"/>
      <c r="M970" s="22"/>
      <c r="N970" s="22"/>
      <c r="O970" s="22"/>
      <c r="P970" s="22"/>
      <c r="Q970" s="22" t="s">
        <v>4145</v>
      </c>
      <c r="R970" s="31" t="s">
        <v>1565</v>
      </c>
      <c r="S970" s="24" t="e">
        <f>IF(LEN(R970=11),_xlfn.CONCAT(#REF!,"F",RIGHT(R970,2)),R970)</f>
        <v>#REF!</v>
      </c>
      <c r="T970" s="22"/>
      <c r="U970" s="22"/>
      <c r="V970" s="22"/>
    </row>
    <row r="971" spans="1:22" s="111" customFormat="1" ht="21" hidden="1">
      <c r="A971" s="22" t="s">
        <v>4146</v>
      </c>
      <c r="B971" s="37" t="str">
        <f t="shared" si="14"/>
        <v>โครงการส่งเสริมการท่องเที่ยวเชิงสร้างสรรค์</v>
      </c>
      <c r="C971" s="22" t="s">
        <v>2270</v>
      </c>
      <c r="D971" s="22" t="s">
        <v>15</v>
      </c>
      <c r="E971" s="33">
        <v>2566</v>
      </c>
      <c r="F971" s="31" t="s">
        <v>1670</v>
      </c>
      <c r="G971" s="31" t="s">
        <v>2456</v>
      </c>
      <c r="H971" s="31" t="s">
        <v>94</v>
      </c>
      <c r="I971" s="31" t="s">
        <v>95</v>
      </c>
      <c r="J971" s="31"/>
      <c r="K971" s="31" t="s">
        <v>96</v>
      </c>
      <c r="L971" s="31"/>
      <c r="M971" s="22"/>
      <c r="N971" s="22"/>
      <c r="O971" s="22"/>
      <c r="P971" s="22"/>
      <c r="Q971" s="22" t="s">
        <v>4147</v>
      </c>
      <c r="R971" s="31" t="s">
        <v>1577</v>
      </c>
      <c r="S971" s="24" t="e">
        <f>IF(LEN(R971=11),_xlfn.CONCAT(#REF!,"F",RIGHT(R971,2)),R971)</f>
        <v>#REF!</v>
      </c>
      <c r="T971" s="22"/>
      <c r="U971" s="22"/>
      <c r="V971" s="22"/>
    </row>
    <row r="972" spans="1:22" s="111" customFormat="1" ht="21" hidden="1">
      <c r="A972" s="22" t="s">
        <v>4148</v>
      </c>
      <c r="B972" s="37" t="str">
        <f t="shared" si="14"/>
        <v>โครงการพัฒนาการคมนาคมและโครงสร้างพื้นฐานสู่แหล่งท่องเที่ยวในจังหวัดราชบุรี กิจกรรมก่อสร้างแพอเนกประสงค์ริมแม่น้ำแม่กลอง เพื่อส่งเสริมการท่องเที่ยวเชิงวัฒนธรรม บริเวณวัดอมรินทราราม ตำบลโคกหม้อ อำเภอเมืองราชบุรี จังหวัดราชบุรี</v>
      </c>
      <c r="C972" s="22" t="s">
        <v>4149</v>
      </c>
      <c r="D972" s="22" t="s">
        <v>15</v>
      </c>
      <c r="E972" s="33">
        <v>2566</v>
      </c>
      <c r="F972" s="31" t="s">
        <v>2486</v>
      </c>
      <c r="G972" s="31" t="s">
        <v>2456</v>
      </c>
      <c r="H972" s="31"/>
      <c r="I972" s="31" t="s">
        <v>153</v>
      </c>
      <c r="J972" s="31"/>
      <c r="K972" s="31" t="s">
        <v>134</v>
      </c>
      <c r="L972" s="31"/>
      <c r="M972" s="22"/>
      <c r="N972" s="22"/>
      <c r="O972" s="22"/>
      <c r="P972" s="22"/>
      <c r="Q972" s="22" t="s">
        <v>4150</v>
      </c>
      <c r="R972" s="31" t="s">
        <v>1569</v>
      </c>
      <c r="S972" s="24" t="e">
        <f>IF(LEN(R972=11),_xlfn.CONCAT(#REF!,"F",RIGHT(R972,2)),R972)</f>
        <v>#REF!</v>
      </c>
      <c r="T972" s="22"/>
      <c r="U972" s="22"/>
      <c r="V972" s="22"/>
    </row>
    <row r="973" spans="1:22" s="111" customFormat="1" ht="21" hidden="1">
      <c r="A973" s="22" t="s">
        <v>4151</v>
      </c>
      <c r="B973" s="37" t="str">
        <f t="shared" si="14"/>
        <v>โครงการส่งเสริมการท่องเที่ยวเชิงวัฒนธรรมสร้างสรรค์</v>
      </c>
      <c r="C973" s="22" t="s">
        <v>4113</v>
      </c>
      <c r="D973" s="22" t="s">
        <v>15</v>
      </c>
      <c r="E973" s="33">
        <v>2566</v>
      </c>
      <c r="F973" s="31" t="s">
        <v>1670</v>
      </c>
      <c r="G973" s="31" t="s">
        <v>2456</v>
      </c>
      <c r="H973" s="31" t="s">
        <v>166</v>
      </c>
      <c r="I973" s="31" t="s">
        <v>111</v>
      </c>
      <c r="J973" s="31"/>
      <c r="K973" s="31" t="s">
        <v>28</v>
      </c>
      <c r="L973" s="31"/>
      <c r="M973" s="22"/>
      <c r="N973" s="22"/>
      <c r="O973" s="22"/>
      <c r="P973" s="22"/>
      <c r="Q973" s="22" t="s">
        <v>4152</v>
      </c>
      <c r="R973" s="31" t="s">
        <v>1565</v>
      </c>
      <c r="S973" s="24" t="e">
        <f>IF(LEN(R973=11),_xlfn.CONCAT(#REF!,"F",RIGHT(R973,2)),R973)</f>
        <v>#REF!</v>
      </c>
      <c r="T973" s="22"/>
      <c r="U973" s="22"/>
      <c r="V973" s="22"/>
    </row>
    <row r="974" spans="1:22" s="111" customFormat="1" ht="21" hidden="1">
      <c r="A974" s="22" t="s">
        <v>4153</v>
      </c>
      <c r="B974" s="37" t="str">
        <f t="shared" si="14"/>
        <v>โครงการเทศกาลผลไม้และของดีอำเภอดำเนินสะดวก อำเภอดำเนินสะดวก จังหวัดราชบุรี</v>
      </c>
      <c r="C974" s="22" t="s">
        <v>4154</v>
      </c>
      <c r="D974" s="22" t="s">
        <v>15</v>
      </c>
      <c r="E974" s="33">
        <v>2566</v>
      </c>
      <c r="F974" s="31" t="s">
        <v>1670</v>
      </c>
      <c r="G974" s="31" t="s">
        <v>2456</v>
      </c>
      <c r="H974" s="31"/>
      <c r="I974" s="31" t="s">
        <v>153</v>
      </c>
      <c r="J974" s="31"/>
      <c r="K974" s="31" t="s">
        <v>134</v>
      </c>
      <c r="L974" s="31"/>
      <c r="M974" s="22"/>
      <c r="N974" s="22"/>
      <c r="O974" s="22"/>
      <c r="P974" s="22"/>
      <c r="Q974" s="22" t="s">
        <v>4155</v>
      </c>
      <c r="R974" s="31" t="s">
        <v>1565</v>
      </c>
      <c r="S974" s="24" t="e">
        <f>IF(LEN(R974=11),_xlfn.CONCAT(#REF!,"F",RIGHT(R974,2)),R974)</f>
        <v>#REF!</v>
      </c>
      <c r="T974" s="22"/>
      <c r="U974" s="22"/>
      <c r="V974" s="22"/>
    </row>
    <row r="975" spans="1:22" s="111" customFormat="1" ht="21" hidden="1">
      <c r="A975" s="22" t="s">
        <v>4156</v>
      </c>
      <c r="B975" s="37" t="str">
        <f t="shared" si="14"/>
        <v>โครงการพัฒนาเส้นทางชุมชนท่องเที่ยว OTOP นวัตวิถี</v>
      </c>
      <c r="C975" s="22" t="s">
        <v>4157</v>
      </c>
      <c r="D975" s="22" t="s">
        <v>15</v>
      </c>
      <c r="E975" s="33">
        <v>2566</v>
      </c>
      <c r="F975" s="31" t="s">
        <v>2490</v>
      </c>
      <c r="G975" s="31" t="s">
        <v>2456</v>
      </c>
      <c r="H975" s="31" t="s">
        <v>94</v>
      </c>
      <c r="I975" s="31" t="s">
        <v>95</v>
      </c>
      <c r="J975" s="31"/>
      <c r="K975" s="31" t="s">
        <v>96</v>
      </c>
      <c r="L975" s="31"/>
      <c r="M975" s="22"/>
      <c r="N975" s="22"/>
      <c r="O975" s="22"/>
      <c r="P975" s="22"/>
      <c r="Q975" s="22" t="s">
        <v>4158</v>
      </c>
      <c r="R975" s="31" t="s">
        <v>1565</v>
      </c>
      <c r="S975" s="24" t="e">
        <f>IF(LEN(R975=11),_xlfn.CONCAT(#REF!,"F",RIGHT(R975,2)),R975)</f>
        <v>#REF!</v>
      </c>
      <c r="T975" s="22"/>
      <c r="U975" s="22"/>
      <c r="V975" s="22"/>
    </row>
    <row r="976" spans="1:22" s="111" customFormat="1" ht="21" hidden="1">
      <c r="A976" s="22" t="s">
        <v>4159</v>
      </c>
      <c r="B976" s="37" t="str">
        <f t="shared" si="14"/>
        <v>โครงการส่งเสริมการตลาดและประชาสัมพันธ์การท่องเที่ยวจังหวัดระยอง  (กิจกรรมส่งเสริมการท่องเที่ยวจังหวัดระยอง)</v>
      </c>
      <c r="C976" s="22" t="s">
        <v>4160</v>
      </c>
      <c r="D976" s="22" t="s">
        <v>15</v>
      </c>
      <c r="E976" s="33">
        <v>2566</v>
      </c>
      <c r="F976" s="31" t="s">
        <v>1670</v>
      </c>
      <c r="G976" s="31" t="s">
        <v>2456</v>
      </c>
      <c r="H976" s="31" t="s">
        <v>1518</v>
      </c>
      <c r="I976" s="31" t="s">
        <v>111</v>
      </c>
      <c r="J976" s="31"/>
      <c r="K976" s="31" t="s">
        <v>28</v>
      </c>
      <c r="L976" s="31"/>
      <c r="M976" s="22"/>
      <c r="N976" s="22"/>
      <c r="O976" s="22"/>
      <c r="P976" s="22"/>
      <c r="Q976" s="22" t="s">
        <v>4161</v>
      </c>
      <c r="R976" s="31" t="s">
        <v>1565</v>
      </c>
      <c r="S976" s="24" t="e">
        <f>IF(LEN(R976=11),_xlfn.CONCAT(#REF!,"F",RIGHT(R976,2)),R976)</f>
        <v>#REF!</v>
      </c>
      <c r="T976" s="22"/>
      <c r="U976" s="22"/>
      <c r="V976" s="22"/>
    </row>
    <row r="977" spans="1:22" s="111" customFormat="1" ht="21" hidden="1">
      <c r="A977" s="22" t="s">
        <v>4162</v>
      </c>
      <c r="B977" s="37" t="str">
        <f t="shared" si="14"/>
        <v>พัฒนาและส่งเสริมการท่องเที่ยวกลุ่มจังหวัดภาคเหนือตอนล่าง 2 กิจกรรม พัฒนาเส้นทางส่งเสริมการท่องเที่ยวกลุ่มจังหวัดภาคเหนือตอนล่าง 2 ทางหลวงหมายเลข 3183 ตอน หนองบัว - อุทัยธานี อำเภอหนองขาหย่าง จังหวัดอุทัยธานี</v>
      </c>
      <c r="C977" s="22" t="s">
        <v>4163</v>
      </c>
      <c r="D977" s="22" t="s">
        <v>15</v>
      </c>
      <c r="E977" s="33">
        <v>2566</v>
      </c>
      <c r="F977" s="31" t="s">
        <v>1670</v>
      </c>
      <c r="G977" s="31" t="s">
        <v>2456</v>
      </c>
      <c r="H977" s="31" t="s">
        <v>1172</v>
      </c>
      <c r="I977" s="31" t="s">
        <v>447</v>
      </c>
      <c r="J977" s="31"/>
      <c r="K977" s="31" t="s">
        <v>399</v>
      </c>
      <c r="L977" s="31"/>
      <c r="M977" s="22"/>
      <c r="N977" s="22"/>
      <c r="O977" s="22"/>
      <c r="P977" s="22"/>
      <c r="Q977" s="22" t="s">
        <v>4164</v>
      </c>
      <c r="R977" s="31" t="s">
        <v>1589</v>
      </c>
      <c r="S977" s="24" t="e">
        <f>IF(LEN(R977=11),_xlfn.CONCAT(#REF!,"F",RIGHT(R977,2)),R977)</f>
        <v>#REF!</v>
      </c>
      <c r="T977" s="22"/>
      <c r="U977" s="22"/>
      <c r="V977" s="22"/>
    </row>
    <row r="978" spans="1:22" s="111" customFormat="1" ht="21" hidden="1">
      <c r="A978" s="22" t="s">
        <v>4165</v>
      </c>
      <c r="B978" s="37" t="str">
        <f t="shared" si="14"/>
        <v>โครงการพัฒนาแหล่งท่องเที่ยวภายในสวนประวัติศาสตร์  พลเอกเปรม  ติณสูลานนท์</v>
      </c>
      <c r="C978" s="22" t="s">
        <v>4166</v>
      </c>
      <c r="D978" s="22" t="s">
        <v>15</v>
      </c>
      <c r="E978" s="33">
        <v>2566</v>
      </c>
      <c r="F978" s="31" t="s">
        <v>1670</v>
      </c>
      <c r="G978" s="31" t="s">
        <v>2456</v>
      </c>
      <c r="H978" s="31" t="s">
        <v>1258</v>
      </c>
      <c r="I978" s="31" t="s">
        <v>289</v>
      </c>
      <c r="J978" s="31"/>
      <c r="K978" s="31" t="s">
        <v>96</v>
      </c>
      <c r="L978" s="31"/>
      <c r="M978" s="22"/>
      <c r="N978" s="22"/>
      <c r="O978" s="22"/>
      <c r="P978" s="22"/>
      <c r="Q978" s="22" t="s">
        <v>4167</v>
      </c>
      <c r="R978" s="31" t="s">
        <v>1577</v>
      </c>
      <c r="S978" s="24" t="e">
        <f>IF(LEN(R978=11),_xlfn.CONCAT(#REF!,"F",RIGHT(R978,2)),R978)</f>
        <v>#REF!</v>
      </c>
      <c r="T978" s="22"/>
      <c r="U978" s="22"/>
      <c r="V978" s="22"/>
    </row>
    <row r="979" spans="1:22" s="111" customFormat="1" ht="21" hidden="1">
      <c r="A979" s="22" t="s">
        <v>4168</v>
      </c>
      <c r="B979" s="37" t="str">
        <f t="shared" ref="B979:B995" si="15">HYPERLINK(Q979,C979)</f>
        <v>โครงการพัฒนาศักยภาพการท่องเที่ยวชุมพรสู่มาตรฐานสากล</v>
      </c>
      <c r="C979" s="22" t="s">
        <v>211</v>
      </c>
      <c r="D979" s="22" t="s">
        <v>15</v>
      </c>
      <c r="E979" s="33">
        <v>2566</v>
      </c>
      <c r="F979" s="31" t="s">
        <v>3615</v>
      </c>
      <c r="G979" s="31" t="s">
        <v>3743</v>
      </c>
      <c r="H979" s="31" t="s">
        <v>4169</v>
      </c>
      <c r="I979" s="31" t="s">
        <v>161</v>
      </c>
      <c r="J979" s="31"/>
      <c r="K979" s="31" t="s">
        <v>162</v>
      </c>
      <c r="L979" s="31"/>
      <c r="M979" s="22"/>
      <c r="N979" s="22"/>
      <c r="O979" s="22"/>
      <c r="P979" s="22"/>
      <c r="Q979" s="22" t="s">
        <v>4170</v>
      </c>
      <c r="R979" s="31" t="s">
        <v>1565</v>
      </c>
      <c r="S979" s="24" t="e">
        <f>IF(LEN(R979=11),_xlfn.CONCAT(#REF!,"F",RIGHT(R979,2)),R979)</f>
        <v>#REF!</v>
      </c>
      <c r="T979" s="22"/>
      <c r="U979" s="22"/>
      <c r="V979" s="22"/>
    </row>
    <row r="980" spans="1:22" s="111" customFormat="1" ht="21" hidden="1">
      <c r="A980" s="22" t="s">
        <v>4171</v>
      </c>
      <c r="B980" s="37" t="str">
        <f t="shared" si="15"/>
        <v>พัฒนาและส่งเสริมการท่องเที่ยวจังหวัดอุทัยธานี ทางหลวงหมายเลข 3011  ตอน บ้านไร่ – บ้านใต้ ระหว่าง กม.ที่ 5+600 - กม.ที่ 6+500  อำเภอบ้านไร่  จังหวัดอุทัยธานี</v>
      </c>
      <c r="C980" s="22" t="s">
        <v>4172</v>
      </c>
      <c r="D980" s="22" t="s">
        <v>15</v>
      </c>
      <c r="E980" s="33">
        <v>2566</v>
      </c>
      <c r="F980" s="31" t="s">
        <v>1670</v>
      </c>
      <c r="G980" s="31" t="s">
        <v>2456</v>
      </c>
      <c r="H980" s="31" t="s">
        <v>1172</v>
      </c>
      <c r="I980" s="31" t="s">
        <v>447</v>
      </c>
      <c r="J980" s="31"/>
      <c r="K980" s="31" t="s">
        <v>399</v>
      </c>
      <c r="L980" s="31"/>
      <c r="M980" s="22"/>
      <c r="N980" s="22"/>
      <c r="O980" s="22"/>
      <c r="P980" s="22"/>
      <c r="Q980" s="22" t="s">
        <v>4173</v>
      </c>
      <c r="R980" s="31" t="s">
        <v>1584</v>
      </c>
      <c r="S980" s="24" t="e">
        <f>IF(LEN(R980=11),_xlfn.CONCAT(#REF!,"F",RIGHT(R980,2)),R980)</f>
        <v>#REF!</v>
      </c>
      <c r="T980" s="22"/>
      <c r="U980" s="22"/>
      <c r="V980" s="22"/>
    </row>
    <row r="981" spans="1:22" s="111" customFormat="1" ht="21" hidden="1">
      <c r="A981" s="22" t="s">
        <v>4174</v>
      </c>
      <c r="B981" s="37" t="str">
        <f t="shared" si="15"/>
        <v>โครงการส่งเสริมและพัฒนาบุคลากร ผู้ประกอบการและกิจกรรมการท่องเที่ยว สินค้าและบริการ</v>
      </c>
      <c r="C981" s="22" t="s">
        <v>4125</v>
      </c>
      <c r="D981" s="22" t="s">
        <v>15</v>
      </c>
      <c r="E981" s="33">
        <v>2566</v>
      </c>
      <c r="F981" s="31" t="s">
        <v>1670</v>
      </c>
      <c r="G981" s="31" t="s">
        <v>2456</v>
      </c>
      <c r="H981" s="31" t="s">
        <v>1483</v>
      </c>
      <c r="I981" s="31" t="s">
        <v>95</v>
      </c>
      <c r="J981" s="31"/>
      <c r="K981" s="31" t="s">
        <v>96</v>
      </c>
      <c r="L981" s="31"/>
      <c r="M981" s="22"/>
      <c r="N981" s="22"/>
      <c r="O981" s="22"/>
      <c r="P981" s="22"/>
      <c r="Q981" s="22" t="s">
        <v>4175</v>
      </c>
      <c r="R981" s="31" t="s">
        <v>1719</v>
      </c>
      <c r="S981" s="24" t="e">
        <f>IF(LEN(R981=11),_xlfn.CONCAT(#REF!,"F",RIGHT(R981,2)),R981)</f>
        <v>#REF!</v>
      </c>
      <c r="T981" s="22"/>
      <c r="U981" s="22"/>
      <c r="V981" s="22"/>
    </row>
    <row r="982" spans="1:22" s="111" customFormat="1" ht="21" hidden="1">
      <c r="A982" s="22" t="s">
        <v>4176</v>
      </c>
      <c r="B982" s="37" t="str">
        <f t="shared" si="15"/>
        <v>ส่งเสริมการท่องเที่ยวจังหวัดกาฬสินธุ์ ส่งเสริมกิจกรรมการท่องเที่ยวจังหวัดกาฬสินธุ์ ส่งเสริมขนบธรรมเนียมประเพณีเทศกาล “มาฆปูรณมีบูชา” ทะเลธุงอีสาน จังหวัดกาฬสินธุ์</v>
      </c>
      <c r="C982" s="22" t="s">
        <v>4177</v>
      </c>
      <c r="D982" s="22" t="s">
        <v>15</v>
      </c>
      <c r="E982" s="33">
        <v>2566</v>
      </c>
      <c r="F982" s="31" t="s">
        <v>1670</v>
      </c>
      <c r="G982" s="31" t="s">
        <v>2456</v>
      </c>
      <c r="H982" s="31" t="s">
        <v>644</v>
      </c>
      <c r="I982" s="31" t="s">
        <v>161</v>
      </c>
      <c r="J982" s="31"/>
      <c r="K982" s="31" t="s">
        <v>162</v>
      </c>
      <c r="L982" s="31"/>
      <c r="M982" s="22"/>
      <c r="N982" s="22"/>
      <c r="O982" s="22"/>
      <c r="P982" s="22"/>
      <c r="Q982" s="22" t="s">
        <v>4178</v>
      </c>
      <c r="R982" s="31" t="s">
        <v>1577</v>
      </c>
      <c r="S982" s="24" t="e">
        <f>IF(LEN(R982=11),_xlfn.CONCAT(#REF!,"F",RIGHT(R982,2)),R982)</f>
        <v>#REF!</v>
      </c>
      <c r="T982" s="22"/>
      <c r="U982" s="22"/>
      <c r="V982" s="22"/>
    </row>
    <row r="983" spans="1:22" s="111" customFormat="1" ht="21" hidden="1">
      <c r="A983" s="22" t="s">
        <v>4179</v>
      </c>
      <c r="B983" s="37" t="str">
        <f t="shared" si="15"/>
        <v>ส่งเสริมประชาสัมพันธ์ด้านการท่องเที่ยวผ่านเรื่องเล่าจังหวัดสิงห์บุรี กิจกรรมหลักส่งเสริมการท่องเที่ยวเชิงประวัติศาสตร์และวิถีชีวิต กิจกรรมย่อยงานเทศกาลกินปลาของดีเมืองสิงห์ ครั้งที่ 28</v>
      </c>
      <c r="C983" s="22" t="s">
        <v>4180</v>
      </c>
      <c r="D983" s="22" t="s">
        <v>15</v>
      </c>
      <c r="E983" s="33">
        <v>2566</v>
      </c>
      <c r="F983" s="31" t="s">
        <v>1869</v>
      </c>
      <c r="G983" s="31" t="s">
        <v>2490</v>
      </c>
      <c r="H983" s="31" t="s">
        <v>4181</v>
      </c>
      <c r="I983" s="31" t="s">
        <v>206</v>
      </c>
      <c r="J983" s="31"/>
      <c r="K983" s="31" t="s">
        <v>96</v>
      </c>
      <c r="L983" s="31"/>
      <c r="M983" s="22"/>
      <c r="N983" s="22"/>
      <c r="O983" s="22"/>
      <c r="P983" s="22"/>
      <c r="Q983" s="22" t="s">
        <v>4182</v>
      </c>
      <c r="R983" s="31" t="s">
        <v>1565</v>
      </c>
      <c r="S983" s="24" t="e">
        <f>IF(LEN(R983=11),_xlfn.CONCAT(#REF!,"F",RIGHT(R983,2)),R983)</f>
        <v>#REF!</v>
      </c>
      <c r="T983" s="22"/>
      <c r="U983" s="22"/>
      <c r="V983" s="22"/>
    </row>
    <row r="984" spans="1:22" s="111" customFormat="1" ht="21" hidden="1">
      <c r="A984" s="22" t="s">
        <v>4183</v>
      </c>
      <c r="B984" s="37" t="str">
        <f t="shared" si="15"/>
        <v>แสดงและจำหน่่ายของดีเมืองตราด</v>
      </c>
      <c r="C984" s="22" t="s">
        <v>4184</v>
      </c>
      <c r="D984" s="22" t="s">
        <v>15</v>
      </c>
      <c r="E984" s="33">
        <v>2566</v>
      </c>
      <c r="F984" s="31" t="s">
        <v>1670</v>
      </c>
      <c r="G984" s="31" t="s">
        <v>2456</v>
      </c>
      <c r="H984" s="31" t="s">
        <v>1511</v>
      </c>
      <c r="I984" s="31" t="s">
        <v>95</v>
      </c>
      <c r="J984" s="31"/>
      <c r="K984" s="31" t="s">
        <v>96</v>
      </c>
      <c r="L984" s="31"/>
      <c r="M984" s="22"/>
      <c r="N984" s="22"/>
      <c r="O984" s="22"/>
      <c r="P984" s="22"/>
      <c r="Q984" s="22" t="s">
        <v>4185</v>
      </c>
      <c r="R984" s="31" t="s">
        <v>1589</v>
      </c>
      <c r="S984" s="24" t="e">
        <f>IF(LEN(R984=11),_xlfn.CONCAT(#REF!,"F",RIGHT(R984,2)),R984)</f>
        <v>#REF!</v>
      </c>
      <c r="T984" s="22"/>
      <c r="U984" s="22"/>
      <c r="V984" s="22"/>
    </row>
    <row r="985" spans="1:22" s="111" customFormat="1" ht="21" hidden="1">
      <c r="A985" s="22" t="s">
        <v>4186</v>
      </c>
      <c r="B985" s="37" t="str">
        <f t="shared" si="15"/>
        <v>โครงการปรับปรุงและพัฒนาแหล่งท่องเที่ยวเชิงวัฒนธรรม เชิงนิเวศ และเชิงสุขภาพให้มีคุณภาพเพื่อรองรับการท่องเที่ยวเชิงสร้างสรรค์</v>
      </c>
      <c r="C985" s="22" t="s">
        <v>4187</v>
      </c>
      <c r="D985" s="22" t="s">
        <v>15</v>
      </c>
      <c r="E985" s="33">
        <v>2566</v>
      </c>
      <c r="F985" s="31" t="s">
        <v>1670</v>
      </c>
      <c r="G985" s="31" t="s">
        <v>2456</v>
      </c>
      <c r="H985" s="31"/>
      <c r="I985" s="31" t="s">
        <v>1351</v>
      </c>
      <c r="J985" s="31"/>
      <c r="K985" s="31" t="s">
        <v>134</v>
      </c>
      <c r="L985" s="31"/>
      <c r="M985" s="22"/>
      <c r="N985" s="22"/>
      <c r="O985" s="22"/>
      <c r="P985" s="22"/>
      <c r="Q985" s="22" t="s">
        <v>4188</v>
      </c>
      <c r="R985" s="31" t="s">
        <v>1569</v>
      </c>
      <c r="S985" s="24" t="e">
        <f>IF(LEN(R985=11),_xlfn.CONCAT(#REF!,"F",RIGHT(R985,2)),R985)</f>
        <v>#REF!</v>
      </c>
      <c r="T985" s="22"/>
      <c r="U985" s="22"/>
      <c r="V985" s="22"/>
    </row>
    <row r="986" spans="1:22" s="111" customFormat="1" ht="21" hidden="1">
      <c r="A986" s="22" t="s">
        <v>4189</v>
      </c>
      <c r="B986" s="37" t="str">
        <f t="shared" si="15"/>
        <v>โครงการพัฒนาและส่งเสริมการท่องเที่ยว กลุ่มจังหวัดภาคเหนือตอนล่าง 2 กิจกรรม พัฒนาศักยภาพบุคลากรด้านการท่องเที่ยวทางธรรมชาติ ประวัติศาสตร์ และวัฒนธรรม กลุ่มจังหวัดภาคเหนือตอนล่าง 2</v>
      </c>
      <c r="C986" s="22" t="s">
        <v>4190</v>
      </c>
      <c r="D986" s="22" t="s">
        <v>15</v>
      </c>
      <c r="E986" s="33">
        <v>2566</v>
      </c>
      <c r="F986" s="31" t="s">
        <v>1670</v>
      </c>
      <c r="G986" s="31" t="s">
        <v>2456</v>
      </c>
      <c r="H986" s="31" t="s">
        <v>1851</v>
      </c>
      <c r="I986" s="31" t="s">
        <v>111</v>
      </c>
      <c r="J986" s="31"/>
      <c r="K986" s="31" t="s">
        <v>28</v>
      </c>
      <c r="L986" s="31"/>
      <c r="M986" s="22"/>
      <c r="N986" s="22"/>
      <c r="O986" s="22"/>
      <c r="P986" s="22"/>
      <c r="Q986" s="22" t="s">
        <v>4191</v>
      </c>
      <c r="R986" s="31" t="s">
        <v>1569</v>
      </c>
      <c r="S986" s="24" t="e">
        <f>IF(LEN(R986=11),_xlfn.CONCAT(#REF!,"F",RIGHT(R986,2)),R986)</f>
        <v>#REF!</v>
      </c>
      <c r="T986" s="22"/>
      <c r="U986" s="22"/>
      <c r="V986" s="22"/>
    </row>
    <row r="987" spans="1:22" s="111" customFormat="1" ht="21" hidden="1">
      <c r="A987" s="22" t="s">
        <v>4192</v>
      </c>
      <c r="B987" s="37" t="str">
        <f t="shared" si="15"/>
        <v>พัฒนาและส่งเสริมการท่องเที่ยวจังหวัดอุทัยธานี ทางหลวงหมายเลข 3282  ตอน บ้านไร่ – ไร่ใหม่ ระหว่าง กม.ที่ 0+100 - กม.ที่ 0+600 อำเภอบ้านไร่  จังหวัดอุทัยธานี</v>
      </c>
      <c r="C987" s="22" t="s">
        <v>4193</v>
      </c>
      <c r="D987" s="22" t="s">
        <v>15</v>
      </c>
      <c r="E987" s="33">
        <v>2566</v>
      </c>
      <c r="F987" s="31" t="s">
        <v>1670</v>
      </c>
      <c r="G987" s="31" t="s">
        <v>2456</v>
      </c>
      <c r="H987" s="31" t="s">
        <v>1172</v>
      </c>
      <c r="I987" s="31" t="s">
        <v>447</v>
      </c>
      <c r="J987" s="31"/>
      <c r="K987" s="31" t="s">
        <v>399</v>
      </c>
      <c r="L987" s="31"/>
      <c r="M987" s="22"/>
      <c r="N987" s="22"/>
      <c r="O987" s="22"/>
      <c r="P987" s="22"/>
      <c r="Q987" s="22" t="s">
        <v>4194</v>
      </c>
      <c r="R987" s="31" t="s">
        <v>1584</v>
      </c>
      <c r="S987" s="24" t="e">
        <f>IF(LEN(R987=11),_xlfn.CONCAT(#REF!,"F",RIGHT(R987,2)),R987)</f>
        <v>#REF!</v>
      </c>
      <c r="T987" s="22"/>
      <c r="U987" s="22"/>
      <c r="V987" s="22"/>
    </row>
    <row r="988" spans="1:22" s="111" customFormat="1" ht="21" hidden="1">
      <c r="A988" s="22" t="s">
        <v>4195</v>
      </c>
      <c r="B988" s="37" t="str">
        <f t="shared" si="15"/>
        <v>ติดตั้งป้ายแนะนำแหล่งท่องเที่ยวและไฟฟ้าส่องสว่างทางเข้าพุทธสถานภูปอ อ.เมือง จ.กาฬสินธุ์</v>
      </c>
      <c r="C988" s="22" t="s">
        <v>4196</v>
      </c>
      <c r="D988" s="22" t="s">
        <v>15</v>
      </c>
      <c r="E988" s="33">
        <v>2566</v>
      </c>
      <c r="F988" s="31" t="s">
        <v>1670</v>
      </c>
      <c r="G988" s="31" t="s">
        <v>2456</v>
      </c>
      <c r="H988" s="31" t="s">
        <v>4197</v>
      </c>
      <c r="I988" s="31" t="s">
        <v>398</v>
      </c>
      <c r="J988" s="31"/>
      <c r="K988" s="31" t="s">
        <v>399</v>
      </c>
      <c r="L988" s="31"/>
      <c r="M988" s="22"/>
      <c r="N988" s="22"/>
      <c r="O988" s="22"/>
      <c r="P988" s="22"/>
      <c r="Q988" s="22" t="s">
        <v>4198</v>
      </c>
      <c r="R988" s="31" t="s">
        <v>1569</v>
      </c>
      <c r="S988" s="24" t="e">
        <f>IF(LEN(R988=11),_xlfn.CONCAT(#REF!,"F",RIGHT(R988,2)),R988)</f>
        <v>#REF!</v>
      </c>
      <c r="T988" s="22"/>
      <c r="U988" s="22"/>
      <c r="V988" s="22"/>
    </row>
    <row r="989" spans="1:22" s="111" customFormat="1" ht="21" hidden="1">
      <c r="A989" s="22" t="s">
        <v>4199</v>
      </c>
      <c r="B989" s="37" t="str">
        <f t="shared" si="15"/>
        <v>โครงการพัฒนาศักยภาพศูนย์ศึกษาธรรมชาติและสัตว์ป่าเขาท่าเพชร จังหวัดสุราษฎร์ธานี</v>
      </c>
      <c r="C989" s="22" t="s">
        <v>4200</v>
      </c>
      <c r="D989" s="22" t="s">
        <v>15</v>
      </c>
      <c r="E989" s="33">
        <v>2566</v>
      </c>
      <c r="F989" s="31" t="s">
        <v>1670</v>
      </c>
      <c r="G989" s="31" t="s">
        <v>4201</v>
      </c>
      <c r="H989" s="31" t="s">
        <v>4202</v>
      </c>
      <c r="I989" s="31" t="s">
        <v>1028</v>
      </c>
      <c r="J989" s="31"/>
      <c r="K989" s="31" t="s">
        <v>473</v>
      </c>
      <c r="L989" s="31"/>
      <c r="M989" s="22"/>
      <c r="N989" s="22"/>
      <c r="O989" s="22"/>
      <c r="P989" s="22"/>
      <c r="Q989" s="22" t="s">
        <v>4203</v>
      </c>
      <c r="R989" s="31" t="s">
        <v>1565</v>
      </c>
      <c r="S989" s="24" t="e">
        <f>IF(LEN(R989=11),_xlfn.CONCAT(#REF!,"F",RIGHT(R989,2)),R989)</f>
        <v>#REF!</v>
      </c>
      <c r="T989" s="22"/>
      <c r="U989" s="22"/>
      <c r="V989" s="22"/>
    </row>
    <row r="990" spans="1:22" s="111" customFormat="1" ht="21" hidden="1">
      <c r="A990" s="22" t="s">
        <v>4204</v>
      </c>
      <c r="B990" s="37" t="str">
        <f t="shared" si="15"/>
        <v>โครงการพัฒนาศักยภาพบุคลากรเครือข่ายชุมชนท่องเที่ยวกลุ่มจังหวัดภาคใต้ฝั่งอ่าวไทย</v>
      </c>
      <c r="C990" s="22" t="s">
        <v>4205</v>
      </c>
      <c r="D990" s="22" t="s">
        <v>15</v>
      </c>
      <c r="E990" s="33">
        <v>2566</v>
      </c>
      <c r="F990" s="31" t="s">
        <v>1670</v>
      </c>
      <c r="G990" s="31" t="s">
        <v>2456</v>
      </c>
      <c r="H990" s="31" t="s">
        <v>3978</v>
      </c>
      <c r="I990" s="31" t="s">
        <v>111</v>
      </c>
      <c r="J990" s="31"/>
      <c r="K990" s="31" t="s">
        <v>28</v>
      </c>
      <c r="L990" s="31"/>
      <c r="M990" s="22"/>
      <c r="N990" s="22"/>
      <c r="O990" s="22"/>
      <c r="P990" s="22"/>
      <c r="Q990" s="22" t="s">
        <v>4206</v>
      </c>
      <c r="R990" s="31" t="s">
        <v>1589</v>
      </c>
      <c r="S990" s="24" t="e">
        <f>IF(LEN(R990=11),_xlfn.CONCAT(#REF!,"F",RIGHT(R990,2)),R990)</f>
        <v>#REF!</v>
      </c>
      <c r="T990" s="22"/>
      <c r="U990" s="22"/>
      <c r="V990" s="22"/>
    </row>
    <row r="991" spans="1:22" s="111" customFormat="1" ht="21" hidden="1">
      <c r="A991" s="22" t="s">
        <v>4207</v>
      </c>
      <c r="B991" s="37" t="str">
        <f t="shared" si="15"/>
        <v>ประชาสัมพันธ์ส่งเสริมการท่องเที่ยวเชิงสร้างสรรค์  เดินหน้าสู่การท่องเที่ยวแบบ Next Normal</v>
      </c>
      <c r="C991" s="22" t="s">
        <v>4208</v>
      </c>
      <c r="D991" s="22" t="s">
        <v>15</v>
      </c>
      <c r="E991" s="33">
        <v>2566</v>
      </c>
      <c r="F991" s="31" t="s">
        <v>1670</v>
      </c>
      <c r="G991" s="31" t="s">
        <v>2456</v>
      </c>
      <c r="H991" s="31"/>
      <c r="I991" s="31" t="s">
        <v>1351</v>
      </c>
      <c r="J991" s="31"/>
      <c r="K991" s="31" t="s">
        <v>134</v>
      </c>
      <c r="L991" s="31"/>
      <c r="M991" s="22"/>
      <c r="N991" s="22"/>
      <c r="O991" s="22"/>
      <c r="P991" s="22"/>
      <c r="Q991" s="22" t="s">
        <v>4209</v>
      </c>
      <c r="R991" s="31" t="s">
        <v>1619</v>
      </c>
      <c r="S991" s="24" t="e">
        <f>IF(LEN(R991=11),_xlfn.CONCAT(#REF!,"F",RIGHT(R991,2)),R991)</f>
        <v>#REF!</v>
      </c>
      <c r="T991" s="22"/>
      <c r="U991" s="22"/>
      <c r="V991" s="22"/>
    </row>
    <row r="992" spans="1:22" s="111" customFormat="1" ht="21" hidden="1">
      <c r="A992" s="22" t="s">
        <v>4210</v>
      </c>
      <c r="B992" s="37" t="str">
        <f t="shared" si="15"/>
        <v>งานปรับปรุงไหล่ทาง ทางหลวงหมายเลข 2127 ตอน ศิวาลัย - สำโรงเกียรติ ระหว่าง กม.6+200 - กม.10+000 ตำบลบักดอง อำเภอขุนหาญ จังหวัดศรีสะเกษ กว้าง 7.00 – 12.00 เมตร หนา 0.10 เมตร ระยะทาง 3.800 กิโลเมตร</v>
      </c>
      <c r="C992" s="22" t="s">
        <v>4211</v>
      </c>
      <c r="D992" s="22" t="s">
        <v>15</v>
      </c>
      <c r="E992" s="33">
        <v>2566</v>
      </c>
      <c r="F992" s="31" t="s">
        <v>3642</v>
      </c>
      <c r="G992" s="31" t="s">
        <v>3778</v>
      </c>
      <c r="H992" s="31" t="s">
        <v>4212</v>
      </c>
      <c r="I992" s="31" t="s">
        <v>447</v>
      </c>
      <c r="J992" s="31"/>
      <c r="K992" s="31" t="s">
        <v>399</v>
      </c>
      <c r="L992" s="31"/>
      <c r="M992" s="22"/>
      <c r="N992" s="22"/>
      <c r="O992" s="22"/>
      <c r="P992" s="22"/>
      <c r="Q992" s="22" t="s">
        <v>4213</v>
      </c>
      <c r="R992" s="31" t="s">
        <v>1565</v>
      </c>
      <c r="S992" s="24" t="e">
        <f>IF(LEN(R992=11),_xlfn.CONCAT(#REF!,"F",RIGHT(R992,2)),R992)</f>
        <v>#REF!</v>
      </c>
      <c r="T992" s="22"/>
      <c r="U992" s="22"/>
      <c r="V992" s="22"/>
    </row>
    <row r="993" spans="1:22" s="111" customFormat="1" ht="21" hidden="1">
      <c r="A993" s="22" t="s">
        <v>4214</v>
      </c>
      <c r="B993" s="37" t="str">
        <f t="shared" si="15"/>
        <v>โครงการส่งเสริมการท่องเที่ยวเชิงวัฒนธรรมสร้างสรรค์ กิจกรรมอบรมบุคลากรด้านการท่องเที่ยวเพื่อพัฒนาทักษะการจัดการท่องเที่ยวชมวิถีชีวิตในชนบท</v>
      </c>
      <c r="C993" s="22" t="s">
        <v>4215</v>
      </c>
      <c r="D993" s="22" t="s">
        <v>15</v>
      </c>
      <c r="E993" s="33">
        <v>2566</v>
      </c>
      <c r="F993" s="31" t="s">
        <v>1670</v>
      </c>
      <c r="G993" s="31" t="s">
        <v>2456</v>
      </c>
      <c r="H993" s="31" t="s">
        <v>4216</v>
      </c>
      <c r="I993" s="31" t="s">
        <v>111</v>
      </c>
      <c r="J993" s="31"/>
      <c r="K993" s="31" t="s">
        <v>28</v>
      </c>
      <c r="L993" s="31"/>
      <c r="M993" s="22"/>
      <c r="N993" s="22"/>
      <c r="O993" s="22"/>
      <c r="P993" s="22"/>
      <c r="Q993" s="22" t="s">
        <v>4217</v>
      </c>
      <c r="R993" s="31" t="s">
        <v>1589</v>
      </c>
      <c r="S993" s="24" t="e">
        <f>IF(LEN(R993=11),_xlfn.CONCAT(#REF!,"F",RIGHT(R993,2)),R993)</f>
        <v>#REF!</v>
      </c>
      <c r="T993" s="22"/>
      <c r="U993" s="22"/>
      <c r="V993" s="22"/>
    </row>
    <row r="994" spans="1:22" s="111" customFormat="1" ht="21" hidden="1">
      <c r="A994" s="22" t="s">
        <v>4218</v>
      </c>
      <c r="B994" s="37" t="str">
        <f t="shared" si="15"/>
        <v>โครงการการจัดงานเเห่เทียนเข้าพรรษาจังหวัดอุบลราชธานี ประจำปี 2566</v>
      </c>
      <c r="C994" s="22" t="s">
        <v>4219</v>
      </c>
      <c r="D994" s="22" t="s">
        <v>15</v>
      </c>
      <c r="E994" s="33">
        <v>2566</v>
      </c>
      <c r="F994" s="31" t="s">
        <v>1670</v>
      </c>
      <c r="G994" s="31" t="s">
        <v>2456</v>
      </c>
      <c r="H994" s="31" t="s">
        <v>692</v>
      </c>
      <c r="I994" s="31" t="s">
        <v>206</v>
      </c>
      <c r="J994" s="31"/>
      <c r="K994" s="31" t="s">
        <v>96</v>
      </c>
      <c r="L994" s="31"/>
      <c r="M994" s="22"/>
      <c r="N994" s="22"/>
      <c r="O994" s="22"/>
      <c r="P994" s="22"/>
      <c r="Q994" s="22" t="s">
        <v>4220</v>
      </c>
      <c r="R994" s="31" t="s">
        <v>1930</v>
      </c>
      <c r="S994" s="24" t="e">
        <f>IF(LEN(R994=11),_xlfn.CONCAT(#REF!,"F",RIGHT(R994,2)),R994)</f>
        <v>#REF!</v>
      </c>
      <c r="T994" s="22"/>
      <c r="U994" s="22"/>
      <c r="V994" s="22"/>
    </row>
    <row r="995" spans="1:22" s="111" customFormat="1" ht="21" hidden="1">
      <c r="A995" s="22" t="s">
        <v>4221</v>
      </c>
      <c r="B995" s="37" t="str">
        <f t="shared" si="15"/>
        <v>งานบูรณะทางหลวงหมายเลข 2236 ตอน สำโรงเกียรติ -ช่องพระพลัย ระหว่าง กม.2+900-กม.4+125,กม.13+045-กม 15+550 ตำบลบักดอง อำเภอขุนหาญ จังหวัดศรีสะเกษ กว้าง 9.00 เมตร – หนา 0.04 เมตร ระยะทาง 3.730 กิโลเมตร</v>
      </c>
      <c r="C995" s="22" t="s">
        <v>4222</v>
      </c>
      <c r="D995" s="22" t="s">
        <v>15</v>
      </c>
      <c r="E995" s="33">
        <v>2566</v>
      </c>
      <c r="F995" s="31" t="s">
        <v>1670</v>
      </c>
      <c r="G995" s="31" t="s">
        <v>2456</v>
      </c>
      <c r="H995" s="31" t="s">
        <v>4212</v>
      </c>
      <c r="I995" s="31" t="s">
        <v>447</v>
      </c>
      <c r="J995" s="31"/>
      <c r="K995" s="31" t="s">
        <v>399</v>
      </c>
      <c r="L995" s="31"/>
      <c r="M995" s="22"/>
      <c r="N995" s="22"/>
      <c r="O995" s="22"/>
      <c r="P995" s="22"/>
      <c r="Q995" s="22" t="s">
        <v>4223</v>
      </c>
      <c r="R995" s="31" t="s">
        <v>1565</v>
      </c>
      <c r="S995" s="24" t="e">
        <f>IF(LEN(R995=11),_xlfn.CONCAT(#REF!,"F",RIGHT(R995,2)),R995)</f>
        <v>#REF!</v>
      </c>
      <c r="T995" s="22"/>
      <c r="U995" s="22"/>
      <c r="V995" s="22"/>
    </row>
    <row r="996" spans="1:22" s="111" customFormat="1" ht="21" hidden="1">
      <c r="A996" s="22" t="s">
        <v>4224</v>
      </c>
      <c r="B996" s="44" t="s">
        <v>4225</v>
      </c>
      <c r="C996" s="22" t="s">
        <v>4225</v>
      </c>
      <c r="D996" s="22" t="s">
        <v>15</v>
      </c>
      <c r="E996" s="33">
        <v>2566</v>
      </c>
      <c r="F996" s="31" t="s">
        <v>2486</v>
      </c>
      <c r="G996" s="31" t="s">
        <v>2456</v>
      </c>
      <c r="H996" s="31" t="s">
        <v>650</v>
      </c>
      <c r="I996" s="31" t="s">
        <v>161</v>
      </c>
      <c r="J996" s="31"/>
      <c r="K996" s="31" t="s">
        <v>162</v>
      </c>
      <c r="L996" s="31"/>
      <c r="M996" s="22"/>
      <c r="N996" s="22"/>
      <c r="O996" s="22"/>
      <c r="P996" s="22"/>
      <c r="Q996" s="14" t="s">
        <v>4226</v>
      </c>
      <c r="R996" s="31" t="s">
        <v>1565</v>
      </c>
      <c r="S996" s="24" t="e">
        <f>IF(LEN(R996=11),_xlfn.CONCAT(#REF!,"F",RIGHT(R996,2)),R996)</f>
        <v>#REF!</v>
      </c>
      <c r="T996" s="22"/>
      <c r="U996" s="22"/>
      <c r="V996" s="22"/>
    </row>
    <row r="997" spans="1:22" s="111" customFormat="1" ht="21" hidden="1">
      <c r="A997" s="22" t="s">
        <v>4227</v>
      </c>
      <c r="B997" s="37" t="str">
        <f t="shared" ref="B997:B1025" si="16">HYPERLINK(Q997,C997)</f>
        <v>โครงการ : ส่งเสริมและพัฒนาการท่องเที่ยวและบริการ โครงการย่อย : ส่งเสริมการจัดกิจกรรมเพื่อกระตุ้นตลาดการท่องเที่ยวในจังหวัดสระบุรี กิจกรรมหลัก : ส่งเสริมการจัดงานประเพณีระดับจังหวัด  กิจกรรมย่อย : การจัดงานประเพณีลอยกระทงยี่เป็ง</v>
      </c>
      <c r="C997" s="22" t="s">
        <v>4228</v>
      </c>
      <c r="D997" s="22" t="s">
        <v>15</v>
      </c>
      <c r="E997" s="33">
        <v>2566</v>
      </c>
      <c r="F997" s="31" t="s">
        <v>1670</v>
      </c>
      <c r="G997" s="31" t="s">
        <v>2215</v>
      </c>
      <c r="H997" s="31" t="s">
        <v>650</v>
      </c>
      <c r="I997" s="31" t="s">
        <v>161</v>
      </c>
      <c r="J997" s="31"/>
      <c r="K997" s="31" t="s">
        <v>162</v>
      </c>
      <c r="L997" s="31"/>
      <c r="M997" s="22"/>
      <c r="N997" s="22"/>
      <c r="O997" s="22"/>
      <c r="P997" s="22"/>
      <c r="Q997" s="22" t="s">
        <v>4229</v>
      </c>
      <c r="R997" s="31" t="s">
        <v>1565</v>
      </c>
      <c r="S997" s="24" t="e">
        <f>IF(LEN(R997=11),_xlfn.CONCAT(#REF!,"F",RIGHT(R997,2)),R997)</f>
        <v>#REF!</v>
      </c>
      <c r="T997" s="22"/>
      <c r="U997" s="22"/>
      <c r="V997" s="22"/>
    </row>
    <row r="998" spans="1:22" s="111" customFormat="1" ht="21" hidden="1">
      <c r="A998" s="22" t="s">
        <v>4230</v>
      </c>
      <c r="B998" s="37" t="str">
        <f t="shared" si="16"/>
        <v>ส่งเสริมการท่องเที่ยวจังหวัดกาฬสินธุ์ ส่งเสริมกิจกรรมการท่องเที่ยวจังหวัดกาฬสินธุ์ ส่งเสริมด้านการท่องเที่ยวเชิงประวัติศาสตร์ เมืองฟ้าแดดสงยาง พระธาตุยาคู เทศกาล “วิสาขปุณฺณมีปูชา” จังหวัดกาฬสินธุ์</v>
      </c>
      <c r="C998" s="22" t="s">
        <v>4231</v>
      </c>
      <c r="D998" s="22" t="s">
        <v>15</v>
      </c>
      <c r="E998" s="33">
        <v>2566</v>
      </c>
      <c r="F998" s="31" t="s">
        <v>1670</v>
      </c>
      <c r="G998" s="31" t="s">
        <v>2456</v>
      </c>
      <c r="H998" s="31" t="s">
        <v>644</v>
      </c>
      <c r="I998" s="31" t="s">
        <v>161</v>
      </c>
      <c r="J998" s="31"/>
      <c r="K998" s="31" t="s">
        <v>162</v>
      </c>
      <c r="L998" s="31"/>
      <c r="M998" s="22"/>
      <c r="N998" s="22"/>
      <c r="O998" s="22"/>
      <c r="P998" s="22"/>
      <c r="Q998" s="22" t="s">
        <v>4232</v>
      </c>
      <c r="R998" s="31" t="s">
        <v>1577</v>
      </c>
      <c r="S998" s="24" t="e">
        <f>IF(LEN(R998=11),_xlfn.CONCAT(#REF!,"F",RIGHT(R998,2)),R998)</f>
        <v>#REF!</v>
      </c>
      <c r="T998" s="22"/>
      <c r="U998" s="22"/>
      <c r="V998" s="22"/>
    </row>
    <row r="999" spans="1:22" s="111" customFormat="1" ht="21" hidden="1">
      <c r="A999" s="22" t="s">
        <v>4233</v>
      </c>
      <c r="B999" s="37" t="str">
        <f t="shared" si="16"/>
        <v>โครงการพัฒนาโครงสร้างพื้นฐานเชื่อมโยงการคมนาคมขนส่งเพื่อการท่องเที่ยว</v>
      </c>
      <c r="C999" s="22" t="s">
        <v>4234</v>
      </c>
      <c r="D999" s="22" t="s">
        <v>15</v>
      </c>
      <c r="E999" s="33">
        <v>2566</v>
      </c>
      <c r="F999" s="31" t="s">
        <v>2486</v>
      </c>
      <c r="G999" s="31" t="s">
        <v>3743</v>
      </c>
      <c r="H999" s="31" t="s">
        <v>4212</v>
      </c>
      <c r="I999" s="31" t="s">
        <v>447</v>
      </c>
      <c r="J999" s="31"/>
      <c r="K999" s="31" t="s">
        <v>399</v>
      </c>
      <c r="L999" s="31"/>
      <c r="M999" s="22"/>
      <c r="N999" s="22"/>
      <c r="O999" s="22"/>
      <c r="P999" s="22"/>
      <c r="Q999" s="22" t="s">
        <v>4235</v>
      </c>
      <c r="R999" s="31" t="s">
        <v>1565</v>
      </c>
      <c r="S999" s="24" t="e">
        <f>IF(LEN(R999=11),_xlfn.CONCAT(#REF!,"F",RIGHT(R999,2)),R999)</f>
        <v>#REF!</v>
      </c>
      <c r="T999" s="22"/>
      <c r="U999" s="22"/>
      <c r="V999" s="22"/>
    </row>
    <row r="1000" spans="1:22" s="111" customFormat="1" ht="21" hidden="1">
      <c r="A1000" s="22" t="s">
        <v>4236</v>
      </c>
      <c r="B1000" s="37" t="str">
        <f t="shared" si="16"/>
        <v>โครงการพัฒนาโครงสร้างพื้นฐานเชื่อมโยงการคมนาคมขนส่งเพื่อการท่องเที่ยว</v>
      </c>
      <c r="C1000" s="22" t="s">
        <v>4234</v>
      </c>
      <c r="D1000" s="22" t="s">
        <v>15</v>
      </c>
      <c r="E1000" s="33">
        <v>2566</v>
      </c>
      <c r="F1000" s="31" t="s">
        <v>2486</v>
      </c>
      <c r="G1000" s="31" t="s">
        <v>3615</v>
      </c>
      <c r="H1000" s="31" t="s">
        <v>4212</v>
      </c>
      <c r="I1000" s="31" t="s">
        <v>447</v>
      </c>
      <c r="J1000" s="31"/>
      <c r="K1000" s="31" t="s">
        <v>399</v>
      </c>
      <c r="L1000" s="31"/>
      <c r="M1000" s="22"/>
      <c r="N1000" s="22"/>
      <c r="O1000" s="22"/>
      <c r="P1000" s="22"/>
      <c r="Q1000" s="22" t="s">
        <v>4237</v>
      </c>
      <c r="R1000" s="31" t="s">
        <v>1565</v>
      </c>
      <c r="S1000" s="24" t="e">
        <f>IF(LEN(R1000=11),_xlfn.CONCAT(#REF!,"F",RIGHT(R1000,2)),R1000)</f>
        <v>#REF!</v>
      </c>
      <c r="T1000" s="22"/>
      <c r="U1000" s="22"/>
      <c r="V1000" s="22"/>
    </row>
    <row r="1001" spans="1:22" s="111" customFormat="1" ht="21" hidden="1">
      <c r="A1001" s="22" t="s">
        <v>4238</v>
      </c>
      <c r="B1001" s="37" t="str">
        <f t="shared" si="16"/>
        <v>โครงการส่งเสริมชุมชนท่องเที่ยวหมู่บ้าน OTOP นวัตวิถี สู่การท่องเที่ยวรูปแบบใหม่ สู่ความยั่งยืน</v>
      </c>
      <c r="C1001" s="22" t="s">
        <v>4239</v>
      </c>
      <c r="D1001" s="22" t="s">
        <v>15</v>
      </c>
      <c r="E1001" s="33">
        <v>2566</v>
      </c>
      <c r="F1001" s="31" t="s">
        <v>1670</v>
      </c>
      <c r="G1001" s="31" t="s">
        <v>2456</v>
      </c>
      <c r="H1001" s="31" t="s">
        <v>4240</v>
      </c>
      <c r="I1001" s="31" t="s">
        <v>95</v>
      </c>
      <c r="J1001" s="31"/>
      <c r="K1001" s="31" t="s">
        <v>96</v>
      </c>
      <c r="L1001" s="31"/>
      <c r="M1001" s="22"/>
      <c r="N1001" s="22"/>
      <c r="O1001" s="22"/>
      <c r="P1001" s="22"/>
      <c r="Q1001" s="22" t="s">
        <v>4241</v>
      </c>
      <c r="R1001" s="31" t="s">
        <v>1589</v>
      </c>
      <c r="S1001" s="24" t="e">
        <f>IF(LEN(R1001=11),_xlfn.CONCAT(#REF!,"F",RIGHT(R1001,2)),R1001)</f>
        <v>#REF!</v>
      </c>
      <c r="T1001" s="22"/>
      <c r="U1001" s="22"/>
      <c r="V1001" s="22"/>
    </row>
    <row r="1002" spans="1:22" s="111" customFormat="1" ht="21" hidden="1">
      <c r="A1002" s="22" t="s">
        <v>4242</v>
      </c>
      <c r="B1002" s="37" t="str">
        <f t="shared" si="16"/>
        <v>โครงการงานเปิดฤดูกาลท่องเที่ยวจังหวัดพังงา (Phangnga Tourism Festival)</v>
      </c>
      <c r="C1002" s="22" t="s">
        <v>4243</v>
      </c>
      <c r="D1002" s="22" t="s">
        <v>15</v>
      </c>
      <c r="E1002" s="33">
        <v>2566</v>
      </c>
      <c r="F1002" s="31" t="s">
        <v>1670</v>
      </c>
      <c r="G1002" s="31" t="s">
        <v>2456</v>
      </c>
      <c r="H1002" s="31" t="s">
        <v>556</v>
      </c>
      <c r="I1002" s="31" t="s">
        <v>111</v>
      </c>
      <c r="J1002" s="31"/>
      <c r="K1002" s="31" t="s">
        <v>28</v>
      </c>
      <c r="L1002" s="31"/>
      <c r="M1002" s="22"/>
      <c r="N1002" s="22"/>
      <c r="O1002" s="22"/>
      <c r="P1002" s="22"/>
      <c r="Q1002" s="22" t="s">
        <v>4244</v>
      </c>
      <c r="R1002" s="31" t="s">
        <v>1584</v>
      </c>
      <c r="S1002" s="24" t="e">
        <f>IF(LEN(R1002=11),_xlfn.CONCAT(#REF!,"F",RIGHT(R1002,2)),R1002)</f>
        <v>#REF!</v>
      </c>
      <c r="T1002" s="22"/>
      <c r="U1002" s="22"/>
      <c r="V1002" s="22"/>
    </row>
    <row r="1003" spans="1:22" s="111" customFormat="1" ht="21" hidden="1">
      <c r="A1003" s="22" t="s">
        <v>4245</v>
      </c>
      <c r="B1003" s="37" t="str">
        <f t="shared" si="16"/>
        <v>โครงการส่งเสริมความสามารถในการแข่งขัน พัฒนาศักยภาพ และมาตรฐานการท่องเที่ยว สู่การท่องเที่ยว เชิงสร้างสรรค์ กิจกรรมพัฒนากิจกรรมท่องเที่ยวเชิงอนุรักษ์บริเวณถ้ำเดือน - ถ้ำดาว และกิจกรรมเดินป่า เขากังหันลม อำเภอเนินมะปราง จังหวัดพิษณุโลก</v>
      </c>
      <c r="C1003" s="22" t="s">
        <v>4246</v>
      </c>
      <c r="D1003" s="22" t="s">
        <v>15</v>
      </c>
      <c r="E1003" s="33">
        <v>2566</v>
      </c>
      <c r="F1003" s="31" t="s">
        <v>1670</v>
      </c>
      <c r="G1003" s="31" t="s">
        <v>2456</v>
      </c>
      <c r="H1003" s="31" t="s">
        <v>4247</v>
      </c>
      <c r="I1003" s="31" t="s">
        <v>1028</v>
      </c>
      <c r="J1003" s="31"/>
      <c r="K1003" s="31" t="s">
        <v>473</v>
      </c>
      <c r="L1003" s="31"/>
      <c r="M1003" s="22"/>
      <c r="N1003" s="22"/>
      <c r="O1003" s="22"/>
      <c r="P1003" s="22"/>
      <c r="Q1003" s="22" t="s">
        <v>4248</v>
      </c>
      <c r="R1003" s="31" t="s">
        <v>1584</v>
      </c>
      <c r="S1003" s="24" t="e">
        <f>IF(LEN(R1003=11),_xlfn.CONCAT(#REF!,"F",RIGHT(R1003,2)),R1003)</f>
        <v>#REF!</v>
      </c>
      <c r="T1003" s="22"/>
      <c r="U1003" s="22"/>
      <c r="V1003" s="22"/>
    </row>
    <row r="1004" spans="1:22" s="111" customFormat="1" ht="21" hidden="1">
      <c r="A1004" s="22" t="s">
        <v>4249</v>
      </c>
      <c r="B1004" s="37" t="str">
        <f t="shared" si="16"/>
        <v>โครงการส่งเสริมการตลาดและการประชาสัมพันธ์ด้านการท่องเที่ยวของจังหวัด  กิจกรรม:จัดงานนมัสการพระธาตุศรีสองรัก อำเภอด่านซ้าย  จังหวัดเลย</v>
      </c>
      <c r="C1004" s="22" t="s">
        <v>4250</v>
      </c>
      <c r="D1004" s="22" t="s">
        <v>15</v>
      </c>
      <c r="E1004" s="33">
        <v>2566</v>
      </c>
      <c r="F1004" s="31" t="s">
        <v>1670</v>
      </c>
      <c r="G1004" s="31" t="s">
        <v>2456</v>
      </c>
      <c r="H1004" s="31" t="s">
        <v>740</v>
      </c>
      <c r="I1004" s="31" t="s">
        <v>206</v>
      </c>
      <c r="J1004" s="31"/>
      <c r="K1004" s="31" t="s">
        <v>96</v>
      </c>
      <c r="L1004" s="31"/>
      <c r="M1004" s="22"/>
      <c r="N1004" s="22"/>
      <c r="O1004" s="22"/>
      <c r="P1004" s="22"/>
      <c r="Q1004" s="22" t="s">
        <v>4251</v>
      </c>
      <c r="R1004" s="31" t="s">
        <v>1577</v>
      </c>
      <c r="S1004" s="24" t="e">
        <f>IF(LEN(R1004=11),_xlfn.CONCAT(#REF!,"F",RIGHT(R1004,2)),R1004)</f>
        <v>#REF!</v>
      </c>
      <c r="T1004" s="22"/>
      <c r="U1004" s="22"/>
      <c r="V1004" s="22"/>
    </row>
    <row r="1005" spans="1:22" s="111" customFormat="1" ht="21" hidden="1">
      <c r="A1005" s="22" t="s">
        <v>4252</v>
      </c>
      <c r="B1005" s="37" t="str">
        <f t="shared" si="16"/>
        <v>โครงการส่งเสริมการตลาดและการประชาสัมพันธ์ด้านการท่องเที่ยวจังหวัด กิจกรรม : จัดงานประเพณีบุญหลวงและการละเล่นผีตาโขน อำเภอด่านซ้าย จังหวัดเลย</v>
      </c>
      <c r="C1005" s="22" t="s">
        <v>4253</v>
      </c>
      <c r="D1005" s="22" t="s">
        <v>15</v>
      </c>
      <c r="E1005" s="33">
        <v>2566</v>
      </c>
      <c r="F1005" s="31" t="s">
        <v>1670</v>
      </c>
      <c r="G1005" s="31" t="s">
        <v>2456</v>
      </c>
      <c r="H1005" s="31" t="s">
        <v>740</v>
      </c>
      <c r="I1005" s="31" t="s">
        <v>206</v>
      </c>
      <c r="J1005" s="31"/>
      <c r="K1005" s="31" t="s">
        <v>96</v>
      </c>
      <c r="L1005" s="31"/>
      <c r="M1005" s="22"/>
      <c r="N1005" s="22"/>
      <c r="O1005" s="22"/>
      <c r="P1005" s="22"/>
      <c r="Q1005" s="22" t="s">
        <v>4254</v>
      </c>
      <c r="R1005" s="31" t="s">
        <v>1565</v>
      </c>
      <c r="S1005" s="24" t="e">
        <f>IF(LEN(R1005=11),_xlfn.CONCAT(#REF!,"F",RIGHT(R1005,2)),R1005)</f>
        <v>#REF!</v>
      </c>
      <c r="T1005" s="22"/>
      <c r="U1005" s="22"/>
      <c r="V1005" s="22"/>
    </row>
    <row r="1006" spans="1:22" s="111" customFormat="1" ht="21" hidden="1">
      <c r="A1006" s="22" t="s">
        <v>4255</v>
      </c>
      <c r="B1006" s="37" t="str">
        <f t="shared" si="16"/>
        <v>โครงการส่งเสริมแลพัฒนาภูมิปัญญาท้องถิ่น</v>
      </c>
      <c r="C1006" s="22" t="s">
        <v>4256</v>
      </c>
      <c r="D1006" s="22" t="s">
        <v>15</v>
      </c>
      <c r="E1006" s="33">
        <v>2566</v>
      </c>
      <c r="F1006" s="31" t="s">
        <v>1670</v>
      </c>
      <c r="G1006" s="31" t="s">
        <v>3743</v>
      </c>
      <c r="H1006" s="31" t="s">
        <v>4257</v>
      </c>
      <c r="I1006" s="31" t="s">
        <v>161</v>
      </c>
      <c r="J1006" s="31"/>
      <c r="K1006" s="31" t="s">
        <v>162</v>
      </c>
      <c r="L1006" s="31"/>
      <c r="M1006" s="22"/>
      <c r="N1006" s="22"/>
      <c r="O1006" s="22"/>
      <c r="P1006" s="22"/>
      <c r="Q1006" s="22" t="s">
        <v>4258</v>
      </c>
      <c r="R1006" s="31" t="s">
        <v>1577</v>
      </c>
      <c r="S1006" s="24" t="e">
        <f>IF(LEN(R1006=11),_xlfn.CONCAT(#REF!,"F",RIGHT(R1006,2)),R1006)</f>
        <v>#REF!</v>
      </c>
      <c r="T1006" s="22"/>
      <c r="U1006" s="22"/>
      <c r="V1006" s="22"/>
    </row>
    <row r="1007" spans="1:22" s="111" customFormat="1" ht="21" hidden="1">
      <c r="A1007" s="22" t="s">
        <v>4259</v>
      </c>
      <c r="B1007" s="37" t="str">
        <f t="shared" si="16"/>
        <v>ส่งเสริมการท่องเที่ยวประเพณีช้างบ้านค่ายหมื่นแผ้วคืนถิ่น กินพาแลง</v>
      </c>
      <c r="C1007" s="22" t="s">
        <v>4260</v>
      </c>
      <c r="D1007" s="22" t="s">
        <v>15</v>
      </c>
      <c r="E1007" s="33">
        <v>2566</v>
      </c>
      <c r="F1007" s="31" t="s">
        <v>1670</v>
      </c>
      <c r="G1007" s="31" t="s">
        <v>2456</v>
      </c>
      <c r="H1007" s="31"/>
      <c r="I1007" s="31" t="s">
        <v>137</v>
      </c>
      <c r="J1007" s="31"/>
      <c r="K1007" s="31" t="s">
        <v>134</v>
      </c>
      <c r="L1007" s="31"/>
      <c r="M1007" s="22"/>
      <c r="N1007" s="22"/>
      <c r="O1007" s="22"/>
      <c r="P1007" s="22"/>
      <c r="Q1007" s="22" t="s">
        <v>4261</v>
      </c>
      <c r="R1007" s="31" t="s">
        <v>1619</v>
      </c>
      <c r="S1007" s="24" t="e">
        <f>IF(LEN(R1007=11),_xlfn.CONCAT(#REF!,"F",RIGHT(R1007,2)),R1007)</f>
        <v>#REF!</v>
      </c>
      <c r="T1007" s="22"/>
      <c r="U1007" s="22"/>
      <c r="V1007" s="22"/>
    </row>
    <row r="1008" spans="1:22" s="111" customFormat="1" ht="21" hidden="1">
      <c r="A1008" s="22" t="s">
        <v>4262</v>
      </c>
      <c r="B1008" s="37" t="str">
        <f t="shared" si="16"/>
        <v>โครงการส่งเสริมการท่องเที่ยวเชิงประวัติศาสตร์และอารยธรรมทวารวดี กิจกรรมการพัฒนาศักยภาพแหล่งท่องเที่ยวเพื่อฟื้นฟูเศรษฐกิจภาคการท่องเที่ยวและบริการเส้นทางพุทธธรรม หรือสะพานทางเดินศึกษาธรรมชาติเมืองโบราณอู่ทอง (sky walk)</v>
      </c>
      <c r="C1008" s="22" t="s">
        <v>4263</v>
      </c>
      <c r="D1008" s="22" t="s">
        <v>15</v>
      </c>
      <c r="E1008" s="33">
        <v>2566</v>
      </c>
      <c r="F1008" s="31" t="s">
        <v>1670</v>
      </c>
      <c r="G1008" s="31" t="s">
        <v>2456</v>
      </c>
      <c r="H1008" s="31" t="s">
        <v>1250</v>
      </c>
      <c r="I1008" s="31" t="s">
        <v>796</v>
      </c>
      <c r="J1008" s="31"/>
      <c r="K1008" s="31" t="s">
        <v>28</v>
      </c>
      <c r="L1008" s="31"/>
      <c r="M1008" s="22"/>
      <c r="N1008" s="22"/>
      <c r="O1008" s="22"/>
      <c r="P1008" s="22"/>
      <c r="Q1008" s="22" t="s">
        <v>4264</v>
      </c>
      <c r="R1008" s="31" t="s">
        <v>1554</v>
      </c>
      <c r="S1008" s="24" t="e">
        <f>IF(LEN(R1008=11),_xlfn.CONCAT(#REF!,"F",RIGHT(R1008,2)),R1008)</f>
        <v>#REF!</v>
      </c>
      <c r="T1008" s="22"/>
      <c r="U1008" s="22"/>
      <c r="V1008" s="22"/>
    </row>
    <row r="1009" spans="1:22" s="111" customFormat="1" ht="21" hidden="1">
      <c r="A1009" s="22" t="s">
        <v>4265</v>
      </c>
      <c r="B1009" s="37" t="str">
        <f t="shared" si="16"/>
        <v>โครงการยกระดับผลิตภัณฑ์ชุมชนเพื่อการรับรองมาตรฐานผลิตภัณฑ์ชุมชน (มผช.)</v>
      </c>
      <c r="C1009" s="22" t="s">
        <v>4266</v>
      </c>
      <c r="D1009" s="22" t="s">
        <v>15</v>
      </c>
      <c r="E1009" s="33">
        <v>2566</v>
      </c>
      <c r="F1009" s="31" t="s">
        <v>2490</v>
      </c>
      <c r="G1009" s="31" t="s">
        <v>2456</v>
      </c>
      <c r="H1009" s="31" t="s">
        <v>4267</v>
      </c>
      <c r="I1009" s="31" t="s">
        <v>4268</v>
      </c>
      <c r="J1009" s="31"/>
      <c r="K1009" s="31" t="s">
        <v>75</v>
      </c>
      <c r="L1009" s="31"/>
      <c r="M1009" s="22"/>
      <c r="N1009" s="22"/>
      <c r="O1009" s="22"/>
      <c r="P1009" s="22"/>
      <c r="Q1009" s="22" t="s">
        <v>4269</v>
      </c>
      <c r="R1009" s="31" t="s">
        <v>1584</v>
      </c>
      <c r="S1009" s="24" t="e">
        <f>IF(LEN(R1009=11),_xlfn.CONCAT(#REF!,"F",RIGHT(R1009,2)),R1009)</f>
        <v>#REF!</v>
      </c>
      <c r="T1009" s="22"/>
      <c r="U1009" s="22"/>
      <c r="V1009" s="22"/>
    </row>
    <row r="1010" spans="1:22" s="111" customFormat="1" ht="21" hidden="1">
      <c r="A1010" s="22" t="s">
        <v>4270</v>
      </c>
      <c r="B1010" s="37" t="str">
        <f t="shared" si="16"/>
        <v>เยือนวังเก่า เล่าวันวาน ผ่านสำรับอาหาร</v>
      </c>
      <c r="C1010" s="22" t="s">
        <v>4271</v>
      </c>
      <c r="D1010" s="22" t="s">
        <v>15</v>
      </c>
      <c r="E1010" s="33">
        <v>2566</v>
      </c>
      <c r="F1010" s="31" t="s">
        <v>1670</v>
      </c>
      <c r="G1010" s="31" t="s">
        <v>2456</v>
      </c>
      <c r="H1010" s="31"/>
      <c r="I1010" s="31" t="s">
        <v>1266</v>
      </c>
      <c r="J1010" s="31"/>
      <c r="K1010" s="31" t="s">
        <v>134</v>
      </c>
      <c r="L1010" s="31"/>
      <c r="M1010" s="22"/>
      <c r="N1010" s="22"/>
      <c r="O1010" s="22"/>
      <c r="P1010" s="22"/>
      <c r="Q1010" s="22" t="s">
        <v>4272</v>
      </c>
      <c r="R1010" s="31" t="s">
        <v>1565</v>
      </c>
      <c r="S1010" s="24" t="e">
        <f>IF(LEN(R1010=11),_xlfn.CONCAT(#REF!,"F",RIGHT(R1010,2)),R1010)</f>
        <v>#REF!</v>
      </c>
      <c r="T1010" s="22"/>
      <c r="U1010" s="22"/>
      <c r="V1010" s="22"/>
    </row>
    <row r="1011" spans="1:22" s="111" customFormat="1" ht="21" hidden="1">
      <c r="A1011" s="22" t="s">
        <v>4273</v>
      </c>
      <c r="B1011" s="37" t="str">
        <f t="shared" si="16"/>
        <v>เสน่ห์ใกล้กรุง</v>
      </c>
      <c r="C1011" s="22" t="s">
        <v>4274</v>
      </c>
      <c r="D1011" s="22" t="s">
        <v>15</v>
      </c>
      <c r="E1011" s="33">
        <v>2566</v>
      </c>
      <c r="F1011" s="31" t="s">
        <v>1670</v>
      </c>
      <c r="G1011" s="31" t="s">
        <v>2456</v>
      </c>
      <c r="H1011" s="31"/>
      <c r="I1011" s="31" t="s">
        <v>1266</v>
      </c>
      <c r="J1011" s="31"/>
      <c r="K1011" s="31" t="s">
        <v>134</v>
      </c>
      <c r="L1011" s="31"/>
      <c r="M1011" s="22"/>
      <c r="N1011" s="22"/>
      <c r="O1011" s="22"/>
      <c r="P1011" s="22"/>
      <c r="Q1011" s="22" t="s">
        <v>4275</v>
      </c>
      <c r="R1011" s="31" t="s">
        <v>1584</v>
      </c>
      <c r="S1011" s="24" t="e">
        <f>IF(LEN(R1011=11),_xlfn.CONCAT(#REF!,"F",RIGHT(R1011,2)),R1011)</f>
        <v>#REF!</v>
      </c>
      <c r="T1011" s="22"/>
      <c r="U1011" s="22"/>
      <c r="V1011" s="22"/>
    </row>
    <row r="1012" spans="1:22" s="111" customFormat="1" ht="21" hidden="1">
      <c r="A1012" s="22" t="s">
        <v>4276</v>
      </c>
      <c r="B1012" s="37" t="str">
        <f t="shared" si="16"/>
        <v>ส่งเสริมการท่องเที่ยวประเพณีตีคลีไฟชัยภูมิ</v>
      </c>
      <c r="C1012" s="22" t="s">
        <v>4277</v>
      </c>
      <c r="D1012" s="22" t="s">
        <v>15</v>
      </c>
      <c r="E1012" s="33">
        <v>2566</v>
      </c>
      <c r="F1012" s="31" t="s">
        <v>1670</v>
      </c>
      <c r="G1012" s="31" t="s">
        <v>2456</v>
      </c>
      <c r="H1012" s="31"/>
      <c r="I1012" s="31" t="s">
        <v>137</v>
      </c>
      <c r="J1012" s="31"/>
      <c r="K1012" s="31" t="s">
        <v>134</v>
      </c>
      <c r="L1012" s="31"/>
      <c r="M1012" s="22"/>
      <c r="N1012" s="22"/>
      <c r="O1012" s="22"/>
      <c r="P1012" s="22"/>
      <c r="Q1012" s="22" t="s">
        <v>4278</v>
      </c>
      <c r="R1012" s="31" t="s">
        <v>1619</v>
      </c>
      <c r="S1012" s="24" t="e">
        <f>IF(LEN(R1012=11),_xlfn.CONCAT(#REF!,"F",RIGHT(R1012,2)),R1012)</f>
        <v>#REF!</v>
      </c>
      <c r="T1012" s="22"/>
      <c r="U1012" s="22"/>
      <c r="V1012" s="22"/>
    </row>
    <row r="1013" spans="1:22" s="111" customFormat="1" ht="21" hidden="1">
      <c r="A1013" s="22" t="s">
        <v>4279</v>
      </c>
      <c r="B1013" s="37" t="str">
        <f t="shared" si="16"/>
        <v>โครงการพัฒนาการท่องเที่ยวเชิงบูรณาการ (ส่งเสริมการรับรู้ให้จังหวัดร้อยเอ็ดเป็นเป้าหมายการท่องเที่ยว)</v>
      </c>
      <c r="C1013" s="22" t="s">
        <v>4280</v>
      </c>
      <c r="D1013" s="22" t="s">
        <v>15</v>
      </c>
      <c r="E1013" s="33">
        <v>2566</v>
      </c>
      <c r="F1013" s="31" t="s">
        <v>1670</v>
      </c>
      <c r="G1013" s="31" t="s">
        <v>2456</v>
      </c>
      <c r="H1013" s="31" t="s">
        <v>690</v>
      </c>
      <c r="I1013" s="31" t="s">
        <v>111</v>
      </c>
      <c r="J1013" s="31"/>
      <c r="K1013" s="31" t="s">
        <v>28</v>
      </c>
      <c r="L1013" s="31"/>
      <c r="M1013" s="22"/>
      <c r="N1013" s="22"/>
      <c r="O1013" s="22"/>
      <c r="P1013" s="22"/>
      <c r="Q1013" s="22" t="s">
        <v>4281</v>
      </c>
      <c r="R1013" s="31" t="s">
        <v>1577</v>
      </c>
      <c r="S1013" s="24" t="e">
        <f>IF(LEN(R1013=11),_xlfn.CONCAT(#REF!,"F",RIGHT(R1013,2)),R1013)</f>
        <v>#REF!</v>
      </c>
      <c r="T1013" s="22"/>
      <c r="U1013" s="22"/>
      <c r="V1013" s="22"/>
    </row>
    <row r="1014" spans="1:22" s="111" customFormat="1" ht="21" hidden="1">
      <c r="A1014" s="22" t="s">
        <v>4282</v>
      </c>
      <c r="B1014" s="37" t="str">
        <f t="shared" si="16"/>
        <v>โครงการส่งเสริมการท่องเที่ยเชิงศาสนาและวัฒนธรรม</v>
      </c>
      <c r="C1014" s="22" t="s">
        <v>4283</v>
      </c>
      <c r="D1014" s="22" t="s">
        <v>15</v>
      </c>
      <c r="E1014" s="33">
        <v>2566</v>
      </c>
      <c r="F1014" s="31" t="s">
        <v>1670</v>
      </c>
      <c r="G1014" s="31" t="s">
        <v>2456</v>
      </c>
      <c r="H1014" s="31" t="s">
        <v>706</v>
      </c>
      <c r="I1014" s="31" t="s">
        <v>161</v>
      </c>
      <c r="J1014" s="31"/>
      <c r="K1014" s="31" t="s">
        <v>162</v>
      </c>
      <c r="L1014" s="31"/>
      <c r="M1014" s="22"/>
      <c r="N1014" s="22"/>
      <c r="O1014" s="22"/>
      <c r="P1014" s="22"/>
      <c r="Q1014" s="22" t="s">
        <v>4284</v>
      </c>
      <c r="R1014" s="31" t="s">
        <v>1577</v>
      </c>
      <c r="S1014" s="24" t="e">
        <f>IF(LEN(R1014=11),_xlfn.CONCAT(#REF!,"F",RIGHT(R1014,2)),R1014)</f>
        <v>#REF!</v>
      </c>
      <c r="T1014" s="22"/>
      <c r="U1014" s="22"/>
      <c r="V1014" s="22"/>
    </row>
    <row r="1015" spans="1:22" s="111" customFormat="1" ht="21" hidden="1">
      <c r="A1015" s="22" t="s">
        <v>4285</v>
      </c>
      <c r="B1015" s="37" t="str">
        <f t="shared" si="16"/>
        <v>งานรำลึกสมเด็จพระนเรศวรมหาราช</v>
      </c>
      <c r="C1015" s="22" t="s">
        <v>880</v>
      </c>
      <c r="D1015" s="22" t="s">
        <v>15</v>
      </c>
      <c r="E1015" s="33">
        <v>2566</v>
      </c>
      <c r="F1015" s="31" t="s">
        <v>3615</v>
      </c>
      <c r="G1015" s="31" t="s">
        <v>3743</v>
      </c>
      <c r="H1015" s="31" t="s">
        <v>285</v>
      </c>
      <c r="I1015" s="31" t="s">
        <v>111</v>
      </c>
      <c r="J1015" s="31"/>
      <c r="K1015" s="31" t="s">
        <v>28</v>
      </c>
      <c r="L1015" s="31"/>
      <c r="M1015" s="22"/>
      <c r="N1015" s="22"/>
      <c r="O1015" s="22"/>
      <c r="P1015" s="22"/>
      <c r="Q1015" s="22" t="s">
        <v>4286</v>
      </c>
      <c r="R1015" s="31" t="s">
        <v>1619</v>
      </c>
      <c r="S1015" s="24" t="e">
        <f>IF(LEN(R1015=11),_xlfn.CONCAT(#REF!,"F",RIGHT(R1015,2)),R1015)</f>
        <v>#REF!</v>
      </c>
      <c r="T1015" s="22"/>
      <c r="U1015" s="22"/>
      <c r="V1015" s="22"/>
    </row>
    <row r="1016" spans="1:22" s="111" customFormat="1" ht="21" hidden="1">
      <c r="A1016" s="22" t="s">
        <v>4287</v>
      </c>
      <c r="B1016" s="37" t="str">
        <f t="shared" si="16"/>
        <v>โครงการเที่ยวลำปาง 365 วัน/กิจกรรมเทศกาลรถม้าคาร์นิวัลนครลำปาง</v>
      </c>
      <c r="C1016" s="22" t="s">
        <v>4288</v>
      </c>
      <c r="D1016" s="22" t="s">
        <v>15</v>
      </c>
      <c r="E1016" s="33">
        <v>2566</v>
      </c>
      <c r="F1016" s="31" t="s">
        <v>1670</v>
      </c>
      <c r="G1016" s="31" t="s">
        <v>2456</v>
      </c>
      <c r="H1016" s="31" t="s">
        <v>166</v>
      </c>
      <c r="I1016" s="31" t="s">
        <v>111</v>
      </c>
      <c r="J1016" s="31"/>
      <c r="K1016" s="31" t="s">
        <v>28</v>
      </c>
      <c r="L1016" s="31"/>
      <c r="M1016" s="22"/>
      <c r="N1016" s="22"/>
      <c r="O1016" s="22"/>
      <c r="P1016" s="22"/>
      <c r="Q1016" s="22" t="s">
        <v>4289</v>
      </c>
      <c r="R1016" s="31" t="s">
        <v>1565</v>
      </c>
      <c r="S1016" s="24" t="e">
        <f>IF(LEN(R1016=11),_xlfn.CONCAT(#REF!,"F",RIGHT(R1016,2)),R1016)</f>
        <v>#REF!</v>
      </c>
      <c r="T1016" s="22"/>
      <c r="U1016" s="22"/>
      <c r="V1016" s="22"/>
    </row>
    <row r="1017" spans="1:22" s="111" customFormat="1" ht="21" hidden="1">
      <c r="A1017" s="22" t="s">
        <v>4290</v>
      </c>
      <c r="B1017" s="37" t="str">
        <f t="shared" si="16"/>
        <v>โครงการส่งเสริมการประชาสัมพันธ์และกิจกรรมการท่องเที่ยว กิจกรรมส่งเสริมการท่องเที่ยวสร้างสรรค์ ในเทศกาลประเพณีที่สำคัญของจังหวัด</v>
      </c>
      <c r="C1017" s="22" t="s">
        <v>4291</v>
      </c>
      <c r="D1017" s="22" t="s">
        <v>15</v>
      </c>
      <c r="E1017" s="33">
        <v>2566</v>
      </c>
      <c r="F1017" s="31" t="s">
        <v>3778</v>
      </c>
      <c r="G1017" s="31" t="s">
        <v>2456</v>
      </c>
      <c r="H1017" s="31" t="s">
        <v>568</v>
      </c>
      <c r="I1017" s="31" t="s">
        <v>161</v>
      </c>
      <c r="J1017" s="31"/>
      <c r="K1017" s="31" t="s">
        <v>162</v>
      </c>
      <c r="L1017" s="31"/>
      <c r="M1017" s="22"/>
      <c r="N1017" s="22"/>
      <c r="O1017" s="22"/>
      <c r="P1017" s="22"/>
      <c r="Q1017" s="22" t="s">
        <v>4292</v>
      </c>
      <c r="R1017" s="31" t="s">
        <v>1565</v>
      </c>
      <c r="S1017" s="24" t="e">
        <f>IF(LEN(R1017=11),_xlfn.CONCAT(#REF!,"F",RIGHT(R1017,2)),R1017)</f>
        <v>#REF!</v>
      </c>
      <c r="T1017" s="22"/>
      <c r="U1017" s="22"/>
      <c r="V1017" s="22"/>
    </row>
    <row r="1018" spans="1:22" s="111" customFormat="1" ht="21" hidden="1">
      <c r="A1018" s="22" t="s">
        <v>4293</v>
      </c>
      <c r="B1018" s="37" t="str">
        <f t="shared" si="16"/>
        <v>ปรับปรุงสวนสาธารณะเฉลิมพระเกียรติหนองเล็งทราย (ปอดของคนแม่ใจ)</v>
      </c>
      <c r="C1018" s="22" t="s">
        <v>4294</v>
      </c>
      <c r="D1018" s="22" t="s">
        <v>15</v>
      </c>
      <c r="E1018" s="33">
        <v>2566</v>
      </c>
      <c r="F1018" s="31" t="s">
        <v>1670</v>
      </c>
      <c r="G1018" s="31" t="s">
        <v>2456</v>
      </c>
      <c r="H1018" s="31" t="s">
        <v>1263</v>
      </c>
      <c r="I1018" s="31" t="s">
        <v>111</v>
      </c>
      <c r="J1018" s="31"/>
      <c r="K1018" s="31" t="s">
        <v>28</v>
      </c>
      <c r="L1018" s="31"/>
      <c r="M1018" s="22"/>
      <c r="N1018" s="22"/>
      <c r="O1018" s="22"/>
      <c r="P1018" s="22"/>
      <c r="Q1018" s="22" t="s">
        <v>4295</v>
      </c>
      <c r="R1018" s="31" t="s">
        <v>1584</v>
      </c>
      <c r="S1018" s="24" t="e">
        <f>IF(LEN(R1018=11),_xlfn.CONCAT(#REF!,"F",RIGHT(R1018,2)),R1018)</f>
        <v>#REF!</v>
      </c>
      <c r="T1018" s="22"/>
      <c r="U1018" s="22"/>
      <c r="V1018" s="22"/>
    </row>
    <row r="1019" spans="1:22" s="111" customFormat="1" ht="21" hidden="1">
      <c r="A1019" s="22" t="s">
        <v>4296</v>
      </c>
      <c r="B1019" s="37" t="str">
        <f t="shared" si="16"/>
        <v>ส่งเสริมการท่องเที่ยว หนองเล็งทราย</v>
      </c>
      <c r="C1019" s="22" t="s">
        <v>4297</v>
      </c>
      <c r="D1019" s="22" t="s">
        <v>15</v>
      </c>
      <c r="E1019" s="33">
        <v>2566</v>
      </c>
      <c r="F1019" s="31" t="s">
        <v>1670</v>
      </c>
      <c r="G1019" s="31" t="s">
        <v>2456</v>
      </c>
      <c r="H1019" s="31" t="s">
        <v>1263</v>
      </c>
      <c r="I1019" s="31" t="s">
        <v>111</v>
      </c>
      <c r="J1019" s="31"/>
      <c r="K1019" s="31" t="s">
        <v>28</v>
      </c>
      <c r="L1019" s="31"/>
      <c r="M1019" s="22"/>
      <c r="N1019" s="22"/>
      <c r="O1019" s="22"/>
      <c r="P1019" s="22"/>
      <c r="Q1019" s="22" t="s">
        <v>4298</v>
      </c>
      <c r="R1019" s="31" t="s">
        <v>1584</v>
      </c>
      <c r="S1019" s="24" t="e">
        <f>IF(LEN(R1019=11),_xlfn.CONCAT(#REF!,"F",RIGHT(R1019,2)),R1019)</f>
        <v>#REF!</v>
      </c>
      <c r="T1019" s="22"/>
      <c r="U1019" s="22"/>
      <c r="V1019" s="22"/>
    </row>
    <row r="1020" spans="1:22" s="111" customFormat="1" ht="21" hidden="1">
      <c r="A1020" s="22" t="s">
        <v>4299</v>
      </c>
      <c r="B1020" s="37" t="str">
        <f t="shared" si="16"/>
        <v>โครงการส่งเสริมความสามารถในการแข่งขัน พัฒนาศักยภาพและมาตรฐานการท่องเที่ยว  สู่การท่องเที่ยวเชิงสร้างสรรค์  กิจกรรม Phitsanulok Trail &amp; Adventure</v>
      </c>
      <c r="C1020" s="22" t="s">
        <v>4300</v>
      </c>
      <c r="D1020" s="22" t="s">
        <v>15</v>
      </c>
      <c r="E1020" s="33">
        <v>2566</v>
      </c>
      <c r="F1020" s="31" t="s">
        <v>3642</v>
      </c>
      <c r="G1020" s="31" t="s">
        <v>2456</v>
      </c>
      <c r="H1020" s="31" t="s">
        <v>4301</v>
      </c>
      <c r="I1020" s="31" t="s">
        <v>111</v>
      </c>
      <c r="J1020" s="31"/>
      <c r="K1020" s="31" t="s">
        <v>28</v>
      </c>
      <c r="L1020" s="31"/>
      <c r="M1020" s="22"/>
      <c r="N1020" s="22"/>
      <c r="O1020" s="22"/>
      <c r="P1020" s="22"/>
      <c r="Q1020" s="22" t="s">
        <v>4302</v>
      </c>
      <c r="R1020" s="31" t="s">
        <v>1719</v>
      </c>
      <c r="S1020" s="24" t="e">
        <f>IF(LEN(R1020=11),_xlfn.CONCAT(#REF!,"F",RIGHT(R1020,2)),R1020)</f>
        <v>#REF!</v>
      </c>
      <c r="T1020" s="22"/>
      <c r="U1020" s="22"/>
      <c r="V1020" s="22"/>
    </row>
    <row r="1021" spans="1:22" s="111" customFormat="1" ht="21" hidden="1">
      <c r="A1021" s="22" t="s">
        <v>4303</v>
      </c>
      <c r="B1021" s="37" t="str">
        <f t="shared" si="16"/>
        <v>โครงการเพิ่มศักยภาพการแข่งขันการท่องเที่ยวจังหวัดสมุทรปราการ/ กิจกรรมกลัก ท่องเที่ยวประวัติศาสตร์ ย้อนรอยเล่าขาน วิกฤตการณ์ ร.ศ. 112/ กิจกรรมย่อย ท่องเที่ยวประวัติศาสตร์ ย้อนรอยเล่าขาน วิกฤตการณ์ ร.ศ. 112</v>
      </c>
      <c r="C1021" s="22" t="s">
        <v>4304</v>
      </c>
      <c r="D1021" s="22" t="s">
        <v>15</v>
      </c>
      <c r="E1021" s="33">
        <v>2566</v>
      </c>
      <c r="F1021" s="31" t="s">
        <v>1670</v>
      </c>
      <c r="G1021" s="31" t="s">
        <v>2456</v>
      </c>
      <c r="H1021" s="31" t="s">
        <v>1466</v>
      </c>
      <c r="I1021" s="31" t="s">
        <v>111</v>
      </c>
      <c r="J1021" s="31"/>
      <c r="K1021" s="31" t="s">
        <v>28</v>
      </c>
      <c r="L1021" s="31"/>
      <c r="M1021" s="22"/>
      <c r="N1021" s="22"/>
      <c r="O1021" s="22"/>
      <c r="P1021" s="22"/>
      <c r="Q1021" s="22" t="s">
        <v>4305</v>
      </c>
      <c r="R1021" s="31" t="s">
        <v>1565</v>
      </c>
      <c r="S1021" s="24" t="e">
        <f>IF(LEN(R1021=11),_xlfn.CONCAT(#REF!,"F",RIGHT(R1021,2)),R1021)</f>
        <v>#REF!</v>
      </c>
      <c r="T1021" s="22"/>
      <c r="U1021" s="22"/>
      <c r="V1021" s="22"/>
    </row>
    <row r="1022" spans="1:22" s="111" customFormat="1" ht="21" hidden="1">
      <c r="A1022" s="22" t="s">
        <v>4306</v>
      </c>
      <c r="B1022" s="37" t="str">
        <f t="shared" si="16"/>
        <v>โครงการเที่ยว 365 วัน กิจกรรมหลัก : งานสลุงหลวง กลองใหญ่ ปีใหม่เมืองนครลำปาง</v>
      </c>
      <c r="C1022" s="22" t="s">
        <v>4307</v>
      </c>
      <c r="D1022" s="22" t="s">
        <v>15</v>
      </c>
      <c r="E1022" s="33">
        <v>2566</v>
      </c>
      <c r="F1022" s="31" t="s">
        <v>1670</v>
      </c>
      <c r="G1022" s="31" t="s">
        <v>2456</v>
      </c>
      <c r="H1022" s="31" t="s">
        <v>966</v>
      </c>
      <c r="I1022" s="31" t="s">
        <v>161</v>
      </c>
      <c r="J1022" s="31"/>
      <c r="K1022" s="31" t="s">
        <v>162</v>
      </c>
      <c r="L1022" s="31"/>
      <c r="M1022" s="22"/>
      <c r="N1022" s="22"/>
      <c r="O1022" s="22"/>
      <c r="P1022" s="22"/>
      <c r="Q1022" s="22" t="s">
        <v>4308</v>
      </c>
      <c r="R1022" s="31" t="s">
        <v>1577</v>
      </c>
      <c r="S1022" s="24" t="e">
        <f>IF(LEN(R1022=11),_xlfn.CONCAT(#REF!,"F",RIGHT(R1022,2)),R1022)</f>
        <v>#REF!</v>
      </c>
      <c r="T1022" s="22"/>
      <c r="U1022" s="22"/>
      <c r="V1022" s="22"/>
    </row>
    <row r="1023" spans="1:22" s="111" customFormat="1" ht="21" hidden="1">
      <c r="A1023" s="22" t="s">
        <v>4309</v>
      </c>
      <c r="B1023" s="37" t="str">
        <f t="shared" si="16"/>
        <v>โครงการส่งเสริมการประชาสัมพันธ์และพัฒนาช่องทางตลาดการท่องเที่ยวเชิงรุก กิจกรรม : งานเทศกาลศิลปะ สายหมอกและดอกไม้กลุ่มจังหวัดภาคตะวันออกเฉียงเหนือตอนบน 1</v>
      </c>
      <c r="C1023" s="22" t="s">
        <v>4310</v>
      </c>
      <c r="D1023" s="22" t="s">
        <v>15</v>
      </c>
      <c r="E1023" s="33">
        <v>2566</v>
      </c>
      <c r="F1023" s="31" t="s">
        <v>1670</v>
      </c>
      <c r="G1023" s="31" t="s">
        <v>2456</v>
      </c>
      <c r="H1023" s="31" t="s">
        <v>1213</v>
      </c>
      <c r="I1023" s="31" t="s">
        <v>206</v>
      </c>
      <c r="J1023" s="31"/>
      <c r="K1023" s="31" t="s">
        <v>96</v>
      </c>
      <c r="L1023" s="31"/>
      <c r="M1023" s="22"/>
      <c r="N1023" s="22"/>
      <c r="O1023" s="22"/>
      <c r="P1023" s="22"/>
      <c r="Q1023" s="22" t="s">
        <v>4311</v>
      </c>
      <c r="R1023" s="31" t="s">
        <v>1577</v>
      </c>
      <c r="S1023" s="24" t="e">
        <f>IF(LEN(R1023=11),_xlfn.CONCAT(#REF!,"F",RIGHT(R1023,2)),R1023)</f>
        <v>#REF!</v>
      </c>
      <c r="T1023" s="22"/>
      <c r="U1023" s="22"/>
      <c r="V1023" s="22"/>
    </row>
    <row r="1024" spans="1:22" s="111" customFormat="1" ht="21" hidden="1">
      <c r="A1024" s="22" t="s">
        <v>4312</v>
      </c>
      <c r="B1024" s="37" t="str">
        <f t="shared" si="16"/>
        <v>ส่งเสริมการท่องเที่ยวประเพณีบุญเดือนสี่ ประเพณีไทคอนสาร</v>
      </c>
      <c r="C1024" s="22" t="s">
        <v>1363</v>
      </c>
      <c r="D1024" s="22" t="s">
        <v>15</v>
      </c>
      <c r="E1024" s="33">
        <v>2566</v>
      </c>
      <c r="F1024" s="31" t="s">
        <v>1670</v>
      </c>
      <c r="G1024" s="31" t="s">
        <v>2456</v>
      </c>
      <c r="H1024" s="31"/>
      <c r="I1024" s="31" t="s">
        <v>137</v>
      </c>
      <c r="J1024" s="31"/>
      <c r="K1024" s="31" t="s">
        <v>134</v>
      </c>
      <c r="L1024" s="31"/>
      <c r="M1024" s="22"/>
      <c r="N1024" s="22"/>
      <c r="O1024" s="22"/>
      <c r="P1024" s="22"/>
      <c r="Q1024" s="22" t="s">
        <v>4313</v>
      </c>
      <c r="R1024" s="31" t="s">
        <v>1565</v>
      </c>
      <c r="S1024" s="24" t="e">
        <f>IF(LEN(R1024=11),_xlfn.CONCAT(#REF!,"F",RIGHT(R1024,2)),R1024)</f>
        <v>#REF!</v>
      </c>
      <c r="T1024" s="22"/>
      <c r="U1024" s="22"/>
      <c r="V1024" s="22"/>
    </row>
    <row r="1025" spans="1:22" s="111" customFormat="1" ht="21" hidden="1">
      <c r="A1025" s="22" t="s">
        <v>4314</v>
      </c>
      <c r="B1025" s="37" t="str">
        <f t="shared" si="16"/>
        <v>โครงการบูรณาการเพิ่มทักษะวิชาชีพด้านการท่องเที่่ยวและการโรงแรม</v>
      </c>
      <c r="C1025" s="22" t="s">
        <v>4315</v>
      </c>
      <c r="D1025" s="22" t="s">
        <v>15</v>
      </c>
      <c r="E1025" s="33">
        <v>2566</v>
      </c>
      <c r="F1025" s="31" t="s">
        <v>1869</v>
      </c>
      <c r="G1025" s="31" t="s">
        <v>1869</v>
      </c>
      <c r="H1025" s="31" t="s">
        <v>104</v>
      </c>
      <c r="I1025" s="31" t="s">
        <v>241</v>
      </c>
      <c r="J1025" s="31"/>
      <c r="K1025" s="31" t="s">
        <v>20</v>
      </c>
      <c r="L1025" s="31"/>
      <c r="M1025" s="22"/>
      <c r="N1025" s="22"/>
      <c r="O1025" s="22"/>
      <c r="P1025" s="22"/>
      <c r="Q1025" s="22" t="s">
        <v>4316</v>
      </c>
      <c r="R1025" s="31" t="s">
        <v>1577</v>
      </c>
      <c r="S1025" s="24" t="e">
        <f>IF(LEN(R1025=11),_xlfn.CONCAT(#REF!,"F",RIGHT(R1025,2)),R1025)</f>
        <v>#REF!</v>
      </c>
      <c r="T1025" s="22"/>
      <c r="U1025" s="22"/>
      <c r="V1025" s="22"/>
    </row>
    <row r="1026" spans="1:22" s="111" customFormat="1" ht="21" hidden="1">
      <c r="A1026" s="22" t="s">
        <v>4317</v>
      </c>
      <c r="B1026" s="44" t="s">
        <v>4318</v>
      </c>
      <c r="C1026" s="22" t="s">
        <v>4318</v>
      </c>
      <c r="D1026" s="22" t="s">
        <v>15</v>
      </c>
      <c r="E1026" s="33">
        <v>2566</v>
      </c>
      <c r="F1026" s="31" t="s">
        <v>2490</v>
      </c>
      <c r="G1026" s="31" t="s">
        <v>2456</v>
      </c>
      <c r="H1026" s="31" t="s">
        <v>915</v>
      </c>
      <c r="I1026" s="31" t="s">
        <v>161</v>
      </c>
      <c r="J1026" s="31"/>
      <c r="K1026" s="31" t="s">
        <v>162</v>
      </c>
      <c r="L1026" s="31"/>
      <c r="M1026" s="22"/>
      <c r="N1026" s="22"/>
      <c r="O1026" s="22"/>
      <c r="P1026" s="22"/>
      <c r="Q1026" s="14" t="s">
        <v>4319</v>
      </c>
      <c r="R1026" s="31" t="s">
        <v>1589</v>
      </c>
      <c r="S1026" s="24" t="e">
        <f>IF(LEN(R1026=11),_xlfn.CONCAT(#REF!,"F",RIGHT(R1026,2)),R1026)</f>
        <v>#REF!</v>
      </c>
      <c r="T1026" s="22"/>
      <c r="U1026" s="22"/>
      <c r="V1026" s="22"/>
    </row>
    <row r="1027" spans="1:22" s="111" customFormat="1" ht="21" hidden="1">
      <c r="A1027" s="22" t="s">
        <v>4320</v>
      </c>
      <c r="B1027" s="37" t="str">
        <f>HYPERLINK(Q1027,C1027)</f>
        <v>โครงการพัฒนาทักษะการใช้เทคโนโลยีสภาพแวดล้อมความเป็นจริงเสมือน 360 องศา (VR) เพื่อการท่องเที่ยว</v>
      </c>
      <c r="C1027" s="22" t="s">
        <v>4321</v>
      </c>
      <c r="D1027" s="22" t="s">
        <v>39</v>
      </c>
      <c r="E1027" s="33">
        <v>2566</v>
      </c>
      <c r="F1027" s="31" t="s">
        <v>1670</v>
      </c>
      <c r="G1027" s="31" t="s">
        <v>2456</v>
      </c>
      <c r="H1027" s="31" t="s">
        <v>104</v>
      </c>
      <c r="I1027" s="31" t="s">
        <v>241</v>
      </c>
      <c r="J1027" s="31"/>
      <c r="K1027" s="31" t="s">
        <v>20</v>
      </c>
      <c r="L1027" s="31"/>
      <c r="M1027" s="22"/>
      <c r="N1027" s="22"/>
      <c r="O1027" s="22"/>
      <c r="P1027" s="22"/>
      <c r="Q1027" s="22" t="s">
        <v>4322</v>
      </c>
      <c r="R1027" s="31" t="s">
        <v>1577</v>
      </c>
      <c r="S1027" s="24" t="e">
        <f>IF(LEN(R1027=11),_xlfn.CONCAT(#REF!,"F",RIGHT(R1027,2)),R1027)</f>
        <v>#REF!</v>
      </c>
      <c r="T1027" s="22"/>
      <c r="U1027" s="22"/>
      <c r="V1027" s="22"/>
    </row>
    <row r="1028" spans="1:22" s="111" customFormat="1" ht="21" hidden="1">
      <c r="A1028" s="22" t="s">
        <v>4323</v>
      </c>
      <c r="B1028" s="37" t="str">
        <f>HYPERLINK(Q1028,C1028)</f>
        <v>โครงการ/การดำเนินการ: งานนมัสการหลวงพ่อเพชรและสมโภชเมืองพิจิตร ประจำปีงบประมาณ 2566</v>
      </c>
      <c r="C1028" s="22" t="s">
        <v>4324</v>
      </c>
      <c r="D1028" s="22" t="s">
        <v>15</v>
      </c>
      <c r="E1028" s="33">
        <v>2566</v>
      </c>
      <c r="F1028" s="31" t="s">
        <v>1670</v>
      </c>
      <c r="G1028" s="31" t="s">
        <v>2456</v>
      </c>
      <c r="H1028" s="31" t="s">
        <v>328</v>
      </c>
      <c r="I1028" s="31" t="s">
        <v>261</v>
      </c>
      <c r="J1028" s="31"/>
      <c r="K1028" s="31" t="s">
        <v>262</v>
      </c>
      <c r="L1028" s="31"/>
      <c r="M1028" s="22"/>
      <c r="N1028" s="22"/>
      <c r="O1028" s="22"/>
      <c r="P1028" s="22"/>
      <c r="Q1028" s="22" t="s">
        <v>4325</v>
      </c>
      <c r="R1028" s="31" t="s">
        <v>1554</v>
      </c>
      <c r="S1028" s="24" t="e">
        <f>IF(LEN(R1028=11),_xlfn.CONCAT(#REF!,"F",RIGHT(R1028,2)),R1028)</f>
        <v>#REF!</v>
      </c>
      <c r="T1028" s="22"/>
      <c r="U1028" s="22"/>
      <c r="V1028" s="22"/>
    </row>
    <row r="1029" spans="1:22" s="111" customFormat="1" ht="21" hidden="1">
      <c r="A1029" s="22" t="s">
        <v>4326</v>
      </c>
      <c r="B1029" s="44" t="s">
        <v>4327</v>
      </c>
      <c r="C1029" s="22" t="s">
        <v>4327</v>
      </c>
      <c r="D1029" s="22" t="s">
        <v>15</v>
      </c>
      <c r="E1029" s="33">
        <v>2566</v>
      </c>
      <c r="F1029" s="31" t="s">
        <v>1670</v>
      </c>
      <c r="G1029" s="31" t="s">
        <v>2456</v>
      </c>
      <c r="H1029" s="31" t="s">
        <v>628</v>
      </c>
      <c r="I1029" s="31" t="s">
        <v>111</v>
      </c>
      <c r="J1029" s="31"/>
      <c r="K1029" s="31" t="s">
        <v>28</v>
      </c>
      <c r="L1029" s="31"/>
      <c r="M1029" s="22"/>
      <c r="N1029" s="22"/>
      <c r="O1029" s="22"/>
      <c r="P1029" s="22"/>
      <c r="Q1029" s="14" t="s">
        <v>4328</v>
      </c>
      <c r="R1029" s="31" t="s">
        <v>1565</v>
      </c>
      <c r="S1029" s="24" t="e">
        <f>IF(LEN(R1029=11),_xlfn.CONCAT(#REF!,"F",RIGHT(R1029,2)),R1029)</f>
        <v>#REF!</v>
      </c>
      <c r="T1029" s="22"/>
      <c r="U1029" s="22"/>
      <c r="V1029" s="22"/>
    </row>
    <row r="1030" spans="1:22" s="111" customFormat="1" ht="21" hidden="1">
      <c r="A1030" s="22" t="s">
        <v>4329</v>
      </c>
      <c r="B1030" s="37" t="str">
        <f t="shared" ref="B1030:B1061" si="17">HYPERLINK(Q1030,C1030)</f>
        <v>โครงการการพัฒนาผลิตภัณฑ์จักสานจากผักตบชวาเพื่อยกระดับอาชีพสู่ชุมชนด้วยวัสดุธรรมชาติและรักษ์สิ่งแวดล้อม</v>
      </c>
      <c r="C1030" s="22" t="s">
        <v>4330</v>
      </c>
      <c r="D1030" s="22" t="s">
        <v>15</v>
      </c>
      <c r="E1030" s="33">
        <v>2566</v>
      </c>
      <c r="F1030" s="31" t="s">
        <v>2490</v>
      </c>
      <c r="G1030" s="31" t="s">
        <v>3642</v>
      </c>
      <c r="H1030" s="31" t="s">
        <v>104</v>
      </c>
      <c r="I1030" s="31" t="s">
        <v>105</v>
      </c>
      <c r="J1030" s="31"/>
      <c r="K1030" s="31" t="s">
        <v>20</v>
      </c>
      <c r="L1030" s="31"/>
      <c r="M1030" s="22"/>
      <c r="N1030" s="22"/>
      <c r="O1030" s="22"/>
      <c r="P1030" s="22"/>
      <c r="Q1030" s="22" t="s">
        <v>4331</v>
      </c>
      <c r="R1030" s="31" t="s">
        <v>1577</v>
      </c>
      <c r="S1030" s="24" t="e">
        <f>IF(LEN(R1030=11),_xlfn.CONCAT(#REF!,"F",RIGHT(R1030,2)),R1030)</f>
        <v>#REF!</v>
      </c>
      <c r="T1030" s="22"/>
      <c r="U1030" s="22"/>
      <c r="V1030" s="22"/>
    </row>
    <row r="1031" spans="1:22" s="111" customFormat="1" ht="21" hidden="1">
      <c r="A1031" s="22" t="s">
        <v>4332</v>
      </c>
      <c r="B1031" s="37" t="str">
        <f t="shared" si="17"/>
        <v>ส่งเสริมและสืบสานตำนานสาวบ้านแต้</v>
      </c>
      <c r="C1031" s="22" t="s">
        <v>1305</v>
      </c>
      <c r="D1031" s="22" t="s">
        <v>15</v>
      </c>
      <c r="E1031" s="33">
        <v>2566</v>
      </c>
      <c r="F1031" s="31" t="s">
        <v>1670</v>
      </c>
      <c r="G1031" s="31" t="s">
        <v>2456</v>
      </c>
      <c r="H1031" s="31"/>
      <c r="I1031" s="31" t="s">
        <v>137</v>
      </c>
      <c r="J1031" s="31"/>
      <c r="K1031" s="31" t="s">
        <v>134</v>
      </c>
      <c r="L1031" s="31"/>
      <c r="M1031" s="22"/>
      <c r="N1031" s="22"/>
      <c r="O1031" s="22"/>
      <c r="P1031" s="22"/>
      <c r="Q1031" s="22" t="s">
        <v>4333</v>
      </c>
      <c r="R1031" s="31" t="s">
        <v>1589</v>
      </c>
      <c r="S1031" s="24" t="e">
        <f>IF(LEN(R1031=11),_xlfn.CONCAT(#REF!,"F",RIGHT(R1031,2)),R1031)</f>
        <v>#REF!</v>
      </c>
      <c r="T1031" s="22"/>
      <c r="U1031" s="22"/>
      <c r="V1031" s="22"/>
    </row>
    <row r="1032" spans="1:22" s="111" customFormat="1" ht="21" hidden="1">
      <c r="A1032" s="22" t="s">
        <v>4334</v>
      </c>
      <c r="B1032" s="37" t="str">
        <f t="shared" si="17"/>
        <v>ส่งเสริมการท่องเที่ยวประเพณีเข้าพรรษาและทอดเทียน</v>
      </c>
      <c r="C1032" s="22" t="s">
        <v>4335</v>
      </c>
      <c r="D1032" s="22" t="s">
        <v>15</v>
      </c>
      <c r="E1032" s="33">
        <v>2566</v>
      </c>
      <c r="F1032" s="31" t="s">
        <v>1670</v>
      </c>
      <c r="G1032" s="31" t="s">
        <v>2456</v>
      </c>
      <c r="H1032" s="31"/>
      <c r="I1032" s="31" t="s">
        <v>137</v>
      </c>
      <c r="J1032" s="31"/>
      <c r="K1032" s="31" t="s">
        <v>134</v>
      </c>
      <c r="L1032" s="31"/>
      <c r="M1032" s="22"/>
      <c r="N1032" s="22"/>
      <c r="O1032" s="22"/>
      <c r="P1032" s="22"/>
      <c r="Q1032" s="22" t="s">
        <v>4336</v>
      </c>
      <c r="R1032" s="31" t="s">
        <v>1619</v>
      </c>
      <c r="S1032" s="24" t="e">
        <f>IF(LEN(R1032=11),_xlfn.CONCAT(#REF!,"F",RIGHT(R1032,2)),R1032)</f>
        <v>#REF!</v>
      </c>
      <c r="T1032" s="22"/>
      <c r="U1032" s="22"/>
      <c r="V1032" s="22"/>
    </row>
    <row r="1033" spans="1:22" s="111" customFormat="1" ht="21" hidden="1">
      <c r="A1033" s="22" t="s">
        <v>4337</v>
      </c>
      <c r="B1033" s="37" t="str">
        <f t="shared" si="17"/>
        <v>ส่งเสริมการท่องเที่ยวงานผ้าขิด ของดีอำเภอภูเขียว</v>
      </c>
      <c r="C1033" s="22" t="s">
        <v>4338</v>
      </c>
      <c r="D1033" s="22" t="s">
        <v>15</v>
      </c>
      <c r="E1033" s="33">
        <v>2566</v>
      </c>
      <c r="F1033" s="31" t="s">
        <v>1670</v>
      </c>
      <c r="G1033" s="31" t="s">
        <v>2456</v>
      </c>
      <c r="H1033" s="31"/>
      <c r="I1033" s="31" t="s">
        <v>137</v>
      </c>
      <c r="J1033" s="31"/>
      <c r="K1033" s="31" t="s">
        <v>134</v>
      </c>
      <c r="L1033" s="31"/>
      <c r="M1033" s="22"/>
      <c r="N1033" s="22"/>
      <c r="O1033" s="22"/>
      <c r="P1033" s="22"/>
      <c r="Q1033" s="22" t="s">
        <v>4339</v>
      </c>
      <c r="R1033" s="31" t="s">
        <v>1565</v>
      </c>
      <c r="S1033" s="24" t="e">
        <f>IF(LEN(R1033=11),_xlfn.CONCAT(#REF!,"F",RIGHT(R1033,2)),R1033)</f>
        <v>#REF!</v>
      </c>
      <c r="T1033" s="22"/>
      <c r="U1033" s="22"/>
      <c r="V1033" s="22"/>
    </row>
    <row r="1034" spans="1:22" s="111" customFormat="1" ht="21" hidden="1">
      <c r="A1034" s="22" t="s">
        <v>4340</v>
      </c>
      <c r="B1034" s="37" t="str">
        <f t="shared" si="17"/>
        <v>ส่งเสริมการท่องเที่ยวประเพณีบุญเดือนหก</v>
      </c>
      <c r="C1034" s="22" t="s">
        <v>4341</v>
      </c>
      <c r="D1034" s="22" t="s">
        <v>15</v>
      </c>
      <c r="E1034" s="33">
        <v>2566</v>
      </c>
      <c r="F1034" s="31" t="s">
        <v>1670</v>
      </c>
      <c r="G1034" s="31" t="s">
        <v>2456</v>
      </c>
      <c r="H1034" s="31" t="s">
        <v>1398</v>
      </c>
      <c r="I1034" s="31" t="s">
        <v>206</v>
      </c>
      <c r="J1034" s="31"/>
      <c r="K1034" s="31" t="s">
        <v>96</v>
      </c>
      <c r="L1034" s="31"/>
      <c r="M1034" s="22"/>
      <c r="N1034" s="22"/>
      <c r="O1034" s="22"/>
      <c r="P1034" s="22"/>
      <c r="Q1034" s="22" t="s">
        <v>4342</v>
      </c>
      <c r="R1034" s="31" t="s">
        <v>1565</v>
      </c>
      <c r="S1034" s="24" t="e">
        <f>IF(LEN(R1034=11),_xlfn.CONCAT(#REF!,"F",RIGHT(R1034,2)),R1034)</f>
        <v>#REF!</v>
      </c>
      <c r="T1034" s="22"/>
      <c r="U1034" s="22"/>
      <c r="V1034" s="22"/>
    </row>
    <row r="1035" spans="1:22" s="111" customFormat="1" ht="21" hidden="1">
      <c r="A1035" s="22" t="s">
        <v>4343</v>
      </c>
      <c r="B1035" s="37" t="str">
        <f t="shared" si="17"/>
        <v>กิจกรรมงานมะขามหวาน นครบาลเพชรบูรณ์ ประจำปี  2566</v>
      </c>
      <c r="C1035" s="22" t="s">
        <v>4344</v>
      </c>
      <c r="D1035" s="22" t="s">
        <v>15</v>
      </c>
      <c r="E1035" s="33">
        <v>2566</v>
      </c>
      <c r="F1035" s="31" t="s">
        <v>1869</v>
      </c>
      <c r="G1035" s="31" t="s">
        <v>3642</v>
      </c>
      <c r="H1035" s="31" t="s">
        <v>4345</v>
      </c>
      <c r="I1035" s="31" t="s">
        <v>206</v>
      </c>
      <c r="J1035" s="31"/>
      <c r="K1035" s="31" t="s">
        <v>96</v>
      </c>
      <c r="L1035" s="31"/>
      <c r="M1035" s="22"/>
      <c r="N1035" s="22"/>
      <c r="O1035" s="22"/>
      <c r="P1035" s="22"/>
      <c r="Q1035" s="22" t="s">
        <v>4346</v>
      </c>
      <c r="R1035" s="31" t="s">
        <v>1584</v>
      </c>
      <c r="S1035" s="24" t="e">
        <f>IF(LEN(R1035=11),_xlfn.CONCAT(#REF!,"F",RIGHT(R1035,2)),R1035)</f>
        <v>#REF!</v>
      </c>
      <c r="T1035" s="22"/>
      <c r="U1035" s="22"/>
      <c r="V1035" s="22"/>
    </row>
    <row r="1036" spans="1:22" s="111" customFormat="1" ht="21" hidden="1">
      <c r="A1036" s="22" t="s">
        <v>4347</v>
      </c>
      <c r="B1036" s="37" t="str">
        <f t="shared" si="17"/>
        <v>โครงการส่งเสริมการท่องเที่ยวเชิงอาหารจังหวัดตรัง "ตรังยุทธจักรอาหารอร่อย"</v>
      </c>
      <c r="C1036" s="22" t="s">
        <v>4348</v>
      </c>
      <c r="D1036" s="22" t="s">
        <v>15</v>
      </c>
      <c r="E1036" s="33">
        <v>2566</v>
      </c>
      <c r="F1036" s="31" t="s">
        <v>1670</v>
      </c>
      <c r="G1036" s="31" t="s">
        <v>2456</v>
      </c>
      <c r="H1036" s="31" t="s">
        <v>724</v>
      </c>
      <c r="I1036" s="31" t="s">
        <v>111</v>
      </c>
      <c r="J1036" s="31"/>
      <c r="K1036" s="31" t="s">
        <v>28</v>
      </c>
      <c r="L1036" s="31"/>
      <c r="M1036" s="22"/>
      <c r="N1036" s="22"/>
      <c r="O1036" s="22"/>
      <c r="P1036" s="22"/>
      <c r="Q1036" s="22" t="s">
        <v>4349</v>
      </c>
      <c r="R1036" s="31" t="s">
        <v>1589</v>
      </c>
      <c r="S1036" s="24" t="e">
        <f>IF(LEN(R1036=11),_xlfn.CONCAT(#REF!,"F",RIGHT(R1036,2)),R1036)</f>
        <v>#REF!</v>
      </c>
      <c r="T1036" s="22"/>
      <c r="U1036" s="22"/>
      <c r="V1036" s="22"/>
    </row>
    <row r="1037" spans="1:22" s="111" customFormat="1" ht="21" hidden="1">
      <c r="A1037" s="22" t="s">
        <v>4350</v>
      </c>
      <c r="B1037" s="37" t="str">
        <f t="shared" si="17"/>
        <v>กิจกรรมส่งเสริมการท่องเที่ยวสืบสานประเพณีจังหวัดชัยภูมิ</v>
      </c>
      <c r="C1037" s="22" t="s">
        <v>4351</v>
      </c>
      <c r="D1037" s="22" t="s">
        <v>15</v>
      </c>
      <c r="E1037" s="33">
        <v>2566</v>
      </c>
      <c r="F1037" s="31" t="s">
        <v>1670</v>
      </c>
      <c r="G1037" s="31" t="s">
        <v>2456</v>
      </c>
      <c r="H1037" s="31" t="s">
        <v>1473</v>
      </c>
      <c r="I1037" s="31" t="s">
        <v>111</v>
      </c>
      <c r="J1037" s="31"/>
      <c r="K1037" s="31" t="s">
        <v>28</v>
      </c>
      <c r="L1037" s="31"/>
      <c r="M1037" s="22"/>
      <c r="N1037" s="22"/>
      <c r="O1037" s="22"/>
      <c r="P1037" s="22"/>
      <c r="Q1037" s="22" t="s">
        <v>4352</v>
      </c>
      <c r="R1037" s="31" t="s">
        <v>1721</v>
      </c>
      <c r="S1037" s="24" t="e">
        <f>IF(LEN(R1037=11),_xlfn.CONCAT(#REF!,"F",RIGHT(R1037,2)),R1037)</f>
        <v>#REF!</v>
      </c>
      <c r="T1037" s="22"/>
      <c r="U1037" s="22"/>
      <c r="V1037" s="22"/>
    </row>
    <row r="1038" spans="1:22" s="111" customFormat="1" ht="21" hidden="1">
      <c r="A1038" s="22" t="s">
        <v>4353</v>
      </c>
      <c r="B1038" s="37" t="str">
        <f t="shared" si="17"/>
        <v>โครงการส่งเสริมการท่องเที่ยวเชิงวัฒนธรรมและประเพณีจังหวัดตรัง</v>
      </c>
      <c r="C1038" s="22" t="s">
        <v>4354</v>
      </c>
      <c r="D1038" s="22" t="s">
        <v>15</v>
      </c>
      <c r="E1038" s="33">
        <v>2566</v>
      </c>
      <c r="F1038" s="31" t="s">
        <v>1670</v>
      </c>
      <c r="G1038" s="31" t="s">
        <v>2456</v>
      </c>
      <c r="H1038" s="31" t="s">
        <v>724</v>
      </c>
      <c r="I1038" s="31" t="s">
        <v>111</v>
      </c>
      <c r="J1038" s="31"/>
      <c r="K1038" s="31" t="s">
        <v>28</v>
      </c>
      <c r="L1038" s="31"/>
      <c r="M1038" s="22"/>
      <c r="N1038" s="22"/>
      <c r="O1038" s="22"/>
      <c r="P1038" s="22"/>
      <c r="Q1038" s="22" t="s">
        <v>4355</v>
      </c>
      <c r="R1038" s="31" t="s">
        <v>1589</v>
      </c>
      <c r="S1038" s="24" t="e">
        <f>IF(LEN(R1038=11),_xlfn.CONCAT(#REF!,"F",RIGHT(R1038,2)),R1038)</f>
        <v>#REF!</v>
      </c>
      <c r="T1038" s="22"/>
      <c r="U1038" s="22"/>
      <c r="V1038" s="22"/>
    </row>
    <row r="1039" spans="1:22" s="111" customFormat="1" ht="21" hidden="1">
      <c r="A1039" s="22" t="s">
        <v>4356</v>
      </c>
      <c r="B1039" s="37" t="str">
        <f t="shared" si="17"/>
        <v>โครงการพัฒนาศักยภาพรูปแบบการท่องเที่ยวของจังหวัดในมิติที่หลากหลาย สืบสานประเพณีวัฒนธรรมและอัตลักษณ์ให้เกิดความสมดุลและยั่งยืน</v>
      </c>
      <c r="C1039" s="22" t="s">
        <v>4357</v>
      </c>
      <c r="D1039" s="22" t="s">
        <v>15</v>
      </c>
      <c r="E1039" s="33">
        <v>2566</v>
      </c>
      <c r="F1039" s="31" t="s">
        <v>1670</v>
      </c>
      <c r="G1039" s="31" t="s">
        <v>2456</v>
      </c>
      <c r="H1039" s="31" t="s">
        <v>695</v>
      </c>
      <c r="I1039" s="31" t="s">
        <v>206</v>
      </c>
      <c r="J1039" s="31"/>
      <c r="K1039" s="31" t="s">
        <v>96</v>
      </c>
      <c r="L1039" s="31"/>
      <c r="M1039" s="22"/>
      <c r="N1039" s="22"/>
      <c r="O1039" s="22"/>
      <c r="P1039" s="22"/>
      <c r="Q1039" s="22" t="s">
        <v>4358</v>
      </c>
      <c r="R1039" s="31" t="s">
        <v>1565</v>
      </c>
      <c r="S1039" s="24" t="e">
        <f>IF(LEN(R1039=11),_xlfn.CONCAT(#REF!,"F",RIGHT(R1039,2)),R1039)</f>
        <v>#REF!</v>
      </c>
      <c r="T1039" s="22"/>
      <c r="U1039" s="22"/>
      <c r="V1039" s="22"/>
    </row>
    <row r="1040" spans="1:22" s="111" customFormat="1" ht="21" hidden="1">
      <c r="A1040" s="22" t="s">
        <v>4359</v>
      </c>
      <c r="B1040" s="37" t="str">
        <f t="shared" si="17"/>
        <v>โครงการส่งเสริมการท่องเที่ยวเชิงกีฬาจังหวัดตรัง</v>
      </c>
      <c r="C1040" s="22" t="s">
        <v>4360</v>
      </c>
      <c r="D1040" s="22" t="s">
        <v>15</v>
      </c>
      <c r="E1040" s="33">
        <v>2566</v>
      </c>
      <c r="F1040" s="31" t="s">
        <v>1670</v>
      </c>
      <c r="G1040" s="31" t="s">
        <v>2456</v>
      </c>
      <c r="H1040" s="31" t="s">
        <v>724</v>
      </c>
      <c r="I1040" s="31" t="s">
        <v>111</v>
      </c>
      <c r="J1040" s="31"/>
      <c r="K1040" s="31" t="s">
        <v>28</v>
      </c>
      <c r="L1040" s="31"/>
      <c r="M1040" s="22"/>
      <c r="N1040" s="22"/>
      <c r="O1040" s="22"/>
      <c r="P1040" s="22"/>
      <c r="Q1040" s="22" t="s">
        <v>4361</v>
      </c>
      <c r="R1040" s="31" t="s">
        <v>1589</v>
      </c>
      <c r="S1040" s="24" t="e">
        <f>IF(LEN(R1040=11),_xlfn.CONCAT(#REF!,"F",RIGHT(R1040,2)),R1040)</f>
        <v>#REF!</v>
      </c>
      <c r="T1040" s="22"/>
      <c r="U1040" s="22"/>
      <c r="V1040" s="22"/>
    </row>
    <row r="1041" spans="1:22" s="111" customFormat="1" ht="21" hidden="1">
      <c r="A1041" s="22" t="s">
        <v>4362</v>
      </c>
      <c r="B1041" s="37" t="str">
        <f t="shared" si="17"/>
        <v>โครงการสร้างสรรค์นวัตกรรมและเพิ่มมูลค่าวิถีไทย</v>
      </c>
      <c r="C1041" s="22" t="s">
        <v>78</v>
      </c>
      <c r="D1041" s="22" t="s">
        <v>15</v>
      </c>
      <c r="E1041" s="33">
        <v>2566</v>
      </c>
      <c r="F1041" s="31" t="s">
        <v>1670</v>
      </c>
      <c r="G1041" s="31" t="s">
        <v>2456</v>
      </c>
      <c r="H1041" s="31" t="s">
        <v>2457</v>
      </c>
      <c r="I1041" s="31" t="s">
        <v>1762</v>
      </c>
      <c r="J1041" s="31"/>
      <c r="K1041" s="31" t="s">
        <v>28</v>
      </c>
      <c r="L1041" s="31"/>
      <c r="M1041" s="22"/>
      <c r="N1041" s="22"/>
      <c r="O1041" s="22"/>
      <c r="P1041" s="22"/>
      <c r="Q1041" s="22" t="s">
        <v>4363</v>
      </c>
      <c r="R1041" s="31" t="s">
        <v>1619</v>
      </c>
      <c r="S1041" s="24" t="e">
        <f>IF(LEN(R1041=11),_xlfn.CONCAT(#REF!,"F",RIGHT(R1041,2)),R1041)</f>
        <v>#REF!</v>
      </c>
      <c r="T1041" s="22"/>
      <c r="U1041" s="22"/>
      <c r="V1041" s="22"/>
    </row>
    <row r="1042" spans="1:22" s="111" customFormat="1" ht="21" hidden="1">
      <c r="A1042" s="22" t="s">
        <v>4364</v>
      </c>
      <c r="B1042" s="37" t="str">
        <f t="shared" si="17"/>
        <v>การส่งเสริมกระบวนการท่องเที่ยวเชิงเกษตรสร้างสรรค์บนฐานทรัพยากรชุมชน</v>
      </c>
      <c r="C1042" s="22" t="s">
        <v>4365</v>
      </c>
      <c r="D1042" s="22" t="s">
        <v>15</v>
      </c>
      <c r="E1042" s="33">
        <v>2566</v>
      </c>
      <c r="F1042" s="31" t="s">
        <v>1670</v>
      </c>
      <c r="G1042" s="31" t="s">
        <v>2456</v>
      </c>
      <c r="H1042" s="31" t="s">
        <v>2713</v>
      </c>
      <c r="I1042" s="31" t="s">
        <v>2714</v>
      </c>
      <c r="J1042" s="31"/>
      <c r="K1042" s="31" t="s">
        <v>20</v>
      </c>
      <c r="L1042" s="31"/>
      <c r="M1042" s="22"/>
      <c r="N1042" s="22"/>
      <c r="O1042" s="22"/>
      <c r="P1042" s="22"/>
      <c r="Q1042" s="22" t="s">
        <v>4366</v>
      </c>
      <c r="R1042" s="31" t="s">
        <v>1577</v>
      </c>
      <c r="S1042" s="24" t="e">
        <f>IF(LEN(R1042=11),_xlfn.CONCAT(#REF!,"F",RIGHT(R1042,2)),R1042)</f>
        <v>#REF!</v>
      </c>
      <c r="T1042" s="22"/>
      <c r="U1042" s="22"/>
      <c r="V1042" s="22"/>
    </row>
    <row r="1043" spans="1:22" s="111" customFormat="1" ht="21" hidden="1">
      <c r="A1043" s="22" t="s">
        <v>4367</v>
      </c>
      <c r="B1043" s="37" t="str">
        <f t="shared" si="17"/>
        <v>โครงการส่งเสริมการตลาดและการประชาสัมพันธ์ด้านการท่องเที่ยวของจังหวัด กิจกรรม : อนุรักษ์วัฒนธรรมประเพณีบุญบั้งไฟเอราวัณ อำเภอเอราวัณ จังหวัดเลย</v>
      </c>
      <c r="C1043" s="22" t="s">
        <v>4368</v>
      </c>
      <c r="D1043" s="22" t="s">
        <v>15</v>
      </c>
      <c r="E1043" s="33">
        <v>2566</v>
      </c>
      <c r="F1043" s="31" t="s">
        <v>1670</v>
      </c>
      <c r="G1043" s="31" t="s">
        <v>2456</v>
      </c>
      <c r="H1043" s="31" t="s">
        <v>4369</v>
      </c>
      <c r="I1043" s="31" t="s">
        <v>206</v>
      </c>
      <c r="J1043" s="31"/>
      <c r="K1043" s="31" t="s">
        <v>96</v>
      </c>
      <c r="L1043" s="31"/>
      <c r="M1043" s="22"/>
      <c r="N1043" s="22"/>
      <c r="O1043" s="22"/>
      <c r="P1043" s="22"/>
      <c r="Q1043" s="22" t="s">
        <v>4370</v>
      </c>
      <c r="R1043" s="31" t="s">
        <v>1565</v>
      </c>
      <c r="S1043" s="24" t="e">
        <f>IF(LEN(R1043=11),_xlfn.CONCAT(#REF!,"F",RIGHT(R1043,2)),R1043)</f>
        <v>#REF!</v>
      </c>
      <c r="T1043" s="22"/>
      <c r="U1043" s="22"/>
      <c r="V1043" s="22"/>
    </row>
    <row r="1044" spans="1:22" s="111" customFormat="1" ht="21" hidden="1">
      <c r="A1044" s="22" t="s">
        <v>4371</v>
      </c>
      <c r="B1044" s="37" t="str">
        <f t="shared" si="17"/>
        <v>โครงการเทศกาลส่งเสริมและยกระดับธุรกิจสร้างสรรค์ (Soft Power) ภาคใต้</v>
      </c>
      <c r="C1044" s="22" t="s">
        <v>4372</v>
      </c>
      <c r="D1044" s="22" t="s">
        <v>15</v>
      </c>
      <c r="E1044" s="33">
        <v>2566</v>
      </c>
      <c r="F1044" s="31" t="s">
        <v>1670</v>
      </c>
      <c r="G1044" s="31" t="s">
        <v>2456</v>
      </c>
      <c r="H1044" s="31" t="s">
        <v>357</v>
      </c>
      <c r="I1044" s="31" t="s">
        <v>358</v>
      </c>
      <c r="J1044" s="31"/>
      <c r="K1044" s="31" t="s">
        <v>67</v>
      </c>
      <c r="L1044" s="31"/>
      <c r="M1044" s="22"/>
      <c r="N1044" s="22"/>
      <c r="O1044" s="22"/>
      <c r="P1044" s="22"/>
      <c r="Q1044" s="22" t="s">
        <v>4373</v>
      </c>
      <c r="R1044" s="31" t="s">
        <v>1577</v>
      </c>
      <c r="S1044" s="24" t="e">
        <f>IF(LEN(R1044=11),_xlfn.CONCAT(#REF!,"F",RIGHT(R1044,2)),R1044)</f>
        <v>#REF!</v>
      </c>
      <c r="T1044" s="22"/>
      <c r="U1044" s="22"/>
      <c r="V1044" s="22"/>
    </row>
    <row r="1045" spans="1:22" s="111" customFormat="1" ht="21" hidden="1">
      <c r="A1045" s="22" t="s">
        <v>4374</v>
      </c>
      <c r="B1045" s="37" t="str">
        <f t="shared" si="17"/>
        <v>โครงการพัฒนาศักยภาพเศรษฐกิจสร้างสรรค์ในเขตเศรษฐกิจสร้างสรรค์ภาคเหนือด้วยการท่องเที่ยวและการสร้างมูลค่าเพิ่มจากวัฒนธรรมล้านนา (Northern Creative Economic Corridor : NCEC)</v>
      </c>
      <c r="C1045" s="22" t="s">
        <v>4375</v>
      </c>
      <c r="D1045" s="22" t="s">
        <v>15</v>
      </c>
      <c r="E1045" s="33">
        <v>2566</v>
      </c>
      <c r="F1045" s="31" t="s">
        <v>1670</v>
      </c>
      <c r="G1045" s="31" t="s">
        <v>2456</v>
      </c>
      <c r="H1045" s="31" t="s">
        <v>357</v>
      </c>
      <c r="I1045" s="31" t="s">
        <v>358</v>
      </c>
      <c r="J1045" s="31"/>
      <c r="K1045" s="31" t="s">
        <v>67</v>
      </c>
      <c r="L1045" s="31"/>
      <c r="M1045" s="22"/>
      <c r="N1045" s="22"/>
      <c r="O1045" s="22"/>
      <c r="P1045" s="22"/>
      <c r="Q1045" s="22" t="s">
        <v>4376</v>
      </c>
      <c r="R1045" s="31" t="s">
        <v>1577</v>
      </c>
      <c r="S1045" s="24" t="e">
        <f>IF(LEN(R1045=11),_xlfn.CONCAT(#REF!,"F",RIGHT(R1045,2)),R1045)</f>
        <v>#REF!</v>
      </c>
      <c r="T1045" s="22"/>
      <c r="U1045" s="22"/>
      <c r="V1045" s="22"/>
    </row>
    <row r="1046" spans="1:22" s="111" customFormat="1" ht="21" hidden="1">
      <c r="A1046" s="22" t="s">
        <v>4383</v>
      </c>
      <c r="B1046" s="37" t="str">
        <f t="shared" si="17"/>
        <v>ส่งเสริมการท่องเที่ยวจังหวัดกาฬสินธุ์ ส่งเสริมกิจกรรมการท่องเที่ยวจังหวัดกาฬสินธุ์ มหกรรมเส็งกลองร่องคำกาฬสินธุ์ แข่งขันประชันกลองพื้นบ้านอีสาน สู่มหกรรมกลองอาเซียน ประจำปี พ.ศ. 2566</v>
      </c>
      <c r="C1046" s="22" t="s">
        <v>4384</v>
      </c>
      <c r="D1046" s="22" t="s">
        <v>15</v>
      </c>
      <c r="E1046" s="33">
        <v>2566</v>
      </c>
      <c r="F1046" s="31" t="s">
        <v>3615</v>
      </c>
      <c r="G1046" s="31" t="s">
        <v>3615</v>
      </c>
      <c r="H1046" s="31" t="s">
        <v>644</v>
      </c>
      <c r="I1046" s="31" t="s">
        <v>161</v>
      </c>
      <c r="J1046" s="31"/>
      <c r="K1046" s="31" t="s">
        <v>162</v>
      </c>
      <c r="L1046" s="31"/>
      <c r="M1046" s="22"/>
      <c r="N1046" s="22"/>
      <c r="O1046" s="22"/>
      <c r="P1046" s="22"/>
      <c r="Q1046" s="22" t="s">
        <v>4385</v>
      </c>
      <c r="R1046" s="31" t="s">
        <v>1645</v>
      </c>
      <c r="S1046" s="24" t="e">
        <f>IF(LEN(R1046=11),_xlfn.CONCAT(#REF!,"F",RIGHT(R1046,2)),R1046)</f>
        <v>#REF!</v>
      </c>
      <c r="T1046" s="22"/>
      <c r="U1046" s="22"/>
      <c r="V1046" s="22"/>
    </row>
    <row r="1047" spans="1:22" s="111" customFormat="1" ht="21" hidden="1">
      <c r="A1047" s="22" t="s">
        <v>4386</v>
      </c>
      <c r="B1047" s="37" t="str">
        <f t="shared" si="17"/>
        <v>โครงกรสร้างเสริม พัฒนากิจกรรมการท่องเที่ยวสู่ Smart Tourism (กิจกรรมเปิดพื้นที่สร้างสรรค์สู่การท่องเที่ยวทางวัฒนธรรมวิถีลุ่มภู)</v>
      </c>
      <c r="C1047" s="22" t="s">
        <v>4387</v>
      </c>
      <c r="D1047" s="22" t="s">
        <v>15</v>
      </c>
      <c r="E1047" s="33">
        <v>2566</v>
      </c>
      <c r="F1047" s="31" t="s">
        <v>1670</v>
      </c>
      <c r="G1047" s="31" t="s">
        <v>2456</v>
      </c>
      <c r="H1047" s="31" t="s">
        <v>4388</v>
      </c>
      <c r="I1047" s="31" t="s">
        <v>95</v>
      </c>
      <c r="J1047" s="31"/>
      <c r="K1047" s="31" t="s">
        <v>96</v>
      </c>
      <c r="L1047" s="31"/>
      <c r="M1047" s="22"/>
      <c r="N1047" s="22"/>
      <c r="O1047" s="22"/>
      <c r="P1047" s="22"/>
      <c r="Q1047" s="22" t="s">
        <v>4389</v>
      </c>
      <c r="R1047" s="31" t="s">
        <v>1565</v>
      </c>
      <c r="S1047" s="24" t="e">
        <f>IF(LEN(R1047=11),_xlfn.CONCAT(#REF!,"F",RIGHT(R1047,2)),R1047)</f>
        <v>#REF!</v>
      </c>
      <c r="T1047" s="22"/>
      <c r="U1047" s="22"/>
      <c r="V1047" s="22"/>
    </row>
    <row r="1048" spans="1:22" s="111" customFormat="1" ht="21" hidden="1">
      <c r="A1048" s="22" t="s">
        <v>4390</v>
      </c>
      <c r="B1048" s="37" t="str">
        <f t="shared" si="17"/>
        <v>โครงการการพัฒนาแพลตฟอร์มข้อมูลกลางด้านการท่องเที่ยวของประเทศ เพื่อการวิเคราะห์ คาดการณ์อนาคต วางแผน และตัดสินใจเชิงนโยบาย</v>
      </c>
      <c r="C1048" s="22" t="s">
        <v>4391</v>
      </c>
      <c r="D1048" s="22" t="s">
        <v>15</v>
      </c>
      <c r="E1048" s="33">
        <v>2566</v>
      </c>
      <c r="F1048" s="31" t="s">
        <v>1670</v>
      </c>
      <c r="G1048" s="31" t="s">
        <v>2456</v>
      </c>
      <c r="H1048" s="31" t="s">
        <v>40</v>
      </c>
      <c r="I1048" s="31" t="s">
        <v>41</v>
      </c>
      <c r="J1048" s="31"/>
      <c r="K1048" s="31" t="s">
        <v>20</v>
      </c>
      <c r="L1048" s="31"/>
      <c r="M1048" s="22"/>
      <c r="N1048" s="22"/>
      <c r="O1048" s="22"/>
      <c r="P1048" s="22"/>
      <c r="Q1048" s="22" t="s">
        <v>4392</v>
      </c>
      <c r="R1048" s="31" t="s">
        <v>1947</v>
      </c>
      <c r="S1048" s="24" t="e">
        <f>IF(LEN(R1048=11),_xlfn.CONCAT(#REF!,"F",RIGHT(R1048,2)),R1048)</f>
        <v>#REF!</v>
      </c>
      <c r="T1048" s="22"/>
      <c r="U1048" s="22"/>
      <c r="V1048" s="22"/>
    </row>
    <row r="1049" spans="1:22" s="111" customFormat="1" ht="21" hidden="1">
      <c r="A1049" s="22" t="s">
        <v>4393</v>
      </c>
      <c r="B1049" s="37" t="str">
        <f t="shared" si="17"/>
        <v>ส่งเสริมการท่องเที่ยวเมืองวัฒนธรรมอารยธรรมขอมโบราณ (Korat Culture Tourism)</v>
      </c>
      <c r="C1049" s="22" t="s">
        <v>4394</v>
      </c>
      <c r="D1049" s="22" t="s">
        <v>15</v>
      </c>
      <c r="E1049" s="33">
        <v>2566</v>
      </c>
      <c r="F1049" s="31" t="s">
        <v>1670</v>
      </c>
      <c r="G1049" s="31" t="s">
        <v>2456</v>
      </c>
      <c r="H1049" s="31" t="s">
        <v>363</v>
      </c>
      <c r="I1049" s="31" t="s">
        <v>161</v>
      </c>
      <c r="J1049" s="31"/>
      <c r="K1049" s="31" t="s">
        <v>162</v>
      </c>
      <c r="L1049" s="31"/>
      <c r="M1049" s="22"/>
      <c r="N1049" s="22"/>
      <c r="O1049" s="22"/>
      <c r="P1049" s="22"/>
      <c r="Q1049" s="22" t="s">
        <v>4395</v>
      </c>
      <c r="R1049" s="31" t="s">
        <v>1930</v>
      </c>
      <c r="S1049" s="24" t="e">
        <f>IF(LEN(R1049=11),_xlfn.CONCAT(#REF!,"F",RIGHT(R1049,2)),R1049)</f>
        <v>#REF!</v>
      </c>
      <c r="T1049" s="22"/>
      <c r="U1049" s="22"/>
      <c r="V1049" s="22"/>
    </row>
    <row r="1050" spans="1:22" s="111" customFormat="1" ht="21" hidden="1">
      <c r="A1050" s="22" t="s">
        <v>4396</v>
      </c>
      <c r="B1050" s="37" t="str">
        <f t="shared" si="17"/>
        <v>โครงการพัฒนาแหล่งเรียนรู้ศิลปวัฒนธรรมภาพยนตร์ไทยและโลก</v>
      </c>
      <c r="C1050" s="22" t="s">
        <v>4397</v>
      </c>
      <c r="D1050" s="22" t="s">
        <v>15</v>
      </c>
      <c r="E1050" s="33">
        <v>2566</v>
      </c>
      <c r="F1050" s="31" t="s">
        <v>1670</v>
      </c>
      <c r="G1050" s="31" t="s">
        <v>2456</v>
      </c>
      <c r="H1050" s="31" t="s">
        <v>4398</v>
      </c>
      <c r="I1050" s="31" t="s">
        <v>4398</v>
      </c>
      <c r="J1050" s="31"/>
      <c r="K1050" s="31" t="s">
        <v>162</v>
      </c>
      <c r="L1050" s="31"/>
      <c r="M1050" s="22"/>
      <c r="N1050" s="22"/>
      <c r="O1050" s="22"/>
      <c r="P1050" s="22"/>
      <c r="Q1050" s="22" t="s">
        <v>4399</v>
      </c>
      <c r="R1050" s="31" t="s">
        <v>1554</v>
      </c>
      <c r="S1050" s="24" t="e">
        <f>IF(LEN(R1050=11),_xlfn.CONCAT(#REF!,"F",RIGHT(R1050,2)),R1050)</f>
        <v>#REF!</v>
      </c>
      <c r="T1050" s="22"/>
      <c r="U1050" s="22"/>
      <c r="V1050" s="22"/>
    </row>
    <row r="1051" spans="1:22" s="111" customFormat="1" ht="21" hidden="1">
      <c r="A1051" s="22" t="s">
        <v>4400</v>
      </c>
      <c r="B1051" s="37" t="str">
        <f t="shared" si="17"/>
        <v>โครงการส่งเสริมประชาสัมพันธ์ฟื้นฟูการท่องเที่ยว จังหวัดสมุทรสงครามแบบหลากหลาย</v>
      </c>
      <c r="C1051" s="22" t="s">
        <v>4401</v>
      </c>
      <c r="D1051" s="22" t="s">
        <v>15</v>
      </c>
      <c r="E1051" s="33">
        <v>2566</v>
      </c>
      <c r="F1051" s="31" t="s">
        <v>3615</v>
      </c>
      <c r="G1051" s="31" t="s">
        <v>2456</v>
      </c>
      <c r="H1051" s="31" t="s">
        <v>309</v>
      </c>
      <c r="I1051" s="31" t="s">
        <v>176</v>
      </c>
      <c r="J1051" s="31"/>
      <c r="K1051" s="31" t="s">
        <v>67</v>
      </c>
      <c r="L1051" s="31"/>
      <c r="M1051" s="22"/>
      <c r="N1051" s="22"/>
      <c r="O1051" s="22"/>
      <c r="P1051" s="22"/>
      <c r="Q1051" s="22" t="s">
        <v>4402</v>
      </c>
      <c r="R1051" s="31" t="s">
        <v>1565</v>
      </c>
      <c r="S1051" s="24" t="e">
        <f>IF(LEN(R1051=11),_xlfn.CONCAT(#REF!,"F",RIGHT(R1051,2)),R1051)</f>
        <v>#REF!</v>
      </c>
      <c r="T1051" s="22"/>
      <c r="U1051" s="22"/>
      <c r="V1051" s="22"/>
    </row>
    <row r="1052" spans="1:22" s="111" customFormat="1" ht="21" hidden="1">
      <c r="A1052" s="22" t="s">
        <v>4403</v>
      </c>
      <c r="B1052" s="37" t="str">
        <f t="shared" si="17"/>
        <v>โครงการส่งเสริมการประชาสัมพันธ์และกิจกรรมการท่องเที่ยว กิจกรรมตามรอยอารยธรรมอีสานใต้</v>
      </c>
      <c r="C1052" s="22" t="s">
        <v>4404</v>
      </c>
      <c r="D1052" s="22" t="s">
        <v>15</v>
      </c>
      <c r="E1052" s="33">
        <v>2566</v>
      </c>
      <c r="F1052" s="31" t="s">
        <v>2486</v>
      </c>
      <c r="G1052" s="31" t="s">
        <v>2486</v>
      </c>
      <c r="H1052" s="31" t="s">
        <v>568</v>
      </c>
      <c r="I1052" s="31" t="s">
        <v>161</v>
      </c>
      <c r="J1052" s="31"/>
      <c r="K1052" s="31" t="s">
        <v>162</v>
      </c>
      <c r="L1052" s="31"/>
      <c r="M1052" s="22"/>
      <c r="N1052" s="22"/>
      <c r="O1052" s="22"/>
      <c r="P1052" s="22"/>
      <c r="Q1052" s="22" t="s">
        <v>4405</v>
      </c>
      <c r="R1052" s="31" t="s">
        <v>1565</v>
      </c>
      <c r="S1052" s="24" t="e">
        <f>IF(LEN(R1052=11),_xlfn.CONCAT(#REF!,"F",RIGHT(R1052,2)),R1052)</f>
        <v>#REF!</v>
      </c>
      <c r="T1052" s="22"/>
      <c r="U1052" s="22"/>
      <c r="V1052" s="22"/>
    </row>
    <row r="1053" spans="1:22" s="111" customFormat="1" ht="21" hidden="1">
      <c r="A1053" s="22" t="s">
        <v>4406</v>
      </c>
      <c r="B1053" s="37" t="str">
        <f t="shared" si="17"/>
        <v>มหกรรมอาหารอร่อยและของดีจังหวัดสระแก้ว</v>
      </c>
      <c r="C1053" s="22" t="s">
        <v>4407</v>
      </c>
      <c r="D1053" s="22" t="s">
        <v>15</v>
      </c>
      <c r="E1053" s="33">
        <v>2566</v>
      </c>
      <c r="F1053" s="31" t="s">
        <v>1670</v>
      </c>
      <c r="G1053" s="31" t="s">
        <v>2456</v>
      </c>
      <c r="H1053" s="31" t="s">
        <v>244</v>
      </c>
      <c r="I1053" s="31" t="s">
        <v>111</v>
      </c>
      <c r="J1053" s="31"/>
      <c r="K1053" s="31" t="s">
        <v>28</v>
      </c>
      <c r="L1053" s="31"/>
      <c r="M1053" s="22"/>
      <c r="N1053" s="22"/>
      <c r="O1053" s="22"/>
      <c r="P1053" s="22"/>
      <c r="Q1053" s="22" t="s">
        <v>4408</v>
      </c>
      <c r="R1053" s="31" t="s">
        <v>1565</v>
      </c>
      <c r="S1053" s="24" t="e">
        <f>IF(LEN(R1053=11),_xlfn.CONCAT(#REF!,"F",RIGHT(R1053,2)),R1053)</f>
        <v>#REF!</v>
      </c>
      <c r="T1053" s="22"/>
      <c r="U1053" s="22"/>
      <c r="V1053" s="22"/>
    </row>
    <row r="1054" spans="1:22" s="111" customFormat="1" ht="21" hidden="1">
      <c r="A1054" s="22" t="s">
        <v>4409</v>
      </c>
      <c r="B1054" s="37" t="str">
        <f t="shared" si="17"/>
        <v>โครงการสร้างรูปแบบการท่องเที่ยวเชิงวัฒนธรรมเพื่อยดระดับการท่องเที่ยวและการโรงแรม อย่างยั่งยืน  หัวข้อ " การประยุกต์ใช้ทรัพยากรท่องถิ่น เพื่อการสร้างความประทับใจแก่ผู้มาเยือน ชุมชนบ้านหนองหิน ตำบลโคกก่อ อำเภอเมือง จังหวัดมหาสารคาม"</v>
      </c>
      <c r="C1054" s="22" t="s">
        <v>4410</v>
      </c>
      <c r="D1054" s="22" t="s">
        <v>51</v>
      </c>
      <c r="E1054" s="33">
        <v>2566</v>
      </c>
      <c r="F1054" s="31" t="s">
        <v>1670</v>
      </c>
      <c r="G1054" s="31" t="s">
        <v>2456</v>
      </c>
      <c r="H1054" s="31" t="s">
        <v>2447</v>
      </c>
      <c r="I1054" s="31" t="s">
        <v>2448</v>
      </c>
      <c r="J1054" s="31"/>
      <c r="K1054" s="31" t="s">
        <v>20</v>
      </c>
      <c r="L1054" s="31"/>
      <c r="M1054" s="22"/>
      <c r="N1054" s="22"/>
      <c r="O1054" s="22"/>
      <c r="P1054" s="22"/>
      <c r="Q1054" s="22" t="s">
        <v>4411</v>
      </c>
      <c r="R1054" s="31" t="s">
        <v>1577</v>
      </c>
      <c r="S1054" s="24" t="e">
        <f>IF(LEN(R1054=11),_xlfn.CONCAT(#REF!,"F",RIGHT(R1054,2)),R1054)</f>
        <v>#REF!</v>
      </c>
      <c r="T1054" s="22"/>
      <c r="U1054" s="22"/>
      <c r="V1054" s="22"/>
    </row>
    <row r="1055" spans="1:22" s="111" customFormat="1" ht="21" hidden="1">
      <c r="A1055" s="22" t="s">
        <v>4412</v>
      </c>
      <c r="B1055" s="37" t="str">
        <f t="shared" si="17"/>
        <v>โครงการปรับปรุงโซนจากัวร์ เทรล</v>
      </c>
      <c r="C1055" s="22" t="s">
        <v>4413</v>
      </c>
      <c r="D1055" s="22" t="s">
        <v>15</v>
      </c>
      <c r="E1055" s="33">
        <v>2566</v>
      </c>
      <c r="F1055" s="31" t="s">
        <v>1670</v>
      </c>
      <c r="G1055" s="31" t="s">
        <v>2456</v>
      </c>
      <c r="H1055" s="31" t="s">
        <v>4414</v>
      </c>
      <c r="I1055" s="31" t="s">
        <v>4415</v>
      </c>
      <c r="J1055" s="31"/>
      <c r="K1055" s="31" t="s">
        <v>67</v>
      </c>
      <c r="L1055" s="31"/>
      <c r="M1055" s="22"/>
      <c r="N1055" s="22"/>
      <c r="O1055" s="22"/>
      <c r="P1055" s="22"/>
      <c r="Q1055" s="22" t="s">
        <v>4416</v>
      </c>
      <c r="R1055" s="31" t="s">
        <v>1584</v>
      </c>
      <c r="S1055" s="24" t="e">
        <f>IF(LEN(R1055=11),_xlfn.CONCAT(#REF!,"F",RIGHT(R1055,2)),R1055)</f>
        <v>#REF!</v>
      </c>
      <c r="T1055" s="22"/>
      <c r="U1055" s="22"/>
      <c r="V1055" s="22"/>
    </row>
    <row r="1056" spans="1:22" s="111" customFormat="1" ht="21" hidden="1">
      <c r="A1056" s="22" t="s">
        <v>4417</v>
      </c>
      <c r="B1056" s="37" t="str">
        <f t="shared" si="17"/>
        <v>โครงการ : ส่งเสริมและพัฒนาภาคการท่องเที่ยวและบริการ โครงการย่อย : ส่งเสริมการจัดกิจกรรมเพื่อกระตุ้นตลาดการท่องเที่ยวในจังหวัดสระบุรี กิจกรรมหลัก : ส่งเสริมการท่องเที่ยวในชุมชน/อำเภอ กิจกรรมย่อย : วังม่วงมินิมาราธอน 2023 @ อ่างเก็บน้ำมวกเหล็ก</v>
      </c>
      <c r="C1056" s="22" t="s">
        <v>4418</v>
      </c>
      <c r="D1056" s="22" t="s">
        <v>15</v>
      </c>
      <c r="E1056" s="33">
        <v>2566</v>
      </c>
      <c r="F1056" s="31" t="s">
        <v>1670</v>
      </c>
      <c r="G1056" s="31" t="s">
        <v>2456</v>
      </c>
      <c r="H1056" s="31" t="s">
        <v>628</v>
      </c>
      <c r="I1056" s="31" t="s">
        <v>111</v>
      </c>
      <c r="J1056" s="31"/>
      <c r="K1056" s="31" t="s">
        <v>28</v>
      </c>
      <c r="L1056" s="31"/>
      <c r="M1056" s="22"/>
      <c r="N1056" s="22"/>
      <c r="O1056" s="22"/>
      <c r="P1056" s="22"/>
      <c r="Q1056" s="22" t="s">
        <v>4419</v>
      </c>
      <c r="R1056" s="31" t="s">
        <v>1589</v>
      </c>
      <c r="S1056" s="24" t="e">
        <f>IF(LEN(R1056=11),_xlfn.CONCAT(#REF!,"F",RIGHT(R1056,2)),R1056)</f>
        <v>#REF!</v>
      </c>
      <c r="T1056" s="22"/>
      <c r="U1056" s="22"/>
      <c r="V1056" s="22"/>
    </row>
    <row r="1057" spans="1:22" s="111" customFormat="1" ht="21" hidden="1">
      <c r="A1057" s="22" t="s">
        <v>4420</v>
      </c>
      <c r="B1057" s="37" t="str">
        <f t="shared" si="17"/>
        <v>โครงการปรับปรุงและพัฒนาเพื่อเพิ่มขีดความสามารถในการให้บริการสู่มาตรฐานสากล (World Class Destination)</v>
      </c>
      <c r="C1057" s="22" t="s">
        <v>4421</v>
      </c>
      <c r="D1057" s="22" t="s">
        <v>15</v>
      </c>
      <c r="E1057" s="33">
        <v>2566</v>
      </c>
      <c r="F1057" s="31" t="s">
        <v>1670</v>
      </c>
      <c r="G1057" s="31" t="s">
        <v>2456</v>
      </c>
      <c r="H1057" s="31" t="s">
        <v>4414</v>
      </c>
      <c r="I1057" s="31" t="s">
        <v>4415</v>
      </c>
      <c r="J1057" s="31"/>
      <c r="K1057" s="31" t="s">
        <v>67</v>
      </c>
      <c r="L1057" s="31"/>
      <c r="M1057" s="22"/>
      <c r="N1057" s="22"/>
      <c r="O1057" s="22"/>
      <c r="P1057" s="22"/>
      <c r="Q1057" s="22" t="s">
        <v>4422</v>
      </c>
      <c r="R1057" s="31" t="s">
        <v>1584</v>
      </c>
      <c r="S1057" s="24" t="e">
        <f>IF(LEN(R1057=11),_xlfn.CONCAT(#REF!,"F",RIGHT(R1057,2)),R1057)</f>
        <v>#REF!</v>
      </c>
      <c r="T1057" s="22"/>
      <c r="U1057" s="22"/>
      <c r="V1057" s="22"/>
    </row>
    <row r="1058" spans="1:22" s="111" customFormat="1" ht="21" hidden="1">
      <c r="A1058" s="22" t="s">
        <v>4423</v>
      </c>
      <c r="B1058" s="37" t="str">
        <f t="shared" si="17"/>
        <v>โครงการสร้างสุขอนามัยและสิ่งแวดล้อมเพื่อส่งเสริมการท่องเที่ยวเพื่อคนทั้งมวล (Tourism for All) กิจกรรม จัดกิจกรรมแรลลี่ท่องเที่ยวโดยชุมชนจังหวัดชลบุรี</v>
      </c>
      <c r="C1058" s="22" t="s">
        <v>4424</v>
      </c>
      <c r="D1058" s="22" t="s">
        <v>15</v>
      </c>
      <c r="E1058" s="33">
        <v>2566</v>
      </c>
      <c r="F1058" s="31" t="s">
        <v>3615</v>
      </c>
      <c r="G1058" s="31" t="s">
        <v>3643</v>
      </c>
      <c r="H1058" s="31" t="s">
        <v>376</v>
      </c>
      <c r="I1058" s="31" t="s">
        <v>111</v>
      </c>
      <c r="J1058" s="31"/>
      <c r="K1058" s="31" t="s">
        <v>28</v>
      </c>
      <c r="L1058" s="31"/>
      <c r="M1058" s="22"/>
      <c r="N1058" s="22"/>
      <c r="O1058" s="22"/>
      <c r="P1058" s="22"/>
      <c r="Q1058" s="22" t="s">
        <v>4425</v>
      </c>
      <c r="R1058" s="31" t="s">
        <v>1577</v>
      </c>
      <c r="S1058" s="24" t="e">
        <f>IF(LEN(R1058=11),_xlfn.CONCAT(#REF!,"F",RIGHT(R1058,2)),R1058)</f>
        <v>#REF!</v>
      </c>
      <c r="T1058" s="22"/>
      <c r="U1058" s="22"/>
      <c r="V1058" s="22"/>
    </row>
    <row r="1059" spans="1:22" s="111" customFormat="1" ht="21" hidden="1">
      <c r="A1059" s="22" t="s">
        <v>4426</v>
      </c>
      <c r="B1059" s="37" t="str">
        <f t="shared" si="17"/>
        <v>โครงการจัดหาสัตว์เพิ่มเติม</v>
      </c>
      <c r="C1059" s="22" t="s">
        <v>4427</v>
      </c>
      <c r="D1059" s="22" t="s">
        <v>15</v>
      </c>
      <c r="E1059" s="33">
        <v>2566</v>
      </c>
      <c r="F1059" s="31" t="s">
        <v>1670</v>
      </c>
      <c r="G1059" s="31" t="s">
        <v>2456</v>
      </c>
      <c r="H1059" s="31" t="s">
        <v>4414</v>
      </c>
      <c r="I1059" s="31" t="s">
        <v>4415</v>
      </c>
      <c r="J1059" s="31"/>
      <c r="K1059" s="31" t="s">
        <v>67</v>
      </c>
      <c r="L1059" s="31"/>
      <c r="M1059" s="22"/>
      <c r="N1059" s="22"/>
      <c r="O1059" s="22"/>
      <c r="P1059" s="22"/>
      <c r="Q1059" s="22" t="s">
        <v>4428</v>
      </c>
      <c r="R1059" s="31" t="s">
        <v>1584</v>
      </c>
      <c r="S1059" s="24" t="e">
        <f>IF(LEN(R1059=11),_xlfn.CONCAT(#REF!,"F",RIGHT(R1059,2)),R1059)</f>
        <v>#REF!</v>
      </c>
      <c r="T1059" s="22"/>
      <c r="U1059" s="22"/>
      <c r="V1059" s="22"/>
    </row>
    <row r="1060" spans="1:22" s="111" customFormat="1" ht="21" hidden="1">
      <c r="A1060" s="22" t="s">
        <v>4429</v>
      </c>
      <c r="B1060" s="37" t="str">
        <f t="shared" si="17"/>
        <v>โครงการปรับปรุงบทบรรยายและระบบแสง สี เสียง การแสดง Night Predator Show</v>
      </c>
      <c r="C1060" s="22" t="s">
        <v>4430</v>
      </c>
      <c r="D1060" s="22" t="s">
        <v>15</v>
      </c>
      <c r="E1060" s="33">
        <v>2566</v>
      </c>
      <c r="F1060" s="31" t="s">
        <v>1670</v>
      </c>
      <c r="G1060" s="31" t="s">
        <v>2456</v>
      </c>
      <c r="H1060" s="31" t="s">
        <v>4414</v>
      </c>
      <c r="I1060" s="31" t="s">
        <v>4415</v>
      </c>
      <c r="J1060" s="31"/>
      <c r="K1060" s="31" t="s">
        <v>67</v>
      </c>
      <c r="L1060" s="31"/>
      <c r="M1060" s="22"/>
      <c r="N1060" s="22"/>
      <c r="O1060" s="22"/>
      <c r="P1060" s="22"/>
      <c r="Q1060" s="22" t="s">
        <v>4431</v>
      </c>
      <c r="R1060" s="31" t="s">
        <v>1584</v>
      </c>
      <c r="S1060" s="24" t="e">
        <f>IF(LEN(R1060=11),_xlfn.CONCAT(#REF!,"F",RIGHT(R1060,2)),R1060)</f>
        <v>#REF!</v>
      </c>
      <c r="T1060" s="22"/>
      <c r="U1060" s="22"/>
      <c r="V1060" s="22"/>
    </row>
    <row r="1061" spans="1:22" s="111" customFormat="1" ht="21" hidden="1">
      <c r="A1061" s="22" t="s">
        <v>4432</v>
      </c>
      <c r="B1061" s="37" t="str">
        <f t="shared" si="17"/>
        <v>โครงการส่งเสริมการขายเชียงใหม่ไนท์ซาฟารี</v>
      </c>
      <c r="C1061" s="22" t="s">
        <v>4433</v>
      </c>
      <c r="D1061" s="22" t="s">
        <v>15</v>
      </c>
      <c r="E1061" s="33">
        <v>2566</v>
      </c>
      <c r="F1061" s="31" t="s">
        <v>1670</v>
      </c>
      <c r="G1061" s="31" t="s">
        <v>2456</v>
      </c>
      <c r="H1061" s="31" t="s">
        <v>4414</v>
      </c>
      <c r="I1061" s="31" t="s">
        <v>4415</v>
      </c>
      <c r="J1061" s="31"/>
      <c r="K1061" s="31" t="s">
        <v>67</v>
      </c>
      <c r="L1061" s="31"/>
      <c r="M1061" s="22"/>
      <c r="N1061" s="22"/>
      <c r="O1061" s="22"/>
      <c r="P1061" s="22"/>
      <c r="Q1061" s="22" t="s">
        <v>4434</v>
      </c>
      <c r="R1061" s="31" t="s">
        <v>1565</v>
      </c>
      <c r="S1061" s="24" t="e">
        <f>IF(LEN(R1061=11),_xlfn.CONCAT(#REF!,"F",RIGHT(R1061,2)),R1061)</f>
        <v>#REF!</v>
      </c>
      <c r="T1061" s="22"/>
      <c r="U1061" s="22"/>
      <c r="V1061" s="22"/>
    </row>
    <row r="1062" spans="1:22" s="111" customFormat="1" ht="21" hidden="1">
      <c r="A1062" s="22" t="s">
        <v>4435</v>
      </c>
      <c r="B1062" s="37" t="str">
        <f t="shared" ref="B1062:B1093" si="18">HYPERLINK(Q1062,C1062)</f>
        <v>โครงการประชาสัมพันธ์เชิงบูรณาการ ประจำปี 2566</v>
      </c>
      <c r="C1062" s="22" t="s">
        <v>4436</v>
      </c>
      <c r="D1062" s="22" t="s">
        <v>15</v>
      </c>
      <c r="E1062" s="33">
        <v>2566</v>
      </c>
      <c r="F1062" s="31" t="s">
        <v>1670</v>
      </c>
      <c r="G1062" s="31" t="s">
        <v>2456</v>
      </c>
      <c r="H1062" s="31" t="s">
        <v>4414</v>
      </c>
      <c r="I1062" s="31" t="s">
        <v>4415</v>
      </c>
      <c r="J1062" s="31"/>
      <c r="K1062" s="31" t="s">
        <v>67</v>
      </c>
      <c r="L1062" s="31"/>
      <c r="M1062" s="22"/>
      <c r="N1062" s="22"/>
      <c r="O1062" s="22"/>
      <c r="P1062" s="22"/>
      <c r="Q1062" s="22" t="s">
        <v>4437</v>
      </c>
      <c r="R1062" s="31" t="s">
        <v>1584</v>
      </c>
      <c r="S1062" s="24" t="e">
        <f>IF(LEN(R1062=11),_xlfn.CONCAT(#REF!,"F",RIGHT(R1062,2)),R1062)</f>
        <v>#REF!</v>
      </c>
      <c r="T1062" s="22"/>
      <c r="U1062" s="22"/>
      <c r="V1062" s="22"/>
    </row>
    <row r="1063" spans="1:22" s="111" customFormat="1" ht="21" hidden="1">
      <c r="A1063" s="22" t="s">
        <v>4438</v>
      </c>
      <c r="B1063" s="37" t="str">
        <f t="shared" si="18"/>
        <v>โครงการพันธมิตรสีเขียว ประจำปีงบประมาณ ๒๕๖๖</v>
      </c>
      <c r="C1063" s="22" t="s">
        <v>4439</v>
      </c>
      <c r="D1063" s="22" t="s">
        <v>15</v>
      </c>
      <c r="E1063" s="33">
        <v>2566</v>
      </c>
      <c r="F1063" s="31" t="s">
        <v>1670</v>
      </c>
      <c r="G1063" s="31" t="s">
        <v>2456</v>
      </c>
      <c r="H1063" s="31" t="s">
        <v>4414</v>
      </c>
      <c r="I1063" s="31" t="s">
        <v>4415</v>
      </c>
      <c r="J1063" s="31"/>
      <c r="K1063" s="31" t="s">
        <v>67</v>
      </c>
      <c r="L1063" s="31"/>
      <c r="M1063" s="22"/>
      <c r="N1063" s="22"/>
      <c r="O1063" s="22"/>
      <c r="P1063" s="22"/>
      <c r="Q1063" s="22" t="s">
        <v>4440</v>
      </c>
      <c r="R1063" s="31" t="s">
        <v>1584</v>
      </c>
      <c r="S1063" s="24" t="e">
        <f>IF(LEN(R1063=11),_xlfn.CONCAT(#REF!,"F",RIGHT(R1063,2)),R1063)</f>
        <v>#REF!</v>
      </c>
      <c r="T1063" s="22"/>
      <c r="U1063" s="22"/>
      <c r="V1063" s="22"/>
    </row>
    <row r="1064" spans="1:22" s="111" customFormat="1" ht="21" hidden="1">
      <c r="A1064" s="22" t="s">
        <v>4441</v>
      </c>
      <c r="B1064" s="37" t="str">
        <f t="shared" si="18"/>
        <v>โครงการผลิตน้ำเชื้อ และการผสมเทียมในสัตว์ป่าเพื่อการอนุรักษ์</v>
      </c>
      <c r="C1064" s="22" t="s">
        <v>4442</v>
      </c>
      <c r="D1064" s="22" t="s">
        <v>15</v>
      </c>
      <c r="E1064" s="33">
        <v>2566</v>
      </c>
      <c r="F1064" s="31" t="s">
        <v>1670</v>
      </c>
      <c r="G1064" s="31" t="s">
        <v>2456</v>
      </c>
      <c r="H1064" s="31" t="s">
        <v>4414</v>
      </c>
      <c r="I1064" s="31" t="s">
        <v>4415</v>
      </c>
      <c r="J1064" s="31"/>
      <c r="K1064" s="31" t="s">
        <v>67</v>
      </c>
      <c r="L1064" s="31"/>
      <c r="M1064" s="22"/>
      <c r="N1064" s="22"/>
      <c r="O1064" s="22"/>
      <c r="P1064" s="22"/>
      <c r="Q1064" s="22" t="s">
        <v>4443</v>
      </c>
      <c r="R1064" s="31" t="s">
        <v>1584</v>
      </c>
      <c r="S1064" s="24" t="e">
        <f>IF(LEN(R1064=11),_xlfn.CONCAT(#REF!,"F",RIGHT(R1064,2)),R1064)</f>
        <v>#REF!</v>
      </c>
      <c r="T1064" s="22"/>
      <c r="U1064" s="22"/>
      <c r="V1064" s="22"/>
    </row>
    <row r="1065" spans="1:22" s="111" customFormat="1" ht="21" hidden="1">
      <c r="A1065" s="22" t="s">
        <v>4444</v>
      </c>
      <c r="B1065" s="37" t="str">
        <f t="shared" si="18"/>
        <v>โครงการพัฒนาบุคลากร พ.ศ. 2566</v>
      </c>
      <c r="C1065" s="22" t="s">
        <v>4445</v>
      </c>
      <c r="D1065" s="22" t="s">
        <v>15</v>
      </c>
      <c r="E1065" s="33">
        <v>2566</v>
      </c>
      <c r="F1065" s="31" t="s">
        <v>1670</v>
      </c>
      <c r="G1065" s="31" t="s">
        <v>2456</v>
      </c>
      <c r="H1065" s="31" t="s">
        <v>4414</v>
      </c>
      <c r="I1065" s="31" t="s">
        <v>4415</v>
      </c>
      <c r="J1065" s="31"/>
      <c r="K1065" s="31" t="s">
        <v>67</v>
      </c>
      <c r="L1065" s="31"/>
      <c r="M1065" s="22"/>
      <c r="N1065" s="22"/>
      <c r="O1065" s="22"/>
      <c r="P1065" s="22"/>
      <c r="Q1065" s="22" t="s">
        <v>4446</v>
      </c>
      <c r="R1065" s="31" t="s">
        <v>1584</v>
      </c>
      <c r="S1065" s="24" t="e">
        <f>IF(LEN(R1065=11),_xlfn.CONCAT(#REF!,"F",RIGHT(R1065,2)),R1065)</f>
        <v>#REF!</v>
      </c>
      <c r="T1065" s="22"/>
      <c r="U1065" s="22"/>
      <c r="V1065" s="22"/>
    </row>
    <row r="1066" spans="1:22" s="111" customFormat="1" ht="21" hidden="1">
      <c r="A1066" s="22" t="s">
        <v>4447</v>
      </c>
      <c r="B1066" s="37" t="str">
        <f t="shared" si="18"/>
        <v>โครงการจัดจ้างที่ปรึกษาเพื่อดำเนินการตามแนวทางการประเมินความคุ้มค่าเพื่อพัฒนาองค์การมหาชน</v>
      </c>
      <c r="C1066" s="22" t="s">
        <v>4448</v>
      </c>
      <c r="D1066" s="22" t="s">
        <v>15</v>
      </c>
      <c r="E1066" s="33">
        <v>2566</v>
      </c>
      <c r="F1066" s="31" t="s">
        <v>1670</v>
      </c>
      <c r="G1066" s="31" t="s">
        <v>2456</v>
      </c>
      <c r="H1066" s="31" t="s">
        <v>4414</v>
      </c>
      <c r="I1066" s="31" t="s">
        <v>4415</v>
      </c>
      <c r="J1066" s="31"/>
      <c r="K1066" s="31" t="s">
        <v>67</v>
      </c>
      <c r="L1066" s="31"/>
      <c r="M1066" s="22"/>
      <c r="N1066" s="22"/>
      <c r="O1066" s="22"/>
      <c r="P1066" s="22"/>
      <c r="Q1066" s="22" t="s">
        <v>4449</v>
      </c>
      <c r="R1066" s="31" t="s">
        <v>1584</v>
      </c>
      <c r="S1066" s="24" t="e">
        <f>IF(LEN(R1066=11),_xlfn.CONCAT(#REF!,"F",RIGHT(R1066,2)),R1066)</f>
        <v>#REF!</v>
      </c>
      <c r="T1066" s="22"/>
      <c r="U1066" s="22"/>
      <c r="V1066" s="22"/>
    </row>
    <row r="1067" spans="1:22" s="111" customFormat="1" ht="21" hidden="1">
      <c r="A1067" s="22" t="s">
        <v>4450</v>
      </c>
      <c r="B1067" s="37" t="str">
        <f t="shared" si="18"/>
        <v>โครงการจ้างที่ปรึกษาวิเคราะห์โครงสร้างและอัตรากำลังของสำนักงานพัฒนาพิงคนคร (องค์การมหาชน)</v>
      </c>
      <c r="C1067" s="22" t="s">
        <v>4451</v>
      </c>
      <c r="D1067" s="22" t="s">
        <v>15</v>
      </c>
      <c r="E1067" s="33">
        <v>2566</v>
      </c>
      <c r="F1067" s="31" t="s">
        <v>1670</v>
      </c>
      <c r="G1067" s="31" t="s">
        <v>2456</v>
      </c>
      <c r="H1067" s="31" t="s">
        <v>4414</v>
      </c>
      <c r="I1067" s="31" t="s">
        <v>4415</v>
      </c>
      <c r="J1067" s="31"/>
      <c r="K1067" s="31" t="s">
        <v>67</v>
      </c>
      <c r="L1067" s="31"/>
      <c r="M1067" s="22"/>
      <c r="N1067" s="22"/>
      <c r="O1067" s="22"/>
      <c r="P1067" s="22"/>
      <c r="Q1067" s="22" t="s">
        <v>4452</v>
      </c>
      <c r="R1067" s="31" t="s">
        <v>1584</v>
      </c>
      <c r="S1067" s="24" t="e">
        <f>IF(LEN(R1067=11),_xlfn.CONCAT(#REF!,"F",RIGHT(R1067,2)),R1067)</f>
        <v>#REF!</v>
      </c>
      <c r="T1067" s="22"/>
      <c r="U1067" s="22"/>
      <c r="V1067" s="22"/>
    </row>
    <row r="1068" spans="1:22" s="111" customFormat="1" ht="21" hidden="1">
      <c r="A1068" s="22" t="s">
        <v>4453</v>
      </c>
      <c r="B1068" s="37" t="str">
        <f t="shared" si="18"/>
        <v>โครงการพัฒนาระบบจำหน่ายบัตรเข้าชมเชียงใหม่ไนท์ซาฟารี</v>
      </c>
      <c r="C1068" s="22" t="s">
        <v>4454</v>
      </c>
      <c r="D1068" s="22" t="s">
        <v>15</v>
      </c>
      <c r="E1068" s="33">
        <v>2566</v>
      </c>
      <c r="F1068" s="31" t="s">
        <v>1670</v>
      </c>
      <c r="G1068" s="31" t="s">
        <v>2456</v>
      </c>
      <c r="H1068" s="31" t="s">
        <v>4414</v>
      </c>
      <c r="I1068" s="31" t="s">
        <v>4415</v>
      </c>
      <c r="J1068" s="31"/>
      <c r="K1068" s="31" t="s">
        <v>67</v>
      </c>
      <c r="L1068" s="31"/>
      <c r="M1068" s="22"/>
      <c r="N1068" s="22"/>
      <c r="O1068" s="22"/>
      <c r="P1068" s="22"/>
      <c r="Q1068" s="22" t="s">
        <v>4455</v>
      </c>
      <c r="R1068" s="31" t="s">
        <v>1584</v>
      </c>
      <c r="S1068" s="24" t="e">
        <f>IF(LEN(R1068=11),_xlfn.CONCAT(#REF!,"F",RIGHT(R1068,2)),R1068)</f>
        <v>#REF!</v>
      </c>
      <c r="T1068" s="22"/>
      <c r="U1068" s="22"/>
      <c r="V1068" s="22"/>
    </row>
    <row r="1069" spans="1:22" s="111" customFormat="1" ht="21" hidden="1">
      <c r="A1069" s="22" t="s">
        <v>4456</v>
      </c>
      <c r="B1069" s="37" t="str">
        <f t="shared" si="18"/>
        <v>โครงการยุวชนอาสา การพัฒนาการท่องเที่ยวที่มีชุมชนเป็นฐานรากแบบครบวงจร ณ ชุมชนท่องเที่ยวโฮมสเตย์ เสลียงแห้ง 3 ตำบลหนองแม่นา อำเภอเขาค้อ จังหวัดเพชรบูรณ์</v>
      </c>
      <c r="C1069" s="22" t="s">
        <v>4457</v>
      </c>
      <c r="D1069" s="22" t="s">
        <v>15</v>
      </c>
      <c r="E1069" s="33">
        <v>2566</v>
      </c>
      <c r="F1069" s="31" t="s">
        <v>1670</v>
      </c>
      <c r="G1069" s="31" t="s">
        <v>2456</v>
      </c>
      <c r="H1069" s="31" t="s">
        <v>149</v>
      </c>
      <c r="I1069" s="31" t="s">
        <v>2199</v>
      </c>
      <c r="J1069" s="31"/>
      <c r="K1069" s="31" t="s">
        <v>20</v>
      </c>
      <c r="L1069" s="31"/>
      <c r="M1069" s="22"/>
      <c r="N1069" s="22"/>
      <c r="O1069" s="22"/>
      <c r="P1069" s="22"/>
      <c r="Q1069" s="22" t="s">
        <v>4458</v>
      </c>
      <c r="R1069" s="31" t="s">
        <v>1589</v>
      </c>
      <c r="S1069" s="24" t="e">
        <f>IF(LEN(R1069=11),_xlfn.CONCAT(#REF!,"F",RIGHT(R1069,2)),R1069)</f>
        <v>#REF!</v>
      </c>
      <c r="T1069" s="22"/>
      <c r="U1069" s="22"/>
      <c r="V1069" s="22"/>
    </row>
    <row r="1070" spans="1:22" s="111" customFormat="1" ht="21" hidden="1">
      <c r="A1070" s="22" t="s">
        <v>4459</v>
      </c>
      <c r="B1070" s="37" t="str">
        <f t="shared" si="18"/>
        <v>โครงการส่งเสริมมหกรรมท่องเที่ยววิถีประสบการณ์สัมผัส (Pattani Experience)</v>
      </c>
      <c r="C1070" s="22" t="s">
        <v>4460</v>
      </c>
      <c r="D1070" s="22" t="s">
        <v>15</v>
      </c>
      <c r="E1070" s="33">
        <v>2566</v>
      </c>
      <c r="F1070" s="31" t="s">
        <v>3643</v>
      </c>
      <c r="G1070" s="31" t="s">
        <v>2456</v>
      </c>
      <c r="H1070" s="31" t="s">
        <v>1934</v>
      </c>
      <c r="I1070" s="31" t="s">
        <v>111</v>
      </c>
      <c r="J1070" s="31"/>
      <c r="K1070" s="31" t="s">
        <v>28</v>
      </c>
      <c r="L1070" s="31"/>
      <c r="M1070" s="22"/>
      <c r="N1070" s="22"/>
      <c r="O1070" s="22"/>
      <c r="P1070" s="22"/>
      <c r="Q1070" s="22" t="s">
        <v>4461</v>
      </c>
      <c r="R1070" s="31" t="s">
        <v>1584</v>
      </c>
      <c r="S1070" s="24" t="e">
        <f>IF(LEN(R1070=11),_xlfn.CONCAT(#REF!,"F",RIGHT(R1070,2)),R1070)</f>
        <v>#REF!</v>
      </c>
      <c r="T1070" s="22"/>
      <c r="U1070" s="22"/>
      <c r="V1070" s="22"/>
    </row>
    <row r="1071" spans="1:22" s="111" customFormat="1" ht="21" hidden="1">
      <c r="A1071" s="22" t="s">
        <v>4462</v>
      </c>
      <c r="B1071" s="37" t="str">
        <f t="shared" si="18"/>
        <v>โครงการเพิ่มศักยภาพศูนย์การเรียนรู้อารยธรรมการท่องเที่ยวปัตตานีสร้างมูลค่าด้านการท่องเที่ยว (ปรับปรุงซ่อมแซม)</v>
      </c>
      <c r="C1071" s="22" t="s">
        <v>4463</v>
      </c>
      <c r="D1071" s="22" t="s">
        <v>15</v>
      </c>
      <c r="E1071" s="33">
        <v>2566</v>
      </c>
      <c r="F1071" s="31" t="s">
        <v>1670</v>
      </c>
      <c r="G1071" s="31" t="s">
        <v>2456</v>
      </c>
      <c r="H1071" s="31" t="s">
        <v>1934</v>
      </c>
      <c r="I1071" s="31" t="s">
        <v>111</v>
      </c>
      <c r="J1071" s="31"/>
      <c r="K1071" s="31" t="s">
        <v>28</v>
      </c>
      <c r="L1071" s="31"/>
      <c r="M1071" s="22"/>
      <c r="N1071" s="22"/>
      <c r="O1071" s="22"/>
      <c r="P1071" s="22"/>
      <c r="Q1071" s="22" t="s">
        <v>4464</v>
      </c>
      <c r="R1071" s="31" t="s">
        <v>1584</v>
      </c>
      <c r="S1071" s="24" t="e">
        <f>IF(LEN(R1071=11),_xlfn.CONCAT(#REF!,"F",RIGHT(R1071,2)),R1071)</f>
        <v>#REF!</v>
      </c>
      <c r="T1071" s="22"/>
      <c r="U1071" s="22"/>
      <c r="V1071" s="22"/>
    </row>
    <row r="1072" spans="1:22" s="111" customFormat="1" ht="21" hidden="1">
      <c r="A1072" s="22" t="s">
        <v>4465</v>
      </c>
      <c r="B1072" s="37" t="str">
        <f t="shared" si="18"/>
        <v>โครงการปรับปรุงซ่อมแซมแหล่งท่องเที่ยวบ้านหนองเขียว ตำบลห้วยโป่ง อำเภอเมืองแม่ฮ่องสอน  จังหวัดแม่ฮ่องสอน</v>
      </c>
      <c r="C1072" s="22" t="s">
        <v>4466</v>
      </c>
      <c r="D1072" s="22" t="s">
        <v>15</v>
      </c>
      <c r="E1072" s="33">
        <v>2566</v>
      </c>
      <c r="F1072" s="31" t="s">
        <v>3643</v>
      </c>
      <c r="G1072" s="31" t="s">
        <v>2456</v>
      </c>
      <c r="H1072" s="31" t="s">
        <v>1223</v>
      </c>
      <c r="I1072" s="31" t="s">
        <v>289</v>
      </c>
      <c r="J1072" s="31"/>
      <c r="K1072" s="31" t="s">
        <v>96</v>
      </c>
      <c r="L1072" s="31"/>
      <c r="M1072" s="22"/>
      <c r="N1072" s="22"/>
      <c r="O1072" s="22"/>
      <c r="P1072" s="22"/>
      <c r="Q1072" s="22" t="s">
        <v>4467</v>
      </c>
      <c r="R1072" s="31" t="s">
        <v>1569</v>
      </c>
      <c r="S1072" s="24" t="e">
        <f>IF(LEN(R1072=11),_xlfn.CONCAT(#REF!,"F",RIGHT(R1072,2)),R1072)</f>
        <v>#REF!</v>
      </c>
      <c r="T1072" s="22"/>
      <c r="U1072" s="22"/>
      <c r="V1072" s="22"/>
    </row>
    <row r="1073" spans="1:22" s="111" customFormat="1" ht="21" hidden="1">
      <c r="A1073" s="22" t="s">
        <v>4468</v>
      </c>
      <c r="B1073" s="37" t="str">
        <f t="shared" si="18"/>
        <v>ปรับปรุงซ่อมแซมบ่อน้ำพุร้อน บ้านหนองแห้ง ตำบลเมืองปอน อำเภอขุนยวม จังหวัดแม่ฮ่องสอน</v>
      </c>
      <c r="C1073" s="22" t="s">
        <v>4469</v>
      </c>
      <c r="D1073" s="22" t="s">
        <v>15</v>
      </c>
      <c r="E1073" s="33">
        <v>2566</v>
      </c>
      <c r="F1073" s="31" t="s">
        <v>3643</v>
      </c>
      <c r="G1073" s="31" t="s">
        <v>2456</v>
      </c>
      <c r="H1073" s="31" t="s">
        <v>1223</v>
      </c>
      <c r="I1073" s="31" t="s">
        <v>289</v>
      </c>
      <c r="J1073" s="31"/>
      <c r="K1073" s="31" t="s">
        <v>96</v>
      </c>
      <c r="L1073" s="31"/>
      <c r="M1073" s="22"/>
      <c r="N1073" s="22"/>
      <c r="O1073" s="22"/>
      <c r="P1073" s="22"/>
      <c r="Q1073" s="22" t="s">
        <v>4470</v>
      </c>
      <c r="R1073" s="31" t="s">
        <v>1569</v>
      </c>
      <c r="S1073" s="24" t="e">
        <f>IF(LEN(R1073=11),_xlfn.CONCAT(#REF!,"F",RIGHT(R1073,2)),R1073)</f>
        <v>#REF!</v>
      </c>
      <c r="T1073" s="22"/>
      <c r="U1073" s="22"/>
      <c r="V1073" s="22"/>
    </row>
    <row r="1074" spans="1:22" s="111" customFormat="1" ht="21" hidden="1">
      <c r="A1074" s="22" t="s">
        <v>4471</v>
      </c>
      <c r="B1074" s="37" t="str">
        <f t="shared" si="18"/>
        <v>ปรับปรุงซ่อมแซมบ่อน้ำพุร้อนบ้านผาบ่อง ตำบลผาบ่อง อำเภอเมืองแม่ฮ่องสอน จังหวัดแม่ฮ่องสอน</v>
      </c>
      <c r="C1074" s="22" t="s">
        <v>4472</v>
      </c>
      <c r="D1074" s="22" t="s">
        <v>15</v>
      </c>
      <c r="E1074" s="33">
        <v>2566</v>
      </c>
      <c r="F1074" s="31" t="s">
        <v>3743</v>
      </c>
      <c r="G1074" s="31" t="s">
        <v>2456</v>
      </c>
      <c r="H1074" s="31" t="s">
        <v>1223</v>
      </c>
      <c r="I1074" s="31" t="s">
        <v>289</v>
      </c>
      <c r="J1074" s="31"/>
      <c r="K1074" s="31" t="s">
        <v>96</v>
      </c>
      <c r="L1074" s="31"/>
      <c r="M1074" s="22"/>
      <c r="N1074" s="22"/>
      <c r="O1074" s="22"/>
      <c r="P1074" s="22"/>
      <c r="Q1074" s="22" t="s">
        <v>4473</v>
      </c>
      <c r="R1074" s="31" t="s">
        <v>1569</v>
      </c>
      <c r="S1074" s="24" t="e">
        <f>IF(LEN(R1074=11),_xlfn.CONCAT(#REF!,"F",RIGHT(R1074,2)),R1074)</f>
        <v>#REF!</v>
      </c>
      <c r="T1074" s="22"/>
      <c r="U1074" s="22"/>
      <c r="V1074" s="22"/>
    </row>
    <row r="1075" spans="1:22" s="111" customFormat="1" ht="21" hidden="1">
      <c r="A1075" s="22" t="s">
        <v>4474</v>
      </c>
      <c r="B1075" s="37" t="str">
        <f t="shared" si="18"/>
        <v>โครงการเพิ่มขีดความสามารถด้านการแข่งขันและยกระดับการ ท่องเที่ยวน่านสู่ท่องเที่ยวคุณภาพสูง (2)</v>
      </c>
      <c r="C1075" s="22" t="s">
        <v>4475</v>
      </c>
      <c r="D1075" s="22" t="s">
        <v>15</v>
      </c>
      <c r="E1075" s="33">
        <v>2566</v>
      </c>
      <c r="F1075" s="31" t="s">
        <v>3778</v>
      </c>
      <c r="G1075" s="31" t="s">
        <v>2456</v>
      </c>
      <c r="H1075" s="31"/>
      <c r="I1075" s="31" t="s">
        <v>145</v>
      </c>
      <c r="J1075" s="31"/>
      <c r="K1075" s="31" t="s">
        <v>134</v>
      </c>
      <c r="L1075" s="31"/>
      <c r="M1075" s="22"/>
      <c r="N1075" s="22"/>
      <c r="O1075" s="22"/>
      <c r="P1075" s="22"/>
      <c r="Q1075" s="22" t="s">
        <v>4476</v>
      </c>
      <c r="R1075" s="31" t="s">
        <v>1569</v>
      </c>
      <c r="S1075" s="24" t="e">
        <f>IF(LEN(R1075=11),_xlfn.CONCAT(#REF!,"F",RIGHT(R1075,2)),R1075)</f>
        <v>#REF!</v>
      </c>
      <c r="T1075" s="22"/>
      <c r="U1075" s="22"/>
      <c r="V1075" s="22"/>
    </row>
    <row r="1076" spans="1:22" s="111" customFormat="1" ht="21" hidden="1">
      <c r="A1076" s="22" t="s">
        <v>4477</v>
      </c>
      <c r="B1076" s="37" t="str">
        <f t="shared" si="18"/>
        <v>มหกรรมประกวดปลากัดไทยสวยงามจังหวัดลพบุรี</v>
      </c>
      <c r="C1076" s="22" t="s">
        <v>4478</v>
      </c>
      <c r="D1076" s="22" t="s">
        <v>15</v>
      </c>
      <c r="E1076" s="33">
        <v>2566</v>
      </c>
      <c r="F1076" s="31" t="s">
        <v>3778</v>
      </c>
      <c r="G1076" s="31" t="s">
        <v>2456</v>
      </c>
      <c r="H1076" s="31" t="s">
        <v>4479</v>
      </c>
      <c r="I1076" s="31" t="s">
        <v>4480</v>
      </c>
      <c r="J1076" s="31"/>
      <c r="K1076" s="31" t="s">
        <v>46</v>
      </c>
      <c r="L1076" s="31"/>
      <c r="M1076" s="22"/>
      <c r="N1076" s="22"/>
      <c r="O1076" s="22"/>
      <c r="P1076" s="22"/>
      <c r="Q1076" s="22" t="s">
        <v>4481</v>
      </c>
      <c r="R1076" s="31" t="s">
        <v>1565</v>
      </c>
      <c r="S1076" s="24" t="e">
        <f>IF(LEN(R1076=11),_xlfn.CONCAT(#REF!,"F",RIGHT(R1076,2)),R1076)</f>
        <v>#REF!</v>
      </c>
      <c r="T1076" s="22"/>
      <c r="U1076" s="22"/>
      <c r="V1076" s="22"/>
    </row>
    <row r="1077" spans="1:22" s="111" customFormat="1" ht="21" hidden="1">
      <c r="A1077" s="22" t="s">
        <v>4482</v>
      </c>
      <c r="B1077" s="37" t="str">
        <f t="shared" si="18"/>
        <v>โครงการสวนสมเด็จพระศรีนครินทร์กาญจนบุรี</v>
      </c>
      <c r="C1077" s="22" t="s">
        <v>4483</v>
      </c>
      <c r="D1077" s="22" t="s">
        <v>15</v>
      </c>
      <c r="E1077" s="33">
        <v>2566</v>
      </c>
      <c r="F1077" s="31" t="s">
        <v>3615</v>
      </c>
      <c r="G1077" s="31" t="s">
        <v>2456</v>
      </c>
      <c r="H1077" s="31"/>
      <c r="I1077" s="31" t="s">
        <v>4484</v>
      </c>
      <c r="J1077" s="31"/>
      <c r="K1077" s="31" t="s">
        <v>134</v>
      </c>
      <c r="L1077" s="31"/>
      <c r="M1077" s="22"/>
      <c r="N1077" s="22"/>
      <c r="O1077" s="22"/>
      <c r="P1077" s="22"/>
      <c r="Q1077" s="22" t="s">
        <v>4485</v>
      </c>
      <c r="R1077" s="31" t="s">
        <v>1569</v>
      </c>
      <c r="S1077" s="24" t="e">
        <f>IF(LEN(R1077=11),_xlfn.CONCAT(#REF!,"F",RIGHT(R1077,2)),R1077)</f>
        <v>#REF!</v>
      </c>
      <c r="T1077" s="22"/>
      <c r="U1077" s="22"/>
      <c r="V1077" s="22"/>
    </row>
    <row r="1078" spans="1:22" s="111" customFormat="1" ht="21" hidden="1">
      <c r="A1078" s="22" t="s">
        <v>4486</v>
      </c>
      <c r="B1078" s="37" t="str">
        <f t="shared" si="18"/>
        <v>โครงการส่งเสริมการท่องเที่ยวทุกรูปแบบ กิจกรรมส่งเสริมและพัฒนาการท่องเที่ยววิถีไทย วัฒนธรรม ประเพณี วิถีชีวิต ชุมชน และการท่องเที่ยวเชิงอาหาร</v>
      </c>
      <c r="C1078" s="22" t="s">
        <v>4487</v>
      </c>
      <c r="D1078" s="22" t="s">
        <v>15</v>
      </c>
      <c r="E1078" s="33">
        <v>2566</v>
      </c>
      <c r="F1078" s="31" t="s">
        <v>3615</v>
      </c>
      <c r="G1078" s="31" t="s">
        <v>2456</v>
      </c>
      <c r="H1078" s="31"/>
      <c r="I1078" s="31" t="s">
        <v>4484</v>
      </c>
      <c r="J1078" s="31"/>
      <c r="K1078" s="31" t="s">
        <v>134</v>
      </c>
      <c r="L1078" s="31"/>
      <c r="M1078" s="22"/>
      <c r="N1078" s="22"/>
      <c r="O1078" s="22"/>
      <c r="P1078" s="22"/>
      <c r="Q1078" s="22" t="s">
        <v>4488</v>
      </c>
      <c r="R1078" s="31" t="s">
        <v>1589</v>
      </c>
      <c r="S1078" s="24" t="e">
        <f>IF(LEN(R1078=11),_xlfn.CONCAT(#REF!,"F",RIGHT(R1078,2)),R1078)</f>
        <v>#REF!</v>
      </c>
      <c r="T1078" s="22"/>
      <c r="U1078" s="22"/>
      <c r="V1078" s="22"/>
    </row>
    <row r="1079" spans="1:22" s="111" customFormat="1" ht="21" hidden="1">
      <c r="A1079" s="22" t="s">
        <v>4489</v>
      </c>
      <c r="B1079" s="37" t="str">
        <f t="shared" si="18"/>
        <v>โครงการยกระดับและพัฒนาด้านการท่องเที่ยวคุณภาพสูงฝั่งอันดามัน (Premium Torism Andaman)</v>
      </c>
      <c r="C1079" s="22" t="s">
        <v>4490</v>
      </c>
      <c r="D1079" s="22" t="s">
        <v>15</v>
      </c>
      <c r="E1079" s="33">
        <v>2566</v>
      </c>
      <c r="F1079" s="31" t="s">
        <v>2456</v>
      </c>
      <c r="G1079" s="31" t="s">
        <v>4491</v>
      </c>
      <c r="H1079" s="31" t="s">
        <v>724</v>
      </c>
      <c r="I1079" s="31" t="s">
        <v>111</v>
      </c>
      <c r="J1079" s="31"/>
      <c r="K1079" s="31" t="s">
        <v>28</v>
      </c>
      <c r="L1079" s="31"/>
      <c r="M1079" s="22"/>
      <c r="N1079" s="22"/>
      <c r="O1079" s="22"/>
      <c r="P1079" s="22"/>
      <c r="Q1079" s="22" t="s">
        <v>4492</v>
      </c>
      <c r="R1079" s="31" t="s">
        <v>1569</v>
      </c>
      <c r="S1079" s="24" t="e">
        <f>IF(LEN(R1079=11),_xlfn.CONCAT(#REF!,"F",RIGHT(R1079,2)),R1079)</f>
        <v>#REF!</v>
      </c>
      <c r="T1079" s="22"/>
      <c r="U1079" s="22"/>
      <c r="V1079" s="22"/>
    </row>
    <row r="1080" spans="1:22" s="111" customFormat="1" ht="21" hidden="1">
      <c r="A1080" s="22" t="s">
        <v>4493</v>
      </c>
      <c r="B1080" s="37" t="str">
        <f t="shared" si="18"/>
        <v>โครงการการแข่งขันอันดามัน อินเตอร์เนชันแนล เทรล รันนิ่ง “Andaman International Trail Running”</v>
      </c>
      <c r="C1080" s="22" t="s">
        <v>4494</v>
      </c>
      <c r="D1080" s="22" t="s">
        <v>15</v>
      </c>
      <c r="E1080" s="33">
        <v>2566</v>
      </c>
      <c r="F1080" s="31" t="s">
        <v>1670</v>
      </c>
      <c r="G1080" s="31" t="s">
        <v>2456</v>
      </c>
      <c r="H1080" s="31" t="s">
        <v>624</v>
      </c>
      <c r="I1080" s="31" t="s">
        <v>111</v>
      </c>
      <c r="J1080" s="31"/>
      <c r="K1080" s="31" t="s">
        <v>28</v>
      </c>
      <c r="L1080" s="31"/>
      <c r="M1080" s="22"/>
      <c r="N1080" s="22"/>
      <c r="O1080" s="22"/>
      <c r="P1080" s="22"/>
      <c r="Q1080" s="22" t="s">
        <v>4495</v>
      </c>
      <c r="R1080" s="31" t="s">
        <v>1565</v>
      </c>
      <c r="S1080" s="24" t="e">
        <f>IF(LEN(R1080=11),_xlfn.CONCAT(#REF!,"F",RIGHT(R1080,2)),R1080)</f>
        <v>#REF!</v>
      </c>
      <c r="T1080" s="22"/>
      <c r="U1080" s="22"/>
      <c r="V1080" s="22"/>
    </row>
    <row r="1081" spans="1:22" s="111" customFormat="1" ht="21" hidden="1">
      <c r="A1081" s="22" t="s">
        <v>4496</v>
      </c>
      <c r="B1081" s="37" t="str">
        <f t="shared" si="18"/>
        <v>มหกรรมศิลปะ ดนตรี และของดีอุตรดิตถื</v>
      </c>
      <c r="C1081" s="22" t="s">
        <v>4497</v>
      </c>
      <c r="D1081" s="22" t="s">
        <v>15</v>
      </c>
      <c r="E1081" s="33">
        <v>2566</v>
      </c>
      <c r="F1081" s="31" t="s">
        <v>3778</v>
      </c>
      <c r="G1081" s="31" t="s">
        <v>3778</v>
      </c>
      <c r="H1081" s="31" t="s">
        <v>1204</v>
      </c>
      <c r="I1081" s="31" t="s">
        <v>161</v>
      </c>
      <c r="J1081" s="31"/>
      <c r="K1081" s="31" t="s">
        <v>162</v>
      </c>
      <c r="L1081" s="31"/>
      <c r="M1081" s="22"/>
      <c r="N1081" s="22"/>
      <c r="O1081" s="22"/>
      <c r="P1081" s="22"/>
      <c r="Q1081" s="22" t="s">
        <v>4498</v>
      </c>
      <c r="R1081" s="31" t="s">
        <v>1565</v>
      </c>
      <c r="S1081" s="24" t="e">
        <f>IF(LEN(R1081=11),_xlfn.CONCAT(#REF!,"F",RIGHT(R1081,2)),R1081)</f>
        <v>#REF!</v>
      </c>
      <c r="T1081" s="22"/>
      <c r="U1081" s="22"/>
      <c r="V1081" s="22"/>
    </row>
    <row r="1082" spans="1:22" s="111" customFormat="1" ht="21" hidden="1">
      <c r="A1082" s="22" t="s">
        <v>4499</v>
      </c>
      <c r="B1082" s="37" t="str">
        <f t="shared" si="18"/>
        <v>โครงการจัดทำแผนปฏิบัติราชการของกระทรวงการท่องเที่ยวและกีฬา และสำนักงานปลัดกระทรวงการท่องเที่ยวและกีฬา รายปี พ.ศ. 2568</v>
      </c>
      <c r="C1082" s="22" t="s">
        <v>4500</v>
      </c>
      <c r="D1082" s="22" t="s">
        <v>15</v>
      </c>
      <c r="E1082" s="33">
        <v>2566</v>
      </c>
      <c r="F1082" s="31" t="s">
        <v>3643</v>
      </c>
      <c r="G1082" s="31" t="s">
        <v>2456</v>
      </c>
      <c r="H1082" s="31" t="s">
        <v>110</v>
      </c>
      <c r="I1082" s="31" t="s">
        <v>111</v>
      </c>
      <c r="J1082" s="31"/>
      <c r="K1082" s="31" t="s">
        <v>28</v>
      </c>
      <c r="L1082" s="31"/>
      <c r="M1082" s="22"/>
      <c r="N1082" s="22"/>
      <c r="O1082" s="22"/>
      <c r="P1082" s="22"/>
      <c r="Q1082" s="22" t="s">
        <v>4501</v>
      </c>
      <c r="R1082" s="31" t="s">
        <v>1719</v>
      </c>
      <c r="S1082" s="24" t="e">
        <f>IF(LEN(R1082=11),_xlfn.CONCAT(#REF!,"F",RIGHT(R1082,2)),R1082)</f>
        <v>#REF!</v>
      </c>
      <c r="T1082" s="22"/>
      <c r="U1082" s="22"/>
      <c r="V1082" s="22"/>
    </row>
    <row r="1083" spans="1:22" s="111" customFormat="1" ht="21" hidden="1">
      <c r="A1083" s="22" t="s">
        <v>4502</v>
      </c>
      <c r="B1083" s="37" t="str">
        <f t="shared" si="18"/>
        <v>โครงการพัฒนาและยกระดับมาตรฐานการท่องเที่ยวคุณภาพจังหวัดยะลา (640,000)</v>
      </c>
      <c r="C1083" s="22" t="s">
        <v>4503</v>
      </c>
      <c r="D1083" s="22" t="s">
        <v>15</v>
      </c>
      <c r="E1083" s="33">
        <v>2566</v>
      </c>
      <c r="F1083" s="31" t="s">
        <v>2456</v>
      </c>
      <c r="G1083" s="31" t="s">
        <v>4504</v>
      </c>
      <c r="H1083" s="31" t="s">
        <v>596</v>
      </c>
      <c r="I1083" s="31" t="s">
        <v>111</v>
      </c>
      <c r="J1083" s="31"/>
      <c r="K1083" s="31" t="s">
        <v>28</v>
      </c>
      <c r="L1083" s="31"/>
      <c r="M1083" s="22"/>
      <c r="N1083" s="22"/>
      <c r="O1083" s="22"/>
      <c r="P1083" s="22"/>
      <c r="Q1083" s="22" t="s">
        <v>4505</v>
      </c>
      <c r="R1083" s="31" t="s">
        <v>1619</v>
      </c>
      <c r="S1083" s="24" t="e">
        <f>IF(LEN(R1083=11),_xlfn.CONCAT(#REF!,"F",RIGHT(R1083,2)),R1083)</f>
        <v>#REF!</v>
      </c>
      <c r="T1083" s="22"/>
      <c r="U1083" s="22"/>
      <c r="V1083" s="22"/>
    </row>
    <row r="1084" spans="1:22" s="111" customFormat="1" ht="21" hidden="1">
      <c r="A1084" s="22" t="s">
        <v>4506</v>
      </c>
      <c r="B1084" s="37" t="str">
        <f t="shared" si="18"/>
        <v>โครงการเสริมสร้างภาพลักษณ์จังหวัดยะลา</v>
      </c>
      <c r="C1084" s="22" t="s">
        <v>1206</v>
      </c>
      <c r="D1084" s="22" t="s">
        <v>15</v>
      </c>
      <c r="E1084" s="33">
        <v>2566</v>
      </c>
      <c r="F1084" s="31" t="s">
        <v>2456</v>
      </c>
      <c r="G1084" s="31" t="s">
        <v>2644</v>
      </c>
      <c r="H1084" s="31" t="s">
        <v>596</v>
      </c>
      <c r="I1084" s="31" t="s">
        <v>111</v>
      </c>
      <c r="J1084" s="31"/>
      <c r="K1084" s="31" t="s">
        <v>28</v>
      </c>
      <c r="L1084" s="31"/>
      <c r="M1084" s="22"/>
      <c r="N1084" s="22"/>
      <c r="O1084" s="22"/>
      <c r="P1084" s="22"/>
      <c r="Q1084" s="22" t="s">
        <v>4507</v>
      </c>
      <c r="R1084" s="31" t="s">
        <v>1589</v>
      </c>
      <c r="S1084" s="24" t="e">
        <f>IF(LEN(R1084=11),_xlfn.CONCAT(#REF!,"F",RIGHT(R1084,2)),R1084)</f>
        <v>#REF!</v>
      </c>
      <c r="T1084" s="22"/>
      <c r="U1084" s="22"/>
      <c r="V1084" s="22"/>
    </row>
    <row r="1085" spans="1:22" s="111" customFormat="1" ht="21" hidden="1">
      <c r="A1085" s="22" t="s">
        <v>4523</v>
      </c>
      <c r="B1085" s="37" t="str">
        <f t="shared" si="18"/>
        <v>TH-CN Gastronomy Standard Tourism เชื่อมโยงเส้นทางเศรษฐกิจไทย-จีน</v>
      </c>
      <c r="C1085" s="22" t="s">
        <v>4524</v>
      </c>
      <c r="D1085" s="22" t="s">
        <v>15</v>
      </c>
      <c r="E1085" s="34">
        <v>2567</v>
      </c>
      <c r="F1085" s="32" t="s">
        <v>2644</v>
      </c>
      <c r="G1085" s="32" t="s">
        <v>763</v>
      </c>
      <c r="H1085" s="32" t="s">
        <v>4525</v>
      </c>
      <c r="I1085" s="32" t="s">
        <v>834</v>
      </c>
      <c r="J1085" s="32"/>
      <c r="K1085" s="32" t="s">
        <v>20</v>
      </c>
      <c r="L1085" s="32" t="s">
        <v>4526</v>
      </c>
      <c r="M1085" s="30"/>
      <c r="N1085" s="30"/>
      <c r="O1085" s="30"/>
      <c r="P1085" s="30"/>
      <c r="Q1085" s="22" t="s">
        <v>4527</v>
      </c>
      <c r="R1085" s="32" t="s">
        <v>1577</v>
      </c>
      <c r="S1085" s="24" t="e">
        <f>IF(LEN(R1085=11),_xlfn.CONCAT(#REF!,"F",RIGHT(R1085,2)),R1085)</f>
        <v>#REF!</v>
      </c>
      <c r="T1085" s="29" t="s">
        <v>3277</v>
      </c>
      <c r="U1085" s="29" t="s">
        <v>3431</v>
      </c>
      <c r="V1085" s="45"/>
    </row>
    <row r="1086" spans="1:22" s="111" customFormat="1" ht="21" hidden="1">
      <c r="A1086" s="22" t="s">
        <v>4553</v>
      </c>
      <c r="B1086" s="37" t="str">
        <f t="shared" si="18"/>
        <v>โครงการพัฒนาศักยภาพแหล่งเรือจมให้เป็นจุดดำน้ำท่องเที่ยวทางวัฒนธรรม</v>
      </c>
      <c r="C1086" s="22" t="s">
        <v>4554</v>
      </c>
      <c r="D1086" s="22" t="s">
        <v>15</v>
      </c>
      <c r="E1086" s="34">
        <v>2567</v>
      </c>
      <c r="F1086" s="32" t="s">
        <v>2644</v>
      </c>
      <c r="G1086" s="32" t="s">
        <v>763</v>
      </c>
      <c r="H1086" s="32" t="s">
        <v>271</v>
      </c>
      <c r="I1086" s="32" t="s">
        <v>272</v>
      </c>
      <c r="J1086" s="32"/>
      <c r="K1086" s="32" t="s">
        <v>162</v>
      </c>
      <c r="L1086" s="32" t="s">
        <v>4526</v>
      </c>
      <c r="M1086" s="30"/>
      <c r="N1086" s="30"/>
      <c r="O1086" s="30"/>
      <c r="P1086" s="30"/>
      <c r="Q1086" s="22" t="s">
        <v>4555</v>
      </c>
      <c r="R1086" s="32" t="s">
        <v>1584</v>
      </c>
      <c r="S1086" s="24" t="e">
        <f>IF(LEN(R1086=11),_xlfn.CONCAT(#REF!,"F",RIGHT(R1086,2)),R1086)</f>
        <v>#REF!</v>
      </c>
      <c r="T1086" s="29" t="s">
        <v>3277</v>
      </c>
      <c r="U1086" s="29" t="s">
        <v>3278</v>
      </c>
      <c r="V1086" s="22"/>
    </row>
    <row r="1087" spans="1:22" s="111" customFormat="1" ht="21" hidden="1">
      <c r="A1087" s="22" t="s">
        <v>4556</v>
      </c>
      <c r="B1087" s="37" t="str">
        <f t="shared" si="18"/>
        <v>โครงการส่งเสริมการท่องเที่ยวเชิงสร้างสรรค์</v>
      </c>
      <c r="C1087" s="22" t="s">
        <v>2270</v>
      </c>
      <c r="D1087" s="22" t="s">
        <v>15</v>
      </c>
      <c r="E1087" s="34">
        <v>2567</v>
      </c>
      <c r="F1087" s="32" t="s">
        <v>2644</v>
      </c>
      <c r="G1087" s="32" t="s">
        <v>763</v>
      </c>
      <c r="H1087" s="32" t="s">
        <v>94</v>
      </c>
      <c r="I1087" s="32" t="s">
        <v>95</v>
      </c>
      <c r="J1087" s="32"/>
      <c r="K1087" s="32" t="s">
        <v>96</v>
      </c>
      <c r="L1087" s="32" t="s">
        <v>4526</v>
      </c>
      <c r="M1087" s="30"/>
      <c r="N1087" s="30"/>
      <c r="O1087" s="30"/>
      <c r="P1087" s="30"/>
      <c r="Q1087" s="22" t="s">
        <v>4557</v>
      </c>
      <c r="R1087" s="32" t="s">
        <v>1577</v>
      </c>
      <c r="S1087" s="24" t="e">
        <f>IF(LEN(R1087=11),_xlfn.CONCAT(#REF!,"F",RIGHT(R1087,2)),R1087)</f>
        <v>#REF!</v>
      </c>
      <c r="T1087" s="29" t="s">
        <v>3277</v>
      </c>
      <c r="U1087" s="29" t="s">
        <v>3431</v>
      </c>
      <c r="V1087" s="45"/>
    </row>
    <row r="1088" spans="1:22" s="111" customFormat="1" ht="21" hidden="1">
      <c r="A1088" s="22" t="s">
        <v>4575</v>
      </c>
      <c r="B1088" s="37" t="str">
        <f t="shared" si="18"/>
        <v>โครงการส่งเสริมการท่องเที่ยวเชิงเกษตรด้านหม่อนไหม</v>
      </c>
      <c r="C1088" s="22" t="s">
        <v>4576</v>
      </c>
      <c r="D1088" s="22" t="s">
        <v>15</v>
      </c>
      <c r="E1088" s="34">
        <v>2567</v>
      </c>
      <c r="F1088" s="32" t="s">
        <v>2644</v>
      </c>
      <c r="G1088" s="32" t="s">
        <v>763</v>
      </c>
      <c r="H1088" s="32" t="s">
        <v>4577</v>
      </c>
      <c r="I1088" s="32" t="s">
        <v>4578</v>
      </c>
      <c r="J1088" s="32"/>
      <c r="K1088" s="32" t="s">
        <v>46</v>
      </c>
      <c r="L1088" s="32" t="s">
        <v>4526</v>
      </c>
      <c r="M1088" s="30"/>
      <c r="N1088" s="30"/>
      <c r="O1088" s="30"/>
      <c r="P1088" s="30"/>
      <c r="Q1088" s="22" t="s">
        <v>4579</v>
      </c>
      <c r="R1088" s="32" t="s">
        <v>1589</v>
      </c>
      <c r="S1088" s="24" t="e">
        <f>IF(LEN(R1088=11),_xlfn.CONCAT(#REF!,"F",RIGHT(R1088,2)),R1088)</f>
        <v>#REF!</v>
      </c>
      <c r="T1088" s="29" t="s">
        <v>3277</v>
      </c>
      <c r="U1088" s="29" t="s">
        <v>3283</v>
      </c>
      <c r="V1088" s="22"/>
    </row>
    <row r="1089" spans="1:22" s="111" customFormat="1" ht="21" hidden="1">
      <c r="A1089" s="22" t="s">
        <v>4585</v>
      </c>
      <c r="B1089" s="37" t="str">
        <f t="shared" si="18"/>
        <v>โครงการการยกระดับศักยภาพชุมชนนักออกแบบเพื่อความยั่งยืน ในพื้นที่เมืองเก่าเชียงแสน จังหวัดเชียงราย และเมืองเก่าน่าน จังหวัดน่าน</v>
      </c>
      <c r="C1089" s="22" t="s">
        <v>4586</v>
      </c>
      <c r="D1089" s="22" t="s">
        <v>15</v>
      </c>
      <c r="E1089" s="34">
        <v>2567</v>
      </c>
      <c r="F1089" s="32" t="s">
        <v>2644</v>
      </c>
      <c r="G1089" s="32" t="s">
        <v>763</v>
      </c>
      <c r="H1089" s="32" t="s">
        <v>730</v>
      </c>
      <c r="I1089" s="32" t="s">
        <v>731</v>
      </c>
      <c r="J1089" s="32"/>
      <c r="K1089" s="32" t="s">
        <v>20</v>
      </c>
      <c r="L1089" s="32" t="s">
        <v>4526</v>
      </c>
      <c r="M1089" s="30"/>
      <c r="N1089" s="30"/>
      <c r="O1089" s="30"/>
      <c r="P1089" s="30"/>
      <c r="Q1089" s="22" t="s">
        <v>4587</v>
      </c>
      <c r="R1089" s="32" t="s">
        <v>1569</v>
      </c>
      <c r="S1089" s="24" t="e">
        <f>IF(LEN(R1089=11),_xlfn.CONCAT(#REF!,"F",RIGHT(R1089,2)),R1089)</f>
        <v>#REF!</v>
      </c>
      <c r="T1089" s="29" t="s">
        <v>3481</v>
      </c>
      <c r="U1089" s="29" t="s">
        <v>3548</v>
      </c>
      <c r="V1089" s="46" t="s">
        <v>5444</v>
      </c>
    </row>
    <row r="1090" spans="1:22" s="111" customFormat="1" ht="21" hidden="1">
      <c r="A1090" s="22" t="s">
        <v>4593</v>
      </c>
      <c r="B1090" s="37" t="str">
        <f t="shared" si="18"/>
        <v>การพัฒนาทุนมรดกวัฒนธรรมเพื่อการท่องเที่ยวเชิงสร้างสรรค์จังหวัดลพบุรี</v>
      </c>
      <c r="C1090" s="22" t="s">
        <v>4594</v>
      </c>
      <c r="D1090" s="22" t="s">
        <v>15</v>
      </c>
      <c r="E1090" s="34">
        <v>2567</v>
      </c>
      <c r="F1090" s="32" t="s">
        <v>2644</v>
      </c>
      <c r="G1090" s="32" t="s">
        <v>763</v>
      </c>
      <c r="H1090" s="32" t="s">
        <v>4595</v>
      </c>
      <c r="I1090" s="32" t="s">
        <v>4596</v>
      </c>
      <c r="J1090" s="32"/>
      <c r="K1090" s="32" t="s">
        <v>20</v>
      </c>
      <c r="L1090" s="32" t="s">
        <v>4526</v>
      </c>
      <c r="M1090" s="30"/>
      <c r="N1090" s="30"/>
      <c r="O1090" s="30"/>
      <c r="P1090" s="30"/>
      <c r="Q1090" s="22" t="s">
        <v>4597</v>
      </c>
      <c r="R1090" s="32" t="s">
        <v>1645</v>
      </c>
      <c r="S1090" s="24" t="e">
        <f>IF(LEN(R1090=11),_xlfn.CONCAT(#REF!,"F",RIGHT(R1090,2)),R1090)</f>
        <v>#REF!</v>
      </c>
      <c r="T1090" s="29" t="s">
        <v>3472</v>
      </c>
      <c r="U1090" s="29" t="s">
        <v>3473</v>
      </c>
      <c r="V1090" s="22"/>
    </row>
    <row r="1091" spans="1:22" s="111" customFormat="1" ht="21" hidden="1">
      <c r="A1091" s="22" t="s">
        <v>4601</v>
      </c>
      <c r="B1091" s="37" t="str">
        <f t="shared" si="18"/>
        <v>โครงการกระตุ้นการท่องเที่ยวจังหวัดหนองคายผ่านกิจกรรมท่องเที่ยวเชิงกีฬา (Nongkhai Sports Tourism)</v>
      </c>
      <c r="C1091" s="22" t="s">
        <v>4602</v>
      </c>
      <c r="D1091" s="22" t="s">
        <v>15</v>
      </c>
      <c r="E1091" s="34">
        <v>2567</v>
      </c>
      <c r="F1091" s="32" t="s">
        <v>2644</v>
      </c>
      <c r="G1091" s="32" t="s">
        <v>763</v>
      </c>
      <c r="H1091" s="32" t="s">
        <v>715</v>
      </c>
      <c r="I1091" s="32" t="s">
        <v>111</v>
      </c>
      <c r="J1091" s="32"/>
      <c r="K1091" s="32" t="s">
        <v>28</v>
      </c>
      <c r="L1091" s="32" t="s">
        <v>4526</v>
      </c>
      <c r="M1091" s="30"/>
      <c r="N1091" s="30"/>
      <c r="O1091" s="30"/>
      <c r="P1091" s="30"/>
      <c r="Q1091" s="22" t="s">
        <v>4603</v>
      </c>
      <c r="R1091" s="32" t="s">
        <v>1565</v>
      </c>
      <c r="S1091" s="24" t="e">
        <f>IF(LEN(R1091=11),_xlfn.CONCAT(#REF!,"F",RIGHT(R1091,2)),R1091)</f>
        <v>#REF!</v>
      </c>
      <c r="T1091" s="29" t="s">
        <v>3288</v>
      </c>
      <c r="U1091" s="29" t="s">
        <v>3292</v>
      </c>
      <c r="V1091" s="22"/>
    </row>
    <row r="1092" spans="1:22" s="111" customFormat="1" ht="21" hidden="1">
      <c r="A1092" s="22" t="s">
        <v>4604</v>
      </c>
      <c r="B1092" s="37" t="str">
        <f t="shared" si="18"/>
        <v>โครงการเสริมสร้างความเข้มแข็งของชุมชนท่องเที่ยวเพื่อการพัฒนาและการกระจายรายได้ที่ทั่วถึงและยั่งยืน</v>
      </c>
      <c r="C1092" s="22" t="s">
        <v>4605</v>
      </c>
      <c r="D1092" s="22" t="s">
        <v>15</v>
      </c>
      <c r="E1092" s="34">
        <v>2567</v>
      </c>
      <c r="F1092" s="32" t="s">
        <v>2644</v>
      </c>
      <c r="G1092" s="32" t="s">
        <v>763</v>
      </c>
      <c r="H1092" s="32" t="s">
        <v>110</v>
      </c>
      <c r="I1092" s="32" t="s">
        <v>111</v>
      </c>
      <c r="J1092" s="32"/>
      <c r="K1092" s="32" t="s">
        <v>28</v>
      </c>
      <c r="L1092" s="32" t="s">
        <v>4526</v>
      </c>
      <c r="M1092" s="30"/>
      <c r="N1092" s="30"/>
      <c r="O1092" s="30"/>
      <c r="P1092" s="30"/>
      <c r="Q1092" s="22" t="s">
        <v>4606</v>
      </c>
      <c r="R1092" s="32" t="s">
        <v>1589</v>
      </c>
      <c r="S1092" s="24" t="e">
        <f>IF(LEN(R1092=11),_xlfn.CONCAT(#REF!,"F",RIGHT(R1092,2)),R1092)</f>
        <v>#REF!</v>
      </c>
      <c r="T1092" s="29" t="s">
        <v>3277</v>
      </c>
      <c r="U1092" s="29" t="s">
        <v>3283</v>
      </c>
      <c r="V1092" s="22"/>
    </row>
    <row r="1093" spans="1:22" s="111" customFormat="1" ht="21" hidden="1">
      <c r="A1093" s="22" t="s">
        <v>4618</v>
      </c>
      <c r="B1093" s="37" t="str">
        <f t="shared" si="18"/>
        <v>โครงการส่งเสริมการท่องเที่ยวเชิงสร้างสรรค์ วิถีทุ่งนา พาเที่ยวชุมชน</v>
      </c>
      <c r="C1093" s="22" t="s">
        <v>4619</v>
      </c>
      <c r="D1093" s="22" t="s">
        <v>15</v>
      </c>
      <c r="E1093" s="34">
        <v>2567</v>
      </c>
      <c r="F1093" s="32" t="s">
        <v>2644</v>
      </c>
      <c r="G1093" s="32" t="s">
        <v>763</v>
      </c>
      <c r="H1093" s="32" t="s">
        <v>3978</v>
      </c>
      <c r="I1093" s="32" t="s">
        <v>111</v>
      </c>
      <c r="J1093" s="32"/>
      <c r="K1093" s="32" t="s">
        <v>28</v>
      </c>
      <c r="L1093" s="32" t="s">
        <v>4526</v>
      </c>
      <c r="M1093" s="30"/>
      <c r="N1093" s="30"/>
      <c r="O1093" s="30"/>
      <c r="P1093" s="30"/>
      <c r="Q1093" s="22" t="s">
        <v>4620</v>
      </c>
      <c r="R1093" s="32" t="s">
        <v>1721</v>
      </c>
      <c r="S1093" s="24" t="e">
        <f>IF(LEN(R1093=11),_xlfn.CONCAT(#REF!,"F",RIGHT(R1093,2)),R1093)</f>
        <v>#REF!</v>
      </c>
      <c r="T1093" s="29" t="s">
        <v>3288</v>
      </c>
      <c r="U1093" s="29" t="s">
        <v>3461</v>
      </c>
      <c r="V1093" s="22"/>
    </row>
    <row r="1094" spans="1:22" s="111" customFormat="1" ht="21" hidden="1">
      <c r="A1094" s="22" t="s">
        <v>4621</v>
      </c>
      <c r="B1094" s="37" t="str">
        <f t="shared" ref="B1094:B1125" si="19">HYPERLINK(Q1094,C1094)</f>
        <v>งานมหกรรมวัฒนธรรมไทยผ้าทออีสาน “งามศิลป์ ถิ่นภูษา”</v>
      </c>
      <c r="C1094" s="22" t="s">
        <v>4622</v>
      </c>
      <c r="D1094" s="22" t="s">
        <v>15</v>
      </c>
      <c r="E1094" s="34">
        <v>2567</v>
      </c>
      <c r="F1094" s="32" t="s">
        <v>2644</v>
      </c>
      <c r="G1094" s="32" t="s">
        <v>763</v>
      </c>
      <c r="H1094" s="32" t="s">
        <v>2052</v>
      </c>
      <c r="I1094" s="32" t="s">
        <v>161</v>
      </c>
      <c r="J1094" s="32"/>
      <c r="K1094" s="32" t="s">
        <v>162</v>
      </c>
      <c r="L1094" s="32" t="s">
        <v>4526</v>
      </c>
      <c r="M1094" s="30"/>
      <c r="N1094" s="30"/>
      <c r="O1094" s="30"/>
      <c r="P1094" s="30"/>
      <c r="Q1094" s="22" t="s">
        <v>4623</v>
      </c>
      <c r="R1094" s="32" t="s">
        <v>1577</v>
      </c>
      <c r="S1094" s="24" t="e">
        <f>IF(LEN(R1094=11),_xlfn.CONCAT(#REF!,"F",RIGHT(R1094,2)),R1094)</f>
        <v>#REF!</v>
      </c>
      <c r="T1094" s="29" t="s">
        <v>3277</v>
      </c>
      <c r="U1094" s="29" t="s">
        <v>3431</v>
      </c>
      <c r="V1094" s="22"/>
    </row>
    <row r="1095" spans="1:22" s="111" customFormat="1" ht="21" hidden="1">
      <c r="A1095" s="22" t="s">
        <v>4636</v>
      </c>
      <c r="B1095" s="37" t="str">
        <f t="shared" si="19"/>
        <v>หมอลำเฟสติวัล มหานครขอนแก่น เฉลิมพระเกียรติพระบาทสมเด็จพระวชิรเกล้าเจ้าอยู่หัวฯ ประจำปีงบประมาณ พ.ศ. 2567</v>
      </c>
      <c r="C1095" s="22" t="s">
        <v>4637</v>
      </c>
      <c r="D1095" s="22" t="s">
        <v>15</v>
      </c>
      <c r="E1095" s="34">
        <v>2567</v>
      </c>
      <c r="F1095" s="32" t="s">
        <v>2644</v>
      </c>
      <c r="G1095" s="32" t="s">
        <v>763</v>
      </c>
      <c r="H1095" s="32" t="s">
        <v>2052</v>
      </c>
      <c r="I1095" s="32" t="s">
        <v>161</v>
      </c>
      <c r="J1095" s="32"/>
      <c r="K1095" s="32" t="s">
        <v>162</v>
      </c>
      <c r="L1095" s="32" t="s">
        <v>4526</v>
      </c>
      <c r="M1095" s="30"/>
      <c r="N1095" s="30"/>
      <c r="O1095" s="30"/>
      <c r="P1095" s="30"/>
      <c r="Q1095" s="22" t="s">
        <v>4638</v>
      </c>
      <c r="R1095" s="32" t="s">
        <v>1577</v>
      </c>
      <c r="S1095" s="24" t="e">
        <f>IF(LEN(R1095=11),_xlfn.CONCAT(#REF!,"F",RIGHT(R1095,2)),R1095)</f>
        <v>#REF!</v>
      </c>
      <c r="T1095" s="29" t="s">
        <v>3277</v>
      </c>
      <c r="U1095" s="29" t="s">
        <v>3431</v>
      </c>
      <c r="V1095" s="22"/>
    </row>
    <row r="1096" spans="1:22" s="111" customFormat="1" ht="21" hidden="1">
      <c r="A1096" s="22" t="s">
        <v>4639</v>
      </c>
      <c r="B1096" s="37" t="str">
        <f t="shared" si="19"/>
        <v>โครงการ “เที่ยวเมืองสกล ถนนผ้าคราม (Kram Sakon Street Festival 2023)”</v>
      </c>
      <c r="C1096" s="22" t="s">
        <v>4640</v>
      </c>
      <c r="D1096" s="22" t="s">
        <v>15</v>
      </c>
      <c r="E1096" s="34">
        <v>2567</v>
      </c>
      <c r="F1096" s="32" t="s">
        <v>2644</v>
      </c>
      <c r="G1096" s="32" t="s">
        <v>763</v>
      </c>
      <c r="H1096" s="32" t="s">
        <v>2052</v>
      </c>
      <c r="I1096" s="32" t="s">
        <v>161</v>
      </c>
      <c r="J1096" s="32"/>
      <c r="K1096" s="32" t="s">
        <v>162</v>
      </c>
      <c r="L1096" s="32" t="s">
        <v>4526</v>
      </c>
      <c r="M1096" s="30"/>
      <c r="N1096" s="30"/>
      <c r="O1096" s="30"/>
      <c r="P1096" s="30"/>
      <c r="Q1096" s="22" t="s">
        <v>4641</v>
      </c>
      <c r="R1096" s="32" t="s">
        <v>1619</v>
      </c>
      <c r="S1096" s="24" t="e">
        <f>IF(LEN(R1096=11),_xlfn.CONCAT(#REF!,"F",RIGHT(R1096,2)),R1096)</f>
        <v>#REF!</v>
      </c>
      <c r="T1096" s="29" t="s">
        <v>3288</v>
      </c>
      <c r="U1096" s="29" t="s">
        <v>3289</v>
      </c>
      <c r="V1096" s="22"/>
    </row>
    <row r="1097" spans="1:22" s="111" customFormat="1" ht="21" hidden="1">
      <c r="A1097" s="22" t="s">
        <v>4652</v>
      </c>
      <c r="B1097" s="37" t="str">
        <f t="shared" si="19"/>
        <v>โครงการ “มหกรรมเมืองแห่งขุนเขา ศิลปะแห่งศรัทธา สีสันแห่งชาติพันธุ์ ตะวันตกสุดแดนสยาม”</v>
      </c>
      <c r="C1097" s="22" t="s">
        <v>4653</v>
      </c>
      <c r="D1097" s="22" t="s">
        <v>15</v>
      </c>
      <c r="E1097" s="34">
        <v>2567</v>
      </c>
      <c r="F1097" s="32" t="s">
        <v>2644</v>
      </c>
      <c r="G1097" s="32" t="s">
        <v>763</v>
      </c>
      <c r="H1097" s="32" t="s">
        <v>2052</v>
      </c>
      <c r="I1097" s="32" t="s">
        <v>161</v>
      </c>
      <c r="J1097" s="32"/>
      <c r="K1097" s="32" t="s">
        <v>162</v>
      </c>
      <c r="L1097" s="32" t="s">
        <v>4526</v>
      </c>
      <c r="M1097" s="30"/>
      <c r="N1097" s="30"/>
      <c r="O1097" s="30"/>
      <c r="P1097" s="30"/>
      <c r="Q1097" s="22" t="s">
        <v>4654</v>
      </c>
      <c r="R1097" s="32" t="s">
        <v>1565</v>
      </c>
      <c r="S1097" s="24" t="e">
        <f>IF(LEN(R1097=11),_xlfn.CONCAT(#REF!,"F",RIGHT(R1097,2)),R1097)</f>
        <v>#REF!</v>
      </c>
      <c r="T1097" s="29" t="s">
        <v>3288</v>
      </c>
      <c r="U1097" s="29" t="s">
        <v>3292</v>
      </c>
      <c r="V1097" s="22"/>
    </row>
    <row r="1098" spans="1:22" s="111" customFormat="1" ht="21" hidden="1">
      <c r="A1098" s="22" t="s">
        <v>4661</v>
      </c>
      <c r="B1098" s="37" t="str">
        <f t="shared" si="19"/>
        <v>ส่งเสริมการท่องเที่ยว ประเพณีแห่เทียนทางน้้า มหกรรมวัฒนธรรมวิถีถิ่น จังหวัดสมุทรสงคราม ประจำปีงบประมาณ พ.ศ. 2567</v>
      </c>
      <c r="C1098" s="22" t="s">
        <v>4662</v>
      </c>
      <c r="D1098" s="22" t="s">
        <v>15</v>
      </c>
      <c r="E1098" s="34">
        <v>2567</v>
      </c>
      <c r="F1098" s="32" t="s">
        <v>2644</v>
      </c>
      <c r="G1098" s="32" t="s">
        <v>763</v>
      </c>
      <c r="H1098" s="32" t="s">
        <v>2052</v>
      </c>
      <c r="I1098" s="32" t="s">
        <v>161</v>
      </c>
      <c r="J1098" s="32"/>
      <c r="K1098" s="32" t="s">
        <v>162</v>
      </c>
      <c r="L1098" s="32" t="s">
        <v>4526</v>
      </c>
      <c r="M1098" s="30"/>
      <c r="N1098" s="30"/>
      <c r="O1098" s="30"/>
      <c r="P1098" s="30"/>
      <c r="Q1098" s="22" t="s">
        <v>4663</v>
      </c>
      <c r="R1098" s="32" t="s">
        <v>1577</v>
      </c>
      <c r="S1098" s="24" t="e">
        <f>IF(LEN(R1098=11),_xlfn.CONCAT(#REF!,"F",RIGHT(R1098,2)),R1098)</f>
        <v>#REF!</v>
      </c>
      <c r="T1098" s="29" t="s">
        <v>3277</v>
      </c>
      <c r="U1098" s="29" t="s">
        <v>3431</v>
      </c>
      <c r="V1098" s="22"/>
    </row>
    <row r="1099" spans="1:22" s="111" customFormat="1" ht="21" hidden="1">
      <c r="A1099" s="22" t="s">
        <v>4667</v>
      </c>
      <c r="B1099" s="37" t="str">
        <f t="shared" si="19"/>
        <v>โครงการ “ศิลปวัฒนธรรมสร้างสรรค์”</v>
      </c>
      <c r="C1099" s="22" t="s">
        <v>4668</v>
      </c>
      <c r="D1099" s="22" t="s">
        <v>15</v>
      </c>
      <c r="E1099" s="34">
        <v>2567</v>
      </c>
      <c r="F1099" s="32" t="s">
        <v>2644</v>
      </c>
      <c r="G1099" s="32" t="s">
        <v>763</v>
      </c>
      <c r="H1099" s="32" t="s">
        <v>2052</v>
      </c>
      <c r="I1099" s="32" t="s">
        <v>161</v>
      </c>
      <c r="J1099" s="32"/>
      <c r="K1099" s="32" t="s">
        <v>162</v>
      </c>
      <c r="L1099" s="32" t="s">
        <v>4526</v>
      </c>
      <c r="M1099" s="30"/>
      <c r="N1099" s="30"/>
      <c r="O1099" s="30"/>
      <c r="P1099" s="30"/>
      <c r="Q1099" s="22" t="s">
        <v>4669</v>
      </c>
      <c r="R1099" s="32" t="s">
        <v>1565</v>
      </c>
      <c r="S1099" s="24" t="e">
        <f>IF(LEN(R1099=11),_xlfn.CONCAT(#REF!,"F",RIGHT(R1099,2)),R1099)</f>
        <v>#REF!</v>
      </c>
      <c r="T1099" s="29" t="s">
        <v>3288</v>
      </c>
      <c r="U1099" s="29" t="s">
        <v>3292</v>
      </c>
      <c r="V1099" s="22"/>
    </row>
    <row r="1100" spans="1:22" s="111" customFormat="1" ht="21" hidden="1">
      <c r="A1100" s="22" t="s">
        <v>4682</v>
      </c>
      <c r="B1100" s="37" t="str">
        <f t="shared" si="19"/>
        <v>โครงการ“ส่งเสริมการท่องเที่ยวเชิงวัฒนธรรมเมืองมรดกโลก “มหัศจรรย์วัฒนธรรมผ่านกำแพง”</v>
      </c>
      <c r="C1100" s="22" t="s">
        <v>4683</v>
      </c>
      <c r="D1100" s="22" t="s">
        <v>15</v>
      </c>
      <c r="E1100" s="34">
        <v>2567</v>
      </c>
      <c r="F1100" s="32" t="s">
        <v>2644</v>
      </c>
      <c r="G1100" s="32" t="s">
        <v>763</v>
      </c>
      <c r="H1100" s="32" t="s">
        <v>2052</v>
      </c>
      <c r="I1100" s="32" t="s">
        <v>161</v>
      </c>
      <c r="J1100" s="32"/>
      <c r="K1100" s="32" t="s">
        <v>162</v>
      </c>
      <c r="L1100" s="32" t="s">
        <v>4526</v>
      </c>
      <c r="M1100" s="30"/>
      <c r="N1100" s="30"/>
      <c r="O1100" s="30"/>
      <c r="P1100" s="30"/>
      <c r="Q1100" s="22" t="s">
        <v>4684</v>
      </c>
      <c r="R1100" s="32" t="s">
        <v>1565</v>
      </c>
      <c r="S1100" s="24" t="e">
        <f>IF(LEN(R1100=11),_xlfn.CONCAT(#REF!,"F",RIGHT(R1100,2)),R1100)</f>
        <v>#REF!</v>
      </c>
      <c r="T1100" s="29" t="s">
        <v>3288</v>
      </c>
      <c r="U1100" s="29" t="s">
        <v>3292</v>
      </c>
      <c r="V1100" s="22"/>
    </row>
    <row r="1101" spans="1:22" s="111" customFormat="1" ht="21" hidden="1">
      <c r="A1101" s="22" t="s">
        <v>4685</v>
      </c>
      <c r="B1101" s="37" t="str">
        <f t="shared" si="19"/>
        <v>พัฒนาและส่งเสริมการท่องเที่ยวทางวัฒนธรรมเชิงสร้างสรรค์ จังหวัดปราจีนบุรี</v>
      </c>
      <c r="C1101" s="22" t="s">
        <v>4686</v>
      </c>
      <c r="D1101" s="22" t="s">
        <v>15</v>
      </c>
      <c r="E1101" s="34">
        <v>2567</v>
      </c>
      <c r="F1101" s="32" t="s">
        <v>2644</v>
      </c>
      <c r="G1101" s="32" t="s">
        <v>763</v>
      </c>
      <c r="H1101" s="32" t="s">
        <v>2052</v>
      </c>
      <c r="I1101" s="32" t="s">
        <v>161</v>
      </c>
      <c r="J1101" s="32"/>
      <c r="K1101" s="32" t="s">
        <v>162</v>
      </c>
      <c r="L1101" s="32" t="s">
        <v>4526</v>
      </c>
      <c r="M1101" s="30"/>
      <c r="N1101" s="30"/>
      <c r="O1101" s="30"/>
      <c r="P1101" s="30"/>
      <c r="Q1101" s="22" t="s">
        <v>4687</v>
      </c>
      <c r="R1101" s="32" t="s">
        <v>1577</v>
      </c>
      <c r="S1101" s="24" t="e">
        <f>IF(LEN(R1101=11),_xlfn.CONCAT(#REF!,"F",RIGHT(R1101,2)),R1101)</f>
        <v>#REF!</v>
      </c>
      <c r="T1101" s="29" t="s">
        <v>3277</v>
      </c>
      <c r="U1101" s="29" t="s">
        <v>3431</v>
      </c>
      <c r="V1101" s="22"/>
    </row>
    <row r="1102" spans="1:22" s="111" customFormat="1" ht="21" hidden="1">
      <c r="A1102" s="22" t="s">
        <v>4691</v>
      </c>
      <c r="B1102" s="37" t="str">
        <f t="shared" si="19"/>
        <v>สร้างมูลค่าเพิ่มทางเศรษฐกิจและคุณค่าทางสังคม “เส้นทางตามรอยครูบาเจ้าศรีวิชัย 8 จังหวัดล้านนา”</v>
      </c>
      <c r="C1102" s="22" t="s">
        <v>4692</v>
      </c>
      <c r="D1102" s="22" t="s">
        <v>39</v>
      </c>
      <c r="E1102" s="34">
        <v>2567</v>
      </c>
      <c r="F1102" s="32" t="s">
        <v>2644</v>
      </c>
      <c r="G1102" s="32" t="s">
        <v>763</v>
      </c>
      <c r="H1102" s="32" t="s">
        <v>2052</v>
      </c>
      <c r="I1102" s="32" t="s">
        <v>161</v>
      </c>
      <c r="J1102" s="32"/>
      <c r="K1102" s="32" t="s">
        <v>162</v>
      </c>
      <c r="L1102" s="32" t="s">
        <v>4526</v>
      </c>
      <c r="M1102" s="30"/>
      <c r="N1102" s="30"/>
      <c r="O1102" s="30"/>
      <c r="P1102" s="30"/>
      <c r="Q1102" s="22" t="s">
        <v>4693</v>
      </c>
      <c r="R1102" s="32" t="s">
        <v>1577</v>
      </c>
      <c r="S1102" s="24" t="e">
        <f>IF(LEN(R1102=11),_xlfn.CONCAT(#REF!,"F",RIGHT(R1102,2)),R1102)</f>
        <v>#REF!</v>
      </c>
      <c r="T1102" s="29" t="s">
        <v>3277</v>
      </c>
      <c r="U1102" s="29" t="s">
        <v>3431</v>
      </c>
      <c r="V1102" s="22"/>
    </row>
    <row r="1103" spans="1:22" s="111" customFormat="1" ht="21" hidden="1">
      <c r="A1103" s="22" t="s">
        <v>4694</v>
      </c>
      <c r="B1103" s="37" t="str">
        <f t="shared" si="19"/>
        <v>โครงการความเป็นเลิศด้านอาหารไทย</v>
      </c>
      <c r="C1103" s="22" t="s">
        <v>4695</v>
      </c>
      <c r="D1103" s="22" t="s">
        <v>15</v>
      </c>
      <c r="E1103" s="34">
        <v>2567</v>
      </c>
      <c r="F1103" s="32" t="s">
        <v>2644</v>
      </c>
      <c r="G1103" s="32" t="s">
        <v>763</v>
      </c>
      <c r="H1103" s="32" t="s">
        <v>18</v>
      </c>
      <c r="I1103" s="32" t="s">
        <v>19</v>
      </c>
      <c r="J1103" s="32"/>
      <c r="K1103" s="32" t="s">
        <v>20</v>
      </c>
      <c r="L1103" s="32" t="s">
        <v>4526</v>
      </c>
      <c r="M1103" s="30"/>
      <c r="N1103" s="30"/>
      <c r="O1103" s="30"/>
      <c r="P1103" s="30"/>
      <c r="Q1103" s="22" t="s">
        <v>4696</v>
      </c>
      <c r="R1103" s="32" t="s">
        <v>1584</v>
      </c>
      <c r="S1103" s="24" t="e">
        <f>IF(LEN(R1103=11),_xlfn.CONCAT(#REF!,"F",RIGHT(R1103,2)),R1103)</f>
        <v>#REF!</v>
      </c>
      <c r="T1103" s="29" t="s">
        <v>3277</v>
      </c>
      <c r="U1103" s="29" t="s">
        <v>3278</v>
      </c>
      <c r="V1103" s="22"/>
    </row>
    <row r="1104" spans="1:22" s="111" customFormat="1" ht="21" hidden="1">
      <c r="A1104" s="22" t="s">
        <v>4697</v>
      </c>
      <c r="B1104" s="37" t="str">
        <f t="shared" si="19"/>
        <v>“โครงการมหกรรมธุงนานาชาติ”</v>
      </c>
      <c r="C1104" s="22" t="s">
        <v>4698</v>
      </c>
      <c r="D1104" s="22" t="s">
        <v>15</v>
      </c>
      <c r="E1104" s="34">
        <v>2567</v>
      </c>
      <c r="F1104" s="32" t="s">
        <v>2644</v>
      </c>
      <c r="G1104" s="32" t="s">
        <v>763</v>
      </c>
      <c r="H1104" s="32" t="s">
        <v>2052</v>
      </c>
      <c r="I1104" s="32" t="s">
        <v>161</v>
      </c>
      <c r="J1104" s="32"/>
      <c r="K1104" s="32" t="s">
        <v>162</v>
      </c>
      <c r="L1104" s="32" t="s">
        <v>4526</v>
      </c>
      <c r="M1104" s="30"/>
      <c r="N1104" s="30"/>
      <c r="O1104" s="30"/>
      <c r="P1104" s="30"/>
      <c r="Q1104" s="22" t="s">
        <v>4699</v>
      </c>
      <c r="R1104" s="32" t="s">
        <v>1565</v>
      </c>
      <c r="S1104" s="24" t="e">
        <f>IF(LEN(R1104=11),_xlfn.CONCAT(#REF!,"F",RIGHT(R1104,2)),R1104)</f>
        <v>#REF!</v>
      </c>
      <c r="T1104" s="29" t="s">
        <v>3288</v>
      </c>
      <c r="U1104" s="29" t="s">
        <v>3292</v>
      </c>
      <c r="V1104" s="22"/>
    </row>
    <row r="1105" spans="1:22" s="111" customFormat="1" ht="21" hidden="1">
      <c r="A1105" s="22" t="s">
        <v>4700</v>
      </c>
      <c r="B1105" s="37" t="str">
        <f t="shared" si="19"/>
        <v>พัฒนาผ้าทอจากเส้นใยธรรมชาติสู่อัตลักษณ์ท้องถิ่นปทุมธานี ภูษาปทุมาภรณ์</v>
      </c>
      <c r="C1105" s="22" t="s">
        <v>4701</v>
      </c>
      <c r="D1105" s="22" t="s">
        <v>15</v>
      </c>
      <c r="E1105" s="34">
        <v>2567</v>
      </c>
      <c r="F1105" s="32" t="s">
        <v>2644</v>
      </c>
      <c r="G1105" s="32" t="s">
        <v>763</v>
      </c>
      <c r="H1105" s="32" t="s">
        <v>2052</v>
      </c>
      <c r="I1105" s="32" t="s">
        <v>161</v>
      </c>
      <c r="J1105" s="32"/>
      <c r="K1105" s="32" t="s">
        <v>162</v>
      </c>
      <c r="L1105" s="32" t="s">
        <v>4526</v>
      </c>
      <c r="M1105" s="30"/>
      <c r="N1105" s="30"/>
      <c r="O1105" s="30"/>
      <c r="P1105" s="30"/>
      <c r="Q1105" s="22" t="s">
        <v>4702</v>
      </c>
      <c r="R1105" s="32" t="s">
        <v>1577</v>
      </c>
      <c r="S1105" s="24" t="e">
        <f>IF(LEN(R1105=11),_xlfn.CONCAT(#REF!,"F",RIGHT(R1105,2)),R1105)</f>
        <v>#REF!</v>
      </c>
      <c r="T1105" s="29" t="s">
        <v>3277</v>
      </c>
      <c r="U1105" s="29" t="s">
        <v>3431</v>
      </c>
      <c r="V1105" s="22"/>
    </row>
    <row r="1106" spans="1:22" s="111" customFormat="1" ht="21" hidden="1">
      <c r="A1106" s="22" t="s">
        <v>4703</v>
      </c>
      <c r="B1106" s="37" t="str">
        <f t="shared" si="19"/>
        <v>โครงการ “มหัศจรรย์กลุ่มชาติพันธุ์มุกดาหาร”</v>
      </c>
      <c r="C1106" s="22" t="s">
        <v>4704</v>
      </c>
      <c r="D1106" s="22" t="s">
        <v>15</v>
      </c>
      <c r="E1106" s="34">
        <v>2567</v>
      </c>
      <c r="F1106" s="32" t="s">
        <v>2644</v>
      </c>
      <c r="G1106" s="32" t="s">
        <v>763</v>
      </c>
      <c r="H1106" s="32" t="s">
        <v>2052</v>
      </c>
      <c r="I1106" s="32" t="s">
        <v>161</v>
      </c>
      <c r="J1106" s="32"/>
      <c r="K1106" s="32" t="s">
        <v>162</v>
      </c>
      <c r="L1106" s="32" t="s">
        <v>4526</v>
      </c>
      <c r="M1106" s="30"/>
      <c r="N1106" s="30"/>
      <c r="O1106" s="30"/>
      <c r="P1106" s="30"/>
      <c r="Q1106" s="22" t="s">
        <v>4705</v>
      </c>
      <c r="R1106" s="32" t="s">
        <v>1721</v>
      </c>
      <c r="S1106" s="24" t="e">
        <f>IF(LEN(R1106=11),_xlfn.CONCAT(#REF!,"F",RIGHT(R1106,2)),R1106)</f>
        <v>#REF!</v>
      </c>
      <c r="T1106" s="29" t="s">
        <v>3288</v>
      </c>
      <c r="U1106" s="29" t="s">
        <v>3461</v>
      </c>
      <c r="V1106" s="22"/>
    </row>
    <row r="1107" spans="1:22" s="111" customFormat="1" ht="21" hidden="1">
      <c r="A1107" s="22" t="s">
        <v>4706</v>
      </c>
      <c r="B1107" s="37" t="str">
        <f t="shared" si="19"/>
        <v>โครงการ “ส่งเสริมการท่องเที่ยววิถีถิ่นตามสีสันแห่งล้านนา (The color of Lanna: The way of life)”</v>
      </c>
      <c r="C1107" s="22" t="s">
        <v>4707</v>
      </c>
      <c r="D1107" s="22" t="s">
        <v>15</v>
      </c>
      <c r="E1107" s="34">
        <v>2567</v>
      </c>
      <c r="F1107" s="32" t="s">
        <v>2644</v>
      </c>
      <c r="G1107" s="32" t="s">
        <v>763</v>
      </c>
      <c r="H1107" s="32" t="s">
        <v>1284</v>
      </c>
      <c r="I1107" s="32" t="s">
        <v>111</v>
      </c>
      <c r="J1107" s="32"/>
      <c r="K1107" s="32" t="s">
        <v>28</v>
      </c>
      <c r="L1107" s="32" t="s">
        <v>4526</v>
      </c>
      <c r="M1107" s="30"/>
      <c r="N1107" s="30"/>
      <c r="O1107" s="30"/>
      <c r="P1107" s="30"/>
      <c r="Q1107" s="22" t="s">
        <v>4708</v>
      </c>
      <c r="R1107" s="32" t="s">
        <v>1589</v>
      </c>
      <c r="S1107" s="24" t="e">
        <f>IF(LEN(R1107=11),_xlfn.CONCAT(#REF!,"F",RIGHT(R1107,2)),R1107)</f>
        <v>#REF!</v>
      </c>
      <c r="T1107" s="29" t="s">
        <v>3277</v>
      </c>
      <c r="U1107" s="29" t="s">
        <v>3283</v>
      </c>
      <c r="V1107" s="22"/>
    </row>
    <row r="1108" spans="1:22" s="111" customFormat="1" ht="21" hidden="1">
      <c r="A1108" s="22" t="s">
        <v>4732</v>
      </c>
      <c r="B1108" s="37" t="str">
        <f t="shared" si="19"/>
        <v>ส่งเสริม สืบสาน ศิลปวัฒนธรรมและอัตลักษณ์ความเป็นไทย</v>
      </c>
      <c r="C1108" s="22" t="s">
        <v>4733</v>
      </c>
      <c r="D1108" s="22" t="s">
        <v>15</v>
      </c>
      <c r="E1108" s="34">
        <v>2567</v>
      </c>
      <c r="F1108" s="32" t="s">
        <v>2644</v>
      </c>
      <c r="G1108" s="32" t="s">
        <v>4201</v>
      </c>
      <c r="H1108" s="32" t="s">
        <v>2052</v>
      </c>
      <c r="I1108" s="32" t="s">
        <v>161</v>
      </c>
      <c r="J1108" s="32"/>
      <c r="K1108" s="32" t="s">
        <v>162</v>
      </c>
      <c r="L1108" s="32" t="s">
        <v>4526</v>
      </c>
      <c r="M1108" s="30"/>
      <c r="N1108" s="30"/>
      <c r="O1108" s="30"/>
      <c r="P1108" s="30"/>
      <c r="Q1108" s="22" t="s">
        <v>4734</v>
      </c>
      <c r="R1108" s="32" t="s">
        <v>1577</v>
      </c>
      <c r="S1108" s="24" t="e">
        <f>IF(LEN(R1108=11),_xlfn.CONCAT(#REF!,"F",RIGHT(R1108,2)),R1108)</f>
        <v>#REF!</v>
      </c>
      <c r="T1108" s="29" t="s">
        <v>3277</v>
      </c>
      <c r="U1108" s="29" t="s">
        <v>3431</v>
      </c>
      <c r="V1108" s="22"/>
    </row>
    <row r="1109" spans="1:22" s="111" customFormat="1" ht="21" hidden="1">
      <c r="A1109" s="22" t="s">
        <v>4735</v>
      </c>
      <c r="B1109" s="37" t="str">
        <f t="shared" si="19"/>
        <v>ส่งเสริมและยกระดับเทศกาลประเพณี สงกรานต์บ้านหนองขาว “ผ้าขาวม้าร้อยสี สืบสานประเพณี สู่วิถีชุมชน”</v>
      </c>
      <c r="C1109" s="22" t="s">
        <v>4736</v>
      </c>
      <c r="D1109" s="22" t="s">
        <v>15</v>
      </c>
      <c r="E1109" s="34">
        <v>2567</v>
      </c>
      <c r="F1109" s="32" t="s">
        <v>4737</v>
      </c>
      <c r="G1109" s="32" t="s">
        <v>4738</v>
      </c>
      <c r="H1109" s="32" t="s">
        <v>2052</v>
      </c>
      <c r="I1109" s="32" t="s">
        <v>161</v>
      </c>
      <c r="J1109" s="32"/>
      <c r="K1109" s="32" t="s">
        <v>162</v>
      </c>
      <c r="L1109" s="32" t="s">
        <v>4526</v>
      </c>
      <c r="M1109" s="30"/>
      <c r="N1109" s="30"/>
      <c r="O1109" s="30"/>
      <c r="P1109" s="30"/>
      <c r="Q1109" s="22" t="s">
        <v>4739</v>
      </c>
      <c r="R1109" s="32" t="s">
        <v>1577</v>
      </c>
      <c r="S1109" s="24" t="e">
        <f>IF(LEN(R1109=11),_xlfn.CONCAT(#REF!,"F",RIGHT(R1109,2)),R1109)</f>
        <v>#REF!</v>
      </c>
      <c r="T1109" s="29" t="s">
        <v>3277</v>
      </c>
      <c r="U1109" s="29" t="s">
        <v>3431</v>
      </c>
      <c r="V1109" s="22"/>
    </row>
    <row r="1110" spans="1:22" s="111" customFormat="1" ht="21" hidden="1">
      <c r="A1110" s="22" t="s">
        <v>4740</v>
      </c>
      <c r="B1110" s="37" t="str">
        <f t="shared" si="19"/>
        <v>มหกรรมสายน้ำแห่งชีวิต สายธารแห่งวัฒนธรรม</v>
      </c>
      <c r="C1110" s="22" t="s">
        <v>4741</v>
      </c>
      <c r="D1110" s="22" t="s">
        <v>15</v>
      </c>
      <c r="E1110" s="34">
        <v>2567</v>
      </c>
      <c r="F1110" s="32" t="s">
        <v>4491</v>
      </c>
      <c r="G1110" s="32" t="s">
        <v>4737</v>
      </c>
      <c r="H1110" s="32" t="s">
        <v>2052</v>
      </c>
      <c r="I1110" s="32" t="s">
        <v>161</v>
      </c>
      <c r="J1110" s="32"/>
      <c r="K1110" s="32" t="s">
        <v>162</v>
      </c>
      <c r="L1110" s="32" t="s">
        <v>4526</v>
      </c>
      <c r="M1110" s="30"/>
      <c r="N1110" s="30"/>
      <c r="O1110" s="30"/>
      <c r="P1110" s="30"/>
      <c r="Q1110" s="22" t="s">
        <v>4742</v>
      </c>
      <c r="R1110" s="32" t="s">
        <v>1577</v>
      </c>
      <c r="S1110" s="24" t="e">
        <f>IF(LEN(R1110=11),_xlfn.CONCAT(#REF!,"F",RIGHT(R1110,2)),R1110)</f>
        <v>#REF!</v>
      </c>
      <c r="T1110" s="29" t="s">
        <v>3277</v>
      </c>
      <c r="U1110" s="29" t="s">
        <v>3431</v>
      </c>
      <c r="V1110" s="22"/>
    </row>
    <row r="1111" spans="1:22" s="111" customFormat="1" ht="21" hidden="1">
      <c r="A1111" s="22" t="s">
        <v>4761</v>
      </c>
      <c r="B1111" s="37" t="str">
        <f t="shared" si="19"/>
        <v>สถิติเศรษฐกิจวัฒนธรรมเพื่อยกระดับอุตสาหกรรมวัฒนธรรมสร้างสรรค์ และตอบตัวชี้วัดเฉพาะสำหรับวัฒนธรรมในวาระ 2030 เพื่อการพัฒนาที่ยั่งยืน (Thematic Indicators for cultural in the 2030 sustainable development) ขององค์การ UNESCO</v>
      </c>
      <c r="C1111" s="22" t="s">
        <v>4762</v>
      </c>
      <c r="D1111" s="22" t="s">
        <v>15</v>
      </c>
      <c r="E1111" s="34">
        <v>2567</v>
      </c>
      <c r="F1111" s="32" t="s">
        <v>2644</v>
      </c>
      <c r="G1111" s="32" t="s">
        <v>763</v>
      </c>
      <c r="H1111" s="32" t="s">
        <v>721</v>
      </c>
      <c r="I1111" s="32" t="s">
        <v>161</v>
      </c>
      <c r="J1111" s="32"/>
      <c r="K1111" s="32" t="s">
        <v>162</v>
      </c>
      <c r="L1111" s="32" t="s">
        <v>4526</v>
      </c>
      <c r="M1111" s="30"/>
      <c r="N1111" s="30"/>
      <c r="O1111" s="30"/>
      <c r="P1111" s="30"/>
      <c r="Q1111" s="22" t="s">
        <v>4763</v>
      </c>
      <c r="R1111" s="32" t="s">
        <v>1947</v>
      </c>
      <c r="S1111" s="24" t="e">
        <f>IF(LEN(R1111=11),_xlfn.CONCAT(#REF!,"F",RIGHT(R1111,2)),R1111)</f>
        <v>#REF!</v>
      </c>
      <c r="T1111" s="29" t="s">
        <v>3481</v>
      </c>
      <c r="U1111" s="29" t="s">
        <v>3555</v>
      </c>
      <c r="V1111" s="22"/>
    </row>
    <row r="1112" spans="1:22" s="111" customFormat="1" ht="21" hidden="1">
      <c r="A1112" s="22" t="s">
        <v>4771</v>
      </c>
      <c r="B1112" s="37" t="str">
        <f t="shared" si="19"/>
        <v>โครงการ “Road Show กระตุ้นการใช้จ่ายผลิตภัณฑ์เครือข่ายท่องเที่ยวโดยชุมชนจังหวัดเชียงราย เชื่อมโยงข้ามภาค”</v>
      </c>
      <c r="C1112" s="22" t="s">
        <v>4772</v>
      </c>
      <c r="D1112" s="22" t="s">
        <v>15</v>
      </c>
      <c r="E1112" s="34">
        <v>2567</v>
      </c>
      <c r="F1112" s="32" t="s">
        <v>2644</v>
      </c>
      <c r="G1112" s="32" t="s">
        <v>763</v>
      </c>
      <c r="H1112" s="32" t="s">
        <v>1284</v>
      </c>
      <c r="I1112" s="32" t="s">
        <v>111</v>
      </c>
      <c r="J1112" s="32"/>
      <c r="K1112" s="32" t="s">
        <v>28</v>
      </c>
      <c r="L1112" s="32" t="s">
        <v>4526</v>
      </c>
      <c r="M1112" s="30"/>
      <c r="N1112" s="30"/>
      <c r="O1112" s="30"/>
      <c r="P1112" s="30"/>
      <c r="Q1112" s="22" t="s">
        <v>4773</v>
      </c>
      <c r="R1112" s="32" t="s">
        <v>1565</v>
      </c>
      <c r="S1112" s="24" t="e">
        <f>IF(LEN(R1112=11),_xlfn.CONCAT(#REF!,"F",RIGHT(R1112,2)),R1112)</f>
        <v>#REF!</v>
      </c>
      <c r="T1112" s="29" t="s">
        <v>3288</v>
      </c>
      <c r="U1112" s="29" t="s">
        <v>3292</v>
      </c>
      <c r="V1112" s="22"/>
    </row>
    <row r="1113" spans="1:22" s="111" customFormat="1" ht="21" hidden="1">
      <c r="A1113" s="22" t="s">
        <v>4774</v>
      </c>
      <c r="B1113" s="37" t="str">
        <f t="shared" si="19"/>
        <v>“ส่งเสริมการท่องเที่ยวอัตลักษณ์กลุ่มจังหวัด และยกระดับการท่องเที่ยว เชิงคุณค่า กลุ่มร้อยแก่นสารสินธุ์ด้วยเศรษฐกิจสร้างสรรค์”</v>
      </c>
      <c r="C1113" s="22" t="s">
        <v>4775</v>
      </c>
      <c r="D1113" s="22" t="s">
        <v>15</v>
      </c>
      <c r="E1113" s="34">
        <v>2567</v>
      </c>
      <c r="F1113" s="32" t="s">
        <v>2644</v>
      </c>
      <c r="G1113" s="32" t="s">
        <v>763</v>
      </c>
      <c r="H1113" s="32" t="s">
        <v>690</v>
      </c>
      <c r="I1113" s="32" t="s">
        <v>111</v>
      </c>
      <c r="J1113" s="32"/>
      <c r="K1113" s="32" t="s">
        <v>28</v>
      </c>
      <c r="L1113" s="32" t="s">
        <v>4526</v>
      </c>
      <c r="M1113" s="30"/>
      <c r="N1113" s="30"/>
      <c r="O1113" s="30"/>
      <c r="P1113" s="30"/>
      <c r="Q1113" s="22" t="s">
        <v>4776</v>
      </c>
      <c r="R1113" s="32" t="s">
        <v>1577</v>
      </c>
      <c r="S1113" s="24" t="e">
        <f>IF(LEN(R1113=11),_xlfn.CONCAT(#REF!,"F",RIGHT(R1113,2)),R1113)</f>
        <v>#REF!</v>
      </c>
      <c r="T1113" s="29" t="s">
        <v>3277</v>
      </c>
      <c r="U1113" s="29" t="s">
        <v>3431</v>
      </c>
      <c r="V1113" s="22"/>
    </row>
    <row r="1114" spans="1:22" s="111" customFormat="1" ht="21" hidden="1">
      <c r="A1114" s="22" t="s">
        <v>4777</v>
      </c>
      <c r="B1114" s="37" t="str">
        <f t="shared" si="19"/>
        <v>โครงการ "การส่งเสริมและพัฒนาศักยภาพการท่องเที่ยวเชิงสร้างสรรค์และวัฒนธรรม ดอยช้าง-ดอยวาวี-ดอยลิไข่"</v>
      </c>
      <c r="C1114" s="22" t="s">
        <v>4778</v>
      </c>
      <c r="D1114" s="22" t="s">
        <v>15</v>
      </c>
      <c r="E1114" s="34">
        <v>2567</v>
      </c>
      <c r="F1114" s="32" t="s">
        <v>2644</v>
      </c>
      <c r="G1114" s="32" t="s">
        <v>763</v>
      </c>
      <c r="H1114" s="32" t="s">
        <v>1284</v>
      </c>
      <c r="I1114" s="32" t="s">
        <v>111</v>
      </c>
      <c r="J1114" s="32"/>
      <c r="K1114" s="32" t="s">
        <v>28</v>
      </c>
      <c r="L1114" s="32" t="s">
        <v>4526</v>
      </c>
      <c r="M1114" s="30"/>
      <c r="N1114" s="30"/>
      <c r="O1114" s="30"/>
      <c r="P1114" s="30"/>
      <c r="Q1114" s="22" t="s">
        <v>4779</v>
      </c>
      <c r="R1114" s="32" t="s">
        <v>1565</v>
      </c>
      <c r="S1114" s="24" t="e">
        <f>IF(LEN(R1114=11),_xlfn.CONCAT(#REF!,"F",RIGHT(R1114,2)),R1114)</f>
        <v>#REF!</v>
      </c>
      <c r="T1114" s="29" t="s">
        <v>3288</v>
      </c>
      <c r="U1114" s="29" t="s">
        <v>3292</v>
      </c>
      <c r="V1114" s="22"/>
    </row>
    <row r="1115" spans="1:22" s="111" customFormat="1" ht="21" hidden="1">
      <c r="A1115" s="22" t="s">
        <v>4782</v>
      </c>
      <c r="B1115" s="37" t="str">
        <f t="shared" si="19"/>
        <v>โครงการประเมินผลกระทบทางเศรษฐกิจการท่องเที่ยวเชิงสร้างสรรค์และวัฒนธรรม</v>
      </c>
      <c r="C1115" s="22" t="s">
        <v>4783</v>
      </c>
      <c r="D1115" s="22" t="s">
        <v>15</v>
      </c>
      <c r="E1115" s="34">
        <v>2567</v>
      </c>
      <c r="F1115" s="32" t="s">
        <v>2644</v>
      </c>
      <c r="G1115" s="32" t="s">
        <v>763</v>
      </c>
      <c r="H1115" s="32" t="s">
        <v>2791</v>
      </c>
      <c r="I1115" s="32" t="s">
        <v>111</v>
      </c>
      <c r="J1115" s="32"/>
      <c r="K1115" s="32" t="s">
        <v>28</v>
      </c>
      <c r="L1115" s="32" t="s">
        <v>4526</v>
      </c>
      <c r="M1115" s="30"/>
      <c r="N1115" s="30"/>
      <c r="O1115" s="30"/>
      <c r="P1115" s="30"/>
      <c r="Q1115" s="22" t="s">
        <v>4784</v>
      </c>
      <c r="R1115" s="32" t="s">
        <v>1947</v>
      </c>
      <c r="S1115" s="24" t="e">
        <f>IF(LEN(R1115=11),_xlfn.CONCAT(#REF!,"F",RIGHT(R1115,2)),R1115)</f>
        <v>#REF!</v>
      </c>
      <c r="T1115" s="29" t="s">
        <v>3481</v>
      </c>
      <c r="U1115" s="29" t="s">
        <v>3555</v>
      </c>
      <c r="V1115" s="22"/>
    </row>
    <row r="1116" spans="1:22" s="111" customFormat="1" ht="21" hidden="1">
      <c r="A1116" s="22" t="s">
        <v>4789</v>
      </c>
      <c r="B1116" s="37" t="str">
        <f t="shared" si="19"/>
        <v>โครงการเพิ่มมูลค่าการท่องเที่ยวโดยชุมชนเชิงสร้างสรรค์</v>
      </c>
      <c r="C1116" s="22" t="s">
        <v>4790</v>
      </c>
      <c r="D1116" s="22" t="s">
        <v>15</v>
      </c>
      <c r="E1116" s="34">
        <v>2567</v>
      </c>
      <c r="F1116" s="32" t="s">
        <v>2644</v>
      </c>
      <c r="G1116" s="32" t="s">
        <v>763</v>
      </c>
      <c r="H1116" s="32"/>
      <c r="I1116" s="32" t="s">
        <v>796</v>
      </c>
      <c r="J1116" s="32"/>
      <c r="K1116" s="32" t="s">
        <v>28</v>
      </c>
      <c r="L1116" s="32" t="s">
        <v>4526</v>
      </c>
      <c r="M1116" s="30"/>
      <c r="N1116" s="30"/>
      <c r="O1116" s="30"/>
      <c r="P1116" s="30"/>
      <c r="Q1116" s="22" t="s">
        <v>4791</v>
      </c>
      <c r="R1116" s="32" t="s">
        <v>1565</v>
      </c>
      <c r="S1116" s="24" t="e">
        <f>IF(LEN(R1116=11),_xlfn.CONCAT(#REF!,"F",RIGHT(R1116,2)),R1116)</f>
        <v>#REF!</v>
      </c>
      <c r="T1116" s="29" t="s">
        <v>3288</v>
      </c>
      <c r="U1116" s="29" t="s">
        <v>3292</v>
      </c>
      <c r="V1116" s="22"/>
    </row>
    <row r="1117" spans="1:22" s="111" customFormat="1" ht="21" hidden="1">
      <c r="A1117" s="22" t="s">
        <v>4795</v>
      </c>
      <c r="B1117" s="37" t="str">
        <f t="shared" si="19"/>
        <v>โครงการส่งเสริมการท่องเที่ยวโดยชุมชนเชิงสร้างสรรค์สู่ตลาดท่องเที่ยวคุณภาพสูง</v>
      </c>
      <c r="C1117" s="22" t="s">
        <v>4796</v>
      </c>
      <c r="D1117" s="22" t="s">
        <v>15</v>
      </c>
      <c r="E1117" s="34">
        <v>2567</v>
      </c>
      <c r="F1117" s="32" t="s">
        <v>2644</v>
      </c>
      <c r="G1117" s="32" t="s">
        <v>763</v>
      </c>
      <c r="H1117" s="32"/>
      <c r="I1117" s="32" t="s">
        <v>796</v>
      </c>
      <c r="J1117" s="32"/>
      <c r="K1117" s="32" t="s">
        <v>28</v>
      </c>
      <c r="L1117" s="32" t="s">
        <v>4526</v>
      </c>
      <c r="M1117" s="30"/>
      <c r="N1117" s="30"/>
      <c r="O1117" s="30"/>
      <c r="P1117" s="30"/>
      <c r="Q1117" s="22" t="s">
        <v>4797</v>
      </c>
      <c r="R1117" s="32" t="s">
        <v>1589</v>
      </c>
      <c r="S1117" s="24" t="e">
        <f>IF(LEN(R1117=11),_xlfn.CONCAT(#REF!,"F",RIGHT(R1117,2)),R1117)</f>
        <v>#REF!</v>
      </c>
      <c r="T1117" s="29" t="s">
        <v>3277</v>
      </c>
      <c r="U1117" s="29" t="s">
        <v>3283</v>
      </c>
      <c r="V1117" s="22"/>
    </row>
    <row r="1118" spans="1:22" s="111" customFormat="1" ht="21" hidden="1">
      <c r="A1118" s="22" t="s">
        <v>4807</v>
      </c>
      <c r="B1118" s="37" t="str">
        <f t="shared" si="19"/>
        <v>โครงการ “การพัฒนาการท่องเที่ยวเชิงสร้างสรรค์ “คนทำเทียน” ในเขตเมือง เพื่อเพิ่มขีดความสามารถในการแข่งขันบนฐานทุนวัฒนธรรม จังหวัดอุบลราชธานี”</v>
      </c>
      <c r="C1118" s="22" t="s">
        <v>4808</v>
      </c>
      <c r="D1118" s="22" t="s">
        <v>15</v>
      </c>
      <c r="E1118" s="34">
        <v>2567</v>
      </c>
      <c r="F1118" s="32" t="s">
        <v>2644</v>
      </c>
      <c r="G1118" s="32" t="s">
        <v>763</v>
      </c>
      <c r="H1118" s="32" t="s">
        <v>476</v>
      </c>
      <c r="I1118" s="32" t="s">
        <v>476</v>
      </c>
      <c r="J1118" s="32"/>
      <c r="K1118" s="32" t="s">
        <v>20</v>
      </c>
      <c r="L1118" s="32" t="s">
        <v>4526</v>
      </c>
      <c r="M1118" s="30"/>
      <c r="N1118" s="30"/>
      <c r="O1118" s="30"/>
      <c r="P1118" s="30"/>
      <c r="Q1118" s="22" t="s">
        <v>4809</v>
      </c>
      <c r="R1118" s="32" t="s">
        <v>1577</v>
      </c>
      <c r="S1118" s="24" t="e">
        <f>IF(LEN(R1118=11),_xlfn.CONCAT(#REF!,"F",RIGHT(R1118,2)),R1118)</f>
        <v>#REF!</v>
      </c>
      <c r="T1118" s="29" t="s">
        <v>3277</v>
      </c>
      <c r="U1118" s="29" t="s">
        <v>3431</v>
      </c>
      <c r="V1118" s="22"/>
    </row>
    <row r="1119" spans="1:22" s="111" customFormat="1" ht="21" hidden="1">
      <c r="A1119" s="22" t="s">
        <v>4813</v>
      </c>
      <c r="B1119" s="37" t="str">
        <f t="shared" si="19"/>
        <v>โครงการบูรณาการพัฒนาต่อยอดเครื่องประดับเพื่อการท่องเที่ยว ชุมชนเก่าแก่เชิงสร้างสรรค์ บนถนนสายอัญมณีและเครื่องประดับในกรุงเทพมหานคร (ย่านบางรัก, ย่านสัมพันธวงศ์, ย่านพระนคร)</v>
      </c>
      <c r="C1119" s="22" t="s">
        <v>4814</v>
      </c>
      <c r="D1119" s="22" t="s">
        <v>15</v>
      </c>
      <c r="E1119" s="34">
        <v>2567</v>
      </c>
      <c r="F1119" s="32" t="s">
        <v>2644</v>
      </c>
      <c r="G1119" s="32" t="s">
        <v>763</v>
      </c>
      <c r="H1119" s="32" t="s">
        <v>4815</v>
      </c>
      <c r="I1119" s="32" t="s">
        <v>4816</v>
      </c>
      <c r="J1119" s="32"/>
      <c r="K1119" s="32" t="s">
        <v>91</v>
      </c>
      <c r="L1119" s="32" t="s">
        <v>4526</v>
      </c>
      <c r="M1119" s="30"/>
      <c r="N1119" s="30"/>
      <c r="O1119" s="30"/>
      <c r="P1119" s="30"/>
      <c r="Q1119" s="22" t="s">
        <v>4817</v>
      </c>
      <c r="R1119" s="32" t="s">
        <v>1589</v>
      </c>
      <c r="S1119" s="24" t="e">
        <f>IF(LEN(R1119=11),_xlfn.CONCAT(#REF!,"F",RIGHT(R1119,2)),R1119)</f>
        <v>#REF!</v>
      </c>
      <c r="T1119" s="29" t="s">
        <v>3277</v>
      </c>
      <c r="U1119" s="29" t="s">
        <v>3283</v>
      </c>
      <c r="V1119" s="22"/>
    </row>
    <row r="1120" spans="1:22" s="111" customFormat="1" ht="21" hidden="1">
      <c r="A1120" s="22" t="s">
        <v>4822</v>
      </c>
      <c r="B1120" s="37" t="str">
        <f t="shared" si="19"/>
        <v>โครงการยกระดับการท่องเที่ยวเชิงอาหาร (Street Food Gastronomy) เชิงสร้างสรรค์ด้วยผู้ประกอบการเชิงนวัตกรรมตามแนวคิด Chef Table ในกลุ่มจังหวัดแอคทีฟ บีท (ชลบุรี ระยอง จันทบุรี และตราด)</v>
      </c>
      <c r="C1120" s="22" t="s">
        <v>4823</v>
      </c>
      <c r="D1120" s="22" t="s">
        <v>39</v>
      </c>
      <c r="E1120" s="34">
        <v>2567</v>
      </c>
      <c r="F1120" s="32" t="s">
        <v>2644</v>
      </c>
      <c r="G1120" s="32" t="s">
        <v>763</v>
      </c>
      <c r="H1120" s="32" t="s">
        <v>40</v>
      </c>
      <c r="I1120" s="32" t="s">
        <v>41</v>
      </c>
      <c r="J1120" s="32"/>
      <c r="K1120" s="32" t="s">
        <v>20</v>
      </c>
      <c r="L1120" s="32" t="s">
        <v>4526</v>
      </c>
      <c r="M1120" s="30"/>
      <c r="N1120" s="30"/>
      <c r="O1120" s="30"/>
      <c r="P1120" s="30"/>
      <c r="Q1120" s="22" t="s">
        <v>4824</v>
      </c>
      <c r="R1120" s="32" t="s">
        <v>1589</v>
      </c>
      <c r="S1120" s="24" t="e">
        <f>IF(LEN(R1120=11),_xlfn.CONCAT(#REF!,"F",RIGHT(R1120,2)),R1120)</f>
        <v>#REF!</v>
      </c>
      <c r="T1120" s="29" t="s">
        <v>3277</v>
      </c>
      <c r="U1120" s="29" t="s">
        <v>3283</v>
      </c>
      <c r="V1120" s="22"/>
    </row>
    <row r="1121" spans="1:22" s="111" customFormat="1" ht="21" hidden="1">
      <c r="A1121" s="22" t="s">
        <v>4829</v>
      </c>
      <c r="B1121" s="37" t="str">
        <f t="shared" si="19"/>
        <v>โครงการ “พัฒนาปราชญ์ชุมชนรุ่นใหม่และส่งเสริมกิจกรรมการท่องเที่ยวเชิงสร้างสรรค์บนฐานภูมิปัญญาท้องถิ่น”</v>
      </c>
      <c r="C1121" s="22" t="s">
        <v>4830</v>
      </c>
      <c r="D1121" s="22" t="s">
        <v>15</v>
      </c>
      <c r="E1121" s="34">
        <v>2567</v>
      </c>
      <c r="F1121" s="32" t="s">
        <v>2644</v>
      </c>
      <c r="G1121" s="32" t="s">
        <v>763</v>
      </c>
      <c r="H1121" s="32" t="s">
        <v>4590</v>
      </c>
      <c r="I1121" s="32" t="s">
        <v>4831</v>
      </c>
      <c r="J1121" s="32"/>
      <c r="K1121" s="32" t="s">
        <v>20</v>
      </c>
      <c r="L1121" s="32" t="s">
        <v>4526</v>
      </c>
      <c r="M1121" s="30"/>
      <c r="N1121" s="30"/>
      <c r="O1121" s="30"/>
      <c r="P1121" s="30"/>
      <c r="Q1121" s="22" t="s">
        <v>4832</v>
      </c>
      <c r="R1121" s="32" t="s">
        <v>1565</v>
      </c>
      <c r="S1121" s="24" t="e">
        <f>IF(LEN(R1121=11),_xlfn.CONCAT(#REF!,"F",RIGHT(R1121,2)),R1121)</f>
        <v>#REF!</v>
      </c>
      <c r="T1121" s="29" t="s">
        <v>3288</v>
      </c>
      <c r="U1121" s="29" t="s">
        <v>3292</v>
      </c>
      <c r="V1121" s="22"/>
    </row>
    <row r="1122" spans="1:22" s="111" customFormat="1" ht="21" hidden="1">
      <c r="A1122" s="22" t="s">
        <v>4833</v>
      </c>
      <c r="B1122" s="37" t="str">
        <f t="shared" si="19"/>
        <v>โครงการ “การพัฒนาศักยภาพชุมชน บุคลากรและผู้ประกอบการด้านการท่องเที่ยวโดยชุมชน เพื่อส่งเสริมอาชีพและรายได้ของชุมชนท่องเที่ยวในพื้นที่จังหวัดยะลา”</v>
      </c>
      <c r="C1122" s="22" t="s">
        <v>4834</v>
      </c>
      <c r="D1122" s="22" t="s">
        <v>15</v>
      </c>
      <c r="E1122" s="34">
        <v>2567</v>
      </c>
      <c r="F1122" s="32" t="s">
        <v>2644</v>
      </c>
      <c r="G1122" s="32" t="s">
        <v>763</v>
      </c>
      <c r="H1122" s="32" t="s">
        <v>4590</v>
      </c>
      <c r="I1122" s="32" t="s">
        <v>4831</v>
      </c>
      <c r="J1122" s="32"/>
      <c r="K1122" s="32" t="s">
        <v>20</v>
      </c>
      <c r="L1122" s="32" t="s">
        <v>4526</v>
      </c>
      <c r="M1122" s="30"/>
      <c r="N1122" s="30"/>
      <c r="O1122" s="30"/>
      <c r="P1122" s="30"/>
      <c r="Q1122" s="22" t="s">
        <v>4835</v>
      </c>
      <c r="R1122" s="32" t="s">
        <v>1589</v>
      </c>
      <c r="S1122" s="24" t="e">
        <f>IF(LEN(R1122=11),_xlfn.CONCAT(#REF!,"F",RIGHT(R1122,2)),R1122)</f>
        <v>#REF!</v>
      </c>
      <c r="T1122" s="29" t="s">
        <v>3277</v>
      </c>
      <c r="U1122" s="29" t="s">
        <v>3283</v>
      </c>
      <c r="V1122" s="22"/>
    </row>
    <row r="1123" spans="1:22" s="111" customFormat="1" ht="21" hidden="1">
      <c r="A1123" s="22" t="s">
        <v>4839</v>
      </c>
      <c r="B1123" s="37" t="str">
        <f t="shared" si="19"/>
        <v>โครงการพัฒนาแหล่งเรียนรู้ศิลปวัฒนธรรมภาพยนตร์ไทยและโลก</v>
      </c>
      <c r="C1123" s="22" t="s">
        <v>4397</v>
      </c>
      <c r="D1123" s="22" t="s">
        <v>15</v>
      </c>
      <c r="E1123" s="34">
        <v>2567</v>
      </c>
      <c r="F1123" s="32" t="s">
        <v>2644</v>
      </c>
      <c r="G1123" s="32" t="s">
        <v>763</v>
      </c>
      <c r="H1123" s="32" t="s">
        <v>4398</v>
      </c>
      <c r="I1123" s="32" t="s">
        <v>4398</v>
      </c>
      <c r="J1123" s="32"/>
      <c r="K1123" s="32" t="s">
        <v>162</v>
      </c>
      <c r="L1123" s="32" t="s">
        <v>4526</v>
      </c>
      <c r="M1123" s="30"/>
      <c r="N1123" s="30"/>
      <c r="O1123" s="30"/>
      <c r="P1123" s="30"/>
      <c r="Q1123" s="22" t="s">
        <v>4840</v>
      </c>
      <c r="R1123" s="32" t="s">
        <v>1554</v>
      </c>
      <c r="S1123" s="24" t="e">
        <f>IF(LEN(R1123=11),_xlfn.CONCAT(#REF!,"F",RIGHT(R1123,2)),R1123)</f>
        <v>#REF!</v>
      </c>
      <c r="T1123" s="29" t="s">
        <v>3481</v>
      </c>
      <c r="U1123" s="29" t="s">
        <v>3482</v>
      </c>
      <c r="V1123" s="46" t="s">
        <v>5443</v>
      </c>
    </row>
    <row r="1124" spans="1:22" s="111" customFormat="1" ht="21" hidden="1">
      <c r="A1124" s="22" t="s">
        <v>4845</v>
      </c>
      <c r="B1124" s="37" t="str">
        <f t="shared" si="19"/>
        <v>โครงการลำพูนเมืองแห่งการท่องเที่ยวเชิงวัฒนธรรมและอัตลักษณ์วิถี สู่เศรษฐกิจสรรสร้าง</v>
      </c>
      <c r="C1124" s="22" t="s">
        <v>4846</v>
      </c>
      <c r="D1124" s="22" t="s">
        <v>15</v>
      </c>
      <c r="E1124" s="33">
        <v>2567</v>
      </c>
      <c r="F1124" s="31" t="s">
        <v>2644</v>
      </c>
      <c r="G1124" s="31" t="s">
        <v>4738</v>
      </c>
      <c r="H1124" s="31" t="s">
        <v>3960</v>
      </c>
      <c r="I1124" s="31" t="s">
        <v>161</v>
      </c>
      <c r="J1124" s="31"/>
      <c r="K1124" s="31" t="s">
        <v>162</v>
      </c>
      <c r="L1124" s="31"/>
      <c r="M1124" s="22"/>
      <c r="N1124" s="22"/>
      <c r="O1124" s="22"/>
      <c r="P1124" s="22"/>
      <c r="Q1124" s="22" t="s">
        <v>4849</v>
      </c>
      <c r="R1124" s="31" t="s">
        <v>1589</v>
      </c>
      <c r="S1124" s="24" t="e">
        <f>IF(LEN(R1124=11),_xlfn.CONCAT(#REF!,"F",RIGHT(R1124,2)),R1124)</f>
        <v>#REF!</v>
      </c>
      <c r="T1124" s="22" t="s">
        <v>4847</v>
      </c>
      <c r="U1124" s="22" t="s">
        <v>4848</v>
      </c>
      <c r="V1124" s="22"/>
    </row>
    <row r="1125" spans="1:22" s="111" customFormat="1" ht="21" hidden="1">
      <c r="A1125" s="22" t="s">
        <v>4850</v>
      </c>
      <c r="B1125" s="37" t="str">
        <f t="shared" si="19"/>
        <v>โครงการส่งเสริมการท่องเที่ยวเชิงประวัติศาสตร์ วัฒนธรรม และประเพณีจังหวัดฉะเชิงเทรา</v>
      </c>
      <c r="C1125" s="22" t="s">
        <v>3992</v>
      </c>
      <c r="D1125" s="22" t="s">
        <v>15</v>
      </c>
      <c r="E1125" s="33">
        <v>2567</v>
      </c>
      <c r="F1125" s="31" t="s">
        <v>2644</v>
      </c>
      <c r="G1125" s="31" t="s">
        <v>4738</v>
      </c>
      <c r="H1125" s="31" t="s">
        <v>672</v>
      </c>
      <c r="I1125" s="31" t="s">
        <v>111</v>
      </c>
      <c r="J1125" s="31"/>
      <c r="K1125" s="31" t="s">
        <v>28</v>
      </c>
      <c r="L1125" s="31"/>
      <c r="M1125" s="22"/>
      <c r="N1125" s="22"/>
      <c r="O1125" s="22"/>
      <c r="P1125" s="22"/>
      <c r="Q1125" s="22" t="s">
        <v>4852</v>
      </c>
      <c r="R1125" s="31" t="s">
        <v>1577</v>
      </c>
      <c r="S1125" s="24" t="e">
        <f>IF(LEN(R1125=11),_xlfn.CONCAT(#REF!,"F",RIGHT(R1125,2)),R1125)</f>
        <v>#REF!</v>
      </c>
      <c r="T1125" s="22" t="s">
        <v>4847</v>
      </c>
      <c r="U1125" s="22" t="s">
        <v>4851</v>
      </c>
      <c r="V1125" s="22"/>
    </row>
    <row r="1126" spans="1:22" s="111" customFormat="1" ht="21" hidden="1">
      <c r="A1126" s="22" t="s">
        <v>4853</v>
      </c>
      <c r="B1126" s="37" t="str">
        <f t="shared" ref="B1126:B1145" si="20">HYPERLINK(Q1126,C1126)</f>
        <v>โครงการเสริมสร้างภาพลักษณ์ การตลาดและการประชาสัมพันธ์การท่องเที่ยว</v>
      </c>
      <c r="C1126" s="22" t="s">
        <v>3995</v>
      </c>
      <c r="D1126" s="22" t="s">
        <v>15</v>
      </c>
      <c r="E1126" s="33">
        <v>2567</v>
      </c>
      <c r="F1126" s="31" t="s">
        <v>2644</v>
      </c>
      <c r="G1126" s="31" t="s">
        <v>4737</v>
      </c>
      <c r="H1126" s="31" t="s">
        <v>672</v>
      </c>
      <c r="I1126" s="31" t="s">
        <v>111</v>
      </c>
      <c r="J1126" s="31"/>
      <c r="K1126" s="31" t="s">
        <v>28</v>
      </c>
      <c r="L1126" s="31"/>
      <c r="M1126" s="22"/>
      <c r="N1126" s="22"/>
      <c r="O1126" s="22"/>
      <c r="P1126" s="22"/>
      <c r="Q1126" s="22" t="s">
        <v>4856</v>
      </c>
      <c r="R1126" s="31" t="s">
        <v>1619</v>
      </c>
      <c r="S1126" s="24" t="e">
        <f>IF(LEN(R1126=11),_xlfn.CONCAT(#REF!,"F",RIGHT(R1126,2)),R1126)</f>
        <v>#REF!</v>
      </c>
      <c r="T1126" s="22" t="s">
        <v>4854</v>
      </c>
      <c r="U1126" s="22" t="s">
        <v>4855</v>
      </c>
      <c r="V1126" s="22"/>
    </row>
    <row r="1127" spans="1:22" s="111" customFormat="1" ht="21" hidden="1">
      <c r="A1127" s="22" t="s">
        <v>4857</v>
      </c>
      <c r="B1127" s="37" t="str">
        <f t="shared" si="20"/>
        <v>งานเทศกาลไหว้พระนอนวัดขุนอินทประมูล</v>
      </c>
      <c r="C1127" s="22" t="s">
        <v>893</v>
      </c>
      <c r="D1127" s="22" t="s">
        <v>15</v>
      </c>
      <c r="E1127" s="33">
        <v>2567</v>
      </c>
      <c r="F1127" s="31" t="s">
        <v>4491</v>
      </c>
      <c r="G1127" s="31" t="s">
        <v>763</v>
      </c>
      <c r="H1127" s="31" t="s">
        <v>756</v>
      </c>
      <c r="I1127" s="31" t="s">
        <v>206</v>
      </c>
      <c r="J1127" s="31"/>
      <c r="K1127" s="31" t="s">
        <v>96</v>
      </c>
      <c r="L1127" s="31"/>
      <c r="M1127" s="22"/>
      <c r="N1127" s="22"/>
      <c r="O1127" s="22"/>
      <c r="P1127" s="22"/>
      <c r="Q1127" s="22" t="s">
        <v>4859</v>
      </c>
      <c r="R1127" s="31" t="s">
        <v>1565</v>
      </c>
      <c r="S1127" s="24" t="e">
        <f>IF(LEN(R1127=11),_xlfn.CONCAT(#REF!,"F",RIGHT(R1127,2)),R1127)</f>
        <v>#REF!</v>
      </c>
      <c r="T1127" s="22" t="s">
        <v>4854</v>
      </c>
      <c r="U1127" s="22" t="s">
        <v>4858</v>
      </c>
      <c r="V1127" s="22"/>
    </row>
    <row r="1128" spans="1:22" s="111" customFormat="1" ht="21" hidden="1">
      <c r="A1128" s="22" t="s">
        <v>4860</v>
      </c>
      <c r="B1128" s="37" t="str">
        <f t="shared" si="20"/>
        <v>งานรำลึกเสด็จประพาสต้นล้นเกล้ารัชกาลที่ 5</v>
      </c>
      <c r="C1128" s="22" t="s">
        <v>1690</v>
      </c>
      <c r="D1128" s="22" t="s">
        <v>15</v>
      </c>
      <c r="E1128" s="33">
        <v>2567</v>
      </c>
      <c r="F1128" s="31" t="s">
        <v>4861</v>
      </c>
      <c r="G1128" s="31" t="s">
        <v>763</v>
      </c>
      <c r="H1128" s="31" t="s">
        <v>905</v>
      </c>
      <c r="I1128" s="31" t="s">
        <v>206</v>
      </c>
      <c r="J1128" s="31"/>
      <c r="K1128" s="31" t="s">
        <v>96</v>
      </c>
      <c r="L1128" s="31"/>
      <c r="M1128" s="22"/>
      <c r="N1128" s="22"/>
      <c r="O1128" s="22"/>
      <c r="P1128" s="22"/>
      <c r="Q1128" s="22" t="s">
        <v>4862</v>
      </c>
      <c r="R1128" s="31" t="s">
        <v>1619</v>
      </c>
      <c r="S1128" s="24" t="e">
        <f>IF(LEN(R1128=11),_xlfn.CONCAT(#REF!,"F",RIGHT(R1128,2)),R1128)</f>
        <v>#REF!</v>
      </c>
      <c r="T1128" s="22" t="s">
        <v>4854</v>
      </c>
      <c r="U1128" s="22" t="s">
        <v>4855</v>
      </c>
      <c r="V1128" s="22"/>
    </row>
    <row r="1129" spans="1:22" s="111" customFormat="1" ht="21" hidden="1">
      <c r="A1129" s="22" t="s">
        <v>4863</v>
      </c>
      <c r="B1129" s="37" t="str">
        <f t="shared" si="20"/>
        <v>มหกรรมของดีเมืองอ่างทอง งานมหกรรมกินปลาใหญ่ กินไข่นกกระทา กินผักปลอดภัย</v>
      </c>
      <c r="C1129" s="22" t="s">
        <v>907</v>
      </c>
      <c r="D1129" s="22" t="s">
        <v>15</v>
      </c>
      <c r="E1129" s="33">
        <v>2567</v>
      </c>
      <c r="F1129" s="31" t="s">
        <v>4491</v>
      </c>
      <c r="G1129" s="31" t="s">
        <v>4737</v>
      </c>
      <c r="H1129" s="31" t="s">
        <v>905</v>
      </c>
      <c r="I1129" s="31" t="s">
        <v>206</v>
      </c>
      <c r="J1129" s="31"/>
      <c r="K1129" s="31" t="s">
        <v>96</v>
      </c>
      <c r="L1129" s="31"/>
      <c r="M1129" s="22"/>
      <c r="N1129" s="22"/>
      <c r="O1129" s="22"/>
      <c r="P1129" s="22"/>
      <c r="Q1129" s="22" t="s">
        <v>4864</v>
      </c>
      <c r="R1129" s="31" t="s">
        <v>1577</v>
      </c>
      <c r="S1129" s="24" t="e">
        <f>IF(LEN(R1129=11),_xlfn.CONCAT(#REF!,"F",RIGHT(R1129,2)),R1129)</f>
        <v>#REF!</v>
      </c>
      <c r="T1129" s="22" t="s">
        <v>4847</v>
      </c>
      <c r="U1129" s="22" t="s">
        <v>4851</v>
      </c>
      <c r="V1129" s="22"/>
    </row>
    <row r="1130" spans="1:22" s="111" customFormat="1" ht="21" hidden="1">
      <c r="A1130" s="22" t="s">
        <v>4865</v>
      </c>
      <c r="B1130" s="37" t="str">
        <f t="shared" si="20"/>
        <v>พัฒนาด้านการท่องเที่ยวและบริการ / เทศกาลเที่ยวพิมาย ประจำปีงบประมาณ พ.ศ. 2567</v>
      </c>
      <c r="C1130" s="22" t="s">
        <v>4866</v>
      </c>
      <c r="D1130" s="22" t="s">
        <v>15</v>
      </c>
      <c r="E1130" s="33">
        <v>2567</v>
      </c>
      <c r="F1130" s="31" t="s">
        <v>2644</v>
      </c>
      <c r="G1130" s="31" t="s">
        <v>4201</v>
      </c>
      <c r="H1130" s="31" t="s">
        <v>216</v>
      </c>
      <c r="I1130" s="31" t="s">
        <v>111</v>
      </c>
      <c r="J1130" s="31"/>
      <c r="K1130" s="31" t="s">
        <v>28</v>
      </c>
      <c r="L1130" s="31"/>
      <c r="M1130" s="22"/>
      <c r="N1130" s="22"/>
      <c r="O1130" s="22"/>
      <c r="P1130" s="22"/>
      <c r="Q1130" s="22" t="s">
        <v>4867</v>
      </c>
      <c r="R1130" s="31" t="s">
        <v>1565</v>
      </c>
      <c r="S1130" s="24" t="e">
        <f>IF(LEN(R1130=11),_xlfn.CONCAT(#REF!,"F",RIGHT(R1130,2)),R1130)</f>
        <v>#REF!</v>
      </c>
      <c r="T1130" s="22" t="s">
        <v>4854</v>
      </c>
      <c r="U1130" s="22" t="s">
        <v>4858</v>
      </c>
      <c r="V1130" s="22"/>
    </row>
    <row r="1131" spans="1:22" s="111" customFormat="1" ht="21" hidden="1">
      <c r="A1131" s="22" t="s">
        <v>4868</v>
      </c>
      <c r="B1131" s="37" t="str">
        <f t="shared" si="20"/>
        <v>พัฒนาด้านการท่องเที่ยวและบริการ / ส่งเสริมช่องทางการตลาดชุมชนท่องเที่ยว “งานตรุษจีน โคราช”</v>
      </c>
      <c r="C1131" s="22" t="s">
        <v>3667</v>
      </c>
      <c r="D1131" s="22" t="s">
        <v>15</v>
      </c>
      <c r="E1131" s="33">
        <v>2567</v>
      </c>
      <c r="F1131" s="31" t="s">
        <v>4491</v>
      </c>
      <c r="G1131" s="31" t="s">
        <v>4737</v>
      </c>
      <c r="H1131" s="31" t="s">
        <v>216</v>
      </c>
      <c r="I1131" s="31" t="s">
        <v>111</v>
      </c>
      <c r="J1131" s="31"/>
      <c r="K1131" s="31" t="s">
        <v>28</v>
      </c>
      <c r="L1131" s="31"/>
      <c r="M1131" s="22"/>
      <c r="N1131" s="22"/>
      <c r="O1131" s="22"/>
      <c r="P1131" s="22"/>
      <c r="Q1131" s="22" t="s">
        <v>4869</v>
      </c>
      <c r="R1131" s="31" t="s">
        <v>1565</v>
      </c>
      <c r="S1131" s="24" t="e">
        <f>IF(LEN(R1131=11),_xlfn.CONCAT(#REF!,"F",RIGHT(R1131,2)),R1131)</f>
        <v>#REF!</v>
      </c>
      <c r="T1131" s="22" t="s">
        <v>4854</v>
      </c>
      <c r="U1131" s="22" t="s">
        <v>4858</v>
      </c>
      <c r="V1131" s="22"/>
    </row>
    <row r="1132" spans="1:22" s="111" customFormat="1" ht="21" hidden="1">
      <c r="A1132" s="22" t="s">
        <v>4870</v>
      </c>
      <c r="B1132" s="37" t="str">
        <f t="shared" si="20"/>
        <v>จัดกิจกรรมน้อมรำลึกสมเด็จพระนเรศวรมหาราชกู้แผ่นดิน ประจำปี พ.ศ. 2567</v>
      </c>
      <c r="C1132" s="22" t="s">
        <v>4871</v>
      </c>
      <c r="D1132" s="22" t="s">
        <v>15</v>
      </c>
      <c r="E1132" s="33">
        <v>2567</v>
      </c>
      <c r="F1132" s="31" t="s">
        <v>4491</v>
      </c>
      <c r="G1132" s="31" t="s">
        <v>4737</v>
      </c>
      <c r="H1132" s="31" t="s">
        <v>216</v>
      </c>
      <c r="I1132" s="31" t="s">
        <v>111</v>
      </c>
      <c r="J1132" s="31"/>
      <c r="K1132" s="31" t="s">
        <v>28</v>
      </c>
      <c r="L1132" s="31"/>
      <c r="M1132" s="22"/>
      <c r="N1132" s="22"/>
      <c r="O1132" s="22"/>
      <c r="P1132" s="22"/>
      <c r="Q1132" s="22" t="s">
        <v>4872</v>
      </c>
      <c r="R1132" s="31" t="s">
        <v>1565</v>
      </c>
      <c r="S1132" s="24" t="e">
        <f>IF(LEN(R1132=11),_xlfn.CONCAT(#REF!,"F",RIGHT(R1132,2)),R1132)</f>
        <v>#REF!</v>
      </c>
      <c r="T1132" s="22" t="s">
        <v>4854</v>
      </c>
      <c r="U1132" s="22" t="s">
        <v>4858</v>
      </c>
      <c r="V1132" s="22"/>
    </row>
    <row r="1133" spans="1:22" s="111" customFormat="1" ht="21" hidden="1">
      <c r="A1133" s="22" t="s">
        <v>4873</v>
      </c>
      <c r="B1133" s="37" t="str">
        <f t="shared" si="20"/>
        <v>โครงการส่งเสริมอนุรักษ์ประเพณีวัฒนธรรมภูมิปัญญาท้องถิ่น (การแข่งขันเรือเพรียวชิงถ้วยพระราชทาน) ประจำปี 2567</v>
      </c>
      <c r="C1133" s="22" t="s">
        <v>4874</v>
      </c>
      <c r="D1133" s="22" t="s">
        <v>15</v>
      </c>
      <c r="E1133" s="33">
        <v>2567</v>
      </c>
      <c r="F1133" s="31" t="s">
        <v>2644</v>
      </c>
      <c r="G1133" s="31" t="s">
        <v>4738</v>
      </c>
      <c r="H1133" s="31" t="s">
        <v>3978</v>
      </c>
      <c r="I1133" s="31" t="s">
        <v>111</v>
      </c>
      <c r="J1133" s="31"/>
      <c r="K1133" s="31" t="s">
        <v>28</v>
      </c>
      <c r="L1133" s="31"/>
      <c r="M1133" s="22"/>
      <c r="N1133" s="22"/>
      <c r="O1133" s="22"/>
      <c r="P1133" s="22"/>
      <c r="Q1133" s="22" t="s">
        <v>4875</v>
      </c>
      <c r="R1133" s="31" t="s">
        <v>1619</v>
      </c>
      <c r="S1133" s="24" t="e">
        <f>IF(LEN(R1133=11),_xlfn.CONCAT(#REF!,"F",RIGHT(R1133,2)),R1133)</f>
        <v>#REF!</v>
      </c>
      <c r="T1133" s="22" t="s">
        <v>4854</v>
      </c>
      <c r="U1133" s="22" t="s">
        <v>4855</v>
      </c>
      <c r="V1133" s="22"/>
    </row>
    <row r="1134" spans="1:22" s="111" customFormat="1" ht="21" hidden="1">
      <c r="A1134" s="22" t="s">
        <v>4876</v>
      </c>
      <c r="B1134" s="37" t="str">
        <f t="shared" si="20"/>
        <v>ส่งเสริมและพัฒนาโคราชเมืองศิลปะ (Korat Art City)</v>
      </c>
      <c r="C1134" s="22" t="s">
        <v>4877</v>
      </c>
      <c r="D1134" s="22" t="s">
        <v>15</v>
      </c>
      <c r="E1134" s="33">
        <v>2567</v>
      </c>
      <c r="F1134" s="31" t="s">
        <v>2644</v>
      </c>
      <c r="G1134" s="31" t="s">
        <v>4738</v>
      </c>
      <c r="H1134" s="31" t="s">
        <v>363</v>
      </c>
      <c r="I1134" s="31" t="s">
        <v>161</v>
      </c>
      <c r="J1134" s="31"/>
      <c r="K1134" s="31" t="s">
        <v>162</v>
      </c>
      <c r="L1134" s="31"/>
      <c r="M1134" s="22"/>
      <c r="N1134" s="22"/>
      <c r="O1134" s="22"/>
      <c r="P1134" s="22"/>
      <c r="Q1134" s="22" t="s">
        <v>4881</v>
      </c>
      <c r="R1134" s="31" t="s">
        <v>4880</v>
      </c>
      <c r="S1134" s="24" t="e">
        <f>IF(LEN(R1134=11),_xlfn.CONCAT(#REF!,"F",RIGHT(R1134,2)),R1134)</f>
        <v>#REF!</v>
      </c>
      <c r="T1134" s="22" t="s">
        <v>4878</v>
      </c>
      <c r="U1134" s="22" t="s">
        <v>4879</v>
      </c>
      <c r="V1134" s="22"/>
    </row>
    <row r="1135" spans="1:22" s="111" customFormat="1" ht="21" hidden="1">
      <c r="A1135" s="22" t="s">
        <v>4882</v>
      </c>
      <c r="B1135" s="37" t="str">
        <f t="shared" si="20"/>
        <v>โครงการพัฒนาศักยภาพชุมชนสู่การเป็นเมืองแห่งศิลปะ</v>
      </c>
      <c r="C1135" s="22" t="s">
        <v>281</v>
      </c>
      <c r="D1135" s="22" t="s">
        <v>15</v>
      </c>
      <c r="E1135" s="33">
        <v>2567</v>
      </c>
      <c r="F1135" s="31" t="s">
        <v>2644</v>
      </c>
      <c r="G1135" s="31" t="s">
        <v>763</v>
      </c>
      <c r="H1135" s="31" t="s">
        <v>278</v>
      </c>
      <c r="I1135" s="31" t="s">
        <v>279</v>
      </c>
      <c r="J1135" s="31"/>
      <c r="K1135" s="31" t="s">
        <v>162</v>
      </c>
      <c r="L1135" s="31"/>
      <c r="M1135" s="22"/>
      <c r="N1135" s="22"/>
      <c r="O1135" s="22"/>
      <c r="P1135" s="22"/>
      <c r="Q1135" s="22" t="s">
        <v>4883</v>
      </c>
      <c r="R1135" s="31" t="s">
        <v>1589</v>
      </c>
      <c r="S1135" s="24" t="e">
        <f>IF(LEN(R1135=11),_xlfn.CONCAT(#REF!,"F",RIGHT(R1135,2)),R1135)</f>
        <v>#REF!</v>
      </c>
      <c r="T1135" s="22" t="s">
        <v>4847</v>
      </c>
      <c r="U1135" s="22" t="s">
        <v>4848</v>
      </c>
      <c r="V1135" s="22"/>
    </row>
    <row r="1136" spans="1:22" s="111" customFormat="1" ht="21" hidden="1">
      <c r="A1136" s="22" t="s">
        <v>4884</v>
      </c>
      <c r="B1136" s="37" t="str">
        <f t="shared" si="20"/>
        <v>โครงการพัฒนาศักยภาพผู้ประกอบการสร้างสรรค์</v>
      </c>
      <c r="C1136" s="22" t="s">
        <v>4885</v>
      </c>
      <c r="D1136" s="22" t="s">
        <v>15</v>
      </c>
      <c r="E1136" s="33">
        <v>2567</v>
      </c>
      <c r="F1136" s="31" t="s">
        <v>2644</v>
      </c>
      <c r="G1136" s="31" t="s">
        <v>763</v>
      </c>
      <c r="H1136" s="31" t="s">
        <v>278</v>
      </c>
      <c r="I1136" s="31" t="s">
        <v>279</v>
      </c>
      <c r="J1136" s="31"/>
      <c r="K1136" s="31" t="s">
        <v>162</v>
      </c>
      <c r="L1136" s="31"/>
      <c r="M1136" s="22"/>
      <c r="N1136" s="22"/>
      <c r="O1136" s="22"/>
      <c r="P1136" s="22"/>
      <c r="Q1136" s="22" t="s">
        <v>4886</v>
      </c>
      <c r="R1136" s="31" t="s">
        <v>1589</v>
      </c>
      <c r="S1136" s="24" t="e">
        <f>IF(LEN(R1136=11),_xlfn.CONCAT(#REF!,"F",RIGHT(R1136,2)),R1136)</f>
        <v>#REF!</v>
      </c>
      <c r="T1136" s="22" t="s">
        <v>4847</v>
      </c>
      <c r="U1136" s="22" t="s">
        <v>4848</v>
      </c>
      <c r="V1136" s="22"/>
    </row>
    <row r="1137" spans="1:22" s="111" customFormat="1" ht="21" hidden="1">
      <c r="A1137" s="22" t="s">
        <v>4887</v>
      </c>
      <c r="B1137" s="37" t="str">
        <f t="shared" si="20"/>
        <v>01. โครงการพัฒนาศักยภาพบุคลากรและมาตรฐานการท่องเที่ยวอย่างสร้างสรรค์</v>
      </c>
      <c r="C1137" s="22" t="s">
        <v>4888</v>
      </c>
      <c r="D1137" s="22" t="s">
        <v>15</v>
      </c>
      <c r="E1137" s="33">
        <v>2567</v>
      </c>
      <c r="F1137" s="31" t="s">
        <v>2644</v>
      </c>
      <c r="G1137" s="31" t="s">
        <v>763</v>
      </c>
      <c r="H1137" s="31"/>
      <c r="I1137" s="31" t="s">
        <v>1351</v>
      </c>
      <c r="J1137" s="31"/>
      <c r="K1137" s="31" t="s">
        <v>134</v>
      </c>
      <c r="L1137" s="31"/>
      <c r="M1137" s="22"/>
      <c r="N1137" s="22"/>
      <c r="O1137" s="22"/>
      <c r="P1137" s="22"/>
      <c r="Q1137" s="22" t="s">
        <v>4890</v>
      </c>
      <c r="R1137" s="31" t="s">
        <v>1584</v>
      </c>
      <c r="S1137" s="24" t="e">
        <f>IF(LEN(R1137=11),_xlfn.CONCAT(#REF!,"F",RIGHT(R1137,2)),R1137)</f>
        <v>#REF!</v>
      </c>
      <c r="T1137" s="22" t="s">
        <v>4847</v>
      </c>
      <c r="U1137" s="22" t="s">
        <v>4889</v>
      </c>
      <c r="V1137" s="22"/>
    </row>
    <row r="1138" spans="1:22" s="111" customFormat="1" ht="21" hidden="1">
      <c r="A1138" s="22" t="s">
        <v>4891</v>
      </c>
      <c r="B1138" s="37" t="str">
        <f t="shared" si="20"/>
        <v>02. โครงการการพัฒนากิจกรรมและการตลาดเพื่อส่งเสริมการท่องเที่ยวเชิงสร้างสรรค์</v>
      </c>
      <c r="C1138" s="22" t="s">
        <v>4892</v>
      </c>
      <c r="D1138" s="22" t="s">
        <v>15</v>
      </c>
      <c r="E1138" s="33">
        <v>2567</v>
      </c>
      <c r="F1138" s="31" t="s">
        <v>2644</v>
      </c>
      <c r="G1138" s="31" t="s">
        <v>763</v>
      </c>
      <c r="H1138" s="31"/>
      <c r="I1138" s="31" t="s">
        <v>1351</v>
      </c>
      <c r="J1138" s="31"/>
      <c r="K1138" s="31" t="s">
        <v>134</v>
      </c>
      <c r="L1138" s="31"/>
      <c r="M1138" s="22"/>
      <c r="N1138" s="22"/>
      <c r="O1138" s="22"/>
      <c r="P1138" s="22"/>
      <c r="Q1138" s="22" t="s">
        <v>4895</v>
      </c>
      <c r="R1138" s="31" t="s">
        <v>1569</v>
      </c>
      <c r="S1138" s="24" t="e">
        <f>IF(LEN(R1138=11),_xlfn.CONCAT(#REF!,"F",RIGHT(R1138,2)),R1138)</f>
        <v>#REF!</v>
      </c>
      <c r="T1138" s="22" t="s">
        <v>4893</v>
      </c>
      <c r="U1138" s="22" t="s">
        <v>4894</v>
      </c>
      <c r="V1138" s="22"/>
    </row>
    <row r="1139" spans="1:22" s="111" customFormat="1" ht="21" hidden="1">
      <c r="A1139" s="22" t="s">
        <v>4896</v>
      </c>
      <c r="B1139" s="37" t="str">
        <f t="shared" si="20"/>
        <v>ส่งเสริมการบริหารจัดการด้านการท่องเที่ยว</v>
      </c>
      <c r="C1139" s="22" t="s">
        <v>4897</v>
      </c>
      <c r="D1139" s="22" t="s">
        <v>15</v>
      </c>
      <c r="E1139" s="33">
        <v>2567</v>
      </c>
      <c r="F1139" s="31" t="s">
        <v>4504</v>
      </c>
      <c r="G1139" s="31" t="s">
        <v>4738</v>
      </c>
      <c r="H1139" s="31" t="s">
        <v>624</v>
      </c>
      <c r="I1139" s="31" t="s">
        <v>111</v>
      </c>
      <c r="J1139" s="31"/>
      <c r="K1139" s="31" t="s">
        <v>28</v>
      </c>
      <c r="L1139" s="31"/>
      <c r="M1139" s="22"/>
      <c r="N1139" s="22"/>
      <c r="O1139" s="22"/>
      <c r="P1139" s="22"/>
      <c r="Q1139" s="22" t="s">
        <v>4898</v>
      </c>
      <c r="R1139" s="31" t="s">
        <v>1584</v>
      </c>
      <c r="S1139" s="24" t="e">
        <f>IF(LEN(R1139=11),_xlfn.CONCAT(#REF!,"F",RIGHT(R1139,2)),R1139)</f>
        <v>#REF!</v>
      </c>
      <c r="T1139" s="22" t="s">
        <v>4847</v>
      </c>
      <c r="U1139" s="22" t="s">
        <v>4889</v>
      </c>
      <c r="V1139" s="22"/>
    </row>
    <row r="1140" spans="1:22" s="111" customFormat="1" ht="21" hidden="1">
      <c r="A1140" s="22" t="s">
        <v>4899</v>
      </c>
      <c r="B1140" s="37" t="str">
        <f t="shared" si="20"/>
        <v>โครงการพัฒนาการท่องเที่ยวพหุวัฒนธรรมด้านประวัติศาสตร์และวัฒนธรรม</v>
      </c>
      <c r="C1140" s="22" t="s">
        <v>1597</v>
      </c>
      <c r="D1140" s="22" t="s">
        <v>15</v>
      </c>
      <c r="E1140" s="33">
        <v>2567</v>
      </c>
      <c r="F1140" s="31" t="s">
        <v>4504</v>
      </c>
      <c r="G1140" s="31" t="s">
        <v>763</v>
      </c>
      <c r="H1140" s="31" t="s">
        <v>624</v>
      </c>
      <c r="I1140" s="31" t="s">
        <v>111</v>
      </c>
      <c r="J1140" s="31"/>
      <c r="K1140" s="31" t="s">
        <v>28</v>
      </c>
      <c r="L1140" s="31"/>
      <c r="M1140" s="22"/>
      <c r="N1140" s="22"/>
      <c r="O1140" s="22"/>
      <c r="P1140" s="22"/>
      <c r="Q1140" s="22" t="s">
        <v>4900</v>
      </c>
      <c r="R1140" s="31" t="s">
        <v>1565</v>
      </c>
      <c r="S1140" s="24" t="e">
        <f>IF(LEN(R1140=11),_xlfn.CONCAT(#REF!,"F",RIGHT(R1140,2)),R1140)</f>
        <v>#REF!</v>
      </c>
      <c r="T1140" s="22" t="s">
        <v>4854</v>
      </c>
      <c r="U1140" s="22" t="s">
        <v>4858</v>
      </c>
      <c r="V1140" s="22"/>
    </row>
    <row r="1141" spans="1:22" s="111" customFormat="1" ht="21" hidden="1">
      <c r="A1141" s="22" t="s">
        <v>4901</v>
      </c>
      <c r="B1141" s="37" t="str">
        <f t="shared" si="20"/>
        <v>โครงการส่งเสริมการท่องเที่ยวจังหวัดอุทัยธานี ประจำปีงบประมาณ พ.ศ. 2567</v>
      </c>
      <c r="C1141" s="22" t="s">
        <v>4902</v>
      </c>
      <c r="D1141" s="22" t="s">
        <v>15</v>
      </c>
      <c r="E1141" s="33">
        <v>2567</v>
      </c>
      <c r="F1141" s="31" t="s">
        <v>2644</v>
      </c>
      <c r="G1141" s="31" t="s">
        <v>763</v>
      </c>
      <c r="H1141" s="31"/>
      <c r="I1141" s="31" t="s">
        <v>482</v>
      </c>
      <c r="J1141" s="31"/>
      <c r="K1141" s="31" t="s">
        <v>134</v>
      </c>
      <c r="L1141" s="31"/>
      <c r="M1141" s="22"/>
      <c r="N1141" s="22"/>
      <c r="O1141" s="22"/>
      <c r="P1141" s="22"/>
      <c r="Q1141" s="22" t="s">
        <v>4903</v>
      </c>
      <c r="R1141" s="31" t="s">
        <v>1584</v>
      </c>
      <c r="S1141" s="24" t="e">
        <f>IF(LEN(R1141=11),_xlfn.CONCAT(#REF!,"F",RIGHT(R1141,2)),R1141)</f>
        <v>#REF!</v>
      </c>
      <c r="T1141" s="22" t="s">
        <v>4847</v>
      </c>
      <c r="U1141" s="22" t="s">
        <v>4889</v>
      </c>
      <c r="V1141" s="22"/>
    </row>
    <row r="1142" spans="1:22" s="111" customFormat="1" ht="21" hidden="1">
      <c r="A1142" s="22" t="s">
        <v>4904</v>
      </c>
      <c r="B1142" s="37" t="str">
        <f t="shared" si="20"/>
        <v>สราญรมย์ ชมวิถีลุ่มเจ้าพระยา-ป่าสัก</v>
      </c>
      <c r="C1142" s="22" t="s">
        <v>4905</v>
      </c>
      <c r="D1142" s="22" t="s">
        <v>15</v>
      </c>
      <c r="E1142" s="33">
        <v>2567</v>
      </c>
      <c r="F1142" s="31" t="s">
        <v>4504</v>
      </c>
      <c r="G1142" s="31" t="s">
        <v>4738</v>
      </c>
      <c r="H1142" s="31" t="s">
        <v>531</v>
      </c>
      <c r="I1142" s="31" t="s">
        <v>111</v>
      </c>
      <c r="J1142" s="31"/>
      <c r="K1142" s="31" t="s">
        <v>28</v>
      </c>
      <c r="L1142" s="31"/>
      <c r="M1142" s="22"/>
      <c r="N1142" s="22"/>
      <c r="O1142" s="22"/>
      <c r="P1142" s="22"/>
      <c r="Q1142" s="22" t="s">
        <v>4906</v>
      </c>
      <c r="R1142" s="31" t="s">
        <v>1619</v>
      </c>
      <c r="S1142" s="24" t="e">
        <f>IF(LEN(R1142=11),_xlfn.CONCAT(#REF!,"F",RIGHT(R1142,2)),R1142)</f>
        <v>#REF!</v>
      </c>
      <c r="T1142" s="22" t="s">
        <v>4854</v>
      </c>
      <c r="U1142" s="22" t="s">
        <v>4855</v>
      </c>
      <c r="V1142" s="22"/>
    </row>
    <row r="1143" spans="1:22" s="111" customFormat="1" ht="21" hidden="1">
      <c r="A1143" s="22" t="s">
        <v>4907</v>
      </c>
      <c r="B1143" s="37" t="str">
        <f t="shared" si="20"/>
        <v>Sport Tourism Phuket Series Run 2024</v>
      </c>
      <c r="C1143" s="22" t="s">
        <v>4908</v>
      </c>
      <c r="D1143" s="22" t="s">
        <v>15</v>
      </c>
      <c r="E1143" s="33">
        <v>2567</v>
      </c>
      <c r="F1143" s="31" t="s">
        <v>2644</v>
      </c>
      <c r="G1143" s="31" t="s">
        <v>4737</v>
      </c>
      <c r="H1143" s="31" t="s">
        <v>1564</v>
      </c>
      <c r="I1143" s="31" t="s">
        <v>111</v>
      </c>
      <c r="J1143" s="31"/>
      <c r="K1143" s="31" t="s">
        <v>28</v>
      </c>
      <c r="L1143" s="31"/>
      <c r="M1143" s="22"/>
      <c r="N1143" s="22"/>
      <c r="O1143" s="22"/>
      <c r="P1143" s="22"/>
      <c r="Q1143" s="22" t="s">
        <v>4909</v>
      </c>
      <c r="R1143" s="31" t="s">
        <v>1577</v>
      </c>
      <c r="S1143" s="24" t="e">
        <f>IF(LEN(R1143=11),_xlfn.CONCAT(#REF!,"F",RIGHT(R1143,2)),R1143)</f>
        <v>#REF!</v>
      </c>
      <c r="T1143" s="22" t="s">
        <v>4847</v>
      </c>
      <c r="U1143" s="22" t="s">
        <v>4851</v>
      </c>
      <c r="V1143" s="22"/>
    </row>
    <row r="1144" spans="1:22" s="111" customFormat="1" ht="21" hidden="1">
      <c r="A1144" s="22" t="s">
        <v>4910</v>
      </c>
      <c r="B1144" s="37" t="str">
        <f t="shared" si="20"/>
        <v>โครงการเที่ยวลำปาง 365 วัน / จัดกิจกรรมสุขสันต์หรรษารถไฟรถม้านครลำปาง</v>
      </c>
      <c r="C1144" s="22" t="s">
        <v>4911</v>
      </c>
      <c r="D1144" s="22" t="s">
        <v>15</v>
      </c>
      <c r="E1144" s="33">
        <v>2567</v>
      </c>
      <c r="F1144" s="31" t="s">
        <v>4491</v>
      </c>
      <c r="G1144" s="31" t="s">
        <v>4738</v>
      </c>
      <c r="H1144" s="31" t="s">
        <v>166</v>
      </c>
      <c r="I1144" s="31" t="s">
        <v>111</v>
      </c>
      <c r="J1144" s="31"/>
      <c r="K1144" s="31" t="s">
        <v>28</v>
      </c>
      <c r="L1144" s="31"/>
      <c r="M1144" s="22"/>
      <c r="N1144" s="22"/>
      <c r="O1144" s="22"/>
      <c r="P1144" s="22"/>
      <c r="Q1144" s="22" t="s">
        <v>4912</v>
      </c>
      <c r="R1144" s="31" t="s">
        <v>1565</v>
      </c>
      <c r="S1144" s="24" t="e">
        <f>IF(LEN(R1144=11),_xlfn.CONCAT(#REF!,"F",RIGHT(R1144,2)),R1144)</f>
        <v>#REF!</v>
      </c>
      <c r="T1144" s="22" t="s">
        <v>4854</v>
      </c>
      <c r="U1144" s="22" t="s">
        <v>4858</v>
      </c>
      <c r="V1144" s="22"/>
    </row>
    <row r="1145" spans="1:22" s="111" customFormat="1" ht="21" hidden="1">
      <c r="A1145" s="22" t="s">
        <v>4913</v>
      </c>
      <c r="B1145" s="37" t="str">
        <f t="shared" si="20"/>
        <v>โครงการการพัฒนาศักยภาพบุคลากร และมาตรฐานการท่องเที่ยวอย่างสร้างสรรค์</v>
      </c>
      <c r="C1145" s="22" t="s">
        <v>4914</v>
      </c>
      <c r="D1145" s="22" t="s">
        <v>15</v>
      </c>
      <c r="E1145" s="33">
        <v>2567</v>
      </c>
      <c r="F1145" s="31" t="s">
        <v>2644</v>
      </c>
      <c r="G1145" s="31" t="s">
        <v>4738</v>
      </c>
      <c r="H1145" s="31" t="s">
        <v>4915</v>
      </c>
      <c r="I1145" s="31" t="s">
        <v>4916</v>
      </c>
      <c r="J1145" s="31"/>
      <c r="K1145" s="31" t="s">
        <v>4917</v>
      </c>
      <c r="L1145" s="31"/>
      <c r="M1145" s="22"/>
      <c r="N1145" s="22"/>
      <c r="O1145" s="22"/>
      <c r="P1145" s="22"/>
      <c r="Q1145" s="22" t="s">
        <v>4918</v>
      </c>
      <c r="R1145" s="31" t="s">
        <v>1589</v>
      </c>
      <c r="S1145" s="24" t="e">
        <f>IF(LEN(R1145=11),_xlfn.CONCAT(#REF!,"F",RIGHT(R1145,2)),R1145)</f>
        <v>#REF!</v>
      </c>
      <c r="T1145" s="22" t="s">
        <v>4847</v>
      </c>
      <c r="U1145" s="22" t="s">
        <v>4848</v>
      </c>
      <c r="V1145" s="22"/>
    </row>
    <row r="1146" spans="1:22" s="111" customFormat="1" ht="21" hidden="1">
      <c r="A1146" s="27" t="s">
        <v>4919</v>
      </c>
      <c r="B1146" s="44" t="s">
        <v>4920</v>
      </c>
      <c r="C1146" s="22" t="s">
        <v>4920</v>
      </c>
      <c r="D1146" s="22" t="s">
        <v>15</v>
      </c>
      <c r="E1146" s="33">
        <v>2567</v>
      </c>
      <c r="F1146" s="31" t="s">
        <v>2644</v>
      </c>
      <c r="G1146" s="31" t="s">
        <v>763</v>
      </c>
      <c r="H1146" s="31" t="s">
        <v>1284</v>
      </c>
      <c r="I1146" s="31" t="s">
        <v>111</v>
      </c>
      <c r="J1146" s="31"/>
      <c r="K1146" s="31" t="s">
        <v>28</v>
      </c>
      <c r="L1146" s="31"/>
      <c r="M1146" s="22"/>
      <c r="N1146" s="22"/>
      <c r="O1146" s="22"/>
      <c r="P1146" s="22"/>
      <c r="Q1146" s="14" t="s">
        <v>4921</v>
      </c>
      <c r="R1146" s="31" t="s">
        <v>1584</v>
      </c>
      <c r="S1146" s="24" t="e">
        <f>IF(LEN(R1146=11),_xlfn.CONCAT(#REF!,"F",RIGHT(R1146,2)),R1146)</f>
        <v>#REF!</v>
      </c>
      <c r="T1146" s="22" t="s">
        <v>4847</v>
      </c>
      <c r="U1146" s="22" t="s">
        <v>4889</v>
      </c>
      <c r="V1146" s="22"/>
    </row>
    <row r="1147" spans="1:22" s="111" customFormat="1" ht="21" hidden="1">
      <c r="A1147" s="22" t="s">
        <v>4922</v>
      </c>
      <c r="B1147" s="37" t="str">
        <f t="shared" ref="B1147:B1155" si="21">HYPERLINK(Q1147,C1147)</f>
        <v>โครงการ  : การพัฒนากิจกรรมและการตลาดเพื่อส่งเสริมการท่องเที่ยวอย่างสร้างสรรค์ กิจกรรมหลัก : การส่งเสริมกิจกรรมท่องเที่ยวตลอดปี  กิจกรรมย่อย :  การพัฒนาและส่งเสริมกิจกรรมเดิน วิ่ง ปั่น ชมเขาริมโขงเชื่อมโยงวัฒนธรรม</v>
      </c>
      <c r="C1147" s="22" t="s">
        <v>4923</v>
      </c>
      <c r="D1147" s="22" t="s">
        <v>15</v>
      </c>
      <c r="E1147" s="33">
        <v>2567</v>
      </c>
      <c r="F1147" s="31" t="s">
        <v>2644</v>
      </c>
      <c r="G1147" s="31" t="s">
        <v>763</v>
      </c>
      <c r="H1147" s="31" t="s">
        <v>1284</v>
      </c>
      <c r="I1147" s="31" t="s">
        <v>111</v>
      </c>
      <c r="J1147" s="31"/>
      <c r="K1147" s="31" t="s">
        <v>28</v>
      </c>
      <c r="L1147" s="31"/>
      <c r="M1147" s="22"/>
      <c r="N1147" s="22"/>
      <c r="O1147" s="22"/>
      <c r="P1147" s="22"/>
      <c r="Q1147" s="22" t="s">
        <v>4924</v>
      </c>
      <c r="R1147" s="31" t="s">
        <v>1577</v>
      </c>
      <c r="S1147" s="24" t="e">
        <f>IF(LEN(R1147=11),_xlfn.CONCAT(#REF!,"F",RIGHT(R1147,2)),R1147)</f>
        <v>#REF!</v>
      </c>
      <c r="T1147" s="22" t="s">
        <v>4847</v>
      </c>
      <c r="U1147" s="22" t="s">
        <v>4851</v>
      </c>
      <c r="V1147" s="22"/>
    </row>
    <row r="1148" spans="1:22" s="111" customFormat="1" ht="21" hidden="1">
      <c r="A1148" s="22" t="s">
        <v>4925</v>
      </c>
      <c r="B1148" s="37" t="str">
        <f t="shared" si="21"/>
        <v>การพัฒนากิจกรรมและการตลาดเพื่อส่งเสริมการท่องเที่ยวเชิงสร้างสรรค์</v>
      </c>
      <c r="C1148" s="22" t="s">
        <v>4926</v>
      </c>
      <c r="D1148" s="22" t="s">
        <v>15</v>
      </c>
      <c r="E1148" s="33">
        <v>2567</v>
      </c>
      <c r="F1148" s="31" t="s">
        <v>4738</v>
      </c>
      <c r="G1148" s="31" t="s">
        <v>4927</v>
      </c>
      <c r="H1148" s="31" t="s">
        <v>1907</v>
      </c>
      <c r="I1148" s="31" t="s">
        <v>1028</v>
      </c>
      <c r="J1148" s="31"/>
      <c r="K1148" s="31" t="s">
        <v>473</v>
      </c>
      <c r="L1148" s="31"/>
      <c r="M1148" s="22"/>
      <c r="N1148" s="22"/>
      <c r="O1148" s="22"/>
      <c r="P1148" s="22"/>
      <c r="Q1148" s="22" t="s">
        <v>4929</v>
      </c>
      <c r="R1148" s="31" t="s">
        <v>1719</v>
      </c>
      <c r="S1148" s="24" t="e">
        <f>IF(LEN(R1148=11),_xlfn.CONCAT(#REF!,"F",RIGHT(R1148,2)),R1148)</f>
        <v>#REF!</v>
      </c>
      <c r="T1148" s="22" t="s">
        <v>4847</v>
      </c>
      <c r="U1148" s="22" t="s">
        <v>4928</v>
      </c>
      <c r="V1148" s="22"/>
    </row>
    <row r="1149" spans="1:22" s="111" customFormat="1" ht="21" hidden="1">
      <c r="A1149" s="22" t="s">
        <v>4930</v>
      </c>
      <c r="B1149" s="37" t="str">
        <f t="shared" si="21"/>
        <v>โครงการส่งเสริมการประชาสัมพันธ์และกิจกรรมการท่องเที่ยว กิจกรรม จัดงานอาหาร อาภรณ์ งานศิลป์ จากท้องถิ่นสู่สากล ประจำปีงบประมาณ พ.ศ. ๒๕๖๗</v>
      </c>
      <c r="C1149" s="22" t="s">
        <v>4931</v>
      </c>
      <c r="D1149" s="22" t="s">
        <v>15</v>
      </c>
      <c r="E1149" s="33">
        <v>2567</v>
      </c>
      <c r="F1149" s="31" t="s">
        <v>2644</v>
      </c>
      <c r="G1149" s="31" t="s">
        <v>4738</v>
      </c>
      <c r="H1149" s="31" t="s">
        <v>568</v>
      </c>
      <c r="I1149" s="31" t="s">
        <v>161</v>
      </c>
      <c r="J1149" s="31"/>
      <c r="K1149" s="31" t="s">
        <v>162</v>
      </c>
      <c r="L1149" s="31"/>
      <c r="M1149" s="22"/>
      <c r="N1149" s="22"/>
      <c r="O1149" s="22"/>
      <c r="P1149" s="22"/>
      <c r="Q1149" s="22" t="s">
        <v>4932</v>
      </c>
      <c r="R1149" s="31" t="s">
        <v>4880</v>
      </c>
      <c r="S1149" s="24" t="e">
        <f>IF(LEN(R1149=11),_xlfn.CONCAT(#REF!,"F",RIGHT(R1149,2)),R1149)</f>
        <v>#REF!</v>
      </c>
      <c r="T1149" s="22" t="s">
        <v>4878</v>
      </c>
      <c r="U1149" s="22" t="s">
        <v>4879</v>
      </c>
      <c r="V1149" s="22"/>
    </row>
    <row r="1150" spans="1:22" s="111" customFormat="1" ht="21" hidden="1">
      <c r="A1150" s="22" t="s">
        <v>4933</v>
      </c>
      <c r="B1150" s="37" t="str">
        <f t="shared" si="21"/>
        <v>สืบสานประเพณีนมัสการและสรงน้ำพระธาตุดอยตุง ประจำปี 2567</v>
      </c>
      <c r="C1150" s="22" t="s">
        <v>4934</v>
      </c>
      <c r="D1150" s="22" t="s">
        <v>15</v>
      </c>
      <c r="E1150" s="33">
        <v>2567</v>
      </c>
      <c r="F1150" s="31" t="s">
        <v>2644</v>
      </c>
      <c r="G1150" s="31" t="s">
        <v>4738</v>
      </c>
      <c r="H1150" s="31" t="s">
        <v>1044</v>
      </c>
      <c r="I1150" s="31" t="s">
        <v>161</v>
      </c>
      <c r="J1150" s="31"/>
      <c r="K1150" s="31" t="s">
        <v>162</v>
      </c>
      <c r="L1150" s="31"/>
      <c r="M1150" s="22"/>
      <c r="N1150" s="22"/>
      <c r="O1150" s="22"/>
      <c r="P1150" s="22"/>
      <c r="Q1150" s="22" t="s">
        <v>4935</v>
      </c>
      <c r="R1150" s="31" t="s">
        <v>1565</v>
      </c>
      <c r="S1150" s="24" t="e">
        <f>IF(LEN(R1150=11),_xlfn.CONCAT(#REF!,"F",RIGHT(R1150,2)),R1150)</f>
        <v>#REF!</v>
      </c>
      <c r="T1150" s="22" t="s">
        <v>4854</v>
      </c>
      <c r="U1150" s="22" t="s">
        <v>4858</v>
      </c>
      <c r="V1150" s="22"/>
    </row>
    <row r="1151" spans="1:22" s="111" customFormat="1" ht="21" hidden="1">
      <c r="A1151" s="22" t="s">
        <v>4936</v>
      </c>
      <c r="B1151" s="37" t="str">
        <f t="shared" si="21"/>
        <v>กิจกรรมสืบชะตาและวันสถาปนาเมืองเชียงราย</v>
      </c>
      <c r="C1151" s="22" t="s">
        <v>4937</v>
      </c>
      <c r="D1151" s="22" t="s">
        <v>15</v>
      </c>
      <c r="E1151" s="33">
        <v>2567</v>
      </c>
      <c r="F1151" s="31" t="s">
        <v>2644</v>
      </c>
      <c r="G1151" s="31" t="s">
        <v>4938</v>
      </c>
      <c r="H1151" s="31" t="s">
        <v>1044</v>
      </c>
      <c r="I1151" s="31" t="s">
        <v>161</v>
      </c>
      <c r="J1151" s="31"/>
      <c r="K1151" s="31" t="s">
        <v>162</v>
      </c>
      <c r="L1151" s="31"/>
      <c r="M1151" s="22"/>
      <c r="N1151" s="22"/>
      <c r="O1151" s="22"/>
      <c r="P1151" s="22"/>
      <c r="Q1151" s="22" t="s">
        <v>4939</v>
      </c>
      <c r="R1151" s="31" t="s">
        <v>1565</v>
      </c>
      <c r="S1151" s="24" t="e">
        <f>IF(LEN(R1151=11),_xlfn.CONCAT(#REF!,"F",RIGHT(R1151,2)),R1151)</f>
        <v>#REF!</v>
      </c>
      <c r="T1151" s="22" t="s">
        <v>4854</v>
      </c>
      <c r="U1151" s="22" t="s">
        <v>4858</v>
      </c>
      <c r="V1151" s="22"/>
    </row>
    <row r="1152" spans="1:22" s="111" customFormat="1" ht="21" hidden="1">
      <c r="A1152" s="22" t="s">
        <v>4940</v>
      </c>
      <c r="B1152" s="39" t="str">
        <f t="shared" si="21"/>
        <v>ส่งเสริมการท่องเที่่ยวจังหวัดชัยภูมิ เทศกาลท่องเที่ยวดอกกระเจียวบาน</v>
      </c>
      <c r="C1152" s="22" t="s">
        <v>4941</v>
      </c>
      <c r="D1152" s="22" t="s">
        <v>15</v>
      </c>
      <c r="E1152" s="33">
        <v>2567</v>
      </c>
      <c r="F1152" s="31" t="s">
        <v>2644</v>
      </c>
      <c r="G1152" s="31" t="s">
        <v>763</v>
      </c>
      <c r="H1152" s="31" t="s">
        <v>1473</v>
      </c>
      <c r="I1152" s="31" t="s">
        <v>111</v>
      </c>
      <c r="J1152" s="31"/>
      <c r="K1152" s="31" t="s">
        <v>28</v>
      </c>
      <c r="L1152" s="31"/>
      <c r="M1152" s="22"/>
      <c r="N1152" s="22"/>
      <c r="O1152" s="22"/>
      <c r="P1152" s="22"/>
      <c r="Q1152" s="22" t="s">
        <v>4942</v>
      </c>
      <c r="R1152" s="31" t="s">
        <v>1584</v>
      </c>
      <c r="S1152" s="24" t="e">
        <f>IF(LEN(R1152=11),_xlfn.CONCAT(#REF!,"F",RIGHT(R1152,2)),R1152)</f>
        <v>#REF!</v>
      </c>
      <c r="T1152" s="22" t="s">
        <v>4847</v>
      </c>
      <c r="U1152" s="22" t="s">
        <v>4889</v>
      </c>
      <c r="V1152" s="22"/>
    </row>
    <row r="1153" spans="1:22" s="111" customFormat="1" ht="21" hidden="1">
      <c r="A1153" s="22" t="s">
        <v>4943</v>
      </c>
      <c r="B1153" s="37" t="str">
        <f t="shared" si="21"/>
        <v>โครงการการพัฒนากิจกรรมและการตลาดเพื่อส่งเสริมการท่องเที่ยวอย่างสร้างสรรค์ กิจกรรมหลัก : การส่งเสริมกิจกรรมท่องเที่ยวตลอดปี กิจกรรมบย่อย : ส่งเสริมผ้าทอและผ้าพื้นถิ่น ด้วยอัตลักษณ์จังหวัดเชียงราย</v>
      </c>
      <c r="C1153" s="22" t="s">
        <v>4944</v>
      </c>
      <c r="D1153" s="22" t="s">
        <v>15</v>
      </c>
      <c r="E1153" s="33">
        <v>2567</v>
      </c>
      <c r="F1153" s="31" t="s">
        <v>4201</v>
      </c>
      <c r="G1153" s="31" t="s">
        <v>763</v>
      </c>
      <c r="H1153" s="31" t="s">
        <v>1819</v>
      </c>
      <c r="I1153" s="31" t="s">
        <v>95</v>
      </c>
      <c r="J1153" s="31"/>
      <c r="K1153" s="31" t="s">
        <v>96</v>
      </c>
      <c r="L1153" s="31"/>
      <c r="M1153" s="22"/>
      <c r="N1153" s="22"/>
      <c r="O1153" s="22"/>
      <c r="P1153" s="22"/>
      <c r="Q1153" s="22" t="s">
        <v>4945</v>
      </c>
      <c r="R1153" s="31" t="s">
        <v>1577</v>
      </c>
      <c r="S1153" s="24" t="e">
        <f>IF(LEN(R1153=11),_xlfn.CONCAT(#REF!,"F",RIGHT(R1153,2)),R1153)</f>
        <v>#REF!</v>
      </c>
      <c r="T1153" s="22" t="s">
        <v>4847</v>
      </c>
      <c r="U1153" s="22" t="s">
        <v>4851</v>
      </c>
      <c r="V1153" s="22"/>
    </row>
    <row r="1154" spans="1:22" s="111" customFormat="1" ht="21" hidden="1">
      <c r="A1154" s="22" t="s">
        <v>4946</v>
      </c>
      <c r="B1154" s="37" t="str">
        <f t="shared" si="21"/>
        <v>โครงการพัฒนาคุณภาพการบริหารจัดการภาครัฐ (PMQA) ของสำนักงานปลัดกระทรวงการท่องเที่ยวและกีฬา</v>
      </c>
      <c r="C1154" s="22" t="s">
        <v>4947</v>
      </c>
      <c r="D1154" s="22" t="s">
        <v>15</v>
      </c>
      <c r="E1154" s="33">
        <v>2567</v>
      </c>
      <c r="F1154" s="31" t="s">
        <v>2644</v>
      </c>
      <c r="G1154" s="31" t="s">
        <v>763</v>
      </c>
      <c r="H1154" s="31" t="s">
        <v>4948</v>
      </c>
      <c r="I1154" s="31" t="s">
        <v>111</v>
      </c>
      <c r="J1154" s="31"/>
      <c r="K1154" s="31" t="s">
        <v>28</v>
      </c>
      <c r="L1154" s="31"/>
      <c r="M1154" s="22"/>
      <c r="N1154" s="22"/>
      <c r="O1154" s="22"/>
      <c r="P1154" s="22"/>
      <c r="Q1154" s="22" t="s">
        <v>4949</v>
      </c>
      <c r="R1154" s="31" t="s">
        <v>1719</v>
      </c>
      <c r="S1154" s="24" t="e">
        <f>IF(LEN(R1154=11),_xlfn.CONCAT(#REF!,"F",RIGHT(R1154,2)),R1154)</f>
        <v>#REF!</v>
      </c>
      <c r="T1154" s="22" t="s">
        <v>4847</v>
      </c>
      <c r="U1154" s="22" t="s">
        <v>4928</v>
      </c>
      <c r="V1154" s="22"/>
    </row>
    <row r="1155" spans="1:22" s="111" customFormat="1" ht="21" hidden="1">
      <c r="A1155" s="22" t="s">
        <v>4950</v>
      </c>
      <c r="B1155" s="37" t="str">
        <f t="shared" si="21"/>
        <v>โครงการค่าใช้จ่ายในการสนับสนุนการดำเนินงานของคณะกรรมการตรวจสอบและประเมินผลประจำกระทรวงการท่องเที่ยวและกีฬา (ค.ต.ป.กก)</v>
      </c>
      <c r="C1155" s="22" t="s">
        <v>4951</v>
      </c>
      <c r="D1155" s="22" t="s">
        <v>15</v>
      </c>
      <c r="E1155" s="33">
        <v>2567</v>
      </c>
      <c r="F1155" s="31" t="s">
        <v>2644</v>
      </c>
      <c r="G1155" s="31" t="s">
        <v>763</v>
      </c>
      <c r="H1155" s="31" t="s">
        <v>4948</v>
      </c>
      <c r="I1155" s="31" t="s">
        <v>111</v>
      </c>
      <c r="J1155" s="31"/>
      <c r="K1155" s="31" t="s">
        <v>28</v>
      </c>
      <c r="L1155" s="31"/>
      <c r="M1155" s="22"/>
      <c r="N1155" s="22"/>
      <c r="O1155" s="22"/>
      <c r="P1155" s="22"/>
      <c r="Q1155" s="22" t="s">
        <v>4952</v>
      </c>
      <c r="R1155" s="31" t="s">
        <v>1584</v>
      </c>
      <c r="S1155" s="24" t="e">
        <f>IF(LEN(R1155=11),_xlfn.CONCAT(#REF!,"F",RIGHT(R1155,2)),R1155)</f>
        <v>#REF!</v>
      </c>
      <c r="T1155" s="22" t="s">
        <v>4847</v>
      </c>
      <c r="U1155" s="22" t="s">
        <v>4889</v>
      </c>
      <c r="V1155" s="22"/>
    </row>
    <row r="1156" spans="1:22" s="111" customFormat="1" ht="21" hidden="1">
      <c r="A1156" s="22" t="s">
        <v>4953</v>
      </c>
      <c r="B1156" s="38" t="s">
        <v>4954</v>
      </c>
      <c r="C1156" s="22" t="s">
        <v>4954</v>
      </c>
      <c r="D1156" s="22" t="s">
        <v>15</v>
      </c>
      <c r="E1156" s="33">
        <v>2567</v>
      </c>
      <c r="F1156" s="31" t="s">
        <v>2644</v>
      </c>
      <c r="G1156" s="31" t="s">
        <v>4201</v>
      </c>
      <c r="H1156" s="31" t="s">
        <v>519</v>
      </c>
      <c r="I1156" s="31" t="s">
        <v>111</v>
      </c>
      <c r="J1156" s="31"/>
      <c r="K1156" s="31" t="s">
        <v>28</v>
      </c>
      <c r="L1156" s="31"/>
      <c r="M1156" s="22"/>
      <c r="N1156" s="22"/>
      <c r="O1156" s="22"/>
      <c r="P1156" s="22"/>
      <c r="Q1156" s="14" t="s">
        <v>4955</v>
      </c>
      <c r="R1156" s="31" t="s">
        <v>1577</v>
      </c>
      <c r="S1156" s="24" t="e">
        <f>IF(LEN(R1156=11),_xlfn.CONCAT(#REF!,"F",RIGHT(R1156,2)),R1156)</f>
        <v>#REF!</v>
      </c>
      <c r="T1156" s="22" t="s">
        <v>4847</v>
      </c>
      <c r="U1156" s="22" t="s">
        <v>4851</v>
      </c>
      <c r="V1156" s="22"/>
    </row>
    <row r="1157" spans="1:22" s="111" customFormat="1" ht="21" hidden="1">
      <c r="A1157" s="22" t="s">
        <v>4956</v>
      </c>
      <c r="B1157" s="37" t="str">
        <f t="shared" ref="B1157:B1188" si="22">HYPERLINK(Q1157,C1157)</f>
        <v>ส่งเสริมการท่องเที่ยวตลาดและประชาสัมพันธ์กลุ่มจังหวัดสนุก (เที่ยวสนุก สุขสบาย)   กิจกรรมหลักส่งเสริมและอนุรักษ์งานประเพณีสำคัญกลุ่มจังหวัดสนุก กิจกรรมย่อย1.2  ค่าจ้างเหมาจัดกิจกรรมส่งเสริมงานประเพณีสงกรานต์</v>
      </c>
      <c r="C1157" s="22" t="s">
        <v>4957</v>
      </c>
      <c r="D1157" s="22" t="s">
        <v>15</v>
      </c>
      <c r="E1157" s="33">
        <v>2567</v>
      </c>
      <c r="F1157" s="31" t="s">
        <v>4491</v>
      </c>
      <c r="G1157" s="31" t="s">
        <v>4610</v>
      </c>
      <c r="H1157" s="31" t="s">
        <v>519</v>
      </c>
      <c r="I1157" s="31" t="s">
        <v>111</v>
      </c>
      <c r="J1157" s="31"/>
      <c r="K1157" s="31" t="s">
        <v>28</v>
      </c>
      <c r="L1157" s="31"/>
      <c r="M1157" s="22"/>
      <c r="N1157" s="22"/>
      <c r="O1157" s="22"/>
      <c r="P1157" s="22"/>
      <c r="Q1157" s="22" t="s">
        <v>4958</v>
      </c>
      <c r="R1157" s="31" t="s">
        <v>1565</v>
      </c>
      <c r="S1157" s="24" t="e">
        <f>IF(LEN(R1157=11),_xlfn.CONCAT(#REF!,"F",RIGHT(R1157,2)),R1157)</f>
        <v>#REF!</v>
      </c>
      <c r="T1157" s="22" t="s">
        <v>4854</v>
      </c>
      <c r="U1157" s="22" t="s">
        <v>4858</v>
      </c>
      <c r="V1157" s="22"/>
    </row>
    <row r="1158" spans="1:22" s="111" customFormat="1" ht="21" hidden="1">
      <c r="A1158" s="22" t="s">
        <v>4959</v>
      </c>
      <c r="B1158" s="37" t="str">
        <f t="shared" si="22"/>
        <v>โครงการส่งเสริมการท่องเที่ยวตลาดและประชาสัมพันธ์กลุ่มจังหวัดสนุก (เที่ยวสนุก สุขสบาย)   กิจกรรมหลัก ส่งเสริมการตลาดและประชาสัมพันธ์การท่องเที่ยวกลุ่มจังหวัดสนุก กิจกรรมย่อย ค่าจ้างเหมาจัดงานมหกรรมส่งเสริมการท่องเที่ยว Viet Town กลุ่มสนุก</v>
      </c>
      <c r="C1158" s="22" t="s">
        <v>4960</v>
      </c>
      <c r="D1158" s="22" t="s">
        <v>15</v>
      </c>
      <c r="E1158" s="33">
        <v>2567</v>
      </c>
      <c r="F1158" s="31" t="s">
        <v>4491</v>
      </c>
      <c r="G1158" s="31" t="s">
        <v>4737</v>
      </c>
      <c r="H1158" s="31" t="s">
        <v>519</v>
      </c>
      <c r="I1158" s="31" t="s">
        <v>111</v>
      </c>
      <c r="J1158" s="31"/>
      <c r="K1158" s="31" t="s">
        <v>28</v>
      </c>
      <c r="L1158" s="31"/>
      <c r="M1158" s="22"/>
      <c r="N1158" s="22"/>
      <c r="O1158" s="22"/>
      <c r="P1158" s="22"/>
      <c r="Q1158" s="22" t="s">
        <v>4961</v>
      </c>
      <c r="R1158" s="31" t="s">
        <v>1565</v>
      </c>
      <c r="S1158" s="24" t="e">
        <f>IF(LEN(R1158=11),_xlfn.CONCAT(#REF!,"F",RIGHT(R1158,2)),R1158)</f>
        <v>#REF!</v>
      </c>
      <c r="T1158" s="22" t="s">
        <v>4854</v>
      </c>
      <c r="U1158" s="22" t="s">
        <v>4858</v>
      </c>
      <c r="V1158" s="22"/>
    </row>
    <row r="1159" spans="1:22" s="111" customFormat="1" ht="21" hidden="1">
      <c r="A1159" s="22" t="s">
        <v>4962</v>
      </c>
      <c r="B1159" s="37" t="str">
        <f t="shared" si="22"/>
        <v>โครงการส่งเสริมงานประเพณีสำคัญจังหวัดสกลนคร ฮีต 12 คอง 14 เที่ยวได้ตลอดปี</v>
      </c>
      <c r="C1159" s="22" t="s">
        <v>3784</v>
      </c>
      <c r="D1159" s="22" t="s">
        <v>15</v>
      </c>
      <c r="E1159" s="33">
        <v>2567</v>
      </c>
      <c r="F1159" s="31" t="s">
        <v>2644</v>
      </c>
      <c r="G1159" s="31" t="s">
        <v>4738</v>
      </c>
      <c r="H1159" s="31" t="s">
        <v>250</v>
      </c>
      <c r="I1159" s="31" t="s">
        <v>161</v>
      </c>
      <c r="J1159" s="31"/>
      <c r="K1159" s="31" t="s">
        <v>162</v>
      </c>
      <c r="L1159" s="31"/>
      <c r="M1159" s="22"/>
      <c r="N1159" s="22"/>
      <c r="O1159" s="22"/>
      <c r="P1159" s="22"/>
      <c r="Q1159" s="22" t="s">
        <v>4963</v>
      </c>
      <c r="R1159" s="31" t="s">
        <v>4880</v>
      </c>
      <c r="S1159" s="24" t="e">
        <f>IF(LEN(R1159=11),_xlfn.CONCAT(#REF!,"F",RIGHT(R1159,2)),R1159)</f>
        <v>#REF!</v>
      </c>
      <c r="T1159" s="22" t="s">
        <v>4878</v>
      </c>
      <c r="U1159" s="22" t="s">
        <v>4879</v>
      </c>
      <c r="V1159" s="22"/>
    </row>
    <row r="1160" spans="1:22" s="111" customFormat="1" ht="21" hidden="1">
      <c r="A1160" s="22" t="s">
        <v>4964</v>
      </c>
      <c r="B1160" s="37" t="str">
        <f t="shared" si="22"/>
        <v>โครงการพัฒนาศักยภาพบุคลากร และมาตรฐานการท่องเที่ยวอย่างสร้างสรรค์</v>
      </c>
      <c r="C1160" s="22" t="s">
        <v>4965</v>
      </c>
      <c r="D1160" s="22" t="s">
        <v>15</v>
      </c>
      <c r="E1160" s="33">
        <v>2567</v>
      </c>
      <c r="F1160" s="31" t="s">
        <v>2644</v>
      </c>
      <c r="G1160" s="31" t="s">
        <v>4738</v>
      </c>
      <c r="H1160" s="31" t="s">
        <v>4966</v>
      </c>
      <c r="I1160" s="31" t="s">
        <v>4916</v>
      </c>
      <c r="J1160" s="31"/>
      <c r="K1160" s="31" t="s">
        <v>4917</v>
      </c>
      <c r="L1160" s="31"/>
      <c r="M1160" s="22"/>
      <c r="N1160" s="22"/>
      <c r="O1160" s="22"/>
      <c r="P1160" s="22"/>
      <c r="Q1160" s="22" t="s">
        <v>4967</v>
      </c>
      <c r="R1160" s="31" t="s">
        <v>1584</v>
      </c>
      <c r="S1160" s="24" t="e">
        <f>IF(LEN(R1160=11),_xlfn.CONCAT(#REF!,"F",RIGHT(R1160,2)),R1160)</f>
        <v>#REF!</v>
      </c>
      <c r="T1160" s="22" t="s">
        <v>4847</v>
      </c>
      <c r="U1160" s="22" t="s">
        <v>4889</v>
      </c>
      <c r="V1160" s="22"/>
    </row>
    <row r="1161" spans="1:22" s="111" customFormat="1" ht="21" hidden="1">
      <c r="A1161" s="22" t="s">
        <v>4968</v>
      </c>
      <c r="B1161" s="37" t="str">
        <f t="shared" si="22"/>
        <v>โครงการพัฒนาศักยภาพการท่องเที่ยวชุมพรสู่มาตรฐานสากล</v>
      </c>
      <c r="C1161" s="22" t="s">
        <v>211</v>
      </c>
      <c r="D1161" s="22" t="s">
        <v>15</v>
      </c>
      <c r="E1161" s="33">
        <v>2567</v>
      </c>
      <c r="F1161" s="31" t="s">
        <v>2644</v>
      </c>
      <c r="G1161" s="31" t="s">
        <v>4201</v>
      </c>
      <c r="H1161" s="31"/>
      <c r="I1161" s="31" t="s">
        <v>1229</v>
      </c>
      <c r="J1161" s="31"/>
      <c r="K1161" s="31" t="s">
        <v>134</v>
      </c>
      <c r="L1161" s="31"/>
      <c r="M1161" s="22"/>
      <c r="N1161" s="22"/>
      <c r="O1161" s="22"/>
      <c r="P1161" s="22"/>
      <c r="Q1161" s="22" t="s">
        <v>4969</v>
      </c>
      <c r="R1161" s="31" t="s">
        <v>1565</v>
      </c>
      <c r="S1161" s="24" t="e">
        <f>IF(LEN(R1161=11),_xlfn.CONCAT(#REF!,"F",RIGHT(R1161,2)),R1161)</f>
        <v>#REF!</v>
      </c>
      <c r="T1161" s="22" t="s">
        <v>4854</v>
      </c>
      <c r="U1161" s="22" t="s">
        <v>4858</v>
      </c>
      <c r="V1161" s="22"/>
    </row>
    <row r="1162" spans="1:22" s="111" customFormat="1" ht="21" hidden="1">
      <c r="A1162" s="22" t="s">
        <v>4970</v>
      </c>
      <c r="B1162" s="37" t="str">
        <f t="shared" si="22"/>
        <v>โครงการส่งเสริมและยกระดับกิจกรรมการท่องเที่ยวเชิงสร้างสรรค์ชายแดนใต้</v>
      </c>
      <c r="C1162" s="22" t="s">
        <v>4971</v>
      </c>
      <c r="D1162" s="22" t="s">
        <v>15</v>
      </c>
      <c r="E1162" s="33">
        <v>2567</v>
      </c>
      <c r="F1162" s="31" t="s">
        <v>2644</v>
      </c>
      <c r="G1162" s="31" t="s">
        <v>4738</v>
      </c>
      <c r="H1162" s="31" t="s">
        <v>596</v>
      </c>
      <c r="I1162" s="31" t="s">
        <v>111</v>
      </c>
      <c r="J1162" s="31"/>
      <c r="K1162" s="31" t="s">
        <v>28</v>
      </c>
      <c r="L1162" s="31"/>
      <c r="M1162" s="22"/>
      <c r="N1162" s="22"/>
      <c r="O1162" s="22"/>
      <c r="P1162" s="22"/>
      <c r="Q1162" s="22" t="s">
        <v>4972</v>
      </c>
      <c r="R1162" s="31" t="s">
        <v>1565</v>
      </c>
      <c r="S1162" s="24" t="e">
        <f>IF(LEN(R1162=11),_xlfn.CONCAT(#REF!,"F",RIGHT(R1162,2)),R1162)</f>
        <v>#REF!</v>
      </c>
      <c r="T1162" s="22" t="s">
        <v>4854</v>
      </c>
      <c r="U1162" s="22" t="s">
        <v>4858</v>
      </c>
      <c r="V1162" s="22"/>
    </row>
    <row r="1163" spans="1:22" s="111" customFormat="1" ht="21" hidden="1">
      <c r="A1163" s="22" t="s">
        <v>4973</v>
      </c>
      <c r="B1163" s="37" t="str">
        <f t="shared" si="22"/>
        <v>โครงการพัฒนาระบบอำนวยความสะดวกแก่ผู้เดินทาง (Ease of traveling) เพื่อเชื่อมโยงกับ Platform ของหน่วยงานภาครัฐและเอกชน</v>
      </c>
      <c r="C1163" s="22" t="s">
        <v>4974</v>
      </c>
      <c r="D1163" s="22" t="s">
        <v>15</v>
      </c>
      <c r="E1163" s="33">
        <v>2567</v>
      </c>
      <c r="F1163" s="31" t="s">
        <v>2644</v>
      </c>
      <c r="G1163" s="31" t="s">
        <v>763</v>
      </c>
      <c r="H1163" s="31" t="s">
        <v>4948</v>
      </c>
      <c r="I1163" s="31" t="s">
        <v>111</v>
      </c>
      <c r="J1163" s="31"/>
      <c r="K1163" s="31" t="s">
        <v>28</v>
      </c>
      <c r="L1163" s="31"/>
      <c r="M1163" s="22"/>
      <c r="N1163" s="22"/>
      <c r="O1163" s="22"/>
      <c r="P1163" s="22"/>
      <c r="Q1163" s="22" t="s">
        <v>4976</v>
      </c>
      <c r="R1163" s="31" t="s">
        <v>1554</v>
      </c>
      <c r="S1163" s="24" t="e">
        <f>IF(LEN(R1163=11),_xlfn.CONCAT(#REF!,"F",RIGHT(R1163,2)),R1163)</f>
        <v>#REF!</v>
      </c>
      <c r="T1163" s="22" t="s">
        <v>4893</v>
      </c>
      <c r="U1163" s="22" t="s">
        <v>4975</v>
      </c>
      <c r="V1163" s="22"/>
    </row>
    <row r="1164" spans="1:22" s="111" customFormat="1" ht="21" hidden="1">
      <c r="A1164" s="22" t="s">
        <v>4977</v>
      </c>
      <c r="B1164" s="37" t="str">
        <f t="shared" si="22"/>
        <v>โครงการเพิ่มขีดความสามารถด้านการแข่งขันและยกระดับการท่องเที่ยวน่านสู่การท่องเที่ยวคุณภาพสูง</v>
      </c>
      <c r="C1164" s="22" t="s">
        <v>4978</v>
      </c>
      <c r="D1164" s="22" t="s">
        <v>15</v>
      </c>
      <c r="E1164" s="33">
        <v>2567</v>
      </c>
      <c r="F1164" s="31" t="s">
        <v>2644</v>
      </c>
      <c r="G1164" s="31" t="s">
        <v>4738</v>
      </c>
      <c r="H1164" s="31"/>
      <c r="I1164" s="31" t="s">
        <v>145</v>
      </c>
      <c r="J1164" s="31"/>
      <c r="K1164" s="31" t="s">
        <v>134</v>
      </c>
      <c r="L1164" s="31"/>
      <c r="M1164" s="22"/>
      <c r="N1164" s="22"/>
      <c r="O1164" s="22"/>
      <c r="P1164" s="22"/>
      <c r="Q1164" s="22" t="s">
        <v>4979</v>
      </c>
      <c r="R1164" s="31" t="s">
        <v>1569</v>
      </c>
      <c r="S1164" s="24" t="e">
        <f>IF(LEN(R1164=11),_xlfn.CONCAT(#REF!,"F",RIGHT(R1164,2)),R1164)</f>
        <v>#REF!</v>
      </c>
      <c r="T1164" s="22" t="s">
        <v>4893</v>
      </c>
      <c r="U1164" s="22" t="s">
        <v>4894</v>
      </c>
      <c r="V1164" s="22"/>
    </row>
    <row r="1165" spans="1:22" s="111" customFormat="1" ht="21" hidden="1">
      <c r="A1165" s="22" t="s">
        <v>4980</v>
      </c>
      <c r="B1165" s="37" t="str">
        <f t="shared" si="22"/>
        <v>โครงการจัดกิจกรรมส่งเสริมการท่องเที่ยวจังหวัดสุพรรณบุรี กิจกรรมจัดแสดงยุทธหัตถีประกอบแสง สี เสียง เทิดพระเกียรติสมเด็จพระนเรศวรมหาราช</v>
      </c>
      <c r="C1165" s="22" t="s">
        <v>3803</v>
      </c>
      <c r="D1165" s="22" t="s">
        <v>15</v>
      </c>
      <c r="E1165" s="33">
        <v>2567</v>
      </c>
      <c r="F1165" s="31" t="s">
        <v>2644</v>
      </c>
      <c r="G1165" s="31" t="s">
        <v>4938</v>
      </c>
      <c r="H1165" s="31" t="s">
        <v>205</v>
      </c>
      <c r="I1165" s="31" t="s">
        <v>206</v>
      </c>
      <c r="J1165" s="31"/>
      <c r="K1165" s="31" t="s">
        <v>96</v>
      </c>
      <c r="L1165" s="31"/>
      <c r="M1165" s="22"/>
      <c r="N1165" s="22"/>
      <c r="O1165" s="22"/>
      <c r="P1165" s="22"/>
      <c r="Q1165" s="22" t="s">
        <v>4981</v>
      </c>
      <c r="R1165" s="31" t="s">
        <v>1565</v>
      </c>
      <c r="S1165" s="24" t="e">
        <f>IF(LEN(R1165=11),_xlfn.CONCAT(#REF!,"F",RIGHT(R1165,2)),R1165)</f>
        <v>#REF!</v>
      </c>
      <c r="T1165" s="22" t="s">
        <v>4854</v>
      </c>
      <c r="U1165" s="22" t="s">
        <v>4858</v>
      </c>
      <c r="V1165" s="22"/>
    </row>
    <row r="1166" spans="1:22" s="111" customFormat="1" ht="21" hidden="1">
      <c r="A1166" s="22" t="s">
        <v>4982</v>
      </c>
      <c r="B1166" s="37" t="str">
        <f t="shared" si="22"/>
        <v>โครงการจัดกิจกรรมส่งเสริมการท่องเที่ยวจังหวัดสุพรรณบุรี</v>
      </c>
      <c r="C1166" s="22" t="s">
        <v>3800</v>
      </c>
      <c r="D1166" s="22" t="s">
        <v>15</v>
      </c>
      <c r="E1166" s="33">
        <v>2567</v>
      </c>
      <c r="F1166" s="31" t="s">
        <v>2644</v>
      </c>
      <c r="G1166" s="31" t="s">
        <v>763</v>
      </c>
      <c r="H1166" s="31" t="s">
        <v>205</v>
      </c>
      <c r="I1166" s="31" t="s">
        <v>206</v>
      </c>
      <c r="J1166" s="31"/>
      <c r="K1166" s="31" t="s">
        <v>96</v>
      </c>
      <c r="L1166" s="31"/>
      <c r="M1166" s="22"/>
      <c r="N1166" s="22"/>
      <c r="O1166" s="22"/>
      <c r="P1166" s="22"/>
      <c r="Q1166" s="22" t="s">
        <v>4983</v>
      </c>
      <c r="R1166" s="31" t="s">
        <v>1565</v>
      </c>
      <c r="S1166" s="24" t="e">
        <f>IF(LEN(R1166=11),_xlfn.CONCAT(#REF!,"F",RIGHT(R1166,2)),R1166)</f>
        <v>#REF!</v>
      </c>
      <c r="T1166" s="22" t="s">
        <v>4854</v>
      </c>
      <c r="U1166" s="22" t="s">
        <v>4858</v>
      </c>
      <c r="V1166" s="22"/>
    </row>
    <row r="1167" spans="1:22" s="111" customFormat="1" ht="21" hidden="1">
      <c r="A1167" s="22" t="s">
        <v>4984</v>
      </c>
      <c r="B1167" s="37" t="str">
        <f t="shared" si="22"/>
        <v>โครงการจัดกิจกรรมส่งเสริมการท่องเที่ยวจังหวัดสุพรรณบุรี กิจกรรมการแสดงศิลปวัฒนธรรมงานอนุสรณ์ดอนเจดีย์</v>
      </c>
      <c r="C1167" s="22" t="s">
        <v>3768</v>
      </c>
      <c r="D1167" s="22" t="s">
        <v>15</v>
      </c>
      <c r="E1167" s="33">
        <v>2567</v>
      </c>
      <c r="F1167" s="31" t="s">
        <v>2644</v>
      </c>
      <c r="G1167" s="31" t="s">
        <v>4938</v>
      </c>
      <c r="H1167" s="31" t="s">
        <v>928</v>
      </c>
      <c r="I1167" s="31" t="s">
        <v>161</v>
      </c>
      <c r="J1167" s="31"/>
      <c r="K1167" s="31" t="s">
        <v>162</v>
      </c>
      <c r="L1167" s="31"/>
      <c r="M1167" s="22"/>
      <c r="N1167" s="22"/>
      <c r="O1167" s="22"/>
      <c r="P1167" s="22"/>
      <c r="Q1167" s="22" t="s">
        <v>4985</v>
      </c>
      <c r="R1167" s="31" t="s">
        <v>1565</v>
      </c>
      <c r="S1167" s="24" t="e">
        <f>IF(LEN(R1167=11),_xlfn.CONCAT(#REF!,"F",RIGHT(R1167,2)),R1167)</f>
        <v>#REF!</v>
      </c>
      <c r="T1167" s="22" t="s">
        <v>4854</v>
      </c>
      <c r="U1167" s="22" t="s">
        <v>4858</v>
      </c>
      <c r="V1167" s="22"/>
    </row>
    <row r="1168" spans="1:22" s="111" customFormat="1" ht="21" hidden="1">
      <c r="A1168" s="22" t="s">
        <v>4986</v>
      </c>
      <c r="B1168" s="37" t="str">
        <f t="shared" si="22"/>
        <v>โครงการพัฒนาการตลาดกิจกรรมและประชาสัมพันธ์ด้านการท่องเที่ยว กีฬาและนันทนาการ จังหวัดมุกดาหาร สู่ความยั่งยืน กิจกรรม ตรุษจีนมุก ซินจ่าว มุกดาหาร</v>
      </c>
      <c r="C1168" s="22" t="s">
        <v>4987</v>
      </c>
      <c r="D1168" s="22" t="s">
        <v>15</v>
      </c>
      <c r="E1168" s="33">
        <v>2567</v>
      </c>
      <c r="F1168" s="31" t="s">
        <v>2644</v>
      </c>
      <c r="G1168" s="31" t="s">
        <v>4738</v>
      </c>
      <c r="H1168" s="31" t="s">
        <v>519</v>
      </c>
      <c r="I1168" s="31" t="s">
        <v>111</v>
      </c>
      <c r="J1168" s="31"/>
      <c r="K1168" s="31" t="s">
        <v>28</v>
      </c>
      <c r="L1168" s="31"/>
      <c r="M1168" s="22"/>
      <c r="N1168" s="22"/>
      <c r="O1168" s="22"/>
      <c r="P1168" s="22"/>
      <c r="Q1168" s="22" t="s">
        <v>4988</v>
      </c>
      <c r="R1168" s="31" t="s">
        <v>1565</v>
      </c>
      <c r="S1168" s="24" t="e">
        <f>IF(LEN(R1168=11),_xlfn.CONCAT(#REF!,"F",RIGHT(R1168,2)),R1168)</f>
        <v>#REF!</v>
      </c>
      <c r="T1168" s="22" t="s">
        <v>4854</v>
      </c>
      <c r="U1168" s="22" t="s">
        <v>4858</v>
      </c>
      <c r="V1168" s="22"/>
    </row>
    <row r="1169" spans="1:22" s="111" customFormat="1" ht="21" hidden="1">
      <c r="A1169" s="22" t="s">
        <v>4989</v>
      </c>
      <c r="B1169" s="37" t="str">
        <f t="shared" si="22"/>
        <v>โครงการพัฒนาด้านการท่องเที่ยว กิจกรรมหลัก ส่งเสริมกิจกรรมงานประเพณีของจังหวัด : งานเสน่ห์วิถีถิ่นดินแดนมรดกโลกทางวัฒนธรรมกำแพงเพชร</v>
      </c>
      <c r="C1169" s="22" t="s">
        <v>4990</v>
      </c>
      <c r="D1169" s="22" t="s">
        <v>15</v>
      </c>
      <c r="E1169" s="33">
        <v>2567</v>
      </c>
      <c r="F1169" s="31" t="s">
        <v>2644</v>
      </c>
      <c r="G1169" s="31" t="s">
        <v>4738</v>
      </c>
      <c r="H1169" s="31" t="s">
        <v>994</v>
      </c>
      <c r="I1169" s="31" t="s">
        <v>161</v>
      </c>
      <c r="J1169" s="31"/>
      <c r="K1169" s="31" t="s">
        <v>162</v>
      </c>
      <c r="L1169" s="31"/>
      <c r="M1169" s="22"/>
      <c r="N1169" s="22"/>
      <c r="O1169" s="22"/>
      <c r="P1169" s="22"/>
      <c r="Q1169" s="22" t="s">
        <v>4991</v>
      </c>
      <c r="R1169" s="31" t="s">
        <v>1565</v>
      </c>
      <c r="S1169" s="24" t="e">
        <f>IF(LEN(R1169=11),_xlfn.CONCAT(#REF!,"F",RIGHT(R1169,2)),R1169)</f>
        <v>#REF!</v>
      </c>
      <c r="T1169" s="22" t="s">
        <v>4854</v>
      </c>
      <c r="U1169" s="22" t="s">
        <v>4858</v>
      </c>
      <c r="V1169" s="22"/>
    </row>
    <row r="1170" spans="1:22" s="111" customFormat="1" ht="21" hidden="1">
      <c r="A1170" s="22" t="s">
        <v>4992</v>
      </c>
      <c r="B1170" s="37" t="str">
        <f t="shared" si="22"/>
        <v>โครงการส่งเสริมเศรษฐกิจท่องเที่ยวชุมชนด้านฐานธรรมชาติ วัฒนธรรม และภูมิปัญญาท้องถิ่น กิจกรรม จัดงานวันมะม่วงและของดีอำเภอปากท่อ ประจำปี 2567</v>
      </c>
      <c r="C1170" s="22" t="s">
        <v>4993</v>
      </c>
      <c r="D1170" s="22" t="s">
        <v>15</v>
      </c>
      <c r="E1170" s="33">
        <v>2567</v>
      </c>
      <c r="F1170" s="31" t="s">
        <v>4610</v>
      </c>
      <c r="G1170" s="31" t="s">
        <v>4738</v>
      </c>
      <c r="H1170" s="31" t="s">
        <v>3968</v>
      </c>
      <c r="I1170" s="31" t="s">
        <v>206</v>
      </c>
      <c r="J1170" s="31"/>
      <c r="K1170" s="31" t="s">
        <v>96</v>
      </c>
      <c r="L1170" s="31"/>
      <c r="M1170" s="22"/>
      <c r="N1170" s="22"/>
      <c r="O1170" s="22"/>
      <c r="P1170" s="22"/>
      <c r="Q1170" s="22" t="s">
        <v>4994</v>
      </c>
      <c r="R1170" s="31" t="s">
        <v>1577</v>
      </c>
      <c r="S1170" s="24" t="e">
        <f>IF(LEN(R1170=11),_xlfn.CONCAT(#REF!,"F",RIGHT(R1170,2)),R1170)</f>
        <v>#REF!</v>
      </c>
      <c r="T1170" s="22" t="s">
        <v>4847</v>
      </c>
      <c r="U1170" s="22" t="s">
        <v>4851</v>
      </c>
      <c r="V1170" s="22"/>
    </row>
    <row r="1171" spans="1:22" s="111" customFormat="1" ht="21" hidden="1">
      <c r="A1171" s="22" t="s">
        <v>4995</v>
      </c>
      <c r="B1171" s="37" t="str">
        <f t="shared" si="22"/>
        <v>โครงการส่งเสริมการท่องเที่ยวตลาดและประชาสัมพันธ์กลุ่มจังหวัดสนุก (เที่ยวสนุก สุขสบาย)   กิจกรรมส่งเสริมและอนุรักษ์งานประเพณีออกพรรษา "ไหลเรือไฟโบราณ"</v>
      </c>
      <c r="C1171" s="22" t="s">
        <v>4996</v>
      </c>
      <c r="D1171" s="22" t="s">
        <v>15</v>
      </c>
      <c r="E1171" s="33">
        <v>2567</v>
      </c>
      <c r="F1171" s="31" t="s">
        <v>2644</v>
      </c>
      <c r="G1171" s="31" t="s">
        <v>2644</v>
      </c>
      <c r="H1171" s="31" t="s">
        <v>621</v>
      </c>
      <c r="I1171" s="31" t="s">
        <v>111</v>
      </c>
      <c r="J1171" s="31"/>
      <c r="K1171" s="31" t="s">
        <v>28</v>
      </c>
      <c r="L1171" s="31"/>
      <c r="M1171" s="22"/>
      <c r="N1171" s="22"/>
      <c r="O1171" s="22"/>
      <c r="P1171" s="22"/>
      <c r="Q1171" s="22" t="s">
        <v>4997</v>
      </c>
      <c r="R1171" s="31" t="s">
        <v>1619</v>
      </c>
      <c r="S1171" s="24" t="e">
        <f>IF(LEN(R1171=11),_xlfn.CONCAT(#REF!,"F",RIGHT(R1171,2)),R1171)</f>
        <v>#REF!</v>
      </c>
      <c r="T1171" s="22" t="s">
        <v>4854</v>
      </c>
      <c r="U1171" s="22" t="s">
        <v>4855</v>
      </c>
      <c r="V1171" s="22"/>
    </row>
    <row r="1172" spans="1:22" s="111" customFormat="1" ht="21" hidden="1">
      <c r="A1172" s="22" t="s">
        <v>4998</v>
      </c>
      <c r="B1172" s="37" t="str">
        <f t="shared" si="22"/>
        <v>โครงการเมืองอุตสาหกรรมท่องเที่ยวคุณภาพ กิจกรรมท่องเที่ยวราชบุรี ของดีเมืองโอ่ง</v>
      </c>
      <c r="C1172" s="22" t="s">
        <v>4999</v>
      </c>
      <c r="D1172" s="22" t="s">
        <v>15</v>
      </c>
      <c r="E1172" s="33">
        <v>2567</v>
      </c>
      <c r="F1172" s="31" t="s">
        <v>4491</v>
      </c>
      <c r="G1172" s="31" t="s">
        <v>763</v>
      </c>
      <c r="H1172" s="31" t="s">
        <v>5000</v>
      </c>
      <c r="I1172" s="31" t="s">
        <v>206</v>
      </c>
      <c r="J1172" s="31"/>
      <c r="K1172" s="31" t="s">
        <v>96</v>
      </c>
      <c r="L1172" s="31"/>
      <c r="M1172" s="22"/>
      <c r="N1172" s="22"/>
      <c r="O1172" s="22"/>
      <c r="P1172" s="22"/>
      <c r="Q1172" s="22" t="s">
        <v>5001</v>
      </c>
      <c r="R1172" s="31" t="s">
        <v>1589</v>
      </c>
      <c r="S1172" s="24" t="e">
        <f>IF(LEN(R1172=11),_xlfn.CONCAT(#REF!,"F",RIGHT(R1172,2)),R1172)</f>
        <v>#REF!</v>
      </c>
      <c r="T1172" s="22" t="s">
        <v>4847</v>
      </c>
      <c r="U1172" s="22" t="s">
        <v>4848</v>
      </c>
      <c r="V1172" s="22"/>
    </row>
    <row r="1173" spans="1:22" s="111" customFormat="1" ht="21" hidden="1">
      <c r="A1173" s="22" t="s">
        <v>5002</v>
      </c>
      <c r="B1173" s="37" t="str">
        <f t="shared" si="22"/>
        <v>โครงการส่งเสริมการท่องเที่ยวตลาดและประชาสัมพันธ์กลุ่มจังหวัดสนุก (เที่ยวสนุก สุขสบาย)  กิจกรรมส่งเสริมงานการท่องเที่ยว Nakhonphanom Winter Festival และงานประเพณีแห่ดาวคริสต์มาส</v>
      </c>
      <c r="C1173" s="22" t="s">
        <v>5003</v>
      </c>
      <c r="D1173" s="22" t="s">
        <v>15</v>
      </c>
      <c r="E1173" s="33">
        <v>2567</v>
      </c>
      <c r="F1173" s="31" t="s">
        <v>4201</v>
      </c>
      <c r="G1173" s="31" t="s">
        <v>4201</v>
      </c>
      <c r="H1173" s="31" t="s">
        <v>621</v>
      </c>
      <c r="I1173" s="31" t="s">
        <v>111</v>
      </c>
      <c r="J1173" s="31"/>
      <c r="K1173" s="31" t="s">
        <v>28</v>
      </c>
      <c r="L1173" s="31"/>
      <c r="M1173" s="22"/>
      <c r="N1173" s="22"/>
      <c r="O1173" s="22"/>
      <c r="P1173" s="22"/>
      <c r="Q1173" s="22" t="s">
        <v>5004</v>
      </c>
      <c r="R1173" s="31" t="s">
        <v>1565</v>
      </c>
      <c r="S1173" s="24" t="e">
        <f>IF(LEN(R1173=11),_xlfn.CONCAT(#REF!,"F",RIGHT(R1173,2)),R1173)</f>
        <v>#REF!</v>
      </c>
      <c r="T1173" s="22" t="s">
        <v>4854</v>
      </c>
      <c r="U1173" s="22" t="s">
        <v>4858</v>
      </c>
      <c r="V1173" s="22"/>
    </row>
    <row r="1174" spans="1:22" s="111" customFormat="1" ht="21" hidden="1">
      <c r="A1174" s="22" t="s">
        <v>5005</v>
      </c>
      <c r="B1174" s="37" t="str">
        <f t="shared" si="22"/>
        <v>โครงการเพิ่มการใช้จ่ายของนักท่องเที่ยว</v>
      </c>
      <c r="C1174" s="22" t="s">
        <v>1761</v>
      </c>
      <c r="D1174" s="22" t="s">
        <v>15</v>
      </c>
      <c r="E1174" s="33">
        <v>2567</v>
      </c>
      <c r="F1174" s="31" t="s">
        <v>2644</v>
      </c>
      <c r="G1174" s="31" t="s">
        <v>763</v>
      </c>
      <c r="H1174" s="31" t="s">
        <v>1125</v>
      </c>
      <c r="I1174" s="31" t="s">
        <v>1762</v>
      </c>
      <c r="J1174" s="31"/>
      <c r="K1174" s="31" t="s">
        <v>28</v>
      </c>
      <c r="L1174" s="31"/>
      <c r="M1174" s="22"/>
      <c r="N1174" s="22"/>
      <c r="O1174" s="22"/>
      <c r="P1174" s="22"/>
      <c r="Q1174" s="22" t="s">
        <v>5006</v>
      </c>
      <c r="R1174" s="31" t="s">
        <v>1619</v>
      </c>
      <c r="S1174" s="24" t="e">
        <f>IF(LEN(R1174=11),_xlfn.CONCAT(#REF!,"F",RIGHT(R1174,2)),R1174)</f>
        <v>#REF!</v>
      </c>
      <c r="T1174" s="22" t="s">
        <v>4854</v>
      </c>
      <c r="U1174" s="22" t="s">
        <v>4855</v>
      </c>
      <c r="V1174" s="22"/>
    </row>
    <row r="1175" spans="1:22" s="111" customFormat="1" ht="21" hidden="1">
      <c r="A1175" s="22" t="s">
        <v>5007</v>
      </c>
      <c r="B1175" s="37" t="str">
        <f t="shared" si="22"/>
        <v>โครงการกระจายประโยชน์ทางการท่องเที่ยวสู่ชุมชน</v>
      </c>
      <c r="C1175" s="22" t="s">
        <v>1765</v>
      </c>
      <c r="D1175" s="22" t="s">
        <v>15</v>
      </c>
      <c r="E1175" s="33">
        <v>2567</v>
      </c>
      <c r="F1175" s="31" t="s">
        <v>2644</v>
      </c>
      <c r="G1175" s="31" t="s">
        <v>763</v>
      </c>
      <c r="H1175" s="31" t="s">
        <v>275</v>
      </c>
      <c r="I1175" s="31" t="s">
        <v>1762</v>
      </c>
      <c r="J1175" s="31"/>
      <c r="K1175" s="31" t="s">
        <v>28</v>
      </c>
      <c r="L1175" s="31"/>
      <c r="M1175" s="22"/>
      <c r="N1175" s="22"/>
      <c r="O1175" s="22"/>
      <c r="P1175" s="22"/>
      <c r="Q1175" s="22" t="s">
        <v>5008</v>
      </c>
      <c r="R1175" s="31" t="s">
        <v>1619</v>
      </c>
      <c r="S1175" s="24" t="e">
        <f>IF(LEN(R1175=11),_xlfn.CONCAT(#REF!,"F",RIGHT(R1175,2)),R1175)</f>
        <v>#REF!</v>
      </c>
      <c r="T1175" s="22" t="s">
        <v>4854</v>
      </c>
      <c r="U1175" s="22" t="s">
        <v>4855</v>
      </c>
      <c r="V1175" s="22"/>
    </row>
    <row r="1176" spans="1:22" s="111" customFormat="1" ht="21" hidden="1">
      <c r="A1176" s="22" t="s">
        <v>5009</v>
      </c>
      <c r="B1176" s="37" t="str">
        <f t="shared" si="22"/>
        <v>โครงการสร้างสรรค์นวัตกรรมและเพิ่มมูลค่าวิถีไทย</v>
      </c>
      <c r="C1176" s="22" t="s">
        <v>78</v>
      </c>
      <c r="D1176" s="22" t="s">
        <v>15</v>
      </c>
      <c r="E1176" s="33">
        <v>2567</v>
      </c>
      <c r="F1176" s="31" t="s">
        <v>2644</v>
      </c>
      <c r="G1176" s="31" t="s">
        <v>763</v>
      </c>
      <c r="H1176" s="31" t="s">
        <v>2457</v>
      </c>
      <c r="I1176" s="31" t="s">
        <v>1762</v>
      </c>
      <c r="J1176" s="31"/>
      <c r="K1176" s="31" t="s">
        <v>28</v>
      </c>
      <c r="L1176" s="31"/>
      <c r="M1176" s="22"/>
      <c r="N1176" s="22"/>
      <c r="O1176" s="22"/>
      <c r="P1176" s="22"/>
      <c r="Q1176" s="22" t="s">
        <v>5010</v>
      </c>
      <c r="R1176" s="31" t="s">
        <v>1619</v>
      </c>
      <c r="S1176" s="24" t="e">
        <f>IF(LEN(R1176=11),_xlfn.CONCAT(#REF!,"F",RIGHT(R1176,2)),R1176)</f>
        <v>#REF!</v>
      </c>
      <c r="T1176" s="22" t="s">
        <v>4854</v>
      </c>
      <c r="U1176" s="22" t="s">
        <v>4855</v>
      </c>
      <c r="V1176" s="22"/>
    </row>
    <row r="1177" spans="1:22" s="111" customFormat="1" ht="21" hidden="1">
      <c r="A1177" s="22" t="s">
        <v>5011</v>
      </c>
      <c r="B1177" s="37" t="str">
        <f t="shared" si="22"/>
        <v>โครงการส่งเสริมกิจกรรมระดับนานาชาติ</v>
      </c>
      <c r="C1177" s="22" t="s">
        <v>82</v>
      </c>
      <c r="D1177" s="22" t="s">
        <v>15</v>
      </c>
      <c r="E1177" s="33">
        <v>2567</v>
      </c>
      <c r="F1177" s="31" t="s">
        <v>2644</v>
      </c>
      <c r="G1177" s="31" t="s">
        <v>763</v>
      </c>
      <c r="H1177" s="31" t="s">
        <v>1052</v>
      </c>
      <c r="I1177" s="31" t="s">
        <v>1762</v>
      </c>
      <c r="J1177" s="31"/>
      <c r="K1177" s="31" t="s">
        <v>28</v>
      </c>
      <c r="L1177" s="31"/>
      <c r="M1177" s="22"/>
      <c r="N1177" s="22"/>
      <c r="O1177" s="22"/>
      <c r="P1177" s="22"/>
      <c r="Q1177" s="22" t="s">
        <v>5012</v>
      </c>
      <c r="R1177" s="31" t="s">
        <v>1565</v>
      </c>
      <c r="S1177" s="24" t="e">
        <f>IF(LEN(R1177=11),_xlfn.CONCAT(#REF!,"F",RIGHT(R1177,2)),R1177)</f>
        <v>#REF!</v>
      </c>
      <c r="T1177" s="22" t="s">
        <v>4854</v>
      </c>
      <c r="U1177" s="22" t="s">
        <v>4858</v>
      </c>
      <c r="V1177" s="22"/>
    </row>
    <row r="1178" spans="1:22" s="111" customFormat="1" ht="21" hidden="1">
      <c r="A1178" s="22" t="s">
        <v>5013</v>
      </c>
      <c r="B1178" s="37" t="str">
        <f t="shared" si="22"/>
        <v>โครงการจัดทำ The Michelin Guide Thailand</v>
      </c>
      <c r="C1178" s="22" t="s">
        <v>1020</v>
      </c>
      <c r="D1178" s="22" t="s">
        <v>15</v>
      </c>
      <c r="E1178" s="33">
        <v>2567</v>
      </c>
      <c r="F1178" s="31" t="s">
        <v>2644</v>
      </c>
      <c r="G1178" s="31" t="s">
        <v>763</v>
      </c>
      <c r="H1178" s="31" t="s">
        <v>1021</v>
      </c>
      <c r="I1178" s="31" t="s">
        <v>1762</v>
      </c>
      <c r="J1178" s="31"/>
      <c r="K1178" s="31" t="s">
        <v>28</v>
      </c>
      <c r="L1178" s="31"/>
      <c r="M1178" s="22"/>
      <c r="N1178" s="22"/>
      <c r="O1178" s="22"/>
      <c r="P1178" s="22"/>
      <c r="Q1178" s="22" t="s">
        <v>5014</v>
      </c>
      <c r="R1178" s="31" t="s">
        <v>1619</v>
      </c>
      <c r="S1178" s="24" t="e">
        <f>IF(LEN(R1178=11),_xlfn.CONCAT(#REF!,"F",RIGHT(R1178,2)),R1178)</f>
        <v>#REF!</v>
      </c>
      <c r="T1178" s="22" t="s">
        <v>4854</v>
      </c>
      <c r="U1178" s="22" t="s">
        <v>4855</v>
      </c>
      <c r="V1178" s="22"/>
    </row>
    <row r="1179" spans="1:22" s="111" customFormat="1" ht="21" hidden="1">
      <c r="A1179" s="22" t="s">
        <v>5015</v>
      </c>
      <c r="B1179" s="37" t="str">
        <f t="shared" si="22"/>
        <v>โครงการส่งเสริมการท่องเที่ยวเชิงประวัติศาสตร์ ศิลปะและวัฒธรรม กิจกรรมหลัก ส่งเสริมการท่องเที่ยวเชิงประวัติศาสตร์ ศิลปะและวัฒธรรม ส่งเสริมประเพณีและวัฒธรรมจังหวัดมหาสารคาม</v>
      </c>
      <c r="C1179" s="22" t="s">
        <v>5016</v>
      </c>
      <c r="D1179" s="22" t="s">
        <v>15</v>
      </c>
      <c r="E1179" s="33">
        <v>2567</v>
      </c>
      <c r="F1179" s="31" t="s">
        <v>2644</v>
      </c>
      <c r="G1179" s="31" t="s">
        <v>4738</v>
      </c>
      <c r="H1179" s="31" t="s">
        <v>233</v>
      </c>
      <c r="I1179" s="31" t="s">
        <v>111</v>
      </c>
      <c r="J1179" s="31"/>
      <c r="K1179" s="31" t="s">
        <v>28</v>
      </c>
      <c r="L1179" s="31"/>
      <c r="M1179" s="22"/>
      <c r="N1179" s="22"/>
      <c r="O1179" s="22"/>
      <c r="P1179" s="22"/>
      <c r="Q1179" s="22" t="s">
        <v>5017</v>
      </c>
      <c r="R1179" s="31" t="s">
        <v>1577</v>
      </c>
      <c r="S1179" s="24" t="e">
        <f>IF(LEN(R1179=11),_xlfn.CONCAT(#REF!,"F",RIGHT(R1179,2)),R1179)</f>
        <v>#REF!</v>
      </c>
      <c r="T1179" s="22" t="s">
        <v>4847</v>
      </c>
      <c r="U1179" s="22" t="s">
        <v>4851</v>
      </c>
      <c r="V1179" s="22"/>
    </row>
    <row r="1180" spans="1:22" s="111" customFormat="1" ht="21" hidden="1">
      <c r="A1180" s="22" t="s">
        <v>5018</v>
      </c>
      <c r="B1180" s="37" t="str">
        <f t="shared" si="22"/>
        <v>โครงการพัฒนาและยกระดับอุตสาหกรรมไมซ์และการท่องเที่ยว</v>
      </c>
      <c r="C1180" s="22" t="s">
        <v>5019</v>
      </c>
      <c r="D1180" s="22" t="s">
        <v>15</v>
      </c>
      <c r="E1180" s="33">
        <v>2567</v>
      </c>
      <c r="F1180" s="31" t="s">
        <v>2644</v>
      </c>
      <c r="G1180" s="31" t="s">
        <v>4738</v>
      </c>
      <c r="H1180" s="31" t="s">
        <v>575</v>
      </c>
      <c r="I1180" s="31" t="s">
        <v>161</v>
      </c>
      <c r="J1180" s="31"/>
      <c r="K1180" s="31" t="s">
        <v>162</v>
      </c>
      <c r="L1180" s="31"/>
      <c r="M1180" s="22"/>
      <c r="N1180" s="22"/>
      <c r="O1180" s="22"/>
      <c r="P1180" s="22"/>
      <c r="Q1180" s="22" t="s">
        <v>5020</v>
      </c>
      <c r="R1180" s="31" t="s">
        <v>1719</v>
      </c>
      <c r="S1180" s="24" t="e">
        <f>IF(LEN(R1180=11),_xlfn.CONCAT(#REF!,"F",RIGHT(R1180,2)),R1180)</f>
        <v>#REF!</v>
      </c>
      <c r="T1180" s="22" t="s">
        <v>4847</v>
      </c>
      <c r="U1180" s="22" t="s">
        <v>4928</v>
      </c>
      <c r="V1180" s="22"/>
    </row>
    <row r="1181" spans="1:22" s="111" customFormat="1" ht="21" hidden="1">
      <c r="A1181" s="22" t="s">
        <v>5021</v>
      </c>
      <c r="B1181" s="37" t="str">
        <f t="shared" si="22"/>
        <v>ส่งเสริมการท่องเที่ยวประเพณีบุญกระะธูปออกพรรษา</v>
      </c>
      <c r="C1181" s="22" t="s">
        <v>5022</v>
      </c>
      <c r="D1181" s="22" t="s">
        <v>15</v>
      </c>
      <c r="E1181" s="33">
        <v>2567</v>
      </c>
      <c r="F1181" s="31" t="s">
        <v>2644</v>
      </c>
      <c r="G1181" s="31" t="s">
        <v>4738</v>
      </c>
      <c r="H1181" s="31"/>
      <c r="I1181" s="31" t="s">
        <v>137</v>
      </c>
      <c r="J1181" s="31"/>
      <c r="K1181" s="31" t="s">
        <v>134</v>
      </c>
      <c r="L1181" s="31"/>
      <c r="M1181" s="22"/>
      <c r="N1181" s="22"/>
      <c r="O1181" s="22"/>
      <c r="P1181" s="22"/>
      <c r="Q1181" s="22" t="s">
        <v>5023</v>
      </c>
      <c r="R1181" s="31" t="s">
        <v>1577</v>
      </c>
      <c r="S1181" s="24" t="e">
        <f>IF(LEN(R1181=11),_xlfn.CONCAT(#REF!,"F",RIGHT(R1181,2)),R1181)</f>
        <v>#REF!</v>
      </c>
      <c r="T1181" s="22" t="s">
        <v>4847</v>
      </c>
      <c r="U1181" s="22" t="s">
        <v>4851</v>
      </c>
      <c r="V1181" s="22"/>
    </row>
    <row r="1182" spans="1:22" s="111" customFormat="1" ht="21" hidden="1">
      <c r="A1182" s="22" t="s">
        <v>5024</v>
      </c>
      <c r="B1182" s="37" t="str">
        <f t="shared" si="22"/>
        <v>โครงการพัฒนาการตลาดกิจกรรมและประชาสัมพันธ์ ด้านการท่องเที่ยวกีฬาและนันทนาการจังหวัดมุกดาหารสู่ความยั่งยืน กิจกรรมสืบสานวัฒนธรรมประเพณีบรูไฮ ไทโซ่ดงหลวง</v>
      </c>
      <c r="C1182" s="22" t="s">
        <v>5025</v>
      </c>
      <c r="D1182" s="22" t="s">
        <v>15</v>
      </c>
      <c r="E1182" s="33">
        <v>2567</v>
      </c>
      <c r="F1182" s="31" t="s">
        <v>4491</v>
      </c>
      <c r="G1182" s="31" t="s">
        <v>4938</v>
      </c>
      <c r="H1182" s="31" t="s">
        <v>1002</v>
      </c>
      <c r="I1182" s="31" t="s">
        <v>161</v>
      </c>
      <c r="J1182" s="31"/>
      <c r="K1182" s="31" t="s">
        <v>162</v>
      </c>
      <c r="L1182" s="31"/>
      <c r="M1182" s="22"/>
      <c r="N1182" s="22"/>
      <c r="O1182" s="22"/>
      <c r="P1182" s="22"/>
      <c r="Q1182" s="22" t="s">
        <v>5026</v>
      </c>
      <c r="R1182" s="31" t="s">
        <v>4880</v>
      </c>
      <c r="S1182" s="24" t="e">
        <f>IF(LEN(R1182=11),_xlfn.CONCAT(#REF!,"F",RIGHT(R1182,2)),R1182)</f>
        <v>#REF!</v>
      </c>
      <c r="T1182" s="22" t="s">
        <v>4878</v>
      </c>
      <c r="U1182" s="22" t="s">
        <v>4879</v>
      </c>
      <c r="V1182" s="22"/>
    </row>
    <row r="1183" spans="1:22" s="111" customFormat="1" ht="21" hidden="1">
      <c r="A1183" s="22" t="s">
        <v>5027</v>
      </c>
      <c r="B1183" s="37" t="str">
        <f t="shared" si="22"/>
        <v>โครงการจัดกิจกรรมส่งเสริมการท่องเที่ยวจังหวัดสุพรรณบุรี กิจกรรมจัดงานเทศกาลปีใหม่ “Suphanburi Festival 2024”</v>
      </c>
      <c r="C1183" s="22" t="s">
        <v>5028</v>
      </c>
      <c r="D1183" s="22" t="s">
        <v>15</v>
      </c>
      <c r="E1183" s="33">
        <v>2567</v>
      </c>
      <c r="F1183" s="31" t="s">
        <v>4504</v>
      </c>
      <c r="G1183" s="31" t="s">
        <v>763</v>
      </c>
      <c r="H1183" s="31" t="s">
        <v>322</v>
      </c>
      <c r="I1183" s="31" t="s">
        <v>111</v>
      </c>
      <c r="J1183" s="31"/>
      <c r="K1183" s="31" t="s">
        <v>28</v>
      </c>
      <c r="L1183" s="31"/>
      <c r="M1183" s="22"/>
      <c r="N1183" s="22"/>
      <c r="O1183" s="22"/>
      <c r="P1183" s="22"/>
      <c r="Q1183" s="22" t="s">
        <v>5029</v>
      </c>
      <c r="R1183" s="31" t="s">
        <v>1565</v>
      </c>
      <c r="S1183" s="24" t="e">
        <f>IF(LEN(R1183=11),_xlfn.CONCAT(#REF!,"F",RIGHT(R1183,2)),R1183)</f>
        <v>#REF!</v>
      </c>
      <c r="T1183" s="22" t="s">
        <v>4854</v>
      </c>
      <c r="U1183" s="22" t="s">
        <v>4858</v>
      </c>
      <c r="V1183" s="22"/>
    </row>
    <row r="1184" spans="1:22" s="111" customFormat="1" ht="21" hidden="1">
      <c r="A1184" s="22" t="s">
        <v>5030</v>
      </c>
      <c r="B1184" s="37" t="str">
        <f t="shared" si="22"/>
        <v>ส่งเสริมการท่องเที่ยวงานประเพณีตีคลีไฟ</v>
      </c>
      <c r="C1184" s="22" t="s">
        <v>5031</v>
      </c>
      <c r="D1184" s="22" t="s">
        <v>15</v>
      </c>
      <c r="E1184" s="33">
        <v>2567</v>
      </c>
      <c r="F1184" s="31" t="s">
        <v>2644</v>
      </c>
      <c r="G1184" s="31" t="s">
        <v>4738</v>
      </c>
      <c r="H1184" s="31"/>
      <c r="I1184" s="31" t="s">
        <v>137</v>
      </c>
      <c r="J1184" s="31"/>
      <c r="K1184" s="31" t="s">
        <v>134</v>
      </c>
      <c r="L1184" s="31"/>
      <c r="M1184" s="22"/>
      <c r="N1184" s="22"/>
      <c r="O1184" s="22"/>
      <c r="P1184" s="22"/>
      <c r="Q1184" s="22" t="s">
        <v>5032</v>
      </c>
      <c r="R1184" s="31" t="s">
        <v>1565</v>
      </c>
      <c r="S1184" s="24" t="e">
        <f>IF(LEN(R1184=11),_xlfn.CONCAT(#REF!,"F",RIGHT(R1184,2)),R1184)</f>
        <v>#REF!</v>
      </c>
      <c r="T1184" s="22" t="s">
        <v>4854</v>
      </c>
      <c r="U1184" s="22" t="s">
        <v>4858</v>
      </c>
      <c r="V1184" s="22"/>
    </row>
    <row r="1185" spans="1:22" s="111" customFormat="1" ht="21" hidden="1">
      <c r="A1185" s="22" t="s">
        <v>5033</v>
      </c>
      <c r="B1185" s="37" t="str">
        <f t="shared" si="22"/>
        <v>โครงการยกระดับให้เป็นจังหวัดท่องเที่ยวที่มีคุณภาพระดับนานาชาติ กิจกรรม จัดวิ่งฮาล์ฟ มาราธอน (รายการ Run for the earth)</v>
      </c>
      <c r="C1185" s="22" t="s">
        <v>5034</v>
      </c>
      <c r="D1185" s="22" t="s">
        <v>15</v>
      </c>
      <c r="E1185" s="33">
        <v>2567</v>
      </c>
      <c r="F1185" s="31" t="s">
        <v>4201</v>
      </c>
      <c r="G1185" s="31" t="s">
        <v>4737</v>
      </c>
      <c r="H1185" s="31" t="s">
        <v>376</v>
      </c>
      <c r="I1185" s="31" t="s">
        <v>111</v>
      </c>
      <c r="J1185" s="31"/>
      <c r="K1185" s="31" t="s">
        <v>28</v>
      </c>
      <c r="L1185" s="31"/>
      <c r="M1185" s="22"/>
      <c r="N1185" s="22"/>
      <c r="O1185" s="22"/>
      <c r="P1185" s="22"/>
      <c r="Q1185" s="22" t="s">
        <v>5035</v>
      </c>
      <c r="R1185" s="31" t="s">
        <v>1584</v>
      </c>
      <c r="S1185" s="24" t="e">
        <f>IF(LEN(R1185=11),_xlfn.CONCAT(#REF!,"F",RIGHT(R1185,2)),R1185)</f>
        <v>#REF!</v>
      </c>
      <c r="T1185" s="22" t="s">
        <v>4847</v>
      </c>
      <c r="U1185" s="22" t="s">
        <v>4889</v>
      </c>
      <c r="V1185" s="22"/>
    </row>
    <row r="1186" spans="1:22" s="111" customFormat="1" ht="21" hidden="1">
      <c r="A1186" s="22" t="s">
        <v>5036</v>
      </c>
      <c r="B1186" s="37" t="str">
        <f t="shared" si="22"/>
        <v>ส่งเสริมการท่องเที่ยวประเพณีช้างบ้านค่ายหมื่นแผ้วคืนถิ่น กินพาแลง</v>
      </c>
      <c r="C1186" s="22" t="s">
        <v>4260</v>
      </c>
      <c r="D1186" s="22" t="s">
        <v>15</v>
      </c>
      <c r="E1186" s="33">
        <v>2567</v>
      </c>
      <c r="F1186" s="31" t="s">
        <v>2644</v>
      </c>
      <c r="G1186" s="31" t="s">
        <v>4738</v>
      </c>
      <c r="H1186" s="31"/>
      <c r="I1186" s="31" t="s">
        <v>137</v>
      </c>
      <c r="J1186" s="31"/>
      <c r="K1186" s="31" t="s">
        <v>134</v>
      </c>
      <c r="L1186" s="31"/>
      <c r="M1186" s="22"/>
      <c r="N1186" s="22"/>
      <c r="O1186" s="22"/>
      <c r="P1186" s="22"/>
      <c r="Q1186" s="22" t="s">
        <v>5037</v>
      </c>
      <c r="R1186" s="31" t="s">
        <v>1584</v>
      </c>
      <c r="S1186" s="24" t="e">
        <f>IF(LEN(R1186=11),_xlfn.CONCAT(#REF!,"F",RIGHT(R1186,2)),R1186)</f>
        <v>#REF!</v>
      </c>
      <c r="T1186" s="22" t="s">
        <v>4847</v>
      </c>
      <c r="U1186" s="22" t="s">
        <v>4889</v>
      </c>
      <c r="V1186" s="22"/>
    </row>
    <row r="1187" spans="1:22" s="111" customFormat="1" ht="21" hidden="1">
      <c r="A1187" s="22" t="s">
        <v>5038</v>
      </c>
      <c r="B1187" s="37" t="str">
        <f t="shared" si="22"/>
        <v>ส่งเสริมการท่องเที่ยวประเพณีบุญเดือนสี่ ไทคอนสาร</v>
      </c>
      <c r="C1187" s="22" t="s">
        <v>5039</v>
      </c>
      <c r="D1187" s="22" t="s">
        <v>15</v>
      </c>
      <c r="E1187" s="33">
        <v>2567</v>
      </c>
      <c r="F1187" s="31" t="s">
        <v>2644</v>
      </c>
      <c r="G1187" s="31" t="s">
        <v>4738</v>
      </c>
      <c r="H1187" s="31"/>
      <c r="I1187" s="31" t="s">
        <v>137</v>
      </c>
      <c r="J1187" s="31"/>
      <c r="K1187" s="31" t="s">
        <v>134</v>
      </c>
      <c r="L1187" s="31"/>
      <c r="M1187" s="22"/>
      <c r="N1187" s="22"/>
      <c r="O1187" s="22"/>
      <c r="P1187" s="22"/>
      <c r="Q1187" s="22" t="s">
        <v>5040</v>
      </c>
      <c r="R1187" s="31" t="s">
        <v>1577</v>
      </c>
      <c r="S1187" s="24" t="e">
        <f>IF(LEN(R1187=11),_xlfn.CONCAT(#REF!,"F",RIGHT(R1187,2)),R1187)</f>
        <v>#REF!</v>
      </c>
      <c r="T1187" s="22" t="s">
        <v>4847</v>
      </c>
      <c r="U1187" s="22" t="s">
        <v>4851</v>
      </c>
      <c r="V1187" s="22"/>
    </row>
    <row r="1188" spans="1:22" s="111" customFormat="1" ht="21" hidden="1">
      <c r="A1188" s="22" t="s">
        <v>5041</v>
      </c>
      <c r="B1188" s="37" t="str">
        <f t="shared" si="22"/>
        <v>ส่งเสริมการท่องเที่ยวงานผ้าขิด ของดีอำเภอภูเขียว</v>
      </c>
      <c r="C1188" s="22" t="s">
        <v>4338</v>
      </c>
      <c r="D1188" s="22" t="s">
        <v>15</v>
      </c>
      <c r="E1188" s="33">
        <v>2567</v>
      </c>
      <c r="F1188" s="31" t="s">
        <v>2644</v>
      </c>
      <c r="G1188" s="31" t="s">
        <v>4738</v>
      </c>
      <c r="H1188" s="31"/>
      <c r="I1188" s="31" t="s">
        <v>137</v>
      </c>
      <c r="J1188" s="31"/>
      <c r="K1188" s="31" t="s">
        <v>134</v>
      </c>
      <c r="L1188" s="31"/>
      <c r="M1188" s="22"/>
      <c r="N1188" s="22"/>
      <c r="O1188" s="22"/>
      <c r="P1188" s="22"/>
      <c r="Q1188" s="22" t="s">
        <v>5042</v>
      </c>
      <c r="R1188" s="31" t="s">
        <v>1577</v>
      </c>
      <c r="S1188" s="24" t="e">
        <f>IF(LEN(R1188=11),_xlfn.CONCAT(#REF!,"F",RIGHT(R1188,2)),R1188)</f>
        <v>#REF!</v>
      </c>
      <c r="T1188" s="22" t="s">
        <v>4847</v>
      </c>
      <c r="U1188" s="22" t="s">
        <v>4851</v>
      </c>
      <c r="V1188" s="22"/>
    </row>
    <row r="1189" spans="1:22" s="111" customFormat="1" ht="21" hidden="1">
      <c r="A1189" s="22" t="s">
        <v>5043</v>
      </c>
      <c r="B1189" s="37" t="str">
        <f t="shared" ref="B1189:B1220" si="23">HYPERLINK(Q1189,C1189)</f>
        <v>ส่งเสริมการท่องเที่ยวงานประเพณีนมัสการพระใหญ่ทวารวดีของดีอำเภอคอนสวรรค์</v>
      </c>
      <c r="C1189" s="22" t="s">
        <v>5044</v>
      </c>
      <c r="D1189" s="22" t="s">
        <v>15</v>
      </c>
      <c r="E1189" s="33">
        <v>2567</v>
      </c>
      <c r="F1189" s="31" t="s">
        <v>2644</v>
      </c>
      <c r="G1189" s="31" t="s">
        <v>4738</v>
      </c>
      <c r="H1189" s="31"/>
      <c r="I1189" s="31" t="s">
        <v>137</v>
      </c>
      <c r="J1189" s="31"/>
      <c r="K1189" s="31" t="s">
        <v>134</v>
      </c>
      <c r="L1189" s="31"/>
      <c r="M1189" s="22"/>
      <c r="N1189" s="22"/>
      <c r="O1189" s="22"/>
      <c r="P1189" s="22"/>
      <c r="Q1189" s="22" t="s">
        <v>5045</v>
      </c>
      <c r="R1189" s="31" t="s">
        <v>1577</v>
      </c>
      <c r="S1189" s="24" t="e">
        <f>IF(LEN(R1189=11),_xlfn.CONCAT(#REF!,"F",RIGHT(R1189,2)),R1189)</f>
        <v>#REF!</v>
      </c>
      <c r="T1189" s="22" t="s">
        <v>4847</v>
      </c>
      <c r="U1189" s="22" t="s">
        <v>4851</v>
      </c>
      <c r="V1189" s="22"/>
    </row>
    <row r="1190" spans="1:22" s="111" customFormat="1" ht="21" hidden="1">
      <c r="A1190" s="22" t="s">
        <v>5046</v>
      </c>
      <c r="B1190" s="37" t="str">
        <f t="shared" si="23"/>
        <v>ส่งเสริมการท่องเที่ยวบึงละหาน</v>
      </c>
      <c r="C1190" s="22" t="s">
        <v>5047</v>
      </c>
      <c r="D1190" s="22" t="s">
        <v>15</v>
      </c>
      <c r="E1190" s="33">
        <v>2567</v>
      </c>
      <c r="F1190" s="31" t="s">
        <v>2644</v>
      </c>
      <c r="G1190" s="31" t="s">
        <v>4738</v>
      </c>
      <c r="H1190" s="31"/>
      <c r="I1190" s="31" t="s">
        <v>137</v>
      </c>
      <c r="J1190" s="31"/>
      <c r="K1190" s="31" t="s">
        <v>134</v>
      </c>
      <c r="L1190" s="31"/>
      <c r="M1190" s="22"/>
      <c r="N1190" s="22"/>
      <c r="O1190" s="22"/>
      <c r="P1190" s="22"/>
      <c r="Q1190" s="22" t="s">
        <v>5048</v>
      </c>
      <c r="R1190" s="31" t="s">
        <v>1577</v>
      </c>
      <c r="S1190" s="24" t="e">
        <f>IF(LEN(R1190=11),_xlfn.CONCAT(#REF!,"F",RIGHT(R1190,2)),R1190)</f>
        <v>#REF!</v>
      </c>
      <c r="T1190" s="22" t="s">
        <v>4847</v>
      </c>
      <c r="U1190" s="22" t="s">
        <v>4851</v>
      </c>
      <c r="V1190" s="22"/>
    </row>
    <row r="1191" spans="1:22" s="111" customFormat="1" ht="21" hidden="1">
      <c r="A1191" s="22" t="s">
        <v>5049</v>
      </c>
      <c r="B1191" s="37" t="str">
        <f t="shared" si="23"/>
        <v>โครงการพัฒนาและยกระดับระบบการจัดการสุขาภิบาลอาหารเพื่อส่งเสริมสนับสนุนการท่องเที่ยวไทย</v>
      </c>
      <c r="C1191" s="22" t="s">
        <v>5050</v>
      </c>
      <c r="D1191" s="22" t="s">
        <v>15</v>
      </c>
      <c r="E1191" s="33">
        <v>2567</v>
      </c>
      <c r="F1191" s="31" t="s">
        <v>2644</v>
      </c>
      <c r="G1191" s="31" t="s">
        <v>763</v>
      </c>
      <c r="H1191" s="31" t="s">
        <v>5051</v>
      </c>
      <c r="I1191" s="31" t="s">
        <v>5052</v>
      </c>
      <c r="J1191" s="31"/>
      <c r="K1191" s="31" t="s">
        <v>5053</v>
      </c>
      <c r="L1191" s="31"/>
      <c r="M1191" s="22"/>
      <c r="N1191" s="22"/>
      <c r="O1191" s="22"/>
      <c r="P1191" s="22"/>
      <c r="Q1191" s="22" t="s">
        <v>5054</v>
      </c>
      <c r="R1191" s="31" t="s">
        <v>1589</v>
      </c>
      <c r="S1191" s="24" t="e">
        <f>IF(LEN(R1191=11),_xlfn.CONCAT(#REF!,"F",RIGHT(R1191,2)),R1191)</f>
        <v>#REF!</v>
      </c>
      <c r="T1191" s="22" t="s">
        <v>4847</v>
      </c>
      <c r="U1191" s="22" t="s">
        <v>4848</v>
      </c>
      <c r="V1191" s="22"/>
    </row>
    <row r="1192" spans="1:22" s="111" customFormat="1" ht="21" hidden="1">
      <c r="A1192" s="22" t="s">
        <v>5055</v>
      </c>
      <c r="B1192" s="37" t="str">
        <f t="shared" si="23"/>
        <v>โครงการงานเทศกาลกินกุ้งและของดีอำเภอบางแพ  ประจำปี 2567</v>
      </c>
      <c r="C1192" s="22" t="s">
        <v>5056</v>
      </c>
      <c r="D1192" s="22" t="s">
        <v>15</v>
      </c>
      <c r="E1192" s="33">
        <v>2567</v>
      </c>
      <c r="F1192" s="31" t="s">
        <v>2644</v>
      </c>
      <c r="G1192" s="31" t="s">
        <v>3684</v>
      </c>
      <c r="H1192" s="31" t="s">
        <v>5057</v>
      </c>
      <c r="I1192" s="31" t="s">
        <v>206</v>
      </c>
      <c r="J1192" s="31"/>
      <c r="K1192" s="31" t="s">
        <v>96</v>
      </c>
      <c r="L1192" s="31"/>
      <c r="M1192" s="22"/>
      <c r="N1192" s="22"/>
      <c r="O1192" s="22"/>
      <c r="P1192" s="22"/>
      <c r="Q1192" s="22" t="s">
        <v>5058</v>
      </c>
      <c r="R1192" s="31" t="s">
        <v>1584</v>
      </c>
      <c r="S1192" s="24" t="e">
        <f>IF(LEN(R1192=11),_xlfn.CONCAT(#REF!,"F",RIGHT(R1192,2)),R1192)</f>
        <v>#REF!</v>
      </c>
      <c r="T1192" s="22" t="s">
        <v>4847</v>
      </c>
      <c r="U1192" s="22" t="s">
        <v>4889</v>
      </c>
      <c r="V1192" s="22"/>
    </row>
    <row r="1193" spans="1:22" s="111" customFormat="1" ht="21" hidden="1">
      <c r="A1193" s="22" t="s">
        <v>5059</v>
      </c>
      <c r="B1193" s="37" t="str">
        <f t="shared" si="23"/>
        <v>โครงการส่งเสริมการท่องเที่ยวเชิงวัฒนธรรมและประเพณีจังหวัดตรัง</v>
      </c>
      <c r="C1193" s="22" t="s">
        <v>4354</v>
      </c>
      <c r="D1193" s="22" t="s">
        <v>15</v>
      </c>
      <c r="E1193" s="33">
        <v>2567</v>
      </c>
      <c r="F1193" s="31" t="s">
        <v>2644</v>
      </c>
      <c r="G1193" s="31" t="s">
        <v>4738</v>
      </c>
      <c r="H1193" s="31" t="s">
        <v>724</v>
      </c>
      <c r="I1193" s="31" t="s">
        <v>111</v>
      </c>
      <c r="J1193" s="31"/>
      <c r="K1193" s="31" t="s">
        <v>28</v>
      </c>
      <c r="L1193" s="31"/>
      <c r="M1193" s="22"/>
      <c r="N1193" s="22"/>
      <c r="O1193" s="22"/>
      <c r="P1193" s="22"/>
      <c r="Q1193" s="22" t="s">
        <v>5060</v>
      </c>
      <c r="R1193" s="31" t="s">
        <v>1619</v>
      </c>
      <c r="S1193" s="24" t="e">
        <f>IF(LEN(R1193=11),_xlfn.CONCAT(#REF!,"F",RIGHT(R1193,2)),R1193)</f>
        <v>#REF!</v>
      </c>
      <c r="T1193" s="22" t="s">
        <v>4854</v>
      </c>
      <c r="U1193" s="22" t="s">
        <v>4855</v>
      </c>
      <c r="V1193" s="22"/>
    </row>
    <row r="1194" spans="1:22" s="111" customFormat="1" ht="21" hidden="1">
      <c r="A1194" s="22" t="s">
        <v>5061</v>
      </c>
      <c r="B1194" s="37" t="str">
        <f t="shared" si="23"/>
        <v>โครงการส่งเสริมภาพลักษณ์ที่ดี ยกระดับการท่องเที่ยวมูลค่าสูง / ประชาสัมพันธ์และสร้างการรับรู้การท่องเที่ยว</v>
      </c>
      <c r="C1194" s="22" t="s">
        <v>5062</v>
      </c>
      <c r="D1194" s="22" t="s">
        <v>15</v>
      </c>
      <c r="E1194" s="33">
        <v>2567</v>
      </c>
      <c r="F1194" s="31" t="s">
        <v>2644</v>
      </c>
      <c r="G1194" s="31" t="s">
        <v>4738</v>
      </c>
      <c r="H1194" s="31" t="s">
        <v>430</v>
      </c>
      <c r="I1194" s="31" t="s">
        <v>111</v>
      </c>
      <c r="J1194" s="31"/>
      <c r="K1194" s="31" t="s">
        <v>28</v>
      </c>
      <c r="L1194" s="31"/>
      <c r="M1194" s="22"/>
      <c r="N1194" s="22"/>
      <c r="O1194" s="22"/>
      <c r="P1194" s="22"/>
      <c r="Q1194" s="22" t="s">
        <v>5063</v>
      </c>
      <c r="R1194" s="31" t="s">
        <v>1565</v>
      </c>
      <c r="S1194" s="24" t="e">
        <f>IF(LEN(R1194=11),_xlfn.CONCAT(#REF!,"F",RIGHT(R1194,2)),R1194)</f>
        <v>#REF!</v>
      </c>
      <c r="T1194" s="22" t="s">
        <v>4854</v>
      </c>
      <c r="U1194" s="22" t="s">
        <v>4858</v>
      </c>
      <c r="V1194" s="22"/>
    </row>
    <row r="1195" spans="1:22" s="111" customFormat="1" ht="21" hidden="1">
      <c r="A1195" s="22" t="s">
        <v>5064</v>
      </c>
      <c r="B1195" s="37" t="str">
        <f t="shared" si="23"/>
        <v>งานเทศกาลกินปลาและของดีเมืองสิงห์</v>
      </c>
      <c r="C1195" s="22" t="s">
        <v>5065</v>
      </c>
      <c r="D1195" s="22" t="s">
        <v>15</v>
      </c>
      <c r="E1195" s="33">
        <v>2567</v>
      </c>
      <c r="F1195" s="31" t="s">
        <v>2644</v>
      </c>
      <c r="G1195" s="31" t="s">
        <v>4491</v>
      </c>
      <c r="H1195" s="31" t="s">
        <v>437</v>
      </c>
      <c r="I1195" s="31" t="s">
        <v>111</v>
      </c>
      <c r="J1195" s="31"/>
      <c r="K1195" s="31" t="s">
        <v>28</v>
      </c>
      <c r="L1195" s="31"/>
      <c r="M1195" s="22"/>
      <c r="N1195" s="22"/>
      <c r="O1195" s="22"/>
      <c r="P1195" s="22"/>
      <c r="Q1195" s="22" t="s">
        <v>5066</v>
      </c>
      <c r="R1195" s="31" t="s">
        <v>1589</v>
      </c>
      <c r="S1195" s="24" t="e">
        <f>IF(LEN(R1195=11),_xlfn.CONCAT(#REF!,"F",RIGHT(R1195,2)),R1195)</f>
        <v>#REF!</v>
      </c>
      <c r="T1195" s="22" t="s">
        <v>4847</v>
      </c>
      <c r="U1195" s="22" t="s">
        <v>4848</v>
      </c>
      <c r="V1195" s="22"/>
    </row>
    <row r="1196" spans="1:22" s="111" customFormat="1" ht="21" hidden="1">
      <c r="A1196" s="22" t="s">
        <v>5067</v>
      </c>
      <c r="B1196" s="37" t="str">
        <f t="shared" si="23"/>
        <v>โครงการเทศกาลผลไม้และของดีอำเภอดำเนินสะดวก</v>
      </c>
      <c r="C1196" s="22" t="s">
        <v>5068</v>
      </c>
      <c r="D1196" s="22" t="s">
        <v>15</v>
      </c>
      <c r="E1196" s="33">
        <v>2567</v>
      </c>
      <c r="F1196" s="31" t="s">
        <v>4610</v>
      </c>
      <c r="G1196" s="31" t="s">
        <v>3684</v>
      </c>
      <c r="H1196" s="31" t="s">
        <v>5069</v>
      </c>
      <c r="I1196" s="31" t="s">
        <v>206</v>
      </c>
      <c r="J1196" s="31"/>
      <c r="K1196" s="31" t="s">
        <v>96</v>
      </c>
      <c r="L1196" s="31"/>
      <c r="M1196" s="22"/>
      <c r="N1196" s="22"/>
      <c r="O1196" s="22"/>
      <c r="P1196" s="22"/>
      <c r="Q1196" s="22" t="s">
        <v>5070</v>
      </c>
      <c r="R1196" s="31" t="s">
        <v>1565</v>
      </c>
      <c r="S1196" s="24" t="e">
        <f>IF(LEN(R1196=11),_xlfn.CONCAT(#REF!,"F",RIGHT(R1196,2)),R1196)</f>
        <v>#REF!</v>
      </c>
      <c r="T1196" s="22" t="s">
        <v>4854</v>
      </c>
      <c r="U1196" s="22" t="s">
        <v>4858</v>
      </c>
      <c r="V1196" s="22"/>
    </row>
    <row r="1197" spans="1:22" s="111" customFormat="1" ht="21" hidden="1">
      <c r="A1197" s="22" t="s">
        <v>5071</v>
      </c>
      <c r="B1197" s="37" t="str">
        <f t="shared" si="23"/>
        <v>โครงการส่งเสริมการจำหน่ายผลิตภัณฑ์ชุมชน เพื่อสร้างรายได้แก่ผู้ประกอบการชุมชน</v>
      </c>
      <c r="C1197" s="22" t="s">
        <v>5072</v>
      </c>
      <c r="D1197" s="22" t="s">
        <v>15</v>
      </c>
      <c r="E1197" s="33">
        <v>2567</v>
      </c>
      <c r="F1197" s="31" t="s">
        <v>4491</v>
      </c>
      <c r="G1197" s="31" t="s">
        <v>4938</v>
      </c>
      <c r="H1197" s="31" t="s">
        <v>1138</v>
      </c>
      <c r="I1197" s="31" t="s">
        <v>95</v>
      </c>
      <c r="J1197" s="31"/>
      <c r="K1197" s="31" t="s">
        <v>96</v>
      </c>
      <c r="L1197" s="31"/>
      <c r="M1197" s="22"/>
      <c r="N1197" s="22"/>
      <c r="O1197" s="22"/>
      <c r="P1197" s="22"/>
      <c r="Q1197" s="22" t="s">
        <v>5073</v>
      </c>
      <c r="R1197" s="31" t="s">
        <v>1565</v>
      </c>
      <c r="S1197" s="24" t="e">
        <f>IF(LEN(R1197=11),_xlfn.CONCAT(#REF!,"F",RIGHT(R1197,2)),R1197)</f>
        <v>#REF!</v>
      </c>
      <c r="T1197" s="22" t="s">
        <v>4854</v>
      </c>
      <c r="U1197" s="22" t="s">
        <v>4858</v>
      </c>
      <c r="V1197" s="22"/>
    </row>
    <row r="1198" spans="1:22" s="111" customFormat="1" ht="21" hidden="1">
      <c r="A1198" s="22" t="s">
        <v>5074</v>
      </c>
      <c r="B1198" s="37" t="str">
        <f t="shared" si="23"/>
        <v>ส่งเสริมและยกระดับกิจกรรมท่องเที่ยวและผลิตภัณฑ์ชุมชนที่หลากหลายตามวิถีเจ้าพระยา/ป่าสัก ท่องเที่ยวสืบสานประวัติศาสตร์และวัฒนธรรม (งานสดุดีวีรชนค่ายบางระจัน)</v>
      </c>
      <c r="C1198" s="22" t="s">
        <v>5075</v>
      </c>
      <c r="D1198" s="22" t="s">
        <v>15</v>
      </c>
      <c r="E1198" s="33">
        <v>2567</v>
      </c>
      <c r="F1198" s="31" t="s">
        <v>4504</v>
      </c>
      <c r="G1198" s="31" t="s">
        <v>4737</v>
      </c>
      <c r="H1198" s="31" t="s">
        <v>437</v>
      </c>
      <c r="I1198" s="31" t="s">
        <v>111</v>
      </c>
      <c r="J1198" s="31"/>
      <c r="K1198" s="31" t="s">
        <v>28</v>
      </c>
      <c r="L1198" s="31"/>
      <c r="M1198" s="22"/>
      <c r="N1198" s="22"/>
      <c r="O1198" s="22"/>
      <c r="P1198" s="22"/>
      <c r="Q1198" s="22" t="s">
        <v>5076</v>
      </c>
      <c r="R1198" s="31" t="s">
        <v>1569</v>
      </c>
      <c r="S1198" s="24" t="e">
        <f>IF(LEN(R1198=11),_xlfn.CONCAT(#REF!,"F",RIGHT(R1198,2)),R1198)</f>
        <v>#REF!</v>
      </c>
      <c r="T1198" s="22" t="s">
        <v>4893</v>
      </c>
      <c r="U1198" s="22" t="s">
        <v>4894</v>
      </c>
      <c r="V1198" s="22"/>
    </row>
    <row r="1199" spans="1:22" s="111" customFormat="1" ht="21" hidden="1">
      <c r="A1199" s="22" t="s">
        <v>5077</v>
      </c>
      <c r="B1199" s="37" t="str">
        <f t="shared" si="23"/>
        <v>ค่าใช้จ่ายในการบริหารงานจังหวัดแบบบูรณาการ</v>
      </c>
      <c r="C1199" s="22" t="s">
        <v>5078</v>
      </c>
      <c r="D1199" s="22" t="s">
        <v>15</v>
      </c>
      <c r="E1199" s="33">
        <v>2567</v>
      </c>
      <c r="F1199" s="31" t="s">
        <v>2644</v>
      </c>
      <c r="G1199" s="31" t="s">
        <v>4738</v>
      </c>
      <c r="H1199" s="31"/>
      <c r="I1199" s="31" t="s">
        <v>5079</v>
      </c>
      <c r="J1199" s="31"/>
      <c r="K1199" s="31" t="s">
        <v>134</v>
      </c>
      <c r="L1199" s="31"/>
      <c r="M1199" s="22"/>
      <c r="N1199" s="22"/>
      <c r="O1199" s="22"/>
      <c r="P1199" s="22"/>
      <c r="Q1199" s="22" t="s">
        <v>5080</v>
      </c>
      <c r="R1199" s="31" t="s">
        <v>1565</v>
      </c>
      <c r="S1199" s="24" t="e">
        <f>IF(LEN(R1199=11),_xlfn.CONCAT(#REF!,"F",RIGHT(R1199,2)),R1199)</f>
        <v>#REF!</v>
      </c>
      <c r="T1199" s="22" t="s">
        <v>4854</v>
      </c>
      <c r="U1199" s="22" t="s">
        <v>4858</v>
      </c>
      <c r="V1199" s="22"/>
    </row>
    <row r="1200" spans="1:22" s="111" customFormat="1" ht="21" hidden="1">
      <c r="A1200" s="22" t="s">
        <v>5081</v>
      </c>
      <c r="B1200" s="37" t="str">
        <f t="shared" si="23"/>
        <v>โครงการเสริมสร้างศักยภาพศูนย์กลางการท่องเที่ยวอารยะะรรมขอม และกีฬามาตรฐานโลก กิจกรรมหลัก หนึ่งอำเภอ หนึ่งงานประเพณี</v>
      </c>
      <c r="C1200" s="22" t="s">
        <v>5082</v>
      </c>
      <c r="D1200" s="22" t="s">
        <v>15</v>
      </c>
      <c r="E1200" s="33">
        <v>2567</v>
      </c>
      <c r="F1200" s="31" t="s">
        <v>2644</v>
      </c>
      <c r="G1200" s="31" t="s">
        <v>4738</v>
      </c>
      <c r="H1200" s="31" t="s">
        <v>5083</v>
      </c>
      <c r="I1200" s="31" t="s">
        <v>206</v>
      </c>
      <c r="J1200" s="31"/>
      <c r="K1200" s="31" t="s">
        <v>96</v>
      </c>
      <c r="L1200" s="31"/>
      <c r="M1200" s="22"/>
      <c r="N1200" s="22"/>
      <c r="O1200" s="22"/>
      <c r="P1200" s="22"/>
      <c r="Q1200" s="22" t="s">
        <v>5084</v>
      </c>
      <c r="R1200" s="31" t="s">
        <v>1584</v>
      </c>
      <c r="S1200" s="24" t="e">
        <f>IF(LEN(R1200=11),_xlfn.CONCAT(#REF!,"F",RIGHT(R1200,2)),R1200)</f>
        <v>#REF!</v>
      </c>
      <c r="T1200" s="22" t="s">
        <v>4847</v>
      </c>
      <c r="U1200" s="22" t="s">
        <v>4889</v>
      </c>
      <c r="V1200" s="22"/>
    </row>
    <row r="1201" spans="1:22" s="111" customFormat="1" ht="21" hidden="1">
      <c r="A1201" s="22" t="s">
        <v>5085</v>
      </c>
      <c r="B1201" s="37" t="str">
        <f t="shared" si="23"/>
        <v>โครงการการพัฒนาและส่งเสริมการท่องเที่ยววิถีสุรินทร์ กิจกรรมหลัก การยกระดับการจัดการมหัศจรรย์งานช้างสุรินทร์สู่ระดับโลก</v>
      </c>
      <c r="C1201" s="22" t="s">
        <v>5086</v>
      </c>
      <c r="D1201" s="22" t="s">
        <v>15</v>
      </c>
      <c r="E1201" s="33">
        <v>2567</v>
      </c>
      <c r="F1201" s="31" t="s">
        <v>2644</v>
      </c>
      <c r="G1201" s="31" t="s">
        <v>4738</v>
      </c>
      <c r="H1201" s="31" t="s">
        <v>1942</v>
      </c>
      <c r="I1201" s="31" t="s">
        <v>206</v>
      </c>
      <c r="J1201" s="31"/>
      <c r="K1201" s="31" t="s">
        <v>96</v>
      </c>
      <c r="L1201" s="31"/>
      <c r="M1201" s="22"/>
      <c r="N1201" s="22"/>
      <c r="O1201" s="22"/>
      <c r="P1201" s="22"/>
      <c r="Q1201" s="22" t="s">
        <v>5087</v>
      </c>
      <c r="R1201" s="31" t="s">
        <v>1619</v>
      </c>
      <c r="S1201" s="24" t="e">
        <f>IF(LEN(R1201=11),_xlfn.CONCAT(#REF!,"F",RIGHT(R1201,2)),R1201)</f>
        <v>#REF!</v>
      </c>
      <c r="T1201" s="22" t="s">
        <v>4854</v>
      </c>
      <c r="U1201" s="22" t="s">
        <v>4855</v>
      </c>
      <c r="V1201" s="22"/>
    </row>
    <row r="1202" spans="1:22" s="111" customFormat="1" ht="21" hidden="1">
      <c r="A1202" s="22" t="s">
        <v>5088</v>
      </c>
      <c r="B1202" s="37" t="str">
        <f t="shared" si="23"/>
        <v>โครงการส่งเสริมการท่องเที่ยวเชิงสร้างสรรค์</v>
      </c>
      <c r="C1202" s="22" t="s">
        <v>2270</v>
      </c>
      <c r="D1202" s="22" t="s">
        <v>15</v>
      </c>
      <c r="E1202" s="33">
        <v>2567</v>
      </c>
      <c r="F1202" s="31" t="s">
        <v>2644</v>
      </c>
      <c r="G1202" s="31" t="s">
        <v>763</v>
      </c>
      <c r="H1202" s="31" t="s">
        <v>94</v>
      </c>
      <c r="I1202" s="31" t="s">
        <v>95</v>
      </c>
      <c r="J1202" s="31"/>
      <c r="K1202" s="31" t="s">
        <v>96</v>
      </c>
      <c r="L1202" s="31"/>
      <c r="M1202" s="22"/>
      <c r="N1202" s="22"/>
      <c r="O1202" s="22"/>
      <c r="P1202" s="22"/>
      <c r="Q1202" s="22" t="s">
        <v>5089</v>
      </c>
      <c r="R1202" s="31" t="s">
        <v>1577</v>
      </c>
      <c r="S1202" s="24" t="e">
        <f>IF(LEN(R1202=11),_xlfn.CONCAT(#REF!,"F",RIGHT(R1202,2)),R1202)</f>
        <v>#REF!</v>
      </c>
      <c r="T1202" s="22" t="s">
        <v>4847</v>
      </c>
      <c r="U1202" s="22" t="s">
        <v>4851</v>
      </c>
      <c r="V1202" s="22"/>
    </row>
    <row r="1203" spans="1:22" s="111" customFormat="1" ht="21" hidden="1">
      <c r="A1203" s="22" t="s">
        <v>5090</v>
      </c>
      <c r="B1203" s="37" t="str">
        <f t="shared" si="23"/>
        <v>ส่งเสริมการท่องเที่ยวประเพณีบุญเดือนหก</v>
      </c>
      <c r="C1203" s="22" t="s">
        <v>4341</v>
      </c>
      <c r="D1203" s="22" t="s">
        <v>15</v>
      </c>
      <c r="E1203" s="33">
        <v>2567</v>
      </c>
      <c r="F1203" s="31" t="s">
        <v>2644</v>
      </c>
      <c r="G1203" s="31" t="s">
        <v>4738</v>
      </c>
      <c r="H1203" s="31" t="s">
        <v>1398</v>
      </c>
      <c r="I1203" s="31" t="s">
        <v>206</v>
      </c>
      <c r="J1203" s="31"/>
      <c r="K1203" s="31" t="s">
        <v>96</v>
      </c>
      <c r="L1203" s="31"/>
      <c r="M1203" s="22"/>
      <c r="N1203" s="22"/>
      <c r="O1203" s="22"/>
      <c r="P1203" s="22"/>
      <c r="Q1203" s="22" t="s">
        <v>5091</v>
      </c>
      <c r="R1203" s="31" t="s">
        <v>1584</v>
      </c>
      <c r="S1203" s="24" t="e">
        <f>IF(LEN(R1203=11),_xlfn.CONCAT(#REF!,"F",RIGHT(R1203,2)),R1203)</f>
        <v>#REF!</v>
      </c>
      <c r="T1203" s="22" t="s">
        <v>4847</v>
      </c>
      <c r="U1203" s="22" t="s">
        <v>4889</v>
      </c>
      <c r="V1203" s="22"/>
    </row>
    <row r="1204" spans="1:22" s="111" customFormat="1" ht="21" hidden="1">
      <c r="A1204" s="22" t="s">
        <v>5092</v>
      </c>
      <c r="B1204" s="37" t="str">
        <f t="shared" si="23"/>
        <v>โครงการส่งเสริมการท่องเที่ยวเชิงประวัติศาสตร์พระนครคีรี - เมืองเพชร ประจำปี พ.ศ. 2567</v>
      </c>
      <c r="C1204" s="22" t="s">
        <v>5093</v>
      </c>
      <c r="D1204" s="22" t="s">
        <v>15</v>
      </c>
      <c r="E1204" s="33">
        <v>2567</v>
      </c>
      <c r="F1204" s="31" t="s">
        <v>4504</v>
      </c>
      <c r="G1204" s="31" t="s">
        <v>4938</v>
      </c>
      <c r="H1204" s="31"/>
      <c r="I1204" s="31" t="s">
        <v>683</v>
      </c>
      <c r="J1204" s="31"/>
      <c r="K1204" s="31" t="s">
        <v>134</v>
      </c>
      <c r="L1204" s="31"/>
      <c r="M1204" s="22"/>
      <c r="N1204" s="22"/>
      <c r="O1204" s="22"/>
      <c r="P1204" s="22"/>
      <c r="Q1204" s="22" t="s">
        <v>5094</v>
      </c>
      <c r="R1204" s="31" t="s">
        <v>1584</v>
      </c>
      <c r="S1204" s="24" t="e">
        <f>IF(LEN(R1204=11),_xlfn.CONCAT(#REF!,"F",RIGHT(R1204,2)),R1204)</f>
        <v>#REF!</v>
      </c>
      <c r="T1204" s="22" t="s">
        <v>4847</v>
      </c>
      <c r="U1204" s="22" t="s">
        <v>4889</v>
      </c>
      <c r="V1204" s="22"/>
    </row>
    <row r="1205" spans="1:22" s="111" customFormat="1" ht="21" hidden="1">
      <c r="A1205" s="22" t="s">
        <v>5095</v>
      </c>
      <c r="B1205" s="37" t="str">
        <f t="shared" si="23"/>
        <v>โครงการยกระดับให้เป็นจังหวัดท่องเที่ยวที่มีคุณภาพระดับนานาชาติ กิจกรรม ปั่น ปัน รัก ที่ชลบุรี</v>
      </c>
      <c r="C1205" s="22" t="s">
        <v>5096</v>
      </c>
      <c r="D1205" s="22" t="s">
        <v>15</v>
      </c>
      <c r="E1205" s="33">
        <v>2567</v>
      </c>
      <c r="F1205" s="31" t="s">
        <v>4491</v>
      </c>
      <c r="G1205" s="31" t="s">
        <v>4737</v>
      </c>
      <c r="H1205" s="31" t="s">
        <v>376</v>
      </c>
      <c r="I1205" s="31" t="s">
        <v>111</v>
      </c>
      <c r="J1205" s="31"/>
      <c r="K1205" s="31" t="s">
        <v>28</v>
      </c>
      <c r="L1205" s="31"/>
      <c r="M1205" s="22"/>
      <c r="N1205" s="22"/>
      <c r="O1205" s="22"/>
      <c r="P1205" s="22"/>
      <c r="Q1205" s="22" t="s">
        <v>5097</v>
      </c>
      <c r="R1205" s="31" t="s">
        <v>1577</v>
      </c>
      <c r="S1205" s="24" t="e">
        <f>IF(LEN(R1205=11),_xlfn.CONCAT(#REF!,"F",RIGHT(R1205,2)),R1205)</f>
        <v>#REF!</v>
      </c>
      <c r="T1205" s="22" t="s">
        <v>4847</v>
      </c>
      <c r="U1205" s="22" t="s">
        <v>4851</v>
      </c>
      <c r="V1205" s="22"/>
    </row>
    <row r="1206" spans="1:22" s="111" customFormat="1" ht="21" hidden="1">
      <c r="A1206" s="22" t="s">
        <v>5098</v>
      </c>
      <c r="B1206" s="37" t="str">
        <f t="shared" si="23"/>
        <v>โครงการส่งเสริมเศรษฐกิจและการท่องเที่ยวชุมชนด้านฐานธรรมชาติ วัฒนธรรม และภูมิปัญญาท้องถิ่น กิจกรรมจัดงานสักการะพระบรมราชานุสาวรีย์ รัชกาลที่ 5 สืบสานประเพณีของดีอำเภอจอมบึง</v>
      </c>
      <c r="C1206" s="22" t="s">
        <v>5099</v>
      </c>
      <c r="D1206" s="22" t="s">
        <v>15</v>
      </c>
      <c r="E1206" s="33">
        <v>2567</v>
      </c>
      <c r="F1206" s="31" t="s">
        <v>4201</v>
      </c>
      <c r="G1206" s="31" t="s">
        <v>4737</v>
      </c>
      <c r="H1206" s="31" t="s">
        <v>3952</v>
      </c>
      <c r="I1206" s="31" t="s">
        <v>206</v>
      </c>
      <c r="J1206" s="31"/>
      <c r="K1206" s="31" t="s">
        <v>96</v>
      </c>
      <c r="L1206" s="31"/>
      <c r="M1206" s="22"/>
      <c r="N1206" s="22"/>
      <c r="O1206" s="22"/>
      <c r="P1206" s="22"/>
      <c r="Q1206" s="22" t="s">
        <v>5100</v>
      </c>
      <c r="R1206" s="31" t="s">
        <v>1577</v>
      </c>
      <c r="S1206" s="24" t="e">
        <f>IF(LEN(R1206=11),_xlfn.CONCAT(#REF!,"F",RIGHT(R1206,2)),R1206)</f>
        <v>#REF!</v>
      </c>
      <c r="T1206" s="22" t="s">
        <v>4847</v>
      </c>
      <c r="U1206" s="22" t="s">
        <v>4851</v>
      </c>
      <c r="V1206" s="22"/>
    </row>
    <row r="1207" spans="1:22" s="111" customFormat="1" ht="21" hidden="1">
      <c r="A1207" s="22" t="s">
        <v>5101</v>
      </c>
      <c r="B1207" s="37" t="str">
        <f t="shared" si="23"/>
        <v>โครงการยกระดับให้เป็นจังหวัดท่องเที่ยวที่มีคุณภาพระดับนานาชาติ กิจกรรม จัดเทศกาลแห่โคม ชมพระฉาย สืบสายศิลป์ ถิ่นหนองจับเต่า เขาชีจรรย์</v>
      </c>
      <c r="C1207" s="22" t="s">
        <v>5102</v>
      </c>
      <c r="D1207" s="22" t="s">
        <v>15</v>
      </c>
      <c r="E1207" s="33">
        <v>2567</v>
      </c>
      <c r="F1207" s="31" t="s">
        <v>4491</v>
      </c>
      <c r="G1207" s="31" t="s">
        <v>4737</v>
      </c>
      <c r="H1207" s="31" t="s">
        <v>376</v>
      </c>
      <c r="I1207" s="31" t="s">
        <v>111</v>
      </c>
      <c r="J1207" s="31"/>
      <c r="K1207" s="31" t="s">
        <v>28</v>
      </c>
      <c r="L1207" s="31"/>
      <c r="M1207" s="22"/>
      <c r="N1207" s="22"/>
      <c r="O1207" s="22"/>
      <c r="P1207" s="22"/>
      <c r="Q1207" s="22" t="s">
        <v>5103</v>
      </c>
      <c r="R1207" s="31" t="s">
        <v>1577</v>
      </c>
      <c r="S1207" s="24" t="e">
        <f>IF(LEN(R1207=11),_xlfn.CONCAT(#REF!,"F",RIGHT(R1207,2)),R1207)</f>
        <v>#REF!</v>
      </c>
      <c r="T1207" s="22" t="s">
        <v>4847</v>
      </c>
      <c r="U1207" s="22" t="s">
        <v>4851</v>
      </c>
      <c r="V1207" s="22"/>
    </row>
    <row r="1208" spans="1:22" s="111" customFormat="1" ht="21" hidden="1">
      <c r="A1208" s="22" t="s">
        <v>5104</v>
      </c>
      <c r="B1208" s="37" t="str">
        <f t="shared" si="23"/>
        <v>โครงการประชาสัมพันธ์และพัฒนาภาพลักษณ์ด้านการท่องเที่ยวจังหวัดระยอง (กิจกรรมส่งเสริมการท่องเที่ยวเชิงวัฒนธรรม จังหวัดระยอง)</v>
      </c>
      <c r="C1208" s="22" t="s">
        <v>5105</v>
      </c>
      <c r="D1208" s="22" t="s">
        <v>15</v>
      </c>
      <c r="E1208" s="33">
        <v>2567</v>
      </c>
      <c r="F1208" s="31" t="s">
        <v>2644</v>
      </c>
      <c r="G1208" s="31" t="s">
        <v>763</v>
      </c>
      <c r="H1208" s="31" t="s">
        <v>1057</v>
      </c>
      <c r="I1208" s="31" t="s">
        <v>161</v>
      </c>
      <c r="J1208" s="31"/>
      <c r="K1208" s="31" t="s">
        <v>162</v>
      </c>
      <c r="L1208" s="31"/>
      <c r="M1208" s="22"/>
      <c r="N1208" s="22"/>
      <c r="O1208" s="22"/>
      <c r="P1208" s="22"/>
      <c r="Q1208" s="22" t="s">
        <v>5106</v>
      </c>
      <c r="R1208" s="31" t="s">
        <v>1577</v>
      </c>
      <c r="S1208" s="24" t="e">
        <f>IF(LEN(R1208=11),_xlfn.CONCAT(#REF!,"F",RIGHT(R1208,2)),R1208)</f>
        <v>#REF!</v>
      </c>
      <c r="T1208" s="22" t="s">
        <v>4847</v>
      </c>
      <c r="U1208" s="22" t="s">
        <v>4851</v>
      </c>
      <c r="V1208" s="22"/>
    </row>
    <row r="1209" spans="1:22" s="111" customFormat="1" ht="21" hidden="1">
      <c r="A1209" s="22" t="s">
        <v>5107</v>
      </c>
      <c r="B1209" s="37" t="str">
        <f t="shared" si="23"/>
        <v>โครงการพัฒนาการท่องเที่ยวเชิงบูรณาการ</v>
      </c>
      <c r="C1209" s="22" t="s">
        <v>5108</v>
      </c>
      <c r="D1209" s="22" t="s">
        <v>15</v>
      </c>
      <c r="E1209" s="33">
        <v>2567</v>
      </c>
      <c r="F1209" s="31" t="s">
        <v>2644</v>
      </c>
      <c r="G1209" s="31" t="s">
        <v>4738</v>
      </c>
      <c r="H1209" s="31"/>
      <c r="I1209" s="31" t="s">
        <v>293</v>
      </c>
      <c r="J1209" s="31"/>
      <c r="K1209" s="31" t="s">
        <v>134</v>
      </c>
      <c r="L1209" s="31"/>
      <c r="M1209" s="22"/>
      <c r="N1209" s="22"/>
      <c r="O1209" s="22"/>
      <c r="P1209" s="22"/>
      <c r="Q1209" s="22" t="s">
        <v>5109</v>
      </c>
      <c r="R1209" s="31" t="s">
        <v>4880</v>
      </c>
      <c r="S1209" s="24" t="e">
        <f>IF(LEN(R1209=11),_xlfn.CONCAT(#REF!,"F",RIGHT(R1209,2)),R1209)</f>
        <v>#REF!</v>
      </c>
      <c r="T1209" s="22" t="s">
        <v>4878</v>
      </c>
      <c r="U1209" s="22" t="s">
        <v>4879</v>
      </c>
      <c r="V1209" s="22"/>
    </row>
    <row r="1210" spans="1:22" s="111" customFormat="1" ht="21" hidden="1">
      <c r="A1210" s="22" t="s">
        <v>5110</v>
      </c>
      <c r="B1210" s="37" t="str">
        <f t="shared" si="23"/>
        <v>โครงการส่งเสริมและพัฒนาด้านการตลาดของสินค้าและบริการ ด้านการเกษตร การท่องเที่ยวและพาณิชยกรรม  (กิจกรรมส่งเสริมการท่องเที่ยวจังหวัดระยอง)</v>
      </c>
      <c r="C1210" s="22" t="s">
        <v>5111</v>
      </c>
      <c r="D1210" s="22" t="s">
        <v>15</v>
      </c>
      <c r="E1210" s="33">
        <v>2567</v>
      </c>
      <c r="F1210" s="31" t="s">
        <v>2644</v>
      </c>
      <c r="G1210" s="31" t="s">
        <v>763</v>
      </c>
      <c r="H1210" s="31" t="s">
        <v>1518</v>
      </c>
      <c r="I1210" s="31" t="s">
        <v>111</v>
      </c>
      <c r="J1210" s="31"/>
      <c r="K1210" s="31" t="s">
        <v>28</v>
      </c>
      <c r="L1210" s="31"/>
      <c r="M1210" s="22"/>
      <c r="N1210" s="22"/>
      <c r="O1210" s="22"/>
      <c r="P1210" s="22"/>
      <c r="Q1210" s="22" t="s">
        <v>5112</v>
      </c>
      <c r="R1210" s="31" t="s">
        <v>1577</v>
      </c>
      <c r="S1210" s="24" t="e">
        <f>IF(LEN(R1210=11),_xlfn.CONCAT(#REF!,"F",RIGHT(R1210,2)),R1210)</f>
        <v>#REF!</v>
      </c>
      <c r="T1210" s="22" t="s">
        <v>4847</v>
      </c>
      <c r="U1210" s="22" t="s">
        <v>4851</v>
      </c>
      <c r="V1210" s="22"/>
    </row>
    <row r="1211" spans="1:22" s="111" customFormat="1" ht="21" hidden="1">
      <c r="A1211" s="22" t="s">
        <v>5113</v>
      </c>
      <c r="B1211" s="37" t="str">
        <f t="shared" si="23"/>
        <v>ส่งเสริมกิจกรรมการท่องเที่ยววิถีชีวิตชุมชนเชิงสร้างสรรค์</v>
      </c>
      <c r="C1211" s="22" t="s">
        <v>3739</v>
      </c>
      <c r="D1211" s="22" t="s">
        <v>15</v>
      </c>
      <c r="E1211" s="33">
        <v>2567</v>
      </c>
      <c r="F1211" s="31" t="s">
        <v>2644</v>
      </c>
      <c r="G1211" s="31" t="s">
        <v>763</v>
      </c>
      <c r="H1211" s="31" t="s">
        <v>531</v>
      </c>
      <c r="I1211" s="31" t="s">
        <v>111</v>
      </c>
      <c r="J1211" s="31"/>
      <c r="K1211" s="31" t="s">
        <v>28</v>
      </c>
      <c r="L1211" s="31"/>
      <c r="M1211" s="22"/>
      <c r="N1211" s="22"/>
      <c r="O1211" s="22"/>
      <c r="P1211" s="22"/>
      <c r="Q1211" s="22" t="s">
        <v>5114</v>
      </c>
      <c r="R1211" s="31" t="s">
        <v>1577</v>
      </c>
      <c r="S1211" s="24" t="e">
        <f>IF(LEN(R1211=11),_xlfn.CONCAT(#REF!,"F",RIGHT(R1211,2)),R1211)</f>
        <v>#REF!</v>
      </c>
      <c r="T1211" s="22" t="s">
        <v>4847</v>
      </c>
      <c r="U1211" s="22" t="s">
        <v>4851</v>
      </c>
      <c r="V1211" s="22"/>
    </row>
    <row r="1212" spans="1:22" s="111" customFormat="1" ht="21" hidden="1">
      <c r="A1212" s="22" t="s">
        <v>5115</v>
      </c>
      <c r="B1212" s="37" t="str">
        <f t="shared" si="23"/>
        <v>โครงการส่งเสริมการท่องเที่ยวตลาดและประชาสัมพันธ์กลุ่มจังหวัดสนุก (เที่ยวสนุก สุขสบาย) กิจกรรมส่งเสริมงานประเพณีสงกรานต์ ถนนข้าวปุ้น</v>
      </c>
      <c r="C1212" s="22" t="s">
        <v>5116</v>
      </c>
      <c r="D1212" s="22" t="s">
        <v>15</v>
      </c>
      <c r="E1212" s="33">
        <v>2567</v>
      </c>
      <c r="F1212" s="31" t="s">
        <v>4610</v>
      </c>
      <c r="G1212" s="31" t="s">
        <v>4610</v>
      </c>
      <c r="H1212" s="31" t="s">
        <v>621</v>
      </c>
      <c r="I1212" s="31" t="s">
        <v>111</v>
      </c>
      <c r="J1212" s="31"/>
      <c r="K1212" s="31" t="s">
        <v>28</v>
      </c>
      <c r="L1212" s="31"/>
      <c r="M1212" s="22"/>
      <c r="N1212" s="22"/>
      <c r="O1212" s="22"/>
      <c r="P1212" s="22"/>
      <c r="Q1212" s="22" t="s">
        <v>5117</v>
      </c>
      <c r="R1212" s="31" t="s">
        <v>1577</v>
      </c>
      <c r="S1212" s="24" t="e">
        <f>IF(LEN(R1212=11),_xlfn.CONCAT(#REF!,"F",RIGHT(R1212,2)),R1212)</f>
        <v>#REF!</v>
      </c>
      <c r="T1212" s="22" t="s">
        <v>4847</v>
      </c>
      <c r="U1212" s="22" t="s">
        <v>4851</v>
      </c>
      <c r="V1212" s="22"/>
    </row>
    <row r="1213" spans="1:22" s="111" customFormat="1" ht="21" hidden="1">
      <c r="A1213" s="22" t="s">
        <v>5118</v>
      </c>
      <c r="B1213" s="37" t="str">
        <f t="shared" si="23"/>
        <v>สืบสานอัตลักษณ์เมืองสงขลา</v>
      </c>
      <c r="C1213" s="22" t="s">
        <v>5119</v>
      </c>
      <c r="D1213" s="22" t="s">
        <v>15</v>
      </c>
      <c r="E1213" s="33">
        <v>2567</v>
      </c>
      <c r="F1213" s="31" t="s">
        <v>2644</v>
      </c>
      <c r="G1213" s="31" t="s">
        <v>4738</v>
      </c>
      <c r="H1213" s="31" t="s">
        <v>3914</v>
      </c>
      <c r="I1213" s="31" t="s">
        <v>161</v>
      </c>
      <c r="J1213" s="31"/>
      <c r="K1213" s="31" t="s">
        <v>162</v>
      </c>
      <c r="L1213" s="31"/>
      <c r="M1213" s="22"/>
      <c r="N1213" s="22"/>
      <c r="O1213" s="22"/>
      <c r="P1213" s="22"/>
      <c r="Q1213" s="22" t="s">
        <v>5120</v>
      </c>
      <c r="R1213" s="31" t="s">
        <v>4880</v>
      </c>
      <c r="S1213" s="24" t="e">
        <f>IF(LEN(R1213=11),_xlfn.CONCAT(#REF!,"F",RIGHT(R1213,2)),R1213)</f>
        <v>#REF!</v>
      </c>
      <c r="T1213" s="22" t="s">
        <v>4878</v>
      </c>
      <c r="U1213" s="22" t="s">
        <v>4879</v>
      </c>
      <c r="V1213" s="22"/>
    </row>
    <row r="1214" spans="1:22" s="111" customFormat="1" ht="21" hidden="1">
      <c r="A1214" s="22" t="s">
        <v>5121</v>
      </c>
      <c r="B1214" s="37" t="str">
        <f t="shared" si="23"/>
        <v>โครงการเพิ่มมูลค่าทางเศรษฐกิจด้วยทุนทางวัฒนธรรม งบรายจ่ายอื่น ค่าใช้จ่ายในการพัฒนาต่อยอดทุนทางวัฒนธรรมตามรอยศาสตร์พระราชาส่งเสริมการท่องเที่ยวเพื่อชุมชนเข้มแข็งอย่างยั่งยืน</v>
      </c>
      <c r="C1214" s="22" t="s">
        <v>5122</v>
      </c>
      <c r="D1214" s="22" t="s">
        <v>15</v>
      </c>
      <c r="E1214" s="33">
        <v>2567</v>
      </c>
      <c r="F1214" s="31" t="s">
        <v>2644</v>
      </c>
      <c r="G1214" s="31" t="s">
        <v>763</v>
      </c>
      <c r="H1214" s="31" t="s">
        <v>3807</v>
      </c>
      <c r="I1214" s="31" t="s">
        <v>161</v>
      </c>
      <c r="J1214" s="31"/>
      <c r="K1214" s="31" t="s">
        <v>162</v>
      </c>
      <c r="L1214" s="31"/>
      <c r="M1214" s="22"/>
      <c r="N1214" s="22"/>
      <c r="O1214" s="22"/>
      <c r="P1214" s="22"/>
      <c r="Q1214" s="22" t="s">
        <v>5123</v>
      </c>
      <c r="R1214" s="31" t="s">
        <v>1577</v>
      </c>
      <c r="S1214" s="24" t="e">
        <f>IF(LEN(R1214=11),_xlfn.CONCAT(#REF!,"F",RIGHT(R1214,2)),R1214)</f>
        <v>#REF!</v>
      </c>
      <c r="T1214" s="22" t="s">
        <v>4847</v>
      </c>
      <c r="U1214" s="22" t="s">
        <v>4851</v>
      </c>
      <c r="V1214" s="22"/>
    </row>
    <row r="1215" spans="1:22" s="111" customFormat="1" ht="21" hidden="1">
      <c r="A1215" s="22" t="s">
        <v>5124</v>
      </c>
      <c r="B1215" s="37" t="str">
        <f t="shared" si="23"/>
        <v>โครงการส่งเสริมการประชาสัมพันธ์และพัฒนาช่องทางตลาดการท่องเที่ยวเชิงรุก  กิจกรรมการจัดงานเทศกาลศิลปะ สายหมอกและดอกไม้กลุ่มจังหวัดภาคตะวันออกเฉียงเหนือตอนบน 1</v>
      </c>
      <c r="C1215" s="22" t="s">
        <v>5125</v>
      </c>
      <c r="D1215" s="22" t="s">
        <v>15</v>
      </c>
      <c r="E1215" s="33">
        <v>2567</v>
      </c>
      <c r="F1215" s="31" t="s">
        <v>2644</v>
      </c>
      <c r="G1215" s="31" t="s">
        <v>4738</v>
      </c>
      <c r="H1215" s="31" t="s">
        <v>1213</v>
      </c>
      <c r="I1215" s="31" t="s">
        <v>206</v>
      </c>
      <c r="J1215" s="31"/>
      <c r="K1215" s="31" t="s">
        <v>96</v>
      </c>
      <c r="L1215" s="31"/>
      <c r="M1215" s="22"/>
      <c r="N1215" s="22"/>
      <c r="O1215" s="22"/>
      <c r="P1215" s="22"/>
      <c r="Q1215" s="22" t="s">
        <v>5126</v>
      </c>
      <c r="R1215" s="31" t="s">
        <v>1565</v>
      </c>
      <c r="S1215" s="24" t="e">
        <f>IF(LEN(R1215=11),_xlfn.CONCAT(#REF!,"F",RIGHT(R1215,2)),R1215)</f>
        <v>#REF!</v>
      </c>
      <c r="T1215" s="22" t="s">
        <v>4854</v>
      </c>
      <c r="U1215" s="22" t="s">
        <v>4858</v>
      </c>
      <c r="V1215" s="22"/>
    </row>
    <row r="1216" spans="1:22" s="111" customFormat="1" ht="21" hidden="1">
      <c r="A1216" s="22" t="s">
        <v>5127</v>
      </c>
      <c r="B1216" s="37" t="str">
        <f t="shared" si="23"/>
        <v>โครงการส่งเสริมการท่องเที่ยวเทศกาล ประเพณี วัฒนธรรมและชาติพันธุ์จังหวัดพะเยา</v>
      </c>
      <c r="C1216" s="22" t="s">
        <v>1918</v>
      </c>
      <c r="D1216" s="22" t="s">
        <v>15</v>
      </c>
      <c r="E1216" s="33">
        <v>2567</v>
      </c>
      <c r="F1216" s="31" t="s">
        <v>2644</v>
      </c>
      <c r="G1216" s="31" t="s">
        <v>4738</v>
      </c>
      <c r="H1216" s="31" t="s">
        <v>1272</v>
      </c>
      <c r="I1216" s="31" t="s">
        <v>161</v>
      </c>
      <c r="J1216" s="31"/>
      <c r="K1216" s="31" t="s">
        <v>162</v>
      </c>
      <c r="L1216" s="31"/>
      <c r="M1216" s="22"/>
      <c r="N1216" s="22"/>
      <c r="O1216" s="22"/>
      <c r="P1216" s="22"/>
      <c r="Q1216" s="22" t="s">
        <v>5128</v>
      </c>
      <c r="R1216" s="31" t="s">
        <v>4880</v>
      </c>
      <c r="S1216" s="24" t="e">
        <f>IF(LEN(R1216=11),_xlfn.CONCAT(#REF!,"F",RIGHT(R1216,2)),R1216)</f>
        <v>#REF!</v>
      </c>
      <c r="T1216" s="22" t="s">
        <v>4878</v>
      </c>
      <c r="U1216" s="22" t="s">
        <v>4879</v>
      </c>
      <c r="V1216" s="22"/>
    </row>
    <row r="1217" spans="1:22" s="111" customFormat="1" ht="21" hidden="1">
      <c r="A1217" s="22" t="s">
        <v>5129</v>
      </c>
      <c r="B1217" s="37" t="str">
        <f t="shared" si="23"/>
        <v>โครงการท่องเที่ยวเชิงสร้างสรรค์วัฒนธรรมไทย/กิจกรรม งานแข่งขันเรือยาวประเพณี</v>
      </c>
      <c r="C1217" s="22" t="s">
        <v>5130</v>
      </c>
      <c r="D1217" s="22" t="s">
        <v>15</v>
      </c>
      <c r="E1217" s="33">
        <v>2567</v>
      </c>
      <c r="F1217" s="31" t="s">
        <v>2644</v>
      </c>
      <c r="G1217" s="31" t="s">
        <v>4738</v>
      </c>
      <c r="H1217" s="31" t="s">
        <v>1851</v>
      </c>
      <c r="I1217" s="31" t="s">
        <v>111</v>
      </c>
      <c r="J1217" s="31"/>
      <c r="K1217" s="31" t="s">
        <v>28</v>
      </c>
      <c r="L1217" s="31"/>
      <c r="M1217" s="22"/>
      <c r="N1217" s="22"/>
      <c r="O1217" s="22"/>
      <c r="P1217" s="22"/>
      <c r="Q1217" s="22" t="s">
        <v>5131</v>
      </c>
      <c r="R1217" s="31" t="s">
        <v>1577</v>
      </c>
      <c r="S1217" s="24" t="e">
        <f>IF(LEN(R1217=11),_xlfn.CONCAT(#REF!,"F",RIGHT(R1217,2)),R1217)</f>
        <v>#REF!</v>
      </c>
      <c r="T1217" s="22" t="s">
        <v>4847</v>
      </c>
      <c r="U1217" s="22" t="s">
        <v>4851</v>
      </c>
      <c r="V1217" s="22"/>
    </row>
    <row r="1218" spans="1:22" s="111" customFormat="1" ht="21" hidden="1">
      <c r="A1218" s="22" t="s">
        <v>5132</v>
      </c>
      <c r="B1218" s="37" t="str">
        <f t="shared" si="23"/>
        <v>โครงการเสริมสร้งศักยภาพศูนย์กลางการท่องเที่ยวอารย ธรรมขอม และกี่ฬามาตรฐานโลก กิจกรรมหลัก ส่งเสริม การตลาดและประชาสัมพันธ์การท่องเที่ยว การกี่ฬาและ นันทนาการสู่มาตรฐานสากล</v>
      </c>
      <c r="C1218" s="22" t="s">
        <v>5133</v>
      </c>
      <c r="D1218" s="22" t="s">
        <v>15</v>
      </c>
      <c r="E1218" s="33">
        <v>2567</v>
      </c>
      <c r="F1218" s="31" t="s">
        <v>2644</v>
      </c>
      <c r="G1218" s="31" t="s">
        <v>4738</v>
      </c>
      <c r="H1218" s="31" t="s">
        <v>268</v>
      </c>
      <c r="I1218" s="31" t="s">
        <v>111</v>
      </c>
      <c r="J1218" s="31"/>
      <c r="K1218" s="31" t="s">
        <v>28</v>
      </c>
      <c r="L1218" s="31"/>
      <c r="M1218" s="22"/>
      <c r="N1218" s="22"/>
      <c r="O1218" s="22"/>
      <c r="P1218" s="22"/>
      <c r="Q1218" s="22" t="s">
        <v>5134</v>
      </c>
      <c r="R1218" s="31" t="s">
        <v>1577</v>
      </c>
      <c r="S1218" s="24" t="e">
        <f>IF(LEN(R1218=11),_xlfn.CONCAT(#REF!,"F",RIGHT(R1218,2)),R1218)</f>
        <v>#REF!</v>
      </c>
      <c r="T1218" s="22" t="s">
        <v>4847</v>
      </c>
      <c r="U1218" s="22" t="s">
        <v>4851</v>
      </c>
      <c r="V1218" s="22"/>
    </row>
    <row r="1219" spans="1:22" s="111" customFormat="1" ht="21" hidden="1">
      <c r="A1219" s="22" t="s">
        <v>5135</v>
      </c>
      <c r="B1219" s="37" t="str">
        <f t="shared" si="23"/>
        <v>โครงการเที่ยว 365 วัน  : งานสลุงหลวง กลองใหญ่ ปีใหม่เมืองนครลำปาง</v>
      </c>
      <c r="C1219" s="22" t="s">
        <v>5136</v>
      </c>
      <c r="D1219" s="22" t="s">
        <v>15</v>
      </c>
      <c r="E1219" s="33">
        <v>2567</v>
      </c>
      <c r="F1219" s="31" t="s">
        <v>2644</v>
      </c>
      <c r="G1219" s="31" t="s">
        <v>4738</v>
      </c>
      <c r="H1219" s="31" t="s">
        <v>966</v>
      </c>
      <c r="I1219" s="31" t="s">
        <v>161</v>
      </c>
      <c r="J1219" s="31"/>
      <c r="K1219" s="31" t="s">
        <v>162</v>
      </c>
      <c r="L1219" s="31"/>
      <c r="M1219" s="22"/>
      <c r="N1219" s="22"/>
      <c r="O1219" s="22"/>
      <c r="P1219" s="22"/>
      <c r="Q1219" s="22" t="s">
        <v>5137</v>
      </c>
      <c r="R1219" s="31" t="s">
        <v>1577</v>
      </c>
      <c r="S1219" s="24" t="e">
        <f>IF(LEN(R1219=11),_xlfn.CONCAT(#REF!,"F",RIGHT(R1219,2)),R1219)</f>
        <v>#REF!</v>
      </c>
      <c r="T1219" s="22" t="s">
        <v>4847</v>
      </c>
      <c r="U1219" s="22" t="s">
        <v>4851</v>
      </c>
      <c r="V1219" s="22"/>
    </row>
    <row r="1220" spans="1:22" s="111" customFormat="1" ht="21" hidden="1">
      <c r="A1220" s="22" t="s">
        <v>5138</v>
      </c>
      <c r="B1220" s="37" t="str">
        <f t="shared" si="23"/>
        <v>โครงการเสริมสร้างศักยภาพศูนย์กลางการท่องเที่ยวอารยธรรมขอม และกีฬามาตรฐานโลก กิจกรรมหลัก : ส่งเสริมพัฒนาการท่องเที่ยวเชิงวัฒนธรรมจังหวัดบุรีรัมย์ เมืองต้องห้ามพลาด ปราสาทสองยุค</v>
      </c>
      <c r="C1220" s="22" t="s">
        <v>5139</v>
      </c>
      <c r="D1220" s="22" t="s">
        <v>15</v>
      </c>
      <c r="E1220" s="33">
        <v>2567</v>
      </c>
      <c r="F1220" s="31" t="s">
        <v>4504</v>
      </c>
      <c r="G1220" s="31" t="s">
        <v>4504</v>
      </c>
      <c r="H1220" s="31" t="s">
        <v>3964</v>
      </c>
      <c r="I1220" s="31" t="s">
        <v>161</v>
      </c>
      <c r="J1220" s="31"/>
      <c r="K1220" s="31" t="s">
        <v>162</v>
      </c>
      <c r="L1220" s="31"/>
      <c r="M1220" s="22"/>
      <c r="N1220" s="22"/>
      <c r="O1220" s="22"/>
      <c r="P1220" s="22"/>
      <c r="Q1220" s="22" t="s">
        <v>5140</v>
      </c>
      <c r="R1220" s="31" t="s">
        <v>4880</v>
      </c>
      <c r="S1220" s="24" t="e">
        <f>IF(LEN(R1220=11),_xlfn.CONCAT(#REF!,"F",RIGHT(R1220,2)),R1220)</f>
        <v>#REF!</v>
      </c>
      <c r="T1220" s="22" t="s">
        <v>4878</v>
      </c>
      <c r="U1220" s="22" t="s">
        <v>4879</v>
      </c>
      <c r="V1220" s="22"/>
    </row>
    <row r="1221" spans="1:22" s="111" customFormat="1" ht="21" hidden="1">
      <c r="A1221" s="22" t="s">
        <v>5141</v>
      </c>
      <c r="B1221" s="37" t="str">
        <f t="shared" ref="B1221:B1245" si="24">HYPERLINK(Q1221,C1221)</f>
        <v>โครงการส่งเสริมประเพณีและวัฒนธรรมเพื่อการท่องเที่ยว ประเพณีแห่ยักษ์คุจังหวัดอำนาจเจริญ</v>
      </c>
      <c r="C1221" s="22" t="s">
        <v>5142</v>
      </c>
      <c r="D1221" s="22" t="s">
        <v>15</v>
      </c>
      <c r="E1221" s="33">
        <v>2567</v>
      </c>
      <c r="F1221" s="31" t="s">
        <v>2644</v>
      </c>
      <c r="G1221" s="31" t="s">
        <v>4610</v>
      </c>
      <c r="H1221" s="31" t="s">
        <v>465</v>
      </c>
      <c r="I1221" s="31" t="s">
        <v>111</v>
      </c>
      <c r="J1221" s="31"/>
      <c r="K1221" s="31" t="s">
        <v>28</v>
      </c>
      <c r="L1221" s="31"/>
      <c r="M1221" s="22"/>
      <c r="N1221" s="22"/>
      <c r="O1221" s="22"/>
      <c r="P1221" s="22"/>
      <c r="Q1221" s="22" t="s">
        <v>5143</v>
      </c>
      <c r="R1221" s="31" t="s">
        <v>1565</v>
      </c>
      <c r="S1221" s="24" t="e">
        <f>IF(LEN(R1221=11),_xlfn.CONCAT(#REF!,"F",RIGHT(R1221,2)),R1221)</f>
        <v>#REF!</v>
      </c>
      <c r="T1221" s="22" t="s">
        <v>4854</v>
      </c>
      <c r="U1221" s="22" t="s">
        <v>4858</v>
      </c>
      <c r="V1221" s="22"/>
    </row>
    <row r="1222" spans="1:22" s="111" customFormat="1" ht="21" hidden="1">
      <c r="A1222" s="22" t="s">
        <v>5144</v>
      </c>
      <c r="B1222" s="37" t="str">
        <f t="shared" si="24"/>
        <v>โครงการหนองคายเมืองแห่งการท่องเที่ยว (The city of tourism)</v>
      </c>
      <c r="C1222" s="22" t="s">
        <v>1367</v>
      </c>
      <c r="D1222" s="22" t="s">
        <v>15</v>
      </c>
      <c r="E1222" s="33">
        <v>2567</v>
      </c>
      <c r="F1222" s="31" t="s">
        <v>2644</v>
      </c>
      <c r="G1222" s="31" t="s">
        <v>4738</v>
      </c>
      <c r="H1222" s="31"/>
      <c r="I1222" s="31" t="s">
        <v>209</v>
      </c>
      <c r="J1222" s="31"/>
      <c r="K1222" s="31" t="s">
        <v>134</v>
      </c>
      <c r="L1222" s="31"/>
      <c r="M1222" s="22"/>
      <c r="N1222" s="22"/>
      <c r="O1222" s="22"/>
      <c r="P1222" s="22"/>
      <c r="Q1222" s="22" t="s">
        <v>5145</v>
      </c>
      <c r="R1222" s="31" t="s">
        <v>1584</v>
      </c>
      <c r="S1222" s="24" t="e">
        <f>IF(LEN(R1222=11),_xlfn.CONCAT(#REF!,"F",RIGHT(R1222,2)),R1222)</f>
        <v>#REF!</v>
      </c>
      <c r="T1222" s="22" t="s">
        <v>4847</v>
      </c>
      <c r="U1222" s="22" t="s">
        <v>4889</v>
      </c>
      <c r="V1222" s="22"/>
    </row>
    <row r="1223" spans="1:22" s="111" customFormat="1" ht="21" hidden="1">
      <c r="A1223" s="22" t="s">
        <v>5146</v>
      </c>
      <c r="B1223" s="37" t="str">
        <f t="shared" si="24"/>
        <v>โครงการจัดงานสัปดาห์สะพานข้ามแม่น้ำแควและงานกาชาดจังหวัดกาญจนบุรี ประจำปี 2566</v>
      </c>
      <c r="C1223" s="22" t="s">
        <v>5147</v>
      </c>
      <c r="D1223" s="22" t="s">
        <v>15</v>
      </c>
      <c r="E1223" s="33">
        <v>2567</v>
      </c>
      <c r="F1223" s="31" t="s">
        <v>2644</v>
      </c>
      <c r="G1223" s="31" t="s">
        <v>4738</v>
      </c>
      <c r="H1223" s="31" t="s">
        <v>1255</v>
      </c>
      <c r="I1223" s="31" t="s">
        <v>111</v>
      </c>
      <c r="J1223" s="31"/>
      <c r="K1223" s="31" t="s">
        <v>28</v>
      </c>
      <c r="L1223" s="31"/>
      <c r="M1223" s="22"/>
      <c r="N1223" s="22"/>
      <c r="O1223" s="22"/>
      <c r="P1223" s="22"/>
      <c r="Q1223" s="22" t="s">
        <v>5148</v>
      </c>
      <c r="R1223" s="31" t="s">
        <v>1565</v>
      </c>
      <c r="S1223" s="24" t="e">
        <f>IF(LEN(R1223=11),_xlfn.CONCAT(#REF!,"F",RIGHT(R1223,2)),R1223)</f>
        <v>#REF!</v>
      </c>
      <c r="T1223" s="22" t="s">
        <v>4854</v>
      </c>
      <c r="U1223" s="22" t="s">
        <v>4858</v>
      </c>
      <c r="V1223" s="22"/>
    </row>
    <row r="1224" spans="1:22" s="111" customFormat="1" ht="21" hidden="1">
      <c r="A1224" s="22" t="s">
        <v>5149</v>
      </c>
      <c r="B1224" s="37" t="str">
        <f t="shared" si="24"/>
        <v>โครงการพัฒนาศักยภาพบุคลากร  สินค้าและบริการด้านการท่องเที่ยวแบบบูรณาการ กิจกรรมพัฒนาศักยภาพบุคลากร สินค้าและบริการด้านการท่องเที่ยวจังหวัดศรีสะเกษ</v>
      </c>
      <c r="C1224" s="22" t="s">
        <v>5150</v>
      </c>
      <c r="D1224" s="22" t="s">
        <v>15</v>
      </c>
      <c r="E1224" s="33">
        <v>2567</v>
      </c>
      <c r="F1224" s="31" t="s">
        <v>2644</v>
      </c>
      <c r="G1224" s="31" t="s">
        <v>4738</v>
      </c>
      <c r="H1224" s="31" t="s">
        <v>939</v>
      </c>
      <c r="I1224" s="31" t="s">
        <v>111</v>
      </c>
      <c r="J1224" s="31"/>
      <c r="K1224" s="31" t="s">
        <v>28</v>
      </c>
      <c r="L1224" s="31"/>
      <c r="M1224" s="22"/>
      <c r="N1224" s="22"/>
      <c r="O1224" s="22"/>
      <c r="P1224" s="22"/>
      <c r="Q1224" s="22" t="s">
        <v>5151</v>
      </c>
      <c r="R1224" s="31" t="s">
        <v>1589</v>
      </c>
      <c r="S1224" s="24" t="e">
        <f>IF(LEN(R1224=11),_xlfn.CONCAT(#REF!,"F",RIGHT(R1224,2)),R1224)</f>
        <v>#REF!</v>
      </c>
      <c r="T1224" s="22" t="s">
        <v>4847</v>
      </c>
      <c r="U1224" s="22" t="s">
        <v>4848</v>
      </c>
      <c r="V1224" s="22"/>
    </row>
    <row r="1225" spans="1:22" s="111" customFormat="1" ht="21" hidden="1">
      <c r="A1225" s="22" t="s">
        <v>5152</v>
      </c>
      <c r="B1225" s="37" t="str">
        <f t="shared" si="24"/>
        <v>โครงการสนับสนุนงานประจำปี และงานของดีเมืองนราประจำปี 2567</v>
      </c>
      <c r="C1225" s="22" t="s">
        <v>5153</v>
      </c>
      <c r="D1225" s="22" t="s">
        <v>15</v>
      </c>
      <c r="E1225" s="33">
        <v>2567</v>
      </c>
      <c r="F1225" s="31" t="s">
        <v>2644</v>
      </c>
      <c r="G1225" s="31" t="s">
        <v>763</v>
      </c>
      <c r="H1225" s="31"/>
      <c r="I1225" s="31" t="s">
        <v>1736</v>
      </c>
      <c r="J1225" s="31"/>
      <c r="K1225" s="31" t="s">
        <v>134</v>
      </c>
      <c r="L1225" s="31"/>
      <c r="M1225" s="22"/>
      <c r="N1225" s="22"/>
      <c r="O1225" s="22"/>
      <c r="P1225" s="22"/>
      <c r="Q1225" s="22" t="s">
        <v>5154</v>
      </c>
      <c r="R1225" s="31" t="s">
        <v>1565</v>
      </c>
      <c r="S1225" s="24" t="e">
        <f>IF(LEN(R1225=11),_xlfn.CONCAT(#REF!,"F",RIGHT(R1225,2)),R1225)</f>
        <v>#REF!</v>
      </c>
      <c r="T1225" s="22" t="s">
        <v>4854</v>
      </c>
      <c r="U1225" s="22" t="s">
        <v>4858</v>
      </c>
      <c r="V1225" s="22"/>
    </row>
    <row r="1226" spans="1:22" s="111" customFormat="1" ht="21" hidden="1">
      <c r="A1226" s="22" t="s">
        <v>5155</v>
      </c>
      <c r="B1226" s="37" t="str">
        <f t="shared" si="24"/>
        <v>โครงการส่งเสริมการท่องเที่ยวชุมชน และยกระดับงานเทศกาลเชียงใหม่สู่สากล  กิจกรรมเทศกาลสงกรานต์จังหวัดเชียงใหม่</v>
      </c>
      <c r="C1226" s="22" t="s">
        <v>5156</v>
      </c>
      <c r="D1226" s="22" t="s">
        <v>15</v>
      </c>
      <c r="E1226" s="33">
        <v>2567</v>
      </c>
      <c r="F1226" s="31" t="s">
        <v>2644</v>
      </c>
      <c r="G1226" s="31" t="s">
        <v>4738</v>
      </c>
      <c r="H1226" s="31" t="s">
        <v>5157</v>
      </c>
      <c r="I1226" s="31" t="s">
        <v>161</v>
      </c>
      <c r="J1226" s="31"/>
      <c r="K1226" s="31" t="s">
        <v>162</v>
      </c>
      <c r="L1226" s="31"/>
      <c r="M1226" s="22"/>
      <c r="N1226" s="22"/>
      <c r="O1226" s="22"/>
      <c r="P1226" s="22"/>
      <c r="Q1226" s="22" t="s">
        <v>5158</v>
      </c>
      <c r="R1226" s="31" t="s">
        <v>1577</v>
      </c>
      <c r="S1226" s="24" t="e">
        <f>IF(LEN(R1226=11),_xlfn.CONCAT(#REF!,"F",RIGHT(R1226,2)),R1226)</f>
        <v>#REF!</v>
      </c>
      <c r="T1226" s="22" t="s">
        <v>4847</v>
      </c>
      <c r="U1226" s="22" t="s">
        <v>4851</v>
      </c>
      <c r="V1226" s="22"/>
    </row>
    <row r="1227" spans="1:22" s="111" customFormat="1" ht="21" hidden="1">
      <c r="A1227" s="22" t="s">
        <v>5159</v>
      </c>
      <c r="B1227" s="37" t="str">
        <f t="shared" si="24"/>
        <v>โครงการจัดงานเทิดพระเกียรติสมเด็จพระนเรศวรมหาราช ประจำปี พ.ศ. 2567</v>
      </c>
      <c r="C1227" s="22" t="s">
        <v>5160</v>
      </c>
      <c r="D1227" s="22" t="s">
        <v>15</v>
      </c>
      <c r="E1227" s="33">
        <v>2567</v>
      </c>
      <c r="F1227" s="31" t="s">
        <v>2644</v>
      </c>
      <c r="G1227" s="31" t="s">
        <v>4738</v>
      </c>
      <c r="H1227" s="31" t="s">
        <v>1255</v>
      </c>
      <c r="I1227" s="31" t="s">
        <v>111</v>
      </c>
      <c r="J1227" s="31"/>
      <c r="K1227" s="31" t="s">
        <v>28</v>
      </c>
      <c r="L1227" s="31"/>
      <c r="M1227" s="22"/>
      <c r="N1227" s="22"/>
      <c r="O1227" s="22"/>
      <c r="P1227" s="22"/>
      <c r="Q1227" s="22" t="s">
        <v>5161</v>
      </c>
      <c r="R1227" s="31" t="s">
        <v>1619</v>
      </c>
      <c r="S1227" s="24" t="e">
        <f>IF(LEN(R1227=11),_xlfn.CONCAT(#REF!,"F",RIGHT(R1227,2)),R1227)</f>
        <v>#REF!</v>
      </c>
      <c r="T1227" s="22" t="s">
        <v>4854</v>
      </c>
      <c r="U1227" s="22" t="s">
        <v>4855</v>
      </c>
      <c r="V1227" s="22"/>
    </row>
    <row r="1228" spans="1:22" s="111" customFormat="1" ht="21" hidden="1">
      <c r="A1228" s="22" t="s">
        <v>5162</v>
      </c>
      <c r="B1228" s="37" t="str">
        <f t="shared" si="24"/>
        <v>โครงการพัฒนารูปแบบการท่องเที่ยวในความสนใจพิเศษโดยการส่งเสริมตลาดเฉพาะกลุ่มด้วยเทคโนโลยีดิจิทัล</v>
      </c>
      <c r="C1228" s="22" t="s">
        <v>3696</v>
      </c>
      <c r="D1228" s="22" t="s">
        <v>15</v>
      </c>
      <c r="E1228" s="33">
        <v>2567</v>
      </c>
      <c r="F1228" s="31" t="s">
        <v>2644</v>
      </c>
      <c r="G1228" s="31" t="s">
        <v>4737</v>
      </c>
      <c r="H1228" s="31"/>
      <c r="I1228" s="31" t="s">
        <v>1269</v>
      </c>
      <c r="J1228" s="31"/>
      <c r="K1228" s="31" t="s">
        <v>134</v>
      </c>
      <c r="L1228" s="31"/>
      <c r="M1228" s="22"/>
      <c r="N1228" s="22"/>
      <c r="O1228" s="22"/>
      <c r="P1228" s="22"/>
      <c r="Q1228" s="22" t="s">
        <v>5163</v>
      </c>
      <c r="R1228" s="31" t="s">
        <v>1565</v>
      </c>
      <c r="S1228" s="24" t="e">
        <f>IF(LEN(R1228=11),_xlfn.CONCAT(#REF!,"F",RIGHT(R1228,2)),R1228)</f>
        <v>#REF!</v>
      </c>
      <c r="T1228" s="22" t="s">
        <v>4854</v>
      </c>
      <c r="U1228" s="22" t="s">
        <v>4858</v>
      </c>
      <c r="V1228" s="22"/>
    </row>
    <row r="1229" spans="1:22" s="111" customFormat="1" ht="21" hidden="1">
      <c r="A1229" s="22" t="s">
        <v>5164</v>
      </c>
      <c r="B1229" s="37" t="str">
        <f t="shared" si="24"/>
        <v>โครงการท่องเที่ยวเชิงสร้างสรรค์วัฒนธรรมจีน/กิจกรรม อนุรักษ์ประเพณีวัฒนธรรมจีน จัดงานประเพณีแห่เจ้าพ่อ-เจ้าแม่</v>
      </c>
      <c r="C1229" s="22" t="s">
        <v>5165</v>
      </c>
      <c r="D1229" s="22" t="s">
        <v>15</v>
      </c>
      <c r="E1229" s="33">
        <v>2567</v>
      </c>
      <c r="F1229" s="31" t="s">
        <v>4504</v>
      </c>
      <c r="G1229" s="31" t="s">
        <v>4738</v>
      </c>
      <c r="H1229" s="31"/>
      <c r="I1229" s="31" t="s">
        <v>183</v>
      </c>
      <c r="J1229" s="31"/>
      <c r="K1229" s="31" t="s">
        <v>134</v>
      </c>
      <c r="L1229" s="31"/>
      <c r="M1229" s="22"/>
      <c r="N1229" s="22"/>
      <c r="O1229" s="22"/>
      <c r="P1229" s="22"/>
      <c r="Q1229" s="22" t="s">
        <v>5166</v>
      </c>
      <c r="R1229" s="31" t="s">
        <v>1565</v>
      </c>
      <c r="S1229" s="24" t="e">
        <f>IF(LEN(R1229=11),_xlfn.CONCAT(#REF!,"F",RIGHT(R1229,2)),R1229)</f>
        <v>#REF!</v>
      </c>
      <c r="T1229" s="22" t="s">
        <v>4854</v>
      </c>
      <c r="U1229" s="22" t="s">
        <v>4858</v>
      </c>
      <c r="V1229" s="22"/>
    </row>
    <row r="1230" spans="1:22" s="111" customFormat="1" ht="21" hidden="1">
      <c r="A1230" s="22" t="s">
        <v>5167</v>
      </c>
      <c r="B1230" s="37" t="str">
        <f t="shared" si="24"/>
        <v>โครงการส่งเสริมการท่องเที่ยวจังหวัดกาฬสินธุ์   กิจกรรมหลัก ส่งเสริมกิจกรรมการท่องเที่ยวจังหวัดกาฬสินธุ์ กิจกรรมย่อย มหกรรมโปงลางแพรวา กาฬสินธุ์ ประจำปี 2567</v>
      </c>
      <c r="C1230" s="22" t="s">
        <v>5168</v>
      </c>
      <c r="D1230" s="22" t="s">
        <v>15</v>
      </c>
      <c r="E1230" s="33">
        <v>2567</v>
      </c>
      <c r="F1230" s="31" t="s">
        <v>4491</v>
      </c>
      <c r="G1230" s="31" t="s">
        <v>4737</v>
      </c>
      <c r="H1230" s="31" t="s">
        <v>644</v>
      </c>
      <c r="I1230" s="31" t="s">
        <v>161</v>
      </c>
      <c r="J1230" s="31"/>
      <c r="K1230" s="31" t="s">
        <v>162</v>
      </c>
      <c r="L1230" s="31"/>
      <c r="M1230" s="22"/>
      <c r="N1230" s="22"/>
      <c r="O1230" s="22"/>
      <c r="P1230" s="22"/>
      <c r="Q1230" s="22" t="s">
        <v>5169</v>
      </c>
      <c r="R1230" s="31" t="s">
        <v>1565</v>
      </c>
      <c r="S1230" s="24" t="e">
        <f>IF(LEN(R1230=11),_xlfn.CONCAT(#REF!,"F",RIGHT(R1230,2)),R1230)</f>
        <v>#REF!</v>
      </c>
      <c r="T1230" s="22" t="s">
        <v>4854</v>
      </c>
      <c r="U1230" s="22" t="s">
        <v>4858</v>
      </c>
      <c r="V1230" s="22"/>
    </row>
    <row r="1231" spans="1:22" s="111" customFormat="1" ht="21" hidden="1">
      <c r="A1231" s="22" t="s">
        <v>5170</v>
      </c>
      <c r="B1231" s="37" t="str">
        <f t="shared" si="24"/>
        <v>โครงการส่งเสริมทักษะการเรียนรู้กับการทำงานแบบบูรณาการและการฝึกภาคสนาม ณ สถานที่จริง</v>
      </c>
      <c r="C1231" s="22" t="s">
        <v>5171</v>
      </c>
      <c r="D1231" s="22" t="s">
        <v>15</v>
      </c>
      <c r="E1231" s="33">
        <v>2567</v>
      </c>
      <c r="F1231" s="31" t="s">
        <v>4491</v>
      </c>
      <c r="G1231" s="31" t="s">
        <v>4938</v>
      </c>
      <c r="H1231" s="31" t="s">
        <v>104</v>
      </c>
      <c r="I1231" s="31" t="s">
        <v>241</v>
      </c>
      <c r="J1231" s="31"/>
      <c r="K1231" s="31" t="s">
        <v>20</v>
      </c>
      <c r="L1231" s="31"/>
      <c r="M1231" s="22"/>
      <c r="N1231" s="22"/>
      <c r="O1231" s="22"/>
      <c r="P1231" s="22"/>
      <c r="Q1231" s="22" t="s">
        <v>5173</v>
      </c>
      <c r="R1231" s="31" t="s">
        <v>1721</v>
      </c>
      <c r="S1231" s="24" t="e">
        <f>IF(LEN(R1231=11),_xlfn.CONCAT(#REF!,"F",RIGHT(R1231,2)),R1231)</f>
        <v>#REF!</v>
      </c>
      <c r="T1231" s="22" t="s">
        <v>4854</v>
      </c>
      <c r="U1231" s="22" t="s">
        <v>5172</v>
      </c>
      <c r="V1231" s="22"/>
    </row>
    <row r="1232" spans="1:22" s="111" customFormat="1" ht="21" hidden="1">
      <c r="A1232" s="22" t="s">
        <v>5174</v>
      </c>
      <c r="B1232" s="37" t="str">
        <f t="shared" si="24"/>
        <v>โครงการ : ส่งเสริมการท่องเที่ยวจังหวัดกาฬสินธุ์ กิจกรรมหลัก : ส่งเสริมกิจกรรมการท่องเที่ยวจังหวัดกาฬสินธุ์ กิจกรรมย่อย : ส่งเสริมขนบธรรมเนียมประเพณี เทศกาล “มาฆปูรณมีบูชา” ทะเลธุงอีสาน จังหวัดกาฬสินธุ์</v>
      </c>
      <c r="C1232" s="22" t="s">
        <v>5175</v>
      </c>
      <c r="D1232" s="22" t="s">
        <v>15</v>
      </c>
      <c r="E1232" s="33">
        <v>2567</v>
      </c>
      <c r="F1232" s="31" t="s">
        <v>4609</v>
      </c>
      <c r="G1232" s="31" t="s">
        <v>4938</v>
      </c>
      <c r="H1232" s="31" t="s">
        <v>644</v>
      </c>
      <c r="I1232" s="31" t="s">
        <v>161</v>
      </c>
      <c r="J1232" s="31"/>
      <c r="K1232" s="31" t="s">
        <v>162</v>
      </c>
      <c r="L1232" s="31"/>
      <c r="M1232" s="22"/>
      <c r="N1232" s="22"/>
      <c r="O1232" s="22"/>
      <c r="P1232" s="22"/>
      <c r="Q1232" s="22" t="s">
        <v>5176</v>
      </c>
      <c r="R1232" s="31" t="s">
        <v>1565</v>
      </c>
      <c r="S1232" s="24" t="e">
        <f>IF(LEN(R1232=11),_xlfn.CONCAT(#REF!,"F",RIGHT(R1232,2)),R1232)</f>
        <v>#REF!</v>
      </c>
      <c r="T1232" s="22" t="s">
        <v>4854</v>
      </c>
      <c r="U1232" s="22" t="s">
        <v>4858</v>
      </c>
      <c r="V1232" s="22"/>
    </row>
    <row r="1233" spans="1:22" s="111" customFormat="1" ht="21" hidden="1">
      <c r="A1233" s="22" t="s">
        <v>5177</v>
      </c>
      <c r="B1233" s="37" t="str">
        <f t="shared" si="24"/>
        <v>โครงการส่งเสริมการท่องเที่ยวจังหวัดกาฬสินธุ์  กิจกรรมหลัก ส่งเสริมกิจกรรมการท่องเที่ยวจังหวัดกาฬสินธุ์  กิจกรรมย่อย  ส่งเสริมด้านการท่องเที่ยวเชิงประวัติศาสตร์ เมืองฟ้าแดดสงยาง พระธาตุยาคู เทศกาล “วิสาขปุณฺณมีปูชา” จังหวัดกาฬสินธุ์</v>
      </c>
      <c r="C1233" s="22" t="s">
        <v>5178</v>
      </c>
      <c r="D1233" s="22" t="s">
        <v>15</v>
      </c>
      <c r="E1233" s="33">
        <v>2567</v>
      </c>
      <c r="F1233" s="31" t="s">
        <v>4738</v>
      </c>
      <c r="G1233" s="31" t="s">
        <v>3684</v>
      </c>
      <c r="H1233" s="31" t="s">
        <v>644</v>
      </c>
      <c r="I1233" s="31" t="s">
        <v>161</v>
      </c>
      <c r="J1233" s="31"/>
      <c r="K1233" s="31" t="s">
        <v>162</v>
      </c>
      <c r="L1233" s="31"/>
      <c r="M1233" s="22"/>
      <c r="N1233" s="22"/>
      <c r="O1233" s="22"/>
      <c r="P1233" s="22"/>
      <c r="Q1233" s="22" t="s">
        <v>5179</v>
      </c>
      <c r="R1233" s="31" t="s">
        <v>4880</v>
      </c>
      <c r="S1233" s="24" t="e">
        <f>IF(LEN(R1233=11),_xlfn.CONCAT(#REF!,"F",RIGHT(R1233,2)),R1233)</f>
        <v>#REF!</v>
      </c>
      <c r="T1233" s="22" t="s">
        <v>4878</v>
      </c>
      <c r="U1233" s="22" t="s">
        <v>4879</v>
      </c>
      <c r="V1233" s="22"/>
    </row>
    <row r="1234" spans="1:22" s="111" customFormat="1" ht="21" hidden="1">
      <c r="A1234" s="22" t="s">
        <v>5180</v>
      </c>
      <c r="B1234" s="37" t="str">
        <f t="shared" si="24"/>
        <v>โครงการส่งเสริมภูมิปัญญาท้องถิ่น วัฒนธรรมประเพณีและการค้า การท่องเที่ยว</v>
      </c>
      <c r="C1234" s="22" t="s">
        <v>5181</v>
      </c>
      <c r="D1234" s="22" t="s">
        <v>15</v>
      </c>
      <c r="E1234" s="33">
        <v>2567</v>
      </c>
      <c r="F1234" s="31" t="s">
        <v>2644</v>
      </c>
      <c r="G1234" s="31" t="s">
        <v>763</v>
      </c>
      <c r="H1234" s="31" t="s">
        <v>4257</v>
      </c>
      <c r="I1234" s="31" t="s">
        <v>161</v>
      </c>
      <c r="J1234" s="31"/>
      <c r="K1234" s="31" t="s">
        <v>162</v>
      </c>
      <c r="L1234" s="31"/>
      <c r="M1234" s="22"/>
      <c r="N1234" s="22"/>
      <c r="O1234" s="22"/>
      <c r="P1234" s="22"/>
      <c r="Q1234" s="22" t="s">
        <v>5182</v>
      </c>
      <c r="R1234" s="31" t="s">
        <v>1569</v>
      </c>
      <c r="S1234" s="24" t="e">
        <f>IF(LEN(R1234=11),_xlfn.CONCAT(#REF!,"F",RIGHT(R1234,2)),R1234)</f>
        <v>#REF!</v>
      </c>
      <c r="T1234" s="22" t="s">
        <v>4893</v>
      </c>
      <c r="U1234" s="22" t="s">
        <v>4894</v>
      </c>
      <c r="V1234" s="22"/>
    </row>
    <row r="1235" spans="1:22" s="111" customFormat="1" ht="21" hidden="1">
      <c r="A1235" s="22" t="s">
        <v>5183</v>
      </c>
      <c r="B1235" s="37" t="str">
        <f t="shared" si="24"/>
        <v>โครงการเสริมสร้างภาพลักษณ์จังหวัดยะลา ปี 2567</v>
      </c>
      <c r="C1235" s="22" t="s">
        <v>5184</v>
      </c>
      <c r="D1235" s="22" t="s">
        <v>15</v>
      </c>
      <c r="E1235" s="33">
        <v>2567</v>
      </c>
      <c r="F1235" s="31" t="s">
        <v>4738</v>
      </c>
      <c r="G1235" s="31" t="s">
        <v>4738</v>
      </c>
      <c r="H1235" s="31"/>
      <c r="I1235" s="31" t="s">
        <v>1207</v>
      </c>
      <c r="J1235" s="31"/>
      <c r="K1235" s="31" t="s">
        <v>134</v>
      </c>
      <c r="L1235" s="31"/>
      <c r="M1235" s="22"/>
      <c r="N1235" s="22"/>
      <c r="O1235" s="22"/>
      <c r="P1235" s="22"/>
      <c r="Q1235" s="22" t="s">
        <v>5185</v>
      </c>
      <c r="R1235" s="31" t="s">
        <v>4880</v>
      </c>
      <c r="S1235" s="24" t="e">
        <f>IF(LEN(R1235=11),_xlfn.CONCAT(#REF!,"F",RIGHT(R1235,2)),R1235)</f>
        <v>#REF!</v>
      </c>
      <c r="T1235" s="22" t="s">
        <v>4878</v>
      </c>
      <c r="U1235" s="22" t="s">
        <v>4879</v>
      </c>
      <c r="V1235" s="22"/>
    </row>
    <row r="1236" spans="1:22" s="111" customFormat="1" ht="21" hidden="1">
      <c r="A1236" s="22" t="s">
        <v>5186</v>
      </c>
      <c r="B1236" s="37" t="str">
        <f t="shared" si="24"/>
        <v>ส่งเสริมและประชาสัมพันธ์การท่องเที่ยวจังหวัดบึงกาฬ</v>
      </c>
      <c r="C1236" s="22" t="s">
        <v>1545</v>
      </c>
      <c r="D1236" s="22" t="s">
        <v>15</v>
      </c>
      <c r="E1236" s="33">
        <v>2567</v>
      </c>
      <c r="F1236" s="31" t="s">
        <v>2644</v>
      </c>
      <c r="G1236" s="31" t="s">
        <v>4738</v>
      </c>
      <c r="H1236" s="31"/>
      <c r="I1236" s="31" t="s">
        <v>1247</v>
      </c>
      <c r="J1236" s="31"/>
      <c r="K1236" s="31" t="s">
        <v>134</v>
      </c>
      <c r="L1236" s="31"/>
      <c r="M1236" s="22"/>
      <c r="N1236" s="22"/>
      <c r="O1236" s="22"/>
      <c r="P1236" s="22"/>
      <c r="Q1236" s="22" t="s">
        <v>5187</v>
      </c>
      <c r="R1236" s="31" t="s">
        <v>1584</v>
      </c>
      <c r="S1236" s="24" t="e">
        <f>IF(LEN(R1236=11),_xlfn.CONCAT(#REF!,"F",RIGHT(R1236,2)),R1236)</f>
        <v>#REF!</v>
      </c>
      <c r="T1236" s="22" t="s">
        <v>4847</v>
      </c>
      <c r="U1236" s="22" t="s">
        <v>4889</v>
      </c>
      <c r="V1236" s="22"/>
    </row>
    <row r="1237" spans="1:22" s="111" customFormat="1" ht="21" hidden="1">
      <c r="A1237" s="22" t="s">
        <v>5188</v>
      </c>
      <c r="B1237" s="37" t="str">
        <f t="shared" si="24"/>
        <v>กิจกรรมพัฒนาศักยภาพ ด้านการประชาสัมพันธ์ และการตลาดท่องเที่ยวเชิงสุขภาพ</v>
      </c>
      <c r="C1237" s="22" t="s">
        <v>5189</v>
      </c>
      <c r="D1237" s="22" t="s">
        <v>15</v>
      </c>
      <c r="E1237" s="33">
        <v>2567</v>
      </c>
      <c r="F1237" s="31" t="s">
        <v>4491</v>
      </c>
      <c r="G1237" s="31" t="s">
        <v>4738</v>
      </c>
      <c r="H1237" s="31" t="s">
        <v>4216</v>
      </c>
      <c r="I1237" s="31" t="s">
        <v>111</v>
      </c>
      <c r="J1237" s="31"/>
      <c r="K1237" s="31" t="s">
        <v>28</v>
      </c>
      <c r="L1237" s="31"/>
      <c r="M1237" s="22"/>
      <c r="N1237" s="22"/>
      <c r="O1237" s="22"/>
      <c r="P1237" s="22"/>
      <c r="Q1237" s="22" t="s">
        <v>5190</v>
      </c>
      <c r="R1237" s="31" t="s">
        <v>1589</v>
      </c>
      <c r="S1237" s="24" t="e">
        <f>IF(LEN(R1237=11),_xlfn.CONCAT(#REF!,"F",RIGHT(R1237,2)),R1237)</f>
        <v>#REF!</v>
      </c>
      <c r="T1237" s="22" t="s">
        <v>4847</v>
      </c>
      <c r="U1237" s="22" t="s">
        <v>4848</v>
      </c>
      <c r="V1237" s="22"/>
    </row>
    <row r="1238" spans="1:22" s="111" customFormat="1" ht="21" hidden="1">
      <c r="A1238" s="22" t="s">
        <v>5191</v>
      </c>
      <c r="B1238" s="37" t="str">
        <f t="shared" si="24"/>
        <v>กิจกรรมกีฬาเพื่อการท่องเที่ยวเชิงสร้างสรรค์วิถีล้านนา (แทรล ไตรกีฬา จักรยาน)</v>
      </c>
      <c r="C1238" s="22" t="s">
        <v>5192</v>
      </c>
      <c r="D1238" s="22" t="s">
        <v>15</v>
      </c>
      <c r="E1238" s="33">
        <v>2567</v>
      </c>
      <c r="F1238" s="31" t="s">
        <v>4491</v>
      </c>
      <c r="G1238" s="31" t="s">
        <v>4738</v>
      </c>
      <c r="H1238" s="31" t="s">
        <v>4216</v>
      </c>
      <c r="I1238" s="31" t="s">
        <v>111</v>
      </c>
      <c r="J1238" s="31"/>
      <c r="K1238" s="31" t="s">
        <v>28</v>
      </c>
      <c r="L1238" s="31"/>
      <c r="M1238" s="22"/>
      <c r="N1238" s="22"/>
      <c r="O1238" s="22"/>
      <c r="P1238" s="22"/>
      <c r="Q1238" s="22" t="s">
        <v>5193</v>
      </c>
      <c r="R1238" s="31" t="s">
        <v>1577</v>
      </c>
      <c r="S1238" s="24" t="e">
        <f>IF(LEN(R1238=11),_xlfn.CONCAT(#REF!,"F",RIGHT(R1238,2)),R1238)</f>
        <v>#REF!</v>
      </c>
      <c r="T1238" s="22" t="s">
        <v>4847</v>
      </c>
      <c r="U1238" s="22" t="s">
        <v>4851</v>
      </c>
      <c r="V1238" s="22"/>
    </row>
    <row r="1239" spans="1:22" s="111" customFormat="1" ht="21" hidden="1">
      <c r="A1239" s="22" t="s">
        <v>5194</v>
      </c>
      <c r="B1239" s="37" t="str">
        <f t="shared" si="24"/>
        <v>สร้างความเชื่อมั่นด้านภาพลักษณ์และประชาสัมพันธ์ส่งเสริมการตลาดด้านการท่องเที่่ยว</v>
      </c>
      <c r="C1239" s="22" t="s">
        <v>5195</v>
      </c>
      <c r="D1239" s="22" t="s">
        <v>15</v>
      </c>
      <c r="E1239" s="33">
        <v>2567</v>
      </c>
      <c r="F1239" s="31" t="s">
        <v>4609</v>
      </c>
      <c r="G1239" s="31" t="s">
        <v>4938</v>
      </c>
      <c r="H1239" s="31" t="s">
        <v>4135</v>
      </c>
      <c r="I1239" s="31" t="s">
        <v>206</v>
      </c>
      <c r="J1239" s="31"/>
      <c r="K1239" s="31" t="s">
        <v>96</v>
      </c>
      <c r="L1239" s="31"/>
      <c r="M1239" s="22"/>
      <c r="N1239" s="22"/>
      <c r="O1239" s="22"/>
      <c r="P1239" s="22"/>
      <c r="Q1239" s="22" t="s">
        <v>5196</v>
      </c>
      <c r="R1239" s="31" t="s">
        <v>1565</v>
      </c>
      <c r="S1239" s="24" t="e">
        <f>IF(LEN(R1239=11),_xlfn.CONCAT(#REF!,"F",RIGHT(R1239,2)),R1239)</f>
        <v>#REF!</v>
      </c>
      <c r="T1239" s="22" t="s">
        <v>4854</v>
      </c>
      <c r="U1239" s="22" t="s">
        <v>4858</v>
      </c>
      <c r="V1239" s="22"/>
    </row>
    <row r="1240" spans="1:22" s="111" customFormat="1" ht="21" hidden="1">
      <c r="A1240" s="22" t="s">
        <v>5197</v>
      </c>
      <c r="B1240" s="37" t="str">
        <f t="shared" si="24"/>
        <v>โครงการเพิ่มมูลค่าทางเศรษฐกิจด้วยทุนทางวัฒนธรรม งบรายจ่่ายอื่น ค่าใช้จ่ายในการส่งเสริมอัตลักษณ์ชุมชน อัตลักษณ์ไทย สู่เส้นทางท่องเที่่ยวทางวัฒนธรรม</v>
      </c>
      <c r="C1240" s="22" t="s">
        <v>5198</v>
      </c>
      <c r="D1240" s="22" t="s">
        <v>15</v>
      </c>
      <c r="E1240" s="33">
        <v>2567</v>
      </c>
      <c r="F1240" s="31" t="s">
        <v>2644</v>
      </c>
      <c r="G1240" s="31" t="s">
        <v>763</v>
      </c>
      <c r="H1240" s="31" t="s">
        <v>3807</v>
      </c>
      <c r="I1240" s="31" t="s">
        <v>161</v>
      </c>
      <c r="J1240" s="31"/>
      <c r="K1240" s="31" t="s">
        <v>162</v>
      </c>
      <c r="L1240" s="31"/>
      <c r="M1240" s="22"/>
      <c r="N1240" s="22"/>
      <c r="O1240" s="22"/>
      <c r="P1240" s="22"/>
      <c r="Q1240" s="22" t="s">
        <v>5199</v>
      </c>
      <c r="R1240" s="31" t="s">
        <v>4880</v>
      </c>
      <c r="S1240" s="24" t="e">
        <f>IF(LEN(R1240=11),_xlfn.CONCAT(#REF!,"F",RIGHT(R1240,2)),R1240)</f>
        <v>#REF!</v>
      </c>
      <c r="T1240" s="22" t="s">
        <v>4878</v>
      </c>
      <c r="U1240" s="22" t="s">
        <v>4879</v>
      </c>
      <c r="V1240" s="22"/>
    </row>
    <row r="1241" spans="1:22" s="111" customFormat="1" ht="21" hidden="1">
      <c r="A1241" s="22" t="s">
        <v>5200</v>
      </c>
      <c r="B1241" s="37" t="str">
        <f t="shared" si="24"/>
        <v>โครงการส่งเสริมการตลาดและการประชาสัมพันธ์ด้านการท่องเที่ยวของจังหวัด กิจกรรม : ภูเรือเมืองแห่งดอกไม้งาม</v>
      </c>
      <c r="C1241" s="22" t="s">
        <v>3705</v>
      </c>
      <c r="D1241" s="22" t="s">
        <v>15</v>
      </c>
      <c r="E1241" s="33">
        <v>2567</v>
      </c>
      <c r="F1241" s="31" t="s">
        <v>2644</v>
      </c>
      <c r="G1241" s="31" t="s">
        <v>4738</v>
      </c>
      <c r="H1241" s="31" t="s">
        <v>795</v>
      </c>
      <c r="I1241" s="31" t="s">
        <v>796</v>
      </c>
      <c r="J1241" s="31"/>
      <c r="K1241" s="31" t="s">
        <v>28</v>
      </c>
      <c r="L1241" s="31"/>
      <c r="M1241" s="22"/>
      <c r="N1241" s="22"/>
      <c r="O1241" s="22"/>
      <c r="P1241" s="22"/>
      <c r="Q1241" s="22" t="s">
        <v>5201</v>
      </c>
      <c r="R1241" s="31" t="s">
        <v>1565</v>
      </c>
      <c r="S1241" s="24" t="e">
        <f>IF(LEN(R1241=11),_xlfn.CONCAT(#REF!,"F",RIGHT(R1241,2)),R1241)</f>
        <v>#REF!</v>
      </c>
      <c r="T1241" s="22" t="s">
        <v>4854</v>
      </c>
      <c r="U1241" s="22" t="s">
        <v>4858</v>
      </c>
      <c r="V1241" s="22"/>
    </row>
    <row r="1242" spans="1:22" s="111" customFormat="1" ht="21" hidden="1">
      <c r="A1242" s="22" t="s">
        <v>5202</v>
      </c>
      <c r="B1242" s="37" t="str">
        <f t="shared" si="24"/>
        <v>งานรำลึกสมเด็จพระนเรศวรมหาราช</v>
      </c>
      <c r="C1242" s="22" t="s">
        <v>880</v>
      </c>
      <c r="D1242" s="22" t="s">
        <v>15</v>
      </c>
      <c r="E1242" s="33">
        <v>2567</v>
      </c>
      <c r="F1242" s="31" t="s">
        <v>4491</v>
      </c>
      <c r="G1242" s="31" t="s">
        <v>4938</v>
      </c>
      <c r="H1242" s="31" t="s">
        <v>881</v>
      </c>
      <c r="I1242" s="31" t="s">
        <v>206</v>
      </c>
      <c r="J1242" s="31"/>
      <c r="K1242" s="31" t="s">
        <v>96</v>
      </c>
      <c r="L1242" s="31"/>
      <c r="M1242" s="22"/>
      <c r="N1242" s="22"/>
      <c r="O1242" s="22"/>
      <c r="P1242" s="22"/>
      <c r="Q1242" s="22" t="s">
        <v>5203</v>
      </c>
      <c r="R1242" s="31" t="s">
        <v>1577</v>
      </c>
      <c r="S1242" s="24" t="e">
        <f>IF(LEN(R1242=11),_xlfn.CONCAT(#REF!,"F",RIGHT(R1242,2)),R1242)</f>
        <v>#REF!</v>
      </c>
      <c r="T1242" s="22" t="s">
        <v>4847</v>
      </c>
      <c r="U1242" s="22" t="s">
        <v>4851</v>
      </c>
      <c r="V1242" s="22"/>
    </row>
    <row r="1243" spans="1:22" s="111" customFormat="1" ht="21" hidden="1">
      <c r="A1243" s="22" t="s">
        <v>5204</v>
      </c>
      <c r="B1243" s="37" t="str">
        <f t="shared" si="24"/>
        <v>งานสดุดีวีรชนคนแสวงหา</v>
      </c>
      <c r="C1243" s="22" t="s">
        <v>1746</v>
      </c>
      <c r="D1243" s="22" t="s">
        <v>15</v>
      </c>
      <c r="E1243" s="33">
        <v>2567</v>
      </c>
      <c r="F1243" s="31" t="s">
        <v>4737</v>
      </c>
      <c r="G1243" s="31" t="s">
        <v>4737</v>
      </c>
      <c r="H1243" s="31" t="s">
        <v>900</v>
      </c>
      <c r="I1243" s="31" t="s">
        <v>206</v>
      </c>
      <c r="J1243" s="31"/>
      <c r="K1243" s="31" t="s">
        <v>96</v>
      </c>
      <c r="L1243" s="31"/>
      <c r="M1243" s="22"/>
      <c r="N1243" s="22"/>
      <c r="O1243" s="22"/>
      <c r="P1243" s="22"/>
      <c r="Q1243" s="22" t="s">
        <v>5205</v>
      </c>
      <c r="R1243" s="31" t="s">
        <v>1584</v>
      </c>
      <c r="S1243" s="24" t="e">
        <f>IF(LEN(R1243=11),_xlfn.CONCAT(#REF!,"F",RIGHT(R1243,2)),R1243)</f>
        <v>#REF!</v>
      </c>
      <c r="T1243" s="22" t="s">
        <v>4847</v>
      </c>
      <c r="U1243" s="22" t="s">
        <v>4889</v>
      </c>
      <c r="V1243" s="22"/>
    </row>
    <row r="1244" spans="1:22" s="111" customFormat="1" ht="21" hidden="1">
      <c r="A1244" s="22" t="s">
        <v>5206</v>
      </c>
      <c r="B1244" s="37" t="str">
        <f t="shared" si="24"/>
        <v>งานสดุดีวีรชนแขวงเมืองวิเศษชัยชาญ</v>
      </c>
      <c r="C1244" s="22" t="s">
        <v>3938</v>
      </c>
      <c r="D1244" s="22" t="s">
        <v>15</v>
      </c>
      <c r="E1244" s="33">
        <v>2567</v>
      </c>
      <c r="F1244" s="31" t="s">
        <v>4737</v>
      </c>
      <c r="G1244" s="31" t="s">
        <v>4737</v>
      </c>
      <c r="H1244" s="31" t="s">
        <v>897</v>
      </c>
      <c r="I1244" s="31" t="s">
        <v>206</v>
      </c>
      <c r="J1244" s="31"/>
      <c r="K1244" s="31" t="s">
        <v>96</v>
      </c>
      <c r="L1244" s="31"/>
      <c r="M1244" s="22"/>
      <c r="N1244" s="22"/>
      <c r="O1244" s="22"/>
      <c r="P1244" s="22"/>
      <c r="Q1244" s="22" t="s">
        <v>5207</v>
      </c>
      <c r="R1244" s="31" t="s">
        <v>1577</v>
      </c>
      <c r="S1244" s="24" t="e">
        <f>IF(LEN(R1244=11),_xlfn.CONCAT(#REF!,"F",RIGHT(R1244,2)),R1244)</f>
        <v>#REF!</v>
      </c>
      <c r="T1244" s="22" t="s">
        <v>4847</v>
      </c>
      <c r="U1244" s="22" t="s">
        <v>4851</v>
      </c>
      <c r="V1244" s="22"/>
    </row>
    <row r="1245" spans="1:22" s="111" customFormat="1" ht="21" hidden="1">
      <c r="A1245" s="22" t="s">
        <v>5208</v>
      </c>
      <c r="B1245" s="37" t="str">
        <f t="shared" si="24"/>
        <v>โครงการส่งเสริมการท่องเที่ยวเชิงสร้างสรรค์และวัฒนธรรม งบรายจ่ายอื่น ค่าใช้จ่ายในการจัดมหกรรมวัฒนธรรมแห่งชาติ วิถีถิ่น วิถีไทย</v>
      </c>
      <c r="C1245" s="22" t="s">
        <v>5209</v>
      </c>
      <c r="D1245" s="22" t="s">
        <v>15</v>
      </c>
      <c r="E1245" s="33">
        <v>2567</v>
      </c>
      <c r="F1245" s="31" t="s">
        <v>2644</v>
      </c>
      <c r="G1245" s="31" t="s">
        <v>763</v>
      </c>
      <c r="H1245" s="31" t="s">
        <v>721</v>
      </c>
      <c r="I1245" s="31" t="s">
        <v>161</v>
      </c>
      <c r="J1245" s="31"/>
      <c r="K1245" s="31" t="s">
        <v>162</v>
      </c>
      <c r="L1245" s="31"/>
      <c r="M1245" s="22"/>
      <c r="N1245" s="22"/>
      <c r="O1245" s="22"/>
      <c r="P1245" s="22"/>
      <c r="Q1245" s="22" t="s">
        <v>5210</v>
      </c>
      <c r="R1245" s="31" t="s">
        <v>4880</v>
      </c>
      <c r="S1245" s="24" t="e">
        <f>IF(LEN(R1245=11),_xlfn.CONCAT(#REF!,"F",RIGHT(R1245,2)),R1245)</f>
        <v>#REF!</v>
      </c>
      <c r="T1245" s="22" t="s">
        <v>4878</v>
      </c>
      <c r="U1245" s="22" t="s">
        <v>4879</v>
      </c>
      <c r="V1245" s="22"/>
    </row>
    <row r="1246" spans="1:22" s="111" customFormat="1" ht="21" hidden="1">
      <c r="A1246" s="22" t="s">
        <v>5211</v>
      </c>
      <c r="B1246" s="38" t="s">
        <v>5412</v>
      </c>
      <c r="C1246" s="22" t="s">
        <v>5212</v>
      </c>
      <c r="D1246" s="22" t="s">
        <v>15</v>
      </c>
      <c r="E1246" s="33">
        <v>2567</v>
      </c>
      <c r="F1246" s="31" t="s">
        <v>2644</v>
      </c>
      <c r="G1246" s="31" t="s">
        <v>763</v>
      </c>
      <c r="H1246" s="31" t="s">
        <v>628</v>
      </c>
      <c r="I1246" s="31" t="s">
        <v>111</v>
      </c>
      <c r="J1246" s="31"/>
      <c r="K1246" s="31" t="s">
        <v>28</v>
      </c>
      <c r="L1246" s="31"/>
      <c r="M1246" s="22"/>
      <c r="N1246" s="22"/>
      <c r="O1246" s="22"/>
      <c r="P1246" s="22"/>
      <c r="Q1246" s="14" t="s">
        <v>5213</v>
      </c>
      <c r="R1246" s="31" t="s">
        <v>1565</v>
      </c>
      <c r="S1246" s="24" t="e">
        <f>IF(LEN(R1246=11),_xlfn.CONCAT(#REF!,"F",RIGHT(R1246,2)),R1246)</f>
        <v>#REF!</v>
      </c>
      <c r="T1246" s="22" t="s">
        <v>4854</v>
      </c>
      <c r="U1246" s="22" t="s">
        <v>4858</v>
      </c>
      <c r="V1246" s="22"/>
    </row>
    <row r="1247" spans="1:22" s="111" customFormat="1" ht="21" hidden="1">
      <c r="A1247" s="22" t="s">
        <v>5214</v>
      </c>
      <c r="B1247" s="37" t="str">
        <f t="shared" ref="B1247:B1278" si="25">HYPERLINK(Q1247,C1247)</f>
        <v>โครงการส่งเสริมการตลาดและการประชาสัมพันธ์ด้านการท่องเที่ยวของจังหวัด กิจกรรม สายน้ำ สายลม เมืองปากชม มหัศจรรย์แห่งชีวิต</v>
      </c>
      <c r="C1247" s="22" t="s">
        <v>3902</v>
      </c>
      <c r="D1247" s="22" t="s">
        <v>15</v>
      </c>
      <c r="E1247" s="33">
        <v>2567</v>
      </c>
      <c r="F1247" s="31" t="s">
        <v>2644</v>
      </c>
      <c r="G1247" s="31" t="s">
        <v>763</v>
      </c>
      <c r="H1247" s="31" t="s">
        <v>830</v>
      </c>
      <c r="I1247" s="31" t="s">
        <v>111</v>
      </c>
      <c r="J1247" s="31"/>
      <c r="K1247" s="31" t="s">
        <v>28</v>
      </c>
      <c r="L1247" s="31"/>
      <c r="M1247" s="22"/>
      <c r="N1247" s="22"/>
      <c r="O1247" s="22"/>
      <c r="P1247" s="22"/>
      <c r="Q1247" s="22" t="s">
        <v>5215</v>
      </c>
      <c r="R1247" s="31" t="s">
        <v>1565</v>
      </c>
      <c r="S1247" s="24" t="e">
        <f>IF(LEN(R1247=11),_xlfn.CONCAT(#REF!,"F",RIGHT(R1247,2)),R1247)</f>
        <v>#REF!</v>
      </c>
      <c r="T1247" s="22" t="s">
        <v>4854</v>
      </c>
      <c r="U1247" s="22" t="s">
        <v>4858</v>
      </c>
      <c r="V1247" s="22"/>
    </row>
    <row r="1248" spans="1:22" s="111" customFormat="1" ht="21" hidden="1">
      <c r="A1248" s="22" t="s">
        <v>5216</v>
      </c>
      <c r="B1248" s="37" t="str">
        <f t="shared" si="25"/>
        <v>ส่งเสริมกิจกรรมการท่องเที่ยวเชิงสร้างสรรค์และพัฒนาการตลาดเพื่อส่งเสริมการท่องเที่ยวยั่งยืน</v>
      </c>
      <c r="C1248" s="22" t="s">
        <v>3759</v>
      </c>
      <c r="D1248" s="22" t="s">
        <v>15</v>
      </c>
      <c r="E1248" s="33">
        <v>2567</v>
      </c>
      <c r="F1248" s="31" t="s">
        <v>2644</v>
      </c>
      <c r="G1248" s="31" t="s">
        <v>4738</v>
      </c>
      <c r="H1248" s="31" t="s">
        <v>1236</v>
      </c>
      <c r="I1248" s="31" t="s">
        <v>111</v>
      </c>
      <c r="J1248" s="31"/>
      <c r="K1248" s="31" t="s">
        <v>28</v>
      </c>
      <c r="L1248" s="31"/>
      <c r="M1248" s="22"/>
      <c r="N1248" s="22"/>
      <c r="O1248" s="22"/>
      <c r="P1248" s="22"/>
      <c r="Q1248" s="22" t="s">
        <v>5217</v>
      </c>
      <c r="R1248" s="31" t="s">
        <v>1565</v>
      </c>
      <c r="S1248" s="24" t="e">
        <f>IF(LEN(R1248=11),_xlfn.CONCAT(#REF!,"F",RIGHT(R1248,2)),R1248)</f>
        <v>#REF!</v>
      </c>
      <c r="T1248" s="22" t="s">
        <v>4854</v>
      </c>
      <c r="U1248" s="22" t="s">
        <v>4858</v>
      </c>
      <c r="V1248" s="22"/>
    </row>
    <row r="1249" spans="1:22" s="111" customFormat="1" ht="21" hidden="1">
      <c r="A1249" s="22" t="s">
        <v>5218</v>
      </c>
      <c r="B1249" s="37" t="str">
        <f t="shared" si="25"/>
        <v>ค่าใช้จ่ายในการบริหารงานกลุ่มจังหวัดแบบบูรณาการ</v>
      </c>
      <c r="C1249" s="22" t="s">
        <v>5219</v>
      </c>
      <c r="D1249" s="22" t="s">
        <v>15</v>
      </c>
      <c r="E1249" s="33">
        <v>2567</v>
      </c>
      <c r="F1249" s="31" t="s">
        <v>2644</v>
      </c>
      <c r="G1249" s="31" t="s">
        <v>4738</v>
      </c>
      <c r="H1249" s="31"/>
      <c r="I1249" s="31" t="s">
        <v>5220</v>
      </c>
      <c r="J1249" s="31"/>
      <c r="K1249" s="31" t="s">
        <v>134</v>
      </c>
      <c r="L1249" s="31"/>
      <c r="M1249" s="22"/>
      <c r="N1249" s="22"/>
      <c r="O1249" s="22"/>
      <c r="P1249" s="22"/>
      <c r="Q1249" s="22" t="s">
        <v>5221</v>
      </c>
      <c r="R1249" s="31" t="s">
        <v>1589</v>
      </c>
      <c r="S1249" s="24" t="e">
        <f>IF(LEN(R1249=11),_xlfn.CONCAT(#REF!,"F",RIGHT(R1249,2)),R1249)</f>
        <v>#REF!</v>
      </c>
      <c r="T1249" s="22" t="s">
        <v>4847</v>
      </c>
      <c r="U1249" s="22" t="s">
        <v>4848</v>
      </c>
      <c r="V1249" s="22"/>
    </row>
    <row r="1250" spans="1:22" s="111" customFormat="1" ht="21" hidden="1">
      <c r="A1250" s="22" t="s">
        <v>5222</v>
      </c>
      <c r="B1250" s="37" t="str">
        <f t="shared" si="25"/>
        <v>โครงการเพิ่มมูลค่าทางเศรษฐกิจด้วยทุนทางวัฒนธรรม งบรายจ่ายอื่น ค่าใช้จ่ายในการบริหารจัดการ อาคารพิพิธภัณฑ์กลางแจ้งธรณีพิบัติภัยสึนามิ จังหวัดพังงา</v>
      </c>
      <c r="C1250" s="22" t="s">
        <v>5223</v>
      </c>
      <c r="D1250" s="22" t="s">
        <v>15</v>
      </c>
      <c r="E1250" s="33">
        <v>2567</v>
      </c>
      <c r="F1250" s="31" t="s">
        <v>2644</v>
      </c>
      <c r="G1250" s="31" t="s">
        <v>4738</v>
      </c>
      <c r="H1250" s="31" t="s">
        <v>2052</v>
      </c>
      <c r="I1250" s="31" t="s">
        <v>161</v>
      </c>
      <c r="J1250" s="31"/>
      <c r="K1250" s="31" t="s">
        <v>162</v>
      </c>
      <c r="L1250" s="31"/>
      <c r="M1250" s="22"/>
      <c r="N1250" s="22"/>
      <c r="O1250" s="22"/>
      <c r="P1250" s="22"/>
      <c r="Q1250" s="22" t="s">
        <v>5224</v>
      </c>
      <c r="R1250" s="31" t="s">
        <v>1577</v>
      </c>
      <c r="S1250" s="24" t="e">
        <f>IF(LEN(R1250=11),_xlfn.CONCAT(#REF!,"F",RIGHT(R1250,2)),R1250)</f>
        <v>#REF!</v>
      </c>
      <c r="T1250" s="22" t="s">
        <v>4847</v>
      </c>
      <c r="U1250" s="22" t="s">
        <v>4851</v>
      </c>
      <c r="V1250" s="22"/>
    </row>
    <row r="1251" spans="1:22" s="111" customFormat="1" ht="21" hidden="1">
      <c r="A1251" s="22" t="s">
        <v>5225</v>
      </c>
      <c r="B1251" s="37" t="str">
        <f t="shared" si="25"/>
        <v>โครงการพัฒนาการท่องเที่ยวและบริการในรูปแบบการท่องเที่ยวเชิงสร้างสรรค์และสนับสนุนให้จังหวัดพิจิตรเป็นเมืองสร้างสรรค์  (Creative  City)  กิจกรรม จัดงานประเพณีสงกรานต์  สรงน้ำพ่อปู่  บูชาหลักเมือง และย้อนรอยประวัติศาสตร์เมืองเก่าพิจิตร</v>
      </c>
      <c r="C1251" s="22" t="s">
        <v>5226</v>
      </c>
      <c r="D1251" s="22" t="s">
        <v>15</v>
      </c>
      <c r="E1251" s="33">
        <v>2567</v>
      </c>
      <c r="F1251" s="31" t="s">
        <v>4491</v>
      </c>
      <c r="G1251" s="31" t="s">
        <v>4738</v>
      </c>
      <c r="H1251" s="31" t="s">
        <v>332</v>
      </c>
      <c r="I1251" s="31" t="s">
        <v>161</v>
      </c>
      <c r="J1251" s="31"/>
      <c r="K1251" s="31" t="s">
        <v>162</v>
      </c>
      <c r="L1251" s="31"/>
      <c r="M1251" s="22"/>
      <c r="N1251" s="22"/>
      <c r="O1251" s="22"/>
      <c r="P1251" s="22"/>
      <c r="Q1251" s="22" t="s">
        <v>5227</v>
      </c>
      <c r="R1251" s="31" t="s">
        <v>4880</v>
      </c>
      <c r="S1251" s="24" t="e">
        <f>IF(LEN(R1251=11),_xlfn.CONCAT(#REF!,"F",RIGHT(R1251,2)),R1251)</f>
        <v>#REF!</v>
      </c>
      <c r="T1251" s="22" t="s">
        <v>4878</v>
      </c>
      <c r="U1251" s="22" t="s">
        <v>4879</v>
      </c>
      <c r="V1251" s="22"/>
    </row>
    <row r="1252" spans="1:22" s="111" customFormat="1" ht="21" hidden="1">
      <c r="A1252" s="22" t="s">
        <v>5228</v>
      </c>
      <c r="B1252" s="37" t="str">
        <f t="shared" si="25"/>
        <v>โครงการค่าใช้จ่ายในการประเมินผลกระทบทางเศรษฐกิจการท่องเที่ยวเชิงสร้างสรรค์และวัฒนธรรม</v>
      </c>
      <c r="C1252" s="22" t="s">
        <v>5229</v>
      </c>
      <c r="D1252" s="22" t="s">
        <v>15</v>
      </c>
      <c r="E1252" s="33">
        <v>2567</v>
      </c>
      <c r="F1252" s="31" t="s">
        <v>4491</v>
      </c>
      <c r="G1252" s="31" t="s">
        <v>763</v>
      </c>
      <c r="H1252" s="31" t="s">
        <v>2791</v>
      </c>
      <c r="I1252" s="31" t="s">
        <v>111</v>
      </c>
      <c r="J1252" s="31"/>
      <c r="K1252" s="31" t="s">
        <v>28</v>
      </c>
      <c r="L1252" s="31"/>
      <c r="M1252" s="22"/>
      <c r="N1252" s="22"/>
      <c r="O1252" s="22"/>
      <c r="P1252" s="22"/>
      <c r="Q1252" s="22" t="s">
        <v>5231</v>
      </c>
      <c r="R1252" s="31" t="s">
        <v>1947</v>
      </c>
      <c r="S1252" s="24" t="e">
        <f>IF(LEN(R1252=11),_xlfn.CONCAT(#REF!,"F",RIGHT(R1252,2)),R1252)</f>
        <v>#REF!</v>
      </c>
      <c r="T1252" s="22" t="s">
        <v>4893</v>
      </c>
      <c r="U1252" s="22" t="s">
        <v>5230</v>
      </c>
      <c r="V1252" s="22"/>
    </row>
    <row r="1253" spans="1:22" s="111" customFormat="1" ht="21" hidden="1">
      <c r="A1253" s="22" t="s">
        <v>5232</v>
      </c>
      <c r="B1253" s="37" t="str">
        <f t="shared" si="25"/>
        <v>โครงการการยกระดับชุมชนตามโครงการโคกหนองนาโมเดลให้เป็นชุมชนท่องเที่ยวต้นแบบ (ระยะที่ 2)</v>
      </c>
      <c r="C1253" s="22" t="s">
        <v>5233</v>
      </c>
      <c r="D1253" s="22" t="s">
        <v>15</v>
      </c>
      <c r="E1253" s="33">
        <v>2567</v>
      </c>
      <c r="F1253" s="31" t="s">
        <v>2644</v>
      </c>
      <c r="G1253" s="31" t="s">
        <v>763</v>
      </c>
      <c r="H1253" s="31" t="s">
        <v>2056</v>
      </c>
      <c r="I1253" s="31" t="s">
        <v>27</v>
      </c>
      <c r="J1253" s="31"/>
      <c r="K1253" s="31" t="s">
        <v>28</v>
      </c>
      <c r="L1253" s="31"/>
      <c r="M1253" s="22"/>
      <c r="N1253" s="22"/>
      <c r="O1253" s="22"/>
      <c r="P1253" s="22"/>
      <c r="Q1253" s="22" t="s">
        <v>5234</v>
      </c>
      <c r="R1253" s="31" t="s">
        <v>1589</v>
      </c>
      <c r="S1253" s="24" t="e">
        <f>IF(LEN(R1253=11),_xlfn.CONCAT(#REF!,"F",RIGHT(R1253,2)),R1253)</f>
        <v>#REF!</v>
      </c>
      <c r="T1253" s="22" t="s">
        <v>4847</v>
      </c>
      <c r="U1253" s="22" t="s">
        <v>4848</v>
      </c>
      <c r="V1253" s="22"/>
    </row>
    <row r="1254" spans="1:22" s="111" customFormat="1" ht="21" hidden="1">
      <c r="A1254" s="22" t="s">
        <v>5235</v>
      </c>
      <c r="B1254" s="37" t="str">
        <f t="shared" si="25"/>
        <v>โครงการพัฒนาด้านท่องเที่ยวและบริการ กิจกรรม เพิ่มประสิทธิภาพการแข่งขันในด้านการท่องเที่ยวมรดกโลกจังหวัดสุโขทัย</v>
      </c>
      <c r="C1254" s="22" t="s">
        <v>4119</v>
      </c>
      <c r="D1254" s="22" t="s">
        <v>15</v>
      </c>
      <c r="E1254" s="33">
        <v>2567</v>
      </c>
      <c r="F1254" s="31" t="s">
        <v>2644</v>
      </c>
      <c r="G1254" s="31" t="s">
        <v>763</v>
      </c>
      <c r="H1254" s="31"/>
      <c r="I1254" s="31" t="s">
        <v>345</v>
      </c>
      <c r="J1254" s="31"/>
      <c r="K1254" s="31" t="s">
        <v>134</v>
      </c>
      <c r="L1254" s="31"/>
      <c r="M1254" s="22"/>
      <c r="N1254" s="22"/>
      <c r="O1254" s="22"/>
      <c r="P1254" s="22"/>
      <c r="Q1254" s="22" t="s">
        <v>5236</v>
      </c>
      <c r="R1254" s="31" t="s">
        <v>1584</v>
      </c>
      <c r="S1254" s="24" t="e">
        <f>IF(LEN(R1254=11),_xlfn.CONCAT(#REF!,"F",RIGHT(R1254,2)),R1254)</f>
        <v>#REF!</v>
      </c>
      <c r="T1254" s="22" t="s">
        <v>4847</v>
      </c>
      <c r="U1254" s="22" t="s">
        <v>4889</v>
      </c>
      <c r="V1254" s="22"/>
    </row>
    <row r="1255" spans="1:22" s="111" customFormat="1" ht="21" hidden="1">
      <c r="A1255" s="22" t="s">
        <v>5237</v>
      </c>
      <c r="B1255" s="37" t="str">
        <f t="shared" si="25"/>
        <v>โครงการจัดงานส่งเสริมการท่องเที่ยวทางประวัติศาสตร์ วัฒนธรรม และท่องเที่ยวเชิงเกษตรที่สำคัญระดับจังหวัด การจัดงานพระยาพิชัยดาบหัก ประจำปี 2567</v>
      </c>
      <c r="C1255" s="22" t="s">
        <v>5238</v>
      </c>
      <c r="D1255" s="22" t="s">
        <v>15</v>
      </c>
      <c r="E1255" s="33">
        <v>2567</v>
      </c>
      <c r="F1255" s="31" t="s">
        <v>4491</v>
      </c>
      <c r="G1255" s="31" t="s">
        <v>4737</v>
      </c>
      <c r="H1255" s="31"/>
      <c r="I1255" s="31" t="s">
        <v>847</v>
      </c>
      <c r="J1255" s="31"/>
      <c r="K1255" s="31" t="s">
        <v>134</v>
      </c>
      <c r="L1255" s="31"/>
      <c r="M1255" s="22"/>
      <c r="N1255" s="22"/>
      <c r="O1255" s="22"/>
      <c r="P1255" s="22"/>
      <c r="Q1255" s="22" t="s">
        <v>5239</v>
      </c>
      <c r="R1255" s="31" t="s">
        <v>1565</v>
      </c>
      <c r="S1255" s="24" t="e">
        <f>IF(LEN(R1255=11),_xlfn.CONCAT(#REF!,"F",RIGHT(R1255,2)),R1255)</f>
        <v>#REF!</v>
      </c>
      <c r="T1255" s="22" t="s">
        <v>4854</v>
      </c>
      <c r="U1255" s="22" t="s">
        <v>4858</v>
      </c>
      <c r="V1255" s="22"/>
    </row>
    <row r="1256" spans="1:22" s="111" customFormat="1" ht="21" hidden="1">
      <c r="A1256" s="22" t="s">
        <v>5240</v>
      </c>
      <c r="B1256" s="37" t="str">
        <f t="shared" si="25"/>
        <v>โครงการเส้นทางท่องเที่ยววัฒนธรรมตามอัตลักษณ์ท้องถิ่น</v>
      </c>
      <c r="C1256" s="22" t="s">
        <v>5241</v>
      </c>
      <c r="D1256" s="22" t="s">
        <v>15</v>
      </c>
      <c r="E1256" s="33">
        <v>2567</v>
      </c>
      <c r="F1256" s="31" t="s">
        <v>2644</v>
      </c>
      <c r="G1256" s="31" t="s">
        <v>4738</v>
      </c>
      <c r="H1256" s="31" t="s">
        <v>1255</v>
      </c>
      <c r="I1256" s="31" t="s">
        <v>111</v>
      </c>
      <c r="J1256" s="31"/>
      <c r="K1256" s="31" t="s">
        <v>28</v>
      </c>
      <c r="L1256" s="31"/>
      <c r="M1256" s="22"/>
      <c r="N1256" s="22"/>
      <c r="O1256" s="22"/>
      <c r="P1256" s="22"/>
      <c r="Q1256" s="22" t="s">
        <v>5242</v>
      </c>
      <c r="R1256" s="31" t="s">
        <v>1584</v>
      </c>
      <c r="S1256" s="24" t="e">
        <f>IF(LEN(R1256=11),_xlfn.CONCAT(#REF!,"F",RIGHT(R1256,2)),R1256)</f>
        <v>#REF!</v>
      </c>
      <c r="T1256" s="22" t="s">
        <v>4847</v>
      </c>
      <c r="U1256" s="22" t="s">
        <v>4889</v>
      </c>
      <c r="V1256" s="22"/>
    </row>
    <row r="1257" spans="1:22" s="111" customFormat="1" ht="21" hidden="1">
      <c r="A1257" s="22" t="s">
        <v>5243</v>
      </c>
      <c r="B1257" s="37" t="str">
        <f t="shared" si="25"/>
        <v>โครงการแหล่งศึกษาเรียนรู้พันธุกรรมพืชและประวัติศาสตร์ท้องถิ่นบ้านไหนหนังเฉลิมพระเกียรติสมเด็จพระกนิษฐาธิราชเจ้า กรมสมเด็จพระเทพรัตนราชสุดาฯ สยามบรมราชกุมารี</v>
      </c>
      <c r="C1257" s="22" t="s">
        <v>5244</v>
      </c>
      <c r="D1257" s="22" t="s">
        <v>15</v>
      </c>
      <c r="E1257" s="33">
        <v>2567</v>
      </c>
      <c r="F1257" s="31" t="s">
        <v>2644</v>
      </c>
      <c r="G1257" s="31" t="s">
        <v>763</v>
      </c>
      <c r="H1257" s="31" t="s">
        <v>348</v>
      </c>
      <c r="I1257" s="31" t="s">
        <v>161</v>
      </c>
      <c r="J1257" s="31"/>
      <c r="K1257" s="31" t="s">
        <v>162</v>
      </c>
      <c r="L1257" s="31"/>
      <c r="M1257" s="22"/>
      <c r="N1257" s="22"/>
      <c r="O1257" s="22"/>
      <c r="P1257" s="22"/>
      <c r="Q1257" s="22" t="s">
        <v>5245</v>
      </c>
      <c r="R1257" s="31" t="s">
        <v>1569</v>
      </c>
      <c r="S1257" s="24" t="e">
        <f>IF(LEN(R1257=11),_xlfn.CONCAT(#REF!,"F",RIGHT(R1257,2)),R1257)</f>
        <v>#REF!</v>
      </c>
      <c r="T1257" s="22" t="s">
        <v>4893</v>
      </c>
      <c r="U1257" s="22" t="s">
        <v>4894</v>
      </c>
      <c r="V1257" s="22"/>
    </row>
    <row r="1258" spans="1:22" s="111" customFormat="1" ht="21" hidden="1">
      <c r="A1258" s="22" t="s">
        <v>5246</v>
      </c>
      <c r="B1258" s="37" t="str">
        <f t="shared" si="25"/>
        <v>โครงการพัฒนาการท่องเที่ยวและบริการในรูปแบบการท่องเที่ยวเชิงสร้างสรรค์และสนับสนุน ให้จังหวัดพิจิตรเป็นเมืองสร้างสรรค์ กิจกรรม งานนมัสการหลวงพ่อเพชรและสมโภชเมืองพิจิตร ประจำปีงบประมาณ พ.ศ. 2567</v>
      </c>
      <c r="C1258" s="22" t="s">
        <v>5247</v>
      </c>
      <c r="D1258" s="22" t="s">
        <v>15</v>
      </c>
      <c r="E1258" s="33">
        <v>2567</v>
      </c>
      <c r="F1258" s="31" t="s">
        <v>2644</v>
      </c>
      <c r="G1258" s="31" t="s">
        <v>4938</v>
      </c>
      <c r="H1258" s="31" t="s">
        <v>328</v>
      </c>
      <c r="I1258" s="31" t="s">
        <v>261</v>
      </c>
      <c r="J1258" s="31"/>
      <c r="K1258" s="31" t="s">
        <v>262</v>
      </c>
      <c r="L1258" s="31"/>
      <c r="M1258" s="22"/>
      <c r="N1258" s="22"/>
      <c r="O1258" s="22"/>
      <c r="P1258" s="22"/>
      <c r="Q1258" s="22" t="s">
        <v>5248</v>
      </c>
      <c r="R1258" s="31" t="s">
        <v>1554</v>
      </c>
      <c r="S1258" s="24" t="e">
        <f>IF(LEN(R1258=11),_xlfn.CONCAT(#REF!,"F",RIGHT(R1258,2)),R1258)</f>
        <v>#REF!</v>
      </c>
      <c r="T1258" s="22" t="s">
        <v>4893</v>
      </c>
      <c r="U1258" s="22" t="s">
        <v>4975</v>
      </c>
      <c r="V1258" s="22"/>
    </row>
    <row r="1259" spans="1:22" s="111" customFormat="1" ht="21" hidden="1">
      <c r="A1259" s="22" t="s">
        <v>5249</v>
      </c>
      <c r="B1259" s="37" t="str">
        <f t="shared" si="25"/>
        <v>โครงการส่งเสริมการท่องเที่ยวโดยชุมชน</v>
      </c>
      <c r="C1259" s="22" t="s">
        <v>5250</v>
      </c>
      <c r="D1259" s="22" t="s">
        <v>15</v>
      </c>
      <c r="E1259" s="33">
        <v>2567</v>
      </c>
      <c r="F1259" s="31" t="s">
        <v>2644</v>
      </c>
      <c r="G1259" s="31" t="s">
        <v>763</v>
      </c>
      <c r="H1259" s="31" t="s">
        <v>1588</v>
      </c>
      <c r="I1259" s="31" t="s">
        <v>45</v>
      </c>
      <c r="J1259" s="31"/>
      <c r="K1259" s="31" t="s">
        <v>46</v>
      </c>
      <c r="L1259" s="31"/>
      <c r="M1259" s="22"/>
      <c r="N1259" s="22"/>
      <c r="O1259" s="22"/>
      <c r="P1259" s="22"/>
      <c r="Q1259" s="22" t="s">
        <v>5251</v>
      </c>
      <c r="R1259" s="31" t="s">
        <v>1589</v>
      </c>
      <c r="S1259" s="24" t="e">
        <f>IF(LEN(R1259=11),_xlfn.CONCAT(#REF!,"F",RIGHT(R1259,2)),R1259)</f>
        <v>#REF!</v>
      </c>
      <c r="T1259" s="22" t="s">
        <v>4847</v>
      </c>
      <c r="U1259" s="22" t="s">
        <v>4848</v>
      </c>
      <c r="V1259" s="22"/>
    </row>
    <row r="1260" spans="1:22" s="111" customFormat="1" ht="21" hidden="1">
      <c r="A1260" s="22" t="s">
        <v>5252</v>
      </c>
      <c r="B1260" s="37" t="str">
        <f t="shared" si="25"/>
        <v>ค่าใช้จ่ายในการดำเนินการของสำนักงานเลขานุการคณะกรรมการนโยบายการท่องเที่ยวแห่งชาติ</v>
      </c>
      <c r="C1260" s="22" t="s">
        <v>5253</v>
      </c>
      <c r="D1260" s="22" t="s">
        <v>15</v>
      </c>
      <c r="E1260" s="33">
        <v>2567</v>
      </c>
      <c r="F1260" s="31" t="s">
        <v>2644</v>
      </c>
      <c r="G1260" s="31" t="s">
        <v>763</v>
      </c>
      <c r="H1260" s="31" t="s">
        <v>5254</v>
      </c>
      <c r="I1260" s="31" t="s">
        <v>111</v>
      </c>
      <c r="J1260" s="31"/>
      <c r="K1260" s="31" t="s">
        <v>28</v>
      </c>
      <c r="L1260" s="31"/>
      <c r="M1260" s="22"/>
      <c r="N1260" s="22"/>
      <c r="O1260" s="22"/>
      <c r="P1260" s="22"/>
      <c r="Q1260" s="22" t="s">
        <v>5255</v>
      </c>
      <c r="R1260" s="31" t="s">
        <v>1719</v>
      </c>
      <c r="S1260" s="24" t="e">
        <f>IF(LEN(R1260=11),_xlfn.CONCAT(#REF!,"F",RIGHT(R1260,2)),R1260)</f>
        <v>#REF!</v>
      </c>
      <c r="T1260" s="22" t="s">
        <v>4847</v>
      </c>
      <c r="U1260" s="22" t="s">
        <v>4928</v>
      </c>
      <c r="V1260" s="22"/>
    </row>
    <row r="1261" spans="1:22" s="111" customFormat="1" ht="21" hidden="1">
      <c r="A1261" s="22" t="s">
        <v>5256</v>
      </c>
      <c r="B1261" s="37" t="str">
        <f t="shared" si="25"/>
        <v>โครงการส่งเสริมการท่องเที่ยวเชิงศาสนาและวัฒนธรรม</v>
      </c>
      <c r="C1261" s="22" t="s">
        <v>5257</v>
      </c>
      <c r="D1261" s="22" t="s">
        <v>15</v>
      </c>
      <c r="E1261" s="33">
        <v>2567</v>
      </c>
      <c r="F1261" s="31" t="s">
        <v>2644</v>
      </c>
      <c r="G1261" s="31" t="s">
        <v>763</v>
      </c>
      <c r="H1261" s="31" t="s">
        <v>706</v>
      </c>
      <c r="I1261" s="31" t="s">
        <v>161</v>
      </c>
      <c r="J1261" s="31"/>
      <c r="K1261" s="31" t="s">
        <v>162</v>
      </c>
      <c r="L1261" s="31"/>
      <c r="M1261" s="22"/>
      <c r="N1261" s="22"/>
      <c r="O1261" s="22"/>
      <c r="P1261" s="22"/>
      <c r="Q1261" s="22" t="s">
        <v>5258</v>
      </c>
      <c r="R1261" s="31" t="s">
        <v>4880</v>
      </c>
      <c r="S1261" s="24" t="e">
        <f>IF(LEN(R1261=11),_xlfn.CONCAT(#REF!,"F",RIGHT(R1261,2)),R1261)</f>
        <v>#REF!</v>
      </c>
      <c r="T1261" s="22" t="s">
        <v>4878</v>
      </c>
      <c r="U1261" s="22" t="s">
        <v>4879</v>
      </c>
      <c r="V1261" s="22"/>
    </row>
    <row r="1262" spans="1:22" s="111" customFormat="1" ht="21" hidden="1">
      <c r="A1262" s="22" t="s">
        <v>5259</v>
      </c>
      <c r="B1262" s="37" t="str">
        <f t="shared" si="25"/>
        <v>โครงการพัฒนา ฟื้นฟูแหล่งท่องเที่ยว และกิจกรรมทางการท่องเที่ยวจังหวัดแม่ฮ่องสอน กิจกรรม  การพัฒนาเศรษฐกิจ BCG ของโฮมสเตย์และโฮมลอดจ์ บนเส้นทางการท่องเที่ยว 21 จุด  ของสายต่อนยอนต้องมาเช็คอิน จังหวัดแม่ฮ่องสอน</v>
      </c>
      <c r="C1262" s="22" t="s">
        <v>5260</v>
      </c>
      <c r="D1262" s="22" t="s">
        <v>15</v>
      </c>
      <c r="E1262" s="33">
        <v>2567</v>
      </c>
      <c r="F1262" s="31" t="s">
        <v>2644</v>
      </c>
      <c r="G1262" s="31" t="s">
        <v>763</v>
      </c>
      <c r="H1262" s="31" t="s">
        <v>265</v>
      </c>
      <c r="I1262" s="31" t="s">
        <v>111</v>
      </c>
      <c r="J1262" s="31"/>
      <c r="K1262" s="31" t="s">
        <v>28</v>
      </c>
      <c r="L1262" s="31"/>
      <c r="M1262" s="22"/>
      <c r="N1262" s="22"/>
      <c r="O1262" s="22"/>
      <c r="P1262" s="22"/>
      <c r="Q1262" s="22" t="s">
        <v>5261</v>
      </c>
      <c r="R1262" s="31" t="s">
        <v>1569</v>
      </c>
      <c r="S1262" s="24" t="e">
        <f>IF(LEN(R1262=11),_xlfn.CONCAT(#REF!,"F",RIGHT(R1262,2)),R1262)</f>
        <v>#REF!</v>
      </c>
      <c r="T1262" s="22" t="s">
        <v>4893</v>
      </c>
      <c r="U1262" s="22" t="s">
        <v>4894</v>
      </c>
      <c r="V1262" s="22"/>
    </row>
    <row r="1263" spans="1:22" s="111" customFormat="1" ht="21" hidden="1">
      <c r="A1263" s="22" t="s">
        <v>5262</v>
      </c>
      <c r="B1263" s="37" t="str">
        <f t="shared" si="25"/>
        <v>โครงการหาดสวยด้วยมือเรา คณะอุตสาหกรรมและเทคโนโลยี ประจำปีการศึกษา 2567</v>
      </c>
      <c r="C1263" s="22" t="s">
        <v>5263</v>
      </c>
      <c r="D1263" s="22" t="s">
        <v>5264</v>
      </c>
      <c r="E1263" s="33">
        <v>2567</v>
      </c>
      <c r="F1263" s="31" t="s">
        <v>4609</v>
      </c>
      <c r="G1263" s="31" t="s">
        <v>4938</v>
      </c>
      <c r="H1263" s="31" t="s">
        <v>5265</v>
      </c>
      <c r="I1263" s="31" t="s">
        <v>5266</v>
      </c>
      <c r="J1263" s="31"/>
      <c r="K1263" s="31" t="s">
        <v>20</v>
      </c>
      <c r="L1263" s="31"/>
      <c r="M1263" s="22"/>
      <c r="N1263" s="22"/>
      <c r="O1263" s="22"/>
      <c r="P1263" s="22"/>
      <c r="Q1263" s="22" t="s">
        <v>5267</v>
      </c>
      <c r="R1263" s="31" t="s">
        <v>1589</v>
      </c>
      <c r="S1263" s="24" t="e">
        <f>IF(LEN(R1263=11),_xlfn.CONCAT(#REF!,"F",RIGHT(R1263,2)),R1263)</f>
        <v>#REF!</v>
      </c>
      <c r="T1263" s="22" t="s">
        <v>4847</v>
      </c>
      <c r="U1263" s="22" t="s">
        <v>4848</v>
      </c>
      <c r="V1263" s="22"/>
    </row>
    <row r="1264" spans="1:22" s="111" customFormat="1" ht="21" hidden="1">
      <c r="A1264" s="22" t="s">
        <v>5268</v>
      </c>
      <c r="B1264" s="37" t="str">
        <f t="shared" si="25"/>
        <v>ส่งเสริมการท่องเที่ยวจังหวัดเพชรบูรณ์ (ถนนคนเดินไทหล่ม)</v>
      </c>
      <c r="C1264" s="22" t="s">
        <v>5269</v>
      </c>
      <c r="D1264" s="22" t="s">
        <v>15</v>
      </c>
      <c r="E1264" s="33">
        <v>2567</v>
      </c>
      <c r="F1264" s="31" t="s">
        <v>2644</v>
      </c>
      <c r="G1264" s="31" t="s">
        <v>4737</v>
      </c>
      <c r="H1264" s="31" t="s">
        <v>1412</v>
      </c>
      <c r="I1264" s="31" t="s">
        <v>111</v>
      </c>
      <c r="J1264" s="31"/>
      <c r="K1264" s="31" t="s">
        <v>28</v>
      </c>
      <c r="L1264" s="31"/>
      <c r="M1264" s="22"/>
      <c r="N1264" s="22"/>
      <c r="O1264" s="22"/>
      <c r="P1264" s="22"/>
      <c r="Q1264" s="22" t="s">
        <v>5270</v>
      </c>
      <c r="R1264" s="31" t="s">
        <v>1577</v>
      </c>
      <c r="S1264" s="24" t="e">
        <f>IF(LEN(R1264=11),_xlfn.CONCAT(#REF!,"F",RIGHT(R1264,2)),R1264)</f>
        <v>#REF!</v>
      </c>
      <c r="T1264" s="22" t="s">
        <v>4847</v>
      </c>
      <c r="U1264" s="22" t="s">
        <v>4851</v>
      </c>
      <c r="V1264" s="22"/>
    </row>
    <row r="1265" spans="1:22" s="111" customFormat="1" ht="21" hidden="1">
      <c r="A1265" s="22" t="s">
        <v>5271</v>
      </c>
      <c r="B1265" s="37" t="str">
        <f t="shared" si="25"/>
        <v>โครงการส่งเสริมและพัฒนาเศรษฐกิจชุมชนด้านการท่องเที่ยวเชิงวัฒนธรรมแบบบูรณาการ</v>
      </c>
      <c r="C1265" s="22" t="s">
        <v>5272</v>
      </c>
      <c r="D1265" s="22" t="s">
        <v>15</v>
      </c>
      <c r="E1265" s="33">
        <v>2567</v>
      </c>
      <c r="F1265" s="31" t="s">
        <v>4201</v>
      </c>
      <c r="G1265" s="31" t="s">
        <v>763</v>
      </c>
      <c r="H1265" s="31" t="s">
        <v>5274</v>
      </c>
      <c r="I1265" s="31" t="s">
        <v>5273</v>
      </c>
      <c r="J1265" s="31"/>
      <c r="K1265" s="31" t="s">
        <v>20</v>
      </c>
      <c r="L1265" s="31"/>
      <c r="M1265" s="22"/>
      <c r="N1265" s="22"/>
      <c r="O1265" s="22"/>
      <c r="P1265" s="22"/>
      <c r="Q1265" s="22" t="s">
        <v>5275</v>
      </c>
      <c r="R1265" s="31" t="s">
        <v>1577</v>
      </c>
      <c r="S1265" s="24" t="e">
        <f>IF(LEN(R1265=11),_xlfn.CONCAT(#REF!,"F",RIGHT(R1265,2)),R1265)</f>
        <v>#REF!</v>
      </c>
      <c r="T1265" s="22" t="s">
        <v>4847</v>
      </c>
      <c r="U1265" s="22" t="s">
        <v>4851</v>
      </c>
      <c r="V1265" s="22"/>
    </row>
    <row r="1266" spans="1:22" s="111" customFormat="1" ht="21" hidden="1">
      <c r="A1266" s="22" t="s">
        <v>5276</v>
      </c>
      <c r="B1266" s="37" t="str">
        <f t="shared" si="25"/>
        <v>การพัฒนาดิจิทัลแพลตฟอร์มเพื่อยกระดับการท่องเที่ยวเชิงสร้างสรรค์และวัฒนธรรมอุทยานประวัติศาสตร์ พระนครศรีอยุธยาในวิถีปกติระยะถัดไป</v>
      </c>
      <c r="C1266" s="22" t="s">
        <v>5277</v>
      </c>
      <c r="D1266" s="22" t="s">
        <v>15</v>
      </c>
      <c r="E1266" s="33">
        <v>2567</v>
      </c>
      <c r="F1266" s="31" t="s">
        <v>2644</v>
      </c>
      <c r="G1266" s="31" t="s">
        <v>763</v>
      </c>
      <c r="H1266" s="31" t="s">
        <v>247</v>
      </c>
      <c r="I1266" s="31" t="s">
        <v>241</v>
      </c>
      <c r="J1266" s="31"/>
      <c r="K1266" s="31" t="s">
        <v>20</v>
      </c>
      <c r="L1266" s="31"/>
      <c r="M1266" s="22"/>
      <c r="N1266" s="22"/>
      <c r="O1266" s="22"/>
      <c r="P1266" s="22"/>
      <c r="Q1266" s="22" t="s">
        <v>5278</v>
      </c>
      <c r="R1266" s="31" t="s">
        <v>1619</v>
      </c>
      <c r="S1266" s="24" t="e">
        <f>IF(LEN(R1266=11),_xlfn.CONCAT(#REF!,"F",RIGHT(R1266,2)),R1266)</f>
        <v>#REF!</v>
      </c>
      <c r="T1266" s="22" t="s">
        <v>4854</v>
      </c>
      <c r="U1266" s="22" t="s">
        <v>4855</v>
      </c>
      <c r="V1266" s="22"/>
    </row>
    <row r="1267" spans="1:22" s="111" customFormat="1" ht="21" hidden="1">
      <c r="A1267" s="22" t="s">
        <v>5279</v>
      </c>
      <c r="B1267" s="37" t="str">
        <f t="shared" si="25"/>
        <v>กิจกรรมงานมะขามหวาน นครบาลเพชรบูรณ์ ประจำปี 2567</v>
      </c>
      <c r="C1267" s="22" t="s">
        <v>5280</v>
      </c>
      <c r="D1267" s="22" t="s">
        <v>15</v>
      </c>
      <c r="E1267" s="33">
        <v>2567</v>
      </c>
      <c r="F1267" s="31" t="s">
        <v>4201</v>
      </c>
      <c r="G1267" s="31" t="s">
        <v>4938</v>
      </c>
      <c r="H1267" s="31" t="s">
        <v>1412</v>
      </c>
      <c r="I1267" s="31" t="s">
        <v>111</v>
      </c>
      <c r="J1267" s="31"/>
      <c r="K1267" s="31" t="s">
        <v>28</v>
      </c>
      <c r="L1267" s="31"/>
      <c r="M1267" s="22"/>
      <c r="N1267" s="22"/>
      <c r="O1267" s="22"/>
      <c r="P1267" s="22"/>
      <c r="Q1267" s="22" t="s">
        <v>5281</v>
      </c>
      <c r="R1267" s="31" t="s">
        <v>1584</v>
      </c>
      <c r="S1267" s="24" t="e">
        <f>IF(LEN(R1267=11),_xlfn.CONCAT(#REF!,"F",RIGHT(R1267,2)),R1267)</f>
        <v>#REF!</v>
      </c>
      <c r="T1267" s="22" t="s">
        <v>4847</v>
      </c>
      <c r="U1267" s="22" t="s">
        <v>4889</v>
      </c>
      <c r="V1267" s="22"/>
    </row>
    <row r="1268" spans="1:22" s="111" customFormat="1" ht="21" hidden="1">
      <c r="A1268" s="22" t="s">
        <v>5282</v>
      </c>
      <c r="B1268" s="37" t="str">
        <f t="shared" si="25"/>
        <v>โครงการพัฒนาต่อยอดเครื่องประดับเพื่อการท่องเที่ยวชุมชนเก่าแก่เชิงสร้างสรรค์บนถนนสายอัญมณีและเครื่องประดับในกรุงเทพมหานคร (ย่านบางรัก ย่านสัมพันธวงศ์ ย่านพระนคร)</v>
      </c>
      <c r="C1268" s="22" t="s">
        <v>5283</v>
      </c>
      <c r="D1268" s="22" t="s">
        <v>15</v>
      </c>
      <c r="E1268" s="33">
        <v>2567</v>
      </c>
      <c r="F1268" s="31" t="s">
        <v>2644</v>
      </c>
      <c r="G1268" s="31" t="s">
        <v>763</v>
      </c>
      <c r="H1268" s="31" t="s">
        <v>4815</v>
      </c>
      <c r="I1268" s="31" t="s">
        <v>4816</v>
      </c>
      <c r="J1268" s="31"/>
      <c r="K1268" s="31" t="s">
        <v>91</v>
      </c>
      <c r="L1268" s="31"/>
      <c r="M1268" s="22"/>
      <c r="N1268" s="22"/>
      <c r="O1268" s="22"/>
      <c r="P1268" s="22"/>
      <c r="Q1268" s="22" t="s">
        <v>5284</v>
      </c>
      <c r="R1268" s="31" t="s">
        <v>1589</v>
      </c>
      <c r="S1268" s="24" t="e">
        <f>IF(LEN(R1268=11),_xlfn.CONCAT(#REF!,"F",RIGHT(R1268,2)),R1268)</f>
        <v>#REF!</v>
      </c>
      <c r="T1268" s="22" t="s">
        <v>4847</v>
      </c>
      <c r="U1268" s="22" t="s">
        <v>4848</v>
      </c>
      <c r="V1268" s="22"/>
    </row>
    <row r="1269" spans="1:22" s="111" customFormat="1" ht="21" hidden="1">
      <c r="A1269" s="22" t="s">
        <v>5285</v>
      </c>
      <c r="B1269" s="37" t="str">
        <f t="shared" si="25"/>
        <v>โครงการพัฒนาศักยภาพรูปแบบการท่องเที่ยวของจังหวัดในมิติที่หลากหลาย สืบสานประเพณีวัฒนธรรมและอัตลักษณ์ให้เกิดความสมดุลและยั่งยืน</v>
      </c>
      <c r="C1269" s="22" t="s">
        <v>4357</v>
      </c>
      <c r="D1269" s="22" t="s">
        <v>15</v>
      </c>
      <c r="E1269" s="33">
        <v>2567</v>
      </c>
      <c r="F1269" s="31" t="s">
        <v>2644</v>
      </c>
      <c r="G1269" s="31" t="s">
        <v>763</v>
      </c>
      <c r="H1269" s="31" t="s">
        <v>695</v>
      </c>
      <c r="I1269" s="31" t="s">
        <v>206</v>
      </c>
      <c r="J1269" s="31"/>
      <c r="K1269" s="31" t="s">
        <v>96</v>
      </c>
      <c r="L1269" s="31"/>
      <c r="M1269" s="22"/>
      <c r="N1269" s="22"/>
      <c r="O1269" s="22"/>
      <c r="P1269" s="22"/>
      <c r="Q1269" s="22" t="s">
        <v>5286</v>
      </c>
      <c r="R1269" s="31" t="s">
        <v>1584</v>
      </c>
      <c r="S1269" s="24" t="e">
        <f>IF(LEN(R1269=11),_xlfn.CONCAT(#REF!,"F",RIGHT(R1269,2)),R1269)</f>
        <v>#REF!</v>
      </c>
      <c r="T1269" s="22" t="s">
        <v>4847</v>
      </c>
      <c r="U1269" s="22" t="s">
        <v>4889</v>
      </c>
      <c r="V1269" s="22"/>
    </row>
    <row r="1270" spans="1:22" s="111" customFormat="1" ht="21" hidden="1">
      <c r="A1270" s="22" t="s">
        <v>5287</v>
      </c>
      <c r="B1270" s="37" t="str">
        <f t="shared" si="25"/>
        <v>โครงการศิลปข้ามวัฒนธรรม : Cross-cultural Integration 2024</v>
      </c>
      <c r="C1270" s="22" t="s">
        <v>5288</v>
      </c>
      <c r="D1270" s="22" t="s">
        <v>15</v>
      </c>
      <c r="E1270" s="33">
        <v>2567</v>
      </c>
      <c r="F1270" s="31" t="s">
        <v>2644</v>
      </c>
      <c r="G1270" s="31" t="s">
        <v>763</v>
      </c>
      <c r="H1270" s="31" t="s">
        <v>104</v>
      </c>
      <c r="I1270" s="31" t="s">
        <v>241</v>
      </c>
      <c r="J1270" s="31"/>
      <c r="K1270" s="31" t="s">
        <v>20</v>
      </c>
      <c r="L1270" s="31"/>
      <c r="M1270" s="22"/>
      <c r="N1270" s="22"/>
      <c r="O1270" s="22"/>
      <c r="P1270" s="22"/>
      <c r="Q1270" s="22" t="s">
        <v>5289</v>
      </c>
      <c r="R1270" s="31" t="s">
        <v>4880</v>
      </c>
      <c r="S1270" s="24" t="e">
        <f>IF(LEN(R1270=11),_xlfn.CONCAT(#REF!,"F",RIGHT(R1270,2)),R1270)</f>
        <v>#REF!</v>
      </c>
      <c r="T1270" s="22" t="s">
        <v>4878</v>
      </c>
      <c r="U1270" s="22" t="s">
        <v>4879</v>
      </c>
      <c r="V1270" s="22"/>
    </row>
    <row r="1271" spans="1:22" s="111" customFormat="1" ht="21" hidden="1">
      <c r="A1271" s="22" t="s">
        <v>5290</v>
      </c>
      <c r="B1271" s="37" t="str">
        <f t="shared" si="25"/>
        <v>โครงการส่งเสริมทักษะด้านการท่องเที่ยวและการบริการ</v>
      </c>
      <c r="C1271" s="22" t="s">
        <v>5291</v>
      </c>
      <c r="D1271" s="22" t="s">
        <v>15</v>
      </c>
      <c r="E1271" s="33">
        <v>2567</v>
      </c>
      <c r="F1271" s="31" t="s">
        <v>2644</v>
      </c>
      <c r="G1271" s="31" t="s">
        <v>763</v>
      </c>
      <c r="H1271" s="31" t="s">
        <v>104</v>
      </c>
      <c r="I1271" s="31" t="s">
        <v>241</v>
      </c>
      <c r="J1271" s="31"/>
      <c r="K1271" s="31" t="s">
        <v>20</v>
      </c>
      <c r="L1271" s="31"/>
      <c r="M1271" s="22"/>
      <c r="N1271" s="22"/>
      <c r="O1271" s="22"/>
      <c r="P1271" s="22"/>
      <c r="Q1271" s="22" t="s">
        <v>5292</v>
      </c>
      <c r="R1271" s="31" t="s">
        <v>1577</v>
      </c>
      <c r="S1271" s="24" t="e">
        <f>IF(LEN(R1271=11),_xlfn.CONCAT(#REF!,"F",RIGHT(R1271,2)),R1271)</f>
        <v>#REF!</v>
      </c>
      <c r="T1271" s="22" t="s">
        <v>4847</v>
      </c>
      <c r="U1271" s="22" t="s">
        <v>4851</v>
      </c>
      <c r="V1271" s="22"/>
    </row>
    <row r="1272" spans="1:22" s="111" customFormat="1" ht="21" hidden="1">
      <c r="A1272" s="22" t="s">
        <v>5293</v>
      </c>
      <c r="B1272" s="37" t="str">
        <f t="shared" si="25"/>
        <v>โครงการประชาสัมพันธ์ส่งเสริมการตลาดการท่องเที่ยวจังหวัดอุบลราชธานีแบบบูรณาการ</v>
      </c>
      <c r="C1272" s="22" t="s">
        <v>5294</v>
      </c>
      <c r="D1272" s="22" t="s">
        <v>15</v>
      </c>
      <c r="E1272" s="33">
        <v>2567</v>
      </c>
      <c r="F1272" s="31" t="s">
        <v>4737</v>
      </c>
      <c r="G1272" s="31" t="s">
        <v>763</v>
      </c>
      <c r="H1272" s="31" t="s">
        <v>5295</v>
      </c>
      <c r="I1272" s="31" t="s">
        <v>176</v>
      </c>
      <c r="J1272" s="31"/>
      <c r="K1272" s="31" t="s">
        <v>67</v>
      </c>
      <c r="L1272" s="31"/>
      <c r="M1272" s="22"/>
      <c r="N1272" s="22"/>
      <c r="O1272" s="22"/>
      <c r="P1272" s="22"/>
      <c r="Q1272" s="22" t="s">
        <v>5296</v>
      </c>
      <c r="R1272" s="31" t="s">
        <v>1619</v>
      </c>
      <c r="S1272" s="24" t="e">
        <f>IF(LEN(R1272=11),_xlfn.CONCAT(#REF!,"F",RIGHT(R1272,2)),R1272)</f>
        <v>#REF!</v>
      </c>
      <c r="T1272" s="22" t="s">
        <v>4854</v>
      </c>
      <c r="U1272" s="22" t="s">
        <v>4855</v>
      </c>
      <c r="V1272" s="22"/>
    </row>
    <row r="1273" spans="1:22" s="111" customFormat="1" ht="21" hidden="1">
      <c r="A1273" s="22" t="s">
        <v>5297</v>
      </c>
      <c r="B1273" s="37" t="str">
        <f t="shared" si="25"/>
        <v>โครงการพัฒนาต้นแบบธุรกิจและการตลาดพิพิธภัณฑ์จากทุนทางวัฒนธรรมไทย</v>
      </c>
      <c r="C1273" s="22" t="s">
        <v>5298</v>
      </c>
      <c r="D1273" s="22" t="s">
        <v>15</v>
      </c>
      <c r="E1273" s="33">
        <v>2567</v>
      </c>
      <c r="F1273" s="31" t="s">
        <v>2644</v>
      </c>
      <c r="G1273" s="31" t="s">
        <v>763</v>
      </c>
      <c r="H1273" s="31"/>
      <c r="I1273" s="31" t="s">
        <v>1776</v>
      </c>
      <c r="J1273" s="31"/>
      <c r="K1273" s="31" t="s">
        <v>67</v>
      </c>
      <c r="L1273" s="31"/>
      <c r="M1273" s="22"/>
      <c r="N1273" s="22"/>
      <c r="O1273" s="22"/>
      <c r="P1273" s="22"/>
      <c r="Q1273" s="22" t="s">
        <v>5299</v>
      </c>
      <c r="R1273" s="31" t="s">
        <v>4880</v>
      </c>
      <c r="S1273" s="24" t="e">
        <f>IF(LEN(R1273=11),_xlfn.CONCAT(#REF!,"F",RIGHT(R1273,2)),R1273)</f>
        <v>#REF!</v>
      </c>
      <c r="T1273" s="22" t="s">
        <v>4878</v>
      </c>
      <c r="U1273" s="22" t="s">
        <v>4879</v>
      </c>
      <c r="V1273" s="22"/>
    </row>
    <row r="1274" spans="1:22" s="111" customFormat="1" ht="21" hidden="1">
      <c r="A1274" s="22" t="s">
        <v>5300</v>
      </c>
      <c r="B1274" s="37" t="str">
        <f t="shared" si="25"/>
        <v>โครงการส่งเสริมการเรียนรู้ภาษาอังกฤษเพื่อการท่องเที่ยวและการบริการ  สำหรับห้องเรียนราชมงคล ประจำปีการศึกษา 2567</v>
      </c>
      <c r="C1274" s="22" t="s">
        <v>5301</v>
      </c>
      <c r="D1274" s="22" t="s">
        <v>15</v>
      </c>
      <c r="E1274" s="33">
        <v>2567</v>
      </c>
      <c r="F1274" s="31" t="s">
        <v>2644</v>
      </c>
      <c r="G1274" s="31" t="s">
        <v>763</v>
      </c>
      <c r="H1274" s="31" t="s">
        <v>104</v>
      </c>
      <c r="I1274" s="31" t="s">
        <v>241</v>
      </c>
      <c r="J1274" s="31"/>
      <c r="K1274" s="31" t="s">
        <v>20</v>
      </c>
      <c r="L1274" s="31"/>
      <c r="M1274" s="22"/>
      <c r="N1274" s="22"/>
      <c r="O1274" s="22"/>
      <c r="P1274" s="22"/>
      <c r="Q1274" s="22" t="s">
        <v>5302</v>
      </c>
      <c r="R1274" s="31" t="s">
        <v>1719</v>
      </c>
      <c r="S1274" s="24" t="e">
        <f>IF(LEN(R1274=11),_xlfn.CONCAT(#REF!,"F",RIGHT(R1274,2)),R1274)</f>
        <v>#REF!</v>
      </c>
      <c r="T1274" s="22" t="s">
        <v>4847</v>
      </c>
      <c r="U1274" s="22" t="s">
        <v>4928</v>
      </c>
      <c r="V1274" s="22"/>
    </row>
    <row r="1275" spans="1:22" s="111" customFormat="1" ht="21" hidden="1">
      <c r="A1275" s="22" t="s">
        <v>5303</v>
      </c>
      <c r="B1275" s="37" t="str">
        <f t="shared" si="25"/>
        <v>การพัฒนาศูนย์การเรียนรู้วัฒนธรรมมีชีวิตพิพิธภัณฑ์บ้านขุนจำนงจีนารักษ์ด้วยนวัตกรรมการเรียนรู้ เพื่อยกระดับสังคมและเศรษฐกิจท้องถิ่นของชุมชนตลาดสามชุก จังหวัดสุพรรณบุรี</v>
      </c>
      <c r="C1275" s="22" t="s">
        <v>5304</v>
      </c>
      <c r="D1275" s="22" t="s">
        <v>15</v>
      </c>
      <c r="E1275" s="33">
        <v>2567</v>
      </c>
      <c r="F1275" s="31" t="s">
        <v>2644</v>
      </c>
      <c r="G1275" s="31" t="s">
        <v>763</v>
      </c>
      <c r="H1275" s="31" t="s">
        <v>104</v>
      </c>
      <c r="I1275" s="31" t="s">
        <v>241</v>
      </c>
      <c r="J1275" s="31"/>
      <c r="K1275" s="31" t="s">
        <v>20</v>
      </c>
      <c r="L1275" s="31"/>
      <c r="M1275" s="22"/>
      <c r="N1275" s="22"/>
      <c r="O1275" s="22"/>
      <c r="P1275" s="22"/>
      <c r="Q1275" s="22" t="s">
        <v>5306</v>
      </c>
      <c r="R1275" s="31" t="s">
        <v>1930</v>
      </c>
      <c r="S1275" s="24" t="e">
        <f>IF(LEN(R1275=11),_xlfn.CONCAT(#REF!,"F",RIGHT(R1275,2)),R1275)</f>
        <v>#REF!</v>
      </c>
      <c r="T1275" s="22" t="s">
        <v>4878</v>
      </c>
      <c r="U1275" s="22" t="s">
        <v>5305</v>
      </c>
      <c r="V1275" s="22"/>
    </row>
    <row r="1276" spans="1:22" s="111" customFormat="1" ht="21" hidden="1">
      <c r="A1276" s="22" t="s">
        <v>5307</v>
      </c>
      <c r="B1276" s="37" t="str">
        <f t="shared" si="25"/>
        <v>สร้างความเชื่อมั่นด้านภาพลักษณ์และประชาสัมพันธ์ส่งเสริมการตลาดด้านการท่องเที่ยว</v>
      </c>
      <c r="C1276" s="22" t="s">
        <v>5308</v>
      </c>
      <c r="D1276" s="22" t="s">
        <v>15</v>
      </c>
      <c r="E1276" s="33">
        <v>2567</v>
      </c>
      <c r="F1276" s="31" t="s">
        <v>4609</v>
      </c>
      <c r="G1276" s="31" t="s">
        <v>4938</v>
      </c>
      <c r="H1276" s="31" t="s">
        <v>370</v>
      </c>
      <c r="I1276" s="31" t="s">
        <v>161</v>
      </c>
      <c r="J1276" s="31"/>
      <c r="K1276" s="31" t="s">
        <v>162</v>
      </c>
      <c r="L1276" s="31"/>
      <c r="M1276" s="22"/>
      <c r="N1276" s="22"/>
      <c r="O1276" s="22"/>
      <c r="P1276" s="22"/>
      <c r="Q1276" s="22" t="s">
        <v>5309</v>
      </c>
      <c r="R1276" s="31" t="s">
        <v>1565</v>
      </c>
      <c r="S1276" s="24" t="e">
        <f>IF(LEN(R1276=11),_xlfn.CONCAT(#REF!,"F",RIGHT(R1276,2)),R1276)</f>
        <v>#REF!</v>
      </c>
      <c r="T1276" s="22" t="s">
        <v>4854</v>
      </c>
      <c r="U1276" s="22" t="s">
        <v>4858</v>
      </c>
      <c r="V1276" s="22"/>
    </row>
    <row r="1277" spans="1:22" s="111" customFormat="1" ht="21" hidden="1">
      <c r="A1277" s="22" t="s">
        <v>5310</v>
      </c>
      <c r="B1277" s="37" t="str">
        <f t="shared" si="25"/>
        <v>การส่งเสริมการท่องเที่ยวอย่างสร้างสรรค์โดยใช้กีฬาเป็นสื่อ</v>
      </c>
      <c r="C1277" s="22" t="s">
        <v>5311</v>
      </c>
      <c r="D1277" s="22" t="s">
        <v>15</v>
      </c>
      <c r="E1277" s="33">
        <v>2567</v>
      </c>
      <c r="F1277" s="31" t="s">
        <v>4737</v>
      </c>
      <c r="G1277" s="31" t="s">
        <v>4738</v>
      </c>
      <c r="H1277" s="31" t="s">
        <v>193</v>
      </c>
      <c r="I1277" s="31" t="s">
        <v>111</v>
      </c>
      <c r="J1277" s="31"/>
      <c r="K1277" s="31" t="s">
        <v>28</v>
      </c>
      <c r="L1277" s="31"/>
      <c r="M1277" s="22"/>
      <c r="N1277" s="22"/>
      <c r="O1277" s="22"/>
      <c r="P1277" s="22"/>
      <c r="Q1277" s="22" t="s">
        <v>5312</v>
      </c>
      <c r="R1277" s="31" t="s">
        <v>1721</v>
      </c>
      <c r="S1277" s="24" t="e">
        <f>IF(LEN(R1277=11),_xlfn.CONCAT(#REF!,"F",RIGHT(R1277,2)),R1277)</f>
        <v>#REF!</v>
      </c>
      <c r="T1277" s="22" t="s">
        <v>4854</v>
      </c>
      <c r="U1277" s="22" t="s">
        <v>5172</v>
      </c>
      <c r="V1277" s="22"/>
    </row>
    <row r="1278" spans="1:22" s="111" customFormat="1" ht="21" hidden="1">
      <c r="A1278" s="22" t="s">
        <v>5313</v>
      </c>
      <c r="B1278" s="37" t="str">
        <f t="shared" si="25"/>
        <v>การจัดงาน “สายธารแห่งศรัทธาพญานาคา วิถีลุ่มน้ำโขง เชื่อมโยงกลุ่มสนุก”</v>
      </c>
      <c r="C1278" s="22" t="s">
        <v>5314</v>
      </c>
      <c r="D1278" s="22" t="s">
        <v>15</v>
      </c>
      <c r="E1278" s="33">
        <v>2567</v>
      </c>
      <c r="F1278" s="31" t="s">
        <v>4737</v>
      </c>
      <c r="G1278" s="31" t="s">
        <v>4738</v>
      </c>
      <c r="H1278" s="31" t="s">
        <v>1002</v>
      </c>
      <c r="I1278" s="31" t="s">
        <v>161</v>
      </c>
      <c r="J1278" s="31"/>
      <c r="K1278" s="31" t="s">
        <v>162</v>
      </c>
      <c r="L1278" s="31"/>
      <c r="M1278" s="22"/>
      <c r="N1278" s="22"/>
      <c r="O1278" s="22"/>
      <c r="P1278" s="22"/>
      <c r="Q1278" s="22" t="s">
        <v>5315</v>
      </c>
      <c r="R1278" s="31" t="s">
        <v>4880</v>
      </c>
      <c r="S1278" s="24" t="e">
        <f>IF(LEN(R1278=11),_xlfn.CONCAT(#REF!,"F",RIGHT(R1278,2)),R1278)</f>
        <v>#REF!</v>
      </c>
      <c r="T1278" s="22" t="s">
        <v>4878</v>
      </c>
      <c r="U1278" s="22" t="s">
        <v>4879</v>
      </c>
      <c r="V1278" s="22"/>
    </row>
    <row r="1279" spans="1:22" s="111" customFormat="1" ht="21" hidden="1">
      <c r="A1279" s="22" t="s">
        <v>5316</v>
      </c>
      <c r="B1279" s="37" t="str">
        <f t="shared" ref="B1279:B1309" si="26">HYPERLINK(Q1279,C1279)</f>
        <v>โครงการส่งเสริมและพัฒนาการท่องเที่ยวเชิงอารยธรรม กิจกรรมท่องเที่ยวแหล่งอารยธรรมขอมโบราณ ตามรอยปราสาทศิลา "ปราสาทสด๊กก๊อกธม"</v>
      </c>
      <c r="C1279" s="22" t="s">
        <v>5317</v>
      </c>
      <c r="D1279" s="22" t="s">
        <v>15</v>
      </c>
      <c r="E1279" s="33">
        <v>2567</v>
      </c>
      <c r="F1279" s="31" t="s">
        <v>4609</v>
      </c>
      <c r="G1279" s="31" t="s">
        <v>4737</v>
      </c>
      <c r="H1279" s="31" t="s">
        <v>160</v>
      </c>
      <c r="I1279" s="31" t="s">
        <v>161</v>
      </c>
      <c r="J1279" s="31"/>
      <c r="K1279" s="31" t="s">
        <v>162</v>
      </c>
      <c r="L1279" s="31"/>
      <c r="M1279" s="22"/>
      <c r="N1279" s="22"/>
      <c r="O1279" s="22"/>
      <c r="P1279" s="22"/>
      <c r="Q1279" s="22" t="s">
        <v>5318</v>
      </c>
      <c r="R1279" s="31" t="s">
        <v>4880</v>
      </c>
      <c r="S1279" s="24" t="e">
        <f>IF(LEN(R1279=11),_xlfn.CONCAT(#REF!,"F",RIGHT(R1279,2)),R1279)</f>
        <v>#REF!</v>
      </c>
      <c r="T1279" s="22" t="s">
        <v>4878</v>
      </c>
      <c r="U1279" s="22" t="s">
        <v>4879</v>
      </c>
      <c r="V1279" s="22"/>
    </row>
    <row r="1280" spans="1:22" s="111" customFormat="1" ht="21" hidden="1">
      <c r="A1280" s="22" t="s">
        <v>5319</v>
      </c>
      <c r="B1280" s="37" t="str">
        <f t="shared" si="26"/>
        <v>โครงการจัดงานประเพณีอุ้มพระดำน้ำ ประจำปี 2567</v>
      </c>
      <c r="C1280" s="22" t="s">
        <v>5320</v>
      </c>
      <c r="D1280" s="22" t="s">
        <v>15</v>
      </c>
      <c r="E1280" s="33">
        <v>2567</v>
      </c>
      <c r="F1280" s="31" t="s">
        <v>4610</v>
      </c>
      <c r="G1280" s="31" t="s">
        <v>763</v>
      </c>
      <c r="H1280" s="31" t="s">
        <v>1412</v>
      </c>
      <c r="I1280" s="31" t="s">
        <v>111</v>
      </c>
      <c r="J1280" s="31"/>
      <c r="K1280" s="31" t="s">
        <v>28</v>
      </c>
      <c r="L1280" s="31"/>
      <c r="M1280" s="22"/>
      <c r="N1280" s="22"/>
      <c r="O1280" s="22"/>
      <c r="P1280" s="22"/>
      <c r="Q1280" s="22" t="s">
        <v>5321</v>
      </c>
      <c r="R1280" s="31" t="s">
        <v>1577</v>
      </c>
      <c r="S1280" s="24" t="e">
        <f>IF(LEN(R1280=11),_xlfn.CONCAT(#REF!,"F",RIGHT(R1280,2)),R1280)</f>
        <v>#REF!</v>
      </c>
      <c r="T1280" s="22" t="s">
        <v>4847</v>
      </c>
      <c r="U1280" s="22" t="s">
        <v>4851</v>
      </c>
      <c r="V1280" s="22"/>
    </row>
    <row r="1281" spans="1:22" s="111" customFormat="1" ht="21" hidden="1">
      <c r="A1281" s="22" t="s">
        <v>5322</v>
      </c>
      <c r="B1281" s="37" t="str">
        <f t="shared" si="26"/>
        <v>โครงการส่งเสริมการท่องเที่ยวเชิงสร้างสรรค์ :  การท่องเที่ยวเชิงอาหาร ครัวเพชรบูรณ์สู่ครัวโลก (Gastronomy Tourism)</v>
      </c>
      <c r="C1281" s="22" t="s">
        <v>5323</v>
      </c>
      <c r="D1281" s="22" t="s">
        <v>15</v>
      </c>
      <c r="E1281" s="33">
        <v>2567</v>
      </c>
      <c r="F1281" s="31" t="s">
        <v>4610</v>
      </c>
      <c r="G1281" s="31" t="s">
        <v>763</v>
      </c>
      <c r="H1281" s="31" t="s">
        <v>1412</v>
      </c>
      <c r="I1281" s="31" t="s">
        <v>111</v>
      </c>
      <c r="J1281" s="31"/>
      <c r="K1281" s="31" t="s">
        <v>28</v>
      </c>
      <c r="L1281" s="31"/>
      <c r="M1281" s="22"/>
      <c r="N1281" s="22"/>
      <c r="O1281" s="22"/>
      <c r="P1281" s="22"/>
      <c r="Q1281" s="22" t="s">
        <v>5324</v>
      </c>
      <c r="R1281" s="31" t="s">
        <v>1565</v>
      </c>
      <c r="S1281" s="24" t="e">
        <f>IF(LEN(R1281=11),_xlfn.CONCAT(#REF!,"F",RIGHT(R1281,2)),R1281)</f>
        <v>#REF!</v>
      </c>
      <c r="T1281" s="22" t="s">
        <v>4854</v>
      </c>
      <c r="U1281" s="22" t="s">
        <v>4858</v>
      </c>
      <c r="V1281" s="22"/>
    </row>
    <row r="1282" spans="1:22" s="111" customFormat="1" ht="21" hidden="1">
      <c r="A1282" s="22" t="s">
        <v>5325</v>
      </c>
      <c r="B1282" s="37" t="str">
        <f t="shared" si="26"/>
        <v>โครงการส่งเสริมและพัฒนากิจกรรมการท่องเที่ยวเชิงอารยธรรม: กิจกรรมส่งเสริมการท่องเที่ยวเชิงประวัติศาสตร์และวัฒนธรรม "วันสมเด็จพระนเรศวรมหาราช"</v>
      </c>
      <c r="C1282" s="22" t="s">
        <v>5326</v>
      </c>
      <c r="D1282" s="22" t="s">
        <v>15</v>
      </c>
      <c r="E1282" s="33">
        <v>2567</v>
      </c>
      <c r="F1282" s="31" t="s">
        <v>2644</v>
      </c>
      <c r="G1282" s="31" t="s">
        <v>763</v>
      </c>
      <c r="H1282" s="31" t="s">
        <v>244</v>
      </c>
      <c r="I1282" s="31" t="s">
        <v>111</v>
      </c>
      <c r="J1282" s="31"/>
      <c r="K1282" s="31" t="s">
        <v>28</v>
      </c>
      <c r="L1282" s="31"/>
      <c r="M1282" s="22"/>
      <c r="N1282" s="22"/>
      <c r="O1282" s="22"/>
      <c r="P1282" s="22"/>
      <c r="Q1282" s="22" t="s">
        <v>5327</v>
      </c>
      <c r="R1282" s="31" t="s">
        <v>1565</v>
      </c>
      <c r="S1282" s="24" t="e">
        <f>IF(LEN(R1282=11),_xlfn.CONCAT(#REF!,"F",RIGHT(R1282,2)),R1282)</f>
        <v>#REF!</v>
      </c>
      <c r="T1282" s="22" t="s">
        <v>4854</v>
      </c>
      <c r="U1282" s="22" t="s">
        <v>4858</v>
      </c>
      <c r="V1282" s="22"/>
    </row>
    <row r="1283" spans="1:22" s="111" customFormat="1" ht="21" hidden="1">
      <c r="A1283" s="22" t="s">
        <v>5328</v>
      </c>
      <c r="B1283" s="37" t="str">
        <f t="shared" si="26"/>
        <v>มหาทานบารมี ประเพณีบุญผะเหวดร้อยเอ็ด</v>
      </c>
      <c r="C1283" s="22" t="s">
        <v>5329</v>
      </c>
      <c r="D1283" s="22" t="s">
        <v>15</v>
      </c>
      <c r="E1283" s="33">
        <v>2567</v>
      </c>
      <c r="F1283" s="31" t="s">
        <v>4737</v>
      </c>
      <c r="G1283" s="31" t="s">
        <v>4737</v>
      </c>
      <c r="H1283" s="31" t="s">
        <v>5330</v>
      </c>
      <c r="I1283" s="31" t="s">
        <v>161</v>
      </c>
      <c r="J1283" s="31"/>
      <c r="K1283" s="31" t="s">
        <v>162</v>
      </c>
      <c r="L1283" s="31"/>
      <c r="M1283" s="22"/>
      <c r="N1283" s="22"/>
      <c r="O1283" s="22"/>
      <c r="P1283" s="22"/>
      <c r="Q1283" s="22" t="s">
        <v>5331</v>
      </c>
      <c r="R1283" s="31" t="s">
        <v>4880</v>
      </c>
      <c r="S1283" s="24" t="e">
        <f>IF(LEN(R1283=11),_xlfn.CONCAT(#REF!,"F",RIGHT(R1283,2)),R1283)</f>
        <v>#REF!</v>
      </c>
      <c r="T1283" s="22" t="s">
        <v>4878</v>
      </c>
      <c r="U1283" s="22" t="s">
        <v>4879</v>
      </c>
      <c r="V1283" s="22"/>
    </row>
    <row r="1284" spans="1:22" s="111" customFormat="1" ht="21" hidden="1">
      <c r="A1284" s="22" t="s">
        <v>5332</v>
      </c>
      <c r="B1284" s="37" t="str">
        <f t="shared" si="26"/>
        <v>พัฒนาการท่องเที่ยวเชิงบูรณาการ</v>
      </c>
      <c r="C1284" s="22" t="s">
        <v>5333</v>
      </c>
      <c r="D1284" s="22" t="s">
        <v>15</v>
      </c>
      <c r="E1284" s="33">
        <v>2567</v>
      </c>
      <c r="F1284" s="31" t="s">
        <v>4737</v>
      </c>
      <c r="G1284" s="31" t="s">
        <v>4737</v>
      </c>
      <c r="H1284" s="31"/>
      <c r="I1284" s="31" t="s">
        <v>293</v>
      </c>
      <c r="J1284" s="31"/>
      <c r="K1284" s="31" t="s">
        <v>134</v>
      </c>
      <c r="L1284" s="31"/>
      <c r="M1284" s="22"/>
      <c r="N1284" s="22"/>
      <c r="O1284" s="22"/>
      <c r="P1284" s="22"/>
      <c r="Q1284" s="22" t="s">
        <v>5334</v>
      </c>
      <c r="R1284" s="31" t="s">
        <v>4880</v>
      </c>
      <c r="S1284" s="24" t="e">
        <f>IF(LEN(R1284=11),_xlfn.CONCAT(#REF!,"F",RIGHT(R1284,2)),R1284)</f>
        <v>#REF!</v>
      </c>
      <c r="T1284" s="22" t="s">
        <v>4878</v>
      </c>
      <c r="U1284" s="22" t="s">
        <v>4879</v>
      </c>
      <c r="V1284" s="22"/>
    </row>
    <row r="1285" spans="1:22" s="111" customFormat="1" ht="21" hidden="1">
      <c r="A1285" s="22" t="s">
        <v>5335</v>
      </c>
      <c r="B1285" s="37" t="str">
        <f t="shared" si="26"/>
        <v>โครงการด้านการท่องเที่ยวเชิงบูรณาการ“มหาทานบารมี ประเพณีบุญผะเหวดร้อยเอ็ด</v>
      </c>
      <c r="C1285" s="22" t="s">
        <v>5336</v>
      </c>
      <c r="D1285" s="22" t="s">
        <v>15</v>
      </c>
      <c r="E1285" s="33">
        <v>2567</v>
      </c>
      <c r="F1285" s="31" t="s">
        <v>4737</v>
      </c>
      <c r="G1285" s="31" t="s">
        <v>3684</v>
      </c>
      <c r="H1285" s="31" t="s">
        <v>5337</v>
      </c>
      <c r="I1285" s="31" t="s">
        <v>5338</v>
      </c>
      <c r="J1285" s="31"/>
      <c r="K1285" s="31" t="s">
        <v>612</v>
      </c>
      <c r="L1285" s="31"/>
      <c r="M1285" s="22"/>
      <c r="N1285" s="22"/>
      <c r="O1285" s="22"/>
      <c r="P1285" s="22"/>
      <c r="Q1285" s="22" t="s">
        <v>5339</v>
      </c>
      <c r="R1285" s="31" t="s">
        <v>1589</v>
      </c>
      <c r="S1285" s="24" t="e">
        <f>IF(LEN(R1285=11),_xlfn.CONCAT(#REF!,"F",RIGHT(R1285,2)),R1285)</f>
        <v>#REF!</v>
      </c>
      <c r="T1285" s="22" t="s">
        <v>4847</v>
      </c>
      <c r="U1285" s="22" t="s">
        <v>4848</v>
      </c>
      <c r="V1285" s="22"/>
    </row>
    <row r="1286" spans="1:22" s="111" customFormat="1" ht="21" hidden="1">
      <c r="A1286" s="22" t="s">
        <v>5340</v>
      </c>
      <c r="B1286" s="37" t="str">
        <f t="shared" si="26"/>
        <v>โครงการพัฒนาการท่องเที่ยวเชิงบูรณาการกิจกรรมหลัก : มหาทานบารมี  ประเพณีบุญผะเหวดร้อยเอ็ด</v>
      </c>
      <c r="C1286" s="22" t="s">
        <v>5341</v>
      </c>
      <c r="D1286" s="22" t="s">
        <v>15</v>
      </c>
      <c r="E1286" s="33">
        <v>2567</v>
      </c>
      <c r="F1286" s="31" t="s">
        <v>4491</v>
      </c>
      <c r="G1286" s="31" t="s">
        <v>4737</v>
      </c>
      <c r="H1286" s="31" t="s">
        <v>5342</v>
      </c>
      <c r="I1286" s="31" t="s">
        <v>206</v>
      </c>
      <c r="J1286" s="31"/>
      <c r="K1286" s="31" t="s">
        <v>96</v>
      </c>
      <c r="L1286" s="31"/>
      <c r="M1286" s="22"/>
      <c r="N1286" s="22"/>
      <c r="O1286" s="22"/>
      <c r="P1286" s="22"/>
      <c r="Q1286" s="22" t="s">
        <v>5343</v>
      </c>
      <c r="R1286" s="31" t="s">
        <v>1577</v>
      </c>
      <c r="S1286" s="24" t="e">
        <f>IF(LEN(R1286=11),_xlfn.CONCAT(#REF!,"F",RIGHT(R1286,2)),R1286)</f>
        <v>#REF!</v>
      </c>
      <c r="T1286" s="22" t="s">
        <v>4847</v>
      </c>
      <c r="U1286" s="22" t="s">
        <v>4851</v>
      </c>
      <c r="V1286" s="22"/>
    </row>
    <row r="1287" spans="1:22" s="111" customFormat="1" ht="21" hidden="1">
      <c r="A1287" s="22" t="s">
        <v>5344</v>
      </c>
      <c r="B1287" s="37" t="str">
        <f t="shared" si="26"/>
        <v>พัฒนาการท่องเที่ยวเชิงบูรณาการ กิจกรรมหลัก : มหาทานบารมี ประเพณีบุญผะเหวดร้อยเอ็ด</v>
      </c>
      <c r="C1287" s="22" t="s">
        <v>5345</v>
      </c>
      <c r="D1287" s="22" t="s">
        <v>15</v>
      </c>
      <c r="E1287" s="33">
        <v>2567</v>
      </c>
      <c r="F1287" s="31" t="s">
        <v>4491</v>
      </c>
      <c r="G1287" s="31" t="s">
        <v>4737</v>
      </c>
      <c r="H1287" s="31" t="s">
        <v>5346</v>
      </c>
      <c r="I1287" s="31" t="s">
        <v>206</v>
      </c>
      <c r="J1287" s="31"/>
      <c r="K1287" s="31" t="s">
        <v>96</v>
      </c>
      <c r="L1287" s="31"/>
      <c r="M1287" s="22"/>
      <c r="N1287" s="22"/>
      <c r="O1287" s="22"/>
      <c r="P1287" s="22"/>
      <c r="Q1287" s="22" t="s">
        <v>5347</v>
      </c>
      <c r="R1287" s="31" t="s">
        <v>1569</v>
      </c>
      <c r="S1287" s="24" t="e">
        <f>IF(LEN(R1287=11),_xlfn.CONCAT(#REF!,"F",RIGHT(R1287,2)),R1287)</f>
        <v>#REF!</v>
      </c>
      <c r="T1287" s="22" t="s">
        <v>4893</v>
      </c>
      <c r="U1287" s="22" t="s">
        <v>4894</v>
      </c>
      <c r="V1287" s="22"/>
    </row>
    <row r="1288" spans="1:22" s="111" customFormat="1" ht="21" hidden="1">
      <c r="A1288" s="22" t="s">
        <v>5348</v>
      </c>
      <c r="B1288" s="37" t="str">
        <f t="shared" si="26"/>
        <v>พัฒนาการท่องเที่ยวเชิงบูรณาการ มหาทานบารมี ประเพณีบุญผะเหวดร้อยเอ็ด</v>
      </c>
      <c r="C1288" s="22" t="s">
        <v>5349</v>
      </c>
      <c r="D1288" s="22" t="s">
        <v>15</v>
      </c>
      <c r="E1288" s="33">
        <v>2567</v>
      </c>
      <c r="F1288" s="31" t="s">
        <v>4491</v>
      </c>
      <c r="G1288" s="31" t="s">
        <v>4737</v>
      </c>
      <c r="H1288" s="31" t="s">
        <v>5350</v>
      </c>
      <c r="I1288" s="31" t="s">
        <v>206</v>
      </c>
      <c r="J1288" s="31"/>
      <c r="K1288" s="31" t="s">
        <v>96</v>
      </c>
      <c r="L1288" s="31"/>
      <c r="M1288" s="22"/>
      <c r="N1288" s="22"/>
      <c r="O1288" s="22"/>
      <c r="P1288" s="22"/>
      <c r="Q1288" s="22" t="s">
        <v>5351</v>
      </c>
      <c r="R1288" s="31" t="s">
        <v>1569</v>
      </c>
      <c r="S1288" s="24" t="e">
        <f>IF(LEN(R1288=11),_xlfn.CONCAT(#REF!,"F",RIGHT(R1288,2)),R1288)</f>
        <v>#REF!</v>
      </c>
      <c r="T1288" s="22" t="s">
        <v>4893</v>
      </c>
      <c r="U1288" s="22" t="s">
        <v>4894</v>
      </c>
      <c r="V1288" s="22"/>
    </row>
    <row r="1289" spans="1:22" s="111" customFormat="1" ht="21" hidden="1">
      <c r="A1289" s="22" t="s">
        <v>5352</v>
      </c>
      <c r="B1289" s="37" t="str">
        <f t="shared" si="26"/>
        <v>พัฒนาการท่องเที่ยวเชิงบูรณาการ</v>
      </c>
      <c r="C1289" s="22" t="s">
        <v>5333</v>
      </c>
      <c r="D1289" s="22" t="s">
        <v>15</v>
      </c>
      <c r="E1289" s="33">
        <v>2567</v>
      </c>
      <c r="F1289" s="31" t="s">
        <v>4491</v>
      </c>
      <c r="G1289" s="31" t="s">
        <v>4737</v>
      </c>
      <c r="H1289" s="31"/>
      <c r="I1289" s="31" t="s">
        <v>293</v>
      </c>
      <c r="J1289" s="31"/>
      <c r="K1289" s="31" t="s">
        <v>134</v>
      </c>
      <c r="L1289" s="31"/>
      <c r="M1289" s="22"/>
      <c r="N1289" s="22"/>
      <c r="O1289" s="22"/>
      <c r="P1289" s="22"/>
      <c r="Q1289" s="22" t="s">
        <v>5353</v>
      </c>
      <c r="R1289" s="31" t="s">
        <v>1569</v>
      </c>
      <c r="S1289" s="24" t="e">
        <f>IF(LEN(R1289=11),_xlfn.CONCAT(#REF!,"F",RIGHT(R1289,2)),R1289)</f>
        <v>#REF!</v>
      </c>
      <c r="T1289" s="22" t="s">
        <v>4893</v>
      </c>
      <c r="U1289" s="22" t="s">
        <v>4894</v>
      </c>
      <c r="V1289" s="22"/>
    </row>
    <row r="1290" spans="1:22" s="111" customFormat="1" ht="21" hidden="1">
      <c r="A1290" s="22" t="s">
        <v>5354</v>
      </c>
      <c r="B1290" s="37" t="str">
        <f t="shared" si="26"/>
        <v>พัฒนาการท่องเที่ยวเชิงบูรณาการ กิจกรรมหลัก : มหาทานบารมี ประเพณีบุญผะเหวดร้อยเอ็ด</v>
      </c>
      <c r="C1290" s="22" t="s">
        <v>5345</v>
      </c>
      <c r="D1290" s="22" t="s">
        <v>15</v>
      </c>
      <c r="E1290" s="33">
        <v>2567</v>
      </c>
      <c r="F1290" s="31" t="s">
        <v>4491</v>
      </c>
      <c r="G1290" s="31" t="s">
        <v>4737</v>
      </c>
      <c r="H1290" s="31"/>
      <c r="I1290" s="31" t="s">
        <v>293</v>
      </c>
      <c r="J1290" s="31"/>
      <c r="K1290" s="31" t="s">
        <v>134</v>
      </c>
      <c r="L1290" s="31"/>
      <c r="M1290" s="22"/>
      <c r="N1290" s="22"/>
      <c r="O1290" s="22"/>
      <c r="P1290" s="22"/>
      <c r="Q1290" s="22" t="s">
        <v>5355</v>
      </c>
      <c r="R1290" s="31" t="s">
        <v>1569</v>
      </c>
      <c r="S1290" s="24" t="e">
        <f>IF(LEN(R1290=11),_xlfn.CONCAT(#REF!,"F",RIGHT(R1290,2)),R1290)</f>
        <v>#REF!</v>
      </c>
      <c r="T1290" s="22" t="s">
        <v>4893</v>
      </c>
      <c r="U1290" s="22" t="s">
        <v>4894</v>
      </c>
      <c r="V1290" s="22"/>
    </row>
    <row r="1291" spans="1:22" s="111" customFormat="1" ht="21" hidden="1">
      <c r="A1291" s="22" t="s">
        <v>5356</v>
      </c>
      <c r="B1291" s="37" t="str">
        <f t="shared" si="26"/>
        <v>โครงการท่องเที่ยวเชิงบูรณาการ มหาทานบารมี ประเพรีบุญผะเหวดร้อยเอ็ด</v>
      </c>
      <c r="C1291" s="22" t="s">
        <v>5357</v>
      </c>
      <c r="D1291" s="22" t="s">
        <v>15</v>
      </c>
      <c r="E1291" s="33">
        <v>2567</v>
      </c>
      <c r="F1291" s="31" t="s">
        <v>4491</v>
      </c>
      <c r="G1291" s="31" t="s">
        <v>4737</v>
      </c>
      <c r="H1291" s="31" t="s">
        <v>5358</v>
      </c>
      <c r="I1291" s="31" t="s">
        <v>206</v>
      </c>
      <c r="J1291" s="31"/>
      <c r="K1291" s="31" t="s">
        <v>96</v>
      </c>
      <c r="L1291" s="31"/>
      <c r="M1291" s="22"/>
      <c r="N1291" s="22"/>
      <c r="O1291" s="22"/>
      <c r="P1291" s="22"/>
      <c r="Q1291" s="22" t="s">
        <v>5359</v>
      </c>
      <c r="R1291" s="31" t="s">
        <v>1569</v>
      </c>
      <c r="S1291" s="24" t="e">
        <f>IF(LEN(R1291=11),_xlfn.CONCAT(#REF!,"F",RIGHT(R1291,2)),R1291)</f>
        <v>#REF!</v>
      </c>
      <c r="T1291" s="22" t="s">
        <v>4893</v>
      </c>
      <c r="U1291" s="22" t="s">
        <v>4894</v>
      </c>
      <c r="V1291" s="22"/>
    </row>
    <row r="1292" spans="1:22" s="111" customFormat="1" ht="21" hidden="1">
      <c r="A1292" s="22" t="s">
        <v>5360</v>
      </c>
      <c r="B1292" s="37" t="str">
        <f t="shared" si="26"/>
        <v>พัฒนาการท่องเที่่ยวเชิงบูรณาการ  กิจกรรมมหาทานบารมีประเพณีบุญผะเหวดร้อยเอ็ด</v>
      </c>
      <c r="C1292" s="22" t="s">
        <v>5361</v>
      </c>
      <c r="D1292" s="22" t="s">
        <v>15</v>
      </c>
      <c r="E1292" s="33">
        <v>2567</v>
      </c>
      <c r="F1292" s="31" t="s">
        <v>4491</v>
      </c>
      <c r="G1292" s="31" t="s">
        <v>4737</v>
      </c>
      <c r="H1292" s="31"/>
      <c r="I1292" s="31" t="s">
        <v>293</v>
      </c>
      <c r="J1292" s="31"/>
      <c r="K1292" s="31" t="s">
        <v>134</v>
      </c>
      <c r="L1292" s="31"/>
      <c r="M1292" s="22"/>
      <c r="N1292" s="22"/>
      <c r="O1292" s="22"/>
      <c r="P1292" s="22"/>
      <c r="Q1292" s="22" t="s">
        <v>5362</v>
      </c>
      <c r="R1292" s="31" t="s">
        <v>1565</v>
      </c>
      <c r="S1292" s="24" t="e">
        <f>IF(LEN(R1292=11),_xlfn.CONCAT(#REF!,"F",RIGHT(R1292,2)),R1292)</f>
        <v>#REF!</v>
      </c>
      <c r="T1292" s="22" t="s">
        <v>4854</v>
      </c>
      <c r="U1292" s="22" t="s">
        <v>4858</v>
      </c>
      <c r="V1292" s="22"/>
    </row>
    <row r="1293" spans="1:22" s="111" customFormat="1" ht="21" hidden="1">
      <c r="A1293" s="22" t="s">
        <v>5363</v>
      </c>
      <c r="B1293" s="37" t="str">
        <f t="shared" si="26"/>
        <v>โครงการพัฒนาการท่องเที่ยวเชิงบูรณาการ</v>
      </c>
      <c r="C1293" s="22" t="s">
        <v>5108</v>
      </c>
      <c r="D1293" s="22" t="s">
        <v>15</v>
      </c>
      <c r="E1293" s="33">
        <v>2567</v>
      </c>
      <c r="F1293" s="31" t="s">
        <v>4491</v>
      </c>
      <c r="G1293" s="31" t="s">
        <v>4737</v>
      </c>
      <c r="H1293" s="31" t="s">
        <v>5364</v>
      </c>
      <c r="I1293" s="31" t="s">
        <v>206</v>
      </c>
      <c r="J1293" s="31"/>
      <c r="K1293" s="31" t="s">
        <v>96</v>
      </c>
      <c r="L1293" s="31"/>
      <c r="M1293" s="22"/>
      <c r="N1293" s="22"/>
      <c r="O1293" s="22"/>
      <c r="P1293" s="22"/>
      <c r="Q1293" s="22" t="s">
        <v>5365</v>
      </c>
      <c r="R1293" s="31" t="s">
        <v>1565</v>
      </c>
      <c r="S1293" s="24" t="e">
        <f>IF(LEN(R1293=11),_xlfn.CONCAT(#REF!,"F",RIGHT(R1293,2)),R1293)</f>
        <v>#REF!</v>
      </c>
      <c r="T1293" s="22" t="s">
        <v>4854</v>
      </c>
      <c r="U1293" s="22" t="s">
        <v>4858</v>
      </c>
      <c r="V1293" s="22"/>
    </row>
    <row r="1294" spans="1:22" s="111" customFormat="1" ht="21" hidden="1">
      <c r="A1294" s="22" t="s">
        <v>5366</v>
      </c>
      <c r="B1294" s="37" t="str">
        <f t="shared" si="26"/>
        <v>พัฒนาการท่องเที่ยวเชิงบูรณาการ  กิจกรรมหลัก มหาทานบารมี ประเพณีบุญผะเหวดร้อยเอ็ด</v>
      </c>
      <c r="C1294" s="22" t="s">
        <v>5367</v>
      </c>
      <c r="D1294" s="22" t="s">
        <v>15</v>
      </c>
      <c r="E1294" s="33">
        <v>2567</v>
      </c>
      <c r="F1294" s="31" t="s">
        <v>4491</v>
      </c>
      <c r="G1294" s="31" t="s">
        <v>4737</v>
      </c>
      <c r="H1294" s="31"/>
      <c r="I1294" s="31" t="s">
        <v>293</v>
      </c>
      <c r="J1294" s="31"/>
      <c r="K1294" s="31" t="s">
        <v>134</v>
      </c>
      <c r="L1294" s="31"/>
      <c r="M1294" s="22"/>
      <c r="N1294" s="22"/>
      <c r="O1294" s="22"/>
      <c r="P1294" s="22"/>
      <c r="Q1294" s="22" t="s">
        <v>5368</v>
      </c>
      <c r="R1294" s="31" t="s">
        <v>1719</v>
      </c>
      <c r="S1294" s="24" t="e">
        <f>IF(LEN(R1294=11),_xlfn.CONCAT(#REF!,"F",RIGHT(R1294,2)),R1294)</f>
        <v>#REF!</v>
      </c>
      <c r="T1294" s="22" t="s">
        <v>4847</v>
      </c>
      <c r="U1294" s="22" t="s">
        <v>4928</v>
      </c>
      <c r="V1294" s="22"/>
    </row>
    <row r="1295" spans="1:22" s="111" customFormat="1" ht="21" hidden="1">
      <c r="A1295" s="22" t="s">
        <v>5369</v>
      </c>
      <c r="B1295" s="37" t="str">
        <f t="shared" si="26"/>
        <v>โครงการพัฒนาการท่องเที่ยวเชิงบูรณาการกิจกรรมมหาทานบารมีประเพณีบุญผะเหวด จังหวัดร้อยเอ้ด</v>
      </c>
      <c r="C1295" s="22" t="s">
        <v>5370</v>
      </c>
      <c r="D1295" s="22" t="s">
        <v>15</v>
      </c>
      <c r="E1295" s="33">
        <v>2567</v>
      </c>
      <c r="F1295" s="31" t="s">
        <v>4491</v>
      </c>
      <c r="G1295" s="31" t="s">
        <v>4737</v>
      </c>
      <c r="H1295" s="31" t="s">
        <v>5371</v>
      </c>
      <c r="I1295" s="31" t="s">
        <v>206</v>
      </c>
      <c r="J1295" s="31"/>
      <c r="K1295" s="31" t="s">
        <v>96</v>
      </c>
      <c r="L1295" s="31"/>
      <c r="M1295" s="22"/>
      <c r="N1295" s="22"/>
      <c r="O1295" s="22"/>
      <c r="P1295" s="22"/>
      <c r="Q1295" s="22" t="s">
        <v>5372</v>
      </c>
      <c r="R1295" s="31" t="s">
        <v>1565</v>
      </c>
      <c r="S1295" s="24" t="e">
        <f>IF(LEN(R1295=11),_xlfn.CONCAT(#REF!,"F",RIGHT(R1295,2)),R1295)</f>
        <v>#REF!</v>
      </c>
      <c r="T1295" s="22" t="s">
        <v>4854</v>
      </c>
      <c r="U1295" s="22" t="s">
        <v>4858</v>
      </c>
      <c r="V1295" s="22"/>
    </row>
    <row r="1296" spans="1:22" s="111" customFormat="1" ht="21" hidden="1">
      <c r="A1296" s="22" t="s">
        <v>5373</v>
      </c>
      <c r="B1296" s="37" t="str">
        <f t="shared" si="26"/>
        <v>พัฒนาการท่องเที่ยวเชิงบูรณาการ กิจกรรมหลัก : มหาทานบารมี  ประเพณีบุญผะเหวดร้อยเอ็ด</v>
      </c>
      <c r="C1296" s="22" t="s">
        <v>5374</v>
      </c>
      <c r="D1296" s="22" t="s">
        <v>15</v>
      </c>
      <c r="E1296" s="33">
        <v>2567</v>
      </c>
      <c r="F1296" s="31" t="s">
        <v>4491</v>
      </c>
      <c r="G1296" s="31" t="s">
        <v>4737</v>
      </c>
      <c r="H1296" s="31" t="s">
        <v>5375</v>
      </c>
      <c r="I1296" s="31" t="s">
        <v>206</v>
      </c>
      <c r="J1296" s="31"/>
      <c r="K1296" s="31" t="s">
        <v>96</v>
      </c>
      <c r="L1296" s="31"/>
      <c r="M1296" s="22"/>
      <c r="N1296" s="22"/>
      <c r="O1296" s="22"/>
      <c r="P1296" s="22"/>
      <c r="Q1296" s="22" t="s">
        <v>5376</v>
      </c>
      <c r="R1296" s="31" t="s">
        <v>1577</v>
      </c>
      <c r="S1296" s="24" t="e">
        <f>IF(LEN(R1296=11),_xlfn.CONCAT(#REF!,"F",RIGHT(R1296,2)),R1296)</f>
        <v>#REF!</v>
      </c>
      <c r="T1296" s="22" t="s">
        <v>4847</v>
      </c>
      <c r="U1296" s="22" t="s">
        <v>4851</v>
      </c>
      <c r="V1296" s="22"/>
    </row>
    <row r="1297" spans="1:22" s="111" customFormat="1" ht="21" hidden="1">
      <c r="A1297" s="22" t="s">
        <v>5377</v>
      </c>
      <c r="B1297" s="37" t="str">
        <f t="shared" si="26"/>
        <v>โครงการพัฒนาการท่องเที่ยวเชิงบูรณาการ</v>
      </c>
      <c r="C1297" s="22" t="s">
        <v>5108</v>
      </c>
      <c r="D1297" s="22" t="s">
        <v>15</v>
      </c>
      <c r="E1297" s="33">
        <v>2567</v>
      </c>
      <c r="F1297" s="31" t="s">
        <v>4491</v>
      </c>
      <c r="G1297" s="31" t="s">
        <v>4737</v>
      </c>
      <c r="H1297" s="31"/>
      <c r="I1297" s="31" t="s">
        <v>293</v>
      </c>
      <c r="J1297" s="31"/>
      <c r="K1297" s="31" t="s">
        <v>134</v>
      </c>
      <c r="L1297" s="31"/>
      <c r="M1297" s="22"/>
      <c r="N1297" s="22"/>
      <c r="O1297" s="22"/>
      <c r="P1297" s="22"/>
      <c r="Q1297" s="22" t="s">
        <v>5378</v>
      </c>
      <c r="R1297" s="31" t="s">
        <v>1569</v>
      </c>
      <c r="S1297" s="24" t="e">
        <f>IF(LEN(R1297=11),_xlfn.CONCAT(#REF!,"F",RIGHT(R1297,2)),R1297)</f>
        <v>#REF!</v>
      </c>
      <c r="T1297" s="22" t="s">
        <v>4893</v>
      </c>
      <c r="U1297" s="22" t="s">
        <v>4894</v>
      </c>
      <c r="V1297" s="22"/>
    </row>
    <row r="1298" spans="1:22" s="111" customFormat="1" ht="21" hidden="1">
      <c r="A1298" s="22" t="s">
        <v>5379</v>
      </c>
      <c r="B1298" s="37" t="str">
        <f t="shared" si="26"/>
        <v>พัฒนาการท่องเที่ยวเชิงบูรณาการ กิจกรรมหลัก มหาทานบารมี ประเพณีบุญผะเหวดร้อยเอ็ด (ขบวนที่ 13 กัณฑ์ที่ 10 กัณฑ์สักกบรรพ)</v>
      </c>
      <c r="C1298" s="22" t="s">
        <v>5380</v>
      </c>
      <c r="D1298" s="22" t="s">
        <v>15</v>
      </c>
      <c r="E1298" s="33">
        <v>2567</v>
      </c>
      <c r="F1298" s="31" t="s">
        <v>4491</v>
      </c>
      <c r="G1298" s="31" t="s">
        <v>4737</v>
      </c>
      <c r="H1298" s="31"/>
      <c r="I1298" s="31" t="s">
        <v>293</v>
      </c>
      <c r="J1298" s="31"/>
      <c r="K1298" s="31" t="s">
        <v>134</v>
      </c>
      <c r="L1298" s="31"/>
      <c r="M1298" s="22"/>
      <c r="N1298" s="22"/>
      <c r="O1298" s="22"/>
      <c r="P1298" s="22"/>
      <c r="Q1298" s="22" t="s">
        <v>5381</v>
      </c>
      <c r="R1298" s="31" t="s">
        <v>1569</v>
      </c>
      <c r="S1298" s="24" t="e">
        <f>IF(LEN(R1298=11),_xlfn.CONCAT(#REF!,"F",RIGHT(R1298,2)),R1298)</f>
        <v>#REF!</v>
      </c>
      <c r="T1298" s="22" t="s">
        <v>4893</v>
      </c>
      <c r="U1298" s="22" t="s">
        <v>4894</v>
      </c>
      <c r="V1298" s="22"/>
    </row>
    <row r="1299" spans="1:22" s="111" customFormat="1" ht="21" hidden="1">
      <c r="A1299" s="22" t="s">
        <v>5382</v>
      </c>
      <c r="B1299" s="37" t="str">
        <f t="shared" si="26"/>
        <v>โครงการพัฒนาการท่องเทีียวเชิงบูรณาการ กิจกรรมหลัก มหาทานบารมี ประเพณีับุญผะเหวดร้อยเอ็ด</v>
      </c>
      <c r="C1299" s="22" t="s">
        <v>5383</v>
      </c>
      <c r="D1299" s="22" t="s">
        <v>15</v>
      </c>
      <c r="E1299" s="33">
        <v>2567</v>
      </c>
      <c r="F1299" s="31" t="s">
        <v>4491</v>
      </c>
      <c r="G1299" s="31" t="s">
        <v>4737</v>
      </c>
      <c r="H1299" s="31"/>
      <c r="I1299" s="31" t="s">
        <v>293</v>
      </c>
      <c r="J1299" s="31"/>
      <c r="K1299" s="31" t="s">
        <v>134</v>
      </c>
      <c r="L1299" s="31"/>
      <c r="M1299" s="22"/>
      <c r="N1299" s="22"/>
      <c r="O1299" s="22"/>
      <c r="P1299" s="22"/>
      <c r="Q1299" s="22" t="s">
        <v>5384</v>
      </c>
      <c r="R1299" s="31" t="s">
        <v>1565</v>
      </c>
      <c r="S1299" s="24" t="e">
        <f>IF(LEN(R1299=11),_xlfn.CONCAT(#REF!,"F",RIGHT(R1299,2)),R1299)</f>
        <v>#REF!</v>
      </c>
      <c r="T1299" s="22" t="s">
        <v>4854</v>
      </c>
      <c r="U1299" s="22" t="s">
        <v>4858</v>
      </c>
      <c r="V1299" s="22"/>
    </row>
    <row r="1300" spans="1:22" s="111" customFormat="1" ht="21" hidden="1">
      <c r="A1300" s="22" t="s">
        <v>5385</v>
      </c>
      <c r="B1300" s="37" t="str">
        <f t="shared" si="26"/>
        <v>พัฒนาการท่องเที่ยวเชิงบูรณาการ กิจกรรมหลัก : มหาทานบารมี ประเพณีบุญผะเหวดร้อยเอ็ด</v>
      </c>
      <c r="C1300" s="22" t="s">
        <v>5345</v>
      </c>
      <c r="D1300" s="22" t="s">
        <v>15</v>
      </c>
      <c r="E1300" s="33">
        <v>2567</v>
      </c>
      <c r="F1300" s="31" t="s">
        <v>4491</v>
      </c>
      <c r="G1300" s="31" t="s">
        <v>4737</v>
      </c>
      <c r="H1300" s="31"/>
      <c r="I1300" s="31" t="s">
        <v>293</v>
      </c>
      <c r="J1300" s="31"/>
      <c r="K1300" s="31" t="s">
        <v>134</v>
      </c>
      <c r="L1300" s="31"/>
      <c r="M1300" s="22"/>
      <c r="N1300" s="22"/>
      <c r="O1300" s="22"/>
      <c r="P1300" s="22"/>
      <c r="Q1300" s="22" t="s">
        <v>5386</v>
      </c>
      <c r="R1300" s="31" t="s">
        <v>1719</v>
      </c>
      <c r="S1300" s="24" t="e">
        <f>IF(LEN(R1300=11),_xlfn.CONCAT(#REF!,"F",RIGHT(R1300,2)),R1300)</f>
        <v>#REF!</v>
      </c>
      <c r="T1300" s="22" t="s">
        <v>4847</v>
      </c>
      <c r="U1300" s="22" t="s">
        <v>4928</v>
      </c>
      <c r="V1300" s="22"/>
    </row>
    <row r="1301" spans="1:22" s="111" customFormat="1" ht="21" hidden="1">
      <c r="A1301" s="22" t="s">
        <v>5387</v>
      </c>
      <c r="B1301" s="37" t="str">
        <f t="shared" si="26"/>
        <v>โครงการพัฒนาการท่องเที่ยวเชิงบูรณาการ กิจกรรมหลัก มหาทานบารมี ประเพณีบุญผะเหวดร้อยเอ็ด</v>
      </c>
      <c r="C1301" s="22" t="s">
        <v>5388</v>
      </c>
      <c r="D1301" s="22" t="s">
        <v>15</v>
      </c>
      <c r="E1301" s="33">
        <v>2567</v>
      </c>
      <c r="F1301" s="31" t="s">
        <v>4737</v>
      </c>
      <c r="G1301" s="31" t="s">
        <v>4737</v>
      </c>
      <c r="H1301" s="31"/>
      <c r="I1301" s="31" t="s">
        <v>293</v>
      </c>
      <c r="J1301" s="31"/>
      <c r="K1301" s="31" t="s">
        <v>134</v>
      </c>
      <c r="L1301" s="31"/>
      <c r="M1301" s="22"/>
      <c r="N1301" s="22"/>
      <c r="O1301" s="22"/>
      <c r="P1301" s="22"/>
      <c r="Q1301" s="22" t="s">
        <v>5389</v>
      </c>
      <c r="R1301" s="31" t="s">
        <v>1569</v>
      </c>
      <c r="S1301" s="24" t="e">
        <f>IF(LEN(R1301=11),_xlfn.CONCAT(#REF!,"F",RIGHT(R1301,2)),R1301)</f>
        <v>#REF!</v>
      </c>
      <c r="T1301" s="22" t="s">
        <v>4893</v>
      </c>
      <c r="U1301" s="22" t="s">
        <v>4894</v>
      </c>
      <c r="V1301" s="22"/>
    </row>
    <row r="1302" spans="1:22" s="111" customFormat="1" ht="21" hidden="1">
      <c r="A1302" s="22" t="s">
        <v>5390</v>
      </c>
      <c r="B1302" s="37" t="str">
        <f t="shared" si="26"/>
        <v>พัฒนาการท่องเที่ยวเชิงบูรณาการ กิจกรรมหลัก มหาทานบารมี ประเพณีบุญผะเหวดร้อยเอ็ด</v>
      </c>
      <c r="C1302" s="22" t="s">
        <v>5391</v>
      </c>
      <c r="D1302" s="22" t="s">
        <v>15</v>
      </c>
      <c r="E1302" s="33">
        <v>2567</v>
      </c>
      <c r="F1302" s="31" t="s">
        <v>4491</v>
      </c>
      <c r="G1302" s="31" t="s">
        <v>4737</v>
      </c>
      <c r="H1302" s="31"/>
      <c r="I1302" s="31" t="s">
        <v>293</v>
      </c>
      <c r="J1302" s="31"/>
      <c r="K1302" s="31" t="s">
        <v>134</v>
      </c>
      <c r="L1302" s="31"/>
      <c r="M1302" s="22"/>
      <c r="N1302" s="22"/>
      <c r="O1302" s="22"/>
      <c r="P1302" s="22"/>
      <c r="Q1302" s="22" t="s">
        <v>5392</v>
      </c>
      <c r="R1302" s="31" t="s">
        <v>1719</v>
      </c>
      <c r="S1302" s="24" t="e">
        <f>IF(LEN(R1302=11),_xlfn.CONCAT(#REF!,"F",RIGHT(R1302,2)),R1302)</f>
        <v>#REF!</v>
      </c>
      <c r="T1302" s="22" t="s">
        <v>4847</v>
      </c>
      <c r="U1302" s="22" t="s">
        <v>4928</v>
      </c>
      <c r="V1302" s="22"/>
    </row>
    <row r="1303" spans="1:22" s="111" customFormat="1" ht="21" hidden="1">
      <c r="A1303" s="22" t="s">
        <v>5393</v>
      </c>
      <c r="B1303" s="37" t="str">
        <f t="shared" si="26"/>
        <v>โครงการพัฒนาการท่องเที่ยวเชิงบูรณาการ กิจกรรมหลัก มหาทานบารมี ประเพณีบุญผะเหวดร้อยเอ็ด</v>
      </c>
      <c r="C1303" s="22" t="s">
        <v>5388</v>
      </c>
      <c r="D1303" s="22" t="s">
        <v>15</v>
      </c>
      <c r="E1303" s="33">
        <v>2567</v>
      </c>
      <c r="F1303" s="31" t="s">
        <v>4737</v>
      </c>
      <c r="G1303" s="31" t="s">
        <v>4737</v>
      </c>
      <c r="H1303" s="31"/>
      <c r="I1303" s="31" t="s">
        <v>293</v>
      </c>
      <c r="J1303" s="31"/>
      <c r="K1303" s="31" t="s">
        <v>134</v>
      </c>
      <c r="L1303" s="31"/>
      <c r="M1303" s="22"/>
      <c r="N1303" s="22"/>
      <c r="O1303" s="22"/>
      <c r="P1303" s="22"/>
      <c r="Q1303" s="22" t="s">
        <v>5394</v>
      </c>
      <c r="R1303" s="31" t="s">
        <v>1565</v>
      </c>
      <c r="S1303" s="24" t="e">
        <f>IF(LEN(R1303=11),_xlfn.CONCAT(#REF!,"F",RIGHT(R1303,2)),R1303)</f>
        <v>#REF!</v>
      </c>
      <c r="T1303" s="22" t="s">
        <v>4854</v>
      </c>
      <c r="U1303" s="22" t="s">
        <v>4858</v>
      </c>
      <c r="V1303" s="22"/>
    </row>
    <row r="1304" spans="1:22" s="111" customFormat="1" ht="21" hidden="1">
      <c r="A1304" s="22" t="s">
        <v>5395</v>
      </c>
      <c r="B1304" s="37" t="str">
        <f t="shared" si="26"/>
        <v>พัฒนาการท่องเที่ยวเชิงบูรณาการ มหาทานบารมี ประเพณีบุญผะเหวดร้อยเอ็ด  (ขบวนนำ A น้อมศรัทธา บูชากัณฑ์เทศน์)</v>
      </c>
      <c r="C1304" s="22" t="s">
        <v>5396</v>
      </c>
      <c r="D1304" s="22" t="s">
        <v>15</v>
      </c>
      <c r="E1304" s="33">
        <v>2567</v>
      </c>
      <c r="F1304" s="31" t="s">
        <v>4491</v>
      </c>
      <c r="G1304" s="31" t="s">
        <v>4737</v>
      </c>
      <c r="H1304" s="31"/>
      <c r="I1304" s="31" t="s">
        <v>293</v>
      </c>
      <c r="J1304" s="31"/>
      <c r="K1304" s="31" t="s">
        <v>134</v>
      </c>
      <c r="L1304" s="31"/>
      <c r="M1304" s="22"/>
      <c r="N1304" s="22"/>
      <c r="O1304" s="22"/>
      <c r="P1304" s="22"/>
      <c r="Q1304" s="22" t="s">
        <v>5397</v>
      </c>
      <c r="R1304" s="31" t="s">
        <v>1565</v>
      </c>
      <c r="S1304" s="24" t="e">
        <f>IF(LEN(R1304=11),_xlfn.CONCAT(#REF!,"F",RIGHT(R1304,2)),R1304)</f>
        <v>#REF!</v>
      </c>
      <c r="T1304" s="22" t="s">
        <v>4854</v>
      </c>
      <c r="U1304" s="22" t="s">
        <v>4858</v>
      </c>
      <c r="V1304" s="22"/>
    </row>
    <row r="1305" spans="1:22" s="111" customFormat="1" ht="21" hidden="1">
      <c r="A1305" s="22" t="s">
        <v>5398</v>
      </c>
      <c r="B1305" s="37" t="str">
        <f t="shared" si="26"/>
        <v>โครงการพัฒนาการท่องเที่ยวเชิงบูรณาการ กิจกรรมหลัก มหาทานบารมี ประเพณีบุญผะเหวดร้อยเอ็ด</v>
      </c>
      <c r="C1305" s="22" t="s">
        <v>5388</v>
      </c>
      <c r="D1305" s="22" t="s">
        <v>15</v>
      </c>
      <c r="E1305" s="33">
        <v>2567</v>
      </c>
      <c r="F1305" s="31" t="s">
        <v>4491</v>
      </c>
      <c r="G1305" s="31" t="s">
        <v>4737</v>
      </c>
      <c r="H1305" s="31"/>
      <c r="I1305" s="31" t="s">
        <v>293</v>
      </c>
      <c r="J1305" s="31"/>
      <c r="K1305" s="31" t="s">
        <v>134</v>
      </c>
      <c r="L1305" s="31"/>
      <c r="M1305" s="22"/>
      <c r="N1305" s="22"/>
      <c r="O1305" s="22"/>
      <c r="P1305" s="22"/>
      <c r="Q1305" s="22" t="s">
        <v>5399</v>
      </c>
      <c r="R1305" s="31" t="s">
        <v>1565</v>
      </c>
      <c r="S1305" s="24" t="e">
        <f>IF(LEN(R1305=11),_xlfn.CONCAT(#REF!,"F",RIGHT(R1305,2)),R1305)</f>
        <v>#REF!</v>
      </c>
      <c r="T1305" s="22" t="s">
        <v>4854</v>
      </c>
      <c r="U1305" s="22" t="s">
        <v>4858</v>
      </c>
      <c r="V1305" s="22"/>
    </row>
    <row r="1306" spans="1:22" s="111" customFormat="1" ht="21" hidden="1">
      <c r="A1306" s="22" t="s">
        <v>5400</v>
      </c>
      <c r="B1306" s="37" t="str">
        <f t="shared" si="26"/>
        <v>พัฒนาการท่องเที่ยวเชิงบูรณาการ กิจกรรมหลัก มหาทานบารมี ประเพณีบุญผะเหวดร้อยเอ็ด</v>
      </c>
      <c r="C1306" s="22" t="s">
        <v>5391</v>
      </c>
      <c r="D1306" s="22" t="s">
        <v>15</v>
      </c>
      <c r="E1306" s="33">
        <v>2567</v>
      </c>
      <c r="F1306" s="31" t="s">
        <v>4491</v>
      </c>
      <c r="G1306" s="31" t="s">
        <v>4737</v>
      </c>
      <c r="H1306" s="31"/>
      <c r="I1306" s="31" t="s">
        <v>293</v>
      </c>
      <c r="J1306" s="31"/>
      <c r="K1306" s="31" t="s">
        <v>134</v>
      </c>
      <c r="L1306" s="31"/>
      <c r="M1306" s="22"/>
      <c r="N1306" s="22"/>
      <c r="O1306" s="22"/>
      <c r="P1306" s="22"/>
      <c r="Q1306" s="22" t="s">
        <v>5401</v>
      </c>
      <c r="R1306" s="31" t="s">
        <v>1719</v>
      </c>
      <c r="S1306" s="24" t="e">
        <f>IF(LEN(R1306=11),_xlfn.CONCAT(#REF!,"F",RIGHT(R1306,2)),R1306)</f>
        <v>#REF!</v>
      </c>
      <c r="T1306" s="22" t="s">
        <v>4847</v>
      </c>
      <c r="U1306" s="22" t="s">
        <v>4928</v>
      </c>
      <c r="V1306" s="22"/>
    </row>
    <row r="1307" spans="1:22" s="111" customFormat="1" ht="21" hidden="1">
      <c r="A1307" s="22" t="s">
        <v>5402</v>
      </c>
      <c r="B1307" s="37" t="str">
        <f t="shared" si="26"/>
        <v>พัฒนาการท่องเที่ยวเชิงบูรณาการ กิจกรรมหลัก : มหาทานบารมี ประเพณีบุญผะเหวดร้อยเอ็ด</v>
      </c>
      <c r="C1307" s="22" t="s">
        <v>5345</v>
      </c>
      <c r="D1307" s="22" t="s">
        <v>15</v>
      </c>
      <c r="E1307" s="33">
        <v>2567</v>
      </c>
      <c r="F1307" s="31" t="s">
        <v>4491</v>
      </c>
      <c r="G1307" s="31" t="s">
        <v>4737</v>
      </c>
      <c r="H1307" s="31"/>
      <c r="I1307" s="31" t="s">
        <v>293</v>
      </c>
      <c r="J1307" s="31"/>
      <c r="K1307" s="31" t="s">
        <v>134</v>
      </c>
      <c r="L1307" s="31"/>
      <c r="M1307" s="22"/>
      <c r="N1307" s="22"/>
      <c r="O1307" s="22"/>
      <c r="P1307" s="22"/>
      <c r="Q1307" s="22" t="s">
        <v>5403</v>
      </c>
      <c r="R1307" s="31" t="s">
        <v>1569</v>
      </c>
      <c r="S1307" s="24" t="e">
        <f>IF(LEN(R1307=11),_xlfn.CONCAT(#REF!,"F",RIGHT(R1307,2)),R1307)</f>
        <v>#REF!</v>
      </c>
      <c r="T1307" s="22" t="s">
        <v>4893</v>
      </c>
      <c r="U1307" s="22" t="s">
        <v>4894</v>
      </c>
      <c r="V1307" s="22"/>
    </row>
    <row r="1308" spans="1:22" s="111" customFormat="1" ht="21" hidden="1">
      <c r="A1308" s="22" t="s">
        <v>5404</v>
      </c>
      <c r="B1308" s="37" t="str">
        <f t="shared" si="26"/>
        <v>พัฒนาการท่องเที่ยวเชิงบูรณาการ  มหาทานบารมี ประเพณีบุญผะเหวดร้อยเอ็ด  (กัณฑ์ทานกัณฑ์)</v>
      </c>
      <c r="C1308" s="22" t="s">
        <v>5405</v>
      </c>
      <c r="D1308" s="22" t="s">
        <v>15</v>
      </c>
      <c r="E1308" s="33">
        <v>2567</v>
      </c>
      <c r="F1308" s="31" t="s">
        <v>4491</v>
      </c>
      <c r="G1308" s="31" t="s">
        <v>4737</v>
      </c>
      <c r="H1308" s="31"/>
      <c r="I1308" s="31" t="s">
        <v>293</v>
      </c>
      <c r="J1308" s="31"/>
      <c r="K1308" s="31" t="s">
        <v>134</v>
      </c>
      <c r="L1308" s="31"/>
      <c r="M1308" s="22"/>
      <c r="N1308" s="22"/>
      <c r="O1308" s="22"/>
      <c r="P1308" s="22"/>
      <c r="Q1308" s="22" t="s">
        <v>5406</v>
      </c>
      <c r="R1308" s="31" t="s">
        <v>1577</v>
      </c>
      <c r="S1308" s="24" t="e">
        <f>IF(LEN(R1308=11),_xlfn.CONCAT(#REF!,"F",RIGHT(R1308,2)),R1308)</f>
        <v>#REF!</v>
      </c>
      <c r="T1308" s="22" t="s">
        <v>4847</v>
      </c>
      <c r="U1308" s="22" t="s">
        <v>4851</v>
      </c>
      <c r="V1308" s="22"/>
    </row>
    <row r="1309" spans="1:22" s="111" customFormat="1" ht="21" hidden="1">
      <c r="A1309" s="22" t="s">
        <v>5407</v>
      </c>
      <c r="B1309" s="37" t="str">
        <f t="shared" si="26"/>
        <v>โครงการพัฒนาการท่องเที่ยวเชิงบูรณาการ กิจกรรมหลักมหาทานบารมี ประเพณีบุญผะเหวดร้อยเอ็ด (จัดหาธงผะเหวด/จัดทำซุ้มดอกสะแบง)</v>
      </c>
      <c r="C1309" s="47" t="s">
        <v>5408</v>
      </c>
      <c r="D1309" s="47" t="s">
        <v>15</v>
      </c>
      <c r="E1309" s="33">
        <v>2567</v>
      </c>
      <c r="F1309" s="31" t="s">
        <v>4491</v>
      </c>
      <c r="G1309" s="31" t="s">
        <v>4737</v>
      </c>
      <c r="H1309" s="31"/>
      <c r="I1309" s="31" t="s">
        <v>293</v>
      </c>
      <c r="J1309" s="31"/>
      <c r="K1309" s="31" t="s">
        <v>134</v>
      </c>
      <c r="L1309" s="31"/>
      <c r="M1309" s="22"/>
      <c r="N1309" s="22"/>
      <c r="O1309" s="22"/>
      <c r="P1309" s="22"/>
      <c r="Q1309" s="22" t="s">
        <v>5409</v>
      </c>
      <c r="R1309" s="31" t="s">
        <v>1565</v>
      </c>
      <c r="S1309" s="24" t="e">
        <f>IF(LEN(R1309=11),_xlfn.CONCAT(#REF!,"F",RIGHT(R1309,2)),R1309)</f>
        <v>#REF!</v>
      </c>
      <c r="T1309" s="22" t="s">
        <v>4854</v>
      </c>
      <c r="U1309" s="22" t="s">
        <v>4858</v>
      </c>
      <c r="V1309" s="22"/>
    </row>
    <row r="1310" spans="1:22" s="111" customFormat="1" ht="21">
      <c r="A1310" s="50"/>
      <c r="B1310" s="40"/>
      <c r="C1310" s="22"/>
      <c r="D1310" s="22"/>
      <c r="E1310" s="23"/>
      <c r="F1310" s="22"/>
      <c r="G1310" s="22"/>
      <c r="H1310" s="22"/>
      <c r="I1310" s="22"/>
      <c r="J1310" s="22"/>
      <c r="K1310" s="22"/>
      <c r="L1310" s="22"/>
      <c r="M1310" s="22"/>
      <c r="N1310" s="22"/>
      <c r="O1310" s="22"/>
      <c r="P1310" s="22"/>
      <c r="Q1310" s="22"/>
      <c r="R1310" s="22"/>
      <c r="S1310" s="22"/>
      <c r="T1310" s="22"/>
      <c r="U1310" s="22"/>
      <c r="V1310" s="22"/>
    </row>
    <row r="1311" spans="1:22" s="111" customFormat="1" ht="21">
      <c r="A1311" s="50"/>
      <c r="B1311" s="40"/>
      <c r="C1311" s="22"/>
      <c r="D1311" s="22"/>
      <c r="E1311" s="23"/>
      <c r="F1311" s="22"/>
      <c r="G1311" s="22"/>
      <c r="H1311" s="22"/>
      <c r="I1311" s="22"/>
      <c r="J1311" s="22"/>
      <c r="K1311" s="22"/>
      <c r="L1311" s="22"/>
      <c r="M1311" s="22"/>
      <c r="N1311" s="22"/>
      <c r="O1311" s="22"/>
      <c r="P1311" s="22"/>
      <c r="Q1311" s="22"/>
      <c r="R1311" s="22"/>
      <c r="S1311" s="22"/>
      <c r="T1311" s="22"/>
      <c r="U1311" s="22"/>
      <c r="V1311" s="22"/>
    </row>
    <row r="1312" spans="1:22" s="111" customFormat="1" ht="21">
      <c r="A1312" s="50"/>
      <c r="B1312" s="40"/>
      <c r="C1312" s="22"/>
      <c r="D1312" s="22"/>
      <c r="E1312" s="23"/>
      <c r="F1312" s="22"/>
      <c r="G1312" s="22"/>
      <c r="H1312" s="22"/>
      <c r="I1312" s="22"/>
      <c r="J1312" s="22"/>
      <c r="K1312" s="22"/>
      <c r="L1312" s="22"/>
      <c r="M1312" s="22"/>
      <c r="N1312" s="22"/>
      <c r="O1312" s="22"/>
      <c r="P1312" s="22"/>
      <c r="Q1312" s="22"/>
      <c r="R1312" s="22"/>
      <c r="S1312" s="22"/>
      <c r="T1312" s="22"/>
      <c r="U1312" s="22"/>
      <c r="V1312" s="22"/>
    </row>
    <row r="1313" spans="1:22" s="111" customFormat="1" ht="21">
      <c r="A1313" s="50"/>
      <c r="B1313" s="40"/>
      <c r="C1313" s="22"/>
      <c r="D1313" s="22"/>
      <c r="E1313" s="23"/>
      <c r="F1313" s="22"/>
      <c r="G1313" s="22"/>
      <c r="H1313" s="22"/>
      <c r="I1313" s="22"/>
      <c r="J1313" s="22"/>
      <c r="K1313" s="22"/>
      <c r="L1313" s="22"/>
      <c r="M1313" s="22"/>
      <c r="N1313" s="22"/>
      <c r="O1313" s="22"/>
      <c r="P1313" s="22"/>
      <c r="Q1313" s="22"/>
      <c r="R1313" s="22"/>
      <c r="S1313" s="22"/>
      <c r="T1313" s="22"/>
      <c r="U1313" s="22"/>
      <c r="V1313" s="22"/>
    </row>
    <row r="1314" spans="1:22" s="111" customFormat="1" ht="21">
      <c r="A1314" s="50"/>
      <c r="B1314" s="40"/>
      <c r="C1314" s="22"/>
      <c r="D1314" s="22"/>
      <c r="E1314" s="23"/>
      <c r="F1314" s="22"/>
      <c r="G1314" s="22"/>
      <c r="H1314" s="22"/>
      <c r="I1314" s="22"/>
      <c r="J1314" s="22"/>
      <c r="K1314" s="22"/>
      <c r="L1314" s="22"/>
      <c r="M1314" s="22"/>
      <c r="N1314" s="22"/>
      <c r="O1314" s="22"/>
      <c r="P1314" s="22"/>
      <c r="Q1314" s="22"/>
      <c r="R1314" s="22"/>
      <c r="S1314" s="22"/>
      <c r="T1314" s="22"/>
      <c r="U1314" s="22"/>
      <c r="V1314" s="22"/>
    </row>
    <row r="1315" spans="1:22" s="111" customFormat="1" ht="21">
      <c r="A1315" s="50"/>
      <c r="B1315" s="40"/>
      <c r="C1315" s="22"/>
      <c r="D1315" s="22"/>
      <c r="E1315" s="23"/>
      <c r="F1315" s="22"/>
      <c r="G1315" s="22"/>
      <c r="H1315" s="22"/>
      <c r="I1315" s="22"/>
      <c r="J1315" s="22"/>
      <c r="K1315" s="22"/>
      <c r="L1315" s="22"/>
      <c r="M1315" s="22"/>
      <c r="N1315" s="22"/>
      <c r="O1315" s="22"/>
      <c r="P1315" s="22"/>
      <c r="Q1315" s="22"/>
      <c r="R1315" s="22"/>
      <c r="S1315" s="22"/>
      <c r="T1315" s="22"/>
      <c r="U1315" s="22"/>
      <c r="V1315" s="22"/>
    </row>
    <row r="1316" spans="1:22" s="111" customFormat="1" ht="21">
      <c r="A1316" s="50"/>
      <c r="B1316" s="40"/>
      <c r="C1316" s="22"/>
      <c r="D1316" s="22"/>
      <c r="E1316" s="23"/>
      <c r="F1316" s="22"/>
      <c r="G1316" s="22"/>
      <c r="H1316" s="22"/>
      <c r="I1316" s="22"/>
      <c r="J1316" s="22"/>
      <c r="K1316" s="22"/>
      <c r="L1316" s="22"/>
      <c r="M1316" s="22"/>
      <c r="N1316" s="22"/>
      <c r="O1316" s="22"/>
      <c r="P1316" s="22"/>
      <c r="Q1316" s="22"/>
      <c r="R1316" s="22"/>
      <c r="S1316" s="22"/>
      <c r="T1316" s="22"/>
      <c r="U1316" s="22"/>
      <c r="V1316" s="22"/>
    </row>
    <row r="1317" spans="1:22" s="111" customFormat="1" ht="21">
      <c r="A1317" s="50"/>
      <c r="B1317" s="40"/>
      <c r="C1317" s="22"/>
      <c r="D1317" s="22"/>
      <c r="E1317" s="23"/>
      <c r="F1317" s="22"/>
      <c r="G1317" s="22"/>
      <c r="H1317" s="22"/>
      <c r="I1317" s="22"/>
      <c r="J1317" s="22"/>
      <c r="K1317" s="22"/>
      <c r="L1317" s="22"/>
      <c r="M1317" s="22"/>
      <c r="N1317" s="22"/>
      <c r="O1317" s="22"/>
      <c r="P1317" s="22"/>
      <c r="Q1317" s="22"/>
      <c r="R1317" s="22"/>
      <c r="S1317" s="22"/>
      <c r="T1317" s="22"/>
      <c r="U1317" s="22"/>
      <c r="V1317" s="22"/>
    </row>
    <row r="1318" spans="1:22" s="111" customFormat="1" ht="21">
      <c r="A1318" s="50"/>
      <c r="B1318" s="40"/>
      <c r="C1318" s="22"/>
      <c r="D1318" s="22"/>
      <c r="E1318" s="23"/>
      <c r="F1318" s="22"/>
      <c r="G1318" s="22"/>
      <c r="H1318" s="22"/>
      <c r="I1318" s="22"/>
      <c r="J1318" s="22"/>
      <c r="K1318" s="22"/>
      <c r="L1318" s="22"/>
      <c r="M1318" s="22"/>
      <c r="N1318" s="22"/>
      <c r="O1318" s="22"/>
      <c r="P1318" s="22"/>
      <c r="Q1318" s="22"/>
      <c r="R1318" s="22"/>
      <c r="S1318" s="22"/>
      <c r="T1318" s="22"/>
      <c r="U1318" s="22"/>
      <c r="V1318" s="22"/>
    </row>
    <row r="1319" spans="1:22" s="111" customFormat="1" ht="21">
      <c r="A1319" s="50"/>
      <c r="B1319" s="40"/>
      <c r="C1319" s="22"/>
      <c r="D1319" s="22"/>
      <c r="E1319" s="23"/>
      <c r="F1319" s="22"/>
      <c r="G1319" s="22"/>
      <c r="H1319" s="22"/>
      <c r="I1319" s="22"/>
      <c r="J1319" s="22"/>
      <c r="K1319" s="22"/>
      <c r="L1319" s="22"/>
      <c r="M1319" s="22"/>
      <c r="N1319" s="22"/>
      <c r="O1319" s="22"/>
      <c r="P1319" s="22"/>
      <c r="Q1319" s="22"/>
      <c r="R1319" s="22"/>
      <c r="S1319" s="22"/>
      <c r="T1319" s="22"/>
      <c r="U1319" s="22"/>
      <c r="V1319" s="22"/>
    </row>
    <row r="1320" spans="1:22" s="111" customFormat="1" ht="21">
      <c r="A1320" s="50"/>
      <c r="B1320" s="40"/>
      <c r="C1320" s="22"/>
      <c r="D1320" s="22"/>
      <c r="E1320" s="23"/>
      <c r="F1320" s="22"/>
      <c r="G1320" s="22"/>
      <c r="H1320" s="22"/>
      <c r="I1320" s="22"/>
      <c r="J1320" s="22"/>
      <c r="K1320" s="22"/>
      <c r="L1320" s="22"/>
      <c r="M1320" s="22"/>
      <c r="N1320" s="22"/>
      <c r="O1320" s="22"/>
      <c r="P1320" s="22"/>
      <c r="Q1320" s="22"/>
      <c r="R1320" s="22"/>
      <c r="S1320" s="22"/>
      <c r="T1320" s="22"/>
      <c r="U1320" s="22"/>
      <c r="V1320" s="22"/>
    </row>
    <row r="1321" spans="1:22" s="111" customFormat="1" ht="21">
      <c r="A1321" s="50"/>
      <c r="B1321" s="40"/>
      <c r="C1321" s="22"/>
      <c r="D1321" s="22"/>
      <c r="E1321" s="23"/>
      <c r="F1321" s="22"/>
      <c r="G1321" s="22"/>
      <c r="H1321" s="22"/>
      <c r="I1321" s="22"/>
      <c r="J1321" s="22"/>
      <c r="K1321" s="22"/>
      <c r="L1321" s="22"/>
      <c r="M1321" s="22"/>
      <c r="N1321" s="22"/>
      <c r="O1321" s="22"/>
      <c r="P1321" s="22"/>
      <c r="Q1321" s="22"/>
      <c r="R1321" s="22"/>
      <c r="S1321" s="22"/>
      <c r="T1321" s="22"/>
      <c r="U1321" s="22"/>
      <c r="V1321" s="22"/>
    </row>
    <row r="1322" spans="1:22" s="111" customFormat="1" ht="21">
      <c r="A1322" s="50"/>
      <c r="B1322" s="40"/>
      <c r="C1322" s="22"/>
      <c r="D1322" s="22"/>
      <c r="E1322" s="23"/>
      <c r="F1322" s="22"/>
      <c r="G1322" s="22"/>
      <c r="H1322" s="22"/>
      <c r="I1322" s="22"/>
      <c r="J1322" s="22"/>
      <c r="K1322" s="22"/>
      <c r="L1322" s="22"/>
      <c r="M1322" s="22"/>
      <c r="N1322" s="22"/>
      <c r="O1322" s="22"/>
      <c r="P1322" s="22"/>
      <c r="Q1322" s="22"/>
      <c r="R1322" s="22"/>
      <c r="S1322" s="22"/>
      <c r="T1322" s="22"/>
      <c r="U1322" s="22"/>
      <c r="V1322" s="22"/>
    </row>
    <row r="1323" spans="1:22" s="111" customFormat="1" ht="21">
      <c r="A1323" s="50"/>
      <c r="B1323" s="40"/>
      <c r="C1323" s="22"/>
      <c r="D1323" s="22"/>
      <c r="E1323" s="23"/>
      <c r="F1323" s="22"/>
      <c r="G1323" s="22"/>
      <c r="H1323" s="22"/>
      <c r="I1323" s="22"/>
      <c r="J1323" s="22"/>
      <c r="K1323" s="22"/>
      <c r="L1323" s="22"/>
      <c r="M1323" s="22"/>
      <c r="N1323" s="22"/>
      <c r="O1323" s="22"/>
      <c r="P1323" s="22"/>
      <c r="Q1323" s="22"/>
      <c r="R1323" s="22"/>
      <c r="S1323" s="22"/>
      <c r="T1323" s="22"/>
      <c r="U1323" s="22"/>
      <c r="V1323" s="22"/>
    </row>
    <row r="1324" spans="1:22" s="111" customFormat="1" ht="21">
      <c r="A1324" s="22"/>
      <c r="B1324" s="40"/>
      <c r="C1324" s="22"/>
      <c r="D1324" s="22"/>
      <c r="E1324" s="23"/>
      <c r="F1324" s="22"/>
      <c r="G1324" s="22"/>
      <c r="H1324" s="22"/>
      <c r="I1324" s="22"/>
      <c r="J1324" s="22"/>
      <c r="K1324" s="22"/>
      <c r="L1324" s="22"/>
      <c r="M1324" s="22"/>
      <c r="N1324" s="22"/>
      <c r="O1324" s="22"/>
      <c r="P1324" s="22"/>
      <c r="Q1324" s="22"/>
      <c r="R1324" s="22"/>
      <c r="S1324" s="22"/>
      <c r="T1324" s="22"/>
      <c r="U1324" s="22"/>
      <c r="V1324" s="22"/>
    </row>
    <row r="1325" spans="1:22" s="111" customFormat="1" ht="21">
      <c r="A1325" s="22"/>
      <c r="B1325" s="40"/>
      <c r="C1325" s="22"/>
      <c r="D1325" s="22"/>
      <c r="E1325" s="23"/>
      <c r="F1325" s="22"/>
      <c r="G1325" s="22"/>
      <c r="H1325" s="22"/>
      <c r="I1325" s="22"/>
      <c r="J1325" s="22"/>
      <c r="K1325" s="22"/>
      <c r="L1325" s="22"/>
      <c r="M1325" s="22"/>
      <c r="N1325" s="22"/>
      <c r="O1325" s="22"/>
      <c r="P1325" s="22"/>
      <c r="Q1325" s="22"/>
      <c r="R1325" s="22"/>
      <c r="S1325" s="22"/>
      <c r="T1325" s="22"/>
      <c r="U1325" s="22"/>
      <c r="V1325" s="22"/>
    </row>
    <row r="1326" spans="1:22" s="111" customFormat="1" ht="21">
      <c r="A1326" s="22"/>
      <c r="B1326" s="40"/>
      <c r="C1326" s="22"/>
      <c r="D1326" s="22"/>
      <c r="E1326" s="23"/>
      <c r="F1326" s="22"/>
      <c r="G1326" s="22"/>
      <c r="H1326" s="22"/>
      <c r="I1326" s="22"/>
      <c r="J1326" s="22"/>
      <c r="K1326" s="22"/>
      <c r="L1326" s="22"/>
      <c r="M1326" s="22"/>
      <c r="N1326" s="22"/>
      <c r="O1326" s="22"/>
      <c r="P1326" s="22"/>
      <c r="Q1326" s="22"/>
      <c r="R1326" s="22"/>
      <c r="S1326" s="22"/>
      <c r="T1326" s="22"/>
      <c r="U1326" s="22"/>
      <c r="V1326" s="22"/>
    </row>
    <row r="1327" spans="1:22" s="111" customFormat="1" ht="21">
      <c r="A1327" s="22"/>
      <c r="B1327" s="40"/>
      <c r="C1327" s="22"/>
      <c r="D1327" s="22"/>
      <c r="E1327" s="23"/>
      <c r="F1327" s="22"/>
      <c r="G1327" s="22"/>
      <c r="H1327" s="22"/>
      <c r="I1327" s="22"/>
      <c r="J1327" s="22"/>
      <c r="K1327" s="22"/>
      <c r="L1327" s="22"/>
      <c r="M1327" s="22"/>
      <c r="N1327" s="22"/>
      <c r="O1327" s="22"/>
      <c r="P1327" s="22"/>
      <c r="Q1327" s="22"/>
      <c r="R1327" s="22"/>
      <c r="S1327" s="22"/>
      <c r="T1327" s="22"/>
      <c r="U1327" s="22"/>
      <c r="V1327" s="22"/>
    </row>
    <row r="1328" spans="1:22" s="111" customFormat="1" ht="21">
      <c r="A1328" s="22"/>
      <c r="B1328" s="40"/>
      <c r="C1328" s="22"/>
      <c r="D1328" s="22"/>
      <c r="E1328" s="23"/>
      <c r="F1328" s="22"/>
      <c r="G1328" s="22"/>
      <c r="H1328" s="22"/>
      <c r="I1328" s="22"/>
      <c r="J1328" s="22"/>
      <c r="K1328" s="22"/>
      <c r="L1328" s="22"/>
      <c r="M1328" s="22"/>
      <c r="N1328" s="22"/>
      <c r="O1328" s="22"/>
      <c r="P1328" s="22"/>
      <c r="Q1328" s="22"/>
      <c r="R1328" s="22"/>
      <c r="S1328" s="22"/>
      <c r="T1328" s="22"/>
      <c r="U1328" s="22"/>
      <c r="V1328" s="22"/>
    </row>
    <row r="1329" spans="1:22" s="111" customFormat="1" ht="21">
      <c r="A1329" s="22"/>
      <c r="B1329" s="40"/>
      <c r="C1329" s="22"/>
      <c r="D1329" s="22"/>
      <c r="E1329" s="23"/>
      <c r="F1329" s="22"/>
      <c r="G1329" s="22"/>
      <c r="H1329" s="22"/>
      <c r="I1329" s="22"/>
      <c r="J1329" s="22"/>
      <c r="K1329" s="22"/>
      <c r="L1329" s="22"/>
      <c r="M1329" s="22"/>
      <c r="N1329" s="22"/>
      <c r="O1329" s="22"/>
      <c r="P1329" s="22"/>
      <c r="Q1329" s="22"/>
      <c r="R1329" s="22"/>
      <c r="S1329" s="22"/>
      <c r="T1329" s="22"/>
      <c r="U1329" s="22"/>
      <c r="V1329" s="22"/>
    </row>
    <row r="1330" spans="1:22" s="111" customFormat="1" ht="21">
      <c r="A1330" s="22"/>
      <c r="B1330" s="40"/>
      <c r="C1330" s="22"/>
      <c r="D1330" s="22"/>
      <c r="E1330" s="23"/>
      <c r="F1330" s="22"/>
      <c r="G1330" s="22"/>
      <c r="H1330" s="22"/>
      <c r="I1330" s="22"/>
      <c r="J1330" s="22"/>
      <c r="K1330" s="22"/>
      <c r="L1330" s="22"/>
      <c r="M1330" s="22"/>
      <c r="N1330" s="22"/>
      <c r="O1330" s="22"/>
      <c r="P1330" s="22"/>
      <c r="Q1330" s="22"/>
      <c r="R1330" s="22"/>
      <c r="S1330" s="22"/>
      <c r="T1330" s="22"/>
      <c r="U1330" s="22"/>
      <c r="V1330" s="22"/>
    </row>
    <row r="1331" spans="1:22" s="111" customFormat="1" ht="21">
      <c r="A1331" s="22"/>
      <c r="B1331" s="40"/>
      <c r="C1331" s="22"/>
      <c r="D1331" s="22"/>
      <c r="E1331" s="23"/>
      <c r="F1331" s="22"/>
      <c r="G1331" s="22"/>
      <c r="H1331" s="22"/>
      <c r="I1331" s="22"/>
      <c r="J1331" s="22"/>
      <c r="K1331" s="22"/>
      <c r="L1331" s="22"/>
      <c r="M1331" s="22"/>
      <c r="N1331" s="22"/>
      <c r="O1331" s="22"/>
      <c r="P1331" s="22"/>
      <c r="Q1331" s="22"/>
      <c r="R1331" s="22"/>
      <c r="S1331" s="22"/>
      <c r="T1331" s="22"/>
      <c r="U1331" s="22"/>
      <c r="V1331" s="22"/>
    </row>
    <row r="1332" spans="1:22" s="111" customFormat="1" ht="21">
      <c r="A1332" s="22"/>
      <c r="B1332" s="40"/>
      <c r="C1332" s="22"/>
      <c r="D1332" s="22"/>
      <c r="E1332" s="23"/>
      <c r="F1332" s="22"/>
      <c r="G1332" s="22"/>
      <c r="H1332" s="22"/>
      <c r="I1332" s="22"/>
      <c r="J1332" s="22"/>
      <c r="K1332" s="22"/>
      <c r="L1332" s="22"/>
      <c r="M1332" s="22"/>
      <c r="N1332" s="22"/>
      <c r="O1332" s="22"/>
      <c r="P1332" s="22"/>
      <c r="Q1332" s="22"/>
      <c r="R1332" s="22"/>
      <c r="S1332" s="22"/>
      <c r="T1332" s="22"/>
      <c r="U1332" s="22"/>
      <c r="V1332" s="22"/>
    </row>
    <row r="1333" spans="1:22" s="111" customFormat="1" ht="21">
      <c r="A1333" s="22"/>
      <c r="B1333" s="40"/>
      <c r="C1333" s="22"/>
      <c r="D1333" s="22"/>
      <c r="E1333" s="23"/>
      <c r="F1333" s="22"/>
      <c r="G1333" s="22"/>
      <c r="H1333" s="22"/>
      <c r="I1333" s="22"/>
      <c r="J1333" s="22"/>
      <c r="K1333" s="22"/>
      <c r="L1333" s="22"/>
      <c r="M1333" s="22"/>
      <c r="N1333" s="22"/>
      <c r="O1333" s="22"/>
      <c r="P1333" s="22"/>
      <c r="Q1333" s="22"/>
      <c r="R1333" s="22"/>
      <c r="S1333" s="22"/>
      <c r="T1333" s="22"/>
      <c r="U1333" s="22"/>
      <c r="V1333" s="22"/>
    </row>
    <row r="1334" spans="1:22" s="111" customFormat="1" ht="21">
      <c r="A1334" s="22"/>
      <c r="B1334" s="40"/>
      <c r="C1334" s="22"/>
      <c r="D1334" s="22"/>
      <c r="E1334" s="23"/>
      <c r="F1334" s="22"/>
      <c r="G1334" s="22"/>
      <c r="H1334" s="22"/>
      <c r="I1334" s="22"/>
      <c r="J1334" s="22"/>
      <c r="K1334" s="22"/>
      <c r="L1334" s="22"/>
      <c r="M1334" s="22"/>
      <c r="N1334" s="22"/>
      <c r="O1334" s="22"/>
      <c r="P1334" s="22"/>
      <c r="Q1334" s="22"/>
      <c r="R1334" s="22"/>
      <c r="S1334" s="22"/>
      <c r="T1334" s="22"/>
      <c r="U1334" s="22"/>
      <c r="V1334" s="22"/>
    </row>
    <row r="1335" spans="1:22" s="111" customFormat="1" ht="21">
      <c r="A1335" s="22"/>
      <c r="B1335" s="40"/>
      <c r="C1335" s="22"/>
      <c r="D1335" s="22"/>
      <c r="E1335" s="23"/>
      <c r="F1335" s="22"/>
      <c r="G1335" s="22"/>
      <c r="H1335" s="22"/>
      <c r="I1335" s="22"/>
      <c r="J1335" s="22"/>
      <c r="K1335" s="22"/>
      <c r="L1335" s="22"/>
      <c r="M1335" s="22"/>
      <c r="N1335" s="22"/>
      <c r="O1335" s="22"/>
      <c r="P1335" s="22"/>
      <c r="Q1335" s="22"/>
      <c r="R1335" s="22"/>
      <c r="S1335" s="22"/>
      <c r="T1335" s="22"/>
      <c r="U1335" s="22"/>
      <c r="V1335" s="22"/>
    </row>
    <row r="1336" spans="1:22" s="111" customFormat="1" ht="21">
      <c r="A1336" s="22"/>
      <c r="B1336" s="40"/>
      <c r="C1336" s="22"/>
      <c r="D1336" s="22"/>
      <c r="E1336" s="23"/>
      <c r="F1336" s="22"/>
      <c r="G1336" s="22"/>
      <c r="H1336" s="22"/>
      <c r="I1336" s="22"/>
      <c r="J1336" s="22"/>
      <c r="K1336" s="22"/>
      <c r="L1336" s="22"/>
      <c r="M1336" s="22"/>
      <c r="N1336" s="22"/>
      <c r="O1336" s="22"/>
      <c r="P1336" s="22"/>
      <c r="Q1336" s="22"/>
      <c r="R1336" s="22"/>
      <c r="S1336" s="22"/>
      <c r="T1336" s="22"/>
      <c r="U1336" s="22"/>
      <c r="V1336" s="22"/>
    </row>
    <row r="1337" spans="1:22" s="111" customFormat="1" ht="21">
      <c r="A1337" s="22"/>
      <c r="B1337" s="40"/>
      <c r="C1337" s="22"/>
      <c r="D1337" s="22"/>
      <c r="E1337" s="23"/>
      <c r="F1337" s="22"/>
      <c r="G1337" s="22"/>
      <c r="H1337" s="22"/>
      <c r="I1337" s="22"/>
      <c r="J1337" s="22"/>
      <c r="K1337" s="22"/>
      <c r="L1337" s="22"/>
      <c r="M1337" s="22"/>
      <c r="N1337" s="22"/>
      <c r="O1337" s="22"/>
      <c r="P1337" s="22"/>
      <c r="Q1337" s="22"/>
      <c r="R1337" s="22"/>
      <c r="S1337" s="22"/>
      <c r="T1337" s="22"/>
      <c r="U1337" s="22"/>
      <c r="V1337" s="22"/>
    </row>
    <row r="1338" spans="1:22" s="111" customFormat="1" ht="21">
      <c r="A1338" s="22"/>
      <c r="B1338" s="40"/>
      <c r="C1338" s="22"/>
      <c r="D1338" s="22"/>
      <c r="E1338" s="23"/>
      <c r="F1338" s="22"/>
      <c r="G1338" s="22"/>
      <c r="H1338" s="22"/>
      <c r="I1338" s="22"/>
      <c r="J1338" s="22"/>
      <c r="K1338" s="22"/>
      <c r="L1338" s="22"/>
      <c r="M1338" s="22"/>
      <c r="N1338" s="22"/>
      <c r="O1338" s="22"/>
      <c r="P1338" s="22"/>
      <c r="Q1338" s="22"/>
      <c r="R1338" s="22"/>
      <c r="S1338" s="22"/>
      <c r="T1338" s="22"/>
      <c r="U1338" s="22"/>
      <c r="V1338" s="22"/>
    </row>
    <row r="1339" spans="1:22" s="111" customFormat="1" ht="21">
      <c r="A1339" s="22"/>
      <c r="B1339" s="40"/>
      <c r="C1339" s="22"/>
      <c r="D1339" s="22"/>
      <c r="E1339" s="23"/>
      <c r="F1339" s="22"/>
      <c r="G1339" s="22"/>
      <c r="H1339" s="22"/>
      <c r="I1339" s="22"/>
      <c r="J1339" s="22"/>
      <c r="K1339" s="22"/>
      <c r="L1339" s="22"/>
      <c r="M1339" s="22"/>
      <c r="N1339" s="22"/>
      <c r="O1339" s="22"/>
      <c r="P1339" s="22"/>
      <c r="Q1339" s="22"/>
      <c r="R1339" s="22"/>
      <c r="S1339" s="22"/>
      <c r="T1339" s="22"/>
      <c r="U1339" s="22"/>
      <c r="V1339" s="22"/>
    </row>
    <row r="1340" spans="1:22" s="111" customFormat="1" ht="21">
      <c r="A1340" s="22"/>
      <c r="B1340" s="40"/>
      <c r="C1340" s="22"/>
      <c r="D1340" s="22"/>
      <c r="E1340" s="23"/>
      <c r="F1340" s="22"/>
      <c r="G1340" s="22"/>
      <c r="H1340" s="22"/>
      <c r="I1340" s="22"/>
      <c r="J1340" s="22"/>
      <c r="K1340" s="22"/>
      <c r="L1340" s="22"/>
      <c r="M1340" s="22"/>
      <c r="N1340" s="22"/>
      <c r="O1340" s="22"/>
      <c r="P1340" s="22"/>
      <c r="Q1340" s="22"/>
      <c r="R1340" s="22"/>
      <c r="S1340" s="22"/>
      <c r="T1340" s="22"/>
      <c r="U1340" s="22"/>
      <c r="V1340" s="22"/>
    </row>
    <row r="1341" spans="1:22" s="111" customFormat="1" ht="21">
      <c r="A1341" s="22"/>
      <c r="B1341" s="40"/>
      <c r="C1341" s="22"/>
      <c r="D1341" s="22"/>
      <c r="E1341" s="23"/>
      <c r="F1341" s="22"/>
      <c r="G1341" s="22"/>
      <c r="H1341" s="22"/>
      <c r="I1341" s="22"/>
      <c r="J1341" s="22"/>
      <c r="K1341" s="22"/>
      <c r="L1341" s="22"/>
      <c r="M1341" s="22"/>
      <c r="N1341" s="22"/>
      <c r="O1341" s="22"/>
      <c r="P1341" s="22"/>
      <c r="Q1341" s="22"/>
      <c r="R1341" s="22"/>
      <c r="S1341" s="22"/>
      <c r="T1341" s="22"/>
      <c r="U1341" s="22"/>
      <c r="V1341" s="22"/>
    </row>
    <row r="1342" spans="1:22" s="111" customFormat="1" ht="21">
      <c r="A1342" s="22"/>
      <c r="B1342" s="40"/>
      <c r="C1342" s="22"/>
      <c r="D1342" s="22"/>
      <c r="E1342" s="23"/>
      <c r="F1342" s="22"/>
      <c r="G1342" s="22"/>
      <c r="H1342" s="22"/>
      <c r="I1342" s="22"/>
      <c r="J1342" s="22"/>
      <c r="K1342" s="22"/>
      <c r="L1342" s="22"/>
      <c r="M1342" s="22"/>
      <c r="N1342" s="22"/>
      <c r="O1342" s="22"/>
      <c r="P1342" s="22"/>
      <c r="Q1342" s="22"/>
      <c r="R1342" s="22"/>
      <c r="S1342" s="22"/>
      <c r="T1342" s="22"/>
      <c r="U1342" s="22"/>
      <c r="V1342" s="22"/>
    </row>
    <row r="1343" spans="1:22" s="111" customFormat="1" ht="21">
      <c r="A1343" s="22"/>
      <c r="B1343" s="40"/>
      <c r="C1343" s="22"/>
      <c r="D1343" s="22"/>
      <c r="E1343" s="23"/>
      <c r="F1343" s="22"/>
      <c r="G1343" s="22"/>
      <c r="H1343" s="22"/>
      <c r="I1343" s="22"/>
      <c r="J1343" s="22"/>
      <c r="K1343" s="22"/>
      <c r="L1343" s="22"/>
      <c r="M1343" s="22"/>
      <c r="N1343" s="22"/>
      <c r="O1343" s="22"/>
      <c r="P1343" s="22"/>
      <c r="Q1343" s="22"/>
      <c r="R1343" s="22"/>
      <c r="S1343" s="22"/>
      <c r="T1343" s="22"/>
      <c r="U1343" s="22"/>
      <c r="V1343" s="22"/>
    </row>
    <row r="1344" spans="1:22" s="111" customFormat="1" ht="21">
      <c r="A1344" s="22"/>
      <c r="B1344" s="40"/>
      <c r="C1344" s="22"/>
      <c r="D1344" s="22"/>
      <c r="E1344" s="23"/>
      <c r="F1344" s="22"/>
      <c r="G1344" s="22"/>
      <c r="H1344" s="22"/>
      <c r="I1344" s="22"/>
      <c r="J1344" s="22"/>
      <c r="K1344" s="22"/>
      <c r="L1344" s="22"/>
      <c r="M1344" s="22"/>
      <c r="N1344" s="22"/>
      <c r="O1344" s="22"/>
      <c r="P1344" s="22"/>
      <c r="Q1344" s="22"/>
      <c r="R1344" s="22"/>
      <c r="S1344" s="22"/>
      <c r="T1344" s="22"/>
      <c r="U1344" s="22"/>
      <c r="V1344" s="22"/>
    </row>
    <row r="1345" spans="1:22" s="111" customFormat="1" ht="21">
      <c r="A1345" s="22"/>
      <c r="B1345" s="40"/>
      <c r="C1345" s="22"/>
      <c r="D1345" s="22"/>
      <c r="E1345" s="23"/>
      <c r="F1345" s="22"/>
      <c r="G1345" s="22"/>
      <c r="H1345" s="22"/>
      <c r="I1345" s="22"/>
      <c r="J1345" s="22"/>
      <c r="K1345" s="22"/>
      <c r="L1345" s="22"/>
      <c r="M1345" s="22"/>
      <c r="N1345" s="22"/>
      <c r="O1345" s="22"/>
      <c r="P1345" s="22"/>
      <c r="Q1345" s="22"/>
      <c r="R1345" s="22"/>
      <c r="S1345" s="22"/>
      <c r="T1345" s="22"/>
      <c r="U1345" s="22"/>
      <c r="V1345" s="22"/>
    </row>
    <row r="1346" spans="1:22" s="111" customFormat="1" ht="21">
      <c r="A1346" s="22"/>
      <c r="B1346" s="40"/>
      <c r="C1346" s="22"/>
      <c r="D1346" s="22"/>
      <c r="E1346" s="23"/>
      <c r="F1346" s="22"/>
      <c r="G1346" s="22"/>
      <c r="H1346" s="22"/>
      <c r="I1346" s="22"/>
      <c r="J1346" s="22"/>
      <c r="K1346" s="22"/>
      <c r="L1346" s="22"/>
      <c r="M1346" s="22"/>
      <c r="N1346" s="22"/>
      <c r="O1346" s="22"/>
      <c r="P1346" s="22"/>
      <c r="Q1346" s="22"/>
      <c r="R1346" s="22"/>
      <c r="S1346" s="22"/>
      <c r="T1346" s="22"/>
      <c r="U1346" s="22"/>
      <c r="V1346" s="22"/>
    </row>
    <row r="1347" spans="1:22" s="111" customFormat="1" ht="21">
      <c r="A1347" s="22"/>
      <c r="B1347" s="40"/>
      <c r="C1347" s="22"/>
      <c r="D1347" s="22"/>
      <c r="E1347" s="23"/>
      <c r="F1347" s="22"/>
      <c r="G1347" s="22"/>
      <c r="H1347" s="22"/>
      <c r="I1347" s="22"/>
      <c r="J1347" s="22"/>
      <c r="K1347" s="22"/>
      <c r="L1347" s="22"/>
      <c r="M1347" s="22"/>
      <c r="N1347" s="22"/>
      <c r="O1347" s="22"/>
      <c r="P1347" s="22"/>
      <c r="Q1347" s="22"/>
      <c r="R1347" s="22"/>
      <c r="S1347" s="22"/>
      <c r="T1347" s="22"/>
      <c r="U1347" s="22"/>
      <c r="V1347" s="22"/>
    </row>
    <row r="1348" spans="1:22" s="111" customFormat="1" ht="21">
      <c r="A1348" s="22"/>
      <c r="B1348" s="40"/>
      <c r="C1348" s="22"/>
      <c r="D1348" s="22"/>
      <c r="E1348" s="23"/>
      <c r="F1348" s="22"/>
      <c r="G1348" s="22"/>
      <c r="H1348" s="22"/>
      <c r="I1348" s="22"/>
      <c r="J1348" s="22"/>
      <c r="K1348" s="22"/>
      <c r="L1348" s="22"/>
      <c r="M1348" s="22"/>
      <c r="N1348" s="22"/>
      <c r="O1348" s="22"/>
      <c r="P1348" s="22"/>
      <c r="Q1348" s="22"/>
      <c r="R1348" s="22"/>
      <c r="S1348" s="22"/>
      <c r="T1348" s="22"/>
      <c r="U1348" s="22"/>
      <c r="V1348" s="22"/>
    </row>
    <row r="1349" spans="1:22" s="111" customFormat="1" ht="21">
      <c r="A1349" s="22"/>
      <c r="B1349" s="40"/>
      <c r="C1349" s="22"/>
      <c r="D1349" s="22"/>
      <c r="E1349" s="23"/>
      <c r="F1349" s="22"/>
      <c r="G1349" s="22"/>
      <c r="H1349" s="22"/>
      <c r="I1349" s="22"/>
      <c r="J1349" s="22"/>
      <c r="K1349" s="22"/>
      <c r="L1349" s="22"/>
      <c r="M1349" s="22"/>
      <c r="N1349" s="22"/>
      <c r="O1349" s="22"/>
      <c r="P1349" s="22"/>
      <c r="Q1349" s="22"/>
      <c r="R1349" s="22"/>
      <c r="S1349" s="22"/>
      <c r="T1349" s="22"/>
      <c r="U1349" s="22"/>
      <c r="V1349" s="22"/>
    </row>
    <row r="1350" spans="1:22" s="111" customFormat="1" ht="21">
      <c r="A1350" s="22"/>
      <c r="B1350" s="40"/>
      <c r="C1350" s="22"/>
      <c r="D1350" s="22"/>
      <c r="E1350" s="23"/>
      <c r="F1350" s="22"/>
      <c r="G1350" s="22"/>
      <c r="H1350" s="22"/>
      <c r="I1350" s="22"/>
      <c r="J1350" s="22"/>
      <c r="K1350" s="22"/>
      <c r="L1350" s="22"/>
      <c r="M1350" s="22"/>
      <c r="N1350" s="22"/>
      <c r="O1350" s="22"/>
      <c r="P1350" s="22"/>
      <c r="Q1350" s="22"/>
      <c r="R1350" s="22"/>
      <c r="S1350" s="22"/>
      <c r="T1350" s="22"/>
      <c r="U1350" s="22"/>
      <c r="V1350" s="22"/>
    </row>
    <row r="1351" spans="1:22" s="111" customFormat="1" ht="21">
      <c r="A1351" s="22"/>
      <c r="B1351" s="40"/>
      <c r="C1351" s="22"/>
      <c r="D1351" s="22"/>
      <c r="E1351" s="23"/>
      <c r="F1351" s="22"/>
      <c r="G1351" s="22"/>
      <c r="H1351" s="22"/>
      <c r="I1351" s="22"/>
      <c r="J1351" s="22"/>
      <c r="K1351" s="22"/>
      <c r="L1351" s="22"/>
      <c r="M1351" s="22"/>
      <c r="N1351" s="22"/>
      <c r="O1351" s="22"/>
      <c r="P1351" s="22"/>
      <c r="Q1351" s="22"/>
      <c r="R1351" s="22"/>
      <c r="S1351" s="22"/>
      <c r="T1351" s="22"/>
      <c r="U1351" s="22"/>
      <c r="V1351" s="22"/>
    </row>
    <row r="1352" spans="1:22" s="111" customFormat="1" ht="21">
      <c r="A1352" s="22"/>
      <c r="B1352" s="40"/>
      <c r="C1352" s="22"/>
      <c r="D1352" s="22"/>
      <c r="E1352" s="23"/>
      <c r="F1352" s="22"/>
      <c r="G1352" s="22"/>
      <c r="H1352" s="22"/>
      <c r="I1352" s="22"/>
      <c r="J1352" s="22"/>
      <c r="K1352" s="22"/>
      <c r="L1352" s="22"/>
      <c r="M1352" s="22"/>
      <c r="N1352" s="22"/>
      <c r="O1352" s="22"/>
      <c r="P1352" s="22"/>
      <c r="Q1352" s="22"/>
      <c r="R1352" s="22"/>
      <c r="S1352" s="22"/>
      <c r="T1352" s="22"/>
      <c r="U1352" s="22"/>
      <c r="V1352" s="22"/>
    </row>
    <row r="1353" spans="1:22" s="111" customFormat="1" ht="21">
      <c r="A1353" s="22"/>
      <c r="B1353" s="40"/>
      <c r="C1353" s="22"/>
      <c r="D1353" s="22"/>
      <c r="E1353" s="23"/>
      <c r="F1353" s="22"/>
      <c r="G1353" s="22"/>
      <c r="H1353" s="22"/>
      <c r="I1353" s="22"/>
      <c r="J1353" s="22"/>
      <c r="K1353" s="22"/>
      <c r="L1353" s="22"/>
      <c r="M1353" s="22"/>
      <c r="N1353" s="22"/>
      <c r="O1353" s="22"/>
      <c r="P1353" s="22"/>
      <c r="Q1353" s="22"/>
      <c r="R1353" s="22"/>
      <c r="S1353" s="22"/>
      <c r="T1353" s="22"/>
      <c r="U1353" s="22"/>
      <c r="V1353" s="22"/>
    </row>
    <row r="1354" spans="1:22" s="111" customFormat="1" ht="21">
      <c r="A1354" s="22"/>
      <c r="B1354" s="40"/>
      <c r="C1354" s="22"/>
      <c r="D1354" s="22"/>
      <c r="E1354" s="23"/>
      <c r="F1354" s="22"/>
      <c r="G1354" s="22"/>
      <c r="H1354" s="22"/>
      <c r="I1354" s="22"/>
      <c r="J1354" s="22"/>
      <c r="K1354" s="22"/>
      <c r="L1354" s="22"/>
      <c r="M1354" s="22"/>
      <c r="N1354" s="22"/>
      <c r="O1354" s="22"/>
      <c r="P1354" s="22"/>
      <c r="Q1354" s="22"/>
      <c r="R1354" s="22"/>
      <c r="S1354" s="22"/>
      <c r="T1354" s="22"/>
      <c r="U1354" s="22"/>
      <c r="V1354" s="22"/>
    </row>
    <row r="1355" spans="1:22" s="111" customFormat="1" ht="21">
      <c r="A1355" s="22"/>
      <c r="B1355" s="40"/>
      <c r="C1355" s="22"/>
      <c r="D1355" s="22"/>
      <c r="E1355" s="23"/>
      <c r="F1355" s="22"/>
      <c r="G1355" s="22"/>
      <c r="H1355" s="22"/>
      <c r="I1355" s="22"/>
      <c r="J1355" s="22"/>
      <c r="K1355" s="22"/>
      <c r="L1355" s="22"/>
      <c r="M1355" s="22"/>
      <c r="N1355" s="22"/>
      <c r="O1355" s="22"/>
      <c r="P1355" s="22"/>
      <c r="Q1355" s="22"/>
      <c r="R1355" s="22"/>
      <c r="S1355" s="22"/>
      <c r="T1355" s="22"/>
      <c r="U1355" s="22"/>
      <c r="V1355" s="22"/>
    </row>
    <row r="1356" spans="1:22" s="111" customFormat="1" ht="21">
      <c r="A1356" s="22"/>
      <c r="B1356" s="40"/>
      <c r="C1356" s="22"/>
      <c r="D1356" s="22"/>
      <c r="E1356" s="23"/>
      <c r="F1356" s="22"/>
      <c r="G1356" s="22"/>
      <c r="H1356" s="22"/>
      <c r="I1356" s="22"/>
      <c r="J1356" s="22"/>
      <c r="K1356" s="22"/>
      <c r="L1356" s="22"/>
      <c r="M1356" s="22"/>
      <c r="N1356" s="22"/>
      <c r="O1356" s="22"/>
      <c r="P1356" s="22"/>
      <c r="Q1356" s="22"/>
      <c r="R1356" s="22"/>
      <c r="S1356" s="22"/>
      <c r="T1356" s="22"/>
      <c r="U1356" s="22"/>
      <c r="V1356" s="22"/>
    </row>
    <row r="1357" spans="1:22" s="111" customFormat="1" ht="21">
      <c r="A1357" s="22"/>
      <c r="B1357" s="40"/>
      <c r="C1357" s="22"/>
      <c r="D1357" s="22"/>
      <c r="E1357" s="23"/>
      <c r="F1357" s="22"/>
      <c r="G1357" s="22"/>
      <c r="H1357" s="22"/>
      <c r="I1357" s="22"/>
      <c r="J1357" s="22"/>
      <c r="K1357" s="22"/>
      <c r="L1357" s="22"/>
      <c r="M1357" s="22"/>
      <c r="N1357" s="22"/>
      <c r="O1357" s="22"/>
      <c r="P1357" s="22"/>
      <c r="Q1357" s="22"/>
      <c r="R1357" s="22"/>
      <c r="S1357" s="22"/>
      <c r="T1357" s="22"/>
      <c r="U1357" s="22"/>
      <c r="V1357" s="22"/>
    </row>
    <row r="1358" spans="1:22" s="111" customFormat="1" ht="21">
      <c r="A1358" s="22"/>
      <c r="B1358" s="40"/>
      <c r="C1358" s="22"/>
      <c r="D1358" s="22"/>
      <c r="E1358" s="23"/>
      <c r="F1358" s="22"/>
      <c r="G1358" s="22"/>
      <c r="H1358" s="22"/>
      <c r="I1358" s="22"/>
      <c r="J1358" s="22"/>
      <c r="K1358" s="22"/>
      <c r="L1358" s="22"/>
      <c r="M1358" s="22"/>
      <c r="N1358" s="22"/>
      <c r="O1358" s="22"/>
      <c r="P1358" s="22"/>
      <c r="Q1358" s="22"/>
      <c r="R1358" s="22"/>
      <c r="S1358" s="22"/>
      <c r="T1358" s="22"/>
      <c r="U1358" s="22"/>
      <c r="V1358" s="22"/>
    </row>
    <row r="1359" spans="1:22" s="111" customFormat="1" ht="21">
      <c r="A1359" s="22"/>
      <c r="B1359" s="40"/>
      <c r="C1359" s="22"/>
      <c r="D1359" s="22"/>
      <c r="E1359" s="23"/>
      <c r="F1359" s="22"/>
      <c r="G1359" s="22"/>
      <c r="H1359" s="22"/>
      <c r="I1359" s="22"/>
      <c r="J1359" s="22"/>
      <c r="K1359" s="22"/>
      <c r="L1359" s="22"/>
      <c r="M1359" s="22"/>
      <c r="N1359" s="22"/>
      <c r="O1359" s="22"/>
      <c r="P1359" s="22"/>
      <c r="Q1359" s="22"/>
      <c r="R1359" s="22"/>
      <c r="S1359" s="22"/>
      <c r="T1359" s="22"/>
      <c r="U1359" s="22"/>
      <c r="V1359" s="22"/>
    </row>
    <row r="1360" spans="1:22" s="111" customFormat="1" ht="21">
      <c r="A1360" s="22"/>
      <c r="B1360" s="40"/>
      <c r="C1360" s="22"/>
      <c r="D1360" s="22"/>
      <c r="E1360" s="23"/>
      <c r="F1360" s="22"/>
      <c r="G1360" s="22"/>
      <c r="H1360" s="22"/>
      <c r="I1360" s="22"/>
      <c r="J1360" s="22"/>
      <c r="K1360" s="22"/>
      <c r="L1360" s="22"/>
      <c r="M1360" s="22"/>
      <c r="N1360" s="22"/>
      <c r="O1360" s="22"/>
      <c r="P1360" s="22"/>
      <c r="Q1360" s="22"/>
      <c r="R1360" s="22"/>
      <c r="S1360" s="22"/>
      <c r="T1360" s="22"/>
      <c r="U1360" s="22"/>
      <c r="V1360" s="22"/>
    </row>
    <row r="1361" spans="1:22" s="111" customFormat="1" ht="21">
      <c r="A1361" s="22"/>
      <c r="B1361" s="40"/>
      <c r="C1361" s="22"/>
      <c r="D1361" s="22"/>
      <c r="E1361" s="23"/>
      <c r="F1361" s="22"/>
      <c r="G1361" s="22"/>
      <c r="H1361" s="22"/>
      <c r="I1361" s="22"/>
      <c r="J1361" s="22"/>
      <c r="K1361" s="22"/>
      <c r="L1361" s="22"/>
      <c r="M1361" s="22"/>
      <c r="N1361" s="22"/>
      <c r="O1361" s="22"/>
      <c r="P1361" s="22"/>
      <c r="Q1361" s="22"/>
      <c r="R1361" s="22"/>
      <c r="S1361" s="22"/>
      <c r="T1361" s="22"/>
      <c r="U1361" s="22"/>
      <c r="V1361" s="22"/>
    </row>
    <row r="1362" spans="1:22" s="111" customFormat="1" ht="21">
      <c r="A1362" s="22"/>
      <c r="B1362" s="40"/>
      <c r="C1362" s="22"/>
      <c r="D1362" s="22"/>
      <c r="E1362" s="23"/>
      <c r="F1362" s="22"/>
      <c r="G1362" s="22"/>
      <c r="H1362" s="22"/>
      <c r="I1362" s="22"/>
      <c r="J1362" s="22"/>
      <c r="K1362" s="22"/>
      <c r="L1362" s="22"/>
      <c r="M1362" s="22"/>
      <c r="N1362" s="22"/>
      <c r="O1362" s="22"/>
      <c r="P1362" s="22"/>
      <c r="Q1362" s="22"/>
      <c r="R1362" s="22"/>
      <c r="S1362" s="22"/>
      <c r="T1362" s="22"/>
      <c r="U1362" s="22"/>
      <c r="V1362" s="22"/>
    </row>
    <row r="1363" spans="1:22" s="111" customFormat="1" ht="21">
      <c r="A1363" s="22"/>
      <c r="B1363" s="40"/>
      <c r="C1363" s="22"/>
      <c r="D1363" s="22"/>
      <c r="E1363" s="23"/>
      <c r="F1363" s="22"/>
      <c r="G1363" s="22"/>
      <c r="H1363" s="22"/>
      <c r="I1363" s="22"/>
      <c r="J1363" s="22"/>
      <c r="K1363" s="22"/>
      <c r="L1363" s="22"/>
      <c r="M1363" s="22"/>
      <c r="N1363" s="22"/>
      <c r="O1363" s="22"/>
      <c r="P1363" s="22"/>
      <c r="Q1363" s="22"/>
      <c r="R1363" s="22"/>
      <c r="S1363" s="22"/>
      <c r="T1363" s="22"/>
      <c r="U1363" s="22"/>
      <c r="V1363" s="22"/>
    </row>
    <row r="1364" spans="1:22" s="111" customFormat="1" ht="21">
      <c r="A1364" s="22"/>
      <c r="B1364" s="40"/>
      <c r="C1364" s="22"/>
      <c r="D1364" s="22"/>
      <c r="E1364" s="23"/>
      <c r="F1364" s="22"/>
      <c r="G1364" s="22"/>
      <c r="H1364" s="22"/>
      <c r="I1364" s="22"/>
      <c r="J1364" s="22"/>
      <c r="K1364" s="22"/>
      <c r="L1364" s="22"/>
      <c r="M1364" s="22"/>
      <c r="N1364" s="22"/>
      <c r="O1364" s="22"/>
      <c r="P1364" s="22"/>
      <c r="Q1364" s="22"/>
      <c r="R1364" s="22"/>
      <c r="S1364" s="22"/>
      <c r="T1364" s="22"/>
      <c r="U1364" s="22"/>
      <c r="V1364" s="22"/>
    </row>
    <row r="1365" spans="1:22" s="111" customFormat="1" ht="21">
      <c r="A1365" s="22"/>
      <c r="B1365" s="40"/>
      <c r="C1365" s="22"/>
      <c r="D1365" s="22"/>
      <c r="E1365" s="23"/>
      <c r="F1365" s="22"/>
      <c r="G1365" s="22"/>
      <c r="H1365" s="22"/>
      <c r="I1365" s="22"/>
      <c r="J1365" s="22"/>
      <c r="K1365" s="22"/>
      <c r="L1365" s="22"/>
      <c r="M1365" s="22"/>
      <c r="N1365" s="22"/>
      <c r="O1365" s="22"/>
      <c r="P1365" s="22"/>
      <c r="Q1365" s="22"/>
      <c r="R1365" s="22"/>
      <c r="S1365" s="22"/>
      <c r="T1365" s="22"/>
      <c r="U1365" s="22"/>
      <c r="V1365" s="22"/>
    </row>
    <row r="1366" spans="1:22" s="111" customFormat="1" ht="21">
      <c r="A1366" s="22"/>
      <c r="B1366" s="40"/>
      <c r="C1366" s="22"/>
      <c r="D1366" s="22"/>
      <c r="E1366" s="23"/>
      <c r="F1366" s="22"/>
      <c r="G1366" s="22"/>
      <c r="H1366" s="22"/>
      <c r="I1366" s="22"/>
      <c r="J1366" s="22"/>
      <c r="K1366" s="22"/>
      <c r="L1366" s="22"/>
      <c r="M1366" s="22"/>
      <c r="N1366" s="22"/>
      <c r="O1366" s="22"/>
      <c r="P1366" s="22"/>
      <c r="Q1366" s="22"/>
      <c r="R1366" s="22"/>
      <c r="S1366" s="22"/>
      <c r="T1366" s="22"/>
      <c r="U1366" s="22"/>
      <c r="V1366" s="22"/>
    </row>
    <row r="1367" spans="1:22" s="111" customFormat="1" ht="21">
      <c r="A1367" s="22"/>
      <c r="B1367" s="40"/>
      <c r="C1367" s="22"/>
      <c r="D1367" s="22"/>
      <c r="E1367" s="23"/>
      <c r="F1367" s="22"/>
      <c r="G1367" s="22"/>
      <c r="H1367" s="22"/>
      <c r="I1367" s="22"/>
      <c r="J1367" s="22"/>
      <c r="K1367" s="22"/>
      <c r="L1367" s="22"/>
      <c r="M1367" s="22"/>
      <c r="N1367" s="22"/>
      <c r="O1367" s="22"/>
      <c r="P1367" s="22"/>
      <c r="Q1367" s="22"/>
      <c r="R1367" s="22"/>
      <c r="S1367" s="22"/>
      <c r="T1367" s="22"/>
      <c r="U1367" s="22"/>
      <c r="V1367" s="22"/>
    </row>
    <row r="1368" spans="1:22" s="111" customFormat="1" ht="21">
      <c r="A1368" s="22"/>
      <c r="B1368" s="40"/>
      <c r="C1368" s="22"/>
      <c r="D1368" s="22"/>
      <c r="E1368" s="23"/>
      <c r="F1368" s="22"/>
      <c r="G1368" s="22"/>
      <c r="H1368" s="22"/>
      <c r="I1368" s="22"/>
      <c r="J1368" s="22"/>
      <c r="K1368" s="22"/>
      <c r="L1368" s="22"/>
      <c r="M1368" s="22"/>
      <c r="N1368" s="22"/>
      <c r="O1368" s="22"/>
      <c r="P1368" s="22"/>
      <c r="Q1368" s="22"/>
      <c r="R1368" s="22"/>
      <c r="S1368" s="22"/>
      <c r="T1368" s="22"/>
      <c r="U1368" s="22"/>
      <c r="V1368" s="22"/>
    </row>
    <row r="1369" spans="1:22" s="111" customFormat="1" ht="21">
      <c r="A1369" s="22"/>
      <c r="B1369" s="40"/>
      <c r="C1369" s="22"/>
      <c r="D1369" s="22"/>
      <c r="E1369" s="23"/>
      <c r="F1369" s="22"/>
      <c r="G1369" s="22"/>
      <c r="H1369" s="22"/>
      <c r="I1369" s="22"/>
      <c r="J1369" s="22"/>
      <c r="K1369" s="22"/>
      <c r="L1369" s="22"/>
      <c r="M1369" s="22"/>
      <c r="N1369" s="22"/>
      <c r="O1369" s="22"/>
      <c r="P1369" s="22"/>
      <c r="Q1369" s="22"/>
      <c r="R1369" s="22"/>
      <c r="S1369" s="22"/>
      <c r="T1369" s="22"/>
      <c r="U1369" s="22"/>
      <c r="V1369" s="22"/>
    </row>
    <row r="1370" spans="1:22" s="111" customFormat="1" ht="21">
      <c r="A1370" s="22"/>
      <c r="B1370" s="40"/>
      <c r="C1370" s="22"/>
      <c r="D1370" s="22"/>
      <c r="E1370" s="23"/>
      <c r="F1370" s="22"/>
      <c r="G1370" s="22"/>
      <c r="H1370" s="22"/>
      <c r="I1370" s="22"/>
      <c r="J1370" s="22"/>
      <c r="K1370" s="22"/>
      <c r="L1370" s="22"/>
      <c r="M1370" s="22"/>
      <c r="N1370" s="22"/>
      <c r="O1370" s="22"/>
      <c r="P1370" s="22"/>
      <c r="Q1370" s="22"/>
      <c r="R1370" s="22"/>
      <c r="S1370" s="22"/>
      <c r="T1370" s="22"/>
      <c r="U1370" s="22"/>
      <c r="V1370" s="22"/>
    </row>
    <row r="1371" spans="1:22" s="111" customFormat="1" ht="21">
      <c r="A1371" s="22"/>
      <c r="B1371" s="40"/>
      <c r="C1371" s="22"/>
      <c r="D1371" s="22"/>
      <c r="E1371" s="23"/>
      <c r="F1371" s="22"/>
      <c r="G1371" s="22"/>
      <c r="H1371" s="22"/>
      <c r="I1371" s="22"/>
      <c r="J1371" s="22"/>
      <c r="K1371" s="22"/>
      <c r="L1371" s="22"/>
      <c r="M1371" s="22"/>
      <c r="N1371" s="22"/>
      <c r="O1371" s="22"/>
      <c r="P1371" s="22"/>
      <c r="Q1371" s="22"/>
      <c r="R1371" s="22"/>
      <c r="S1371" s="22"/>
      <c r="T1371" s="22"/>
      <c r="U1371" s="22"/>
      <c r="V1371" s="22"/>
    </row>
    <row r="1372" spans="1:22" s="111" customFormat="1" ht="21">
      <c r="A1372" s="22"/>
      <c r="B1372" s="40"/>
      <c r="C1372" s="22"/>
      <c r="D1372" s="22"/>
      <c r="E1372" s="23"/>
      <c r="F1372" s="22"/>
      <c r="G1372" s="22"/>
      <c r="H1372" s="22"/>
      <c r="I1372" s="22"/>
      <c r="J1372" s="22"/>
      <c r="K1372" s="22"/>
      <c r="L1372" s="22"/>
      <c r="M1372" s="22"/>
      <c r="N1372" s="22"/>
      <c r="O1372" s="22"/>
      <c r="P1372" s="22"/>
      <c r="Q1372" s="22"/>
      <c r="R1372" s="22"/>
      <c r="S1372" s="22"/>
      <c r="T1372" s="22"/>
      <c r="U1372" s="22"/>
      <c r="V1372" s="22"/>
    </row>
  </sheetData>
  <autoFilter ref="A5:S1309" xr:uid="{17E243FB-9D46-42F4-B787-AC0427B4E314}">
    <filterColumn colId="4">
      <filters>
        <filter val="2561"/>
        <filter val="2562"/>
        <filter val="2563"/>
      </filters>
    </filterColumn>
  </autoFilter>
  <hyperlinks>
    <hyperlink ref="B8" r:id="rId1" display="https://emenscr.nesdc.go.th/viewer/view.html?id=5b1df701bdb2d17e2f9a162a&amp;username=ku05134011" xr:uid="{5F71A3BA-05A8-4E0A-B303-D51EFA2D6D20}"/>
    <hyperlink ref="B6" r:id="rId2" display="https://emenscr.nesdc.go.th/viewer/view.html?id=5b1f872c7587e67e2e720fa7&amp;username=sdu67011" xr:uid="{5E5D6382-A74C-4245-B571-979511A8847A}"/>
    <hyperlink ref="B7" r:id="rId3" display="https://emenscr.nesdc.go.th/viewer/view.html?id=5b2102ab916f477e3991ef3a&amp;username=mots04031" xr:uid="{CBCE45E2-EE14-4428-96FB-045AD9B57A41}"/>
    <hyperlink ref="B9" r:id="rId4" display="https://emenscr.nesdc.go.th/viewer/view.html?id=5bcdc7fe7de3c605ae415f1c&amp;username=nida05263081" xr:uid="{49DF5A48-946F-48EF-AA15-F64F235E0B67}"/>
    <hyperlink ref="B10" r:id="rId5" display="https://emenscr.nesdc.go.th/viewer/view.html?id=5bd1987149b9c605ba60a0c2&amp;username=moac10041" xr:uid="{5F8CA9AA-5DEB-4CC3-9070-FB529D5B8BEE}"/>
    <hyperlink ref="B11" r:id="rId6" display="https://emenscr.nesdc.go.th/viewer/view.html?id=5bea452bb0bb8f05b8702782&amp;username=mots04051" xr:uid="{BEAE7E24-AC76-41B0-9627-BD1BB9DB2D65}"/>
    <hyperlink ref="B12" r:id="rId7" display="https://emenscr.nesdc.go.th/viewer/view.html?id=5bea59ffb0bb8f05b8702784&amp;username=mots04031" xr:uid="{AE910A1F-2460-4997-ACA3-A95C2264F6CF}"/>
    <hyperlink ref="B13" r:id="rId8" display="https://emenscr.nesdc.go.th/viewer/view.html?id=5c04aeec13e5f340d33cf83a&amp;username=mots04031" xr:uid="{23A7F9F7-28F0-4464-9BFE-828FE6984CF1}"/>
    <hyperlink ref="B14" r:id="rId9" display="https://emenscr.nesdc.go.th/viewer/view.html?id=5c10b0ede1033840d2770385&amp;username=mots04031" xr:uid="{9F6B5AB7-B202-47BD-992F-4B500D214AE6}"/>
    <hyperlink ref="B15" r:id="rId10" display="https://emenscr.nesdc.go.th/viewer/view.html?id=5c10bd4eb5776840dd12a2ea&amp;username=mots04031" xr:uid="{04FBD8B7-B347-490E-B5F9-472222190FEB}"/>
    <hyperlink ref="B16" r:id="rId11" display="https://emenscr.nesdc.go.th/viewer/view.html?id=5c4813d760e1eb4d0b5b72df&amp;username=dasta1" xr:uid="{E0CE0D10-59E2-400D-8EAD-D9EAE8BB227D}"/>
    <hyperlink ref="B17" r:id="rId12" display="https://emenscr.nesdc.go.th/viewer/view.html?id=5cc686e5a6ce3a3febe8d5b6&amp;username=dasta1" xr:uid="{29FCC695-D491-4B2A-9B7B-7378A2AE5595}"/>
    <hyperlink ref="B18" r:id="rId13" display="https://emenscr.nesdc.go.th/viewer/view.html?id=5d5517286a833a14b5f1b259&amp;username=industry04161" xr:uid="{8FAFE012-9EFD-4D1A-A469-F6E1D2B0DF10}"/>
    <hyperlink ref="B19" r:id="rId14" display="https://emenscr.nesdc.go.th/viewer/view.html?id=5d562c9d5361a61722c2fd5d&amp;username=tat5201321" xr:uid="{B0B5F476-29AC-4194-93B4-CD60C3C2D31F}"/>
    <hyperlink ref="B20" r:id="rId15" display="https://emenscr.nesdc.go.th/viewer/view.html?id=5d563a69b2185217239ea45d&amp;username=tat5201241" xr:uid="{3101935C-DA7C-452A-B07D-FEEBB96B8C24}"/>
    <hyperlink ref="B21" r:id="rId16" display="https://emenscr.nesdc.go.th/viewer/view.html?id=5d57c6ba4fec201728e6e81b&amp;username=tat5201211" xr:uid="{1EA0D6DD-F913-4153-BE23-B1321772A21A}"/>
    <hyperlink ref="B22" r:id="rId17" display="https://emenscr.nesdc.go.th/viewer/view.html?id=5d6cc1e62d8b5b145109dea1&amp;username=moc04051" xr:uid="{75D368A5-4B35-4AC0-91FD-1D818FF2530A}"/>
    <hyperlink ref="B28" r:id="rId18" display="https://emenscr.nesdc.go.th/viewer/view.html?id=5d8c253d1970f105a1599608&amp;username=mof03121" xr:uid="{6F5ACAFB-FD1C-4A88-8953-A623DBF05ECA}"/>
    <hyperlink ref="B23" r:id="rId19" display="https://emenscr.nesdc.go.th/viewer/view.html?id=5d9414e351e48e04dd5a3c63&amp;username=moi04081" xr:uid="{5325D1B9-9C3A-4DE4-BD4A-5CC9489807A0}"/>
    <hyperlink ref="B24" r:id="rId20" display="https://emenscr.nesdc.go.th/viewer/view.html?id=5d941c92b7cda504eec9660f&amp;username=moi04081" xr:uid="{1D220777-C0EE-4D98-8BC4-E6BCF9F80169}"/>
    <hyperlink ref="B25" r:id="rId21" display="https://emenscr.nesdc.go.th/viewer/view.html?id=5d96c3ced715ba479cd090f7&amp;username=rmutt0578101" xr:uid="{B2D40FD7-C75C-4B0D-B149-045AAA7119A2}"/>
    <hyperlink ref="B29" r:id="rId22" display="https://emenscr.nesdc.go.th/viewer/view.html?id=5dcd0cd1618d7a030c89c28b&amp;username=cru0562041" xr:uid="{3119C0A5-723A-40DB-B6A6-BDF79A0B127E}"/>
    <hyperlink ref="B30" r:id="rId23" display="https://emenscr.nesdc.go.th/viewer/view.html?id=5dce2e3b618d7a030c89c30c&amp;username=moi0017731" xr:uid="{998A6642-2003-442E-A177-06136DEA71FF}"/>
    <hyperlink ref="B31" r:id="rId24" display="https://emenscr.nesdc.go.th/viewer/view.html?id=5ddb9969a4cb29532aa5cc83&amp;username=moi0017101" xr:uid="{E2763749-1CA5-4EFD-8562-536E047BDAB5}"/>
    <hyperlink ref="B32" r:id="rId25" display="https://emenscr.nesdc.go.th/viewer/view.html?id=5de4c23eef4cb551e9869ae0&amp;username=moi0017291" xr:uid="{612A4175-C5AE-40A8-8490-0FA036F6869E}"/>
    <hyperlink ref="B33" r:id="rId26" display="https://emenscr.nesdc.go.th/viewer/view.html?id=5de6503009987646b1c7940c&amp;username=moi0017251" xr:uid="{47CE590B-AD27-470A-87C4-25E34562DCD3}"/>
    <hyperlink ref="B34" r:id="rId27" display="https://emenscr.nesdc.go.th/viewer/view.html?id=5de9e6b49f75a146bbce07d9&amp;username=tru0549051" xr:uid="{7844F1FB-DBD1-4AF4-876F-8BC1574FD2A6}"/>
    <hyperlink ref="B35" r:id="rId28" display="https://emenscr.nesdc.go.th/viewer/view.html?id=5dea10f49f75a146bbce083d&amp;username=moi0017501" xr:uid="{E572A90F-CE51-401D-91F7-94C5EAC09D31}"/>
    <hyperlink ref="B36" r:id="rId29" display="https://emenscr.nesdc.go.th/viewer/view.html?id=5dea1fd5a4f65846b25d42e5&amp;username=moi0017501" xr:uid="{10ECFB88-37B9-44FA-994E-78CABA3C37C5}"/>
    <hyperlink ref="B37" r:id="rId30" display="https://emenscr.nesdc.go.th/viewer/view.html?id=5dea2c9fa4f65846b25d42fc&amp;username=tru0549051" xr:uid="{0EE761B1-1E8D-40F0-966F-1566C68721F7}"/>
    <hyperlink ref="B38" r:id="rId31" display="https://emenscr.nesdc.go.th/viewer/view.html?id=5dedcdc909987646b1c79669&amp;username=m-culture0031271" xr:uid="{A2322A9F-403B-4B18-995E-B612C3996224}"/>
    <hyperlink ref="B39" r:id="rId32" display="https://emenscr.nesdc.go.th/viewer/view.html?id=5def9fb711e6364ece801d0b&amp;username=mots5202521" xr:uid="{503BA001-D523-463E-B29A-AC3E8E8396BF}"/>
    <hyperlink ref="B40" r:id="rId33" display="https://emenscr.nesdc.go.th/viewer/view.html?id=5defa445ca32fb4ed4482d29&amp;username=mots5202521" xr:uid="{A11DD789-1EB1-4EF7-87BD-B432CAF88736}"/>
    <hyperlink ref="B41" r:id="rId34" display="https://emenscr.nesdc.go.th/viewer/view.html?id=5defa7715ab6a64edd62ff92&amp;username=mots5202521" xr:uid="{88842537-29B3-4D0A-9079-426857F99352}"/>
    <hyperlink ref="B42" r:id="rId35" display="https://emenscr.nesdc.go.th/viewer/view.html?id=5df09b8411e6364ece801dd0&amp;username=opm0001621" xr:uid="{DE76C716-66FB-4EA6-8E98-17CF724AF0FF}"/>
    <hyperlink ref="B43" r:id="rId36" display="https://emenscr.nesdc.go.th/viewer/view.html?id=5df0ac4f21057f4ecfc9ed3d&amp;username=moi0017661" xr:uid="{1D803A9D-B6AB-49F1-976E-B947FB0C782A}"/>
    <hyperlink ref="B44" r:id="rId37" display="https://emenscr.nesdc.go.th/viewer/view.html?id=5df0b5285ab6a64edd630098&amp;username=moi0017221" xr:uid="{0A3246E0-7B27-4D97-906E-E9C27E34E1B8}"/>
    <hyperlink ref="B45" r:id="rId38" display="https://emenscr.nesdc.go.th/viewer/view.html?id=5df1fc355ab6a64edd6301c5&amp;username=moc04051" xr:uid="{EC83FDD9-3E73-40E2-ADC3-D11A19C04A7E}"/>
    <hyperlink ref="B46" r:id="rId39" display="https://emenscr.nesdc.go.th/viewer/view.html?id=5df2f90ac24dfe2c4f174c11&amp;username=moi0017221" xr:uid="{73B9A959-710E-4291-B3AE-81D09DC648A7}"/>
    <hyperlink ref="B47" r:id="rId40" display="https://emenscr.nesdc.go.th/viewer/view.html?id=5df33537bd03be2c50f77fe9&amp;username=industry04141" xr:uid="{1955ADAD-9ECA-43F1-B157-E88E76509317}"/>
    <hyperlink ref="B48" r:id="rId41" display="https://emenscr.nesdc.go.th/viewer/view.html?id=5df342e3c24dfe2c4f174ce2&amp;username=mots4702551" xr:uid="{419D5C46-0234-4C9A-8F0F-9E331270BF5E}"/>
    <hyperlink ref="B49" r:id="rId42" display="https://emenscr.nesdc.go.th/viewer/view.html?id=5df7096fc576281a57719542&amp;username=opm0001601" xr:uid="{118CC4BA-357B-4AE1-B741-34612D6328FD}"/>
    <hyperlink ref="B50" r:id="rId43" display="https://emenscr.nesdc.go.th/viewer/view.html?id=5df70d57cf2dda1a4f64d917&amp;username=opm0001921" xr:uid="{65CC6990-0DB5-4630-AEAC-B6D29BAA6BD9}"/>
    <hyperlink ref="B51" r:id="rId44" display="https://emenscr.nesdc.go.th/viewer/view.html?id=5df73ca862ad211a54e74b3b&amp;username=opm0001661" xr:uid="{6F6126DB-453A-4524-BE22-CF59B2932AC6}"/>
    <hyperlink ref="B52" r:id="rId45" display="https://emenscr.nesdc.go.th/viewer/view.html?id=5df7691c1069321a558d6b38&amp;username=moi0018721" xr:uid="{FDC52D9F-C580-4C3B-8DD2-B08B34A5C530}"/>
    <hyperlink ref="B53" r:id="rId46" display="https://emenscr.nesdc.go.th/viewer/view.html?id=5df77b9862ad211a54e74bc4&amp;username=moi0017691" xr:uid="{5E9CCD76-261E-4256-AA93-8AB0C6F05A15}"/>
    <hyperlink ref="B54" r:id="rId47" display="https://emenscr.nesdc.go.th/viewer/view.html?id=5df8444a1069321a558d6b66&amp;username=mots8602111" xr:uid="{9B82F543-7A44-4FF0-B62E-B6BD7550C260}"/>
    <hyperlink ref="B55" r:id="rId48" display="https://emenscr.nesdc.go.th/viewer/view.html?id=5dfaebbfb03e921a67e372e1&amp;username=mots3002201" xr:uid="{466D7D75-91A7-46C3-B8DB-BF970A3C98C2}"/>
    <hyperlink ref="B56" r:id="rId49" display="https://emenscr.nesdc.go.th/viewer/view.html?id=5dfafe35b03e921a67e37348&amp;username=moi0017531" xr:uid="{9D4D2515-969E-4DCC-AFA3-638FEE75C05E}"/>
    <hyperlink ref="B57" r:id="rId50" display="https://emenscr.nesdc.go.th/viewer/view.html?id=5dfb0067c552571a72d136de&amp;username=moi0019461" xr:uid="{06005243-6E0E-4669-9FE0-DBEA4C5D28C8}"/>
    <hyperlink ref="B58" r:id="rId51" display="https://emenscr.nesdc.go.th/viewer/view.html?id=5dfb2feeb03e921a67e37408&amp;username=mots04051" xr:uid="{3992EF56-6C01-40FC-A3A3-4E00202D36CF}"/>
    <hyperlink ref="B59" r:id="rId52" display="https://emenscr.nesdc.go.th/viewer/view.html?id=5dfb3243d2f24a1a689b4c8f&amp;username=moi0019621" xr:uid="{E5FE25B1-54E6-438C-8F88-643587DBB5B2}"/>
    <hyperlink ref="B26" r:id="rId53" display="https://emenscr.nesdc.go.th/viewer/view.html?id=5dfc3844d2f24a1a689b4d81&amp;username=mots02031" xr:uid="{9FFDFB4A-0148-48C2-BA86-D5B9DBA8C13F}"/>
    <hyperlink ref="B60" r:id="rId54" display="https://emenscr.nesdc.go.th/viewer/view.html?id=5dfc486fe02dae1a6dd4bd94&amp;username=m-culture0031711" xr:uid="{A44759AB-9CBB-4F3C-974A-6B3F300F6939}"/>
    <hyperlink ref="B61" r:id="rId55" display="https://emenscr.nesdc.go.th/viewer/view.html?id=5dfc49adc552571a72d138e5&amp;username=mots4402411" xr:uid="{A96CF4CC-A4B8-4272-BA9F-8785AD1B8381}"/>
    <hyperlink ref="B62" r:id="rId56" display="https://emenscr.nesdc.go.th/viewer/view.html?id=5dfc4ef8d2f24a1a689b4e0c&amp;username=mots8402661" xr:uid="{AA65FBBE-E1B0-4237-809B-0B912E20F1C1}"/>
    <hyperlink ref="B63" r:id="rId57" display="https://emenscr.nesdc.go.th/viewer/view.html?id=5dfc7dfdc552571a72d139db&amp;username=moac10041" xr:uid="{7A2B061A-E003-4FEF-9350-87BBDF761E71}"/>
    <hyperlink ref="B64" r:id="rId58" display="https://emenscr.nesdc.go.th/viewer/view.html?id=5dfc897fb03e921a67e376e6&amp;username=rus0585141" xr:uid="{4DCE538A-7CAD-4B36-87C2-B1A16D088ACB}"/>
    <hyperlink ref="B65" r:id="rId59" display="https://emenscr.nesdc.go.th/viewer/view.html?id=5dfc8c1ce02dae1a6dd4bedf&amp;username=mots2702611" xr:uid="{F7E3D101-E400-4673-A016-10B57FBE1664}"/>
    <hyperlink ref="B66" r:id="rId60" display="https://emenscr.nesdc.go.th/viewer/view.html?id=5dfc9195400f2c3a92b4aff7&amp;username=rus0585111" xr:uid="{DAC6CEB1-47D8-46DF-A15C-3EC7E59578B2}"/>
    <hyperlink ref="B67" r:id="rId61" display="https://emenscr.nesdc.go.th/viewer/view.html?id=5dfc9339ba396e3a82dca564&amp;username=m-culture0031471" xr:uid="{5A94494B-35CD-468B-975B-9E23B5584A95}"/>
    <hyperlink ref="B68" r:id="rId62" display="https://emenscr.nesdc.go.th/viewer/view.html?id=5dfca054a7759b14872e6d44&amp;username=moi02276041" xr:uid="{5F9759BC-BEAA-4461-950B-4311FD8C0576}"/>
    <hyperlink ref="B69" r:id="rId63" display="https://emenscr.nesdc.go.th/viewer/view.html?id=5dfef6f16f155549ab8fb43f&amp;username=m-culture0031581" xr:uid="{522B31CF-C48F-4385-9EE4-93FDCB89DBBD}"/>
    <hyperlink ref="B70" r:id="rId64" display="https://emenscr.nesdc.go.th/viewer/view.html?id=5e002b906f155549ab8fb49e&amp;username=onab0034171" xr:uid="{ABDB1F03-C82C-4EC8-A14D-B1E5D1F9817E}"/>
    <hyperlink ref="B71" r:id="rId65" display="https://emenscr.nesdc.go.th/viewer/view.html?id=5e007aa642c5ca49af55a6f7&amp;username=mots5802431" xr:uid="{CBAD8F24-8E34-48C4-9D2D-20ABDE989CF9}"/>
    <hyperlink ref="B72" r:id="rId66" display="https://emenscr.nesdc.go.th/viewer/view.html?id=5e007bf342c5ca49af55a6fc&amp;username=mots3102261" xr:uid="{0D496A9E-C980-4AF6-B399-346361158991}"/>
    <hyperlink ref="B73" r:id="rId67" display="https://emenscr.nesdc.go.th/viewer/view.html?id=5e0080746f155549ab8fb61d&amp;username=m-culture04011" xr:uid="{71B328C1-8365-45A6-9817-57729DE84859}"/>
    <hyperlink ref="B74" r:id="rId68" display="https://emenscr.nesdc.go.th/viewer/view.html?id=5e00834742c5ca49af55a740&amp;username=tat5201141" xr:uid="{F12748D8-9FE2-447B-A586-DFBF1DD5C066}"/>
    <hyperlink ref="B75" r:id="rId69" display="https://emenscr.nesdc.go.th/viewer/view.html?id=5e00b3626f155549ab8fb6c7&amp;username=m-culture06041" xr:uid="{01E2E777-9343-4CBE-8374-62E973866735}"/>
    <hyperlink ref="B76" r:id="rId70" display="https://emenscr.nesdc.go.th/viewer/view.html?id=5e00c0516f155549ab8fb6d1&amp;username=m-culture06021" xr:uid="{9974E3BC-1639-4993-B89E-5E56F42F64AE}"/>
    <hyperlink ref="B77" r:id="rId71" display="https://emenscr.nesdc.go.th/viewer/view.html?id=5e01ab92b459dd49a9ac743f&amp;username=mots1402311" xr:uid="{270A0238-8ECE-4F44-B8F2-3351410DF1D3}"/>
    <hyperlink ref="B78" r:id="rId72" display="https://emenscr.nesdc.go.th/viewer/view.html?id=5e01c8e1ca0feb49b458bfb2&amp;username=moi0022471" xr:uid="{8C0D81CB-2DA7-411C-B2C9-99B1C3244D04}"/>
    <hyperlink ref="B79" r:id="rId73" display="https://emenscr.nesdc.go.th/viewer/view.html?id=5e01c98042c5ca49af55a9a7&amp;username=moi0017471" xr:uid="{00D5237B-72FF-471D-9BD9-2ADAB2456B02}"/>
    <hyperlink ref="B80" r:id="rId74" display="https://emenscr.nesdc.go.th/viewer/view.html?id=5e01ce2a6f155549ab8fb937&amp;username=moi0018141" xr:uid="{D485CF79-D355-4B53-B706-9CC4A9607722}"/>
    <hyperlink ref="B81" r:id="rId75" display="https://emenscr.nesdc.go.th/viewer/view.html?id=5e01d15f6f155549ab8fb95c&amp;username=tat5201211" xr:uid="{7B69EEA8-F4CE-47A8-A2FA-A52D3094B696}"/>
    <hyperlink ref="B82" r:id="rId76" display="https://emenscr.nesdc.go.th/viewer/view.html?id=5e01d2bfb459dd49a9ac7553&amp;username=opm0001241" xr:uid="{3B996A32-9BAB-4F92-A743-4BEE577FD805}"/>
    <hyperlink ref="B83" r:id="rId77" display="https://emenscr.nesdc.go.th/viewer/view.html?id=5e01d3e0b459dd49a9ac7566&amp;username=district24011" xr:uid="{DB73370C-2CF7-4BA1-8D78-6B08BBCBEFF5}"/>
    <hyperlink ref="B84" r:id="rId78" display="https://emenscr.nesdc.go.th/viewer/view.html?id=5e01df50ca0feb49b458c070&amp;username=mots1402311" xr:uid="{F3CFF312-0FE2-467E-8090-FE8AD10D2DFF}"/>
    <hyperlink ref="B85" r:id="rId79" display="https://emenscr.nesdc.go.th/viewer/view.html?id=5e01e1276f155549ab8fb9d9&amp;username=opm0001751" xr:uid="{17B1B426-EC4B-4F18-AA07-135FE6B18D4C}"/>
    <hyperlink ref="B86" r:id="rId80" display="https://emenscr.nesdc.go.th/viewer/view.html?id=5e01e6aeca0feb49b458c09f&amp;username=moi0019451" xr:uid="{3244DC5E-78EC-4907-AD47-110062DEA0B2}"/>
    <hyperlink ref="B87" r:id="rId81" display="https://emenscr.nesdc.go.th/viewer/view.html?id=5e01ea43b459dd49a9ac7610&amp;username=m-culture0031121" xr:uid="{499FB3C8-B71B-4F1D-9F04-0BE9562DF10A}"/>
    <hyperlink ref="B88" r:id="rId82" display="https://emenscr.nesdc.go.th/viewer/view.html?id=5e023628b459dd49a9ac7687&amp;username=industry0033751" xr:uid="{25BDE96C-1DB6-457B-9358-A08EEDB4D432}"/>
    <hyperlink ref="B89" r:id="rId83" display="https://emenscr.nesdc.go.th/viewer/view.html?id=5e02cbf7b459dd49a9ac76e3&amp;username=mots7202651" xr:uid="{A7A290A6-6CC8-4A26-A286-547376CE5053}"/>
    <hyperlink ref="B90" r:id="rId84" display="https://emenscr.nesdc.go.th/viewer/view.html?id=5e02e1e6b459dd49a9ac778f&amp;username=moi0019611" xr:uid="{7C10BC0D-36E4-48F2-BDFC-D063A5EF4A15}"/>
    <hyperlink ref="B91" r:id="rId85" display="https://emenscr.nesdc.go.th/viewer/view.html?id=5e02e5b8b459dd49a9ac77b4&amp;username=onab0034661" xr:uid="{E1FC0DB2-A600-48D1-9E6E-A00F66E5FF0D}"/>
    <hyperlink ref="B92" r:id="rId86" display="https://emenscr.nesdc.go.th/viewer/view.html?id=5e02e5eab459dd49a9ac77b8&amp;username=m-culture0031661" xr:uid="{19D9D92C-7505-423A-B81D-C590A8B1FFA4}"/>
    <hyperlink ref="B93" r:id="rId87" display="https://emenscr.nesdc.go.th/viewer/view.html?id=5e02ed2942c5ca49af55acd1&amp;username=mots8102011" xr:uid="{5A9DF633-907B-4F2F-848A-1C2B47D3C4CE}"/>
    <hyperlink ref="B94" r:id="rId88" display="https://emenscr.nesdc.go.th/viewer/view.html?id=5e02fcb742c5ca49af55acfb&amp;username=mots8102011" xr:uid="{F1B69F9E-7D4D-4F00-AA83-FEA7FF05308C}"/>
    <hyperlink ref="B95" r:id="rId89" display="https://emenscr.nesdc.go.th/viewer/view.html?id=5e030bd342c5ca49af55ad39&amp;username=moc0016811" xr:uid="{DCDC29C3-9F2D-4C75-8B26-BAD205736274}"/>
    <hyperlink ref="B96" r:id="rId90" display="https://emenscr.nesdc.go.th/viewer/view.html?id=5e030c79b459dd49a9ac787d&amp;username=moi0017651" xr:uid="{D863EF92-FF95-4378-9F54-BF32B1B05A00}"/>
    <hyperlink ref="B97" r:id="rId91" display="https://emenscr.nesdc.go.th/viewer/view.html?id=5e0319eb6f155549ab8fbd2b&amp;username=m-culture0031811" xr:uid="{1AE01801-E18A-4252-9FDF-1424037879E5}"/>
    <hyperlink ref="B98" r:id="rId92" display="https://emenscr.nesdc.go.th/viewer/view.html?id=5e032ce542c5ca49af55ae9a&amp;username=moi0019471" xr:uid="{31DBA45E-4EF1-4907-B1E3-F9578A521459}"/>
    <hyperlink ref="B99" r:id="rId93" display="https://emenscr.nesdc.go.th/viewer/view.html?id=5e0332dcca0feb49b458c44b&amp;username=m-culture0031661" xr:uid="{8E965C08-63FC-47DB-A93F-C5C34F6173CB}"/>
    <hyperlink ref="B100" r:id="rId94" display="https://emenscr.nesdc.go.th/viewer/view.html?id=5e033646b459dd49a9ac79cc&amp;username=cea031" xr:uid="{5706CA1E-DD10-41B1-B615-6CCDC6A0DCA8}"/>
    <hyperlink ref="B101" r:id="rId95" display="https://emenscr.nesdc.go.th/viewer/view.html?id=5e0340e1b459dd49a9ac79eb&amp;username=cea031" xr:uid="{C1E2DDDF-2DDC-4A76-A95A-A0A0E3106DF5}"/>
    <hyperlink ref="B102" r:id="rId96" display="https://emenscr.nesdc.go.th/viewer/view.html?id=5e0372746f155549ab8fbe9c&amp;username=m-culture0031301" xr:uid="{7D4915E0-396A-46B8-B24D-BA10EA17F855}"/>
    <hyperlink ref="B103" r:id="rId97" display="https://emenscr.nesdc.go.th/viewer/view.html?id=5e04214d42c5ca49af55afec&amp;username=moi0019131" xr:uid="{031CB21C-0673-45E6-9B2D-E6A939741CAC}"/>
    <hyperlink ref="B104" r:id="rId98" display="https://emenscr.nesdc.go.th/viewer/view.html?id=5e0425796f155549ab8fbf39&amp;username=m-culture0031161" xr:uid="{38C94602-8FBB-440B-8A25-842D4200DF0F}"/>
    <hyperlink ref="B105" r:id="rId99" display="https://emenscr.nesdc.go.th/viewer/view.html?id=5e0427dcca0feb49b458c582&amp;username=m-culture0031761" xr:uid="{D1A5522F-C678-482B-AB9D-0A5933CE69E7}"/>
    <hyperlink ref="B106" r:id="rId100" display="https://emenscr.nesdc.go.th/viewer/view.html?id=5e0433a5ca0feb49b458c5e9&amp;username=mots2002081" xr:uid="{7824835C-B305-4DBF-AE71-FB8BDA537C1F}"/>
    <hyperlink ref="B107" r:id="rId101" display="https://emenscr.nesdc.go.th/viewer/view.html?id=5e04392642c5ca49af55b0b0&amp;username=m-culture0031161" xr:uid="{B751D6C6-96E2-4ADB-9783-17659B789499}"/>
    <hyperlink ref="B108" r:id="rId102" display="https://emenscr.nesdc.go.th/viewer/view.html?id=5e04399cb459dd49a9ac7bb3&amp;username=mots2002081" xr:uid="{8D110512-7950-4A40-AF3E-127C7706909E}"/>
    <hyperlink ref="B109" r:id="rId103" display="https://emenscr.nesdc.go.th/viewer/view.html?id=5e044da2b459dd49a9ac7c3c&amp;username=mots5302731" xr:uid="{6D83EA37-1D4E-4A58-9756-5DBDB384E0B7}"/>
    <hyperlink ref="B110" r:id="rId104" display="https://emenscr.nesdc.go.th/viewer/view.html?id=5e0457adb459dd49a9ac7c78&amp;username=moi0019141" xr:uid="{A544EFC5-ABCF-4313-86E9-F145C15574C8}"/>
    <hyperlink ref="B111" r:id="rId105" display="https://emenscr.nesdc.go.th/viewer/view.html?id=5e045e67b459dd49a9ac7cb8&amp;username=mots4702551" xr:uid="{A698B812-5FDF-498B-9494-3FCCD5A9E6D0}"/>
    <hyperlink ref="B112" r:id="rId106" display="https://emenscr.nesdc.go.th/viewer/view.html?id=5e046020ca0feb49b458c72e&amp;username=mots8102011" xr:uid="{D5CB4CF4-7457-4DCB-BED5-D62C61968C37}"/>
    <hyperlink ref="B113" r:id="rId107" display="https://emenscr.nesdc.go.th/viewer/view.html?id=5e046088b459dd49a9ac7cc7&amp;username=district64051" xr:uid="{D9D6AD84-1CCC-4AA1-90B0-62D404010F49}"/>
    <hyperlink ref="B114" r:id="rId108" display="https://emenscr.nesdc.go.th/viewer/view.html?id=5e04608ab459dd49a9ac7cc9&amp;username=mot0703511" xr:uid="{0103E753-4F67-46E9-AFAE-33C1FC4100CF}"/>
    <hyperlink ref="B115" r:id="rId109" display="https://emenscr.nesdc.go.th/viewer/view.html?id=5e04618c42c5ca49af55b1af&amp;username=mots8102011" xr:uid="{9247A55B-E0F1-457F-852B-5AE8B679B8D9}"/>
    <hyperlink ref="B116" r:id="rId110" display="https://emenscr.nesdc.go.th/viewer/view.html?id=5e0463f0b459dd49a9ac7d02&amp;username=mots8102011" xr:uid="{C8020F11-0A57-4718-B811-6D81279DEBE3}"/>
    <hyperlink ref="B117" r:id="rId111" display="https://emenscr.nesdc.go.th/viewer/view.html?id=5e04669f42c5ca49af55b1f3&amp;username=mots4702551" xr:uid="{C5584B4A-7982-4877-9E0F-DF79374424CD}"/>
    <hyperlink ref="B118" r:id="rId112" display="https://emenscr.nesdc.go.th/viewer/view.html?id=5e046a10b459dd49a9ac7d52&amp;username=mots3902691" xr:uid="{D2020E0E-D5DD-491D-814F-0386D803CF9D}"/>
    <hyperlink ref="B119" r:id="rId113" display="https://emenscr.nesdc.go.th/viewer/view.html?id=5e046c69b459dd49a9ac7d6b&amp;username=m-culture0031751" xr:uid="{ED360B50-0A93-4136-87B0-3D057F8F9588}"/>
    <hyperlink ref="B120" r:id="rId114" display="https://emenscr.nesdc.go.th/viewer/view.html?id=5e046f4d42c5ca49af55b253&amp;username=mots4702551" xr:uid="{B04E48D4-C591-4597-A3C7-903E7807F55D}"/>
    <hyperlink ref="B121" r:id="rId115" display="https://emenscr.nesdc.go.th/viewer/view.html?id=5e0470366f155549ab8fc1ae&amp;username=m-culture0031141" xr:uid="{7E31BC1E-960A-46E2-87DA-6774A89135FB}"/>
    <hyperlink ref="B122" r:id="rId116" display="https://emenscr.nesdc.go.th/viewer/view.html?id=5e0474256f155549ab8fc1de&amp;username=moi0019741" xr:uid="{C8C299AD-6294-41C6-AFFB-F3D010E78E3C}"/>
    <hyperlink ref="B123" r:id="rId117" display="https://emenscr.nesdc.go.th/viewer/view.html?id=5e0477c4b459dd49a9ac7df6&amp;username=m-culture0031161" xr:uid="{DEB5CC5A-9D94-4FFF-B7ED-8EAD6CED5AB2}"/>
    <hyperlink ref="B124" r:id="rId118" display="https://emenscr.nesdc.go.th/viewer/view.html?id=5e047f19b459dd49a9ac7e44&amp;username=m-culture0031161" xr:uid="{6488F28D-484B-43AB-B15D-CF3324893C8A}"/>
    <hyperlink ref="B125" r:id="rId119" display="https://emenscr.nesdc.go.th/viewer/view.html?id=5e0490f942c5ca49af55b341&amp;username=moi0019961" xr:uid="{4E0358A4-12C2-4268-9EE1-D6E6E0BEBC0F}"/>
    <hyperlink ref="B126" r:id="rId120" display="https://emenscr.nesdc.go.th/viewer/view.html?id=5e049461ca0feb49b458c8c6&amp;username=mots5002131" xr:uid="{5E9C3FD2-3264-47E6-B33B-2F263525AB68}"/>
    <hyperlink ref="B127" r:id="rId121" display="https://emenscr.nesdc.go.th/viewer/view.html?id=5e04d5c13b2bc044565f7682&amp;username=mots4702551" xr:uid="{317C5A69-9715-4AEC-AFE0-ED8E353E543B}"/>
    <hyperlink ref="B128" r:id="rId122" display="https://emenscr.nesdc.go.th/viewer/view.html?id=5e04db6d5baa7b44654ddea5&amp;username=mots4702551" xr:uid="{FD2505C5-A9B0-4B6D-8A62-BA7059F701B2}"/>
    <hyperlink ref="B129" r:id="rId123" display="https://emenscr.nesdc.go.th/viewer/view.html?id=5e04e00e0ad19a4457019cdd&amp;username=mots1702631" xr:uid="{2388AFE3-A9BD-451E-9344-89AC7631DF59}"/>
    <hyperlink ref="B130" r:id="rId124" display="https://emenscr.nesdc.go.th/viewer/view.html?id=5e04e3ca3b2bc044565f7692&amp;username=mot0703131" xr:uid="{99D912D0-1F2F-4820-995D-DCE9284C17F8}"/>
    <hyperlink ref="B131" r:id="rId125" display="https://emenscr.nesdc.go.th/viewer/view.html?id=5e056d953b2bc044565f76f1&amp;username=tat5201211" xr:uid="{9DE07684-3B5C-41AD-9092-34DC3D8BFCAD}"/>
    <hyperlink ref="B132" r:id="rId126" display="https://emenscr.nesdc.go.th/viewer/view.html?id=5e0576a75baa7b44654ddf4f&amp;username=tat5201241" xr:uid="{61D32A31-7314-47FA-89AF-0D0D359CCE8D}"/>
    <hyperlink ref="B133" r:id="rId127" display="https://emenscr.nesdc.go.th/viewer/view.html?id=5e0577155baa7b44654ddf5d&amp;username=mot060281" xr:uid="{7A11883B-C882-4819-9620-AAA3797D8E63}"/>
    <hyperlink ref="B134" r:id="rId128" display="https://emenscr.nesdc.go.th/viewer/view.html?id=5e057b525baa7b44654ddf98&amp;username=mot0703661" xr:uid="{B785565D-CA5E-428E-BC1B-135C25B548E4}"/>
    <hyperlink ref="B135" r:id="rId129" display="https://emenscr.nesdc.go.th/viewer/view.html?id=5e057eede82416445c17a1bd&amp;username=moi0017161" xr:uid="{738F9FD4-0A94-4BA3-88B4-48CC3CE016D0}"/>
    <hyperlink ref="B136" r:id="rId130" display="https://emenscr.nesdc.go.th/viewer/view.html?id=5e0580713b2bc044565f77ec&amp;username=mot070391" xr:uid="{90EED896-21B0-4D8D-958B-34AB92792393}"/>
    <hyperlink ref="B137" r:id="rId131" display="https://emenscr.nesdc.go.th/viewer/view.html?id=5e058757e82416445c17a22a&amp;username=moe02111" xr:uid="{E1ACBBF9-0FA4-44C6-A93C-2E58F411377B}"/>
    <hyperlink ref="B138" r:id="rId132" display="https://emenscr.nesdc.go.th/viewer/view.html?id=5e058da65baa7b44654de063&amp;username=mots3702711" xr:uid="{84480D19-0C8F-4195-A5AF-EE2444E9505F}"/>
    <hyperlink ref="B139" r:id="rId133" display="https://emenscr.nesdc.go.th/viewer/view.html?id=5e059253e82416445c17a292&amp;username=mots6202041" xr:uid="{238CC00B-A50F-4DF2-9D70-02AD1508A79C}"/>
    <hyperlink ref="B140" r:id="rId134" display="https://emenscr.nesdc.go.th/viewer/view.html?id=5e05aef5e82416445c17a369&amp;username=mnre0214521" xr:uid="{8A4473E9-59CF-4776-85B4-B776DA2B71A0}"/>
    <hyperlink ref="B141" r:id="rId135" display="https://emenscr.nesdc.go.th/viewer/view.html?id=5e05b85fe82416445c17a3d2&amp;username=ubu05291" xr:uid="{13349E5F-EC22-4E6C-83C0-C328A1D1ECBC}"/>
    <hyperlink ref="B142" r:id="rId136" display="https://emenscr.nesdc.go.th/viewer/view.html?id=5e05c9970ad19a445701a0cc&amp;username=mots4002051" xr:uid="{254D4A6B-1904-42FB-8E41-FA78FAF45F0D}"/>
    <hyperlink ref="B143" r:id="rId137" display="https://emenscr.nesdc.go.th/viewer/view.html?id=5e05cc07e82416445c17a4ae&amp;username=moi0017751" xr:uid="{E0B89E7F-9930-4D61-9A66-F027904C32E4}"/>
    <hyperlink ref="B144" r:id="rId138" display="https://emenscr.nesdc.go.th/viewer/view.html?id=5e05cc9f5baa7b44654de2ac&amp;username=m-culture0031301" xr:uid="{807445FB-F60C-4850-9C08-DC9113101144}"/>
    <hyperlink ref="B145" r:id="rId139" display="https://emenscr.nesdc.go.th/viewer/view.html?id=5e05d705e82416445c17a52c&amp;username=mot060221" xr:uid="{16AEC2F1-AF07-45FF-8FD3-C64486EBB4EA}"/>
    <hyperlink ref="B27" r:id="rId140" display="https://emenscr.nesdc.go.th/viewer/view.html?id=5e05df655baa7b44654de34a&amp;username=moi0019191" xr:uid="{A482FA9D-9017-4DFD-B6D3-DED0CE892D4A}"/>
    <hyperlink ref="B146" r:id="rId141" display="https://emenscr.nesdc.go.th/viewer/view.html?id=5e061af1e82416445c17a5a4&amp;username=mots4702551" xr:uid="{1CFBBF77-D01A-4DF3-A9BC-14432338E9C3}"/>
    <hyperlink ref="B147" r:id="rId142" display="https://emenscr.nesdc.go.th/viewer/view.html?id=5e063b530ad19a445701a1d8&amp;username=rmuti22001" xr:uid="{2B2C20FD-C225-4135-930E-D7E372047C44}"/>
    <hyperlink ref="B148" r:id="rId143" display="https://emenscr.nesdc.go.th/viewer/view.html?id=5e06f46381155e131a9ab53a&amp;username=moi0017191" xr:uid="{35151B34-95B3-4DDE-98B3-E6BC62FA875F}"/>
    <hyperlink ref="B149" r:id="rId144" display="https://emenscr.nesdc.go.th/viewer/view.html?id=5e06f9a46c653f1324a8e693&amp;username=moi0017191" xr:uid="{F9B9165C-3A33-45E7-AE12-5C7C30E51651}"/>
    <hyperlink ref="B150" r:id="rId145" display="https://emenscr.nesdc.go.th/viewer/view.html?id=5e06fc296c653f1324a8e699&amp;username=moi0017191" xr:uid="{09B16858-FF94-4D05-A521-7426057F2B07}"/>
    <hyperlink ref="B151" r:id="rId146" display="https://emenscr.nesdc.go.th/viewer/view.html?id=5e07059c6c653f1324a8e6a4&amp;username=moi0023151" xr:uid="{4D1B90CA-9976-4B2F-A9FD-6A5000F9BC15}"/>
    <hyperlink ref="B152" r:id="rId147" display="https://emenscr.nesdc.go.th/viewer/view.html?id=5e0779976c653f1324a8e716&amp;username=moi0019451" xr:uid="{79354D42-F125-425D-8933-198BE68890AB}"/>
    <hyperlink ref="B153" r:id="rId148" display="https://emenscr.nesdc.go.th/viewer/view.html?id=5e077cba81155e131a9ab5a9&amp;username=moi0019451" xr:uid="{CEF325E6-424E-4CB0-AA8D-FBEBF5C318A4}"/>
    <hyperlink ref="B154" r:id="rId149" display="https://emenscr.nesdc.go.th/viewer/view.html?id=5e0935eab95b3d3e6d64f6b9&amp;username=mots1702631" xr:uid="{9E26D099-699A-488D-985B-870A05D23C52}"/>
    <hyperlink ref="B155" r:id="rId150" display="https://emenscr.nesdc.go.th/viewer/view.html?id=5e09402ea0d4f63e608d15e4&amp;username=mots1702631" xr:uid="{98781AC9-F4BE-416D-A74E-5872A39C6F81}"/>
    <hyperlink ref="B156" r:id="rId151" display="https://emenscr.nesdc.go.th/viewer/view.html?id=5e094289fe8d2c3e610a0f65&amp;username=mots1702631" xr:uid="{01296D01-9921-4BA9-9A0A-7F29F841FBE7}"/>
    <hyperlink ref="B157" r:id="rId152" display="https://emenscr.nesdc.go.th/viewer/view.html?id=5e09976cb95b3d3e6d64f717&amp;username=mots4902421" xr:uid="{F61E5280-4608-4E74-8715-7B93E54BD5A9}"/>
    <hyperlink ref="B158" r:id="rId153" display="https://emenscr.nesdc.go.th/viewer/view.html?id=5e09a7d6fe8d2c3e610a0fcf&amp;username=moi0017201" xr:uid="{8517CBFB-748B-4FDB-8894-97235CF0A536}"/>
    <hyperlink ref="B159" r:id="rId154" display="https://emenscr.nesdc.go.th/viewer/view.html?id=5e0a1449a398d53e6c8ddf64&amp;username=mot060851" xr:uid="{3C76AC75-8D77-42FC-81B6-D4FE59640DFE}"/>
    <hyperlink ref="B160" r:id="rId155" display="https://emenscr.nesdc.go.th/viewer/view.html?id=5e0abd06a398d53e6c8ddfa1&amp;username=mot060711" xr:uid="{C0178027-3BD6-4F6B-AEB3-20BEB248CF13}"/>
    <hyperlink ref="B161" r:id="rId156" display="https://emenscr.nesdc.go.th/viewer/view.html?id=5e0ac861fe8d2c3e610a1082&amp;username=mots1802091" xr:uid="{C3A06622-3176-4978-B3BE-57FB493C61A5}"/>
    <hyperlink ref="B162" r:id="rId157" display="https://emenscr.nesdc.go.th/viewer/view.html?id=5e0b0c29a0d4f63e608d1750&amp;username=moc0016181" xr:uid="{54D0DBCD-939E-46BF-97CE-57AD6C2017B3}"/>
    <hyperlink ref="B163" r:id="rId158" display="https://emenscr.nesdc.go.th/viewer/view.html?id=5e0b1774a0d4f63e608d1762&amp;username=m-culture0031391" xr:uid="{7427FD56-387E-474B-8D1C-8BA043D172C4}"/>
    <hyperlink ref="B164" r:id="rId159" display="https://emenscr.nesdc.go.th/viewer/view.html?id=5e0b18ffa398d53e6c8ddffa&amp;username=ksu056852" xr:uid="{6D5DE4E3-D005-4013-B4FE-5C4C0AD3578E}"/>
    <hyperlink ref="B165" r:id="rId160" display="https://emenscr.nesdc.go.th/viewer/view.html?id=5e0b1cbffe8d2c3e610a10f6&amp;username=m-culture0031951" xr:uid="{31228E9F-2AF9-4D7C-8C20-EA4CD16A5A13}"/>
    <hyperlink ref="B166" r:id="rId161" display="https://emenscr.nesdc.go.th/viewer/view.html?id=5e0b381dfe8d2c3e610a110c&amp;username=district65021" xr:uid="{7DFC5BF3-74C1-4BF2-8108-3C8F1F1EEE48}"/>
    <hyperlink ref="B167" r:id="rId162" display="https://emenscr.nesdc.go.th/viewer/view.html?id=5e0da676f7206a3eeb33f586&amp;username=moi0017011" xr:uid="{D599FB8C-7F75-431D-83CC-E8C45385C564}"/>
    <hyperlink ref="B168" r:id="rId163" display="https://emenscr.nesdc.go.th/viewer/view.html?id=5e0eecbd4686c2017472985c&amp;username=moe021321" xr:uid="{FDC08A1A-7D7C-454F-B298-54E17223B404}"/>
    <hyperlink ref="B169" r:id="rId164" display="https://emenscr.nesdc.go.th/viewer/view.html?id=5e0ef690700c16082bc6eeea&amp;username=mots8202331" xr:uid="{3A253506-2542-42D5-9398-AA11D46E460A}"/>
    <hyperlink ref="B170" r:id="rId165" display="https://emenscr.nesdc.go.th/viewer/view.html?id=5e0efd75700c16082bc6ef00&amp;username=industry0033471" xr:uid="{4800FFBE-E6CC-414A-8A12-34724E886DAC}"/>
    <hyperlink ref="B171" r:id="rId166" display="https://emenscr.nesdc.go.th/viewer/view.html?id=5e0f0179700c16082bc6ef22&amp;username=mot0703751" xr:uid="{A25DD738-5E23-4701-9830-AD69CA384F54}"/>
    <hyperlink ref="B172" r:id="rId167" display="https://emenscr.nesdc.go.th/viewer/view.html?id=5e0f029fef424d0831c474da&amp;username=m-culture0031331" xr:uid="{9DAF2850-2B30-4ADD-AA71-D752BE250F47}"/>
    <hyperlink ref="B173" r:id="rId168" display="https://emenscr.nesdc.go.th/viewer/view.html?id=5e0f087e6a53e20830514e44&amp;username=mot0703751" xr:uid="{87DFFC0F-1EAD-4E41-9114-6305B3683787}"/>
    <hyperlink ref="B174" r:id="rId169" display="https://emenscr.nesdc.go.th/viewer/view.html?id=5e0f3eb2ef424d0831c47534&amp;username=mots8202331" xr:uid="{EB3FCB87-41AD-4C04-A1E0-C4D20FD4E4CF}"/>
    <hyperlink ref="B175" r:id="rId170" display="https://emenscr.nesdc.go.th/viewer/view.html?id=5e118a15051bb6691fcbd87c&amp;username=m-culture0031411" xr:uid="{DB5034C9-AC15-4FDA-96BE-3FA4B1BC9397}"/>
    <hyperlink ref="B176" r:id="rId171" display="https://emenscr.nesdc.go.th/viewer/view.html?id=5e12bc0fc0ebc75943b59e10&amp;username=district67031" xr:uid="{6DABDD4E-B356-471B-829D-39F9EF9226F2}"/>
    <hyperlink ref="B177" r:id="rId172" display="https://emenscr.nesdc.go.th/viewer/view.html?id=5e12c828fb51be594406aeb3&amp;username=mots9602241" xr:uid="{951AD492-FD5F-49B4-A02B-B8404444F22D}"/>
    <hyperlink ref="B178" r:id="rId173" display="https://emenscr.nesdc.go.th/viewer/view.html?id=5e12d1d065d1e5594e988d22&amp;username=district67031" xr:uid="{2A30F4DF-1E65-40E1-95C8-9B109F016DCB}"/>
    <hyperlink ref="B179" r:id="rId174" display="https://emenscr.nesdc.go.th/viewer/view.html?id=5e12fdf8c87029697f013fba&amp;username=moi0019901" xr:uid="{8A7FCAAC-AFC1-4ED0-9575-2EF3378F63EC}"/>
    <hyperlink ref="B180" r:id="rId175" display="https://emenscr.nesdc.go.th/viewer/view.html?id=5e1303c9add16e698a13ab32&amp;username=moi0019901" xr:uid="{F9311CDA-6683-42B9-A939-EC48BCCD69A3}"/>
    <hyperlink ref="B181" r:id="rId176" display="https://emenscr.nesdc.go.th/viewer/view.html?id=5e13e95136997c1bab1b9d0b&amp;username=moi0017371" xr:uid="{9D47D67C-BFD9-40E6-8081-A009243222C8}"/>
    <hyperlink ref="B182" r:id="rId177" display="https://emenscr.nesdc.go.th/viewer/view.html?id=5e13f916ef83bc1f217190be&amp;username=moi0017301" xr:uid="{2BABA11B-EDB6-456E-A8A6-8F454A289630}"/>
    <hyperlink ref="B183" r:id="rId178" display="https://emenscr.nesdc.go.th/viewer/view.html?id=5e13fec4ef83bc1f217190c9&amp;username=mots9502451" xr:uid="{7B9EF74A-8726-4D4C-98BC-27FC130807D7}"/>
    <hyperlink ref="B184" r:id="rId179" display="https://emenscr.nesdc.go.th/viewer/view.html?id=5e14040cef83bc1f217190d9&amp;username=moi0019721" xr:uid="{93B32A15-35AD-4832-A478-04E8DEFE3FEE}"/>
    <hyperlink ref="B185" r:id="rId180" display="https://emenscr.nesdc.go.th/viewer/view.html?id=5e142e04e2cf091f1b830013&amp;username=district48041" xr:uid="{F3E5F636-D62F-4D59-BF78-FCFB049239B6}"/>
    <hyperlink ref="B186" r:id="rId181" display="https://emenscr.nesdc.go.th/viewer/view.html?id=5e143ea13cc3431f26def4fa&amp;username=moi0017751" xr:uid="{2A981FCF-6793-41C0-A5DF-70BD4E392FD2}"/>
    <hyperlink ref="B187" r:id="rId182" display="https://emenscr.nesdc.go.th/viewer/view.html?id=5e15505489b7ac34b959f112&amp;username=moi0022251" xr:uid="{2EA79222-A1E6-4E0E-9106-BD86AB6E21BC}"/>
    <hyperlink ref="B188" r:id="rId183" display="https://emenscr.nesdc.go.th/viewer/view.html?id=5e15936d4735416acaa5ad91&amp;username=mdes06031" xr:uid="{0096E72B-78F2-4DE6-9389-1B77C1E7F379}"/>
    <hyperlink ref="B189" r:id="rId184" display="https://emenscr.nesdc.go.th/viewer/view.html?id=5e159e2a4735416acaa5adbb&amp;username=district49061" xr:uid="{8E8ECB26-6269-4BFB-9907-15983E431AA6}"/>
    <hyperlink ref="B190" r:id="rId185" display="https://emenscr.nesdc.go.th/viewer/view.html?id=5e15afe3ab5cf06ac49f529d&amp;username=district81031" xr:uid="{8EE21457-DBAF-4CEC-8691-7D6189058414}"/>
    <hyperlink ref="B191" r:id="rId186" display="https://emenscr.nesdc.go.th/viewer/view.html?id=5e1698111f76e429d4653393&amp;username=mots4802191" xr:uid="{AAF77590-BF7F-4611-B419-9B88B9BB73E5}"/>
    <hyperlink ref="B192" r:id="rId187" display="https://emenscr.nesdc.go.th/viewer/view.html?id=5e16c38ca7c96230ec9114ec&amp;username=mots9102571" xr:uid="{A3EEBC16-5252-4ED1-B73F-C23A21CD8C78}"/>
    <hyperlink ref="B193" r:id="rId188" display="https://emenscr.nesdc.go.th/viewer/view.html?id=5e16dc738579f230edc1e499&amp;username=mots1902621" xr:uid="{9834F15C-E1CC-4DCF-BAAD-3526A6EA54C3}"/>
    <hyperlink ref="B194" r:id="rId189" display="https://emenscr.nesdc.go.th/viewer/view.html?id=5e16e090a7c96230ec911538&amp;username=mots7202651" xr:uid="{B90ECBAA-343B-4BF5-8B98-DBA2A5BB8688}"/>
    <hyperlink ref="B195" r:id="rId190" display="https://emenscr.nesdc.go.th/viewer/view.html?id=5e16e2780db41330e7e0269c&amp;username=m-culture0031701" xr:uid="{53E566B9-B27E-4C7C-9B6C-B9A976E59BF2}"/>
    <hyperlink ref="B196" r:id="rId191" display="https://emenscr.nesdc.go.th/viewer/view.html?id=5e1704e60db41330e7e02715&amp;username=moi0019371" xr:uid="{917B130E-F06C-4DAF-8C00-98836D622446}"/>
    <hyperlink ref="B197" r:id="rId192" display="https://emenscr.nesdc.go.th/viewer/view.html?id=5e17efcb1377cb70f32b396b&amp;username=mots1402311" xr:uid="{B1E78275-9931-45E6-A78B-BB714FF40413}"/>
    <hyperlink ref="B198" r:id="rId193" display="https://emenscr.nesdc.go.th/viewer/view.html?id=5e1805bdfdbb3e70e4d8b940&amp;username=m-culture0031611" xr:uid="{1CDC35C7-6AE4-4A65-B991-4091801D38FD}"/>
    <hyperlink ref="B199" r:id="rId194" display="https://emenscr.nesdc.go.th/viewer/view.html?id=5e1840bc25141a025e354644&amp;username=m-culture0031461" xr:uid="{6B02FEDF-0AB3-4BD2-88DE-F06F4C564258}"/>
    <hyperlink ref="B200" r:id="rId195" display="https://emenscr.nesdc.go.th/viewer/view.html?id=5e1d22f3eeece76891d9c1d8&amp;username=mot0703741" xr:uid="{29FEB353-8E21-465E-914F-6CB4DE45C85D}"/>
    <hyperlink ref="B201" r:id="rId196" display="https://emenscr.nesdc.go.th/viewer/view.html?id=5e1e88d4ed738c689ae329c9&amp;username=m-culture0031191" xr:uid="{9D9C505A-E1E7-4091-B959-CC2736A4409A}"/>
    <hyperlink ref="B202" r:id="rId197" display="https://emenscr.nesdc.go.th/viewer/view.html?id=5e1ed252dabf7f12dac04c6a&amp;username=mots4802191" xr:uid="{5CA53D43-2D0B-4E0D-BA67-9A332B703D00}"/>
    <hyperlink ref="B203" r:id="rId198" display="https://emenscr.nesdc.go.th/viewer/view.html?id=5e1ed4eddd5aa7472e846238&amp;username=mots1902621" xr:uid="{6E073B81-34F7-4F99-93FC-84D6A816FD5A}"/>
    <hyperlink ref="B204" r:id="rId199" display="https://emenscr.nesdc.go.th/viewer/view.html?id=5e1ee2961bcf6f473365c4d1&amp;username=mot0703731" xr:uid="{1DAF1744-AAF4-41CE-95BF-F93F724A2251}"/>
    <hyperlink ref="B205" r:id="rId200" display="https://emenscr.nesdc.go.th/viewer/view.html?id=5e1f32ce885c444735290c59&amp;username=moi0017761" xr:uid="{EB53CF30-99AC-4F03-A6B9-429FCC5FAE10}"/>
    <hyperlink ref="B206" r:id="rId201" display="https://emenscr.nesdc.go.th/viewer/view.html?id=5e1fdfde8d7a840f13b4fd7f&amp;username=mots1302271" xr:uid="{9C480894-7033-4EDD-859A-5258BA697C6E}"/>
    <hyperlink ref="B207" r:id="rId202" display="https://emenscr.nesdc.go.th/viewer/view.html?id=5e201bf7d64e122a694ab427&amp;username=mots4802191" xr:uid="{25B86654-B62D-43BE-830D-6E2702230168}"/>
    <hyperlink ref="B208" r:id="rId203" display="https://emenscr.nesdc.go.th/viewer/view.html?id=5e202a0e93d5fc2a64c87788&amp;username=moi0017191" xr:uid="{85A2F0BF-1BBA-491E-987C-875C072FE6AE}"/>
    <hyperlink ref="B209" r:id="rId204" display="https://emenscr.nesdc.go.th/viewer/view.html?id=5e212f863fa42111c7317a57&amp;username=mots2402071" xr:uid="{66B98031-48ED-4344-9835-BC5F7CD0F5E3}"/>
    <hyperlink ref="B210" r:id="rId205" display="https://emenscr.nesdc.go.th/viewer/view.html?id=5e214a932877dc1ec7df678a&amp;username=mots4802191" xr:uid="{FC09B6DD-6B9C-4EB3-A7C5-A8539838011A}"/>
    <hyperlink ref="B211" r:id="rId206" display="https://emenscr.nesdc.go.th/viewer/view.html?id=5e216c09b234172ceffa54de&amp;username=mot0703731" xr:uid="{EB1913BF-BD3C-44DC-833D-C48F0FC61920}"/>
    <hyperlink ref="B212" r:id="rId207" display="https://emenscr.nesdc.go.th/viewer/view.html?id=5e216c9c85c25d2cf81d2ef4&amp;username=mots4802191" xr:uid="{2416B88B-44C3-4055-8118-98663B87DF6F}"/>
    <hyperlink ref="B213" r:id="rId208" display="https://emenscr.nesdc.go.th/viewer/view.html?id=5e216f860845f635b8d5a6b3&amp;username=mots4802191" xr:uid="{CEACB820-3F5A-4504-AAAA-C0E9490D5028}"/>
    <hyperlink ref="B214" r:id="rId209" display="https://emenscr.nesdc.go.th/viewer/view.html?id=5e251aa70b685319215477ea&amp;username=moi0017381" xr:uid="{CD7CB605-EE03-4322-BE7C-7B3F967459DA}"/>
    <hyperlink ref="B215" r:id="rId210" display="https://emenscr.nesdc.go.th/viewer/view.html?id=5e252bd0edb0a925720832d2&amp;username=moi0017541" xr:uid="{70AD5215-CC08-4113-9B80-1B53BB947BFF}"/>
    <hyperlink ref="B216" r:id="rId211" display="https://emenscr.nesdc.go.th/viewer/view.html?id=5e2567f32d00462b783b6963&amp;username=mots4502461" xr:uid="{CB1A5F7C-CD2D-4185-ACB9-BEEA46B59896}"/>
    <hyperlink ref="B217" r:id="rId212" display="https://emenscr.nesdc.go.th/viewer/view.html?id=5e2810c5cc1a46522d11fea9&amp;username=moi0018341" xr:uid="{CD679BE1-6FE9-407F-B296-1B5ECE51D5F3}"/>
    <hyperlink ref="B218" r:id="rId213" display="https://emenscr.nesdc.go.th/viewer/view.html?id=5e292f5946ebc35192472392&amp;username=district34091" xr:uid="{01567B9C-F042-4192-B7FC-72CAEA522F41}"/>
    <hyperlink ref="B219" r:id="rId214" display="https://emenscr.nesdc.go.th/viewer/view.html?id=5e29b5449eb6fe6e79c851de&amp;username=district66051" xr:uid="{945331E1-243C-40D8-8352-4E2256C932FD}"/>
    <hyperlink ref="B220" r:id="rId215" display="https://emenscr.nesdc.go.th/viewer/view.html?id=5e2a9575fe2e091ac2b2fd60&amp;username=moi0019141" xr:uid="{803492A8-F9E7-416C-B45D-3EC67276CEAC}"/>
    <hyperlink ref="B221" r:id="rId216" display="https://emenscr.nesdc.go.th/viewer/view.html?id=5e2bed3cc0a87e57c778d94e&amp;username=district49031" xr:uid="{3FCEFE71-BB92-4A30-B330-341F02391FB1}"/>
    <hyperlink ref="B222" r:id="rId217" display="https://emenscr.nesdc.go.th/viewer/view.html?id=5e2e598e88734c1f94197f33&amp;username=m-culture0031931" xr:uid="{68052FC0-AA1F-47DB-82FE-CB7422CCB808}"/>
    <hyperlink ref="B223" r:id="rId218" display="https://emenscr.nesdc.go.th/viewer/view.html?id=5e2eb00276888a49ae871796&amp;username=moi0017191" xr:uid="{C49C724B-59F3-4D62-A408-50DEEC649C5D}"/>
    <hyperlink ref="B224" r:id="rId219" display="https://emenscr.nesdc.go.th/viewer/view.html?id=5e2fae522abb892eaf819053&amp;username=mots9302341" xr:uid="{AD4265CB-B015-44B6-A7AA-B8423B250D58}"/>
    <hyperlink ref="B225" r:id="rId220" display="https://emenscr.nesdc.go.th/viewer/view.html?id=5e2fbf3e499a092fe9713800&amp;username=mots4302681" xr:uid="{BDDAFA9F-510E-4752-837F-CFDBF6116C2E}"/>
    <hyperlink ref="B273" r:id="rId221" display="https://emenscr.nesdc.go.th/viewer/view.html?id=5e2fed35e9a2292fef83bd8e&amp;username=district34051" xr:uid="{C25A115D-879E-44D2-8D64-E22246B4D08B}"/>
    <hyperlink ref="B226" r:id="rId222" display="https://emenscr.nesdc.go.th/viewer/view.html?id=5e3a59931b8dd47b1ae24340&amp;username=mots7302181" xr:uid="{E21398FD-8DE5-4EDD-8ACC-AE515AE4E513}"/>
    <hyperlink ref="B227" r:id="rId223" display="https://emenscr.nesdc.go.th/viewer/view.html?id=5e4667af8505272611859212&amp;username=m-culture02031" xr:uid="{94F8EED7-4BC5-4149-AEA5-40E1BA0283EB}"/>
    <hyperlink ref="B228" r:id="rId224" display="https://emenscr.nesdc.go.th/viewer/view.html?id=5e4a2831b8fb932610233a6d&amp;username=mots9202141" xr:uid="{A2437770-B2AF-44A3-900A-C514212481FF}"/>
    <hyperlink ref="B229" r:id="rId225" display="https://emenscr.nesdc.go.th/viewer/view.html?id=5e5cb9ad08d9c92c132e57ba&amp;username=moi0018771" xr:uid="{412A52FD-F9EE-40F9-8EE3-D2949278A39A}"/>
    <hyperlink ref="B230" r:id="rId226" display="https://emenscr.nesdc.go.th/viewer/view.html?id=5e69bbad78f3747307889061&amp;username=mfu590131" xr:uid="{B67D9052-FCFB-4238-AC07-D48499603F23}"/>
    <hyperlink ref="B231" r:id="rId227" display="https://emenscr.nesdc.go.th/viewer/view.html?id=5e7312c13ce0a92872301dae&amp;username=moi0017361" xr:uid="{D9B0ACF6-238C-4E61-A3CC-86AF39D1FAEB}"/>
    <hyperlink ref="B232" r:id="rId228" display="https://emenscr.nesdc.go.th/viewer/view.html?id=5e85b00737db2605e8455dc7&amp;username=moi0019921" xr:uid="{2524FF41-0EB0-4050-836B-D4EF17C46233}"/>
    <hyperlink ref="B233" r:id="rId229" display="https://emenscr.nesdc.go.th/viewer/view.html?id=5e85b0ee37db2605e8455dca&amp;username=district42051" xr:uid="{082FEADB-4C39-4721-9297-494BB0ED43BA}"/>
    <hyperlink ref="B234" r:id="rId230" display="https://emenscr.nesdc.go.th/viewer/view.html?id=5e8d48fb5c35ce208823781e&amp;username=mots1202231" xr:uid="{F10EEC7E-5862-4378-9217-95AAF8B553F6}"/>
    <hyperlink ref="B235" r:id="rId231" display="https://emenscr.nesdc.go.th/viewer/view.html?id=5e8d4d09a87f03207eca7720&amp;username=mots1202231" xr:uid="{125B39BC-0145-4BA6-A9F7-F072A5969C21}"/>
    <hyperlink ref="B236" r:id="rId232" display="https://emenscr.nesdc.go.th/viewer/view.html?id=5e8fdf47b751e20605a59ec3&amp;username=moi0022481" xr:uid="{851FC8AA-D0B8-40E8-AC34-8867E9F71EE2}"/>
    <hyperlink ref="B237" r:id="rId233" display="https://emenscr.nesdc.go.th/viewer/view.html?id=5e904984e3639f0f31ee9cda&amp;username=moi0023501" xr:uid="{33C3E34F-5640-416F-A3A4-C7374B28A1F5}"/>
    <hyperlink ref="B238" r:id="rId234" display="https://emenscr.nesdc.go.th/viewer/view.html?id=5e9c1e82e3f8737535c2500f&amp;username=district15041" xr:uid="{8DB09BB6-EBB7-4923-9BE1-CAF0867EBFE0}"/>
    <hyperlink ref="B239" r:id="rId235" display="https://emenscr.nesdc.go.th/viewer/view.html?id=5e9d81418803b2752cef692d&amp;username=district15041" xr:uid="{D38DC44D-7C85-48EA-8D32-1F12A5F8DC71}"/>
    <hyperlink ref="B240" r:id="rId236" display="https://emenscr.nesdc.go.th/viewer/view.html?id=5e9d8412ab46f9752b9c467c&amp;username=district15041" xr:uid="{C0CF1D27-1B96-4AC6-AD26-61F8A6FA0B1E}"/>
    <hyperlink ref="B241" r:id="rId237" display="https://emenscr.nesdc.go.th/viewer/view.html?id=5e9dcf768803b2752cef6934&amp;username=mnre05071" xr:uid="{D5FBEEAC-A7B4-4EE7-903C-7FF79A64EF4F}"/>
    <hyperlink ref="B242" r:id="rId238" display="https://emenscr.nesdc.go.th/viewer/view.html?id=5ea66f469d3a610e8f64f555&amp;username=mnre05151" xr:uid="{322CD6F6-25D1-4C76-AB2F-7F68C82CBC2B}"/>
    <hyperlink ref="B243" r:id="rId239" display="https://emenscr.nesdc.go.th/viewer/view.html?id=5ecfa0a1e6085d12b087f34f&amp;username=rid_regional_25_21" xr:uid="{881153D6-1BEA-4D93-B404-FAD69755A174}"/>
    <hyperlink ref="B244" r:id="rId240" display="https://emenscr.nesdc.go.th/viewer/view.html?id=5edf0fed954d6b253313eb72&amp;username=rmutt0578101" xr:uid="{72B2A90B-CF8A-4399-AC7A-827930921C2E}"/>
    <hyperlink ref="B274" r:id="rId241" display="https://emenscr.nesdc.go.th/viewer/view.html?id=5ee1ff4b8787cd253e8caee1&amp;username=industry04141" xr:uid="{3399DC8D-5F2C-4336-9AC5-860919B697FF}"/>
    <hyperlink ref="B245" r:id="rId242" display="https://emenscr.nesdc.go.th/viewer/view.html?id=5ee718faaf2a323d733d2789&amp;username=nrru0544031" xr:uid="{7F3853AC-EC8E-4109-8A63-741950F78F95}"/>
    <hyperlink ref="B246" r:id="rId243" display="https://emenscr.nesdc.go.th/viewer/view.html?id=5ef9b972cb570b2904ab8a60&amp;username=mot0703651" xr:uid="{059A0E6E-75EF-4283-9B28-30FD960B6B4A}"/>
    <hyperlink ref="B247" r:id="rId244" display="https://emenscr.nesdc.go.th/viewer/view.html?id=5efeee399a1216308f9e4cbe&amp;username=mot0703131" xr:uid="{F84A7F99-64AF-45AC-98B4-B2061A45F937}"/>
    <hyperlink ref="B248" r:id="rId245" display="https://emenscr.nesdc.go.th/viewer/view.html?id=5f069ef46fda33521e67b43a&amp;username=moi0017361" xr:uid="{E0A88E52-E5FD-4CF1-B66D-43E52116E57A}"/>
    <hyperlink ref="B249" r:id="rId246" display="https://emenscr.nesdc.go.th/viewer/view.html?id=5f06e2b5fcb1dd522419d4cd&amp;username=opm0001161" xr:uid="{EDF1C0B0-F749-4656-82F4-CA1F1CD6DEAE}"/>
    <hyperlink ref="B250" r:id="rId247" display="https://emenscr.nesdc.go.th/viewer/view.html?id=5f081d461a895406b51ed443&amp;username=dasta_regional_42_11" xr:uid="{912B6525-1501-4C20-96C2-23676C0EEEFE}"/>
    <hyperlink ref="B251" r:id="rId248" display="https://emenscr.nesdc.go.th/viewer/view.html?id=5f09ffabdc12db2d6ae50cbd&amp;username=moi0022661" xr:uid="{1C5DD7E7-D8DA-4A4D-8791-FF2D47EAE16B}"/>
    <hyperlink ref="B252" r:id="rId249" display="https://emenscr.nesdc.go.th/viewer/view.html?id=5f0a9d7052b4552d6810bba1&amp;username=onab0034171" xr:uid="{980D18F6-C1A2-4F7A-ADBE-5AC1D9F979CC}"/>
    <hyperlink ref="B253" r:id="rId250" display="https://emenscr.nesdc.go.th/viewer/view.html?id=5f3a4ff1c3ac35097c8d317e&amp;username=m-culture0031161" xr:uid="{213D44CC-43C5-4122-9864-9B94FAF55FA4}"/>
    <hyperlink ref="B254" r:id="rId251" display="https://emenscr.nesdc.go.th/viewer/view.html?id=5f4383eb9b1dc4729d4652df&amp;username=m-culture0031161" xr:uid="{E821173C-F854-4F6A-8A57-6FD99A3D7F35}"/>
    <hyperlink ref="B255" r:id="rId252" display="https://emenscr.nesdc.go.th/viewer/view.html?id=5f55e53b95e60e0fbef41b2d&amp;username=moi0017361" xr:uid="{F0EB9A9A-E94D-4F01-A707-71E659FB266F}"/>
    <hyperlink ref="B256" r:id="rId253" display="https://emenscr.nesdc.go.th/viewer/view.html?id=5f585b1d4442940fc64008a3&amp;username=mots2702611" xr:uid="{4BA2F610-B96C-46E6-96D0-E3CEE2F70B62}"/>
    <hyperlink ref="B257" r:id="rId254" display="https://emenscr.nesdc.go.th/viewer/view.html?id=5f58994795e60e0fbef41c1b&amp;username=moi0017691" xr:uid="{2D20C1D3-A4BA-4630-9A01-AB239F9D5BD6}"/>
    <hyperlink ref="B258" r:id="rId255" display="https://emenscr.nesdc.go.th/viewer/view.html?id=5f5b3e75438daa2779403e32&amp;username=opm0001661" xr:uid="{59533E82-EF09-42B0-95E8-5A906F44A91B}"/>
    <hyperlink ref="B259" r:id="rId256" display="https://emenscr.nesdc.go.th/viewer/view.html?id=5f5ef4ddebe1492770f30d4c&amp;username=mots9502451" xr:uid="{E282B8FE-6D27-4AA4-B5A8-2C4B91CC3C62}"/>
    <hyperlink ref="B275" r:id="rId257" display="https://emenscr.nesdc.go.th/viewer/view.html?id=5f5f4a1bd80a23276a8b4636&amp;username=moi0022751" xr:uid="{7F0FB0C1-CB35-4B96-B1D3-FC16AB63C8C9}"/>
    <hyperlink ref="B260" r:id="rId258" display="https://emenscr.nesdc.go.th/viewer/view.html?id=5f63426adb3faf7259446f69&amp;username=district39021" xr:uid="{126154EE-D013-4956-9798-A926B4A92036}"/>
    <hyperlink ref="B261" r:id="rId259" display="https://emenscr.nesdc.go.th/viewer/view.html?id=5f642ae7de5bf961c78475f3&amp;username=district39021" xr:uid="{38DF1983-84A1-4B4E-BC66-ABC9B14D96F2}"/>
    <hyperlink ref="B262" r:id="rId260" display="https://emenscr.nesdc.go.th/viewer/view.html?id=5f75a06e0f92324608a115ec&amp;username=district66031" xr:uid="{ABF87E82-265F-4240-BC70-9F05E969DA35}"/>
    <hyperlink ref="B263" r:id="rId261" display="https://emenscr.nesdc.go.th/viewer/view.html?id=5f75ac727c54104601acff59&amp;username=district66031" xr:uid="{814A4CAB-2334-4B17-B39F-0CFCF3CA9305}"/>
    <hyperlink ref="B276" r:id="rId262" display="https://emenscr.nesdc.go.th/viewer/view.html?id=5f76e769b7c5f976ca017926&amp;username=mots1402311" xr:uid="{DDE9B8BB-CF28-4533-B829-4E9224E69EB5}"/>
    <hyperlink ref="B264" r:id="rId263" display="https://emenscr.nesdc.go.th/viewer/view.html?id=5f7aa135f00c1d24fb7785a1&amp;username=mots4202511" xr:uid="{9A36383F-B6AF-449A-9067-9CE09B98F5F1}"/>
    <hyperlink ref="B277" r:id="rId264" display="https://emenscr.nesdc.go.th/viewer/view.html?id=5f7d52c7bee63e67f3708173&amp;username=opm0001621" xr:uid="{EC31F1D3-CF0C-47E2-80E4-29358329C2FC}"/>
    <hyperlink ref="B278" r:id="rId265" display="https://emenscr.nesdc.go.th/viewer/view.html?id=5f87fd5f9455193a1485e946&amp;username=mots9102571" xr:uid="{0AA049FA-D163-446C-B9B2-869039833E5F}"/>
    <hyperlink ref="B265" r:id="rId266" display="https://emenscr.nesdc.go.th/viewer/view.html?id=5f8fac226c3834541c553f52&amp;username=cmu6593261" xr:uid="{7E74F6B3-DFB7-46EE-A0D9-4ACA5D156D40}"/>
    <hyperlink ref="B266" r:id="rId267" display="https://emenscr.nesdc.go.th/viewer/view.html?id=5f913cbdad3e87101f407c81&amp;username=cmu6593261" xr:uid="{C36F811A-2FB7-451C-AB91-4CC6F2B5208D}"/>
    <hyperlink ref="B267" r:id="rId268" display="https://emenscr.nesdc.go.th/viewer/view.html?id=5f9181acca822c59c1436c30&amp;username=cmu6593261" xr:uid="{30C75C35-1944-4C30-A9D0-1AB48E6C1352}"/>
    <hyperlink ref="B268" r:id="rId269" display="https://emenscr.nesdc.go.th/viewer/view.html?id=5f9185c07a165259d1a20c48&amp;username=cmu6593261" xr:uid="{4502B1D0-B30F-4205-92B5-EE524CD9ABB4}"/>
    <hyperlink ref="B269" r:id="rId270" display="https://emenscr.nesdc.go.th/viewer/view.html?id=5f91927d96168859c95eb779&amp;username=cmu6593261" xr:uid="{5A336A71-3CC1-4ED7-BD29-1FF705956BF8}"/>
    <hyperlink ref="B279" r:id="rId271" display="https://emenscr.nesdc.go.th/viewer/view.html?id=5f9a2874f9cb99439af531a0&amp;username=moac10041" xr:uid="{781299AB-CF2E-4AED-8E34-FF8E20DA4868}"/>
    <hyperlink ref="B280" r:id="rId272" display="https://emenscr.nesdc.go.th/viewer/view.html?id=5f9a6e889be3a25b6cc1a436&amp;username=m-culture02031" xr:uid="{E43173DC-6CB2-43BF-AC50-45D146CAF2F4}"/>
    <hyperlink ref="B281" r:id="rId273" display="https://emenscr.nesdc.go.th/viewer/view.html?id=5fa0c43a988b886eeee424a4&amp;username=mots04031" xr:uid="{9EF83621-2ACE-4F19-B917-F1C0AEBF70C1}"/>
    <hyperlink ref="B282" r:id="rId274" display="https://emenscr.nesdc.go.th/viewer/view.html?id=5fa2aa9e6a38880601718907&amp;username=district15021" xr:uid="{CFFF0A1C-BD3A-472F-888C-FFDF5D373734}"/>
    <hyperlink ref="B283" r:id="rId275" display="https://emenscr.nesdc.go.th/viewer/view.html?id=5fa2aeb1b85d3605fe50d364&amp;username=district15021" xr:uid="{E96FAE97-8E28-4273-8C7A-677DED3AA792}"/>
    <hyperlink ref="B284" r:id="rId276" display="https://emenscr.nesdc.go.th/viewer/view.html?id=5fa2b75540a638314041587e&amp;username=district15031" xr:uid="{E025495D-13E7-4D46-91CB-1A2E5C6DAE55}"/>
    <hyperlink ref="B285" r:id="rId277" display="https://emenscr.nesdc.go.th/viewer/view.html?id=5fa411347d71223f835eb9cd&amp;username=district15031" xr:uid="{22DBD961-B71A-4E27-A7CA-8D01217F8836}"/>
    <hyperlink ref="B286" r:id="rId278" display="https://emenscr.nesdc.go.th/viewer/view.html?id=5fa4191fe01fd33f818a43a2&amp;username=district15071" xr:uid="{2371CA3D-6CF5-47F8-87B1-B74CA2F6343B}"/>
    <hyperlink ref="B287" r:id="rId279" display="https://emenscr.nesdc.go.th/viewer/view.html?id=5fa50d4be01fd33f818a46d2&amp;username=mot060641" xr:uid="{EB0312ED-D240-49C1-B0C2-3502406B20E0}"/>
    <hyperlink ref="B288" r:id="rId280" display="https://emenscr.nesdc.go.th/viewer/view.html?id=5fa5592db1991b3f8585d595&amp;username=district15041" xr:uid="{DA5E58C5-82F3-40FF-AB7B-F1ECEAA51643}"/>
    <hyperlink ref="B289" r:id="rId281" display="https://emenscr.nesdc.go.th/viewer/view.html?id=5fa55f42b1991b3f8585d5a5&amp;username=district15061" xr:uid="{46DE47F6-2B83-4822-A205-29830F656E7C}"/>
    <hyperlink ref="B290" r:id="rId282" display="https://emenscr.nesdc.go.th/viewer/view.html?id=5fa56524e01fd33f818a486b&amp;username=district15051" xr:uid="{2F381176-7088-4908-A4DD-831D00D2926D}"/>
    <hyperlink ref="B291" r:id="rId283" display="https://emenscr.nesdc.go.th/viewer/view.html?id=5fa613c87d71223f835ebf4c&amp;username=district15061" xr:uid="{1EF23F92-3A78-43D8-A4B4-804B78DBBF48}"/>
    <hyperlink ref="B292" r:id="rId284" display="https://emenscr.nesdc.go.th/viewer/view.html?id=5fa62bccb1991b3f8585d6ff&amp;username=moi0018151" xr:uid="{5F0F4F2F-14E4-43A0-A589-4275F17CCF05}"/>
    <hyperlink ref="B293" r:id="rId285" display="https://emenscr.nesdc.go.th/viewer/view.html?id=5fa630d67d71223f835ebffc&amp;username=moi0018151" xr:uid="{D5CC5303-1047-4A79-8184-F4FF1A39F943}"/>
    <hyperlink ref="B294" r:id="rId286" display="https://emenscr.nesdc.go.th/viewer/view.html?id=5fa64f0ce01fd33f818a4a7d&amp;username=moi0018151" xr:uid="{711D4B9B-0486-4CD3-9578-FEFDD85FC8B2}"/>
    <hyperlink ref="B295" r:id="rId287" display="https://emenscr.nesdc.go.th/viewer/view.html?id=5fa8f6f22806e76c3c3d6357&amp;username=moi0017481" xr:uid="{AEE2EB26-DDBF-4DBD-B5EA-2FC297AC5D7D}"/>
    <hyperlink ref="B296" r:id="rId288" display="https://emenscr.nesdc.go.th/viewer/view.html?id=5fa8fc7ce708b36c432df7ee&amp;username=m-culture0031261" xr:uid="{E5853D5F-654E-409E-B4C0-A07A061CA101}"/>
    <hyperlink ref="B297" r:id="rId289" display="https://emenscr.nesdc.go.th/viewer/view.html?id=5faa3a317772696c41ccc0fa&amp;username=moi0017221" xr:uid="{60F63B6F-3351-46C1-BA27-2F0F880628C7}"/>
    <hyperlink ref="B298" r:id="rId290" display="https://emenscr.nesdc.go.th/viewer/view.html?id=5faa44b33f6eff6c49213a04&amp;username=moi0017501" xr:uid="{3B69B16A-A4C1-4DC7-A4B1-74057DCAB6A3}"/>
    <hyperlink ref="B299" r:id="rId291" display="https://emenscr.nesdc.go.th/viewer/view.html?id=5faa4e112806e76c3c3d6414&amp;username=moi0017501" xr:uid="{3DD46B52-4F92-4154-83C5-2104BFFF125B}"/>
    <hyperlink ref="B300" r:id="rId292" display="https://emenscr.nesdc.go.th/viewer/view.html?id=5facffd37772696c41ccc24d&amp;username=mots2702611" xr:uid="{7EFC5088-4C85-41A8-BBF5-F644E6B23247}"/>
    <hyperlink ref="B301" r:id="rId293" display="https://emenscr.nesdc.go.th/viewer/view.html?id=5fae068ae708b36c432dfa22&amp;username=mot060281" xr:uid="{1DE40759-5888-4186-A7FC-592B361D3653}"/>
    <hyperlink ref="B302" r:id="rId294" display="https://emenscr.nesdc.go.th/viewer/view.html?id=5fae0ecd7772696c41ccc28a&amp;username=m-culture0031721" xr:uid="{FF50E247-8803-4C79-81A3-B40C09ACC895}"/>
    <hyperlink ref="B303" r:id="rId295" display="https://emenscr.nesdc.go.th/viewer/view.html?id=5fae28d93f6eff6c49213b9c&amp;username=mot060281" xr:uid="{49663515-E673-4AB6-830F-79C492AE7C76}"/>
    <hyperlink ref="B304" r:id="rId296" display="https://emenscr.nesdc.go.th/viewer/view.html?id=5fae2ff42806e76c3c3d659a&amp;username=mot060281" xr:uid="{DC7F7273-1028-4014-B4AE-D3BCD71150AD}"/>
    <hyperlink ref="B305" r:id="rId297" display="https://emenscr.nesdc.go.th/viewer/view.html?id=5fae322e2806e76c3c3d659d&amp;username=mot060281" xr:uid="{4122EBB7-17BA-45FB-BA37-7418077051CB}"/>
    <hyperlink ref="B306" r:id="rId298" display="https://emenscr.nesdc.go.th/viewer/view.html?id=5fae3d0e2806e76c3c3d65af&amp;username=m-culture0031761" xr:uid="{F412D4DC-98D3-4B8F-BD8A-2DE5B4FC31F0}"/>
    <hyperlink ref="B307" r:id="rId299" display="https://emenscr.nesdc.go.th/viewer/view.html?id=5fb24908f1fa732ce2f63488&amp;username=mots3302541" xr:uid="{5D7EF576-5A45-4159-A7E8-A43349C91D9E}"/>
    <hyperlink ref="B308" r:id="rId300" display="https://emenscr.nesdc.go.th/viewer/view.html?id=5fb34bc720f6a8429dff6156&amp;username=mots4402411" xr:uid="{765FD7A1-A491-4C44-A150-AF7A1B551DDB}"/>
    <hyperlink ref="B270" r:id="rId301" display="https://emenscr.nesdc.go.th/viewer/view.html?id=5fb34dd656c36d429b487946&amp;username=mots4402411" xr:uid="{D3F6C205-29A8-4813-9DBF-A626B2F224B3}"/>
    <hyperlink ref="B309" r:id="rId302" display="https://emenscr.nesdc.go.th/viewer/view.html?id=5fb34f5c152e2542a428cf6b&amp;username=mots4402411" xr:uid="{C25BBD41-B0A6-4927-A3F1-FDD546538100}"/>
    <hyperlink ref="B310" r:id="rId303" display="https://emenscr.nesdc.go.th/viewer/view.html?id=5fb3549420f6a8429dff6172&amp;username=moi0019721" xr:uid="{409DC975-8288-41AD-88EE-447012BFF957}"/>
    <hyperlink ref="B311" r:id="rId304" display="https://emenscr.nesdc.go.th/viewer/view.html?id=5fb3802e20f6a8429dff61b3&amp;username=m-culture0031161" xr:uid="{6A60AB13-95D3-4DF5-9683-36D55C12D3C1}"/>
    <hyperlink ref="B312" r:id="rId305" display="https://emenscr.nesdc.go.th/viewer/view.html?id=5fb48e1556c36d429b4879fa&amp;username=onab0034721" xr:uid="{05A8D5E9-DC48-4261-AD99-A355C6673111}"/>
    <hyperlink ref="B313" r:id="rId306" display="https://emenscr.nesdc.go.th/viewer/view.html?id=5fb4a199152e2542a428d058&amp;username=opm0001351" xr:uid="{62821BFB-4C98-4BCD-8C38-5825A16C596A}"/>
    <hyperlink ref="B314" r:id="rId307" display="https://emenscr.nesdc.go.th/viewer/view.html?id=5fb4a5cd56c36d429b487a27&amp;username=m-culture0031581" xr:uid="{15FE20C2-28D5-45F0-A2CB-D8812ECF03D3}"/>
    <hyperlink ref="B315" r:id="rId308" display="https://emenscr.nesdc.go.th/viewer/view.html?id=5fb4c0faf66b5442a6ec0340&amp;username=district72091" xr:uid="{7673D83F-25CC-4314-ACCB-BA0B5C4181C1}"/>
    <hyperlink ref="B316" r:id="rId309" display="https://emenscr.nesdc.go.th/viewer/view.html?id=5fb4c1b420f6a8429dff6272&amp;username=m-culture0031661" xr:uid="{9577254A-8D92-4BA2-9B14-CB4668023353}"/>
    <hyperlink ref="B317" r:id="rId310" display="https://emenscr.nesdc.go.th/viewer/view.html?id=5fb4ce2720f6a8429dff62a4&amp;username=m-culture0031661" xr:uid="{12098E49-ADE6-4F7E-9799-84B34606233A}"/>
    <hyperlink ref="B318" r:id="rId311" display="https://emenscr.nesdc.go.th/viewer/view.html?id=5fb4d114152e2542a428d0ad&amp;username=m-culture0031521" xr:uid="{E625D24B-1DB2-4E69-B68B-F688CA1828B0}"/>
    <hyperlink ref="B319" r:id="rId312" display="https://emenscr.nesdc.go.th/viewer/view.html?id=5fb4d33b152e2542a428d0ba&amp;username=m-culture0031711" xr:uid="{C38FB627-F83D-4C14-A1D0-77C1B2B9ECD9}"/>
    <hyperlink ref="B320" r:id="rId313" display="https://emenscr.nesdc.go.th/viewer/view.html?id=5fb4dc24152e2542a428d0d2&amp;username=m-culture0031661" xr:uid="{C9161F7B-7472-403E-9CC3-18890CD5B408}"/>
    <hyperlink ref="B321" r:id="rId314" display="https://emenscr.nesdc.go.th/viewer/view.html?id=5fb4e274f66b5442a6ec03a1&amp;username=m-culture0031661" xr:uid="{9685980F-5E98-4EFE-B9EE-3270FB43BFC7}"/>
    <hyperlink ref="B322" r:id="rId315" display="https://emenscr.nesdc.go.th/viewer/view.html?id=5fbb32419a014c2a732f7260&amp;username=district24021" xr:uid="{86B49F66-D166-4E64-ACF2-90CBF26D97DA}"/>
    <hyperlink ref="B323" r:id="rId316" display="https://emenscr.nesdc.go.th/viewer/view.html?id=5fbb41e4beab9d2a7939bda3&amp;username=moi0022811" xr:uid="{FDB1517C-EEFC-4D92-865E-C35333C20D4C}"/>
    <hyperlink ref="B324" r:id="rId317" display="https://emenscr.nesdc.go.th/viewer/view.html?id=5fbb4dc69a014c2a732f728e&amp;username=mots2402071" xr:uid="{BBF8CE01-0B09-49C7-BDAD-F1A86B85B5E8}"/>
    <hyperlink ref="B325" r:id="rId318" display="https://emenscr.nesdc.go.th/viewer/view.html?id=5fbb583d0d3eec2a6b9e4c55&amp;username=moi0022811" xr:uid="{BD67C3D9-DA79-4CC7-A37E-7C8DF83E59AE}"/>
    <hyperlink ref="B326" r:id="rId319" display="https://emenscr.nesdc.go.th/viewer/view.html?id=5fbb96350d3eec2a6b9e4cd1&amp;username=mots2202061" xr:uid="{4E025AFC-5AF2-4EAF-B29E-DC4B2479BFA9}"/>
    <hyperlink ref="B327" r:id="rId320" display="https://emenscr.nesdc.go.th/viewer/view.html?id=5fbc78b7beab9d2a7939be48&amp;username=mots4902421" xr:uid="{8A6ADD99-CC23-491D-8954-FC8F855EBC18}"/>
    <hyperlink ref="B328" r:id="rId321" display="https://emenscr.nesdc.go.th/viewer/view.html?id=5fbcb4df0d3eec2a6b9e4d3a&amp;username=mot070371" xr:uid="{BF0D7C23-6F39-48A7-AAE7-C7574B208208}"/>
    <hyperlink ref="B329" r:id="rId322" display="https://emenscr.nesdc.go.th/viewer/view.html?id=5fbcbe87beab9d2a7939bec0&amp;username=m-culture0031621" xr:uid="{D5D1EE6F-4657-4D3C-BA67-196D9E01DB19}"/>
    <hyperlink ref="B330" r:id="rId323" display="https://emenscr.nesdc.go.th/viewer/view.html?id=5fbd3879beab9d2a7939befb&amp;username=moi0018721" xr:uid="{48B33003-89A2-4975-815A-C024A0C9562E}"/>
    <hyperlink ref="B331" r:id="rId324" display="https://emenscr.nesdc.go.th/viewer/view.html?id=5fbdd378beab9d2a7939bf1b&amp;username=mots7202651" xr:uid="{D08BE05B-E20A-4327-A515-089B47CAF991}"/>
    <hyperlink ref="B332" r:id="rId325" display="https://emenscr.nesdc.go.th/viewer/view.html?id=5fbde7cc7232b72a71f77e2f&amp;username=mots9202141" xr:uid="{9529676C-87C0-4344-A891-9C4DA1453C60}"/>
    <hyperlink ref="B333" r:id="rId326" display="https://emenscr.nesdc.go.th/viewer/view.html?id=5fbe251a0d3eec2a6b9e4e4a&amp;username=m-culture0031491" xr:uid="{2380BCDA-F0EF-48DC-90EB-F9A9608726A7}"/>
    <hyperlink ref="B334" r:id="rId327" display="https://emenscr.nesdc.go.th/viewer/view.html?id=5fbe25ce9a014c2a732f74cd&amp;username=district72041" xr:uid="{E1B036B2-BE82-4A9B-8B50-0DE4ECEDBF29}"/>
    <hyperlink ref="B335" r:id="rId328" display="https://emenscr.nesdc.go.th/viewer/view.html?id=5fbf2ab90d3eec2a6b9e4ec7&amp;username=m-culture0031621" xr:uid="{40287757-85D9-4E08-9465-AFF8071CD60D}"/>
    <hyperlink ref="B336" r:id="rId329" display="https://emenscr.nesdc.go.th/viewer/view.html?id=5fbf2e967232b72a71f77f2d&amp;username=moi0018241" xr:uid="{153EE24A-D003-4891-A2B6-3B4A1FC4C8AE}"/>
    <hyperlink ref="B337" r:id="rId330" display="https://emenscr.nesdc.go.th/viewer/view.html?id=5fbf39160d3eec2a6b9e4ee7&amp;username=moi0019491" xr:uid="{86D29BE3-6815-46ED-97CE-29EBC7718D84}"/>
    <hyperlink ref="B338" r:id="rId331" display="https://emenscr.nesdc.go.th/viewer/view.html?id=5fbf791e9a014c2a732f760f&amp;username=mot060851" xr:uid="{4281CF3A-E8CD-4ACB-BFA1-6028192C249E}"/>
    <hyperlink ref="B339" r:id="rId332" display="https://emenscr.nesdc.go.th/viewer/view.html?id=5fbfc634beab9d2a7939c11e&amp;username=tat5201171" xr:uid="{CA5217E0-5B02-49AA-8F7D-CB7F73CDF7D5}"/>
    <hyperlink ref="B340" r:id="rId333" display="https://emenscr.nesdc.go.th/viewer/view.html?id=5fc066139a014c2a732f763c&amp;username=m-culture0031621" xr:uid="{F8647203-0F2D-448D-B403-EBF76B71AFCB}"/>
    <hyperlink ref="B341" r:id="rId334" display="https://emenscr.nesdc.go.th/viewer/view.html?id=5fc06d3abeab9d2a7939c138&amp;username=dnp_regional_611" xr:uid="{5C9F13A4-9159-47F5-A1A6-662806FA8706}"/>
    <hyperlink ref="B342" r:id="rId335" display="https://emenscr.nesdc.go.th/viewer/view.html?id=5fc0747fbeab9d2a7939c150&amp;username=district95041" xr:uid="{F085220C-A7FA-489D-9E6F-15F4DC61E4E3}"/>
    <hyperlink ref="B343" r:id="rId336" display="https://emenscr.nesdc.go.th/viewer/view.html?id=5fc0819f0d3eec2a6b9e4ffa&amp;username=onab0034171" xr:uid="{99F12A86-60A9-4F32-B910-63EB225EDAEC}"/>
    <hyperlink ref="B344" r:id="rId337" display="https://emenscr.nesdc.go.th/viewer/view.html?id=5fc088407232b72a71f78049&amp;username=mots7502591" xr:uid="{771E8ACD-6F30-4DFB-B2CD-1A8370DA4053}"/>
    <hyperlink ref="B345" r:id="rId338" display="https://emenscr.nesdc.go.th/viewer/view.html?id=5fc0aed90d3eec2a6b9e5045&amp;username=industry04111" xr:uid="{4BF998F0-352D-495B-8F7D-6C8E6D8A81D1}"/>
    <hyperlink ref="B346" r:id="rId339" display="https://emenscr.nesdc.go.th/viewer/view.html?id=5fc0b857beab9d2a7939c1f1&amp;username=mots1802091" xr:uid="{79CAD9EF-F223-41A9-9C53-D70EBB6A1293}"/>
    <hyperlink ref="B347" r:id="rId340" display="https://emenscr.nesdc.go.th/viewer/view.html?id=5fc0bc490d3eec2a6b9e5070&amp;username=m-culture0031571" xr:uid="{E2779033-FF96-4F3A-B8D8-84736BA67014}"/>
    <hyperlink ref="B348" r:id="rId341" display="https://emenscr.nesdc.go.th/viewer/view.html?id=5fc0dcc5beab9d2a7939c22e&amp;username=mots1702631" xr:uid="{2EBE6A3E-8F7E-4FAA-9B36-B95033C5AE1A}"/>
    <hyperlink ref="B349" r:id="rId342" display="https://emenscr.nesdc.go.th/viewer/view.html?id=5fc1dd2c7232b72a71f780f9&amp;username=mots1802091" xr:uid="{20EE5239-440B-46CA-A3F4-DF42F3BC1E83}"/>
    <hyperlink ref="B350" r:id="rId343" display="https://emenscr.nesdc.go.th/viewer/view.html?id=5fc2002b0d3eec2a6b9e50b7&amp;username=tat5201211" xr:uid="{DB341F2B-BE33-4CBF-9FBC-211732C6C209}"/>
    <hyperlink ref="B351" r:id="rId344" display="https://emenscr.nesdc.go.th/viewer/view.html?id=5fc20286beab9d2a7939c252&amp;username=tat5201441" xr:uid="{6178F6C1-9415-4234-A847-6DE980DA70B9}"/>
    <hyperlink ref="B352" r:id="rId345" display="https://emenscr.nesdc.go.th/viewer/view.html?id=5fc34fec7232b72a71f78133&amp;username=opm0001751" xr:uid="{E15A4CB2-123B-424C-9CC8-4A3916FBFCA3}"/>
    <hyperlink ref="B353" r:id="rId346" display="https://emenscr.nesdc.go.th/viewer/view.html?id=5fc3599ebeab9d2a7939c284&amp;username=m-culture0031211" xr:uid="{79C6963A-338F-4CD2-A8DC-C25DE23CB158}"/>
    <hyperlink ref="B354" r:id="rId347" display="https://emenscr.nesdc.go.th/viewer/view.html?id=5fc46eebbeab9d2a7939c2d8&amp;username=opm0001461" xr:uid="{D45705A5-9B70-4B66-8767-638080032F5A}"/>
    <hyperlink ref="B355" r:id="rId348" display="https://emenscr.nesdc.go.th/viewer/view.html?id=5fc4747f7232b72a71f781ab&amp;username=moi04081" xr:uid="{D20F4E18-0D1C-4140-BEDC-8E69D952DCEE}"/>
    <hyperlink ref="B356" r:id="rId349" display="https://emenscr.nesdc.go.th/viewer/view.html?id=5fc476667232b72a71f781b8&amp;username=m-culture0031141" xr:uid="{8F93D007-5D0B-47BE-924B-364B232FAABD}"/>
    <hyperlink ref="B357" r:id="rId350" display="https://emenscr.nesdc.go.th/viewer/view.html?id=5fc47ba40d3eec2a6b9e5181&amp;username=mots6202041" xr:uid="{1ECF7FA4-911D-4E6C-82A2-B75477019BD3}"/>
    <hyperlink ref="B358" r:id="rId351" display="https://emenscr.nesdc.go.th/viewer/view.html?id=5fc480d0beab9d2a7939c31b&amp;username=m-culture0031491" xr:uid="{1DDFD576-4663-460E-83B3-32DB29D024DD}"/>
    <hyperlink ref="B359" r:id="rId352" display="https://emenscr.nesdc.go.th/viewer/view.html?id=5fc4a7eabeab9d2a7939c37e&amp;username=moi04081" xr:uid="{4DEC3B1A-3077-4C04-9329-A94D04413AEF}"/>
    <hyperlink ref="B360" r:id="rId353" display="https://emenscr.nesdc.go.th/viewer/view.html?id=5fc4ae83beab9d2a7939c3a8&amp;username=m-culture0031491" xr:uid="{A0B87689-9254-4759-8853-6AEBAE28134F}"/>
    <hyperlink ref="B361" r:id="rId354" display="https://emenscr.nesdc.go.th/viewer/view.html?id=5fc4ba99503b94399c9d86f2&amp;username=m-culture0031491" xr:uid="{B417753F-0DDD-48A7-BAC0-192F3316945D}"/>
    <hyperlink ref="B362" r:id="rId355" display="https://emenscr.nesdc.go.th/viewer/view.html?id=5fc4cb8e7da8e939963132d0&amp;username=m-culture0031221" xr:uid="{08F35A80-86E9-4BD8-9739-74C89005CBB2}"/>
    <hyperlink ref="B363" r:id="rId356" display="https://emenscr.nesdc.go.th/viewer/view.html?id=5fc4d4ad688f30399de387c1&amp;username=mots1702631" xr:uid="{F169069F-282C-424B-8F4D-3C12C0312F56}"/>
    <hyperlink ref="B364" r:id="rId357" display="https://emenscr.nesdc.go.th/viewer/view.html?id=5fc4d69d503b94399c9d8763&amp;username=mot060851" xr:uid="{62D917BE-0DFB-45F9-BD01-F62B71AE1964}"/>
    <hyperlink ref="B365" r:id="rId358" display="https://emenscr.nesdc.go.th/viewer/view.html?id=5fc4d853503b94399c9d876d&amp;username=mots1702631" xr:uid="{EE2ECB73-64D5-4ABC-8BEF-10C32805ECFA}"/>
    <hyperlink ref="B366" r:id="rId359" display="https://emenscr.nesdc.go.th/viewer/view.html?id=5fc4dd23503b94399c9d8774&amp;username=m-culture0031331" xr:uid="{27DE29BC-20ED-467A-8107-E21D3892DCD9}"/>
    <hyperlink ref="B367" r:id="rId360" display="https://emenscr.nesdc.go.th/viewer/view.html?id=5fc4ee83503b94399c9d87b3&amp;username=m-culture0031331" xr:uid="{8D5D8C5F-6EB9-46E2-9444-39AF188644D3}"/>
    <hyperlink ref="B368" r:id="rId361" display="https://emenscr.nesdc.go.th/viewer/view.html?id=5fc52133503b94399c9d89d1&amp;username=moi0018721" xr:uid="{D7A50215-300C-4947-ABF2-535AA102C78C}"/>
    <hyperlink ref="B369" r:id="rId362" display="https://emenscr.nesdc.go.th/viewer/view.html?id=5fc5b0406b0a9f661db86f0d&amp;username=mots3702711" xr:uid="{C31D5519-F102-48AA-9039-477624C6775B}"/>
    <hyperlink ref="B370" r:id="rId363" display="https://emenscr.nesdc.go.th/viewer/view.html?id=5fc5b3d1b56c126617c31cd1&amp;username=mots1402311" xr:uid="{21838A7B-9646-4007-9A95-A259B8ABAF83}"/>
    <hyperlink ref="B371" r:id="rId364" display="https://emenscr.nesdc.go.th/viewer/view.html?id=5fc5c0056b0a9f661db86f7b&amp;username=opm0001241" xr:uid="{D26D1039-B00D-4354-99D2-9C197E27F0C3}"/>
    <hyperlink ref="B372" r:id="rId365" display="https://emenscr.nesdc.go.th/viewer/view.html?id=5fc5c01b6b0a9f661db86f7d&amp;username=mots5802431" xr:uid="{AFDCA920-B6D4-46CA-97D4-1A2A1B337C61}"/>
    <hyperlink ref="B373" r:id="rId366" display="https://emenscr.nesdc.go.th/viewer/view.html?id=5fc5f27ab3f39c661145d28a&amp;username=moi0018771" xr:uid="{230E16BC-2376-4503-86E4-3BE4332148F6}"/>
    <hyperlink ref="B374" r:id="rId367" display="https://emenscr.nesdc.go.th/viewer/view.html?id=5fc5f6b1b3f39c661145d2af&amp;username=m-culture0031491" xr:uid="{57973C3E-55F9-470B-A2B6-DC10535A0B37}"/>
    <hyperlink ref="B375" r:id="rId368" display="https://emenscr.nesdc.go.th/viewer/view.html?id=5fc5f6feda05356620e16ded&amp;username=moi0019541" xr:uid="{30CF78F3-62CB-430D-B93E-797B78179402}"/>
    <hyperlink ref="B376" r:id="rId369" display="https://emenscr.nesdc.go.th/viewer/view.html?id=5fc60148b56c126617c31ef1&amp;username=m-culture0031491" xr:uid="{0BD95D86-292D-4E41-AAFB-381037CEEF46}"/>
    <hyperlink ref="B377" r:id="rId370" display="https://emenscr.nesdc.go.th/viewer/view.html?id=5fc6054cda05356620e16ec1&amp;username=moi0017071" xr:uid="{9F56F35D-8ADC-4B2D-90E8-0999CDD3E9E8}"/>
    <hyperlink ref="B378" r:id="rId371" display="https://emenscr.nesdc.go.th/viewer/view.html?id=5fc60893b3f39c661145d3ae&amp;username=m-culture0031491" xr:uid="{9430A099-8003-4D96-897A-A98844886CEC}"/>
    <hyperlink ref="B379" r:id="rId372" display="https://emenscr.nesdc.go.th/viewer/view.html?id=5fc60b7cda05356620e16eec&amp;username=mot0703211" xr:uid="{3D7035AF-C889-4C33-8342-805C3D12D88F}"/>
    <hyperlink ref="B380" r:id="rId373" display="https://emenscr.nesdc.go.th/viewer/view.html?id=5fc614136b0a9f661db871e4&amp;username=moi02276041" xr:uid="{862C8D98-A0F9-41C4-A38E-4B12C6CCCDC9}"/>
    <hyperlink ref="B381" r:id="rId374" display="https://emenscr.nesdc.go.th/viewer/view.html?id=5fc614816b0a9f661db871e8&amp;username=m-culture0031271" xr:uid="{7DC5B1B1-CE6C-4E75-B774-91C8FB2AC061}"/>
    <hyperlink ref="B382" r:id="rId375" display="https://emenscr.nesdc.go.th/viewer/view.html?id=5fc614a8b56c126617c31f98&amp;username=moi0019451" xr:uid="{7F207FCF-53AD-4775-804A-AF9D896CF61E}"/>
    <hyperlink ref="B383" r:id="rId376" display="https://emenscr.nesdc.go.th/viewer/view.html?id=5fc6589433c5c4157374e3d6&amp;username=tat5201141" xr:uid="{8E8872A0-88E6-44FC-987D-83426A917813}"/>
    <hyperlink ref="B384" r:id="rId377" display="https://emenscr.nesdc.go.th/viewer/view.html?id=5fc65983ecba351581d2675d&amp;username=tat5201151" xr:uid="{8ACD4A2E-71B3-4D52-B7EE-37C7EB1F67BB}"/>
    <hyperlink ref="B385" r:id="rId378" display="https://emenscr.nesdc.go.th/viewer/view.html?id=5fc65e2e33c5c4157374e3dd&amp;username=tat5201211" xr:uid="{12E9A066-1C42-400C-9EA7-AA7C03FFACC9}"/>
    <hyperlink ref="B386" r:id="rId379" display="https://emenscr.nesdc.go.th/viewer/view.html?id=5fc660a2ce812b157b6161c6&amp;username=tat5201241" xr:uid="{531EFA97-2457-46AD-A24A-E910CB13BC1C}"/>
    <hyperlink ref="B387" r:id="rId380" display="https://emenscr.nesdc.go.th/viewer/view.html?id=5fc70d5beb591c133460e920&amp;username=mot0703511" xr:uid="{93CE9EC6-1FE2-4A28-AE78-F581250A5871}"/>
    <hyperlink ref="B388" r:id="rId381" display="https://emenscr.nesdc.go.th/viewer/view.html?id=5fc7132b9571721336792dcf&amp;username=m-culture0031121" xr:uid="{2E8BB7AE-F7DC-47CD-A4DE-09BE33C09487}"/>
    <hyperlink ref="B389" r:id="rId382" display="https://emenscr.nesdc.go.th/viewer/view.html?id=5fc7153b9571721336792ddd&amp;username=mot0703511" xr:uid="{EA006E89-6E7A-4023-ACFC-A300191472F2}"/>
    <hyperlink ref="B390" r:id="rId383" display="https://emenscr.nesdc.go.th/viewer/view.html?id=5fc719ec24b5b4133b5f8f64&amp;username=moi0019941" xr:uid="{6B029EF9-6519-4A39-995B-0D4D59EF7656}"/>
    <hyperlink ref="B391" r:id="rId384" display="https://emenscr.nesdc.go.th/viewer/view.html?id=5fc71a54eb591c133460e95f&amp;username=mot0703511" xr:uid="{619B5059-A25E-45E4-9DBC-17AA97A5847E}"/>
    <hyperlink ref="B392" r:id="rId385" display="https://emenscr.nesdc.go.th/viewer/view.html?id=5fc71c35499a93132efec2da&amp;username=mots8402661" xr:uid="{B5EF2162-5C5D-4016-9644-4FD546E3875A}"/>
    <hyperlink ref="B393" r:id="rId386" display="https://emenscr.nesdc.go.th/viewer/view.html?id=5fc71e90499a93132efec2e9&amp;username=mot0703511" xr:uid="{54B59466-651B-406E-89EC-2CA040C3AE6E}"/>
    <hyperlink ref="B394" r:id="rId387" display="https://emenscr.nesdc.go.th/viewer/view.html?id=5fc73e97499a93132efec322&amp;username=moi02271011" xr:uid="{4554026F-5E6B-4F47-90AA-9253B4FABB3E}"/>
    <hyperlink ref="B395" r:id="rId388" display="https://emenscr.nesdc.go.th/viewer/view.html?id=5fc74729499a93132efec34c&amp;username=moi0017251" xr:uid="{C29B4C6E-A7B8-455B-B8D2-56CA8AF2085F}"/>
    <hyperlink ref="B396" r:id="rId389" display="https://emenscr.nesdc.go.th/viewer/view.html?id=5fc75a63499a93132efec3bd&amp;username=district56081" xr:uid="{FCF50CAF-CDF4-4E7F-BA47-FDE2B063B6D2}"/>
    <hyperlink ref="B397" r:id="rId390" display="https://emenscr.nesdc.go.th/viewer/view.html?id=5fc857c5499a93132efec439&amp;username=moi0022571" xr:uid="{D98512E3-A709-4245-98E4-4DDE181D4749}"/>
    <hyperlink ref="B398" r:id="rId391" display="https://emenscr.nesdc.go.th/viewer/view.html?id=5fc85a9eeb591c133460eb12&amp;username=mots4702551" xr:uid="{3A251E8B-8870-4D7E-94FE-067B96B1D4AA}"/>
    <hyperlink ref="B399" r:id="rId392" display="https://emenscr.nesdc.go.th/viewer/view.html?id=5fc860d824b5b4133b5f911a&amp;username=m-culture0031471" xr:uid="{6DB42D21-672F-45A0-9173-66AB4D12A3C8}"/>
    <hyperlink ref="B400" r:id="rId393" display="https://emenscr.nesdc.go.th/viewer/view.html?id=5fc8618824b5b4133b5f9120&amp;username=moi0017381" xr:uid="{E07D2B9E-B548-4FD9-B4FA-B249B10E16D2}"/>
    <hyperlink ref="B401" r:id="rId394" display="https://emenscr.nesdc.go.th/viewer/view.html?id=5fc8663da8d9686aa79eea85&amp;username=mots4702551" xr:uid="{5DA23C0E-45E8-49ED-B156-0E635E134CFD}"/>
    <hyperlink ref="B402" r:id="rId395" display="https://emenscr.nesdc.go.th/viewer/view.html?id=5fc86a1fcc395c6aa110cd9c&amp;username=mot0703551" xr:uid="{E57F8663-B738-4DF2-A7AD-595E2C3C2863}"/>
    <hyperlink ref="B403" r:id="rId396" display="https://emenscr.nesdc.go.th/viewer/view.html?id=5fc86cbc5d06316aaee5314e&amp;username=mots1602501" xr:uid="{7C15BC62-5115-4007-ACAF-589F61498B58}"/>
    <hyperlink ref="B404" r:id="rId397" display="https://emenscr.nesdc.go.th/viewer/view.html?id=5fc86f3e8290676ab1b9c666&amp;username=mot060721" xr:uid="{28B518CC-6AAD-481E-AB5D-765E823111D3}"/>
    <hyperlink ref="B405" r:id="rId398" display="https://emenscr.nesdc.go.th/viewer/view.html?id=5fc88a34cc395c6aa110cdda&amp;username=mot0703511" xr:uid="{F98381B3-8C1D-4E6F-A47F-91E5BB349CFF}"/>
    <hyperlink ref="B406" r:id="rId399" display="https://emenscr.nesdc.go.th/viewer/view.html?id=5fc88dc5cc395c6aa110cde9&amp;username=m-culture0031701" xr:uid="{FC0F4E9F-FB12-4181-97A2-D44E9D6708A1}"/>
    <hyperlink ref="B407" r:id="rId400" display="https://emenscr.nesdc.go.th/viewer/view.html?id=5fc891425d06316aaee53195&amp;username=m-culture0031471" xr:uid="{2433C719-72F7-4865-9B26-76372FC4BD70}"/>
    <hyperlink ref="B408" r:id="rId401" display="https://emenscr.nesdc.go.th/viewer/view.html?id=5fc896a38290676ab1b9c6ba&amp;username=mots9502451" xr:uid="{E7370AAE-A35A-473E-A7BF-C2D4C037FE26}"/>
    <hyperlink ref="B409" r:id="rId402" display="https://emenscr.nesdc.go.th/viewer/view.html?id=5fc8b610a8d9686aa79eeb58&amp;username=moi0017511" xr:uid="{D86FB25B-DF58-4649-91A5-A84AE26FA3C4}"/>
    <hyperlink ref="B410" r:id="rId403" display="https://emenscr.nesdc.go.th/viewer/view.html?id=5fc8bcb3a8d9686aa79eeb5d&amp;username=moi0017191" xr:uid="{6B358DA3-6529-4DD8-9223-491BF77013BC}"/>
    <hyperlink ref="B411" r:id="rId404" display="https://emenscr.nesdc.go.th/viewer/view.html?id=5fc8c02ca8d9686aa79eeb63&amp;username=moi0017191" xr:uid="{4B3DAA43-223D-4305-A747-878710D14BE3}"/>
    <hyperlink ref="B412" r:id="rId405" display="https://emenscr.nesdc.go.th/viewer/view.html?id=5fc8c1fd8290676ab1b9c721&amp;username=moi022731" xr:uid="{D33B5A1A-1AC0-4759-ABAC-AC7F70362C50}"/>
    <hyperlink ref="B413" r:id="rId406" display="https://emenscr.nesdc.go.th/viewer/view.html?id=5fc8c3dd5d06316aaee5321f&amp;username=moi0022941" xr:uid="{E7FFFA5F-5BD2-494A-8B4F-E042908871FB}"/>
    <hyperlink ref="B414" r:id="rId407" display="https://emenscr.nesdc.go.th/viewer/view.html?id=5fc8d3cc5d06316aaee53225&amp;username=moi0022161" xr:uid="{2211038A-9541-4E4E-A43B-9757AF574BEC}"/>
    <hyperlink ref="B415" r:id="rId408" display="https://emenscr.nesdc.go.th/viewer/view.html?id=5fc9a6de8290676ab1b9c750&amp;username=mots4802191" xr:uid="{B5E9CE72-B3F6-44BE-84BC-9B18C8D9E444}"/>
    <hyperlink ref="B416" r:id="rId409" display="https://emenscr.nesdc.go.th/viewer/view.html?id=5fc9add98290676ab1b9c777&amp;username=m-culture0031301" xr:uid="{C3599BF7-F5B4-401C-9E8F-FE38BE6B43A8}"/>
    <hyperlink ref="B417" r:id="rId410" display="https://emenscr.nesdc.go.th/viewer/view.html?id=5fc9b08d8290676ab1b9c784&amp;username=m-culture0031531" xr:uid="{0CB8509A-E8D6-4BA7-AAC7-EB44D30CA22A}"/>
    <hyperlink ref="B418" r:id="rId411" display="https://emenscr.nesdc.go.th/viewer/view.html?id=5fc9b250a8d9686aa79eebc9&amp;username=moi0017461" xr:uid="{741A5B3D-FD3D-4680-B840-64A4269DBC46}"/>
    <hyperlink ref="B419" r:id="rId412" display="https://emenscr.nesdc.go.th/viewer/view.html?id=5fc9b8b48290676ab1b9c7a9&amp;username=moi0019511" xr:uid="{2965DD63-72AE-448E-9F85-0A5D5997F4AE}"/>
    <hyperlink ref="B420" r:id="rId413" display="https://emenscr.nesdc.go.th/viewer/view.html?id=5fc9b961a8d9686aa79eec00&amp;username=district42071" xr:uid="{0788E2BB-9009-4A6A-83FD-4E6A687074CF}"/>
    <hyperlink ref="B421" r:id="rId414" display="https://emenscr.nesdc.go.th/viewer/view.html?id=5fc9ba9da8d9686aa79eec07&amp;username=mot0703551" xr:uid="{45BFE034-8F9B-4A61-8FE9-34CF5427DBA3}"/>
    <hyperlink ref="B422" r:id="rId415" display="https://emenscr.nesdc.go.th/viewer/view.html?id=5fc9d6aacc395c6aa110cf60&amp;username=m-culture0031491" xr:uid="{59111A3A-0ECD-4594-96E7-8D4D660D1A9A}"/>
    <hyperlink ref="B423" r:id="rId416" display="https://emenscr.nesdc.go.th/viewer/view.html?id=5fc9da37a8d9686aa79eec6b&amp;username=m-culture0031491" xr:uid="{8240AC15-BC92-479F-BB05-67A7BB077156}"/>
    <hyperlink ref="B424" r:id="rId417" display="https://emenscr.nesdc.go.th/viewer/view.html?id=5fc9dd8e8290676ab1b9c80c&amp;username=moi0022581" xr:uid="{72559F78-AECA-4318-BB88-351DC909035F}"/>
    <hyperlink ref="B425" r:id="rId418" display="https://emenscr.nesdc.go.th/viewer/view.html?id=5fc9e73e5d06316aaee53339&amp;username=mots1502701" xr:uid="{A821DBD4-662E-41CB-AA99-F5CB5D114E59}"/>
    <hyperlink ref="B426" r:id="rId419" display="https://emenscr.nesdc.go.th/viewer/view.html?id=5fc9f4398290676ab1b9c897&amp;username=moi0017111" xr:uid="{E1EC83DC-6C31-40B3-9085-BFED2F7B32B0}"/>
    <hyperlink ref="B427" r:id="rId420" display="https://emenscr.nesdc.go.th/viewer/view.html?id=5fc9f857c12a976d1877f438&amp;username=mots4702551" xr:uid="{6A7EA042-16A9-45E0-A75B-25FEC4DE1453}"/>
    <hyperlink ref="B428" r:id="rId421" display="https://emenscr.nesdc.go.th/viewer/view.html?id=5fca011cc12a976d1877f463&amp;username=mots9302341" xr:uid="{333A0AB5-A593-48DB-82C1-8DECB7A8FFFB}"/>
    <hyperlink ref="B429" r:id="rId422" display="https://emenscr.nesdc.go.th/viewer/view.html?id=5fca01df9c9b606d217143b1&amp;username=mots5402391" xr:uid="{394C3CDF-E17A-429E-9030-EC326A1C5F70}"/>
    <hyperlink ref="B430" r:id="rId423" display="https://emenscr.nesdc.go.th/viewer/view.html?id=5fca04709c9b606d217143b8&amp;username=mots9302341" xr:uid="{E0874D1E-22F3-495E-AE4C-318E074DF6A6}"/>
    <hyperlink ref="B431" r:id="rId424" display="https://emenscr.nesdc.go.th/viewer/view.html?id=5fca05d4c4c4f26d1f0ea731&amp;username=mots5402391" xr:uid="{1BDB3BEC-0644-4AD3-B48A-EC77FFCF5F47}"/>
    <hyperlink ref="B432" r:id="rId425" display="https://emenscr.nesdc.go.th/viewer/view.html?id=5fca0afbc4c4f26d1f0ea73f&amp;username=mots9302341" xr:uid="{4D17A098-8F60-43C2-BF78-F758D6DCE9B4}"/>
    <hyperlink ref="B433" r:id="rId426" display="https://emenscr.nesdc.go.th/viewer/view.html?id=5fcb400f1540bf161ab27614&amp;username=district47111" xr:uid="{66776192-03FD-4EF2-9790-34739C8823C6}"/>
    <hyperlink ref="B434" r:id="rId427" display="https://emenscr.nesdc.go.th/viewer/view.html?id=5fcc8c681540bf161ab2762c&amp;username=moi0017261" xr:uid="{54E6600C-1A7E-4218-90B3-513B2070AF14}"/>
    <hyperlink ref="B435" r:id="rId428" display="https://emenscr.nesdc.go.th/viewer/view.html?id=5fcdac6fca8ceb16144f542e&amp;username=dasta_regional_721" xr:uid="{F5EEBD29-97F1-4A6F-8104-EE0F0E054FC7}"/>
    <hyperlink ref="B436" r:id="rId429" display="https://emenscr.nesdc.go.th/viewer/view.html?id=5fcdb4e71540bf161ab276ce&amp;username=m-culture0031661" xr:uid="{AC11A755-0E3D-43A9-AFF3-8AC31582913D}"/>
    <hyperlink ref="B437" r:id="rId430" display="https://emenscr.nesdc.go.th/viewer/view.html?id=5fcdcf0cb6a0d61613d97aab&amp;username=mots7102021" xr:uid="{A8202315-AC69-41FC-9436-00A339E8A3BB}"/>
    <hyperlink ref="B438" r:id="rId431" display="https://emenscr.nesdc.go.th/viewer/view.html?id=5fcdd47ad39fc0161d16968f&amp;username=moi0022901" xr:uid="{74AAA762-31BF-4D6B-BDB7-7BC12527035C}"/>
    <hyperlink ref="B439" r:id="rId432" display="https://emenscr.nesdc.go.th/viewer/view.html?id=5fcddfd0ca8ceb16144f54e5&amp;username=district95041" xr:uid="{56DBE41D-028A-4EC5-B187-31D9D7F39EF9}"/>
    <hyperlink ref="B440" r:id="rId433" display="https://emenscr.nesdc.go.th/viewer/view.html?id=5fcde02bd39fc0161d1696d8&amp;username=mots5602321" xr:uid="{BC7112C4-4BDB-4FA8-9C21-AE5BF4F0FAAF}"/>
    <hyperlink ref="B441" r:id="rId434" display="https://emenscr.nesdc.go.th/viewer/view.html?id=5fcdf624b6a0d61613d97ba2&amp;username=moi02271021" xr:uid="{F1DB1947-CF42-447E-B7DA-897C322F8394}"/>
    <hyperlink ref="B442" r:id="rId435" display="https://emenscr.nesdc.go.th/viewer/view.html?id=5fcee974fb9dc916087305c4&amp;username=moi0017331" xr:uid="{C331A4B1-F86E-4A79-878C-139C08E0E235}"/>
    <hyperlink ref="B443" r:id="rId436" display="https://emenscr.nesdc.go.th/viewer/view.html?id=5fcef0a956035d16079a0898&amp;username=m-culture0031561" xr:uid="{5708AACE-5C2D-45BC-BEF9-C5B9E94E3A18}"/>
    <hyperlink ref="B444" r:id="rId437" display="https://emenscr.nesdc.go.th/viewer/view.html?id=5fcef26856035d16079a089f&amp;username=moi0018341" xr:uid="{C7AEC184-4C6B-4DC5-863C-4C58B6BBDE62}"/>
    <hyperlink ref="B445" r:id="rId438" display="https://emenscr.nesdc.go.th/viewer/view.html?id=5fcefa59557f3b161930c371&amp;username=mots3002201" xr:uid="{3D0BB495-AE7D-4FFF-9473-821C3E2733B3}"/>
    <hyperlink ref="B446" r:id="rId439" display="https://emenscr.nesdc.go.th/viewer/view.html?id=5fcf0418fb9dc91608730642&amp;username=m-culture0031931" xr:uid="{84113C62-B83B-4BFF-9048-D4997CD49802}"/>
    <hyperlink ref="B447" r:id="rId440" display="https://emenscr.nesdc.go.th/viewer/view.html?id=5fcf0480557f3b161930c3b0&amp;username=moi0022251" xr:uid="{9A6F7E70-7056-4231-B895-0B5F08B2EB96}"/>
    <hyperlink ref="B448" r:id="rId441" display="https://emenscr.nesdc.go.th/viewer/view.html?id=5fcf1881fb9dc91608730677&amp;username=moi0018141" xr:uid="{AE8B4445-B348-49DE-8E86-99F2B07B7D86}"/>
    <hyperlink ref="B449" r:id="rId442" display="https://emenscr.nesdc.go.th/viewer/view.html?id=5fd035befb9dc91608730783&amp;username=moi0017011" xr:uid="{B5F9E893-383B-41CF-8FEF-4A7ABEC6AF46}"/>
    <hyperlink ref="B450" r:id="rId443" display="https://emenscr.nesdc.go.th/viewer/view.html?id=5fd03dcc78ad6216092bc285&amp;username=mots5702121" xr:uid="{7AAEF1FC-C815-47CF-B243-4A09A1D836FC}"/>
    <hyperlink ref="B451" r:id="rId444" display="https://emenscr.nesdc.go.th/viewer/view.html?id=5fd047db7cf29c590f8c5056&amp;username=industry0033011" xr:uid="{EDAA9B4E-53F4-4617-BA9A-AEEFC092EBFF}"/>
    <hyperlink ref="B452" r:id="rId445" display="https://emenscr.nesdc.go.th/viewer/view.html?id=5fd04936c97e955911453bd8&amp;username=moi0017011" xr:uid="{C2A56F13-52EE-42BF-8105-CFD4DA59E9C5}"/>
    <hyperlink ref="B453" r:id="rId446" display="https://emenscr.nesdc.go.th/viewer/view.html?id=5fd04d357cf29c590f8c506a&amp;username=mot0703121" xr:uid="{E06E71A0-1998-422C-BAA3-9C1947F9D0B6}"/>
    <hyperlink ref="B454" r:id="rId447" display="https://emenscr.nesdc.go.th/viewer/view.html?id=5fd0528c7cf29c590f8c508c&amp;username=mot0703121" xr:uid="{9A2BE270-73E3-497F-8542-985978F95DCB}"/>
    <hyperlink ref="B455" r:id="rId448" display="https://emenscr.nesdc.go.th/viewer/view.html?id=5fd05467e4c2575912afde53&amp;username=opm0001571" xr:uid="{DC4E499A-1623-4276-A893-CBB49F45C6C8}"/>
    <hyperlink ref="B456" r:id="rId449" display="https://emenscr.nesdc.go.th/viewer/view.html?id=5fd05485e4c2575912afde55&amp;username=m-culture0031551" xr:uid="{50F1FB45-1DC2-4AE6-A980-3ADDBC2625B0}"/>
    <hyperlink ref="B457" r:id="rId450" display="https://emenscr.nesdc.go.th/viewer/view.html?id=5fd0656c7cf29c590f8c50c2&amp;username=district25091" xr:uid="{EEB503CB-2CED-40F2-9B74-7B43DDFD7C45}"/>
    <hyperlink ref="B458" r:id="rId451" display="https://emenscr.nesdc.go.th/viewer/view.html?id=5fd072b57cf29c590f8c50e8&amp;username=moi0017101" xr:uid="{094BD224-E4E8-4B68-B4F6-13AE4C7C5BAC}"/>
    <hyperlink ref="B459" r:id="rId452" display="https://emenscr.nesdc.go.th/viewer/view.html?id=5fd075ee7cf29c590f8c50f7&amp;username=opm0001571" xr:uid="{C9F0DA66-5B93-4408-8459-064453130968}"/>
    <hyperlink ref="B460" r:id="rId453" display="https://emenscr.nesdc.go.th/viewer/view.html?id=5fd075eec97e955911453c94&amp;username=mots8102011" xr:uid="{AE0998DA-4A63-4EEE-8678-5F448E51D12A}"/>
    <hyperlink ref="B461" r:id="rId454" display="https://emenscr.nesdc.go.th/viewer/view.html?id=5fd076a49d7cbe590983c18c&amp;username=m-culture0031201" xr:uid="{523E94AB-3294-4363-B8B2-64C898E1380A}"/>
    <hyperlink ref="B462" r:id="rId455" display="https://emenscr.nesdc.go.th/viewer/view.html?id=5fd0811ac97e955911453ccc&amp;username=mots8102011" xr:uid="{31A23F05-790A-4D68-908F-66A397FE0E5F}"/>
    <hyperlink ref="B463" r:id="rId456" display="https://emenscr.nesdc.go.th/viewer/view.html?id=5fd08ae47cf29c590f8c5162&amp;username=m-culture0031411" xr:uid="{D25506A9-CA08-4DF9-AC44-038495CE9CD4}"/>
    <hyperlink ref="B464" r:id="rId457" display="https://emenscr.nesdc.go.th/viewer/view.html?id=5fd08cd77cf29c590f8c516a&amp;username=mots5802431" xr:uid="{D168F88D-F247-4DCB-BEA3-C955978F561F}"/>
    <hyperlink ref="B465" r:id="rId458" display="https://emenscr.nesdc.go.th/viewer/view.html?id=5fd092da7cf29c590f8c517e&amp;username=moi0017101" xr:uid="{E10934EC-FF75-4E23-A1F9-A5FA3AF45070}"/>
    <hyperlink ref="B466" r:id="rId459" display="https://emenscr.nesdc.go.th/viewer/view.html?id=5fd095647cf29c590f8c5187&amp;username=district47041" xr:uid="{9936727F-02B1-42F6-B95F-09D9D08C72C0}"/>
    <hyperlink ref="B467" r:id="rId460" display="https://emenscr.nesdc.go.th/viewer/view.html?id=5fd09862e4c2575912afdf9a&amp;username=m-culture0031411" xr:uid="{B955898F-AC31-4F8A-8649-95F6723AD3ED}"/>
    <hyperlink ref="B468" r:id="rId461" display="https://emenscr.nesdc.go.th/viewer/view.html?id=5fd0a027e4c2575912afdfaa&amp;username=moi0017101" xr:uid="{A2E53D2A-3E53-4C9D-B072-0F459D4E7AB9}"/>
    <hyperlink ref="B469" r:id="rId462" display="https://emenscr.nesdc.go.th/viewer/view.html?id=5fd0a26e9d7cbe590983c246&amp;username=moi0017101" xr:uid="{A8DE3D3B-4A4E-41C0-BBA4-7D9E45A07D9D}"/>
    <hyperlink ref="B470" r:id="rId463" display="https://emenscr.nesdc.go.th/viewer/view.html?id=5fd0a520c97e955911453d75&amp;username=moi0017101" xr:uid="{989FC61E-F7A0-45EE-A1A6-C8F6DB31119D}"/>
    <hyperlink ref="B471" r:id="rId464" display="https://emenscr.nesdc.go.th/viewer/view.html?id=5fd0b8457cf29c590f8c51da&amp;username=m-culture0031141" xr:uid="{C59ADBA9-1437-4516-8C9F-B326A05FDF7E}"/>
    <hyperlink ref="B472" r:id="rId465" display="https://emenscr.nesdc.go.th/viewer/view.html?id=5fd0d287c97e955911453d8c&amp;username=moi0017751" xr:uid="{523DC2F4-D20F-49EB-85F8-D3AF929EA37A}"/>
    <hyperlink ref="B473" r:id="rId466" display="https://emenscr.nesdc.go.th/viewer/view.html?id=5fd4c012238e5c34f1efcc44&amp;username=moi0022561" xr:uid="{F09AA3B9-FB9E-4C5F-AF8B-818BB1400FB5}"/>
    <hyperlink ref="B474" r:id="rId467" display="https://emenscr.nesdc.go.th/viewer/view.html?id=5fd4e74e238e5c34f1efcc47&amp;username=mnre0214401" xr:uid="{ABE10B2F-A652-4D4A-9DAE-C7D735D52B6F}"/>
    <hyperlink ref="B475" r:id="rId468" display="https://emenscr.nesdc.go.th/viewer/view.html?id=5fd5de3f07212e34f9c300d1&amp;username=mots5202521" xr:uid="{D616401E-A469-494F-B441-2871169AC59D}"/>
    <hyperlink ref="B476" r:id="rId469" display="https://emenscr.nesdc.go.th/viewer/view.html?id=5fd5e15aa7ca1a34f39f33c3&amp;username=mots5202521" xr:uid="{0A3023ED-B78B-4A34-A9B8-FE09C5303F0F}"/>
    <hyperlink ref="B477" r:id="rId470" display="https://emenscr.nesdc.go.th/viewer/view.html?id=5fd5e3976eb12634f2968ba6&amp;username=mots5202521" xr:uid="{C644A657-044A-4ADD-AB7E-2ED0850650EA}"/>
    <hyperlink ref="B478" r:id="rId471" display="https://emenscr.nesdc.go.th/viewer/view.html?id=5fd649af07212e34f9c300de&amp;username=moi0017121" xr:uid="{F49B1A8D-6C73-405C-ADD0-D2574011A07B}"/>
    <hyperlink ref="B479" r:id="rId472" display="https://emenscr.nesdc.go.th/viewer/view.html?id=5fd6d01b07212e34f9c300fd&amp;username=moi0017101" xr:uid="{41D6C863-7B8A-4BD6-9866-F310868992EF}"/>
    <hyperlink ref="B480" r:id="rId473" display="https://emenscr.nesdc.go.th/viewer/view.html?id=5fd6d55a6eb12634f2968be9&amp;username=moi0017101" xr:uid="{85D42711-47D8-4873-97D5-89E3627D188A}"/>
    <hyperlink ref="B481" r:id="rId474" display="https://emenscr.nesdc.go.th/viewer/view.html?id=5fd6d747238e5c34f1efcc9a&amp;username=moi0017101" xr:uid="{77BFF30B-6943-4CA5-8C22-AC14C82DEE5B}"/>
    <hyperlink ref="B482" r:id="rId475" display="https://emenscr.nesdc.go.th/viewer/view.html?id=5fd6d9596eb12634f2968bf9&amp;username=moi0017101" xr:uid="{33D7088B-1A53-4B0D-B5FA-944E11997645}"/>
    <hyperlink ref="B483" r:id="rId476" display="https://emenscr.nesdc.go.th/viewer/view.html?id=5fd6db14238e5c34f1efcca2&amp;username=moi0017101" xr:uid="{3F9341D0-1E10-4013-ACE6-A4AABAB39700}"/>
    <hyperlink ref="B484" r:id="rId477" display="https://emenscr.nesdc.go.th/viewer/view.html?id=5fd6dcafa7ca1a34f39f3405&amp;username=moi0017101" xr:uid="{EE9DF2AF-2FC4-4D00-80DB-211F5008543F}"/>
    <hyperlink ref="B485" r:id="rId478" display="https://emenscr.nesdc.go.th/viewer/view.html?id=5fd6e0396eb12634f2968c0e&amp;username=moi0017101" xr:uid="{48F805FB-FC9A-46BE-AD2E-44CE13098AF7}"/>
    <hyperlink ref="B486" r:id="rId479" display="https://emenscr.nesdc.go.th/viewer/view.html?id=5fd6e255238e5c34f1efccc0&amp;username=moi0017691" xr:uid="{0296E97C-AAF6-4618-BCE4-95936675352E}"/>
    <hyperlink ref="B487" r:id="rId480" display="https://emenscr.nesdc.go.th/viewer/view.html?id=5fd73da507212e34f9c30227&amp;username=mot0703561" xr:uid="{569AE7EA-5448-40C2-B9DC-F63182393E8E}"/>
    <hyperlink ref="B488" r:id="rId481" display="https://emenscr.nesdc.go.th/viewer/view.html?id=5fd73ee5238e5c34f1efcdc1&amp;username=m-culture0031391" xr:uid="{3DA6251A-F6CF-4A52-A3DA-F894B39BE30C}"/>
    <hyperlink ref="B489" r:id="rId482" display="https://emenscr.nesdc.go.th/viewer/view.html?id=5fd7408a07212e34f9c3022b&amp;username=mot0703561" xr:uid="{E5C454AE-DB28-4009-81A5-B0E3EA9D2A5F}"/>
    <hyperlink ref="B490" r:id="rId483" display="https://emenscr.nesdc.go.th/viewer/view.html?id=5fd7692a6eb12634f2968d3e&amp;username=mot0703561" xr:uid="{39C9218E-D515-4339-9CFB-1441DCF9C688}"/>
    <hyperlink ref="B491" r:id="rId484" display="https://emenscr.nesdc.go.th/viewer/view.html?id=5fd7914707212e34f9c3024e&amp;username=mot0703561" xr:uid="{AA73C6CD-1BA4-4BA8-A53F-9025BEECC2F2}"/>
    <hyperlink ref="B492" r:id="rId485" display="https://emenscr.nesdc.go.th/viewer/view.html?id=5fd7941e6eb12634f2968d43&amp;username=mot0703561" xr:uid="{F2936FB8-4157-4B16-B504-6EFBA4D72024}"/>
    <hyperlink ref="B493" r:id="rId486" display="https://emenscr.nesdc.go.th/viewer/view.html?id=5fd8796038eaa328bc36950a&amp;username=mots4602031" xr:uid="{A5B9B10F-F0D9-4CC4-9A75-609A6AF81BA3}"/>
    <hyperlink ref="B494" r:id="rId487" display="https://emenscr.nesdc.go.th/viewer/view.html?id=5fd87d4b38eaa328bc369518&amp;username=mots4602031" xr:uid="{9AD70A63-0A58-4957-8AB2-436FF28B1495}"/>
    <hyperlink ref="B495" r:id="rId488" display="https://emenscr.nesdc.go.th/viewer/view.html?id=5fd88486a048ce28c3ee64dd&amp;username=mots4602031" xr:uid="{879899FE-F022-4A04-A27A-982984A75808}"/>
    <hyperlink ref="B496" r:id="rId489" display="https://emenscr.nesdc.go.th/viewer/view.html?id=5fd889354737ba28bee869b8&amp;username=district67031" xr:uid="{3790FD67-C0EA-4AFF-9958-1A0C317B41A3}"/>
    <hyperlink ref="B497" r:id="rId490" display="https://emenscr.nesdc.go.th/viewer/view.html?id=5fd8be1c38eaa328bc369557&amp;username=moi0019471" xr:uid="{D298058F-008B-4939-A8C6-387B0A3A2FE9}"/>
    <hyperlink ref="B498" r:id="rId491" display="https://emenscr.nesdc.go.th/viewer/view.html?id=5fd9af1f0573ae1b28631dd5&amp;username=moi0018361" xr:uid="{329B76B9-834C-4D98-A9AA-29B2C55329CE}"/>
    <hyperlink ref="B499" r:id="rId492" display="https://emenscr.nesdc.go.th/viewer/view.html?id=5fd9b7a8adb90d1b2adda1db&amp;username=m-culture0031191" xr:uid="{9331C899-F77B-4D81-BE2C-AA6D93ACB3A9}"/>
    <hyperlink ref="B500" r:id="rId493" display="https://emenscr.nesdc.go.th/viewer/view.html?id=5fd9bcc18ae2fc1b311d1db6&amp;username=m-culture0031191" xr:uid="{A848E8DD-6370-4ED4-A6D0-899F5BA2785A}"/>
    <hyperlink ref="B501" r:id="rId494" display="https://emenscr.nesdc.go.th/viewer/view.html?id=5fd9d955ea2eef1b27a27116&amp;username=m-culture0031191" xr:uid="{F25C528E-788C-47BE-9C75-6FB87767C330}"/>
    <hyperlink ref="B502" r:id="rId495" display="https://emenscr.nesdc.go.th/viewer/view.html?id=5fdae7060573ae1b28631f1d&amp;username=mod04061" xr:uid="{CD2F3B25-4A35-49D8-8E09-EE938B2DFC4B}"/>
    <hyperlink ref="B503" r:id="rId496" display="https://emenscr.nesdc.go.th/viewer/view.html?id=5fdc5199ea2eef1b27a2732f&amp;username=mots6702381" xr:uid="{1D3AB68A-9A02-46DC-A783-C19CA561A389}"/>
    <hyperlink ref="B504" r:id="rId497" display="https://emenscr.nesdc.go.th/viewer/view.html?id=5fdc5d2b0573ae1b2863207b&amp;username=mots6702381" xr:uid="{2342CC84-F81A-4C48-88AF-E4070CF20DD0}"/>
    <hyperlink ref="B505" r:id="rId498" display="https://emenscr.nesdc.go.th/viewer/view.html?id=5fe0211d0573ae1b28632230&amp;username=m-culture0031191" xr:uid="{D5A05334-4723-4FC6-A046-F0AC86E7B84B}"/>
    <hyperlink ref="B506" r:id="rId499" display="https://emenscr.nesdc.go.th/viewer/view.html?id=5fe2b3460573ae1b28632545&amp;username=industry0033681" xr:uid="{43354E95-6982-4021-9B4F-312A586ABBCB}"/>
    <hyperlink ref="B507" r:id="rId500" display="https://emenscr.nesdc.go.th/viewer/view.html?id=5fe2bef38ae2fc1b311d2578&amp;username=moi0019461" xr:uid="{DFEB8847-9114-47E3-93B1-7BC394886D9C}"/>
    <hyperlink ref="B508" r:id="rId501" display="https://emenscr.nesdc.go.th/viewer/view.html?id=5ff3e914664e7b27cf14417d&amp;username=moi0022441" xr:uid="{0DEABBD2-54B5-4905-8EE1-1A1F8E751B2C}"/>
    <hyperlink ref="B509" r:id="rId502" display="https://emenscr.nesdc.go.th/viewer/view.html?id=5ff4271bceac3327c2a9aabf&amp;username=moi0022441" xr:uid="{CE873461-6AB2-4C10-A9D0-907AB59091E4}"/>
    <hyperlink ref="B510" r:id="rId503" display="https://emenscr.nesdc.go.th/viewer/view.html?id=5ff431529a713127d061ced8&amp;username=moi0022441" xr:uid="{441FA9F3-C65D-442D-9D85-CC99AC3D9B5A}"/>
    <hyperlink ref="B511" r:id="rId504" display="https://emenscr.nesdc.go.th/viewer/view.html?id=5ff5386ac9161c234dc0b603&amp;username=district34091" xr:uid="{5BF85FF4-CC79-48A5-8189-47AF6EA7E794}"/>
    <hyperlink ref="B512" r:id="rId505" display="https://emenscr.nesdc.go.th/viewer/view.html?id=5ff53aa0a0ce712359eb63c7&amp;username=m-culture02031" xr:uid="{E71B710A-5151-46F1-8FBF-BF5F0B85D40A}"/>
    <hyperlink ref="B513" r:id="rId506" display="https://emenscr.nesdc.go.th/viewer/view.html?id=5ff56811391c34479ab13aec&amp;username=district34031" xr:uid="{FA9E5FEF-234A-4F37-B918-60DD6D2F20F6}"/>
    <hyperlink ref="B514" r:id="rId507" display="https://emenscr.nesdc.go.th/viewer/view.html?id=5ff570c6e43e3c47aabd9964&amp;username=moi0022441" xr:uid="{5A9DD016-6C8C-401F-8133-5904D661F3AB}"/>
    <hyperlink ref="B515" r:id="rId508" display="https://emenscr.nesdc.go.th/viewer/view.html?id=5ff5790a391c34479ab13b36&amp;username=moi0022441" xr:uid="{FCAA1842-AF27-411B-BD03-E60301BCFB57}"/>
    <hyperlink ref="B516" r:id="rId509" display="https://emenscr.nesdc.go.th/viewer/view.html?id=5ff58019391c34479ab13b49&amp;username=moi0022441" xr:uid="{BBB12E94-CF00-4252-8764-394E4BBAE684}"/>
    <hyperlink ref="B271" r:id="rId510" display="https://emenscr.nesdc.go.th/viewer/view.html?id=5ff6913ef313b9089eae1b15&amp;username=moi0017741" xr:uid="{9BB9C375-BBC7-4DE2-89AE-0ED252E3C89F}"/>
    <hyperlink ref="B517" r:id="rId511" display="https://emenscr.nesdc.go.th/viewer/view.html?id=5ff6994f30f1a008a1685c10&amp;username=moi0022501" xr:uid="{089591B8-3C62-4B5D-AD61-E14E3E3A7228}"/>
    <hyperlink ref="B518" r:id="rId512" display="https://emenscr.nesdc.go.th/viewer/view.html?id=5ff6a9eef313b9089eae1b49&amp;username=mot0703501" xr:uid="{DFC241D6-938E-4F3B-8164-50F244A4001B}"/>
    <hyperlink ref="B519" r:id="rId513" display="https://emenscr.nesdc.go.th/viewer/view.html?id=5ff6b06330f1a008a1685c33&amp;username=mot0703501" xr:uid="{6E684C94-53D9-4E09-9845-2F8C6745A01F}"/>
    <hyperlink ref="B520" r:id="rId514" display="https://emenscr.nesdc.go.th/viewer/view.html?id=5ff6b1ca30f1a008a1685c36&amp;username=district56021" xr:uid="{40045E87-0D54-48AF-A497-A82F4EB82475}"/>
    <hyperlink ref="B521" r:id="rId515" display="https://emenscr.nesdc.go.th/viewer/view.html?id=5ff7dac04c21db24da209eaa&amp;username=cea031" xr:uid="{37A9237C-9F65-450F-A836-4390BA975EB4}"/>
    <hyperlink ref="B522" r:id="rId516" display="https://emenscr.nesdc.go.th/viewer/view.html?id=5ff7de412162fd24d2c4dc20&amp;username=cea031" xr:uid="{F2C1CB1C-D53A-4204-A03F-2A1EE1EF7668}"/>
    <hyperlink ref="B523" r:id="rId517" display="https://emenscr.nesdc.go.th/viewer/view.html?id=5ff802a6623dcf24d37b1e64&amp;username=mot0703131" xr:uid="{BBBDF7BC-B95E-4A94-82BB-F4B86B8D4B2A}"/>
    <hyperlink ref="B524" r:id="rId518" display="https://emenscr.nesdc.go.th/viewer/view.html?id=5ff826382162fd24d2c4dcff&amp;username=moi0023501" xr:uid="{0CA4DD39-3E58-4F4D-AB7E-49DCD5349E9D}"/>
    <hyperlink ref="B525" r:id="rId519" display="https://emenscr.nesdc.go.th/viewer/view.html?id=5ffaddc25c8da31b261c8c01&amp;username=mots1102581" xr:uid="{4E9337CE-7A7A-4EC8-8A92-DBCB54CD83D2}"/>
    <hyperlink ref="B526" r:id="rId520" display="https://emenscr.nesdc.go.th/viewer/view.html?id=5ffb0c1b46a2d51b24e03eb9&amp;username=mots1102581" xr:uid="{FD3171BF-2192-4E57-BB0C-8FA2E22EB5E8}"/>
    <hyperlink ref="B527" r:id="rId521" display="https://emenscr.nesdc.go.th/viewer/view.html?id=5ffb1a8b46a2d51b24e03ec3&amp;username=mots1102581" xr:uid="{07781E0F-1907-493C-B4C8-7A4601B78668}"/>
    <hyperlink ref="B528" r:id="rId522" display="https://emenscr.nesdc.go.th/viewer/view.html?id=5ffbcf5fd180dd35795469fd&amp;username=mots3602101" xr:uid="{B1D50DF5-CAA8-41BB-A3A4-15102A1D5625}"/>
    <hyperlink ref="B529" r:id="rId523" display="https://emenscr.nesdc.go.th/viewer/view.html?id=6007b58df9428031247e9832&amp;username=moi0017541" xr:uid="{8F73B80B-6D42-4D60-A8D7-F33CA53E520D}"/>
    <hyperlink ref="B530" r:id="rId524" display="https://emenscr.nesdc.go.th/viewer/view.html?id=600e4bde36aa5f0e8af53683&amp;username=moi0017651" xr:uid="{AB0AC4C8-156C-4DA8-9301-72268AACFBDC}"/>
    <hyperlink ref="B531" r:id="rId525" display="https://emenscr.nesdc.go.th/viewer/view.html?id=600e75fdef06eb0e8c9ade91&amp;username=moi0017651" xr:uid="{21CE1373-CC2A-42D9-ABB4-615288416617}"/>
    <hyperlink ref="B532" r:id="rId526" display="https://emenscr.nesdc.go.th/viewer/view.html?id=600fa20a2d779347e16269aa&amp;username=moi0017221" xr:uid="{FC3A331C-23A0-4F07-B19E-3577BDEFC524}"/>
    <hyperlink ref="B533" r:id="rId527" display="https://emenscr.nesdc.go.th/viewer/view.html?id=600fb7a9fdc43f47dfab7f44&amp;username=moi0019501" xr:uid="{070FCAF5-FDA9-403A-8854-73C9C5DDFD2C}"/>
    <hyperlink ref="B534" r:id="rId528" display="https://emenscr.nesdc.go.th/viewer/view.html?id=60138ab8df09716587640107&amp;username=opm0001601" xr:uid="{C3F0389A-C4DE-4F53-9A52-AD109795D12D}"/>
    <hyperlink ref="B535" r:id="rId529" display="https://emenscr.nesdc.go.th/viewer/view.html?id=601a26f4242f142b6c6c089c&amp;username=moi0017221" xr:uid="{7BBE0782-E452-42B1-B4C7-8336D6530262}"/>
    <hyperlink ref="B536" r:id="rId530" display="https://emenscr.nesdc.go.th/viewer/view.html?id=6020f2b6c0248c15b754394d&amp;username=district42051" xr:uid="{107B572C-CC7A-4E15-A05A-DA6440D30944}"/>
    <hyperlink ref="B537" r:id="rId531" display="https://emenscr.nesdc.go.th/viewer/view.html?id=6021f2a43f9c9a15b66cb02d&amp;username=district42051" xr:uid="{93694B6C-2451-4F07-8EEA-BDDF18D13748}"/>
    <hyperlink ref="B538" r:id="rId532" display="https://emenscr.nesdc.go.th/viewer/view.html?id=60680524b86b73094d9c42a9&amp;username=m-culture0031581" xr:uid="{CE198B8C-140C-475D-B9FD-764E029A794F}"/>
    <hyperlink ref="B539" r:id="rId533" display="https://emenscr.nesdc.go.th/viewer/view.html?id=606ac70da726a30584d43780&amp;username=mots5002131" xr:uid="{9C4BAFD8-456E-43EA-8516-1C3C8D1DDD0E}"/>
    <hyperlink ref="B540" r:id="rId534" display="https://emenscr.nesdc.go.th/viewer/view.html?id=607016409884fc520eccbf2e&amp;username=mots1402311" xr:uid="{F795611D-0B62-4308-A83F-2D399D2EBE45}"/>
    <hyperlink ref="B541" r:id="rId535" display="https://emenscr.nesdc.go.th/viewer/view.html?id=609371aba2827e1f3c7f9a44&amp;username=mots02031" xr:uid="{F2C534A3-92D4-44BD-ADAE-98C9CEB6FB46}"/>
    <hyperlink ref="B542" r:id="rId536" display="https://emenscr.nesdc.go.th/viewer/view.html?id=609ce18e61787808f729c0d2&amp;username=rmutt0578111" xr:uid="{55F81827-1AA4-4CF3-AD5A-42E521A8F493}"/>
    <hyperlink ref="B543" r:id="rId537" display="https://emenscr.nesdc.go.th/viewer/view.html?id=60b71068b47ca6274c849988&amp;username=m-culture0031441" xr:uid="{F30A17CC-3C68-41F8-AB58-1FCDF19A402E}"/>
    <hyperlink ref="B544" r:id="rId538" display="https://emenscr.nesdc.go.th/viewer/view.html?id=60c1cf845a26a8187e847828&amp;username=moi0022351" xr:uid="{954AA36A-21C3-4EE7-A704-58D995970E65}"/>
    <hyperlink ref="B545" r:id="rId539" display="https://emenscr.nesdc.go.th/viewer/view.html?id=60dc379060b44d1ea0929097&amp;username=mots6202041" xr:uid="{01915AB3-3F0E-424F-9508-6C63D18E104F}"/>
    <hyperlink ref="B546" r:id="rId540" display="https://emenscr.nesdc.go.th/viewer/view.html?id=60de89fd54e85b57dc284996&amp;username=moi0019231" xr:uid="{A869BB49-88F0-41BF-A561-0B8A362F7BA4}"/>
    <hyperlink ref="B547" r:id="rId541" display="https://emenscr.nesdc.go.th/viewer/view.html?id=60e2f478bcf570643a9fb1aa&amp;username=moi0017331" xr:uid="{04282BD2-999C-40C2-9088-FBD4B4BA356D}"/>
    <hyperlink ref="B548" r:id="rId542" display="https://emenscr.nesdc.go.th/viewer/view.html?id=60e3d56ea792f56431f57c14&amp;username=mot060641" xr:uid="{EC42D168-E752-478F-B930-04FF4CAA054C}"/>
    <hyperlink ref="B549" r:id="rId543" display="https://emenscr.nesdc.go.th/viewer/view.html?id=60e51d32a2b09964380616a2&amp;username=mots2102481" xr:uid="{E0ED1022-FB53-458A-8A31-0D7DADFB8237}"/>
    <hyperlink ref="B550" r:id="rId544" display="https://emenscr.nesdc.go.th/viewer/view.html?id=60e520babcf570643a9fb308&amp;username=mots2102481" xr:uid="{0F0F6A55-3C3F-459B-95F3-B2AB8894F9D9}"/>
    <hyperlink ref="B551" r:id="rId545" display="https://emenscr.nesdc.go.th/viewer/view.html?id=60e6a5abed713a6432c7d6d9&amp;username=mots5202521" xr:uid="{7532F796-8107-4F44-8A42-80AF5366214C}"/>
    <hyperlink ref="B552" r:id="rId546" display="https://emenscr.nesdc.go.th/viewer/view.html?id=60f52f7ce747db4bdade6ff1&amp;username=opm0001581" xr:uid="{85559C89-7AE3-4F9D-91BB-9CE6F510805C}"/>
    <hyperlink ref="B553" r:id="rId547" display="https://emenscr.nesdc.go.th/viewer/view.html?id=60fa4b9f9c707a05a1d6ce0b&amp;username=district42061" xr:uid="{E8D2F85A-4574-4595-83D7-1CFC8BECEC6B}"/>
    <hyperlink ref="B554" r:id="rId548" display="https://emenscr.nesdc.go.th/viewer/view.html?id=6107a442ad762104a9c98305&amp;username=cea031" xr:uid="{08552C1B-8A4C-47B5-825C-A3CBCD1E1637}"/>
    <hyperlink ref="B555" r:id="rId549" display="https://emenscr.nesdc.go.th/viewer/view.html?id=612de26b914dee5ac289f1c1&amp;username=mot0703511" xr:uid="{2EA32E5F-4A8B-4BFD-AE26-49932C68B746}"/>
    <hyperlink ref="B272" r:id="rId550" display="https://emenscr.nesdc.go.th/viewer/view.html?id=612de6f3914dee5ac289f1c8&amp;username=mot0703511" xr:uid="{00A6890E-86FE-4EFD-AC99-CFF2D33ED6F1}"/>
    <hyperlink ref="B556" r:id="rId551" display="https://emenscr.nesdc.go.th/viewer/view.html?id=612debe5cc739c5abb848c7f&amp;username=mot0703511" xr:uid="{10FC8F59-CC14-45FC-B35C-D2F317F382BC}"/>
    <hyperlink ref="B557" r:id="rId552" display="https://emenscr.nesdc.go.th/viewer/view.html?id=61445a1c66063541700584b0&amp;username=mots9502451" xr:uid="{7C9D84DA-9277-4C84-A642-73925B0E6F27}"/>
    <hyperlink ref="B558" r:id="rId553" display="https://emenscr.nesdc.go.th/viewer/view.html?id=61513a0975bc904178356fea&amp;username=district58051" xr:uid="{5DB97872-AAF5-4CD1-AB27-AEF5EE5ACD20}"/>
    <hyperlink ref="B559" r:id="rId554" display="https://emenscr.nesdc.go.th/viewer/view.html?id=6153df2e908fc2762fc30290&amp;username=mots2702611" xr:uid="{482383FE-3D4F-4E8B-B416-B822ED1E1E29}"/>
    <hyperlink ref="B560" r:id="rId555" display="https://emenscr.nesdc.go.th/viewer/view.html?id=61542a417bfb6276353cfcdf&amp;username=mnre0214631" xr:uid="{E36A589F-42F8-4E00-BA5B-F312790B679E}"/>
    <hyperlink ref="B561" r:id="rId556" display="https://emenscr.nesdc.go.th/viewer/view.html?id=61826e0430c6fc7518ba96b9&amp;username=moi0017261" xr:uid="{C72B3AD2-9EBF-41BB-9BFE-8CEF68D4551D}"/>
    <hyperlink ref="B562" r:id="rId557" display="https://emenscr.nesdc.go.th/viewer/view.html?id=618b8a27da880b328aef0eab&amp;username=mots4702551" xr:uid="{4475D7CA-6691-48BE-ADE2-B1F25A578288}"/>
    <hyperlink ref="B563" r:id="rId558" display="https://emenscr.nesdc.go.th/viewer/view.html?id=61a476d37a9fbf43eacea37d&amp;username=moi0017221" xr:uid="{B4EACBCF-4D1B-44B7-A00A-D6D8FAABBC9E}"/>
    <hyperlink ref="Q702" r:id="rId559" xr:uid="{E4DBED51-28E4-413F-BD6C-8CD1CCBE5609}"/>
    <hyperlink ref="Q703" r:id="rId560" xr:uid="{D2D14443-8CD1-4BD7-9A56-339DF1401BB9}"/>
    <hyperlink ref="Q713" r:id="rId561" xr:uid="{185CB780-F88F-40CA-A1F5-8222633CC81A}"/>
    <hyperlink ref="Q719" r:id="rId562" xr:uid="{56176259-B393-4786-9B73-D80E01E76863}"/>
    <hyperlink ref="Q777" r:id="rId563" xr:uid="{4B42CA73-E7AB-443F-9CB5-0A5B102CD584}"/>
    <hyperlink ref="B703" r:id="rId564" display="โครงการยกระดับการท่องเที่ยววิถีชุมชนลุ่มน้ำเจ้าพระยา/ป่าสัก กิจกรรมหลักส่งเสริมการตลาดด้านการท่องเที่ยววิถีชุมชนลุ่มน้ำเจ้าพระยา/ป่าสัก  (กิจกรรมย่อยที่ 3 จ้างเหมาบริการจัดงานส่งเสริมการท่องเที่ยวเมืองโบราณบ้านคูเมือง ตำบลห้วยชัน อำเภออินทร์บุรี จังหวัดสิงห์บุรี )" xr:uid="{2909A64C-074E-4F6A-BE4F-106ADA94FECB}"/>
    <hyperlink ref="B713" r:id="rId565" display="โครงการส่งเสริมและพัฒนาด้านสังคม โครงการย่อยเสริมสร้างความปลอดภัยในชีวิตและทรัพย์สิน  กิจกรรมหลักเสริมสร้างความปลอดภัยในชีวิตและทรัพย์สิน กิจกรรมย่อย ติดตั้งป้ายแนะนำแหล่งท่องเที่ยวของจังหวัดสระบุรี  (แบบ Over Head และ Over Hang)เพื่อแนะนำแหล่งท่องเที่ยวในพื้นที่อำเภอแก่งคอย  อำเภอมวกเหล็ก อำเภอวังม่วง อำเภอพระพุทธบาท และอำเภอเมืองสระบุรี จังหวัดสระบุรี  จำนวน 5 อำเภอ 21 แห่ง" xr:uid="{762AA50D-DCB9-4AA4-B2E4-437D7392EAE6}"/>
    <hyperlink ref="B719" r:id="rId566" display="โครงการพัฒนาและส่งเสริมการท่องเที่ยว กิจกรรมหลัก : พัฒนาโครงสร้างพื้นฐานด้านการท่องเที่ยว กิจกรรมย่อย : ก่อสร้างเขื่อนป้องกันตลิ่งริมคลองแสมดำ-คลองสหกรณ์สาย 3  พร้อมปรับภูมิทัศน์บริเวณวัดวิสุทธิวราวาส  ตำบลพันท้ายนรสิงห์ อำเภอเมืองสมุทรสาคร จังหวัดสมุทรสาคร ความยาว 0.400 กิโลเมตร" xr:uid="{A537286B-81F1-4F8A-8E6A-5DE87AFCD08C}"/>
    <hyperlink ref="B777" r:id="rId567" display="โครงการส่งเสริมและพัฒนาภาคการท่องเที่ยวและบริการ  โครงการย่อยส่งเสริมการจัดกิจกรรมเพื่อกระตุ้นตลาดการท่องเที่ยวในจังหวัดสระบุรี กิจกรรมหลักส่งเสริมการท่องเที่ยวในชุมชน กิจกรรมย่อยส่งเสริมและสืบสานประเพณีวัฒนธรรมไทยวนสระบุรี ตานก๋วยสลาก ย้อนตำนาน ไท-ยวน สระบุรี" xr:uid="{94036208-D40D-44F6-9264-B416ED7265F2}"/>
    <hyperlink ref="Q807" r:id="rId568" xr:uid="{8A1996DA-D8E3-4723-AC04-6A41E5180091}"/>
    <hyperlink ref="B807" r:id="rId569" display="โครงการ : พัฒนาโครงสร้างพื้นฐานและสิ่งอำนวยความสะดวก เชื่อมโยงแหล่งท่องเที่ยวเชิงสร้างสรรค์  กิจกรรมหลัก : ปรับปรุงภูมิทัศน์เส้นทางจักรยาน  กิจกรรม : ปรับปรุงภูมิทัศน์เส้นทางจักรยาน ทางหลวงหมายเลข 1 ตอนควบคุม 0700 ตอน ดอนรังนก - หางน้ำหนองแขม  ระหว่าง กม.297+800 – กม.305+578 อำเภอมโนรมย์ จังหวัดชัยนาท ระยะทาง 7.778 กิโลเมตร" xr:uid="{8945D136-1DD2-42C4-B349-356FE1C282EB}"/>
    <hyperlink ref="Q808" r:id="rId570" xr:uid="{661DA905-6C22-4F1B-8070-EF753B09AF0B}"/>
    <hyperlink ref="B808" r:id="rId571" xr:uid="{982BE803-C2FE-4392-B084-3CF1AB7BB1FC}"/>
    <hyperlink ref="Q809" r:id="rId572" xr:uid="{8C562B8D-6794-49E0-828A-962A53BBD0AE}"/>
    <hyperlink ref="B809" r:id="rId573" xr:uid="{3C4EC357-22F8-44AA-878D-7B44537272B9}"/>
    <hyperlink ref="Q810" r:id="rId574" xr:uid="{D6AC8884-ED06-49DE-8F23-3D096D21A480}"/>
    <hyperlink ref="B810" r:id="rId575" display="โครงการพัฒนาศักยภาพการบริหารจัดการด้านความปลอดภัยเพื่อการท่องเที่ยวแบบบูรณาการ   กิจกรรมหลัก :  พัฒนาความปลอดภัยของการท่องเที่ยวทั้งด้านอาชญากรรม ด้านอุบัติเหตุ ด้านสาธารณสุขและด้านธรรมชาติ   กิจกรรมย่อย :  งานติดตั้งไฟฟ้าแสงสว่าง High Mast บนทางหลวงหมายเลข 32 ตอนควบคุม 0400 ตอน โพนางดำออก - ท่าฉนวน ระหว่าง กม.115+000 - กม.145+000 (บริเวณร่องกลาง เป็นแห่ง ๆ)  ปริมาณงาน 40 ต้น" xr:uid="{B5854BA5-52D4-4987-A00C-3368C74EC331}"/>
    <hyperlink ref="Q811" r:id="rId576" xr:uid="{E59B8590-D054-4005-B437-C9C56AF4180F}"/>
    <hyperlink ref="B811" r:id="rId577" display="โครงการพัฒนาศักยภาพการบริหารจัดการด้านความปลอดภัยเพื่อการท่องเที่ยวแบบบูรณาการ   กิจกรรมหลัก :  พัฒนาความปลอดภัยของการท่องเที่ยวทั้งด้านอาชญากรรม ด้านอุบัติเหตุ ด้านสาธารณสุขและด้านธรรมชาติ   กิจกรรมย่อย :  งานติดตั้งราวกันอันตราย ทางหลวงหมายเลข 3454 ตอนควบคุม 0100 ตอน แยกเข้าโรงเรียนคุรุประชาสรรค์ -  สะพานของโครงการฯ ชัณสูตร ระหว่าง กม.3+000- กม.13+000 (เป็นแห่ง ๆ) ปริมาณงาน 9,240 เมตร" xr:uid="{D0C890BF-17CF-4BE2-BDE7-F1702462C1DA}"/>
    <hyperlink ref="Q883" r:id="rId578" xr:uid="{E8BF6FBD-4C98-49E6-9E50-7A94513BF74B}"/>
    <hyperlink ref="B883" r:id="rId579" display="โครงการ พัฒนาศักยภาพบุคลากรเครือข่ายการท่องเที่ยวเชิงสร้างสรรค์ กิจกรรมหลัก :  การพัฒนาและสร้างความเข้มแข็งกับภาคีเครือข่ายภาคการท่องเที่ยว กิจกรรมย่อย : การประชุมสัมมนาการพัฒนาความร่วมมือเครือข่ายการท่องเที่ยวภาคเหนือและอนุภูมิภาคลุ่มน้ำโขงตอนบน จังหวัดเชียงราย สู่การพัฒนาการท่องเที่ยวสร้างสรรค์อย่างยั่งยืน" xr:uid="{FD4C0D72-1782-4764-BBB0-A7D15BB41587}"/>
    <hyperlink ref="Q884" r:id="rId580" xr:uid="{FD7DD9C7-4E25-4ECB-8618-A27CFBBEE04D}"/>
    <hyperlink ref="B884" r:id="rId581" display="โครงการส่งเสริมการท่องเที่ยวชุมชนเชิงความรู้ด้านทรัพยากรธรรมชาติและสิ่งแวดล้อมพื้นที่ห้วยทรายตอนบนอันเนื่องมาจากพระราชดำริ ตำบลคำพอุง อำเภอโพธิ์ชัย จังหวัดร้อยเอ็ด ภายใต้โครงการบริหารจัดการทรัพยากรธรรมชาติและสิ่งแวดล้อมชุมชนตามแผนพัฒนาชนบทเชิงพื้นที่ประยุกต์ตามแนวพระราชดำริ (ปิดทองหลังพระ) ปีงบประมาณ พ.ศ.๒๕๖๖" xr:uid="{6682E893-3649-4B1C-AC14-5184E3BB68E3}"/>
    <hyperlink ref="Q914" r:id="rId582" xr:uid="{E8DE3062-B893-43D3-8CE9-76DCF9B5BD1B}"/>
    <hyperlink ref="B914" r:id="rId583" display="โครงการพัฒนาด้านการท่องเที่ยวและบริการ  ติดตั้งไฟฟ้าแสงสว่างข้างทาเพื่อความปลอดภัยส่งเสริมคุณภาพชีวิตชุมชน ทางหลวงหมายเลข 2275 ตอน ห้วยไร่ - ห้วยใหญ่ ระหว่าง กม.145+000 - กม.150+500 (เป้นช่วงๆ) ตำบลตะเบาะ ตำบลนาป่า อำเภอเมืองเพชรบูรณ์ จังหวัดเพชรบูรณ์ จำนวน 53 ต้น ระยะทาง 5.500 กิโลเมตร" xr:uid="{AC12CEEC-5DB4-4950-ABB0-38FFCACB44E4}"/>
    <hyperlink ref="Q996" r:id="rId584" xr:uid="{155B1F41-F3CB-41A1-8ACB-A24469585923}"/>
    <hyperlink ref="B996" r:id="rId585" display="โครงการ : ส่งเสริมและพัฒนาภาคการท่องเที่ยวและบริการ โครงการย่อย : ส่งเสริมการจัดกิจกรรมเพื่อกระตุ้นตลาดการท่องเที่ยวในจังหวัดสระบุรี กิจกรรมหลัก : ส่งเสริมการจัดงานประเพณีระดับจังหวัด กิจกรรมย่อย : จัดงานประเพณีตักบาตรดอกเข้าพรรษาและถวายเทียนพระราชทาน จังหวัดสระบุรี" xr:uid="{3EFB7055-9A6F-4AF2-848E-66F7FD74C6EF}"/>
    <hyperlink ref="Q1026" r:id="rId586" xr:uid="{FA75D2B7-8560-4BCE-991C-E4E866F43E63}"/>
    <hyperlink ref="B1026" r:id="rId587" display="โครงการพัฒนาแหล่งท่องเที่ยว และส่งเสริมการท่องเที่ยวจังหวัดนครนายก กิจกรรมหลัก ส่งเสริมการท่องเที่ยวเชิงศิลปะ วัฒนธรรม ประวัติศาสตร์ และประเพณีสำคัญของจังหวัดนครนายก กิจกรรมย่อย ส่งเสริมการท่องเที่ยวยลวิถีชุมชน และกลุ่มชาติพันธุ์ จังหวัดนครนายก ภายใต้วิถีชีวิตใหม่ New Normal" xr:uid="{DF0A0375-E792-4B14-A238-EC801B755760}"/>
    <hyperlink ref="Q1029" r:id="rId588" xr:uid="{9B5DF952-BC09-4A07-B070-C738DFF092A6}"/>
    <hyperlink ref="B1029" r:id="rId589" display="โครงการ/การดำเนินการ: โครงการส่งเสริมและพัฒนาภาคการท่องเที่ยวและบริการ โครงการย่อยส่งเสริมการจัดกิจกรรมเพื่อกระตุ้นตลาดการท่องเที่ยวในจังหวัดสระบุรี กิจกรรมหลักส่งเสริมการท่องเที่ยวในชุมชน กิจกรรมย่อยส่งเสริมและสืบสานประเพณีวัฒนธรรมไทยวนสระบุรี ตานก๋วยสลาก ย้อนตำนาน ไท-ยวน สระบุรี" xr:uid="{947048FE-1B65-445D-82D1-CAC3D38487DE}"/>
    <hyperlink ref="Q1146" r:id="rId590" xr:uid="{828E9536-C668-49F0-8284-478248AF7CD0}"/>
    <hyperlink ref="B1146" r:id="rId591" display="โครงการการพัฒนาศักยภาพบุคลากร และมาตรฐานการท่องเที่ยวอย่างสร้างสรรค์ กิจกรรมหลัก :การพัฒนา/สร้างเครือข่ายภาคการท่องเที่ยว กิจกรรมย่อย : การยกระดับการสร้างสรรค์สินค้าและบริการท่องเที่ยวให้มีคุณค่าและมูลค่าสูงตามอัตลักษณ์เชิงพื้นที่ เพื่อตอบสนองความต้องการของนักท่องเที่ยวคุณภาพและผลักดันอัตลักษณ์พื้นถิ่น" xr:uid="{5862B855-01EA-4461-8C3C-918E467E9B3E}"/>
    <hyperlink ref="Q1156" r:id="rId592" xr:uid="{F2ECF7AB-AF18-4C92-8912-5A7DF2C07BAE}"/>
    <hyperlink ref="B1156" r:id="rId593" display="โครงการส่งเสริมการท่องเที่ยวตลาดและประชาสัมพันธ์กลุ่มจังหวัดสนุก (เที่ยวสนุก สุขสบาย)  กิจกรรมหลัก ส่งเสริมและอนุรักษ์ประเพณีสำคัญกลุ่มจังหวัดสนุก กิจกรรมย่อย ค่าจ้างเหมาจัดงานท่องเที่ยวสักการะสถานพระมารดาแห่งมรณสักขีสองคอน(วัดสองคอน) เทศกาลคริสต์มาสแห่ดาววัดสองคอน MAGICAL OF SONGKHON" xr:uid="{05A33D8F-9CB9-4BBE-AF00-E3C79A6FB63A}"/>
    <hyperlink ref="Q1246" r:id="rId594" xr:uid="{608DE3B3-47D5-49A7-A008-61F3A4BB2ADD}"/>
    <hyperlink ref="B1246" r:id="rId595" xr:uid="{6B10F2B3-8149-436E-9756-95E8D373556D}"/>
  </hyperlinks>
  <pageMargins left="0.7" right="0.7" top="0.75" bottom="0.75" header="0.3" footer="0.3"/>
  <pageSetup paperSize="9" orientation="portrait" r:id="rId596"/>
  <drawing r:id="rId597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3746E1-4A19-476E-A23B-BF07DC32CB85}">
  <sheetPr codeName="Sheet3">
    <tabColor rgb="FF00B0F0"/>
  </sheetPr>
  <dimension ref="A1:S48"/>
  <sheetViews>
    <sheetView zoomScale="60" zoomScaleNormal="60" workbookViewId="0">
      <selection activeCell="S40" sqref="S40"/>
    </sheetView>
  </sheetViews>
  <sheetFormatPr defaultColWidth="9.109375" defaultRowHeight="14.4"/>
  <cols>
    <col min="1" max="1" width="24" style="15" bestFit="1" customWidth="1"/>
    <col min="2" max="2" width="15.44140625" style="1" bestFit="1" customWidth="1"/>
    <col min="3" max="3" width="6.21875" style="1" customWidth="1"/>
    <col min="4" max="4" width="6.77734375" style="1" customWidth="1"/>
    <col min="5" max="5" width="7.33203125" style="1" customWidth="1"/>
    <col min="6" max="6" width="7.21875" style="1" customWidth="1"/>
    <col min="7" max="7" width="7.33203125" style="1" customWidth="1"/>
    <col min="8" max="8" width="7.77734375" style="1" customWidth="1"/>
    <col min="9" max="9" width="8.44140625" style="1" customWidth="1"/>
    <col min="10" max="10" width="24" style="1" bestFit="1" customWidth="1"/>
    <col min="11" max="11" width="29.6640625" style="1" customWidth="1"/>
    <col min="12" max="16384" width="9.109375" style="1"/>
  </cols>
  <sheetData>
    <row r="1" spans="1:11" ht="21">
      <c r="A1" s="220" t="s">
        <v>9454</v>
      </c>
      <c r="B1" s="221" t="s">
        <v>4</v>
      </c>
      <c r="C1" s="84"/>
      <c r="D1" s="84"/>
      <c r="E1" s="84"/>
      <c r="F1" s="84"/>
      <c r="G1" s="84"/>
      <c r="H1" s="84"/>
      <c r="I1" s="84"/>
      <c r="J1" s="84"/>
    </row>
    <row r="2" spans="1:11" ht="21">
      <c r="A2" s="84" t="s">
        <v>2630</v>
      </c>
      <c r="B2" s="221">
        <v>2561</v>
      </c>
      <c r="C2" s="221">
        <v>2562</v>
      </c>
      <c r="D2" s="221">
        <v>2563</v>
      </c>
      <c r="E2" s="221">
        <v>2564</v>
      </c>
      <c r="F2" s="221">
        <v>2565</v>
      </c>
      <c r="G2" s="221">
        <v>2566</v>
      </c>
      <c r="H2" s="221">
        <v>2567</v>
      </c>
      <c r="I2" s="221">
        <v>2568</v>
      </c>
      <c r="J2" s="221" t="s">
        <v>2631</v>
      </c>
      <c r="K2" s="227" t="s">
        <v>9455</v>
      </c>
    </row>
    <row r="3" spans="1:11" ht="21">
      <c r="A3" s="222" t="s">
        <v>9443</v>
      </c>
      <c r="B3" s="223"/>
      <c r="C3" s="223"/>
      <c r="D3" s="223">
        <v>13</v>
      </c>
      <c r="E3" s="223"/>
      <c r="F3" s="223"/>
      <c r="G3" s="223"/>
      <c r="H3" s="223"/>
      <c r="I3" s="223"/>
      <c r="J3" s="223">
        <v>13</v>
      </c>
      <c r="K3" s="228">
        <f>SUM(G3:I3)</f>
        <v>0</v>
      </c>
    </row>
    <row r="4" spans="1:11" ht="21">
      <c r="A4" s="224" t="s">
        <v>9453</v>
      </c>
      <c r="B4" s="225"/>
      <c r="C4" s="225"/>
      <c r="D4" s="225">
        <v>13</v>
      </c>
      <c r="E4" s="225"/>
      <c r="F4" s="225"/>
      <c r="G4" s="225"/>
      <c r="H4" s="225"/>
      <c r="I4" s="225"/>
      <c r="J4" s="225">
        <v>13</v>
      </c>
      <c r="K4" s="147">
        <f t="shared" ref="K4:K43" si="0">SUM(G4:I4)</f>
        <v>0</v>
      </c>
    </row>
    <row r="5" spans="1:11" ht="21">
      <c r="A5" s="222" t="s">
        <v>5305</v>
      </c>
      <c r="B5" s="223"/>
      <c r="C5" s="223">
        <v>1</v>
      </c>
      <c r="D5" s="223">
        <v>1</v>
      </c>
      <c r="E5" s="223">
        <v>10</v>
      </c>
      <c r="F5" s="223">
        <v>13</v>
      </c>
      <c r="G5" s="223">
        <v>8</v>
      </c>
      <c r="H5" s="223">
        <v>4</v>
      </c>
      <c r="I5" s="223">
        <v>1</v>
      </c>
      <c r="J5" s="223">
        <v>38</v>
      </c>
      <c r="K5" s="228">
        <f>SUM(G5:I5)</f>
        <v>13</v>
      </c>
    </row>
    <row r="6" spans="1:11" ht="21">
      <c r="A6" s="224" t="s">
        <v>9030</v>
      </c>
      <c r="B6" s="225"/>
      <c r="C6" s="225">
        <v>1</v>
      </c>
      <c r="D6" s="225">
        <v>1</v>
      </c>
      <c r="E6" s="225">
        <v>9</v>
      </c>
      <c r="F6" s="225">
        <v>11</v>
      </c>
      <c r="G6" s="225">
        <v>7</v>
      </c>
      <c r="H6" s="225">
        <v>3</v>
      </c>
      <c r="I6" s="225">
        <v>1</v>
      </c>
      <c r="J6" s="225">
        <v>33</v>
      </c>
      <c r="K6" s="147">
        <f t="shared" si="0"/>
        <v>11</v>
      </c>
    </row>
    <row r="7" spans="1:11" ht="21">
      <c r="A7" s="224" t="s">
        <v>9031</v>
      </c>
      <c r="B7" s="225"/>
      <c r="C7" s="225"/>
      <c r="D7" s="225"/>
      <c r="E7" s="225">
        <v>1</v>
      </c>
      <c r="F7" s="225">
        <v>2</v>
      </c>
      <c r="G7" s="225">
        <v>1</v>
      </c>
      <c r="H7" s="225">
        <v>1</v>
      </c>
      <c r="I7" s="225"/>
      <c r="J7" s="225">
        <v>5</v>
      </c>
      <c r="K7" s="147">
        <f t="shared" si="0"/>
        <v>2</v>
      </c>
    </row>
    <row r="8" spans="1:11" ht="21">
      <c r="A8" s="222" t="s">
        <v>5637</v>
      </c>
      <c r="B8" s="223"/>
      <c r="C8" s="223"/>
      <c r="D8" s="223">
        <v>1</v>
      </c>
      <c r="E8" s="223">
        <v>2</v>
      </c>
      <c r="F8" s="223">
        <v>4</v>
      </c>
      <c r="G8" s="223">
        <v>3</v>
      </c>
      <c r="H8" s="223"/>
      <c r="I8" s="223"/>
      <c r="J8" s="223">
        <v>10</v>
      </c>
      <c r="K8" s="228">
        <f t="shared" si="0"/>
        <v>3</v>
      </c>
    </row>
    <row r="9" spans="1:11" ht="21">
      <c r="A9" s="224" t="s">
        <v>9030</v>
      </c>
      <c r="B9" s="225"/>
      <c r="C9" s="225"/>
      <c r="D9" s="225">
        <v>1</v>
      </c>
      <c r="E9" s="225">
        <v>2</v>
      </c>
      <c r="F9" s="225">
        <v>3</v>
      </c>
      <c r="G9" s="225">
        <v>3</v>
      </c>
      <c r="H9" s="225"/>
      <c r="I9" s="225"/>
      <c r="J9" s="225">
        <v>9</v>
      </c>
      <c r="K9" s="147">
        <f t="shared" si="0"/>
        <v>3</v>
      </c>
    </row>
    <row r="10" spans="1:11" ht="21">
      <c r="A10" s="224" t="s">
        <v>9031</v>
      </c>
      <c r="B10" s="225"/>
      <c r="C10" s="225"/>
      <c r="D10" s="225"/>
      <c r="E10" s="225"/>
      <c r="F10" s="225">
        <v>1</v>
      </c>
      <c r="G10" s="225"/>
      <c r="H10" s="225"/>
      <c r="I10" s="225"/>
      <c r="J10" s="225">
        <v>1</v>
      </c>
      <c r="K10" s="147">
        <f t="shared" si="0"/>
        <v>0</v>
      </c>
    </row>
    <row r="11" spans="1:11" ht="21">
      <c r="A11" s="222" t="s">
        <v>4879</v>
      </c>
      <c r="B11" s="223"/>
      <c r="C11" s="223"/>
      <c r="D11" s="223"/>
      <c r="E11" s="223"/>
      <c r="F11" s="223"/>
      <c r="G11" s="223"/>
      <c r="H11" s="223">
        <v>51</v>
      </c>
      <c r="I11" s="223">
        <v>70</v>
      </c>
      <c r="J11" s="223">
        <v>121</v>
      </c>
      <c r="K11" s="228">
        <f t="shared" si="0"/>
        <v>121</v>
      </c>
    </row>
    <row r="12" spans="1:11" ht="21">
      <c r="A12" s="224" t="s">
        <v>9030</v>
      </c>
      <c r="B12" s="225"/>
      <c r="C12" s="225"/>
      <c r="D12" s="225"/>
      <c r="E12" s="225"/>
      <c r="F12" s="225"/>
      <c r="G12" s="225"/>
      <c r="H12" s="225">
        <v>49</v>
      </c>
      <c r="I12" s="225">
        <v>69</v>
      </c>
      <c r="J12" s="225">
        <v>118</v>
      </c>
      <c r="K12" s="147">
        <f t="shared" si="0"/>
        <v>118</v>
      </c>
    </row>
    <row r="13" spans="1:11" ht="21">
      <c r="A13" s="224" t="s">
        <v>9031</v>
      </c>
      <c r="B13" s="225"/>
      <c r="C13" s="225"/>
      <c r="D13" s="225"/>
      <c r="E13" s="225"/>
      <c r="F13" s="225"/>
      <c r="G13" s="225"/>
      <c r="H13" s="225">
        <v>2</v>
      </c>
      <c r="I13" s="225">
        <v>1</v>
      </c>
      <c r="J13" s="225">
        <v>3</v>
      </c>
      <c r="K13" s="147">
        <f t="shared" si="0"/>
        <v>3</v>
      </c>
    </row>
    <row r="14" spans="1:11" ht="21">
      <c r="A14" s="222" t="s">
        <v>4851</v>
      </c>
      <c r="B14" s="223"/>
      <c r="C14" s="223">
        <v>4</v>
      </c>
      <c r="D14" s="223">
        <v>49</v>
      </c>
      <c r="E14" s="223">
        <v>85</v>
      </c>
      <c r="F14" s="223">
        <v>54</v>
      </c>
      <c r="G14" s="223">
        <v>64</v>
      </c>
      <c r="H14" s="223">
        <v>99</v>
      </c>
      <c r="I14" s="223">
        <v>144</v>
      </c>
      <c r="J14" s="223">
        <v>499</v>
      </c>
      <c r="K14" s="228">
        <f t="shared" si="0"/>
        <v>307</v>
      </c>
    </row>
    <row r="15" spans="1:11" ht="21">
      <c r="A15" s="224" t="s">
        <v>9030</v>
      </c>
      <c r="B15" s="225"/>
      <c r="C15" s="225">
        <v>4</v>
      </c>
      <c r="D15" s="225">
        <v>48</v>
      </c>
      <c r="E15" s="225">
        <v>84</v>
      </c>
      <c r="F15" s="225">
        <v>51</v>
      </c>
      <c r="G15" s="225">
        <v>59</v>
      </c>
      <c r="H15" s="225">
        <v>95</v>
      </c>
      <c r="I15" s="225">
        <v>137</v>
      </c>
      <c r="J15" s="225">
        <v>478</v>
      </c>
      <c r="K15" s="147">
        <f t="shared" si="0"/>
        <v>291</v>
      </c>
    </row>
    <row r="16" spans="1:11" ht="21">
      <c r="A16" s="224" t="s">
        <v>9031</v>
      </c>
      <c r="B16" s="225"/>
      <c r="C16" s="225"/>
      <c r="D16" s="225">
        <v>1</v>
      </c>
      <c r="E16" s="225">
        <v>1</v>
      </c>
      <c r="F16" s="225">
        <v>3</v>
      </c>
      <c r="G16" s="225">
        <v>5</v>
      </c>
      <c r="H16" s="225">
        <v>4</v>
      </c>
      <c r="I16" s="225">
        <v>7</v>
      </c>
      <c r="J16" s="225">
        <v>21</v>
      </c>
      <c r="K16" s="147">
        <f t="shared" si="0"/>
        <v>16</v>
      </c>
    </row>
    <row r="17" spans="1:11" ht="21">
      <c r="A17" s="222" t="s">
        <v>4848</v>
      </c>
      <c r="B17" s="223"/>
      <c r="C17" s="223">
        <v>6</v>
      </c>
      <c r="D17" s="223">
        <v>18</v>
      </c>
      <c r="E17" s="223">
        <v>12</v>
      </c>
      <c r="F17" s="223">
        <v>16</v>
      </c>
      <c r="G17" s="223">
        <v>39</v>
      </c>
      <c r="H17" s="223">
        <v>50</v>
      </c>
      <c r="I17" s="223">
        <v>38</v>
      </c>
      <c r="J17" s="223">
        <v>179</v>
      </c>
      <c r="K17" s="228">
        <f t="shared" si="0"/>
        <v>127</v>
      </c>
    </row>
    <row r="18" spans="1:11" ht="21">
      <c r="A18" s="224" t="s">
        <v>9030</v>
      </c>
      <c r="B18" s="225"/>
      <c r="C18" s="225">
        <v>6</v>
      </c>
      <c r="D18" s="225">
        <v>18</v>
      </c>
      <c r="E18" s="225">
        <v>11</v>
      </c>
      <c r="F18" s="225">
        <v>14</v>
      </c>
      <c r="G18" s="225">
        <v>31</v>
      </c>
      <c r="H18" s="225">
        <v>46</v>
      </c>
      <c r="I18" s="225">
        <v>37</v>
      </c>
      <c r="J18" s="225">
        <v>163</v>
      </c>
      <c r="K18" s="147">
        <f t="shared" si="0"/>
        <v>114</v>
      </c>
    </row>
    <row r="19" spans="1:11" ht="21">
      <c r="A19" s="224" t="s">
        <v>9031</v>
      </c>
      <c r="B19" s="225"/>
      <c r="C19" s="225"/>
      <c r="D19" s="225"/>
      <c r="E19" s="225">
        <v>1</v>
      </c>
      <c r="F19" s="225">
        <v>2</v>
      </c>
      <c r="G19" s="225">
        <v>8</v>
      </c>
      <c r="H19" s="225">
        <v>4</v>
      </c>
      <c r="I19" s="225">
        <v>1</v>
      </c>
      <c r="J19" s="225">
        <v>16</v>
      </c>
      <c r="K19" s="147">
        <f t="shared" si="0"/>
        <v>13</v>
      </c>
    </row>
    <row r="20" spans="1:11" ht="21">
      <c r="A20" s="222" t="s">
        <v>4928</v>
      </c>
      <c r="B20" s="223"/>
      <c r="C20" s="223">
        <v>2</v>
      </c>
      <c r="D20" s="223">
        <v>10</v>
      </c>
      <c r="E20" s="223">
        <v>4</v>
      </c>
      <c r="F20" s="223">
        <v>1</v>
      </c>
      <c r="G20" s="223">
        <v>13</v>
      </c>
      <c r="H20" s="223">
        <v>19</v>
      </c>
      <c r="I20" s="223">
        <v>12</v>
      </c>
      <c r="J20" s="223">
        <v>61</v>
      </c>
      <c r="K20" s="228">
        <f t="shared" si="0"/>
        <v>44</v>
      </c>
    </row>
    <row r="21" spans="1:11" ht="21">
      <c r="A21" s="224" t="s">
        <v>9030</v>
      </c>
      <c r="B21" s="225"/>
      <c r="C21" s="225">
        <v>2</v>
      </c>
      <c r="D21" s="225">
        <v>10</v>
      </c>
      <c r="E21" s="225">
        <v>4</v>
      </c>
      <c r="F21" s="225">
        <v>1</v>
      </c>
      <c r="G21" s="225">
        <v>11</v>
      </c>
      <c r="H21" s="225">
        <v>18</v>
      </c>
      <c r="I21" s="225">
        <v>11</v>
      </c>
      <c r="J21" s="225">
        <v>57</v>
      </c>
      <c r="K21" s="147">
        <f t="shared" si="0"/>
        <v>40</v>
      </c>
    </row>
    <row r="22" spans="1:11" ht="21">
      <c r="A22" s="224" t="s">
        <v>9031</v>
      </c>
      <c r="B22" s="225"/>
      <c r="C22" s="225"/>
      <c r="D22" s="225"/>
      <c r="E22" s="225"/>
      <c r="F22" s="225"/>
      <c r="G22" s="225">
        <v>2</v>
      </c>
      <c r="H22" s="225">
        <v>1</v>
      </c>
      <c r="I22" s="225">
        <v>1</v>
      </c>
      <c r="J22" s="225">
        <v>4</v>
      </c>
      <c r="K22" s="147">
        <f t="shared" si="0"/>
        <v>4</v>
      </c>
    </row>
    <row r="23" spans="1:11" ht="21">
      <c r="A23" s="222" t="s">
        <v>4889</v>
      </c>
      <c r="B23" s="223"/>
      <c r="C23" s="223">
        <v>2</v>
      </c>
      <c r="D23" s="223">
        <v>23</v>
      </c>
      <c r="E23" s="223">
        <v>54</v>
      </c>
      <c r="F23" s="223">
        <v>37</v>
      </c>
      <c r="G23" s="223">
        <v>55</v>
      </c>
      <c r="H23" s="223">
        <v>63</v>
      </c>
      <c r="I23" s="223">
        <v>51</v>
      </c>
      <c r="J23" s="223">
        <v>285</v>
      </c>
      <c r="K23" s="228">
        <f t="shared" si="0"/>
        <v>169</v>
      </c>
    </row>
    <row r="24" spans="1:11" ht="21">
      <c r="A24" s="224" t="s">
        <v>9030</v>
      </c>
      <c r="B24" s="225"/>
      <c r="C24" s="225">
        <v>2</v>
      </c>
      <c r="D24" s="225">
        <v>23</v>
      </c>
      <c r="E24" s="225">
        <v>53</v>
      </c>
      <c r="F24" s="225">
        <v>36</v>
      </c>
      <c r="G24" s="225">
        <v>51</v>
      </c>
      <c r="H24" s="225">
        <v>61</v>
      </c>
      <c r="I24" s="225">
        <v>46</v>
      </c>
      <c r="J24" s="225">
        <v>272</v>
      </c>
      <c r="K24" s="147">
        <f t="shared" si="0"/>
        <v>158</v>
      </c>
    </row>
    <row r="25" spans="1:11" ht="21">
      <c r="A25" s="224" t="s">
        <v>9031</v>
      </c>
      <c r="B25" s="225"/>
      <c r="C25" s="225"/>
      <c r="D25" s="225"/>
      <c r="E25" s="225">
        <v>1</v>
      </c>
      <c r="F25" s="225">
        <v>1</v>
      </c>
      <c r="G25" s="225">
        <v>4</v>
      </c>
      <c r="H25" s="225">
        <v>2</v>
      </c>
      <c r="I25" s="225">
        <v>5</v>
      </c>
      <c r="J25" s="225">
        <v>13</v>
      </c>
      <c r="K25" s="147">
        <f t="shared" si="0"/>
        <v>11</v>
      </c>
    </row>
    <row r="26" spans="1:11" ht="21">
      <c r="A26" s="222" t="s">
        <v>4855</v>
      </c>
      <c r="B26" s="223"/>
      <c r="C26" s="223">
        <v>2</v>
      </c>
      <c r="D26" s="223">
        <v>23</v>
      </c>
      <c r="E26" s="223">
        <v>16</v>
      </c>
      <c r="F26" s="223">
        <v>9</v>
      </c>
      <c r="G26" s="223">
        <v>31</v>
      </c>
      <c r="H26" s="223">
        <v>40</v>
      </c>
      <c r="I26" s="223">
        <v>17</v>
      </c>
      <c r="J26" s="223">
        <v>138</v>
      </c>
      <c r="K26" s="228">
        <f t="shared" si="0"/>
        <v>88</v>
      </c>
    </row>
    <row r="27" spans="1:11" ht="21">
      <c r="A27" s="224" t="s">
        <v>9030</v>
      </c>
      <c r="B27" s="225"/>
      <c r="C27" s="225">
        <v>2</v>
      </c>
      <c r="D27" s="225">
        <v>22</v>
      </c>
      <c r="E27" s="225">
        <v>16</v>
      </c>
      <c r="F27" s="225">
        <v>9</v>
      </c>
      <c r="G27" s="225">
        <v>29</v>
      </c>
      <c r="H27" s="225">
        <v>39</v>
      </c>
      <c r="I27" s="225">
        <v>17</v>
      </c>
      <c r="J27" s="225">
        <v>134</v>
      </c>
      <c r="K27" s="147">
        <f t="shared" si="0"/>
        <v>85</v>
      </c>
    </row>
    <row r="28" spans="1:11" ht="21">
      <c r="A28" s="224" t="s">
        <v>9031</v>
      </c>
      <c r="B28" s="225"/>
      <c r="C28" s="225"/>
      <c r="D28" s="225">
        <v>1</v>
      </c>
      <c r="E28" s="225"/>
      <c r="F28" s="225"/>
      <c r="G28" s="225">
        <v>2</v>
      </c>
      <c r="H28" s="225">
        <v>1</v>
      </c>
      <c r="I28" s="225"/>
      <c r="J28" s="225">
        <v>4</v>
      </c>
      <c r="K28" s="147">
        <f t="shared" si="0"/>
        <v>3</v>
      </c>
    </row>
    <row r="29" spans="1:11" ht="21">
      <c r="A29" s="222" t="s">
        <v>5172</v>
      </c>
      <c r="B29" s="223"/>
      <c r="C29" s="223">
        <v>1</v>
      </c>
      <c r="D29" s="223">
        <v>28</v>
      </c>
      <c r="E29" s="223">
        <v>32</v>
      </c>
      <c r="F29" s="223">
        <v>20</v>
      </c>
      <c r="G29" s="223">
        <v>4</v>
      </c>
      <c r="H29" s="223">
        <v>8</v>
      </c>
      <c r="I29" s="223">
        <v>16</v>
      </c>
      <c r="J29" s="223">
        <v>109</v>
      </c>
      <c r="K29" s="228">
        <f t="shared" si="0"/>
        <v>28</v>
      </c>
    </row>
    <row r="30" spans="1:11" ht="21">
      <c r="A30" s="224" t="s">
        <v>9030</v>
      </c>
      <c r="B30" s="225"/>
      <c r="C30" s="225">
        <v>1</v>
      </c>
      <c r="D30" s="225">
        <v>28</v>
      </c>
      <c r="E30" s="225">
        <v>31</v>
      </c>
      <c r="F30" s="225">
        <v>19</v>
      </c>
      <c r="G30" s="225">
        <v>3</v>
      </c>
      <c r="H30" s="225">
        <v>7</v>
      </c>
      <c r="I30" s="225">
        <v>15</v>
      </c>
      <c r="J30" s="225">
        <v>104</v>
      </c>
      <c r="K30" s="147">
        <f t="shared" si="0"/>
        <v>25</v>
      </c>
    </row>
    <row r="31" spans="1:11" ht="21">
      <c r="A31" s="224" t="s">
        <v>9031</v>
      </c>
      <c r="B31" s="225"/>
      <c r="C31" s="225"/>
      <c r="D31" s="225"/>
      <c r="E31" s="225">
        <v>1</v>
      </c>
      <c r="F31" s="225">
        <v>1</v>
      </c>
      <c r="G31" s="225">
        <v>1</v>
      </c>
      <c r="H31" s="225">
        <v>1</v>
      </c>
      <c r="I31" s="225">
        <v>1</v>
      </c>
      <c r="J31" s="225">
        <v>5</v>
      </c>
      <c r="K31" s="147">
        <f t="shared" si="0"/>
        <v>3</v>
      </c>
    </row>
    <row r="32" spans="1:11" ht="21">
      <c r="A32" s="222" t="s">
        <v>4858</v>
      </c>
      <c r="B32" s="223"/>
      <c r="C32" s="223">
        <v>1</v>
      </c>
      <c r="D32" s="223">
        <v>94</v>
      </c>
      <c r="E32" s="223">
        <v>76</v>
      </c>
      <c r="F32" s="223">
        <v>48</v>
      </c>
      <c r="G32" s="223">
        <v>83</v>
      </c>
      <c r="H32" s="223">
        <v>106</v>
      </c>
      <c r="I32" s="223">
        <v>75</v>
      </c>
      <c r="J32" s="223">
        <v>483</v>
      </c>
      <c r="K32" s="228">
        <f t="shared" si="0"/>
        <v>264</v>
      </c>
    </row>
    <row r="33" spans="1:19" ht="21">
      <c r="A33" s="224" t="s">
        <v>9030</v>
      </c>
      <c r="B33" s="225"/>
      <c r="C33" s="225">
        <v>1</v>
      </c>
      <c r="D33" s="225">
        <v>94</v>
      </c>
      <c r="E33" s="225">
        <v>70</v>
      </c>
      <c r="F33" s="225">
        <v>48</v>
      </c>
      <c r="G33" s="225">
        <v>75</v>
      </c>
      <c r="H33" s="225">
        <v>102</v>
      </c>
      <c r="I33" s="225">
        <v>71</v>
      </c>
      <c r="J33" s="225">
        <v>461</v>
      </c>
      <c r="K33" s="147">
        <f t="shared" si="0"/>
        <v>248</v>
      </c>
    </row>
    <row r="34" spans="1:19" ht="21">
      <c r="A34" s="224" t="s">
        <v>9031</v>
      </c>
      <c r="B34" s="225"/>
      <c r="C34" s="225"/>
      <c r="D34" s="225"/>
      <c r="E34" s="225">
        <v>6</v>
      </c>
      <c r="F34" s="225"/>
      <c r="G34" s="225">
        <v>8</v>
      </c>
      <c r="H34" s="225">
        <v>4</v>
      </c>
      <c r="I34" s="225">
        <v>4</v>
      </c>
      <c r="J34" s="225">
        <v>22</v>
      </c>
      <c r="K34" s="147">
        <f t="shared" si="0"/>
        <v>16</v>
      </c>
    </row>
    <row r="35" spans="1:19" ht="21">
      <c r="A35" s="222" t="s">
        <v>4894</v>
      </c>
      <c r="B35" s="223">
        <v>2</v>
      </c>
      <c r="C35" s="223">
        <v>1</v>
      </c>
      <c r="D35" s="223">
        <v>2</v>
      </c>
      <c r="E35" s="223">
        <v>15</v>
      </c>
      <c r="F35" s="223">
        <v>18</v>
      </c>
      <c r="G35" s="223">
        <v>25</v>
      </c>
      <c r="H35" s="223">
        <v>41</v>
      </c>
      <c r="I35" s="223">
        <v>42</v>
      </c>
      <c r="J35" s="223">
        <v>146</v>
      </c>
      <c r="K35" s="228">
        <f t="shared" si="0"/>
        <v>108</v>
      </c>
    </row>
    <row r="36" spans="1:19" ht="21">
      <c r="A36" s="224" t="s">
        <v>9030</v>
      </c>
      <c r="B36" s="225">
        <v>2</v>
      </c>
      <c r="C36" s="225">
        <v>1</v>
      </c>
      <c r="D36" s="225">
        <v>2</v>
      </c>
      <c r="E36" s="225">
        <v>14</v>
      </c>
      <c r="F36" s="225">
        <v>15</v>
      </c>
      <c r="G36" s="225">
        <v>20</v>
      </c>
      <c r="H36" s="225">
        <v>40</v>
      </c>
      <c r="I36" s="225">
        <v>38</v>
      </c>
      <c r="J36" s="225">
        <v>132</v>
      </c>
      <c r="K36" s="147">
        <f t="shared" si="0"/>
        <v>98</v>
      </c>
    </row>
    <row r="37" spans="1:19" ht="21">
      <c r="A37" s="224" t="s">
        <v>9031</v>
      </c>
      <c r="B37" s="225"/>
      <c r="C37" s="225"/>
      <c r="D37" s="225"/>
      <c r="E37" s="225">
        <v>1</v>
      </c>
      <c r="F37" s="225">
        <v>3</v>
      </c>
      <c r="G37" s="225">
        <v>5</v>
      </c>
      <c r="H37" s="225">
        <v>1</v>
      </c>
      <c r="I37" s="225">
        <v>4</v>
      </c>
      <c r="J37" s="225">
        <v>14</v>
      </c>
      <c r="K37" s="147">
        <f t="shared" si="0"/>
        <v>10</v>
      </c>
    </row>
    <row r="38" spans="1:19" ht="21">
      <c r="A38" s="222" t="s">
        <v>5230</v>
      </c>
      <c r="B38" s="223"/>
      <c r="C38" s="223"/>
      <c r="D38" s="223">
        <v>1</v>
      </c>
      <c r="E38" s="223">
        <v>3</v>
      </c>
      <c r="F38" s="223">
        <v>2</v>
      </c>
      <c r="G38" s="223">
        <v>5</v>
      </c>
      <c r="H38" s="223">
        <v>3</v>
      </c>
      <c r="I38" s="223">
        <v>2</v>
      </c>
      <c r="J38" s="223">
        <v>16</v>
      </c>
      <c r="K38" s="228">
        <f t="shared" si="0"/>
        <v>10</v>
      </c>
    </row>
    <row r="39" spans="1:19" ht="21">
      <c r="A39" s="224" t="s">
        <v>9030</v>
      </c>
      <c r="B39" s="225"/>
      <c r="C39" s="225"/>
      <c r="D39" s="225">
        <v>1</v>
      </c>
      <c r="E39" s="225">
        <v>3</v>
      </c>
      <c r="F39" s="225">
        <v>2</v>
      </c>
      <c r="G39" s="225">
        <v>5</v>
      </c>
      <c r="H39" s="225">
        <v>3</v>
      </c>
      <c r="I39" s="225">
        <v>2</v>
      </c>
      <c r="J39" s="225">
        <v>16</v>
      </c>
      <c r="K39" s="147">
        <f t="shared" si="0"/>
        <v>10</v>
      </c>
    </row>
    <row r="40" spans="1:19" ht="21">
      <c r="A40" s="222" t="s">
        <v>4975</v>
      </c>
      <c r="B40" s="223"/>
      <c r="C40" s="223"/>
      <c r="D40" s="223">
        <v>5</v>
      </c>
      <c r="E40" s="223">
        <v>16</v>
      </c>
      <c r="F40" s="223">
        <v>18</v>
      </c>
      <c r="G40" s="223">
        <v>10</v>
      </c>
      <c r="H40" s="223">
        <v>6</v>
      </c>
      <c r="I40" s="223">
        <v>4</v>
      </c>
      <c r="J40" s="223">
        <v>59</v>
      </c>
      <c r="K40" s="228">
        <f t="shared" si="0"/>
        <v>20</v>
      </c>
      <c r="S40" s="10"/>
    </row>
    <row r="41" spans="1:19" ht="21">
      <c r="A41" s="224" t="s">
        <v>9030</v>
      </c>
      <c r="B41" s="225"/>
      <c r="C41" s="225"/>
      <c r="D41" s="225">
        <v>5</v>
      </c>
      <c r="E41" s="225">
        <v>15</v>
      </c>
      <c r="F41" s="225">
        <v>18</v>
      </c>
      <c r="G41" s="225">
        <v>9</v>
      </c>
      <c r="H41" s="225">
        <v>5</v>
      </c>
      <c r="I41" s="225">
        <v>3</v>
      </c>
      <c r="J41" s="225">
        <v>55</v>
      </c>
      <c r="K41" s="147">
        <f t="shared" si="0"/>
        <v>17</v>
      </c>
    </row>
    <row r="42" spans="1:19" ht="21">
      <c r="A42" s="224" t="s">
        <v>9031</v>
      </c>
      <c r="B42" s="225"/>
      <c r="C42" s="225"/>
      <c r="D42" s="225"/>
      <c r="E42" s="225">
        <v>1</v>
      </c>
      <c r="F42" s="225"/>
      <c r="G42" s="225">
        <v>1</v>
      </c>
      <c r="H42" s="225">
        <v>1</v>
      </c>
      <c r="I42" s="225">
        <v>1</v>
      </c>
      <c r="J42" s="225">
        <v>4</v>
      </c>
      <c r="K42" s="147">
        <f t="shared" si="0"/>
        <v>3</v>
      </c>
    </row>
    <row r="43" spans="1:19" ht="21">
      <c r="A43" s="226" t="s">
        <v>2631</v>
      </c>
      <c r="B43" s="223">
        <v>2</v>
      </c>
      <c r="C43" s="223">
        <v>20</v>
      </c>
      <c r="D43" s="223">
        <v>268</v>
      </c>
      <c r="E43" s="223">
        <v>325</v>
      </c>
      <c r="F43" s="223">
        <v>240</v>
      </c>
      <c r="G43" s="223">
        <v>340</v>
      </c>
      <c r="H43" s="223">
        <v>490</v>
      </c>
      <c r="I43" s="223">
        <v>472</v>
      </c>
      <c r="J43" s="229">
        <v>2157</v>
      </c>
      <c r="K43" s="230">
        <f t="shared" si="0"/>
        <v>1302</v>
      </c>
    </row>
    <row r="45" spans="1:19" ht="21">
      <c r="A45" s="10" t="s">
        <v>5442</v>
      </c>
    </row>
    <row r="46" spans="1:19" ht="21">
      <c r="I46" s="231" t="s">
        <v>9456</v>
      </c>
      <c r="J46" s="232">
        <f>SUM(J6+J9+J12+J15+J18+J21+J24+J27+J30+J33+J36+J39+J41)</f>
        <v>2032</v>
      </c>
      <c r="K46" s="232">
        <f>K6+K9+K12+K15+K18+K21+K24+K27+K30+K33+K36+K39+17</f>
        <v>1218</v>
      </c>
    </row>
    <row r="47" spans="1:19" ht="21">
      <c r="I47" s="231" t="s">
        <v>9457</v>
      </c>
      <c r="J47" s="231">
        <f>SUM(J7+J10+J13+J16+J19+J22+J25+J28+J31+J34+J37+J42)</f>
        <v>112</v>
      </c>
      <c r="K47" s="231">
        <f>K7+K10+K13+K16+K19+K22+K25+K28+K31+K34+K37+K42</f>
        <v>84</v>
      </c>
    </row>
    <row r="48" spans="1:19" ht="21">
      <c r="I48" s="231" t="s">
        <v>9458</v>
      </c>
      <c r="J48" s="233">
        <f>SUM(J46+J47)</f>
        <v>2144</v>
      </c>
      <c r="K48" s="234">
        <f>K46+K47</f>
        <v>1302</v>
      </c>
    </row>
  </sheetData>
  <pageMargins left="0.7" right="0.7" top="0.75" bottom="0.75" header="0.3" footer="0.3"/>
  <pageSetup paperSize="9" orientation="portrait" r:id="rId2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9BEB0B-84B5-469C-A30C-966FD8682E3C}">
  <sheetPr>
    <tabColor rgb="FFFF0000"/>
  </sheetPr>
  <dimension ref="A1:U96"/>
  <sheetViews>
    <sheetView zoomScale="60" zoomScaleNormal="60" workbookViewId="0">
      <pane ySplit="1" topLeftCell="A2" activePane="bottomLeft" state="frozen"/>
      <selection activeCell="B1" sqref="B1"/>
      <selection pane="bottomLeft" activeCell="E104" sqref="E104"/>
    </sheetView>
  </sheetViews>
  <sheetFormatPr defaultColWidth="26" defaultRowHeight="14.4"/>
  <cols>
    <col min="1" max="1" width="17.88671875" customWidth="1"/>
    <col min="2" max="2" width="18.33203125" customWidth="1"/>
    <col min="3" max="3" width="22.6640625" hidden="1" customWidth="1"/>
    <col min="4" max="4" width="39.77734375" hidden="1" customWidth="1"/>
    <col min="5" max="5" width="60.44140625" customWidth="1"/>
    <col min="6" max="6" width="34.21875" hidden="1" customWidth="1"/>
    <col min="7" max="7" width="36" customWidth="1"/>
    <col min="8" max="8" width="41.21875" customWidth="1"/>
    <col min="9" max="9" width="9.21875" customWidth="1"/>
    <col min="10" max="10" width="15.44140625" customWidth="1"/>
    <col min="11" max="11" width="15.6640625" customWidth="1"/>
    <col min="12" max="12" width="15.33203125" customWidth="1"/>
    <col min="13" max="13" width="16.109375" customWidth="1"/>
    <col min="14" max="14" width="16" customWidth="1"/>
    <col min="15" max="15" width="15.21875" customWidth="1"/>
    <col min="16" max="16" width="15.88671875" hidden="1" customWidth="1"/>
    <col min="17" max="17" width="17.44140625" hidden="1" customWidth="1"/>
    <col min="18" max="18" width="18" customWidth="1"/>
    <col min="19" max="19" width="18.44140625" customWidth="1"/>
    <col min="20" max="20" width="19.21875" customWidth="1"/>
    <col min="21" max="21" width="18.6640625" customWidth="1"/>
    <col min="22" max="22" width="19.21875" customWidth="1"/>
    <col min="23" max="23" width="19.44140625" customWidth="1"/>
    <col min="24" max="24" width="18.5546875" customWidth="1"/>
    <col min="25" max="26" width="0" hidden="1" customWidth="1"/>
    <col min="27" max="27" width="24" customWidth="1"/>
    <col min="28" max="28" width="18.6640625" customWidth="1"/>
    <col min="29" max="29" width="16.88671875" customWidth="1"/>
    <col min="30" max="30" width="0" hidden="1" customWidth="1"/>
    <col min="31" max="31" width="12.109375" customWidth="1"/>
    <col min="32" max="32" width="8.44140625" customWidth="1"/>
  </cols>
  <sheetData>
    <row r="1" spans="1:21" ht="30.75" customHeight="1">
      <c r="A1" s="248" t="s">
        <v>9429</v>
      </c>
      <c r="B1" s="248"/>
      <c r="C1" s="248"/>
      <c r="D1" s="248"/>
      <c r="E1" s="248"/>
      <c r="F1" s="248"/>
      <c r="G1" s="248"/>
      <c r="H1" s="248"/>
    </row>
    <row r="2" spans="1:21" ht="18">
      <c r="A2" s="114" t="s">
        <v>11</v>
      </c>
      <c r="B2" s="114" t="s">
        <v>9132</v>
      </c>
      <c r="C2" s="124" t="s">
        <v>9133</v>
      </c>
      <c r="D2" s="124" t="s">
        <v>9134</v>
      </c>
      <c r="E2" s="114" t="s">
        <v>5413</v>
      </c>
      <c r="F2" s="124" t="s">
        <v>9135</v>
      </c>
      <c r="G2" s="114" t="s">
        <v>9136</v>
      </c>
      <c r="H2" s="114" t="s">
        <v>9137</v>
      </c>
      <c r="I2" s="115" t="s">
        <v>9138</v>
      </c>
      <c r="J2" s="114" t="s">
        <v>9139</v>
      </c>
      <c r="K2" s="114" t="s">
        <v>9140</v>
      </c>
      <c r="L2" s="114" t="s">
        <v>9141</v>
      </c>
      <c r="M2" s="114" t="s">
        <v>9142</v>
      </c>
      <c r="N2" s="114" t="s">
        <v>9143</v>
      </c>
      <c r="O2" s="114" t="s">
        <v>9144</v>
      </c>
      <c r="P2" s="124" t="s">
        <v>9145</v>
      </c>
      <c r="Q2" s="124" t="s">
        <v>5445</v>
      </c>
      <c r="R2" s="114" t="s">
        <v>5414</v>
      </c>
      <c r="S2" s="116" t="s">
        <v>9146</v>
      </c>
      <c r="T2" s="116" t="s">
        <v>9146</v>
      </c>
      <c r="U2" s="117" t="s">
        <v>5415</v>
      </c>
    </row>
    <row r="3" spans="1:21" ht="21">
      <c r="A3" s="125" t="s">
        <v>4878</v>
      </c>
      <c r="B3" s="126" t="s">
        <v>5305</v>
      </c>
      <c r="C3" s="126" t="s">
        <v>9147</v>
      </c>
      <c r="D3" s="126" t="s">
        <v>9148</v>
      </c>
      <c r="E3" s="137" t="str">
        <f>HYPERLINK(D3,F3)</f>
        <v>ฝึกอบรมเชิงปฏิบัติการอาสาสมัครท่องเที่ยวและกีฬาจังหวัดปทุมธานี</v>
      </c>
      <c r="F3" s="125" t="s">
        <v>9149</v>
      </c>
      <c r="G3" s="125" t="s">
        <v>111</v>
      </c>
      <c r="H3" s="125" t="s">
        <v>28</v>
      </c>
      <c r="I3" s="125" t="s">
        <v>5417</v>
      </c>
      <c r="J3" s="118">
        <v>0.875</v>
      </c>
      <c r="K3" s="119">
        <v>1</v>
      </c>
      <c r="L3" s="120">
        <v>2.5</v>
      </c>
      <c r="M3" s="120">
        <v>1.04375</v>
      </c>
      <c r="N3" s="120">
        <v>2.5</v>
      </c>
      <c r="O3" s="121">
        <v>5</v>
      </c>
      <c r="P3" s="127">
        <v>0</v>
      </c>
      <c r="Q3" s="128">
        <v>1</v>
      </c>
      <c r="R3" s="122" t="s">
        <v>5436</v>
      </c>
      <c r="S3" s="129" t="s">
        <v>5437</v>
      </c>
      <c r="T3" s="123" t="s">
        <v>5438</v>
      </c>
      <c r="U3" s="128" t="s">
        <v>5437</v>
      </c>
    </row>
    <row r="4" spans="1:21" ht="21">
      <c r="A4" s="125" t="s">
        <v>4878</v>
      </c>
      <c r="B4" s="126" t="s">
        <v>4879</v>
      </c>
      <c r="C4" s="126" t="s">
        <v>9150</v>
      </c>
      <c r="D4" s="126" t="s">
        <v>9151</v>
      </c>
      <c r="E4" s="137" t="str">
        <f t="shared" ref="E4:E67" si="0">HYPERLINK(D4,F4)</f>
        <v>“นวัตกรรมสร้างสรรค์ต่อยอดทุนทางวัฒนธรรมภูมิปัญญาท้องถิ่นสู่การท่องเที่ยวเชิงศรัทธาเพื่อรองรับการท่องเที่ยวคุณภาพสูงของกลุ่มจังหวัดลุ่มแม่น้ำท่าจีน”</v>
      </c>
      <c r="F4" s="125" t="s">
        <v>9152</v>
      </c>
      <c r="G4" s="125" t="s">
        <v>9153</v>
      </c>
      <c r="H4" s="125" t="s">
        <v>20</v>
      </c>
      <c r="I4" s="125" t="s">
        <v>5417</v>
      </c>
      <c r="J4" s="120">
        <v>0.375</v>
      </c>
      <c r="K4" s="120">
        <v>2.25</v>
      </c>
      <c r="L4" s="120">
        <v>2.625</v>
      </c>
      <c r="M4" s="120">
        <v>2.2962500000000001</v>
      </c>
      <c r="N4" s="120">
        <v>2.5</v>
      </c>
      <c r="O4" s="121">
        <v>5</v>
      </c>
      <c r="P4" s="127">
        <v>0</v>
      </c>
      <c r="Q4" s="128">
        <v>0</v>
      </c>
      <c r="R4" s="122" t="s">
        <v>5436</v>
      </c>
      <c r="S4" s="123" t="s">
        <v>5440</v>
      </c>
      <c r="T4" s="123" t="s">
        <v>5438</v>
      </c>
      <c r="U4" s="128" t="s">
        <v>5437</v>
      </c>
    </row>
    <row r="5" spans="1:21" ht="21">
      <c r="A5" s="125" t="s">
        <v>4878</v>
      </c>
      <c r="B5" s="126" t="s">
        <v>4879</v>
      </c>
      <c r="C5" s="126" t="s">
        <v>9154</v>
      </c>
      <c r="D5" s="126" t="s">
        <v>9155</v>
      </c>
      <c r="E5" s="137" t="str">
        <f t="shared" si="0"/>
        <v>โครงการ “8 การท่องเที่ยวประจวบคีรีขันธ์สร้างสรรค์กว่าเดิมเติมสนุกทุกอำเภอใจให้ยั่งยืน”</v>
      </c>
      <c r="F5" s="125" t="s">
        <v>9156</v>
      </c>
      <c r="G5" s="125" t="s">
        <v>5266</v>
      </c>
      <c r="H5" s="125" t="s">
        <v>20</v>
      </c>
      <c r="I5" s="125" t="s">
        <v>5417</v>
      </c>
      <c r="J5" s="118">
        <v>0.75</v>
      </c>
      <c r="K5" s="120">
        <v>3.125</v>
      </c>
      <c r="L5" s="118">
        <v>3.875</v>
      </c>
      <c r="M5" s="118">
        <v>4.38375</v>
      </c>
      <c r="N5" s="120">
        <v>3.25</v>
      </c>
      <c r="O5" s="121">
        <v>5</v>
      </c>
      <c r="P5" s="127">
        <v>0</v>
      </c>
      <c r="Q5" s="128">
        <v>0</v>
      </c>
      <c r="R5" s="122" t="s">
        <v>5436</v>
      </c>
      <c r="S5" s="123" t="s">
        <v>5440</v>
      </c>
      <c r="T5" s="123" t="s">
        <v>5438</v>
      </c>
      <c r="U5" s="128" t="s">
        <v>5437</v>
      </c>
    </row>
    <row r="6" spans="1:21" ht="21">
      <c r="A6" s="125" t="s">
        <v>4878</v>
      </c>
      <c r="B6" s="126" t="s">
        <v>4879</v>
      </c>
      <c r="C6" s="126" t="s">
        <v>9157</v>
      </c>
      <c r="D6" s="126" t="s">
        <v>9158</v>
      </c>
      <c r="E6" s="137" t="str">
        <f t="shared" si="0"/>
        <v>โครงการพัฒนาและยกระดับแหล่งเรียนรู้พิพิธภัณฑ์สึนามิบ้านน้ำเค็ม ส่งเสริมการท่องเที่ยววัฒนธรรมสร้างสรรค์ ด้วยอัตลักษณ์อันดามัน</v>
      </c>
      <c r="F6" s="125" t="s">
        <v>9159</v>
      </c>
      <c r="G6" s="125" t="s">
        <v>161</v>
      </c>
      <c r="H6" s="125" t="s">
        <v>162</v>
      </c>
      <c r="I6" s="125" t="s">
        <v>5417</v>
      </c>
      <c r="J6" s="118">
        <v>0.875</v>
      </c>
      <c r="K6" s="118">
        <v>4.25</v>
      </c>
      <c r="L6" s="120">
        <v>3.375</v>
      </c>
      <c r="M6" s="118">
        <v>4.8012499999999996</v>
      </c>
      <c r="N6" s="118">
        <v>3.75</v>
      </c>
      <c r="O6" s="118">
        <v>4.375</v>
      </c>
      <c r="P6" s="127">
        <v>0</v>
      </c>
      <c r="Q6" s="128">
        <v>0</v>
      </c>
      <c r="R6" s="122" t="s">
        <v>5436</v>
      </c>
      <c r="S6" s="123" t="s">
        <v>5440</v>
      </c>
      <c r="T6" s="123" t="s">
        <v>5438</v>
      </c>
      <c r="U6" s="128" t="s">
        <v>5437</v>
      </c>
    </row>
    <row r="7" spans="1:21" ht="21">
      <c r="A7" s="125" t="s">
        <v>4878</v>
      </c>
      <c r="B7" s="126" t="s">
        <v>4879</v>
      </c>
      <c r="C7" s="126" t="s">
        <v>9160</v>
      </c>
      <c r="D7" s="126" t="s">
        <v>9161</v>
      </c>
      <c r="E7" s="137" t="str">
        <f t="shared" si="0"/>
        <v>โครงการ “ มา กิน ตะ (Let’s eat)"</v>
      </c>
      <c r="F7" s="125" t="s">
        <v>9162</v>
      </c>
      <c r="G7" s="125" t="s">
        <v>4831</v>
      </c>
      <c r="H7" s="125" t="s">
        <v>20</v>
      </c>
      <c r="I7" s="125" t="s">
        <v>5417</v>
      </c>
      <c r="J7" s="118">
        <v>0.875</v>
      </c>
      <c r="K7" s="118">
        <v>3.875</v>
      </c>
      <c r="L7" s="118">
        <v>4.75</v>
      </c>
      <c r="M7" s="118">
        <v>4.1749999999999998</v>
      </c>
      <c r="N7" s="118">
        <v>4.25</v>
      </c>
      <c r="O7" s="121">
        <v>5</v>
      </c>
      <c r="P7" s="127">
        <v>1</v>
      </c>
      <c r="Q7" s="128">
        <v>0</v>
      </c>
      <c r="R7" s="122" t="s">
        <v>5436</v>
      </c>
      <c r="S7" s="123" t="s">
        <v>5440</v>
      </c>
      <c r="T7" s="129" t="s">
        <v>5437</v>
      </c>
      <c r="U7" s="128" t="s">
        <v>5437</v>
      </c>
    </row>
    <row r="8" spans="1:21" ht="21">
      <c r="A8" s="125" t="s">
        <v>4878</v>
      </c>
      <c r="B8" s="126" t="s">
        <v>4879</v>
      </c>
      <c r="C8" s="126" t="s">
        <v>9163</v>
      </c>
      <c r="D8" s="126" t="s">
        <v>9164</v>
      </c>
      <c r="E8" s="137" t="str">
        <f t="shared" si="0"/>
        <v>โครงการส่งเสริมการท่องเที่ยวเชิงสร้างสรรค์บนฐานทุนวัฒนธรรม</v>
      </c>
      <c r="F8" s="125" t="s">
        <v>9165</v>
      </c>
      <c r="G8" s="125" t="s">
        <v>111</v>
      </c>
      <c r="H8" s="125" t="s">
        <v>28</v>
      </c>
      <c r="I8" s="125" t="s">
        <v>5417</v>
      </c>
      <c r="J8" s="118">
        <v>0.875</v>
      </c>
      <c r="K8" s="120">
        <v>2.125</v>
      </c>
      <c r="L8" s="121">
        <v>4</v>
      </c>
      <c r="M8" s="120">
        <v>2.2962500000000001</v>
      </c>
      <c r="N8" s="120">
        <v>2.75</v>
      </c>
      <c r="O8" s="121">
        <v>5</v>
      </c>
      <c r="P8" s="127">
        <v>0</v>
      </c>
      <c r="Q8" s="128">
        <v>0</v>
      </c>
      <c r="R8" s="122" t="s">
        <v>5436</v>
      </c>
      <c r="S8" s="123" t="s">
        <v>5440</v>
      </c>
      <c r="T8" s="123" t="s">
        <v>5438</v>
      </c>
      <c r="U8" s="128" t="s">
        <v>5437</v>
      </c>
    </row>
    <row r="9" spans="1:21" ht="21">
      <c r="A9" s="125" t="s">
        <v>4878</v>
      </c>
      <c r="B9" s="126" t="s">
        <v>4879</v>
      </c>
      <c r="C9" s="126" t="s">
        <v>9166</v>
      </c>
      <c r="D9" s="126" t="s">
        <v>9167</v>
      </c>
      <c r="E9" s="137" t="str">
        <f t="shared" si="0"/>
        <v>โครงการที่สุดแห่งสยาม 999 ย่าง สร้างบารมี เวียนเทียนรอบสถูปทวารวดีพันปี ศรีเทพ มหกรรมของดีเมืองมรดกโลกเพชรบูรณ์</v>
      </c>
      <c r="F9" s="125" t="s">
        <v>9168</v>
      </c>
      <c r="G9" s="125" t="s">
        <v>161</v>
      </c>
      <c r="H9" s="125" t="s">
        <v>162</v>
      </c>
      <c r="I9" s="125" t="s">
        <v>5417</v>
      </c>
      <c r="J9" s="118">
        <v>0.875</v>
      </c>
      <c r="K9" s="120">
        <v>1.75</v>
      </c>
      <c r="L9" s="120">
        <v>2.25</v>
      </c>
      <c r="M9" s="120">
        <v>2.5049999999999999</v>
      </c>
      <c r="N9" s="120">
        <v>1.75</v>
      </c>
      <c r="O9" s="118">
        <v>4.5</v>
      </c>
      <c r="P9" s="127">
        <v>0</v>
      </c>
      <c r="Q9" s="128">
        <v>1</v>
      </c>
      <c r="R9" s="122" t="s">
        <v>5436</v>
      </c>
      <c r="S9" s="129" t="str">
        <f t="shared" ref="S9:S16" si="1">IF(P9=0,"-")</f>
        <v>-</v>
      </c>
      <c r="T9" s="123" t="s">
        <v>5438</v>
      </c>
      <c r="U9" s="128" t="s">
        <v>5437</v>
      </c>
    </row>
    <row r="10" spans="1:21" ht="21">
      <c r="A10" s="125" t="s">
        <v>4878</v>
      </c>
      <c r="B10" s="126" t="s">
        <v>4879</v>
      </c>
      <c r="C10" s="126" t="s">
        <v>9169</v>
      </c>
      <c r="D10" s="126" t="s">
        <v>9170</v>
      </c>
      <c r="E10" s="137" t="str">
        <f t="shared" si="0"/>
        <v>ส่งเสริมและพัฒนาการท่องเที่ยวชุมชนวิถีชายฝั่งอ่าวไทย</v>
      </c>
      <c r="F10" s="125" t="s">
        <v>9171</v>
      </c>
      <c r="G10" s="125" t="s">
        <v>111</v>
      </c>
      <c r="H10" s="125" t="s">
        <v>28</v>
      </c>
      <c r="I10" s="125" t="s">
        <v>5417</v>
      </c>
      <c r="J10" s="121">
        <v>1</v>
      </c>
      <c r="K10" s="118">
        <v>4.25</v>
      </c>
      <c r="L10" s="118">
        <v>4.125</v>
      </c>
      <c r="M10" s="120">
        <v>1.8787499999999999</v>
      </c>
      <c r="N10" s="118">
        <v>4.25</v>
      </c>
      <c r="O10" s="121">
        <v>5</v>
      </c>
      <c r="P10" s="127">
        <v>0</v>
      </c>
      <c r="Q10" s="128">
        <v>1</v>
      </c>
      <c r="R10" s="122" t="s">
        <v>5436</v>
      </c>
      <c r="S10" s="129" t="str">
        <f t="shared" si="1"/>
        <v>-</v>
      </c>
      <c r="T10" s="123" t="s">
        <v>5438</v>
      </c>
      <c r="U10" s="128" t="s">
        <v>5437</v>
      </c>
    </row>
    <row r="11" spans="1:21" ht="21">
      <c r="A11" s="125" t="s">
        <v>4878</v>
      </c>
      <c r="B11" s="126" t="s">
        <v>4879</v>
      </c>
      <c r="C11" s="126" t="s">
        <v>9172</v>
      </c>
      <c r="D11" s="126" t="s">
        <v>9173</v>
      </c>
      <c r="E11" s="137" t="str">
        <f t="shared" si="0"/>
        <v>โครงการตลาดย้อนยุคส่งเสริมการท่องเที่ยววิถีชุมชนคน 2 เล</v>
      </c>
      <c r="F11" s="125" t="s">
        <v>9174</v>
      </c>
      <c r="G11" s="125" t="s">
        <v>161</v>
      </c>
      <c r="H11" s="125" t="s">
        <v>162</v>
      </c>
      <c r="I11" s="125" t="s">
        <v>5417</v>
      </c>
      <c r="J11" s="121">
        <v>1</v>
      </c>
      <c r="K11" s="120">
        <v>2.5</v>
      </c>
      <c r="L11" s="120">
        <v>2.25</v>
      </c>
      <c r="M11" s="120">
        <v>1.04375</v>
      </c>
      <c r="N11" s="120">
        <v>2.25</v>
      </c>
      <c r="O11" s="121">
        <v>5</v>
      </c>
      <c r="P11" s="127">
        <v>0</v>
      </c>
      <c r="Q11" s="128">
        <v>1</v>
      </c>
      <c r="R11" s="122" t="s">
        <v>5436</v>
      </c>
      <c r="S11" s="129" t="str">
        <f t="shared" si="1"/>
        <v>-</v>
      </c>
      <c r="T11" s="123" t="s">
        <v>5438</v>
      </c>
      <c r="U11" s="128" t="s">
        <v>5437</v>
      </c>
    </row>
    <row r="12" spans="1:21" ht="21">
      <c r="A12" s="125" t="s">
        <v>4878</v>
      </c>
      <c r="B12" s="126" t="s">
        <v>4879</v>
      </c>
      <c r="C12" s="126" t="s">
        <v>9175</v>
      </c>
      <c r="D12" s="126" t="s">
        <v>9176</v>
      </c>
      <c r="E12" s="137" t="str">
        <f t="shared" si="0"/>
        <v>โครงการส่งเสริมการท่องเที่ยวเชิงศรัทธา บูชาปู่อือลือนาคาธิบดี ยลวิถีลุ่มน้ำโขงเชื่อมโยงสองฝั่งไทย-ลาว</v>
      </c>
      <c r="F12" s="125" t="s">
        <v>9177</v>
      </c>
      <c r="G12" s="125" t="s">
        <v>161</v>
      </c>
      <c r="H12" s="125" t="s">
        <v>162</v>
      </c>
      <c r="I12" s="125" t="s">
        <v>5417</v>
      </c>
      <c r="J12" s="121">
        <v>1</v>
      </c>
      <c r="K12" s="120">
        <v>2.375</v>
      </c>
      <c r="L12" s="120">
        <v>1.875</v>
      </c>
      <c r="M12" s="120">
        <v>1.8787499999999999</v>
      </c>
      <c r="N12" s="120">
        <v>1.625</v>
      </c>
      <c r="O12" s="121">
        <v>5</v>
      </c>
      <c r="P12" s="127">
        <v>0</v>
      </c>
      <c r="Q12" s="128">
        <v>1</v>
      </c>
      <c r="R12" s="122" t="s">
        <v>5436</v>
      </c>
      <c r="S12" s="129" t="str">
        <f t="shared" si="1"/>
        <v>-</v>
      </c>
      <c r="T12" s="123" t="s">
        <v>5438</v>
      </c>
      <c r="U12" s="128" t="s">
        <v>5437</v>
      </c>
    </row>
    <row r="13" spans="1:21" ht="21">
      <c r="A13" s="125" t="s">
        <v>4878</v>
      </c>
      <c r="B13" s="126" t="s">
        <v>4879</v>
      </c>
      <c r="C13" s="126" t="s">
        <v>9178</v>
      </c>
      <c r="D13" s="126" t="s">
        <v>9179</v>
      </c>
      <c r="E13" s="137" t="str">
        <f t="shared" si="0"/>
        <v>โครงการพัฒนาชุมชนท่องเที่ยวเชิงวัฒนธรรม</v>
      </c>
      <c r="F13" s="125" t="s">
        <v>9180</v>
      </c>
      <c r="G13" s="125" t="s">
        <v>9181</v>
      </c>
      <c r="H13" s="125" t="s">
        <v>162</v>
      </c>
      <c r="I13" s="125" t="s">
        <v>5417</v>
      </c>
      <c r="J13" s="121">
        <v>1</v>
      </c>
      <c r="K13" s="120">
        <v>1.5</v>
      </c>
      <c r="L13" s="120">
        <v>3.125</v>
      </c>
      <c r="M13" s="118">
        <v>3.9662500000000001</v>
      </c>
      <c r="N13" s="120">
        <v>3.25</v>
      </c>
      <c r="O13" s="121">
        <v>5</v>
      </c>
      <c r="P13" s="127">
        <v>0</v>
      </c>
      <c r="Q13" s="128">
        <v>1</v>
      </c>
      <c r="R13" s="122" t="s">
        <v>5436</v>
      </c>
      <c r="S13" s="129" t="str">
        <f t="shared" si="1"/>
        <v>-</v>
      </c>
      <c r="T13" s="123" t="s">
        <v>5438</v>
      </c>
      <c r="U13" s="128" t="s">
        <v>5437</v>
      </c>
    </row>
    <row r="14" spans="1:21" ht="21">
      <c r="A14" s="125" t="s">
        <v>4878</v>
      </c>
      <c r="B14" s="126" t="s">
        <v>4879</v>
      </c>
      <c r="C14" s="126" t="s">
        <v>9182</v>
      </c>
      <c r="D14" s="126" t="s">
        <v>9183</v>
      </c>
      <c r="E14" s="137" t="str">
        <f t="shared" si="0"/>
        <v>โครงการเทศกาลสร้างสรรค์ ครีเอทีฟนคร</v>
      </c>
      <c r="F14" s="125" t="s">
        <v>9184</v>
      </c>
      <c r="G14" s="125" t="s">
        <v>111</v>
      </c>
      <c r="H14" s="125" t="s">
        <v>28</v>
      </c>
      <c r="I14" s="125" t="s">
        <v>5417</v>
      </c>
      <c r="J14" s="121">
        <v>1</v>
      </c>
      <c r="K14" s="120">
        <v>1.375</v>
      </c>
      <c r="L14" s="120">
        <v>2.75</v>
      </c>
      <c r="M14" s="120">
        <v>0.20874999999999999</v>
      </c>
      <c r="N14" s="120">
        <v>2.125</v>
      </c>
      <c r="O14" s="121">
        <v>5</v>
      </c>
      <c r="P14" s="127">
        <v>0</v>
      </c>
      <c r="Q14" s="128">
        <v>1</v>
      </c>
      <c r="R14" s="122" t="s">
        <v>5436</v>
      </c>
      <c r="S14" s="129" t="str">
        <f t="shared" si="1"/>
        <v>-</v>
      </c>
      <c r="T14" s="123" t="s">
        <v>5438</v>
      </c>
      <c r="U14" s="128" t="s">
        <v>5437</v>
      </c>
    </row>
    <row r="15" spans="1:21" ht="21">
      <c r="A15" s="125" t="s">
        <v>4878</v>
      </c>
      <c r="B15" s="126" t="s">
        <v>4879</v>
      </c>
      <c r="C15" s="126" t="s">
        <v>9185</v>
      </c>
      <c r="D15" s="126" t="s">
        <v>9186</v>
      </c>
      <c r="E15" s="137" t="str">
        <f t="shared" si="0"/>
        <v>โครงการพัฒนาศักยภาพการท่องเที่ยวโดยชุมชนจังหวัดสงขลาอย่างสร้างสรรค์สู่การพัฒนาที่ยั่งยืน</v>
      </c>
      <c r="F15" s="125" t="s">
        <v>9187</v>
      </c>
      <c r="G15" s="125" t="s">
        <v>111</v>
      </c>
      <c r="H15" s="125" t="s">
        <v>28</v>
      </c>
      <c r="I15" s="125" t="s">
        <v>5417</v>
      </c>
      <c r="J15" s="121">
        <v>1</v>
      </c>
      <c r="K15" s="120">
        <v>1.25</v>
      </c>
      <c r="L15" s="120">
        <v>1.375</v>
      </c>
      <c r="M15" s="120">
        <v>2.0874999999999999</v>
      </c>
      <c r="N15" s="120">
        <v>1.625</v>
      </c>
      <c r="O15" s="121">
        <v>5</v>
      </c>
      <c r="P15" s="127">
        <v>0</v>
      </c>
      <c r="Q15" s="128">
        <v>1</v>
      </c>
      <c r="R15" s="122" t="s">
        <v>5436</v>
      </c>
      <c r="S15" s="129" t="str">
        <f t="shared" si="1"/>
        <v>-</v>
      </c>
      <c r="T15" s="123" t="s">
        <v>5438</v>
      </c>
      <c r="U15" s="128" t="s">
        <v>5437</v>
      </c>
    </row>
    <row r="16" spans="1:21" ht="21">
      <c r="A16" s="125" t="s">
        <v>4878</v>
      </c>
      <c r="B16" s="126" t="s">
        <v>4879</v>
      </c>
      <c r="C16" s="126" t="s">
        <v>9188</v>
      </c>
      <c r="D16" s="126" t="s">
        <v>9189</v>
      </c>
      <c r="E16" s="137" t="str">
        <f t="shared" si="0"/>
        <v>โครงการพัฒนาศักยภาพการท่องเที่ยวจังหวัดบึงกาฬ ประจำปี 2569</v>
      </c>
      <c r="F16" s="125" t="s">
        <v>9190</v>
      </c>
      <c r="G16" s="125" t="s">
        <v>111</v>
      </c>
      <c r="H16" s="125" t="s">
        <v>28</v>
      </c>
      <c r="I16" s="125" t="s">
        <v>5417</v>
      </c>
      <c r="J16" s="121">
        <v>1</v>
      </c>
      <c r="K16" s="120">
        <v>1.125</v>
      </c>
      <c r="L16" s="120">
        <v>1.1875</v>
      </c>
      <c r="M16" s="120">
        <v>2.2962500000000001</v>
      </c>
      <c r="N16" s="120">
        <v>2.75</v>
      </c>
      <c r="O16" s="118">
        <v>4.75</v>
      </c>
      <c r="P16" s="127">
        <v>0</v>
      </c>
      <c r="Q16" s="128">
        <v>1</v>
      </c>
      <c r="R16" s="122" t="s">
        <v>5436</v>
      </c>
      <c r="S16" s="129" t="str">
        <f t="shared" si="1"/>
        <v>-</v>
      </c>
      <c r="T16" s="123" t="s">
        <v>5438</v>
      </c>
      <c r="U16" s="128" t="s">
        <v>5437</v>
      </c>
    </row>
    <row r="17" spans="1:21" ht="21">
      <c r="A17" s="125" t="s">
        <v>4847</v>
      </c>
      <c r="B17" s="126" t="s">
        <v>4851</v>
      </c>
      <c r="C17" s="126" t="s">
        <v>9191</v>
      </c>
      <c r="D17" s="126" t="s">
        <v>9192</v>
      </c>
      <c r="E17" s="137" t="str">
        <f t="shared" si="0"/>
        <v>โครงการ "ท่องเที่ยวเชิงวัฒนธรรมอาหารอีสาน E-San Gastronomy"</v>
      </c>
      <c r="F17" s="125" t="s">
        <v>9193</v>
      </c>
      <c r="G17" s="125" t="s">
        <v>34</v>
      </c>
      <c r="H17" s="125" t="s">
        <v>20</v>
      </c>
      <c r="I17" s="125" t="s">
        <v>5417</v>
      </c>
      <c r="J17" s="120">
        <v>0.25</v>
      </c>
      <c r="K17" s="120">
        <v>1.5</v>
      </c>
      <c r="L17" s="120">
        <v>1.4375</v>
      </c>
      <c r="M17" s="118">
        <v>3.7574999999999998</v>
      </c>
      <c r="N17" s="120">
        <v>2.75</v>
      </c>
      <c r="O17" s="118">
        <v>4.375</v>
      </c>
      <c r="P17" s="127">
        <v>0</v>
      </c>
      <c r="Q17" s="128">
        <v>0</v>
      </c>
      <c r="R17" s="122" t="s">
        <v>5436</v>
      </c>
      <c r="S17" s="123" t="s">
        <v>5440</v>
      </c>
      <c r="T17" s="123" t="s">
        <v>5438</v>
      </c>
      <c r="U17" s="128" t="s">
        <v>5437</v>
      </c>
    </row>
    <row r="18" spans="1:21" ht="21">
      <c r="A18" s="125" t="s">
        <v>4847</v>
      </c>
      <c r="B18" s="126" t="s">
        <v>4851</v>
      </c>
      <c r="C18" s="126" t="s">
        <v>9194</v>
      </c>
      <c r="D18" s="126" t="s">
        <v>9195</v>
      </c>
      <c r="E18" s="137" t="str">
        <f t="shared" si="0"/>
        <v>โครงการสนับสนุนพัฒนาการผลิต สำหรับส่งเสริมอุตสาหกรรมภาพยนตร์ ละคร ซีรีส์ สารคดี และแอนิเมชัน</v>
      </c>
      <c r="F18" s="125" t="s">
        <v>9196</v>
      </c>
      <c r="G18" s="125" t="s">
        <v>9181</v>
      </c>
      <c r="H18" s="125" t="s">
        <v>162</v>
      </c>
      <c r="I18" s="125" t="s">
        <v>5417</v>
      </c>
      <c r="J18" s="120">
        <v>0.375</v>
      </c>
      <c r="K18" s="120">
        <v>1.5</v>
      </c>
      <c r="L18" s="120">
        <v>2.375</v>
      </c>
      <c r="M18" s="120">
        <v>0.41749999999999998</v>
      </c>
      <c r="N18" s="120">
        <v>1.75</v>
      </c>
      <c r="O18" s="118">
        <v>4.5</v>
      </c>
      <c r="P18" s="127">
        <v>0</v>
      </c>
      <c r="Q18" s="128">
        <v>0</v>
      </c>
      <c r="R18" s="122" t="s">
        <v>5436</v>
      </c>
      <c r="S18" s="123" t="s">
        <v>5440</v>
      </c>
      <c r="T18" s="123" t="s">
        <v>5438</v>
      </c>
      <c r="U18" s="128" t="s">
        <v>5437</v>
      </c>
    </row>
    <row r="19" spans="1:21" ht="21">
      <c r="A19" s="125" t="s">
        <v>4847</v>
      </c>
      <c r="B19" s="126" t="s">
        <v>4851</v>
      </c>
      <c r="C19" s="126" t="s">
        <v>9197</v>
      </c>
      <c r="D19" s="126" t="s">
        <v>9198</v>
      </c>
      <c r="E19" s="137" t="str">
        <f t="shared" si="0"/>
        <v>โครงการสนับสนุนการพัฒนาคอนเท้นต์ สำหรับส่งเสริมอุตสาหกรรมภาพยนตร์ ละคร ซีรีส์ สารคดีและแอนิเมชัน</v>
      </c>
      <c r="F19" s="125" t="s">
        <v>9199</v>
      </c>
      <c r="G19" s="125" t="s">
        <v>9181</v>
      </c>
      <c r="H19" s="125" t="s">
        <v>162</v>
      </c>
      <c r="I19" s="125" t="s">
        <v>5417</v>
      </c>
      <c r="J19" s="120">
        <v>0.375</v>
      </c>
      <c r="K19" s="120">
        <v>1.5</v>
      </c>
      <c r="L19" s="120">
        <v>2.375</v>
      </c>
      <c r="M19" s="120">
        <v>0.41749999999999998</v>
      </c>
      <c r="N19" s="120">
        <v>1.75</v>
      </c>
      <c r="O19" s="118">
        <v>4.5</v>
      </c>
      <c r="P19" s="127">
        <v>0</v>
      </c>
      <c r="Q19" s="128">
        <v>0</v>
      </c>
      <c r="R19" s="122" t="s">
        <v>5436</v>
      </c>
      <c r="S19" s="123" t="s">
        <v>5440</v>
      </c>
      <c r="T19" s="123" t="s">
        <v>5438</v>
      </c>
      <c r="U19" s="128" t="s">
        <v>5437</v>
      </c>
    </row>
    <row r="20" spans="1:21" ht="21">
      <c r="A20" s="125" t="s">
        <v>4847</v>
      </c>
      <c r="B20" s="126" t="s">
        <v>4851</v>
      </c>
      <c r="C20" s="126" t="s">
        <v>9200</v>
      </c>
      <c r="D20" s="126" t="s">
        <v>9201</v>
      </c>
      <c r="E20" s="137" t="str">
        <f t="shared" si="0"/>
        <v>โครงการส่งเสริมการท่องเที่ยวทางน้ำจังหวัดปทุมธานี</v>
      </c>
      <c r="F20" s="125" t="s">
        <v>9202</v>
      </c>
      <c r="G20" s="125" t="s">
        <v>111</v>
      </c>
      <c r="H20" s="125" t="s">
        <v>28</v>
      </c>
      <c r="I20" s="125" t="s">
        <v>5417</v>
      </c>
      <c r="J20" s="120">
        <v>0.375</v>
      </c>
      <c r="K20" s="120">
        <v>0.625</v>
      </c>
      <c r="L20" s="120">
        <v>1.375</v>
      </c>
      <c r="M20" s="120">
        <v>0.62624999999999997</v>
      </c>
      <c r="N20" s="120">
        <v>3.375</v>
      </c>
      <c r="O20" s="121">
        <v>5</v>
      </c>
      <c r="P20" s="127">
        <v>0</v>
      </c>
      <c r="Q20" s="128">
        <v>0</v>
      </c>
      <c r="R20" s="122" t="s">
        <v>5436</v>
      </c>
      <c r="S20" s="123" t="s">
        <v>5440</v>
      </c>
      <c r="T20" s="123" t="s">
        <v>5438</v>
      </c>
      <c r="U20" s="128" t="s">
        <v>5437</v>
      </c>
    </row>
    <row r="21" spans="1:21" ht="21">
      <c r="A21" s="125" t="s">
        <v>4847</v>
      </c>
      <c r="B21" s="126" t="s">
        <v>4851</v>
      </c>
      <c r="C21" s="126" t="s">
        <v>9203</v>
      </c>
      <c r="D21" s="126" t="s">
        <v>9204</v>
      </c>
      <c r="E21" s="137" t="str">
        <f t="shared" si="0"/>
        <v>โครงการสนับสนุนการจัดเทศกาลในประเทศ สำหรับส่งเสริมอุตสาหกรรมภาพยนตร์ ละคร ซีรีส์ สารคดีและแอนิเมชัน</v>
      </c>
      <c r="F21" s="125" t="s">
        <v>9205</v>
      </c>
      <c r="G21" s="125" t="s">
        <v>9181</v>
      </c>
      <c r="H21" s="125" t="s">
        <v>162</v>
      </c>
      <c r="I21" s="125" t="s">
        <v>5417</v>
      </c>
      <c r="J21" s="120">
        <v>0.5</v>
      </c>
      <c r="K21" s="120">
        <v>1.5</v>
      </c>
      <c r="L21" s="120">
        <v>2.375</v>
      </c>
      <c r="M21" s="120">
        <v>0.62624999999999997</v>
      </c>
      <c r="N21" s="119">
        <v>2</v>
      </c>
      <c r="O21" s="118">
        <v>4.5</v>
      </c>
      <c r="P21" s="127">
        <v>0</v>
      </c>
      <c r="Q21" s="128">
        <v>0</v>
      </c>
      <c r="R21" s="122" t="s">
        <v>5436</v>
      </c>
      <c r="S21" s="123" t="s">
        <v>5440</v>
      </c>
      <c r="T21" s="123" t="s">
        <v>5438</v>
      </c>
      <c r="U21" s="128" t="s">
        <v>5437</v>
      </c>
    </row>
    <row r="22" spans="1:21" ht="21">
      <c r="A22" s="125" t="s">
        <v>4847</v>
      </c>
      <c r="B22" s="126" t="s">
        <v>4851</v>
      </c>
      <c r="C22" s="126" t="s">
        <v>9206</v>
      </c>
      <c r="D22" s="126" t="s">
        <v>9207</v>
      </c>
      <c r="E22" s="137" t="str">
        <f t="shared" si="0"/>
        <v>โครงการสนับสนุนการเข้าร่วมเทศกาลต่างประเทศ สำหรับส่งเสริมอุตสาหกรรมภาพยนตร์ ละคร ซีรีส์ สารคดี และแอนิเมชัน</v>
      </c>
      <c r="F22" s="125" t="s">
        <v>9208</v>
      </c>
      <c r="G22" s="125" t="s">
        <v>9181</v>
      </c>
      <c r="H22" s="125" t="s">
        <v>162</v>
      </c>
      <c r="I22" s="125" t="s">
        <v>5417</v>
      </c>
      <c r="J22" s="120">
        <v>0.5</v>
      </c>
      <c r="K22" s="120">
        <v>1.5</v>
      </c>
      <c r="L22" s="120">
        <v>2.375</v>
      </c>
      <c r="M22" s="120">
        <v>0.41749999999999998</v>
      </c>
      <c r="N22" s="119">
        <v>2</v>
      </c>
      <c r="O22" s="118">
        <v>4.5</v>
      </c>
      <c r="P22" s="127">
        <v>0</v>
      </c>
      <c r="Q22" s="128">
        <v>0</v>
      </c>
      <c r="R22" s="122" t="s">
        <v>5436</v>
      </c>
      <c r="S22" s="123" t="s">
        <v>5440</v>
      </c>
      <c r="T22" s="123" t="s">
        <v>5438</v>
      </c>
      <c r="U22" s="128" t="s">
        <v>5437</v>
      </c>
    </row>
    <row r="23" spans="1:21" ht="21">
      <c r="A23" s="125" t="s">
        <v>4847</v>
      </c>
      <c r="B23" s="126" t="s">
        <v>4851</v>
      </c>
      <c r="C23" s="126" t="s">
        <v>9209</v>
      </c>
      <c r="D23" s="126" t="s">
        <v>9210</v>
      </c>
      <c r="E23" s="137" t="str">
        <f t="shared" si="0"/>
        <v>โครงการการจัดการพิพิธภัณฑ์ท้องถิ่นส่งเสริมการท่องเที่ยวทางวัฒนธรรม</v>
      </c>
      <c r="F23" s="125" t="s">
        <v>9211</v>
      </c>
      <c r="G23" s="125" t="s">
        <v>5273</v>
      </c>
      <c r="H23" s="125" t="s">
        <v>20</v>
      </c>
      <c r="I23" s="125" t="s">
        <v>5417</v>
      </c>
      <c r="J23" s="120">
        <v>0.625</v>
      </c>
      <c r="K23" s="120">
        <v>2.25</v>
      </c>
      <c r="L23" s="118">
        <v>4.375</v>
      </c>
      <c r="M23" s="118">
        <v>3.9662500000000001</v>
      </c>
      <c r="N23" s="118">
        <v>4.125</v>
      </c>
      <c r="O23" s="118">
        <v>4.375</v>
      </c>
      <c r="P23" s="127">
        <v>0</v>
      </c>
      <c r="Q23" s="128">
        <v>0</v>
      </c>
      <c r="R23" s="122" t="s">
        <v>5436</v>
      </c>
      <c r="S23" s="123" t="s">
        <v>5440</v>
      </c>
      <c r="T23" s="123" t="s">
        <v>5438</v>
      </c>
      <c r="U23" s="128" t="s">
        <v>5437</v>
      </c>
    </row>
    <row r="24" spans="1:21" ht="21">
      <c r="A24" s="125" t="s">
        <v>4847</v>
      </c>
      <c r="B24" s="126" t="s">
        <v>4851</v>
      </c>
      <c r="C24" s="126" t="s">
        <v>9212</v>
      </c>
      <c r="D24" s="126" t="s">
        <v>9213</v>
      </c>
      <c r="E24" s="137" t="str">
        <f t="shared" si="0"/>
        <v>โครงการพัฒนาบุคลากรท่องเที่ยวเพื่อการบริการและเป็นเจ้าบ้านที่ดี</v>
      </c>
      <c r="F24" s="125" t="s">
        <v>9214</v>
      </c>
      <c r="G24" s="125" t="s">
        <v>111</v>
      </c>
      <c r="H24" s="125" t="s">
        <v>28</v>
      </c>
      <c r="I24" s="125" t="s">
        <v>5417</v>
      </c>
      <c r="J24" s="118">
        <v>0.75</v>
      </c>
      <c r="K24" s="120">
        <v>1.875</v>
      </c>
      <c r="L24" s="120">
        <v>2.625</v>
      </c>
      <c r="M24" s="120">
        <v>1.67</v>
      </c>
      <c r="N24" s="119">
        <v>2</v>
      </c>
      <c r="O24" s="121">
        <v>5</v>
      </c>
      <c r="P24" s="127">
        <v>0</v>
      </c>
      <c r="Q24" s="128">
        <v>0</v>
      </c>
      <c r="R24" s="122" t="s">
        <v>5436</v>
      </c>
      <c r="S24" s="123" t="s">
        <v>5440</v>
      </c>
      <c r="T24" s="123" t="s">
        <v>5438</v>
      </c>
      <c r="U24" s="128" t="s">
        <v>5437</v>
      </c>
    </row>
    <row r="25" spans="1:21" ht="21">
      <c r="A25" s="125" t="s">
        <v>4847</v>
      </c>
      <c r="B25" s="126" t="s">
        <v>4851</v>
      </c>
      <c r="C25" s="126" t="s">
        <v>9215</v>
      </c>
      <c r="D25" s="126" t="s">
        <v>9216</v>
      </c>
      <c r="E25" s="137" t="str">
        <f t="shared" si="0"/>
        <v>โครงการพัฒนาและส่งเสริม Soft Power งานสกุลช่างเมืองเพชรสู่ความยั่งยืน (Soft Power Development and Promotion of Phetchaburi Crafts for Sustainable Growth)</v>
      </c>
      <c r="F25" s="125" t="s">
        <v>9217</v>
      </c>
      <c r="G25" s="125" t="s">
        <v>161</v>
      </c>
      <c r="H25" s="125" t="s">
        <v>162</v>
      </c>
      <c r="I25" s="125" t="s">
        <v>5417</v>
      </c>
      <c r="J25" s="118">
        <v>0.75</v>
      </c>
      <c r="K25" s="120">
        <v>1.25</v>
      </c>
      <c r="L25" s="120">
        <v>2.125</v>
      </c>
      <c r="M25" s="118">
        <v>4.5925000000000002</v>
      </c>
      <c r="N25" s="120">
        <v>2.5</v>
      </c>
      <c r="O25" s="121">
        <v>5</v>
      </c>
      <c r="P25" s="127">
        <v>0</v>
      </c>
      <c r="Q25" s="128">
        <v>0</v>
      </c>
      <c r="R25" s="122" t="s">
        <v>5436</v>
      </c>
      <c r="S25" s="123" t="s">
        <v>5440</v>
      </c>
      <c r="T25" s="123" t="s">
        <v>5438</v>
      </c>
      <c r="U25" s="128" t="s">
        <v>5437</v>
      </c>
    </row>
    <row r="26" spans="1:21" ht="21">
      <c r="A26" s="125" t="s">
        <v>4847</v>
      </c>
      <c r="B26" s="126" t="s">
        <v>4851</v>
      </c>
      <c r="C26" s="126" t="s">
        <v>9218</v>
      </c>
      <c r="D26" s="126" t="s">
        <v>9219</v>
      </c>
      <c r="E26" s="137" t="str">
        <f t="shared" si="0"/>
        <v>ส่งเสริมการท่องเที่ยวในแหล่งอัญมณี พลอยไพลิน อำเภอเด่นชัย เป็นแหล่งท่องเที่ยว เชื่อมโยงล้านนาตะวันออก</v>
      </c>
      <c r="F26" s="125" t="s">
        <v>9220</v>
      </c>
      <c r="G26" s="125" t="s">
        <v>9221</v>
      </c>
      <c r="H26" s="125" t="s">
        <v>20</v>
      </c>
      <c r="I26" s="125" t="s">
        <v>5417</v>
      </c>
      <c r="J26" s="118">
        <v>0.875</v>
      </c>
      <c r="K26" s="121">
        <v>4</v>
      </c>
      <c r="L26" s="118">
        <v>3.8125</v>
      </c>
      <c r="M26" s="118">
        <v>3.7574999999999998</v>
      </c>
      <c r="N26" s="118">
        <v>3.75</v>
      </c>
      <c r="O26" s="118">
        <v>4.625</v>
      </c>
      <c r="P26" s="127">
        <v>1</v>
      </c>
      <c r="Q26" s="128">
        <v>0</v>
      </c>
      <c r="R26" s="122" t="s">
        <v>5436</v>
      </c>
      <c r="S26" s="123" t="s">
        <v>5440</v>
      </c>
      <c r="T26" s="129" t="s">
        <v>5437</v>
      </c>
      <c r="U26" s="128" t="s">
        <v>5437</v>
      </c>
    </row>
    <row r="27" spans="1:21" ht="21">
      <c r="A27" s="125" t="s">
        <v>4847</v>
      </c>
      <c r="B27" s="126" t="s">
        <v>4851</v>
      </c>
      <c r="C27" s="126" t="s">
        <v>9222</v>
      </c>
      <c r="D27" s="126" t="s">
        <v>9223</v>
      </c>
      <c r="E27" s="137" t="str">
        <f t="shared" si="0"/>
        <v>“   	การพัฒนาเอกลักษณ์ท้องถิ่นสู่งานสร้างสรรค์สินค้าที่ระลึกประจำชาติด้านการท่องเที่ยว จากประเพณีแห่เทียนพรรษา Soft Power จังหวัดอุบลราชธานี เพื่อรองรับกลุ่มนักท่องเที่ยวที่ศักยภาพสูง	”</v>
      </c>
      <c r="F27" s="125" t="s">
        <v>9224</v>
      </c>
      <c r="G27" s="125" t="s">
        <v>9153</v>
      </c>
      <c r="H27" s="125" t="s">
        <v>20</v>
      </c>
      <c r="I27" s="125" t="s">
        <v>5417</v>
      </c>
      <c r="J27" s="118">
        <v>0.875</v>
      </c>
      <c r="K27" s="120">
        <v>3.125</v>
      </c>
      <c r="L27" s="118">
        <v>4.25</v>
      </c>
      <c r="M27" s="118">
        <v>4.5925000000000002</v>
      </c>
      <c r="N27" s="118">
        <v>3.75</v>
      </c>
      <c r="O27" s="121">
        <v>5</v>
      </c>
      <c r="P27" s="127">
        <v>0</v>
      </c>
      <c r="Q27" s="128">
        <v>0</v>
      </c>
      <c r="R27" s="122" t="s">
        <v>5436</v>
      </c>
      <c r="S27" s="123" t="s">
        <v>5440</v>
      </c>
      <c r="T27" s="123" t="s">
        <v>5438</v>
      </c>
      <c r="U27" s="128" t="s">
        <v>5437</v>
      </c>
    </row>
    <row r="28" spans="1:21" ht="21">
      <c r="A28" s="125" t="s">
        <v>4847</v>
      </c>
      <c r="B28" s="126" t="s">
        <v>4851</v>
      </c>
      <c r="C28" s="126" t="s">
        <v>9225</v>
      </c>
      <c r="D28" s="126" t="s">
        <v>9226</v>
      </c>
      <c r="E28" s="137" t="str">
        <f t="shared" si="0"/>
        <v>ส่งเสริมการท่องเที่ยว ตามรอยพระนางจามเทวี ลือเลื่องวัฒนธรรมผ้าทอล้านนา</v>
      </c>
      <c r="F28" s="125" t="s">
        <v>9227</v>
      </c>
      <c r="G28" s="125" t="s">
        <v>9221</v>
      </c>
      <c r="H28" s="125" t="s">
        <v>20</v>
      </c>
      <c r="I28" s="125" t="s">
        <v>5417</v>
      </c>
      <c r="J28" s="118">
        <v>0.875</v>
      </c>
      <c r="K28" s="120">
        <v>1.625</v>
      </c>
      <c r="L28" s="120">
        <v>2.3125</v>
      </c>
      <c r="M28" s="118">
        <v>3.9662500000000001</v>
      </c>
      <c r="N28" s="119">
        <v>2</v>
      </c>
      <c r="O28" s="121">
        <v>5</v>
      </c>
      <c r="P28" s="127">
        <v>0</v>
      </c>
      <c r="Q28" s="128">
        <v>0</v>
      </c>
      <c r="R28" s="122" t="s">
        <v>5436</v>
      </c>
      <c r="S28" s="123" t="s">
        <v>5440</v>
      </c>
      <c r="T28" s="123" t="s">
        <v>5438</v>
      </c>
      <c r="U28" s="128" t="s">
        <v>5437</v>
      </c>
    </row>
    <row r="29" spans="1:21" ht="21">
      <c r="A29" s="125" t="s">
        <v>4847</v>
      </c>
      <c r="B29" s="126" t="s">
        <v>4851</v>
      </c>
      <c r="C29" s="126" t="s">
        <v>9228</v>
      </c>
      <c r="D29" s="126" t="s">
        <v>9229</v>
      </c>
      <c r="E29" s="137" t="str">
        <f t="shared" si="0"/>
        <v>โครงการคาร์นิวัลหมอลำ เสน่ห์อีสานขอนแก่น Khon Kaen to the World</v>
      </c>
      <c r="F29" s="130" t="s">
        <v>9230</v>
      </c>
      <c r="G29" s="130" t="s">
        <v>161</v>
      </c>
      <c r="H29" s="130" t="s">
        <v>162</v>
      </c>
      <c r="I29" s="130" t="s">
        <v>5417</v>
      </c>
      <c r="J29" s="131">
        <v>1</v>
      </c>
      <c r="K29" s="132">
        <v>3.875</v>
      </c>
      <c r="L29" s="132">
        <v>4.25</v>
      </c>
      <c r="M29" s="132">
        <v>3.9662500000000001</v>
      </c>
      <c r="N29" s="132">
        <v>3.75</v>
      </c>
      <c r="O29" s="131">
        <v>5</v>
      </c>
      <c r="P29" s="133">
        <v>1</v>
      </c>
      <c r="Q29" s="134">
        <v>1</v>
      </c>
      <c r="R29" s="135" t="s">
        <v>5439</v>
      </c>
      <c r="S29" s="134" t="s">
        <v>5437</v>
      </c>
      <c r="T29" s="134" t="s">
        <v>5437</v>
      </c>
      <c r="U29" s="136" t="s">
        <v>5441</v>
      </c>
    </row>
    <row r="30" spans="1:21" ht="21">
      <c r="A30" s="125" t="s">
        <v>4847</v>
      </c>
      <c r="B30" s="126" t="s">
        <v>4851</v>
      </c>
      <c r="C30" s="126" t="s">
        <v>9231</v>
      </c>
      <c r="D30" s="126" t="s">
        <v>9232</v>
      </c>
      <c r="E30" s="137" t="str">
        <f t="shared" si="0"/>
        <v>โครงการตามรอยแห่งศรัทธาเมืองประวัติศาสตร์นครหริภุญชัย</v>
      </c>
      <c r="F30" s="125" t="s">
        <v>9233</v>
      </c>
      <c r="G30" s="125" t="s">
        <v>161</v>
      </c>
      <c r="H30" s="125" t="s">
        <v>162</v>
      </c>
      <c r="I30" s="125" t="s">
        <v>5417</v>
      </c>
      <c r="J30" s="121">
        <v>1</v>
      </c>
      <c r="K30" s="118">
        <v>3.875</v>
      </c>
      <c r="L30" s="120">
        <v>3.375</v>
      </c>
      <c r="M30" s="118">
        <v>3.7574999999999998</v>
      </c>
      <c r="N30" s="118">
        <v>3.875</v>
      </c>
      <c r="O30" s="118">
        <v>4.9375</v>
      </c>
      <c r="P30" s="127">
        <v>0</v>
      </c>
      <c r="Q30" s="128">
        <v>1</v>
      </c>
      <c r="R30" s="122" t="s">
        <v>5436</v>
      </c>
      <c r="S30" s="129" t="str">
        <f t="shared" ref="S30:S36" si="2">IF(P30=0,"-")</f>
        <v>-</v>
      </c>
      <c r="T30" s="123" t="s">
        <v>5438</v>
      </c>
      <c r="U30" s="128" t="s">
        <v>5437</v>
      </c>
    </row>
    <row r="31" spans="1:21" ht="21">
      <c r="A31" s="125" t="s">
        <v>4847</v>
      </c>
      <c r="B31" s="126" t="s">
        <v>4851</v>
      </c>
      <c r="C31" s="126" t="s">
        <v>9234</v>
      </c>
      <c r="D31" s="126" t="s">
        <v>9235</v>
      </c>
      <c r="E31" s="137" t="str">
        <f t="shared" si="0"/>
        <v>การสร้างสรรค์สุนทรียะเพื่อส่งเสริมเศรษฐกิจชุมชนจากทุนทางวัฒนธรรม และนวัตกรรมภูมิปัญญาหนังใหญ่ วัดสว่างอารมณ์ จังหวัดสิงห์บุรี</v>
      </c>
      <c r="F31" s="125" t="s">
        <v>9236</v>
      </c>
      <c r="G31" s="125" t="s">
        <v>105</v>
      </c>
      <c r="H31" s="125" t="s">
        <v>20</v>
      </c>
      <c r="I31" s="125" t="s">
        <v>5417</v>
      </c>
      <c r="J31" s="121">
        <v>1</v>
      </c>
      <c r="K31" s="120">
        <v>3.25</v>
      </c>
      <c r="L31" s="118">
        <v>3.75</v>
      </c>
      <c r="M31" s="118">
        <v>4.5925000000000002</v>
      </c>
      <c r="N31" s="120">
        <v>3.375</v>
      </c>
      <c r="O31" s="121">
        <v>5</v>
      </c>
      <c r="P31" s="127">
        <v>0</v>
      </c>
      <c r="Q31" s="128">
        <v>1</v>
      </c>
      <c r="R31" s="122" t="s">
        <v>5436</v>
      </c>
      <c r="S31" s="129" t="str">
        <f t="shared" si="2"/>
        <v>-</v>
      </c>
      <c r="T31" s="123" t="s">
        <v>5438</v>
      </c>
      <c r="U31" s="128" t="s">
        <v>5437</v>
      </c>
    </row>
    <row r="32" spans="1:21" ht="21">
      <c r="A32" s="125" t="s">
        <v>4847</v>
      </c>
      <c r="B32" s="126" t="s">
        <v>4851</v>
      </c>
      <c r="C32" s="126" t="s">
        <v>9237</v>
      </c>
      <c r="D32" s="126" t="s">
        <v>9238</v>
      </c>
      <c r="E32" s="137" t="str">
        <f t="shared" si="0"/>
        <v>โครงการแลวิถีถิ่นน้ำโขง สืบศรัทธาพญานาค</v>
      </c>
      <c r="F32" s="125" t="s">
        <v>9239</v>
      </c>
      <c r="G32" s="125" t="s">
        <v>161</v>
      </c>
      <c r="H32" s="125" t="s">
        <v>162</v>
      </c>
      <c r="I32" s="125" t="s">
        <v>5417</v>
      </c>
      <c r="J32" s="121">
        <v>1</v>
      </c>
      <c r="K32" s="119">
        <v>3</v>
      </c>
      <c r="L32" s="120">
        <v>2.875</v>
      </c>
      <c r="M32" s="118">
        <v>3.5487500000000001</v>
      </c>
      <c r="N32" s="120">
        <v>2.75</v>
      </c>
      <c r="O32" s="121">
        <v>5</v>
      </c>
      <c r="P32" s="127">
        <v>0</v>
      </c>
      <c r="Q32" s="128">
        <v>1</v>
      </c>
      <c r="R32" s="122" t="s">
        <v>5436</v>
      </c>
      <c r="S32" s="129" t="str">
        <f t="shared" si="2"/>
        <v>-</v>
      </c>
      <c r="T32" s="123" t="s">
        <v>5438</v>
      </c>
      <c r="U32" s="128" t="s">
        <v>5437</v>
      </c>
    </row>
    <row r="33" spans="1:21" ht="21">
      <c r="A33" s="125" t="s">
        <v>4847</v>
      </c>
      <c r="B33" s="126" t="s">
        <v>4851</v>
      </c>
      <c r="C33" s="126" t="s">
        <v>9240</v>
      </c>
      <c r="D33" s="126" t="s">
        <v>9241</v>
      </c>
      <c r="E33" s="137" t="str">
        <f t="shared" si="0"/>
        <v>โครงการขับเคลื่อนเมืองสร้างสรรค์เชียงรายตามแนวทางเครือข่ายเมืองสร้างสรรค์ของ UNESCO</v>
      </c>
      <c r="F33" s="125" t="s">
        <v>9242</v>
      </c>
      <c r="G33" s="125" t="s">
        <v>796</v>
      </c>
      <c r="H33" s="125" t="s">
        <v>28</v>
      </c>
      <c r="I33" s="125" t="s">
        <v>5417</v>
      </c>
      <c r="J33" s="121">
        <v>1</v>
      </c>
      <c r="K33" s="120">
        <v>2.75</v>
      </c>
      <c r="L33" s="118">
        <v>3.875</v>
      </c>
      <c r="M33" s="120">
        <v>3.34</v>
      </c>
      <c r="N33" s="118">
        <v>3.875</v>
      </c>
      <c r="O33" s="121">
        <v>5</v>
      </c>
      <c r="P33" s="127">
        <v>0</v>
      </c>
      <c r="Q33" s="128">
        <v>1</v>
      </c>
      <c r="R33" s="122" t="s">
        <v>5436</v>
      </c>
      <c r="S33" s="129" t="str">
        <f t="shared" si="2"/>
        <v>-</v>
      </c>
      <c r="T33" s="123" t="s">
        <v>5438</v>
      </c>
      <c r="U33" s="128" t="s">
        <v>5437</v>
      </c>
    </row>
    <row r="34" spans="1:21" ht="21">
      <c r="A34" s="125" t="s">
        <v>4847</v>
      </c>
      <c r="B34" s="126" t="s">
        <v>4851</v>
      </c>
      <c r="C34" s="126" t="s">
        <v>9243</v>
      </c>
      <c r="D34" s="126" t="s">
        <v>9244</v>
      </c>
      <c r="E34" s="137" t="str">
        <f t="shared" si="0"/>
        <v>โครงการงานเทศกาลหุ่นซอฟต์พาวเวอร์ จากภูมิปัญญาท้องถิ่น ส่งเสริมเศรษฐกิจสร้างสรรค์ และการท่องเที่ยวเมืองรอง ร้อยแก่นสารสินธ์ (E-san Culture Roi - Kaen - Sara - Sin Festival 2026</v>
      </c>
      <c r="F34" s="125" t="s">
        <v>9245</v>
      </c>
      <c r="G34" s="125" t="s">
        <v>161</v>
      </c>
      <c r="H34" s="125" t="s">
        <v>162</v>
      </c>
      <c r="I34" s="125" t="s">
        <v>5417</v>
      </c>
      <c r="J34" s="121">
        <v>1</v>
      </c>
      <c r="K34" s="119">
        <v>2</v>
      </c>
      <c r="L34" s="120">
        <v>2.375</v>
      </c>
      <c r="M34" s="120">
        <v>2.7137500000000001</v>
      </c>
      <c r="N34" s="120">
        <v>1.75</v>
      </c>
      <c r="O34" s="121">
        <v>5</v>
      </c>
      <c r="P34" s="127">
        <v>0</v>
      </c>
      <c r="Q34" s="128">
        <v>1</v>
      </c>
      <c r="R34" s="122" t="s">
        <v>5436</v>
      </c>
      <c r="S34" s="129" t="str">
        <f t="shared" si="2"/>
        <v>-</v>
      </c>
      <c r="T34" s="123" t="s">
        <v>5438</v>
      </c>
      <c r="U34" s="128" t="s">
        <v>5437</v>
      </c>
    </row>
    <row r="35" spans="1:21" ht="21">
      <c r="A35" s="125" t="s">
        <v>4847</v>
      </c>
      <c r="B35" s="126" t="s">
        <v>4851</v>
      </c>
      <c r="C35" s="126" t="s">
        <v>9246</v>
      </c>
      <c r="D35" s="126" t="s">
        <v>9247</v>
      </c>
      <c r="E35" s="137" t="str">
        <f t="shared" si="0"/>
        <v>โครงการส่งเสริมและพัฒนาเพื่อยกระดับเมนูอาหารชุมชน (Fine Dining in Community)</v>
      </c>
      <c r="F35" s="125" t="s">
        <v>5424</v>
      </c>
      <c r="G35" s="125" t="s">
        <v>27</v>
      </c>
      <c r="H35" s="125" t="s">
        <v>28</v>
      </c>
      <c r="I35" s="125" t="s">
        <v>5417</v>
      </c>
      <c r="J35" s="121">
        <v>1</v>
      </c>
      <c r="K35" s="119">
        <v>2</v>
      </c>
      <c r="L35" s="120">
        <v>1.875</v>
      </c>
      <c r="M35" s="120">
        <v>2.9224999999999999</v>
      </c>
      <c r="N35" s="118">
        <v>3.5</v>
      </c>
      <c r="O35" s="121">
        <v>5</v>
      </c>
      <c r="P35" s="127">
        <v>0</v>
      </c>
      <c r="Q35" s="128">
        <v>1</v>
      </c>
      <c r="R35" s="122" t="s">
        <v>5436</v>
      </c>
      <c r="S35" s="129" t="str">
        <f t="shared" si="2"/>
        <v>-</v>
      </c>
      <c r="T35" s="123" t="s">
        <v>5438</v>
      </c>
      <c r="U35" s="128" t="s">
        <v>5437</v>
      </c>
    </row>
    <row r="36" spans="1:21" ht="21">
      <c r="A36" s="125" t="s">
        <v>4847</v>
      </c>
      <c r="B36" s="126" t="s">
        <v>4851</v>
      </c>
      <c r="C36" s="126" t="s">
        <v>9248</v>
      </c>
      <c r="D36" s="126" t="s">
        <v>9249</v>
      </c>
      <c r="E36" s="137" t="str">
        <f t="shared" si="0"/>
        <v>โครงการส่งเสริมการท่องเที่ยวเชิงศรัทธา (Faith-Based Tourism)</v>
      </c>
      <c r="F36" s="125" t="s">
        <v>9250</v>
      </c>
      <c r="G36" s="125" t="s">
        <v>111</v>
      </c>
      <c r="H36" s="125" t="s">
        <v>28</v>
      </c>
      <c r="I36" s="125" t="s">
        <v>5417</v>
      </c>
      <c r="J36" s="121">
        <v>1</v>
      </c>
      <c r="K36" s="120">
        <v>1.5</v>
      </c>
      <c r="L36" s="120">
        <v>3.1875</v>
      </c>
      <c r="M36" s="120">
        <v>2.2962500000000001</v>
      </c>
      <c r="N36" s="120">
        <v>3.25</v>
      </c>
      <c r="O36" s="121">
        <v>5</v>
      </c>
      <c r="P36" s="127">
        <v>0</v>
      </c>
      <c r="Q36" s="128">
        <v>1</v>
      </c>
      <c r="R36" s="122" t="s">
        <v>5436</v>
      </c>
      <c r="S36" s="129" t="str">
        <f t="shared" si="2"/>
        <v>-</v>
      </c>
      <c r="T36" s="123" t="s">
        <v>5438</v>
      </c>
      <c r="U36" s="128" t="s">
        <v>5437</v>
      </c>
    </row>
    <row r="37" spans="1:21" ht="21">
      <c r="A37" s="125" t="s">
        <v>4847</v>
      </c>
      <c r="B37" s="126" t="s">
        <v>4851</v>
      </c>
      <c r="C37" s="126" t="s">
        <v>9251</v>
      </c>
      <c r="D37" s="126" t="s">
        <v>9252</v>
      </c>
      <c r="E37" s="137" t="str">
        <f t="shared" si="0"/>
        <v>โครงการ Story Telling ชุมชนท่องเที่ยวสู่การพัฒนาเศรษฐกิจ</v>
      </c>
      <c r="F37" s="125" t="s">
        <v>9253</v>
      </c>
      <c r="G37" s="125" t="s">
        <v>111</v>
      </c>
      <c r="H37" s="125" t="s">
        <v>28</v>
      </c>
      <c r="I37" s="125" t="s">
        <v>5417</v>
      </c>
      <c r="J37" s="121">
        <v>1</v>
      </c>
      <c r="K37" s="120">
        <v>1.375</v>
      </c>
      <c r="L37" s="120">
        <v>3.375</v>
      </c>
      <c r="M37" s="120">
        <v>2.2962500000000001</v>
      </c>
      <c r="N37" s="120">
        <v>1.75</v>
      </c>
      <c r="O37" s="121">
        <v>5</v>
      </c>
      <c r="P37" s="127">
        <v>0</v>
      </c>
      <c r="Q37" s="128">
        <v>1</v>
      </c>
      <c r="R37" s="122" t="s">
        <v>5436</v>
      </c>
      <c r="S37" s="129" t="s">
        <v>5437</v>
      </c>
      <c r="T37" s="123" t="s">
        <v>5438</v>
      </c>
      <c r="U37" s="128" t="s">
        <v>5437</v>
      </c>
    </row>
    <row r="38" spans="1:21" ht="21">
      <c r="A38" s="125" t="s">
        <v>4847</v>
      </c>
      <c r="B38" s="126" t="s">
        <v>4851</v>
      </c>
      <c r="C38" s="126" t="s">
        <v>9254</v>
      </c>
      <c r="D38" s="126" t="s">
        <v>9255</v>
      </c>
      <c r="E38" s="137" t="str">
        <f t="shared" si="0"/>
        <v>โครงการการส่งเสริมการท่องเที่ยวเชิงสร้างสรรค์และวัฒนธรรมจังหวัดปทุมธานี</v>
      </c>
      <c r="F38" s="125" t="s">
        <v>9256</v>
      </c>
      <c r="G38" s="125" t="s">
        <v>111</v>
      </c>
      <c r="H38" s="125" t="s">
        <v>28</v>
      </c>
      <c r="I38" s="125" t="s">
        <v>5417</v>
      </c>
      <c r="J38" s="121">
        <v>1</v>
      </c>
      <c r="K38" s="119">
        <v>1</v>
      </c>
      <c r="L38" s="120">
        <v>2.75</v>
      </c>
      <c r="M38" s="120">
        <v>0.41749999999999998</v>
      </c>
      <c r="N38" s="120">
        <v>3.125</v>
      </c>
      <c r="O38" s="121">
        <v>5</v>
      </c>
      <c r="P38" s="127">
        <v>0</v>
      </c>
      <c r="Q38" s="128">
        <v>1</v>
      </c>
      <c r="R38" s="122" t="s">
        <v>5436</v>
      </c>
      <c r="S38" s="129" t="str">
        <f>IF(P38=0,"-")</f>
        <v>-</v>
      </c>
      <c r="T38" s="123" t="s">
        <v>5438</v>
      </c>
      <c r="U38" s="128" t="s">
        <v>5437</v>
      </c>
    </row>
    <row r="39" spans="1:21" ht="21">
      <c r="A39" s="125" t="s">
        <v>4847</v>
      </c>
      <c r="B39" s="126" t="s">
        <v>4848</v>
      </c>
      <c r="C39" s="126" t="s">
        <v>9257</v>
      </c>
      <c r="D39" s="126" t="s">
        <v>9258</v>
      </c>
      <c r="E39" s="137" t="str">
        <f t="shared" si="0"/>
        <v>การท่องเที่ยวบนฐานทรัพยากร ประวัติศาสตร์และวัฒนธรรม  ด้วยวิทยาศาสตร์ เทคโนโลยี และนวัตกรรมในพื้นที่ทุ่งกุลาร้องไห้</v>
      </c>
      <c r="F39" s="125" t="s">
        <v>9259</v>
      </c>
      <c r="G39" s="125" t="s">
        <v>2714</v>
      </c>
      <c r="H39" s="125" t="s">
        <v>20</v>
      </c>
      <c r="I39" s="125" t="s">
        <v>5417</v>
      </c>
      <c r="J39" s="118">
        <v>0.75</v>
      </c>
      <c r="K39" s="118">
        <v>4.5</v>
      </c>
      <c r="L39" s="118">
        <v>4.5</v>
      </c>
      <c r="M39" s="120">
        <v>3.34</v>
      </c>
      <c r="N39" s="118">
        <v>3.75</v>
      </c>
      <c r="O39" s="118">
        <v>4.5</v>
      </c>
      <c r="P39" s="127">
        <v>0</v>
      </c>
      <c r="Q39" s="128">
        <v>0</v>
      </c>
      <c r="R39" s="122" t="s">
        <v>5436</v>
      </c>
      <c r="S39" s="123" t="s">
        <v>5440</v>
      </c>
      <c r="T39" s="123" t="s">
        <v>5438</v>
      </c>
      <c r="U39" s="128" t="s">
        <v>5437</v>
      </c>
    </row>
    <row r="40" spans="1:21" ht="21">
      <c r="A40" s="125" t="s">
        <v>4847</v>
      </c>
      <c r="B40" s="126" t="s">
        <v>4848</v>
      </c>
      <c r="C40" s="126" t="s">
        <v>9260</v>
      </c>
      <c r="D40" s="126" t="s">
        <v>9261</v>
      </c>
      <c r="E40" s="137" t="str">
        <f t="shared" si="0"/>
        <v>โครงการยกระดับสินค้าท่องเที่ยวเชิงสร้างสรรค์และวัฒนธรรมในพื้นที่สามจังหวัดชายแดนภาคใต้ด้วยทรัพย์สินทางปัญญา</v>
      </c>
      <c r="F40" s="125" t="s">
        <v>9262</v>
      </c>
      <c r="G40" s="125" t="s">
        <v>2727</v>
      </c>
      <c r="H40" s="125" t="s">
        <v>20</v>
      </c>
      <c r="I40" s="125" t="s">
        <v>5417</v>
      </c>
      <c r="J40" s="118">
        <v>0.75</v>
      </c>
      <c r="K40" s="120">
        <v>1.75</v>
      </c>
      <c r="L40" s="118">
        <v>3.5</v>
      </c>
      <c r="M40" s="118">
        <v>4.5925000000000002</v>
      </c>
      <c r="N40" s="118">
        <v>3.5</v>
      </c>
      <c r="O40" s="121">
        <v>5</v>
      </c>
      <c r="P40" s="127">
        <v>0</v>
      </c>
      <c r="Q40" s="128">
        <v>0</v>
      </c>
      <c r="R40" s="122" t="s">
        <v>5436</v>
      </c>
      <c r="S40" s="123" t="s">
        <v>5440</v>
      </c>
      <c r="T40" s="123" t="s">
        <v>5438</v>
      </c>
      <c r="U40" s="128" t="s">
        <v>5437</v>
      </c>
    </row>
    <row r="41" spans="1:21" ht="21">
      <c r="A41" s="125" t="s">
        <v>4847</v>
      </c>
      <c r="B41" s="126" t="s">
        <v>4848</v>
      </c>
      <c r="C41" s="126" t="s">
        <v>9263</v>
      </c>
      <c r="D41" s="126" t="s">
        <v>9264</v>
      </c>
      <c r="E41" s="137" t="str">
        <f t="shared" si="0"/>
        <v xml:space="preserve">โครงการส่งเสริมการท่องเที่ยวเทศกาลสงกรานต์ล้านนา </v>
      </c>
      <c r="F41" s="125" t="s">
        <v>9265</v>
      </c>
      <c r="G41" s="125" t="s">
        <v>111</v>
      </c>
      <c r="H41" s="125" t="s">
        <v>28</v>
      </c>
      <c r="I41" s="125" t="s">
        <v>5417</v>
      </c>
      <c r="J41" s="118">
        <v>0.875</v>
      </c>
      <c r="K41" s="119">
        <v>3</v>
      </c>
      <c r="L41" s="118">
        <v>3.875</v>
      </c>
      <c r="M41" s="120">
        <v>2.7137500000000001</v>
      </c>
      <c r="N41" s="120">
        <v>1.625</v>
      </c>
      <c r="O41" s="121">
        <v>5</v>
      </c>
      <c r="P41" s="127">
        <v>0</v>
      </c>
      <c r="Q41" s="128">
        <v>0</v>
      </c>
      <c r="R41" s="122" t="s">
        <v>5436</v>
      </c>
      <c r="S41" s="123" t="s">
        <v>5440</v>
      </c>
      <c r="T41" s="123" t="s">
        <v>5438</v>
      </c>
      <c r="U41" s="128" t="s">
        <v>5437</v>
      </c>
    </row>
    <row r="42" spans="1:21" ht="21">
      <c r="A42" s="125" t="s">
        <v>4847</v>
      </c>
      <c r="B42" s="126" t="s">
        <v>4848</v>
      </c>
      <c r="C42" s="126" t="s">
        <v>9266</v>
      </c>
      <c r="D42" s="126" t="s">
        <v>9267</v>
      </c>
      <c r="E42" s="137" t="str">
        <f t="shared" si="0"/>
        <v>การพัฒนาเศรษฐกิจสร้างสรรค์แก่ชุมชนรอบเขื่อนลำนางรอง ตำบลโนนดินแดง อำเภอโนนดินแดง จังหวัดบุรีรัมย์ เพื่อรองรับการท่องเที่ยว</v>
      </c>
      <c r="F42" s="125" t="s">
        <v>9268</v>
      </c>
      <c r="G42" s="125" t="s">
        <v>4827</v>
      </c>
      <c r="H42" s="125" t="s">
        <v>20</v>
      </c>
      <c r="I42" s="125" t="s">
        <v>5417</v>
      </c>
      <c r="J42" s="118">
        <v>0.875</v>
      </c>
      <c r="K42" s="120">
        <v>2.875</v>
      </c>
      <c r="L42" s="118">
        <v>4.25</v>
      </c>
      <c r="M42" s="120">
        <v>2.2962500000000001</v>
      </c>
      <c r="N42" s="118">
        <v>3.75</v>
      </c>
      <c r="O42" s="121">
        <v>5</v>
      </c>
      <c r="P42" s="127">
        <v>0</v>
      </c>
      <c r="Q42" s="128">
        <v>0</v>
      </c>
      <c r="R42" s="122" t="s">
        <v>5436</v>
      </c>
      <c r="S42" s="123" t="s">
        <v>5440</v>
      </c>
      <c r="T42" s="123" t="s">
        <v>5438</v>
      </c>
      <c r="U42" s="128" t="s">
        <v>5437</v>
      </c>
    </row>
    <row r="43" spans="1:21" ht="21">
      <c r="A43" s="125" t="s">
        <v>4847</v>
      </c>
      <c r="B43" s="126" t="s">
        <v>4848</v>
      </c>
      <c r="C43" s="126" t="s">
        <v>9269</v>
      </c>
      <c r="D43" s="126" t="s">
        <v>9270</v>
      </c>
      <c r="E43" s="137" t="str">
        <f t="shared" si="0"/>
        <v>โครงการมหกรรมงานแสดงสินค้าส่งเสริมศักยภาพการท่องเที่ยวโดยชุมชนของไทย (Thailand Community Base Tourism Travel Mart)</v>
      </c>
      <c r="F43" s="125" t="s">
        <v>9271</v>
      </c>
      <c r="G43" s="125" t="s">
        <v>111</v>
      </c>
      <c r="H43" s="125" t="s">
        <v>28</v>
      </c>
      <c r="I43" s="125" t="s">
        <v>5417</v>
      </c>
      <c r="J43" s="118">
        <v>0.875</v>
      </c>
      <c r="K43" s="120">
        <v>2.375</v>
      </c>
      <c r="L43" s="121">
        <v>4</v>
      </c>
      <c r="M43" s="120">
        <v>1.2524999999999999</v>
      </c>
      <c r="N43" s="118">
        <v>4.125</v>
      </c>
      <c r="O43" s="121">
        <v>5</v>
      </c>
      <c r="P43" s="127">
        <v>0</v>
      </c>
      <c r="Q43" s="128">
        <v>0</v>
      </c>
      <c r="R43" s="122" t="s">
        <v>5436</v>
      </c>
      <c r="S43" s="123" t="s">
        <v>5440</v>
      </c>
      <c r="T43" s="123" t="s">
        <v>5438</v>
      </c>
      <c r="U43" s="128" t="s">
        <v>5437</v>
      </c>
    </row>
    <row r="44" spans="1:21" ht="21">
      <c r="A44" s="125" t="s">
        <v>4847</v>
      </c>
      <c r="B44" s="126" t="s">
        <v>4848</v>
      </c>
      <c r="C44" s="126" t="s">
        <v>9272</v>
      </c>
      <c r="D44" s="126" t="s">
        <v>9273</v>
      </c>
      <c r="E44" s="137" t="str">
        <f t="shared" si="0"/>
        <v>โครงการส่งเสริมการท่องเที่ยวเชิงวัฒนธรรมยกระดับผ้าลายมุกจังหวัดนครพนม (คณะเทคโนโลยีอุตสาหกรรม)</v>
      </c>
      <c r="F44" s="130" t="s">
        <v>5423</v>
      </c>
      <c r="G44" s="130" t="s">
        <v>5421</v>
      </c>
      <c r="H44" s="130" t="s">
        <v>20</v>
      </c>
      <c r="I44" s="130" t="s">
        <v>5417</v>
      </c>
      <c r="J44" s="131">
        <v>1</v>
      </c>
      <c r="K44" s="132">
        <v>4.375</v>
      </c>
      <c r="L44" s="132">
        <v>4.125</v>
      </c>
      <c r="M44" s="132">
        <v>4.8012499999999996</v>
      </c>
      <c r="N44" s="132">
        <v>3.75</v>
      </c>
      <c r="O44" s="132">
        <v>4.625</v>
      </c>
      <c r="P44" s="133">
        <v>1</v>
      </c>
      <c r="Q44" s="134">
        <v>1</v>
      </c>
      <c r="R44" s="135" t="s">
        <v>5439</v>
      </c>
      <c r="S44" s="134" t="s">
        <v>5437</v>
      </c>
      <c r="T44" s="134" t="s">
        <v>5437</v>
      </c>
      <c r="U44" s="136" t="s">
        <v>5441</v>
      </c>
    </row>
    <row r="45" spans="1:21" ht="21">
      <c r="A45" s="125" t="s">
        <v>4847</v>
      </c>
      <c r="B45" s="126" t="s">
        <v>4848</v>
      </c>
      <c r="C45" s="126" t="s">
        <v>9274</v>
      </c>
      <c r="D45" s="126" t="s">
        <v>9275</v>
      </c>
      <c r="E45" s="137" t="str">
        <f t="shared" si="0"/>
        <v>โครงการขับเคลื่อนและบูรณาการเส้นทางการท่องเที่ยวเชิงอัตลักษณ์วิถีผ้าล้านนา</v>
      </c>
      <c r="F45" s="125" t="s">
        <v>9276</v>
      </c>
      <c r="G45" s="125" t="s">
        <v>111</v>
      </c>
      <c r="H45" s="125" t="s">
        <v>28</v>
      </c>
      <c r="I45" s="125" t="s">
        <v>5417</v>
      </c>
      <c r="J45" s="121">
        <v>1</v>
      </c>
      <c r="K45" s="118">
        <v>3.625</v>
      </c>
      <c r="L45" s="120">
        <v>2.875</v>
      </c>
      <c r="M45" s="120">
        <v>3.1312500000000001</v>
      </c>
      <c r="N45" s="120">
        <v>3.375</v>
      </c>
      <c r="O45" s="121">
        <v>5</v>
      </c>
      <c r="P45" s="127">
        <v>0</v>
      </c>
      <c r="Q45" s="128">
        <v>1</v>
      </c>
      <c r="R45" s="122" t="s">
        <v>5436</v>
      </c>
      <c r="S45" s="129" t="s">
        <v>5437</v>
      </c>
      <c r="T45" s="123" t="s">
        <v>5438</v>
      </c>
      <c r="U45" s="128" t="s">
        <v>5437</v>
      </c>
    </row>
    <row r="46" spans="1:21" ht="21">
      <c r="A46" s="125" t="s">
        <v>4847</v>
      </c>
      <c r="B46" s="126" t="s">
        <v>4848</v>
      </c>
      <c r="C46" s="126" t="s">
        <v>9277</v>
      </c>
      <c r="D46" s="126" t="s">
        <v>9278</v>
      </c>
      <c r="E46" s="137" t="str">
        <f t="shared" si="0"/>
        <v>โครงการเปิดฤดูการท่องเที่ยวจังหวัดสุราษฎร์ธานี “เที่ยวไม่ไกล ไปดอนสัก”</v>
      </c>
      <c r="F46" s="125" t="s">
        <v>9279</v>
      </c>
      <c r="G46" s="125" t="s">
        <v>111</v>
      </c>
      <c r="H46" s="125" t="s">
        <v>28</v>
      </c>
      <c r="I46" s="125" t="s">
        <v>5417</v>
      </c>
      <c r="J46" s="121">
        <v>1</v>
      </c>
      <c r="K46" s="118">
        <v>3.5</v>
      </c>
      <c r="L46" s="118">
        <v>3.625</v>
      </c>
      <c r="M46" s="120">
        <v>2.0874999999999999</v>
      </c>
      <c r="N46" s="120">
        <v>2.5</v>
      </c>
      <c r="O46" s="121">
        <v>5</v>
      </c>
      <c r="P46" s="127">
        <v>0</v>
      </c>
      <c r="Q46" s="128">
        <v>1</v>
      </c>
      <c r="R46" s="122" t="s">
        <v>5436</v>
      </c>
      <c r="S46" s="129" t="str">
        <f>IF(P46=0,"-")</f>
        <v>-</v>
      </c>
      <c r="T46" s="123" t="s">
        <v>5438</v>
      </c>
      <c r="U46" s="128" t="s">
        <v>5437</v>
      </c>
    </row>
    <row r="47" spans="1:21" ht="21">
      <c r="A47" s="125" t="s">
        <v>4847</v>
      </c>
      <c r="B47" s="126" t="s">
        <v>4848</v>
      </c>
      <c r="C47" s="126" t="s">
        <v>9280</v>
      </c>
      <c r="D47" s="126" t="s">
        <v>9281</v>
      </c>
      <c r="E47" s="137" t="str">
        <f t="shared" si="0"/>
        <v>โครงการส่งเสริมและพัฒนาการท่องเที่ยวฮาลาลจังหวัดกระบี่</v>
      </c>
      <c r="F47" s="125" t="s">
        <v>9282</v>
      </c>
      <c r="G47" s="125" t="s">
        <v>111</v>
      </c>
      <c r="H47" s="125" t="s">
        <v>28</v>
      </c>
      <c r="I47" s="125" t="s">
        <v>5417</v>
      </c>
      <c r="J47" s="121">
        <v>1</v>
      </c>
      <c r="K47" s="120">
        <v>1.375</v>
      </c>
      <c r="L47" s="119">
        <v>2</v>
      </c>
      <c r="M47" s="120">
        <v>1.2524999999999999</v>
      </c>
      <c r="N47" s="120">
        <v>1.5</v>
      </c>
      <c r="O47" s="121">
        <v>5</v>
      </c>
      <c r="P47" s="127">
        <v>0</v>
      </c>
      <c r="Q47" s="128">
        <v>1</v>
      </c>
      <c r="R47" s="122" t="s">
        <v>5436</v>
      </c>
      <c r="S47" s="129" t="str">
        <f>IF(P47=0,"-")</f>
        <v>-</v>
      </c>
      <c r="T47" s="123" t="s">
        <v>5438</v>
      </c>
      <c r="U47" s="128" t="s">
        <v>5437</v>
      </c>
    </row>
    <row r="48" spans="1:21" ht="21">
      <c r="A48" s="125" t="s">
        <v>4847</v>
      </c>
      <c r="B48" s="126" t="s">
        <v>4848</v>
      </c>
      <c r="C48" s="126" t="s">
        <v>9283</v>
      </c>
      <c r="D48" s="126" t="s">
        <v>9284</v>
      </c>
      <c r="E48" s="137" t="str">
        <f t="shared" si="0"/>
        <v>โครงการพัฒนาการท่องเที่ยวเพื่อส่งเสริมและยกระดับการท่องเที่ยวเชิงสร้างสรรค์ ในกลุ่มจังหวัดภาคกลางตอนล่าง 1 (ราชบุรี กาญจนบุรี สุพรรณบุรี) เพื่อรองรับนักท่องเที่ยวสูงอายุในรูปแบบแนวคิดการสร้างพลังบวกสำหรับผู้สูงอายุ พฤฒพลัง (Active Ageing)”</v>
      </c>
      <c r="F48" s="125" t="s">
        <v>9285</v>
      </c>
      <c r="G48" s="125" t="s">
        <v>9153</v>
      </c>
      <c r="H48" s="125" t="s">
        <v>20</v>
      </c>
      <c r="I48" s="125" t="s">
        <v>5417</v>
      </c>
      <c r="J48" s="121">
        <v>1</v>
      </c>
      <c r="K48" s="120">
        <v>0.875</v>
      </c>
      <c r="L48" s="120">
        <v>2.875</v>
      </c>
      <c r="M48" s="120">
        <v>1.04375</v>
      </c>
      <c r="N48" s="118">
        <v>3.5</v>
      </c>
      <c r="O48" s="121">
        <v>5</v>
      </c>
      <c r="P48" s="127">
        <v>0</v>
      </c>
      <c r="Q48" s="128">
        <v>1</v>
      </c>
      <c r="R48" s="122" t="s">
        <v>5436</v>
      </c>
      <c r="S48" s="129" t="str">
        <f>IF(P48=0,"-")</f>
        <v>-</v>
      </c>
      <c r="T48" s="123" t="s">
        <v>5438</v>
      </c>
      <c r="U48" s="128" t="s">
        <v>5437</v>
      </c>
    </row>
    <row r="49" spans="1:21" ht="21">
      <c r="A49" s="125" t="s">
        <v>4847</v>
      </c>
      <c r="B49" s="126" t="s">
        <v>4848</v>
      </c>
      <c r="C49" s="126" t="s">
        <v>9286</v>
      </c>
      <c r="D49" s="126" t="s">
        <v>9287</v>
      </c>
      <c r="E49" s="137" t="str">
        <f t="shared" si="0"/>
        <v xml:space="preserve">โครงการ สืบสานประเพณี ชิมอาหารพื้นถิ่น </v>
      </c>
      <c r="F49" s="125" t="s">
        <v>9288</v>
      </c>
      <c r="G49" s="125" t="s">
        <v>111</v>
      </c>
      <c r="H49" s="125" t="s">
        <v>28</v>
      </c>
      <c r="I49" s="125" t="s">
        <v>5417</v>
      </c>
      <c r="J49" s="121">
        <v>1</v>
      </c>
      <c r="K49" s="120">
        <v>0.625</v>
      </c>
      <c r="L49" s="120">
        <v>2.375</v>
      </c>
      <c r="M49" s="120">
        <v>2.7137500000000001</v>
      </c>
      <c r="N49" s="120">
        <v>2.625</v>
      </c>
      <c r="O49" s="121">
        <v>5</v>
      </c>
      <c r="P49" s="127">
        <v>0</v>
      </c>
      <c r="Q49" s="128">
        <v>1</v>
      </c>
      <c r="R49" s="122" t="s">
        <v>5436</v>
      </c>
      <c r="S49" s="129" t="str">
        <f>IF(P49=0,"-")</f>
        <v>-</v>
      </c>
      <c r="T49" s="123" t="s">
        <v>5438</v>
      </c>
      <c r="U49" s="128" t="s">
        <v>5437</v>
      </c>
    </row>
    <row r="50" spans="1:21" ht="21">
      <c r="A50" s="125" t="s">
        <v>4847</v>
      </c>
      <c r="B50" s="126" t="s">
        <v>4928</v>
      </c>
      <c r="C50" s="126" t="s">
        <v>9289</v>
      </c>
      <c r="D50" s="126" t="s">
        <v>9290</v>
      </c>
      <c r="E50" s="137" t="str">
        <f t="shared" si="0"/>
        <v xml:space="preserve">โครงการส่งเสริมการท่องเที่ยวตลาดและประชาสัมพันธ์กลุ่มจังหวัดสนุก </v>
      </c>
      <c r="F50" s="125" t="s">
        <v>9291</v>
      </c>
      <c r="G50" s="125" t="s">
        <v>111</v>
      </c>
      <c r="H50" s="125" t="s">
        <v>28</v>
      </c>
      <c r="I50" s="125" t="s">
        <v>5417</v>
      </c>
      <c r="J50" s="121">
        <v>1</v>
      </c>
      <c r="K50" s="120">
        <v>3.375</v>
      </c>
      <c r="L50" s="118">
        <v>4.125</v>
      </c>
      <c r="M50" s="120">
        <v>1.67</v>
      </c>
      <c r="N50" s="120">
        <v>3.25</v>
      </c>
      <c r="O50" s="121">
        <v>5</v>
      </c>
      <c r="P50" s="127">
        <v>0</v>
      </c>
      <c r="Q50" s="128">
        <v>1</v>
      </c>
      <c r="R50" s="122" t="s">
        <v>5436</v>
      </c>
      <c r="S50" s="129" t="s">
        <v>5437</v>
      </c>
      <c r="T50" s="123" t="s">
        <v>5438</v>
      </c>
      <c r="U50" s="128" t="s">
        <v>5437</v>
      </c>
    </row>
    <row r="51" spans="1:21" ht="21">
      <c r="A51" s="125" t="s">
        <v>4847</v>
      </c>
      <c r="B51" s="126" t="s">
        <v>4889</v>
      </c>
      <c r="C51" s="126" t="s">
        <v>9292</v>
      </c>
      <c r="D51" s="126" t="s">
        <v>9293</v>
      </c>
      <c r="E51" s="137" t="str">
        <f t="shared" si="0"/>
        <v>โครงการพัฒนาระบบการรับรองมาตรฐานผลิตภัณฑ์วัฒนธรรมไทย (Cultural Product of Thailand Certification System Development)</v>
      </c>
      <c r="F51" s="125" t="s">
        <v>9294</v>
      </c>
      <c r="G51" s="125" t="s">
        <v>161</v>
      </c>
      <c r="H51" s="125" t="s">
        <v>162</v>
      </c>
      <c r="I51" s="125" t="s">
        <v>5417</v>
      </c>
      <c r="J51" s="120">
        <v>0.5</v>
      </c>
      <c r="K51" s="120">
        <v>1.125</v>
      </c>
      <c r="L51" s="118">
        <v>4.375</v>
      </c>
      <c r="M51" s="118">
        <v>4.1749999999999998</v>
      </c>
      <c r="N51" s="118">
        <v>4.75</v>
      </c>
      <c r="O51" s="118">
        <v>4.8125</v>
      </c>
      <c r="P51" s="127">
        <v>0</v>
      </c>
      <c r="Q51" s="128">
        <v>0</v>
      </c>
      <c r="R51" s="122" t="s">
        <v>5436</v>
      </c>
      <c r="S51" s="123" t="s">
        <v>5440</v>
      </c>
      <c r="T51" s="123" t="s">
        <v>5438</v>
      </c>
      <c r="U51" s="128" t="s">
        <v>5437</v>
      </c>
    </row>
    <row r="52" spans="1:21" ht="21">
      <c r="A52" s="125" t="s">
        <v>4847</v>
      </c>
      <c r="B52" s="126" t="s">
        <v>4889</v>
      </c>
      <c r="C52" s="126" t="s">
        <v>9295</v>
      </c>
      <c r="D52" s="126" t="s">
        <v>9296</v>
      </c>
      <c r="E52" s="137" t="str">
        <f t="shared" si="0"/>
        <v>โครงการพัฒนาศักยภาพบุคลากรด้านการท่องเที่ยวของไทยสู่มาตรฐานอาเซียน</v>
      </c>
      <c r="F52" s="125" t="s">
        <v>9297</v>
      </c>
      <c r="G52" s="125" t="s">
        <v>27</v>
      </c>
      <c r="H52" s="125" t="s">
        <v>28</v>
      </c>
      <c r="I52" s="125" t="s">
        <v>5417</v>
      </c>
      <c r="J52" s="118">
        <v>0.75</v>
      </c>
      <c r="K52" s="119">
        <v>2</v>
      </c>
      <c r="L52" s="120">
        <v>1.8125</v>
      </c>
      <c r="M52" s="120">
        <v>3.1312500000000001</v>
      </c>
      <c r="N52" s="118">
        <v>3.75</v>
      </c>
      <c r="O52" s="121">
        <v>5</v>
      </c>
      <c r="P52" s="127">
        <v>0</v>
      </c>
      <c r="Q52" s="128">
        <v>0</v>
      </c>
      <c r="R52" s="122" t="s">
        <v>5436</v>
      </c>
      <c r="S52" s="123" t="s">
        <v>5440</v>
      </c>
      <c r="T52" s="123" t="s">
        <v>5438</v>
      </c>
      <c r="U52" s="128" t="s">
        <v>5437</v>
      </c>
    </row>
    <row r="53" spans="1:21" ht="21">
      <c r="A53" s="125" t="s">
        <v>4847</v>
      </c>
      <c r="B53" s="126" t="s">
        <v>4889</v>
      </c>
      <c r="C53" s="126" t="s">
        <v>9298</v>
      </c>
      <c r="D53" s="126" t="s">
        <v>9299</v>
      </c>
      <c r="E53" s="137" t="str">
        <f t="shared" si="0"/>
        <v>โครงการส่งเสริมการท่องเที่ยวเชิงสร้างสรรค์และวัฒนธรรมในเมืิองมรดกโลกและเมืองสร้างสรรค์</v>
      </c>
      <c r="F53" s="125" t="s">
        <v>9300</v>
      </c>
      <c r="G53" s="125" t="s">
        <v>796</v>
      </c>
      <c r="H53" s="125" t="s">
        <v>28</v>
      </c>
      <c r="I53" s="125" t="s">
        <v>5417</v>
      </c>
      <c r="J53" s="121">
        <v>1</v>
      </c>
      <c r="K53" s="120">
        <v>2.875</v>
      </c>
      <c r="L53" s="118">
        <v>4.25</v>
      </c>
      <c r="M53" s="118">
        <v>4.8012499999999996</v>
      </c>
      <c r="N53" s="118">
        <v>4.5</v>
      </c>
      <c r="O53" s="121">
        <v>5</v>
      </c>
      <c r="P53" s="127">
        <v>0</v>
      </c>
      <c r="Q53" s="128">
        <v>1</v>
      </c>
      <c r="R53" s="122" t="s">
        <v>5436</v>
      </c>
      <c r="S53" s="129" t="str">
        <f>IF(P53=0,"-")</f>
        <v>-</v>
      </c>
      <c r="T53" s="123" t="s">
        <v>5438</v>
      </c>
      <c r="U53" s="128" t="s">
        <v>5437</v>
      </c>
    </row>
    <row r="54" spans="1:21" ht="21">
      <c r="A54" s="125" t="s">
        <v>4847</v>
      </c>
      <c r="B54" s="126" t="s">
        <v>4889</v>
      </c>
      <c r="C54" s="126" t="s">
        <v>9301</v>
      </c>
      <c r="D54" s="126" t="s">
        <v>9302</v>
      </c>
      <c r="E54" s="137" t="str">
        <f t="shared" si="0"/>
        <v>โครงการพัฒนาและยกระดับการท่องเที่ยวเชิงสร้างสรรค์และวัฒนธรรมพื้นถิ่นจังหวัดร้อยเอ็ด</v>
      </c>
      <c r="F54" s="125" t="s">
        <v>9303</v>
      </c>
      <c r="G54" s="125" t="s">
        <v>111</v>
      </c>
      <c r="H54" s="125" t="s">
        <v>28</v>
      </c>
      <c r="I54" s="125" t="s">
        <v>5417</v>
      </c>
      <c r="J54" s="121">
        <v>1</v>
      </c>
      <c r="K54" s="119">
        <v>1</v>
      </c>
      <c r="L54" s="120">
        <v>1.125</v>
      </c>
      <c r="M54" s="120">
        <v>2.0874999999999999</v>
      </c>
      <c r="N54" s="120">
        <v>1.25</v>
      </c>
      <c r="O54" s="121">
        <v>5</v>
      </c>
      <c r="P54" s="127">
        <v>0</v>
      </c>
      <c r="Q54" s="128">
        <v>1</v>
      </c>
      <c r="R54" s="122" t="s">
        <v>5436</v>
      </c>
      <c r="S54" s="129" t="str">
        <f>IF(P54=0,"-")</f>
        <v>-</v>
      </c>
      <c r="T54" s="123" t="s">
        <v>5438</v>
      </c>
      <c r="U54" s="128" t="s">
        <v>5437</v>
      </c>
    </row>
    <row r="55" spans="1:21" ht="21">
      <c r="A55" s="125" t="s">
        <v>4854</v>
      </c>
      <c r="B55" s="126" t="s">
        <v>4855</v>
      </c>
      <c r="C55" s="126" t="s">
        <v>9304</v>
      </c>
      <c r="D55" s="126" t="s">
        <v>9305</v>
      </c>
      <c r="E55" s="137" t="str">
        <f t="shared" si="0"/>
        <v>การพัฒนายกระดับการบริการและผลิตภัณฑ์ที่มีอัตลักษณ์ของสินค้าท่องเที่ยวเชิงสร้างสรรค์และวัฒนธรรม เพิ่มขีดความสามารถในการแข่งขันทางธุรกิจของสินค้าท้องถิ่นสู่เป้าหมายการพัฒนาอย่างยั่งยืน</v>
      </c>
      <c r="F55" s="125" t="s">
        <v>9306</v>
      </c>
      <c r="G55" s="125" t="s">
        <v>34</v>
      </c>
      <c r="H55" s="125" t="s">
        <v>20</v>
      </c>
      <c r="I55" s="125" t="s">
        <v>5417</v>
      </c>
      <c r="J55" s="120">
        <v>0.25</v>
      </c>
      <c r="K55" s="118">
        <v>3.5</v>
      </c>
      <c r="L55" s="120">
        <v>1.375</v>
      </c>
      <c r="M55" s="118">
        <v>3.9662500000000001</v>
      </c>
      <c r="N55" s="121">
        <v>4</v>
      </c>
      <c r="O55" s="118">
        <v>4.375</v>
      </c>
      <c r="P55" s="127">
        <v>0</v>
      </c>
      <c r="Q55" s="128">
        <v>0</v>
      </c>
      <c r="R55" s="122" t="s">
        <v>5436</v>
      </c>
      <c r="S55" s="123" t="s">
        <v>5440</v>
      </c>
      <c r="T55" s="123" t="s">
        <v>5438</v>
      </c>
      <c r="U55" s="128" t="s">
        <v>5437</v>
      </c>
    </row>
    <row r="56" spans="1:21" ht="21">
      <c r="A56" s="125" t="s">
        <v>4854</v>
      </c>
      <c r="B56" s="126" t="s">
        <v>4855</v>
      </c>
      <c r="C56" s="126" t="s">
        <v>9307</v>
      </c>
      <c r="D56" s="126" t="s">
        <v>9308</v>
      </c>
      <c r="E56" s="137" t="str">
        <f t="shared" si="0"/>
        <v xml:space="preserve">โครงการ Dansai Cutural and Creative Park (Positioning) </v>
      </c>
      <c r="F56" s="125" t="s">
        <v>9309</v>
      </c>
      <c r="G56" s="125" t="s">
        <v>796</v>
      </c>
      <c r="H56" s="125" t="s">
        <v>28</v>
      </c>
      <c r="I56" s="125" t="s">
        <v>5417</v>
      </c>
      <c r="J56" s="120">
        <v>0.375</v>
      </c>
      <c r="K56" s="120">
        <v>1.625</v>
      </c>
      <c r="L56" s="119">
        <v>2</v>
      </c>
      <c r="M56" s="120">
        <v>1.8787499999999999</v>
      </c>
      <c r="N56" s="118">
        <v>3.5</v>
      </c>
      <c r="O56" s="121">
        <v>5</v>
      </c>
      <c r="P56" s="127">
        <v>0</v>
      </c>
      <c r="Q56" s="128">
        <v>0</v>
      </c>
      <c r="R56" s="122" t="s">
        <v>5436</v>
      </c>
      <c r="S56" s="123" t="s">
        <v>5440</v>
      </c>
      <c r="T56" s="123" t="s">
        <v>5438</v>
      </c>
      <c r="U56" s="128" t="s">
        <v>5437</v>
      </c>
    </row>
    <row r="57" spans="1:21" ht="21">
      <c r="A57" s="125" t="s">
        <v>4854</v>
      </c>
      <c r="B57" s="126" t="s">
        <v>4855</v>
      </c>
      <c r="C57" s="126" t="s">
        <v>9310</v>
      </c>
      <c r="D57" s="126" t="s">
        <v>9311</v>
      </c>
      <c r="E57" s="137" t="str">
        <f t="shared" si="0"/>
        <v>ท่องเที่ยวชุมชน ยลวิถี</v>
      </c>
      <c r="F57" s="125" t="s">
        <v>9312</v>
      </c>
      <c r="G57" s="125" t="s">
        <v>1762</v>
      </c>
      <c r="H57" s="125" t="s">
        <v>28</v>
      </c>
      <c r="I57" s="125" t="s">
        <v>5417</v>
      </c>
      <c r="J57" s="121">
        <v>1</v>
      </c>
      <c r="K57" s="120">
        <v>1.75</v>
      </c>
      <c r="L57" s="120">
        <v>1.625</v>
      </c>
      <c r="M57" s="120">
        <v>3.1312500000000001</v>
      </c>
      <c r="N57" s="120">
        <v>1.75</v>
      </c>
      <c r="O57" s="121">
        <v>5</v>
      </c>
      <c r="P57" s="127">
        <v>0</v>
      </c>
      <c r="Q57" s="128">
        <v>1</v>
      </c>
      <c r="R57" s="122" t="s">
        <v>5436</v>
      </c>
      <c r="S57" s="129" t="str">
        <f>IF(P57=0,"-")</f>
        <v>-</v>
      </c>
      <c r="T57" s="123" t="s">
        <v>5438</v>
      </c>
      <c r="U57" s="128" t="s">
        <v>5437</v>
      </c>
    </row>
    <row r="58" spans="1:21" ht="21">
      <c r="A58" s="125" t="s">
        <v>4854</v>
      </c>
      <c r="B58" s="126" t="s">
        <v>4855</v>
      </c>
      <c r="C58" s="126" t="s">
        <v>9313</v>
      </c>
      <c r="D58" s="126" t="s">
        <v>9314</v>
      </c>
      <c r="E58" s="137" t="str">
        <f t="shared" si="0"/>
        <v>การจัดทำ The Michelin Guide Thailand</v>
      </c>
      <c r="F58" s="125" t="s">
        <v>9315</v>
      </c>
      <c r="G58" s="125" t="s">
        <v>1762</v>
      </c>
      <c r="H58" s="125" t="s">
        <v>28</v>
      </c>
      <c r="I58" s="125" t="s">
        <v>5417</v>
      </c>
      <c r="J58" s="121">
        <v>1</v>
      </c>
      <c r="K58" s="120">
        <v>1.625</v>
      </c>
      <c r="L58" s="120">
        <v>1.625</v>
      </c>
      <c r="M58" s="120">
        <v>2.2962500000000001</v>
      </c>
      <c r="N58" s="120">
        <v>2.125</v>
      </c>
      <c r="O58" s="121">
        <v>5</v>
      </c>
      <c r="P58" s="127">
        <v>0</v>
      </c>
      <c r="Q58" s="128">
        <v>1</v>
      </c>
      <c r="R58" s="122" t="s">
        <v>5436</v>
      </c>
      <c r="S58" s="129" t="str">
        <f>IF(P58=0,"-")</f>
        <v>-</v>
      </c>
      <c r="T58" s="123" t="s">
        <v>5438</v>
      </c>
      <c r="U58" s="128" t="s">
        <v>5437</v>
      </c>
    </row>
    <row r="59" spans="1:21" ht="21">
      <c r="A59" s="125" t="s">
        <v>4854</v>
      </c>
      <c r="B59" s="126" t="s">
        <v>5172</v>
      </c>
      <c r="C59" s="126" t="s">
        <v>9316</v>
      </c>
      <c r="D59" s="126" t="s">
        <v>9317</v>
      </c>
      <c r="E59" s="137" t="str">
        <f t="shared" si="0"/>
        <v>โครงการส่งเสริมการท่องเที่ยวเชิงสร้างสรรค์ วิถีลุ่มน้ำตาปี</v>
      </c>
      <c r="F59" s="125" t="s">
        <v>9318</v>
      </c>
      <c r="G59" s="125" t="s">
        <v>111</v>
      </c>
      <c r="H59" s="125" t="s">
        <v>28</v>
      </c>
      <c r="I59" s="125" t="s">
        <v>5417</v>
      </c>
      <c r="J59" s="120">
        <v>0.5</v>
      </c>
      <c r="K59" s="120">
        <v>1.125</v>
      </c>
      <c r="L59" s="120">
        <v>1.75</v>
      </c>
      <c r="M59" s="120">
        <v>0.20874999999999999</v>
      </c>
      <c r="N59" s="120">
        <v>2.25</v>
      </c>
      <c r="O59" s="121">
        <v>5</v>
      </c>
      <c r="P59" s="127">
        <v>0</v>
      </c>
      <c r="Q59" s="128">
        <v>1</v>
      </c>
      <c r="R59" s="122" t="s">
        <v>5436</v>
      </c>
      <c r="S59" s="129" t="s">
        <v>5437</v>
      </c>
      <c r="T59" s="123" t="s">
        <v>5438</v>
      </c>
      <c r="U59" s="128" t="s">
        <v>5437</v>
      </c>
    </row>
    <row r="60" spans="1:21" ht="21">
      <c r="A60" s="125" t="s">
        <v>4854</v>
      </c>
      <c r="B60" s="126" t="s">
        <v>5172</v>
      </c>
      <c r="C60" s="126" t="s">
        <v>9319</v>
      </c>
      <c r="D60" s="126" t="s">
        <v>9320</v>
      </c>
      <c r="E60" s="137" t="str">
        <f t="shared" si="0"/>
        <v>โครงการพัฒนาเส้นทางท่องเที่ยวมรดกพุทธศาสนาอาเซียน (ASEAN Buddhist Heritage Route)</v>
      </c>
      <c r="F60" s="125" t="s">
        <v>9321</v>
      </c>
      <c r="G60" s="125" t="s">
        <v>27</v>
      </c>
      <c r="H60" s="125" t="s">
        <v>28</v>
      </c>
      <c r="I60" s="125" t="s">
        <v>5417</v>
      </c>
      <c r="J60" s="121">
        <v>1</v>
      </c>
      <c r="K60" s="119">
        <v>2</v>
      </c>
      <c r="L60" s="121">
        <v>4</v>
      </c>
      <c r="M60" s="118">
        <v>4.8012499999999996</v>
      </c>
      <c r="N60" s="119">
        <v>2</v>
      </c>
      <c r="O60" s="121">
        <v>5</v>
      </c>
      <c r="P60" s="127">
        <v>0</v>
      </c>
      <c r="Q60" s="128">
        <v>1</v>
      </c>
      <c r="R60" s="122" t="s">
        <v>5436</v>
      </c>
      <c r="S60" s="129" t="str">
        <f>IF(P60=0,"-")</f>
        <v>-</v>
      </c>
      <c r="T60" s="123" t="s">
        <v>5438</v>
      </c>
      <c r="U60" s="128" t="s">
        <v>5437</v>
      </c>
    </row>
    <row r="61" spans="1:21" ht="21">
      <c r="A61" s="125" t="s">
        <v>4854</v>
      </c>
      <c r="B61" s="126" t="s">
        <v>4858</v>
      </c>
      <c r="C61" s="126" t="s">
        <v>9322</v>
      </c>
      <c r="D61" s="126" t="s">
        <v>9323</v>
      </c>
      <c r="E61" s="137" t="str">
        <f t="shared" si="0"/>
        <v>โครงการ Amazing Dark Sky in Thailand การท่องเที่ยวเชิงเรียนรู้ด้านดาราศาสตร์</v>
      </c>
      <c r="F61" s="125" t="s">
        <v>9324</v>
      </c>
      <c r="G61" s="125" t="s">
        <v>9325</v>
      </c>
      <c r="H61" s="125" t="s">
        <v>20</v>
      </c>
      <c r="I61" s="125" t="s">
        <v>5417</v>
      </c>
      <c r="J61" s="120">
        <v>0.5</v>
      </c>
      <c r="K61" s="118">
        <v>3.625</v>
      </c>
      <c r="L61" s="120">
        <v>3.0625</v>
      </c>
      <c r="M61" s="118">
        <v>4.8012499999999996</v>
      </c>
      <c r="N61" s="118">
        <v>3.5</v>
      </c>
      <c r="O61" s="118">
        <v>4.96875</v>
      </c>
      <c r="P61" s="127">
        <v>0</v>
      </c>
      <c r="Q61" s="128">
        <v>0</v>
      </c>
      <c r="R61" s="122" t="s">
        <v>5436</v>
      </c>
      <c r="S61" s="123" t="s">
        <v>5440</v>
      </c>
      <c r="T61" s="123" t="s">
        <v>5438</v>
      </c>
      <c r="U61" s="128" t="s">
        <v>5437</v>
      </c>
    </row>
    <row r="62" spans="1:21" ht="21">
      <c r="A62" s="125" t="s">
        <v>4854</v>
      </c>
      <c r="B62" s="126" t="s">
        <v>4858</v>
      </c>
      <c r="C62" s="126" t="s">
        <v>9326</v>
      </c>
      <c r="D62" s="126" t="s">
        <v>9327</v>
      </c>
      <c r="E62" s="137" t="str">
        <f t="shared" si="0"/>
        <v>โครงการส่งเสริมการท่องเที่ยวอย่างสร้างสรรค์โดยใช้กีฬาเป็นสื่อ</v>
      </c>
      <c r="F62" s="125" t="s">
        <v>9328</v>
      </c>
      <c r="G62" s="125" t="s">
        <v>111</v>
      </c>
      <c r="H62" s="125" t="s">
        <v>28</v>
      </c>
      <c r="I62" s="125" t="s">
        <v>5417</v>
      </c>
      <c r="J62" s="120">
        <v>0.5</v>
      </c>
      <c r="K62" s="120">
        <v>2.625</v>
      </c>
      <c r="L62" s="118">
        <v>4.125</v>
      </c>
      <c r="M62" s="120">
        <v>1.4612499999999999</v>
      </c>
      <c r="N62" s="120">
        <v>2.75</v>
      </c>
      <c r="O62" s="121">
        <v>5</v>
      </c>
      <c r="P62" s="127">
        <v>0</v>
      </c>
      <c r="Q62" s="128">
        <v>0</v>
      </c>
      <c r="R62" s="122" t="s">
        <v>5436</v>
      </c>
      <c r="S62" s="123" t="s">
        <v>5440</v>
      </c>
      <c r="T62" s="123" t="s">
        <v>5438</v>
      </c>
      <c r="U62" s="128" t="s">
        <v>5437</v>
      </c>
    </row>
    <row r="63" spans="1:21" ht="21">
      <c r="A63" s="125" t="s">
        <v>4854</v>
      </c>
      <c r="B63" s="126" t="s">
        <v>4858</v>
      </c>
      <c r="C63" s="126" t="s">
        <v>9329</v>
      </c>
      <c r="D63" s="126" t="s">
        <v>9330</v>
      </c>
      <c r="E63" s="137" t="str">
        <f t="shared" si="0"/>
        <v>โครงการส่งเสริมการท่องเที่ยวเชิงสร้างสรรค์</v>
      </c>
      <c r="F63" s="125" t="s">
        <v>2270</v>
      </c>
      <c r="G63" s="125" t="s">
        <v>111</v>
      </c>
      <c r="H63" s="125" t="s">
        <v>28</v>
      </c>
      <c r="I63" s="125" t="s">
        <v>5417</v>
      </c>
      <c r="J63" s="120">
        <v>0.5</v>
      </c>
      <c r="K63" s="120">
        <v>2.125</v>
      </c>
      <c r="L63" s="118">
        <v>3.5</v>
      </c>
      <c r="M63" s="120">
        <v>2.2962500000000001</v>
      </c>
      <c r="N63" s="120">
        <v>2.75</v>
      </c>
      <c r="O63" s="121">
        <v>5</v>
      </c>
      <c r="P63" s="127">
        <v>0</v>
      </c>
      <c r="Q63" s="128">
        <v>1</v>
      </c>
      <c r="R63" s="122" t="s">
        <v>5436</v>
      </c>
      <c r="S63" s="129" t="s">
        <v>5437</v>
      </c>
      <c r="T63" s="123" t="s">
        <v>5438</v>
      </c>
      <c r="U63" s="128" t="s">
        <v>5437</v>
      </c>
    </row>
    <row r="64" spans="1:21" ht="21">
      <c r="A64" s="125" t="s">
        <v>4854</v>
      </c>
      <c r="B64" s="126" t="s">
        <v>4858</v>
      </c>
      <c r="C64" s="126" t="s">
        <v>9331</v>
      </c>
      <c r="D64" s="126" t="s">
        <v>9332</v>
      </c>
      <c r="E64" s="137" t="str">
        <f t="shared" si="0"/>
        <v>โครงการท่องเที่ยวเชิงสร้างสรรค์วิถีถิ่นเมืองคอน ประจำปีงบประมาณ พ.ศ. ๒๕๖๙ ”</v>
      </c>
      <c r="F64" s="125" t="s">
        <v>9333</v>
      </c>
      <c r="G64" s="125" t="s">
        <v>111</v>
      </c>
      <c r="H64" s="125" t="s">
        <v>28</v>
      </c>
      <c r="I64" s="125" t="s">
        <v>5417</v>
      </c>
      <c r="J64" s="120">
        <v>0.5</v>
      </c>
      <c r="K64" s="120">
        <v>1.625</v>
      </c>
      <c r="L64" s="119">
        <v>2</v>
      </c>
      <c r="M64" s="120">
        <v>0.20874999999999999</v>
      </c>
      <c r="N64" s="120">
        <v>1.875</v>
      </c>
      <c r="O64" s="121">
        <v>5</v>
      </c>
      <c r="P64" s="127">
        <v>0</v>
      </c>
      <c r="Q64" s="128">
        <v>1</v>
      </c>
      <c r="R64" s="122" t="s">
        <v>5436</v>
      </c>
      <c r="S64" s="129" t="s">
        <v>5437</v>
      </c>
      <c r="T64" s="123" t="s">
        <v>5438</v>
      </c>
      <c r="U64" s="128" t="s">
        <v>5437</v>
      </c>
    </row>
    <row r="65" spans="1:21" ht="21">
      <c r="A65" s="125" t="s">
        <v>4854</v>
      </c>
      <c r="B65" s="126" t="s">
        <v>4858</v>
      </c>
      <c r="C65" s="126" t="s">
        <v>9334</v>
      </c>
      <c r="D65" s="126" t="s">
        <v>9335</v>
      </c>
      <c r="E65" s="137" t="str">
        <f t="shared" si="0"/>
        <v>NAKA TRAIL RUNNING</v>
      </c>
      <c r="F65" s="125" t="s">
        <v>9336</v>
      </c>
      <c r="G65" s="125" t="s">
        <v>111</v>
      </c>
      <c r="H65" s="125" t="s">
        <v>28</v>
      </c>
      <c r="I65" s="125" t="s">
        <v>5417</v>
      </c>
      <c r="J65" s="120">
        <v>0.5</v>
      </c>
      <c r="K65" s="120">
        <v>1.625</v>
      </c>
      <c r="L65" s="120">
        <v>1.125</v>
      </c>
      <c r="M65" s="120">
        <v>1.04375</v>
      </c>
      <c r="N65" s="120">
        <v>1.75</v>
      </c>
      <c r="O65" s="121">
        <v>5</v>
      </c>
      <c r="P65" s="127">
        <v>0</v>
      </c>
      <c r="Q65" s="128">
        <v>1</v>
      </c>
      <c r="R65" s="122" t="s">
        <v>5436</v>
      </c>
      <c r="S65" s="129" t="str">
        <f>IF(P65=0,"-")</f>
        <v>-</v>
      </c>
      <c r="T65" s="123" t="s">
        <v>5438</v>
      </c>
      <c r="U65" s="128" t="s">
        <v>5437</v>
      </c>
    </row>
    <row r="66" spans="1:21" ht="21">
      <c r="A66" s="125" t="s">
        <v>4854</v>
      </c>
      <c r="B66" s="126" t="s">
        <v>4858</v>
      </c>
      <c r="C66" s="126" t="s">
        <v>9337</v>
      </c>
      <c r="D66" s="126" t="s">
        <v>9338</v>
      </c>
      <c r="E66" s="137" t="str">
        <f t="shared" si="0"/>
        <v>โครงการส่งเสริมและพัฒนาการท่องเที่ยวทางวัฒนธรรมเชิงสร้างสรรค์ จังหวัดนครนายก</v>
      </c>
      <c r="F66" s="125" t="s">
        <v>9339</v>
      </c>
      <c r="G66" s="125" t="s">
        <v>5273</v>
      </c>
      <c r="H66" s="125" t="s">
        <v>20</v>
      </c>
      <c r="I66" s="125" t="s">
        <v>5417</v>
      </c>
      <c r="J66" s="118">
        <v>0.75</v>
      </c>
      <c r="K66" s="118">
        <v>3.75</v>
      </c>
      <c r="L66" s="118">
        <v>4.25</v>
      </c>
      <c r="M66" s="118">
        <v>3.9662500000000001</v>
      </c>
      <c r="N66" s="118">
        <v>4.125</v>
      </c>
      <c r="O66" s="118">
        <v>4.375</v>
      </c>
      <c r="P66" s="127">
        <v>1</v>
      </c>
      <c r="Q66" s="128">
        <v>0</v>
      </c>
      <c r="R66" s="122" t="s">
        <v>5436</v>
      </c>
      <c r="S66" s="123" t="s">
        <v>5440</v>
      </c>
      <c r="T66" s="129" t="s">
        <v>5437</v>
      </c>
      <c r="U66" s="128" t="s">
        <v>5437</v>
      </c>
    </row>
    <row r="67" spans="1:21" ht="21">
      <c r="A67" s="125" t="s">
        <v>4854</v>
      </c>
      <c r="B67" s="126" t="s">
        <v>4858</v>
      </c>
      <c r="C67" s="126" t="s">
        <v>9340</v>
      </c>
      <c r="D67" s="126" t="s">
        <v>9341</v>
      </c>
      <c r="E67" s="137" t="str">
        <f t="shared" si="0"/>
        <v>โครงการส่งเสริมการท่องเที่ยว รักษ์เคร็ง รักษ์โลก รักเรา</v>
      </c>
      <c r="F67" s="125" t="s">
        <v>9342</v>
      </c>
      <c r="G67" s="125" t="s">
        <v>111</v>
      </c>
      <c r="H67" s="125" t="s">
        <v>28</v>
      </c>
      <c r="I67" s="125" t="s">
        <v>5417</v>
      </c>
      <c r="J67" s="118">
        <v>0.75</v>
      </c>
      <c r="K67" s="120">
        <v>2.125</v>
      </c>
      <c r="L67" s="120">
        <v>2.5</v>
      </c>
      <c r="M67" s="120">
        <v>0.20874999999999999</v>
      </c>
      <c r="N67" s="120">
        <v>1.25</v>
      </c>
      <c r="O67" s="121">
        <v>5</v>
      </c>
      <c r="P67" s="127">
        <v>0</v>
      </c>
      <c r="Q67" s="128">
        <v>1</v>
      </c>
      <c r="R67" s="122" t="s">
        <v>5436</v>
      </c>
      <c r="S67" s="129" t="s">
        <v>5437</v>
      </c>
      <c r="T67" s="123" t="s">
        <v>5438</v>
      </c>
      <c r="U67" s="128" t="s">
        <v>5437</v>
      </c>
    </row>
    <row r="68" spans="1:21" ht="21">
      <c r="A68" s="125" t="s">
        <v>4854</v>
      </c>
      <c r="B68" s="126" t="s">
        <v>4858</v>
      </c>
      <c r="C68" s="126" t="s">
        <v>9343</v>
      </c>
      <c r="D68" s="126" t="s">
        <v>9344</v>
      </c>
      <c r="E68" s="137" t="str">
        <f t="shared" ref="E68:E96" si="3">HYPERLINK(D68,F68)</f>
        <v>การพัฒนาเมืองท่องเที่ยว เมืองแห่งศิลปะ ความรัก และมนตรา มหานครโบราณ 1,200 ปีแห่งอาณาจักรล้านนา</v>
      </c>
      <c r="F68" s="125" t="s">
        <v>9345</v>
      </c>
      <c r="G68" s="125" t="s">
        <v>9221</v>
      </c>
      <c r="H68" s="125" t="s">
        <v>20</v>
      </c>
      <c r="I68" s="125" t="s">
        <v>5417</v>
      </c>
      <c r="J68" s="118">
        <v>0.75</v>
      </c>
      <c r="K68" s="120">
        <v>1.375</v>
      </c>
      <c r="L68" s="120">
        <v>2.75</v>
      </c>
      <c r="M68" s="118">
        <v>4.1749999999999998</v>
      </c>
      <c r="N68" s="120">
        <v>2.5</v>
      </c>
      <c r="O68" s="121">
        <v>5</v>
      </c>
      <c r="P68" s="127">
        <v>0</v>
      </c>
      <c r="Q68" s="128">
        <v>0</v>
      </c>
      <c r="R68" s="122" t="s">
        <v>5436</v>
      </c>
      <c r="S68" s="123" t="s">
        <v>5440</v>
      </c>
      <c r="T68" s="123" t="s">
        <v>5438</v>
      </c>
      <c r="U68" s="128" t="s">
        <v>5437</v>
      </c>
    </row>
    <row r="69" spans="1:21" ht="21">
      <c r="A69" s="125" t="s">
        <v>4854</v>
      </c>
      <c r="B69" s="126" t="s">
        <v>4858</v>
      </c>
      <c r="C69" s="126" t="s">
        <v>9346</v>
      </c>
      <c r="D69" s="126" t="s">
        <v>9347</v>
      </c>
      <c r="E69" s="137" t="str">
        <f t="shared" si="3"/>
        <v>“โครงการออกแบบและสร้างสรรค์ Soft Power ด้วยทุนท้องถิ่นเพื่อเชื่อมโยงสู่ตลาดท่องเที่ยวคุณภาพสูง 2569” (ต่อเนื่อง)</v>
      </c>
      <c r="F69" s="125" t="s">
        <v>9348</v>
      </c>
      <c r="G69" s="125" t="s">
        <v>796</v>
      </c>
      <c r="H69" s="125" t="s">
        <v>28</v>
      </c>
      <c r="I69" s="125" t="s">
        <v>5417</v>
      </c>
      <c r="J69" s="118">
        <v>0.875</v>
      </c>
      <c r="K69" s="118">
        <v>3.5</v>
      </c>
      <c r="L69" s="118">
        <v>4.375</v>
      </c>
      <c r="M69" s="118">
        <v>4.8012499999999996</v>
      </c>
      <c r="N69" s="118">
        <v>4.375</v>
      </c>
      <c r="O69" s="121">
        <v>5</v>
      </c>
      <c r="P69" s="127">
        <v>1</v>
      </c>
      <c r="Q69" s="128">
        <v>0</v>
      </c>
      <c r="R69" s="122" t="s">
        <v>5436</v>
      </c>
      <c r="S69" s="123" t="s">
        <v>5440</v>
      </c>
      <c r="T69" s="129" t="s">
        <v>5437</v>
      </c>
      <c r="U69" s="128" t="s">
        <v>5437</v>
      </c>
    </row>
    <row r="70" spans="1:21" ht="21">
      <c r="A70" s="125" t="s">
        <v>4854</v>
      </c>
      <c r="B70" s="126" t="s">
        <v>4858</v>
      </c>
      <c r="C70" s="126" t="s">
        <v>9349</v>
      </c>
      <c r="D70" s="126" t="s">
        <v>9350</v>
      </c>
      <c r="E70" s="137" t="str">
        <f t="shared" si="3"/>
        <v>การพัฒนากิจกรรมท่องเที่ยวเชิงสร้างสรรค์และวัฒนธรรมเชื่อมโยงเส้นทางการท่องเที่ยวนกกระเรียนพันธ์ไทย พันธ์บุรีรัมย์ที่นี่ที่เดียว ชุ่มน้ำ ชุ่มฉ่ำ ชื่นใจ</v>
      </c>
      <c r="F70" s="125" t="s">
        <v>9351</v>
      </c>
      <c r="G70" s="125" t="s">
        <v>4827</v>
      </c>
      <c r="H70" s="125" t="s">
        <v>20</v>
      </c>
      <c r="I70" s="125" t="s">
        <v>5417</v>
      </c>
      <c r="J70" s="118">
        <v>0.875</v>
      </c>
      <c r="K70" s="118">
        <v>3.5</v>
      </c>
      <c r="L70" s="118">
        <v>4.25</v>
      </c>
      <c r="M70" s="118">
        <v>4.38375</v>
      </c>
      <c r="N70" s="118">
        <v>4.375</v>
      </c>
      <c r="O70" s="121">
        <v>5</v>
      </c>
      <c r="P70" s="127">
        <v>1</v>
      </c>
      <c r="Q70" s="128">
        <v>0</v>
      </c>
      <c r="R70" s="122" t="s">
        <v>5436</v>
      </c>
      <c r="S70" s="123" t="s">
        <v>5440</v>
      </c>
      <c r="T70" s="129" t="s">
        <v>5437</v>
      </c>
      <c r="U70" s="128" t="s">
        <v>5437</v>
      </c>
    </row>
    <row r="71" spans="1:21" ht="21">
      <c r="A71" s="125" t="s">
        <v>4854</v>
      </c>
      <c r="B71" s="126" t="s">
        <v>4858</v>
      </c>
      <c r="C71" s="126" t="s">
        <v>9352</v>
      </c>
      <c r="D71" s="126" t="s">
        <v>9353</v>
      </c>
      <c r="E71" s="137" t="str">
        <f t="shared" si="3"/>
        <v>การท่องเที่ยวเชิงสร้างสรรค์และวัฒนธรรม: การท่องเที่ยวเชิงจิตวิญญาณตามรอยเส้นทางนาคา</v>
      </c>
      <c r="F71" s="125" t="s">
        <v>9354</v>
      </c>
      <c r="G71" s="125" t="s">
        <v>9153</v>
      </c>
      <c r="H71" s="125" t="s">
        <v>20</v>
      </c>
      <c r="I71" s="125" t="s">
        <v>5417</v>
      </c>
      <c r="J71" s="118">
        <v>0.875</v>
      </c>
      <c r="K71" s="119">
        <v>2</v>
      </c>
      <c r="L71" s="120">
        <v>2.875</v>
      </c>
      <c r="M71" s="118">
        <v>4.1749999999999998</v>
      </c>
      <c r="N71" s="120">
        <v>2.75</v>
      </c>
      <c r="O71" s="121">
        <v>5</v>
      </c>
      <c r="P71" s="127">
        <v>0</v>
      </c>
      <c r="Q71" s="128">
        <v>0</v>
      </c>
      <c r="R71" s="122" t="s">
        <v>5436</v>
      </c>
      <c r="S71" s="123" t="s">
        <v>5440</v>
      </c>
      <c r="T71" s="123" t="s">
        <v>5438</v>
      </c>
      <c r="U71" s="128" t="s">
        <v>5437</v>
      </c>
    </row>
    <row r="72" spans="1:21" ht="21">
      <c r="A72" s="125" t="s">
        <v>4854</v>
      </c>
      <c r="B72" s="126" t="s">
        <v>4858</v>
      </c>
      <c r="C72" s="126" t="s">
        <v>9355</v>
      </c>
      <c r="D72" s="126" t="s">
        <v>9356</v>
      </c>
      <c r="E72" s="137" t="str">
        <f t="shared" si="3"/>
        <v>ส่งเสริมการท่องเที่ยวเชิงนิเวศ ศาสนา วัฒนธรรม และอารยธรรมล้านนา</v>
      </c>
      <c r="F72" s="125" t="s">
        <v>9357</v>
      </c>
      <c r="G72" s="125" t="s">
        <v>9221</v>
      </c>
      <c r="H72" s="125" t="s">
        <v>20</v>
      </c>
      <c r="I72" s="125" t="s">
        <v>5417</v>
      </c>
      <c r="J72" s="118">
        <v>0.875</v>
      </c>
      <c r="K72" s="120">
        <v>1.875</v>
      </c>
      <c r="L72" s="120">
        <v>2.8125</v>
      </c>
      <c r="M72" s="120">
        <v>2.5049999999999999</v>
      </c>
      <c r="N72" s="119">
        <v>3</v>
      </c>
      <c r="O72" s="118">
        <v>4.75</v>
      </c>
      <c r="P72" s="127">
        <v>0</v>
      </c>
      <c r="Q72" s="128">
        <v>0</v>
      </c>
      <c r="R72" s="122" t="s">
        <v>5436</v>
      </c>
      <c r="S72" s="123" t="s">
        <v>5440</v>
      </c>
      <c r="T72" s="123" t="s">
        <v>5438</v>
      </c>
      <c r="U72" s="128" t="s">
        <v>5437</v>
      </c>
    </row>
    <row r="73" spans="1:21" ht="21">
      <c r="A73" s="125" t="s">
        <v>4854</v>
      </c>
      <c r="B73" s="126" t="s">
        <v>4858</v>
      </c>
      <c r="C73" s="126" t="s">
        <v>9358</v>
      </c>
      <c r="D73" s="126" t="s">
        <v>9359</v>
      </c>
      <c r="E73" s="137" t="str">
        <f t="shared" si="3"/>
        <v>โครงการ “ส่งเสริมจัดกิจกรรมท่องเที่ยวโบราณสถาน พิพิธภัณฑสถานแห่งชาติ ยามราตรี”</v>
      </c>
      <c r="F73" s="130" t="s">
        <v>9360</v>
      </c>
      <c r="G73" s="130" t="s">
        <v>272</v>
      </c>
      <c r="H73" s="130" t="s">
        <v>162</v>
      </c>
      <c r="I73" s="130" t="s">
        <v>5417</v>
      </c>
      <c r="J73" s="131">
        <v>1</v>
      </c>
      <c r="K73" s="132">
        <v>4.375</v>
      </c>
      <c r="L73" s="132">
        <v>4.5</v>
      </c>
      <c r="M73" s="132">
        <v>3.9662500000000001</v>
      </c>
      <c r="N73" s="132">
        <v>4.125</v>
      </c>
      <c r="O73" s="131">
        <v>5</v>
      </c>
      <c r="P73" s="133">
        <v>1</v>
      </c>
      <c r="Q73" s="134">
        <v>1</v>
      </c>
      <c r="R73" s="135" t="s">
        <v>5439</v>
      </c>
      <c r="S73" s="134" t="s">
        <v>5437</v>
      </c>
      <c r="T73" s="134" t="s">
        <v>5437</v>
      </c>
      <c r="U73" s="136" t="s">
        <v>5441</v>
      </c>
    </row>
    <row r="74" spans="1:21" ht="21">
      <c r="A74" s="125" t="s">
        <v>4854</v>
      </c>
      <c r="B74" s="126" t="s">
        <v>4858</v>
      </c>
      <c r="C74" s="126" t="s">
        <v>9361</v>
      </c>
      <c r="D74" s="126" t="s">
        <v>9362</v>
      </c>
      <c r="E74" s="137" t="str">
        <f t="shared" si="3"/>
        <v>โครงการส่งเสริมการท่องเที่ยวโดยชุมชน</v>
      </c>
      <c r="F74" s="125" t="s">
        <v>5250</v>
      </c>
      <c r="G74" s="125" t="s">
        <v>796</v>
      </c>
      <c r="H74" s="125" t="s">
        <v>28</v>
      </c>
      <c r="I74" s="125" t="s">
        <v>5417</v>
      </c>
      <c r="J74" s="121">
        <v>1</v>
      </c>
      <c r="K74" s="118">
        <v>4.375</v>
      </c>
      <c r="L74" s="120">
        <v>1.6875</v>
      </c>
      <c r="M74" s="118">
        <v>5.01</v>
      </c>
      <c r="N74" s="120">
        <v>2.75</v>
      </c>
      <c r="O74" s="121">
        <v>5</v>
      </c>
      <c r="P74" s="127">
        <v>0</v>
      </c>
      <c r="Q74" s="128">
        <v>1</v>
      </c>
      <c r="R74" s="122" t="s">
        <v>5436</v>
      </c>
      <c r="S74" s="129" t="str">
        <f>IF(P74=0,"-")</f>
        <v>-</v>
      </c>
      <c r="T74" s="123" t="s">
        <v>5438</v>
      </c>
      <c r="U74" s="128" t="s">
        <v>5437</v>
      </c>
    </row>
    <row r="75" spans="1:21" ht="21">
      <c r="A75" s="125" t="s">
        <v>4854</v>
      </c>
      <c r="B75" s="126" t="s">
        <v>4858</v>
      </c>
      <c r="C75" s="126" t="s">
        <v>9363</v>
      </c>
      <c r="D75" s="126" t="s">
        <v>9364</v>
      </c>
      <c r="E75" s="137" t="str">
        <f t="shared" si="3"/>
        <v>นวัตกรรมการท่องเที่ยวเชิงสร้างสรรค์และวัฒนธรรมชุมชนลาวเวียงเพื่อพัฒนาศักยภาพการท่องเที่ยวและยกระดับเศรษฐกิจฐานราก จังหวัดนครนายก</v>
      </c>
      <c r="F75" s="130" t="s">
        <v>9365</v>
      </c>
      <c r="G75" s="130" t="s">
        <v>5273</v>
      </c>
      <c r="H75" s="130" t="s">
        <v>20</v>
      </c>
      <c r="I75" s="130" t="s">
        <v>5417</v>
      </c>
      <c r="J75" s="131">
        <v>1</v>
      </c>
      <c r="K75" s="131">
        <v>4</v>
      </c>
      <c r="L75" s="132">
        <v>4.625</v>
      </c>
      <c r="M75" s="132">
        <v>3.7574999999999998</v>
      </c>
      <c r="N75" s="132">
        <v>4.375</v>
      </c>
      <c r="O75" s="132">
        <v>4.375</v>
      </c>
      <c r="P75" s="133">
        <v>1</v>
      </c>
      <c r="Q75" s="134">
        <v>1</v>
      </c>
      <c r="R75" s="135" t="s">
        <v>5439</v>
      </c>
      <c r="S75" s="134" t="s">
        <v>5437</v>
      </c>
      <c r="T75" s="134" t="s">
        <v>5437</v>
      </c>
      <c r="U75" s="136" t="s">
        <v>5441</v>
      </c>
    </row>
    <row r="76" spans="1:21" ht="21">
      <c r="A76" s="125" t="s">
        <v>4854</v>
      </c>
      <c r="B76" s="126" t="s">
        <v>4858</v>
      </c>
      <c r="C76" s="126" t="s">
        <v>9366</v>
      </c>
      <c r="D76" s="126" t="s">
        <v>9367</v>
      </c>
      <c r="E76" s="137" t="str">
        <f t="shared" si="3"/>
        <v>โครงการมหกรรมหน้ากาก รากวัฒนธรรมนานาชาติ Thailand International Mask Heritage 2026</v>
      </c>
      <c r="F76" s="130" t="s">
        <v>9368</v>
      </c>
      <c r="G76" s="130" t="s">
        <v>161</v>
      </c>
      <c r="H76" s="130" t="s">
        <v>162</v>
      </c>
      <c r="I76" s="130" t="s">
        <v>5417</v>
      </c>
      <c r="J76" s="131">
        <v>1</v>
      </c>
      <c r="K76" s="131">
        <v>4</v>
      </c>
      <c r="L76" s="132">
        <v>4.25</v>
      </c>
      <c r="M76" s="132">
        <v>4.38375</v>
      </c>
      <c r="N76" s="132">
        <v>4.25</v>
      </c>
      <c r="O76" s="131">
        <v>5</v>
      </c>
      <c r="P76" s="133">
        <v>1</v>
      </c>
      <c r="Q76" s="134">
        <v>1</v>
      </c>
      <c r="R76" s="135" t="s">
        <v>5439</v>
      </c>
      <c r="S76" s="134" t="s">
        <v>5437</v>
      </c>
      <c r="T76" s="134" t="s">
        <v>5437</v>
      </c>
      <c r="U76" s="136" t="s">
        <v>5441</v>
      </c>
    </row>
    <row r="77" spans="1:21" ht="21">
      <c r="A77" s="125" t="s">
        <v>4854</v>
      </c>
      <c r="B77" s="126" t="s">
        <v>4858</v>
      </c>
      <c r="C77" s="126" t="s">
        <v>9369</v>
      </c>
      <c r="D77" s="126" t="s">
        <v>9370</v>
      </c>
      <c r="E77" s="137" t="str">
        <f t="shared" si="3"/>
        <v>พัฒนาแหล่งท่องเที่ยว 9 ศรัทธาเส้นทางอัศจรรย์ใจในพะเยา (9 Phayao Retreat Destination of Meditations tourism)</v>
      </c>
      <c r="F77" s="125" t="s">
        <v>9371</v>
      </c>
      <c r="G77" s="125" t="s">
        <v>111</v>
      </c>
      <c r="H77" s="125" t="s">
        <v>28</v>
      </c>
      <c r="I77" s="125" t="s">
        <v>5417</v>
      </c>
      <c r="J77" s="121">
        <v>1</v>
      </c>
      <c r="K77" s="120">
        <v>3.375</v>
      </c>
      <c r="L77" s="120">
        <v>1.625</v>
      </c>
      <c r="M77" s="120">
        <v>2.2962500000000001</v>
      </c>
      <c r="N77" s="120">
        <v>1.125</v>
      </c>
      <c r="O77" s="121">
        <v>5</v>
      </c>
      <c r="P77" s="127">
        <v>0</v>
      </c>
      <c r="Q77" s="128">
        <v>1</v>
      </c>
      <c r="R77" s="122" t="s">
        <v>5436</v>
      </c>
      <c r="S77" s="129" t="str">
        <f>IF(P77=0,"-")</f>
        <v>-</v>
      </c>
      <c r="T77" s="123" t="s">
        <v>5438</v>
      </c>
      <c r="U77" s="128" t="s">
        <v>5437</v>
      </c>
    </row>
    <row r="78" spans="1:21" ht="21">
      <c r="A78" s="125" t="s">
        <v>4854</v>
      </c>
      <c r="B78" s="126" t="s">
        <v>4858</v>
      </c>
      <c r="C78" s="126" t="s">
        <v>9372</v>
      </c>
      <c r="D78" s="126" t="s">
        <v>9373</v>
      </c>
      <c r="E78" s="137" t="str">
        <f t="shared" si="3"/>
        <v>จัดงานสีสันแห่งสายน้ำมหกรรมลอยกระทง ประจำปี 2568</v>
      </c>
      <c r="F78" s="125" t="s">
        <v>9374</v>
      </c>
      <c r="G78" s="125" t="s">
        <v>1762</v>
      </c>
      <c r="H78" s="125" t="s">
        <v>28</v>
      </c>
      <c r="I78" s="125" t="s">
        <v>5417</v>
      </c>
      <c r="J78" s="121">
        <v>1</v>
      </c>
      <c r="K78" s="120">
        <v>3.25</v>
      </c>
      <c r="L78" s="120">
        <v>2.125</v>
      </c>
      <c r="M78" s="120">
        <v>2.5049999999999999</v>
      </c>
      <c r="N78" s="120">
        <v>2.25</v>
      </c>
      <c r="O78" s="121">
        <v>5</v>
      </c>
      <c r="P78" s="127">
        <v>0</v>
      </c>
      <c r="Q78" s="128">
        <v>1</v>
      </c>
      <c r="R78" s="122" t="s">
        <v>5436</v>
      </c>
      <c r="S78" s="129" t="str">
        <f>IF(P78=0,"-")</f>
        <v>-</v>
      </c>
      <c r="T78" s="123" t="s">
        <v>5438</v>
      </c>
      <c r="U78" s="128" t="s">
        <v>5437</v>
      </c>
    </row>
    <row r="79" spans="1:21" ht="21">
      <c r="A79" s="125" t="s">
        <v>4854</v>
      </c>
      <c r="B79" s="126" t="s">
        <v>4858</v>
      </c>
      <c r="C79" s="126" t="s">
        <v>9375</v>
      </c>
      <c r="D79" s="126" t="s">
        <v>9376</v>
      </c>
      <c r="E79" s="137" t="str">
        <f t="shared" si="3"/>
        <v>โครงการสีสันวัฒนธรรมแห่งสายน้ำ สายธารแห่งอารยธรรม สร้างสรรค์ สู่ Soft Power</v>
      </c>
      <c r="F79" s="125" t="s">
        <v>9377</v>
      </c>
      <c r="G79" s="125" t="s">
        <v>161</v>
      </c>
      <c r="H79" s="125" t="s">
        <v>162</v>
      </c>
      <c r="I79" s="125" t="s">
        <v>5417</v>
      </c>
      <c r="J79" s="121">
        <v>1</v>
      </c>
      <c r="K79" s="120">
        <v>2.75</v>
      </c>
      <c r="L79" s="120">
        <v>3.375</v>
      </c>
      <c r="M79" s="120">
        <v>1.04375</v>
      </c>
      <c r="N79" s="120">
        <v>3.25</v>
      </c>
      <c r="O79" s="121">
        <v>5</v>
      </c>
      <c r="P79" s="127">
        <v>0</v>
      </c>
      <c r="Q79" s="128">
        <v>1</v>
      </c>
      <c r="R79" s="122" t="s">
        <v>5436</v>
      </c>
      <c r="S79" s="129" t="str">
        <f>IF(P79=0,"-")</f>
        <v>-</v>
      </c>
      <c r="T79" s="123" t="s">
        <v>5438</v>
      </c>
      <c r="U79" s="128" t="s">
        <v>5437</v>
      </c>
    </row>
    <row r="80" spans="1:21" ht="21">
      <c r="A80" s="125" t="s">
        <v>4854</v>
      </c>
      <c r="B80" s="126" t="s">
        <v>4858</v>
      </c>
      <c r="C80" s="126" t="s">
        <v>9378</v>
      </c>
      <c r="D80" s="126" t="s">
        <v>9379</v>
      </c>
      <c r="E80" s="137" t="str">
        <f t="shared" si="3"/>
        <v>การสร้างกิจกรรมการท่องเที่ยวเชิงสร้างสรรค์ของชุมชนและผู้ประกอบการสินค้าวัฒนธรรมและโฮมสเตย์ภายใต้อัตลักษณ์วัฒนธรรมท้องถิ่น จังหวัดบุรีรัมย์ สู่มาตรฐานการแข่งขันในเชิงพาณิชย์</v>
      </c>
      <c r="F80" s="125" t="s">
        <v>9380</v>
      </c>
      <c r="G80" s="125" t="s">
        <v>4827</v>
      </c>
      <c r="H80" s="125" t="s">
        <v>20</v>
      </c>
      <c r="I80" s="125" t="s">
        <v>5417</v>
      </c>
      <c r="J80" s="121">
        <v>1</v>
      </c>
      <c r="K80" s="120">
        <v>2.5</v>
      </c>
      <c r="L80" s="118">
        <v>3.875</v>
      </c>
      <c r="M80" s="118">
        <v>4.5925000000000002</v>
      </c>
      <c r="N80" s="118">
        <v>3.875</v>
      </c>
      <c r="O80" s="121">
        <v>5</v>
      </c>
      <c r="P80" s="127">
        <v>0</v>
      </c>
      <c r="Q80" s="128">
        <v>1</v>
      </c>
      <c r="R80" s="122" t="s">
        <v>5436</v>
      </c>
      <c r="S80" s="129" t="s">
        <v>5437</v>
      </c>
      <c r="T80" s="123" t="s">
        <v>5438</v>
      </c>
      <c r="U80" s="128" t="s">
        <v>5437</v>
      </c>
    </row>
    <row r="81" spans="1:21" ht="21">
      <c r="A81" s="125" t="s">
        <v>4854</v>
      </c>
      <c r="B81" s="126" t="s">
        <v>4858</v>
      </c>
      <c r="C81" s="126" t="s">
        <v>9381</v>
      </c>
      <c r="D81" s="126" t="s">
        <v>9382</v>
      </c>
      <c r="E81" s="137" t="str">
        <f t="shared" si="3"/>
        <v>จัดกิจกรรมยามค่ำคืน (Night Event)</v>
      </c>
      <c r="F81" s="125" t="s">
        <v>9383</v>
      </c>
      <c r="G81" s="125" t="s">
        <v>1762</v>
      </c>
      <c r="H81" s="125" t="s">
        <v>28</v>
      </c>
      <c r="I81" s="125" t="s">
        <v>5417</v>
      </c>
      <c r="J81" s="121">
        <v>1</v>
      </c>
      <c r="K81" s="120">
        <v>2.375</v>
      </c>
      <c r="L81" s="120">
        <v>1.625</v>
      </c>
      <c r="M81" s="120">
        <v>2.7137500000000001</v>
      </c>
      <c r="N81" s="120">
        <v>1.75</v>
      </c>
      <c r="O81" s="121">
        <v>5</v>
      </c>
      <c r="P81" s="127">
        <v>0</v>
      </c>
      <c r="Q81" s="128">
        <v>1</v>
      </c>
      <c r="R81" s="122" t="s">
        <v>5436</v>
      </c>
      <c r="S81" s="129" t="str">
        <f t="shared" ref="S81:S89" si="4">IF(P81=0,"-")</f>
        <v>-</v>
      </c>
      <c r="T81" s="123" t="s">
        <v>5438</v>
      </c>
      <c r="U81" s="128" t="s">
        <v>5437</v>
      </c>
    </row>
    <row r="82" spans="1:21" ht="21">
      <c r="A82" s="125" t="s">
        <v>4854</v>
      </c>
      <c r="B82" s="126" t="s">
        <v>4858</v>
      </c>
      <c r="C82" s="126" t="s">
        <v>9384</v>
      </c>
      <c r="D82" s="126" t="s">
        <v>9385</v>
      </c>
      <c r="E82" s="137" t="str">
        <f t="shared" si="3"/>
        <v>จัดเทศกาลตรุษจีนไชน่าทาวน์เยาวราชและเทศกาลตรุษจีนในภูมิภาค</v>
      </c>
      <c r="F82" s="125" t="s">
        <v>9386</v>
      </c>
      <c r="G82" s="125" t="s">
        <v>1762</v>
      </c>
      <c r="H82" s="125" t="s">
        <v>28</v>
      </c>
      <c r="I82" s="125" t="s">
        <v>5417</v>
      </c>
      <c r="J82" s="121">
        <v>1</v>
      </c>
      <c r="K82" s="120">
        <v>2.375</v>
      </c>
      <c r="L82" s="120">
        <v>1.375</v>
      </c>
      <c r="M82" s="120">
        <v>2.9224999999999999</v>
      </c>
      <c r="N82" s="118">
        <v>3.5</v>
      </c>
      <c r="O82" s="121">
        <v>5</v>
      </c>
      <c r="P82" s="127">
        <v>0</v>
      </c>
      <c r="Q82" s="128">
        <v>1</v>
      </c>
      <c r="R82" s="122" t="s">
        <v>5436</v>
      </c>
      <c r="S82" s="129" t="str">
        <f t="shared" si="4"/>
        <v>-</v>
      </c>
      <c r="T82" s="123" t="s">
        <v>5438</v>
      </c>
      <c r="U82" s="128" t="s">
        <v>5437</v>
      </c>
    </row>
    <row r="83" spans="1:21" ht="21">
      <c r="A83" s="125" t="s">
        <v>4854</v>
      </c>
      <c r="B83" s="126" t="s">
        <v>4858</v>
      </c>
      <c r="C83" s="126" t="s">
        <v>9387</v>
      </c>
      <c r="D83" s="126" t="s">
        <v>9388</v>
      </c>
      <c r="E83" s="137" t="str">
        <f t="shared" si="3"/>
        <v>จัดเทศกาลเย็นทั่วหล้า มหาสงกรานต์ 2569</v>
      </c>
      <c r="F83" s="125" t="s">
        <v>9389</v>
      </c>
      <c r="G83" s="125" t="s">
        <v>1762</v>
      </c>
      <c r="H83" s="125" t="s">
        <v>28</v>
      </c>
      <c r="I83" s="125" t="s">
        <v>5417</v>
      </c>
      <c r="J83" s="121">
        <v>1</v>
      </c>
      <c r="K83" s="120">
        <v>2.125</v>
      </c>
      <c r="L83" s="120">
        <v>1.375</v>
      </c>
      <c r="M83" s="118">
        <v>3.5487500000000001</v>
      </c>
      <c r="N83" s="120">
        <v>1.75</v>
      </c>
      <c r="O83" s="121">
        <v>5</v>
      </c>
      <c r="P83" s="127">
        <v>0</v>
      </c>
      <c r="Q83" s="128">
        <v>1</v>
      </c>
      <c r="R83" s="122" t="s">
        <v>5436</v>
      </c>
      <c r="S83" s="129" t="str">
        <f t="shared" si="4"/>
        <v>-</v>
      </c>
      <c r="T83" s="123" t="s">
        <v>5438</v>
      </c>
      <c r="U83" s="128" t="s">
        <v>5437</v>
      </c>
    </row>
    <row r="84" spans="1:21" ht="21">
      <c r="A84" s="125" t="s">
        <v>4854</v>
      </c>
      <c r="B84" s="126" t="s">
        <v>4858</v>
      </c>
      <c r="C84" s="126" t="s">
        <v>9390</v>
      </c>
      <c r="D84" s="126" t="s">
        <v>9391</v>
      </c>
      <c r="E84" s="137" t="str">
        <f t="shared" si="3"/>
        <v>จัดงานไหว้ครูมวยไทย</v>
      </c>
      <c r="F84" s="125" t="s">
        <v>9392</v>
      </c>
      <c r="G84" s="125" t="s">
        <v>1762</v>
      </c>
      <c r="H84" s="125" t="s">
        <v>28</v>
      </c>
      <c r="I84" s="125" t="s">
        <v>5417</v>
      </c>
      <c r="J84" s="121">
        <v>1</v>
      </c>
      <c r="K84" s="119">
        <v>2</v>
      </c>
      <c r="L84" s="120">
        <v>1.375</v>
      </c>
      <c r="M84" s="120">
        <v>2.0874999999999999</v>
      </c>
      <c r="N84" s="120">
        <v>1.75</v>
      </c>
      <c r="O84" s="121">
        <v>5</v>
      </c>
      <c r="P84" s="127">
        <v>0</v>
      </c>
      <c r="Q84" s="128">
        <v>1</v>
      </c>
      <c r="R84" s="122" t="s">
        <v>5436</v>
      </c>
      <c r="S84" s="129" t="str">
        <f t="shared" si="4"/>
        <v>-</v>
      </c>
      <c r="T84" s="123" t="s">
        <v>5438</v>
      </c>
      <c r="U84" s="128" t="s">
        <v>5437</v>
      </c>
    </row>
    <row r="85" spans="1:21" ht="21">
      <c r="A85" s="125" t="s">
        <v>4854</v>
      </c>
      <c r="B85" s="126" t="s">
        <v>4858</v>
      </c>
      <c r="C85" s="126" t="s">
        <v>9393</v>
      </c>
      <c r="D85" s="126" t="s">
        <v>9394</v>
      </c>
      <c r="E85" s="137" t="str">
        <f t="shared" si="3"/>
        <v>จัดเทศกาลส่งท้ายปีเก่า ต้อนรับปีใหม่ 2569</v>
      </c>
      <c r="F85" s="125" t="s">
        <v>9395</v>
      </c>
      <c r="G85" s="125" t="s">
        <v>1762</v>
      </c>
      <c r="H85" s="125" t="s">
        <v>28</v>
      </c>
      <c r="I85" s="125" t="s">
        <v>5417</v>
      </c>
      <c r="J85" s="121">
        <v>1</v>
      </c>
      <c r="K85" s="120">
        <v>1.75</v>
      </c>
      <c r="L85" s="120">
        <v>1.625</v>
      </c>
      <c r="M85" s="120">
        <v>2.7137500000000001</v>
      </c>
      <c r="N85" s="120">
        <v>1.75</v>
      </c>
      <c r="O85" s="121">
        <v>5</v>
      </c>
      <c r="P85" s="127">
        <v>0</v>
      </c>
      <c r="Q85" s="128">
        <v>1</v>
      </c>
      <c r="R85" s="122" t="s">
        <v>5436</v>
      </c>
      <c r="S85" s="129" t="str">
        <f t="shared" si="4"/>
        <v>-</v>
      </c>
      <c r="T85" s="123" t="s">
        <v>5438</v>
      </c>
      <c r="U85" s="128" t="s">
        <v>5437</v>
      </c>
    </row>
    <row r="86" spans="1:21" ht="21">
      <c r="A86" s="125" t="s">
        <v>4854</v>
      </c>
      <c r="B86" s="126" t="s">
        <v>4858</v>
      </c>
      <c r="C86" s="126" t="s">
        <v>9396</v>
      </c>
      <c r="D86" s="126" t="s">
        <v>9397</v>
      </c>
      <c r="E86" s="137" t="str">
        <f t="shared" si="3"/>
        <v>ศาสตราวุธ ศรัทธาบูรพกษัตริย์ อารยธรรมล้านนา</v>
      </c>
      <c r="F86" s="125" t="s">
        <v>9398</v>
      </c>
      <c r="G86" s="125" t="s">
        <v>111</v>
      </c>
      <c r="H86" s="125" t="s">
        <v>28</v>
      </c>
      <c r="I86" s="125" t="s">
        <v>5417</v>
      </c>
      <c r="J86" s="121">
        <v>1</v>
      </c>
      <c r="K86" s="120">
        <v>1.375</v>
      </c>
      <c r="L86" s="120">
        <v>0.875</v>
      </c>
      <c r="M86" s="120">
        <v>2.9224999999999999</v>
      </c>
      <c r="N86" s="120">
        <v>1.5</v>
      </c>
      <c r="O86" s="121">
        <v>5</v>
      </c>
      <c r="P86" s="127">
        <v>0</v>
      </c>
      <c r="Q86" s="128">
        <v>1</v>
      </c>
      <c r="R86" s="122" t="s">
        <v>5436</v>
      </c>
      <c r="S86" s="129" t="str">
        <f t="shared" si="4"/>
        <v>-</v>
      </c>
      <c r="T86" s="123" t="s">
        <v>5438</v>
      </c>
      <c r="U86" s="128" t="s">
        <v>5437</v>
      </c>
    </row>
    <row r="87" spans="1:21" ht="21">
      <c r="A87" s="125" t="s">
        <v>4854</v>
      </c>
      <c r="B87" s="126" t="s">
        <v>4858</v>
      </c>
      <c r="C87" s="126" t="s">
        <v>9399</v>
      </c>
      <c r="D87" s="126" t="s">
        <v>9400</v>
      </c>
      <c r="E87" s="137" t="str">
        <f t="shared" si="3"/>
        <v>โครงการเทศกาลดนตรี Longkhong music festival</v>
      </c>
      <c r="F87" s="125" t="s">
        <v>9401</v>
      </c>
      <c r="G87" s="125" t="s">
        <v>111</v>
      </c>
      <c r="H87" s="125" t="s">
        <v>28</v>
      </c>
      <c r="I87" s="125" t="s">
        <v>5417</v>
      </c>
      <c r="J87" s="121">
        <v>1</v>
      </c>
      <c r="K87" s="120">
        <v>1.125</v>
      </c>
      <c r="L87" s="120">
        <v>1.875</v>
      </c>
      <c r="M87" s="120">
        <v>1.04375</v>
      </c>
      <c r="N87" s="120">
        <v>2.125</v>
      </c>
      <c r="O87" s="121">
        <v>5</v>
      </c>
      <c r="P87" s="127">
        <v>0</v>
      </c>
      <c r="Q87" s="128">
        <v>1</v>
      </c>
      <c r="R87" s="122" t="s">
        <v>5436</v>
      </c>
      <c r="S87" s="129" t="str">
        <f t="shared" si="4"/>
        <v>-</v>
      </c>
      <c r="T87" s="123" t="s">
        <v>5438</v>
      </c>
      <c r="U87" s="128" t="s">
        <v>5437</v>
      </c>
    </row>
    <row r="88" spans="1:21" ht="21">
      <c r="A88" s="125" t="s">
        <v>4854</v>
      </c>
      <c r="B88" s="126" t="s">
        <v>4858</v>
      </c>
      <c r="C88" s="126" t="s">
        <v>9402</v>
      </c>
      <c r="D88" s="126" t="s">
        <v>9403</v>
      </c>
      <c r="E88" s="137" t="str">
        <f t="shared" si="3"/>
        <v>โครงการ “เทศกาลดนตรี สีสันฤดูหนาว Prachin Buri Winter Music Festival 2026”</v>
      </c>
      <c r="F88" s="125" t="s">
        <v>9404</v>
      </c>
      <c r="G88" s="125" t="s">
        <v>111</v>
      </c>
      <c r="H88" s="125" t="s">
        <v>28</v>
      </c>
      <c r="I88" s="125" t="s">
        <v>5417</v>
      </c>
      <c r="J88" s="121">
        <v>1</v>
      </c>
      <c r="K88" s="120">
        <v>1.125</v>
      </c>
      <c r="L88" s="120">
        <v>1.5</v>
      </c>
      <c r="M88" s="120">
        <v>1.67</v>
      </c>
      <c r="N88" s="120">
        <v>2.75</v>
      </c>
      <c r="O88" s="121">
        <v>5</v>
      </c>
      <c r="P88" s="127">
        <v>0</v>
      </c>
      <c r="Q88" s="128">
        <v>1</v>
      </c>
      <c r="R88" s="122" t="s">
        <v>5436</v>
      </c>
      <c r="S88" s="129" t="str">
        <f t="shared" si="4"/>
        <v>-</v>
      </c>
      <c r="T88" s="123" t="s">
        <v>5438</v>
      </c>
      <c r="U88" s="128" t="s">
        <v>5437</v>
      </c>
    </row>
    <row r="89" spans="1:21" ht="21">
      <c r="A89" s="125" t="s">
        <v>4854</v>
      </c>
      <c r="B89" s="126" t="s">
        <v>4858</v>
      </c>
      <c r="C89" s="126" t="s">
        <v>9405</v>
      </c>
      <c r="D89" s="126" t="s">
        <v>9406</v>
      </c>
      <c r="E89" s="137" t="str">
        <f t="shared" si="3"/>
        <v>โครงการส่งเสริมงานประเพณี วัฒนธรรม และท่องเที่ยวหลายมิติสู่สากล จังหวัดอุบลราชธานี</v>
      </c>
      <c r="F89" s="125" t="s">
        <v>9407</v>
      </c>
      <c r="G89" s="125" t="s">
        <v>111</v>
      </c>
      <c r="H89" s="125" t="s">
        <v>28</v>
      </c>
      <c r="I89" s="125" t="s">
        <v>5417</v>
      </c>
      <c r="J89" s="121">
        <v>1</v>
      </c>
      <c r="K89" s="120">
        <v>1.125</v>
      </c>
      <c r="L89" s="120">
        <v>1.25</v>
      </c>
      <c r="M89" s="120">
        <v>2.5049999999999999</v>
      </c>
      <c r="N89" s="120">
        <v>0.875</v>
      </c>
      <c r="O89" s="121">
        <v>5</v>
      </c>
      <c r="P89" s="127">
        <v>0</v>
      </c>
      <c r="Q89" s="128">
        <v>1</v>
      </c>
      <c r="R89" s="122" t="s">
        <v>5436</v>
      </c>
      <c r="S89" s="129" t="str">
        <f t="shared" si="4"/>
        <v>-</v>
      </c>
      <c r="T89" s="123" t="s">
        <v>5438</v>
      </c>
      <c r="U89" s="128" t="s">
        <v>5437</v>
      </c>
    </row>
    <row r="90" spans="1:21" ht="21">
      <c r="A90" s="125" t="s">
        <v>4893</v>
      </c>
      <c r="B90" s="126" t="s">
        <v>4894</v>
      </c>
      <c r="C90" s="126" t="s">
        <v>9408</v>
      </c>
      <c r="D90" s="126" t="s">
        <v>9409</v>
      </c>
      <c r="E90" s="137" t="str">
        <f t="shared" si="3"/>
        <v>โครงการสกลรันนิ่ง “Sakon Running”</v>
      </c>
      <c r="F90" s="125" t="s">
        <v>9410</v>
      </c>
      <c r="G90" s="125" t="s">
        <v>111</v>
      </c>
      <c r="H90" s="125" t="s">
        <v>28</v>
      </c>
      <c r="I90" s="125" t="s">
        <v>5417</v>
      </c>
      <c r="J90" s="120">
        <v>0.375</v>
      </c>
      <c r="K90" s="120">
        <v>1.625</v>
      </c>
      <c r="L90" s="120">
        <v>2.75</v>
      </c>
      <c r="M90" s="120">
        <v>1.04375</v>
      </c>
      <c r="N90" s="119">
        <v>2</v>
      </c>
      <c r="O90" s="121">
        <v>5</v>
      </c>
      <c r="P90" s="127">
        <v>0</v>
      </c>
      <c r="Q90" s="128">
        <v>1</v>
      </c>
      <c r="R90" s="122" t="s">
        <v>5436</v>
      </c>
      <c r="S90" s="129" t="s">
        <v>5437</v>
      </c>
      <c r="T90" s="123" t="s">
        <v>5438</v>
      </c>
      <c r="U90" s="128" t="s">
        <v>5437</v>
      </c>
    </row>
    <row r="91" spans="1:21" ht="21">
      <c r="A91" s="125" t="s">
        <v>4893</v>
      </c>
      <c r="B91" s="126" t="s">
        <v>4894</v>
      </c>
      <c r="C91" s="126" t="s">
        <v>9411</v>
      </c>
      <c r="D91" s="126" t="s">
        <v>9412</v>
      </c>
      <c r="E91" s="137" t="str">
        <f t="shared" si="3"/>
        <v>โครงการจาริกเส้นทางบุญในมิติทางศาสนา ประจำปีงบประมาณ พ.ศ. 2569</v>
      </c>
      <c r="F91" s="125" t="s">
        <v>9413</v>
      </c>
      <c r="G91" s="125" t="s">
        <v>4583</v>
      </c>
      <c r="H91" s="125" t="s">
        <v>162</v>
      </c>
      <c r="I91" s="125" t="s">
        <v>5417</v>
      </c>
      <c r="J91" s="118">
        <v>0.75</v>
      </c>
      <c r="K91" s="118">
        <v>3.875</v>
      </c>
      <c r="L91" s="118">
        <v>4.25</v>
      </c>
      <c r="M91" s="118">
        <v>3.7574999999999998</v>
      </c>
      <c r="N91" s="118">
        <v>3.75</v>
      </c>
      <c r="O91" s="121">
        <v>5</v>
      </c>
      <c r="P91" s="127">
        <v>1</v>
      </c>
      <c r="Q91" s="128">
        <v>0</v>
      </c>
      <c r="R91" s="122" t="s">
        <v>5436</v>
      </c>
      <c r="S91" s="123" t="s">
        <v>5440</v>
      </c>
      <c r="T91" s="129" t="s">
        <v>5437</v>
      </c>
      <c r="U91" s="128" t="s">
        <v>5437</v>
      </c>
    </row>
    <row r="92" spans="1:21" ht="21">
      <c r="A92" s="125" t="s">
        <v>4893</v>
      </c>
      <c r="B92" s="126" t="s">
        <v>5230</v>
      </c>
      <c r="C92" s="126" t="s">
        <v>9414</v>
      </c>
      <c r="D92" s="126" t="s">
        <v>9415</v>
      </c>
      <c r="E92" s="137" t="str">
        <f t="shared" si="3"/>
        <v>โครงการจัดทำสถิติเศรษฐกิจวัฒนธรรมเพื่อยกระดับอุตสาหกรรมวัฒนธรรมสร้างสรรค์  ตามกรอบตัวชี้วัดด้านวัฒนธรรมเพื่อการพัฒนาอย่างยั่งยืนขององค์การยูเนสโก (The Culture 2030 Indicators) (ระยะที่ 2)</v>
      </c>
      <c r="F92" s="125" t="s">
        <v>9416</v>
      </c>
      <c r="G92" s="125" t="s">
        <v>161</v>
      </c>
      <c r="H92" s="125" t="s">
        <v>162</v>
      </c>
      <c r="I92" s="125" t="s">
        <v>5417</v>
      </c>
      <c r="J92" s="120">
        <v>0.125</v>
      </c>
      <c r="K92" s="120">
        <v>2.875</v>
      </c>
      <c r="L92" s="118">
        <v>3.75</v>
      </c>
      <c r="M92" s="118">
        <v>3.7574999999999998</v>
      </c>
      <c r="N92" s="118">
        <v>3.625</v>
      </c>
      <c r="O92" s="118">
        <v>4.9375</v>
      </c>
      <c r="P92" s="127">
        <v>0</v>
      </c>
      <c r="Q92" s="128">
        <v>0</v>
      </c>
      <c r="R92" s="122" t="s">
        <v>5436</v>
      </c>
      <c r="S92" s="123" t="s">
        <v>5440</v>
      </c>
      <c r="T92" s="123" t="s">
        <v>5438</v>
      </c>
      <c r="U92" s="128" t="s">
        <v>5437</v>
      </c>
    </row>
    <row r="93" spans="1:21" ht="21">
      <c r="A93" s="125" t="s">
        <v>4893</v>
      </c>
      <c r="B93" s="126" t="s">
        <v>4975</v>
      </c>
      <c r="C93" s="126" t="s">
        <v>9417</v>
      </c>
      <c r="D93" s="126" t="s">
        <v>9418</v>
      </c>
      <c r="E93" s="137" t="str">
        <f t="shared" si="3"/>
        <v>การพัฒนาแหล่งท่องเที่ยวเชิงวัฒนธรรมอัจฉริยะในชุมชนหัวตะเข้และพื้นที่ต่อเนื่องที่ส่งเสริม การอนุรักษ์ธรรมชาติ</v>
      </c>
      <c r="F93" s="125" t="s">
        <v>9419</v>
      </c>
      <c r="G93" s="125" t="s">
        <v>2780</v>
      </c>
      <c r="H93" s="125" t="s">
        <v>20</v>
      </c>
      <c r="I93" s="125" t="s">
        <v>5417</v>
      </c>
      <c r="J93" s="120">
        <v>0.375</v>
      </c>
      <c r="K93" s="120">
        <v>2.875</v>
      </c>
      <c r="L93" s="120">
        <v>0.625</v>
      </c>
      <c r="M93" s="120">
        <v>3.34</v>
      </c>
      <c r="N93" s="119">
        <v>1</v>
      </c>
      <c r="O93" s="120">
        <v>3.25</v>
      </c>
      <c r="P93" s="127">
        <v>0</v>
      </c>
      <c r="Q93" s="128">
        <v>1</v>
      </c>
      <c r="R93" s="122" t="s">
        <v>5436</v>
      </c>
      <c r="S93" s="129" t="s">
        <v>5437</v>
      </c>
      <c r="T93" s="123" t="s">
        <v>5438</v>
      </c>
      <c r="U93" s="128" t="s">
        <v>5437</v>
      </c>
    </row>
    <row r="94" spans="1:21" ht="21">
      <c r="A94" s="125" t="s">
        <v>4893</v>
      </c>
      <c r="B94" s="126" t="s">
        <v>4975</v>
      </c>
      <c r="C94" s="126" t="s">
        <v>9420</v>
      </c>
      <c r="D94" s="126" t="s">
        <v>9421</v>
      </c>
      <c r="E94" s="137" t="str">
        <f t="shared" si="3"/>
        <v>โครงการออกแบบและพัฒนาสภาพแวดล้อม สถาปัตยกรรม และบรรยากาศเมืองที่ส่งเสริม การท่องเที่ยวเชิงสร้างสรรค์และวัฒนธรรมในพื้นที่พิเศษเพื่อการท่องเที่ยวอย่างยั่งยืนเมืองโบราณอู่ทอง</v>
      </c>
      <c r="F94" s="125" t="s">
        <v>9422</v>
      </c>
      <c r="G94" s="125" t="s">
        <v>796</v>
      </c>
      <c r="H94" s="125" t="s">
        <v>28</v>
      </c>
      <c r="I94" s="125" t="s">
        <v>5417</v>
      </c>
      <c r="J94" s="118">
        <v>0.75</v>
      </c>
      <c r="K94" s="118">
        <v>3.75</v>
      </c>
      <c r="L94" s="121">
        <v>4</v>
      </c>
      <c r="M94" s="118">
        <v>3.9662500000000001</v>
      </c>
      <c r="N94" s="121">
        <v>4</v>
      </c>
      <c r="O94" s="118">
        <v>3.90625</v>
      </c>
      <c r="P94" s="127">
        <v>1</v>
      </c>
      <c r="Q94" s="128">
        <v>0</v>
      </c>
      <c r="R94" s="122" t="s">
        <v>5436</v>
      </c>
      <c r="S94" s="123" t="s">
        <v>5440</v>
      </c>
      <c r="T94" s="129" t="s">
        <v>5437</v>
      </c>
      <c r="U94" s="128" t="s">
        <v>5437</v>
      </c>
    </row>
    <row r="95" spans="1:21" ht="21">
      <c r="A95" s="125" t="s">
        <v>4893</v>
      </c>
      <c r="B95" s="126" t="s">
        <v>4975</v>
      </c>
      <c r="C95" s="126" t="s">
        <v>9423</v>
      </c>
      <c r="D95" s="126" t="s">
        <v>9424</v>
      </c>
      <c r="E95" s="137" t="str">
        <f t="shared" si="3"/>
        <v>โครงการพัฒนาระบบอำนวยความสะดวกแก่ผู้เดินทาง (Ease of traveling) เพื่อยกระดับขีดความสามารถทางการท่องเที่ยว</v>
      </c>
      <c r="F95" s="125" t="s">
        <v>9425</v>
      </c>
      <c r="G95" s="125" t="s">
        <v>111</v>
      </c>
      <c r="H95" s="125" t="s">
        <v>28</v>
      </c>
      <c r="I95" s="125" t="s">
        <v>5417</v>
      </c>
      <c r="J95" s="118">
        <v>0.875</v>
      </c>
      <c r="K95" s="120">
        <v>1.375</v>
      </c>
      <c r="L95" s="120">
        <v>2.5</v>
      </c>
      <c r="M95" s="120">
        <v>0.62624999999999997</v>
      </c>
      <c r="N95" s="119">
        <v>2</v>
      </c>
      <c r="O95" s="118">
        <v>4.46875</v>
      </c>
      <c r="P95" s="127">
        <v>0</v>
      </c>
      <c r="Q95" s="128">
        <v>1</v>
      </c>
      <c r="R95" s="122" t="s">
        <v>5436</v>
      </c>
      <c r="S95" s="129" t="s">
        <v>5437</v>
      </c>
      <c r="T95" s="123" t="s">
        <v>5438</v>
      </c>
      <c r="U95" s="128" t="s">
        <v>5437</v>
      </c>
    </row>
    <row r="96" spans="1:21" ht="21">
      <c r="A96" s="125" t="s">
        <v>4893</v>
      </c>
      <c r="B96" s="126" t="s">
        <v>4975</v>
      </c>
      <c r="C96" s="126" t="s">
        <v>9426</v>
      </c>
      <c r="D96" s="126" t="s">
        <v>9427</v>
      </c>
      <c r="E96" s="137" t="str">
        <f t="shared" si="3"/>
        <v>โครงการพัฒนาเมืองศูนย์กลางการแลกเปลี่ยนนวัตกรรมภายใต้ความร่วมมือสู่เครือข่ายเมืองสร้างสรรค์ระดับสากล (Thailand Creative City Network)</v>
      </c>
      <c r="F96" s="125" t="s">
        <v>9428</v>
      </c>
      <c r="G96" s="125" t="s">
        <v>796</v>
      </c>
      <c r="H96" s="125" t="s">
        <v>28</v>
      </c>
      <c r="I96" s="125" t="s">
        <v>5417</v>
      </c>
      <c r="J96" s="121">
        <v>1</v>
      </c>
      <c r="K96" s="120">
        <v>3.25</v>
      </c>
      <c r="L96" s="118">
        <v>4.375</v>
      </c>
      <c r="M96" s="120">
        <v>3.1312500000000001</v>
      </c>
      <c r="N96" s="118">
        <v>3.875</v>
      </c>
      <c r="O96" s="118">
        <v>4.9375</v>
      </c>
      <c r="P96" s="127">
        <v>0</v>
      </c>
      <c r="Q96" s="128">
        <v>1</v>
      </c>
      <c r="R96" s="122" t="s">
        <v>5436</v>
      </c>
      <c r="S96" s="129" t="s">
        <v>5437</v>
      </c>
      <c r="T96" s="123" t="s">
        <v>5438</v>
      </c>
      <c r="U96" s="128" t="s">
        <v>5437</v>
      </c>
    </row>
  </sheetData>
  <autoFilter ref="A2:U96" xr:uid="{4DA224CD-DB04-443D-90B9-39EC0707ABF5}"/>
  <mergeCells count="1">
    <mergeCell ref="A1:H1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4AD16E-6CB4-4D8B-AD0C-F305857ECBCF}">
  <sheetPr>
    <tabColor rgb="FF00B050"/>
  </sheetPr>
  <dimension ref="A1:Y71"/>
  <sheetViews>
    <sheetView topLeftCell="D1" zoomScale="50" zoomScaleNormal="50" workbookViewId="0">
      <pane ySplit="3" topLeftCell="A4" activePane="bottomLeft" state="frozen"/>
      <selection activeCell="E1" sqref="E1"/>
      <selection pane="bottomLeft" activeCell="G40" sqref="G40"/>
    </sheetView>
  </sheetViews>
  <sheetFormatPr defaultRowHeight="14.4"/>
  <cols>
    <col min="1" max="1" width="20.6640625" hidden="1" customWidth="1"/>
    <col min="2" max="2" width="74.5546875" hidden="1" customWidth="1"/>
    <col min="3" max="3" width="40.77734375" hidden="1" customWidth="1"/>
    <col min="4" max="4" width="100" customWidth="1"/>
    <col min="5" max="5" width="37.88671875" hidden="1" customWidth="1"/>
    <col min="6" max="6" width="34.109375" hidden="1" customWidth="1"/>
    <col min="7" max="7" width="12.5546875" customWidth="1"/>
    <col min="8" max="8" width="17.6640625" hidden="1" customWidth="1"/>
    <col min="9" max="9" width="17.21875" hidden="1" customWidth="1"/>
    <col min="10" max="10" width="45.21875" bestFit="1" customWidth="1"/>
    <col min="11" max="11" width="65.21875" customWidth="1"/>
    <col min="12" max="12" width="47.44140625" customWidth="1"/>
    <col min="13" max="13" width="38.6640625" customWidth="1"/>
    <col min="14" max="14" width="18" customWidth="1"/>
    <col min="15" max="15" width="16.21875" customWidth="1"/>
    <col min="16" max="16" width="15.5546875" customWidth="1"/>
    <col min="17" max="17" width="33.21875" customWidth="1"/>
    <col min="18" max="18" width="73.21875" hidden="1" customWidth="1"/>
    <col min="19" max="19" width="15" hidden="1" customWidth="1"/>
    <col min="20" max="20" width="14.5546875" hidden="1" customWidth="1"/>
    <col min="21" max="21" width="18.109375" hidden="1" customWidth="1"/>
  </cols>
  <sheetData>
    <row r="1" spans="1:25" ht="31.5" customHeight="1">
      <c r="A1" s="60" t="s">
        <v>5474</v>
      </c>
      <c r="D1" s="52" t="s">
        <v>9438</v>
      </c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1"/>
      <c r="W1" s="61"/>
      <c r="X1" s="61"/>
      <c r="Y1" s="61"/>
    </row>
    <row r="2" spans="1:25" ht="21">
      <c r="A2" s="20" t="s">
        <v>1</v>
      </c>
      <c r="B2" s="62"/>
      <c r="C2" s="140" t="s">
        <v>2</v>
      </c>
      <c r="D2" s="65" t="s">
        <v>2</v>
      </c>
      <c r="E2" s="63" t="s">
        <v>2</v>
      </c>
      <c r="F2" s="62" t="s">
        <v>3</v>
      </c>
      <c r="G2" s="68" t="s">
        <v>4</v>
      </c>
      <c r="H2" s="67" t="s">
        <v>5</v>
      </c>
      <c r="I2" s="4" t="s">
        <v>6</v>
      </c>
      <c r="J2" s="257" t="s">
        <v>7</v>
      </c>
      <c r="K2" s="75" t="s">
        <v>8</v>
      </c>
      <c r="L2" s="75" t="s">
        <v>9</v>
      </c>
      <c r="M2" s="70" t="s">
        <v>10</v>
      </c>
      <c r="N2" s="249" t="s">
        <v>5476</v>
      </c>
      <c r="O2" s="250"/>
      <c r="P2" s="251" t="s">
        <v>5477</v>
      </c>
      <c r="Q2" s="252"/>
      <c r="R2" s="21"/>
      <c r="S2" s="21"/>
      <c r="T2" s="21"/>
      <c r="U2" s="21"/>
    </row>
    <row r="3" spans="1:25" ht="21">
      <c r="A3" s="53"/>
      <c r="B3" s="53"/>
      <c r="C3" s="139"/>
      <c r="D3" s="66"/>
      <c r="E3" s="53"/>
      <c r="F3" s="53"/>
      <c r="G3" s="69"/>
      <c r="H3" s="67"/>
      <c r="I3" s="4"/>
      <c r="J3" s="258"/>
      <c r="K3" s="76"/>
      <c r="L3" s="76"/>
      <c r="M3" s="71"/>
      <c r="N3" s="83" t="s">
        <v>11</v>
      </c>
      <c r="O3" s="87" t="s">
        <v>12</v>
      </c>
      <c r="P3" s="86" t="s">
        <v>11</v>
      </c>
      <c r="Q3" s="86" t="s">
        <v>12</v>
      </c>
      <c r="R3" s="21"/>
      <c r="S3" s="21"/>
      <c r="T3" s="21"/>
      <c r="U3" s="21"/>
      <c r="V3" s="58" t="s">
        <v>5478</v>
      </c>
    </row>
    <row r="4" spans="1:25" ht="21">
      <c r="A4" s="22" t="s">
        <v>2450</v>
      </c>
      <c r="B4" s="22"/>
      <c r="C4" s="22"/>
      <c r="D4" s="64" t="str">
        <f t="shared" ref="D4:D35" si="0">HYPERLINK(R4,E4)</f>
        <v>โครงการ “เพชรบูรณ์โก๊โก้ (Phetchabun Cocoa)” หรือ “เพชรบูรณ์เที่ยวเต็มปอด”</v>
      </c>
      <c r="E4" s="22" t="s">
        <v>2451</v>
      </c>
      <c r="F4" s="22" t="s">
        <v>15</v>
      </c>
      <c r="G4" s="72">
        <v>2566</v>
      </c>
      <c r="H4" s="54" t="s">
        <v>1670</v>
      </c>
      <c r="I4" s="54" t="s">
        <v>763</v>
      </c>
      <c r="J4" s="54" t="s">
        <v>2452</v>
      </c>
      <c r="K4" s="73" t="s">
        <v>834</v>
      </c>
      <c r="L4" s="73" t="s">
        <v>20</v>
      </c>
      <c r="M4" s="73" t="s">
        <v>2453</v>
      </c>
      <c r="N4" s="54" t="s">
        <v>47</v>
      </c>
      <c r="O4" s="54" t="s">
        <v>1589</v>
      </c>
      <c r="P4" s="54" t="s">
        <v>47</v>
      </c>
      <c r="Q4" s="54" t="s">
        <v>1589</v>
      </c>
      <c r="R4" s="22" t="s">
        <v>2454</v>
      </c>
      <c r="S4" s="24" t="str">
        <f t="shared" ref="S4:S35" si="1">IF(LEN(O4=11),_xlfn.CONCAT(N4,"F",RIGHT(O4,2)),O4)</f>
        <v>050101V02F02</v>
      </c>
      <c r="T4" s="22"/>
      <c r="U4" s="22"/>
    </row>
    <row r="5" spans="1:25" ht="21">
      <c r="A5" s="22" t="s">
        <v>2455</v>
      </c>
      <c r="B5" s="22"/>
      <c r="C5" s="22"/>
      <c r="D5" s="37" t="str">
        <f t="shared" si="0"/>
        <v>โครงการสร้างสรรค์นวัตกรรมและเพิ่มมูลค่าวิถีไทย</v>
      </c>
      <c r="E5" s="22" t="s">
        <v>78</v>
      </c>
      <c r="F5" s="22" t="s">
        <v>15</v>
      </c>
      <c r="G5" s="74">
        <v>2566</v>
      </c>
      <c r="H5" s="54" t="s">
        <v>1670</v>
      </c>
      <c r="I5" s="54" t="s">
        <v>2456</v>
      </c>
      <c r="J5" s="54" t="s">
        <v>2457</v>
      </c>
      <c r="K5" s="54" t="s">
        <v>1762</v>
      </c>
      <c r="L5" s="54" t="s">
        <v>28</v>
      </c>
      <c r="M5" s="54" t="s">
        <v>2453</v>
      </c>
      <c r="N5" s="54" t="s">
        <v>35</v>
      </c>
      <c r="O5" s="54" t="s">
        <v>1619</v>
      </c>
      <c r="P5" s="54" t="s">
        <v>35</v>
      </c>
      <c r="Q5" s="54" t="s">
        <v>1619</v>
      </c>
      <c r="R5" s="22" t="s">
        <v>2458</v>
      </c>
      <c r="S5" s="24" t="str">
        <f t="shared" si="1"/>
        <v>050101V03F01</v>
      </c>
      <c r="T5" s="22"/>
      <c r="U5" s="22"/>
    </row>
    <row r="6" spans="1:25" ht="21">
      <c r="A6" s="22" t="s">
        <v>2459</v>
      </c>
      <c r="B6" s="22"/>
      <c r="C6" s="22"/>
      <c r="D6" s="37" t="str">
        <f t="shared" si="0"/>
        <v>โครงการ Dinosaur Siamensis : ตะลุยเส้นทางผ่ามิติทะลุโลกล้านปี</v>
      </c>
      <c r="E6" s="22" t="s">
        <v>2460</v>
      </c>
      <c r="F6" s="22" t="s">
        <v>15</v>
      </c>
      <c r="G6" s="74">
        <v>2566</v>
      </c>
      <c r="H6" s="54" t="s">
        <v>1670</v>
      </c>
      <c r="I6" s="54" t="s">
        <v>2456</v>
      </c>
      <c r="J6" s="54" t="s">
        <v>2056</v>
      </c>
      <c r="K6" s="54" t="s">
        <v>27</v>
      </c>
      <c r="L6" s="54" t="s">
        <v>28</v>
      </c>
      <c r="M6" s="54" t="s">
        <v>2453</v>
      </c>
      <c r="N6" s="54" t="s">
        <v>35</v>
      </c>
      <c r="O6" s="54" t="s">
        <v>1619</v>
      </c>
      <c r="P6" s="54" t="s">
        <v>35</v>
      </c>
      <c r="Q6" s="54" t="s">
        <v>1619</v>
      </c>
      <c r="R6" s="22" t="s">
        <v>2461</v>
      </c>
      <c r="S6" s="24" t="str">
        <f t="shared" si="1"/>
        <v>050101V03F01</v>
      </c>
      <c r="T6" s="22"/>
      <c r="U6" s="22"/>
    </row>
    <row r="7" spans="1:25" ht="21">
      <c r="A7" s="22" t="s">
        <v>2462</v>
      </c>
      <c r="B7" s="22"/>
      <c r="C7" s="22"/>
      <c r="D7" s="37" t="str">
        <f t="shared" si="0"/>
        <v>โครงการยกระดับชุมชนโครงการโคกหนองนา โมเดล ให้เป็นชุมชนท่องเที่ยวต้นแบบ (ระยะที่ 2)</v>
      </c>
      <c r="E7" s="22" t="s">
        <v>2463</v>
      </c>
      <c r="F7" s="22" t="s">
        <v>15</v>
      </c>
      <c r="G7" s="74">
        <v>2566</v>
      </c>
      <c r="H7" s="54" t="s">
        <v>1670</v>
      </c>
      <c r="I7" s="54" t="s">
        <v>2456</v>
      </c>
      <c r="J7" s="54" t="s">
        <v>2056</v>
      </c>
      <c r="K7" s="54" t="s">
        <v>27</v>
      </c>
      <c r="L7" s="54" t="s">
        <v>28</v>
      </c>
      <c r="M7" s="54" t="s">
        <v>2453</v>
      </c>
      <c r="N7" s="54" t="s">
        <v>47</v>
      </c>
      <c r="O7" s="54" t="s">
        <v>1589</v>
      </c>
      <c r="P7" s="54" t="s">
        <v>47</v>
      </c>
      <c r="Q7" s="54" t="s">
        <v>1589</v>
      </c>
      <c r="R7" s="22" t="s">
        <v>2464</v>
      </c>
      <c r="S7" s="24" t="str">
        <f t="shared" si="1"/>
        <v>050101V02F02</v>
      </c>
      <c r="T7" s="22"/>
      <c r="U7" s="22"/>
    </row>
    <row r="8" spans="1:25" ht="21">
      <c r="A8" s="22" t="s">
        <v>2465</v>
      </c>
      <c r="B8" s="22"/>
      <c r="C8" s="22"/>
      <c r="D8" s="37" t="str">
        <f t="shared" si="0"/>
        <v>โครงการส่งเสริมการท่องเที่ยวชุมชน</v>
      </c>
      <c r="E8" s="22" t="s">
        <v>1587</v>
      </c>
      <c r="F8" s="22" t="s">
        <v>15</v>
      </c>
      <c r="G8" s="74">
        <v>2566</v>
      </c>
      <c r="H8" s="54" t="s">
        <v>1670</v>
      </c>
      <c r="I8" s="54" t="s">
        <v>2456</v>
      </c>
      <c r="J8" s="54" t="s">
        <v>1588</v>
      </c>
      <c r="K8" s="54" t="s">
        <v>45</v>
      </c>
      <c r="L8" s="54" t="s">
        <v>46</v>
      </c>
      <c r="M8" s="54" t="s">
        <v>2453</v>
      </c>
      <c r="N8" s="54" t="s">
        <v>47</v>
      </c>
      <c r="O8" s="54" t="s">
        <v>1589</v>
      </c>
      <c r="P8" s="54" t="s">
        <v>47</v>
      </c>
      <c r="Q8" s="54" t="s">
        <v>1589</v>
      </c>
      <c r="R8" s="22" t="s">
        <v>2466</v>
      </c>
      <c r="S8" s="24" t="str">
        <f t="shared" si="1"/>
        <v>050101V02F02</v>
      </c>
      <c r="T8" s="22"/>
      <c r="U8" s="22"/>
    </row>
    <row r="9" spans="1:25" ht="21">
      <c r="A9" s="22" t="s">
        <v>2467</v>
      </c>
      <c r="B9" s="22"/>
      <c r="C9" s="22"/>
      <c r="D9" s="37" t="str">
        <f t="shared" si="0"/>
        <v>โครงการเชื่อมโยงเส้นทางท่องเที่ยวเชิงวัฒนธรรมสร้างสรรค์ กลุ่มอารยธรรมทวารวดี</v>
      </c>
      <c r="E9" s="22" t="s">
        <v>2468</v>
      </c>
      <c r="F9" s="22" t="s">
        <v>15</v>
      </c>
      <c r="G9" s="74">
        <v>2566</v>
      </c>
      <c r="H9" s="54" t="s">
        <v>1670</v>
      </c>
      <c r="I9" s="54" t="s">
        <v>2456</v>
      </c>
      <c r="J9" s="54" t="s">
        <v>2052</v>
      </c>
      <c r="K9" s="54" t="s">
        <v>161</v>
      </c>
      <c r="L9" s="54" t="s">
        <v>162</v>
      </c>
      <c r="M9" s="54" t="s">
        <v>2453</v>
      </c>
      <c r="N9" s="54" t="s">
        <v>47</v>
      </c>
      <c r="O9" s="54" t="s">
        <v>1584</v>
      </c>
      <c r="P9" s="54" t="s">
        <v>47</v>
      </c>
      <c r="Q9" s="54" t="s">
        <v>1584</v>
      </c>
      <c r="R9" s="22" t="s">
        <v>2469</v>
      </c>
      <c r="S9" s="24" t="str">
        <f t="shared" si="1"/>
        <v>050101V02F04</v>
      </c>
      <c r="T9" s="22"/>
      <c r="U9" s="22"/>
    </row>
    <row r="10" spans="1:25" ht="21">
      <c r="A10" s="22" t="s">
        <v>2470</v>
      </c>
      <c r="B10" s="22"/>
      <c r="C10" s="22"/>
      <c r="D10" s="37" t="str">
        <f t="shared" si="0"/>
        <v>วิถีถิ่นวิถีวัฒนธรรมสู่เศรษฐกิจสร้างสรรค์ จังหวัดภูเก็ต</v>
      </c>
      <c r="E10" s="22" t="s">
        <v>2471</v>
      </c>
      <c r="F10" s="22" t="s">
        <v>15</v>
      </c>
      <c r="G10" s="74">
        <v>2566</v>
      </c>
      <c r="H10" s="54" t="s">
        <v>1670</v>
      </c>
      <c r="I10" s="54" t="s">
        <v>2456</v>
      </c>
      <c r="J10" s="54" t="s">
        <v>2052</v>
      </c>
      <c r="K10" s="54" t="s">
        <v>161</v>
      </c>
      <c r="L10" s="54" t="s">
        <v>162</v>
      </c>
      <c r="M10" s="54" t="s">
        <v>2453</v>
      </c>
      <c r="N10" s="54" t="s">
        <v>47</v>
      </c>
      <c r="O10" s="54" t="s">
        <v>1584</v>
      </c>
      <c r="P10" s="54" t="s">
        <v>47</v>
      </c>
      <c r="Q10" s="54" t="s">
        <v>1584</v>
      </c>
      <c r="R10" s="22" t="s">
        <v>2472</v>
      </c>
      <c r="S10" s="24" t="str">
        <f t="shared" si="1"/>
        <v>050101V02F04</v>
      </c>
      <c r="T10" s="22"/>
      <c r="U10" s="22"/>
    </row>
    <row r="11" spans="1:25" ht="21">
      <c r="A11" s="22" t="s">
        <v>2473</v>
      </c>
      <c r="B11" s="22"/>
      <c r="C11" s="22"/>
      <c r="D11" s="37" t="str">
        <f t="shared" si="0"/>
        <v>ส่งเสริมการท่องเที่ยวเชิงวัฒนธรรมประวัติศาสตร์และวิถีชุมชนจังหวัดเลย : “เลย งามศิลป์ ถิ่นผ้าฝ้าย สายหมอกและดอกไม้”</v>
      </c>
      <c r="E11" s="22" t="s">
        <v>2474</v>
      </c>
      <c r="F11" s="22" t="s">
        <v>15</v>
      </c>
      <c r="G11" s="74">
        <v>2566</v>
      </c>
      <c r="H11" s="54" t="s">
        <v>1670</v>
      </c>
      <c r="I11" s="54" t="s">
        <v>2456</v>
      </c>
      <c r="J11" s="54" t="s">
        <v>2052</v>
      </c>
      <c r="K11" s="54" t="s">
        <v>161</v>
      </c>
      <c r="L11" s="54" t="s">
        <v>162</v>
      </c>
      <c r="M11" s="54" t="s">
        <v>2453</v>
      </c>
      <c r="N11" s="54" t="s">
        <v>47</v>
      </c>
      <c r="O11" s="54" t="s">
        <v>1577</v>
      </c>
      <c r="P11" s="54" t="s">
        <v>47</v>
      </c>
      <c r="Q11" s="54" t="s">
        <v>1577</v>
      </c>
      <c r="R11" s="22" t="s">
        <v>2475</v>
      </c>
      <c r="S11" s="24" t="str">
        <f t="shared" si="1"/>
        <v>050101V02F01</v>
      </c>
      <c r="T11" s="22"/>
      <c r="U11" s="22"/>
    </row>
    <row r="12" spans="1:25" ht="21">
      <c r="A12" s="22" t="s">
        <v>2476</v>
      </c>
      <c r="B12" s="22"/>
      <c r="C12" s="22"/>
      <c r="D12" s="37" t="str">
        <f t="shared" si="0"/>
        <v>โครงการสร้างรายได้จากการท่องเที่ยวโดยชุมชนเชิงสร้างสรรค์ผ่านตลาดมูลค่าสูง</v>
      </c>
      <c r="E12" s="22" t="s">
        <v>2477</v>
      </c>
      <c r="F12" s="22" t="s">
        <v>15</v>
      </c>
      <c r="G12" s="74">
        <v>2566</v>
      </c>
      <c r="H12" s="54" t="s">
        <v>1670</v>
      </c>
      <c r="I12" s="54" t="s">
        <v>2456</v>
      </c>
      <c r="J12" s="54"/>
      <c r="K12" s="54" t="s">
        <v>796</v>
      </c>
      <c r="L12" s="54" t="s">
        <v>28</v>
      </c>
      <c r="M12" s="54" t="s">
        <v>2453</v>
      </c>
      <c r="N12" s="54" t="s">
        <v>47</v>
      </c>
      <c r="O12" s="54" t="s">
        <v>1577</v>
      </c>
      <c r="P12" s="54" t="s">
        <v>47</v>
      </c>
      <c r="Q12" s="54" t="s">
        <v>1577</v>
      </c>
      <c r="R12" s="22" t="s">
        <v>2478</v>
      </c>
      <c r="S12" s="24" t="str">
        <f t="shared" si="1"/>
        <v>050101V02F01</v>
      </c>
      <c r="T12" s="22"/>
      <c r="U12" s="22"/>
    </row>
    <row r="13" spans="1:25" ht="21">
      <c r="A13" s="22" t="s">
        <v>2479</v>
      </c>
      <c r="B13" s="22"/>
      <c r="C13" s="22"/>
      <c r="D13" s="37" t="str">
        <f t="shared" si="0"/>
        <v>Comprehensive Gastronomy Tourism @Chanthaburi</v>
      </c>
      <c r="E13" s="22" t="s">
        <v>2480</v>
      </c>
      <c r="F13" s="22" t="s">
        <v>15</v>
      </c>
      <c r="G13" s="74">
        <v>2566</v>
      </c>
      <c r="H13" s="54" t="s">
        <v>1670</v>
      </c>
      <c r="I13" s="54" t="s">
        <v>2456</v>
      </c>
      <c r="J13" s="54" t="s">
        <v>2481</v>
      </c>
      <c r="K13" s="54" t="s">
        <v>2482</v>
      </c>
      <c r="L13" s="54" t="s">
        <v>20</v>
      </c>
      <c r="M13" s="54" t="s">
        <v>2453</v>
      </c>
      <c r="N13" s="54" t="s">
        <v>21</v>
      </c>
      <c r="O13" s="54" t="s">
        <v>1569</v>
      </c>
      <c r="P13" s="54" t="s">
        <v>21</v>
      </c>
      <c r="Q13" s="54" t="s">
        <v>1569</v>
      </c>
      <c r="R13" s="22" t="s">
        <v>2483</v>
      </c>
      <c r="S13" s="24" t="str">
        <f t="shared" si="1"/>
        <v>050101V04F01</v>
      </c>
      <c r="T13" s="22"/>
      <c r="U13" s="22"/>
    </row>
    <row r="14" spans="1:25" ht="21">
      <c r="A14" s="22" t="s">
        <v>4523</v>
      </c>
      <c r="B14" s="22"/>
      <c r="C14" s="22"/>
      <c r="D14" s="37" t="str">
        <f t="shared" si="0"/>
        <v>TH-CN Gastronomy Standard Tourism เชื่อมโยงเส้นทางเศรษฐกิจไทย-จีน</v>
      </c>
      <c r="E14" s="22" t="s">
        <v>4524</v>
      </c>
      <c r="F14" s="22" t="s">
        <v>15</v>
      </c>
      <c r="G14" s="74">
        <v>2567</v>
      </c>
      <c r="H14" s="54" t="s">
        <v>2644</v>
      </c>
      <c r="I14" s="54" t="s">
        <v>763</v>
      </c>
      <c r="J14" s="54" t="s">
        <v>4525</v>
      </c>
      <c r="K14" s="54" t="s">
        <v>834</v>
      </c>
      <c r="L14" s="54" t="s">
        <v>20</v>
      </c>
      <c r="M14" s="54" t="s">
        <v>4526</v>
      </c>
      <c r="N14" s="54" t="s">
        <v>47</v>
      </c>
      <c r="O14" s="54" t="s">
        <v>1577</v>
      </c>
      <c r="P14" s="54" t="s">
        <v>47</v>
      </c>
      <c r="Q14" s="54" t="s">
        <v>1577</v>
      </c>
      <c r="R14" s="22" t="s">
        <v>4527</v>
      </c>
      <c r="S14" s="24" t="str">
        <f t="shared" si="1"/>
        <v>050101V02F01</v>
      </c>
      <c r="T14" s="29" t="s">
        <v>3277</v>
      </c>
      <c r="U14" s="29" t="s">
        <v>3431</v>
      </c>
    </row>
    <row r="15" spans="1:25" ht="21">
      <c r="A15" s="22" t="s">
        <v>4553</v>
      </c>
      <c r="B15" s="22"/>
      <c r="C15" s="22"/>
      <c r="D15" s="37" t="str">
        <f t="shared" si="0"/>
        <v>โครงการพัฒนาศักยภาพแหล่งเรือจมให้เป็นจุดดำน้ำท่องเที่ยวทางวัฒนธรรม</v>
      </c>
      <c r="E15" s="22" t="s">
        <v>4554</v>
      </c>
      <c r="F15" s="22" t="s">
        <v>15</v>
      </c>
      <c r="G15" s="74">
        <v>2567</v>
      </c>
      <c r="H15" s="54" t="s">
        <v>2644</v>
      </c>
      <c r="I15" s="54" t="s">
        <v>763</v>
      </c>
      <c r="J15" s="54" t="s">
        <v>271</v>
      </c>
      <c r="K15" s="54" t="s">
        <v>272</v>
      </c>
      <c r="L15" s="54" t="s">
        <v>162</v>
      </c>
      <c r="M15" s="54" t="s">
        <v>4526</v>
      </c>
      <c r="N15" s="54" t="s">
        <v>47</v>
      </c>
      <c r="O15" s="54" t="s">
        <v>1584</v>
      </c>
      <c r="P15" s="54" t="s">
        <v>47</v>
      </c>
      <c r="Q15" s="54" t="s">
        <v>1584</v>
      </c>
      <c r="R15" s="22" t="s">
        <v>4555</v>
      </c>
      <c r="S15" s="24" t="str">
        <f t="shared" si="1"/>
        <v>050101V02F04</v>
      </c>
      <c r="T15" s="29" t="s">
        <v>3277</v>
      </c>
      <c r="U15" s="29" t="s">
        <v>3278</v>
      </c>
    </row>
    <row r="16" spans="1:25" ht="21">
      <c r="A16" s="22" t="s">
        <v>4556</v>
      </c>
      <c r="B16" s="22"/>
      <c r="C16" s="22"/>
      <c r="D16" s="37" t="str">
        <f t="shared" si="0"/>
        <v>โครงการส่งเสริมการท่องเที่ยวเชิงสร้างสรรค์</v>
      </c>
      <c r="E16" s="22" t="s">
        <v>2270</v>
      </c>
      <c r="F16" s="22" t="s">
        <v>15</v>
      </c>
      <c r="G16" s="74">
        <v>2567</v>
      </c>
      <c r="H16" s="54" t="s">
        <v>2644</v>
      </c>
      <c r="I16" s="54" t="s">
        <v>763</v>
      </c>
      <c r="J16" s="54" t="s">
        <v>94</v>
      </c>
      <c r="K16" s="54" t="s">
        <v>95</v>
      </c>
      <c r="L16" s="54" t="s">
        <v>96</v>
      </c>
      <c r="M16" s="54" t="s">
        <v>4526</v>
      </c>
      <c r="N16" s="54" t="s">
        <v>47</v>
      </c>
      <c r="O16" s="54" t="s">
        <v>1577</v>
      </c>
      <c r="P16" s="54" t="s">
        <v>47</v>
      </c>
      <c r="Q16" s="54" t="s">
        <v>1577</v>
      </c>
      <c r="R16" s="22" t="s">
        <v>4557</v>
      </c>
      <c r="S16" s="24" t="str">
        <f t="shared" si="1"/>
        <v>050101V02F01</v>
      </c>
      <c r="T16" s="29" t="s">
        <v>3277</v>
      </c>
      <c r="U16" s="29" t="s">
        <v>3431</v>
      </c>
    </row>
    <row r="17" spans="1:21" ht="21">
      <c r="A17" s="22" t="s">
        <v>4575</v>
      </c>
      <c r="B17" s="22"/>
      <c r="C17" s="22"/>
      <c r="D17" s="37" t="str">
        <f t="shared" si="0"/>
        <v>โครงการส่งเสริมการท่องเที่ยวเชิงเกษตรด้านหม่อนไหม</v>
      </c>
      <c r="E17" s="22" t="s">
        <v>4576</v>
      </c>
      <c r="F17" s="22" t="s">
        <v>15</v>
      </c>
      <c r="G17" s="74">
        <v>2567</v>
      </c>
      <c r="H17" s="54" t="s">
        <v>2644</v>
      </c>
      <c r="I17" s="54" t="s">
        <v>763</v>
      </c>
      <c r="J17" s="54" t="s">
        <v>4577</v>
      </c>
      <c r="K17" s="54" t="s">
        <v>4578</v>
      </c>
      <c r="L17" s="54" t="s">
        <v>46</v>
      </c>
      <c r="M17" s="54" t="s">
        <v>4526</v>
      </c>
      <c r="N17" s="54" t="s">
        <v>47</v>
      </c>
      <c r="O17" s="54" t="s">
        <v>1589</v>
      </c>
      <c r="P17" s="54" t="s">
        <v>47</v>
      </c>
      <c r="Q17" s="54" t="s">
        <v>1589</v>
      </c>
      <c r="R17" s="22" t="s">
        <v>4579</v>
      </c>
      <c r="S17" s="24" t="str">
        <f t="shared" si="1"/>
        <v>050101V02F02</v>
      </c>
      <c r="T17" s="29" t="s">
        <v>3277</v>
      </c>
      <c r="U17" s="29" t="s">
        <v>3283</v>
      </c>
    </row>
    <row r="18" spans="1:21" ht="21">
      <c r="A18" s="22" t="s">
        <v>4585</v>
      </c>
      <c r="B18" s="22"/>
      <c r="C18" s="22"/>
      <c r="D18" s="37" t="str">
        <f t="shared" si="0"/>
        <v>โครงการการยกระดับศักยภาพชุมชนนักออกแบบเพื่อความยั่งยืน ในพื้นที่เมืองเก่าเชียงแสน จังหวัดเชียงราย และเมืองเก่าน่าน จังหวัดน่าน</v>
      </c>
      <c r="E18" s="22" t="s">
        <v>4586</v>
      </c>
      <c r="F18" s="22" t="s">
        <v>15</v>
      </c>
      <c r="G18" s="74">
        <v>2567</v>
      </c>
      <c r="H18" s="54" t="s">
        <v>2644</v>
      </c>
      <c r="I18" s="54" t="s">
        <v>763</v>
      </c>
      <c r="J18" s="54" t="s">
        <v>730</v>
      </c>
      <c r="K18" s="54" t="s">
        <v>731</v>
      </c>
      <c r="L18" s="54" t="s">
        <v>20</v>
      </c>
      <c r="M18" s="54" t="s">
        <v>4526</v>
      </c>
      <c r="N18" s="54" t="s">
        <v>21</v>
      </c>
      <c r="O18" s="54" t="s">
        <v>1569</v>
      </c>
      <c r="P18" s="85" t="s">
        <v>21</v>
      </c>
      <c r="Q18" s="85" t="s">
        <v>1569</v>
      </c>
      <c r="R18" s="22" t="s">
        <v>4587</v>
      </c>
      <c r="S18" s="24" t="str">
        <f t="shared" si="1"/>
        <v>050101V04F01</v>
      </c>
      <c r="T18" s="29" t="s">
        <v>3481</v>
      </c>
      <c r="U18" s="29" t="s">
        <v>3548</v>
      </c>
    </row>
    <row r="19" spans="1:21" ht="21">
      <c r="A19" s="22" t="s">
        <v>4593</v>
      </c>
      <c r="B19" s="22"/>
      <c r="C19" s="22"/>
      <c r="D19" s="37" t="str">
        <f t="shared" si="0"/>
        <v>การพัฒนาทุนมรดกวัฒนธรรมเพื่อการท่องเที่ยวเชิงสร้างสรรค์จังหวัดลพบุรี</v>
      </c>
      <c r="E19" s="22" t="s">
        <v>4594</v>
      </c>
      <c r="F19" s="22" t="s">
        <v>15</v>
      </c>
      <c r="G19" s="74">
        <v>2567</v>
      </c>
      <c r="H19" s="54" t="s">
        <v>2644</v>
      </c>
      <c r="I19" s="54" t="s">
        <v>763</v>
      </c>
      <c r="J19" s="54" t="s">
        <v>4595</v>
      </c>
      <c r="K19" s="54" t="s">
        <v>4596</v>
      </c>
      <c r="L19" s="54" t="s">
        <v>20</v>
      </c>
      <c r="M19" s="54" t="s">
        <v>4526</v>
      </c>
      <c r="N19" s="54" t="s">
        <v>112</v>
      </c>
      <c r="O19" s="54" t="s">
        <v>1645</v>
      </c>
      <c r="P19" s="54" t="s">
        <v>112</v>
      </c>
      <c r="Q19" s="54" t="s">
        <v>1645</v>
      </c>
      <c r="R19" s="22" t="s">
        <v>4597</v>
      </c>
      <c r="S19" s="24" t="str">
        <f t="shared" si="1"/>
        <v>050101V01F02</v>
      </c>
      <c r="T19" s="29" t="s">
        <v>3472</v>
      </c>
      <c r="U19" s="29" t="s">
        <v>3473</v>
      </c>
    </row>
    <row r="20" spans="1:21" ht="21">
      <c r="A20" s="22" t="s">
        <v>4601</v>
      </c>
      <c r="B20" s="22"/>
      <c r="C20" s="22"/>
      <c r="D20" s="37" t="str">
        <f t="shared" si="0"/>
        <v>โครงการกระตุ้นการท่องเที่ยวจังหวัดหนองคายผ่านกิจกรรมท่องเที่ยวเชิงกีฬา (Nongkhai Sports Tourism)</v>
      </c>
      <c r="E20" s="22" t="s">
        <v>4602</v>
      </c>
      <c r="F20" s="22" t="s">
        <v>15</v>
      </c>
      <c r="G20" s="74">
        <v>2567</v>
      </c>
      <c r="H20" s="54" t="s">
        <v>2644</v>
      </c>
      <c r="I20" s="54" t="s">
        <v>763</v>
      </c>
      <c r="J20" s="54" t="s">
        <v>715</v>
      </c>
      <c r="K20" s="54" t="s">
        <v>111</v>
      </c>
      <c r="L20" s="54" t="s">
        <v>28</v>
      </c>
      <c r="M20" s="54" t="s">
        <v>4526</v>
      </c>
      <c r="N20" s="54" t="s">
        <v>35</v>
      </c>
      <c r="O20" s="54" t="s">
        <v>1565</v>
      </c>
      <c r="P20" s="54" t="s">
        <v>35</v>
      </c>
      <c r="Q20" s="54" t="s">
        <v>1565</v>
      </c>
      <c r="R20" s="22" t="s">
        <v>4603</v>
      </c>
      <c r="S20" s="24" t="str">
        <f t="shared" si="1"/>
        <v>050101V03F03</v>
      </c>
      <c r="T20" s="29" t="s">
        <v>3288</v>
      </c>
      <c r="U20" s="29" t="s">
        <v>3292</v>
      </c>
    </row>
    <row r="21" spans="1:21" ht="21">
      <c r="A21" s="22" t="s">
        <v>4604</v>
      </c>
      <c r="B21" s="22"/>
      <c r="C21" s="22"/>
      <c r="D21" s="37" t="str">
        <f t="shared" si="0"/>
        <v>โครงการเสริมสร้างความเข้มแข็งของชุมชนท่องเที่ยวเพื่อการพัฒนาและการกระจายรายได้ที่ทั่วถึงและยั่งยืน</v>
      </c>
      <c r="E21" s="22" t="s">
        <v>4605</v>
      </c>
      <c r="F21" s="22" t="s">
        <v>15</v>
      </c>
      <c r="G21" s="74">
        <v>2567</v>
      </c>
      <c r="H21" s="54" t="s">
        <v>2644</v>
      </c>
      <c r="I21" s="54" t="s">
        <v>763</v>
      </c>
      <c r="J21" s="54" t="s">
        <v>110</v>
      </c>
      <c r="K21" s="54" t="s">
        <v>111</v>
      </c>
      <c r="L21" s="54" t="s">
        <v>28</v>
      </c>
      <c r="M21" s="54" t="s">
        <v>4526</v>
      </c>
      <c r="N21" s="54" t="s">
        <v>47</v>
      </c>
      <c r="O21" s="54" t="s">
        <v>1589</v>
      </c>
      <c r="P21" s="54" t="s">
        <v>47</v>
      </c>
      <c r="Q21" s="54" t="s">
        <v>1589</v>
      </c>
      <c r="R21" s="22" t="s">
        <v>4606</v>
      </c>
      <c r="S21" s="24" t="str">
        <f t="shared" si="1"/>
        <v>050101V02F02</v>
      </c>
      <c r="T21" s="29" t="s">
        <v>3277</v>
      </c>
      <c r="U21" s="29" t="s">
        <v>3283</v>
      </c>
    </row>
    <row r="22" spans="1:21" ht="21">
      <c r="A22" s="22" t="s">
        <v>4618</v>
      </c>
      <c r="B22" s="22"/>
      <c r="C22" s="22"/>
      <c r="D22" s="37" t="str">
        <f t="shared" si="0"/>
        <v>โครงการส่งเสริมการท่องเที่ยวเชิงสร้างสรรค์ วิถีทุ่งนา พาเที่ยวชุมชน</v>
      </c>
      <c r="E22" s="22" t="s">
        <v>4619</v>
      </c>
      <c r="F22" s="22" t="s">
        <v>15</v>
      </c>
      <c r="G22" s="74">
        <v>2567</v>
      </c>
      <c r="H22" s="54" t="s">
        <v>2644</v>
      </c>
      <c r="I22" s="54" t="s">
        <v>763</v>
      </c>
      <c r="J22" s="54" t="s">
        <v>3978</v>
      </c>
      <c r="K22" s="54" t="s">
        <v>111</v>
      </c>
      <c r="L22" s="54" t="s">
        <v>28</v>
      </c>
      <c r="M22" s="54" t="s">
        <v>4526</v>
      </c>
      <c r="N22" s="54" t="s">
        <v>35</v>
      </c>
      <c r="O22" s="54" t="s">
        <v>1721</v>
      </c>
      <c r="P22" s="54" t="s">
        <v>35</v>
      </c>
      <c r="Q22" s="54" t="s">
        <v>1721</v>
      </c>
      <c r="R22" s="22" t="s">
        <v>4620</v>
      </c>
      <c r="S22" s="24" t="str">
        <f t="shared" si="1"/>
        <v>050101V03F02</v>
      </c>
      <c r="T22" s="29" t="s">
        <v>3288</v>
      </c>
      <c r="U22" s="29" t="s">
        <v>3461</v>
      </c>
    </row>
    <row r="23" spans="1:21" ht="21">
      <c r="A23" s="22" t="s">
        <v>4621</v>
      </c>
      <c r="B23" s="22"/>
      <c r="C23" s="22"/>
      <c r="D23" s="37" t="str">
        <f t="shared" si="0"/>
        <v>งานมหกรรมวัฒนธรรมไทยผ้าทออีสาน “งามศิลป์ ถิ่นภูษา”</v>
      </c>
      <c r="E23" s="22" t="s">
        <v>4622</v>
      </c>
      <c r="F23" s="22" t="s">
        <v>15</v>
      </c>
      <c r="G23" s="74">
        <v>2567</v>
      </c>
      <c r="H23" s="54" t="s">
        <v>2644</v>
      </c>
      <c r="I23" s="54" t="s">
        <v>763</v>
      </c>
      <c r="J23" s="54" t="s">
        <v>2052</v>
      </c>
      <c r="K23" s="54" t="s">
        <v>161</v>
      </c>
      <c r="L23" s="54" t="s">
        <v>162</v>
      </c>
      <c r="M23" s="54" t="s">
        <v>4526</v>
      </c>
      <c r="N23" s="54" t="s">
        <v>47</v>
      </c>
      <c r="O23" s="54" t="s">
        <v>1577</v>
      </c>
      <c r="P23" s="54" t="s">
        <v>47</v>
      </c>
      <c r="Q23" s="54" t="s">
        <v>1577</v>
      </c>
      <c r="R23" s="22" t="s">
        <v>4623</v>
      </c>
      <c r="S23" s="24" t="str">
        <f t="shared" si="1"/>
        <v>050101V02F01</v>
      </c>
      <c r="T23" s="29" t="s">
        <v>3277</v>
      </c>
      <c r="U23" s="29" t="s">
        <v>3431</v>
      </c>
    </row>
    <row r="24" spans="1:21" ht="21">
      <c r="A24" s="22" t="s">
        <v>4636</v>
      </c>
      <c r="B24" s="22"/>
      <c r="C24" s="22"/>
      <c r="D24" s="37" t="str">
        <f t="shared" si="0"/>
        <v>หมอลำเฟสติวัล มหานครขอนแก่น เฉลิมพระเกียรติพระบาทสมเด็จพระวชิรเกล้าเจ้าอยู่หัวฯ ประจำปีงบประมาณ พ.ศ. 2567</v>
      </c>
      <c r="E24" s="22" t="s">
        <v>4637</v>
      </c>
      <c r="F24" s="22" t="s">
        <v>15</v>
      </c>
      <c r="G24" s="74">
        <v>2567</v>
      </c>
      <c r="H24" s="54" t="s">
        <v>2644</v>
      </c>
      <c r="I24" s="54" t="s">
        <v>763</v>
      </c>
      <c r="J24" s="54" t="s">
        <v>2052</v>
      </c>
      <c r="K24" s="54" t="s">
        <v>161</v>
      </c>
      <c r="L24" s="54" t="s">
        <v>162</v>
      </c>
      <c r="M24" s="54" t="s">
        <v>4526</v>
      </c>
      <c r="N24" s="54" t="s">
        <v>47</v>
      </c>
      <c r="O24" s="54" t="s">
        <v>1577</v>
      </c>
      <c r="P24" s="54" t="s">
        <v>47</v>
      </c>
      <c r="Q24" s="54" t="s">
        <v>1577</v>
      </c>
      <c r="R24" s="22" t="s">
        <v>4638</v>
      </c>
      <c r="S24" s="24" t="str">
        <f t="shared" si="1"/>
        <v>050101V02F01</v>
      </c>
      <c r="T24" s="29" t="s">
        <v>3277</v>
      </c>
      <c r="U24" s="29" t="s">
        <v>3431</v>
      </c>
    </row>
    <row r="25" spans="1:21" ht="21">
      <c r="A25" s="22" t="s">
        <v>4639</v>
      </c>
      <c r="B25" s="22"/>
      <c r="C25" s="22"/>
      <c r="D25" s="37" t="str">
        <f t="shared" si="0"/>
        <v>โครงการ “เที่ยวเมืองสกล ถนนผ้าคราม (Kram Sakon Street Festival 2023)”</v>
      </c>
      <c r="E25" s="22" t="s">
        <v>4640</v>
      </c>
      <c r="F25" s="22" t="s">
        <v>15</v>
      </c>
      <c r="G25" s="74">
        <v>2567</v>
      </c>
      <c r="H25" s="54" t="s">
        <v>2644</v>
      </c>
      <c r="I25" s="54" t="s">
        <v>763</v>
      </c>
      <c r="J25" s="54" t="s">
        <v>2052</v>
      </c>
      <c r="K25" s="54" t="s">
        <v>161</v>
      </c>
      <c r="L25" s="54" t="s">
        <v>162</v>
      </c>
      <c r="M25" s="54" t="s">
        <v>4526</v>
      </c>
      <c r="N25" s="54" t="s">
        <v>35</v>
      </c>
      <c r="O25" s="54" t="s">
        <v>1619</v>
      </c>
      <c r="P25" s="54" t="s">
        <v>35</v>
      </c>
      <c r="Q25" s="54" t="s">
        <v>1619</v>
      </c>
      <c r="R25" s="22" t="s">
        <v>4641</v>
      </c>
      <c r="S25" s="24" t="str">
        <f t="shared" si="1"/>
        <v>050101V03F01</v>
      </c>
      <c r="T25" s="29" t="s">
        <v>3288</v>
      </c>
      <c r="U25" s="29" t="s">
        <v>3289</v>
      </c>
    </row>
    <row r="26" spans="1:21" ht="21">
      <c r="A26" s="22" t="s">
        <v>4652</v>
      </c>
      <c r="B26" s="22"/>
      <c r="C26" s="22"/>
      <c r="D26" s="37" t="str">
        <f t="shared" si="0"/>
        <v>โครงการ “มหกรรมเมืองแห่งขุนเขา ศิลปะแห่งศรัทธา สีสันแห่งชาติพันธุ์ ตะวันตกสุดแดนสยาม”</v>
      </c>
      <c r="E26" s="22" t="s">
        <v>4653</v>
      </c>
      <c r="F26" s="22" t="s">
        <v>15</v>
      </c>
      <c r="G26" s="74">
        <v>2567</v>
      </c>
      <c r="H26" s="54" t="s">
        <v>2644</v>
      </c>
      <c r="I26" s="54" t="s">
        <v>763</v>
      </c>
      <c r="J26" s="54" t="s">
        <v>2052</v>
      </c>
      <c r="K26" s="54" t="s">
        <v>161</v>
      </c>
      <c r="L26" s="54" t="s">
        <v>162</v>
      </c>
      <c r="M26" s="54" t="s">
        <v>4526</v>
      </c>
      <c r="N26" s="54" t="s">
        <v>35</v>
      </c>
      <c r="O26" s="54" t="s">
        <v>1565</v>
      </c>
      <c r="P26" s="54" t="s">
        <v>35</v>
      </c>
      <c r="Q26" s="54" t="s">
        <v>1565</v>
      </c>
      <c r="R26" s="22" t="s">
        <v>4654</v>
      </c>
      <c r="S26" s="24" t="str">
        <f t="shared" si="1"/>
        <v>050101V03F03</v>
      </c>
      <c r="T26" s="29" t="s">
        <v>3288</v>
      </c>
      <c r="U26" s="29" t="s">
        <v>3292</v>
      </c>
    </row>
    <row r="27" spans="1:21" ht="21">
      <c r="A27" s="22" t="s">
        <v>4661</v>
      </c>
      <c r="B27" s="22"/>
      <c r="C27" s="22"/>
      <c r="D27" s="37" t="str">
        <f t="shared" si="0"/>
        <v>ส่งเสริมการท่องเที่ยว ประเพณีแห่เทียนทางน้้า มหกรรมวัฒนธรรมวิถีถิ่น จังหวัดสมุทรสงคราม ประจำปีงบประมาณ พ.ศ. 2567</v>
      </c>
      <c r="E27" s="22" t="s">
        <v>4662</v>
      </c>
      <c r="F27" s="22" t="s">
        <v>15</v>
      </c>
      <c r="G27" s="74">
        <v>2567</v>
      </c>
      <c r="H27" s="54" t="s">
        <v>2644</v>
      </c>
      <c r="I27" s="54" t="s">
        <v>763</v>
      </c>
      <c r="J27" s="54" t="s">
        <v>2052</v>
      </c>
      <c r="K27" s="54" t="s">
        <v>161</v>
      </c>
      <c r="L27" s="54" t="s">
        <v>162</v>
      </c>
      <c r="M27" s="54" t="s">
        <v>4526</v>
      </c>
      <c r="N27" s="54" t="s">
        <v>47</v>
      </c>
      <c r="O27" s="54" t="s">
        <v>1577</v>
      </c>
      <c r="P27" s="54" t="s">
        <v>47</v>
      </c>
      <c r="Q27" s="54" t="s">
        <v>1577</v>
      </c>
      <c r="R27" s="22" t="s">
        <v>4663</v>
      </c>
      <c r="S27" s="24" t="str">
        <f t="shared" si="1"/>
        <v>050101V02F01</v>
      </c>
      <c r="T27" s="29" t="s">
        <v>3277</v>
      </c>
      <c r="U27" s="29" t="s">
        <v>3431</v>
      </c>
    </row>
    <row r="28" spans="1:21" ht="21">
      <c r="A28" s="22" t="s">
        <v>4667</v>
      </c>
      <c r="B28" s="22"/>
      <c r="C28" s="22"/>
      <c r="D28" s="37" t="str">
        <f t="shared" si="0"/>
        <v>โครงการ “ศิลปวัฒนธรรมสร้างสรรค์”</v>
      </c>
      <c r="E28" s="22" t="s">
        <v>4668</v>
      </c>
      <c r="F28" s="22" t="s">
        <v>15</v>
      </c>
      <c r="G28" s="74">
        <v>2567</v>
      </c>
      <c r="H28" s="54" t="s">
        <v>2644</v>
      </c>
      <c r="I28" s="54" t="s">
        <v>763</v>
      </c>
      <c r="J28" s="54" t="s">
        <v>2052</v>
      </c>
      <c r="K28" s="54" t="s">
        <v>161</v>
      </c>
      <c r="L28" s="54" t="s">
        <v>162</v>
      </c>
      <c r="M28" s="54" t="s">
        <v>4526</v>
      </c>
      <c r="N28" s="54" t="s">
        <v>35</v>
      </c>
      <c r="O28" s="54" t="s">
        <v>1565</v>
      </c>
      <c r="P28" s="54" t="s">
        <v>35</v>
      </c>
      <c r="Q28" s="54" t="s">
        <v>1565</v>
      </c>
      <c r="R28" s="22" t="s">
        <v>4669</v>
      </c>
      <c r="S28" s="24" t="str">
        <f t="shared" si="1"/>
        <v>050101V03F03</v>
      </c>
      <c r="T28" s="29" t="s">
        <v>3288</v>
      </c>
      <c r="U28" s="29" t="s">
        <v>3292</v>
      </c>
    </row>
    <row r="29" spans="1:21" ht="21">
      <c r="A29" s="22" t="s">
        <v>4682</v>
      </c>
      <c r="B29" s="22"/>
      <c r="C29" s="22"/>
      <c r="D29" s="37" t="str">
        <f t="shared" si="0"/>
        <v>โครงการ“ส่งเสริมการท่องเที่ยวเชิงวัฒนธรรมเมืองมรดกโลก “มหัศจรรย์วัฒนธรรมผ่านกำแพง”</v>
      </c>
      <c r="E29" s="22" t="s">
        <v>4683</v>
      </c>
      <c r="F29" s="22" t="s">
        <v>15</v>
      </c>
      <c r="G29" s="74">
        <v>2567</v>
      </c>
      <c r="H29" s="54" t="s">
        <v>2644</v>
      </c>
      <c r="I29" s="54" t="s">
        <v>763</v>
      </c>
      <c r="J29" s="54" t="s">
        <v>2052</v>
      </c>
      <c r="K29" s="54" t="s">
        <v>161</v>
      </c>
      <c r="L29" s="54" t="s">
        <v>162</v>
      </c>
      <c r="M29" s="54" t="s">
        <v>4526</v>
      </c>
      <c r="N29" s="54" t="s">
        <v>35</v>
      </c>
      <c r="O29" s="54" t="s">
        <v>1565</v>
      </c>
      <c r="P29" s="54" t="s">
        <v>35</v>
      </c>
      <c r="Q29" s="54" t="s">
        <v>1565</v>
      </c>
      <c r="R29" s="22" t="s">
        <v>4684</v>
      </c>
      <c r="S29" s="24" t="str">
        <f t="shared" si="1"/>
        <v>050101V03F03</v>
      </c>
      <c r="T29" s="29" t="s">
        <v>3288</v>
      </c>
      <c r="U29" s="29" t="s">
        <v>3292</v>
      </c>
    </row>
    <row r="30" spans="1:21" ht="21">
      <c r="A30" s="22" t="s">
        <v>4685</v>
      </c>
      <c r="B30" s="22"/>
      <c r="C30" s="22"/>
      <c r="D30" s="37" t="str">
        <f t="shared" si="0"/>
        <v>พัฒนาและส่งเสริมการท่องเที่ยวทางวัฒนธรรมเชิงสร้างสรรค์ จังหวัดปราจีนบุรี</v>
      </c>
      <c r="E30" s="22" t="s">
        <v>4686</v>
      </c>
      <c r="F30" s="22" t="s">
        <v>15</v>
      </c>
      <c r="G30" s="74">
        <v>2567</v>
      </c>
      <c r="H30" s="54" t="s">
        <v>2644</v>
      </c>
      <c r="I30" s="54" t="s">
        <v>763</v>
      </c>
      <c r="J30" s="54" t="s">
        <v>2052</v>
      </c>
      <c r="K30" s="54" t="s">
        <v>161</v>
      </c>
      <c r="L30" s="54" t="s">
        <v>162</v>
      </c>
      <c r="M30" s="54" t="s">
        <v>4526</v>
      </c>
      <c r="N30" s="54" t="s">
        <v>47</v>
      </c>
      <c r="O30" s="54" t="s">
        <v>1577</v>
      </c>
      <c r="P30" s="54" t="s">
        <v>47</v>
      </c>
      <c r="Q30" s="54" t="s">
        <v>1577</v>
      </c>
      <c r="R30" s="22" t="s">
        <v>4687</v>
      </c>
      <c r="S30" s="24" t="str">
        <f t="shared" si="1"/>
        <v>050101V02F01</v>
      </c>
      <c r="T30" s="29" t="s">
        <v>3277</v>
      </c>
      <c r="U30" s="29" t="s">
        <v>3431</v>
      </c>
    </row>
    <row r="31" spans="1:21" ht="21">
      <c r="A31" s="22" t="s">
        <v>4691</v>
      </c>
      <c r="B31" s="22"/>
      <c r="C31" s="22"/>
      <c r="D31" s="37" t="str">
        <f t="shared" si="0"/>
        <v>สร้างมูลค่าเพิ่มทางเศรษฐกิจและคุณค่าทางสังคม “เส้นทางตามรอยครูบาเจ้าศรีวิชัย 8 จังหวัดล้านนา”</v>
      </c>
      <c r="E31" s="22" t="s">
        <v>4692</v>
      </c>
      <c r="F31" s="22" t="s">
        <v>39</v>
      </c>
      <c r="G31" s="74">
        <v>2567</v>
      </c>
      <c r="H31" s="54" t="s">
        <v>2644</v>
      </c>
      <c r="I31" s="54" t="s">
        <v>763</v>
      </c>
      <c r="J31" s="54" t="s">
        <v>2052</v>
      </c>
      <c r="K31" s="54" t="s">
        <v>161</v>
      </c>
      <c r="L31" s="54" t="s">
        <v>162</v>
      </c>
      <c r="M31" s="54" t="s">
        <v>4526</v>
      </c>
      <c r="N31" s="54" t="s">
        <v>47</v>
      </c>
      <c r="O31" s="54" t="s">
        <v>1577</v>
      </c>
      <c r="P31" s="54" t="s">
        <v>47</v>
      </c>
      <c r="Q31" s="54" t="s">
        <v>1577</v>
      </c>
      <c r="R31" s="22" t="s">
        <v>4693</v>
      </c>
      <c r="S31" s="24" t="str">
        <f t="shared" si="1"/>
        <v>050101V02F01</v>
      </c>
      <c r="T31" s="29" t="s">
        <v>3277</v>
      </c>
      <c r="U31" s="29" t="s">
        <v>3431</v>
      </c>
    </row>
    <row r="32" spans="1:21" ht="21">
      <c r="A32" s="22" t="s">
        <v>4694</v>
      </c>
      <c r="B32" s="22"/>
      <c r="C32" s="22"/>
      <c r="D32" s="37" t="str">
        <f t="shared" si="0"/>
        <v>โครงการความเป็นเลิศด้านอาหารไทย</v>
      </c>
      <c r="E32" s="22" t="s">
        <v>4695</v>
      </c>
      <c r="F32" s="22" t="s">
        <v>15</v>
      </c>
      <c r="G32" s="74">
        <v>2567</v>
      </c>
      <c r="H32" s="54" t="s">
        <v>2644</v>
      </c>
      <c r="I32" s="54" t="s">
        <v>763</v>
      </c>
      <c r="J32" s="54" t="s">
        <v>18</v>
      </c>
      <c r="K32" s="54" t="s">
        <v>19</v>
      </c>
      <c r="L32" s="54" t="s">
        <v>20</v>
      </c>
      <c r="M32" s="54" t="s">
        <v>4526</v>
      </c>
      <c r="N32" s="54" t="s">
        <v>47</v>
      </c>
      <c r="O32" s="54" t="s">
        <v>1584</v>
      </c>
      <c r="P32" s="54" t="s">
        <v>47</v>
      </c>
      <c r="Q32" s="54" t="s">
        <v>1584</v>
      </c>
      <c r="R32" s="22" t="s">
        <v>4696</v>
      </c>
      <c r="S32" s="24" t="str">
        <f t="shared" si="1"/>
        <v>050101V02F04</v>
      </c>
      <c r="T32" s="29" t="s">
        <v>3277</v>
      </c>
      <c r="U32" s="29" t="s">
        <v>3278</v>
      </c>
    </row>
    <row r="33" spans="1:21" ht="21">
      <c r="A33" s="22" t="s">
        <v>4697</v>
      </c>
      <c r="B33" s="22"/>
      <c r="C33" s="22"/>
      <c r="D33" s="37" t="str">
        <f t="shared" si="0"/>
        <v>“โครงการมหกรรมธุงนานาชาติ”</v>
      </c>
      <c r="E33" s="22" t="s">
        <v>4698</v>
      </c>
      <c r="F33" s="22" t="s">
        <v>15</v>
      </c>
      <c r="G33" s="74">
        <v>2567</v>
      </c>
      <c r="H33" s="54" t="s">
        <v>2644</v>
      </c>
      <c r="I33" s="54" t="s">
        <v>763</v>
      </c>
      <c r="J33" s="54" t="s">
        <v>2052</v>
      </c>
      <c r="K33" s="54" t="s">
        <v>161</v>
      </c>
      <c r="L33" s="54" t="s">
        <v>162</v>
      </c>
      <c r="M33" s="54" t="s">
        <v>4526</v>
      </c>
      <c r="N33" s="54" t="s">
        <v>35</v>
      </c>
      <c r="O33" s="54" t="s">
        <v>1565</v>
      </c>
      <c r="P33" s="54" t="s">
        <v>35</v>
      </c>
      <c r="Q33" s="54" t="s">
        <v>1565</v>
      </c>
      <c r="R33" s="22" t="s">
        <v>4699</v>
      </c>
      <c r="S33" s="24" t="str">
        <f t="shared" si="1"/>
        <v>050101V03F03</v>
      </c>
      <c r="T33" s="29" t="s">
        <v>3288</v>
      </c>
      <c r="U33" s="29" t="s">
        <v>3292</v>
      </c>
    </row>
    <row r="34" spans="1:21" ht="21">
      <c r="A34" s="22" t="s">
        <v>4700</v>
      </c>
      <c r="B34" s="22"/>
      <c r="C34" s="22"/>
      <c r="D34" s="37" t="str">
        <f t="shared" si="0"/>
        <v>พัฒนาผ้าทอจากเส้นใยธรรมชาติสู่อัตลักษณ์ท้องถิ่นปทุมธานี ภูษาปทุมาภรณ์</v>
      </c>
      <c r="E34" s="22" t="s">
        <v>4701</v>
      </c>
      <c r="F34" s="22" t="s">
        <v>15</v>
      </c>
      <c r="G34" s="74">
        <v>2567</v>
      </c>
      <c r="H34" s="54" t="s">
        <v>2644</v>
      </c>
      <c r="I34" s="54" t="s">
        <v>763</v>
      </c>
      <c r="J34" s="54" t="s">
        <v>2052</v>
      </c>
      <c r="K34" s="54" t="s">
        <v>161</v>
      </c>
      <c r="L34" s="54" t="s">
        <v>162</v>
      </c>
      <c r="M34" s="54" t="s">
        <v>4526</v>
      </c>
      <c r="N34" s="54" t="s">
        <v>47</v>
      </c>
      <c r="O34" s="54" t="s">
        <v>1577</v>
      </c>
      <c r="P34" s="54" t="s">
        <v>47</v>
      </c>
      <c r="Q34" s="54" t="s">
        <v>1577</v>
      </c>
      <c r="R34" s="22" t="s">
        <v>4702</v>
      </c>
      <c r="S34" s="24" t="str">
        <f t="shared" si="1"/>
        <v>050101V02F01</v>
      </c>
      <c r="T34" s="29" t="s">
        <v>3277</v>
      </c>
      <c r="U34" s="29" t="s">
        <v>3431</v>
      </c>
    </row>
    <row r="35" spans="1:21" ht="21">
      <c r="A35" s="22" t="s">
        <v>4703</v>
      </c>
      <c r="B35" s="22"/>
      <c r="C35" s="22"/>
      <c r="D35" s="37" t="str">
        <f t="shared" si="0"/>
        <v>โครงการ “มหัศจรรย์กลุ่มชาติพันธุ์มุกดาหาร”</v>
      </c>
      <c r="E35" s="22" t="s">
        <v>4704</v>
      </c>
      <c r="F35" s="22" t="s">
        <v>15</v>
      </c>
      <c r="G35" s="74">
        <v>2567</v>
      </c>
      <c r="H35" s="54" t="s">
        <v>2644</v>
      </c>
      <c r="I35" s="54" t="s">
        <v>763</v>
      </c>
      <c r="J35" s="54" t="s">
        <v>2052</v>
      </c>
      <c r="K35" s="54" t="s">
        <v>161</v>
      </c>
      <c r="L35" s="54" t="s">
        <v>162</v>
      </c>
      <c r="M35" s="54" t="s">
        <v>4526</v>
      </c>
      <c r="N35" s="54" t="s">
        <v>35</v>
      </c>
      <c r="O35" s="54" t="s">
        <v>1721</v>
      </c>
      <c r="P35" s="54" t="s">
        <v>35</v>
      </c>
      <c r="Q35" s="54" t="s">
        <v>1721</v>
      </c>
      <c r="R35" s="22" t="s">
        <v>4705</v>
      </c>
      <c r="S35" s="24" t="str">
        <f t="shared" si="1"/>
        <v>050101V03F02</v>
      </c>
      <c r="T35" s="29" t="s">
        <v>3288</v>
      </c>
      <c r="U35" s="29" t="s">
        <v>3461</v>
      </c>
    </row>
    <row r="36" spans="1:21" ht="21">
      <c r="A36" s="22" t="s">
        <v>4706</v>
      </c>
      <c r="B36" s="22"/>
      <c r="C36" s="22"/>
      <c r="D36" s="37" t="str">
        <f t="shared" ref="D36:D52" si="2">HYPERLINK(R36,E36)</f>
        <v>โครงการ “ส่งเสริมการท่องเที่ยววิถีถิ่นตามสีสันแห่งล้านนา (The color of Lanna: The way of life)”</v>
      </c>
      <c r="E36" s="22" t="s">
        <v>4707</v>
      </c>
      <c r="F36" s="22" t="s">
        <v>15</v>
      </c>
      <c r="G36" s="74">
        <v>2567</v>
      </c>
      <c r="H36" s="54" t="s">
        <v>2644</v>
      </c>
      <c r="I36" s="54" t="s">
        <v>763</v>
      </c>
      <c r="J36" s="54" t="s">
        <v>1284</v>
      </c>
      <c r="K36" s="54" t="s">
        <v>111</v>
      </c>
      <c r="L36" s="54" t="s">
        <v>28</v>
      </c>
      <c r="M36" s="54" t="s">
        <v>4526</v>
      </c>
      <c r="N36" s="54" t="s">
        <v>47</v>
      </c>
      <c r="O36" s="54" t="s">
        <v>1589</v>
      </c>
      <c r="P36" s="54" t="s">
        <v>47</v>
      </c>
      <c r="Q36" s="54" t="s">
        <v>1589</v>
      </c>
      <c r="R36" s="22" t="s">
        <v>4708</v>
      </c>
      <c r="S36" s="24" t="str">
        <f t="shared" ref="S36:S52" si="3">IF(LEN(O36=11),_xlfn.CONCAT(N36,"F",RIGHT(O36,2)),O36)</f>
        <v>050101V02F02</v>
      </c>
      <c r="T36" s="29" t="s">
        <v>3277</v>
      </c>
      <c r="U36" s="29" t="s">
        <v>3283</v>
      </c>
    </row>
    <row r="37" spans="1:21" ht="21">
      <c r="A37" s="22" t="s">
        <v>4732</v>
      </c>
      <c r="B37" s="22"/>
      <c r="C37" s="22"/>
      <c r="D37" s="37" t="str">
        <f t="shared" si="2"/>
        <v>ส่งเสริม สืบสาน ศิลปวัฒนธรรมและอัตลักษณ์ความเป็นไทย</v>
      </c>
      <c r="E37" s="22" t="s">
        <v>4733</v>
      </c>
      <c r="F37" s="22" t="s">
        <v>15</v>
      </c>
      <c r="G37" s="74">
        <v>2567</v>
      </c>
      <c r="H37" s="54" t="s">
        <v>2644</v>
      </c>
      <c r="I37" s="54" t="s">
        <v>4201</v>
      </c>
      <c r="J37" s="54" t="s">
        <v>2052</v>
      </c>
      <c r="K37" s="54" t="s">
        <v>161</v>
      </c>
      <c r="L37" s="54" t="s">
        <v>162</v>
      </c>
      <c r="M37" s="54" t="s">
        <v>4526</v>
      </c>
      <c r="N37" s="54" t="s">
        <v>47</v>
      </c>
      <c r="O37" s="54" t="s">
        <v>1577</v>
      </c>
      <c r="P37" s="54" t="s">
        <v>47</v>
      </c>
      <c r="Q37" s="54" t="s">
        <v>1577</v>
      </c>
      <c r="R37" s="22" t="s">
        <v>4734</v>
      </c>
      <c r="S37" s="24" t="str">
        <f t="shared" si="3"/>
        <v>050101V02F01</v>
      </c>
      <c r="T37" s="29" t="s">
        <v>3277</v>
      </c>
      <c r="U37" s="29" t="s">
        <v>3431</v>
      </c>
    </row>
    <row r="38" spans="1:21" ht="21">
      <c r="A38" s="22" t="s">
        <v>4735</v>
      </c>
      <c r="B38" s="22"/>
      <c r="C38" s="22"/>
      <c r="D38" s="37" t="str">
        <f t="shared" si="2"/>
        <v>ส่งเสริมและยกระดับเทศกาลประเพณี สงกรานต์บ้านหนองขาว “ผ้าขาวม้าร้อยสี สืบสานประเพณี สู่วิถีชุมชน”</v>
      </c>
      <c r="E38" s="22" t="s">
        <v>4736</v>
      </c>
      <c r="F38" s="22" t="s">
        <v>15</v>
      </c>
      <c r="G38" s="74">
        <v>2567</v>
      </c>
      <c r="H38" s="54" t="s">
        <v>4737</v>
      </c>
      <c r="I38" s="54" t="s">
        <v>4738</v>
      </c>
      <c r="J38" s="54" t="s">
        <v>2052</v>
      </c>
      <c r="K38" s="54" t="s">
        <v>161</v>
      </c>
      <c r="L38" s="54" t="s">
        <v>162</v>
      </c>
      <c r="M38" s="54" t="s">
        <v>4526</v>
      </c>
      <c r="N38" s="54" t="s">
        <v>47</v>
      </c>
      <c r="O38" s="54" t="s">
        <v>1577</v>
      </c>
      <c r="P38" s="54" t="s">
        <v>47</v>
      </c>
      <c r="Q38" s="54" t="s">
        <v>1577</v>
      </c>
      <c r="R38" s="22" t="s">
        <v>4739</v>
      </c>
      <c r="S38" s="24" t="str">
        <f t="shared" si="3"/>
        <v>050101V02F01</v>
      </c>
      <c r="T38" s="29" t="s">
        <v>3277</v>
      </c>
      <c r="U38" s="29" t="s">
        <v>3431</v>
      </c>
    </row>
    <row r="39" spans="1:21" ht="21">
      <c r="A39" s="22" t="s">
        <v>4740</v>
      </c>
      <c r="B39" s="22"/>
      <c r="C39" s="22"/>
      <c r="D39" s="37" t="str">
        <f t="shared" si="2"/>
        <v>มหกรรมสายน้ำแห่งชีวิต สายธารแห่งวัฒนธรรม</v>
      </c>
      <c r="E39" s="22" t="s">
        <v>4741</v>
      </c>
      <c r="F39" s="22" t="s">
        <v>15</v>
      </c>
      <c r="G39" s="74">
        <v>2567</v>
      </c>
      <c r="H39" s="54" t="s">
        <v>4491</v>
      </c>
      <c r="I39" s="54" t="s">
        <v>4737</v>
      </c>
      <c r="J39" s="54" t="s">
        <v>2052</v>
      </c>
      <c r="K39" s="54" t="s">
        <v>161</v>
      </c>
      <c r="L39" s="54" t="s">
        <v>162</v>
      </c>
      <c r="M39" s="54" t="s">
        <v>4526</v>
      </c>
      <c r="N39" s="54" t="s">
        <v>47</v>
      </c>
      <c r="O39" s="54" t="s">
        <v>1577</v>
      </c>
      <c r="P39" s="54" t="s">
        <v>47</v>
      </c>
      <c r="Q39" s="54" t="s">
        <v>1577</v>
      </c>
      <c r="R39" s="22" t="s">
        <v>4742</v>
      </c>
      <c r="S39" s="24" t="str">
        <f t="shared" si="3"/>
        <v>050101V02F01</v>
      </c>
      <c r="T39" s="29" t="s">
        <v>3277</v>
      </c>
      <c r="U39" s="29" t="s">
        <v>3431</v>
      </c>
    </row>
    <row r="40" spans="1:21" ht="21">
      <c r="A40" s="22" t="s">
        <v>4761</v>
      </c>
      <c r="B40" s="22"/>
      <c r="C40" s="22"/>
      <c r="D40" s="37" t="str">
        <f t="shared" si="2"/>
        <v>สถิติเศรษฐกิจวัฒนธรรมเพื่อยกระดับอุตสาหกรรมวัฒนธรรมสร้างสรรค์ และตอบตัวชี้วัดเฉพาะสำหรับวัฒนธรรมในวาระ 2030 เพื่อการพัฒนาที่ยั่งยืน (Thematic Indicators for cultural in the 2030 sustainable development) ขององค์การ UNESCO</v>
      </c>
      <c r="E40" s="22" t="s">
        <v>4762</v>
      </c>
      <c r="F40" s="22" t="s">
        <v>15</v>
      </c>
      <c r="G40" s="74">
        <v>2567</v>
      </c>
      <c r="H40" s="54" t="s">
        <v>2644</v>
      </c>
      <c r="I40" s="54" t="s">
        <v>763</v>
      </c>
      <c r="J40" s="54" t="s">
        <v>721</v>
      </c>
      <c r="K40" s="54" t="s">
        <v>161</v>
      </c>
      <c r="L40" s="54" t="s">
        <v>162</v>
      </c>
      <c r="M40" s="54" t="s">
        <v>4526</v>
      </c>
      <c r="N40" s="54" t="s">
        <v>21</v>
      </c>
      <c r="O40" s="54" t="s">
        <v>1947</v>
      </c>
      <c r="P40" s="54" t="s">
        <v>21</v>
      </c>
      <c r="Q40" s="54" t="s">
        <v>1947</v>
      </c>
      <c r="R40" s="22" t="s">
        <v>4763</v>
      </c>
      <c r="S40" s="24" t="str">
        <f t="shared" si="3"/>
        <v>050101V04F02</v>
      </c>
      <c r="T40" s="29" t="s">
        <v>3481</v>
      </c>
      <c r="U40" s="29" t="s">
        <v>3555</v>
      </c>
    </row>
    <row r="41" spans="1:21" ht="21">
      <c r="A41" s="22" t="s">
        <v>4771</v>
      </c>
      <c r="B41" s="22"/>
      <c r="C41" s="22"/>
      <c r="D41" s="37" t="str">
        <f t="shared" si="2"/>
        <v>โครงการ “Road Show กระตุ้นการใช้จ่ายผลิตภัณฑ์เครือข่ายท่องเที่ยวโดยชุมชนจังหวัดเชียงราย เชื่อมโยงข้ามภาค”</v>
      </c>
      <c r="E41" s="22" t="s">
        <v>4772</v>
      </c>
      <c r="F41" s="22" t="s">
        <v>15</v>
      </c>
      <c r="G41" s="74">
        <v>2567</v>
      </c>
      <c r="H41" s="54" t="s">
        <v>2644</v>
      </c>
      <c r="I41" s="54" t="s">
        <v>763</v>
      </c>
      <c r="J41" s="54" t="s">
        <v>1284</v>
      </c>
      <c r="K41" s="54" t="s">
        <v>111</v>
      </c>
      <c r="L41" s="54" t="s">
        <v>28</v>
      </c>
      <c r="M41" s="54" t="s">
        <v>4526</v>
      </c>
      <c r="N41" s="54" t="s">
        <v>35</v>
      </c>
      <c r="O41" s="54" t="s">
        <v>1565</v>
      </c>
      <c r="P41" s="54" t="s">
        <v>35</v>
      </c>
      <c r="Q41" s="54" t="s">
        <v>1565</v>
      </c>
      <c r="R41" s="22" t="s">
        <v>4773</v>
      </c>
      <c r="S41" s="24" t="str">
        <f t="shared" si="3"/>
        <v>050101V03F03</v>
      </c>
      <c r="T41" s="29" t="s">
        <v>3288</v>
      </c>
      <c r="U41" s="29" t="s">
        <v>3292</v>
      </c>
    </row>
    <row r="42" spans="1:21" ht="21">
      <c r="A42" s="22" t="s">
        <v>4774</v>
      </c>
      <c r="B42" s="22"/>
      <c r="C42" s="22"/>
      <c r="D42" s="37" t="str">
        <f t="shared" si="2"/>
        <v>“ส่งเสริมการท่องเที่ยวอัตลักษณ์กลุ่มจังหวัด และยกระดับการท่องเที่ยว เชิงคุณค่า กลุ่มร้อยแก่นสารสินธุ์ด้วยเศรษฐกิจสร้างสรรค์”</v>
      </c>
      <c r="E42" s="22" t="s">
        <v>4775</v>
      </c>
      <c r="F42" s="22" t="s">
        <v>15</v>
      </c>
      <c r="G42" s="74">
        <v>2567</v>
      </c>
      <c r="H42" s="54" t="s">
        <v>2644</v>
      </c>
      <c r="I42" s="54" t="s">
        <v>763</v>
      </c>
      <c r="J42" s="54" t="s">
        <v>690</v>
      </c>
      <c r="K42" s="54" t="s">
        <v>111</v>
      </c>
      <c r="L42" s="54" t="s">
        <v>28</v>
      </c>
      <c r="M42" s="54" t="s">
        <v>4526</v>
      </c>
      <c r="N42" s="54" t="s">
        <v>47</v>
      </c>
      <c r="O42" s="54" t="s">
        <v>1577</v>
      </c>
      <c r="P42" s="54" t="s">
        <v>47</v>
      </c>
      <c r="Q42" s="54" t="s">
        <v>1577</v>
      </c>
      <c r="R42" s="22" t="s">
        <v>4776</v>
      </c>
      <c r="S42" s="24" t="str">
        <f t="shared" si="3"/>
        <v>050101V02F01</v>
      </c>
      <c r="T42" s="29" t="s">
        <v>3277</v>
      </c>
      <c r="U42" s="29" t="s">
        <v>3431</v>
      </c>
    </row>
    <row r="43" spans="1:21" ht="21">
      <c r="A43" s="22" t="s">
        <v>4777</v>
      </c>
      <c r="B43" s="22"/>
      <c r="C43" s="22"/>
      <c r="D43" s="37" t="str">
        <f t="shared" si="2"/>
        <v>โครงการ "การส่งเสริมและพัฒนาศักยภาพการท่องเที่ยวเชิงสร้างสรรค์และวัฒนธรรม ดอยช้าง-ดอยวาวี-ดอยลิไข่"</v>
      </c>
      <c r="E43" s="22" t="s">
        <v>4778</v>
      </c>
      <c r="F43" s="22" t="s">
        <v>15</v>
      </c>
      <c r="G43" s="74">
        <v>2567</v>
      </c>
      <c r="H43" s="54" t="s">
        <v>2644</v>
      </c>
      <c r="I43" s="54" t="s">
        <v>763</v>
      </c>
      <c r="J43" s="54" t="s">
        <v>1284</v>
      </c>
      <c r="K43" s="54" t="s">
        <v>111</v>
      </c>
      <c r="L43" s="54" t="s">
        <v>28</v>
      </c>
      <c r="M43" s="54" t="s">
        <v>4526</v>
      </c>
      <c r="N43" s="54" t="s">
        <v>35</v>
      </c>
      <c r="O43" s="54" t="s">
        <v>1565</v>
      </c>
      <c r="P43" s="54" t="s">
        <v>35</v>
      </c>
      <c r="Q43" s="54" t="s">
        <v>1565</v>
      </c>
      <c r="R43" s="22" t="s">
        <v>4779</v>
      </c>
      <c r="S43" s="24" t="str">
        <f t="shared" si="3"/>
        <v>050101V03F03</v>
      </c>
      <c r="T43" s="29" t="s">
        <v>3288</v>
      </c>
      <c r="U43" s="29" t="s">
        <v>3292</v>
      </c>
    </row>
    <row r="44" spans="1:21" ht="21">
      <c r="A44" s="22" t="s">
        <v>4782</v>
      </c>
      <c r="B44" s="22"/>
      <c r="C44" s="22"/>
      <c r="D44" s="37" t="str">
        <f t="shared" si="2"/>
        <v>โครงการประเมินผลกระทบทางเศรษฐกิจการท่องเที่ยวเชิงสร้างสรรค์และวัฒนธรรม</v>
      </c>
      <c r="E44" s="22" t="s">
        <v>4783</v>
      </c>
      <c r="F44" s="22" t="s">
        <v>15</v>
      </c>
      <c r="G44" s="74">
        <v>2567</v>
      </c>
      <c r="H44" s="54" t="s">
        <v>2644</v>
      </c>
      <c r="I44" s="54" t="s">
        <v>763</v>
      </c>
      <c r="J44" s="54" t="s">
        <v>2791</v>
      </c>
      <c r="K44" s="54" t="s">
        <v>111</v>
      </c>
      <c r="L44" s="54" t="s">
        <v>28</v>
      </c>
      <c r="M44" s="54" t="s">
        <v>4526</v>
      </c>
      <c r="N44" s="54" t="s">
        <v>21</v>
      </c>
      <c r="O44" s="54" t="s">
        <v>1947</v>
      </c>
      <c r="P44" s="54" t="s">
        <v>21</v>
      </c>
      <c r="Q44" s="54" t="s">
        <v>1947</v>
      </c>
      <c r="R44" s="22" t="s">
        <v>4784</v>
      </c>
      <c r="S44" s="24" t="str">
        <f t="shared" si="3"/>
        <v>050101V04F02</v>
      </c>
      <c r="T44" s="29" t="s">
        <v>3481</v>
      </c>
      <c r="U44" s="29" t="s">
        <v>3555</v>
      </c>
    </row>
    <row r="45" spans="1:21" ht="21">
      <c r="A45" s="22" t="s">
        <v>4789</v>
      </c>
      <c r="B45" s="22"/>
      <c r="C45" s="22"/>
      <c r="D45" s="37" t="str">
        <f t="shared" si="2"/>
        <v>โครงการเพิ่มมูลค่าการท่องเที่ยวโดยชุมชนเชิงสร้างสรรค์</v>
      </c>
      <c r="E45" s="22" t="s">
        <v>4790</v>
      </c>
      <c r="F45" s="22" t="s">
        <v>15</v>
      </c>
      <c r="G45" s="74">
        <v>2567</v>
      </c>
      <c r="H45" s="54" t="s">
        <v>2644</v>
      </c>
      <c r="I45" s="54" t="s">
        <v>763</v>
      </c>
      <c r="J45" s="54"/>
      <c r="K45" s="54" t="s">
        <v>796</v>
      </c>
      <c r="L45" s="54" t="s">
        <v>28</v>
      </c>
      <c r="M45" s="54" t="s">
        <v>4526</v>
      </c>
      <c r="N45" s="54" t="s">
        <v>35</v>
      </c>
      <c r="O45" s="54" t="s">
        <v>1565</v>
      </c>
      <c r="P45" s="54" t="s">
        <v>35</v>
      </c>
      <c r="Q45" s="54" t="s">
        <v>1565</v>
      </c>
      <c r="R45" s="22" t="s">
        <v>4791</v>
      </c>
      <c r="S45" s="24" t="str">
        <f t="shared" si="3"/>
        <v>050101V03F03</v>
      </c>
      <c r="T45" s="29" t="s">
        <v>3288</v>
      </c>
      <c r="U45" s="29" t="s">
        <v>3292</v>
      </c>
    </row>
    <row r="46" spans="1:21" ht="21">
      <c r="A46" s="22" t="s">
        <v>4795</v>
      </c>
      <c r="B46" s="22"/>
      <c r="C46" s="22"/>
      <c r="D46" s="37" t="str">
        <f t="shared" si="2"/>
        <v>โครงการส่งเสริมการท่องเที่ยวโดยชุมชนเชิงสร้างสรรค์สู่ตลาดท่องเที่ยวคุณภาพสูง</v>
      </c>
      <c r="E46" s="22" t="s">
        <v>4796</v>
      </c>
      <c r="F46" s="22" t="s">
        <v>15</v>
      </c>
      <c r="G46" s="74">
        <v>2567</v>
      </c>
      <c r="H46" s="54" t="s">
        <v>2644</v>
      </c>
      <c r="I46" s="54" t="s">
        <v>763</v>
      </c>
      <c r="J46" s="54"/>
      <c r="K46" s="54" t="s">
        <v>796</v>
      </c>
      <c r="L46" s="54" t="s">
        <v>28</v>
      </c>
      <c r="M46" s="54" t="s">
        <v>4526</v>
      </c>
      <c r="N46" s="54" t="s">
        <v>47</v>
      </c>
      <c r="O46" s="54" t="s">
        <v>1589</v>
      </c>
      <c r="P46" s="54" t="s">
        <v>4847</v>
      </c>
      <c r="Q46" s="54" t="s">
        <v>4848</v>
      </c>
      <c r="R46" s="22" t="s">
        <v>4797</v>
      </c>
      <c r="S46" s="24" t="str">
        <f t="shared" si="3"/>
        <v>050101V02F02</v>
      </c>
      <c r="T46" s="29" t="s">
        <v>3277</v>
      </c>
      <c r="U46" s="29" t="s">
        <v>3283</v>
      </c>
    </row>
    <row r="47" spans="1:21" ht="21">
      <c r="A47" s="22" t="s">
        <v>4807</v>
      </c>
      <c r="B47" s="22"/>
      <c r="C47" s="22"/>
      <c r="D47" s="37" t="str">
        <f t="shared" si="2"/>
        <v>โครงการ “การพัฒนาการท่องเที่ยวเชิงสร้างสรรค์ “คนทำเทียน” ในเขตเมือง เพื่อเพิ่มขีดความสามารถในการแข่งขันบนฐานทุนวัฒนธรรม จังหวัดอุบลราชธานี”</v>
      </c>
      <c r="E47" s="22" t="s">
        <v>4808</v>
      </c>
      <c r="F47" s="22" t="s">
        <v>15</v>
      </c>
      <c r="G47" s="74">
        <v>2567</v>
      </c>
      <c r="H47" s="54" t="s">
        <v>2644</v>
      </c>
      <c r="I47" s="54" t="s">
        <v>763</v>
      </c>
      <c r="J47" s="54" t="s">
        <v>476</v>
      </c>
      <c r="K47" s="54" t="s">
        <v>476</v>
      </c>
      <c r="L47" s="54" t="s">
        <v>20</v>
      </c>
      <c r="M47" s="54" t="s">
        <v>4526</v>
      </c>
      <c r="N47" s="54" t="s">
        <v>47</v>
      </c>
      <c r="O47" s="54" t="s">
        <v>1577</v>
      </c>
      <c r="P47" s="54" t="s">
        <v>4847</v>
      </c>
      <c r="Q47" s="54" t="s">
        <v>4851</v>
      </c>
      <c r="R47" s="22" t="s">
        <v>4809</v>
      </c>
      <c r="S47" s="24" t="str">
        <f t="shared" si="3"/>
        <v>050101V02F01</v>
      </c>
      <c r="T47" s="29" t="s">
        <v>3277</v>
      </c>
      <c r="U47" s="29" t="s">
        <v>3431</v>
      </c>
    </row>
    <row r="48" spans="1:21" ht="21">
      <c r="A48" s="22" t="s">
        <v>4813</v>
      </c>
      <c r="B48" s="22"/>
      <c r="C48" s="22"/>
      <c r="D48" s="37" t="str">
        <f t="shared" si="2"/>
        <v>โครงการบูรณาการพัฒนาต่อยอดเครื่องประดับเพื่อการท่องเที่ยว ชุมชนเก่าแก่เชิงสร้างสรรค์ บนถนนสายอัญมณีและเครื่องประดับในกรุงเทพมหานคร (ย่านบางรัก, ย่านสัมพันธวงศ์, ย่านพระนคร)</v>
      </c>
      <c r="E48" s="22" t="s">
        <v>4814</v>
      </c>
      <c r="F48" s="22" t="s">
        <v>15</v>
      </c>
      <c r="G48" s="74">
        <v>2567</v>
      </c>
      <c r="H48" s="54" t="s">
        <v>2644</v>
      </c>
      <c r="I48" s="54" t="s">
        <v>763</v>
      </c>
      <c r="J48" s="54" t="s">
        <v>4815</v>
      </c>
      <c r="K48" s="54" t="s">
        <v>4816</v>
      </c>
      <c r="L48" s="54" t="s">
        <v>91</v>
      </c>
      <c r="M48" s="54" t="s">
        <v>4526</v>
      </c>
      <c r="N48" s="54" t="s">
        <v>47</v>
      </c>
      <c r="O48" s="54" t="s">
        <v>1589</v>
      </c>
      <c r="P48" s="54" t="s">
        <v>4847</v>
      </c>
      <c r="Q48" s="54" t="s">
        <v>4848</v>
      </c>
      <c r="R48" s="22" t="s">
        <v>4817</v>
      </c>
      <c r="S48" s="24" t="str">
        <f t="shared" si="3"/>
        <v>050101V02F02</v>
      </c>
      <c r="T48" s="29" t="s">
        <v>3277</v>
      </c>
      <c r="U48" s="29" t="s">
        <v>3283</v>
      </c>
    </row>
    <row r="49" spans="1:21" ht="21">
      <c r="A49" s="22" t="s">
        <v>4822</v>
      </c>
      <c r="B49" s="22"/>
      <c r="C49" s="22"/>
      <c r="D49" s="37" t="str">
        <f t="shared" si="2"/>
        <v>โครงการยกระดับการท่องเที่ยวเชิงอาหาร (Street Food Gastronomy) เชิงสร้างสรรค์ด้วยผู้ประกอบการเชิงนวัตกรรมตามแนวคิด Chef Table ในกลุ่มจังหวัดแอคทีฟ บีท (ชลบุรี ระยอง จันทบุรี และตราด)</v>
      </c>
      <c r="E49" s="22" t="s">
        <v>4823</v>
      </c>
      <c r="F49" s="22" t="s">
        <v>39</v>
      </c>
      <c r="G49" s="74">
        <v>2567</v>
      </c>
      <c r="H49" s="54" t="s">
        <v>2644</v>
      </c>
      <c r="I49" s="54" t="s">
        <v>763</v>
      </c>
      <c r="J49" s="54" t="s">
        <v>40</v>
      </c>
      <c r="K49" s="54" t="s">
        <v>41</v>
      </c>
      <c r="L49" s="54" t="s">
        <v>20</v>
      </c>
      <c r="M49" s="54" t="s">
        <v>4526</v>
      </c>
      <c r="N49" s="54" t="s">
        <v>47</v>
      </c>
      <c r="O49" s="54" t="s">
        <v>1589</v>
      </c>
      <c r="P49" s="54" t="s">
        <v>4847</v>
      </c>
      <c r="Q49" s="54" t="s">
        <v>4848</v>
      </c>
      <c r="R49" s="22" t="s">
        <v>4824</v>
      </c>
      <c r="S49" s="24" t="str">
        <f t="shared" si="3"/>
        <v>050101V02F02</v>
      </c>
      <c r="T49" s="29" t="s">
        <v>3277</v>
      </c>
      <c r="U49" s="29" t="s">
        <v>3283</v>
      </c>
    </row>
    <row r="50" spans="1:21" ht="21">
      <c r="A50" s="22" t="s">
        <v>4829</v>
      </c>
      <c r="B50" s="22"/>
      <c r="C50" s="22"/>
      <c r="D50" s="37" t="str">
        <f t="shared" si="2"/>
        <v>โครงการ “พัฒนาปราชญ์ชุมชนรุ่นใหม่และส่งเสริมกิจกรรมการท่องเที่ยวเชิงสร้างสรรค์บนฐานภูมิปัญญาท้องถิ่น”</v>
      </c>
      <c r="E50" s="22" t="s">
        <v>4830</v>
      </c>
      <c r="F50" s="22" t="s">
        <v>15</v>
      </c>
      <c r="G50" s="74">
        <v>2567</v>
      </c>
      <c r="H50" s="54" t="s">
        <v>2644</v>
      </c>
      <c r="I50" s="54" t="s">
        <v>763</v>
      </c>
      <c r="J50" s="54" t="s">
        <v>4590</v>
      </c>
      <c r="K50" s="54" t="s">
        <v>4831</v>
      </c>
      <c r="L50" s="54" t="s">
        <v>20</v>
      </c>
      <c r="M50" s="54" t="s">
        <v>4526</v>
      </c>
      <c r="N50" s="54" t="s">
        <v>35</v>
      </c>
      <c r="O50" s="54" t="s">
        <v>1565</v>
      </c>
      <c r="P50" s="54" t="s">
        <v>4854</v>
      </c>
      <c r="Q50" s="54" t="s">
        <v>4858</v>
      </c>
      <c r="R50" s="22" t="s">
        <v>4832</v>
      </c>
      <c r="S50" s="24" t="str">
        <f t="shared" si="3"/>
        <v>050101V03F03</v>
      </c>
      <c r="T50" s="29" t="s">
        <v>3288</v>
      </c>
      <c r="U50" s="29" t="s">
        <v>3292</v>
      </c>
    </row>
    <row r="51" spans="1:21" ht="21">
      <c r="A51" s="22" t="s">
        <v>4833</v>
      </c>
      <c r="B51" s="22"/>
      <c r="C51" s="22"/>
      <c r="D51" s="37" t="str">
        <f t="shared" si="2"/>
        <v>โครงการ “การพัฒนาศักยภาพชุมชน บุคลากรและผู้ประกอบการด้านการท่องเที่ยวโดยชุมชน เพื่อส่งเสริมอาชีพและรายได้ของชุมชนท่องเที่ยวในพื้นที่จังหวัดยะลา”</v>
      </c>
      <c r="E51" s="22" t="s">
        <v>4834</v>
      </c>
      <c r="F51" s="22" t="s">
        <v>15</v>
      </c>
      <c r="G51" s="74">
        <v>2567</v>
      </c>
      <c r="H51" s="54" t="s">
        <v>2644</v>
      </c>
      <c r="I51" s="54" t="s">
        <v>763</v>
      </c>
      <c r="J51" s="54" t="s">
        <v>4590</v>
      </c>
      <c r="K51" s="54" t="s">
        <v>4831</v>
      </c>
      <c r="L51" s="54" t="s">
        <v>20</v>
      </c>
      <c r="M51" s="54" t="s">
        <v>4526</v>
      </c>
      <c r="N51" s="54" t="s">
        <v>47</v>
      </c>
      <c r="O51" s="54" t="s">
        <v>1589</v>
      </c>
      <c r="P51" s="54" t="s">
        <v>4847</v>
      </c>
      <c r="Q51" s="54" t="s">
        <v>4848</v>
      </c>
      <c r="R51" s="22" t="s">
        <v>4835</v>
      </c>
      <c r="S51" s="24" t="str">
        <f t="shared" si="3"/>
        <v>050101V02F02</v>
      </c>
      <c r="T51" s="29" t="s">
        <v>3277</v>
      </c>
      <c r="U51" s="29" t="s">
        <v>3283</v>
      </c>
    </row>
    <row r="52" spans="1:21" ht="21">
      <c r="A52" s="22" t="s">
        <v>4839</v>
      </c>
      <c r="B52" s="22"/>
      <c r="C52" s="22"/>
      <c r="D52" s="37" t="str">
        <f t="shared" si="2"/>
        <v>โครงการพัฒนาแหล่งเรียนรู้ศิลปวัฒนธรรมภาพยนตร์ไทยและโลก</v>
      </c>
      <c r="E52" s="22" t="s">
        <v>4397</v>
      </c>
      <c r="F52" s="22" t="s">
        <v>15</v>
      </c>
      <c r="G52" s="74">
        <v>2567</v>
      </c>
      <c r="H52" s="54" t="s">
        <v>2644</v>
      </c>
      <c r="I52" s="54" t="s">
        <v>763</v>
      </c>
      <c r="J52" s="54" t="s">
        <v>4398</v>
      </c>
      <c r="K52" s="54" t="s">
        <v>4398</v>
      </c>
      <c r="L52" s="54" t="s">
        <v>162</v>
      </c>
      <c r="M52" s="54" t="s">
        <v>4526</v>
      </c>
      <c r="N52" s="79" t="s">
        <v>21</v>
      </c>
      <c r="O52" s="79" t="s">
        <v>1554</v>
      </c>
      <c r="P52" s="85" t="s">
        <v>4893</v>
      </c>
      <c r="Q52" s="85" t="s">
        <v>4975</v>
      </c>
      <c r="R52" s="22" t="s">
        <v>4840</v>
      </c>
      <c r="S52" s="24" t="str">
        <f t="shared" si="3"/>
        <v>050101V04F03</v>
      </c>
      <c r="T52" s="29" t="s">
        <v>3481</v>
      </c>
      <c r="U52" s="29" t="s">
        <v>3482</v>
      </c>
    </row>
    <row r="53" spans="1:21" ht="21">
      <c r="A53" s="50" t="s">
        <v>5446</v>
      </c>
      <c r="B53" s="51" t="s">
        <v>5447</v>
      </c>
      <c r="C53" s="51"/>
      <c r="D53" s="82" t="str">
        <f t="shared" ref="D53:D66" si="4">HYPERLINK(B53,E53)</f>
        <v>The Mask : การส่งเสริมกิจกรรมท่องเที่ยวตามรอยเมืองหน้ากากบนฐานทุนวัฒนธรรมชุมชน</v>
      </c>
      <c r="E53" s="55" t="s">
        <v>5418</v>
      </c>
      <c r="F53" s="55"/>
      <c r="G53" s="55">
        <v>2568</v>
      </c>
      <c r="H53" s="57"/>
      <c r="I53" s="57"/>
      <c r="J53" s="57"/>
      <c r="K53" s="55" t="s">
        <v>5416</v>
      </c>
      <c r="L53" s="55" t="s">
        <v>20</v>
      </c>
      <c r="M53" s="77" t="s">
        <v>5475</v>
      </c>
      <c r="N53" s="80"/>
      <c r="O53" s="81"/>
      <c r="P53" s="78" t="s">
        <v>4878</v>
      </c>
      <c r="Q53" s="55" t="s">
        <v>4879</v>
      </c>
      <c r="R53" s="51" t="s">
        <v>5447</v>
      </c>
      <c r="S53" s="6"/>
      <c r="T53" s="56"/>
      <c r="U53" s="59"/>
    </row>
    <row r="54" spans="1:21" ht="21">
      <c r="A54" s="50" t="s">
        <v>5448</v>
      </c>
      <c r="B54" s="51" t="s">
        <v>5449</v>
      </c>
      <c r="C54" s="51"/>
      <c r="D54" s="82" t="str">
        <f t="shared" si="4"/>
        <v>โครงการพัฒนาศักยภาพโบราณสถานภูปราสาท ตำบลสีวิเชียร อำเภอน้ำยืน จังหวัดอุบลราชธานี เพื่อส่งเสริมการท่องเที่ยวและกระตุ้นเศรษฐกิจบริเวณช่องอานม้า</v>
      </c>
      <c r="E54" s="55" t="s">
        <v>5419</v>
      </c>
      <c r="F54" s="55"/>
      <c r="G54" s="55">
        <v>2568</v>
      </c>
      <c r="H54" s="57"/>
      <c r="I54" s="57"/>
      <c r="J54" s="57"/>
      <c r="K54" s="55" t="s">
        <v>272</v>
      </c>
      <c r="L54" s="55" t="s">
        <v>162</v>
      </c>
      <c r="M54" s="77" t="s">
        <v>5475</v>
      </c>
      <c r="N54" s="253"/>
      <c r="O54" s="254"/>
      <c r="P54" s="78" t="s">
        <v>4878</v>
      </c>
      <c r="Q54" s="55" t="s">
        <v>4879</v>
      </c>
      <c r="R54" s="51" t="s">
        <v>5449</v>
      </c>
      <c r="S54" s="6"/>
      <c r="T54" s="56"/>
      <c r="U54" s="59"/>
    </row>
    <row r="55" spans="1:21" ht="21">
      <c r="A55" s="50" t="s">
        <v>5450</v>
      </c>
      <c r="B55" s="51" t="s">
        <v>5451</v>
      </c>
      <c r="C55" s="51"/>
      <c r="D55" s="82" t="str">
        <f t="shared" si="4"/>
        <v>โครงการเหล็กล้านนา โบราณโลหะวิทยาสร้างคุณค่า เศรษฐกิจล้านนาสร้างสรรค์</v>
      </c>
      <c r="E55" s="55" t="s">
        <v>5420</v>
      </c>
      <c r="F55" s="55"/>
      <c r="G55" s="55">
        <v>2568</v>
      </c>
      <c r="H55" s="57"/>
      <c r="I55" s="57"/>
      <c r="J55" s="57"/>
      <c r="K55" s="55" t="s">
        <v>272</v>
      </c>
      <c r="L55" s="55" t="s">
        <v>162</v>
      </c>
      <c r="M55" s="77" t="s">
        <v>5475</v>
      </c>
      <c r="N55" s="253"/>
      <c r="O55" s="254"/>
      <c r="P55" s="78" t="s">
        <v>4878</v>
      </c>
      <c r="Q55" s="55" t="s">
        <v>4879</v>
      </c>
      <c r="R55" s="51" t="s">
        <v>5451</v>
      </c>
      <c r="S55" s="6"/>
      <c r="T55" s="56"/>
      <c r="U55" s="59"/>
    </row>
    <row r="56" spans="1:21" ht="21">
      <c r="A56" s="50" t="s">
        <v>5452</v>
      </c>
      <c r="B56" s="51" t="s">
        <v>5453</v>
      </c>
      <c r="C56" s="51"/>
      <c r="D56" s="82" t="str">
        <f t="shared" si="4"/>
        <v>โครงการพัฒนาและยกระดับศักยภาพเมืองท่องเที่ยวยามค่ำคืนเชิงสร้างสรรค์ (Creative Nightlife Tourism) ตามยุทธศาตร์การสร้างประสบการณ์ด้านการท่องเที่ยวคุณค่าสูง</v>
      </c>
      <c r="E56" s="55" t="s">
        <v>5422</v>
      </c>
      <c r="F56" s="55"/>
      <c r="G56" s="55">
        <v>2568</v>
      </c>
      <c r="H56" s="57"/>
      <c r="I56" s="57"/>
      <c r="J56" s="57"/>
      <c r="K56" s="55" t="s">
        <v>27</v>
      </c>
      <c r="L56" s="55" t="s">
        <v>28</v>
      </c>
      <c r="M56" s="77" t="s">
        <v>5475</v>
      </c>
      <c r="N56" s="253"/>
      <c r="O56" s="254"/>
      <c r="P56" s="78" t="s">
        <v>4847</v>
      </c>
      <c r="Q56" s="55" t="s">
        <v>4851</v>
      </c>
      <c r="R56" s="51" t="s">
        <v>5453</v>
      </c>
      <c r="S56" s="6"/>
      <c r="T56" s="56"/>
      <c r="U56" s="59"/>
    </row>
    <row r="57" spans="1:21" ht="21">
      <c r="A57" s="50" t="s">
        <v>5454</v>
      </c>
      <c r="B57" s="51" t="s">
        <v>5455</v>
      </c>
      <c r="C57" s="51"/>
      <c r="D57" s="82" t="str">
        <f t="shared" si="4"/>
        <v>โครงการส่งเสริมการท่องเที่ยวเชิงสร้างสรรค์</v>
      </c>
      <c r="E57" s="55" t="s">
        <v>2270</v>
      </c>
      <c r="F57" s="55"/>
      <c r="G57" s="55">
        <v>2568</v>
      </c>
      <c r="H57" s="57"/>
      <c r="I57" s="57"/>
      <c r="J57" s="57"/>
      <c r="K57" s="55" t="s">
        <v>95</v>
      </c>
      <c r="L57" s="55" t="s">
        <v>96</v>
      </c>
      <c r="M57" s="77" t="s">
        <v>5475</v>
      </c>
      <c r="N57" s="253"/>
      <c r="O57" s="254"/>
      <c r="P57" s="78" t="s">
        <v>4847</v>
      </c>
      <c r="Q57" s="55" t="s">
        <v>4851</v>
      </c>
      <c r="R57" s="51" t="s">
        <v>5455</v>
      </c>
      <c r="S57" s="6"/>
      <c r="T57" s="56"/>
      <c r="U57" s="59"/>
    </row>
    <row r="58" spans="1:21" ht="21">
      <c r="A58" s="50" t="s">
        <v>5456</v>
      </c>
      <c r="B58" s="51" t="s">
        <v>5457</v>
      </c>
      <c r="C58" s="51"/>
      <c r="D58" s="82" t="str">
        <f t="shared" si="4"/>
        <v>การสร้างอัตลักษณ์และยกระดับมาตรฐานอาหารพื้นถิ่นตามชาติพันธุ์( ไทยนางรอง ไทยลาว ไทยเขมร ไทยกวย) ของผู้ประกอบการและชุมชนท่องเที่ยวเพื่อเพิ่มขีดความสามารถในการแข่งขัน บนเส้นทางการท่องเที่ยวเชิงวัฒนธรรมจังหวัดบุรีรัมย์</v>
      </c>
      <c r="E58" s="55" t="s">
        <v>5426</v>
      </c>
      <c r="F58" s="55"/>
      <c r="G58" s="55">
        <v>2568</v>
      </c>
      <c r="H58" s="57"/>
      <c r="I58" s="57"/>
      <c r="J58" s="57"/>
      <c r="K58" s="55" t="s">
        <v>4827</v>
      </c>
      <c r="L58" s="55" t="s">
        <v>20</v>
      </c>
      <c r="M58" s="77" t="s">
        <v>5475</v>
      </c>
      <c r="N58" s="253"/>
      <c r="O58" s="254"/>
      <c r="P58" s="78" t="s">
        <v>4847</v>
      </c>
      <c r="Q58" s="55" t="s">
        <v>4848</v>
      </c>
      <c r="R58" s="51" t="s">
        <v>5457</v>
      </c>
      <c r="S58" s="6"/>
      <c r="T58" s="56"/>
      <c r="U58" s="59"/>
    </row>
    <row r="59" spans="1:21" ht="21">
      <c r="A59" s="50" t="s">
        <v>5458</v>
      </c>
      <c r="B59" s="51" t="s">
        <v>5459</v>
      </c>
      <c r="C59" s="51"/>
      <c r="D59" s="82" t="str">
        <f t="shared" si="4"/>
        <v>โครงการ “จานใหม่..หัวใจจวบ” การพัฒนานวัตกรรมการท่องเที่ยววิถีประมงพื้นบ้านเชิงสร้างสรรค์อย่างยั่งยืน ด้วยแนวคิดเศรษฐกิจ BCG และ SDG เพื่อเพิ่มขีดความสามารถในการแข่งขันบนฐานอัตลักษณ์ทุนทางวัฒนธรรมจังหวัดประจวบคีรีขันธ์</v>
      </c>
      <c r="E59" s="55" t="s">
        <v>5427</v>
      </c>
      <c r="F59" s="55"/>
      <c r="G59" s="55">
        <v>2568</v>
      </c>
      <c r="H59" s="57"/>
      <c r="I59" s="57"/>
      <c r="J59" s="57"/>
      <c r="K59" s="55" t="s">
        <v>5266</v>
      </c>
      <c r="L59" s="55" t="s">
        <v>20</v>
      </c>
      <c r="M59" s="77" t="s">
        <v>5475</v>
      </c>
      <c r="N59" s="253"/>
      <c r="O59" s="254"/>
      <c r="P59" s="78" t="s">
        <v>4847</v>
      </c>
      <c r="Q59" s="55" t="s">
        <v>4848</v>
      </c>
      <c r="R59" s="51" t="s">
        <v>5459</v>
      </c>
      <c r="S59" s="6"/>
      <c r="T59" s="56"/>
      <c r="U59" s="59"/>
    </row>
    <row r="60" spans="1:21" ht="21">
      <c r="A60" s="50" t="s">
        <v>5460</v>
      </c>
      <c r="B60" s="51" t="s">
        <v>5461</v>
      </c>
      <c r="C60" s="51"/>
      <c r="D60" s="82" t="str">
        <f t="shared" si="4"/>
        <v xml:space="preserve">โครงการการพัฒนานักสื่อความหมายท้องถิ่นเพื่อสร้างศักยภาพชุมชนท่องเที่ยวในเขตสามจังหวัดชายแดนใต้ </v>
      </c>
      <c r="E60" s="55" t="s">
        <v>5428</v>
      </c>
      <c r="F60" s="55"/>
      <c r="G60" s="55">
        <v>2568</v>
      </c>
      <c r="H60" s="57"/>
      <c r="I60" s="57"/>
      <c r="J60" s="57"/>
      <c r="K60" s="55" t="s">
        <v>4831</v>
      </c>
      <c r="L60" s="55" t="s">
        <v>20</v>
      </c>
      <c r="M60" s="77" t="s">
        <v>5475</v>
      </c>
      <c r="N60" s="253"/>
      <c r="O60" s="254"/>
      <c r="P60" s="78" t="s">
        <v>4847</v>
      </c>
      <c r="Q60" s="55" t="s">
        <v>4848</v>
      </c>
      <c r="R60" s="51" t="s">
        <v>5461</v>
      </c>
      <c r="S60" s="6"/>
      <c r="T60" s="56"/>
      <c r="U60" s="59"/>
    </row>
    <row r="61" spans="1:21" ht="21">
      <c r="A61" s="50" t="s">
        <v>5462</v>
      </c>
      <c r="B61" s="51" t="s">
        <v>5463</v>
      </c>
      <c r="C61" s="51"/>
      <c r="D61" s="82" t="str">
        <f t="shared" si="4"/>
        <v>โครงการส่งเสริมการท่องเที่ยวโดยชุมชนเชิงสร้างสรรค์สู่ตลาดคุณภาพสูง</v>
      </c>
      <c r="E61" s="55" t="s">
        <v>5429</v>
      </c>
      <c r="F61" s="55"/>
      <c r="G61" s="55">
        <v>2568</v>
      </c>
      <c r="H61" s="57"/>
      <c r="I61" s="57"/>
      <c r="J61" s="57"/>
      <c r="K61" s="55" t="s">
        <v>796</v>
      </c>
      <c r="L61" s="55" t="s">
        <v>28</v>
      </c>
      <c r="M61" s="77" t="s">
        <v>5475</v>
      </c>
      <c r="N61" s="253"/>
      <c r="O61" s="254"/>
      <c r="P61" s="78" t="s">
        <v>4847</v>
      </c>
      <c r="Q61" s="55" t="s">
        <v>4848</v>
      </c>
      <c r="R61" s="51" t="s">
        <v>5463</v>
      </c>
      <c r="S61" s="6"/>
      <c r="T61" s="56"/>
      <c r="U61" s="59"/>
    </row>
    <row r="62" spans="1:21" ht="21">
      <c r="A62" s="50" t="s">
        <v>5464</v>
      </c>
      <c r="B62" s="51" t="s">
        <v>5465</v>
      </c>
      <c r="C62" s="51"/>
      <c r="D62" s="82" t="str">
        <f t="shared" si="4"/>
        <v>ยกระดับศักยภาพชุมชนและผู้ประกอบการด้านอาหาร Lanna Gastronomy สู่การท่องเที่ยวเชิงสร้างสรรค์และวัฒนธรรม (Gastronomy Tourism)</v>
      </c>
      <c r="E62" s="55" t="s">
        <v>5430</v>
      </c>
      <c r="F62" s="55"/>
      <c r="G62" s="55">
        <v>2568</v>
      </c>
      <c r="H62" s="57"/>
      <c r="I62" s="57"/>
      <c r="J62" s="57"/>
      <c r="K62" s="55" t="s">
        <v>834</v>
      </c>
      <c r="L62" s="55" t="s">
        <v>20</v>
      </c>
      <c r="M62" s="77" t="s">
        <v>5475</v>
      </c>
      <c r="N62" s="253"/>
      <c r="O62" s="254"/>
      <c r="P62" s="78" t="s">
        <v>4847</v>
      </c>
      <c r="Q62" s="55" t="s">
        <v>4848</v>
      </c>
      <c r="R62" s="51" t="s">
        <v>5465</v>
      </c>
      <c r="S62" s="6"/>
      <c r="T62" s="56"/>
      <c r="U62" s="59"/>
    </row>
    <row r="63" spans="1:21" ht="21">
      <c r="A63" s="50" t="s">
        <v>5466</v>
      </c>
      <c r="B63" s="51" t="s">
        <v>5467</v>
      </c>
      <c r="C63" s="51"/>
      <c r="D63" s="82" t="str">
        <f t="shared" si="4"/>
        <v>ส่งเสริมการท่องเที่ยวเชิงสร้างสรรค์และวัฒนธรรมวิถีชีวิตชายฝั่งอ่าวไทย</v>
      </c>
      <c r="E63" s="55" t="s">
        <v>5432</v>
      </c>
      <c r="F63" s="55"/>
      <c r="G63" s="55">
        <v>2568</v>
      </c>
      <c r="H63" s="57"/>
      <c r="I63" s="57"/>
      <c r="J63" s="57"/>
      <c r="K63" s="55" t="s">
        <v>111</v>
      </c>
      <c r="L63" s="55" t="s">
        <v>28</v>
      </c>
      <c r="M63" s="77" t="s">
        <v>5475</v>
      </c>
      <c r="N63" s="253"/>
      <c r="O63" s="254"/>
      <c r="P63" s="78" t="s">
        <v>4847</v>
      </c>
      <c r="Q63" s="55" t="s">
        <v>4928</v>
      </c>
      <c r="R63" s="51" t="s">
        <v>5467</v>
      </c>
      <c r="S63" s="6"/>
      <c r="T63" s="56"/>
      <c r="U63" s="59"/>
    </row>
    <row r="64" spans="1:21" ht="21">
      <c r="A64" s="50" t="s">
        <v>5468</v>
      </c>
      <c r="B64" s="51" t="s">
        <v>5469</v>
      </c>
      <c r="C64" s="51"/>
      <c r="D64" s="82" t="str">
        <f t="shared" si="4"/>
        <v>โครงการการพัฒนากิจกรรมท่องเที่ยวเชิงสร้างสรรค์และวัฒนธรรมเชื่อมโยงเส้นทางการท่องเที่ยวอำเภอเบตง จังหวัดยะลา</v>
      </c>
      <c r="E64" s="55" t="s">
        <v>5433</v>
      </c>
      <c r="F64" s="55"/>
      <c r="G64" s="55">
        <v>2568</v>
      </c>
      <c r="H64" s="57"/>
      <c r="I64" s="57"/>
      <c r="J64" s="57"/>
      <c r="K64" s="55" t="s">
        <v>4831</v>
      </c>
      <c r="L64" s="55" t="s">
        <v>20</v>
      </c>
      <c r="M64" s="77" t="s">
        <v>5475</v>
      </c>
      <c r="N64" s="253"/>
      <c r="O64" s="254"/>
      <c r="P64" s="78" t="s">
        <v>4854</v>
      </c>
      <c r="Q64" s="55" t="s">
        <v>4858</v>
      </c>
      <c r="R64" s="51" t="s">
        <v>5469</v>
      </c>
      <c r="S64" s="6"/>
      <c r="T64" s="56"/>
      <c r="U64" s="59"/>
    </row>
    <row r="65" spans="1:21" ht="21">
      <c r="A65" s="50" t="s">
        <v>5470</v>
      </c>
      <c r="B65" s="51" t="s">
        <v>5471</v>
      </c>
      <c r="C65" s="51"/>
      <c r="D65" s="82" t="str">
        <f t="shared" si="4"/>
        <v>โครงการมหกรรมสีสันหน้ากากนานาชาติ Thailand International Mask Carnival</v>
      </c>
      <c r="E65" s="55" t="s">
        <v>5434</v>
      </c>
      <c r="F65" s="55"/>
      <c r="G65" s="55">
        <v>2568</v>
      </c>
      <c r="H65" s="57"/>
      <c r="I65" s="57"/>
      <c r="J65" s="57"/>
      <c r="K65" s="55" t="s">
        <v>161</v>
      </c>
      <c r="L65" s="55" t="s">
        <v>162</v>
      </c>
      <c r="M65" s="77" t="s">
        <v>5475</v>
      </c>
      <c r="N65" s="253"/>
      <c r="O65" s="254"/>
      <c r="P65" s="78" t="s">
        <v>4854</v>
      </c>
      <c r="Q65" s="55" t="s">
        <v>4858</v>
      </c>
      <c r="R65" s="51" t="s">
        <v>5471</v>
      </c>
      <c r="S65" s="6"/>
      <c r="T65" s="56"/>
      <c r="U65" s="59"/>
    </row>
    <row r="66" spans="1:21" ht="21">
      <c r="A66" s="50" t="s">
        <v>5472</v>
      </c>
      <c r="B66" s="51" t="s">
        <v>5473</v>
      </c>
      <c r="C66" s="51"/>
      <c r="D66" s="82" t="str">
        <f t="shared" si="4"/>
        <v>โครงการจัดทำสถิติเศรษฐกิจวัฒนธรรมเพื่อยกระดับอุตสาหกรรมวัฒนธรรมสร้างสรรค์ ตามกรอบตัวชี้วัดด้านวัฒนธรรมเพื่อการพัฒนาอย่างยั่งยืนขององค์การยูเนสโก (The Culture 2030 Indicators) (ระยะที่ 2)</v>
      </c>
      <c r="E66" s="55" t="s">
        <v>5435</v>
      </c>
      <c r="F66" s="55"/>
      <c r="G66" s="55">
        <v>2568</v>
      </c>
      <c r="H66" s="57"/>
      <c r="I66" s="57"/>
      <c r="J66" s="57"/>
      <c r="K66" s="55" t="s">
        <v>161</v>
      </c>
      <c r="L66" s="55" t="s">
        <v>162</v>
      </c>
      <c r="M66" s="77" t="s">
        <v>5475</v>
      </c>
      <c r="N66" s="253"/>
      <c r="O66" s="254"/>
      <c r="P66" s="78" t="s">
        <v>4893</v>
      </c>
      <c r="Q66" s="55" t="s">
        <v>5230</v>
      </c>
      <c r="R66" s="51" t="s">
        <v>5473</v>
      </c>
      <c r="S66" s="6"/>
      <c r="T66" s="56"/>
      <c r="U66" s="59"/>
    </row>
    <row r="67" spans="1:21" ht="21">
      <c r="A67" s="138" t="s">
        <v>9430</v>
      </c>
      <c r="B67" s="138" t="s">
        <v>9229</v>
      </c>
      <c r="C67" s="138" t="s">
        <v>9230</v>
      </c>
      <c r="D67" s="142" t="str">
        <f>HYPERLINK(B67,C67)</f>
        <v>โครงการคาร์นิวัลหมอลำ เสน่ห์อีสานขอนแก่น Khon Kaen to the World</v>
      </c>
      <c r="G67" s="141">
        <v>2569</v>
      </c>
      <c r="H67" s="138" t="s">
        <v>7411</v>
      </c>
      <c r="I67" s="138" t="s">
        <v>9435</v>
      </c>
      <c r="J67" s="138" t="s">
        <v>2052</v>
      </c>
      <c r="K67" s="138" t="s">
        <v>161</v>
      </c>
      <c r="L67" s="138" t="s">
        <v>162</v>
      </c>
      <c r="M67" s="138" t="s">
        <v>9437</v>
      </c>
      <c r="N67" s="253"/>
      <c r="O67" s="254"/>
      <c r="P67" s="138" t="s">
        <v>4847</v>
      </c>
      <c r="Q67" s="138" t="s">
        <v>4851</v>
      </c>
    </row>
    <row r="68" spans="1:21" ht="21">
      <c r="A68" s="138" t="s">
        <v>9431</v>
      </c>
      <c r="B68" s="138" t="s">
        <v>9367</v>
      </c>
      <c r="C68" s="138" t="s">
        <v>9368</v>
      </c>
      <c r="D68" s="142" t="str">
        <f t="shared" ref="D68:D71" si="5">HYPERLINK(B68,C68)</f>
        <v>โครงการมหกรรมหน้ากาก รากวัฒนธรรมนานาชาติ Thailand International Mask Heritage 2026</v>
      </c>
      <c r="G68" s="141">
        <v>2569</v>
      </c>
      <c r="H68" s="138" t="s">
        <v>7411</v>
      </c>
      <c r="I68" s="138" t="s">
        <v>9435</v>
      </c>
      <c r="J68" s="138" t="s">
        <v>2052</v>
      </c>
      <c r="K68" s="138" t="s">
        <v>161</v>
      </c>
      <c r="L68" s="138" t="s">
        <v>162</v>
      </c>
      <c r="M68" s="138" t="s">
        <v>9437</v>
      </c>
      <c r="N68" s="253"/>
      <c r="O68" s="254"/>
      <c r="P68" s="138" t="s">
        <v>4854</v>
      </c>
      <c r="Q68" s="138" t="s">
        <v>4858</v>
      </c>
    </row>
    <row r="69" spans="1:21" ht="21">
      <c r="A69" s="138" t="s">
        <v>9432</v>
      </c>
      <c r="B69" s="138" t="s">
        <v>9359</v>
      </c>
      <c r="C69" s="138" t="s">
        <v>9360</v>
      </c>
      <c r="D69" s="142" t="str">
        <f t="shared" si="5"/>
        <v>โครงการ “ส่งเสริมจัดกิจกรรมท่องเที่ยวโบราณสถาน พิพิธภัณฑสถานแห่งชาติ ยามราตรี”</v>
      </c>
      <c r="G69" s="141">
        <v>2569</v>
      </c>
      <c r="H69" s="138" t="s">
        <v>7411</v>
      </c>
      <c r="I69" s="138" t="s">
        <v>9435</v>
      </c>
      <c r="J69" s="138" t="s">
        <v>271</v>
      </c>
      <c r="K69" s="138" t="s">
        <v>272</v>
      </c>
      <c r="L69" s="138" t="s">
        <v>162</v>
      </c>
      <c r="M69" s="138" t="s">
        <v>9437</v>
      </c>
      <c r="N69" s="253"/>
      <c r="O69" s="254"/>
      <c r="P69" s="138" t="s">
        <v>4854</v>
      </c>
      <c r="Q69" s="138" t="s">
        <v>4858</v>
      </c>
    </row>
    <row r="70" spans="1:21" ht="21">
      <c r="A70" s="138" t="s">
        <v>9433</v>
      </c>
      <c r="B70" s="138" t="s">
        <v>9273</v>
      </c>
      <c r="C70" s="138" t="s">
        <v>5423</v>
      </c>
      <c r="D70" s="142" t="str">
        <f t="shared" si="5"/>
        <v>โครงการส่งเสริมการท่องเที่ยวเชิงวัฒนธรรมยกระดับผ้าลายมุกจังหวัดนครพนม (คณะเทคโนโลยีอุตสาหกรรม)</v>
      </c>
      <c r="G70" s="141">
        <v>2569</v>
      </c>
      <c r="H70" s="138" t="s">
        <v>7411</v>
      </c>
      <c r="I70" s="138" t="s">
        <v>9435</v>
      </c>
      <c r="J70" s="138" t="s">
        <v>9436</v>
      </c>
      <c r="K70" s="138" t="s">
        <v>5421</v>
      </c>
      <c r="L70" s="138" t="s">
        <v>20</v>
      </c>
      <c r="M70" s="138" t="s">
        <v>9437</v>
      </c>
      <c r="N70" s="253"/>
      <c r="O70" s="254"/>
      <c r="P70" s="138" t="s">
        <v>4847</v>
      </c>
      <c r="Q70" s="138" t="s">
        <v>4848</v>
      </c>
    </row>
    <row r="71" spans="1:21" ht="21">
      <c r="A71" s="138" t="s">
        <v>9434</v>
      </c>
      <c r="B71" s="138" t="s">
        <v>9364</v>
      </c>
      <c r="C71" s="138" t="s">
        <v>9365</v>
      </c>
      <c r="D71" s="142" t="str">
        <f t="shared" si="5"/>
        <v>นวัตกรรมการท่องเที่ยวเชิงสร้างสรรค์และวัฒนธรรมชุมชนลาวเวียงเพื่อพัฒนาศักยภาพการท่องเที่ยวและยกระดับเศรษฐกิจฐานราก จังหวัดนครนายก</v>
      </c>
      <c r="G71" s="141">
        <v>2569</v>
      </c>
      <c r="H71" s="138" t="s">
        <v>7411</v>
      </c>
      <c r="I71" s="138" t="s">
        <v>9435</v>
      </c>
      <c r="J71" s="138" t="s">
        <v>5274</v>
      </c>
      <c r="K71" s="138" t="s">
        <v>5273</v>
      </c>
      <c r="L71" s="138" t="s">
        <v>20</v>
      </c>
      <c r="M71" s="138" t="s">
        <v>9437</v>
      </c>
      <c r="N71" s="255"/>
      <c r="O71" s="256"/>
      <c r="P71" s="138" t="s">
        <v>4854</v>
      </c>
      <c r="Q71" s="138" t="s">
        <v>4858</v>
      </c>
    </row>
  </sheetData>
  <autoFilter ref="D3:Q71" xr:uid="{D7AE01BD-538A-4A24-AFAE-9E84F9C3962E}"/>
  <mergeCells count="4">
    <mergeCell ref="N2:O2"/>
    <mergeCell ref="P2:Q2"/>
    <mergeCell ref="N54:O71"/>
    <mergeCell ref="J2:J3"/>
  </mergeCell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65AC53-476A-4D58-857C-FA6CC90B102E}">
  <dimension ref="A2:U1837"/>
  <sheetViews>
    <sheetView topLeftCell="M1" zoomScale="80" zoomScaleNormal="80" workbookViewId="0">
      <selection activeCell="T1" sqref="T1:T1048576"/>
    </sheetView>
  </sheetViews>
  <sheetFormatPr defaultRowHeight="14.4"/>
  <cols>
    <col min="1" max="1" width="21.109375" customWidth="1"/>
    <col min="2" max="2" width="29.109375" customWidth="1"/>
    <col min="3" max="3" width="24.6640625" customWidth="1"/>
    <col min="4" max="4" width="13.44140625" customWidth="1"/>
    <col min="5" max="5" width="17.77734375" customWidth="1"/>
    <col min="6" max="6" width="17.21875" customWidth="1"/>
    <col min="7" max="7" width="14.77734375" customWidth="1"/>
    <col min="8" max="8" width="18.109375" customWidth="1"/>
    <col min="9" max="9" width="36.77734375" customWidth="1"/>
    <col min="10" max="10" width="37.21875" customWidth="1"/>
    <col min="11" max="11" width="45.88671875" customWidth="1"/>
    <col min="12" max="12" width="25.33203125" customWidth="1"/>
    <col min="13" max="13" width="18.21875" customWidth="1"/>
    <col min="14" max="14" width="32.44140625" customWidth="1"/>
    <col min="15" max="15" width="18.33203125" customWidth="1"/>
    <col min="16" max="16" width="35.5546875" customWidth="1"/>
    <col min="17" max="17" width="17.6640625" customWidth="1"/>
    <col min="18" max="18" width="32" customWidth="1"/>
    <col min="19" max="19" width="15.6640625" customWidth="1"/>
    <col min="20" max="20" width="34.44140625" customWidth="1"/>
    <col min="21" max="21" width="46.109375" customWidth="1"/>
  </cols>
  <sheetData>
    <row r="2" spans="1:21" ht="21">
      <c r="A2" s="88" t="s">
        <v>1</v>
      </c>
      <c r="B2" s="89" t="s">
        <v>2</v>
      </c>
      <c r="C2" s="90" t="s">
        <v>3</v>
      </c>
      <c r="D2" s="90" t="s">
        <v>4</v>
      </c>
      <c r="E2" s="91" t="s">
        <v>5479</v>
      </c>
      <c r="F2" s="89" t="s">
        <v>5</v>
      </c>
      <c r="G2" s="92" t="s">
        <v>5480</v>
      </c>
      <c r="H2" s="89" t="s">
        <v>6</v>
      </c>
      <c r="I2" s="89" t="s">
        <v>9</v>
      </c>
      <c r="J2" s="89" t="s">
        <v>8</v>
      </c>
      <c r="K2" s="89" t="s">
        <v>7</v>
      </c>
      <c r="L2" s="89" t="s">
        <v>10</v>
      </c>
      <c r="M2" s="92" t="s">
        <v>5481</v>
      </c>
      <c r="N2" s="93" t="s">
        <v>5482</v>
      </c>
      <c r="O2" s="89" t="s">
        <v>5483</v>
      </c>
      <c r="P2" s="94" t="s">
        <v>5484</v>
      </c>
      <c r="Q2" s="92" t="s">
        <v>5485</v>
      </c>
      <c r="R2" s="93" t="s">
        <v>5486</v>
      </c>
      <c r="S2" s="89" t="s">
        <v>5487</v>
      </c>
      <c r="T2" s="94" t="s">
        <v>5488</v>
      </c>
      <c r="U2" s="89" t="s">
        <v>5489</v>
      </c>
    </row>
    <row r="3" spans="1:21">
      <c r="A3" s="95" t="s">
        <v>2633</v>
      </c>
      <c r="B3" s="96" t="s">
        <v>2634</v>
      </c>
      <c r="C3" s="96" t="s">
        <v>15</v>
      </c>
      <c r="D3" s="96">
        <v>2565</v>
      </c>
      <c r="E3" s="96" t="s">
        <v>1670</v>
      </c>
      <c r="F3" s="97">
        <v>243162</v>
      </c>
      <c r="G3" s="97" t="s">
        <v>2635</v>
      </c>
      <c r="H3" s="97">
        <v>244958</v>
      </c>
      <c r="I3" s="96" t="s">
        <v>473</v>
      </c>
      <c r="J3" s="96" t="s">
        <v>1028</v>
      </c>
      <c r="K3" s="96" t="s">
        <v>2636</v>
      </c>
      <c r="L3" s="97" t="s">
        <v>5490</v>
      </c>
      <c r="M3" s="97" t="s">
        <v>2856</v>
      </c>
      <c r="N3" s="95">
        <v>50101</v>
      </c>
      <c r="O3" s="96" t="s">
        <v>3278</v>
      </c>
      <c r="P3" s="98" t="s">
        <v>4889</v>
      </c>
      <c r="Q3" s="96"/>
      <c r="R3" s="95"/>
      <c r="S3" s="96"/>
      <c r="T3" s="96"/>
      <c r="U3" s="96" t="s">
        <v>3279</v>
      </c>
    </row>
    <row r="4" spans="1:21">
      <c r="A4" s="95" t="s">
        <v>2639</v>
      </c>
      <c r="B4" s="96" t="s">
        <v>2640</v>
      </c>
      <c r="C4" s="96" t="s">
        <v>15</v>
      </c>
      <c r="D4" s="96">
        <v>2565</v>
      </c>
      <c r="E4" s="96" t="s">
        <v>1552</v>
      </c>
      <c r="F4" s="97">
        <v>242797</v>
      </c>
      <c r="G4" s="97" t="s">
        <v>120</v>
      </c>
      <c r="H4" s="97">
        <v>243132</v>
      </c>
      <c r="I4" s="96" t="s">
        <v>28</v>
      </c>
      <c r="J4" s="96" t="s">
        <v>796</v>
      </c>
      <c r="K4" s="96"/>
      <c r="L4" s="97" t="s">
        <v>5490</v>
      </c>
      <c r="M4" s="97" t="s">
        <v>2856</v>
      </c>
      <c r="N4" s="95">
        <v>50101</v>
      </c>
      <c r="O4" s="96" t="s">
        <v>3283</v>
      </c>
      <c r="P4" s="98" t="s">
        <v>4848</v>
      </c>
      <c r="Q4" s="96"/>
      <c r="R4" s="95"/>
      <c r="S4" s="96"/>
      <c r="T4" s="96"/>
      <c r="U4" s="96" t="s">
        <v>3284</v>
      </c>
    </row>
    <row r="5" spans="1:21">
      <c r="A5" s="95" t="s">
        <v>2642</v>
      </c>
      <c r="B5" s="96" t="s">
        <v>2643</v>
      </c>
      <c r="C5" s="96" t="s">
        <v>15</v>
      </c>
      <c r="D5" s="96">
        <v>2565</v>
      </c>
      <c r="E5" s="96" t="s">
        <v>2644</v>
      </c>
      <c r="F5" s="97">
        <v>243527</v>
      </c>
      <c r="G5" s="97" t="s">
        <v>2635</v>
      </c>
      <c r="H5" s="97">
        <v>244958</v>
      </c>
      <c r="I5" s="96" t="s">
        <v>162</v>
      </c>
      <c r="J5" s="96" t="s">
        <v>161</v>
      </c>
      <c r="K5" s="96" t="s">
        <v>2052</v>
      </c>
      <c r="L5" s="97" t="s">
        <v>5490</v>
      </c>
      <c r="M5" s="97" t="s">
        <v>2856</v>
      </c>
      <c r="N5" s="95">
        <v>50101</v>
      </c>
      <c r="O5" s="96" t="s">
        <v>3289</v>
      </c>
      <c r="P5" s="98" t="s">
        <v>4855</v>
      </c>
      <c r="Q5" s="96"/>
      <c r="R5" s="95"/>
      <c r="S5" s="96"/>
      <c r="T5" s="96"/>
      <c r="U5" s="96" t="s">
        <v>3290</v>
      </c>
    </row>
    <row r="6" spans="1:21">
      <c r="A6" s="95" t="s">
        <v>2646</v>
      </c>
      <c r="B6" s="96" t="s">
        <v>5491</v>
      </c>
      <c r="C6" s="96" t="s">
        <v>15</v>
      </c>
      <c r="D6" s="96">
        <v>2565</v>
      </c>
      <c r="E6" s="96" t="s">
        <v>2644</v>
      </c>
      <c r="F6" s="97">
        <v>243527</v>
      </c>
      <c r="G6" s="97" t="s">
        <v>2635</v>
      </c>
      <c r="H6" s="97">
        <v>244958</v>
      </c>
      <c r="I6" s="96" t="s">
        <v>162</v>
      </c>
      <c r="J6" s="96" t="s">
        <v>161</v>
      </c>
      <c r="K6" s="96" t="s">
        <v>2052</v>
      </c>
      <c r="L6" s="97" t="s">
        <v>5490</v>
      </c>
      <c r="M6" s="97" t="s">
        <v>2856</v>
      </c>
      <c r="N6" s="95">
        <v>50101</v>
      </c>
      <c r="O6" s="96" t="s">
        <v>3292</v>
      </c>
      <c r="P6" s="98" t="s">
        <v>4858</v>
      </c>
      <c r="Q6" s="96"/>
      <c r="R6" s="95"/>
      <c r="S6" s="96"/>
      <c r="T6" s="96"/>
      <c r="U6" s="96" t="s">
        <v>3293</v>
      </c>
    </row>
    <row r="7" spans="1:21">
      <c r="A7" s="95" t="s">
        <v>4377</v>
      </c>
      <c r="B7" s="96" t="s">
        <v>2480</v>
      </c>
      <c r="C7" s="96" t="s">
        <v>15</v>
      </c>
      <c r="D7" s="96">
        <v>2566</v>
      </c>
      <c r="E7" s="96" t="s">
        <v>1670</v>
      </c>
      <c r="F7" s="97">
        <v>243162</v>
      </c>
      <c r="G7" s="97" t="s">
        <v>2456</v>
      </c>
      <c r="H7" s="97">
        <v>243526</v>
      </c>
      <c r="I7" s="96" t="s">
        <v>20</v>
      </c>
      <c r="J7" s="96" t="s">
        <v>2482</v>
      </c>
      <c r="K7" s="96" t="s">
        <v>2481</v>
      </c>
      <c r="L7" s="96" t="s">
        <v>5492</v>
      </c>
      <c r="M7" s="96" t="s">
        <v>2856</v>
      </c>
      <c r="N7" s="95" t="s">
        <v>5493</v>
      </c>
      <c r="O7" s="95" t="s">
        <v>3548</v>
      </c>
      <c r="P7" s="98" t="s">
        <v>4894</v>
      </c>
      <c r="Q7" s="95"/>
      <c r="R7" s="96"/>
      <c r="S7" s="96"/>
      <c r="T7" s="96"/>
      <c r="U7" s="96" t="s">
        <v>5494</v>
      </c>
    </row>
    <row r="8" spans="1:21">
      <c r="A8" s="95" t="s">
        <v>4380</v>
      </c>
      <c r="B8" s="96" t="s">
        <v>4381</v>
      </c>
      <c r="C8" s="96" t="s">
        <v>15</v>
      </c>
      <c r="D8" s="96">
        <v>2566</v>
      </c>
      <c r="E8" s="96" t="s">
        <v>1670</v>
      </c>
      <c r="F8" s="97">
        <v>243162</v>
      </c>
      <c r="G8" s="97" t="s">
        <v>2456</v>
      </c>
      <c r="H8" s="97">
        <v>243526</v>
      </c>
      <c r="I8" s="96" t="s">
        <v>20</v>
      </c>
      <c r="J8" s="96" t="s">
        <v>834</v>
      </c>
      <c r="K8" s="96" t="s">
        <v>2452</v>
      </c>
      <c r="L8" s="96" t="s">
        <v>5492</v>
      </c>
      <c r="M8" s="96" t="s">
        <v>2856</v>
      </c>
      <c r="N8" s="95" t="s">
        <v>5493</v>
      </c>
      <c r="O8" s="95" t="s">
        <v>3283</v>
      </c>
      <c r="P8" s="98" t="s">
        <v>4848</v>
      </c>
      <c r="Q8" s="95"/>
      <c r="R8" s="96"/>
      <c r="S8" s="96"/>
      <c r="T8" s="96"/>
      <c r="U8" s="96" t="s">
        <v>5495</v>
      </c>
    </row>
    <row r="9" spans="1:21">
      <c r="A9" s="95" t="s">
        <v>4320</v>
      </c>
      <c r="B9" s="96" t="s">
        <v>4321</v>
      </c>
      <c r="C9" s="96" t="s">
        <v>39</v>
      </c>
      <c r="D9" s="96">
        <v>2566</v>
      </c>
      <c r="E9" s="96" t="s">
        <v>1670</v>
      </c>
      <c r="F9" s="97">
        <v>243162</v>
      </c>
      <c r="G9" s="97" t="s">
        <v>2456</v>
      </c>
      <c r="H9" s="97">
        <v>243526</v>
      </c>
      <c r="I9" s="96" t="s">
        <v>20</v>
      </c>
      <c r="J9" s="96" t="s">
        <v>241</v>
      </c>
      <c r="K9" s="96" t="s">
        <v>104</v>
      </c>
      <c r="L9" s="96" t="s">
        <v>5496</v>
      </c>
      <c r="M9" s="96" t="s">
        <v>2856</v>
      </c>
      <c r="N9" s="95" t="s">
        <v>5493</v>
      </c>
      <c r="O9" s="95" t="s">
        <v>3431</v>
      </c>
      <c r="P9" s="98" t="s">
        <v>4851</v>
      </c>
      <c r="Q9" s="95"/>
      <c r="R9" s="96"/>
      <c r="S9" s="96"/>
      <c r="T9" s="96"/>
      <c r="U9" s="96" t="s">
        <v>5497</v>
      </c>
    </row>
    <row r="10" spans="1:21">
      <c r="A10" s="95" t="s">
        <v>3860</v>
      </c>
      <c r="B10" s="96" t="s">
        <v>3861</v>
      </c>
      <c r="C10" s="96" t="s">
        <v>148</v>
      </c>
      <c r="D10" s="96">
        <v>2566</v>
      </c>
      <c r="E10" s="96" t="s">
        <v>1670</v>
      </c>
      <c r="F10" s="97">
        <v>243162</v>
      </c>
      <c r="G10" s="97" t="s">
        <v>2456</v>
      </c>
      <c r="H10" s="97">
        <v>243526</v>
      </c>
      <c r="I10" s="96" t="s">
        <v>473</v>
      </c>
      <c r="J10" s="96" t="s">
        <v>472</v>
      </c>
      <c r="K10" s="96" t="s">
        <v>3862</v>
      </c>
      <c r="L10" s="96" t="s">
        <v>5496</v>
      </c>
      <c r="M10" s="96" t="s">
        <v>2856</v>
      </c>
      <c r="N10" s="95" t="s">
        <v>5493</v>
      </c>
      <c r="O10" s="95" t="s">
        <v>3569</v>
      </c>
      <c r="P10" s="98" t="s">
        <v>4928</v>
      </c>
      <c r="Q10" s="95"/>
      <c r="R10" s="96"/>
      <c r="S10" s="96"/>
      <c r="T10" s="96"/>
      <c r="U10" s="96" t="s">
        <v>5498</v>
      </c>
    </row>
    <row r="11" spans="1:21">
      <c r="A11" s="95" t="s">
        <v>3598</v>
      </c>
      <c r="B11" s="96" t="s">
        <v>1765</v>
      </c>
      <c r="C11" s="96" t="s">
        <v>15</v>
      </c>
      <c r="D11" s="96">
        <v>2566</v>
      </c>
      <c r="E11" s="96" t="s">
        <v>1670</v>
      </c>
      <c r="F11" s="97">
        <v>243162</v>
      </c>
      <c r="G11" s="97" t="s">
        <v>2456</v>
      </c>
      <c r="H11" s="97">
        <v>243526</v>
      </c>
      <c r="I11" s="96" t="s">
        <v>28</v>
      </c>
      <c r="J11" s="96" t="s">
        <v>1762</v>
      </c>
      <c r="K11" s="96" t="s">
        <v>275</v>
      </c>
      <c r="L11" s="96" t="s">
        <v>5496</v>
      </c>
      <c r="M11" s="96" t="s">
        <v>2856</v>
      </c>
      <c r="N11" s="95" t="s">
        <v>5493</v>
      </c>
      <c r="O11" s="95" t="s">
        <v>3289</v>
      </c>
      <c r="P11" s="98" t="s">
        <v>4855</v>
      </c>
      <c r="Q11" s="95"/>
      <c r="R11" s="96"/>
      <c r="S11" s="96"/>
      <c r="T11" s="96"/>
      <c r="U11" s="96" t="s">
        <v>5499</v>
      </c>
    </row>
    <row r="12" spans="1:21">
      <c r="A12" s="95" t="s">
        <v>3613</v>
      </c>
      <c r="B12" s="96" t="s">
        <v>3614</v>
      </c>
      <c r="C12" s="96" t="s">
        <v>15</v>
      </c>
      <c r="D12" s="96">
        <v>2566</v>
      </c>
      <c r="E12" s="96" t="s">
        <v>3615</v>
      </c>
      <c r="F12" s="97">
        <v>243344</v>
      </c>
      <c r="G12" s="97" t="s">
        <v>3615</v>
      </c>
      <c r="H12" s="97">
        <v>243373</v>
      </c>
      <c r="I12" s="96" t="s">
        <v>28</v>
      </c>
      <c r="J12" s="96" t="s">
        <v>111</v>
      </c>
      <c r="K12" s="96" t="s">
        <v>519</v>
      </c>
      <c r="L12" s="96" t="s">
        <v>5496</v>
      </c>
      <c r="M12" s="96" t="s">
        <v>2856</v>
      </c>
      <c r="N12" s="95" t="s">
        <v>5493</v>
      </c>
      <c r="O12" s="95" t="s">
        <v>3292</v>
      </c>
      <c r="P12" s="98" t="s">
        <v>4858</v>
      </c>
      <c r="Q12" s="95"/>
      <c r="R12" s="96"/>
      <c r="S12" s="96"/>
      <c r="T12" s="96"/>
      <c r="U12" s="96" t="s">
        <v>5500</v>
      </c>
    </row>
    <row r="13" spans="1:21">
      <c r="A13" s="95" t="s">
        <v>3608</v>
      </c>
      <c r="B13" s="96" t="s">
        <v>1587</v>
      </c>
      <c r="C13" s="96" t="s">
        <v>15</v>
      </c>
      <c r="D13" s="96">
        <v>2566</v>
      </c>
      <c r="E13" s="96" t="s">
        <v>1670</v>
      </c>
      <c r="F13" s="97">
        <v>243162</v>
      </c>
      <c r="G13" s="97" t="s">
        <v>2456</v>
      </c>
      <c r="H13" s="97">
        <v>243497</v>
      </c>
      <c r="I13" s="96" t="s">
        <v>28</v>
      </c>
      <c r="J13" s="96" t="s">
        <v>796</v>
      </c>
      <c r="K13" s="96"/>
      <c r="L13" s="96" t="s">
        <v>5496</v>
      </c>
      <c r="M13" s="96" t="s">
        <v>2856</v>
      </c>
      <c r="N13" s="95" t="s">
        <v>5493</v>
      </c>
      <c r="O13" s="95" t="s">
        <v>3283</v>
      </c>
      <c r="P13" s="98" t="s">
        <v>4848</v>
      </c>
      <c r="Q13" s="95"/>
      <c r="R13" s="96"/>
      <c r="S13" s="96"/>
      <c r="T13" s="96"/>
      <c r="U13" s="96" t="s">
        <v>5501</v>
      </c>
    </row>
    <row r="14" spans="1:21">
      <c r="A14" s="95" t="s">
        <v>3604</v>
      </c>
      <c r="B14" s="96" t="s">
        <v>252</v>
      </c>
      <c r="C14" s="96" t="s">
        <v>15</v>
      </c>
      <c r="D14" s="96">
        <v>2566</v>
      </c>
      <c r="E14" s="96" t="s">
        <v>1670</v>
      </c>
      <c r="F14" s="97">
        <v>243162</v>
      </c>
      <c r="G14" s="97" t="s">
        <v>2456</v>
      </c>
      <c r="H14" s="97">
        <v>243526</v>
      </c>
      <c r="I14" s="96" t="s">
        <v>134</v>
      </c>
      <c r="J14" s="96" t="s">
        <v>253</v>
      </c>
      <c r="K14" s="96"/>
      <c r="L14" s="96" t="s">
        <v>5496</v>
      </c>
      <c r="M14" s="96" t="s">
        <v>2856</v>
      </c>
      <c r="N14" s="95" t="s">
        <v>5493</v>
      </c>
      <c r="O14" s="95" t="s">
        <v>3278</v>
      </c>
      <c r="P14" s="98" t="s">
        <v>4889</v>
      </c>
      <c r="Q14" s="95"/>
      <c r="R14" s="96"/>
      <c r="S14" s="96"/>
      <c r="T14" s="96"/>
      <c r="U14" s="96" t="s">
        <v>5502</v>
      </c>
    </row>
    <row r="15" spans="1:21">
      <c r="A15" s="95" t="s">
        <v>3600</v>
      </c>
      <c r="B15" s="96" t="s">
        <v>3601</v>
      </c>
      <c r="C15" s="96" t="s">
        <v>15</v>
      </c>
      <c r="D15" s="96">
        <v>2566</v>
      </c>
      <c r="E15" s="96" t="s">
        <v>1670</v>
      </c>
      <c r="F15" s="97">
        <v>243162</v>
      </c>
      <c r="G15" s="97" t="s">
        <v>2456</v>
      </c>
      <c r="H15" s="97">
        <v>243526</v>
      </c>
      <c r="I15" s="96" t="s">
        <v>28</v>
      </c>
      <c r="J15" s="96" t="s">
        <v>1762</v>
      </c>
      <c r="K15" s="96" t="s">
        <v>3602</v>
      </c>
      <c r="L15" s="96" t="s">
        <v>5496</v>
      </c>
      <c r="M15" s="96" t="s">
        <v>2856</v>
      </c>
      <c r="N15" s="95" t="s">
        <v>5493</v>
      </c>
      <c r="O15" s="95" t="s">
        <v>3289</v>
      </c>
      <c r="P15" s="98" t="s">
        <v>4855</v>
      </c>
      <c r="Q15" s="95"/>
      <c r="R15" s="96"/>
      <c r="S15" s="96"/>
      <c r="T15" s="96"/>
      <c r="U15" s="96" t="s">
        <v>5503</v>
      </c>
    </row>
    <row r="16" spans="1:21">
      <c r="A16" s="95" t="s">
        <v>3623</v>
      </c>
      <c r="B16" s="96" t="s">
        <v>5504</v>
      </c>
      <c r="C16" s="96" t="s">
        <v>15</v>
      </c>
      <c r="D16" s="96">
        <v>2566</v>
      </c>
      <c r="E16" s="96" t="s">
        <v>2490</v>
      </c>
      <c r="F16" s="97">
        <v>243254</v>
      </c>
      <c r="G16" s="97" t="s">
        <v>2456</v>
      </c>
      <c r="H16" s="97">
        <v>243526</v>
      </c>
      <c r="I16" s="96" t="s">
        <v>399</v>
      </c>
      <c r="J16" s="96" t="s">
        <v>447</v>
      </c>
      <c r="K16" s="96" t="s">
        <v>528</v>
      </c>
      <c r="L16" s="96" t="s">
        <v>5496</v>
      </c>
      <c r="M16" s="96" t="s">
        <v>2856</v>
      </c>
      <c r="N16" s="95" t="s">
        <v>5493</v>
      </c>
      <c r="O16" s="95" t="s">
        <v>3482</v>
      </c>
      <c r="P16" s="98" t="s">
        <v>4975</v>
      </c>
      <c r="Q16" s="95"/>
      <c r="R16" s="96"/>
      <c r="S16" s="96"/>
      <c r="T16" s="96"/>
      <c r="U16" s="96" t="s">
        <v>5505</v>
      </c>
    </row>
    <row r="17" spans="1:21">
      <c r="A17" s="95" t="s">
        <v>3626</v>
      </c>
      <c r="B17" s="96" t="s">
        <v>5506</v>
      </c>
      <c r="C17" s="96" t="s">
        <v>15</v>
      </c>
      <c r="D17" s="96">
        <v>2566</v>
      </c>
      <c r="E17" s="96" t="s">
        <v>2490</v>
      </c>
      <c r="F17" s="97">
        <v>243254</v>
      </c>
      <c r="G17" s="97" t="s">
        <v>2456</v>
      </c>
      <c r="H17" s="97">
        <v>243526</v>
      </c>
      <c r="I17" s="96" t="s">
        <v>399</v>
      </c>
      <c r="J17" s="96" t="s">
        <v>447</v>
      </c>
      <c r="K17" s="96" t="s">
        <v>528</v>
      </c>
      <c r="L17" s="96" t="s">
        <v>5496</v>
      </c>
      <c r="M17" s="96" t="s">
        <v>2856</v>
      </c>
      <c r="N17" s="95" t="s">
        <v>5493</v>
      </c>
      <c r="O17" s="95" t="s">
        <v>3482</v>
      </c>
      <c r="P17" s="98" t="s">
        <v>4975</v>
      </c>
      <c r="Q17" s="95"/>
      <c r="R17" s="96"/>
      <c r="S17" s="96"/>
      <c r="T17" s="96"/>
      <c r="U17" s="96" t="s">
        <v>5507</v>
      </c>
    </row>
    <row r="18" spans="1:21">
      <c r="A18" s="95" t="s">
        <v>3632</v>
      </c>
      <c r="B18" s="96" t="s">
        <v>5508</v>
      </c>
      <c r="C18" s="96" t="s">
        <v>15</v>
      </c>
      <c r="D18" s="96">
        <v>2566</v>
      </c>
      <c r="E18" s="96" t="s">
        <v>2490</v>
      </c>
      <c r="F18" s="97">
        <v>243254</v>
      </c>
      <c r="G18" s="97" t="s">
        <v>2456</v>
      </c>
      <c r="H18" s="97">
        <v>243526</v>
      </c>
      <c r="I18" s="96" t="s">
        <v>399</v>
      </c>
      <c r="J18" s="96" t="s">
        <v>447</v>
      </c>
      <c r="K18" s="96" t="s">
        <v>528</v>
      </c>
      <c r="L18" s="96" t="s">
        <v>5496</v>
      </c>
      <c r="M18" s="96" t="s">
        <v>2856</v>
      </c>
      <c r="N18" s="95" t="s">
        <v>5493</v>
      </c>
      <c r="O18" s="95" t="s">
        <v>3482</v>
      </c>
      <c r="P18" s="98" t="s">
        <v>4975</v>
      </c>
      <c r="Q18" s="95"/>
      <c r="R18" s="96"/>
      <c r="S18" s="96"/>
      <c r="T18" s="96"/>
      <c r="U18" s="96" t="s">
        <v>5509</v>
      </c>
    </row>
    <row r="19" spans="1:21">
      <c r="A19" s="95" t="s">
        <v>3635</v>
      </c>
      <c r="B19" s="96" t="s">
        <v>5510</v>
      </c>
      <c r="C19" s="96" t="s">
        <v>15</v>
      </c>
      <c r="D19" s="96">
        <v>2566</v>
      </c>
      <c r="E19" s="96" t="s">
        <v>1670</v>
      </c>
      <c r="F19" s="97">
        <v>243162</v>
      </c>
      <c r="G19" s="97" t="s">
        <v>2456</v>
      </c>
      <c r="H19" s="97">
        <v>243526</v>
      </c>
      <c r="I19" s="96" t="s">
        <v>28</v>
      </c>
      <c r="J19" s="96" t="s">
        <v>111</v>
      </c>
      <c r="K19" s="96" t="s">
        <v>624</v>
      </c>
      <c r="L19" s="96" t="s">
        <v>5496</v>
      </c>
      <c r="M19" s="96" t="s">
        <v>2856</v>
      </c>
      <c r="N19" s="95" t="s">
        <v>5493</v>
      </c>
      <c r="O19" s="95" t="s">
        <v>3283</v>
      </c>
      <c r="P19" s="98" t="s">
        <v>4848</v>
      </c>
      <c r="Q19" s="95"/>
      <c r="R19" s="96"/>
      <c r="S19" s="96"/>
      <c r="T19" s="96"/>
      <c r="U19" s="96" t="s">
        <v>5511</v>
      </c>
    </row>
    <row r="20" spans="1:21">
      <c r="A20" s="95" t="s">
        <v>3617</v>
      </c>
      <c r="B20" s="96" t="s">
        <v>3618</v>
      </c>
      <c r="C20" s="96" t="s">
        <v>15</v>
      </c>
      <c r="D20" s="96">
        <v>2566</v>
      </c>
      <c r="E20" s="96" t="s">
        <v>2490</v>
      </c>
      <c r="F20" s="97">
        <v>243254</v>
      </c>
      <c r="G20" s="97" t="s">
        <v>2486</v>
      </c>
      <c r="H20" s="97">
        <v>243343</v>
      </c>
      <c r="I20" s="96" t="s">
        <v>28</v>
      </c>
      <c r="J20" s="96" t="s">
        <v>111</v>
      </c>
      <c r="K20" s="96" t="s">
        <v>628</v>
      </c>
      <c r="L20" s="96" t="s">
        <v>5496</v>
      </c>
      <c r="M20" s="96" t="s">
        <v>2856</v>
      </c>
      <c r="N20" s="95" t="s">
        <v>5493</v>
      </c>
      <c r="O20" s="95" t="s">
        <v>3292</v>
      </c>
      <c r="P20" s="98" t="s">
        <v>4858</v>
      </c>
      <c r="Q20" s="95"/>
      <c r="R20" s="96"/>
      <c r="S20" s="96"/>
      <c r="T20" s="96"/>
      <c r="U20" s="96" t="s">
        <v>5512</v>
      </c>
    </row>
    <row r="21" spans="1:21">
      <c r="A21" s="95" t="s">
        <v>3620</v>
      </c>
      <c r="B21" s="96" t="s">
        <v>3621</v>
      </c>
      <c r="C21" s="96" t="s">
        <v>15</v>
      </c>
      <c r="D21" s="96">
        <v>2566</v>
      </c>
      <c r="E21" s="96" t="s">
        <v>2490</v>
      </c>
      <c r="F21" s="97">
        <v>243254</v>
      </c>
      <c r="G21" s="97" t="s">
        <v>2456</v>
      </c>
      <c r="H21" s="97">
        <v>243526</v>
      </c>
      <c r="I21" s="96" t="s">
        <v>399</v>
      </c>
      <c r="J21" s="96" t="s">
        <v>447</v>
      </c>
      <c r="K21" s="96" t="s">
        <v>528</v>
      </c>
      <c r="L21" s="96" t="s">
        <v>5496</v>
      </c>
      <c r="M21" s="96" t="s">
        <v>2856</v>
      </c>
      <c r="N21" s="95" t="s">
        <v>5493</v>
      </c>
      <c r="O21" s="95" t="s">
        <v>3555</v>
      </c>
      <c r="P21" s="98" t="s">
        <v>5230</v>
      </c>
      <c r="Q21" s="95"/>
      <c r="R21" s="96"/>
      <c r="S21" s="96"/>
      <c r="T21" s="96"/>
      <c r="U21" s="96" t="s">
        <v>5513</v>
      </c>
    </row>
    <row r="22" spans="1:21">
      <c r="A22" s="95" t="s">
        <v>3629</v>
      </c>
      <c r="B22" s="96" t="s">
        <v>5514</v>
      </c>
      <c r="C22" s="96" t="s">
        <v>15</v>
      </c>
      <c r="D22" s="96">
        <v>2566</v>
      </c>
      <c r="E22" s="96" t="s">
        <v>2490</v>
      </c>
      <c r="F22" s="97">
        <v>243254</v>
      </c>
      <c r="G22" s="97" t="s">
        <v>2456</v>
      </c>
      <c r="H22" s="97">
        <v>243526</v>
      </c>
      <c r="I22" s="96" t="s">
        <v>399</v>
      </c>
      <c r="J22" s="96" t="s">
        <v>447</v>
      </c>
      <c r="K22" s="96" t="s">
        <v>528</v>
      </c>
      <c r="L22" s="96" t="s">
        <v>5496</v>
      </c>
      <c r="M22" s="96" t="s">
        <v>2856</v>
      </c>
      <c r="N22" s="95" t="s">
        <v>5493</v>
      </c>
      <c r="O22" s="95" t="s">
        <v>3482</v>
      </c>
      <c r="P22" s="98" t="s">
        <v>4975</v>
      </c>
      <c r="Q22" s="95"/>
      <c r="R22" s="96"/>
      <c r="S22" s="96"/>
      <c r="T22" s="96"/>
      <c r="U22" s="96" t="s">
        <v>5515</v>
      </c>
    </row>
    <row r="23" spans="1:21">
      <c r="A23" s="95" t="s">
        <v>3648</v>
      </c>
      <c r="B23" s="96" t="s">
        <v>3649</v>
      </c>
      <c r="C23" s="96" t="s">
        <v>15</v>
      </c>
      <c r="D23" s="96">
        <v>2566</v>
      </c>
      <c r="E23" s="96" t="s">
        <v>2490</v>
      </c>
      <c r="F23" s="97">
        <v>243254</v>
      </c>
      <c r="G23" s="97" t="s">
        <v>2456</v>
      </c>
      <c r="H23" s="97">
        <v>243526</v>
      </c>
      <c r="I23" s="96" t="s">
        <v>162</v>
      </c>
      <c r="J23" s="96" t="s">
        <v>161</v>
      </c>
      <c r="K23" s="96" t="s">
        <v>1044</v>
      </c>
      <c r="L23" s="96" t="s">
        <v>5496</v>
      </c>
      <c r="M23" s="96" t="s">
        <v>2856</v>
      </c>
      <c r="N23" s="95" t="s">
        <v>5493</v>
      </c>
      <c r="O23" s="95" t="s">
        <v>3292</v>
      </c>
      <c r="P23" s="98" t="s">
        <v>4858</v>
      </c>
      <c r="Q23" s="95"/>
      <c r="R23" s="96"/>
      <c r="S23" s="96"/>
      <c r="T23" s="96"/>
      <c r="U23" s="96" t="s">
        <v>5516</v>
      </c>
    </row>
    <row r="24" spans="1:21">
      <c r="A24" s="95" t="s">
        <v>3640</v>
      </c>
      <c r="B24" s="96" t="s">
        <v>5517</v>
      </c>
      <c r="C24" s="96" t="s">
        <v>15</v>
      </c>
      <c r="D24" s="96">
        <v>2566</v>
      </c>
      <c r="E24" s="96" t="s">
        <v>3642</v>
      </c>
      <c r="F24" s="97">
        <v>243285</v>
      </c>
      <c r="G24" s="97" t="s">
        <v>3643</v>
      </c>
      <c r="H24" s="97">
        <v>243404</v>
      </c>
      <c r="I24" s="96" t="s">
        <v>28</v>
      </c>
      <c r="J24" s="96" t="s">
        <v>111</v>
      </c>
      <c r="K24" s="96" t="s">
        <v>621</v>
      </c>
      <c r="L24" s="96" t="s">
        <v>5496</v>
      </c>
      <c r="M24" s="96" t="s">
        <v>2856</v>
      </c>
      <c r="N24" s="95" t="s">
        <v>5493</v>
      </c>
      <c r="O24" s="95" t="s">
        <v>3569</v>
      </c>
      <c r="P24" s="98" t="s">
        <v>4928</v>
      </c>
      <c r="Q24" s="95"/>
      <c r="R24" s="96"/>
      <c r="S24" s="96"/>
      <c r="T24" s="96"/>
      <c r="U24" s="96" t="s">
        <v>5518</v>
      </c>
    </row>
    <row r="25" spans="1:21">
      <c r="A25" s="95" t="s">
        <v>3655</v>
      </c>
      <c r="B25" s="96" t="s">
        <v>3652</v>
      </c>
      <c r="C25" s="96" t="s">
        <v>15</v>
      </c>
      <c r="D25" s="96">
        <v>2566</v>
      </c>
      <c r="E25" s="96" t="s">
        <v>1670</v>
      </c>
      <c r="F25" s="97">
        <v>243162</v>
      </c>
      <c r="G25" s="97" t="s">
        <v>2456</v>
      </c>
      <c r="H25" s="97">
        <v>243526</v>
      </c>
      <c r="I25" s="96" t="s">
        <v>473</v>
      </c>
      <c r="J25" s="96" t="s">
        <v>1028</v>
      </c>
      <c r="K25" s="96" t="s">
        <v>3653</v>
      </c>
      <c r="L25" s="96" t="s">
        <v>5496</v>
      </c>
      <c r="M25" s="96" t="s">
        <v>2856</v>
      </c>
      <c r="N25" s="95" t="s">
        <v>5493</v>
      </c>
      <c r="O25" s="95" t="s">
        <v>3555</v>
      </c>
      <c r="P25" s="98" t="s">
        <v>5230</v>
      </c>
      <c r="Q25" s="95"/>
      <c r="R25" s="96"/>
      <c r="S25" s="96"/>
      <c r="T25" s="96"/>
      <c r="U25" s="96" t="s">
        <v>5519</v>
      </c>
    </row>
    <row r="26" spans="1:21">
      <c r="A26" s="95" t="s">
        <v>3638</v>
      </c>
      <c r="B26" s="96" t="s">
        <v>5520</v>
      </c>
      <c r="C26" s="96" t="s">
        <v>15</v>
      </c>
      <c r="D26" s="96">
        <v>2566</v>
      </c>
      <c r="E26" s="96" t="s">
        <v>1670</v>
      </c>
      <c r="F26" s="97">
        <v>243162</v>
      </c>
      <c r="G26" s="97" t="s">
        <v>2456</v>
      </c>
      <c r="H26" s="97">
        <v>243526</v>
      </c>
      <c r="I26" s="96" t="s">
        <v>28</v>
      </c>
      <c r="J26" s="96" t="s">
        <v>111</v>
      </c>
      <c r="K26" s="96" t="s">
        <v>624</v>
      </c>
      <c r="L26" s="96" t="s">
        <v>5496</v>
      </c>
      <c r="M26" s="96" t="s">
        <v>2856</v>
      </c>
      <c r="N26" s="95" t="s">
        <v>5493</v>
      </c>
      <c r="O26" s="95" t="s">
        <v>3292</v>
      </c>
      <c r="P26" s="98" t="s">
        <v>4858</v>
      </c>
      <c r="Q26" s="95"/>
      <c r="R26" s="96"/>
      <c r="S26" s="96"/>
      <c r="T26" s="96"/>
      <c r="U26" s="96" t="s">
        <v>5521</v>
      </c>
    </row>
    <row r="27" spans="1:21">
      <c r="A27" s="95" t="s">
        <v>3645</v>
      </c>
      <c r="B27" s="96" t="s">
        <v>3646</v>
      </c>
      <c r="C27" s="96" t="s">
        <v>15</v>
      </c>
      <c r="D27" s="96">
        <v>2566</v>
      </c>
      <c r="E27" s="96" t="s">
        <v>3615</v>
      </c>
      <c r="F27" s="97">
        <v>243344</v>
      </c>
      <c r="G27" s="97" t="s">
        <v>3643</v>
      </c>
      <c r="H27" s="97">
        <v>243404</v>
      </c>
      <c r="I27" s="96" t="s">
        <v>28</v>
      </c>
      <c r="J27" s="96" t="s">
        <v>111</v>
      </c>
      <c r="K27" s="96" t="s">
        <v>621</v>
      </c>
      <c r="L27" s="96" t="s">
        <v>5496</v>
      </c>
      <c r="M27" s="96" t="s">
        <v>2856</v>
      </c>
      <c r="N27" s="95" t="s">
        <v>5493</v>
      </c>
      <c r="O27" s="95" t="s">
        <v>3289</v>
      </c>
      <c r="P27" s="98" t="s">
        <v>4855</v>
      </c>
      <c r="Q27" s="95"/>
      <c r="R27" s="96"/>
      <c r="S27" s="96"/>
      <c r="T27" s="96"/>
      <c r="U27" s="96" t="s">
        <v>5522</v>
      </c>
    </row>
    <row r="28" spans="1:21">
      <c r="A28" s="95" t="s">
        <v>3651</v>
      </c>
      <c r="B28" s="96" t="s">
        <v>3652</v>
      </c>
      <c r="C28" s="96" t="s">
        <v>15</v>
      </c>
      <c r="D28" s="96">
        <v>2566</v>
      </c>
      <c r="E28" s="96" t="s">
        <v>1670</v>
      </c>
      <c r="F28" s="97">
        <v>243162</v>
      </c>
      <c r="G28" s="97" t="s">
        <v>2456</v>
      </c>
      <c r="H28" s="97">
        <v>243526</v>
      </c>
      <c r="I28" s="96" t="s">
        <v>473</v>
      </c>
      <c r="J28" s="96" t="s">
        <v>1028</v>
      </c>
      <c r="K28" s="96" t="s">
        <v>3653</v>
      </c>
      <c r="L28" s="96" t="s">
        <v>5496</v>
      </c>
      <c r="M28" s="96" t="s">
        <v>2856</v>
      </c>
      <c r="N28" s="95" t="s">
        <v>5493</v>
      </c>
      <c r="O28" s="95" t="s">
        <v>3555</v>
      </c>
      <c r="P28" s="98" t="s">
        <v>5230</v>
      </c>
      <c r="Q28" s="95"/>
      <c r="R28" s="96"/>
      <c r="S28" s="96"/>
      <c r="T28" s="96"/>
      <c r="U28" s="96" t="s">
        <v>5523</v>
      </c>
    </row>
    <row r="29" spans="1:21">
      <c r="A29" s="95" t="s">
        <v>3657</v>
      </c>
      <c r="B29" s="96" t="s">
        <v>5524</v>
      </c>
      <c r="C29" s="96" t="s">
        <v>15</v>
      </c>
      <c r="D29" s="96">
        <v>2566</v>
      </c>
      <c r="E29" s="96" t="s">
        <v>1670</v>
      </c>
      <c r="F29" s="97">
        <v>243162</v>
      </c>
      <c r="G29" s="97" t="s">
        <v>2456</v>
      </c>
      <c r="H29" s="97">
        <v>243526</v>
      </c>
      <c r="I29" s="96" t="s">
        <v>134</v>
      </c>
      <c r="J29" s="96" t="s">
        <v>683</v>
      </c>
      <c r="K29" s="96"/>
      <c r="L29" s="96" t="s">
        <v>5496</v>
      </c>
      <c r="M29" s="96" t="s">
        <v>2856</v>
      </c>
      <c r="N29" s="95" t="s">
        <v>5493</v>
      </c>
      <c r="O29" s="95" t="s">
        <v>3278</v>
      </c>
      <c r="P29" s="98" t="s">
        <v>4889</v>
      </c>
      <c r="Q29" s="95"/>
      <c r="R29" s="96"/>
      <c r="S29" s="96"/>
      <c r="T29" s="96"/>
      <c r="U29" s="96" t="s">
        <v>5525</v>
      </c>
    </row>
    <row r="30" spans="1:21">
      <c r="A30" s="95" t="s">
        <v>3663</v>
      </c>
      <c r="B30" s="96" t="s">
        <v>3664</v>
      </c>
      <c r="C30" s="96" t="s">
        <v>15</v>
      </c>
      <c r="D30" s="96">
        <v>2566</v>
      </c>
      <c r="E30" s="96" t="s">
        <v>2490</v>
      </c>
      <c r="F30" s="97">
        <v>243254</v>
      </c>
      <c r="G30" s="97" t="s">
        <v>2456</v>
      </c>
      <c r="H30" s="97">
        <v>243526</v>
      </c>
      <c r="I30" s="96" t="s">
        <v>162</v>
      </c>
      <c r="J30" s="96" t="s">
        <v>161</v>
      </c>
      <c r="K30" s="96" t="s">
        <v>1044</v>
      </c>
      <c r="L30" s="96" t="s">
        <v>5496</v>
      </c>
      <c r="M30" s="96" t="s">
        <v>2856</v>
      </c>
      <c r="N30" s="95" t="s">
        <v>5493</v>
      </c>
      <c r="O30" s="95" t="s">
        <v>3292</v>
      </c>
      <c r="P30" s="98" t="s">
        <v>4858</v>
      </c>
      <c r="Q30" s="95"/>
      <c r="R30" s="96"/>
      <c r="S30" s="96"/>
      <c r="T30" s="96"/>
      <c r="U30" s="96" t="s">
        <v>5526</v>
      </c>
    </row>
    <row r="31" spans="1:21">
      <c r="A31" s="95" t="s">
        <v>3660</v>
      </c>
      <c r="B31" s="96" t="s">
        <v>3661</v>
      </c>
      <c r="C31" s="96" t="s">
        <v>15</v>
      </c>
      <c r="D31" s="96">
        <v>2566</v>
      </c>
      <c r="E31" s="96" t="s">
        <v>1670</v>
      </c>
      <c r="F31" s="97">
        <v>243162</v>
      </c>
      <c r="G31" s="97" t="s">
        <v>1869</v>
      </c>
      <c r="H31" s="97">
        <v>243253</v>
      </c>
      <c r="I31" s="96" t="s">
        <v>28</v>
      </c>
      <c r="J31" s="96" t="s">
        <v>111</v>
      </c>
      <c r="K31" s="96" t="s">
        <v>216</v>
      </c>
      <c r="L31" s="96" t="s">
        <v>5496</v>
      </c>
      <c r="M31" s="96" t="s">
        <v>2856</v>
      </c>
      <c r="N31" s="95" t="s">
        <v>5493</v>
      </c>
      <c r="O31" s="95" t="s">
        <v>3289</v>
      </c>
      <c r="P31" s="98" t="s">
        <v>4855</v>
      </c>
      <c r="Q31" s="95"/>
      <c r="R31" s="96"/>
      <c r="S31" s="96"/>
      <c r="T31" s="96"/>
      <c r="U31" s="96" t="s">
        <v>5527</v>
      </c>
    </row>
    <row r="32" spans="1:21">
      <c r="A32" s="95" t="s">
        <v>3666</v>
      </c>
      <c r="B32" s="96" t="s">
        <v>3667</v>
      </c>
      <c r="C32" s="96" t="s">
        <v>15</v>
      </c>
      <c r="D32" s="96">
        <v>2566</v>
      </c>
      <c r="E32" s="96" t="s">
        <v>2490</v>
      </c>
      <c r="F32" s="97">
        <v>243254</v>
      </c>
      <c r="G32" s="97" t="s">
        <v>2486</v>
      </c>
      <c r="H32" s="97">
        <v>243343</v>
      </c>
      <c r="I32" s="96" t="s">
        <v>28</v>
      </c>
      <c r="J32" s="96" t="s">
        <v>111</v>
      </c>
      <c r="K32" s="96" t="s">
        <v>216</v>
      </c>
      <c r="L32" s="96" t="s">
        <v>5496</v>
      </c>
      <c r="M32" s="96" t="s">
        <v>2856</v>
      </c>
      <c r="N32" s="95" t="s">
        <v>5493</v>
      </c>
      <c r="O32" s="95" t="s">
        <v>3289</v>
      </c>
      <c r="P32" s="98" t="s">
        <v>4855</v>
      </c>
      <c r="Q32" s="95"/>
      <c r="R32" s="96"/>
      <c r="S32" s="96"/>
      <c r="T32" s="96"/>
      <c r="U32" s="96" t="s">
        <v>5528</v>
      </c>
    </row>
    <row r="33" spans="1:21">
      <c r="A33" s="95" t="s">
        <v>3669</v>
      </c>
      <c r="B33" s="96" t="s">
        <v>3670</v>
      </c>
      <c r="C33" s="96" t="s">
        <v>15</v>
      </c>
      <c r="D33" s="96">
        <v>2566</v>
      </c>
      <c r="E33" s="96" t="s">
        <v>1670</v>
      </c>
      <c r="F33" s="97">
        <v>243162</v>
      </c>
      <c r="G33" s="97" t="s">
        <v>2456</v>
      </c>
      <c r="H33" s="97">
        <v>243526</v>
      </c>
      <c r="I33" s="96" t="s">
        <v>399</v>
      </c>
      <c r="J33" s="96" t="s">
        <v>447</v>
      </c>
      <c r="K33" s="96" t="s">
        <v>3671</v>
      </c>
      <c r="L33" s="96" t="s">
        <v>5496</v>
      </c>
      <c r="M33" s="96" t="s">
        <v>2856</v>
      </c>
      <c r="N33" s="95" t="s">
        <v>5493</v>
      </c>
      <c r="O33" s="95" t="s">
        <v>3548</v>
      </c>
      <c r="P33" s="98" t="s">
        <v>4894</v>
      </c>
      <c r="Q33" s="95"/>
      <c r="R33" s="96"/>
      <c r="S33" s="96"/>
      <c r="T33" s="96"/>
      <c r="U33" s="96" t="s">
        <v>5529</v>
      </c>
    </row>
    <row r="34" spans="1:21">
      <c r="A34" s="95" t="s">
        <v>3673</v>
      </c>
      <c r="B34" s="96" t="s">
        <v>5530</v>
      </c>
      <c r="C34" s="96" t="s">
        <v>15</v>
      </c>
      <c r="D34" s="96">
        <v>2566</v>
      </c>
      <c r="E34" s="96" t="s">
        <v>1670</v>
      </c>
      <c r="F34" s="97">
        <v>243162</v>
      </c>
      <c r="G34" s="97" t="s">
        <v>2456</v>
      </c>
      <c r="H34" s="97">
        <v>243526</v>
      </c>
      <c r="I34" s="96" t="s">
        <v>28</v>
      </c>
      <c r="J34" s="96" t="s">
        <v>111</v>
      </c>
      <c r="K34" s="96" t="s">
        <v>376</v>
      </c>
      <c r="L34" s="96" t="s">
        <v>5496</v>
      </c>
      <c r="M34" s="96" t="s">
        <v>2856</v>
      </c>
      <c r="N34" s="95" t="s">
        <v>5493</v>
      </c>
      <c r="O34" s="95" t="s">
        <v>3292</v>
      </c>
      <c r="P34" s="98" t="s">
        <v>4858</v>
      </c>
      <c r="Q34" s="95"/>
      <c r="R34" s="96"/>
      <c r="S34" s="96"/>
      <c r="T34" s="96"/>
      <c r="U34" s="96" t="s">
        <v>5531</v>
      </c>
    </row>
    <row r="35" spans="1:21">
      <c r="A35" s="95" t="s">
        <v>3676</v>
      </c>
      <c r="B35" s="96" t="s">
        <v>3677</v>
      </c>
      <c r="C35" s="96" t="s">
        <v>15</v>
      </c>
      <c r="D35" s="96">
        <v>2566</v>
      </c>
      <c r="E35" s="96" t="s">
        <v>1670</v>
      </c>
      <c r="F35" s="97">
        <v>243162</v>
      </c>
      <c r="G35" s="97" t="s">
        <v>1869</v>
      </c>
      <c r="H35" s="97">
        <v>243253</v>
      </c>
      <c r="I35" s="96" t="s">
        <v>28</v>
      </c>
      <c r="J35" s="96" t="s">
        <v>111</v>
      </c>
      <c r="K35" s="96" t="s">
        <v>285</v>
      </c>
      <c r="L35" s="96" t="s">
        <v>5496</v>
      </c>
      <c r="M35" s="96" t="s">
        <v>2856</v>
      </c>
      <c r="N35" s="95" t="s">
        <v>5493</v>
      </c>
      <c r="O35" s="95" t="s">
        <v>3289</v>
      </c>
      <c r="P35" s="98" t="s">
        <v>4855</v>
      </c>
      <c r="Q35" s="95"/>
      <c r="R35" s="96"/>
      <c r="S35" s="96"/>
      <c r="T35" s="96"/>
      <c r="U35" s="96" t="s">
        <v>5532</v>
      </c>
    </row>
    <row r="36" spans="1:21">
      <c r="A36" s="95" t="s">
        <v>3679</v>
      </c>
      <c r="B36" s="96" t="s">
        <v>3680</v>
      </c>
      <c r="C36" s="96" t="s">
        <v>15</v>
      </c>
      <c r="D36" s="96">
        <v>2566</v>
      </c>
      <c r="E36" s="96" t="s">
        <v>1869</v>
      </c>
      <c r="F36" s="97">
        <v>243223</v>
      </c>
      <c r="G36" s="97" t="s">
        <v>2456</v>
      </c>
      <c r="H36" s="97">
        <v>243526</v>
      </c>
      <c r="I36" s="96" t="s">
        <v>162</v>
      </c>
      <c r="J36" s="96" t="s">
        <v>161</v>
      </c>
      <c r="K36" s="96" t="s">
        <v>417</v>
      </c>
      <c r="L36" s="96" t="s">
        <v>5496</v>
      </c>
      <c r="M36" s="96" t="s">
        <v>2856</v>
      </c>
      <c r="N36" s="95" t="s">
        <v>5493</v>
      </c>
      <c r="O36" s="95" t="s">
        <v>3431</v>
      </c>
      <c r="P36" s="98" t="s">
        <v>4851</v>
      </c>
      <c r="Q36" s="95"/>
      <c r="R36" s="96"/>
      <c r="S36" s="96"/>
      <c r="T36" s="96"/>
      <c r="U36" s="96" t="s">
        <v>5533</v>
      </c>
    </row>
    <row r="37" spans="1:21">
      <c r="A37" s="95" t="s">
        <v>3682</v>
      </c>
      <c r="B37" s="96" t="s">
        <v>5534</v>
      </c>
      <c r="C37" s="96" t="s">
        <v>15</v>
      </c>
      <c r="D37" s="96">
        <v>2566</v>
      </c>
      <c r="E37" s="96" t="s">
        <v>3615</v>
      </c>
      <c r="F37" s="97">
        <v>243344</v>
      </c>
      <c r="G37" s="97" t="s">
        <v>3684</v>
      </c>
      <c r="H37" s="97">
        <v>243799</v>
      </c>
      <c r="I37" s="96" t="s">
        <v>28</v>
      </c>
      <c r="J37" s="96" t="s">
        <v>111</v>
      </c>
      <c r="K37" s="96" t="s">
        <v>216</v>
      </c>
      <c r="L37" s="96" t="s">
        <v>5496</v>
      </c>
      <c r="M37" s="96" t="s">
        <v>2856</v>
      </c>
      <c r="N37" s="95" t="s">
        <v>5493</v>
      </c>
      <c r="O37" s="95" t="s">
        <v>3548</v>
      </c>
      <c r="P37" s="98" t="s">
        <v>4894</v>
      </c>
      <c r="Q37" s="95"/>
      <c r="R37" s="96"/>
      <c r="S37" s="96"/>
      <c r="T37" s="96"/>
      <c r="U37" s="96" t="s">
        <v>5535</v>
      </c>
    </row>
    <row r="38" spans="1:21">
      <c r="A38" s="95" t="s">
        <v>3686</v>
      </c>
      <c r="B38" s="96" t="s">
        <v>5536</v>
      </c>
      <c r="C38" s="96" t="s">
        <v>15</v>
      </c>
      <c r="D38" s="96">
        <v>2566</v>
      </c>
      <c r="E38" s="96" t="s">
        <v>2490</v>
      </c>
      <c r="F38" s="97">
        <v>243254</v>
      </c>
      <c r="G38" s="97" t="s">
        <v>2486</v>
      </c>
      <c r="H38" s="97">
        <v>243343</v>
      </c>
      <c r="I38" s="96" t="s">
        <v>28</v>
      </c>
      <c r="J38" s="96" t="s">
        <v>111</v>
      </c>
      <c r="K38" s="96" t="s">
        <v>216</v>
      </c>
      <c r="L38" s="96" t="s">
        <v>5496</v>
      </c>
      <c r="M38" s="96" t="s">
        <v>2856</v>
      </c>
      <c r="N38" s="95" t="s">
        <v>5493</v>
      </c>
      <c r="O38" s="95" t="s">
        <v>3431</v>
      </c>
      <c r="P38" s="98" t="s">
        <v>4851</v>
      </c>
      <c r="Q38" s="95"/>
      <c r="R38" s="96"/>
      <c r="S38" s="96"/>
      <c r="T38" s="96"/>
      <c r="U38" s="96" t="s">
        <v>5537</v>
      </c>
    </row>
    <row r="39" spans="1:21">
      <c r="A39" s="95" t="s">
        <v>3689</v>
      </c>
      <c r="B39" s="96" t="s">
        <v>3690</v>
      </c>
      <c r="C39" s="96" t="s">
        <v>15</v>
      </c>
      <c r="D39" s="96">
        <v>2566</v>
      </c>
      <c r="E39" s="96" t="s">
        <v>1670</v>
      </c>
      <c r="F39" s="97">
        <v>243162</v>
      </c>
      <c r="G39" s="97" t="s">
        <v>2486</v>
      </c>
      <c r="H39" s="97">
        <v>243343</v>
      </c>
      <c r="I39" s="96" t="s">
        <v>162</v>
      </c>
      <c r="J39" s="96" t="s">
        <v>161</v>
      </c>
      <c r="K39" s="96" t="s">
        <v>575</v>
      </c>
      <c r="L39" s="96" t="s">
        <v>5496</v>
      </c>
      <c r="M39" s="96" t="s">
        <v>2856</v>
      </c>
      <c r="N39" s="95" t="s">
        <v>5493</v>
      </c>
      <c r="O39" s="95" t="s">
        <v>3431</v>
      </c>
      <c r="P39" s="98" t="s">
        <v>4851</v>
      </c>
      <c r="Q39" s="95"/>
      <c r="R39" s="96"/>
      <c r="S39" s="96"/>
      <c r="T39" s="96"/>
      <c r="U39" s="96" t="s">
        <v>5538</v>
      </c>
    </row>
    <row r="40" spans="1:21">
      <c r="A40" s="95" t="s">
        <v>3692</v>
      </c>
      <c r="B40" s="96" t="s">
        <v>3693</v>
      </c>
      <c r="C40" s="96" t="s">
        <v>15</v>
      </c>
      <c r="D40" s="96">
        <v>2566</v>
      </c>
      <c r="E40" s="96" t="s">
        <v>3615</v>
      </c>
      <c r="F40" s="97">
        <v>243344</v>
      </c>
      <c r="G40" s="97" t="s">
        <v>2456</v>
      </c>
      <c r="H40" s="97">
        <v>243526</v>
      </c>
      <c r="I40" s="96" t="s">
        <v>134</v>
      </c>
      <c r="J40" s="96" t="s">
        <v>1269</v>
      </c>
      <c r="K40" s="96"/>
      <c r="L40" s="96" t="s">
        <v>5496</v>
      </c>
      <c r="M40" s="96" t="s">
        <v>2856</v>
      </c>
      <c r="N40" s="95" t="s">
        <v>5493</v>
      </c>
      <c r="O40" s="95" t="s">
        <v>3548</v>
      </c>
      <c r="P40" s="98" t="s">
        <v>4894</v>
      </c>
      <c r="Q40" s="95"/>
      <c r="R40" s="96"/>
      <c r="S40" s="96"/>
      <c r="T40" s="96"/>
      <c r="U40" s="96" t="s">
        <v>5539</v>
      </c>
    </row>
    <row r="41" spans="1:21">
      <c r="A41" s="95" t="s">
        <v>3695</v>
      </c>
      <c r="B41" s="96" t="s">
        <v>3696</v>
      </c>
      <c r="C41" s="96" t="s">
        <v>15</v>
      </c>
      <c r="D41" s="96">
        <v>2566</v>
      </c>
      <c r="E41" s="96" t="s">
        <v>1670</v>
      </c>
      <c r="F41" s="97">
        <v>243162</v>
      </c>
      <c r="G41" s="97" t="s">
        <v>2456</v>
      </c>
      <c r="H41" s="97">
        <v>243526</v>
      </c>
      <c r="I41" s="96" t="s">
        <v>134</v>
      </c>
      <c r="J41" s="96" t="s">
        <v>1269</v>
      </c>
      <c r="K41" s="96"/>
      <c r="L41" s="96" t="s">
        <v>5496</v>
      </c>
      <c r="M41" s="96" t="s">
        <v>2856</v>
      </c>
      <c r="N41" s="95" t="s">
        <v>5493</v>
      </c>
      <c r="O41" s="95" t="s">
        <v>3292</v>
      </c>
      <c r="P41" s="98" t="s">
        <v>4858</v>
      </c>
      <c r="Q41" s="95"/>
      <c r="R41" s="96"/>
      <c r="S41" s="96"/>
      <c r="T41" s="96"/>
      <c r="U41" s="96" t="s">
        <v>5540</v>
      </c>
    </row>
    <row r="42" spans="1:21">
      <c r="A42" s="95" t="s">
        <v>3698</v>
      </c>
      <c r="B42" s="96" t="s">
        <v>3699</v>
      </c>
      <c r="C42" s="96" t="s">
        <v>15</v>
      </c>
      <c r="D42" s="96">
        <v>2566</v>
      </c>
      <c r="E42" s="96" t="s">
        <v>1670</v>
      </c>
      <c r="F42" s="97">
        <v>243162</v>
      </c>
      <c r="G42" s="97" t="s">
        <v>2456</v>
      </c>
      <c r="H42" s="97">
        <v>243526</v>
      </c>
      <c r="I42" s="96" t="s">
        <v>134</v>
      </c>
      <c r="J42" s="96" t="s">
        <v>1269</v>
      </c>
      <c r="K42" s="96"/>
      <c r="L42" s="96" t="s">
        <v>5496</v>
      </c>
      <c r="M42" s="96" t="s">
        <v>2856</v>
      </c>
      <c r="N42" s="95" t="s">
        <v>5493</v>
      </c>
      <c r="O42" s="95" t="s">
        <v>3289</v>
      </c>
      <c r="P42" s="98" t="s">
        <v>4855</v>
      </c>
      <c r="Q42" s="95"/>
      <c r="R42" s="96"/>
      <c r="S42" s="96"/>
      <c r="T42" s="96"/>
      <c r="U42" s="96" t="s">
        <v>5541</v>
      </c>
    </row>
    <row r="43" spans="1:21">
      <c r="A43" s="95" t="s">
        <v>3710</v>
      </c>
      <c r="B43" s="96" t="s">
        <v>3711</v>
      </c>
      <c r="C43" s="96" t="s">
        <v>15</v>
      </c>
      <c r="D43" s="96">
        <v>2566</v>
      </c>
      <c r="E43" s="96" t="s">
        <v>1670</v>
      </c>
      <c r="F43" s="97">
        <v>243162</v>
      </c>
      <c r="G43" s="97" t="s">
        <v>2456</v>
      </c>
      <c r="H43" s="97">
        <v>243526</v>
      </c>
      <c r="I43" s="96" t="s">
        <v>162</v>
      </c>
      <c r="J43" s="96" t="s">
        <v>161</v>
      </c>
      <c r="K43" s="96" t="s">
        <v>1272</v>
      </c>
      <c r="L43" s="96" t="s">
        <v>5496</v>
      </c>
      <c r="M43" s="96" t="s">
        <v>2856</v>
      </c>
      <c r="N43" s="95" t="s">
        <v>5493</v>
      </c>
      <c r="O43" s="95" t="s">
        <v>3292</v>
      </c>
      <c r="P43" s="98" t="s">
        <v>4858</v>
      </c>
      <c r="Q43" s="95"/>
      <c r="R43" s="96"/>
      <c r="S43" s="96"/>
      <c r="T43" s="96"/>
      <c r="U43" s="96" t="s">
        <v>5542</v>
      </c>
    </row>
    <row r="44" spans="1:21">
      <c r="A44" s="95" t="s">
        <v>3713</v>
      </c>
      <c r="B44" s="96" t="s">
        <v>3714</v>
      </c>
      <c r="C44" s="96" t="s">
        <v>15</v>
      </c>
      <c r="D44" s="96">
        <v>2566</v>
      </c>
      <c r="E44" s="96" t="s">
        <v>1670</v>
      </c>
      <c r="F44" s="97">
        <v>243162</v>
      </c>
      <c r="G44" s="97" t="s">
        <v>2456</v>
      </c>
      <c r="H44" s="97">
        <v>243526</v>
      </c>
      <c r="I44" s="96" t="s">
        <v>28</v>
      </c>
      <c r="J44" s="96" t="s">
        <v>111</v>
      </c>
      <c r="K44" s="96" t="s">
        <v>376</v>
      </c>
      <c r="L44" s="96" t="s">
        <v>5496</v>
      </c>
      <c r="M44" s="96" t="s">
        <v>2856</v>
      </c>
      <c r="N44" s="95" t="s">
        <v>5493</v>
      </c>
      <c r="O44" s="95" t="s">
        <v>3283</v>
      </c>
      <c r="P44" s="98" t="s">
        <v>4848</v>
      </c>
      <c r="Q44" s="95"/>
      <c r="R44" s="96"/>
      <c r="S44" s="96"/>
      <c r="T44" s="96"/>
      <c r="U44" s="96" t="s">
        <v>5543</v>
      </c>
    </row>
    <row r="45" spans="1:21">
      <c r="A45" s="95" t="s">
        <v>3716</v>
      </c>
      <c r="B45" s="96" t="s">
        <v>3717</v>
      </c>
      <c r="C45" s="96" t="s">
        <v>15</v>
      </c>
      <c r="D45" s="96">
        <v>2566</v>
      </c>
      <c r="E45" s="96" t="s">
        <v>2215</v>
      </c>
      <c r="F45" s="97">
        <v>243193</v>
      </c>
      <c r="G45" s="97" t="s">
        <v>3718</v>
      </c>
      <c r="H45" s="97">
        <v>243496</v>
      </c>
      <c r="I45" s="96" t="s">
        <v>162</v>
      </c>
      <c r="J45" s="96" t="s">
        <v>161</v>
      </c>
      <c r="K45" s="96" t="s">
        <v>417</v>
      </c>
      <c r="L45" s="96" t="s">
        <v>5496</v>
      </c>
      <c r="M45" s="96" t="s">
        <v>2856</v>
      </c>
      <c r="N45" s="95" t="s">
        <v>5493</v>
      </c>
      <c r="O45" s="95" t="s">
        <v>3292</v>
      </c>
      <c r="P45" s="98" t="s">
        <v>4858</v>
      </c>
      <c r="Q45" s="95"/>
      <c r="R45" s="96"/>
      <c r="S45" s="96"/>
      <c r="T45" s="96"/>
      <c r="U45" s="96" t="s">
        <v>5544</v>
      </c>
    </row>
    <row r="46" spans="1:21">
      <c r="A46" s="95" t="s">
        <v>3758</v>
      </c>
      <c r="B46" s="96" t="s">
        <v>3759</v>
      </c>
      <c r="C46" s="96" t="s">
        <v>15</v>
      </c>
      <c r="D46" s="96">
        <v>2566</v>
      </c>
      <c r="E46" s="96" t="s">
        <v>1670</v>
      </c>
      <c r="F46" s="97">
        <v>243162</v>
      </c>
      <c r="G46" s="97" t="s">
        <v>2456</v>
      </c>
      <c r="H46" s="97">
        <v>243526</v>
      </c>
      <c r="I46" s="96" t="s">
        <v>162</v>
      </c>
      <c r="J46" s="96" t="s">
        <v>161</v>
      </c>
      <c r="K46" s="96" t="s">
        <v>3760</v>
      </c>
      <c r="L46" s="96" t="s">
        <v>5496</v>
      </c>
      <c r="M46" s="96" t="s">
        <v>2856</v>
      </c>
      <c r="N46" s="95" t="s">
        <v>5493</v>
      </c>
      <c r="O46" s="95" t="s">
        <v>3527</v>
      </c>
      <c r="P46" s="98" t="s">
        <v>5305</v>
      </c>
      <c r="Q46" s="95"/>
      <c r="R46" s="96"/>
      <c r="S46" s="96"/>
      <c r="T46" s="96"/>
      <c r="U46" s="96" t="s">
        <v>5545</v>
      </c>
    </row>
    <row r="47" spans="1:21">
      <c r="A47" s="95" t="s">
        <v>3762</v>
      </c>
      <c r="B47" s="96" t="s">
        <v>5546</v>
      </c>
      <c r="C47" s="96" t="s">
        <v>15</v>
      </c>
      <c r="D47" s="96">
        <v>2566</v>
      </c>
      <c r="E47" s="96" t="s">
        <v>1670</v>
      </c>
      <c r="F47" s="97">
        <v>243162</v>
      </c>
      <c r="G47" s="97" t="s">
        <v>2456</v>
      </c>
      <c r="H47" s="97">
        <v>243526</v>
      </c>
      <c r="I47" s="96" t="s">
        <v>28</v>
      </c>
      <c r="J47" s="96" t="s">
        <v>1762</v>
      </c>
      <c r="K47" s="96" t="s">
        <v>1052</v>
      </c>
      <c r="L47" s="96" t="s">
        <v>5496</v>
      </c>
      <c r="M47" s="96" t="s">
        <v>2856</v>
      </c>
      <c r="N47" s="95" t="s">
        <v>5493</v>
      </c>
      <c r="O47" s="95" t="s">
        <v>3292</v>
      </c>
      <c r="P47" s="98" t="s">
        <v>4858</v>
      </c>
      <c r="Q47" s="95"/>
      <c r="R47" s="96"/>
      <c r="S47" s="96"/>
      <c r="T47" s="96"/>
      <c r="U47" s="96" t="s">
        <v>5547</v>
      </c>
    </row>
    <row r="48" spans="1:21">
      <c r="A48" s="95" t="s">
        <v>3764</v>
      </c>
      <c r="B48" s="96" t="s">
        <v>3765</v>
      </c>
      <c r="C48" s="96" t="s">
        <v>15</v>
      </c>
      <c r="D48" s="96">
        <v>2566</v>
      </c>
      <c r="E48" s="96" t="s">
        <v>1670</v>
      </c>
      <c r="F48" s="97">
        <v>243162</v>
      </c>
      <c r="G48" s="97" t="s">
        <v>2456</v>
      </c>
      <c r="H48" s="97">
        <v>243526</v>
      </c>
      <c r="I48" s="96" t="s">
        <v>162</v>
      </c>
      <c r="J48" s="96" t="s">
        <v>279</v>
      </c>
      <c r="K48" s="96" t="s">
        <v>3751</v>
      </c>
      <c r="L48" s="96" t="s">
        <v>5496</v>
      </c>
      <c r="M48" s="96" t="s">
        <v>2856</v>
      </c>
      <c r="N48" s="95" t="s">
        <v>5493</v>
      </c>
      <c r="O48" s="95" t="s">
        <v>3431</v>
      </c>
      <c r="P48" s="98" t="s">
        <v>4851</v>
      </c>
      <c r="Q48" s="95"/>
      <c r="R48" s="96"/>
      <c r="S48" s="96"/>
      <c r="T48" s="96"/>
      <c r="U48" s="96" t="s">
        <v>5548</v>
      </c>
    </row>
    <row r="49" spans="1:21">
      <c r="A49" s="95" t="s">
        <v>3767</v>
      </c>
      <c r="B49" s="96" t="s">
        <v>3768</v>
      </c>
      <c r="C49" s="96" t="s">
        <v>15</v>
      </c>
      <c r="D49" s="96">
        <v>2566</v>
      </c>
      <c r="E49" s="96" t="s">
        <v>1670</v>
      </c>
      <c r="F49" s="97">
        <v>243162</v>
      </c>
      <c r="G49" s="97" t="s">
        <v>3642</v>
      </c>
      <c r="H49" s="97">
        <v>243312</v>
      </c>
      <c r="I49" s="96" t="s">
        <v>162</v>
      </c>
      <c r="J49" s="96" t="s">
        <v>161</v>
      </c>
      <c r="K49" s="96" t="s">
        <v>928</v>
      </c>
      <c r="L49" s="96" t="s">
        <v>5496</v>
      </c>
      <c r="M49" s="96" t="s">
        <v>2856</v>
      </c>
      <c r="N49" s="95" t="s">
        <v>5493</v>
      </c>
      <c r="O49" s="95" t="s">
        <v>3292</v>
      </c>
      <c r="P49" s="98" t="s">
        <v>4858</v>
      </c>
      <c r="Q49" s="95"/>
      <c r="R49" s="96"/>
      <c r="S49" s="96"/>
      <c r="T49" s="96"/>
      <c r="U49" s="96" t="s">
        <v>5549</v>
      </c>
    </row>
    <row r="50" spans="1:21">
      <c r="A50" s="95" t="s">
        <v>3773</v>
      </c>
      <c r="B50" s="96" t="s">
        <v>3774</v>
      </c>
      <c r="C50" s="96" t="s">
        <v>15</v>
      </c>
      <c r="D50" s="96">
        <v>2566</v>
      </c>
      <c r="E50" s="96" t="s">
        <v>1670</v>
      </c>
      <c r="F50" s="97">
        <v>243162</v>
      </c>
      <c r="G50" s="97" t="s">
        <v>2456</v>
      </c>
      <c r="H50" s="97">
        <v>243526</v>
      </c>
      <c r="I50" s="96" t="s">
        <v>134</v>
      </c>
      <c r="J50" s="96" t="s">
        <v>137</v>
      </c>
      <c r="K50" s="96"/>
      <c r="L50" s="96" t="s">
        <v>5496</v>
      </c>
      <c r="M50" s="96" t="s">
        <v>2856</v>
      </c>
      <c r="N50" s="95" t="s">
        <v>5493</v>
      </c>
      <c r="O50" s="95" t="s">
        <v>3289</v>
      </c>
      <c r="P50" s="98" t="s">
        <v>4855</v>
      </c>
      <c r="Q50" s="95"/>
      <c r="R50" s="96"/>
      <c r="S50" s="96"/>
      <c r="T50" s="96"/>
      <c r="U50" s="96" t="s">
        <v>5550</v>
      </c>
    </row>
    <row r="51" spans="1:21">
      <c r="A51" s="95" t="s">
        <v>3776</v>
      </c>
      <c r="B51" s="96" t="s">
        <v>3777</v>
      </c>
      <c r="C51" s="96" t="s">
        <v>15</v>
      </c>
      <c r="D51" s="96">
        <v>2566</v>
      </c>
      <c r="E51" s="96" t="s">
        <v>2215</v>
      </c>
      <c r="F51" s="97">
        <v>243193</v>
      </c>
      <c r="G51" s="97" t="s">
        <v>3778</v>
      </c>
      <c r="H51" s="97">
        <v>243465</v>
      </c>
      <c r="I51" s="96" t="s">
        <v>96</v>
      </c>
      <c r="J51" s="96" t="s">
        <v>206</v>
      </c>
      <c r="K51" s="96" t="s">
        <v>1942</v>
      </c>
      <c r="L51" s="96" t="s">
        <v>5496</v>
      </c>
      <c r="M51" s="96" t="s">
        <v>2856</v>
      </c>
      <c r="N51" s="95" t="s">
        <v>5493</v>
      </c>
      <c r="O51" s="95" t="s">
        <v>3289</v>
      </c>
      <c r="P51" s="98" t="s">
        <v>4855</v>
      </c>
      <c r="Q51" s="95"/>
      <c r="R51" s="96"/>
      <c r="S51" s="96"/>
      <c r="T51" s="96"/>
      <c r="U51" s="96" t="s">
        <v>5551</v>
      </c>
    </row>
    <row r="52" spans="1:21">
      <c r="A52" s="95" t="s">
        <v>3786</v>
      </c>
      <c r="B52" s="96" t="s">
        <v>3787</v>
      </c>
      <c r="C52" s="96" t="s">
        <v>15</v>
      </c>
      <c r="D52" s="96">
        <v>2566</v>
      </c>
      <c r="E52" s="96" t="s">
        <v>1670</v>
      </c>
      <c r="F52" s="97">
        <v>243162</v>
      </c>
      <c r="G52" s="97" t="s">
        <v>3743</v>
      </c>
      <c r="H52" s="97">
        <v>243434</v>
      </c>
      <c r="I52" s="96" t="s">
        <v>162</v>
      </c>
      <c r="J52" s="96" t="s">
        <v>161</v>
      </c>
      <c r="K52" s="96" t="s">
        <v>3788</v>
      </c>
      <c r="L52" s="96" t="s">
        <v>5496</v>
      </c>
      <c r="M52" s="96" t="s">
        <v>2856</v>
      </c>
      <c r="N52" s="95" t="s">
        <v>5493</v>
      </c>
      <c r="O52" s="95" t="s">
        <v>3431</v>
      </c>
      <c r="P52" s="98" t="s">
        <v>4851</v>
      </c>
      <c r="Q52" s="95"/>
      <c r="R52" s="96"/>
      <c r="S52" s="96"/>
      <c r="T52" s="96"/>
      <c r="U52" s="96" t="s">
        <v>5552</v>
      </c>
    </row>
    <row r="53" spans="1:21">
      <c r="A53" s="95" t="s">
        <v>3802</v>
      </c>
      <c r="B53" s="96" t="s">
        <v>3803</v>
      </c>
      <c r="C53" s="96" t="s">
        <v>15</v>
      </c>
      <c r="D53" s="96">
        <v>2566</v>
      </c>
      <c r="E53" s="96" t="s">
        <v>1670</v>
      </c>
      <c r="F53" s="97">
        <v>243162</v>
      </c>
      <c r="G53" s="97" t="s">
        <v>2456</v>
      </c>
      <c r="H53" s="97">
        <v>243526</v>
      </c>
      <c r="I53" s="96" t="s">
        <v>96</v>
      </c>
      <c r="J53" s="96" t="s">
        <v>206</v>
      </c>
      <c r="K53" s="96" t="s">
        <v>205</v>
      </c>
      <c r="L53" s="96" t="s">
        <v>5496</v>
      </c>
      <c r="M53" s="96" t="s">
        <v>2856</v>
      </c>
      <c r="N53" s="95" t="s">
        <v>5493</v>
      </c>
      <c r="O53" s="95" t="s">
        <v>3292</v>
      </c>
      <c r="P53" s="98" t="s">
        <v>4858</v>
      </c>
      <c r="Q53" s="95"/>
      <c r="R53" s="96"/>
      <c r="S53" s="96"/>
      <c r="T53" s="96"/>
      <c r="U53" s="96" t="s">
        <v>5553</v>
      </c>
    </row>
    <row r="54" spans="1:21">
      <c r="A54" s="95" t="s">
        <v>3805</v>
      </c>
      <c r="B54" s="96" t="s">
        <v>3806</v>
      </c>
      <c r="C54" s="96" t="s">
        <v>15</v>
      </c>
      <c r="D54" s="96">
        <v>2566</v>
      </c>
      <c r="E54" s="96" t="s">
        <v>1670</v>
      </c>
      <c r="F54" s="97">
        <v>243162</v>
      </c>
      <c r="G54" s="97" t="s">
        <v>2456</v>
      </c>
      <c r="H54" s="97">
        <v>243526</v>
      </c>
      <c r="I54" s="96" t="s">
        <v>162</v>
      </c>
      <c r="J54" s="96" t="s">
        <v>161</v>
      </c>
      <c r="K54" s="96" t="s">
        <v>3807</v>
      </c>
      <c r="L54" s="96" t="s">
        <v>5496</v>
      </c>
      <c r="M54" s="96" t="s">
        <v>2856</v>
      </c>
      <c r="N54" s="95" t="s">
        <v>5493</v>
      </c>
      <c r="O54" s="95" t="s">
        <v>3569</v>
      </c>
      <c r="P54" s="98" t="s">
        <v>4928</v>
      </c>
      <c r="Q54" s="95"/>
      <c r="R54" s="96"/>
      <c r="S54" s="96"/>
      <c r="T54" s="96"/>
      <c r="U54" s="96" t="s">
        <v>5554</v>
      </c>
    </row>
    <row r="55" spans="1:21">
      <c r="A55" s="95" t="s">
        <v>3809</v>
      </c>
      <c r="B55" s="96" t="s">
        <v>5555</v>
      </c>
      <c r="C55" s="96" t="s">
        <v>15</v>
      </c>
      <c r="D55" s="96">
        <v>2566</v>
      </c>
      <c r="E55" s="96" t="s">
        <v>1670</v>
      </c>
      <c r="F55" s="97">
        <v>243162</v>
      </c>
      <c r="G55" s="97" t="s">
        <v>2456</v>
      </c>
      <c r="H55" s="97">
        <v>243526</v>
      </c>
      <c r="I55" s="96" t="s">
        <v>162</v>
      </c>
      <c r="J55" s="96" t="s">
        <v>161</v>
      </c>
      <c r="K55" s="96" t="s">
        <v>3807</v>
      </c>
      <c r="L55" s="96" t="s">
        <v>5496</v>
      </c>
      <c r="M55" s="96" t="s">
        <v>2856</v>
      </c>
      <c r="N55" s="95" t="s">
        <v>5493</v>
      </c>
      <c r="O55" s="95" t="s">
        <v>3292</v>
      </c>
      <c r="P55" s="98" t="s">
        <v>4858</v>
      </c>
      <c r="Q55" s="95"/>
      <c r="R55" s="96"/>
      <c r="S55" s="96"/>
      <c r="T55" s="96"/>
      <c r="U55" s="96" t="s">
        <v>5556</v>
      </c>
    </row>
    <row r="56" spans="1:21">
      <c r="A56" s="95" t="s">
        <v>3704</v>
      </c>
      <c r="B56" s="96" t="s">
        <v>3705</v>
      </c>
      <c r="C56" s="96" t="s">
        <v>15</v>
      </c>
      <c r="D56" s="96">
        <v>2566</v>
      </c>
      <c r="E56" s="96" t="s">
        <v>1670</v>
      </c>
      <c r="F56" s="97">
        <v>243162</v>
      </c>
      <c r="G56" s="97" t="s">
        <v>2456</v>
      </c>
      <c r="H56" s="97">
        <v>243526</v>
      </c>
      <c r="I56" s="96" t="s">
        <v>96</v>
      </c>
      <c r="J56" s="96" t="s">
        <v>206</v>
      </c>
      <c r="K56" s="96" t="s">
        <v>1213</v>
      </c>
      <c r="L56" s="96" t="s">
        <v>5496</v>
      </c>
      <c r="M56" s="96" t="s">
        <v>2856</v>
      </c>
      <c r="N56" s="95" t="s">
        <v>5493</v>
      </c>
      <c r="O56" s="95" t="s">
        <v>3278</v>
      </c>
      <c r="P56" s="98" t="s">
        <v>4889</v>
      </c>
      <c r="Q56" s="95"/>
      <c r="R56" s="96"/>
      <c r="S56" s="96"/>
      <c r="T56" s="96"/>
      <c r="U56" s="96" t="s">
        <v>5557</v>
      </c>
    </row>
    <row r="57" spans="1:21">
      <c r="A57" s="95" t="s">
        <v>5558</v>
      </c>
      <c r="B57" s="96" t="s">
        <v>4310</v>
      </c>
      <c r="C57" s="96" t="s">
        <v>15</v>
      </c>
      <c r="D57" s="96">
        <v>2566</v>
      </c>
      <c r="E57" s="96" t="s">
        <v>1670</v>
      </c>
      <c r="F57" s="97">
        <v>243162</v>
      </c>
      <c r="G57" s="97" t="s">
        <v>2456</v>
      </c>
      <c r="H57" s="97">
        <v>243526</v>
      </c>
      <c r="I57" s="96" t="s">
        <v>96</v>
      </c>
      <c r="J57" s="96" t="s">
        <v>206</v>
      </c>
      <c r="K57" s="96" t="s">
        <v>1213</v>
      </c>
      <c r="L57" s="96" t="s">
        <v>5496</v>
      </c>
      <c r="M57" s="96" t="s">
        <v>2856</v>
      </c>
      <c r="N57" s="95" t="s">
        <v>5493</v>
      </c>
      <c r="O57" s="95" t="s">
        <v>3278</v>
      </c>
      <c r="P57" s="98" t="s">
        <v>4889</v>
      </c>
      <c r="Q57" s="95"/>
      <c r="R57" s="96"/>
      <c r="S57" s="96"/>
      <c r="T57" s="96"/>
      <c r="U57" s="96" t="s">
        <v>5559</v>
      </c>
    </row>
    <row r="58" spans="1:21">
      <c r="A58" s="95" t="s">
        <v>3731</v>
      </c>
      <c r="B58" s="96" t="s">
        <v>3732</v>
      </c>
      <c r="C58" s="96" t="s">
        <v>15</v>
      </c>
      <c r="D58" s="96">
        <v>2566</v>
      </c>
      <c r="E58" s="96" t="s">
        <v>1670</v>
      </c>
      <c r="F58" s="97">
        <v>243162</v>
      </c>
      <c r="G58" s="97" t="s">
        <v>2456</v>
      </c>
      <c r="H58" s="97">
        <v>243526</v>
      </c>
      <c r="I58" s="96" t="s">
        <v>28</v>
      </c>
      <c r="J58" s="96" t="s">
        <v>1762</v>
      </c>
      <c r="K58" s="96" t="s">
        <v>3733</v>
      </c>
      <c r="L58" s="96" t="s">
        <v>5496</v>
      </c>
      <c r="M58" s="96" t="s">
        <v>2856</v>
      </c>
      <c r="N58" s="95" t="s">
        <v>5493</v>
      </c>
      <c r="O58" s="95" t="s">
        <v>3289</v>
      </c>
      <c r="P58" s="98" t="s">
        <v>4855</v>
      </c>
      <c r="Q58" s="95"/>
      <c r="R58" s="96"/>
      <c r="S58" s="96"/>
      <c r="T58" s="96"/>
      <c r="U58" s="96" t="s">
        <v>5560</v>
      </c>
    </row>
    <row r="59" spans="1:21">
      <c r="A59" s="95" t="s">
        <v>3741</v>
      </c>
      <c r="B59" s="96" t="s">
        <v>3742</v>
      </c>
      <c r="C59" s="96" t="s">
        <v>15</v>
      </c>
      <c r="D59" s="96">
        <v>2566</v>
      </c>
      <c r="E59" s="96" t="s">
        <v>3643</v>
      </c>
      <c r="F59" s="97">
        <v>243374</v>
      </c>
      <c r="G59" s="97" t="s">
        <v>3743</v>
      </c>
      <c r="H59" s="97">
        <v>243434</v>
      </c>
      <c r="I59" s="96" t="s">
        <v>134</v>
      </c>
      <c r="J59" s="96" t="s">
        <v>1207</v>
      </c>
      <c r="K59" s="96"/>
      <c r="L59" s="96" t="s">
        <v>5496</v>
      </c>
      <c r="M59" s="96" t="s">
        <v>2856</v>
      </c>
      <c r="N59" s="95" t="s">
        <v>5493</v>
      </c>
      <c r="O59" s="95" t="s">
        <v>3527</v>
      </c>
      <c r="P59" s="98" t="s">
        <v>5305</v>
      </c>
      <c r="Q59" s="95"/>
      <c r="R59" s="96"/>
      <c r="S59" s="96"/>
      <c r="T59" s="96"/>
      <c r="U59" s="96" t="s">
        <v>5561</v>
      </c>
    </row>
    <row r="60" spans="1:21">
      <c r="A60" s="95" t="s">
        <v>3745</v>
      </c>
      <c r="B60" s="96" t="s">
        <v>3746</v>
      </c>
      <c r="C60" s="96" t="s">
        <v>15</v>
      </c>
      <c r="D60" s="96">
        <v>2566</v>
      </c>
      <c r="E60" s="96" t="s">
        <v>1670</v>
      </c>
      <c r="F60" s="97">
        <v>243162</v>
      </c>
      <c r="G60" s="97" t="s">
        <v>2456</v>
      </c>
      <c r="H60" s="97">
        <v>243526</v>
      </c>
      <c r="I60" s="96" t="s">
        <v>28</v>
      </c>
      <c r="J60" s="96" t="s">
        <v>1762</v>
      </c>
      <c r="K60" s="96" t="s">
        <v>3747</v>
      </c>
      <c r="L60" s="96" t="s">
        <v>5496</v>
      </c>
      <c r="M60" s="96" t="s">
        <v>2856</v>
      </c>
      <c r="N60" s="95" t="s">
        <v>5493</v>
      </c>
      <c r="O60" s="95" t="s">
        <v>3289</v>
      </c>
      <c r="P60" s="98" t="s">
        <v>4855</v>
      </c>
      <c r="Q60" s="95"/>
      <c r="R60" s="96"/>
      <c r="S60" s="96"/>
      <c r="T60" s="96"/>
      <c r="U60" s="96" t="s">
        <v>5562</v>
      </c>
    </row>
    <row r="61" spans="1:21">
      <c r="A61" s="95" t="s">
        <v>3753</v>
      </c>
      <c r="B61" s="96" t="s">
        <v>3754</v>
      </c>
      <c r="C61" s="96" t="s">
        <v>15</v>
      </c>
      <c r="D61" s="96">
        <v>2566</v>
      </c>
      <c r="E61" s="96" t="s">
        <v>1670</v>
      </c>
      <c r="F61" s="97">
        <v>243162</v>
      </c>
      <c r="G61" s="97" t="s">
        <v>2456</v>
      </c>
      <c r="H61" s="97">
        <v>243526</v>
      </c>
      <c r="I61" s="96" t="s">
        <v>162</v>
      </c>
      <c r="J61" s="96" t="s">
        <v>279</v>
      </c>
      <c r="K61" s="96" t="s">
        <v>282</v>
      </c>
      <c r="L61" s="96" t="s">
        <v>5496</v>
      </c>
      <c r="M61" s="96" t="s">
        <v>2856</v>
      </c>
      <c r="N61" s="95" t="s">
        <v>5493</v>
      </c>
      <c r="O61" s="95" t="s">
        <v>3431</v>
      </c>
      <c r="P61" s="98" t="s">
        <v>4851</v>
      </c>
      <c r="Q61" s="95"/>
      <c r="R61" s="96"/>
      <c r="S61" s="96"/>
      <c r="T61" s="96"/>
      <c r="U61" s="96" t="s">
        <v>5563</v>
      </c>
    </row>
    <row r="62" spans="1:21">
      <c r="A62" s="95" t="s">
        <v>3756</v>
      </c>
      <c r="B62" s="96" t="s">
        <v>1020</v>
      </c>
      <c r="C62" s="96" t="s">
        <v>15</v>
      </c>
      <c r="D62" s="96">
        <v>2566</v>
      </c>
      <c r="E62" s="96" t="s">
        <v>1670</v>
      </c>
      <c r="F62" s="97">
        <v>243162</v>
      </c>
      <c r="G62" s="97" t="s">
        <v>2456</v>
      </c>
      <c r="H62" s="97">
        <v>243526</v>
      </c>
      <c r="I62" s="96" t="s">
        <v>28</v>
      </c>
      <c r="J62" s="96" t="s">
        <v>1762</v>
      </c>
      <c r="K62" s="96" t="s">
        <v>1021</v>
      </c>
      <c r="L62" s="96" t="s">
        <v>5496</v>
      </c>
      <c r="M62" s="96" t="s">
        <v>2856</v>
      </c>
      <c r="N62" s="95" t="s">
        <v>5493</v>
      </c>
      <c r="O62" s="95" t="s">
        <v>3289</v>
      </c>
      <c r="P62" s="98" t="s">
        <v>4855</v>
      </c>
      <c r="Q62" s="95"/>
      <c r="R62" s="96"/>
      <c r="S62" s="96"/>
      <c r="T62" s="96"/>
      <c r="U62" s="96" t="s">
        <v>5564</v>
      </c>
    </row>
    <row r="63" spans="1:21">
      <c r="A63" s="95" t="s">
        <v>3799</v>
      </c>
      <c r="B63" s="96" t="s">
        <v>3800</v>
      </c>
      <c r="C63" s="96" t="s">
        <v>15</v>
      </c>
      <c r="D63" s="96">
        <v>2566</v>
      </c>
      <c r="E63" s="96" t="s">
        <v>1670</v>
      </c>
      <c r="F63" s="97">
        <v>243162</v>
      </c>
      <c r="G63" s="97" t="s">
        <v>2456</v>
      </c>
      <c r="H63" s="97">
        <v>243526</v>
      </c>
      <c r="I63" s="96" t="s">
        <v>96</v>
      </c>
      <c r="J63" s="96" t="s">
        <v>206</v>
      </c>
      <c r="K63" s="96" t="s">
        <v>205</v>
      </c>
      <c r="L63" s="96" t="s">
        <v>5496</v>
      </c>
      <c r="M63" s="96" t="s">
        <v>2856</v>
      </c>
      <c r="N63" s="95" t="s">
        <v>5493</v>
      </c>
      <c r="O63" s="95" t="s">
        <v>3292</v>
      </c>
      <c r="P63" s="98" t="s">
        <v>4858</v>
      </c>
      <c r="Q63" s="95"/>
      <c r="R63" s="96"/>
      <c r="S63" s="96"/>
      <c r="T63" s="96"/>
      <c r="U63" s="96" t="s">
        <v>5565</v>
      </c>
    </row>
    <row r="64" spans="1:21">
      <c r="A64" s="95" t="s">
        <v>3701</v>
      </c>
      <c r="B64" s="96" t="s">
        <v>3702</v>
      </c>
      <c r="C64" s="96" t="s">
        <v>15</v>
      </c>
      <c r="D64" s="96">
        <v>2566</v>
      </c>
      <c r="E64" s="96" t="s">
        <v>1670</v>
      </c>
      <c r="F64" s="97">
        <v>243162</v>
      </c>
      <c r="G64" s="97" t="s">
        <v>2456</v>
      </c>
      <c r="H64" s="97">
        <v>243526</v>
      </c>
      <c r="I64" s="96" t="s">
        <v>96</v>
      </c>
      <c r="J64" s="96" t="s">
        <v>206</v>
      </c>
      <c r="K64" s="96" t="s">
        <v>1213</v>
      </c>
      <c r="L64" s="96" t="s">
        <v>5496</v>
      </c>
      <c r="M64" s="96" t="s">
        <v>2856</v>
      </c>
      <c r="N64" s="95" t="s">
        <v>5493</v>
      </c>
      <c r="O64" s="95" t="s">
        <v>3278</v>
      </c>
      <c r="P64" s="98" t="s">
        <v>4889</v>
      </c>
      <c r="Q64" s="95"/>
      <c r="R64" s="96"/>
      <c r="S64" s="96"/>
      <c r="T64" s="96"/>
      <c r="U64" s="96" t="s">
        <v>5566</v>
      </c>
    </row>
    <row r="65" spans="1:21">
      <c r="A65" s="95" t="s">
        <v>3735</v>
      </c>
      <c r="B65" s="96" t="s">
        <v>3736</v>
      </c>
      <c r="C65" s="96" t="s">
        <v>15</v>
      </c>
      <c r="D65" s="96">
        <v>2566</v>
      </c>
      <c r="E65" s="96" t="s">
        <v>1670</v>
      </c>
      <c r="F65" s="97">
        <v>243162</v>
      </c>
      <c r="G65" s="97" t="s">
        <v>2456</v>
      </c>
      <c r="H65" s="97">
        <v>243526</v>
      </c>
      <c r="I65" s="96" t="s">
        <v>28</v>
      </c>
      <c r="J65" s="96" t="s">
        <v>1762</v>
      </c>
      <c r="K65" s="96" t="s">
        <v>1021</v>
      </c>
      <c r="L65" s="96" t="s">
        <v>5496</v>
      </c>
      <c r="M65" s="96" t="s">
        <v>2856</v>
      </c>
      <c r="N65" s="95" t="s">
        <v>5493</v>
      </c>
      <c r="O65" s="95" t="s">
        <v>3289</v>
      </c>
      <c r="P65" s="98" t="s">
        <v>4855</v>
      </c>
      <c r="Q65" s="95"/>
      <c r="R65" s="96"/>
      <c r="S65" s="96"/>
      <c r="T65" s="96"/>
      <c r="U65" s="96" t="s">
        <v>5567</v>
      </c>
    </row>
    <row r="66" spans="1:21">
      <c r="A66" s="95" t="s">
        <v>3738</v>
      </c>
      <c r="B66" s="96" t="s">
        <v>3739</v>
      </c>
      <c r="C66" s="96" t="s">
        <v>15</v>
      </c>
      <c r="D66" s="96">
        <v>2566</v>
      </c>
      <c r="E66" s="96" t="s">
        <v>1670</v>
      </c>
      <c r="F66" s="97">
        <v>243162</v>
      </c>
      <c r="G66" s="97" t="s">
        <v>2456</v>
      </c>
      <c r="H66" s="97">
        <v>243526</v>
      </c>
      <c r="I66" s="96" t="s">
        <v>28</v>
      </c>
      <c r="J66" s="96" t="s">
        <v>111</v>
      </c>
      <c r="K66" s="96" t="s">
        <v>531</v>
      </c>
      <c r="L66" s="96" t="s">
        <v>5496</v>
      </c>
      <c r="M66" s="96" t="s">
        <v>2856</v>
      </c>
      <c r="N66" s="95" t="s">
        <v>5493</v>
      </c>
      <c r="O66" s="95" t="s">
        <v>3278</v>
      </c>
      <c r="P66" s="98" t="s">
        <v>4889</v>
      </c>
      <c r="Q66" s="95"/>
      <c r="R66" s="96"/>
      <c r="S66" s="96"/>
      <c r="T66" s="96"/>
      <c r="U66" s="96" t="s">
        <v>5568</v>
      </c>
    </row>
    <row r="67" spans="1:21">
      <c r="A67" s="95" t="s">
        <v>3749</v>
      </c>
      <c r="B67" s="96" t="s">
        <v>3750</v>
      </c>
      <c r="C67" s="96" t="s">
        <v>15</v>
      </c>
      <c r="D67" s="96">
        <v>2566</v>
      </c>
      <c r="E67" s="96" t="s">
        <v>1670</v>
      </c>
      <c r="F67" s="97">
        <v>243162</v>
      </c>
      <c r="G67" s="97" t="s">
        <v>2456</v>
      </c>
      <c r="H67" s="97">
        <v>243526</v>
      </c>
      <c r="I67" s="96" t="s">
        <v>162</v>
      </c>
      <c r="J67" s="96" t="s">
        <v>279</v>
      </c>
      <c r="K67" s="96" t="s">
        <v>3751</v>
      </c>
      <c r="L67" s="96" t="s">
        <v>5496</v>
      </c>
      <c r="M67" s="96" t="s">
        <v>2856</v>
      </c>
      <c r="N67" s="95" t="s">
        <v>5493</v>
      </c>
      <c r="O67" s="95" t="s">
        <v>3431</v>
      </c>
      <c r="P67" s="98" t="s">
        <v>4851</v>
      </c>
      <c r="Q67" s="95"/>
      <c r="R67" s="96"/>
      <c r="S67" s="96"/>
      <c r="T67" s="96"/>
      <c r="U67" s="96" t="s">
        <v>5569</v>
      </c>
    </row>
    <row r="68" spans="1:21">
      <c r="A68" s="95" t="s">
        <v>3726</v>
      </c>
      <c r="B68" s="96" t="s">
        <v>3727</v>
      </c>
      <c r="C68" s="96" t="s">
        <v>15</v>
      </c>
      <c r="D68" s="96">
        <v>2566</v>
      </c>
      <c r="E68" s="96" t="s">
        <v>1670</v>
      </c>
      <c r="F68" s="97">
        <v>243162</v>
      </c>
      <c r="G68" s="97" t="s">
        <v>2456</v>
      </c>
      <c r="H68" s="97">
        <v>243526</v>
      </c>
      <c r="I68" s="96" t="s">
        <v>96</v>
      </c>
      <c r="J68" s="96" t="s">
        <v>95</v>
      </c>
      <c r="K68" s="96" t="s">
        <v>227</v>
      </c>
      <c r="L68" s="96" t="s">
        <v>5496</v>
      </c>
      <c r="M68" s="96" t="s">
        <v>2856</v>
      </c>
      <c r="N68" s="95" t="s">
        <v>5493</v>
      </c>
      <c r="O68" s="95" t="s">
        <v>3431</v>
      </c>
      <c r="P68" s="98" t="s">
        <v>4851</v>
      </c>
      <c r="Q68" s="95"/>
      <c r="R68" s="96"/>
      <c r="S68" s="96"/>
      <c r="T68" s="96"/>
      <c r="U68" s="96" t="s">
        <v>5570</v>
      </c>
    </row>
    <row r="69" spans="1:21">
      <c r="A69" s="95" t="s">
        <v>3793</v>
      </c>
      <c r="B69" s="96" t="s">
        <v>3794</v>
      </c>
      <c r="C69" s="96" t="s">
        <v>15</v>
      </c>
      <c r="D69" s="96">
        <v>2566</v>
      </c>
      <c r="E69" s="96" t="s">
        <v>1670</v>
      </c>
      <c r="F69" s="97">
        <v>243162</v>
      </c>
      <c r="G69" s="97" t="s">
        <v>2456</v>
      </c>
      <c r="H69" s="97">
        <v>243526</v>
      </c>
      <c r="I69" s="96" t="s">
        <v>162</v>
      </c>
      <c r="J69" s="96" t="s">
        <v>161</v>
      </c>
      <c r="K69" s="96" t="s">
        <v>3788</v>
      </c>
      <c r="L69" s="96" t="s">
        <v>5496</v>
      </c>
      <c r="M69" s="96" t="s">
        <v>2856</v>
      </c>
      <c r="N69" s="95" t="s">
        <v>5493</v>
      </c>
      <c r="O69" s="95" t="s">
        <v>3431</v>
      </c>
      <c r="P69" s="98" t="s">
        <v>4851</v>
      </c>
      <c r="Q69" s="95"/>
      <c r="R69" s="96"/>
      <c r="S69" s="96"/>
      <c r="T69" s="96"/>
      <c r="U69" s="96" t="s">
        <v>5571</v>
      </c>
    </row>
    <row r="70" spans="1:21">
      <c r="A70" s="95" t="s">
        <v>3729</v>
      </c>
      <c r="B70" s="96" t="s">
        <v>1761</v>
      </c>
      <c r="C70" s="96" t="s">
        <v>15</v>
      </c>
      <c r="D70" s="96">
        <v>2566</v>
      </c>
      <c r="E70" s="96" t="s">
        <v>1670</v>
      </c>
      <c r="F70" s="97">
        <v>243162</v>
      </c>
      <c r="G70" s="97" t="s">
        <v>2456</v>
      </c>
      <c r="H70" s="97">
        <v>243526</v>
      </c>
      <c r="I70" s="96" t="s">
        <v>28</v>
      </c>
      <c r="J70" s="96" t="s">
        <v>1762</v>
      </c>
      <c r="K70" s="96" t="s">
        <v>1125</v>
      </c>
      <c r="L70" s="96" t="s">
        <v>5496</v>
      </c>
      <c r="M70" s="96" t="s">
        <v>2856</v>
      </c>
      <c r="N70" s="95" t="s">
        <v>5493</v>
      </c>
      <c r="O70" s="95" t="s">
        <v>3289</v>
      </c>
      <c r="P70" s="98" t="s">
        <v>4855</v>
      </c>
      <c r="Q70" s="95"/>
      <c r="R70" s="96"/>
      <c r="S70" s="96"/>
      <c r="T70" s="96"/>
      <c r="U70" s="96" t="s">
        <v>5572</v>
      </c>
    </row>
    <row r="71" spans="1:21">
      <c r="A71" s="95" t="s">
        <v>3812</v>
      </c>
      <c r="B71" s="96" t="s">
        <v>3813</v>
      </c>
      <c r="C71" s="96" t="s">
        <v>15</v>
      </c>
      <c r="D71" s="96">
        <v>2566</v>
      </c>
      <c r="E71" s="96" t="s">
        <v>1670</v>
      </c>
      <c r="F71" s="97">
        <v>243162</v>
      </c>
      <c r="G71" s="97" t="s">
        <v>2456</v>
      </c>
      <c r="H71" s="97">
        <v>243526</v>
      </c>
      <c r="I71" s="96" t="s">
        <v>67</v>
      </c>
      <c r="J71" s="96" t="s">
        <v>176</v>
      </c>
      <c r="K71" s="96" t="s">
        <v>3814</v>
      </c>
      <c r="L71" s="96" t="s">
        <v>5496</v>
      </c>
      <c r="M71" s="96" t="s">
        <v>2856</v>
      </c>
      <c r="N71" s="95" t="s">
        <v>5493</v>
      </c>
      <c r="O71" s="95" t="s">
        <v>3431</v>
      </c>
      <c r="P71" s="98" t="s">
        <v>4851</v>
      </c>
      <c r="Q71" s="95"/>
      <c r="R71" s="96"/>
      <c r="S71" s="96"/>
      <c r="T71" s="96"/>
      <c r="U71" s="96" t="s">
        <v>5573</v>
      </c>
    </row>
    <row r="72" spans="1:21">
      <c r="A72" s="95" t="s">
        <v>3816</v>
      </c>
      <c r="B72" s="96" t="s">
        <v>3817</v>
      </c>
      <c r="C72" s="96" t="s">
        <v>15</v>
      </c>
      <c r="D72" s="96">
        <v>2566</v>
      </c>
      <c r="E72" s="96" t="s">
        <v>1670</v>
      </c>
      <c r="F72" s="97">
        <v>243162</v>
      </c>
      <c r="G72" s="97" t="s">
        <v>3643</v>
      </c>
      <c r="H72" s="97">
        <v>243404</v>
      </c>
      <c r="I72" s="96" t="s">
        <v>162</v>
      </c>
      <c r="J72" s="96" t="s">
        <v>161</v>
      </c>
      <c r="K72" s="96" t="s">
        <v>2052</v>
      </c>
      <c r="L72" s="96" t="s">
        <v>5496</v>
      </c>
      <c r="M72" s="96" t="s">
        <v>2856</v>
      </c>
      <c r="N72" s="95" t="s">
        <v>5493</v>
      </c>
      <c r="O72" s="95" t="s">
        <v>3278</v>
      </c>
      <c r="P72" s="98" t="s">
        <v>4889</v>
      </c>
      <c r="Q72" s="95"/>
      <c r="R72" s="96"/>
      <c r="S72" s="96"/>
      <c r="T72" s="96"/>
      <c r="U72" s="96" t="s">
        <v>5574</v>
      </c>
    </row>
    <row r="73" spans="1:21">
      <c r="A73" s="95" t="s">
        <v>3819</v>
      </c>
      <c r="B73" s="96" t="s">
        <v>3820</v>
      </c>
      <c r="C73" s="96" t="s">
        <v>15</v>
      </c>
      <c r="D73" s="96">
        <v>2566</v>
      </c>
      <c r="E73" s="96" t="s">
        <v>1670</v>
      </c>
      <c r="F73" s="97">
        <v>243162</v>
      </c>
      <c r="G73" s="97" t="s">
        <v>3615</v>
      </c>
      <c r="H73" s="97">
        <v>243373</v>
      </c>
      <c r="I73" s="96" t="s">
        <v>162</v>
      </c>
      <c r="J73" s="96" t="s">
        <v>161</v>
      </c>
      <c r="K73" s="96" t="s">
        <v>2052</v>
      </c>
      <c r="L73" s="96" t="s">
        <v>5496</v>
      </c>
      <c r="M73" s="96" t="s">
        <v>2856</v>
      </c>
      <c r="N73" s="95" t="s">
        <v>5493</v>
      </c>
      <c r="O73" s="95" t="s">
        <v>3431</v>
      </c>
      <c r="P73" s="98" t="s">
        <v>4851</v>
      </c>
      <c r="Q73" s="95"/>
      <c r="R73" s="96"/>
      <c r="S73" s="96"/>
      <c r="T73" s="96"/>
      <c r="U73" s="96" t="s">
        <v>5575</v>
      </c>
    </row>
    <row r="74" spans="1:21">
      <c r="A74" s="95" t="s">
        <v>3825</v>
      </c>
      <c r="B74" s="96" t="s">
        <v>3826</v>
      </c>
      <c r="C74" s="96" t="s">
        <v>15</v>
      </c>
      <c r="D74" s="96">
        <v>2566</v>
      </c>
      <c r="E74" s="96" t="s">
        <v>1670</v>
      </c>
      <c r="F74" s="97">
        <v>243162</v>
      </c>
      <c r="G74" s="97" t="s">
        <v>2456</v>
      </c>
      <c r="H74" s="97">
        <v>243526</v>
      </c>
      <c r="I74" s="96" t="s">
        <v>162</v>
      </c>
      <c r="J74" s="96" t="s">
        <v>161</v>
      </c>
      <c r="K74" s="96" t="s">
        <v>2052</v>
      </c>
      <c r="L74" s="96" t="s">
        <v>5496</v>
      </c>
      <c r="M74" s="96" t="s">
        <v>2856</v>
      </c>
      <c r="N74" s="95" t="s">
        <v>5493</v>
      </c>
      <c r="O74" s="95" t="s">
        <v>3278</v>
      </c>
      <c r="P74" s="98" t="s">
        <v>4889</v>
      </c>
      <c r="Q74" s="95"/>
      <c r="R74" s="96"/>
      <c r="S74" s="96"/>
      <c r="T74" s="96"/>
      <c r="U74" s="96" t="s">
        <v>5576</v>
      </c>
    </row>
    <row r="75" spans="1:21">
      <c r="A75" s="95" t="s">
        <v>3846</v>
      </c>
      <c r="B75" s="96" t="s">
        <v>923</v>
      </c>
      <c r="C75" s="96" t="s">
        <v>15</v>
      </c>
      <c r="D75" s="96">
        <v>2566</v>
      </c>
      <c r="E75" s="96" t="s">
        <v>1670</v>
      </c>
      <c r="F75" s="97">
        <v>243162</v>
      </c>
      <c r="G75" s="97" t="s">
        <v>2456</v>
      </c>
      <c r="H75" s="97">
        <v>243526</v>
      </c>
      <c r="I75" s="96" t="s">
        <v>28</v>
      </c>
      <c r="J75" s="96" t="s">
        <v>111</v>
      </c>
      <c r="K75" s="96" t="s">
        <v>244</v>
      </c>
      <c r="L75" s="96" t="s">
        <v>5496</v>
      </c>
      <c r="M75" s="96" t="s">
        <v>2856</v>
      </c>
      <c r="N75" s="95" t="s">
        <v>5493</v>
      </c>
      <c r="O75" s="95" t="s">
        <v>3292</v>
      </c>
      <c r="P75" s="98" t="s">
        <v>4858</v>
      </c>
      <c r="Q75" s="95"/>
      <c r="R75" s="96"/>
      <c r="S75" s="96"/>
      <c r="T75" s="96"/>
      <c r="U75" s="96" t="s">
        <v>5577</v>
      </c>
    </row>
    <row r="76" spans="1:21">
      <c r="A76" s="95" t="s">
        <v>3831</v>
      </c>
      <c r="B76" s="96" t="s">
        <v>3832</v>
      </c>
      <c r="C76" s="96" t="s">
        <v>15</v>
      </c>
      <c r="D76" s="96">
        <v>2566</v>
      </c>
      <c r="E76" s="96" t="s">
        <v>1670</v>
      </c>
      <c r="F76" s="97">
        <v>243162</v>
      </c>
      <c r="G76" s="97" t="s">
        <v>2456</v>
      </c>
      <c r="H76" s="97">
        <v>243526</v>
      </c>
      <c r="I76" s="96" t="s">
        <v>28</v>
      </c>
      <c r="J76" s="96" t="s">
        <v>111</v>
      </c>
      <c r="K76" s="96" t="s">
        <v>166</v>
      </c>
      <c r="L76" s="96" t="s">
        <v>5496</v>
      </c>
      <c r="M76" s="96" t="s">
        <v>2856</v>
      </c>
      <c r="N76" s="95" t="s">
        <v>5493</v>
      </c>
      <c r="O76" s="95" t="s">
        <v>3292</v>
      </c>
      <c r="P76" s="98" t="s">
        <v>4858</v>
      </c>
      <c r="Q76" s="95"/>
      <c r="R76" s="96"/>
      <c r="S76" s="96"/>
      <c r="T76" s="96"/>
      <c r="U76" s="96" t="s">
        <v>5578</v>
      </c>
    </row>
    <row r="77" spans="1:21">
      <c r="A77" s="95" t="s">
        <v>3840</v>
      </c>
      <c r="B77" s="96" t="s">
        <v>3841</v>
      </c>
      <c r="C77" s="96" t="s">
        <v>15</v>
      </c>
      <c r="D77" s="96">
        <v>2566</v>
      </c>
      <c r="E77" s="96" t="s">
        <v>2490</v>
      </c>
      <c r="F77" s="97">
        <v>243254</v>
      </c>
      <c r="G77" s="97" t="s">
        <v>2486</v>
      </c>
      <c r="H77" s="97">
        <v>243343</v>
      </c>
      <c r="I77" s="96" t="s">
        <v>162</v>
      </c>
      <c r="J77" s="96" t="s">
        <v>161</v>
      </c>
      <c r="K77" s="96" t="s">
        <v>1044</v>
      </c>
      <c r="L77" s="96" t="s">
        <v>5496</v>
      </c>
      <c r="M77" s="96" t="s">
        <v>2856</v>
      </c>
      <c r="N77" s="95" t="s">
        <v>5493</v>
      </c>
      <c r="O77" s="95" t="s">
        <v>3292</v>
      </c>
      <c r="P77" s="98" t="s">
        <v>4858</v>
      </c>
      <c r="Q77" s="95"/>
      <c r="R77" s="96"/>
      <c r="S77" s="96"/>
      <c r="T77" s="96"/>
      <c r="U77" s="96" t="s">
        <v>5579</v>
      </c>
    </row>
    <row r="78" spans="1:21">
      <c r="A78" s="95" t="s">
        <v>3843</v>
      </c>
      <c r="B78" s="96" t="s">
        <v>3844</v>
      </c>
      <c r="C78" s="96" t="s">
        <v>15</v>
      </c>
      <c r="D78" s="96">
        <v>2566</v>
      </c>
      <c r="E78" s="96" t="s">
        <v>1670</v>
      </c>
      <c r="F78" s="97">
        <v>243162</v>
      </c>
      <c r="G78" s="97" t="s">
        <v>2456</v>
      </c>
      <c r="H78" s="97">
        <v>243526</v>
      </c>
      <c r="I78" s="96" t="s">
        <v>28</v>
      </c>
      <c r="J78" s="96" t="s">
        <v>111</v>
      </c>
      <c r="K78" s="96" t="s">
        <v>244</v>
      </c>
      <c r="L78" s="96" t="s">
        <v>5496</v>
      </c>
      <c r="M78" s="96" t="s">
        <v>2856</v>
      </c>
      <c r="N78" s="95" t="s">
        <v>5493</v>
      </c>
      <c r="O78" s="95" t="s">
        <v>3292</v>
      </c>
      <c r="P78" s="98" t="s">
        <v>4858</v>
      </c>
      <c r="Q78" s="95"/>
      <c r="R78" s="96"/>
      <c r="S78" s="96"/>
      <c r="T78" s="96"/>
      <c r="U78" s="96" t="s">
        <v>5580</v>
      </c>
    </row>
    <row r="79" spans="1:21">
      <c r="A79" s="95" t="s">
        <v>3848</v>
      </c>
      <c r="B79" s="96" t="s">
        <v>3849</v>
      </c>
      <c r="C79" s="96" t="s">
        <v>15</v>
      </c>
      <c r="D79" s="96">
        <v>2566</v>
      </c>
      <c r="E79" s="96" t="s">
        <v>3642</v>
      </c>
      <c r="F79" s="97">
        <v>243285</v>
      </c>
      <c r="G79" s="97" t="s">
        <v>3778</v>
      </c>
      <c r="H79" s="97">
        <v>243465</v>
      </c>
      <c r="I79" s="96" t="s">
        <v>162</v>
      </c>
      <c r="J79" s="96" t="s">
        <v>161</v>
      </c>
      <c r="K79" s="96" t="s">
        <v>721</v>
      </c>
      <c r="L79" s="96" t="s">
        <v>5496</v>
      </c>
      <c r="M79" s="96" t="s">
        <v>2856</v>
      </c>
      <c r="N79" s="95" t="s">
        <v>5493</v>
      </c>
      <c r="O79" s="95" t="s">
        <v>3527</v>
      </c>
      <c r="P79" s="98" t="s">
        <v>5305</v>
      </c>
      <c r="Q79" s="95"/>
      <c r="R79" s="96"/>
      <c r="S79" s="96"/>
      <c r="T79" s="96"/>
      <c r="U79" s="96" t="s">
        <v>5581</v>
      </c>
    </row>
    <row r="80" spans="1:21">
      <c r="A80" s="95" t="s">
        <v>3822</v>
      </c>
      <c r="B80" s="96" t="s">
        <v>3823</v>
      </c>
      <c r="C80" s="96" t="s">
        <v>15</v>
      </c>
      <c r="D80" s="96">
        <v>2566</v>
      </c>
      <c r="E80" s="96" t="s">
        <v>1670</v>
      </c>
      <c r="F80" s="97">
        <v>243162</v>
      </c>
      <c r="G80" s="97" t="s">
        <v>2490</v>
      </c>
      <c r="H80" s="97">
        <v>243284</v>
      </c>
      <c r="I80" s="96" t="s">
        <v>162</v>
      </c>
      <c r="J80" s="96" t="s">
        <v>161</v>
      </c>
      <c r="K80" s="96" t="s">
        <v>2052</v>
      </c>
      <c r="L80" s="96" t="s">
        <v>5496</v>
      </c>
      <c r="M80" s="96" t="s">
        <v>2856</v>
      </c>
      <c r="N80" s="95" t="s">
        <v>5493</v>
      </c>
      <c r="O80" s="95" t="s">
        <v>3278</v>
      </c>
      <c r="P80" s="98" t="s">
        <v>4889</v>
      </c>
      <c r="Q80" s="95"/>
      <c r="R80" s="96"/>
      <c r="S80" s="96"/>
      <c r="T80" s="96"/>
      <c r="U80" s="96" t="s">
        <v>5582</v>
      </c>
    </row>
    <row r="81" spans="1:21">
      <c r="A81" s="95" t="s">
        <v>3834</v>
      </c>
      <c r="B81" s="96" t="s">
        <v>3835</v>
      </c>
      <c r="C81" s="96" t="s">
        <v>15</v>
      </c>
      <c r="D81" s="96">
        <v>2566</v>
      </c>
      <c r="E81" s="96" t="s">
        <v>1670</v>
      </c>
      <c r="F81" s="97">
        <v>243162</v>
      </c>
      <c r="G81" s="97" t="s">
        <v>2456</v>
      </c>
      <c r="H81" s="97">
        <v>243526</v>
      </c>
      <c r="I81" s="96" t="s">
        <v>28</v>
      </c>
      <c r="J81" s="96" t="s">
        <v>111</v>
      </c>
      <c r="K81" s="96" t="s">
        <v>166</v>
      </c>
      <c r="L81" s="96" t="s">
        <v>5496</v>
      </c>
      <c r="M81" s="96" t="s">
        <v>2856</v>
      </c>
      <c r="N81" s="95" t="s">
        <v>5493</v>
      </c>
      <c r="O81" s="95" t="s">
        <v>3292</v>
      </c>
      <c r="P81" s="98" t="s">
        <v>4858</v>
      </c>
      <c r="Q81" s="95"/>
      <c r="R81" s="96"/>
      <c r="S81" s="96"/>
      <c r="T81" s="96"/>
      <c r="U81" s="96" t="s">
        <v>5583</v>
      </c>
    </row>
    <row r="82" spans="1:21">
      <c r="A82" s="95" t="s">
        <v>3828</v>
      </c>
      <c r="B82" s="96" t="s">
        <v>3829</v>
      </c>
      <c r="C82" s="96" t="s">
        <v>15</v>
      </c>
      <c r="D82" s="96">
        <v>2566</v>
      </c>
      <c r="E82" s="96" t="s">
        <v>1869</v>
      </c>
      <c r="F82" s="97">
        <v>243223</v>
      </c>
      <c r="G82" s="97" t="s">
        <v>3642</v>
      </c>
      <c r="H82" s="97">
        <v>243312</v>
      </c>
      <c r="I82" s="96" t="s">
        <v>162</v>
      </c>
      <c r="J82" s="96" t="s">
        <v>161</v>
      </c>
      <c r="K82" s="96" t="s">
        <v>2052</v>
      </c>
      <c r="L82" s="96" t="s">
        <v>5496</v>
      </c>
      <c r="M82" s="96" t="s">
        <v>2856</v>
      </c>
      <c r="N82" s="95" t="s">
        <v>5493</v>
      </c>
      <c r="O82" s="95" t="s">
        <v>3278</v>
      </c>
      <c r="P82" s="98" t="s">
        <v>4889</v>
      </c>
      <c r="Q82" s="95"/>
      <c r="R82" s="96"/>
      <c r="S82" s="96"/>
      <c r="T82" s="96"/>
      <c r="U82" s="96" t="s">
        <v>5584</v>
      </c>
    </row>
    <row r="83" spans="1:21">
      <c r="A83" s="95" t="s">
        <v>3854</v>
      </c>
      <c r="B83" s="96" t="s">
        <v>3855</v>
      </c>
      <c r="C83" s="96" t="s">
        <v>15</v>
      </c>
      <c r="D83" s="96">
        <v>2566</v>
      </c>
      <c r="E83" s="96" t="s">
        <v>1670</v>
      </c>
      <c r="F83" s="97">
        <v>243162</v>
      </c>
      <c r="G83" s="97" t="s">
        <v>2456</v>
      </c>
      <c r="H83" s="97">
        <v>243526</v>
      </c>
      <c r="I83" s="96" t="s">
        <v>134</v>
      </c>
      <c r="J83" s="96" t="s">
        <v>482</v>
      </c>
      <c r="K83" s="96"/>
      <c r="L83" s="96" t="s">
        <v>5496</v>
      </c>
      <c r="M83" s="96" t="s">
        <v>2856</v>
      </c>
      <c r="N83" s="95" t="s">
        <v>5493</v>
      </c>
      <c r="O83" s="95" t="s">
        <v>3569</v>
      </c>
      <c r="P83" s="98" t="s">
        <v>4928</v>
      </c>
      <c r="Q83" s="95"/>
      <c r="R83" s="96"/>
      <c r="S83" s="96"/>
      <c r="T83" s="96"/>
      <c r="U83" s="96" t="s">
        <v>5585</v>
      </c>
    </row>
    <row r="84" spans="1:21">
      <c r="A84" s="95" t="s">
        <v>3857</v>
      </c>
      <c r="B84" s="96" t="s">
        <v>3858</v>
      </c>
      <c r="C84" s="96" t="s">
        <v>15</v>
      </c>
      <c r="D84" s="96">
        <v>2566</v>
      </c>
      <c r="E84" s="96" t="s">
        <v>1670</v>
      </c>
      <c r="F84" s="97">
        <v>243162</v>
      </c>
      <c r="G84" s="97" t="s">
        <v>2456</v>
      </c>
      <c r="H84" s="97">
        <v>243526</v>
      </c>
      <c r="I84" s="96" t="s">
        <v>28</v>
      </c>
      <c r="J84" s="96" t="s">
        <v>111</v>
      </c>
      <c r="K84" s="96" t="s">
        <v>1284</v>
      </c>
      <c r="L84" s="96" t="s">
        <v>5496</v>
      </c>
      <c r="M84" s="96" t="s">
        <v>2856</v>
      </c>
      <c r="N84" s="95" t="s">
        <v>5493</v>
      </c>
      <c r="O84" s="95" t="s">
        <v>3289</v>
      </c>
      <c r="P84" s="98" t="s">
        <v>4855</v>
      </c>
      <c r="Q84" s="95"/>
      <c r="R84" s="96"/>
      <c r="S84" s="96"/>
      <c r="T84" s="96"/>
      <c r="U84" s="96" t="s">
        <v>5586</v>
      </c>
    </row>
    <row r="85" spans="1:21">
      <c r="A85" s="95" t="s">
        <v>3870</v>
      </c>
      <c r="B85" s="96" t="s">
        <v>5587</v>
      </c>
      <c r="C85" s="96" t="s">
        <v>15</v>
      </c>
      <c r="D85" s="96">
        <v>2566</v>
      </c>
      <c r="E85" s="96" t="s">
        <v>1670</v>
      </c>
      <c r="F85" s="97">
        <v>243162</v>
      </c>
      <c r="G85" s="97" t="s">
        <v>2456</v>
      </c>
      <c r="H85" s="97">
        <v>243526</v>
      </c>
      <c r="I85" s="96" t="s">
        <v>28</v>
      </c>
      <c r="J85" s="96" t="s">
        <v>111</v>
      </c>
      <c r="K85" s="96" t="s">
        <v>1284</v>
      </c>
      <c r="L85" s="96" t="s">
        <v>5496</v>
      </c>
      <c r="M85" s="96" t="s">
        <v>2856</v>
      </c>
      <c r="N85" s="95" t="s">
        <v>5493</v>
      </c>
      <c r="O85" s="95" t="s">
        <v>3461</v>
      </c>
      <c r="P85" s="98" t="s">
        <v>5172</v>
      </c>
      <c r="Q85" s="95"/>
      <c r="R85" s="96"/>
      <c r="S85" s="96"/>
      <c r="T85" s="96"/>
      <c r="U85" s="96" t="s">
        <v>5588</v>
      </c>
    </row>
    <row r="86" spans="1:21">
      <c r="A86" s="95" t="s">
        <v>3878</v>
      </c>
      <c r="B86" s="96" t="s">
        <v>3879</v>
      </c>
      <c r="C86" s="96" t="s">
        <v>15</v>
      </c>
      <c r="D86" s="96">
        <v>2566</v>
      </c>
      <c r="E86" s="96" t="s">
        <v>1670</v>
      </c>
      <c r="F86" s="97">
        <v>243162</v>
      </c>
      <c r="G86" s="97" t="s">
        <v>2456</v>
      </c>
      <c r="H86" s="97">
        <v>243526</v>
      </c>
      <c r="I86" s="96" t="s">
        <v>2120</v>
      </c>
      <c r="J86" s="96" t="s">
        <v>2119</v>
      </c>
      <c r="K86" s="96" t="s">
        <v>2118</v>
      </c>
      <c r="L86" s="96" t="s">
        <v>5496</v>
      </c>
      <c r="M86" s="96" t="s">
        <v>2856</v>
      </c>
      <c r="N86" s="95" t="s">
        <v>5493</v>
      </c>
      <c r="O86" s="95" t="s">
        <v>3431</v>
      </c>
      <c r="P86" s="98" t="s">
        <v>4851</v>
      </c>
      <c r="Q86" s="95"/>
      <c r="R86" s="96"/>
      <c r="S86" s="96"/>
      <c r="T86" s="96"/>
      <c r="U86" s="96" t="s">
        <v>5589</v>
      </c>
    </row>
    <row r="87" spans="1:21">
      <c r="A87" s="95" t="s">
        <v>3873</v>
      </c>
      <c r="B87" s="96" t="s">
        <v>5590</v>
      </c>
      <c r="C87" s="96" t="s">
        <v>15</v>
      </c>
      <c r="D87" s="96">
        <v>2566</v>
      </c>
      <c r="E87" s="96" t="s">
        <v>1670</v>
      </c>
      <c r="F87" s="97">
        <v>243162</v>
      </c>
      <c r="G87" s="97" t="s">
        <v>2456</v>
      </c>
      <c r="H87" s="97">
        <v>243526</v>
      </c>
      <c r="I87" s="96" t="s">
        <v>28</v>
      </c>
      <c r="J87" s="96" t="s">
        <v>111</v>
      </c>
      <c r="K87" s="96" t="s">
        <v>1284</v>
      </c>
      <c r="L87" s="96" t="s">
        <v>5496</v>
      </c>
      <c r="M87" s="96" t="s">
        <v>2856</v>
      </c>
      <c r="N87" s="95" t="s">
        <v>5493</v>
      </c>
      <c r="O87" s="95" t="s">
        <v>3283</v>
      </c>
      <c r="P87" s="98" t="s">
        <v>4848</v>
      </c>
      <c r="Q87" s="95"/>
      <c r="R87" s="96"/>
      <c r="S87" s="96"/>
      <c r="T87" s="96"/>
      <c r="U87" s="96" t="s">
        <v>5591</v>
      </c>
    </row>
    <row r="88" spans="1:21">
      <c r="A88" s="95" t="s">
        <v>3867</v>
      </c>
      <c r="B88" s="96" t="s">
        <v>5592</v>
      </c>
      <c r="C88" s="96" t="s">
        <v>15</v>
      </c>
      <c r="D88" s="96">
        <v>2566</v>
      </c>
      <c r="E88" s="96" t="s">
        <v>1670</v>
      </c>
      <c r="F88" s="97">
        <v>243162</v>
      </c>
      <c r="G88" s="97" t="s">
        <v>2456</v>
      </c>
      <c r="H88" s="97">
        <v>243526</v>
      </c>
      <c r="I88" s="96" t="s">
        <v>28</v>
      </c>
      <c r="J88" s="96" t="s">
        <v>111</v>
      </c>
      <c r="K88" s="96" t="s">
        <v>1284</v>
      </c>
      <c r="L88" s="96" t="s">
        <v>5496</v>
      </c>
      <c r="M88" s="96" t="s">
        <v>2856</v>
      </c>
      <c r="N88" s="95" t="s">
        <v>5493</v>
      </c>
      <c r="O88" s="95" t="s">
        <v>3292</v>
      </c>
      <c r="P88" s="98" t="s">
        <v>4858</v>
      </c>
      <c r="Q88" s="95"/>
      <c r="R88" s="96"/>
      <c r="S88" s="96"/>
      <c r="T88" s="96"/>
      <c r="U88" s="96" t="s">
        <v>5593</v>
      </c>
    </row>
    <row r="89" spans="1:21">
      <c r="A89" s="95" t="s">
        <v>3876</v>
      </c>
      <c r="B89" s="96" t="s">
        <v>1279</v>
      </c>
      <c r="C89" s="96" t="s">
        <v>15</v>
      </c>
      <c r="D89" s="96">
        <v>2566</v>
      </c>
      <c r="E89" s="96" t="s">
        <v>1670</v>
      </c>
      <c r="F89" s="97">
        <v>243162</v>
      </c>
      <c r="G89" s="97" t="s">
        <v>2486</v>
      </c>
      <c r="H89" s="97">
        <v>243343</v>
      </c>
      <c r="I89" s="96" t="s">
        <v>96</v>
      </c>
      <c r="J89" s="96" t="s">
        <v>206</v>
      </c>
      <c r="K89" s="96" t="s">
        <v>296</v>
      </c>
      <c r="L89" s="96" t="s">
        <v>5496</v>
      </c>
      <c r="M89" s="96" t="s">
        <v>2856</v>
      </c>
      <c r="N89" s="95" t="s">
        <v>5493</v>
      </c>
      <c r="O89" s="95" t="s">
        <v>3292</v>
      </c>
      <c r="P89" s="98" t="s">
        <v>4858</v>
      </c>
      <c r="Q89" s="95"/>
      <c r="R89" s="96"/>
      <c r="S89" s="96"/>
      <c r="T89" s="96"/>
      <c r="U89" s="96" t="s">
        <v>5594</v>
      </c>
    </row>
    <row r="90" spans="1:21">
      <c r="A90" s="95" t="s">
        <v>3864</v>
      </c>
      <c r="B90" s="96" t="s">
        <v>3865</v>
      </c>
      <c r="C90" s="96" t="s">
        <v>15</v>
      </c>
      <c r="D90" s="96">
        <v>2566</v>
      </c>
      <c r="E90" s="96" t="s">
        <v>1670</v>
      </c>
      <c r="F90" s="97">
        <v>243162</v>
      </c>
      <c r="G90" s="97" t="s">
        <v>2456</v>
      </c>
      <c r="H90" s="97">
        <v>243526</v>
      </c>
      <c r="I90" s="96" t="s">
        <v>67</v>
      </c>
      <c r="J90" s="96" t="s">
        <v>176</v>
      </c>
      <c r="K90" s="96" t="s">
        <v>1297</v>
      </c>
      <c r="L90" s="96" t="s">
        <v>5496</v>
      </c>
      <c r="M90" s="96" t="s">
        <v>2856</v>
      </c>
      <c r="N90" s="95" t="s">
        <v>5493</v>
      </c>
      <c r="O90" s="95" t="s">
        <v>3431</v>
      </c>
      <c r="P90" s="98" t="s">
        <v>4851</v>
      </c>
      <c r="Q90" s="95"/>
      <c r="R90" s="96"/>
      <c r="S90" s="96"/>
      <c r="T90" s="96"/>
      <c r="U90" s="96" t="s">
        <v>5595</v>
      </c>
    </row>
    <row r="91" spans="1:21">
      <c r="A91" s="95" t="s">
        <v>3881</v>
      </c>
      <c r="B91" s="96" t="s">
        <v>5596</v>
      </c>
      <c r="C91" s="96" t="s">
        <v>15</v>
      </c>
      <c r="D91" s="96">
        <v>2566</v>
      </c>
      <c r="E91" s="96" t="s">
        <v>3642</v>
      </c>
      <c r="F91" s="97">
        <v>243285</v>
      </c>
      <c r="G91" s="97" t="s">
        <v>2456</v>
      </c>
      <c r="H91" s="97">
        <v>243526</v>
      </c>
      <c r="I91" s="96" t="s">
        <v>96</v>
      </c>
      <c r="J91" s="96" t="s">
        <v>95</v>
      </c>
      <c r="K91" s="96" t="s">
        <v>3883</v>
      </c>
      <c r="L91" s="96" t="s">
        <v>5496</v>
      </c>
      <c r="M91" s="96" t="s">
        <v>2856</v>
      </c>
      <c r="N91" s="95" t="s">
        <v>5493</v>
      </c>
      <c r="O91" s="95" t="s">
        <v>3548</v>
      </c>
      <c r="P91" s="98" t="s">
        <v>4894</v>
      </c>
      <c r="Q91" s="95"/>
      <c r="R91" s="96"/>
      <c r="S91" s="96"/>
      <c r="T91" s="96"/>
      <c r="U91" s="96" t="s">
        <v>5597</v>
      </c>
    </row>
    <row r="92" spans="1:21">
      <c r="A92" s="95" t="s">
        <v>3885</v>
      </c>
      <c r="B92" s="96" t="s">
        <v>1545</v>
      </c>
      <c r="C92" s="96" t="s">
        <v>15</v>
      </c>
      <c r="D92" s="96">
        <v>2566</v>
      </c>
      <c r="E92" s="96" t="s">
        <v>1670</v>
      </c>
      <c r="F92" s="97">
        <v>243162</v>
      </c>
      <c r="G92" s="97" t="s">
        <v>2456</v>
      </c>
      <c r="H92" s="97">
        <v>243526</v>
      </c>
      <c r="I92" s="96" t="s">
        <v>134</v>
      </c>
      <c r="J92" s="96" t="s">
        <v>1247</v>
      </c>
      <c r="K92" s="96"/>
      <c r="L92" s="96" t="s">
        <v>5496</v>
      </c>
      <c r="M92" s="96" t="s">
        <v>2856</v>
      </c>
      <c r="N92" s="95" t="s">
        <v>5493</v>
      </c>
      <c r="O92" s="95" t="s">
        <v>3278</v>
      </c>
      <c r="P92" s="98" t="s">
        <v>4889</v>
      </c>
      <c r="Q92" s="95"/>
      <c r="R92" s="96"/>
      <c r="S92" s="96"/>
      <c r="T92" s="96"/>
      <c r="U92" s="96" t="s">
        <v>5598</v>
      </c>
    </row>
    <row r="93" spans="1:21">
      <c r="A93" s="95" t="s">
        <v>3887</v>
      </c>
      <c r="B93" s="96" t="s">
        <v>3888</v>
      </c>
      <c r="C93" s="96" t="s">
        <v>15</v>
      </c>
      <c r="D93" s="96">
        <v>2566</v>
      </c>
      <c r="E93" s="96" t="s">
        <v>1869</v>
      </c>
      <c r="F93" s="97">
        <v>243223</v>
      </c>
      <c r="G93" s="97" t="s">
        <v>3743</v>
      </c>
      <c r="H93" s="97">
        <v>243434</v>
      </c>
      <c r="I93" s="96" t="s">
        <v>162</v>
      </c>
      <c r="J93" s="96" t="s">
        <v>161</v>
      </c>
      <c r="K93" s="96" t="s">
        <v>1204</v>
      </c>
      <c r="L93" s="96" t="s">
        <v>5496</v>
      </c>
      <c r="M93" s="96" t="s">
        <v>2856</v>
      </c>
      <c r="N93" s="95" t="s">
        <v>5493</v>
      </c>
      <c r="O93" s="95" t="s">
        <v>3431</v>
      </c>
      <c r="P93" s="98" t="s">
        <v>4851</v>
      </c>
      <c r="Q93" s="95"/>
      <c r="R93" s="96"/>
      <c r="S93" s="96"/>
      <c r="T93" s="96"/>
      <c r="U93" s="96" t="s">
        <v>5599</v>
      </c>
    </row>
    <row r="94" spans="1:21">
      <c r="A94" s="95" t="s">
        <v>3894</v>
      </c>
      <c r="B94" s="96" t="s">
        <v>5600</v>
      </c>
      <c r="C94" s="96" t="s">
        <v>15</v>
      </c>
      <c r="D94" s="96">
        <v>2566</v>
      </c>
      <c r="E94" s="96" t="s">
        <v>1670</v>
      </c>
      <c r="F94" s="97">
        <v>243162</v>
      </c>
      <c r="G94" s="97" t="s">
        <v>2456</v>
      </c>
      <c r="H94" s="97">
        <v>243526</v>
      </c>
      <c r="I94" s="96" t="s">
        <v>162</v>
      </c>
      <c r="J94" s="96" t="s">
        <v>161</v>
      </c>
      <c r="K94" s="96" t="s">
        <v>3892</v>
      </c>
      <c r="L94" s="96" t="s">
        <v>5496</v>
      </c>
      <c r="M94" s="96" t="s">
        <v>2856</v>
      </c>
      <c r="N94" s="95" t="s">
        <v>5493</v>
      </c>
      <c r="O94" s="95" t="s">
        <v>3431</v>
      </c>
      <c r="P94" s="98" t="s">
        <v>4851</v>
      </c>
      <c r="Q94" s="95"/>
      <c r="R94" s="96"/>
      <c r="S94" s="96"/>
      <c r="T94" s="96"/>
      <c r="U94" s="96" t="s">
        <v>5601</v>
      </c>
    </row>
    <row r="95" spans="1:21">
      <c r="A95" s="95" t="s">
        <v>3897</v>
      </c>
      <c r="B95" s="96" t="s">
        <v>5602</v>
      </c>
      <c r="C95" s="96" t="s">
        <v>15</v>
      </c>
      <c r="D95" s="96">
        <v>2566</v>
      </c>
      <c r="E95" s="96" t="s">
        <v>1670</v>
      </c>
      <c r="F95" s="97">
        <v>243162</v>
      </c>
      <c r="G95" s="97" t="s">
        <v>2456</v>
      </c>
      <c r="H95" s="97">
        <v>243526</v>
      </c>
      <c r="I95" s="96" t="s">
        <v>96</v>
      </c>
      <c r="J95" s="96" t="s">
        <v>505</v>
      </c>
      <c r="K95" s="96" t="s">
        <v>3899</v>
      </c>
      <c r="L95" s="96" t="s">
        <v>5496</v>
      </c>
      <c r="M95" s="96" t="s">
        <v>2856</v>
      </c>
      <c r="N95" s="95" t="s">
        <v>5493</v>
      </c>
      <c r="O95" s="95" t="s">
        <v>3569</v>
      </c>
      <c r="P95" s="98" t="s">
        <v>4928</v>
      </c>
      <c r="Q95" s="95"/>
      <c r="R95" s="96"/>
      <c r="S95" s="96"/>
      <c r="T95" s="96"/>
      <c r="U95" s="96" t="s">
        <v>5603</v>
      </c>
    </row>
    <row r="96" spans="1:21">
      <c r="A96" s="95" t="s">
        <v>3890</v>
      </c>
      <c r="B96" s="96" t="s">
        <v>3891</v>
      </c>
      <c r="C96" s="96" t="s">
        <v>15</v>
      </c>
      <c r="D96" s="96">
        <v>2566</v>
      </c>
      <c r="E96" s="96" t="s">
        <v>1670</v>
      </c>
      <c r="F96" s="97">
        <v>243162</v>
      </c>
      <c r="G96" s="97" t="s">
        <v>2456</v>
      </c>
      <c r="H96" s="97">
        <v>243526</v>
      </c>
      <c r="I96" s="96" t="s">
        <v>162</v>
      </c>
      <c r="J96" s="96" t="s">
        <v>161</v>
      </c>
      <c r="K96" s="96" t="s">
        <v>3892</v>
      </c>
      <c r="L96" s="96" t="s">
        <v>5496</v>
      </c>
      <c r="M96" s="96" t="s">
        <v>2856</v>
      </c>
      <c r="N96" s="95" t="s">
        <v>5493</v>
      </c>
      <c r="O96" s="95" t="s">
        <v>3431</v>
      </c>
      <c r="P96" s="98" t="s">
        <v>4851</v>
      </c>
      <c r="Q96" s="95"/>
      <c r="R96" s="96"/>
      <c r="S96" s="96"/>
      <c r="T96" s="96"/>
      <c r="U96" s="96" t="s">
        <v>5604</v>
      </c>
    </row>
    <row r="97" spans="1:21">
      <c r="A97" s="95" t="s">
        <v>3901</v>
      </c>
      <c r="B97" s="96" t="s">
        <v>3902</v>
      </c>
      <c r="C97" s="96" t="s">
        <v>15</v>
      </c>
      <c r="D97" s="96">
        <v>2566</v>
      </c>
      <c r="E97" s="96" t="s">
        <v>1670</v>
      </c>
      <c r="F97" s="97">
        <v>243162</v>
      </c>
      <c r="G97" s="97" t="s">
        <v>2456</v>
      </c>
      <c r="H97" s="97">
        <v>243526</v>
      </c>
      <c r="I97" s="96" t="s">
        <v>96</v>
      </c>
      <c r="J97" s="96" t="s">
        <v>206</v>
      </c>
      <c r="K97" s="96" t="s">
        <v>3903</v>
      </c>
      <c r="L97" s="96" t="s">
        <v>5496</v>
      </c>
      <c r="M97" s="96" t="s">
        <v>2856</v>
      </c>
      <c r="N97" s="95" t="s">
        <v>5493</v>
      </c>
      <c r="O97" s="95" t="s">
        <v>3292</v>
      </c>
      <c r="P97" s="98" t="s">
        <v>4858</v>
      </c>
      <c r="Q97" s="95"/>
      <c r="R97" s="96"/>
      <c r="S97" s="96"/>
      <c r="T97" s="96"/>
      <c r="U97" s="96" t="s">
        <v>5605</v>
      </c>
    </row>
    <row r="98" spans="1:21">
      <c r="A98" s="95" t="s">
        <v>3905</v>
      </c>
      <c r="B98" s="96" t="s">
        <v>3906</v>
      </c>
      <c r="C98" s="96" t="s">
        <v>15</v>
      </c>
      <c r="D98" s="96">
        <v>2566</v>
      </c>
      <c r="E98" s="96" t="s">
        <v>1670</v>
      </c>
      <c r="F98" s="97">
        <v>243162</v>
      </c>
      <c r="G98" s="97" t="s">
        <v>2456</v>
      </c>
      <c r="H98" s="97">
        <v>243526</v>
      </c>
      <c r="I98" s="96" t="s">
        <v>28</v>
      </c>
      <c r="J98" s="96" t="s">
        <v>111</v>
      </c>
      <c r="K98" s="96" t="s">
        <v>596</v>
      </c>
      <c r="L98" s="96" t="s">
        <v>5496</v>
      </c>
      <c r="M98" s="96" t="s">
        <v>2856</v>
      </c>
      <c r="N98" s="95" t="s">
        <v>5493</v>
      </c>
      <c r="O98" s="95" t="s">
        <v>3292</v>
      </c>
      <c r="P98" s="98" t="s">
        <v>4858</v>
      </c>
      <c r="Q98" s="95"/>
      <c r="R98" s="96"/>
      <c r="S98" s="96"/>
      <c r="T98" s="96"/>
      <c r="U98" s="96" t="s">
        <v>5606</v>
      </c>
    </row>
    <row r="99" spans="1:21">
      <c r="A99" s="95" t="s">
        <v>3912</v>
      </c>
      <c r="B99" s="96" t="s">
        <v>3913</v>
      </c>
      <c r="C99" s="96" t="s">
        <v>15</v>
      </c>
      <c r="D99" s="96">
        <v>2566</v>
      </c>
      <c r="E99" s="96" t="s">
        <v>1670</v>
      </c>
      <c r="F99" s="97">
        <v>243162</v>
      </c>
      <c r="G99" s="97" t="s">
        <v>2456</v>
      </c>
      <c r="H99" s="97">
        <v>243526</v>
      </c>
      <c r="I99" s="96" t="s">
        <v>162</v>
      </c>
      <c r="J99" s="96" t="s">
        <v>161</v>
      </c>
      <c r="K99" s="96" t="s">
        <v>3914</v>
      </c>
      <c r="L99" s="96" t="s">
        <v>5496</v>
      </c>
      <c r="M99" s="96" t="s">
        <v>2856</v>
      </c>
      <c r="N99" s="95" t="s">
        <v>5493</v>
      </c>
      <c r="O99" s="95" t="s">
        <v>3431</v>
      </c>
      <c r="P99" s="98" t="s">
        <v>4851</v>
      </c>
      <c r="Q99" s="95"/>
      <c r="R99" s="96"/>
      <c r="S99" s="96"/>
      <c r="T99" s="96"/>
      <c r="U99" s="96" t="s">
        <v>5607</v>
      </c>
    </row>
    <row r="100" spans="1:21">
      <c r="A100" s="95" t="s">
        <v>3916</v>
      </c>
      <c r="B100" s="96" t="s">
        <v>3917</v>
      </c>
      <c r="C100" s="96" t="s">
        <v>15</v>
      </c>
      <c r="D100" s="96">
        <v>2566</v>
      </c>
      <c r="E100" s="96" t="s">
        <v>1670</v>
      </c>
      <c r="F100" s="97">
        <v>243162</v>
      </c>
      <c r="G100" s="97" t="s">
        <v>2456</v>
      </c>
      <c r="H100" s="97">
        <v>243526</v>
      </c>
      <c r="I100" s="96" t="s">
        <v>134</v>
      </c>
      <c r="J100" s="96" t="s">
        <v>137</v>
      </c>
      <c r="K100" s="96"/>
      <c r="L100" s="96" t="s">
        <v>5496</v>
      </c>
      <c r="M100" s="96" t="s">
        <v>2856</v>
      </c>
      <c r="N100" s="95" t="s">
        <v>5493</v>
      </c>
      <c r="O100" s="95" t="s">
        <v>3292</v>
      </c>
      <c r="P100" s="98" t="s">
        <v>4858</v>
      </c>
      <c r="Q100" s="95"/>
      <c r="R100" s="96"/>
      <c r="S100" s="96"/>
      <c r="T100" s="96"/>
      <c r="U100" s="96" t="s">
        <v>5608</v>
      </c>
    </row>
    <row r="101" spans="1:21">
      <c r="A101" s="95" t="s">
        <v>3927</v>
      </c>
      <c r="B101" s="96" t="s">
        <v>3928</v>
      </c>
      <c r="C101" s="96" t="s">
        <v>15</v>
      </c>
      <c r="D101" s="96">
        <v>2566</v>
      </c>
      <c r="E101" s="96" t="s">
        <v>1670</v>
      </c>
      <c r="F101" s="97">
        <v>243162</v>
      </c>
      <c r="G101" s="97" t="s">
        <v>2456</v>
      </c>
      <c r="H101" s="97">
        <v>243526</v>
      </c>
      <c r="I101" s="96" t="s">
        <v>28</v>
      </c>
      <c r="J101" s="96" t="s">
        <v>111</v>
      </c>
      <c r="K101" s="96" t="s">
        <v>1564</v>
      </c>
      <c r="L101" s="96" t="s">
        <v>5496</v>
      </c>
      <c r="M101" s="96" t="s">
        <v>2856</v>
      </c>
      <c r="N101" s="95" t="s">
        <v>5493</v>
      </c>
      <c r="O101" s="95" t="s">
        <v>3431</v>
      </c>
      <c r="P101" s="98" t="s">
        <v>4851</v>
      </c>
      <c r="Q101" s="95"/>
      <c r="R101" s="96"/>
      <c r="S101" s="96"/>
      <c r="T101" s="96"/>
      <c r="U101" s="96" t="s">
        <v>5609</v>
      </c>
    </row>
    <row r="102" spans="1:21">
      <c r="A102" s="95" t="s">
        <v>3933</v>
      </c>
      <c r="B102" s="96" t="s">
        <v>880</v>
      </c>
      <c r="C102" s="96" t="s">
        <v>15</v>
      </c>
      <c r="D102" s="96">
        <v>2566</v>
      </c>
      <c r="E102" s="96" t="s">
        <v>2490</v>
      </c>
      <c r="F102" s="97">
        <v>243254</v>
      </c>
      <c r="G102" s="97" t="s">
        <v>3642</v>
      </c>
      <c r="H102" s="97">
        <v>243312</v>
      </c>
      <c r="I102" s="96" t="s">
        <v>96</v>
      </c>
      <c r="J102" s="96" t="s">
        <v>206</v>
      </c>
      <c r="K102" s="96" t="s">
        <v>881</v>
      </c>
      <c r="L102" s="96" t="s">
        <v>5496</v>
      </c>
      <c r="M102" s="96" t="s">
        <v>2856</v>
      </c>
      <c r="N102" s="95" t="s">
        <v>5493</v>
      </c>
      <c r="O102" s="95" t="s">
        <v>3431</v>
      </c>
      <c r="P102" s="98" t="s">
        <v>4851</v>
      </c>
      <c r="Q102" s="95"/>
      <c r="R102" s="96"/>
      <c r="S102" s="96"/>
      <c r="T102" s="96"/>
      <c r="U102" s="96" t="s">
        <v>5610</v>
      </c>
    </row>
    <row r="103" spans="1:21">
      <c r="A103" s="95" t="s">
        <v>3935</v>
      </c>
      <c r="B103" s="96" t="s">
        <v>1746</v>
      </c>
      <c r="C103" s="96" t="s">
        <v>15</v>
      </c>
      <c r="D103" s="96">
        <v>2566</v>
      </c>
      <c r="E103" s="96" t="s">
        <v>3642</v>
      </c>
      <c r="F103" s="97">
        <v>243285</v>
      </c>
      <c r="G103" s="97" t="s">
        <v>2486</v>
      </c>
      <c r="H103" s="97">
        <v>243343</v>
      </c>
      <c r="I103" s="96" t="s">
        <v>96</v>
      </c>
      <c r="J103" s="96" t="s">
        <v>206</v>
      </c>
      <c r="K103" s="96" t="s">
        <v>900</v>
      </c>
      <c r="L103" s="96" t="s">
        <v>5496</v>
      </c>
      <c r="M103" s="96" t="s">
        <v>2856</v>
      </c>
      <c r="N103" s="95" t="s">
        <v>5493</v>
      </c>
      <c r="O103" s="95" t="s">
        <v>3278</v>
      </c>
      <c r="P103" s="98" t="s">
        <v>4889</v>
      </c>
      <c r="Q103" s="95"/>
      <c r="R103" s="96"/>
      <c r="S103" s="96"/>
      <c r="T103" s="96"/>
      <c r="U103" s="96" t="s">
        <v>5611</v>
      </c>
    </row>
    <row r="104" spans="1:21">
      <c r="A104" s="95" t="s">
        <v>3937</v>
      </c>
      <c r="B104" s="96" t="s">
        <v>3938</v>
      </c>
      <c r="C104" s="96" t="s">
        <v>15</v>
      </c>
      <c r="D104" s="96">
        <v>2566</v>
      </c>
      <c r="E104" s="96" t="s">
        <v>2486</v>
      </c>
      <c r="F104" s="97">
        <v>243313</v>
      </c>
      <c r="G104" s="97" t="s">
        <v>3615</v>
      </c>
      <c r="H104" s="97">
        <v>243373</v>
      </c>
      <c r="I104" s="96" t="s">
        <v>96</v>
      </c>
      <c r="J104" s="96" t="s">
        <v>206</v>
      </c>
      <c r="K104" s="96" t="s">
        <v>897</v>
      </c>
      <c r="L104" s="96" t="s">
        <v>5496</v>
      </c>
      <c r="M104" s="96" t="s">
        <v>2856</v>
      </c>
      <c r="N104" s="95" t="s">
        <v>5493</v>
      </c>
      <c r="O104" s="95" t="s">
        <v>3278</v>
      </c>
      <c r="P104" s="98" t="s">
        <v>4889</v>
      </c>
      <c r="Q104" s="95"/>
      <c r="R104" s="96"/>
      <c r="S104" s="96"/>
      <c r="T104" s="96"/>
      <c r="U104" s="96" t="s">
        <v>5612</v>
      </c>
    </row>
    <row r="105" spans="1:21">
      <c r="A105" s="95" t="s">
        <v>3945</v>
      </c>
      <c r="B105" s="96" t="s">
        <v>1690</v>
      </c>
      <c r="C105" s="96" t="s">
        <v>15</v>
      </c>
      <c r="D105" s="96">
        <v>2566</v>
      </c>
      <c r="E105" s="96" t="s">
        <v>3643</v>
      </c>
      <c r="F105" s="97">
        <v>243374</v>
      </c>
      <c r="G105" s="97" t="s">
        <v>3718</v>
      </c>
      <c r="H105" s="97">
        <v>243496</v>
      </c>
      <c r="I105" s="96" t="s">
        <v>96</v>
      </c>
      <c r="J105" s="96" t="s">
        <v>206</v>
      </c>
      <c r="K105" s="96" t="s">
        <v>905</v>
      </c>
      <c r="L105" s="96" t="s">
        <v>5496</v>
      </c>
      <c r="M105" s="96" t="s">
        <v>2856</v>
      </c>
      <c r="N105" s="95" t="s">
        <v>5493</v>
      </c>
      <c r="O105" s="95" t="s">
        <v>3431</v>
      </c>
      <c r="P105" s="98" t="s">
        <v>4851</v>
      </c>
      <c r="Q105" s="95"/>
      <c r="R105" s="96"/>
      <c r="S105" s="96"/>
      <c r="T105" s="96"/>
      <c r="U105" s="96" t="s">
        <v>5613</v>
      </c>
    </row>
    <row r="106" spans="1:21">
      <c r="A106" s="95" t="s">
        <v>3947</v>
      </c>
      <c r="B106" s="96" t="s">
        <v>3948</v>
      </c>
      <c r="C106" s="96" t="s">
        <v>15</v>
      </c>
      <c r="D106" s="96">
        <v>2566</v>
      </c>
      <c r="E106" s="96" t="s">
        <v>3642</v>
      </c>
      <c r="F106" s="97">
        <v>243285</v>
      </c>
      <c r="G106" s="97" t="s">
        <v>3615</v>
      </c>
      <c r="H106" s="97">
        <v>243373</v>
      </c>
      <c r="I106" s="96" t="s">
        <v>96</v>
      </c>
      <c r="J106" s="96" t="s">
        <v>206</v>
      </c>
      <c r="K106" s="96" t="s">
        <v>905</v>
      </c>
      <c r="L106" s="96" t="s">
        <v>5496</v>
      </c>
      <c r="M106" s="96" t="s">
        <v>2856</v>
      </c>
      <c r="N106" s="95" t="s">
        <v>5493</v>
      </c>
      <c r="O106" s="95" t="s">
        <v>3278</v>
      </c>
      <c r="P106" s="98" t="s">
        <v>4889</v>
      </c>
      <c r="Q106" s="95"/>
      <c r="R106" s="96"/>
      <c r="S106" s="96"/>
      <c r="T106" s="96"/>
      <c r="U106" s="96" t="s">
        <v>5614</v>
      </c>
    </row>
    <row r="107" spans="1:21">
      <c r="A107" s="95" t="s">
        <v>3950</v>
      </c>
      <c r="B107" s="96" t="s">
        <v>5615</v>
      </c>
      <c r="C107" s="96" t="s">
        <v>15</v>
      </c>
      <c r="D107" s="96">
        <v>2566</v>
      </c>
      <c r="E107" s="96" t="s">
        <v>1869</v>
      </c>
      <c r="F107" s="97">
        <v>243223</v>
      </c>
      <c r="G107" s="97" t="s">
        <v>2486</v>
      </c>
      <c r="H107" s="97">
        <v>243343</v>
      </c>
      <c r="I107" s="96" t="s">
        <v>96</v>
      </c>
      <c r="J107" s="96" t="s">
        <v>206</v>
      </c>
      <c r="K107" s="96" t="s">
        <v>3952</v>
      </c>
      <c r="L107" s="96" t="s">
        <v>5496</v>
      </c>
      <c r="M107" s="96" t="s">
        <v>2856</v>
      </c>
      <c r="N107" s="95" t="s">
        <v>5493</v>
      </c>
      <c r="O107" s="95" t="s">
        <v>3431</v>
      </c>
      <c r="P107" s="98" t="s">
        <v>4851</v>
      </c>
      <c r="Q107" s="95"/>
      <c r="R107" s="96"/>
      <c r="S107" s="96"/>
      <c r="T107" s="96"/>
      <c r="U107" s="96" t="s">
        <v>5616</v>
      </c>
    </row>
    <row r="108" spans="1:21">
      <c r="A108" s="95" t="s">
        <v>3954</v>
      </c>
      <c r="B108" s="96" t="s">
        <v>3955</v>
      </c>
      <c r="C108" s="96" t="s">
        <v>15</v>
      </c>
      <c r="D108" s="96">
        <v>2566</v>
      </c>
      <c r="E108" s="96" t="s">
        <v>2486</v>
      </c>
      <c r="F108" s="97">
        <v>243313</v>
      </c>
      <c r="G108" s="97" t="s">
        <v>3778</v>
      </c>
      <c r="H108" s="97">
        <v>243465</v>
      </c>
      <c r="I108" s="96" t="s">
        <v>399</v>
      </c>
      <c r="J108" s="96" t="s">
        <v>447</v>
      </c>
      <c r="K108" s="96" t="s">
        <v>3956</v>
      </c>
      <c r="L108" s="96" t="s">
        <v>5496</v>
      </c>
      <c r="M108" s="96" t="s">
        <v>2856</v>
      </c>
      <c r="N108" s="95" t="s">
        <v>5493</v>
      </c>
      <c r="O108" s="95" t="s">
        <v>3569</v>
      </c>
      <c r="P108" s="98" t="s">
        <v>4928</v>
      </c>
      <c r="Q108" s="95"/>
      <c r="R108" s="96"/>
      <c r="S108" s="96"/>
      <c r="T108" s="96"/>
      <c r="U108" s="96" t="s">
        <v>5617</v>
      </c>
    </row>
    <row r="109" spans="1:21">
      <c r="A109" s="95" t="s">
        <v>3991</v>
      </c>
      <c r="B109" s="96" t="s">
        <v>5618</v>
      </c>
      <c r="C109" s="96" t="s">
        <v>15</v>
      </c>
      <c r="D109" s="96">
        <v>2566</v>
      </c>
      <c r="E109" s="96" t="s">
        <v>1670</v>
      </c>
      <c r="F109" s="97">
        <v>243162</v>
      </c>
      <c r="G109" s="97" t="s">
        <v>2456</v>
      </c>
      <c r="H109" s="97">
        <v>243526</v>
      </c>
      <c r="I109" s="96" t="s">
        <v>28</v>
      </c>
      <c r="J109" s="96" t="s">
        <v>111</v>
      </c>
      <c r="K109" s="96" t="s">
        <v>672</v>
      </c>
      <c r="L109" s="96" t="s">
        <v>5496</v>
      </c>
      <c r="M109" s="96" t="s">
        <v>2856</v>
      </c>
      <c r="N109" s="95" t="s">
        <v>5493</v>
      </c>
      <c r="O109" s="95" t="s">
        <v>3569</v>
      </c>
      <c r="P109" s="98" t="s">
        <v>4928</v>
      </c>
      <c r="Q109" s="95"/>
      <c r="R109" s="96"/>
      <c r="S109" s="96"/>
      <c r="T109" s="96"/>
      <c r="U109" s="96" t="s">
        <v>5619</v>
      </c>
    </row>
    <row r="110" spans="1:21">
      <c r="A110" s="95" t="s">
        <v>3994</v>
      </c>
      <c r="B110" s="96" t="s">
        <v>5620</v>
      </c>
      <c r="C110" s="96" t="s">
        <v>15</v>
      </c>
      <c r="D110" s="96">
        <v>2566</v>
      </c>
      <c r="E110" s="96" t="s">
        <v>1670</v>
      </c>
      <c r="F110" s="97">
        <v>243162</v>
      </c>
      <c r="G110" s="97" t="s">
        <v>2456</v>
      </c>
      <c r="H110" s="97">
        <v>243526</v>
      </c>
      <c r="I110" s="96" t="s">
        <v>28</v>
      </c>
      <c r="J110" s="96" t="s">
        <v>111</v>
      </c>
      <c r="K110" s="96" t="s">
        <v>672</v>
      </c>
      <c r="L110" s="96" t="s">
        <v>5496</v>
      </c>
      <c r="M110" s="96" t="s">
        <v>2856</v>
      </c>
      <c r="N110" s="95" t="s">
        <v>5493</v>
      </c>
      <c r="O110" s="95" t="s">
        <v>3289</v>
      </c>
      <c r="P110" s="98" t="s">
        <v>4855</v>
      </c>
      <c r="Q110" s="95"/>
      <c r="R110" s="96"/>
      <c r="S110" s="96"/>
      <c r="T110" s="96"/>
      <c r="U110" s="96" t="s">
        <v>5621</v>
      </c>
    </row>
    <row r="111" spans="1:21">
      <c r="A111" s="95" t="s">
        <v>3997</v>
      </c>
      <c r="B111" s="96" t="s">
        <v>3998</v>
      </c>
      <c r="C111" s="96" t="s">
        <v>15</v>
      </c>
      <c r="D111" s="96">
        <v>2566</v>
      </c>
      <c r="E111" s="96" t="s">
        <v>3778</v>
      </c>
      <c r="F111" s="97">
        <v>243435</v>
      </c>
      <c r="G111" s="97" t="s">
        <v>3778</v>
      </c>
      <c r="H111" s="97">
        <v>243465</v>
      </c>
      <c r="I111" s="96" t="s">
        <v>134</v>
      </c>
      <c r="J111" s="96" t="s">
        <v>3999</v>
      </c>
      <c r="K111" s="96"/>
      <c r="L111" s="96" t="s">
        <v>5496</v>
      </c>
      <c r="M111" s="96" t="s">
        <v>2856</v>
      </c>
      <c r="N111" s="95" t="s">
        <v>5493</v>
      </c>
      <c r="O111" s="95" t="s">
        <v>3292</v>
      </c>
      <c r="P111" s="98" t="s">
        <v>4858</v>
      </c>
      <c r="Q111" s="95"/>
      <c r="R111" s="96"/>
      <c r="S111" s="96"/>
      <c r="T111" s="96"/>
      <c r="U111" s="96" t="s">
        <v>5622</v>
      </c>
    </row>
    <row r="112" spans="1:21">
      <c r="A112" s="95" t="s">
        <v>4001</v>
      </c>
      <c r="B112" s="96" t="s">
        <v>4002</v>
      </c>
      <c r="C112" s="96" t="s">
        <v>15</v>
      </c>
      <c r="D112" s="96">
        <v>2566</v>
      </c>
      <c r="E112" s="96" t="s">
        <v>1670</v>
      </c>
      <c r="F112" s="97">
        <v>243162</v>
      </c>
      <c r="G112" s="97" t="s">
        <v>1869</v>
      </c>
      <c r="H112" s="97">
        <v>243253</v>
      </c>
      <c r="I112" s="96" t="s">
        <v>28</v>
      </c>
      <c r="J112" s="96" t="s">
        <v>111</v>
      </c>
      <c r="K112" s="96" t="s">
        <v>1851</v>
      </c>
      <c r="L112" s="96" t="s">
        <v>5496</v>
      </c>
      <c r="M112" s="96" t="s">
        <v>2856</v>
      </c>
      <c r="N112" s="95" t="s">
        <v>5493</v>
      </c>
      <c r="O112" s="95" t="s">
        <v>3292</v>
      </c>
      <c r="P112" s="98" t="s">
        <v>4858</v>
      </c>
      <c r="Q112" s="95"/>
      <c r="R112" s="96"/>
      <c r="S112" s="96"/>
      <c r="T112" s="96"/>
      <c r="U112" s="96" t="s">
        <v>5623</v>
      </c>
    </row>
    <row r="113" spans="1:21">
      <c r="A113" s="95" t="s">
        <v>4004</v>
      </c>
      <c r="B113" s="96" t="s">
        <v>4005</v>
      </c>
      <c r="C113" s="96" t="s">
        <v>15</v>
      </c>
      <c r="D113" s="96">
        <v>2566</v>
      </c>
      <c r="E113" s="96" t="s">
        <v>1670</v>
      </c>
      <c r="F113" s="97">
        <v>243162</v>
      </c>
      <c r="G113" s="97" t="s">
        <v>2456</v>
      </c>
      <c r="H113" s="97">
        <v>243526</v>
      </c>
      <c r="I113" s="96" t="s">
        <v>473</v>
      </c>
      <c r="J113" s="96" t="s">
        <v>472</v>
      </c>
      <c r="K113" s="96" t="s">
        <v>4006</v>
      </c>
      <c r="L113" s="96" t="s">
        <v>5496</v>
      </c>
      <c r="M113" s="96" t="s">
        <v>2856</v>
      </c>
      <c r="N113" s="95" t="s">
        <v>5493</v>
      </c>
      <c r="O113" s="95" t="s">
        <v>3482</v>
      </c>
      <c r="P113" s="98" t="s">
        <v>4975</v>
      </c>
      <c r="Q113" s="95"/>
      <c r="R113" s="96"/>
      <c r="S113" s="96"/>
      <c r="T113" s="96"/>
      <c r="U113" s="96" t="s">
        <v>5624</v>
      </c>
    </row>
    <row r="114" spans="1:21">
      <c r="A114" s="95" t="s">
        <v>3940</v>
      </c>
      <c r="B114" s="96" t="s">
        <v>893</v>
      </c>
      <c r="C114" s="96" t="s">
        <v>15</v>
      </c>
      <c r="D114" s="96">
        <v>2566</v>
      </c>
      <c r="E114" s="96" t="s">
        <v>3642</v>
      </c>
      <c r="F114" s="97">
        <v>243285</v>
      </c>
      <c r="G114" s="97" t="s">
        <v>3778</v>
      </c>
      <c r="H114" s="97">
        <v>243465</v>
      </c>
      <c r="I114" s="96" t="s">
        <v>96</v>
      </c>
      <c r="J114" s="96" t="s">
        <v>206</v>
      </c>
      <c r="K114" s="96" t="s">
        <v>756</v>
      </c>
      <c r="L114" s="96" t="s">
        <v>5496</v>
      </c>
      <c r="M114" s="96" t="s">
        <v>2856</v>
      </c>
      <c r="N114" s="95" t="s">
        <v>5493</v>
      </c>
      <c r="O114" s="95" t="s">
        <v>3278</v>
      </c>
      <c r="P114" s="98" t="s">
        <v>4889</v>
      </c>
      <c r="Q114" s="95"/>
      <c r="R114" s="96"/>
      <c r="S114" s="96"/>
      <c r="T114" s="96"/>
      <c r="U114" s="96" t="s">
        <v>5625</v>
      </c>
    </row>
    <row r="115" spans="1:21">
      <c r="A115" s="95" t="s">
        <v>3973</v>
      </c>
      <c r="B115" s="96" t="s">
        <v>3974</v>
      </c>
      <c r="C115" s="96" t="s">
        <v>15</v>
      </c>
      <c r="D115" s="96">
        <v>2566</v>
      </c>
      <c r="E115" s="96" t="s">
        <v>2215</v>
      </c>
      <c r="F115" s="97">
        <v>243193</v>
      </c>
      <c r="G115" s="97" t="s">
        <v>2486</v>
      </c>
      <c r="H115" s="97">
        <v>243343</v>
      </c>
      <c r="I115" s="96" t="s">
        <v>28</v>
      </c>
      <c r="J115" s="96" t="s">
        <v>111</v>
      </c>
      <c r="K115" s="96" t="s">
        <v>1169</v>
      </c>
      <c r="L115" s="96" t="s">
        <v>5496</v>
      </c>
      <c r="M115" s="96" t="s">
        <v>2856</v>
      </c>
      <c r="N115" s="95" t="s">
        <v>5493</v>
      </c>
      <c r="O115" s="95" t="s">
        <v>3431</v>
      </c>
      <c r="P115" s="98" t="s">
        <v>4851</v>
      </c>
      <c r="Q115" s="95"/>
      <c r="R115" s="96"/>
      <c r="S115" s="96"/>
      <c r="T115" s="96"/>
      <c r="U115" s="96" t="s">
        <v>5626</v>
      </c>
    </row>
    <row r="116" spans="1:21">
      <c r="A116" s="95" t="s">
        <v>3980</v>
      </c>
      <c r="B116" s="96" t="s">
        <v>3981</v>
      </c>
      <c r="C116" s="96" t="s">
        <v>15</v>
      </c>
      <c r="D116" s="96">
        <v>2566</v>
      </c>
      <c r="E116" s="96" t="s">
        <v>1670</v>
      </c>
      <c r="F116" s="97">
        <v>243162</v>
      </c>
      <c r="G116" s="97" t="s">
        <v>2456</v>
      </c>
      <c r="H116" s="97">
        <v>243526</v>
      </c>
      <c r="I116" s="96" t="s">
        <v>96</v>
      </c>
      <c r="J116" s="96" t="s">
        <v>206</v>
      </c>
      <c r="K116" s="96" t="s">
        <v>3982</v>
      </c>
      <c r="L116" s="96" t="s">
        <v>5496</v>
      </c>
      <c r="M116" s="96" t="s">
        <v>2856</v>
      </c>
      <c r="N116" s="95" t="s">
        <v>5493</v>
      </c>
      <c r="O116" s="95" t="s">
        <v>3292</v>
      </c>
      <c r="P116" s="98" t="s">
        <v>4858</v>
      </c>
      <c r="Q116" s="95"/>
      <c r="R116" s="96"/>
      <c r="S116" s="96"/>
      <c r="T116" s="96"/>
      <c r="U116" s="96" t="s">
        <v>5627</v>
      </c>
    </row>
    <row r="117" spans="1:21">
      <c r="A117" s="95" t="s">
        <v>3984</v>
      </c>
      <c r="B117" s="96" t="s">
        <v>3985</v>
      </c>
      <c r="C117" s="96" t="s">
        <v>15</v>
      </c>
      <c r="D117" s="96">
        <v>2566</v>
      </c>
      <c r="E117" s="96" t="s">
        <v>1670</v>
      </c>
      <c r="F117" s="97">
        <v>243162</v>
      </c>
      <c r="G117" s="97" t="s">
        <v>2456</v>
      </c>
      <c r="H117" s="97">
        <v>243526</v>
      </c>
      <c r="I117" s="96" t="s">
        <v>28</v>
      </c>
      <c r="J117" s="96" t="s">
        <v>111</v>
      </c>
      <c r="K117" s="96" t="s">
        <v>3978</v>
      </c>
      <c r="L117" s="96" t="s">
        <v>5496</v>
      </c>
      <c r="M117" s="96" t="s">
        <v>2856</v>
      </c>
      <c r="N117" s="95" t="s">
        <v>5493</v>
      </c>
      <c r="O117" s="95" t="s">
        <v>3289</v>
      </c>
      <c r="P117" s="98" t="s">
        <v>4855</v>
      </c>
      <c r="Q117" s="95"/>
      <c r="R117" s="96"/>
      <c r="S117" s="96"/>
      <c r="T117" s="96"/>
      <c r="U117" s="96" t="s">
        <v>5628</v>
      </c>
    </row>
    <row r="118" spans="1:21">
      <c r="A118" s="95" t="s">
        <v>4012</v>
      </c>
      <c r="B118" s="96" t="s">
        <v>5629</v>
      </c>
      <c r="C118" s="96" t="s">
        <v>15</v>
      </c>
      <c r="D118" s="96">
        <v>2566</v>
      </c>
      <c r="E118" s="96" t="s">
        <v>1670</v>
      </c>
      <c r="F118" s="97">
        <v>243162</v>
      </c>
      <c r="G118" s="97" t="s">
        <v>2456</v>
      </c>
      <c r="H118" s="97">
        <v>243526</v>
      </c>
      <c r="I118" s="96" t="s">
        <v>28</v>
      </c>
      <c r="J118" s="96" t="s">
        <v>111</v>
      </c>
      <c r="K118" s="96" t="s">
        <v>465</v>
      </c>
      <c r="L118" s="96" t="s">
        <v>5496</v>
      </c>
      <c r="M118" s="96" t="s">
        <v>2856</v>
      </c>
      <c r="N118" s="95" t="s">
        <v>5493</v>
      </c>
      <c r="O118" s="95" t="s">
        <v>3292</v>
      </c>
      <c r="P118" s="98" t="s">
        <v>4858</v>
      </c>
      <c r="Q118" s="95"/>
      <c r="R118" s="96"/>
      <c r="S118" s="96"/>
      <c r="T118" s="96"/>
      <c r="U118" s="96" t="s">
        <v>5630</v>
      </c>
    </row>
    <row r="119" spans="1:21">
      <c r="A119" s="95" t="s">
        <v>4036</v>
      </c>
      <c r="B119" s="96" t="s">
        <v>4037</v>
      </c>
      <c r="C119" s="96" t="s">
        <v>15</v>
      </c>
      <c r="D119" s="96">
        <v>2566</v>
      </c>
      <c r="E119" s="96" t="s">
        <v>2486</v>
      </c>
      <c r="F119" s="97">
        <v>243313</v>
      </c>
      <c r="G119" s="97" t="s">
        <v>2486</v>
      </c>
      <c r="H119" s="97">
        <v>243343</v>
      </c>
      <c r="I119" s="96" t="s">
        <v>20</v>
      </c>
      <c r="J119" s="96" t="s">
        <v>105</v>
      </c>
      <c r="K119" s="96" t="s">
        <v>4031</v>
      </c>
      <c r="L119" s="96" t="s">
        <v>5496</v>
      </c>
      <c r="M119" s="96" t="s">
        <v>2856</v>
      </c>
      <c r="N119" s="95" t="s">
        <v>5493</v>
      </c>
      <c r="O119" s="95" t="s">
        <v>3431</v>
      </c>
      <c r="P119" s="98" t="s">
        <v>4851</v>
      </c>
      <c r="Q119" s="95"/>
      <c r="R119" s="96"/>
      <c r="S119" s="96"/>
      <c r="T119" s="96"/>
      <c r="U119" s="96" t="s">
        <v>5631</v>
      </c>
    </row>
    <row r="120" spans="1:21">
      <c r="A120" s="95" t="s">
        <v>3930</v>
      </c>
      <c r="B120" s="96" t="s">
        <v>3931</v>
      </c>
      <c r="C120" s="96" t="s">
        <v>15</v>
      </c>
      <c r="D120" s="96">
        <v>2566</v>
      </c>
      <c r="E120" s="96" t="s">
        <v>2490</v>
      </c>
      <c r="F120" s="97">
        <v>243254</v>
      </c>
      <c r="G120" s="97" t="s">
        <v>2486</v>
      </c>
      <c r="H120" s="97">
        <v>243343</v>
      </c>
      <c r="I120" s="96" t="s">
        <v>96</v>
      </c>
      <c r="J120" s="96" t="s">
        <v>206</v>
      </c>
      <c r="K120" s="96" t="s">
        <v>881</v>
      </c>
      <c r="L120" s="96" t="s">
        <v>5496</v>
      </c>
      <c r="M120" s="96" t="s">
        <v>2856</v>
      </c>
      <c r="N120" s="95" t="s">
        <v>5493</v>
      </c>
      <c r="O120" s="95" t="s">
        <v>3431</v>
      </c>
      <c r="P120" s="98" t="s">
        <v>4851</v>
      </c>
      <c r="Q120" s="95"/>
      <c r="R120" s="96"/>
      <c r="S120" s="96"/>
      <c r="T120" s="96"/>
      <c r="U120" s="96" t="s">
        <v>5632</v>
      </c>
    </row>
    <row r="121" spans="1:21">
      <c r="A121" s="95" t="s">
        <v>3962</v>
      </c>
      <c r="B121" s="96" t="s">
        <v>3963</v>
      </c>
      <c r="C121" s="96" t="s">
        <v>15</v>
      </c>
      <c r="D121" s="96">
        <v>2566</v>
      </c>
      <c r="E121" s="96" t="s">
        <v>1670</v>
      </c>
      <c r="F121" s="97">
        <v>243162</v>
      </c>
      <c r="G121" s="97" t="s">
        <v>2456</v>
      </c>
      <c r="H121" s="97">
        <v>243526</v>
      </c>
      <c r="I121" s="96" t="s">
        <v>162</v>
      </c>
      <c r="J121" s="96" t="s">
        <v>161</v>
      </c>
      <c r="K121" s="96" t="s">
        <v>3964</v>
      </c>
      <c r="L121" s="96" t="s">
        <v>5496</v>
      </c>
      <c r="M121" s="96" t="s">
        <v>2856</v>
      </c>
      <c r="N121" s="95" t="s">
        <v>5493</v>
      </c>
      <c r="O121" s="95" t="s">
        <v>3527</v>
      </c>
      <c r="P121" s="98" t="s">
        <v>5305</v>
      </c>
      <c r="Q121" s="95"/>
      <c r="R121" s="96"/>
      <c r="S121" s="96"/>
      <c r="T121" s="96"/>
      <c r="U121" s="96" t="s">
        <v>5633</v>
      </c>
    </row>
    <row r="122" spans="1:21">
      <c r="A122" s="95" t="s">
        <v>4039</v>
      </c>
      <c r="B122" s="96" t="s">
        <v>5634</v>
      </c>
      <c r="C122" s="96" t="s">
        <v>15</v>
      </c>
      <c r="D122" s="96">
        <v>2566</v>
      </c>
      <c r="E122" s="96" t="s">
        <v>1670</v>
      </c>
      <c r="F122" s="97">
        <v>243162</v>
      </c>
      <c r="G122" s="97" t="s">
        <v>2456</v>
      </c>
      <c r="H122" s="97">
        <v>243526</v>
      </c>
      <c r="I122" s="96" t="s">
        <v>134</v>
      </c>
      <c r="J122" s="96" t="s">
        <v>549</v>
      </c>
      <c r="K122" s="96"/>
      <c r="L122" s="96" t="s">
        <v>5496</v>
      </c>
      <c r="M122" s="96" t="s">
        <v>2856</v>
      </c>
      <c r="N122" s="95" t="s">
        <v>5493</v>
      </c>
      <c r="O122" s="95" t="s">
        <v>3292</v>
      </c>
      <c r="P122" s="98" t="s">
        <v>4858</v>
      </c>
      <c r="Q122" s="95"/>
      <c r="R122" s="96"/>
      <c r="S122" s="96"/>
      <c r="T122" s="96"/>
      <c r="U122" s="96" t="s">
        <v>5635</v>
      </c>
    </row>
    <row r="123" spans="1:21">
      <c r="A123" s="95" t="s">
        <v>4048</v>
      </c>
      <c r="B123" s="96" t="s">
        <v>5636</v>
      </c>
      <c r="C123" s="96" t="s">
        <v>15</v>
      </c>
      <c r="D123" s="96">
        <v>2566</v>
      </c>
      <c r="E123" s="96" t="s">
        <v>1670</v>
      </c>
      <c r="F123" s="97">
        <v>243162</v>
      </c>
      <c r="G123" s="97" t="s">
        <v>2456</v>
      </c>
      <c r="H123" s="97">
        <v>243526</v>
      </c>
      <c r="I123" s="96" t="s">
        <v>46</v>
      </c>
      <c r="J123" s="96" t="s">
        <v>45</v>
      </c>
      <c r="K123" s="96" t="s">
        <v>1588</v>
      </c>
      <c r="L123" s="96" t="s">
        <v>5496</v>
      </c>
      <c r="M123" s="96" t="s">
        <v>2856</v>
      </c>
      <c r="N123" s="95" t="s">
        <v>5493</v>
      </c>
      <c r="O123" s="95" t="s">
        <v>3473</v>
      </c>
      <c r="P123" s="98" t="s">
        <v>5637</v>
      </c>
      <c r="Q123" s="95"/>
      <c r="R123" s="96"/>
      <c r="S123" s="96"/>
      <c r="T123" s="96"/>
      <c r="U123" s="96" t="s">
        <v>5638</v>
      </c>
    </row>
    <row r="124" spans="1:21">
      <c r="A124" s="95" t="s">
        <v>4055</v>
      </c>
      <c r="B124" s="96" t="s">
        <v>5639</v>
      </c>
      <c r="C124" s="96" t="s">
        <v>15</v>
      </c>
      <c r="D124" s="96">
        <v>2566</v>
      </c>
      <c r="E124" s="96" t="s">
        <v>1670</v>
      </c>
      <c r="F124" s="97">
        <v>243162</v>
      </c>
      <c r="G124" s="97" t="s">
        <v>2456</v>
      </c>
      <c r="H124" s="97">
        <v>243526</v>
      </c>
      <c r="I124" s="96" t="s">
        <v>67</v>
      </c>
      <c r="J124" s="96" t="s">
        <v>176</v>
      </c>
      <c r="K124" s="96" t="s">
        <v>1525</v>
      </c>
      <c r="L124" s="96" t="s">
        <v>5496</v>
      </c>
      <c r="M124" s="96" t="s">
        <v>2856</v>
      </c>
      <c r="N124" s="95" t="s">
        <v>5493</v>
      </c>
      <c r="O124" s="95" t="s">
        <v>3289</v>
      </c>
      <c r="P124" s="98" t="s">
        <v>4855</v>
      </c>
      <c r="Q124" s="95"/>
      <c r="R124" s="96"/>
      <c r="S124" s="96"/>
      <c r="T124" s="96"/>
      <c r="U124" s="96" t="s">
        <v>5640</v>
      </c>
    </row>
    <row r="125" spans="1:21">
      <c r="A125" s="95" t="s">
        <v>3942</v>
      </c>
      <c r="B125" s="96" t="s">
        <v>3943</v>
      </c>
      <c r="C125" s="96" t="s">
        <v>15</v>
      </c>
      <c r="D125" s="96">
        <v>2566</v>
      </c>
      <c r="E125" s="96" t="s">
        <v>3778</v>
      </c>
      <c r="F125" s="97">
        <v>243435</v>
      </c>
      <c r="G125" s="97" t="s">
        <v>3778</v>
      </c>
      <c r="H125" s="97">
        <v>243465</v>
      </c>
      <c r="I125" s="96" t="s">
        <v>96</v>
      </c>
      <c r="J125" s="96" t="s">
        <v>206</v>
      </c>
      <c r="K125" s="96" t="s">
        <v>905</v>
      </c>
      <c r="L125" s="96" t="s">
        <v>5496</v>
      </c>
      <c r="M125" s="96" t="s">
        <v>2856</v>
      </c>
      <c r="N125" s="95" t="s">
        <v>5493</v>
      </c>
      <c r="O125" s="95" t="s">
        <v>3278</v>
      </c>
      <c r="P125" s="98" t="s">
        <v>4889</v>
      </c>
      <c r="Q125" s="95"/>
      <c r="R125" s="96"/>
      <c r="S125" s="96"/>
      <c r="T125" s="96"/>
      <c r="U125" s="96" t="s">
        <v>5641</v>
      </c>
    </row>
    <row r="126" spans="1:21">
      <c r="A126" s="95" t="s">
        <v>3958</v>
      </c>
      <c r="B126" s="96" t="s">
        <v>5642</v>
      </c>
      <c r="C126" s="96" t="s">
        <v>15</v>
      </c>
      <c r="D126" s="96">
        <v>2566</v>
      </c>
      <c r="E126" s="96" t="s">
        <v>1670</v>
      </c>
      <c r="F126" s="97">
        <v>243162</v>
      </c>
      <c r="G126" s="97" t="s">
        <v>2456</v>
      </c>
      <c r="H126" s="97">
        <v>243526</v>
      </c>
      <c r="I126" s="96" t="s">
        <v>162</v>
      </c>
      <c r="J126" s="96" t="s">
        <v>161</v>
      </c>
      <c r="K126" s="96" t="s">
        <v>3960</v>
      </c>
      <c r="L126" s="96" t="s">
        <v>5496</v>
      </c>
      <c r="M126" s="96" t="s">
        <v>2856</v>
      </c>
      <c r="N126" s="95" t="s">
        <v>5493</v>
      </c>
      <c r="O126" s="95" t="s">
        <v>3292</v>
      </c>
      <c r="P126" s="98" t="s">
        <v>4858</v>
      </c>
      <c r="Q126" s="95"/>
      <c r="R126" s="96"/>
      <c r="S126" s="96"/>
      <c r="T126" s="96"/>
      <c r="U126" s="96" t="s">
        <v>5643</v>
      </c>
    </row>
    <row r="127" spans="1:21">
      <c r="A127" s="95" t="s">
        <v>3966</v>
      </c>
      <c r="B127" s="96" t="s">
        <v>3967</v>
      </c>
      <c r="C127" s="96" t="s">
        <v>15</v>
      </c>
      <c r="D127" s="96">
        <v>2566</v>
      </c>
      <c r="E127" s="96" t="s">
        <v>3615</v>
      </c>
      <c r="F127" s="97">
        <v>243344</v>
      </c>
      <c r="G127" s="97" t="s">
        <v>3778</v>
      </c>
      <c r="H127" s="97">
        <v>243465</v>
      </c>
      <c r="I127" s="96" t="s">
        <v>96</v>
      </c>
      <c r="J127" s="96" t="s">
        <v>206</v>
      </c>
      <c r="K127" s="96" t="s">
        <v>3968</v>
      </c>
      <c r="L127" s="96" t="s">
        <v>5496</v>
      </c>
      <c r="M127" s="96" t="s">
        <v>2856</v>
      </c>
      <c r="N127" s="95" t="s">
        <v>5493</v>
      </c>
      <c r="O127" s="95" t="s">
        <v>3431</v>
      </c>
      <c r="P127" s="98" t="s">
        <v>4851</v>
      </c>
      <c r="Q127" s="95"/>
      <c r="R127" s="96"/>
      <c r="S127" s="96"/>
      <c r="T127" s="96"/>
      <c r="U127" s="96" t="s">
        <v>5644</v>
      </c>
    </row>
    <row r="128" spans="1:21">
      <c r="A128" s="95" t="s">
        <v>4033</v>
      </c>
      <c r="B128" s="96" t="s">
        <v>4034</v>
      </c>
      <c r="C128" s="96" t="s">
        <v>15</v>
      </c>
      <c r="D128" s="96">
        <v>2566</v>
      </c>
      <c r="E128" s="96" t="s">
        <v>1670</v>
      </c>
      <c r="F128" s="97">
        <v>243162</v>
      </c>
      <c r="G128" s="97" t="s">
        <v>2456</v>
      </c>
      <c r="H128" s="97">
        <v>243526</v>
      </c>
      <c r="I128" s="96" t="s">
        <v>20</v>
      </c>
      <c r="J128" s="96" t="s">
        <v>105</v>
      </c>
      <c r="K128" s="96" t="s">
        <v>4031</v>
      </c>
      <c r="L128" s="96" t="s">
        <v>5496</v>
      </c>
      <c r="M128" s="96" t="s">
        <v>2856</v>
      </c>
      <c r="N128" s="95" t="s">
        <v>5493</v>
      </c>
      <c r="O128" s="95" t="s">
        <v>3431</v>
      </c>
      <c r="P128" s="98" t="s">
        <v>4851</v>
      </c>
      <c r="Q128" s="95"/>
      <c r="R128" s="96"/>
      <c r="S128" s="96"/>
      <c r="T128" s="96"/>
      <c r="U128" s="96" t="s">
        <v>5645</v>
      </c>
    </row>
    <row r="129" spans="1:21">
      <c r="A129" s="95" t="s">
        <v>4045</v>
      </c>
      <c r="B129" s="96" t="s">
        <v>4046</v>
      </c>
      <c r="C129" s="96" t="s">
        <v>15</v>
      </c>
      <c r="D129" s="96">
        <v>2566</v>
      </c>
      <c r="E129" s="96" t="s">
        <v>1670</v>
      </c>
      <c r="F129" s="97">
        <v>243162</v>
      </c>
      <c r="G129" s="97" t="s">
        <v>2456</v>
      </c>
      <c r="H129" s="97">
        <v>243526</v>
      </c>
      <c r="I129" s="96" t="s">
        <v>134</v>
      </c>
      <c r="J129" s="96" t="s">
        <v>549</v>
      </c>
      <c r="K129" s="96"/>
      <c r="L129" s="96" t="s">
        <v>5496</v>
      </c>
      <c r="M129" s="96" t="s">
        <v>2856</v>
      </c>
      <c r="N129" s="95" t="s">
        <v>5493</v>
      </c>
      <c r="O129" s="95" t="s">
        <v>3278</v>
      </c>
      <c r="P129" s="98" t="s">
        <v>4889</v>
      </c>
      <c r="Q129" s="95"/>
      <c r="R129" s="96"/>
      <c r="S129" s="96"/>
      <c r="T129" s="96"/>
      <c r="U129" s="96" t="s">
        <v>5646</v>
      </c>
    </row>
    <row r="130" spans="1:21">
      <c r="A130" s="95" t="s">
        <v>4050</v>
      </c>
      <c r="B130" s="96" t="s">
        <v>4051</v>
      </c>
      <c r="C130" s="96" t="s">
        <v>15</v>
      </c>
      <c r="D130" s="96">
        <v>2566</v>
      </c>
      <c r="E130" s="96" t="s">
        <v>1670</v>
      </c>
      <c r="F130" s="97">
        <v>243162</v>
      </c>
      <c r="G130" s="97" t="s">
        <v>2456</v>
      </c>
      <c r="H130" s="97">
        <v>243526</v>
      </c>
      <c r="I130" s="96" t="s">
        <v>5647</v>
      </c>
      <c r="J130" s="96" t="s">
        <v>4053</v>
      </c>
      <c r="K130" s="96" t="s">
        <v>4052</v>
      </c>
      <c r="L130" s="96" t="s">
        <v>5496</v>
      </c>
      <c r="M130" s="96" t="s">
        <v>2856</v>
      </c>
      <c r="N130" s="95" t="s">
        <v>5493</v>
      </c>
      <c r="O130" s="95" t="s">
        <v>3289</v>
      </c>
      <c r="P130" s="98" t="s">
        <v>4855</v>
      </c>
      <c r="Q130" s="95"/>
      <c r="R130" s="96"/>
      <c r="S130" s="96"/>
      <c r="T130" s="96"/>
      <c r="U130" s="96" t="s">
        <v>5648</v>
      </c>
    </row>
    <row r="131" spans="1:21">
      <c r="A131" s="95" t="s">
        <v>4029</v>
      </c>
      <c r="B131" s="96" t="s">
        <v>4030</v>
      </c>
      <c r="C131" s="96" t="s">
        <v>15</v>
      </c>
      <c r="D131" s="96">
        <v>2566</v>
      </c>
      <c r="E131" s="96" t="s">
        <v>2486</v>
      </c>
      <c r="F131" s="97">
        <v>243313</v>
      </c>
      <c r="G131" s="97" t="s">
        <v>2486</v>
      </c>
      <c r="H131" s="97">
        <v>243343</v>
      </c>
      <c r="I131" s="96" t="s">
        <v>20</v>
      </c>
      <c r="J131" s="96" t="s">
        <v>105</v>
      </c>
      <c r="K131" s="96" t="s">
        <v>4031</v>
      </c>
      <c r="L131" s="96" t="s">
        <v>5496</v>
      </c>
      <c r="M131" s="96" t="s">
        <v>2856</v>
      </c>
      <c r="N131" s="95" t="s">
        <v>5493</v>
      </c>
      <c r="O131" s="95" t="s">
        <v>3431</v>
      </c>
      <c r="P131" s="98" t="s">
        <v>4851</v>
      </c>
      <c r="Q131" s="95"/>
      <c r="R131" s="96"/>
      <c r="S131" s="96"/>
      <c r="T131" s="96"/>
      <c r="U131" s="96" t="s">
        <v>5649</v>
      </c>
    </row>
    <row r="132" spans="1:21">
      <c r="A132" s="95" t="s">
        <v>4042</v>
      </c>
      <c r="B132" s="96" t="s">
        <v>5650</v>
      </c>
      <c r="C132" s="96" t="s">
        <v>15</v>
      </c>
      <c r="D132" s="96">
        <v>2566</v>
      </c>
      <c r="E132" s="96" t="s">
        <v>1670</v>
      </c>
      <c r="F132" s="97">
        <v>243162</v>
      </c>
      <c r="G132" s="97" t="s">
        <v>2456</v>
      </c>
      <c r="H132" s="97">
        <v>243526</v>
      </c>
      <c r="I132" s="96" t="s">
        <v>134</v>
      </c>
      <c r="J132" s="96" t="s">
        <v>549</v>
      </c>
      <c r="K132" s="96"/>
      <c r="L132" s="96" t="s">
        <v>5496</v>
      </c>
      <c r="M132" s="96" t="s">
        <v>2856</v>
      </c>
      <c r="N132" s="95" t="s">
        <v>5493</v>
      </c>
      <c r="O132" s="95" t="s">
        <v>3292</v>
      </c>
      <c r="P132" s="98" t="s">
        <v>4858</v>
      </c>
      <c r="Q132" s="95"/>
      <c r="R132" s="96"/>
      <c r="S132" s="96"/>
      <c r="T132" s="96"/>
      <c r="U132" s="96" t="s">
        <v>5651</v>
      </c>
    </row>
    <row r="133" spans="1:21">
      <c r="A133" s="95" t="s">
        <v>3987</v>
      </c>
      <c r="B133" s="96" t="s">
        <v>5652</v>
      </c>
      <c r="C133" s="96" t="s">
        <v>15</v>
      </c>
      <c r="D133" s="96">
        <v>2566</v>
      </c>
      <c r="E133" s="96" t="s">
        <v>1670</v>
      </c>
      <c r="F133" s="97">
        <v>243162</v>
      </c>
      <c r="G133" s="97" t="s">
        <v>2456</v>
      </c>
      <c r="H133" s="97">
        <v>243526</v>
      </c>
      <c r="I133" s="96" t="s">
        <v>96</v>
      </c>
      <c r="J133" s="96" t="s">
        <v>206</v>
      </c>
      <c r="K133" s="96" t="s">
        <v>3989</v>
      </c>
      <c r="L133" s="96" t="s">
        <v>5496</v>
      </c>
      <c r="M133" s="96" t="s">
        <v>2856</v>
      </c>
      <c r="N133" s="95" t="s">
        <v>5493</v>
      </c>
      <c r="O133" s="95" t="s">
        <v>3431</v>
      </c>
      <c r="P133" s="98" t="s">
        <v>4851</v>
      </c>
      <c r="Q133" s="95"/>
      <c r="R133" s="96"/>
      <c r="S133" s="96"/>
      <c r="T133" s="96"/>
      <c r="U133" s="96" t="s">
        <v>5653</v>
      </c>
    </row>
    <row r="134" spans="1:21">
      <c r="A134" s="95" t="s">
        <v>4068</v>
      </c>
      <c r="B134" s="96" t="s">
        <v>4069</v>
      </c>
      <c r="C134" s="96" t="s">
        <v>15</v>
      </c>
      <c r="D134" s="96">
        <v>2566</v>
      </c>
      <c r="E134" s="96" t="s">
        <v>3642</v>
      </c>
      <c r="F134" s="97">
        <v>243285</v>
      </c>
      <c r="G134" s="97" t="s">
        <v>3718</v>
      </c>
      <c r="H134" s="97">
        <v>243496</v>
      </c>
      <c r="I134" s="96" t="s">
        <v>162</v>
      </c>
      <c r="J134" s="96" t="s">
        <v>161</v>
      </c>
      <c r="K134" s="96" t="s">
        <v>994</v>
      </c>
      <c r="L134" s="96" t="s">
        <v>5496</v>
      </c>
      <c r="M134" s="96" t="s">
        <v>2856</v>
      </c>
      <c r="N134" s="95" t="s">
        <v>5493</v>
      </c>
      <c r="O134" s="95" t="s">
        <v>3292</v>
      </c>
      <c r="P134" s="98" t="s">
        <v>4858</v>
      </c>
      <c r="Q134" s="95"/>
      <c r="R134" s="96"/>
      <c r="S134" s="96"/>
      <c r="T134" s="96"/>
      <c r="U134" s="96" t="s">
        <v>5654</v>
      </c>
    </row>
    <row r="135" spans="1:21">
      <c r="A135" s="95" t="s">
        <v>4071</v>
      </c>
      <c r="B135" s="96" t="s">
        <v>4072</v>
      </c>
      <c r="C135" s="96" t="s">
        <v>15</v>
      </c>
      <c r="D135" s="96">
        <v>2566</v>
      </c>
      <c r="E135" s="96" t="s">
        <v>3642</v>
      </c>
      <c r="F135" s="97">
        <v>243285</v>
      </c>
      <c r="G135" s="97" t="s">
        <v>3642</v>
      </c>
      <c r="H135" s="97">
        <v>243312</v>
      </c>
      <c r="I135" s="96" t="s">
        <v>20</v>
      </c>
      <c r="J135" s="96" t="s">
        <v>150</v>
      </c>
      <c r="K135" s="96" t="s">
        <v>4073</v>
      </c>
      <c r="L135" s="96" t="s">
        <v>5496</v>
      </c>
      <c r="M135" s="96" t="s">
        <v>2856</v>
      </c>
      <c r="N135" s="95" t="s">
        <v>5493</v>
      </c>
      <c r="O135" s="95" t="s">
        <v>3292</v>
      </c>
      <c r="P135" s="98" t="s">
        <v>4858</v>
      </c>
      <c r="Q135" s="95"/>
      <c r="R135" s="96"/>
      <c r="S135" s="96"/>
      <c r="T135" s="96"/>
      <c r="U135" s="96" t="s">
        <v>5655</v>
      </c>
    </row>
    <row r="136" spans="1:21">
      <c r="A136" s="95" t="s">
        <v>4082</v>
      </c>
      <c r="B136" s="96" t="s">
        <v>4083</v>
      </c>
      <c r="C136" s="96" t="s">
        <v>15</v>
      </c>
      <c r="D136" s="96">
        <v>2566</v>
      </c>
      <c r="E136" s="96" t="s">
        <v>1670</v>
      </c>
      <c r="F136" s="97">
        <v>243162</v>
      </c>
      <c r="G136" s="97" t="s">
        <v>2456</v>
      </c>
      <c r="H136" s="97">
        <v>243526</v>
      </c>
      <c r="I136" s="96" t="s">
        <v>67</v>
      </c>
      <c r="J136" s="96" t="s">
        <v>176</v>
      </c>
      <c r="K136" s="96" t="s">
        <v>1525</v>
      </c>
      <c r="L136" s="96" t="s">
        <v>5496</v>
      </c>
      <c r="M136" s="96" t="s">
        <v>2856</v>
      </c>
      <c r="N136" s="95" t="s">
        <v>5493</v>
      </c>
      <c r="O136" s="95" t="s">
        <v>3461</v>
      </c>
      <c r="P136" s="98" t="s">
        <v>5172</v>
      </c>
      <c r="Q136" s="95"/>
      <c r="R136" s="96"/>
      <c r="S136" s="96"/>
      <c r="T136" s="96"/>
      <c r="U136" s="96" t="s">
        <v>5656</v>
      </c>
    </row>
    <row r="137" spans="1:21">
      <c r="A137" s="95" t="s">
        <v>4104</v>
      </c>
      <c r="B137" s="96" t="s">
        <v>4105</v>
      </c>
      <c r="C137" s="96" t="s">
        <v>15</v>
      </c>
      <c r="D137" s="96">
        <v>2566</v>
      </c>
      <c r="E137" s="96" t="s">
        <v>1670</v>
      </c>
      <c r="F137" s="97">
        <v>243162</v>
      </c>
      <c r="G137" s="97" t="s">
        <v>2456</v>
      </c>
      <c r="H137" s="97">
        <v>243526</v>
      </c>
      <c r="I137" s="96" t="s">
        <v>162</v>
      </c>
      <c r="J137" s="96" t="s">
        <v>4107</v>
      </c>
      <c r="K137" s="96" t="s">
        <v>4106</v>
      </c>
      <c r="L137" s="96" t="s">
        <v>5496</v>
      </c>
      <c r="M137" s="96" t="s">
        <v>2856</v>
      </c>
      <c r="N137" s="95" t="s">
        <v>5493</v>
      </c>
      <c r="O137" s="95" t="s">
        <v>3555</v>
      </c>
      <c r="P137" s="98" t="s">
        <v>5230</v>
      </c>
      <c r="Q137" s="95"/>
      <c r="R137" s="96"/>
      <c r="S137" s="96"/>
      <c r="T137" s="96"/>
      <c r="U137" s="96" t="s">
        <v>5657</v>
      </c>
    </row>
    <row r="138" spans="1:21">
      <c r="A138" s="95" t="s">
        <v>4127</v>
      </c>
      <c r="B138" s="96" t="s">
        <v>4128</v>
      </c>
      <c r="C138" s="96" t="s">
        <v>15</v>
      </c>
      <c r="D138" s="96">
        <v>2566</v>
      </c>
      <c r="E138" s="96" t="s">
        <v>1670</v>
      </c>
      <c r="F138" s="97">
        <v>243162</v>
      </c>
      <c r="G138" s="97" t="s">
        <v>2456</v>
      </c>
      <c r="H138" s="97">
        <v>243526</v>
      </c>
      <c r="I138" s="96" t="s">
        <v>96</v>
      </c>
      <c r="J138" s="96" t="s">
        <v>289</v>
      </c>
      <c r="K138" s="96" t="s">
        <v>4093</v>
      </c>
      <c r="L138" s="96" t="s">
        <v>5496</v>
      </c>
      <c r="M138" s="96" t="s">
        <v>2856</v>
      </c>
      <c r="N138" s="95" t="s">
        <v>5493</v>
      </c>
      <c r="O138" s="95" t="s">
        <v>3283</v>
      </c>
      <c r="P138" s="98" t="s">
        <v>4848</v>
      </c>
      <c r="Q138" s="95"/>
      <c r="R138" s="96"/>
      <c r="S138" s="96"/>
      <c r="T138" s="96"/>
      <c r="U138" s="96" t="s">
        <v>5658</v>
      </c>
    </row>
    <row r="139" spans="1:21">
      <c r="A139" s="95" t="s">
        <v>4133</v>
      </c>
      <c r="B139" s="96" t="s">
        <v>4134</v>
      </c>
      <c r="C139" s="96" t="s">
        <v>15</v>
      </c>
      <c r="D139" s="96">
        <v>2566</v>
      </c>
      <c r="E139" s="96" t="s">
        <v>3642</v>
      </c>
      <c r="F139" s="97">
        <v>243285</v>
      </c>
      <c r="G139" s="97" t="s">
        <v>2486</v>
      </c>
      <c r="H139" s="97">
        <v>243343</v>
      </c>
      <c r="I139" s="96" t="s">
        <v>96</v>
      </c>
      <c r="J139" s="96" t="s">
        <v>206</v>
      </c>
      <c r="K139" s="96" t="s">
        <v>4135</v>
      </c>
      <c r="L139" s="96" t="s">
        <v>5496</v>
      </c>
      <c r="M139" s="96" t="s">
        <v>2856</v>
      </c>
      <c r="N139" s="95" t="s">
        <v>5493</v>
      </c>
      <c r="O139" s="95" t="s">
        <v>3292</v>
      </c>
      <c r="P139" s="98" t="s">
        <v>4858</v>
      </c>
      <c r="Q139" s="95"/>
      <c r="R139" s="96"/>
      <c r="S139" s="96"/>
      <c r="T139" s="96"/>
      <c r="U139" s="96" t="s">
        <v>5659</v>
      </c>
    </row>
    <row r="140" spans="1:21">
      <c r="A140" s="95" t="s">
        <v>4064</v>
      </c>
      <c r="B140" s="96" t="s">
        <v>4065</v>
      </c>
      <c r="C140" s="96" t="s">
        <v>15</v>
      </c>
      <c r="D140" s="96">
        <v>2566</v>
      </c>
      <c r="E140" s="96" t="s">
        <v>1670</v>
      </c>
      <c r="F140" s="97">
        <v>243162</v>
      </c>
      <c r="G140" s="97" t="s">
        <v>2456</v>
      </c>
      <c r="H140" s="97">
        <v>243526</v>
      </c>
      <c r="I140" s="96" t="s">
        <v>96</v>
      </c>
      <c r="J140" s="96" t="s">
        <v>206</v>
      </c>
      <c r="K140" s="96" t="s">
        <v>4066</v>
      </c>
      <c r="L140" s="96" t="s">
        <v>5496</v>
      </c>
      <c r="M140" s="96" t="s">
        <v>2856</v>
      </c>
      <c r="N140" s="95" t="s">
        <v>5493</v>
      </c>
      <c r="O140" s="95" t="s">
        <v>3278</v>
      </c>
      <c r="P140" s="98" t="s">
        <v>4889</v>
      </c>
      <c r="Q140" s="95"/>
      <c r="R140" s="96"/>
      <c r="S140" s="96"/>
      <c r="T140" s="96"/>
      <c r="U140" s="96" t="s">
        <v>5660</v>
      </c>
    </row>
    <row r="141" spans="1:21">
      <c r="A141" s="95" t="s">
        <v>4085</v>
      </c>
      <c r="B141" s="96" t="s">
        <v>4086</v>
      </c>
      <c r="C141" s="96" t="s">
        <v>15</v>
      </c>
      <c r="D141" s="96">
        <v>2566</v>
      </c>
      <c r="E141" s="96" t="s">
        <v>1670</v>
      </c>
      <c r="F141" s="97">
        <v>243162</v>
      </c>
      <c r="G141" s="97" t="s">
        <v>2456</v>
      </c>
      <c r="H141" s="97">
        <v>243526</v>
      </c>
      <c r="I141" s="96" t="s">
        <v>67</v>
      </c>
      <c r="J141" s="96" t="s">
        <v>176</v>
      </c>
      <c r="K141" s="96" t="s">
        <v>1525</v>
      </c>
      <c r="L141" s="96" t="s">
        <v>5496</v>
      </c>
      <c r="M141" s="96" t="s">
        <v>2856</v>
      </c>
      <c r="N141" s="95" t="s">
        <v>5493</v>
      </c>
      <c r="O141" s="95" t="s">
        <v>3431</v>
      </c>
      <c r="P141" s="98" t="s">
        <v>4851</v>
      </c>
      <c r="Q141" s="95"/>
      <c r="R141" s="96"/>
      <c r="S141" s="96"/>
      <c r="T141" s="96"/>
      <c r="U141" s="96" t="s">
        <v>5661</v>
      </c>
    </row>
    <row r="142" spans="1:21">
      <c r="A142" s="95" t="s">
        <v>4124</v>
      </c>
      <c r="B142" s="96" t="s">
        <v>4125</v>
      </c>
      <c r="C142" s="96" t="s">
        <v>15</v>
      </c>
      <c r="D142" s="96">
        <v>2566</v>
      </c>
      <c r="E142" s="96" t="s">
        <v>2490</v>
      </c>
      <c r="F142" s="97">
        <v>243254</v>
      </c>
      <c r="G142" s="97" t="s">
        <v>2456</v>
      </c>
      <c r="H142" s="97">
        <v>243526</v>
      </c>
      <c r="I142" s="96" t="s">
        <v>28</v>
      </c>
      <c r="J142" s="96" t="s">
        <v>111</v>
      </c>
      <c r="K142" s="96" t="s">
        <v>430</v>
      </c>
      <c r="L142" s="96" t="s">
        <v>5496</v>
      </c>
      <c r="M142" s="96" t="s">
        <v>2856</v>
      </c>
      <c r="N142" s="95" t="s">
        <v>5493</v>
      </c>
      <c r="O142" s="95" t="s">
        <v>3283</v>
      </c>
      <c r="P142" s="98" t="s">
        <v>4848</v>
      </c>
      <c r="Q142" s="95"/>
      <c r="R142" s="96"/>
      <c r="S142" s="96"/>
      <c r="T142" s="96"/>
      <c r="U142" s="96" t="s">
        <v>5662</v>
      </c>
    </row>
    <row r="143" spans="1:21">
      <c r="A143" s="95" t="s">
        <v>4130</v>
      </c>
      <c r="B143" s="96" t="s">
        <v>4131</v>
      </c>
      <c r="C143" s="96" t="s">
        <v>15</v>
      </c>
      <c r="D143" s="96">
        <v>2566</v>
      </c>
      <c r="E143" s="96" t="s">
        <v>1670</v>
      </c>
      <c r="F143" s="97">
        <v>243162</v>
      </c>
      <c r="G143" s="97" t="s">
        <v>2456</v>
      </c>
      <c r="H143" s="97">
        <v>243526</v>
      </c>
      <c r="I143" s="96" t="s">
        <v>96</v>
      </c>
      <c r="J143" s="96" t="s">
        <v>289</v>
      </c>
      <c r="K143" s="96" t="s">
        <v>4093</v>
      </c>
      <c r="L143" s="96" t="s">
        <v>5496</v>
      </c>
      <c r="M143" s="96" t="s">
        <v>2856</v>
      </c>
      <c r="N143" s="95" t="s">
        <v>5493</v>
      </c>
      <c r="O143" s="95" t="s">
        <v>3283</v>
      </c>
      <c r="P143" s="98" t="s">
        <v>4848</v>
      </c>
      <c r="Q143" s="95"/>
      <c r="R143" s="96"/>
      <c r="S143" s="96"/>
      <c r="T143" s="96"/>
      <c r="U143" s="96" t="s">
        <v>5663</v>
      </c>
    </row>
    <row r="144" spans="1:21">
      <c r="A144" s="95" t="s">
        <v>4109</v>
      </c>
      <c r="B144" s="96" t="s">
        <v>4110</v>
      </c>
      <c r="C144" s="96" t="s">
        <v>15</v>
      </c>
      <c r="D144" s="96">
        <v>2566</v>
      </c>
      <c r="E144" s="96" t="s">
        <v>3615</v>
      </c>
      <c r="F144" s="97">
        <v>243344</v>
      </c>
      <c r="G144" s="97" t="s">
        <v>2456</v>
      </c>
      <c r="H144" s="97">
        <v>243526</v>
      </c>
      <c r="I144" s="96" t="s">
        <v>28</v>
      </c>
      <c r="J144" s="96" t="s">
        <v>111</v>
      </c>
      <c r="K144" s="96" t="s">
        <v>465</v>
      </c>
      <c r="L144" s="96" t="s">
        <v>5496</v>
      </c>
      <c r="M144" s="96" t="s">
        <v>2856</v>
      </c>
      <c r="N144" s="95" t="s">
        <v>5493</v>
      </c>
      <c r="O144" s="95" t="s">
        <v>3292</v>
      </c>
      <c r="P144" s="98" t="s">
        <v>4858</v>
      </c>
      <c r="Q144" s="95"/>
      <c r="R144" s="96"/>
      <c r="S144" s="96"/>
      <c r="T144" s="96"/>
      <c r="U144" s="96" t="s">
        <v>5664</v>
      </c>
    </row>
    <row r="145" spans="1:21">
      <c r="A145" s="95" t="s">
        <v>4098</v>
      </c>
      <c r="B145" s="96" t="s">
        <v>4099</v>
      </c>
      <c r="C145" s="96" t="s">
        <v>15</v>
      </c>
      <c r="D145" s="96">
        <v>2566</v>
      </c>
      <c r="E145" s="96" t="s">
        <v>1670</v>
      </c>
      <c r="F145" s="97">
        <v>243162</v>
      </c>
      <c r="G145" s="97" t="s">
        <v>2456</v>
      </c>
      <c r="H145" s="97">
        <v>243526</v>
      </c>
      <c r="I145" s="96" t="s">
        <v>28</v>
      </c>
      <c r="J145" s="96" t="s">
        <v>111</v>
      </c>
      <c r="K145" s="96" t="s">
        <v>1255</v>
      </c>
      <c r="L145" s="96" t="s">
        <v>5496</v>
      </c>
      <c r="M145" s="96" t="s">
        <v>2856</v>
      </c>
      <c r="N145" s="95" t="s">
        <v>5493</v>
      </c>
      <c r="O145" s="95" t="s">
        <v>3289</v>
      </c>
      <c r="P145" s="98" t="s">
        <v>4855</v>
      </c>
      <c r="Q145" s="95"/>
      <c r="R145" s="96"/>
      <c r="S145" s="96"/>
      <c r="T145" s="96"/>
      <c r="U145" s="96" t="s">
        <v>5665</v>
      </c>
    </row>
    <row r="146" spans="1:21">
      <c r="A146" s="95" t="s">
        <v>4118</v>
      </c>
      <c r="B146" s="96" t="s">
        <v>5666</v>
      </c>
      <c r="C146" s="96" t="s">
        <v>15</v>
      </c>
      <c r="D146" s="96">
        <v>2566</v>
      </c>
      <c r="E146" s="96" t="s">
        <v>1670</v>
      </c>
      <c r="F146" s="97">
        <v>243162</v>
      </c>
      <c r="G146" s="97" t="s">
        <v>2456</v>
      </c>
      <c r="H146" s="97">
        <v>243526</v>
      </c>
      <c r="I146" s="96" t="s">
        <v>134</v>
      </c>
      <c r="J146" s="96" t="s">
        <v>345</v>
      </c>
      <c r="K146" s="96"/>
      <c r="L146" s="96" t="s">
        <v>5496</v>
      </c>
      <c r="M146" s="96" t="s">
        <v>2856</v>
      </c>
      <c r="N146" s="95" t="s">
        <v>5493</v>
      </c>
      <c r="O146" s="95" t="s">
        <v>3278</v>
      </c>
      <c r="P146" s="98" t="s">
        <v>4889</v>
      </c>
      <c r="Q146" s="95"/>
      <c r="R146" s="96"/>
      <c r="S146" s="96"/>
      <c r="T146" s="96"/>
      <c r="U146" s="96" t="s">
        <v>5667</v>
      </c>
    </row>
    <row r="147" spans="1:21">
      <c r="A147" s="95" t="s">
        <v>4121</v>
      </c>
      <c r="B147" s="96" t="s">
        <v>5668</v>
      </c>
      <c r="C147" s="96" t="s">
        <v>15</v>
      </c>
      <c r="D147" s="96">
        <v>2566</v>
      </c>
      <c r="E147" s="96" t="s">
        <v>2490</v>
      </c>
      <c r="F147" s="97">
        <v>243254</v>
      </c>
      <c r="G147" s="97" t="s">
        <v>2486</v>
      </c>
      <c r="H147" s="97">
        <v>243343</v>
      </c>
      <c r="I147" s="96" t="s">
        <v>67</v>
      </c>
      <c r="J147" s="96" t="s">
        <v>176</v>
      </c>
      <c r="K147" s="96" t="s">
        <v>792</v>
      </c>
      <c r="L147" s="96" t="s">
        <v>5496</v>
      </c>
      <c r="M147" s="96" t="s">
        <v>2856</v>
      </c>
      <c r="N147" s="95" t="s">
        <v>5493</v>
      </c>
      <c r="O147" s="95" t="s">
        <v>3527</v>
      </c>
      <c r="P147" s="98" t="s">
        <v>5305</v>
      </c>
      <c r="Q147" s="95"/>
      <c r="R147" s="96"/>
      <c r="S147" s="96"/>
      <c r="T147" s="96"/>
      <c r="U147" s="96" t="s">
        <v>5669</v>
      </c>
    </row>
    <row r="148" spans="1:21">
      <c r="A148" s="95" t="s">
        <v>4088</v>
      </c>
      <c r="B148" s="96" t="s">
        <v>4089</v>
      </c>
      <c r="C148" s="96" t="s">
        <v>15</v>
      </c>
      <c r="D148" s="96">
        <v>2566</v>
      </c>
      <c r="E148" s="96" t="s">
        <v>1670</v>
      </c>
      <c r="F148" s="97">
        <v>243162</v>
      </c>
      <c r="G148" s="97" t="s">
        <v>2456</v>
      </c>
      <c r="H148" s="97">
        <v>243526</v>
      </c>
      <c r="I148" s="96" t="s">
        <v>28</v>
      </c>
      <c r="J148" s="96" t="s">
        <v>111</v>
      </c>
      <c r="K148" s="96" t="s">
        <v>1255</v>
      </c>
      <c r="L148" s="96" t="s">
        <v>5496</v>
      </c>
      <c r="M148" s="96" t="s">
        <v>2856</v>
      </c>
      <c r="N148" s="95" t="s">
        <v>5493</v>
      </c>
      <c r="O148" s="95" t="s">
        <v>3292</v>
      </c>
      <c r="P148" s="98" t="s">
        <v>4858</v>
      </c>
      <c r="Q148" s="95"/>
      <c r="R148" s="96"/>
      <c r="S148" s="96"/>
      <c r="T148" s="96"/>
      <c r="U148" s="96" t="s">
        <v>5670</v>
      </c>
    </row>
    <row r="149" spans="1:21">
      <c r="A149" s="95" t="s">
        <v>4091</v>
      </c>
      <c r="B149" s="96" t="s">
        <v>4092</v>
      </c>
      <c r="C149" s="96" t="s">
        <v>15</v>
      </c>
      <c r="D149" s="96">
        <v>2566</v>
      </c>
      <c r="E149" s="96" t="s">
        <v>1670</v>
      </c>
      <c r="F149" s="97">
        <v>243162</v>
      </c>
      <c r="G149" s="97" t="s">
        <v>2456</v>
      </c>
      <c r="H149" s="97">
        <v>243526</v>
      </c>
      <c r="I149" s="96" t="s">
        <v>96</v>
      </c>
      <c r="J149" s="96" t="s">
        <v>289</v>
      </c>
      <c r="K149" s="96" t="s">
        <v>4093</v>
      </c>
      <c r="L149" s="96" t="s">
        <v>5496</v>
      </c>
      <c r="M149" s="96" t="s">
        <v>2856</v>
      </c>
      <c r="N149" s="95" t="s">
        <v>5493</v>
      </c>
      <c r="O149" s="95" t="s">
        <v>3283</v>
      </c>
      <c r="P149" s="98" t="s">
        <v>4848</v>
      </c>
      <c r="Q149" s="95"/>
      <c r="R149" s="96"/>
      <c r="S149" s="96"/>
      <c r="T149" s="96"/>
      <c r="U149" s="96" t="s">
        <v>5671</v>
      </c>
    </row>
    <row r="150" spans="1:21">
      <c r="A150" s="95" t="s">
        <v>4095</v>
      </c>
      <c r="B150" s="96" t="s">
        <v>4096</v>
      </c>
      <c r="C150" s="96" t="s">
        <v>15</v>
      </c>
      <c r="D150" s="96">
        <v>2566</v>
      </c>
      <c r="E150" s="96" t="s">
        <v>2486</v>
      </c>
      <c r="F150" s="97">
        <v>243313</v>
      </c>
      <c r="G150" s="97" t="s">
        <v>2456</v>
      </c>
      <c r="H150" s="97">
        <v>243526</v>
      </c>
      <c r="I150" s="96" t="s">
        <v>28</v>
      </c>
      <c r="J150" s="96" t="s">
        <v>111</v>
      </c>
      <c r="K150" s="96" t="s">
        <v>1412</v>
      </c>
      <c r="L150" s="96" t="s">
        <v>5496</v>
      </c>
      <c r="M150" s="96" t="s">
        <v>2856</v>
      </c>
      <c r="N150" s="95" t="s">
        <v>5493</v>
      </c>
      <c r="O150" s="95" t="s">
        <v>3431</v>
      </c>
      <c r="P150" s="98" t="s">
        <v>4851</v>
      </c>
      <c r="Q150" s="95"/>
      <c r="R150" s="96"/>
      <c r="S150" s="96"/>
      <c r="T150" s="96"/>
      <c r="U150" s="96" t="s">
        <v>5672</v>
      </c>
    </row>
    <row r="151" spans="1:21">
      <c r="A151" s="95" t="s">
        <v>4148</v>
      </c>
      <c r="B151" s="96" t="s">
        <v>4149</v>
      </c>
      <c r="C151" s="96" t="s">
        <v>15</v>
      </c>
      <c r="D151" s="96">
        <v>2566</v>
      </c>
      <c r="E151" s="96" t="s">
        <v>2486</v>
      </c>
      <c r="F151" s="97">
        <v>243313</v>
      </c>
      <c r="G151" s="97" t="s">
        <v>2456</v>
      </c>
      <c r="H151" s="97">
        <v>243526</v>
      </c>
      <c r="I151" s="96" t="s">
        <v>134</v>
      </c>
      <c r="J151" s="96" t="s">
        <v>153</v>
      </c>
      <c r="K151" s="96"/>
      <c r="L151" s="96" t="s">
        <v>5496</v>
      </c>
      <c r="M151" s="96" t="s">
        <v>2856</v>
      </c>
      <c r="N151" s="95" t="s">
        <v>5493</v>
      </c>
      <c r="O151" s="95" t="s">
        <v>3548</v>
      </c>
      <c r="P151" s="98" t="s">
        <v>4894</v>
      </c>
      <c r="Q151" s="95"/>
      <c r="R151" s="96"/>
      <c r="S151" s="96"/>
      <c r="T151" s="96"/>
      <c r="U151" s="96" t="s">
        <v>5673</v>
      </c>
    </row>
    <row r="152" spans="1:21">
      <c r="A152" s="95" t="s">
        <v>4146</v>
      </c>
      <c r="B152" s="96" t="s">
        <v>2270</v>
      </c>
      <c r="C152" s="96" t="s">
        <v>15</v>
      </c>
      <c r="D152" s="96">
        <v>2566</v>
      </c>
      <c r="E152" s="96" t="s">
        <v>1670</v>
      </c>
      <c r="F152" s="97">
        <v>243162</v>
      </c>
      <c r="G152" s="97" t="s">
        <v>2456</v>
      </c>
      <c r="H152" s="97">
        <v>243526</v>
      </c>
      <c r="I152" s="96" t="s">
        <v>96</v>
      </c>
      <c r="J152" s="96" t="s">
        <v>95</v>
      </c>
      <c r="K152" s="96" t="s">
        <v>94</v>
      </c>
      <c r="L152" s="96" t="s">
        <v>5496</v>
      </c>
      <c r="M152" s="96" t="s">
        <v>2856</v>
      </c>
      <c r="N152" s="95" t="s">
        <v>5493</v>
      </c>
      <c r="O152" s="95" t="s">
        <v>3431</v>
      </c>
      <c r="P152" s="98" t="s">
        <v>4851</v>
      </c>
      <c r="Q152" s="95"/>
      <c r="R152" s="96"/>
      <c r="S152" s="96"/>
      <c r="T152" s="96"/>
      <c r="U152" s="96" t="s">
        <v>5674</v>
      </c>
    </row>
    <row r="153" spans="1:21">
      <c r="A153" s="95" t="s">
        <v>4153</v>
      </c>
      <c r="B153" s="96" t="s">
        <v>4154</v>
      </c>
      <c r="C153" s="96" t="s">
        <v>15</v>
      </c>
      <c r="D153" s="96">
        <v>2566</v>
      </c>
      <c r="E153" s="96" t="s">
        <v>1670</v>
      </c>
      <c r="F153" s="97">
        <v>243162</v>
      </c>
      <c r="G153" s="97" t="s">
        <v>2456</v>
      </c>
      <c r="H153" s="97">
        <v>243526</v>
      </c>
      <c r="I153" s="96" t="s">
        <v>134</v>
      </c>
      <c r="J153" s="96" t="s">
        <v>153</v>
      </c>
      <c r="K153" s="96"/>
      <c r="L153" s="96" t="s">
        <v>5496</v>
      </c>
      <c r="M153" s="96" t="s">
        <v>2856</v>
      </c>
      <c r="N153" s="95" t="s">
        <v>5493</v>
      </c>
      <c r="O153" s="95" t="s">
        <v>3292</v>
      </c>
      <c r="P153" s="98" t="s">
        <v>4858</v>
      </c>
      <c r="Q153" s="95"/>
      <c r="R153" s="96"/>
      <c r="S153" s="96"/>
      <c r="T153" s="96"/>
      <c r="U153" s="96" t="s">
        <v>5675</v>
      </c>
    </row>
    <row r="154" spans="1:21">
      <c r="A154" s="95" t="s">
        <v>4156</v>
      </c>
      <c r="B154" s="96" t="s">
        <v>4157</v>
      </c>
      <c r="C154" s="96" t="s">
        <v>15</v>
      </c>
      <c r="D154" s="96">
        <v>2566</v>
      </c>
      <c r="E154" s="96" t="s">
        <v>2490</v>
      </c>
      <c r="F154" s="97">
        <v>243254</v>
      </c>
      <c r="G154" s="97" t="s">
        <v>2456</v>
      </c>
      <c r="H154" s="97">
        <v>243526</v>
      </c>
      <c r="I154" s="96" t="s">
        <v>96</v>
      </c>
      <c r="J154" s="96" t="s">
        <v>95</v>
      </c>
      <c r="K154" s="96" t="s">
        <v>94</v>
      </c>
      <c r="L154" s="96" t="s">
        <v>5496</v>
      </c>
      <c r="M154" s="96" t="s">
        <v>2856</v>
      </c>
      <c r="N154" s="95" t="s">
        <v>5493</v>
      </c>
      <c r="O154" s="95" t="s">
        <v>3292</v>
      </c>
      <c r="P154" s="98" t="s">
        <v>4858</v>
      </c>
      <c r="Q154" s="95"/>
      <c r="R154" s="96"/>
      <c r="S154" s="96"/>
      <c r="T154" s="96"/>
      <c r="U154" s="96" t="s">
        <v>5676</v>
      </c>
    </row>
    <row r="155" spans="1:21">
      <c r="A155" s="95" t="s">
        <v>4162</v>
      </c>
      <c r="B155" s="96" t="s">
        <v>4163</v>
      </c>
      <c r="C155" s="96" t="s">
        <v>15</v>
      </c>
      <c r="D155" s="96">
        <v>2566</v>
      </c>
      <c r="E155" s="96" t="s">
        <v>1670</v>
      </c>
      <c r="F155" s="97">
        <v>243162</v>
      </c>
      <c r="G155" s="97" t="s">
        <v>2456</v>
      </c>
      <c r="H155" s="97">
        <v>243526</v>
      </c>
      <c r="I155" s="96" t="s">
        <v>399</v>
      </c>
      <c r="J155" s="96" t="s">
        <v>447</v>
      </c>
      <c r="K155" s="96" t="s">
        <v>1172</v>
      </c>
      <c r="L155" s="96" t="s">
        <v>5496</v>
      </c>
      <c r="M155" s="96" t="s">
        <v>2856</v>
      </c>
      <c r="N155" s="95" t="s">
        <v>5493</v>
      </c>
      <c r="O155" s="95" t="s">
        <v>3283</v>
      </c>
      <c r="P155" s="98" t="s">
        <v>4848</v>
      </c>
      <c r="Q155" s="95"/>
      <c r="R155" s="96"/>
      <c r="S155" s="96"/>
      <c r="T155" s="96"/>
      <c r="U155" s="96" t="s">
        <v>5677</v>
      </c>
    </row>
    <row r="156" spans="1:21">
      <c r="A156" s="95" t="s">
        <v>4165</v>
      </c>
      <c r="B156" s="96" t="s">
        <v>4166</v>
      </c>
      <c r="C156" s="96" t="s">
        <v>15</v>
      </c>
      <c r="D156" s="96">
        <v>2566</v>
      </c>
      <c r="E156" s="96" t="s">
        <v>1670</v>
      </c>
      <c r="F156" s="97">
        <v>243162</v>
      </c>
      <c r="G156" s="97" t="s">
        <v>2456</v>
      </c>
      <c r="H156" s="97">
        <v>243526</v>
      </c>
      <c r="I156" s="96" t="s">
        <v>96</v>
      </c>
      <c r="J156" s="96" t="s">
        <v>289</v>
      </c>
      <c r="K156" s="96" t="s">
        <v>1258</v>
      </c>
      <c r="L156" s="96" t="s">
        <v>5496</v>
      </c>
      <c r="M156" s="96" t="s">
        <v>2856</v>
      </c>
      <c r="N156" s="95" t="s">
        <v>5493</v>
      </c>
      <c r="O156" s="95" t="s">
        <v>3431</v>
      </c>
      <c r="P156" s="98" t="s">
        <v>4851</v>
      </c>
      <c r="Q156" s="95"/>
      <c r="R156" s="96"/>
      <c r="S156" s="96"/>
      <c r="T156" s="96"/>
      <c r="U156" s="96" t="s">
        <v>5678</v>
      </c>
    </row>
    <row r="157" spans="1:21">
      <c r="A157" s="95" t="s">
        <v>4168</v>
      </c>
      <c r="B157" s="96" t="s">
        <v>211</v>
      </c>
      <c r="C157" s="96" t="s">
        <v>15</v>
      </c>
      <c r="D157" s="96">
        <v>2566</v>
      </c>
      <c r="E157" s="96" t="s">
        <v>3615</v>
      </c>
      <c r="F157" s="97">
        <v>243344</v>
      </c>
      <c r="G157" s="97" t="s">
        <v>3743</v>
      </c>
      <c r="H157" s="97">
        <v>243434</v>
      </c>
      <c r="I157" s="96" t="s">
        <v>162</v>
      </c>
      <c r="J157" s="96" t="s">
        <v>161</v>
      </c>
      <c r="K157" s="96" t="s">
        <v>4169</v>
      </c>
      <c r="L157" s="96" t="s">
        <v>5496</v>
      </c>
      <c r="M157" s="96" t="s">
        <v>2856</v>
      </c>
      <c r="N157" s="95" t="s">
        <v>5493</v>
      </c>
      <c r="O157" s="95" t="s">
        <v>3292</v>
      </c>
      <c r="P157" s="98" t="s">
        <v>4858</v>
      </c>
      <c r="Q157" s="95"/>
      <c r="R157" s="96"/>
      <c r="S157" s="96"/>
      <c r="T157" s="96"/>
      <c r="U157" s="96" t="s">
        <v>5679</v>
      </c>
    </row>
    <row r="158" spans="1:21">
      <c r="A158" s="95" t="s">
        <v>4171</v>
      </c>
      <c r="B158" s="96" t="s">
        <v>4172</v>
      </c>
      <c r="C158" s="96" t="s">
        <v>15</v>
      </c>
      <c r="D158" s="96">
        <v>2566</v>
      </c>
      <c r="E158" s="96" t="s">
        <v>1670</v>
      </c>
      <c r="F158" s="97">
        <v>243162</v>
      </c>
      <c r="G158" s="97" t="s">
        <v>2456</v>
      </c>
      <c r="H158" s="97">
        <v>243526</v>
      </c>
      <c r="I158" s="96" t="s">
        <v>399</v>
      </c>
      <c r="J158" s="96" t="s">
        <v>447</v>
      </c>
      <c r="K158" s="96" t="s">
        <v>1172</v>
      </c>
      <c r="L158" s="96" t="s">
        <v>5496</v>
      </c>
      <c r="M158" s="96" t="s">
        <v>2856</v>
      </c>
      <c r="N158" s="95" t="s">
        <v>5493</v>
      </c>
      <c r="O158" s="95" t="s">
        <v>3278</v>
      </c>
      <c r="P158" s="98" t="s">
        <v>4889</v>
      </c>
      <c r="Q158" s="95"/>
      <c r="R158" s="96"/>
      <c r="S158" s="96"/>
      <c r="T158" s="96"/>
      <c r="U158" s="96" t="s">
        <v>5680</v>
      </c>
    </row>
    <row r="159" spans="1:21">
      <c r="A159" s="95" t="s">
        <v>4183</v>
      </c>
      <c r="B159" s="96" t="s">
        <v>4184</v>
      </c>
      <c r="C159" s="96" t="s">
        <v>15</v>
      </c>
      <c r="D159" s="96">
        <v>2566</v>
      </c>
      <c r="E159" s="96" t="s">
        <v>1670</v>
      </c>
      <c r="F159" s="97">
        <v>243162</v>
      </c>
      <c r="G159" s="97" t="s">
        <v>2456</v>
      </c>
      <c r="H159" s="97">
        <v>243526</v>
      </c>
      <c r="I159" s="96" t="s">
        <v>96</v>
      </c>
      <c r="J159" s="96" t="s">
        <v>95</v>
      </c>
      <c r="K159" s="96" t="s">
        <v>1511</v>
      </c>
      <c r="L159" s="96" t="s">
        <v>5496</v>
      </c>
      <c r="M159" s="96" t="s">
        <v>2856</v>
      </c>
      <c r="N159" s="95" t="s">
        <v>5493</v>
      </c>
      <c r="O159" s="95" t="s">
        <v>3283</v>
      </c>
      <c r="P159" s="98" t="s">
        <v>4848</v>
      </c>
      <c r="Q159" s="95"/>
      <c r="R159" s="96"/>
      <c r="S159" s="96"/>
      <c r="T159" s="96"/>
      <c r="U159" s="96" t="s">
        <v>5681</v>
      </c>
    </row>
    <row r="160" spans="1:21">
      <c r="A160" s="95" t="s">
        <v>4186</v>
      </c>
      <c r="B160" s="96" t="s">
        <v>4187</v>
      </c>
      <c r="C160" s="96" t="s">
        <v>15</v>
      </c>
      <c r="D160" s="96">
        <v>2566</v>
      </c>
      <c r="E160" s="96" t="s">
        <v>1670</v>
      </c>
      <c r="F160" s="97">
        <v>243162</v>
      </c>
      <c r="G160" s="97" t="s">
        <v>2456</v>
      </c>
      <c r="H160" s="97">
        <v>243526</v>
      </c>
      <c r="I160" s="96" t="s">
        <v>134</v>
      </c>
      <c r="J160" s="96" t="s">
        <v>1351</v>
      </c>
      <c r="K160" s="96"/>
      <c r="L160" s="96" t="s">
        <v>5496</v>
      </c>
      <c r="M160" s="96" t="s">
        <v>2856</v>
      </c>
      <c r="N160" s="95" t="s">
        <v>5493</v>
      </c>
      <c r="O160" s="95" t="s">
        <v>3548</v>
      </c>
      <c r="P160" s="98" t="s">
        <v>4894</v>
      </c>
      <c r="Q160" s="95"/>
      <c r="R160" s="96"/>
      <c r="S160" s="96"/>
      <c r="T160" s="96"/>
      <c r="U160" s="96" t="s">
        <v>5682</v>
      </c>
    </row>
    <row r="161" spans="1:21">
      <c r="A161" s="95" t="s">
        <v>4189</v>
      </c>
      <c r="B161" s="96" t="s">
        <v>4190</v>
      </c>
      <c r="C161" s="96" t="s">
        <v>15</v>
      </c>
      <c r="D161" s="96">
        <v>2566</v>
      </c>
      <c r="E161" s="96" t="s">
        <v>1670</v>
      </c>
      <c r="F161" s="97">
        <v>243162</v>
      </c>
      <c r="G161" s="97" t="s">
        <v>2456</v>
      </c>
      <c r="H161" s="97">
        <v>243526</v>
      </c>
      <c r="I161" s="96" t="s">
        <v>28</v>
      </c>
      <c r="J161" s="96" t="s">
        <v>111</v>
      </c>
      <c r="K161" s="96" t="s">
        <v>1851</v>
      </c>
      <c r="L161" s="96" t="s">
        <v>5496</v>
      </c>
      <c r="M161" s="96" t="s">
        <v>2856</v>
      </c>
      <c r="N161" s="95" t="s">
        <v>5493</v>
      </c>
      <c r="O161" s="95" t="s">
        <v>3548</v>
      </c>
      <c r="P161" s="98" t="s">
        <v>4894</v>
      </c>
      <c r="Q161" s="95"/>
      <c r="R161" s="96"/>
      <c r="S161" s="96"/>
      <c r="T161" s="96"/>
      <c r="U161" s="96" t="s">
        <v>5683</v>
      </c>
    </row>
    <row r="162" spans="1:21">
      <c r="A162" s="95" t="s">
        <v>4174</v>
      </c>
      <c r="B162" s="96" t="s">
        <v>4125</v>
      </c>
      <c r="C162" s="96" t="s">
        <v>15</v>
      </c>
      <c r="D162" s="96">
        <v>2566</v>
      </c>
      <c r="E162" s="96" t="s">
        <v>1670</v>
      </c>
      <c r="F162" s="97">
        <v>243162</v>
      </c>
      <c r="G162" s="97" t="s">
        <v>2456</v>
      </c>
      <c r="H162" s="97">
        <v>243526</v>
      </c>
      <c r="I162" s="96" t="s">
        <v>96</v>
      </c>
      <c r="J162" s="96" t="s">
        <v>95</v>
      </c>
      <c r="K162" s="96" t="s">
        <v>1483</v>
      </c>
      <c r="L162" s="96" t="s">
        <v>5496</v>
      </c>
      <c r="M162" s="96" t="s">
        <v>2856</v>
      </c>
      <c r="N162" s="95" t="s">
        <v>5493</v>
      </c>
      <c r="O162" s="95" t="s">
        <v>3569</v>
      </c>
      <c r="P162" s="98" t="s">
        <v>4928</v>
      </c>
      <c r="Q162" s="95"/>
      <c r="R162" s="96"/>
      <c r="S162" s="96"/>
      <c r="T162" s="96"/>
      <c r="U162" s="96" t="s">
        <v>5684</v>
      </c>
    </row>
    <row r="163" spans="1:21">
      <c r="A163" s="95" t="s">
        <v>4176</v>
      </c>
      <c r="B163" s="96" t="s">
        <v>5685</v>
      </c>
      <c r="C163" s="96" t="s">
        <v>15</v>
      </c>
      <c r="D163" s="96">
        <v>2566</v>
      </c>
      <c r="E163" s="96" t="s">
        <v>1670</v>
      </c>
      <c r="F163" s="97">
        <v>243162</v>
      </c>
      <c r="G163" s="97" t="s">
        <v>2456</v>
      </c>
      <c r="H163" s="97">
        <v>243526</v>
      </c>
      <c r="I163" s="96" t="s">
        <v>162</v>
      </c>
      <c r="J163" s="96" t="s">
        <v>161</v>
      </c>
      <c r="K163" s="96" t="s">
        <v>644</v>
      </c>
      <c r="L163" s="96" t="s">
        <v>5496</v>
      </c>
      <c r="M163" s="96" t="s">
        <v>2856</v>
      </c>
      <c r="N163" s="95" t="s">
        <v>5493</v>
      </c>
      <c r="O163" s="95" t="s">
        <v>3431</v>
      </c>
      <c r="P163" s="98" t="s">
        <v>4851</v>
      </c>
      <c r="Q163" s="95"/>
      <c r="R163" s="96"/>
      <c r="S163" s="96"/>
      <c r="T163" s="96"/>
      <c r="U163" s="96" t="s">
        <v>5686</v>
      </c>
    </row>
    <row r="164" spans="1:21">
      <c r="A164" s="95" t="s">
        <v>4459</v>
      </c>
      <c r="B164" s="96" t="s">
        <v>4460</v>
      </c>
      <c r="C164" s="96" t="s">
        <v>15</v>
      </c>
      <c r="D164" s="96">
        <v>2566</v>
      </c>
      <c r="E164" s="96" t="s">
        <v>3643</v>
      </c>
      <c r="F164" s="97">
        <v>243374</v>
      </c>
      <c r="G164" s="97" t="s">
        <v>2456</v>
      </c>
      <c r="H164" s="97">
        <v>243526</v>
      </c>
      <c r="I164" s="96" t="s">
        <v>28</v>
      </c>
      <c r="J164" s="96" t="s">
        <v>111</v>
      </c>
      <c r="K164" s="96" t="s">
        <v>1934</v>
      </c>
      <c r="L164" s="96" t="s">
        <v>5496</v>
      </c>
      <c r="M164" s="96" t="s">
        <v>2856</v>
      </c>
      <c r="N164" s="95" t="s">
        <v>5493</v>
      </c>
      <c r="O164" s="95" t="s">
        <v>3278</v>
      </c>
      <c r="P164" s="98" t="s">
        <v>4889</v>
      </c>
      <c r="Q164" s="95"/>
      <c r="R164" s="96"/>
      <c r="S164" s="96"/>
      <c r="T164" s="96"/>
      <c r="U164" s="96" t="s">
        <v>5687</v>
      </c>
    </row>
    <row r="165" spans="1:21">
      <c r="A165" s="95" t="s">
        <v>4462</v>
      </c>
      <c r="B165" s="96" t="s">
        <v>4463</v>
      </c>
      <c r="C165" s="96" t="s">
        <v>15</v>
      </c>
      <c r="D165" s="96">
        <v>2566</v>
      </c>
      <c r="E165" s="96" t="s">
        <v>1670</v>
      </c>
      <c r="F165" s="97">
        <v>243162</v>
      </c>
      <c r="G165" s="97" t="s">
        <v>2456</v>
      </c>
      <c r="H165" s="97">
        <v>243526</v>
      </c>
      <c r="I165" s="96" t="s">
        <v>28</v>
      </c>
      <c r="J165" s="96" t="s">
        <v>111</v>
      </c>
      <c r="K165" s="96" t="s">
        <v>1934</v>
      </c>
      <c r="L165" s="96" t="s">
        <v>5496</v>
      </c>
      <c r="M165" s="96" t="s">
        <v>2856</v>
      </c>
      <c r="N165" s="95" t="s">
        <v>5493</v>
      </c>
      <c r="O165" s="95" t="s">
        <v>3278</v>
      </c>
      <c r="P165" s="98" t="s">
        <v>4889</v>
      </c>
      <c r="Q165" s="95"/>
      <c r="R165" s="96"/>
      <c r="S165" s="96"/>
      <c r="T165" s="96"/>
      <c r="U165" s="96" t="s">
        <v>5688</v>
      </c>
    </row>
    <row r="166" spans="1:21">
      <c r="A166" s="95" t="s">
        <v>4493</v>
      </c>
      <c r="B166" s="96" t="s">
        <v>4494</v>
      </c>
      <c r="C166" s="96" t="s">
        <v>15</v>
      </c>
      <c r="D166" s="96">
        <v>2566</v>
      </c>
      <c r="E166" s="96" t="s">
        <v>1670</v>
      </c>
      <c r="F166" s="97">
        <v>243162</v>
      </c>
      <c r="G166" s="97" t="s">
        <v>2456</v>
      </c>
      <c r="H166" s="97">
        <v>243526</v>
      </c>
      <c r="I166" s="96" t="s">
        <v>28</v>
      </c>
      <c r="J166" s="96" t="s">
        <v>111</v>
      </c>
      <c r="K166" s="96" t="s">
        <v>624</v>
      </c>
      <c r="L166" s="96" t="s">
        <v>5496</v>
      </c>
      <c r="M166" s="96" t="s">
        <v>2856</v>
      </c>
      <c r="N166" s="95" t="s">
        <v>5493</v>
      </c>
      <c r="O166" s="95" t="s">
        <v>3292</v>
      </c>
      <c r="P166" s="98" t="s">
        <v>4858</v>
      </c>
      <c r="Q166" s="95"/>
      <c r="R166" s="96"/>
      <c r="S166" s="96"/>
      <c r="T166" s="96"/>
      <c r="U166" s="96" t="s">
        <v>5689</v>
      </c>
    </row>
    <row r="167" spans="1:21">
      <c r="A167" s="95" t="s">
        <v>4468</v>
      </c>
      <c r="B167" s="96" t="s">
        <v>5690</v>
      </c>
      <c r="C167" s="96" t="s">
        <v>15</v>
      </c>
      <c r="D167" s="96">
        <v>2566</v>
      </c>
      <c r="E167" s="96" t="s">
        <v>3643</v>
      </c>
      <c r="F167" s="97">
        <v>243374</v>
      </c>
      <c r="G167" s="97" t="s">
        <v>2456</v>
      </c>
      <c r="H167" s="97">
        <v>243526</v>
      </c>
      <c r="I167" s="96" t="s">
        <v>96</v>
      </c>
      <c r="J167" s="96" t="s">
        <v>289</v>
      </c>
      <c r="K167" s="96" t="s">
        <v>1223</v>
      </c>
      <c r="L167" s="96" t="s">
        <v>5496</v>
      </c>
      <c r="M167" s="96" t="s">
        <v>2856</v>
      </c>
      <c r="N167" s="95" t="s">
        <v>5493</v>
      </c>
      <c r="O167" s="95" t="s">
        <v>3548</v>
      </c>
      <c r="P167" s="98" t="s">
        <v>4894</v>
      </c>
      <c r="Q167" s="95"/>
      <c r="R167" s="96"/>
      <c r="S167" s="96"/>
      <c r="T167" s="96"/>
      <c r="U167" s="96" t="s">
        <v>5691</v>
      </c>
    </row>
    <row r="168" spans="1:21">
      <c r="A168" s="95" t="s">
        <v>4482</v>
      </c>
      <c r="B168" s="96" t="s">
        <v>4483</v>
      </c>
      <c r="C168" s="96" t="s">
        <v>15</v>
      </c>
      <c r="D168" s="96">
        <v>2566</v>
      </c>
      <c r="E168" s="96" t="s">
        <v>3615</v>
      </c>
      <c r="F168" s="97">
        <v>243344</v>
      </c>
      <c r="G168" s="97" t="s">
        <v>2456</v>
      </c>
      <c r="H168" s="97">
        <v>243526</v>
      </c>
      <c r="I168" s="96" t="s">
        <v>134</v>
      </c>
      <c r="J168" s="96" t="s">
        <v>4484</v>
      </c>
      <c r="K168" s="96"/>
      <c r="L168" s="96" t="s">
        <v>5496</v>
      </c>
      <c r="M168" s="96" t="s">
        <v>2856</v>
      </c>
      <c r="N168" s="95" t="s">
        <v>5493</v>
      </c>
      <c r="O168" s="95" t="s">
        <v>3548</v>
      </c>
      <c r="P168" s="98" t="s">
        <v>4894</v>
      </c>
      <c r="Q168" s="95"/>
      <c r="R168" s="96"/>
      <c r="S168" s="96"/>
      <c r="T168" s="96"/>
      <c r="U168" s="96" t="s">
        <v>5692</v>
      </c>
    </row>
    <row r="169" spans="1:21">
      <c r="A169" s="95" t="s">
        <v>4489</v>
      </c>
      <c r="B169" s="96" t="s">
        <v>4490</v>
      </c>
      <c r="C169" s="96" t="s">
        <v>15</v>
      </c>
      <c r="D169" s="96">
        <v>2566</v>
      </c>
      <c r="E169" s="96" t="s">
        <v>2456</v>
      </c>
      <c r="F169" s="97">
        <v>243497</v>
      </c>
      <c r="G169" s="97" t="s">
        <v>4491</v>
      </c>
      <c r="H169" s="97">
        <v>243649</v>
      </c>
      <c r="I169" s="96" t="s">
        <v>28</v>
      </c>
      <c r="J169" s="96" t="s">
        <v>111</v>
      </c>
      <c r="K169" s="96" t="s">
        <v>724</v>
      </c>
      <c r="L169" s="96" t="s">
        <v>5496</v>
      </c>
      <c r="M169" s="96" t="s">
        <v>2856</v>
      </c>
      <c r="N169" s="95" t="s">
        <v>5493</v>
      </c>
      <c r="O169" s="95" t="s">
        <v>3548</v>
      </c>
      <c r="P169" s="98" t="s">
        <v>4894</v>
      </c>
      <c r="Q169" s="95"/>
      <c r="R169" s="96"/>
      <c r="S169" s="96"/>
      <c r="T169" s="96"/>
      <c r="U169" s="96" t="s">
        <v>5693</v>
      </c>
    </row>
    <row r="170" spans="1:21">
      <c r="A170" s="95" t="s">
        <v>4474</v>
      </c>
      <c r="B170" s="96" t="s">
        <v>4475</v>
      </c>
      <c r="C170" s="96" t="s">
        <v>15</v>
      </c>
      <c r="D170" s="96">
        <v>2566</v>
      </c>
      <c r="E170" s="96" t="s">
        <v>3778</v>
      </c>
      <c r="F170" s="97">
        <v>243435</v>
      </c>
      <c r="G170" s="97" t="s">
        <v>2456</v>
      </c>
      <c r="H170" s="97">
        <v>243526</v>
      </c>
      <c r="I170" s="96" t="s">
        <v>134</v>
      </c>
      <c r="J170" s="96" t="s">
        <v>145</v>
      </c>
      <c r="K170" s="96"/>
      <c r="L170" s="96" t="s">
        <v>5496</v>
      </c>
      <c r="M170" s="96" t="s">
        <v>2856</v>
      </c>
      <c r="N170" s="95" t="s">
        <v>5493</v>
      </c>
      <c r="O170" s="95" t="s">
        <v>3548</v>
      </c>
      <c r="P170" s="98" t="s">
        <v>4894</v>
      </c>
      <c r="Q170" s="95"/>
      <c r="R170" s="96"/>
      <c r="S170" s="96"/>
      <c r="T170" s="96"/>
      <c r="U170" s="96" t="s">
        <v>5694</v>
      </c>
    </row>
    <row r="171" spans="1:21">
      <c r="A171" s="95" t="s">
        <v>4477</v>
      </c>
      <c r="B171" s="96" t="s">
        <v>4478</v>
      </c>
      <c r="C171" s="96" t="s">
        <v>15</v>
      </c>
      <c r="D171" s="96">
        <v>2566</v>
      </c>
      <c r="E171" s="96" t="s">
        <v>3778</v>
      </c>
      <c r="F171" s="97">
        <v>243435</v>
      </c>
      <c r="G171" s="97" t="s">
        <v>2456</v>
      </c>
      <c r="H171" s="97">
        <v>243526</v>
      </c>
      <c r="I171" s="96" t="s">
        <v>46</v>
      </c>
      <c r="J171" s="96" t="s">
        <v>4480</v>
      </c>
      <c r="K171" s="96" t="s">
        <v>4479</v>
      </c>
      <c r="L171" s="96" t="s">
        <v>5496</v>
      </c>
      <c r="M171" s="96" t="s">
        <v>2856</v>
      </c>
      <c r="N171" s="95" t="s">
        <v>5493</v>
      </c>
      <c r="O171" s="95" t="s">
        <v>3292</v>
      </c>
      <c r="P171" s="98" t="s">
        <v>4858</v>
      </c>
      <c r="Q171" s="95"/>
      <c r="R171" s="96"/>
      <c r="S171" s="96"/>
      <c r="T171" s="96"/>
      <c r="U171" s="96" t="s">
        <v>5695</v>
      </c>
    </row>
    <row r="172" spans="1:21">
      <c r="A172" s="95" t="s">
        <v>4486</v>
      </c>
      <c r="B172" s="96" t="s">
        <v>4487</v>
      </c>
      <c r="C172" s="96" t="s">
        <v>15</v>
      </c>
      <c r="D172" s="96">
        <v>2566</v>
      </c>
      <c r="E172" s="96" t="s">
        <v>3615</v>
      </c>
      <c r="F172" s="97">
        <v>243344</v>
      </c>
      <c r="G172" s="97" t="s">
        <v>2456</v>
      </c>
      <c r="H172" s="97">
        <v>243526</v>
      </c>
      <c r="I172" s="96" t="s">
        <v>134</v>
      </c>
      <c r="J172" s="96" t="s">
        <v>4484</v>
      </c>
      <c r="K172" s="96"/>
      <c r="L172" s="96" t="s">
        <v>5496</v>
      </c>
      <c r="M172" s="96" t="s">
        <v>2856</v>
      </c>
      <c r="N172" s="95" t="s">
        <v>5493</v>
      </c>
      <c r="O172" s="95" t="s">
        <v>3283</v>
      </c>
      <c r="P172" s="98" t="s">
        <v>4848</v>
      </c>
      <c r="Q172" s="95"/>
      <c r="R172" s="96"/>
      <c r="S172" s="96"/>
      <c r="T172" s="96"/>
      <c r="U172" s="96" t="s">
        <v>5696</v>
      </c>
    </row>
    <row r="173" spans="1:21">
      <c r="A173" s="95" t="s">
        <v>4471</v>
      </c>
      <c r="B173" s="96" t="s">
        <v>4472</v>
      </c>
      <c r="C173" s="96" t="s">
        <v>15</v>
      </c>
      <c r="D173" s="96">
        <v>2566</v>
      </c>
      <c r="E173" s="96" t="s">
        <v>3743</v>
      </c>
      <c r="F173" s="97">
        <v>243405</v>
      </c>
      <c r="G173" s="97" t="s">
        <v>2456</v>
      </c>
      <c r="H173" s="97">
        <v>243526</v>
      </c>
      <c r="I173" s="96" t="s">
        <v>96</v>
      </c>
      <c r="J173" s="96" t="s">
        <v>289</v>
      </c>
      <c r="K173" s="96" t="s">
        <v>1223</v>
      </c>
      <c r="L173" s="96" t="s">
        <v>5496</v>
      </c>
      <c r="M173" s="96" t="s">
        <v>2856</v>
      </c>
      <c r="N173" s="95" t="s">
        <v>5493</v>
      </c>
      <c r="O173" s="95" t="s">
        <v>3548</v>
      </c>
      <c r="P173" s="98" t="s">
        <v>4894</v>
      </c>
      <c r="Q173" s="95"/>
      <c r="R173" s="96"/>
      <c r="S173" s="96"/>
      <c r="T173" s="96"/>
      <c r="U173" s="96" t="s">
        <v>5697</v>
      </c>
    </row>
    <row r="174" spans="1:21">
      <c r="A174" s="95" t="s">
        <v>4496</v>
      </c>
      <c r="B174" s="96" t="s">
        <v>4497</v>
      </c>
      <c r="C174" s="96" t="s">
        <v>15</v>
      </c>
      <c r="D174" s="96">
        <v>2566</v>
      </c>
      <c r="E174" s="96" t="s">
        <v>3778</v>
      </c>
      <c r="F174" s="97">
        <v>243435</v>
      </c>
      <c r="G174" s="97" t="s">
        <v>3778</v>
      </c>
      <c r="H174" s="97">
        <v>243465</v>
      </c>
      <c r="I174" s="96" t="s">
        <v>162</v>
      </c>
      <c r="J174" s="96" t="s">
        <v>161</v>
      </c>
      <c r="K174" s="96" t="s">
        <v>1204</v>
      </c>
      <c r="L174" s="96" t="s">
        <v>5496</v>
      </c>
      <c r="M174" s="96" t="s">
        <v>2856</v>
      </c>
      <c r="N174" s="95" t="s">
        <v>5493</v>
      </c>
      <c r="O174" s="95" t="s">
        <v>3292</v>
      </c>
      <c r="P174" s="98" t="s">
        <v>4858</v>
      </c>
      <c r="Q174" s="95"/>
      <c r="R174" s="96"/>
      <c r="S174" s="96"/>
      <c r="T174" s="96"/>
      <c r="U174" s="96" t="s">
        <v>5698</v>
      </c>
    </row>
    <row r="175" spans="1:21">
      <c r="A175" s="95" t="s">
        <v>4296</v>
      </c>
      <c r="B175" s="96" t="s">
        <v>4297</v>
      </c>
      <c r="C175" s="96" t="s">
        <v>15</v>
      </c>
      <c r="D175" s="96">
        <v>2566</v>
      </c>
      <c r="E175" s="96" t="s">
        <v>1670</v>
      </c>
      <c r="F175" s="97">
        <v>243162</v>
      </c>
      <c r="G175" s="97" t="s">
        <v>2456</v>
      </c>
      <c r="H175" s="97">
        <v>243526</v>
      </c>
      <c r="I175" s="96" t="s">
        <v>28</v>
      </c>
      <c r="J175" s="96" t="s">
        <v>111</v>
      </c>
      <c r="K175" s="96" t="s">
        <v>1263</v>
      </c>
      <c r="L175" s="96" t="s">
        <v>5496</v>
      </c>
      <c r="M175" s="96" t="s">
        <v>2856</v>
      </c>
      <c r="N175" s="95" t="s">
        <v>5493</v>
      </c>
      <c r="O175" s="95" t="s">
        <v>3278</v>
      </c>
      <c r="P175" s="98" t="s">
        <v>4889</v>
      </c>
      <c r="Q175" s="95"/>
      <c r="R175" s="96"/>
      <c r="S175" s="96"/>
      <c r="T175" s="96"/>
      <c r="U175" s="96" t="s">
        <v>5699</v>
      </c>
    </row>
    <row r="176" spans="1:21">
      <c r="A176" s="95" t="s">
        <v>4293</v>
      </c>
      <c r="B176" s="96" t="s">
        <v>4294</v>
      </c>
      <c r="C176" s="96" t="s">
        <v>15</v>
      </c>
      <c r="D176" s="96">
        <v>2566</v>
      </c>
      <c r="E176" s="96" t="s">
        <v>1670</v>
      </c>
      <c r="F176" s="97">
        <v>243162</v>
      </c>
      <c r="G176" s="97" t="s">
        <v>2456</v>
      </c>
      <c r="H176" s="97">
        <v>243526</v>
      </c>
      <c r="I176" s="96" t="s">
        <v>28</v>
      </c>
      <c r="J176" s="96" t="s">
        <v>111</v>
      </c>
      <c r="K176" s="96" t="s">
        <v>1263</v>
      </c>
      <c r="L176" s="96" t="s">
        <v>5496</v>
      </c>
      <c r="M176" s="96" t="s">
        <v>2856</v>
      </c>
      <c r="N176" s="95" t="s">
        <v>5493</v>
      </c>
      <c r="O176" s="95" t="s">
        <v>3278</v>
      </c>
      <c r="P176" s="98" t="s">
        <v>4889</v>
      </c>
      <c r="Q176" s="95"/>
      <c r="R176" s="96"/>
      <c r="S176" s="96"/>
      <c r="T176" s="96"/>
      <c r="U176" s="96" t="s">
        <v>5700</v>
      </c>
    </row>
    <row r="177" spans="1:21">
      <c r="A177" s="95" t="s">
        <v>4299</v>
      </c>
      <c r="B177" s="96" t="s">
        <v>4300</v>
      </c>
      <c r="C177" s="96" t="s">
        <v>15</v>
      </c>
      <c r="D177" s="96">
        <v>2566</v>
      </c>
      <c r="E177" s="96" t="s">
        <v>3642</v>
      </c>
      <c r="F177" s="97">
        <v>243285</v>
      </c>
      <c r="G177" s="97" t="s">
        <v>2456</v>
      </c>
      <c r="H177" s="97">
        <v>243526</v>
      </c>
      <c r="I177" s="96" t="s">
        <v>28</v>
      </c>
      <c r="J177" s="96" t="s">
        <v>111</v>
      </c>
      <c r="K177" s="96" t="s">
        <v>4301</v>
      </c>
      <c r="L177" s="96" t="s">
        <v>5496</v>
      </c>
      <c r="M177" s="96" t="s">
        <v>2856</v>
      </c>
      <c r="N177" s="95" t="s">
        <v>5493</v>
      </c>
      <c r="O177" s="95" t="s">
        <v>3569</v>
      </c>
      <c r="P177" s="98" t="s">
        <v>4928</v>
      </c>
      <c r="Q177" s="95"/>
      <c r="R177" s="96"/>
      <c r="S177" s="96"/>
      <c r="T177" s="96"/>
      <c r="U177" s="96" t="s">
        <v>5701</v>
      </c>
    </row>
    <row r="178" spans="1:21">
      <c r="A178" s="95" t="s">
        <v>4309</v>
      </c>
      <c r="B178" s="96" t="s">
        <v>4310</v>
      </c>
      <c r="C178" s="96" t="s">
        <v>15</v>
      </c>
      <c r="D178" s="96">
        <v>2566</v>
      </c>
      <c r="E178" s="96" t="s">
        <v>1670</v>
      </c>
      <c r="F178" s="97">
        <v>243162</v>
      </c>
      <c r="G178" s="97" t="s">
        <v>2456</v>
      </c>
      <c r="H178" s="97">
        <v>243526</v>
      </c>
      <c r="I178" s="96" t="s">
        <v>96</v>
      </c>
      <c r="J178" s="96" t="s">
        <v>206</v>
      </c>
      <c r="K178" s="96" t="s">
        <v>1213</v>
      </c>
      <c r="L178" s="96" t="s">
        <v>5496</v>
      </c>
      <c r="M178" s="96" t="s">
        <v>2856</v>
      </c>
      <c r="N178" s="95" t="s">
        <v>5493</v>
      </c>
      <c r="O178" s="95" t="s">
        <v>3431</v>
      </c>
      <c r="P178" s="98" t="s">
        <v>4851</v>
      </c>
      <c r="Q178" s="95"/>
      <c r="R178" s="96"/>
      <c r="S178" s="96"/>
      <c r="T178" s="96"/>
      <c r="U178" s="96" t="s">
        <v>5702</v>
      </c>
    </row>
    <row r="179" spans="1:21">
      <c r="A179" s="95" t="s">
        <v>4312</v>
      </c>
      <c r="B179" s="96" t="s">
        <v>1363</v>
      </c>
      <c r="C179" s="96" t="s">
        <v>15</v>
      </c>
      <c r="D179" s="96">
        <v>2566</v>
      </c>
      <c r="E179" s="96" t="s">
        <v>1670</v>
      </c>
      <c r="F179" s="97">
        <v>243162</v>
      </c>
      <c r="G179" s="97" t="s">
        <v>2456</v>
      </c>
      <c r="H179" s="97">
        <v>243526</v>
      </c>
      <c r="I179" s="96" t="s">
        <v>134</v>
      </c>
      <c r="J179" s="96" t="s">
        <v>137</v>
      </c>
      <c r="K179" s="96"/>
      <c r="L179" s="96" t="s">
        <v>5496</v>
      </c>
      <c r="M179" s="96" t="s">
        <v>2856</v>
      </c>
      <c r="N179" s="95" t="s">
        <v>5493</v>
      </c>
      <c r="O179" s="95" t="s">
        <v>3292</v>
      </c>
      <c r="P179" s="98" t="s">
        <v>4858</v>
      </c>
      <c r="Q179" s="95"/>
      <c r="R179" s="96"/>
      <c r="S179" s="96"/>
      <c r="T179" s="96"/>
      <c r="U179" s="96" t="s">
        <v>5703</v>
      </c>
    </row>
    <row r="180" spans="1:21">
      <c r="A180" s="95" t="s">
        <v>4356</v>
      </c>
      <c r="B180" s="96" t="s">
        <v>5704</v>
      </c>
      <c r="C180" s="96" t="s">
        <v>15</v>
      </c>
      <c r="D180" s="96">
        <v>2566</v>
      </c>
      <c r="E180" s="96" t="s">
        <v>1670</v>
      </c>
      <c r="F180" s="97">
        <v>243162</v>
      </c>
      <c r="G180" s="97" t="s">
        <v>2456</v>
      </c>
      <c r="H180" s="97">
        <v>243526</v>
      </c>
      <c r="I180" s="96" t="s">
        <v>96</v>
      </c>
      <c r="J180" s="96" t="s">
        <v>206</v>
      </c>
      <c r="K180" s="96" t="s">
        <v>695</v>
      </c>
      <c r="L180" s="96" t="s">
        <v>5496</v>
      </c>
      <c r="M180" s="96" t="s">
        <v>2856</v>
      </c>
      <c r="N180" s="95" t="s">
        <v>5493</v>
      </c>
      <c r="O180" s="95" t="s">
        <v>3292</v>
      </c>
      <c r="P180" s="98" t="s">
        <v>4858</v>
      </c>
      <c r="Q180" s="95"/>
      <c r="R180" s="96"/>
      <c r="S180" s="96"/>
      <c r="T180" s="96"/>
      <c r="U180" s="96" t="s">
        <v>5705</v>
      </c>
    </row>
    <row r="181" spans="1:21">
      <c r="A181" s="95" t="s">
        <v>4359</v>
      </c>
      <c r="B181" s="96" t="s">
        <v>4360</v>
      </c>
      <c r="C181" s="96" t="s">
        <v>15</v>
      </c>
      <c r="D181" s="96">
        <v>2566</v>
      </c>
      <c r="E181" s="96" t="s">
        <v>1670</v>
      </c>
      <c r="F181" s="97">
        <v>243162</v>
      </c>
      <c r="G181" s="97" t="s">
        <v>2456</v>
      </c>
      <c r="H181" s="97">
        <v>243526</v>
      </c>
      <c r="I181" s="96" t="s">
        <v>28</v>
      </c>
      <c r="J181" s="96" t="s">
        <v>111</v>
      </c>
      <c r="K181" s="96" t="s">
        <v>724</v>
      </c>
      <c r="L181" s="96" t="s">
        <v>5496</v>
      </c>
      <c r="M181" s="96" t="s">
        <v>2856</v>
      </c>
      <c r="N181" s="95" t="s">
        <v>5493</v>
      </c>
      <c r="O181" s="95" t="s">
        <v>3283</v>
      </c>
      <c r="P181" s="98" t="s">
        <v>4848</v>
      </c>
      <c r="Q181" s="95"/>
      <c r="R181" s="96"/>
      <c r="S181" s="96"/>
      <c r="T181" s="96"/>
      <c r="U181" s="96" t="s">
        <v>5706</v>
      </c>
    </row>
    <row r="182" spans="1:21">
      <c r="A182" s="95" t="s">
        <v>4362</v>
      </c>
      <c r="B182" s="96" t="s">
        <v>78</v>
      </c>
      <c r="C182" s="96" t="s">
        <v>15</v>
      </c>
      <c r="D182" s="96">
        <v>2566</v>
      </c>
      <c r="E182" s="96" t="s">
        <v>1670</v>
      </c>
      <c r="F182" s="97">
        <v>243162</v>
      </c>
      <c r="G182" s="97" t="s">
        <v>2456</v>
      </c>
      <c r="H182" s="97">
        <v>243526</v>
      </c>
      <c r="I182" s="96" t="s">
        <v>28</v>
      </c>
      <c r="J182" s="96" t="s">
        <v>1762</v>
      </c>
      <c r="K182" s="96" t="s">
        <v>2457</v>
      </c>
      <c r="L182" s="96" t="s">
        <v>5496</v>
      </c>
      <c r="M182" s="96" t="s">
        <v>2856</v>
      </c>
      <c r="N182" s="95" t="s">
        <v>5493</v>
      </c>
      <c r="O182" s="95" t="s">
        <v>3289</v>
      </c>
      <c r="P182" s="98" t="s">
        <v>4855</v>
      </c>
      <c r="Q182" s="95"/>
      <c r="R182" s="96"/>
      <c r="S182" s="96"/>
      <c r="T182" s="96"/>
      <c r="U182" s="96" t="s">
        <v>5707</v>
      </c>
    </row>
    <row r="183" spans="1:21">
      <c r="A183" s="95" t="s">
        <v>4364</v>
      </c>
      <c r="B183" s="96" t="s">
        <v>5708</v>
      </c>
      <c r="C183" s="96" t="s">
        <v>15</v>
      </c>
      <c r="D183" s="96">
        <v>2566</v>
      </c>
      <c r="E183" s="96" t="s">
        <v>1670</v>
      </c>
      <c r="F183" s="97">
        <v>243162</v>
      </c>
      <c r="G183" s="97" t="s">
        <v>2456</v>
      </c>
      <c r="H183" s="97">
        <v>243526</v>
      </c>
      <c r="I183" s="96" t="s">
        <v>20</v>
      </c>
      <c r="J183" s="96" t="s">
        <v>2714</v>
      </c>
      <c r="K183" s="96" t="s">
        <v>2713</v>
      </c>
      <c r="L183" s="96" t="s">
        <v>5496</v>
      </c>
      <c r="M183" s="96" t="s">
        <v>2856</v>
      </c>
      <c r="N183" s="95" t="s">
        <v>5493</v>
      </c>
      <c r="O183" s="95" t="s">
        <v>3431</v>
      </c>
      <c r="P183" s="98" t="s">
        <v>4851</v>
      </c>
      <c r="Q183" s="95"/>
      <c r="R183" s="96"/>
      <c r="S183" s="96"/>
      <c r="T183" s="96"/>
      <c r="U183" s="96" t="s">
        <v>5709</v>
      </c>
    </row>
    <row r="184" spans="1:21">
      <c r="A184" s="95" t="s">
        <v>4396</v>
      </c>
      <c r="B184" s="96" t="s">
        <v>4397</v>
      </c>
      <c r="C184" s="96" t="s">
        <v>15</v>
      </c>
      <c r="D184" s="96">
        <v>2566</v>
      </c>
      <c r="E184" s="96" t="s">
        <v>1670</v>
      </c>
      <c r="F184" s="97">
        <v>243162</v>
      </c>
      <c r="G184" s="97" t="s">
        <v>2456</v>
      </c>
      <c r="H184" s="97">
        <v>243526</v>
      </c>
      <c r="I184" s="96" t="s">
        <v>162</v>
      </c>
      <c r="J184" s="96" t="s">
        <v>4398</v>
      </c>
      <c r="K184" s="96" t="s">
        <v>4398</v>
      </c>
      <c r="L184" s="96" t="s">
        <v>5496</v>
      </c>
      <c r="M184" s="96" t="s">
        <v>2856</v>
      </c>
      <c r="N184" s="95" t="s">
        <v>5493</v>
      </c>
      <c r="O184" s="95" t="s">
        <v>3482</v>
      </c>
      <c r="P184" s="98" t="s">
        <v>4975</v>
      </c>
      <c r="Q184" s="95"/>
      <c r="R184" s="96"/>
      <c r="S184" s="96"/>
      <c r="T184" s="96"/>
      <c r="U184" s="96" t="s">
        <v>5710</v>
      </c>
    </row>
    <row r="185" spans="1:21">
      <c r="A185" s="95" t="s">
        <v>4400</v>
      </c>
      <c r="B185" s="96" t="s">
        <v>4401</v>
      </c>
      <c r="C185" s="96" t="s">
        <v>15</v>
      </c>
      <c r="D185" s="96">
        <v>2566</v>
      </c>
      <c r="E185" s="96" t="s">
        <v>3615</v>
      </c>
      <c r="F185" s="97">
        <v>243344</v>
      </c>
      <c r="G185" s="97" t="s">
        <v>2456</v>
      </c>
      <c r="H185" s="97">
        <v>243526</v>
      </c>
      <c r="I185" s="96" t="s">
        <v>67</v>
      </c>
      <c r="J185" s="96" t="s">
        <v>176</v>
      </c>
      <c r="K185" s="96" t="s">
        <v>309</v>
      </c>
      <c r="L185" s="96" t="s">
        <v>5496</v>
      </c>
      <c r="M185" s="96" t="s">
        <v>2856</v>
      </c>
      <c r="N185" s="95" t="s">
        <v>5493</v>
      </c>
      <c r="O185" s="95" t="s">
        <v>3292</v>
      </c>
      <c r="P185" s="98" t="s">
        <v>4858</v>
      </c>
      <c r="Q185" s="95"/>
      <c r="R185" s="96"/>
      <c r="S185" s="96"/>
      <c r="T185" s="96"/>
      <c r="U185" s="96" t="s">
        <v>5711</v>
      </c>
    </row>
    <row r="186" spans="1:21">
      <c r="A186" s="95" t="s">
        <v>4406</v>
      </c>
      <c r="B186" s="96" t="s">
        <v>4407</v>
      </c>
      <c r="C186" s="96" t="s">
        <v>15</v>
      </c>
      <c r="D186" s="96">
        <v>2566</v>
      </c>
      <c r="E186" s="96" t="s">
        <v>1670</v>
      </c>
      <c r="F186" s="97">
        <v>243162</v>
      </c>
      <c r="G186" s="97" t="s">
        <v>2456</v>
      </c>
      <c r="H186" s="97">
        <v>243526</v>
      </c>
      <c r="I186" s="96" t="s">
        <v>28</v>
      </c>
      <c r="J186" s="96" t="s">
        <v>111</v>
      </c>
      <c r="K186" s="96" t="s">
        <v>244</v>
      </c>
      <c r="L186" s="96" t="s">
        <v>5496</v>
      </c>
      <c r="M186" s="96" t="s">
        <v>2856</v>
      </c>
      <c r="N186" s="95" t="s">
        <v>5493</v>
      </c>
      <c r="O186" s="95" t="s">
        <v>3292</v>
      </c>
      <c r="P186" s="98" t="s">
        <v>4858</v>
      </c>
      <c r="Q186" s="95"/>
      <c r="R186" s="96"/>
      <c r="S186" s="96"/>
      <c r="T186" s="96"/>
      <c r="U186" s="96" t="s">
        <v>5712</v>
      </c>
    </row>
    <row r="187" spans="1:21">
      <c r="A187" s="95" t="s">
        <v>4429</v>
      </c>
      <c r="B187" s="96" t="s">
        <v>4430</v>
      </c>
      <c r="C187" s="96" t="s">
        <v>15</v>
      </c>
      <c r="D187" s="96">
        <v>2566</v>
      </c>
      <c r="E187" s="96" t="s">
        <v>1670</v>
      </c>
      <c r="F187" s="97">
        <v>243162</v>
      </c>
      <c r="G187" s="97" t="s">
        <v>2456</v>
      </c>
      <c r="H187" s="97">
        <v>243526</v>
      </c>
      <c r="I187" s="96" t="s">
        <v>67</v>
      </c>
      <c r="J187" s="96" t="s">
        <v>4415</v>
      </c>
      <c r="K187" s="96" t="s">
        <v>4414</v>
      </c>
      <c r="L187" s="96" t="s">
        <v>5496</v>
      </c>
      <c r="M187" s="96" t="s">
        <v>2856</v>
      </c>
      <c r="N187" s="95" t="s">
        <v>5493</v>
      </c>
      <c r="O187" s="95" t="s">
        <v>3278</v>
      </c>
      <c r="P187" s="98" t="s">
        <v>4889</v>
      </c>
      <c r="Q187" s="95"/>
      <c r="R187" s="96"/>
      <c r="S187" s="96"/>
      <c r="T187" s="96"/>
      <c r="U187" s="96" t="s">
        <v>5713</v>
      </c>
    </row>
    <row r="188" spans="1:21">
      <c r="A188" s="95" t="s">
        <v>4438</v>
      </c>
      <c r="B188" s="96" t="s">
        <v>4439</v>
      </c>
      <c r="C188" s="96" t="s">
        <v>15</v>
      </c>
      <c r="D188" s="96">
        <v>2566</v>
      </c>
      <c r="E188" s="96" t="s">
        <v>1670</v>
      </c>
      <c r="F188" s="97">
        <v>243162</v>
      </c>
      <c r="G188" s="97" t="s">
        <v>2456</v>
      </c>
      <c r="H188" s="97">
        <v>243526</v>
      </c>
      <c r="I188" s="96" t="s">
        <v>67</v>
      </c>
      <c r="J188" s="96" t="s">
        <v>4415</v>
      </c>
      <c r="K188" s="96" t="s">
        <v>4414</v>
      </c>
      <c r="L188" s="96" t="s">
        <v>5496</v>
      </c>
      <c r="M188" s="96" t="s">
        <v>2856</v>
      </c>
      <c r="N188" s="95" t="s">
        <v>5493</v>
      </c>
      <c r="O188" s="95" t="s">
        <v>3278</v>
      </c>
      <c r="P188" s="98" t="s">
        <v>4889</v>
      </c>
      <c r="Q188" s="95"/>
      <c r="R188" s="96"/>
      <c r="S188" s="96"/>
      <c r="T188" s="96"/>
      <c r="U188" s="96" t="s">
        <v>5714</v>
      </c>
    </row>
    <row r="189" spans="1:21">
      <c r="A189" s="95" t="s">
        <v>4450</v>
      </c>
      <c r="B189" s="96" t="s">
        <v>4451</v>
      </c>
      <c r="C189" s="96" t="s">
        <v>15</v>
      </c>
      <c r="D189" s="96">
        <v>2566</v>
      </c>
      <c r="E189" s="96" t="s">
        <v>1670</v>
      </c>
      <c r="F189" s="97">
        <v>243162</v>
      </c>
      <c r="G189" s="97" t="s">
        <v>2456</v>
      </c>
      <c r="H189" s="97">
        <v>243526</v>
      </c>
      <c r="I189" s="96" t="s">
        <v>67</v>
      </c>
      <c r="J189" s="96" t="s">
        <v>4415</v>
      </c>
      <c r="K189" s="96" t="s">
        <v>4414</v>
      </c>
      <c r="L189" s="96" t="s">
        <v>5496</v>
      </c>
      <c r="M189" s="96" t="s">
        <v>2856</v>
      </c>
      <c r="N189" s="95" t="s">
        <v>5493</v>
      </c>
      <c r="O189" s="95" t="s">
        <v>3278</v>
      </c>
      <c r="P189" s="98" t="s">
        <v>4889</v>
      </c>
      <c r="Q189" s="95"/>
      <c r="R189" s="96"/>
      <c r="S189" s="96"/>
      <c r="T189" s="96"/>
      <c r="U189" s="96" t="s">
        <v>5715</v>
      </c>
    </row>
    <row r="190" spans="1:21">
      <c r="A190" s="95" t="s">
        <v>4453</v>
      </c>
      <c r="B190" s="96" t="s">
        <v>4454</v>
      </c>
      <c r="C190" s="96" t="s">
        <v>15</v>
      </c>
      <c r="D190" s="96">
        <v>2566</v>
      </c>
      <c r="E190" s="96" t="s">
        <v>1670</v>
      </c>
      <c r="F190" s="97">
        <v>243162</v>
      </c>
      <c r="G190" s="97" t="s">
        <v>2456</v>
      </c>
      <c r="H190" s="97">
        <v>243526</v>
      </c>
      <c r="I190" s="96" t="s">
        <v>67</v>
      </c>
      <c r="J190" s="96" t="s">
        <v>4415</v>
      </c>
      <c r="K190" s="96" t="s">
        <v>4414</v>
      </c>
      <c r="L190" s="96" t="s">
        <v>5496</v>
      </c>
      <c r="M190" s="96" t="s">
        <v>2856</v>
      </c>
      <c r="N190" s="95" t="s">
        <v>5493</v>
      </c>
      <c r="O190" s="95" t="s">
        <v>3278</v>
      </c>
      <c r="P190" s="98" t="s">
        <v>4889</v>
      </c>
      <c r="Q190" s="95"/>
      <c r="R190" s="96"/>
      <c r="S190" s="96"/>
      <c r="T190" s="96"/>
      <c r="U190" s="96" t="s">
        <v>5716</v>
      </c>
    </row>
    <row r="191" spans="1:21">
      <c r="A191" s="95" t="s">
        <v>4426</v>
      </c>
      <c r="B191" s="96" t="s">
        <v>4427</v>
      </c>
      <c r="C191" s="96" t="s">
        <v>15</v>
      </c>
      <c r="D191" s="96">
        <v>2566</v>
      </c>
      <c r="E191" s="96" t="s">
        <v>1670</v>
      </c>
      <c r="F191" s="97">
        <v>243162</v>
      </c>
      <c r="G191" s="97" t="s">
        <v>2456</v>
      </c>
      <c r="H191" s="97">
        <v>243526</v>
      </c>
      <c r="I191" s="96" t="s">
        <v>67</v>
      </c>
      <c r="J191" s="96" t="s">
        <v>4415</v>
      </c>
      <c r="K191" s="96" t="s">
        <v>4414</v>
      </c>
      <c r="L191" s="96" t="s">
        <v>5496</v>
      </c>
      <c r="M191" s="96" t="s">
        <v>2856</v>
      </c>
      <c r="N191" s="95" t="s">
        <v>5493</v>
      </c>
      <c r="O191" s="95" t="s">
        <v>3278</v>
      </c>
      <c r="P191" s="98" t="s">
        <v>4889</v>
      </c>
      <c r="Q191" s="95"/>
      <c r="R191" s="96"/>
      <c r="S191" s="96"/>
      <c r="T191" s="96"/>
      <c r="U191" s="96" t="s">
        <v>5717</v>
      </c>
    </row>
    <row r="192" spans="1:21">
      <c r="A192" s="95" t="s">
        <v>4435</v>
      </c>
      <c r="B192" s="96" t="s">
        <v>4436</v>
      </c>
      <c r="C192" s="96" t="s">
        <v>15</v>
      </c>
      <c r="D192" s="96">
        <v>2566</v>
      </c>
      <c r="E192" s="96" t="s">
        <v>1670</v>
      </c>
      <c r="F192" s="97">
        <v>243162</v>
      </c>
      <c r="G192" s="97" t="s">
        <v>2456</v>
      </c>
      <c r="H192" s="97">
        <v>243526</v>
      </c>
      <c r="I192" s="96" t="s">
        <v>67</v>
      </c>
      <c r="J192" s="96" t="s">
        <v>4415</v>
      </c>
      <c r="K192" s="96" t="s">
        <v>4414</v>
      </c>
      <c r="L192" s="96" t="s">
        <v>5496</v>
      </c>
      <c r="M192" s="96" t="s">
        <v>2856</v>
      </c>
      <c r="N192" s="95" t="s">
        <v>5493</v>
      </c>
      <c r="O192" s="95" t="s">
        <v>3278</v>
      </c>
      <c r="P192" s="98" t="s">
        <v>4889</v>
      </c>
      <c r="Q192" s="95"/>
      <c r="R192" s="96"/>
      <c r="S192" s="96"/>
      <c r="T192" s="96"/>
      <c r="U192" s="96" t="s">
        <v>5718</v>
      </c>
    </row>
    <row r="193" spans="1:21">
      <c r="A193" s="95" t="s">
        <v>4444</v>
      </c>
      <c r="B193" s="96" t="s">
        <v>4445</v>
      </c>
      <c r="C193" s="96" t="s">
        <v>15</v>
      </c>
      <c r="D193" s="96">
        <v>2566</v>
      </c>
      <c r="E193" s="96" t="s">
        <v>1670</v>
      </c>
      <c r="F193" s="97">
        <v>243162</v>
      </c>
      <c r="G193" s="97" t="s">
        <v>2456</v>
      </c>
      <c r="H193" s="97">
        <v>243526</v>
      </c>
      <c r="I193" s="96" t="s">
        <v>67</v>
      </c>
      <c r="J193" s="96" t="s">
        <v>4415</v>
      </c>
      <c r="K193" s="96" t="s">
        <v>4414</v>
      </c>
      <c r="L193" s="96" t="s">
        <v>5496</v>
      </c>
      <c r="M193" s="96" t="s">
        <v>2856</v>
      </c>
      <c r="N193" s="95" t="s">
        <v>5493</v>
      </c>
      <c r="O193" s="95" t="s">
        <v>3278</v>
      </c>
      <c r="P193" s="98" t="s">
        <v>4889</v>
      </c>
      <c r="Q193" s="95"/>
      <c r="R193" s="96"/>
      <c r="S193" s="96"/>
      <c r="T193" s="96"/>
      <c r="U193" s="96" t="s">
        <v>5719</v>
      </c>
    </row>
    <row r="194" spans="1:21">
      <c r="A194" s="95" t="s">
        <v>4417</v>
      </c>
      <c r="B194" s="96" t="s">
        <v>4418</v>
      </c>
      <c r="C194" s="96" t="s">
        <v>15</v>
      </c>
      <c r="D194" s="96">
        <v>2566</v>
      </c>
      <c r="E194" s="96" t="s">
        <v>1670</v>
      </c>
      <c r="F194" s="97">
        <v>243162</v>
      </c>
      <c r="G194" s="97" t="s">
        <v>2456</v>
      </c>
      <c r="H194" s="97">
        <v>243526</v>
      </c>
      <c r="I194" s="96" t="s">
        <v>28</v>
      </c>
      <c r="J194" s="96" t="s">
        <v>111</v>
      </c>
      <c r="K194" s="96" t="s">
        <v>628</v>
      </c>
      <c r="L194" s="96" t="s">
        <v>5496</v>
      </c>
      <c r="M194" s="96" t="s">
        <v>2856</v>
      </c>
      <c r="N194" s="95" t="s">
        <v>5493</v>
      </c>
      <c r="O194" s="95" t="s">
        <v>3283</v>
      </c>
      <c r="P194" s="98" t="s">
        <v>4848</v>
      </c>
      <c r="Q194" s="95"/>
      <c r="R194" s="96"/>
      <c r="S194" s="96"/>
      <c r="T194" s="96"/>
      <c r="U194" s="96" t="s">
        <v>5720</v>
      </c>
    </row>
    <row r="195" spans="1:21">
      <c r="A195" s="95" t="s">
        <v>4420</v>
      </c>
      <c r="B195" s="96" t="s">
        <v>4421</v>
      </c>
      <c r="C195" s="96" t="s">
        <v>15</v>
      </c>
      <c r="D195" s="96">
        <v>2566</v>
      </c>
      <c r="E195" s="96" t="s">
        <v>1670</v>
      </c>
      <c r="F195" s="97">
        <v>243162</v>
      </c>
      <c r="G195" s="97" t="s">
        <v>2456</v>
      </c>
      <c r="H195" s="97">
        <v>243526</v>
      </c>
      <c r="I195" s="96" t="s">
        <v>67</v>
      </c>
      <c r="J195" s="96" t="s">
        <v>4415</v>
      </c>
      <c r="K195" s="96" t="s">
        <v>4414</v>
      </c>
      <c r="L195" s="96" t="s">
        <v>5496</v>
      </c>
      <c r="M195" s="96" t="s">
        <v>2856</v>
      </c>
      <c r="N195" s="95" t="s">
        <v>5493</v>
      </c>
      <c r="O195" s="95" t="s">
        <v>3278</v>
      </c>
      <c r="P195" s="98" t="s">
        <v>4889</v>
      </c>
      <c r="Q195" s="95"/>
      <c r="R195" s="96"/>
      <c r="S195" s="96"/>
      <c r="T195" s="96"/>
      <c r="U195" s="96" t="s">
        <v>5721</v>
      </c>
    </row>
    <row r="196" spans="1:21">
      <c r="A196" s="95" t="s">
        <v>4423</v>
      </c>
      <c r="B196" s="96" t="s">
        <v>4424</v>
      </c>
      <c r="C196" s="96" t="s">
        <v>15</v>
      </c>
      <c r="D196" s="96">
        <v>2566</v>
      </c>
      <c r="E196" s="96" t="s">
        <v>3615</v>
      </c>
      <c r="F196" s="97">
        <v>243344</v>
      </c>
      <c r="G196" s="97" t="s">
        <v>3643</v>
      </c>
      <c r="H196" s="97">
        <v>243404</v>
      </c>
      <c r="I196" s="96" t="s">
        <v>28</v>
      </c>
      <c r="J196" s="96" t="s">
        <v>111</v>
      </c>
      <c r="K196" s="96" t="s">
        <v>376</v>
      </c>
      <c r="L196" s="96" t="s">
        <v>5496</v>
      </c>
      <c r="M196" s="96" t="s">
        <v>2856</v>
      </c>
      <c r="N196" s="95" t="s">
        <v>5493</v>
      </c>
      <c r="O196" s="95" t="s">
        <v>3431</v>
      </c>
      <c r="P196" s="98" t="s">
        <v>4851</v>
      </c>
      <c r="Q196" s="95"/>
      <c r="R196" s="96"/>
      <c r="S196" s="96"/>
      <c r="T196" s="96"/>
      <c r="U196" s="96" t="s">
        <v>5722</v>
      </c>
    </row>
    <row r="197" spans="1:21">
      <c r="A197" s="95" t="s">
        <v>4432</v>
      </c>
      <c r="B197" s="96" t="s">
        <v>4433</v>
      </c>
      <c r="C197" s="96" t="s">
        <v>15</v>
      </c>
      <c r="D197" s="96">
        <v>2566</v>
      </c>
      <c r="E197" s="96" t="s">
        <v>1670</v>
      </c>
      <c r="F197" s="97">
        <v>243162</v>
      </c>
      <c r="G197" s="97" t="s">
        <v>2456</v>
      </c>
      <c r="H197" s="97">
        <v>243526</v>
      </c>
      <c r="I197" s="96" t="s">
        <v>67</v>
      </c>
      <c r="J197" s="96" t="s">
        <v>4415</v>
      </c>
      <c r="K197" s="96" t="s">
        <v>4414</v>
      </c>
      <c r="L197" s="96" t="s">
        <v>5496</v>
      </c>
      <c r="M197" s="96" t="s">
        <v>2856</v>
      </c>
      <c r="N197" s="95" t="s">
        <v>5493</v>
      </c>
      <c r="O197" s="95" t="s">
        <v>3292</v>
      </c>
      <c r="P197" s="98" t="s">
        <v>4858</v>
      </c>
      <c r="Q197" s="95"/>
      <c r="R197" s="96"/>
      <c r="S197" s="96"/>
      <c r="T197" s="96"/>
      <c r="U197" s="96" t="s">
        <v>5723</v>
      </c>
    </row>
    <row r="198" spans="1:21">
      <c r="A198" s="95" t="s">
        <v>4447</v>
      </c>
      <c r="B198" s="96" t="s">
        <v>4448</v>
      </c>
      <c r="C198" s="96" t="s">
        <v>15</v>
      </c>
      <c r="D198" s="96">
        <v>2566</v>
      </c>
      <c r="E198" s="96" t="s">
        <v>1670</v>
      </c>
      <c r="F198" s="97">
        <v>243162</v>
      </c>
      <c r="G198" s="97" t="s">
        <v>2456</v>
      </c>
      <c r="H198" s="97">
        <v>243526</v>
      </c>
      <c r="I198" s="96" t="s">
        <v>67</v>
      </c>
      <c r="J198" s="96" t="s">
        <v>4415</v>
      </c>
      <c r="K198" s="96" t="s">
        <v>4414</v>
      </c>
      <c r="L198" s="96" t="s">
        <v>5496</v>
      </c>
      <c r="M198" s="96" t="s">
        <v>2856</v>
      </c>
      <c r="N198" s="95" t="s">
        <v>5493</v>
      </c>
      <c r="O198" s="95" t="s">
        <v>3278</v>
      </c>
      <c r="P198" s="98" t="s">
        <v>4889</v>
      </c>
      <c r="Q198" s="95"/>
      <c r="R198" s="96"/>
      <c r="S198" s="96"/>
      <c r="T198" s="96"/>
      <c r="U198" s="96" t="s">
        <v>5724</v>
      </c>
    </row>
    <row r="199" spans="1:21">
      <c r="A199" s="95" t="s">
        <v>4441</v>
      </c>
      <c r="B199" s="96" t="s">
        <v>4442</v>
      </c>
      <c r="C199" s="96" t="s">
        <v>15</v>
      </c>
      <c r="D199" s="96">
        <v>2566</v>
      </c>
      <c r="E199" s="96" t="s">
        <v>1670</v>
      </c>
      <c r="F199" s="97">
        <v>243162</v>
      </c>
      <c r="G199" s="97" t="s">
        <v>2456</v>
      </c>
      <c r="H199" s="97">
        <v>243526</v>
      </c>
      <c r="I199" s="96" t="s">
        <v>67</v>
      </c>
      <c r="J199" s="96" t="s">
        <v>4415</v>
      </c>
      <c r="K199" s="96" t="s">
        <v>4414</v>
      </c>
      <c r="L199" s="96" t="s">
        <v>5496</v>
      </c>
      <c r="M199" s="96" t="s">
        <v>2856</v>
      </c>
      <c r="N199" s="95" t="s">
        <v>5493</v>
      </c>
      <c r="O199" s="95" t="s">
        <v>3278</v>
      </c>
      <c r="P199" s="98" t="s">
        <v>4889</v>
      </c>
      <c r="Q199" s="95"/>
      <c r="R199" s="96"/>
      <c r="S199" s="96"/>
      <c r="T199" s="96"/>
      <c r="U199" s="96" t="s">
        <v>5725</v>
      </c>
    </row>
    <row r="200" spans="1:21">
      <c r="A200" s="95" t="s">
        <v>4412</v>
      </c>
      <c r="B200" s="96" t="s">
        <v>4413</v>
      </c>
      <c r="C200" s="96" t="s">
        <v>15</v>
      </c>
      <c r="D200" s="96">
        <v>2566</v>
      </c>
      <c r="E200" s="96" t="s">
        <v>1670</v>
      </c>
      <c r="F200" s="97">
        <v>243162</v>
      </c>
      <c r="G200" s="97" t="s">
        <v>2456</v>
      </c>
      <c r="H200" s="97">
        <v>243526</v>
      </c>
      <c r="I200" s="96" t="s">
        <v>67</v>
      </c>
      <c r="J200" s="96" t="s">
        <v>4415</v>
      </c>
      <c r="K200" s="96" t="s">
        <v>4414</v>
      </c>
      <c r="L200" s="96" t="s">
        <v>5496</v>
      </c>
      <c r="M200" s="96" t="s">
        <v>2856</v>
      </c>
      <c r="N200" s="95" t="s">
        <v>5493</v>
      </c>
      <c r="O200" s="95" t="s">
        <v>3278</v>
      </c>
      <c r="P200" s="98" t="s">
        <v>4889</v>
      </c>
      <c r="Q200" s="95"/>
      <c r="R200" s="96"/>
      <c r="S200" s="96"/>
      <c r="T200" s="96"/>
      <c r="U200" s="96" t="s">
        <v>5726</v>
      </c>
    </row>
    <row r="201" spans="1:21">
      <c r="A201" s="95" t="s">
        <v>4456</v>
      </c>
      <c r="B201" s="96" t="s">
        <v>4457</v>
      </c>
      <c r="C201" s="96" t="s">
        <v>15</v>
      </c>
      <c r="D201" s="96">
        <v>2566</v>
      </c>
      <c r="E201" s="96" t="s">
        <v>1670</v>
      </c>
      <c r="F201" s="97">
        <v>243162</v>
      </c>
      <c r="G201" s="97" t="s">
        <v>2456</v>
      </c>
      <c r="H201" s="97">
        <v>243526</v>
      </c>
      <c r="I201" s="96" t="s">
        <v>20</v>
      </c>
      <c r="J201" s="96" t="s">
        <v>2199</v>
      </c>
      <c r="K201" s="96" t="s">
        <v>149</v>
      </c>
      <c r="L201" s="96" t="s">
        <v>5496</v>
      </c>
      <c r="M201" s="96" t="s">
        <v>2856</v>
      </c>
      <c r="N201" s="95" t="s">
        <v>5493</v>
      </c>
      <c r="O201" s="95" t="s">
        <v>3283</v>
      </c>
      <c r="P201" s="98" t="s">
        <v>4848</v>
      </c>
      <c r="Q201" s="95"/>
      <c r="R201" s="96"/>
      <c r="S201" s="96"/>
      <c r="T201" s="96"/>
      <c r="U201" s="96" t="s">
        <v>5727</v>
      </c>
    </row>
    <row r="202" spans="1:21">
      <c r="A202" s="95" t="s">
        <v>4242</v>
      </c>
      <c r="B202" s="96" t="s">
        <v>4243</v>
      </c>
      <c r="C202" s="96" t="s">
        <v>15</v>
      </c>
      <c r="D202" s="96">
        <v>2566</v>
      </c>
      <c r="E202" s="96" t="s">
        <v>1670</v>
      </c>
      <c r="F202" s="97">
        <v>243162</v>
      </c>
      <c r="G202" s="97" t="s">
        <v>2456</v>
      </c>
      <c r="H202" s="97">
        <v>243526</v>
      </c>
      <c r="I202" s="96" t="s">
        <v>28</v>
      </c>
      <c r="J202" s="96" t="s">
        <v>111</v>
      </c>
      <c r="K202" s="96" t="s">
        <v>556</v>
      </c>
      <c r="L202" s="96" t="s">
        <v>5496</v>
      </c>
      <c r="M202" s="96" t="s">
        <v>2856</v>
      </c>
      <c r="N202" s="95" t="s">
        <v>5493</v>
      </c>
      <c r="O202" s="95" t="s">
        <v>3278</v>
      </c>
      <c r="P202" s="98" t="s">
        <v>4889</v>
      </c>
      <c r="Q202" s="95"/>
      <c r="R202" s="96"/>
      <c r="S202" s="96"/>
      <c r="T202" s="96"/>
      <c r="U202" s="96" t="s">
        <v>5728</v>
      </c>
    </row>
    <row r="203" spans="1:21">
      <c r="A203" s="95" t="s">
        <v>4259</v>
      </c>
      <c r="B203" s="96" t="s">
        <v>4260</v>
      </c>
      <c r="C203" s="96" t="s">
        <v>15</v>
      </c>
      <c r="D203" s="96">
        <v>2566</v>
      </c>
      <c r="E203" s="96" t="s">
        <v>1670</v>
      </c>
      <c r="F203" s="97">
        <v>243162</v>
      </c>
      <c r="G203" s="97" t="s">
        <v>2456</v>
      </c>
      <c r="H203" s="97">
        <v>243526</v>
      </c>
      <c r="I203" s="96" t="s">
        <v>134</v>
      </c>
      <c r="J203" s="96" t="s">
        <v>137</v>
      </c>
      <c r="K203" s="96"/>
      <c r="L203" s="96" t="s">
        <v>5496</v>
      </c>
      <c r="M203" s="96" t="s">
        <v>2856</v>
      </c>
      <c r="N203" s="95" t="s">
        <v>5493</v>
      </c>
      <c r="O203" s="95" t="s">
        <v>3289</v>
      </c>
      <c r="P203" s="98" t="s">
        <v>4855</v>
      </c>
      <c r="Q203" s="95"/>
      <c r="R203" s="96"/>
      <c r="S203" s="96"/>
      <c r="T203" s="96"/>
      <c r="U203" s="96" t="s">
        <v>5729</v>
      </c>
    </row>
    <row r="204" spans="1:21">
      <c r="A204" s="95" t="s">
        <v>4262</v>
      </c>
      <c r="B204" s="96" t="s">
        <v>4263</v>
      </c>
      <c r="C204" s="96" t="s">
        <v>15</v>
      </c>
      <c r="D204" s="96">
        <v>2566</v>
      </c>
      <c r="E204" s="96" t="s">
        <v>1670</v>
      </c>
      <c r="F204" s="97">
        <v>243162</v>
      </c>
      <c r="G204" s="97" t="s">
        <v>2456</v>
      </c>
      <c r="H204" s="97">
        <v>243526</v>
      </c>
      <c r="I204" s="96" t="s">
        <v>28</v>
      </c>
      <c r="J204" s="96" t="s">
        <v>796</v>
      </c>
      <c r="K204" s="96" t="s">
        <v>1250</v>
      </c>
      <c r="L204" s="96" t="s">
        <v>5496</v>
      </c>
      <c r="M204" s="96" t="s">
        <v>2856</v>
      </c>
      <c r="N204" s="95" t="s">
        <v>5493</v>
      </c>
      <c r="O204" s="95" t="s">
        <v>3482</v>
      </c>
      <c r="P204" s="98" t="s">
        <v>4975</v>
      </c>
      <c r="Q204" s="95"/>
      <c r="R204" s="96"/>
      <c r="S204" s="96"/>
      <c r="T204" s="96"/>
      <c r="U204" s="96" t="s">
        <v>5730</v>
      </c>
    </row>
    <row r="205" spans="1:21">
      <c r="A205" s="95" t="s">
        <v>4265</v>
      </c>
      <c r="B205" s="96" t="s">
        <v>4266</v>
      </c>
      <c r="C205" s="96" t="s">
        <v>15</v>
      </c>
      <c r="D205" s="96">
        <v>2566</v>
      </c>
      <c r="E205" s="96" t="s">
        <v>2490</v>
      </c>
      <c r="F205" s="97">
        <v>243254</v>
      </c>
      <c r="G205" s="97" t="s">
        <v>2456</v>
      </c>
      <c r="H205" s="97">
        <v>243526</v>
      </c>
      <c r="I205" s="96" t="s">
        <v>75</v>
      </c>
      <c r="J205" s="96" t="s">
        <v>4268</v>
      </c>
      <c r="K205" s="96" t="s">
        <v>4267</v>
      </c>
      <c r="L205" s="96" t="s">
        <v>5496</v>
      </c>
      <c r="M205" s="96" t="s">
        <v>2856</v>
      </c>
      <c r="N205" s="95" t="s">
        <v>5493</v>
      </c>
      <c r="O205" s="95" t="s">
        <v>3278</v>
      </c>
      <c r="P205" s="98" t="s">
        <v>4889</v>
      </c>
      <c r="Q205" s="95"/>
      <c r="R205" s="96"/>
      <c r="S205" s="96"/>
      <c r="T205" s="96"/>
      <c r="U205" s="96" t="s">
        <v>5731</v>
      </c>
    </row>
    <row r="206" spans="1:21">
      <c r="A206" s="95" t="s">
        <v>4270</v>
      </c>
      <c r="B206" s="96" t="s">
        <v>4271</v>
      </c>
      <c r="C206" s="96" t="s">
        <v>15</v>
      </c>
      <c r="D206" s="96">
        <v>2566</v>
      </c>
      <c r="E206" s="96" t="s">
        <v>1670</v>
      </c>
      <c r="F206" s="97">
        <v>243162</v>
      </c>
      <c r="G206" s="97" t="s">
        <v>2456</v>
      </c>
      <c r="H206" s="97">
        <v>243526</v>
      </c>
      <c r="I206" s="96" t="s">
        <v>134</v>
      </c>
      <c r="J206" s="96" t="s">
        <v>1266</v>
      </c>
      <c r="K206" s="96"/>
      <c r="L206" s="96" t="s">
        <v>5496</v>
      </c>
      <c r="M206" s="96" t="s">
        <v>2856</v>
      </c>
      <c r="N206" s="95" t="s">
        <v>5493</v>
      </c>
      <c r="O206" s="95" t="s">
        <v>3292</v>
      </c>
      <c r="P206" s="98" t="s">
        <v>4858</v>
      </c>
      <c r="Q206" s="95"/>
      <c r="R206" s="96"/>
      <c r="S206" s="96"/>
      <c r="T206" s="96"/>
      <c r="U206" s="96" t="s">
        <v>5732</v>
      </c>
    </row>
    <row r="207" spans="1:21">
      <c r="A207" s="95" t="s">
        <v>4273</v>
      </c>
      <c r="B207" s="96" t="s">
        <v>4274</v>
      </c>
      <c r="C207" s="96" t="s">
        <v>15</v>
      </c>
      <c r="D207" s="96">
        <v>2566</v>
      </c>
      <c r="E207" s="96" t="s">
        <v>1670</v>
      </c>
      <c r="F207" s="97">
        <v>243162</v>
      </c>
      <c r="G207" s="97" t="s">
        <v>2456</v>
      </c>
      <c r="H207" s="97">
        <v>243526</v>
      </c>
      <c r="I207" s="96" t="s">
        <v>134</v>
      </c>
      <c r="J207" s="96" t="s">
        <v>1266</v>
      </c>
      <c r="K207" s="96"/>
      <c r="L207" s="96" t="s">
        <v>5496</v>
      </c>
      <c r="M207" s="96" t="s">
        <v>2856</v>
      </c>
      <c r="N207" s="95" t="s">
        <v>5493</v>
      </c>
      <c r="O207" s="95" t="s">
        <v>3278</v>
      </c>
      <c r="P207" s="98" t="s">
        <v>4889</v>
      </c>
      <c r="Q207" s="95"/>
      <c r="R207" s="96"/>
      <c r="S207" s="96"/>
      <c r="T207" s="96"/>
      <c r="U207" s="96" t="s">
        <v>5733</v>
      </c>
    </row>
    <row r="208" spans="1:21">
      <c r="A208" s="95" t="s">
        <v>4276</v>
      </c>
      <c r="B208" s="96" t="s">
        <v>4277</v>
      </c>
      <c r="C208" s="96" t="s">
        <v>15</v>
      </c>
      <c r="D208" s="96">
        <v>2566</v>
      </c>
      <c r="E208" s="96" t="s">
        <v>1670</v>
      </c>
      <c r="F208" s="97">
        <v>243162</v>
      </c>
      <c r="G208" s="97" t="s">
        <v>2456</v>
      </c>
      <c r="H208" s="97">
        <v>243526</v>
      </c>
      <c r="I208" s="96" t="s">
        <v>134</v>
      </c>
      <c r="J208" s="96" t="s">
        <v>137</v>
      </c>
      <c r="K208" s="96"/>
      <c r="L208" s="96" t="s">
        <v>5496</v>
      </c>
      <c r="M208" s="96" t="s">
        <v>2856</v>
      </c>
      <c r="N208" s="95" t="s">
        <v>5493</v>
      </c>
      <c r="O208" s="95" t="s">
        <v>3289</v>
      </c>
      <c r="P208" s="98" t="s">
        <v>4855</v>
      </c>
      <c r="Q208" s="95"/>
      <c r="R208" s="96"/>
      <c r="S208" s="96"/>
      <c r="T208" s="96"/>
      <c r="U208" s="96" t="s">
        <v>5734</v>
      </c>
    </row>
    <row r="209" spans="1:21">
      <c r="A209" s="95" t="s">
        <v>4287</v>
      </c>
      <c r="B209" s="96" t="s">
        <v>4288</v>
      </c>
      <c r="C209" s="96" t="s">
        <v>15</v>
      </c>
      <c r="D209" s="96">
        <v>2566</v>
      </c>
      <c r="E209" s="96" t="s">
        <v>1670</v>
      </c>
      <c r="F209" s="97">
        <v>243162</v>
      </c>
      <c r="G209" s="97" t="s">
        <v>2456</v>
      </c>
      <c r="H209" s="97">
        <v>243526</v>
      </c>
      <c r="I209" s="96" t="s">
        <v>28</v>
      </c>
      <c r="J209" s="96" t="s">
        <v>111</v>
      </c>
      <c r="K209" s="96" t="s">
        <v>166</v>
      </c>
      <c r="L209" s="96" t="s">
        <v>5496</v>
      </c>
      <c r="M209" s="96" t="s">
        <v>2856</v>
      </c>
      <c r="N209" s="95" t="s">
        <v>5493</v>
      </c>
      <c r="O209" s="95" t="s">
        <v>3292</v>
      </c>
      <c r="P209" s="98" t="s">
        <v>4858</v>
      </c>
      <c r="Q209" s="95"/>
      <c r="R209" s="96"/>
      <c r="S209" s="96"/>
      <c r="T209" s="96"/>
      <c r="U209" s="96" t="s">
        <v>5735</v>
      </c>
    </row>
    <row r="210" spans="1:21">
      <c r="A210" s="95" t="s">
        <v>4290</v>
      </c>
      <c r="B210" s="96" t="s">
        <v>4291</v>
      </c>
      <c r="C210" s="96" t="s">
        <v>15</v>
      </c>
      <c r="D210" s="96">
        <v>2566</v>
      </c>
      <c r="E210" s="96" t="s">
        <v>3778</v>
      </c>
      <c r="F210" s="97">
        <v>243435</v>
      </c>
      <c r="G210" s="97" t="s">
        <v>2456</v>
      </c>
      <c r="H210" s="97">
        <v>243526</v>
      </c>
      <c r="I210" s="96" t="s">
        <v>162</v>
      </c>
      <c r="J210" s="96" t="s">
        <v>161</v>
      </c>
      <c r="K210" s="96" t="s">
        <v>568</v>
      </c>
      <c r="L210" s="96" t="s">
        <v>5496</v>
      </c>
      <c r="M210" s="96" t="s">
        <v>2856</v>
      </c>
      <c r="N210" s="95" t="s">
        <v>5493</v>
      </c>
      <c r="O210" s="95" t="s">
        <v>3292</v>
      </c>
      <c r="P210" s="98" t="s">
        <v>4858</v>
      </c>
      <c r="Q210" s="95"/>
      <c r="R210" s="96"/>
      <c r="S210" s="96"/>
      <c r="T210" s="96"/>
      <c r="U210" s="96" t="s">
        <v>5736</v>
      </c>
    </row>
    <row r="211" spans="1:21">
      <c r="A211" s="95" t="s">
        <v>4371</v>
      </c>
      <c r="B211" s="96" t="s">
        <v>4372</v>
      </c>
      <c r="C211" s="96" t="s">
        <v>15</v>
      </c>
      <c r="D211" s="96">
        <v>2566</v>
      </c>
      <c r="E211" s="96" t="s">
        <v>1670</v>
      </c>
      <c r="F211" s="97">
        <v>243162</v>
      </c>
      <c r="G211" s="97" t="s">
        <v>2456</v>
      </c>
      <c r="H211" s="97">
        <v>243526</v>
      </c>
      <c r="I211" s="96" t="s">
        <v>67</v>
      </c>
      <c r="J211" s="96" t="s">
        <v>358</v>
      </c>
      <c r="K211" s="96" t="s">
        <v>357</v>
      </c>
      <c r="L211" s="96" t="s">
        <v>5496</v>
      </c>
      <c r="M211" s="96" t="s">
        <v>2856</v>
      </c>
      <c r="N211" s="95" t="s">
        <v>5493</v>
      </c>
      <c r="O211" s="95" t="s">
        <v>3431</v>
      </c>
      <c r="P211" s="98" t="s">
        <v>4851</v>
      </c>
      <c r="Q211" s="95"/>
      <c r="R211" s="96"/>
      <c r="S211" s="96"/>
      <c r="T211" s="96"/>
      <c r="U211" s="96" t="s">
        <v>5737</v>
      </c>
    </row>
    <row r="212" spans="1:21">
      <c r="A212" s="95" t="s">
        <v>4374</v>
      </c>
      <c r="B212" s="96" t="s">
        <v>4375</v>
      </c>
      <c r="C212" s="96" t="s">
        <v>15</v>
      </c>
      <c r="D212" s="96">
        <v>2566</v>
      </c>
      <c r="E212" s="96" t="s">
        <v>1670</v>
      </c>
      <c r="F212" s="97">
        <v>243162</v>
      </c>
      <c r="G212" s="97" t="s">
        <v>2456</v>
      </c>
      <c r="H212" s="97">
        <v>243526</v>
      </c>
      <c r="I212" s="96" t="s">
        <v>67</v>
      </c>
      <c r="J212" s="96" t="s">
        <v>358</v>
      </c>
      <c r="K212" s="96" t="s">
        <v>357</v>
      </c>
      <c r="L212" s="96" t="s">
        <v>5496</v>
      </c>
      <c r="M212" s="96" t="s">
        <v>2856</v>
      </c>
      <c r="N212" s="95" t="s">
        <v>5493</v>
      </c>
      <c r="O212" s="95" t="s">
        <v>3431</v>
      </c>
      <c r="P212" s="98" t="s">
        <v>4851</v>
      </c>
      <c r="Q212" s="95"/>
      <c r="R212" s="96"/>
      <c r="S212" s="96"/>
      <c r="T212" s="96"/>
      <c r="U212" s="96" t="s">
        <v>5738</v>
      </c>
    </row>
    <row r="213" spans="1:21">
      <c r="A213" s="95" t="s">
        <v>4386</v>
      </c>
      <c r="B213" s="96" t="s">
        <v>5739</v>
      </c>
      <c r="C213" s="96" t="s">
        <v>15</v>
      </c>
      <c r="D213" s="96">
        <v>2566</v>
      </c>
      <c r="E213" s="96" t="s">
        <v>1670</v>
      </c>
      <c r="F213" s="97">
        <v>243162</v>
      </c>
      <c r="G213" s="97" t="s">
        <v>2456</v>
      </c>
      <c r="H213" s="97">
        <v>243526</v>
      </c>
      <c r="I213" s="96" t="s">
        <v>96</v>
      </c>
      <c r="J213" s="96" t="s">
        <v>95</v>
      </c>
      <c r="K213" s="96" t="s">
        <v>4388</v>
      </c>
      <c r="L213" s="96" t="s">
        <v>5496</v>
      </c>
      <c r="M213" s="96" t="s">
        <v>2856</v>
      </c>
      <c r="N213" s="95" t="s">
        <v>5493</v>
      </c>
      <c r="O213" s="95" t="s">
        <v>3292</v>
      </c>
      <c r="P213" s="98" t="s">
        <v>4858</v>
      </c>
      <c r="Q213" s="95"/>
      <c r="R213" s="96"/>
      <c r="S213" s="96"/>
      <c r="T213" s="96"/>
      <c r="U213" s="96" t="s">
        <v>5740</v>
      </c>
    </row>
    <row r="214" spans="1:21">
      <c r="A214" s="95" t="s">
        <v>4390</v>
      </c>
      <c r="B214" s="96" t="s">
        <v>4391</v>
      </c>
      <c r="C214" s="96" t="s">
        <v>15</v>
      </c>
      <c r="D214" s="96">
        <v>2566</v>
      </c>
      <c r="E214" s="96" t="s">
        <v>1670</v>
      </c>
      <c r="F214" s="97">
        <v>243162</v>
      </c>
      <c r="G214" s="97" t="s">
        <v>2456</v>
      </c>
      <c r="H214" s="97">
        <v>243526</v>
      </c>
      <c r="I214" s="96" t="s">
        <v>20</v>
      </c>
      <c r="J214" s="96" t="s">
        <v>41</v>
      </c>
      <c r="K214" s="96" t="s">
        <v>40</v>
      </c>
      <c r="L214" s="96" t="s">
        <v>5496</v>
      </c>
      <c r="M214" s="96" t="s">
        <v>2856</v>
      </c>
      <c r="N214" s="95" t="s">
        <v>5493</v>
      </c>
      <c r="O214" s="95" t="s">
        <v>3555</v>
      </c>
      <c r="P214" s="98" t="s">
        <v>5230</v>
      </c>
      <c r="Q214" s="95"/>
      <c r="R214" s="96"/>
      <c r="S214" s="96"/>
      <c r="T214" s="96"/>
      <c r="U214" s="96" t="s">
        <v>5741</v>
      </c>
    </row>
    <row r="215" spans="1:21">
      <c r="A215" s="95" t="s">
        <v>4403</v>
      </c>
      <c r="B215" s="96" t="s">
        <v>4404</v>
      </c>
      <c r="C215" s="96" t="s">
        <v>15</v>
      </c>
      <c r="D215" s="96">
        <v>2566</v>
      </c>
      <c r="E215" s="96" t="s">
        <v>2486</v>
      </c>
      <c r="F215" s="97">
        <v>243313</v>
      </c>
      <c r="G215" s="97" t="s">
        <v>2486</v>
      </c>
      <c r="H215" s="97">
        <v>243343</v>
      </c>
      <c r="I215" s="96" t="s">
        <v>162</v>
      </c>
      <c r="J215" s="96" t="s">
        <v>161</v>
      </c>
      <c r="K215" s="96" t="s">
        <v>568</v>
      </c>
      <c r="L215" s="96" t="s">
        <v>5496</v>
      </c>
      <c r="M215" s="96" t="s">
        <v>2856</v>
      </c>
      <c r="N215" s="95" t="s">
        <v>5493</v>
      </c>
      <c r="O215" s="95" t="s">
        <v>3292</v>
      </c>
      <c r="P215" s="98" t="s">
        <v>4858</v>
      </c>
      <c r="Q215" s="95"/>
      <c r="R215" s="96"/>
      <c r="S215" s="96"/>
      <c r="T215" s="96"/>
      <c r="U215" s="96" t="s">
        <v>5742</v>
      </c>
    </row>
    <row r="216" spans="1:21">
      <c r="A216" s="95" t="s">
        <v>4502</v>
      </c>
      <c r="B216" s="96" t="s">
        <v>4503</v>
      </c>
      <c r="C216" s="96" t="s">
        <v>15</v>
      </c>
      <c r="D216" s="96">
        <v>2566</v>
      </c>
      <c r="E216" s="96" t="s">
        <v>2456</v>
      </c>
      <c r="F216" s="97">
        <v>243497</v>
      </c>
      <c r="G216" s="97" t="s">
        <v>4504</v>
      </c>
      <c r="H216" s="97">
        <v>243587</v>
      </c>
      <c r="I216" s="96" t="s">
        <v>28</v>
      </c>
      <c r="J216" s="96" t="s">
        <v>111</v>
      </c>
      <c r="K216" s="96" t="s">
        <v>596</v>
      </c>
      <c r="L216" s="96" t="s">
        <v>5496</v>
      </c>
      <c r="M216" s="96" t="s">
        <v>2856</v>
      </c>
      <c r="N216" s="95" t="s">
        <v>5493</v>
      </c>
      <c r="O216" s="95" t="s">
        <v>3289</v>
      </c>
      <c r="P216" s="98" t="s">
        <v>4855</v>
      </c>
      <c r="Q216" s="95"/>
      <c r="R216" s="96"/>
      <c r="S216" s="96"/>
      <c r="T216" s="96"/>
      <c r="U216" s="96" t="s">
        <v>5743</v>
      </c>
    </row>
    <row r="217" spans="1:21">
      <c r="A217" s="95" t="s">
        <v>4506</v>
      </c>
      <c r="B217" s="96" t="s">
        <v>1206</v>
      </c>
      <c r="C217" s="96" t="s">
        <v>15</v>
      </c>
      <c r="D217" s="96">
        <v>2566</v>
      </c>
      <c r="E217" s="96" t="s">
        <v>2456</v>
      </c>
      <c r="F217" s="97">
        <v>243497</v>
      </c>
      <c r="G217" s="97" t="s">
        <v>2644</v>
      </c>
      <c r="H217" s="97">
        <v>243557</v>
      </c>
      <c r="I217" s="96" t="s">
        <v>28</v>
      </c>
      <c r="J217" s="96" t="s">
        <v>111</v>
      </c>
      <c r="K217" s="96" t="s">
        <v>596</v>
      </c>
      <c r="L217" s="96" t="s">
        <v>5496</v>
      </c>
      <c r="M217" s="96" t="s">
        <v>2856</v>
      </c>
      <c r="N217" s="95" t="s">
        <v>5493</v>
      </c>
      <c r="O217" s="95" t="s">
        <v>3283</v>
      </c>
      <c r="P217" s="98" t="s">
        <v>4848</v>
      </c>
      <c r="Q217" s="95"/>
      <c r="R217" s="96"/>
      <c r="S217" s="96"/>
      <c r="T217" s="96"/>
      <c r="U217" s="96" t="s">
        <v>5744</v>
      </c>
    </row>
    <row r="218" spans="1:21">
      <c r="A218" s="95" t="s">
        <v>4214</v>
      </c>
      <c r="B218" s="96" t="s">
        <v>4215</v>
      </c>
      <c r="C218" s="96" t="s">
        <v>15</v>
      </c>
      <c r="D218" s="96">
        <v>2566</v>
      </c>
      <c r="E218" s="96" t="s">
        <v>1670</v>
      </c>
      <c r="F218" s="97">
        <v>243162</v>
      </c>
      <c r="G218" s="97" t="s">
        <v>2456</v>
      </c>
      <c r="H218" s="97">
        <v>243526</v>
      </c>
      <c r="I218" s="96" t="s">
        <v>28</v>
      </c>
      <c r="J218" s="96" t="s">
        <v>111</v>
      </c>
      <c r="K218" s="96" t="s">
        <v>4216</v>
      </c>
      <c r="L218" s="96" t="s">
        <v>5496</v>
      </c>
      <c r="M218" s="96" t="s">
        <v>2856</v>
      </c>
      <c r="N218" s="95" t="s">
        <v>5493</v>
      </c>
      <c r="O218" s="95" t="s">
        <v>3283</v>
      </c>
      <c r="P218" s="98" t="s">
        <v>4848</v>
      </c>
      <c r="Q218" s="95"/>
      <c r="R218" s="96"/>
      <c r="S218" s="96"/>
      <c r="T218" s="96"/>
      <c r="U218" s="96" t="s">
        <v>5745</v>
      </c>
    </row>
    <row r="219" spans="1:21">
      <c r="A219" s="95" t="s">
        <v>4227</v>
      </c>
      <c r="B219" s="96" t="s">
        <v>4228</v>
      </c>
      <c r="C219" s="96" t="s">
        <v>15</v>
      </c>
      <c r="D219" s="96">
        <v>2566</v>
      </c>
      <c r="E219" s="96" t="s">
        <v>1670</v>
      </c>
      <c r="F219" s="97">
        <v>243162</v>
      </c>
      <c r="G219" s="97" t="s">
        <v>2215</v>
      </c>
      <c r="H219" s="97">
        <v>243222</v>
      </c>
      <c r="I219" s="96" t="s">
        <v>162</v>
      </c>
      <c r="J219" s="96" t="s">
        <v>161</v>
      </c>
      <c r="K219" s="96" t="s">
        <v>650</v>
      </c>
      <c r="L219" s="96" t="s">
        <v>5496</v>
      </c>
      <c r="M219" s="96" t="s">
        <v>2856</v>
      </c>
      <c r="N219" s="95" t="s">
        <v>5493</v>
      </c>
      <c r="O219" s="95" t="s">
        <v>3292</v>
      </c>
      <c r="P219" s="98" t="s">
        <v>4858</v>
      </c>
      <c r="Q219" s="95"/>
      <c r="R219" s="96"/>
      <c r="S219" s="96"/>
      <c r="T219" s="96"/>
      <c r="U219" s="96" t="s">
        <v>5746</v>
      </c>
    </row>
    <row r="220" spans="1:21">
      <c r="A220" s="95" t="s">
        <v>4245</v>
      </c>
      <c r="B220" s="96" t="s">
        <v>4246</v>
      </c>
      <c r="C220" s="96" t="s">
        <v>15</v>
      </c>
      <c r="D220" s="96">
        <v>2566</v>
      </c>
      <c r="E220" s="96" t="s">
        <v>1670</v>
      </c>
      <c r="F220" s="97">
        <v>243162</v>
      </c>
      <c r="G220" s="97" t="s">
        <v>2456</v>
      </c>
      <c r="H220" s="97">
        <v>243526</v>
      </c>
      <c r="I220" s="96" t="s">
        <v>473</v>
      </c>
      <c r="J220" s="96" t="s">
        <v>1028</v>
      </c>
      <c r="K220" s="96" t="s">
        <v>4247</v>
      </c>
      <c r="L220" s="96" t="s">
        <v>5496</v>
      </c>
      <c r="M220" s="96" t="s">
        <v>2856</v>
      </c>
      <c r="N220" s="95" t="s">
        <v>5493</v>
      </c>
      <c r="O220" s="95" t="s">
        <v>3278</v>
      </c>
      <c r="P220" s="98" t="s">
        <v>4889</v>
      </c>
      <c r="Q220" s="95"/>
      <c r="R220" s="96"/>
      <c r="S220" s="96"/>
      <c r="T220" s="96"/>
      <c r="U220" s="96" t="s">
        <v>5747</v>
      </c>
    </row>
    <row r="221" spans="1:21">
      <c r="A221" s="95" t="s">
        <v>4252</v>
      </c>
      <c r="B221" s="96" t="s">
        <v>4253</v>
      </c>
      <c r="C221" s="96" t="s">
        <v>15</v>
      </c>
      <c r="D221" s="96">
        <v>2566</v>
      </c>
      <c r="E221" s="96" t="s">
        <v>1670</v>
      </c>
      <c r="F221" s="97">
        <v>243162</v>
      </c>
      <c r="G221" s="97" t="s">
        <v>2456</v>
      </c>
      <c r="H221" s="97">
        <v>243526</v>
      </c>
      <c r="I221" s="96" t="s">
        <v>96</v>
      </c>
      <c r="J221" s="96" t="s">
        <v>206</v>
      </c>
      <c r="K221" s="96" t="s">
        <v>740</v>
      </c>
      <c r="L221" s="96" t="s">
        <v>5496</v>
      </c>
      <c r="M221" s="96" t="s">
        <v>2856</v>
      </c>
      <c r="N221" s="95" t="s">
        <v>5493</v>
      </c>
      <c r="O221" s="95" t="s">
        <v>3292</v>
      </c>
      <c r="P221" s="98" t="s">
        <v>4858</v>
      </c>
      <c r="Q221" s="95"/>
      <c r="R221" s="96"/>
      <c r="S221" s="96"/>
      <c r="T221" s="96"/>
      <c r="U221" s="96" t="s">
        <v>5748</v>
      </c>
    </row>
    <row r="222" spans="1:21">
      <c r="A222" s="95" t="s">
        <v>4285</v>
      </c>
      <c r="B222" s="96" t="s">
        <v>880</v>
      </c>
      <c r="C222" s="96" t="s">
        <v>15</v>
      </c>
      <c r="D222" s="96">
        <v>2566</v>
      </c>
      <c r="E222" s="96" t="s">
        <v>3615</v>
      </c>
      <c r="F222" s="97">
        <v>243344</v>
      </c>
      <c r="G222" s="97" t="s">
        <v>3743</v>
      </c>
      <c r="H222" s="97">
        <v>243434</v>
      </c>
      <c r="I222" s="96" t="s">
        <v>28</v>
      </c>
      <c r="J222" s="96" t="s">
        <v>111</v>
      </c>
      <c r="K222" s="96" t="s">
        <v>285</v>
      </c>
      <c r="L222" s="96" t="s">
        <v>5496</v>
      </c>
      <c r="M222" s="96" t="s">
        <v>2856</v>
      </c>
      <c r="N222" s="95" t="s">
        <v>5493</v>
      </c>
      <c r="O222" s="95" t="s">
        <v>3289</v>
      </c>
      <c r="P222" s="98" t="s">
        <v>4855</v>
      </c>
      <c r="Q222" s="95"/>
      <c r="R222" s="96"/>
      <c r="S222" s="96"/>
      <c r="T222" s="96"/>
      <c r="U222" s="96" t="s">
        <v>5749</v>
      </c>
    </row>
    <row r="223" spans="1:21">
      <c r="A223" s="95" t="s">
        <v>4332</v>
      </c>
      <c r="B223" s="96" t="s">
        <v>1305</v>
      </c>
      <c r="C223" s="96" t="s">
        <v>15</v>
      </c>
      <c r="D223" s="96">
        <v>2566</v>
      </c>
      <c r="E223" s="96" t="s">
        <v>1670</v>
      </c>
      <c r="F223" s="97">
        <v>243162</v>
      </c>
      <c r="G223" s="97" t="s">
        <v>2456</v>
      </c>
      <c r="H223" s="97">
        <v>243526</v>
      </c>
      <c r="I223" s="96" t="s">
        <v>134</v>
      </c>
      <c r="J223" s="96" t="s">
        <v>137</v>
      </c>
      <c r="K223" s="96"/>
      <c r="L223" s="96" t="s">
        <v>5496</v>
      </c>
      <c r="M223" s="96" t="s">
        <v>2856</v>
      </c>
      <c r="N223" s="95" t="s">
        <v>5493</v>
      </c>
      <c r="O223" s="95" t="s">
        <v>3283</v>
      </c>
      <c r="P223" s="98" t="s">
        <v>4848</v>
      </c>
      <c r="Q223" s="95"/>
      <c r="R223" s="96"/>
      <c r="S223" s="96"/>
      <c r="T223" s="96"/>
      <c r="U223" s="96" t="s">
        <v>5750</v>
      </c>
    </row>
    <row r="224" spans="1:21">
      <c r="A224" s="95" t="s">
        <v>4350</v>
      </c>
      <c r="B224" s="96" t="s">
        <v>4351</v>
      </c>
      <c r="C224" s="96" t="s">
        <v>15</v>
      </c>
      <c r="D224" s="96">
        <v>2566</v>
      </c>
      <c r="E224" s="96" t="s">
        <v>1670</v>
      </c>
      <c r="F224" s="97">
        <v>243162</v>
      </c>
      <c r="G224" s="97" t="s">
        <v>2456</v>
      </c>
      <c r="H224" s="97">
        <v>243526</v>
      </c>
      <c r="I224" s="96" t="s">
        <v>28</v>
      </c>
      <c r="J224" s="96" t="s">
        <v>111</v>
      </c>
      <c r="K224" s="96" t="s">
        <v>1473</v>
      </c>
      <c r="L224" s="96" t="s">
        <v>5496</v>
      </c>
      <c r="M224" s="96" t="s">
        <v>2856</v>
      </c>
      <c r="N224" s="95" t="s">
        <v>5493</v>
      </c>
      <c r="O224" s="95" t="s">
        <v>3461</v>
      </c>
      <c r="P224" s="98" t="s">
        <v>5172</v>
      </c>
      <c r="Q224" s="95"/>
      <c r="R224" s="96"/>
      <c r="S224" s="96"/>
      <c r="T224" s="96"/>
      <c r="U224" s="96" t="s">
        <v>5751</v>
      </c>
    </row>
    <row r="225" spans="1:21">
      <c r="A225" s="95" t="s">
        <v>4192</v>
      </c>
      <c r="B225" s="96" t="s">
        <v>4193</v>
      </c>
      <c r="C225" s="96" t="s">
        <v>15</v>
      </c>
      <c r="D225" s="96">
        <v>2566</v>
      </c>
      <c r="E225" s="96" t="s">
        <v>1670</v>
      </c>
      <c r="F225" s="97">
        <v>243162</v>
      </c>
      <c r="G225" s="97" t="s">
        <v>2456</v>
      </c>
      <c r="H225" s="97">
        <v>243526</v>
      </c>
      <c r="I225" s="96" t="s">
        <v>399</v>
      </c>
      <c r="J225" s="96" t="s">
        <v>447</v>
      </c>
      <c r="K225" s="96" t="s">
        <v>1172</v>
      </c>
      <c r="L225" s="96" t="s">
        <v>5496</v>
      </c>
      <c r="M225" s="96" t="s">
        <v>2856</v>
      </c>
      <c r="N225" s="95" t="s">
        <v>5493</v>
      </c>
      <c r="O225" s="95" t="s">
        <v>3278</v>
      </c>
      <c r="P225" s="98" t="s">
        <v>4889</v>
      </c>
      <c r="Q225" s="95"/>
      <c r="R225" s="96"/>
      <c r="S225" s="96"/>
      <c r="T225" s="96"/>
      <c r="U225" s="96" t="s">
        <v>5752</v>
      </c>
    </row>
    <row r="226" spans="1:21">
      <c r="A226" s="95" t="s">
        <v>4199</v>
      </c>
      <c r="B226" s="96" t="s">
        <v>4200</v>
      </c>
      <c r="C226" s="96" t="s">
        <v>15</v>
      </c>
      <c r="D226" s="96">
        <v>2566</v>
      </c>
      <c r="E226" s="96" t="s">
        <v>1670</v>
      </c>
      <c r="F226" s="97">
        <v>243162</v>
      </c>
      <c r="G226" s="97" t="s">
        <v>4201</v>
      </c>
      <c r="H226" s="97">
        <v>243618</v>
      </c>
      <c r="I226" s="96" t="s">
        <v>473</v>
      </c>
      <c r="J226" s="96" t="s">
        <v>1028</v>
      </c>
      <c r="K226" s="96" t="s">
        <v>4202</v>
      </c>
      <c r="L226" s="96" t="s">
        <v>5496</v>
      </c>
      <c r="M226" s="96" t="s">
        <v>2856</v>
      </c>
      <c r="N226" s="95" t="s">
        <v>5493</v>
      </c>
      <c r="O226" s="95" t="s">
        <v>3292</v>
      </c>
      <c r="P226" s="98" t="s">
        <v>4858</v>
      </c>
      <c r="Q226" s="95"/>
      <c r="R226" s="96"/>
      <c r="S226" s="96"/>
      <c r="T226" s="96"/>
      <c r="U226" s="96" t="s">
        <v>5753</v>
      </c>
    </row>
    <row r="227" spans="1:21">
      <c r="A227" s="95" t="s">
        <v>4221</v>
      </c>
      <c r="B227" s="96" t="s">
        <v>4222</v>
      </c>
      <c r="C227" s="96" t="s">
        <v>15</v>
      </c>
      <c r="D227" s="96">
        <v>2566</v>
      </c>
      <c r="E227" s="96" t="s">
        <v>1670</v>
      </c>
      <c r="F227" s="97">
        <v>243162</v>
      </c>
      <c r="G227" s="97" t="s">
        <v>2456</v>
      </c>
      <c r="H227" s="97">
        <v>243526</v>
      </c>
      <c r="I227" s="96" t="s">
        <v>399</v>
      </c>
      <c r="J227" s="96" t="s">
        <v>447</v>
      </c>
      <c r="K227" s="96" t="s">
        <v>4212</v>
      </c>
      <c r="L227" s="96" t="s">
        <v>5496</v>
      </c>
      <c r="M227" s="96" t="s">
        <v>2856</v>
      </c>
      <c r="N227" s="95" t="s">
        <v>5493</v>
      </c>
      <c r="O227" s="95" t="s">
        <v>3292</v>
      </c>
      <c r="P227" s="98" t="s">
        <v>4858</v>
      </c>
      <c r="Q227" s="95"/>
      <c r="R227" s="96"/>
      <c r="S227" s="96"/>
      <c r="T227" s="96"/>
      <c r="U227" s="96" t="s">
        <v>5754</v>
      </c>
    </row>
    <row r="228" spans="1:21">
      <c r="A228" s="95" t="s">
        <v>4224</v>
      </c>
      <c r="B228" s="96" t="s">
        <v>4225</v>
      </c>
      <c r="C228" s="96" t="s">
        <v>15</v>
      </c>
      <c r="D228" s="96">
        <v>2566</v>
      </c>
      <c r="E228" s="96" t="s">
        <v>2486</v>
      </c>
      <c r="F228" s="97">
        <v>243313</v>
      </c>
      <c r="G228" s="97" t="s">
        <v>2456</v>
      </c>
      <c r="H228" s="97">
        <v>243526</v>
      </c>
      <c r="I228" s="96" t="s">
        <v>162</v>
      </c>
      <c r="J228" s="96" t="s">
        <v>161</v>
      </c>
      <c r="K228" s="96" t="s">
        <v>650</v>
      </c>
      <c r="L228" s="96" t="s">
        <v>5496</v>
      </c>
      <c r="M228" s="96" t="s">
        <v>2856</v>
      </c>
      <c r="N228" s="95" t="s">
        <v>5493</v>
      </c>
      <c r="O228" s="95" t="s">
        <v>3292</v>
      </c>
      <c r="P228" s="98" t="s">
        <v>4858</v>
      </c>
      <c r="Q228" s="95"/>
      <c r="R228" s="96"/>
      <c r="S228" s="96"/>
      <c r="T228" s="96"/>
      <c r="U228" s="96" t="s">
        <v>5755</v>
      </c>
    </row>
    <row r="229" spans="1:21">
      <c r="A229" s="95" t="s">
        <v>4236</v>
      </c>
      <c r="B229" s="96" t="s">
        <v>4234</v>
      </c>
      <c r="C229" s="96" t="s">
        <v>15</v>
      </c>
      <c r="D229" s="96">
        <v>2566</v>
      </c>
      <c r="E229" s="96" t="s">
        <v>2486</v>
      </c>
      <c r="F229" s="97">
        <v>243313</v>
      </c>
      <c r="G229" s="97" t="s">
        <v>3615</v>
      </c>
      <c r="H229" s="97">
        <v>243373</v>
      </c>
      <c r="I229" s="96" t="s">
        <v>399</v>
      </c>
      <c r="J229" s="96" t="s">
        <v>447</v>
      </c>
      <c r="K229" s="96" t="s">
        <v>4212</v>
      </c>
      <c r="L229" s="96" t="s">
        <v>5496</v>
      </c>
      <c r="M229" s="96" t="s">
        <v>2856</v>
      </c>
      <c r="N229" s="95" t="s">
        <v>5493</v>
      </c>
      <c r="O229" s="95" t="s">
        <v>3292</v>
      </c>
      <c r="P229" s="98" t="s">
        <v>4858</v>
      </c>
      <c r="Q229" s="95"/>
      <c r="R229" s="96"/>
      <c r="S229" s="96"/>
      <c r="T229" s="96"/>
      <c r="U229" s="96" t="s">
        <v>5756</v>
      </c>
    </row>
    <row r="230" spans="1:21">
      <c r="A230" s="95" t="s">
        <v>4282</v>
      </c>
      <c r="B230" s="96" t="s">
        <v>4283</v>
      </c>
      <c r="C230" s="96" t="s">
        <v>15</v>
      </c>
      <c r="D230" s="96">
        <v>2566</v>
      </c>
      <c r="E230" s="96" t="s">
        <v>1670</v>
      </c>
      <c r="F230" s="97">
        <v>243162</v>
      </c>
      <c r="G230" s="97" t="s">
        <v>2456</v>
      </c>
      <c r="H230" s="97">
        <v>243526</v>
      </c>
      <c r="I230" s="96" t="s">
        <v>162</v>
      </c>
      <c r="J230" s="96" t="s">
        <v>161</v>
      </c>
      <c r="K230" s="96" t="s">
        <v>706</v>
      </c>
      <c r="L230" s="96" t="s">
        <v>5496</v>
      </c>
      <c r="M230" s="96" t="s">
        <v>2856</v>
      </c>
      <c r="N230" s="95" t="s">
        <v>5493</v>
      </c>
      <c r="O230" s="95" t="s">
        <v>3431</v>
      </c>
      <c r="P230" s="98" t="s">
        <v>4851</v>
      </c>
      <c r="Q230" s="95"/>
      <c r="R230" s="96"/>
      <c r="S230" s="96"/>
      <c r="T230" s="96"/>
      <c r="U230" s="96" t="s">
        <v>5757</v>
      </c>
    </row>
    <row r="231" spans="1:21">
      <c r="A231" s="95" t="s">
        <v>4334</v>
      </c>
      <c r="B231" s="96" t="s">
        <v>4335</v>
      </c>
      <c r="C231" s="96" t="s">
        <v>15</v>
      </c>
      <c r="D231" s="96">
        <v>2566</v>
      </c>
      <c r="E231" s="96" t="s">
        <v>1670</v>
      </c>
      <c r="F231" s="97">
        <v>243162</v>
      </c>
      <c r="G231" s="97" t="s">
        <v>2456</v>
      </c>
      <c r="H231" s="97">
        <v>243526</v>
      </c>
      <c r="I231" s="96" t="s">
        <v>134</v>
      </c>
      <c r="J231" s="96" t="s">
        <v>137</v>
      </c>
      <c r="K231" s="96"/>
      <c r="L231" s="96" t="s">
        <v>5496</v>
      </c>
      <c r="M231" s="96" t="s">
        <v>2856</v>
      </c>
      <c r="N231" s="95" t="s">
        <v>5493</v>
      </c>
      <c r="O231" s="95" t="s">
        <v>3289</v>
      </c>
      <c r="P231" s="98" t="s">
        <v>4855</v>
      </c>
      <c r="Q231" s="95"/>
      <c r="R231" s="96"/>
      <c r="S231" s="96"/>
      <c r="T231" s="96"/>
      <c r="U231" s="96" t="s">
        <v>5758</v>
      </c>
    </row>
    <row r="232" spans="1:21">
      <c r="A232" s="95" t="s">
        <v>4383</v>
      </c>
      <c r="B232" s="96" t="s">
        <v>4384</v>
      </c>
      <c r="C232" s="96" t="s">
        <v>15</v>
      </c>
      <c r="D232" s="96">
        <v>2566</v>
      </c>
      <c r="E232" s="96" t="s">
        <v>3615</v>
      </c>
      <c r="F232" s="97">
        <v>243344</v>
      </c>
      <c r="G232" s="97" t="s">
        <v>3615</v>
      </c>
      <c r="H232" s="97">
        <v>243373</v>
      </c>
      <c r="I232" s="96" t="s">
        <v>162</v>
      </c>
      <c r="J232" s="96" t="s">
        <v>161</v>
      </c>
      <c r="K232" s="96" t="s">
        <v>644</v>
      </c>
      <c r="L232" s="96" t="s">
        <v>5496</v>
      </c>
      <c r="M232" s="96" t="s">
        <v>2856</v>
      </c>
      <c r="N232" s="95" t="s">
        <v>5493</v>
      </c>
      <c r="O232" s="95" t="s">
        <v>3473</v>
      </c>
      <c r="P232" s="98" t="s">
        <v>5637</v>
      </c>
      <c r="Q232" s="95"/>
      <c r="R232" s="96"/>
      <c r="S232" s="96"/>
      <c r="T232" s="96"/>
      <c r="U232" s="96" t="s">
        <v>5759</v>
      </c>
    </row>
    <row r="233" spans="1:21">
      <c r="A233" s="95" t="s">
        <v>4204</v>
      </c>
      <c r="B233" s="96" t="s">
        <v>4205</v>
      </c>
      <c r="C233" s="96" t="s">
        <v>15</v>
      </c>
      <c r="D233" s="96">
        <v>2566</v>
      </c>
      <c r="E233" s="96" t="s">
        <v>1670</v>
      </c>
      <c r="F233" s="97">
        <v>243162</v>
      </c>
      <c r="G233" s="97" t="s">
        <v>2456</v>
      </c>
      <c r="H233" s="97">
        <v>243526</v>
      </c>
      <c r="I233" s="96" t="s">
        <v>28</v>
      </c>
      <c r="J233" s="96" t="s">
        <v>111</v>
      </c>
      <c r="K233" s="96" t="s">
        <v>3978</v>
      </c>
      <c r="L233" s="96" t="s">
        <v>5496</v>
      </c>
      <c r="M233" s="96" t="s">
        <v>2856</v>
      </c>
      <c r="N233" s="95" t="s">
        <v>5493</v>
      </c>
      <c r="O233" s="95" t="s">
        <v>3283</v>
      </c>
      <c r="P233" s="98" t="s">
        <v>4848</v>
      </c>
      <c r="Q233" s="95"/>
      <c r="R233" s="96"/>
      <c r="S233" s="96"/>
      <c r="T233" s="96"/>
      <c r="U233" s="96" t="s">
        <v>5760</v>
      </c>
    </row>
    <row r="234" spans="1:21">
      <c r="A234" s="95" t="s">
        <v>4230</v>
      </c>
      <c r="B234" s="96" t="s">
        <v>4231</v>
      </c>
      <c r="C234" s="96" t="s">
        <v>15</v>
      </c>
      <c r="D234" s="96">
        <v>2566</v>
      </c>
      <c r="E234" s="96" t="s">
        <v>1670</v>
      </c>
      <c r="F234" s="97">
        <v>243162</v>
      </c>
      <c r="G234" s="97" t="s">
        <v>2456</v>
      </c>
      <c r="H234" s="97">
        <v>243526</v>
      </c>
      <c r="I234" s="96" t="s">
        <v>162</v>
      </c>
      <c r="J234" s="96" t="s">
        <v>161</v>
      </c>
      <c r="K234" s="96" t="s">
        <v>644</v>
      </c>
      <c r="L234" s="96" t="s">
        <v>5496</v>
      </c>
      <c r="M234" s="96" t="s">
        <v>2856</v>
      </c>
      <c r="N234" s="95" t="s">
        <v>5493</v>
      </c>
      <c r="O234" s="95" t="s">
        <v>3431</v>
      </c>
      <c r="P234" s="98" t="s">
        <v>4851</v>
      </c>
      <c r="Q234" s="95"/>
      <c r="R234" s="96"/>
      <c r="S234" s="96"/>
      <c r="T234" s="96"/>
      <c r="U234" s="96" t="s">
        <v>5761</v>
      </c>
    </row>
    <row r="235" spans="1:21">
      <c r="A235" s="95" t="s">
        <v>4326</v>
      </c>
      <c r="B235" s="96" t="s">
        <v>4327</v>
      </c>
      <c r="C235" s="96" t="s">
        <v>15</v>
      </c>
      <c r="D235" s="96">
        <v>2566</v>
      </c>
      <c r="E235" s="96" t="s">
        <v>1670</v>
      </c>
      <c r="F235" s="97">
        <v>243162</v>
      </c>
      <c r="G235" s="97" t="s">
        <v>2456</v>
      </c>
      <c r="H235" s="97">
        <v>243526</v>
      </c>
      <c r="I235" s="96" t="s">
        <v>28</v>
      </c>
      <c r="J235" s="96" t="s">
        <v>111</v>
      </c>
      <c r="K235" s="96" t="s">
        <v>628</v>
      </c>
      <c r="L235" s="96" t="s">
        <v>5496</v>
      </c>
      <c r="M235" s="96" t="s">
        <v>2856</v>
      </c>
      <c r="N235" s="95" t="s">
        <v>5493</v>
      </c>
      <c r="O235" s="95" t="s">
        <v>3292</v>
      </c>
      <c r="P235" s="98" t="s">
        <v>4858</v>
      </c>
      <c r="Q235" s="95"/>
      <c r="R235" s="96"/>
      <c r="S235" s="96"/>
      <c r="T235" s="96"/>
      <c r="U235" s="96" t="s">
        <v>5762</v>
      </c>
    </row>
    <row r="236" spans="1:21">
      <c r="A236" s="95" t="s">
        <v>4337</v>
      </c>
      <c r="B236" s="96" t="s">
        <v>4338</v>
      </c>
      <c r="C236" s="96" t="s">
        <v>15</v>
      </c>
      <c r="D236" s="96">
        <v>2566</v>
      </c>
      <c r="E236" s="96" t="s">
        <v>1670</v>
      </c>
      <c r="F236" s="97">
        <v>243162</v>
      </c>
      <c r="G236" s="97" t="s">
        <v>2456</v>
      </c>
      <c r="H236" s="97">
        <v>243526</v>
      </c>
      <c r="I236" s="96" t="s">
        <v>134</v>
      </c>
      <c r="J236" s="96" t="s">
        <v>137</v>
      </c>
      <c r="K236" s="96"/>
      <c r="L236" s="96" t="s">
        <v>5496</v>
      </c>
      <c r="M236" s="96" t="s">
        <v>2856</v>
      </c>
      <c r="N236" s="95" t="s">
        <v>5493</v>
      </c>
      <c r="O236" s="95" t="s">
        <v>3292</v>
      </c>
      <c r="P236" s="98" t="s">
        <v>4858</v>
      </c>
      <c r="Q236" s="95"/>
      <c r="R236" s="96"/>
      <c r="S236" s="96"/>
      <c r="T236" s="96"/>
      <c r="U236" s="96" t="s">
        <v>5763</v>
      </c>
    </row>
    <row r="237" spans="1:21">
      <c r="A237" s="95" t="s">
        <v>4340</v>
      </c>
      <c r="B237" s="96" t="s">
        <v>4341</v>
      </c>
      <c r="C237" s="96" t="s">
        <v>15</v>
      </c>
      <c r="D237" s="96">
        <v>2566</v>
      </c>
      <c r="E237" s="96" t="s">
        <v>1670</v>
      </c>
      <c r="F237" s="97">
        <v>243162</v>
      </c>
      <c r="G237" s="97" t="s">
        <v>2456</v>
      </c>
      <c r="H237" s="97">
        <v>243526</v>
      </c>
      <c r="I237" s="96" t="s">
        <v>96</v>
      </c>
      <c r="J237" s="96" t="s">
        <v>206</v>
      </c>
      <c r="K237" s="96" t="s">
        <v>1398</v>
      </c>
      <c r="L237" s="96" t="s">
        <v>5496</v>
      </c>
      <c r="M237" s="96" t="s">
        <v>2856</v>
      </c>
      <c r="N237" s="95" t="s">
        <v>5493</v>
      </c>
      <c r="O237" s="95" t="s">
        <v>3292</v>
      </c>
      <c r="P237" s="98" t="s">
        <v>4858</v>
      </c>
      <c r="Q237" s="95"/>
      <c r="R237" s="96"/>
      <c r="S237" s="96"/>
      <c r="T237" s="96"/>
      <c r="U237" s="96" t="s">
        <v>5764</v>
      </c>
    </row>
    <row r="238" spans="1:21">
      <c r="A238" s="95" t="s">
        <v>4347</v>
      </c>
      <c r="B238" s="96" t="s">
        <v>4348</v>
      </c>
      <c r="C238" s="96" t="s">
        <v>15</v>
      </c>
      <c r="D238" s="96">
        <v>2566</v>
      </c>
      <c r="E238" s="96" t="s">
        <v>1670</v>
      </c>
      <c r="F238" s="97">
        <v>243162</v>
      </c>
      <c r="G238" s="97" t="s">
        <v>2456</v>
      </c>
      <c r="H238" s="97">
        <v>243526</v>
      </c>
      <c r="I238" s="96" t="s">
        <v>28</v>
      </c>
      <c r="J238" s="96" t="s">
        <v>111</v>
      </c>
      <c r="K238" s="96" t="s">
        <v>724</v>
      </c>
      <c r="L238" s="96" t="s">
        <v>5496</v>
      </c>
      <c r="M238" s="96" t="s">
        <v>2856</v>
      </c>
      <c r="N238" s="95" t="s">
        <v>5493</v>
      </c>
      <c r="O238" s="95" t="s">
        <v>3283</v>
      </c>
      <c r="P238" s="98" t="s">
        <v>4848</v>
      </c>
      <c r="Q238" s="95"/>
      <c r="R238" s="96"/>
      <c r="S238" s="96"/>
      <c r="T238" s="96"/>
      <c r="U238" s="96" t="s">
        <v>5765</v>
      </c>
    </row>
    <row r="239" spans="1:21">
      <c r="A239" s="95" t="s">
        <v>4279</v>
      </c>
      <c r="B239" s="96" t="s">
        <v>5766</v>
      </c>
      <c r="C239" s="96" t="s">
        <v>15</v>
      </c>
      <c r="D239" s="96">
        <v>2566</v>
      </c>
      <c r="E239" s="96" t="s">
        <v>1670</v>
      </c>
      <c r="F239" s="97">
        <v>243162</v>
      </c>
      <c r="G239" s="97" t="s">
        <v>2456</v>
      </c>
      <c r="H239" s="97">
        <v>243526</v>
      </c>
      <c r="I239" s="96" t="s">
        <v>28</v>
      </c>
      <c r="J239" s="96" t="s">
        <v>111</v>
      </c>
      <c r="K239" s="96" t="s">
        <v>690</v>
      </c>
      <c r="L239" s="96" t="s">
        <v>5496</v>
      </c>
      <c r="M239" s="96" t="s">
        <v>2856</v>
      </c>
      <c r="N239" s="95" t="s">
        <v>5493</v>
      </c>
      <c r="O239" s="95" t="s">
        <v>3431</v>
      </c>
      <c r="P239" s="98" t="s">
        <v>4851</v>
      </c>
      <c r="Q239" s="95"/>
      <c r="R239" s="96"/>
      <c r="S239" s="96"/>
      <c r="T239" s="96"/>
      <c r="U239" s="96" t="s">
        <v>5767</v>
      </c>
    </row>
    <row r="240" spans="1:21">
      <c r="A240" s="95" t="s">
        <v>4323</v>
      </c>
      <c r="B240" s="96" t="s">
        <v>4324</v>
      </c>
      <c r="C240" s="96" t="s">
        <v>15</v>
      </c>
      <c r="D240" s="96">
        <v>2566</v>
      </c>
      <c r="E240" s="96" t="s">
        <v>1670</v>
      </c>
      <c r="F240" s="97">
        <v>243162</v>
      </c>
      <c r="G240" s="97" t="s">
        <v>2456</v>
      </c>
      <c r="H240" s="97">
        <v>243526</v>
      </c>
      <c r="I240" s="96" t="s">
        <v>5647</v>
      </c>
      <c r="J240" s="96" t="s">
        <v>261</v>
      </c>
      <c r="K240" s="96" t="s">
        <v>328</v>
      </c>
      <c r="L240" s="96" t="s">
        <v>5496</v>
      </c>
      <c r="M240" s="96" t="s">
        <v>2856</v>
      </c>
      <c r="N240" s="95" t="s">
        <v>5493</v>
      </c>
      <c r="O240" s="95" t="s">
        <v>3482</v>
      </c>
      <c r="P240" s="98" t="s">
        <v>4975</v>
      </c>
      <c r="Q240" s="95"/>
      <c r="R240" s="96"/>
      <c r="S240" s="96"/>
      <c r="T240" s="96"/>
      <c r="U240" s="96" t="s">
        <v>5768</v>
      </c>
    </row>
    <row r="241" spans="1:21">
      <c r="A241" s="95" t="s">
        <v>4233</v>
      </c>
      <c r="B241" s="96" t="s">
        <v>4234</v>
      </c>
      <c r="C241" s="96" t="s">
        <v>15</v>
      </c>
      <c r="D241" s="96">
        <v>2566</v>
      </c>
      <c r="E241" s="96" t="s">
        <v>2486</v>
      </c>
      <c r="F241" s="97">
        <v>243313</v>
      </c>
      <c r="G241" s="97" t="s">
        <v>3743</v>
      </c>
      <c r="H241" s="97">
        <v>243434</v>
      </c>
      <c r="I241" s="96" t="s">
        <v>399</v>
      </c>
      <c r="J241" s="96" t="s">
        <v>447</v>
      </c>
      <c r="K241" s="96" t="s">
        <v>4212</v>
      </c>
      <c r="L241" s="96" t="s">
        <v>5496</v>
      </c>
      <c r="M241" s="96" t="s">
        <v>2856</v>
      </c>
      <c r="N241" s="95" t="s">
        <v>5493</v>
      </c>
      <c r="O241" s="95" t="s">
        <v>3292</v>
      </c>
      <c r="P241" s="98" t="s">
        <v>4858</v>
      </c>
      <c r="Q241" s="95"/>
      <c r="R241" s="96"/>
      <c r="S241" s="96"/>
      <c r="T241" s="96"/>
      <c r="U241" s="96" t="s">
        <v>5769</v>
      </c>
    </row>
    <row r="242" spans="1:21">
      <c r="A242" s="95" t="s">
        <v>4343</v>
      </c>
      <c r="B242" s="96" t="s">
        <v>4344</v>
      </c>
      <c r="C242" s="96" t="s">
        <v>15</v>
      </c>
      <c r="D242" s="96">
        <v>2566</v>
      </c>
      <c r="E242" s="96" t="s">
        <v>1869</v>
      </c>
      <c r="F242" s="97">
        <v>243223</v>
      </c>
      <c r="G242" s="97" t="s">
        <v>3642</v>
      </c>
      <c r="H242" s="97">
        <v>243312</v>
      </c>
      <c r="I242" s="96" t="s">
        <v>96</v>
      </c>
      <c r="J242" s="96" t="s">
        <v>206</v>
      </c>
      <c r="K242" s="96" t="s">
        <v>4345</v>
      </c>
      <c r="L242" s="96" t="s">
        <v>5496</v>
      </c>
      <c r="M242" s="96" t="s">
        <v>2856</v>
      </c>
      <c r="N242" s="95" t="s">
        <v>5493</v>
      </c>
      <c r="O242" s="95" t="s">
        <v>3278</v>
      </c>
      <c r="P242" s="98" t="s">
        <v>4889</v>
      </c>
      <c r="Q242" s="95"/>
      <c r="R242" s="96"/>
      <c r="S242" s="96"/>
      <c r="T242" s="96"/>
      <c r="U242" s="96" t="s">
        <v>5770</v>
      </c>
    </row>
    <row r="243" spans="1:21">
      <c r="A243" s="95" t="s">
        <v>4353</v>
      </c>
      <c r="B243" s="96" t="s">
        <v>4354</v>
      </c>
      <c r="C243" s="96" t="s">
        <v>15</v>
      </c>
      <c r="D243" s="96">
        <v>2566</v>
      </c>
      <c r="E243" s="96" t="s">
        <v>1670</v>
      </c>
      <c r="F243" s="97">
        <v>243162</v>
      </c>
      <c r="G243" s="97" t="s">
        <v>2456</v>
      </c>
      <c r="H243" s="97">
        <v>243526</v>
      </c>
      <c r="I243" s="96" t="s">
        <v>28</v>
      </c>
      <c r="J243" s="96" t="s">
        <v>111</v>
      </c>
      <c r="K243" s="96" t="s">
        <v>724</v>
      </c>
      <c r="L243" s="96" t="s">
        <v>5496</v>
      </c>
      <c r="M243" s="96" t="s">
        <v>2856</v>
      </c>
      <c r="N243" s="95" t="s">
        <v>5493</v>
      </c>
      <c r="O243" s="95" t="s">
        <v>3283</v>
      </c>
      <c r="P243" s="98" t="s">
        <v>4848</v>
      </c>
      <c r="Q243" s="95"/>
      <c r="R243" s="96"/>
      <c r="S243" s="96"/>
      <c r="T243" s="96"/>
      <c r="U243" s="96" t="s">
        <v>5771</v>
      </c>
    </row>
    <row r="244" spans="1:21">
      <c r="A244" s="95" t="s">
        <v>4367</v>
      </c>
      <c r="B244" s="96" t="s">
        <v>4368</v>
      </c>
      <c r="C244" s="96" t="s">
        <v>15</v>
      </c>
      <c r="D244" s="96">
        <v>2566</v>
      </c>
      <c r="E244" s="96" t="s">
        <v>1670</v>
      </c>
      <c r="F244" s="97">
        <v>243162</v>
      </c>
      <c r="G244" s="97" t="s">
        <v>2456</v>
      </c>
      <c r="H244" s="97">
        <v>243526</v>
      </c>
      <c r="I244" s="96" t="s">
        <v>96</v>
      </c>
      <c r="J244" s="96" t="s">
        <v>206</v>
      </c>
      <c r="K244" s="96" t="s">
        <v>4369</v>
      </c>
      <c r="L244" s="96" t="s">
        <v>5496</v>
      </c>
      <c r="M244" s="96" t="s">
        <v>2856</v>
      </c>
      <c r="N244" s="95" t="s">
        <v>5493</v>
      </c>
      <c r="O244" s="95" t="s">
        <v>3292</v>
      </c>
      <c r="P244" s="98" t="s">
        <v>4858</v>
      </c>
      <c r="Q244" s="95"/>
      <c r="R244" s="96"/>
      <c r="S244" s="96"/>
      <c r="T244" s="96"/>
      <c r="U244" s="96" t="s">
        <v>5772</v>
      </c>
    </row>
    <row r="245" spans="1:21">
      <c r="A245" s="95" t="s">
        <v>3923</v>
      </c>
      <c r="B245" s="96" t="s">
        <v>5773</v>
      </c>
      <c r="C245" s="96" t="s">
        <v>51</v>
      </c>
      <c r="D245" s="96">
        <v>2566</v>
      </c>
      <c r="E245" s="96" t="s">
        <v>1670</v>
      </c>
      <c r="F245" s="97">
        <v>243162</v>
      </c>
      <c r="G245" s="97" t="s">
        <v>2456</v>
      </c>
      <c r="H245" s="97">
        <v>243526</v>
      </c>
      <c r="I245" s="96" t="s">
        <v>96</v>
      </c>
      <c r="J245" s="96" t="s">
        <v>95</v>
      </c>
      <c r="K245" s="96" t="s">
        <v>3925</v>
      </c>
      <c r="L245" s="96" t="s">
        <v>5496</v>
      </c>
      <c r="M245" s="96" t="s">
        <v>2856</v>
      </c>
      <c r="N245" s="95" t="s">
        <v>5493</v>
      </c>
      <c r="O245" s="95" t="s">
        <v>3283</v>
      </c>
      <c r="P245" s="98" t="s">
        <v>4848</v>
      </c>
      <c r="Q245" s="95"/>
      <c r="R245" s="96"/>
      <c r="S245" s="96"/>
      <c r="T245" s="96"/>
      <c r="U245" s="96" t="s">
        <v>5774</v>
      </c>
    </row>
    <row r="246" spans="1:21">
      <c r="A246" s="95" t="s">
        <v>4058</v>
      </c>
      <c r="B246" s="96" t="s">
        <v>4059</v>
      </c>
      <c r="C246" s="96" t="s">
        <v>51</v>
      </c>
      <c r="D246" s="96">
        <v>2566</v>
      </c>
      <c r="E246" s="96" t="s">
        <v>1670</v>
      </c>
      <c r="F246" s="97">
        <v>243162</v>
      </c>
      <c r="G246" s="97" t="s">
        <v>2456</v>
      </c>
      <c r="H246" s="97">
        <v>243526</v>
      </c>
      <c r="I246" s="96" t="s">
        <v>96</v>
      </c>
      <c r="J246" s="96" t="s">
        <v>95</v>
      </c>
      <c r="K246" s="96" t="s">
        <v>3925</v>
      </c>
      <c r="L246" s="96" t="s">
        <v>5496</v>
      </c>
      <c r="M246" s="96" t="s">
        <v>2856</v>
      </c>
      <c r="N246" s="95" t="s">
        <v>5493</v>
      </c>
      <c r="O246" s="95" t="s">
        <v>3283</v>
      </c>
      <c r="P246" s="98" t="s">
        <v>4848</v>
      </c>
      <c r="Q246" s="95"/>
      <c r="R246" s="96"/>
      <c r="S246" s="96"/>
      <c r="T246" s="96"/>
      <c r="U246" s="96" t="s">
        <v>5775</v>
      </c>
    </row>
    <row r="247" spans="1:21">
      <c r="A247" s="95" t="s">
        <v>5776</v>
      </c>
      <c r="B247" s="96" t="s">
        <v>5777</v>
      </c>
      <c r="C247" s="96" t="s">
        <v>15</v>
      </c>
      <c r="D247" s="96">
        <v>2567</v>
      </c>
      <c r="E247" s="96" t="s">
        <v>4610</v>
      </c>
      <c r="F247" s="97">
        <v>243709</v>
      </c>
      <c r="G247" s="97" t="s">
        <v>763</v>
      </c>
      <c r="H247" s="97">
        <v>243891</v>
      </c>
      <c r="I247" s="96" t="s">
        <v>96</v>
      </c>
      <c r="J247" s="96" t="s">
        <v>206</v>
      </c>
      <c r="K247" s="96" t="s">
        <v>5778</v>
      </c>
      <c r="L247" s="96" t="s">
        <v>5779</v>
      </c>
      <c r="M247" s="96" t="s">
        <v>2856</v>
      </c>
      <c r="N247" s="96" t="s">
        <v>5493</v>
      </c>
      <c r="O247" s="96" t="s">
        <v>4851</v>
      </c>
      <c r="P247" s="98" t="s">
        <v>4851</v>
      </c>
      <c r="Q247" s="96"/>
      <c r="R247" s="96"/>
      <c r="S247" s="96"/>
      <c r="T247" s="96"/>
      <c r="U247" s="96" t="s">
        <v>5780</v>
      </c>
    </row>
    <row r="248" spans="1:21">
      <c r="A248" s="95" t="s">
        <v>5781</v>
      </c>
      <c r="B248" s="96" t="s">
        <v>5782</v>
      </c>
      <c r="C248" s="96" t="s">
        <v>15</v>
      </c>
      <c r="D248" s="96">
        <v>2567</v>
      </c>
      <c r="E248" s="96" t="s">
        <v>4610</v>
      </c>
      <c r="F248" s="97">
        <v>243709</v>
      </c>
      <c r="G248" s="97" t="s">
        <v>763</v>
      </c>
      <c r="H248" s="97">
        <v>243891</v>
      </c>
      <c r="I248" s="96" t="s">
        <v>96</v>
      </c>
      <c r="J248" s="96" t="s">
        <v>206</v>
      </c>
      <c r="K248" s="96" t="s">
        <v>5783</v>
      </c>
      <c r="L248" s="96" t="s">
        <v>5779</v>
      </c>
      <c r="M248" s="96" t="s">
        <v>2856</v>
      </c>
      <c r="N248" s="96" t="s">
        <v>5493</v>
      </c>
      <c r="O248" s="96" t="s">
        <v>4894</v>
      </c>
      <c r="P248" s="98" t="s">
        <v>4894</v>
      </c>
      <c r="Q248" s="96"/>
      <c r="R248" s="96"/>
      <c r="S248" s="96"/>
      <c r="T248" s="96"/>
      <c r="U248" s="96" t="s">
        <v>5784</v>
      </c>
    </row>
    <row r="249" spans="1:21">
      <c r="A249" s="95" t="s">
        <v>5785</v>
      </c>
      <c r="B249" s="96" t="s">
        <v>5786</v>
      </c>
      <c r="C249" s="96" t="s">
        <v>15</v>
      </c>
      <c r="D249" s="96">
        <v>2567</v>
      </c>
      <c r="E249" s="96" t="s">
        <v>4610</v>
      </c>
      <c r="F249" s="97">
        <v>243709</v>
      </c>
      <c r="G249" s="97" t="s">
        <v>763</v>
      </c>
      <c r="H249" s="97">
        <v>243891</v>
      </c>
      <c r="I249" s="96" t="s">
        <v>96</v>
      </c>
      <c r="J249" s="96" t="s">
        <v>206</v>
      </c>
      <c r="K249" s="96" t="s">
        <v>5787</v>
      </c>
      <c r="L249" s="96" t="s">
        <v>5779</v>
      </c>
      <c r="M249" s="96" t="s">
        <v>2856</v>
      </c>
      <c r="N249" s="96" t="s">
        <v>5493</v>
      </c>
      <c r="O249" s="96" t="s">
        <v>4855</v>
      </c>
      <c r="P249" s="98" t="s">
        <v>4855</v>
      </c>
      <c r="Q249" s="96"/>
      <c r="R249" s="96"/>
      <c r="S249" s="96"/>
      <c r="T249" s="96"/>
      <c r="U249" s="96" t="s">
        <v>5788</v>
      </c>
    </row>
    <row r="250" spans="1:21">
      <c r="A250" s="95" t="s">
        <v>5789</v>
      </c>
      <c r="B250" s="96" t="s">
        <v>5790</v>
      </c>
      <c r="C250" s="96" t="s">
        <v>15</v>
      </c>
      <c r="D250" s="96">
        <v>2567</v>
      </c>
      <c r="E250" s="96" t="s">
        <v>4610</v>
      </c>
      <c r="F250" s="97">
        <v>243709</v>
      </c>
      <c r="G250" s="97" t="s">
        <v>763</v>
      </c>
      <c r="H250" s="97">
        <v>243891</v>
      </c>
      <c r="I250" s="96" t="s">
        <v>96</v>
      </c>
      <c r="J250" s="96" t="s">
        <v>206</v>
      </c>
      <c r="K250" s="96" t="s">
        <v>5791</v>
      </c>
      <c r="L250" s="96" t="s">
        <v>5779</v>
      </c>
      <c r="M250" s="96" t="s">
        <v>2856</v>
      </c>
      <c r="N250" s="96" t="s">
        <v>5493</v>
      </c>
      <c r="O250" s="96" t="s">
        <v>4855</v>
      </c>
      <c r="P250" s="98" t="s">
        <v>4855</v>
      </c>
      <c r="Q250" s="96"/>
      <c r="R250" s="96"/>
      <c r="S250" s="96"/>
      <c r="T250" s="96"/>
      <c r="U250" s="96" t="s">
        <v>5792</v>
      </c>
    </row>
    <row r="251" spans="1:21">
      <c r="A251" s="95" t="s">
        <v>5793</v>
      </c>
      <c r="B251" s="96" t="s">
        <v>880</v>
      </c>
      <c r="C251" s="96" t="s">
        <v>15</v>
      </c>
      <c r="D251" s="96">
        <v>2567</v>
      </c>
      <c r="E251" s="96" t="s">
        <v>4504</v>
      </c>
      <c r="F251" s="97">
        <v>243558</v>
      </c>
      <c r="G251" s="97" t="s">
        <v>763</v>
      </c>
      <c r="H251" s="97">
        <v>243891</v>
      </c>
      <c r="I251" s="96" t="s">
        <v>28</v>
      </c>
      <c r="J251" s="96" t="s">
        <v>111</v>
      </c>
      <c r="K251" s="96" t="s">
        <v>285</v>
      </c>
      <c r="L251" s="96" t="s">
        <v>5779</v>
      </c>
      <c r="M251" s="96" t="s">
        <v>2856</v>
      </c>
      <c r="N251" s="96" t="s">
        <v>5493</v>
      </c>
      <c r="O251" s="96" t="s">
        <v>5230</v>
      </c>
      <c r="P251" s="98" t="s">
        <v>5230</v>
      </c>
      <c r="Q251" s="96"/>
      <c r="R251" s="96"/>
      <c r="S251" s="96"/>
      <c r="T251" s="96"/>
      <c r="U251" s="96" t="s">
        <v>5794</v>
      </c>
    </row>
    <row r="252" spans="1:21">
      <c r="A252" s="95" t="s">
        <v>5795</v>
      </c>
      <c r="B252" s="96" t="s">
        <v>3677</v>
      </c>
      <c r="C252" s="96" t="s">
        <v>15</v>
      </c>
      <c r="D252" s="96">
        <v>2567</v>
      </c>
      <c r="E252" s="96" t="s">
        <v>4610</v>
      </c>
      <c r="F252" s="97">
        <v>243709</v>
      </c>
      <c r="G252" s="97" t="s">
        <v>763</v>
      </c>
      <c r="H252" s="97">
        <v>243891</v>
      </c>
      <c r="I252" s="96" t="s">
        <v>28</v>
      </c>
      <c r="J252" s="96" t="s">
        <v>111</v>
      </c>
      <c r="K252" s="96" t="s">
        <v>285</v>
      </c>
      <c r="L252" s="96" t="s">
        <v>5779</v>
      </c>
      <c r="M252" s="96" t="s">
        <v>2856</v>
      </c>
      <c r="N252" s="96" t="s">
        <v>5493</v>
      </c>
      <c r="O252" s="96" t="s">
        <v>4855</v>
      </c>
      <c r="P252" s="98" t="s">
        <v>4855</v>
      </c>
      <c r="Q252" s="96"/>
      <c r="R252" s="96"/>
      <c r="S252" s="96"/>
      <c r="T252" s="96"/>
      <c r="U252" s="96" t="s">
        <v>5796</v>
      </c>
    </row>
    <row r="253" spans="1:21">
      <c r="A253" s="95" t="s">
        <v>5797</v>
      </c>
      <c r="B253" s="96" t="s">
        <v>5798</v>
      </c>
      <c r="C253" s="96" t="s">
        <v>15</v>
      </c>
      <c r="D253" s="96">
        <v>2567</v>
      </c>
      <c r="E253" s="96" t="s">
        <v>4610</v>
      </c>
      <c r="F253" s="97">
        <v>243709</v>
      </c>
      <c r="G253" s="97" t="s">
        <v>763</v>
      </c>
      <c r="H253" s="97">
        <v>243891</v>
      </c>
      <c r="I253" s="96" t="s">
        <v>162</v>
      </c>
      <c r="J253" s="96" t="s">
        <v>161</v>
      </c>
      <c r="K253" s="96" t="s">
        <v>417</v>
      </c>
      <c r="L253" s="96" t="s">
        <v>5779</v>
      </c>
      <c r="M253" s="96" t="s">
        <v>2856</v>
      </c>
      <c r="N253" s="96" t="s">
        <v>5493</v>
      </c>
      <c r="O253" s="96" t="s">
        <v>4851</v>
      </c>
      <c r="P253" s="98" t="s">
        <v>4851</v>
      </c>
      <c r="Q253" s="96"/>
      <c r="R253" s="96"/>
      <c r="S253" s="96"/>
      <c r="T253" s="96"/>
      <c r="U253" s="96" t="s">
        <v>5799</v>
      </c>
    </row>
    <row r="254" spans="1:21">
      <c r="A254" s="95" t="s">
        <v>5800</v>
      </c>
      <c r="B254" s="96" t="s">
        <v>1335</v>
      </c>
      <c r="C254" s="96" t="s">
        <v>15</v>
      </c>
      <c r="D254" s="96">
        <v>2567</v>
      </c>
      <c r="E254" s="96" t="s">
        <v>4610</v>
      </c>
      <c r="F254" s="97">
        <v>243709</v>
      </c>
      <c r="G254" s="97" t="s">
        <v>763</v>
      </c>
      <c r="H254" s="97">
        <v>243891</v>
      </c>
      <c r="I254" s="96" t="s">
        <v>162</v>
      </c>
      <c r="J254" s="96" t="s">
        <v>161</v>
      </c>
      <c r="K254" s="96" t="s">
        <v>417</v>
      </c>
      <c r="L254" s="96" t="s">
        <v>5779</v>
      </c>
      <c r="M254" s="96" t="s">
        <v>2856</v>
      </c>
      <c r="N254" s="96" t="s">
        <v>5493</v>
      </c>
      <c r="O254" s="96" t="s">
        <v>4858</v>
      </c>
      <c r="P254" s="98" t="s">
        <v>4858</v>
      </c>
      <c r="Q254" s="96"/>
      <c r="R254" s="96"/>
      <c r="S254" s="96"/>
      <c r="T254" s="96"/>
      <c r="U254" s="96" t="s">
        <v>5801</v>
      </c>
    </row>
    <row r="255" spans="1:21">
      <c r="A255" s="95" t="s">
        <v>5802</v>
      </c>
      <c r="B255" s="96" t="s">
        <v>3680</v>
      </c>
      <c r="C255" s="96" t="s">
        <v>15</v>
      </c>
      <c r="D255" s="96">
        <v>2567</v>
      </c>
      <c r="E255" s="96" t="s">
        <v>4610</v>
      </c>
      <c r="F255" s="97">
        <v>243709</v>
      </c>
      <c r="G255" s="97" t="s">
        <v>763</v>
      </c>
      <c r="H255" s="97">
        <v>243891</v>
      </c>
      <c r="I255" s="96" t="s">
        <v>162</v>
      </c>
      <c r="J255" s="96" t="s">
        <v>161</v>
      </c>
      <c r="K255" s="96" t="s">
        <v>417</v>
      </c>
      <c r="L255" s="96" t="s">
        <v>5779</v>
      </c>
      <c r="M255" s="96" t="s">
        <v>2856</v>
      </c>
      <c r="N255" s="96" t="s">
        <v>5493</v>
      </c>
      <c r="O255" s="96" t="s">
        <v>4858</v>
      </c>
      <c r="P255" s="98" t="s">
        <v>4858</v>
      </c>
      <c r="Q255" s="96"/>
      <c r="R255" s="96"/>
      <c r="S255" s="96"/>
      <c r="T255" s="96"/>
      <c r="U255" s="96" t="s">
        <v>5803</v>
      </c>
    </row>
    <row r="256" spans="1:21">
      <c r="A256" s="95" t="s">
        <v>5804</v>
      </c>
      <c r="B256" s="96" t="s">
        <v>3693</v>
      </c>
      <c r="C256" s="96" t="s">
        <v>15</v>
      </c>
      <c r="D256" s="96">
        <v>2567</v>
      </c>
      <c r="E256" s="96" t="s">
        <v>4610</v>
      </c>
      <c r="F256" s="97">
        <v>243709</v>
      </c>
      <c r="G256" s="97" t="s">
        <v>763</v>
      </c>
      <c r="H256" s="97">
        <v>243891</v>
      </c>
      <c r="I256" s="96" t="s">
        <v>134</v>
      </c>
      <c r="J256" s="96" t="s">
        <v>1269</v>
      </c>
      <c r="K256" s="96"/>
      <c r="L256" s="96" t="s">
        <v>5779</v>
      </c>
      <c r="M256" s="96" t="s">
        <v>2856</v>
      </c>
      <c r="N256" s="96" t="s">
        <v>5493</v>
      </c>
      <c r="O256" s="96" t="s">
        <v>4894</v>
      </c>
      <c r="P256" s="98" t="s">
        <v>4894</v>
      </c>
      <c r="Q256" s="96"/>
      <c r="R256" s="96"/>
      <c r="S256" s="96"/>
      <c r="T256" s="96"/>
      <c r="U256" s="96" t="s">
        <v>5805</v>
      </c>
    </row>
    <row r="257" spans="1:21">
      <c r="A257" s="95" t="s">
        <v>5162</v>
      </c>
      <c r="B257" s="96" t="s">
        <v>3696</v>
      </c>
      <c r="C257" s="96" t="s">
        <v>15</v>
      </c>
      <c r="D257" s="96">
        <v>2567</v>
      </c>
      <c r="E257" s="96" t="s">
        <v>2644</v>
      </c>
      <c r="F257" s="97">
        <v>243527</v>
      </c>
      <c r="G257" s="97" t="s">
        <v>763</v>
      </c>
      <c r="H257" s="97">
        <v>243891</v>
      </c>
      <c r="I257" s="96" t="s">
        <v>134</v>
      </c>
      <c r="J257" s="96" t="s">
        <v>1269</v>
      </c>
      <c r="K257" s="96"/>
      <c r="L257" s="96" t="s">
        <v>5779</v>
      </c>
      <c r="M257" s="96" t="s">
        <v>2856</v>
      </c>
      <c r="N257" s="96" t="s">
        <v>5493</v>
      </c>
      <c r="O257" s="96" t="s">
        <v>4858</v>
      </c>
      <c r="P257" s="98" t="s">
        <v>4858</v>
      </c>
      <c r="Q257" s="96"/>
      <c r="R257" s="96"/>
      <c r="S257" s="96"/>
      <c r="T257" s="96"/>
      <c r="U257" s="96" t="s">
        <v>5806</v>
      </c>
    </row>
    <row r="258" spans="1:21">
      <c r="A258" s="95" t="s">
        <v>5807</v>
      </c>
      <c r="B258" s="96" t="s">
        <v>5808</v>
      </c>
      <c r="C258" s="96" t="s">
        <v>15</v>
      </c>
      <c r="D258" s="96">
        <v>2567</v>
      </c>
      <c r="E258" s="96" t="s">
        <v>4927</v>
      </c>
      <c r="F258" s="97">
        <v>243800</v>
      </c>
      <c r="G258" s="97" t="s">
        <v>763</v>
      </c>
      <c r="H258" s="97">
        <v>243891</v>
      </c>
      <c r="I258" s="96" t="s">
        <v>28</v>
      </c>
      <c r="J258" s="96" t="s">
        <v>796</v>
      </c>
      <c r="K258" s="96" t="s">
        <v>795</v>
      </c>
      <c r="L258" s="96" t="s">
        <v>5779</v>
      </c>
      <c r="M258" s="96" t="s">
        <v>2856</v>
      </c>
      <c r="N258" s="96" t="s">
        <v>5493</v>
      </c>
      <c r="O258" s="96" t="s">
        <v>4928</v>
      </c>
      <c r="P258" s="98" t="s">
        <v>4928</v>
      </c>
      <c r="Q258" s="96"/>
      <c r="R258" s="96"/>
      <c r="S258" s="96"/>
      <c r="T258" s="96"/>
      <c r="U258" s="96" t="s">
        <v>5809</v>
      </c>
    </row>
    <row r="259" spans="1:21">
      <c r="A259" s="95" t="s">
        <v>5200</v>
      </c>
      <c r="B259" s="96" t="s">
        <v>3705</v>
      </c>
      <c r="C259" s="96" t="s">
        <v>15</v>
      </c>
      <c r="D259" s="96">
        <v>2567</v>
      </c>
      <c r="E259" s="96" t="s">
        <v>2644</v>
      </c>
      <c r="F259" s="97">
        <v>243527</v>
      </c>
      <c r="G259" s="97" t="s">
        <v>4861</v>
      </c>
      <c r="H259" s="97">
        <v>243861</v>
      </c>
      <c r="I259" s="96" t="s">
        <v>28</v>
      </c>
      <c r="J259" s="96" t="s">
        <v>796</v>
      </c>
      <c r="K259" s="96" t="s">
        <v>795</v>
      </c>
      <c r="L259" s="96" t="s">
        <v>5779</v>
      </c>
      <c r="M259" s="96" t="s">
        <v>2856</v>
      </c>
      <c r="N259" s="96" t="s">
        <v>5493</v>
      </c>
      <c r="O259" s="96" t="s">
        <v>4858</v>
      </c>
      <c r="P259" s="98" t="s">
        <v>4858</v>
      </c>
      <c r="Q259" s="96"/>
      <c r="R259" s="96"/>
      <c r="S259" s="96"/>
      <c r="T259" s="96"/>
      <c r="U259" s="96" t="s">
        <v>5810</v>
      </c>
    </row>
    <row r="260" spans="1:21">
      <c r="A260" s="95" t="s">
        <v>5285</v>
      </c>
      <c r="B260" s="96" t="s">
        <v>5704</v>
      </c>
      <c r="C260" s="96" t="s">
        <v>15</v>
      </c>
      <c r="D260" s="96">
        <v>2567</v>
      </c>
      <c r="E260" s="96" t="s">
        <v>2644</v>
      </c>
      <c r="F260" s="97">
        <v>243527</v>
      </c>
      <c r="G260" s="97" t="s">
        <v>763</v>
      </c>
      <c r="H260" s="97">
        <v>243891</v>
      </c>
      <c r="I260" s="96" t="s">
        <v>96</v>
      </c>
      <c r="J260" s="96" t="s">
        <v>206</v>
      </c>
      <c r="K260" s="96" t="s">
        <v>695</v>
      </c>
      <c r="L260" s="96" t="s">
        <v>5779</v>
      </c>
      <c r="M260" s="96" t="s">
        <v>2856</v>
      </c>
      <c r="N260" s="96" t="s">
        <v>5493</v>
      </c>
      <c r="O260" s="96" t="s">
        <v>4889</v>
      </c>
      <c r="P260" s="98" t="s">
        <v>4889</v>
      </c>
      <c r="Q260" s="96"/>
      <c r="R260" s="96"/>
      <c r="S260" s="96"/>
      <c r="T260" s="96"/>
      <c r="U260" s="96" t="s">
        <v>5811</v>
      </c>
    </row>
    <row r="261" spans="1:21">
      <c r="A261" s="95" t="s">
        <v>5812</v>
      </c>
      <c r="B261" s="96" t="s">
        <v>5813</v>
      </c>
      <c r="C261" s="96" t="s">
        <v>15</v>
      </c>
      <c r="D261" s="96">
        <v>2567</v>
      </c>
      <c r="E261" s="96" t="s">
        <v>2644</v>
      </c>
      <c r="F261" s="97">
        <v>243527</v>
      </c>
      <c r="G261" s="97" t="s">
        <v>763</v>
      </c>
      <c r="H261" s="97">
        <v>243891</v>
      </c>
      <c r="I261" s="96" t="s">
        <v>96</v>
      </c>
      <c r="J261" s="96" t="s">
        <v>206</v>
      </c>
      <c r="K261" s="96" t="s">
        <v>692</v>
      </c>
      <c r="L261" s="96" t="s">
        <v>5779</v>
      </c>
      <c r="M261" s="96" t="s">
        <v>2856</v>
      </c>
      <c r="N261" s="96" t="s">
        <v>5493</v>
      </c>
      <c r="O261" s="96" t="s">
        <v>5305</v>
      </c>
      <c r="P261" s="98" t="s">
        <v>5305</v>
      </c>
      <c r="Q261" s="96"/>
      <c r="R261" s="96"/>
      <c r="S261" s="96"/>
      <c r="T261" s="96"/>
      <c r="U261" s="96" t="s">
        <v>5814</v>
      </c>
    </row>
    <row r="262" spans="1:21">
      <c r="A262" s="95" t="s">
        <v>5293</v>
      </c>
      <c r="B262" s="96" t="s">
        <v>5294</v>
      </c>
      <c r="C262" s="96" t="s">
        <v>15</v>
      </c>
      <c r="D262" s="96">
        <v>2567</v>
      </c>
      <c r="E262" s="96" t="s">
        <v>4737</v>
      </c>
      <c r="F262" s="97">
        <v>243678</v>
      </c>
      <c r="G262" s="97" t="s">
        <v>763</v>
      </c>
      <c r="H262" s="97">
        <v>243891</v>
      </c>
      <c r="I262" s="96" t="s">
        <v>67</v>
      </c>
      <c r="J262" s="96" t="s">
        <v>176</v>
      </c>
      <c r="K262" s="96" t="s">
        <v>5295</v>
      </c>
      <c r="L262" s="96" t="s">
        <v>5779</v>
      </c>
      <c r="M262" s="96" t="s">
        <v>2856</v>
      </c>
      <c r="N262" s="96" t="s">
        <v>5493</v>
      </c>
      <c r="O262" s="96" t="s">
        <v>4855</v>
      </c>
      <c r="P262" s="98" t="s">
        <v>4855</v>
      </c>
      <c r="Q262" s="96"/>
      <c r="R262" s="96"/>
      <c r="S262" s="96"/>
      <c r="T262" s="96"/>
      <c r="U262" s="96" t="s">
        <v>5815</v>
      </c>
    </row>
    <row r="263" spans="1:21">
      <c r="A263" s="95" t="s">
        <v>5816</v>
      </c>
      <c r="B263" s="96" t="s">
        <v>5817</v>
      </c>
      <c r="C263" s="96" t="s">
        <v>15</v>
      </c>
      <c r="D263" s="96">
        <v>2567</v>
      </c>
      <c r="E263" s="96" t="s">
        <v>2644</v>
      </c>
      <c r="F263" s="97">
        <v>243527</v>
      </c>
      <c r="G263" s="97" t="s">
        <v>763</v>
      </c>
      <c r="H263" s="97">
        <v>243891</v>
      </c>
      <c r="I263" s="96" t="s">
        <v>96</v>
      </c>
      <c r="J263" s="96" t="s">
        <v>95</v>
      </c>
      <c r="K263" s="96" t="s">
        <v>325</v>
      </c>
      <c r="L263" s="96" t="s">
        <v>5779</v>
      </c>
      <c r="M263" s="96" t="s">
        <v>2856</v>
      </c>
      <c r="N263" s="96" t="s">
        <v>5493</v>
      </c>
      <c r="O263" s="96" t="s">
        <v>4848</v>
      </c>
      <c r="P263" s="98" t="s">
        <v>4848</v>
      </c>
      <c r="Q263" s="96"/>
      <c r="R263" s="96"/>
      <c r="S263" s="96"/>
      <c r="T263" s="96"/>
      <c r="U263" s="96" t="s">
        <v>5818</v>
      </c>
    </row>
    <row r="264" spans="1:21">
      <c r="A264" s="95" t="s">
        <v>5819</v>
      </c>
      <c r="B264" s="96" t="s">
        <v>5820</v>
      </c>
      <c r="C264" s="96" t="s">
        <v>15</v>
      </c>
      <c r="D264" s="96">
        <v>2567</v>
      </c>
      <c r="E264" s="96" t="s">
        <v>2644</v>
      </c>
      <c r="F264" s="97">
        <v>243527</v>
      </c>
      <c r="G264" s="97" t="s">
        <v>763</v>
      </c>
      <c r="H264" s="97">
        <v>243891</v>
      </c>
      <c r="I264" s="96" t="s">
        <v>134</v>
      </c>
      <c r="J264" s="96" t="s">
        <v>482</v>
      </c>
      <c r="K264" s="96"/>
      <c r="L264" s="96" t="s">
        <v>5779</v>
      </c>
      <c r="M264" s="96" t="s">
        <v>2856</v>
      </c>
      <c r="N264" s="96" t="s">
        <v>5493</v>
      </c>
      <c r="O264" s="96" t="s">
        <v>4858</v>
      </c>
      <c r="P264" s="98" t="s">
        <v>4858</v>
      </c>
      <c r="Q264" s="96"/>
      <c r="R264" s="96"/>
      <c r="S264" s="96"/>
      <c r="T264" s="96"/>
      <c r="U264" s="96" t="s">
        <v>5821</v>
      </c>
    </row>
    <row r="265" spans="1:21">
      <c r="A265" s="95" t="s">
        <v>4901</v>
      </c>
      <c r="B265" s="96" t="s">
        <v>4902</v>
      </c>
      <c r="C265" s="96" t="s">
        <v>15</v>
      </c>
      <c r="D265" s="96">
        <v>2567</v>
      </c>
      <c r="E265" s="96" t="s">
        <v>2644</v>
      </c>
      <c r="F265" s="97">
        <v>243527</v>
      </c>
      <c r="G265" s="97" t="s">
        <v>763</v>
      </c>
      <c r="H265" s="97">
        <v>243891</v>
      </c>
      <c r="I265" s="96" t="s">
        <v>134</v>
      </c>
      <c r="J265" s="96" t="s">
        <v>482</v>
      </c>
      <c r="K265" s="96"/>
      <c r="L265" s="96" t="s">
        <v>5779</v>
      </c>
      <c r="M265" s="96" t="s">
        <v>2856</v>
      </c>
      <c r="N265" s="96" t="s">
        <v>5493</v>
      </c>
      <c r="O265" s="96" t="s">
        <v>4889</v>
      </c>
      <c r="P265" s="98" t="s">
        <v>4889</v>
      </c>
      <c r="Q265" s="96"/>
      <c r="R265" s="96"/>
      <c r="S265" s="96"/>
      <c r="T265" s="96"/>
      <c r="U265" s="96" t="s">
        <v>5822</v>
      </c>
    </row>
    <row r="266" spans="1:21">
      <c r="A266" s="95" t="s">
        <v>5206</v>
      </c>
      <c r="B266" s="96" t="s">
        <v>3938</v>
      </c>
      <c r="C266" s="96" t="s">
        <v>15</v>
      </c>
      <c r="D266" s="96">
        <v>2567</v>
      </c>
      <c r="E266" s="96" t="s">
        <v>4737</v>
      </c>
      <c r="F266" s="97">
        <v>243678</v>
      </c>
      <c r="G266" s="97" t="s">
        <v>4737</v>
      </c>
      <c r="H266" s="97">
        <v>243708</v>
      </c>
      <c r="I266" s="96" t="s">
        <v>96</v>
      </c>
      <c r="J266" s="96" t="s">
        <v>206</v>
      </c>
      <c r="K266" s="96" t="s">
        <v>897</v>
      </c>
      <c r="L266" s="96" t="s">
        <v>5779</v>
      </c>
      <c r="M266" s="96" t="s">
        <v>2856</v>
      </c>
      <c r="N266" s="96" t="s">
        <v>5493</v>
      </c>
      <c r="O266" s="96" t="s">
        <v>4851</v>
      </c>
      <c r="P266" s="98" t="s">
        <v>4851</v>
      </c>
      <c r="Q266" s="96"/>
      <c r="R266" s="96"/>
      <c r="S266" s="96"/>
      <c r="T266" s="96"/>
      <c r="U266" s="96" t="s">
        <v>5823</v>
      </c>
    </row>
    <row r="267" spans="1:21">
      <c r="A267" s="95" t="s">
        <v>5204</v>
      </c>
      <c r="B267" s="96" t="s">
        <v>1746</v>
      </c>
      <c r="C267" s="96" t="s">
        <v>15</v>
      </c>
      <c r="D267" s="96">
        <v>2567</v>
      </c>
      <c r="E267" s="96" t="s">
        <v>4737</v>
      </c>
      <c r="F267" s="97">
        <v>243678</v>
      </c>
      <c r="G267" s="97" t="s">
        <v>4737</v>
      </c>
      <c r="H267" s="97">
        <v>243708</v>
      </c>
      <c r="I267" s="96" t="s">
        <v>96</v>
      </c>
      <c r="J267" s="96" t="s">
        <v>206</v>
      </c>
      <c r="K267" s="96" t="s">
        <v>900</v>
      </c>
      <c r="L267" s="96" t="s">
        <v>5779</v>
      </c>
      <c r="M267" s="96" t="s">
        <v>2856</v>
      </c>
      <c r="N267" s="96" t="s">
        <v>5493</v>
      </c>
      <c r="O267" s="96" t="s">
        <v>4889</v>
      </c>
      <c r="P267" s="98" t="s">
        <v>4889</v>
      </c>
      <c r="Q267" s="96"/>
      <c r="R267" s="96"/>
      <c r="S267" s="96"/>
      <c r="T267" s="96"/>
      <c r="U267" s="96" t="s">
        <v>5824</v>
      </c>
    </row>
    <row r="268" spans="1:21">
      <c r="A268" s="95" t="s">
        <v>5825</v>
      </c>
      <c r="B268" s="96" t="s">
        <v>5826</v>
      </c>
      <c r="C268" s="96" t="s">
        <v>15</v>
      </c>
      <c r="D268" s="96">
        <v>2567</v>
      </c>
      <c r="E268" s="96" t="s">
        <v>3684</v>
      </c>
      <c r="F268" s="97">
        <v>243770</v>
      </c>
      <c r="G268" s="97" t="s">
        <v>4927</v>
      </c>
      <c r="H268" s="97">
        <v>243830</v>
      </c>
      <c r="I268" s="96" t="s">
        <v>96</v>
      </c>
      <c r="J268" s="96" t="s">
        <v>206</v>
      </c>
      <c r="K268" s="96" t="s">
        <v>756</v>
      </c>
      <c r="L268" s="96" t="s">
        <v>5779</v>
      </c>
      <c r="M268" s="96" t="s">
        <v>2856</v>
      </c>
      <c r="N268" s="96" t="s">
        <v>5493</v>
      </c>
      <c r="O268" s="96" t="s">
        <v>4851</v>
      </c>
      <c r="P268" s="98" t="s">
        <v>4851</v>
      </c>
      <c r="Q268" s="96"/>
      <c r="R268" s="96"/>
      <c r="S268" s="96"/>
      <c r="T268" s="96"/>
      <c r="U268" s="96" t="s">
        <v>5827</v>
      </c>
    </row>
    <row r="269" spans="1:21">
      <c r="A269" s="95" t="s">
        <v>5828</v>
      </c>
      <c r="B269" s="96" t="s">
        <v>5829</v>
      </c>
      <c r="C269" s="96" t="s">
        <v>15</v>
      </c>
      <c r="D269" s="96">
        <v>2567</v>
      </c>
      <c r="E269" s="96" t="s">
        <v>4927</v>
      </c>
      <c r="F269" s="97">
        <v>243800</v>
      </c>
      <c r="G269" s="97" t="s">
        <v>763</v>
      </c>
      <c r="H269" s="97">
        <v>243891</v>
      </c>
      <c r="I269" s="96" t="s">
        <v>96</v>
      </c>
      <c r="J269" s="96" t="s">
        <v>206</v>
      </c>
      <c r="K269" s="96" t="s">
        <v>756</v>
      </c>
      <c r="L269" s="96" t="s">
        <v>5779</v>
      </c>
      <c r="M269" s="96" t="s">
        <v>2856</v>
      </c>
      <c r="N269" s="96" t="s">
        <v>5493</v>
      </c>
      <c r="O269" s="96" t="s">
        <v>4851</v>
      </c>
      <c r="P269" s="98" t="s">
        <v>4851</v>
      </c>
      <c r="Q269" s="96"/>
      <c r="R269" s="96"/>
      <c r="S269" s="96"/>
      <c r="T269" s="96"/>
      <c r="U269" s="96" t="s">
        <v>5830</v>
      </c>
    </row>
    <row r="270" spans="1:21">
      <c r="A270" s="95" t="s">
        <v>5831</v>
      </c>
      <c r="B270" s="96" t="s">
        <v>5832</v>
      </c>
      <c r="C270" s="96" t="s">
        <v>15</v>
      </c>
      <c r="D270" s="96">
        <v>2567</v>
      </c>
      <c r="E270" s="96" t="s">
        <v>4927</v>
      </c>
      <c r="F270" s="97">
        <v>243800</v>
      </c>
      <c r="G270" s="97" t="s">
        <v>763</v>
      </c>
      <c r="H270" s="97">
        <v>243891</v>
      </c>
      <c r="I270" s="96" t="s">
        <v>96</v>
      </c>
      <c r="J270" s="96" t="s">
        <v>206</v>
      </c>
      <c r="K270" s="96" t="s">
        <v>756</v>
      </c>
      <c r="L270" s="96" t="s">
        <v>5779</v>
      </c>
      <c r="M270" s="96" t="s">
        <v>2856</v>
      </c>
      <c r="N270" s="96" t="s">
        <v>5493</v>
      </c>
      <c r="O270" s="96" t="s">
        <v>4851</v>
      </c>
      <c r="P270" s="98" t="s">
        <v>4851</v>
      </c>
      <c r="Q270" s="96"/>
      <c r="R270" s="96"/>
      <c r="S270" s="96"/>
      <c r="T270" s="96"/>
      <c r="U270" s="96" t="s">
        <v>5833</v>
      </c>
    </row>
    <row r="271" spans="1:21">
      <c r="A271" s="95" t="s">
        <v>5834</v>
      </c>
      <c r="B271" s="96" t="s">
        <v>5835</v>
      </c>
      <c r="C271" s="96" t="s">
        <v>15</v>
      </c>
      <c r="D271" s="96">
        <v>2567</v>
      </c>
      <c r="E271" s="96" t="s">
        <v>4927</v>
      </c>
      <c r="F271" s="97">
        <v>243800</v>
      </c>
      <c r="G271" s="97" t="s">
        <v>4861</v>
      </c>
      <c r="H271" s="97">
        <v>243861</v>
      </c>
      <c r="I271" s="96" t="s">
        <v>96</v>
      </c>
      <c r="J271" s="96" t="s">
        <v>206</v>
      </c>
      <c r="K271" s="96" t="s">
        <v>756</v>
      </c>
      <c r="L271" s="96" t="s">
        <v>5779</v>
      </c>
      <c r="M271" s="96" t="s">
        <v>2856</v>
      </c>
      <c r="N271" s="96" t="s">
        <v>5493</v>
      </c>
      <c r="O271" s="96" t="s">
        <v>4851</v>
      </c>
      <c r="P271" s="98" t="s">
        <v>4851</v>
      </c>
      <c r="Q271" s="96"/>
      <c r="R271" s="96"/>
      <c r="S271" s="96"/>
      <c r="T271" s="96"/>
      <c r="U271" s="96" t="s">
        <v>5836</v>
      </c>
    </row>
    <row r="272" spans="1:21">
      <c r="A272" s="95" t="s">
        <v>4857</v>
      </c>
      <c r="B272" s="96" t="s">
        <v>893</v>
      </c>
      <c r="C272" s="96" t="s">
        <v>15</v>
      </c>
      <c r="D272" s="96">
        <v>2567</v>
      </c>
      <c r="E272" s="96" t="s">
        <v>4491</v>
      </c>
      <c r="F272" s="97">
        <v>243619</v>
      </c>
      <c r="G272" s="97" t="s">
        <v>763</v>
      </c>
      <c r="H272" s="97">
        <v>243891</v>
      </c>
      <c r="I272" s="96" t="s">
        <v>96</v>
      </c>
      <c r="J272" s="96" t="s">
        <v>206</v>
      </c>
      <c r="K272" s="96" t="s">
        <v>756</v>
      </c>
      <c r="L272" s="96" t="s">
        <v>5779</v>
      </c>
      <c r="M272" s="96" t="s">
        <v>2856</v>
      </c>
      <c r="N272" s="96" t="s">
        <v>5493</v>
      </c>
      <c r="O272" s="96" t="s">
        <v>4858</v>
      </c>
      <c r="P272" s="98" t="s">
        <v>4858</v>
      </c>
      <c r="Q272" s="96"/>
      <c r="R272" s="96"/>
      <c r="S272" s="96"/>
      <c r="T272" s="96"/>
      <c r="U272" s="96" t="s">
        <v>5837</v>
      </c>
    </row>
    <row r="273" spans="1:21">
      <c r="A273" s="95" t="s">
        <v>5838</v>
      </c>
      <c r="B273" s="96" t="s">
        <v>5839</v>
      </c>
      <c r="C273" s="96" t="s">
        <v>15</v>
      </c>
      <c r="D273" s="96">
        <v>2567</v>
      </c>
      <c r="E273" s="96" t="s">
        <v>4927</v>
      </c>
      <c r="F273" s="97">
        <v>243800</v>
      </c>
      <c r="G273" s="97" t="s">
        <v>763</v>
      </c>
      <c r="H273" s="97">
        <v>243891</v>
      </c>
      <c r="I273" s="96" t="s">
        <v>96</v>
      </c>
      <c r="J273" s="96" t="s">
        <v>206</v>
      </c>
      <c r="K273" s="96" t="s">
        <v>881</v>
      </c>
      <c r="L273" s="96" t="s">
        <v>5779</v>
      </c>
      <c r="M273" s="96" t="s">
        <v>2856</v>
      </c>
      <c r="N273" s="96" t="s">
        <v>5493</v>
      </c>
      <c r="O273" s="96" t="s">
        <v>4851</v>
      </c>
      <c r="P273" s="98" t="s">
        <v>4851</v>
      </c>
      <c r="Q273" s="96"/>
      <c r="R273" s="96"/>
      <c r="S273" s="96"/>
      <c r="T273" s="96"/>
      <c r="U273" s="96" t="s">
        <v>5840</v>
      </c>
    </row>
    <row r="274" spans="1:21">
      <c r="A274" s="95" t="s">
        <v>5841</v>
      </c>
      <c r="B274" s="96" t="s">
        <v>5842</v>
      </c>
      <c r="C274" s="96" t="s">
        <v>15</v>
      </c>
      <c r="D274" s="96">
        <v>2567</v>
      </c>
      <c r="E274" s="96" t="s">
        <v>4738</v>
      </c>
      <c r="F274" s="97">
        <v>243739</v>
      </c>
      <c r="G274" s="97" t="s">
        <v>4738</v>
      </c>
      <c r="H274" s="97">
        <v>243769</v>
      </c>
      <c r="I274" s="96" t="s">
        <v>96</v>
      </c>
      <c r="J274" s="96" t="s">
        <v>206</v>
      </c>
      <c r="K274" s="96" t="s">
        <v>881</v>
      </c>
      <c r="L274" s="96" t="s">
        <v>5779</v>
      </c>
      <c r="M274" s="96" t="s">
        <v>2856</v>
      </c>
      <c r="N274" s="96" t="s">
        <v>5493</v>
      </c>
      <c r="O274" s="96" t="s">
        <v>5172</v>
      </c>
      <c r="P274" s="98" t="s">
        <v>5172</v>
      </c>
      <c r="Q274" s="96"/>
      <c r="R274" s="96"/>
      <c r="S274" s="96"/>
      <c r="T274" s="96"/>
      <c r="U274" s="96" t="s">
        <v>5843</v>
      </c>
    </row>
    <row r="275" spans="1:21">
      <c r="A275" s="95" t="s">
        <v>5844</v>
      </c>
      <c r="B275" s="96" t="s">
        <v>5845</v>
      </c>
      <c r="C275" s="96" t="s">
        <v>15</v>
      </c>
      <c r="D275" s="96">
        <v>2567</v>
      </c>
      <c r="E275" s="96" t="s">
        <v>4609</v>
      </c>
      <c r="F275" s="97">
        <v>243650</v>
      </c>
      <c r="G275" s="97" t="s">
        <v>3684</v>
      </c>
      <c r="H275" s="97">
        <v>243799</v>
      </c>
      <c r="I275" s="96" t="s">
        <v>96</v>
      </c>
      <c r="J275" s="96" t="s">
        <v>206</v>
      </c>
      <c r="K275" s="96" t="s">
        <v>881</v>
      </c>
      <c r="L275" s="96" t="s">
        <v>5779</v>
      </c>
      <c r="M275" s="96" t="s">
        <v>2856</v>
      </c>
      <c r="N275" s="96" t="s">
        <v>5493</v>
      </c>
      <c r="O275" s="96" t="s">
        <v>4855</v>
      </c>
      <c r="P275" s="98" t="s">
        <v>4855</v>
      </c>
      <c r="Q275" s="96"/>
      <c r="R275" s="96"/>
      <c r="S275" s="96"/>
      <c r="T275" s="96"/>
      <c r="U275" s="96" t="s">
        <v>5846</v>
      </c>
    </row>
    <row r="276" spans="1:21">
      <c r="A276" s="95" t="s">
        <v>5202</v>
      </c>
      <c r="B276" s="96" t="s">
        <v>880</v>
      </c>
      <c r="C276" s="96" t="s">
        <v>15</v>
      </c>
      <c r="D276" s="96">
        <v>2567</v>
      </c>
      <c r="E276" s="96" t="s">
        <v>4491</v>
      </c>
      <c r="F276" s="97">
        <v>243619</v>
      </c>
      <c r="G276" s="96" t="s">
        <v>4609</v>
      </c>
      <c r="H276" s="96" t="s">
        <v>5847</v>
      </c>
      <c r="I276" s="96" t="s">
        <v>96</v>
      </c>
      <c r="J276" s="96" t="s">
        <v>206</v>
      </c>
      <c r="K276" s="96" t="s">
        <v>881</v>
      </c>
      <c r="L276" s="96" t="s">
        <v>5779</v>
      </c>
      <c r="M276" s="96" t="s">
        <v>2856</v>
      </c>
      <c r="N276" s="96" t="s">
        <v>5493</v>
      </c>
      <c r="O276" s="96" t="s">
        <v>4851</v>
      </c>
      <c r="P276" s="98" t="s">
        <v>4851</v>
      </c>
      <c r="Q276" s="96"/>
      <c r="R276" s="96"/>
      <c r="S276" s="96"/>
      <c r="T276" s="96"/>
      <c r="U276" s="96" t="s">
        <v>5848</v>
      </c>
    </row>
    <row r="277" spans="1:21">
      <c r="A277" s="95" t="s">
        <v>5849</v>
      </c>
      <c r="B277" s="96" t="s">
        <v>5850</v>
      </c>
      <c r="C277" s="96" t="s">
        <v>15</v>
      </c>
      <c r="D277" s="96">
        <v>2567</v>
      </c>
      <c r="E277" s="96" t="s">
        <v>3684</v>
      </c>
      <c r="F277" s="97">
        <v>243770</v>
      </c>
      <c r="G277" s="97" t="s">
        <v>3684</v>
      </c>
      <c r="H277" s="97">
        <v>243799</v>
      </c>
      <c r="I277" s="96" t="s">
        <v>96</v>
      </c>
      <c r="J277" s="96" t="s">
        <v>206</v>
      </c>
      <c r="K277" s="96" t="s">
        <v>875</v>
      </c>
      <c r="L277" s="96" t="s">
        <v>5779</v>
      </c>
      <c r="M277" s="96" t="s">
        <v>2856</v>
      </c>
      <c r="N277" s="96" t="s">
        <v>5493</v>
      </c>
      <c r="O277" s="96" t="s">
        <v>4851</v>
      </c>
      <c r="P277" s="98" t="s">
        <v>4851</v>
      </c>
      <c r="Q277" s="96"/>
      <c r="R277" s="96"/>
      <c r="S277" s="96"/>
      <c r="T277" s="96"/>
      <c r="U277" s="96" t="s">
        <v>5851</v>
      </c>
    </row>
    <row r="278" spans="1:21">
      <c r="A278" s="95" t="s">
        <v>5852</v>
      </c>
      <c r="B278" s="96" t="s">
        <v>1679</v>
      </c>
      <c r="C278" s="96" t="s">
        <v>15</v>
      </c>
      <c r="D278" s="96">
        <v>2567</v>
      </c>
      <c r="E278" s="96" t="s">
        <v>3684</v>
      </c>
      <c r="F278" s="97">
        <v>243770</v>
      </c>
      <c r="G278" s="97" t="s">
        <v>3684</v>
      </c>
      <c r="H278" s="97">
        <v>243799</v>
      </c>
      <c r="I278" s="96" t="s">
        <v>96</v>
      </c>
      <c r="J278" s="96" t="s">
        <v>206</v>
      </c>
      <c r="K278" s="96" t="s">
        <v>875</v>
      </c>
      <c r="L278" s="96" t="s">
        <v>5779</v>
      </c>
      <c r="M278" s="96" t="s">
        <v>2856</v>
      </c>
      <c r="N278" s="96" t="s">
        <v>5493</v>
      </c>
      <c r="O278" s="96" t="s">
        <v>4851</v>
      </c>
      <c r="P278" s="98" t="s">
        <v>4851</v>
      </c>
      <c r="Q278" s="96"/>
      <c r="R278" s="96"/>
      <c r="S278" s="96"/>
      <c r="T278" s="96"/>
      <c r="U278" s="96" t="s">
        <v>5853</v>
      </c>
    </row>
    <row r="279" spans="1:21">
      <c r="A279" s="95" t="s">
        <v>5854</v>
      </c>
      <c r="B279" s="96" t="s">
        <v>1676</v>
      </c>
      <c r="C279" s="96" t="s">
        <v>15</v>
      </c>
      <c r="D279" s="96">
        <v>2567</v>
      </c>
      <c r="E279" s="96" t="s">
        <v>3684</v>
      </c>
      <c r="F279" s="97">
        <v>243770</v>
      </c>
      <c r="G279" s="97" t="s">
        <v>3684</v>
      </c>
      <c r="H279" s="97">
        <v>243799</v>
      </c>
      <c r="I279" s="96" t="s">
        <v>96</v>
      </c>
      <c r="J279" s="96" t="s">
        <v>206</v>
      </c>
      <c r="K279" s="96" t="s">
        <v>875</v>
      </c>
      <c r="L279" s="96" t="s">
        <v>5779</v>
      </c>
      <c r="M279" s="96" t="s">
        <v>2856</v>
      </c>
      <c r="N279" s="96" t="s">
        <v>5493</v>
      </c>
      <c r="O279" s="96" t="s">
        <v>4851</v>
      </c>
      <c r="P279" s="98" t="s">
        <v>4851</v>
      </c>
      <c r="Q279" s="96"/>
      <c r="R279" s="96"/>
      <c r="S279" s="96"/>
      <c r="T279" s="96"/>
      <c r="U279" s="96" t="s">
        <v>5855</v>
      </c>
    </row>
    <row r="280" spans="1:21">
      <c r="A280" s="95" t="s">
        <v>5856</v>
      </c>
      <c r="B280" s="96" t="s">
        <v>5857</v>
      </c>
      <c r="C280" s="96" t="s">
        <v>15</v>
      </c>
      <c r="D280" s="96">
        <v>2567</v>
      </c>
      <c r="E280" s="96" t="s">
        <v>3684</v>
      </c>
      <c r="F280" s="97">
        <v>243770</v>
      </c>
      <c r="G280" s="97" t="s">
        <v>3684</v>
      </c>
      <c r="H280" s="97">
        <v>243799</v>
      </c>
      <c r="I280" s="96" t="s">
        <v>96</v>
      </c>
      <c r="J280" s="96" t="s">
        <v>206</v>
      </c>
      <c r="K280" s="96" t="s">
        <v>875</v>
      </c>
      <c r="L280" s="96" t="s">
        <v>5779</v>
      </c>
      <c r="M280" s="96" t="s">
        <v>2856</v>
      </c>
      <c r="N280" s="96" t="s">
        <v>5493</v>
      </c>
      <c r="O280" s="96" t="s">
        <v>4851</v>
      </c>
      <c r="P280" s="98" t="s">
        <v>4851</v>
      </c>
      <c r="Q280" s="96"/>
      <c r="R280" s="96"/>
      <c r="S280" s="96"/>
      <c r="T280" s="96"/>
      <c r="U280" s="96" t="s">
        <v>5858</v>
      </c>
    </row>
    <row r="281" spans="1:21">
      <c r="A281" s="95" t="s">
        <v>4863</v>
      </c>
      <c r="B281" s="96" t="s">
        <v>907</v>
      </c>
      <c r="C281" s="96" t="s">
        <v>15</v>
      </c>
      <c r="D281" s="96">
        <v>2567</v>
      </c>
      <c r="E281" s="96" t="s">
        <v>4491</v>
      </c>
      <c r="F281" s="97">
        <v>243619</v>
      </c>
      <c r="G281" s="97" t="s">
        <v>4737</v>
      </c>
      <c r="H281" s="97">
        <v>243708</v>
      </c>
      <c r="I281" s="96" t="s">
        <v>96</v>
      </c>
      <c r="J281" s="96" t="s">
        <v>206</v>
      </c>
      <c r="K281" s="96" t="s">
        <v>905</v>
      </c>
      <c r="L281" s="96" t="s">
        <v>5779</v>
      </c>
      <c r="M281" s="96" t="s">
        <v>2856</v>
      </c>
      <c r="N281" s="96" t="s">
        <v>5493</v>
      </c>
      <c r="O281" s="96" t="s">
        <v>4851</v>
      </c>
      <c r="P281" s="98" t="s">
        <v>4851</v>
      </c>
      <c r="Q281" s="96"/>
      <c r="R281" s="96"/>
      <c r="S281" s="96"/>
      <c r="T281" s="96"/>
      <c r="U281" s="96" t="s">
        <v>5859</v>
      </c>
    </row>
    <row r="282" spans="1:21">
      <c r="A282" s="95" t="s">
        <v>4860</v>
      </c>
      <c r="B282" s="96" t="s">
        <v>1690</v>
      </c>
      <c r="C282" s="96" t="s">
        <v>15</v>
      </c>
      <c r="D282" s="96">
        <v>2567</v>
      </c>
      <c r="E282" s="96" t="s">
        <v>4861</v>
      </c>
      <c r="F282" s="97">
        <v>243831</v>
      </c>
      <c r="G282" s="97" t="s">
        <v>763</v>
      </c>
      <c r="H282" s="97">
        <v>243891</v>
      </c>
      <c r="I282" s="96" t="s">
        <v>96</v>
      </c>
      <c r="J282" s="96" t="s">
        <v>206</v>
      </c>
      <c r="K282" s="96" t="s">
        <v>905</v>
      </c>
      <c r="L282" s="96" t="s">
        <v>5779</v>
      </c>
      <c r="M282" s="96" t="s">
        <v>2856</v>
      </c>
      <c r="N282" s="96" t="s">
        <v>5493</v>
      </c>
      <c r="O282" s="96" t="s">
        <v>4855</v>
      </c>
      <c r="P282" s="98" t="s">
        <v>4855</v>
      </c>
      <c r="Q282" s="96"/>
      <c r="R282" s="96"/>
      <c r="S282" s="96"/>
      <c r="T282" s="96"/>
      <c r="U282" s="96" t="s">
        <v>5860</v>
      </c>
    </row>
    <row r="283" spans="1:21">
      <c r="A283" s="95" t="s">
        <v>5861</v>
      </c>
      <c r="B283" s="96" t="s">
        <v>5862</v>
      </c>
      <c r="C283" s="96" t="s">
        <v>15</v>
      </c>
      <c r="D283" s="96">
        <v>2567</v>
      </c>
      <c r="E283" s="96" t="s">
        <v>4738</v>
      </c>
      <c r="F283" s="97">
        <v>243739</v>
      </c>
      <c r="G283" s="97" t="s">
        <v>4927</v>
      </c>
      <c r="H283" s="97">
        <v>243830</v>
      </c>
      <c r="I283" s="96" t="s">
        <v>162</v>
      </c>
      <c r="J283" s="96" t="s">
        <v>161</v>
      </c>
      <c r="K283" s="96" t="s">
        <v>1204</v>
      </c>
      <c r="L283" s="96" t="s">
        <v>5779</v>
      </c>
      <c r="M283" s="96" t="s">
        <v>2856</v>
      </c>
      <c r="N283" s="96" t="s">
        <v>5493</v>
      </c>
      <c r="O283" s="96" t="s">
        <v>4879</v>
      </c>
      <c r="P283" s="98" t="s">
        <v>4879</v>
      </c>
      <c r="Q283" s="96"/>
      <c r="R283" s="96"/>
      <c r="S283" s="96"/>
      <c r="T283" s="96"/>
      <c r="U283" s="96" t="s">
        <v>5863</v>
      </c>
    </row>
    <row r="284" spans="1:21">
      <c r="A284" s="95" t="s">
        <v>5864</v>
      </c>
      <c r="B284" s="96" t="s">
        <v>5865</v>
      </c>
      <c r="C284" s="96" t="s">
        <v>51</v>
      </c>
      <c r="D284" s="96">
        <v>2567</v>
      </c>
      <c r="E284" s="96" t="s">
        <v>2644</v>
      </c>
      <c r="F284" s="97">
        <v>243527</v>
      </c>
      <c r="G284" s="97" t="s">
        <v>763</v>
      </c>
      <c r="H284" s="97">
        <v>243891</v>
      </c>
      <c r="I284" s="96" t="s">
        <v>134</v>
      </c>
      <c r="J284" s="96" t="s">
        <v>847</v>
      </c>
      <c r="K284" s="96"/>
      <c r="L284" s="96" t="s">
        <v>5779</v>
      </c>
      <c r="M284" s="96" t="s">
        <v>2856</v>
      </c>
      <c r="N284" s="96" t="s">
        <v>5493</v>
      </c>
      <c r="O284" s="96" t="s">
        <v>4889</v>
      </c>
      <c r="P284" s="98" t="s">
        <v>4889</v>
      </c>
      <c r="Q284" s="96"/>
      <c r="R284" s="96"/>
      <c r="S284" s="96"/>
      <c r="T284" s="96"/>
      <c r="U284" s="96" t="s">
        <v>5866</v>
      </c>
    </row>
    <row r="285" spans="1:21">
      <c r="A285" s="95" t="s">
        <v>5237</v>
      </c>
      <c r="B285" s="96" t="s">
        <v>5238</v>
      </c>
      <c r="C285" s="96" t="s">
        <v>15</v>
      </c>
      <c r="D285" s="96">
        <v>2567</v>
      </c>
      <c r="E285" s="96" t="s">
        <v>4491</v>
      </c>
      <c r="F285" s="97">
        <v>243619</v>
      </c>
      <c r="G285" s="97" t="s">
        <v>4737</v>
      </c>
      <c r="H285" s="97">
        <v>243708</v>
      </c>
      <c r="I285" s="96" t="s">
        <v>134</v>
      </c>
      <c r="J285" s="96" t="s">
        <v>847</v>
      </c>
      <c r="K285" s="96"/>
      <c r="L285" s="96" t="s">
        <v>5779</v>
      </c>
      <c r="M285" s="96" t="s">
        <v>2856</v>
      </c>
      <c r="N285" s="96" t="s">
        <v>5493</v>
      </c>
      <c r="O285" s="96" t="s">
        <v>4858</v>
      </c>
      <c r="P285" s="98" t="s">
        <v>4858</v>
      </c>
      <c r="Q285" s="96"/>
      <c r="R285" s="96"/>
      <c r="S285" s="96"/>
      <c r="T285" s="96"/>
      <c r="U285" s="96" t="s">
        <v>5867</v>
      </c>
    </row>
    <row r="286" spans="1:21">
      <c r="A286" s="95" t="s">
        <v>5868</v>
      </c>
      <c r="B286" s="96" t="s">
        <v>5869</v>
      </c>
      <c r="C286" s="96" t="s">
        <v>15</v>
      </c>
      <c r="D286" s="96">
        <v>2567</v>
      </c>
      <c r="E286" s="96" t="s">
        <v>4738</v>
      </c>
      <c r="F286" s="97">
        <v>243739</v>
      </c>
      <c r="G286" s="97" t="s">
        <v>763</v>
      </c>
      <c r="H286" s="97">
        <v>243891</v>
      </c>
      <c r="I286" s="96" t="s">
        <v>28</v>
      </c>
      <c r="J286" s="96" t="s">
        <v>111</v>
      </c>
      <c r="K286" s="96" t="s">
        <v>5870</v>
      </c>
      <c r="L286" s="96" t="s">
        <v>5779</v>
      </c>
      <c r="M286" s="96" t="s">
        <v>2856</v>
      </c>
      <c r="N286" s="96" t="s">
        <v>5493</v>
      </c>
      <c r="O286" s="96" t="s">
        <v>4855</v>
      </c>
      <c r="P286" s="98" t="s">
        <v>4855</v>
      </c>
      <c r="Q286" s="96"/>
      <c r="R286" s="96"/>
      <c r="S286" s="96"/>
      <c r="T286" s="96"/>
      <c r="U286" s="96" t="s">
        <v>5871</v>
      </c>
    </row>
    <row r="287" spans="1:21">
      <c r="A287" s="95" t="s">
        <v>5872</v>
      </c>
      <c r="B287" s="96" t="s">
        <v>5873</v>
      </c>
      <c r="C287" s="96" t="s">
        <v>15</v>
      </c>
      <c r="D287" s="96">
        <v>2567</v>
      </c>
      <c r="E287" s="96" t="s">
        <v>4738</v>
      </c>
      <c r="F287" s="97">
        <v>243739</v>
      </c>
      <c r="G287" s="97" t="s">
        <v>763</v>
      </c>
      <c r="H287" s="97">
        <v>243891</v>
      </c>
      <c r="I287" s="96" t="s">
        <v>162</v>
      </c>
      <c r="J287" s="96" t="s">
        <v>161</v>
      </c>
      <c r="K287" s="96" t="s">
        <v>575</v>
      </c>
      <c r="L287" s="96" t="s">
        <v>5779</v>
      </c>
      <c r="M287" s="96" t="s">
        <v>2856</v>
      </c>
      <c r="N287" s="96" t="s">
        <v>5493</v>
      </c>
      <c r="O287" s="96" t="s">
        <v>4855</v>
      </c>
      <c r="P287" s="98" t="s">
        <v>4855</v>
      </c>
      <c r="Q287" s="96"/>
      <c r="R287" s="96"/>
      <c r="S287" s="96"/>
      <c r="T287" s="96"/>
      <c r="U287" s="96" t="s">
        <v>5874</v>
      </c>
    </row>
    <row r="288" spans="1:21">
      <c r="A288" s="95" t="s">
        <v>5875</v>
      </c>
      <c r="B288" s="96" t="s">
        <v>5876</v>
      </c>
      <c r="C288" s="96" t="s">
        <v>15</v>
      </c>
      <c r="D288" s="96">
        <v>2567</v>
      </c>
      <c r="E288" s="96" t="s">
        <v>2644</v>
      </c>
      <c r="F288" s="97">
        <v>243527</v>
      </c>
      <c r="G288" s="96" t="s">
        <v>4609</v>
      </c>
      <c r="H288" s="96" t="s">
        <v>5847</v>
      </c>
      <c r="I288" s="96" t="s">
        <v>162</v>
      </c>
      <c r="J288" s="96" t="s">
        <v>161</v>
      </c>
      <c r="K288" s="96" t="s">
        <v>575</v>
      </c>
      <c r="L288" s="96" t="s">
        <v>5779</v>
      </c>
      <c r="M288" s="96" t="s">
        <v>2856</v>
      </c>
      <c r="N288" s="96" t="s">
        <v>5493</v>
      </c>
      <c r="O288" s="96" t="s">
        <v>4848</v>
      </c>
      <c r="P288" s="98" t="s">
        <v>4848</v>
      </c>
      <c r="Q288" s="96"/>
      <c r="R288" s="96"/>
      <c r="S288" s="96"/>
      <c r="T288" s="96"/>
      <c r="U288" s="96" t="s">
        <v>5877</v>
      </c>
    </row>
    <row r="289" spans="1:21">
      <c r="A289" s="95" t="s">
        <v>5018</v>
      </c>
      <c r="B289" s="96" t="s">
        <v>5019</v>
      </c>
      <c r="C289" s="96" t="s">
        <v>15</v>
      </c>
      <c r="D289" s="96">
        <v>2567</v>
      </c>
      <c r="E289" s="96" t="s">
        <v>2644</v>
      </c>
      <c r="F289" s="97">
        <v>243527</v>
      </c>
      <c r="G289" s="97" t="s">
        <v>4738</v>
      </c>
      <c r="H289" s="97">
        <v>243769</v>
      </c>
      <c r="I289" s="96" t="s">
        <v>162</v>
      </c>
      <c r="J289" s="96" t="s">
        <v>161</v>
      </c>
      <c r="K289" s="96" t="s">
        <v>575</v>
      </c>
      <c r="L289" s="96" t="s">
        <v>5779</v>
      </c>
      <c r="M289" s="96" t="s">
        <v>2856</v>
      </c>
      <c r="N289" s="96" t="s">
        <v>5493</v>
      </c>
      <c r="O289" s="96" t="s">
        <v>4928</v>
      </c>
      <c r="P289" s="98" t="s">
        <v>4928</v>
      </c>
      <c r="Q289" s="96"/>
      <c r="R289" s="96"/>
      <c r="S289" s="96"/>
      <c r="T289" s="96"/>
      <c r="U289" s="96" t="s">
        <v>5878</v>
      </c>
    </row>
    <row r="290" spans="1:21">
      <c r="A290" s="95" t="s">
        <v>5879</v>
      </c>
      <c r="B290" s="96" t="s">
        <v>5880</v>
      </c>
      <c r="C290" s="96" t="s">
        <v>15</v>
      </c>
      <c r="D290" s="96">
        <v>2567</v>
      </c>
      <c r="E290" s="96" t="s">
        <v>4738</v>
      </c>
      <c r="F290" s="97">
        <v>243739</v>
      </c>
      <c r="G290" s="97" t="s">
        <v>763</v>
      </c>
      <c r="H290" s="97">
        <v>243891</v>
      </c>
      <c r="I290" s="96" t="s">
        <v>67</v>
      </c>
      <c r="J290" s="96" t="s">
        <v>176</v>
      </c>
      <c r="K290" s="96" t="s">
        <v>5881</v>
      </c>
      <c r="L290" s="96" t="s">
        <v>5779</v>
      </c>
      <c r="M290" s="96" t="s">
        <v>2856</v>
      </c>
      <c r="N290" s="96" t="s">
        <v>5493</v>
      </c>
      <c r="O290" s="96" t="s">
        <v>4855</v>
      </c>
      <c r="P290" s="98" t="s">
        <v>4855</v>
      </c>
      <c r="Q290" s="96"/>
      <c r="R290" s="96"/>
      <c r="S290" s="96"/>
      <c r="T290" s="96"/>
      <c r="U290" s="96" t="s">
        <v>5882</v>
      </c>
    </row>
    <row r="291" spans="1:21">
      <c r="A291" s="95" t="s">
        <v>5141</v>
      </c>
      <c r="B291" s="96" t="s">
        <v>5142</v>
      </c>
      <c r="C291" s="96" t="s">
        <v>15</v>
      </c>
      <c r="D291" s="96">
        <v>2567</v>
      </c>
      <c r="E291" s="96" t="s">
        <v>2644</v>
      </c>
      <c r="F291" s="97">
        <v>243527</v>
      </c>
      <c r="G291" s="97" t="s">
        <v>3684</v>
      </c>
      <c r="H291" s="97">
        <v>243799</v>
      </c>
      <c r="I291" s="96" t="s">
        <v>28</v>
      </c>
      <c r="J291" s="96" t="s">
        <v>111</v>
      </c>
      <c r="K291" s="96" t="s">
        <v>465</v>
      </c>
      <c r="L291" s="96" t="s">
        <v>5779</v>
      </c>
      <c r="M291" s="96" t="s">
        <v>2856</v>
      </c>
      <c r="N291" s="96" t="s">
        <v>5493</v>
      </c>
      <c r="O291" s="96" t="s">
        <v>4858</v>
      </c>
      <c r="P291" s="98" t="s">
        <v>4858</v>
      </c>
      <c r="Q291" s="96"/>
      <c r="R291" s="96"/>
      <c r="S291" s="96"/>
      <c r="T291" s="96"/>
      <c r="U291" s="96" t="s">
        <v>5883</v>
      </c>
    </row>
    <row r="292" spans="1:21">
      <c r="A292" s="95" t="s">
        <v>5884</v>
      </c>
      <c r="B292" s="96" t="s">
        <v>5885</v>
      </c>
      <c r="C292" s="96" t="s">
        <v>15</v>
      </c>
      <c r="D292" s="96">
        <v>2567</v>
      </c>
      <c r="E292" s="96" t="s">
        <v>4738</v>
      </c>
      <c r="F292" s="97">
        <v>243739</v>
      </c>
      <c r="G292" s="97" t="s">
        <v>763</v>
      </c>
      <c r="H292" s="97">
        <v>243891</v>
      </c>
      <c r="I292" s="96" t="s">
        <v>162</v>
      </c>
      <c r="J292" s="96" t="s">
        <v>161</v>
      </c>
      <c r="K292" s="96" t="s">
        <v>5886</v>
      </c>
      <c r="L292" s="96" t="s">
        <v>5779</v>
      </c>
      <c r="M292" s="96" t="s">
        <v>2856</v>
      </c>
      <c r="N292" s="96" t="s">
        <v>5493</v>
      </c>
      <c r="O292" s="96" t="s">
        <v>4848</v>
      </c>
      <c r="P292" s="98" t="s">
        <v>4848</v>
      </c>
      <c r="Q292" s="96"/>
      <c r="R292" s="96"/>
      <c r="S292" s="96"/>
      <c r="T292" s="96"/>
      <c r="U292" s="96" t="s">
        <v>5887</v>
      </c>
    </row>
    <row r="293" spans="1:21">
      <c r="A293" s="95" t="s">
        <v>5888</v>
      </c>
      <c r="B293" s="96" t="s">
        <v>5889</v>
      </c>
      <c r="C293" s="96" t="s">
        <v>15</v>
      </c>
      <c r="D293" s="96">
        <v>2567</v>
      </c>
      <c r="E293" s="96" t="s">
        <v>4738</v>
      </c>
      <c r="F293" s="97">
        <v>243739</v>
      </c>
      <c r="G293" s="97" t="s">
        <v>4738</v>
      </c>
      <c r="H293" s="97">
        <v>243769</v>
      </c>
      <c r="I293" s="96" t="s">
        <v>28</v>
      </c>
      <c r="J293" s="96" t="s">
        <v>111</v>
      </c>
      <c r="K293" s="96" t="s">
        <v>1036</v>
      </c>
      <c r="L293" s="96" t="s">
        <v>5779</v>
      </c>
      <c r="M293" s="96" t="s">
        <v>2856</v>
      </c>
      <c r="N293" s="96" t="s">
        <v>5493</v>
      </c>
      <c r="O293" s="96" t="s">
        <v>4879</v>
      </c>
      <c r="P293" s="98" t="s">
        <v>4879</v>
      </c>
      <c r="Q293" s="96"/>
      <c r="R293" s="96"/>
      <c r="S293" s="96"/>
      <c r="T293" s="96"/>
      <c r="U293" s="96" t="s">
        <v>5890</v>
      </c>
    </row>
    <row r="294" spans="1:21">
      <c r="A294" s="95" t="s">
        <v>5891</v>
      </c>
      <c r="B294" s="96" t="s">
        <v>5892</v>
      </c>
      <c r="C294" s="96" t="s">
        <v>15</v>
      </c>
      <c r="D294" s="96">
        <v>2567</v>
      </c>
      <c r="E294" s="96" t="s">
        <v>3684</v>
      </c>
      <c r="F294" s="97">
        <v>243770</v>
      </c>
      <c r="G294" s="97" t="s">
        <v>763</v>
      </c>
      <c r="H294" s="97">
        <v>243891</v>
      </c>
      <c r="I294" s="96" t="s">
        <v>28</v>
      </c>
      <c r="J294" s="96" t="s">
        <v>111</v>
      </c>
      <c r="K294" s="96" t="s">
        <v>1036</v>
      </c>
      <c r="L294" s="96" t="s">
        <v>5779</v>
      </c>
      <c r="M294" s="96" t="s">
        <v>2856</v>
      </c>
      <c r="N294" s="96" t="s">
        <v>5493</v>
      </c>
      <c r="O294" s="96" t="s">
        <v>4879</v>
      </c>
      <c r="P294" s="98" t="s">
        <v>4879</v>
      </c>
      <c r="Q294" s="96"/>
      <c r="R294" s="96"/>
      <c r="S294" s="96"/>
      <c r="T294" s="96"/>
      <c r="U294" s="96" t="s">
        <v>5893</v>
      </c>
    </row>
    <row r="295" spans="1:21">
      <c r="A295" s="95" t="s">
        <v>5894</v>
      </c>
      <c r="B295" s="96" t="s">
        <v>5895</v>
      </c>
      <c r="C295" s="96" t="s">
        <v>15</v>
      </c>
      <c r="D295" s="96">
        <v>2567</v>
      </c>
      <c r="E295" s="96" t="s">
        <v>4738</v>
      </c>
      <c r="F295" s="97">
        <v>243739</v>
      </c>
      <c r="G295" s="97" t="s">
        <v>763</v>
      </c>
      <c r="H295" s="97">
        <v>243891</v>
      </c>
      <c r="I295" s="96" t="s">
        <v>162</v>
      </c>
      <c r="J295" s="96" t="s">
        <v>161</v>
      </c>
      <c r="K295" s="96" t="s">
        <v>411</v>
      </c>
      <c r="L295" s="96" t="s">
        <v>5779</v>
      </c>
      <c r="M295" s="96" t="s">
        <v>2856</v>
      </c>
      <c r="N295" s="96" t="s">
        <v>5493</v>
      </c>
      <c r="O295" s="96" t="s">
        <v>4879</v>
      </c>
      <c r="P295" s="98" t="s">
        <v>4879</v>
      </c>
      <c r="Q295" s="96"/>
      <c r="R295" s="96"/>
      <c r="S295" s="96"/>
      <c r="T295" s="96"/>
      <c r="U295" s="96" t="s">
        <v>5896</v>
      </c>
    </row>
    <row r="296" spans="1:21">
      <c r="A296" s="95" t="s">
        <v>5897</v>
      </c>
      <c r="B296" s="96" t="s">
        <v>5898</v>
      </c>
      <c r="C296" s="96" t="s">
        <v>15</v>
      </c>
      <c r="D296" s="96">
        <v>2567</v>
      </c>
      <c r="E296" s="96" t="s">
        <v>4738</v>
      </c>
      <c r="F296" s="97">
        <v>243739</v>
      </c>
      <c r="G296" s="97" t="s">
        <v>763</v>
      </c>
      <c r="H296" s="97">
        <v>243891</v>
      </c>
      <c r="I296" s="96" t="s">
        <v>162</v>
      </c>
      <c r="J296" s="96" t="s">
        <v>161</v>
      </c>
      <c r="K296" s="96" t="s">
        <v>411</v>
      </c>
      <c r="L296" s="96" t="s">
        <v>5779</v>
      </c>
      <c r="M296" s="96" t="s">
        <v>2856</v>
      </c>
      <c r="N296" s="96" t="s">
        <v>5493</v>
      </c>
      <c r="O296" s="96" t="s">
        <v>4879</v>
      </c>
      <c r="P296" s="98" t="s">
        <v>4879</v>
      </c>
      <c r="Q296" s="96"/>
      <c r="R296" s="96"/>
      <c r="S296" s="96"/>
      <c r="T296" s="96"/>
      <c r="U296" s="96" t="s">
        <v>5899</v>
      </c>
    </row>
    <row r="297" spans="1:21">
      <c r="A297" s="95" t="s">
        <v>5900</v>
      </c>
      <c r="B297" s="96" t="s">
        <v>4375</v>
      </c>
      <c r="C297" s="96" t="s">
        <v>15</v>
      </c>
      <c r="D297" s="96">
        <v>2567</v>
      </c>
      <c r="E297" s="96" t="s">
        <v>2644</v>
      </c>
      <c r="F297" s="97">
        <v>243527</v>
      </c>
      <c r="G297" s="97" t="s">
        <v>763</v>
      </c>
      <c r="H297" s="97">
        <v>243891</v>
      </c>
      <c r="I297" s="96" t="s">
        <v>67</v>
      </c>
      <c r="J297" s="96" t="s">
        <v>358</v>
      </c>
      <c r="K297" s="96" t="s">
        <v>357</v>
      </c>
      <c r="L297" s="96" t="s">
        <v>5779</v>
      </c>
      <c r="M297" s="96" t="s">
        <v>2856</v>
      </c>
      <c r="N297" s="96" t="s">
        <v>5493</v>
      </c>
      <c r="O297" s="96" t="s">
        <v>4851</v>
      </c>
      <c r="P297" s="98" t="s">
        <v>4851</v>
      </c>
      <c r="Q297" s="96"/>
      <c r="R297" s="96"/>
      <c r="S297" s="96"/>
      <c r="T297" s="96"/>
      <c r="U297" s="96" t="s">
        <v>5901</v>
      </c>
    </row>
    <row r="298" spans="1:21">
      <c r="A298" s="95" t="s">
        <v>5282</v>
      </c>
      <c r="B298" s="96" t="s">
        <v>5902</v>
      </c>
      <c r="C298" s="96" t="s">
        <v>15</v>
      </c>
      <c r="D298" s="96">
        <v>2567</v>
      </c>
      <c r="E298" s="96" t="s">
        <v>2644</v>
      </c>
      <c r="F298" s="97">
        <v>243527</v>
      </c>
      <c r="G298" s="97" t="s">
        <v>763</v>
      </c>
      <c r="H298" s="97">
        <v>243891</v>
      </c>
      <c r="I298" s="96" t="s">
        <v>91</v>
      </c>
      <c r="J298" s="96" t="s">
        <v>4816</v>
      </c>
      <c r="K298" s="96" t="s">
        <v>4815</v>
      </c>
      <c r="L298" s="96" t="s">
        <v>5779</v>
      </c>
      <c r="M298" s="96" t="s">
        <v>2856</v>
      </c>
      <c r="N298" s="96" t="s">
        <v>5493</v>
      </c>
      <c r="O298" s="96" t="s">
        <v>4848</v>
      </c>
      <c r="P298" s="98" t="s">
        <v>4848</v>
      </c>
      <c r="Q298" s="96"/>
      <c r="R298" s="96"/>
      <c r="S298" s="96"/>
      <c r="T298" s="96"/>
      <c r="U298" s="96" t="s">
        <v>5903</v>
      </c>
    </row>
    <row r="299" spans="1:21">
      <c r="A299" s="95" t="s">
        <v>5904</v>
      </c>
      <c r="B299" s="96" t="s">
        <v>5905</v>
      </c>
      <c r="C299" s="96" t="s">
        <v>15</v>
      </c>
      <c r="D299" s="96">
        <v>2567</v>
      </c>
      <c r="E299" s="96" t="s">
        <v>4738</v>
      </c>
      <c r="F299" s="97">
        <v>243739</v>
      </c>
      <c r="G299" s="97" t="s">
        <v>763</v>
      </c>
      <c r="H299" s="97">
        <v>243891</v>
      </c>
      <c r="I299" s="96" t="s">
        <v>28</v>
      </c>
      <c r="J299" s="96" t="s">
        <v>111</v>
      </c>
      <c r="K299" s="96" t="s">
        <v>5906</v>
      </c>
      <c r="L299" s="96" t="s">
        <v>5779</v>
      </c>
      <c r="M299" s="96" t="s">
        <v>2856</v>
      </c>
      <c r="N299" s="96" t="s">
        <v>5493</v>
      </c>
      <c r="O299" s="96" t="s">
        <v>4848</v>
      </c>
      <c r="P299" s="98" t="s">
        <v>4848</v>
      </c>
      <c r="Q299" s="96"/>
      <c r="R299" s="96"/>
      <c r="S299" s="96"/>
      <c r="T299" s="96"/>
      <c r="U299" s="96" t="s">
        <v>5907</v>
      </c>
    </row>
    <row r="300" spans="1:21">
      <c r="A300" s="95" t="s">
        <v>5085</v>
      </c>
      <c r="B300" s="96" t="s">
        <v>5086</v>
      </c>
      <c r="C300" s="96" t="s">
        <v>15</v>
      </c>
      <c r="D300" s="96">
        <v>2567</v>
      </c>
      <c r="E300" s="96" t="s">
        <v>2644</v>
      </c>
      <c r="F300" s="97">
        <v>243527</v>
      </c>
      <c r="G300" s="97" t="s">
        <v>4738</v>
      </c>
      <c r="H300" s="97">
        <v>243769</v>
      </c>
      <c r="I300" s="96" t="s">
        <v>96</v>
      </c>
      <c r="J300" s="96" t="s">
        <v>206</v>
      </c>
      <c r="K300" s="96" t="s">
        <v>1942</v>
      </c>
      <c r="L300" s="96" t="s">
        <v>5779</v>
      </c>
      <c r="M300" s="96" t="s">
        <v>2856</v>
      </c>
      <c r="N300" s="96" t="s">
        <v>5493</v>
      </c>
      <c r="O300" s="96" t="s">
        <v>4855</v>
      </c>
      <c r="P300" s="98" t="s">
        <v>4855</v>
      </c>
      <c r="Q300" s="96"/>
      <c r="R300" s="96"/>
      <c r="S300" s="96"/>
      <c r="T300" s="96"/>
      <c r="U300" s="96" t="s">
        <v>5908</v>
      </c>
    </row>
    <row r="301" spans="1:21">
      <c r="A301" s="95" t="s">
        <v>5909</v>
      </c>
      <c r="B301" s="96" t="s">
        <v>5910</v>
      </c>
      <c r="C301" s="96" t="s">
        <v>15</v>
      </c>
      <c r="D301" s="96">
        <v>2567</v>
      </c>
      <c r="E301" s="96" t="s">
        <v>3684</v>
      </c>
      <c r="F301" s="97">
        <v>243770</v>
      </c>
      <c r="G301" s="97" t="s">
        <v>4927</v>
      </c>
      <c r="H301" s="97">
        <v>243830</v>
      </c>
      <c r="I301" s="96" t="s">
        <v>134</v>
      </c>
      <c r="J301" s="96" t="s">
        <v>3999</v>
      </c>
      <c r="K301" s="96"/>
      <c r="L301" s="96" t="s">
        <v>5779</v>
      </c>
      <c r="M301" s="96" t="s">
        <v>2856</v>
      </c>
      <c r="N301" s="96" t="s">
        <v>5493</v>
      </c>
      <c r="O301" s="96" t="s">
        <v>4851</v>
      </c>
      <c r="P301" s="98" t="s">
        <v>4851</v>
      </c>
      <c r="Q301" s="96"/>
      <c r="R301" s="96"/>
      <c r="S301" s="96"/>
      <c r="T301" s="96"/>
      <c r="U301" s="96" t="s">
        <v>5911</v>
      </c>
    </row>
    <row r="302" spans="1:21">
      <c r="A302" s="95" t="s">
        <v>5912</v>
      </c>
      <c r="B302" s="96" t="s">
        <v>5913</v>
      </c>
      <c r="C302" s="96" t="s">
        <v>15</v>
      </c>
      <c r="D302" s="96">
        <v>2567</v>
      </c>
      <c r="E302" s="96" t="s">
        <v>4610</v>
      </c>
      <c r="F302" s="97">
        <v>243709</v>
      </c>
      <c r="G302" s="97" t="s">
        <v>763</v>
      </c>
      <c r="H302" s="97">
        <v>243891</v>
      </c>
      <c r="I302" s="96" t="s">
        <v>162</v>
      </c>
      <c r="J302" s="96" t="s">
        <v>161</v>
      </c>
      <c r="K302" s="96" t="s">
        <v>928</v>
      </c>
      <c r="L302" s="96" t="s">
        <v>5779</v>
      </c>
      <c r="M302" s="96" t="s">
        <v>2856</v>
      </c>
      <c r="N302" s="96" t="s">
        <v>5493</v>
      </c>
      <c r="O302" s="96" t="s">
        <v>4858</v>
      </c>
      <c r="P302" s="98" t="s">
        <v>4858</v>
      </c>
      <c r="Q302" s="96"/>
      <c r="R302" s="96"/>
      <c r="S302" s="96"/>
      <c r="T302" s="96"/>
      <c r="U302" s="96" t="s">
        <v>5914</v>
      </c>
    </row>
    <row r="303" spans="1:21">
      <c r="A303" s="95" t="s">
        <v>4984</v>
      </c>
      <c r="B303" s="96" t="s">
        <v>3768</v>
      </c>
      <c r="C303" s="96" t="s">
        <v>15</v>
      </c>
      <c r="D303" s="96">
        <v>2567</v>
      </c>
      <c r="E303" s="96" t="s">
        <v>2644</v>
      </c>
      <c r="F303" s="97">
        <v>243527</v>
      </c>
      <c r="G303" s="96" t="s">
        <v>4609</v>
      </c>
      <c r="H303" s="96" t="s">
        <v>5847</v>
      </c>
      <c r="I303" s="96" t="s">
        <v>162</v>
      </c>
      <c r="J303" s="96" t="s">
        <v>161</v>
      </c>
      <c r="K303" s="96" t="s">
        <v>928</v>
      </c>
      <c r="L303" s="96" t="s">
        <v>5779</v>
      </c>
      <c r="M303" s="96" t="s">
        <v>2856</v>
      </c>
      <c r="N303" s="96" t="s">
        <v>5493</v>
      </c>
      <c r="O303" s="96" t="s">
        <v>4858</v>
      </c>
      <c r="P303" s="98" t="s">
        <v>4858</v>
      </c>
      <c r="Q303" s="96"/>
      <c r="R303" s="96"/>
      <c r="S303" s="96"/>
      <c r="T303" s="96"/>
      <c r="U303" s="96" t="s">
        <v>5915</v>
      </c>
    </row>
    <row r="304" spans="1:21">
      <c r="A304" s="95" t="s">
        <v>4982</v>
      </c>
      <c r="B304" s="96" t="s">
        <v>3800</v>
      </c>
      <c r="C304" s="96" t="s">
        <v>15</v>
      </c>
      <c r="D304" s="96">
        <v>2567</v>
      </c>
      <c r="E304" s="96" t="s">
        <v>2644</v>
      </c>
      <c r="F304" s="97">
        <v>243527</v>
      </c>
      <c r="G304" s="97" t="s">
        <v>763</v>
      </c>
      <c r="H304" s="97">
        <v>243891</v>
      </c>
      <c r="I304" s="96" t="s">
        <v>96</v>
      </c>
      <c r="J304" s="96" t="s">
        <v>206</v>
      </c>
      <c r="K304" s="96" t="s">
        <v>205</v>
      </c>
      <c r="L304" s="96" t="s">
        <v>5779</v>
      </c>
      <c r="M304" s="96" t="s">
        <v>2856</v>
      </c>
      <c r="N304" s="96" t="s">
        <v>5493</v>
      </c>
      <c r="O304" s="96" t="s">
        <v>4858</v>
      </c>
      <c r="P304" s="98" t="s">
        <v>4858</v>
      </c>
      <c r="Q304" s="96"/>
      <c r="R304" s="96"/>
      <c r="S304" s="96"/>
      <c r="T304" s="96"/>
      <c r="U304" s="96" t="s">
        <v>5916</v>
      </c>
    </row>
    <row r="305" spans="1:21">
      <c r="A305" s="95" t="s">
        <v>4980</v>
      </c>
      <c r="B305" s="96" t="s">
        <v>3803</v>
      </c>
      <c r="C305" s="96" t="s">
        <v>15</v>
      </c>
      <c r="D305" s="96">
        <v>2567</v>
      </c>
      <c r="E305" s="96" t="s">
        <v>2644</v>
      </c>
      <c r="F305" s="97">
        <v>243527</v>
      </c>
      <c r="G305" s="96" t="s">
        <v>4609</v>
      </c>
      <c r="H305" s="96" t="s">
        <v>5847</v>
      </c>
      <c r="I305" s="96" t="s">
        <v>96</v>
      </c>
      <c r="J305" s="96" t="s">
        <v>206</v>
      </c>
      <c r="K305" s="96" t="s">
        <v>205</v>
      </c>
      <c r="L305" s="96" t="s">
        <v>5779</v>
      </c>
      <c r="M305" s="96" t="s">
        <v>2856</v>
      </c>
      <c r="N305" s="96" t="s">
        <v>5493</v>
      </c>
      <c r="O305" s="96" t="s">
        <v>4858</v>
      </c>
      <c r="P305" s="98" t="s">
        <v>4858</v>
      </c>
      <c r="Q305" s="96"/>
      <c r="R305" s="96"/>
      <c r="S305" s="96"/>
      <c r="T305" s="96"/>
      <c r="U305" s="96" t="s">
        <v>5917</v>
      </c>
    </row>
    <row r="306" spans="1:21">
      <c r="A306" s="95" t="s">
        <v>5918</v>
      </c>
      <c r="B306" s="96" t="s">
        <v>5919</v>
      </c>
      <c r="C306" s="96" t="s">
        <v>15</v>
      </c>
      <c r="D306" s="96">
        <v>2567</v>
      </c>
      <c r="E306" s="96" t="s">
        <v>2644</v>
      </c>
      <c r="F306" s="97">
        <v>243527</v>
      </c>
      <c r="G306" s="97" t="s">
        <v>763</v>
      </c>
      <c r="H306" s="97">
        <v>243891</v>
      </c>
      <c r="I306" s="96" t="s">
        <v>28</v>
      </c>
      <c r="J306" s="96" t="s">
        <v>111</v>
      </c>
      <c r="K306" s="96" t="s">
        <v>628</v>
      </c>
      <c r="L306" s="96" t="s">
        <v>5779</v>
      </c>
      <c r="M306" s="96" t="s">
        <v>2856</v>
      </c>
      <c r="N306" s="96" t="s">
        <v>5493</v>
      </c>
      <c r="O306" s="96" t="s">
        <v>4858</v>
      </c>
      <c r="P306" s="98" t="s">
        <v>4858</v>
      </c>
      <c r="Q306" s="96"/>
      <c r="R306" s="96"/>
      <c r="S306" s="96"/>
      <c r="T306" s="96"/>
      <c r="U306" s="96" t="s">
        <v>5920</v>
      </c>
    </row>
    <row r="307" spans="1:21">
      <c r="A307" s="95" t="s">
        <v>5921</v>
      </c>
      <c r="B307" s="96" t="s">
        <v>5922</v>
      </c>
      <c r="C307" s="96" t="s">
        <v>15</v>
      </c>
      <c r="D307" s="96">
        <v>2567</v>
      </c>
      <c r="E307" s="96" t="s">
        <v>4738</v>
      </c>
      <c r="F307" s="97">
        <v>243739</v>
      </c>
      <c r="G307" s="97" t="s">
        <v>763</v>
      </c>
      <c r="H307" s="97">
        <v>243891</v>
      </c>
      <c r="I307" s="96" t="s">
        <v>28</v>
      </c>
      <c r="J307" s="96" t="s">
        <v>111</v>
      </c>
      <c r="K307" s="96" t="s">
        <v>628</v>
      </c>
      <c r="L307" s="96" t="s">
        <v>5779</v>
      </c>
      <c r="M307" s="96" t="s">
        <v>2856</v>
      </c>
      <c r="N307" s="96" t="s">
        <v>5493</v>
      </c>
      <c r="O307" s="96" t="s">
        <v>4858</v>
      </c>
      <c r="P307" s="98" t="s">
        <v>4858</v>
      </c>
      <c r="Q307" s="96"/>
      <c r="R307" s="96"/>
      <c r="S307" s="96"/>
      <c r="T307" s="96"/>
      <c r="U307" s="96" t="s">
        <v>5923</v>
      </c>
    </row>
    <row r="308" spans="1:21">
      <c r="A308" s="95" t="s">
        <v>5211</v>
      </c>
      <c r="B308" s="96" t="s">
        <v>5212</v>
      </c>
      <c r="C308" s="96" t="s">
        <v>15</v>
      </c>
      <c r="D308" s="96">
        <v>2567</v>
      </c>
      <c r="E308" s="96" t="s">
        <v>2644</v>
      </c>
      <c r="F308" s="97">
        <v>243527</v>
      </c>
      <c r="G308" s="97" t="s">
        <v>763</v>
      </c>
      <c r="H308" s="97">
        <v>243891</v>
      </c>
      <c r="I308" s="96" t="s">
        <v>28</v>
      </c>
      <c r="J308" s="96" t="s">
        <v>111</v>
      </c>
      <c r="K308" s="96" t="s">
        <v>628</v>
      </c>
      <c r="L308" s="96" t="s">
        <v>5779</v>
      </c>
      <c r="M308" s="96" t="s">
        <v>2856</v>
      </c>
      <c r="N308" s="96" t="s">
        <v>5493</v>
      </c>
      <c r="O308" s="96" t="s">
        <v>4858</v>
      </c>
      <c r="P308" s="98" t="s">
        <v>4858</v>
      </c>
      <c r="Q308" s="96"/>
      <c r="R308" s="96"/>
      <c r="S308" s="96"/>
      <c r="T308" s="96"/>
      <c r="U308" s="96" t="s">
        <v>5924</v>
      </c>
    </row>
    <row r="309" spans="1:21">
      <c r="A309" s="95" t="s">
        <v>5310</v>
      </c>
      <c r="B309" s="96" t="s">
        <v>5311</v>
      </c>
      <c r="C309" s="96" t="s">
        <v>15</v>
      </c>
      <c r="D309" s="96">
        <v>2567</v>
      </c>
      <c r="E309" s="96" t="s">
        <v>4737</v>
      </c>
      <c r="F309" s="97">
        <v>243678</v>
      </c>
      <c r="G309" s="97" t="s">
        <v>4738</v>
      </c>
      <c r="H309" s="97">
        <v>243769</v>
      </c>
      <c r="I309" s="96" t="s">
        <v>28</v>
      </c>
      <c r="J309" s="96" t="s">
        <v>111</v>
      </c>
      <c r="K309" s="96" t="s">
        <v>193</v>
      </c>
      <c r="L309" s="96" t="s">
        <v>5779</v>
      </c>
      <c r="M309" s="96" t="s">
        <v>2856</v>
      </c>
      <c r="N309" s="96" t="s">
        <v>5493</v>
      </c>
      <c r="O309" s="96" t="s">
        <v>5172</v>
      </c>
      <c r="P309" s="98" t="s">
        <v>5172</v>
      </c>
      <c r="Q309" s="96"/>
      <c r="R309" s="96"/>
      <c r="S309" s="96"/>
      <c r="T309" s="96"/>
      <c r="U309" s="96" t="s">
        <v>5925</v>
      </c>
    </row>
    <row r="310" spans="1:21">
      <c r="A310" s="95" t="s">
        <v>5926</v>
      </c>
      <c r="B310" s="96" t="s">
        <v>5927</v>
      </c>
      <c r="C310" s="96" t="s">
        <v>15</v>
      </c>
      <c r="D310" s="96">
        <v>2567</v>
      </c>
      <c r="E310" s="96" t="s">
        <v>2644</v>
      </c>
      <c r="F310" s="97">
        <v>243527</v>
      </c>
      <c r="G310" s="97" t="s">
        <v>763</v>
      </c>
      <c r="H310" s="97">
        <v>243891</v>
      </c>
      <c r="I310" s="96" t="s">
        <v>162</v>
      </c>
      <c r="J310" s="96" t="s">
        <v>161</v>
      </c>
      <c r="K310" s="96" t="s">
        <v>250</v>
      </c>
      <c r="L310" s="96" t="s">
        <v>5779</v>
      </c>
      <c r="M310" s="96" t="s">
        <v>2856</v>
      </c>
      <c r="N310" s="96" t="s">
        <v>5493</v>
      </c>
      <c r="O310" s="96" t="s">
        <v>4858</v>
      </c>
      <c r="P310" s="98" t="s">
        <v>4858</v>
      </c>
      <c r="Q310" s="96"/>
      <c r="R310" s="96"/>
      <c r="S310" s="96"/>
      <c r="T310" s="96"/>
      <c r="U310" s="96" t="s">
        <v>5928</v>
      </c>
    </row>
    <row r="311" spans="1:21">
      <c r="A311" s="95" t="s">
        <v>5049</v>
      </c>
      <c r="B311" s="96" t="s">
        <v>5050</v>
      </c>
      <c r="C311" s="96" t="s">
        <v>15</v>
      </c>
      <c r="D311" s="96">
        <v>2567</v>
      </c>
      <c r="E311" s="96" t="s">
        <v>2644</v>
      </c>
      <c r="F311" s="97">
        <v>243527</v>
      </c>
      <c r="G311" s="97" t="s">
        <v>763</v>
      </c>
      <c r="H311" s="97">
        <v>243891</v>
      </c>
      <c r="I311" s="96" t="s">
        <v>5053</v>
      </c>
      <c r="J311" s="96" t="s">
        <v>5052</v>
      </c>
      <c r="K311" s="96" t="s">
        <v>5051</v>
      </c>
      <c r="L311" s="96" t="s">
        <v>5779</v>
      </c>
      <c r="M311" s="96" t="s">
        <v>2856</v>
      </c>
      <c r="N311" s="96" t="s">
        <v>5493</v>
      </c>
      <c r="O311" s="96" t="s">
        <v>4848</v>
      </c>
      <c r="P311" s="98" t="s">
        <v>4848</v>
      </c>
      <c r="Q311" s="96"/>
      <c r="R311" s="96"/>
      <c r="S311" s="96"/>
      <c r="T311" s="96"/>
      <c r="U311" s="96" t="s">
        <v>5929</v>
      </c>
    </row>
    <row r="312" spans="1:21">
      <c r="A312" s="95" t="s">
        <v>5930</v>
      </c>
      <c r="B312" s="96" t="s">
        <v>5931</v>
      </c>
      <c r="C312" s="96" t="s">
        <v>15</v>
      </c>
      <c r="D312" s="96">
        <v>2567</v>
      </c>
      <c r="E312" s="96" t="s">
        <v>2644</v>
      </c>
      <c r="F312" s="97">
        <v>243527</v>
      </c>
      <c r="G312" s="97" t="s">
        <v>763</v>
      </c>
      <c r="H312" s="97">
        <v>243891</v>
      </c>
      <c r="I312" s="96" t="s">
        <v>28</v>
      </c>
      <c r="J312" s="96" t="s">
        <v>111</v>
      </c>
      <c r="K312" s="96" t="s">
        <v>4077</v>
      </c>
      <c r="L312" s="96" t="s">
        <v>5779</v>
      </c>
      <c r="M312" s="96" t="s">
        <v>2856</v>
      </c>
      <c r="N312" s="96" t="s">
        <v>5493</v>
      </c>
      <c r="O312" s="96" t="s">
        <v>4858</v>
      </c>
      <c r="P312" s="98" t="s">
        <v>4858</v>
      </c>
      <c r="Q312" s="96"/>
      <c r="R312" s="96"/>
      <c r="S312" s="96"/>
      <c r="T312" s="96"/>
      <c r="U312" s="96" t="s">
        <v>5932</v>
      </c>
    </row>
    <row r="313" spans="1:21">
      <c r="A313" s="95" t="s">
        <v>5933</v>
      </c>
      <c r="B313" s="96" t="s">
        <v>5934</v>
      </c>
      <c r="C313" s="96" t="s">
        <v>15</v>
      </c>
      <c r="D313" s="96">
        <v>2567</v>
      </c>
      <c r="E313" s="96" t="s">
        <v>2644</v>
      </c>
      <c r="F313" s="97">
        <v>243527</v>
      </c>
      <c r="G313" s="97" t="s">
        <v>763</v>
      </c>
      <c r="H313" s="97">
        <v>243891</v>
      </c>
      <c r="I313" s="96" t="s">
        <v>28</v>
      </c>
      <c r="J313" s="96" t="s">
        <v>111</v>
      </c>
      <c r="K313" s="96" t="s">
        <v>4077</v>
      </c>
      <c r="L313" s="96" t="s">
        <v>5779</v>
      </c>
      <c r="M313" s="96" t="s">
        <v>2856</v>
      </c>
      <c r="N313" s="96" t="s">
        <v>5493</v>
      </c>
      <c r="O313" s="96" t="s">
        <v>4894</v>
      </c>
      <c r="P313" s="98" t="s">
        <v>4894</v>
      </c>
      <c r="Q313" s="96"/>
      <c r="R313" s="96"/>
      <c r="S313" s="96"/>
      <c r="T313" s="96"/>
      <c r="U313" s="96" t="s">
        <v>5935</v>
      </c>
    </row>
    <row r="314" spans="1:21">
      <c r="A314" s="95" t="s">
        <v>5936</v>
      </c>
      <c r="B314" s="96" t="s">
        <v>5937</v>
      </c>
      <c r="C314" s="96" t="s">
        <v>15</v>
      </c>
      <c r="D314" s="96">
        <v>2567</v>
      </c>
      <c r="E314" s="96" t="s">
        <v>2644</v>
      </c>
      <c r="F314" s="97">
        <v>243527</v>
      </c>
      <c r="G314" s="97" t="s">
        <v>763</v>
      </c>
      <c r="H314" s="97">
        <v>243891</v>
      </c>
      <c r="I314" s="96" t="s">
        <v>28</v>
      </c>
      <c r="J314" s="96" t="s">
        <v>111</v>
      </c>
      <c r="K314" s="96" t="s">
        <v>4077</v>
      </c>
      <c r="L314" s="96" t="s">
        <v>5779</v>
      </c>
      <c r="M314" s="96" t="s">
        <v>2856</v>
      </c>
      <c r="N314" s="96" t="s">
        <v>5493</v>
      </c>
      <c r="O314" s="96" t="s">
        <v>4851</v>
      </c>
      <c r="P314" s="98" t="s">
        <v>4851</v>
      </c>
      <c r="Q314" s="96"/>
      <c r="R314" s="96"/>
      <c r="S314" s="96"/>
      <c r="T314" s="96"/>
      <c r="U314" s="96" t="s">
        <v>5938</v>
      </c>
    </row>
    <row r="315" spans="1:21">
      <c r="A315" s="95" t="s">
        <v>5939</v>
      </c>
      <c r="B315" s="96" t="s">
        <v>5940</v>
      </c>
      <c r="C315" s="96" t="s">
        <v>15</v>
      </c>
      <c r="D315" s="96">
        <v>2567</v>
      </c>
      <c r="E315" s="96" t="s">
        <v>2644</v>
      </c>
      <c r="F315" s="97">
        <v>243527</v>
      </c>
      <c r="G315" s="97" t="s">
        <v>763</v>
      </c>
      <c r="H315" s="97">
        <v>243891</v>
      </c>
      <c r="I315" s="96" t="s">
        <v>28</v>
      </c>
      <c r="J315" s="96" t="s">
        <v>111</v>
      </c>
      <c r="K315" s="96" t="s">
        <v>4077</v>
      </c>
      <c r="L315" s="96" t="s">
        <v>5779</v>
      </c>
      <c r="M315" s="96" t="s">
        <v>2856</v>
      </c>
      <c r="N315" s="96" t="s">
        <v>5493</v>
      </c>
      <c r="O315" s="96" t="s">
        <v>4858</v>
      </c>
      <c r="P315" s="98" t="s">
        <v>4858</v>
      </c>
      <c r="Q315" s="96"/>
      <c r="R315" s="96"/>
      <c r="S315" s="96"/>
      <c r="T315" s="96"/>
      <c r="U315" s="96" t="s">
        <v>5941</v>
      </c>
    </row>
    <row r="316" spans="1:21">
      <c r="A316" s="95" t="s">
        <v>5942</v>
      </c>
      <c r="B316" s="96" t="s">
        <v>5943</v>
      </c>
      <c r="C316" s="96" t="s">
        <v>15</v>
      </c>
      <c r="D316" s="96">
        <v>2567</v>
      </c>
      <c r="E316" s="96" t="s">
        <v>4738</v>
      </c>
      <c r="F316" s="97">
        <v>243739</v>
      </c>
      <c r="G316" s="97" t="s">
        <v>763</v>
      </c>
      <c r="H316" s="97">
        <v>243891</v>
      </c>
      <c r="I316" s="96" t="s">
        <v>96</v>
      </c>
      <c r="J316" s="96" t="s">
        <v>95</v>
      </c>
      <c r="K316" s="96" t="s">
        <v>5944</v>
      </c>
      <c r="L316" s="96" t="s">
        <v>5779</v>
      </c>
      <c r="M316" s="96" t="s">
        <v>2856</v>
      </c>
      <c r="N316" s="96" t="s">
        <v>5493</v>
      </c>
      <c r="O316" s="96" t="s">
        <v>4851</v>
      </c>
      <c r="P316" s="98" t="s">
        <v>4851</v>
      </c>
      <c r="Q316" s="96"/>
      <c r="R316" s="96"/>
      <c r="S316" s="96"/>
      <c r="T316" s="96"/>
      <c r="U316" s="96" t="s">
        <v>5945</v>
      </c>
    </row>
    <row r="317" spans="1:21">
      <c r="A317" s="95" t="s">
        <v>5235</v>
      </c>
      <c r="B317" s="96" t="s">
        <v>4119</v>
      </c>
      <c r="C317" s="96" t="s">
        <v>15</v>
      </c>
      <c r="D317" s="96">
        <v>2567</v>
      </c>
      <c r="E317" s="96" t="s">
        <v>2644</v>
      </c>
      <c r="F317" s="97">
        <v>243527</v>
      </c>
      <c r="G317" s="97" t="s">
        <v>763</v>
      </c>
      <c r="H317" s="97">
        <v>243891</v>
      </c>
      <c r="I317" s="96" t="s">
        <v>134</v>
      </c>
      <c r="J317" s="96" t="s">
        <v>345</v>
      </c>
      <c r="K317" s="96"/>
      <c r="L317" s="96" t="s">
        <v>5779</v>
      </c>
      <c r="M317" s="96" t="s">
        <v>2856</v>
      </c>
      <c r="N317" s="96" t="s">
        <v>5493</v>
      </c>
      <c r="O317" s="96" t="s">
        <v>4889</v>
      </c>
      <c r="P317" s="98" t="s">
        <v>4889</v>
      </c>
      <c r="Q317" s="96"/>
      <c r="R317" s="96"/>
      <c r="S317" s="96"/>
      <c r="T317" s="96"/>
      <c r="U317" s="96" t="s">
        <v>5946</v>
      </c>
    </row>
    <row r="318" spans="1:21">
      <c r="A318" s="95" t="s">
        <v>5947</v>
      </c>
      <c r="B318" s="96" t="s">
        <v>5948</v>
      </c>
      <c r="C318" s="96" t="s">
        <v>15</v>
      </c>
      <c r="D318" s="96">
        <v>2567</v>
      </c>
      <c r="E318" s="96" t="s">
        <v>4738</v>
      </c>
      <c r="F318" s="97">
        <v>243739</v>
      </c>
      <c r="G318" s="97" t="s">
        <v>763</v>
      </c>
      <c r="H318" s="97">
        <v>243891</v>
      </c>
      <c r="I318" s="96" t="s">
        <v>28</v>
      </c>
      <c r="J318" s="96" t="s">
        <v>111</v>
      </c>
      <c r="K318" s="96" t="s">
        <v>624</v>
      </c>
      <c r="L318" s="96" t="s">
        <v>5779</v>
      </c>
      <c r="M318" s="96" t="s">
        <v>2856</v>
      </c>
      <c r="N318" s="96" t="s">
        <v>5493</v>
      </c>
      <c r="O318" s="96" t="s">
        <v>4858</v>
      </c>
      <c r="P318" s="98" t="s">
        <v>4858</v>
      </c>
      <c r="Q318" s="96"/>
      <c r="R318" s="96"/>
      <c r="S318" s="96"/>
      <c r="T318" s="96"/>
      <c r="U318" s="96" t="s">
        <v>5949</v>
      </c>
    </row>
    <row r="319" spans="1:21">
      <c r="A319" s="95" t="s">
        <v>5950</v>
      </c>
      <c r="B319" s="96" t="s">
        <v>5951</v>
      </c>
      <c r="C319" s="96" t="s">
        <v>15</v>
      </c>
      <c r="D319" s="96">
        <v>2567</v>
      </c>
      <c r="E319" s="96" t="s">
        <v>4738</v>
      </c>
      <c r="F319" s="97">
        <v>243739</v>
      </c>
      <c r="G319" s="97" t="s">
        <v>763</v>
      </c>
      <c r="H319" s="97">
        <v>243891</v>
      </c>
      <c r="I319" s="96" t="s">
        <v>28</v>
      </c>
      <c r="J319" s="96" t="s">
        <v>111</v>
      </c>
      <c r="K319" s="96" t="s">
        <v>624</v>
      </c>
      <c r="L319" s="96" t="s">
        <v>5779</v>
      </c>
      <c r="M319" s="96" t="s">
        <v>2856</v>
      </c>
      <c r="N319" s="96" t="s">
        <v>5493</v>
      </c>
      <c r="O319" s="96" t="s">
        <v>4858</v>
      </c>
      <c r="P319" s="98" t="s">
        <v>4858</v>
      </c>
      <c r="Q319" s="96"/>
      <c r="R319" s="96"/>
      <c r="S319" s="96"/>
      <c r="T319" s="96"/>
      <c r="U319" s="96" t="s">
        <v>5952</v>
      </c>
    </row>
    <row r="320" spans="1:21">
      <c r="A320" s="95" t="s">
        <v>4899</v>
      </c>
      <c r="B320" s="96" t="s">
        <v>5520</v>
      </c>
      <c r="C320" s="96" t="s">
        <v>15</v>
      </c>
      <c r="D320" s="96">
        <v>2567</v>
      </c>
      <c r="E320" s="96" t="s">
        <v>4504</v>
      </c>
      <c r="F320" s="97">
        <v>243558</v>
      </c>
      <c r="G320" s="97" t="s">
        <v>763</v>
      </c>
      <c r="H320" s="97">
        <v>243891</v>
      </c>
      <c r="I320" s="96" t="s">
        <v>28</v>
      </c>
      <c r="J320" s="96" t="s">
        <v>111</v>
      </c>
      <c r="K320" s="96" t="s">
        <v>624</v>
      </c>
      <c r="L320" s="96" t="s">
        <v>5779</v>
      </c>
      <c r="M320" s="96" t="s">
        <v>2856</v>
      </c>
      <c r="N320" s="96" t="s">
        <v>5493</v>
      </c>
      <c r="O320" s="96" t="s">
        <v>4858</v>
      </c>
      <c r="P320" s="98" t="s">
        <v>4858</v>
      </c>
      <c r="Q320" s="96"/>
      <c r="R320" s="96"/>
      <c r="S320" s="96"/>
      <c r="T320" s="96"/>
      <c r="U320" s="96" t="s">
        <v>5953</v>
      </c>
    </row>
    <row r="321" spans="1:21">
      <c r="A321" s="95" t="s">
        <v>4896</v>
      </c>
      <c r="B321" s="96" t="s">
        <v>5954</v>
      </c>
      <c r="C321" s="96" t="s">
        <v>15</v>
      </c>
      <c r="D321" s="96">
        <v>2567</v>
      </c>
      <c r="E321" s="96" t="s">
        <v>4504</v>
      </c>
      <c r="F321" s="97">
        <v>243558</v>
      </c>
      <c r="G321" s="97" t="s">
        <v>4738</v>
      </c>
      <c r="H321" s="97">
        <v>243769</v>
      </c>
      <c r="I321" s="96" t="s">
        <v>28</v>
      </c>
      <c r="J321" s="96" t="s">
        <v>111</v>
      </c>
      <c r="K321" s="96" t="s">
        <v>624</v>
      </c>
      <c r="L321" s="96" t="s">
        <v>5779</v>
      </c>
      <c r="M321" s="96" t="s">
        <v>2856</v>
      </c>
      <c r="N321" s="96" t="s">
        <v>5493</v>
      </c>
      <c r="O321" s="96" t="s">
        <v>4889</v>
      </c>
      <c r="P321" s="98" t="s">
        <v>4889</v>
      </c>
      <c r="Q321" s="96"/>
      <c r="R321" s="96"/>
      <c r="S321" s="96"/>
      <c r="T321" s="96"/>
      <c r="U321" s="96" t="s">
        <v>5955</v>
      </c>
    </row>
    <row r="322" spans="1:21">
      <c r="A322" s="95" t="s">
        <v>5956</v>
      </c>
      <c r="B322" s="96" t="s">
        <v>5957</v>
      </c>
      <c r="C322" s="96" t="s">
        <v>15</v>
      </c>
      <c r="D322" s="96">
        <v>2567</v>
      </c>
      <c r="E322" s="96" t="s">
        <v>2644</v>
      </c>
      <c r="F322" s="97">
        <v>243527</v>
      </c>
      <c r="G322" s="97" t="s">
        <v>763</v>
      </c>
      <c r="H322" s="97">
        <v>243891</v>
      </c>
      <c r="I322" s="96" t="s">
        <v>28</v>
      </c>
      <c r="J322" s="96" t="s">
        <v>111</v>
      </c>
      <c r="K322" s="96" t="s">
        <v>236</v>
      </c>
      <c r="L322" s="96" t="s">
        <v>5779</v>
      </c>
      <c r="M322" s="96" t="s">
        <v>2856</v>
      </c>
      <c r="N322" s="96" t="s">
        <v>5493</v>
      </c>
      <c r="O322" s="96" t="s">
        <v>4851</v>
      </c>
      <c r="P322" s="98" t="s">
        <v>4851</v>
      </c>
      <c r="Q322" s="96"/>
      <c r="R322" s="96"/>
      <c r="S322" s="96"/>
      <c r="T322" s="96"/>
      <c r="U322" s="96" t="s">
        <v>5958</v>
      </c>
    </row>
    <row r="323" spans="1:21">
      <c r="A323" s="95" t="s">
        <v>5959</v>
      </c>
      <c r="B323" s="96" t="s">
        <v>5960</v>
      </c>
      <c r="C323" s="96" t="s">
        <v>15</v>
      </c>
      <c r="D323" s="96">
        <v>2567</v>
      </c>
      <c r="E323" s="96" t="s">
        <v>2644</v>
      </c>
      <c r="F323" s="97">
        <v>243527</v>
      </c>
      <c r="G323" s="97" t="s">
        <v>763</v>
      </c>
      <c r="H323" s="97">
        <v>243891</v>
      </c>
      <c r="I323" s="96" t="s">
        <v>28</v>
      </c>
      <c r="J323" s="96" t="s">
        <v>111</v>
      </c>
      <c r="K323" s="96" t="s">
        <v>236</v>
      </c>
      <c r="L323" s="96" t="s">
        <v>5779</v>
      </c>
      <c r="M323" s="96" t="s">
        <v>2856</v>
      </c>
      <c r="N323" s="96" t="s">
        <v>5493</v>
      </c>
      <c r="O323" s="96" t="s">
        <v>4851</v>
      </c>
      <c r="P323" s="98" t="s">
        <v>4851</v>
      </c>
      <c r="Q323" s="96"/>
      <c r="R323" s="96"/>
      <c r="S323" s="96"/>
      <c r="T323" s="96"/>
      <c r="U323" s="96" t="s">
        <v>5961</v>
      </c>
    </row>
    <row r="324" spans="1:21">
      <c r="A324" s="95" t="s">
        <v>5962</v>
      </c>
      <c r="B324" s="96" t="s">
        <v>5963</v>
      </c>
      <c r="C324" s="96" t="s">
        <v>15</v>
      </c>
      <c r="D324" s="96">
        <v>2567</v>
      </c>
      <c r="E324" s="96" t="s">
        <v>2644</v>
      </c>
      <c r="F324" s="97">
        <v>243527</v>
      </c>
      <c r="G324" s="97" t="s">
        <v>763</v>
      </c>
      <c r="H324" s="97">
        <v>243891</v>
      </c>
      <c r="I324" s="96" t="s">
        <v>162</v>
      </c>
      <c r="J324" s="96" t="s">
        <v>161</v>
      </c>
      <c r="K324" s="96" t="s">
        <v>1922</v>
      </c>
      <c r="L324" s="96" t="s">
        <v>5779</v>
      </c>
      <c r="M324" s="96" t="s">
        <v>2856</v>
      </c>
      <c r="N324" s="96" t="s">
        <v>5493</v>
      </c>
      <c r="O324" s="96" t="s">
        <v>4858</v>
      </c>
      <c r="P324" s="98" t="s">
        <v>4858</v>
      </c>
      <c r="Q324" s="96"/>
      <c r="R324" s="96"/>
      <c r="S324" s="96"/>
      <c r="T324" s="96"/>
      <c r="U324" s="96" t="s">
        <v>5964</v>
      </c>
    </row>
    <row r="325" spans="1:21">
      <c r="A325" s="95" t="s">
        <v>5965</v>
      </c>
      <c r="B325" s="96" t="s">
        <v>5966</v>
      </c>
      <c r="C325" s="96" t="s">
        <v>15</v>
      </c>
      <c r="D325" s="96">
        <v>2567</v>
      </c>
      <c r="E325" s="96" t="s">
        <v>4610</v>
      </c>
      <c r="F325" s="97">
        <v>243709</v>
      </c>
      <c r="G325" s="97" t="s">
        <v>763</v>
      </c>
      <c r="H325" s="97">
        <v>243891</v>
      </c>
      <c r="I325" s="96" t="s">
        <v>67</v>
      </c>
      <c r="J325" s="96" t="s">
        <v>176</v>
      </c>
      <c r="K325" s="96" t="s">
        <v>5967</v>
      </c>
      <c r="L325" s="96" t="s">
        <v>5779</v>
      </c>
      <c r="M325" s="96" t="s">
        <v>2856</v>
      </c>
      <c r="N325" s="96" t="s">
        <v>5493</v>
      </c>
      <c r="O325" s="96" t="s">
        <v>4851</v>
      </c>
      <c r="P325" s="98" t="s">
        <v>4851</v>
      </c>
      <c r="Q325" s="96"/>
      <c r="R325" s="96"/>
      <c r="S325" s="96"/>
      <c r="T325" s="96"/>
      <c r="U325" s="96" t="s">
        <v>5968</v>
      </c>
    </row>
    <row r="326" spans="1:21">
      <c r="A326" s="95" t="s">
        <v>5969</v>
      </c>
      <c r="B326" s="96" t="s">
        <v>5970</v>
      </c>
      <c r="C326" s="96" t="s">
        <v>15</v>
      </c>
      <c r="D326" s="96">
        <v>2567</v>
      </c>
      <c r="E326" s="96" t="s">
        <v>4610</v>
      </c>
      <c r="F326" s="97">
        <v>243709</v>
      </c>
      <c r="G326" s="97" t="s">
        <v>763</v>
      </c>
      <c r="H326" s="97">
        <v>243891</v>
      </c>
      <c r="I326" s="96" t="s">
        <v>67</v>
      </c>
      <c r="J326" s="96" t="s">
        <v>176</v>
      </c>
      <c r="K326" s="96" t="s">
        <v>5967</v>
      </c>
      <c r="L326" s="96" t="s">
        <v>5779</v>
      </c>
      <c r="M326" s="96" t="s">
        <v>2856</v>
      </c>
      <c r="N326" s="96" t="s">
        <v>5493</v>
      </c>
      <c r="O326" s="96" t="s">
        <v>4851</v>
      </c>
      <c r="P326" s="98" t="s">
        <v>4851</v>
      </c>
      <c r="Q326" s="96"/>
      <c r="R326" s="96"/>
      <c r="S326" s="96"/>
      <c r="T326" s="96"/>
      <c r="U326" s="96" t="s">
        <v>5971</v>
      </c>
    </row>
    <row r="327" spans="1:21">
      <c r="A327" s="95" t="s">
        <v>5972</v>
      </c>
      <c r="B327" s="96" t="s">
        <v>5973</v>
      </c>
      <c r="C327" s="96" t="s">
        <v>15</v>
      </c>
      <c r="D327" s="96">
        <v>2567</v>
      </c>
      <c r="E327" s="96" t="s">
        <v>4738</v>
      </c>
      <c r="F327" s="97">
        <v>243739</v>
      </c>
      <c r="G327" s="97" t="s">
        <v>763</v>
      </c>
      <c r="H327" s="97">
        <v>243891</v>
      </c>
      <c r="I327" s="96" t="s">
        <v>28</v>
      </c>
      <c r="J327" s="96" t="s">
        <v>111</v>
      </c>
      <c r="K327" s="96" t="s">
        <v>5974</v>
      </c>
      <c r="L327" s="96" t="s">
        <v>5779</v>
      </c>
      <c r="M327" s="96" t="s">
        <v>2856</v>
      </c>
      <c r="N327" s="96" t="s">
        <v>5493</v>
      </c>
      <c r="O327" s="96" t="s">
        <v>4928</v>
      </c>
      <c r="P327" s="98" t="s">
        <v>4928</v>
      </c>
      <c r="Q327" s="96"/>
      <c r="R327" s="96"/>
      <c r="S327" s="96"/>
      <c r="T327" s="96"/>
      <c r="U327" s="96" t="s">
        <v>5975</v>
      </c>
    </row>
    <row r="328" spans="1:21">
      <c r="A328" s="95" t="s">
        <v>5976</v>
      </c>
      <c r="B328" s="96" t="s">
        <v>5977</v>
      </c>
      <c r="C328" s="96" t="s">
        <v>15</v>
      </c>
      <c r="D328" s="96">
        <v>2567</v>
      </c>
      <c r="E328" s="96" t="s">
        <v>3684</v>
      </c>
      <c r="F328" s="97">
        <v>243770</v>
      </c>
      <c r="G328" s="97" t="s">
        <v>763</v>
      </c>
      <c r="H328" s="97">
        <v>243891</v>
      </c>
      <c r="I328" s="96" t="s">
        <v>28</v>
      </c>
      <c r="J328" s="96" t="s">
        <v>111</v>
      </c>
      <c r="K328" s="96" t="s">
        <v>5974</v>
      </c>
      <c r="L328" s="96" t="s">
        <v>5779</v>
      </c>
      <c r="M328" s="96" t="s">
        <v>2856</v>
      </c>
      <c r="N328" s="96" t="s">
        <v>5493</v>
      </c>
      <c r="O328" s="96" t="s">
        <v>4848</v>
      </c>
      <c r="P328" s="98" t="s">
        <v>4848</v>
      </c>
      <c r="Q328" s="96"/>
      <c r="R328" s="96"/>
      <c r="S328" s="96"/>
      <c r="T328" s="96"/>
      <c r="U328" s="96" t="s">
        <v>5978</v>
      </c>
    </row>
    <row r="329" spans="1:21">
      <c r="A329" s="95" t="s">
        <v>5979</v>
      </c>
      <c r="B329" s="96" t="s">
        <v>5980</v>
      </c>
      <c r="C329" s="96" t="s">
        <v>15</v>
      </c>
      <c r="D329" s="96">
        <v>2567</v>
      </c>
      <c r="E329" s="96" t="s">
        <v>4927</v>
      </c>
      <c r="F329" s="97">
        <v>243800</v>
      </c>
      <c r="G329" s="97" t="s">
        <v>763</v>
      </c>
      <c r="H329" s="97">
        <v>243891</v>
      </c>
      <c r="I329" s="96" t="s">
        <v>28</v>
      </c>
      <c r="J329" s="96" t="s">
        <v>111</v>
      </c>
      <c r="K329" s="96" t="s">
        <v>5974</v>
      </c>
      <c r="L329" s="96" t="s">
        <v>5779</v>
      </c>
      <c r="M329" s="96" t="s">
        <v>2856</v>
      </c>
      <c r="N329" s="96" t="s">
        <v>5493</v>
      </c>
      <c r="O329" s="96" t="s">
        <v>4848</v>
      </c>
      <c r="P329" s="98" t="s">
        <v>4848</v>
      </c>
      <c r="Q329" s="96"/>
      <c r="R329" s="96"/>
      <c r="S329" s="96"/>
      <c r="T329" s="96"/>
      <c r="U329" s="96" t="s">
        <v>5981</v>
      </c>
    </row>
    <row r="330" spans="1:21">
      <c r="A330" s="95" t="s">
        <v>5118</v>
      </c>
      <c r="B330" s="96" t="s">
        <v>5119</v>
      </c>
      <c r="C330" s="96" t="s">
        <v>15</v>
      </c>
      <c r="D330" s="96">
        <v>2567</v>
      </c>
      <c r="E330" s="96" t="s">
        <v>2644</v>
      </c>
      <c r="F330" s="97">
        <v>243527</v>
      </c>
      <c r="G330" s="97" t="s">
        <v>763</v>
      </c>
      <c r="H330" s="97">
        <v>243891</v>
      </c>
      <c r="I330" s="96" t="s">
        <v>162</v>
      </c>
      <c r="J330" s="96" t="s">
        <v>161</v>
      </c>
      <c r="K330" s="96" t="s">
        <v>3914</v>
      </c>
      <c r="L330" s="96" t="s">
        <v>5779</v>
      </c>
      <c r="M330" s="96" t="s">
        <v>2856</v>
      </c>
      <c r="N330" s="96" t="s">
        <v>5493</v>
      </c>
      <c r="O330" s="96" t="s">
        <v>4879</v>
      </c>
      <c r="P330" s="98" t="s">
        <v>4879</v>
      </c>
      <c r="Q330" s="96"/>
      <c r="R330" s="96"/>
      <c r="S330" s="96"/>
      <c r="T330" s="96"/>
      <c r="U330" s="96" t="s">
        <v>5982</v>
      </c>
    </row>
    <row r="331" spans="1:21">
      <c r="A331" s="95" t="s">
        <v>5983</v>
      </c>
      <c r="B331" s="96" t="s">
        <v>5984</v>
      </c>
      <c r="C331" s="96" t="s">
        <v>15</v>
      </c>
      <c r="D331" s="96">
        <v>2567</v>
      </c>
      <c r="E331" s="96" t="s">
        <v>2644</v>
      </c>
      <c r="F331" s="97">
        <v>243527</v>
      </c>
      <c r="G331" s="97" t="s">
        <v>763</v>
      </c>
      <c r="H331" s="97">
        <v>243891</v>
      </c>
      <c r="I331" s="96" t="s">
        <v>134</v>
      </c>
      <c r="J331" s="96" t="s">
        <v>5985</v>
      </c>
      <c r="K331" s="96"/>
      <c r="L331" s="96" t="s">
        <v>5779</v>
      </c>
      <c r="M331" s="96" t="s">
        <v>2856</v>
      </c>
      <c r="N331" s="96" t="s">
        <v>5493</v>
      </c>
      <c r="O331" s="96" t="s">
        <v>4894</v>
      </c>
      <c r="P331" s="98" t="s">
        <v>4894</v>
      </c>
      <c r="Q331" s="96"/>
      <c r="R331" s="96"/>
      <c r="S331" s="96"/>
      <c r="T331" s="96"/>
      <c r="U331" s="96" t="s">
        <v>5986</v>
      </c>
    </row>
    <row r="332" spans="1:21">
      <c r="A332" s="95" t="s">
        <v>5987</v>
      </c>
      <c r="B332" s="96" t="s">
        <v>923</v>
      </c>
      <c r="C332" s="96" t="s">
        <v>15</v>
      </c>
      <c r="D332" s="96">
        <v>2567</v>
      </c>
      <c r="E332" s="96" t="s">
        <v>2644</v>
      </c>
      <c r="F332" s="97">
        <v>243527</v>
      </c>
      <c r="G332" s="97" t="s">
        <v>763</v>
      </c>
      <c r="H332" s="97">
        <v>243891</v>
      </c>
      <c r="I332" s="96" t="s">
        <v>28</v>
      </c>
      <c r="J332" s="96" t="s">
        <v>111</v>
      </c>
      <c r="K332" s="96" t="s">
        <v>244</v>
      </c>
      <c r="L332" s="96" t="s">
        <v>5779</v>
      </c>
      <c r="M332" s="96" t="s">
        <v>2856</v>
      </c>
      <c r="N332" s="96" t="s">
        <v>5493</v>
      </c>
      <c r="O332" s="96" t="s">
        <v>4879</v>
      </c>
      <c r="P332" s="98" t="s">
        <v>4879</v>
      </c>
      <c r="Q332" s="96"/>
      <c r="R332" s="96"/>
      <c r="S332" s="96"/>
      <c r="T332" s="96"/>
      <c r="U332" s="96" t="s">
        <v>5988</v>
      </c>
    </row>
    <row r="333" spans="1:21">
      <c r="A333" s="95" t="s">
        <v>5325</v>
      </c>
      <c r="B333" s="96" t="s">
        <v>5989</v>
      </c>
      <c r="C333" s="96" t="s">
        <v>15</v>
      </c>
      <c r="D333" s="96">
        <v>2567</v>
      </c>
      <c r="E333" s="96" t="s">
        <v>2644</v>
      </c>
      <c r="F333" s="97">
        <v>243527</v>
      </c>
      <c r="G333" s="97" t="s">
        <v>763</v>
      </c>
      <c r="H333" s="97">
        <v>243891</v>
      </c>
      <c r="I333" s="96" t="s">
        <v>28</v>
      </c>
      <c r="J333" s="96" t="s">
        <v>111</v>
      </c>
      <c r="K333" s="96" t="s">
        <v>244</v>
      </c>
      <c r="L333" s="96" t="s">
        <v>5779</v>
      </c>
      <c r="M333" s="96" t="s">
        <v>2856</v>
      </c>
      <c r="N333" s="96" t="s">
        <v>5493</v>
      </c>
      <c r="O333" s="96" t="s">
        <v>4858</v>
      </c>
      <c r="P333" s="98" t="s">
        <v>4858</v>
      </c>
      <c r="Q333" s="96"/>
      <c r="R333" s="96"/>
      <c r="S333" s="96"/>
      <c r="T333" s="96"/>
      <c r="U333" s="96" t="s">
        <v>5990</v>
      </c>
    </row>
    <row r="334" spans="1:21">
      <c r="A334" s="95" t="s">
        <v>5991</v>
      </c>
      <c r="B334" s="96" t="s">
        <v>5992</v>
      </c>
      <c r="C334" s="96" t="s">
        <v>15</v>
      </c>
      <c r="D334" s="96">
        <v>2567</v>
      </c>
      <c r="E334" s="96" t="s">
        <v>4610</v>
      </c>
      <c r="F334" s="97">
        <v>243709</v>
      </c>
      <c r="G334" s="97" t="s">
        <v>3684</v>
      </c>
      <c r="H334" s="97">
        <v>243799</v>
      </c>
      <c r="I334" s="96" t="s">
        <v>162</v>
      </c>
      <c r="J334" s="96" t="s">
        <v>161</v>
      </c>
      <c r="K334" s="96" t="s">
        <v>160</v>
      </c>
      <c r="L334" s="96" t="s">
        <v>5779</v>
      </c>
      <c r="M334" s="96" t="s">
        <v>2856</v>
      </c>
      <c r="N334" s="96" t="s">
        <v>5493</v>
      </c>
      <c r="O334" s="96" t="s">
        <v>4879</v>
      </c>
      <c r="P334" s="98" t="s">
        <v>4879</v>
      </c>
      <c r="Q334" s="96"/>
      <c r="R334" s="96"/>
      <c r="S334" s="96"/>
      <c r="T334" s="96"/>
      <c r="U334" s="96" t="s">
        <v>5993</v>
      </c>
    </row>
    <row r="335" spans="1:21">
      <c r="A335" s="95" t="s">
        <v>5316</v>
      </c>
      <c r="B335" s="96" t="s">
        <v>5994</v>
      </c>
      <c r="C335" s="96" t="s">
        <v>15</v>
      </c>
      <c r="D335" s="96">
        <v>2567</v>
      </c>
      <c r="E335" s="96" t="s">
        <v>4609</v>
      </c>
      <c r="F335" s="97">
        <v>243650</v>
      </c>
      <c r="G335" s="97" t="s">
        <v>4737</v>
      </c>
      <c r="H335" s="97">
        <v>243708</v>
      </c>
      <c r="I335" s="96" t="s">
        <v>162</v>
      </c>
      <c r="J335" s="96" t="s">
        <v>161</v>
      </c>
      <c r="K335" s="96" t="s">
        <v>160</v>
      </c>
      <c r="L335" s="96" t="s">
        <v>5779</v>
      </c>
      <c r="M335" s="96" t="s">
        <v>2856</v>
      </c>
      <c r="N335" s="96" t="s">
        <v>5493</v>
      </c>
      <c r="O335" s="96" t="s">
        <v>4879</v>
      </c>
      <c r="P335" s="98" t="s">
        <v>4879</v>
      </c>
      <c r="Q335" s="96"/>
      <c r="R335" s="96"/>
      <c r="S335" s="96"/>
      <c r="T335" s="96"/>
      <c r="U335" s="96" t="s">
        <v>5995</v>
      </c>
    </row>
    <row r="336" spans="1:21">
      <c r="A336" s="95" t="s">
        <v>5303</v>
      </c>
      <c r="B336" s="96" t="s">
        <v>5304</v>
      </c>
      <c r="C336" s="96" t="s">
        <v>15</v>
      </c>
      <c r="D336" s="96">
        <v>2567</v>
      </c>
      <c r="E336" s="96" t="s">
        <v>2644</v>
      </c>
      <c r="F336" s="97">
        <v>243527</v>
      </c>
      <c r="G336" s="97" t="s">
        <v>763</v>
      </c>
      <c r="H336" s="97">
        <v>243891</v>
      </c>
      <c r="I336" s="96" t="s">
        <v>20</v>
      </c>
      <c r="J336" s="96" t="s">
        <v>241</v>
      </c>
      <c r="K336" s="96" t="s">
        <v>104</v>
      </c>
      <c r="L336" s="96" t="s">
        <v>5779</v>
      </c>
      <c r="M336" s="96" t="s">
        <v>2856</v>
      </c>
      <c r="N336" s="96" t="s">
        <v>5493</v>
      </c>
      <c r="O336" s="96" t="s">
        <v>5305</v>
      </c>
      <c r="P336" s="98" t="s">
        <v>5305</v>
      </c>
      <c r="Q336" s="96"/>
      <c r="R336" s="96"/>
      <c r="S336" s="96"/>
      <c r="T336" s="96"/>
      <c r="U336" s="96" t="s">
        <v>5996</v>
      </c>
    </row>
    <row r="337" spans="1:21">
      <c r="A337" s="95" t="s">
        <v>5170</v>
      </c>
      <c r="B337" s="96" t="s">
        <v>5171</v>
      </c>
      <c r="C337" s="96" t="s">
        <v>15</v>
      </c>
      <c r="D337" s="96">
        <v>2567</v>
      </c>
      <c r="E337" s="96" t="s">
        <v>4491</v>
      </c>
      <c r="F337" s="97">
        <v>243619</v>
      </c>
      <c r="G337" s="96" t="s">
        <v>4609</v>
      </c>
      <c r="H337" s="96" t="s">
        <v>5847</v>
      </c>
      <c r="I337" s="96" t="s">
        <v>20</v>
      </c>
      <c r="J337" s="96" t="s">
        <v>241</v>
      </c>
      <c r="K337" s="96" t="s">
        <v>104</v>
      </c>
      <c r="L337" s="96" t="s">
        <v>5779</v>
      </c>
      <c r="M337" s="96" t="s">
        <v>2856</v>
      </c>
      <c r="N337" s="96" t="s">
        <v>5493</v>
      </c>
      <c r="O337" s="96" t="s">
        <v>5172</v>
      </c>
      <c r="P337" s="98" t="s">
        <v>5172</v>
      </c>
      <c r="Q337" s="96"/>
      <c r="R337" s="96"/>
      <c r="S337" s="96"/>
      <c r="T337" s="96"/>
      <c r="U337" s="96" t="s">
        <v>5997</v>
      </c>
    </row>
    <row r="338" spans="1:21">
      <c r="A338" s="95" t="s">
        <v>5276</v>
      </c>
      <c r="B338" s="96" t="s">
        <v>5277</v>
      </c>
      <c r="C338" s="96" t="s">
        <v>15</v>
      </c>
      <c r="D338" s="96">
        <v>2567</v>
      </c>
      <c r="E338" s="96" t="s">
        <v>2644</v>
      </c>
      <c r="F338" s="97">
        <v>243527</v>
      </c>
      <c r="G338" s="97" t="s">
        <v>763</v>
      </c>
      <c r="H338" s="97">
        <v>243891</v>
      </c>
      <c r="I338" s="96" t="s">
        <v>20</v>
      </c>
      <c r="J338" s="96" t="s">
        <v>241</v>
      </c>
      <c r="K338" s="96" t="s">
        <v>247</v>
      </c>
      <c r="L338" s="96" t="s">
        <v>5779</v>
      </c>
      <c r="M338" s="96" t="s">
        <v>2856</v>
      </c>
      <c r="N338" s="96" t="s">
        <v>5493</v>
      </c>
      <c r="O338" s="96" t="s">
        <v>4855</v>
      </c>
      <c r="P338" s="98" t="s">
        <v>4855</v>
      </c>
      <c r="Q338" s="96"/>
      <c r="R338" s="96"/>
      <c r="S338" s="96"/>
      <c r="T338" s="96"/>
      <c r="U338" s="96" t="s">
        <v>5998</v>
      </c>
    </row>
    <row r="339" spans="1:21">
      <c r="A339" s="95" t="s">
        <v>5999</v>
      </c>
      <c r="B339" s="96" t="s">
        <v>6000</v>
      </c>
      <c r="C339" s="96" t="s">
        <v>148</v>
      </c>
      <c r="D339" s="96">
        <v>2567</v>
      </c>
      <c r="E339" s="96" t="s">
        <v>2644</v>
      </c>
      <c r="F339" s="97">
        <v>243527</v>
      </c>
      <c r="G339" s="97" t="s">
        <v>763</v>
      </c>
      <c r="H339" s="97">
        <v>243891</v>
      </c>
      <c r="I339" s="96" t="s">
        <v>20</v>
      </c>
      <c r="J339" s="96" t="s">
        <v>6001</v>
      </c>
      <c r="K339" s="96" t="s">
        <v>4073</v>
      </c>
      <c r="L339" s="96" t="s">
        <v>5779</v>
      </c>
      <c r="M339" s="96" t="s">
        <v>2856</v>
      </c>
      <c r="N339" s="96" t="s">
        <v>5493</v>
      </c>
      <c r="O339" s="96" t="s">
        <v>4879</v>
      </c>
      <c r="P339" s="98" t="s">
        <v>4879</v>
      </c>
      <c r="Q339" s="96"/>
      <c r="R339" s="96"/>
      <c r="S339" s="96"/>
      <c r="T339" s="96"/>
      <c r="U339" s="96" t="s">
        <v>6002</v>
      </c>
    </row>
    <row r="340" spans="1:21">
      <c r="A340" s="95" t="s">
        <v>6003</v>
      </c>
      <c r="B340" s="96" t="s">
        <v>6004</v>
      </c>
      <c r="C340" s="96" t="s">
        <v>15</v>
      </c>
      <c r="D340" s="96">
        <v>2567</v>
      </c>
      <c r="E340" s="96" t="s">
        <v>2644</v>
      </c>
      <c r="F340" s="97">
        <v>243527</v>
      </c>
      <c r="G340" s="97" t="s">
        <v>763</v>
      </c>
      <c r="H340" s="97">
        <v>243891</v>
      </c>
      <c r="I340" s="96" t="s">
        <v>20</v>
      </c>
      <c r="J340" s="96" t="s">
        <v>6001</v>
      </c>
      <c r="K340" s="96" t="s">
        <v>128</v>
      </c>
      <c r="L340" s="96" t="s">
        <v>5779</v>
      </c>
      <c r="M340" s="96" t="s">
        <v>2856</v>
      </c>
      <c r="N340" s="96" t="s">
        <v>5493</v>
      </c>
      <c r="O340" s="96" t="s">
        <v>4889</v>
      </c>
      <c r="P340" s="98" t="s">
        <v>4889</v>
      </c>
      <c r="Q340" s="96"/>
      <c r="R340" s="96"/>
      <c r="S340" s="96"/>
      <c r="T340" s="96"/>
      <c r="U340" s="96" t="s">
        <v>6005</v>
      </c>
    </row>
    <row r="341" spans="1:21">
      <c r="A341" s="95" t="s">
        <v>6006</v>
      </c>
      <c r="B341" s="96" t="s">
        <v>6007</v>
      </c>
      <c r="C341" s="96" t="s">
        <v>15</v>
      </c>
      <c r="D341" s="96">
        <v>2567</v>
      </c>
      <c r="E341" s="96" t="s">
        <v>2644</v>
      </c>
      <c r="F341" s="97">
        <v>243527</v>
      </c>
      <c r="G341" s="97" t="s">
        <v>763</v>
      </c>
      <c r="H341" s="97">
        <v>243891</v>
      </c>
      <c r="I341" s="96" t="s">
        <v>20</v>
      </c>
      <c r="J341" s="96" t="s">
        <v>6001</v>
      </c>
      <c r="K341" s="96" t="s">
        <v>128</v>
      </c>
      <c r="L341" s="96" t="s">
        <v>5779</v>
      </c>
      <c r="M341" s="96" t="s">
        <v>2856</v>
      </c>
      <c r="N341" s="96" t="s">
        <v>5493</v>
      </c>
      <c r="O341" s="96" t="s">
        <v>4851</v>
      </c>
      <c r="P341" s="98" t="s">
        <v>4851</v>
      </c>
      <c r="Q341" s="96"/>
      <c r="R341" s="96"/>
      <c r="S341" s="96"/>
      <c r="T341" s="96"/>
      <c r="U341" s="96" t="s">
        <v>6008</v>
      </c>
    </row>
    <row r="342" spans="1:21">
      <c r="A342" s="95" t="s">
        <v>5271</v>
      </c>
      <c r="B342" s="96" t="s">
        <v>5272</v>
      </c>
      <c r="C342" s="96" t="s">
        <v>15</v>
      </c>
      <c r="D342" s="96">
        <v>2567</v>
      </c>
      <c r="E342" s="96" t="s">
        <v>4201</v>
      </c>
      <c r="F342" s="97">
        <v>243588</v>
      </c>
      <c r="G342" s="97" t="s">
        <v>763</v>
      </c>
      <c r="H342" s="97">
        <v>243891</v>
      </c>
      <c r="I342" s="96" t="s">
        <v>20</v>
      </c>
      <c r="J342" s="96" t="s">
        <v>5273</v>
      </c>
      <c r="K342" s="96" t="s">
        <v>5274</v>
      </c>
      <c r="L342" s="96" t="s">
        <v>5779</v>
      </c>
      <c r="M342" s="96" t="s">
        <v>2856</v>
      </c>
      <c r="N342" s="96" t="s">
        <v>5493</v>
      </c>
      <c r="O342" s="96" t="s">
        <v>4851</v>
      </c>
      <c r="P342" s="98" t="s">
        <v>4851</v>
      </c>
      <c r="Q342" s="96"/>
      <c r="R342" s="96"/>
      <c r="S342" s="96"/>
      <c r="T342" s="96"/>
      <c r="U342" s="96" t="s">
        <v>6009</v>
      </c>
    </row>
    <row r="343" spans="1:21">
      <c r="A343" s="95" t="s">
        <v>6010</v>
      </c>
      <c r="B343" s="96" t="s">
        <v>4586</v>
      </c>
      <c r="C343" s="96" t="s">
        <v>15</v>
      </c>
      <c r="D343" s="96">
        <v>2567</v>
      </c>
      <c r="E343" s="96" t="s">
        <v>4738</v>
      </c>
      <c r="F343" s="97">
        <v>243739</v>
      </c>
      <c r="G343" s="97" t="s">
        <v>763</v>
      </c>
      <c r="H343" s="97">
        <v>243891</v>
      </c>
      <c r="I343" s="96" t="s">
        <v>20</v>
      </c>
      <c r="J343" s="96" t="s">
        <v>731</v>
      </c>
      <c r="K343" s="96" t="s">
        <v>730</v>
      </c>
      <c r="L343" s="96" t="s">
        <v>6011</v>
      </c>
      <c r="M343" s="96" t="s">
        <v>2856</v>
      </c>
      <c r="N343" s="96" t="s">
        <v>5493</v>
      </c>
      <c r="O343" s="96" t="s">
        <v>3548</v>
      </c>
      <c r="P343" s="98" t="s">
        <v>4894</v>
      </c>
      <c r="Q343" s="96"/>
      <c r="R343" s="96"/>
      <c r="S343" s="96"/>
      <c r="T343" s="96"/>
      <c r="U343" s="96" t="s">
        <v>6012</v>
      </c>
    </row>
    <row r="344" spans="1:21">
      <c r="A344" s="95" t="s">
        <v>5262</v>
      </c>
      <c r="B344" s="96" t="s">
        <v>5263</v>
      </c>
      <c r="C344" s="96" t="s">
        <v>5264</v>
      </c>
      <c r="D344" s="96">
        <v>2567</v>
      </c>
      <c r="E344" s="96" t="s">
        <v>4609</v>
      </c>
      <c r="F344" s="97">
        <v>243650</v>
      </c>
      <c r="G344" s="96" t="s">
        <v>4609</v>
      </c>
      <c r="H344" s="96" t="s">
        <v>5847</v>
      </c>
      <c r="I344" s="96" t="s">
        <v>20</v>
      </c>
      <c r="J344" s="96" t="s">
        <v>5266</v>
      </c>
      <c r="K344" s="96" t="s">
        <v>5265</v>
      </c>
      <c r="L344" s="96" t="s">
        <v>5779</v>
      </c>
      <c r="M344" s="96" t="s">
        <v>2856</v>
      </c>
      <c r="N344" s="96" t="s">
        <v>5493</v>
      </c>
      <c r="O344" s="96" t="s">
        <v>4848</v>
      </c>
      <c r="P344" s="98" t="s">
        <v>4848</v>
      </c>
      <c r="Q344" s="96"/>
      <c r="R344" s="96"/>
      <c r="S344" s="96"/>
      <c r="T344" s="96"/>
      <c r="U344" s="96" t="s">
        <v>6013</v>
      </c>
    </row>
    <row r="345" spans="1:21">
      <c r="A345" s="95" t="s">
        <v>5149</v>
      </c>
      <c r="B345" s="96" t="s">
        <v>6014</v>
      </c>
      <c r="C345" s="96" t="s">
        <v>15</v>
      </c>
      <c r="D345" s="96">
        <v>2567</v>
      </c>
      <c r="E345" s="96" t="s">
        <v>2644</v>
      </c>
      <c r="F345" s="97">
        <v>243527</v>
      </c>
      <c r="G345" s="97" t="s">
        <v>4738</v>
      </c>
      <c r="H345" s="97">
        <v>243769</v>
      </c>
      <c r="I345" s="96" t="s">
        <v>28</v>
      </c>
      <c r="J345" s="96" t="s">
        <v>111</v>
      </c>
      <c r="K345" s="96" t="s">
        <v>939</v>
      </c>
      <c r="L345" s="96" t="s">
        <v>5779</v>
      </c>
      <c r="M345" s="96" t="s">
        <v>2856</v>
      </c>
      <c r="N345" s="96" t="s">
        <v>5493</v>
      </c>
      <c r="O345" s="96" t="s">
        <v>4848</v>
      </c>
      <c r="P345" s="98" t="s">
        <v>4848</v>
      </c>
      <c r="Q345" s="96"/>
      <c r="R345" s="96"/>
      <c r="S345" s="96"/>
      <c r="T345" s="96"/>
      <c r="U345" s="96" t="s">
        <v>6015</v>
      </c>
    </row>
    <row r="346" spans="1:21">
      <c r="A346" s="95" t="s">
        <v>4930</v>
      </c>
      <c r="B346" s="96" t="s">
        <v>4931</v>
      </c>
      <c r="C346" s="96" t="s">
        <v>15</v>
      </c>
      <c r="D346" s="96">
        <v>2567</v>
      </c>
      <c r="E346" s="96" t="s">
        <v>4737</v>
      </c>
      <c r="F346" s="97">
        <v>243678</v>
      </c>
      <c r="G346" s="97" t="s">
        <v>4610</v>
      </c>
      <c r="H346" s="97">
        <v>243738</v>
      </c>
      <c r="I346" s="96" t="s">
        <v>162</v>
      </c>
      <c r="J346" s="96" t="s">
        <v>161</v>
      </c>
      <c r="K346" s="96" t="s">
        <v>568</v>
      </c>
      <c r="L346" s="96" t="s">
        <v>5779</v>
      </c>
      <c r="M346" s="96" t="s">
        <v>2856</v>
      </c>
      <c r="N346" s="96" t="s">
        <v>5493</v>
      </c>
      <c r="O346" s="96" t="s">
        <v>4879</v>
      </c>
      <c r="P346" s="98" t="s">
        <v>4879</v>
      </c>
      <c r="Q346" s="96"/>
      <c r="R346" s="96"/>
      <c r="S346" s="96"/>
      <c r="T346" s="96"/>
      <c r="U346" s="96" t="s">
        <v>6016</v>
      </c>
    </row>
    <row r="347" spans="1:21">
      <c r="A347" s="95" t="s">
        <v>6017</v>
      </c>
      <c r="B347" s="96" t="s">
        <v>6018</v>
      </c>
      <c r="C347" s="96" t="s">
        <v>15</v>
      </c>
      <c r="D347" s="96">
        <v>2567</v>
      </c>
      <c r="E347" s="96" t="s">
        <v>4927</v>
      </c>
      <c r="F347" s="97">
        <v>243800</v>
      </c>
      <c r="G347" s="97" t="s">
        <v>763</v>
      </c>
      <c r="H347" s="97">
        <v>243891</v>
      </c>
      <c r="I347" s="96" t="s">
        <v>96</v>
      </c>
      <c r="J347" s="96" t="s">
        <v>289</v>
      </c>
      <c r="K347" s="96" t="s">
        <v>6019</v>
      </c>
      <c r="L347" s="96" t="s">
        <v>5779</v>
      </c>
      <c r="M347" s="96" t="s">
        <v>2856</v>
      </c>
      <c r="N347" s="96" t="s">
        <v>5493</v>
      </c>
      <c r="O347" s="96" t="s">
        <v>4894</v>
      </c>
      <c r="P347" s="98" t="s">
        <v>4894</v>
      </c>
      <c r="Q347" s="96"/>
      <c r="R347" s="96"/>
      <c r="S347" s="96"/>
      <c r="T347" s="96"/>
      <c r="U347" s="96" t="s">
        <v>6020</v>
      </c>
    </row>
    <row r="348" spans="1:21">
      <c r="A348" s="95" t="s">
        <v>6021</v>
      </c>
      <c r="B348" s="96" t="s">
        <v>4397</v>
      </c>
      <c r="C348" s="96" t="s">
        <v>15</v>
      </c>
      <c r="D348" s="96">
        <v>2567</v>
      </c>
      <c r="E348" s="96" t="s">
        <v>2644</v>
      </c>
      <c r="F348" s="97">
        <v>243527</v>
      </c>
      <c r="G348" s="97" t="s">
        <v>763</v>
      </c>
      <c r="H348" s="97">
        <v>243891</v>
      </c>
      <c r="I348" s="96" t="s">
        <v>162</v>
      </c>
      <c r="J348" s="96" t="s">
        <v>4398</v>
      </c>
      <c r="K348" s="96" t="s">
        <v>4398</v>
      </c>
      <c r="L348" s="96" t="s">
        <v>6011</v>
      </c>
      <c r="M348" s="96" t="s">
        <v>2856</v>
      </c>
      <c r="N348" s="96" t="s">
        <v>5493</v>
      </c>
      <c r="O348" s="96" t="s">
        <v>3482</v>
      </c>
      <c r="P348" s="98" t="s">
        <v>4975</v>
      </c>
      <c r="Q348" s="96"/>
      <c r="R348" s="96"/>
      <c r="S348" s="96"/>
      <c r="T348" s="96"/>
      <c r="U348" s="96" t="s">
        <v>6022</v>
      </c>
    </row>
    <row r="349" spans="1:21">
      <c r="A349" s="95" t="s">
        <v>4884</v>
      </c>
      <c r="B349" s="96" t="s">
        <v>6023</v>
      </c>
      <c r="C349" s="96" t="s">
        <v>15</v>
      </c>
      <c r="D349" s="96">
        <v>2567</v>
      </c>
      <c r="E349" s="96" t="s">
        <v>2644</v>
      </c>
      <c r="F349" s="97">
        <v>243527</v>
      </c>
      <c r="G349" s="97" t="s">
        <v>763</v>
      </c>
      <c r="H349" s="97">
        <v>243891</v>
      </c>
      <c r="I349" s="96" t="s">
        <v>162</v>
      </c>
      <c r="J349" s="96" t="s">
        <v>279</v>
      </c>
      <c r="K349" s="96" t="s">
        <v>278</v>
      </c>
      <c r="L349" s="96" t="s">
        <v>5779</v>
      </c>
      <c r="M349" s="96" t="s">
        <v>2856</v>
      </c>
      <c r="N349" s="96" t="s">
        <v>5493</v>
      </c>
      <c r="O349" s="96" t="s">
        <v>4848</v>
      </c>
      <c r="P349" s="98" t="s">
        <v>4848</v>
      </c>
      <c r="Q349" s="96"/>
      <c r="R349" s="96"/>
      <c r="S349" s="96"/>
      <c r="T349" s="96"/>
      <c r="U349" s="96" t="s">
        <v>6024</v>
      </c>
    </row>
    <row r="350" spans="1:21">
      <c r="A350" s="95" t="s">
        <v>4882</v>
      </c>
      <c r="B350" s="96" t="s">
        <v>281</v>
      </c>
      <c r="C350" s="96" t="s">
        <v>15</v>
      </c>
      <c r="D350" s="96">
        <v>2567</v>
      </c>
      <c r="E350" s="96" t="s">
        <v>2644</v>
      </c>
      <c r="F350" s="97">
        <v>243527</v>
      </c>
      <c r="G350" s="97" t="s">
        <v>763</v>
      </c>
      <c r="H350" s="97">
        <v>243891</v>
      </c>
      <c r="I350" s="96" t="s">
        <v>162</v>
      </c>
      <c r="J350" s="96" t="s">
        <v>279</v>
      </c>
      <c r="K350" s="96" t="s">
        <v>278</v>
      </c>
      <c r="L350" s="96" t="s">
        <v>5779</v>
      </c>
      <c r="M350" s="96" t="s">
        <v>2856</v>
      </c>
      <c r="N350" s="96" t="s">
        <v>5493</v>
      </c>
      <c r="O350" s="96" t="s">
        <v>4848</v>
      </c>
      <c r="P350" s="98" t="s">
        <v>4848</v>
      </c>
      <c r="Q350" s="96"/>
      <c r="R350" s="96"/>
      <c r="S350" s="96"/>
      <c r="T350" s="96"/>
      <c r="U350" s="96" t="s">
        <v>6025</v>
      </c>
    </row>
    <row r="351" spans="1:21">
      <c r="A351" s="95" t="s">
        <v>6026</v>
      </c>
      <c r="B351" s="96" t="s">
        <v>4554</v>
      </c>
      <c r="C351" s="96" t="s">
        <v>15</v>
      </c>
      <c r="D351" s="96">
        <v>2567</v>
      </c>
      <c r="E351" s="96" t="s">
        <v>4610</v>
      </c>
      <c r="F351" s="97">
        <v>243709</v>
      </c>
      <c r="G351" s="97" t="s">
        <v>763</v>
      </c>
      <c r="H351" s="97">
        <v>243891</v>
      </c>
      <c r="I351" s="96" t="s">
        <v>162</v>
      </c>
      <c r="J351" s="96" t="s">
        <v>272</v>
      </c>
      <c r="K351" s="96" t="s">
        <v>271</v>
      </c>
      <c r="L351" s="96" t="s">
        <v>6011</v>
      </c>
      <c r="M351" s="96" t="s">
        <v>2856</v>
      </c>
      <c r="N351" s="96" t="s">
        <v>5493</v>
      </c>
      <c r="O351" s="96" t="s">
        <v>3278</v>
      </c>
      <c r="P351" s="98" t="s">
        <v>4889</v>
      </c>
      <c r="Q351" s="96"/>
      <c r="R351" s="96"/>
      <c r="S351" s="96"/>
      <c r="T351" s="96"/>
      <c r="U351" s="96" t="s">
        <v>6027</v>
      </c>
    </row>
    <row r="352" spans="1:21">
      <c r="A352" s="95" t="s">
        <v>6028</v>
      </c>
      <c r="B352" s="96" t="s">
        <v>1927</v>
      </c>
      <c r="C352" s="96" t="s">
        <v>15</v>
      </c>
      <c r="D352" s="96">
        <v>2567</v>
      </c>
      <c r="E352" s="96" t="s">
        <v>2644</v>
      </c>
      <c r="F352" s="97">
        <v>243527</v>
      </c>
      <c r="G352" s="97" t="s">
        <v>763</v>
      </c>
      <c r="H352" s="97">
        <v>243891</v>
      </c>
      <c r="I352" s="96" t="s">
        <v>162</v>
      </c>
      <c r="J352" s="96" t="s">
        <v>272</v>
      </c>
      <c r="K352" s="96" t="s">
        <v>271</v>
      </c>
      <c r="L352" s="96" t="s">
        <v>5779</v>
      </c>
      <c r="M352" s="96" t="s">
        <v>2856</v>
      </c>
      <c r="N352" s="96" t="s">
        <v>5493</v>
      </c>
      <c r="O352" s="96" t="s">
        <v>4879</v>
      </c>
      <c r="P352" s="98" t="s">
        <v>4879</v>
      </c>
      <c r="Q352" s="96"/>
      <c r="R352" s="96"/>
      <c r="S352" s="96"/>
      <c r="T352" s="96"/>
      <c r="U352" s="96" t="s">
        <v>6029</v>
      </c>
    </row>
    <row r="353" spans="1:21">
      <c r="A353" s="95" t="s">
        <v>6030</v>
      </c>
      <c r="B353" s="96" t="s">
        <v>6031</v>
      </c>
      <c r="C353" s="96" t="s">
        <v>15</v>
      </c>
      <c r="D353" s="96">
        <v>2567</v>
      </c>
      <c r="E353" s="96" t="s">
        <v>2644</v>
      </c>
      <c r="F353" s="97">
        <v>243527</v>
      </c>
      <c r="G353" s="97" t="s">
        <v>763</v>
      </c>
      <c r="H353" s="97">
        <v>243891</v>
      </c>
      <c r="I353" s="96" t="s">
        <v>162</v>
      </c>
      <c r="J353" s="96" t="s">
        <v>161</v>
      </c>
      <c r="K353" s="96" t="s">
        <v>3892</v>
      </c>
      <c r="L353" s="96" t="s">
        <v>5779</v>
      </c>
      <c r="M353" s="96" t="s">
        <v>2856</v>
      </c>
      <c r="N353" s="96" t="s">
        <v>5493</v>
      </c>
      <c r="O353" s="96" t="s">
        <v>4848</v>
      </c>
      <c r="P353" s="98" t="s">
        <v>4848</v>
      </c>
      <c r="Q353" s="96"/>
      <c r="R353" s="96"/>
      <c r="S353" s="96"/>
      <c r="T353" s="96"/>
      <c r="U353" s="96" t="s">
        <v>6032</v>
      </c>
    </row>
    <row r="354" spans="1:21">
      <c r="A354" s="95" t="s">
        <v>5121</v>
      </c>
      <c r="B354" s="96" t="s">
        <v>5122</v>
      </c>
      <c r="C354" s="96" t="s">
        <v>15</v>
      </c>
      <c r="D354" s="96">
        <v>2567</v>
      </c>
      <c r="E354" s="96" t="s">
        <v>2644</v>
      </c>
      <c r="F354" s="97">
        <v>243527</v>
      </c>
      <c r="G354" s="97" t="s">
        <v>763</v>
      </c>
      <c r="H354" s="97">
        <v>243891</v>
      </c>
      <c r="I354" s="96" t="s">
        <v>162</v>
      </c>
      <c r="J354" s="96" t="s">
        <v>161</v>
      </c>
      <c r="K354" s="96" t="s">
        <v>3807</v>
      </c>
      <c r="L354" s="96" t="s">
        <v>5779</v>
      </c>
      <c r="M354" s="96" t="s">
        <v>2856</v>
      </c>
      <c r="N354" s="96" t="s">
        <v>5493</v>
      </c>
      <c r="O354" s="96" t="s">
        <v>4851</v>
      </c>
      <c r="P354" s="98" t="s">
        <v>4851</v>
      </c>
      <c r="Q354" s="96"/>
      <c r="R354" s="96"/>
      <c r="S354" s="96"/>
      <c r="T354" s="96"/>
      <c r="U354" s="96" t="s">
        <v>6033</v>
      </c>
    </row>
    <row r="355" spans="1:21">
      <c r="A355" s="95" t="s">
        <v>6034</v>
      </c>
      <c r="B355" s="96" t="s">
        <v>6035</v>
      </c>
      <c r="C355" s="96" t="s">
        <v>15</v>
      </c>
      <c r="D355" s="96">
        <v>2567</v>
      </c>
      <c r="E355" s="96" t="s">
        <v>4738</v>
      </c>
      <c r="F355" s="97">
        <v>243739</v>
      </c>
      <c r="G355" s="97" t="s">
        <v>763</v>
      </c>
      <c r="H355" s="97">
        <v>243891</v>
      </c>
      <c r="I355" s="96" t="s">
        <v>162</v>
      </c>
      <c r="J355" s="96" t="s">
        <v>161</v>
      </c>
      <c r="K355" s="96" t="s">
        <v>2052</v>
      </c>
      <c r="L355" s="96" t="s">
        <v>5779</v>
      </c>
      <c r="M355" s="96" t="s">
        <v>2856</v>
      </c>
      <c r="N355" s="96" t="s">
        <v>5493</v>
      </c>
      <c r="O355" s="96" t="s">
        <v>4848</v>
      </c>
      <c r="P355" s="98" t="s">
        <v>4848</v>
      </c>
      <c r="Q355" s="96"/>
      <c r="R355" s="96"/>
      <c r="S355" s="96"/>
      <c r="T355" s="96"/>
      <c r="U355" s="96" t="s">
        <v>6036</v>
      </c>
    </row>
    <row r="356" spans="1:21">
      <c r="A356" s="95" t="s">
        <v>6037</v>
      </c>
      <c r="B356" s="96" t="s">
        <v>6038</v>
      </c>
      <c r="C356" s="96" t="s">
        <v>15</v>
      </c>
      <c r="D356" s="96">
        <v>2567</v>
      </c>
      <c r="E356" s="96" t="s">
        <v>4738</v>
      </c>
      <c r="F356" s="97">
        <v>243739</v>
      </c>
      <c r="G356" s="97" t="s">
        <v>763</v>
      </c>
      <c r="H356" s="97">
        <v>243891</v>
      </c>
      <c r="I356" s="96" t="s">
        <v>162</v>
      </c>
      <c r="J356" s="96" t="s">
        <v>161</v>
      </c>
      <c r="K356" s="96" t="s">
        <v>2052</v>
      </c>
      <c r="L356" s="96" t="s">
        <v>5779</v>
      </c>
      <c r="M356" s="96" t="s">
        <v>2856</v>
      </c>
      <c r="N356" s="96" t="s">
        <v>5493</v>
      </c>
      <c r="O356" s="96" t="s">
        <v>4848</v>
      </c>
      <c r="P356" s="98" t="s">
        <v>4848</v>
      </c>
      <c r="Q356" s="96"/>
      <c r="R356" s="96"/>
      <c r="S356" s="96"/>
      <c r="T356" s="96"/>
      <c r="U356" s="96" t="s">
        <v>6039</v>
      </c>
    </row>
    <row r="357" spans="1:21">
      <c r="A357" s="95" t="s">
        <v>6040</v>
      </c>
      <c r="B357" s="96" t="s">
        <v>6041</v>
      </c>
      <c r="C357" s="96" t="s">
        <v>15</v>
      </c>
      <c r="D357" s="96">
        <v>2567</v>
      </c>
      <c r="E357" s="96" t="s">
        <v>4738</v>
      </c>
      <c r="F357" s="97">
        <v>243739</v>
      </c>
      <c r="G357" s="97" t="s">
        <v>763</v>
      </c>
      <c r="H357" s="97">
        <v>243891</v>
      </c>
      <c r="I357" s="96" t="s">
        <v>162</v>
      </c>
      <c r="J357" s="96" t="s">
        <v>161</v>
      </c>
      <c r="K357" s="96" t="s">
        <v>2052</v>
      </c>
      <c r="L357" s="96" t="s">
        <v>5779</v>
      </c>
      <c r="M357" s="96" t="s">
        <v>2856</v>
      </c>
      <c r="N357" s="96" t="s">
        <v>5493</v>
      </c>
      <c r="O357" s="96" t="s">
        <v>4848</v>
      </c>
      <c r="P357" s="98" t="s">
        <v>4848</v>
      </c>
      <c r="Q357" s="96"/>
      <c r="R357" s="96"/>
      <c r="S357" s="96"/>
      <c r="T357" s="96"/>
      <c r="U357" s="96" t="s">
        <v>6042</v>
      </c>
    </row>
    <row r="358" spans="1:21">
      <c r="A358" s="95" t="s">
        <v>5222</v>
      </c>
      <c r="B358" s="96" t="s">
        <v>6043</v>
      </c>
      <c r="C358" s="96" t="s">
        <v>15</v>
      </c>
      <c r="D358" s="96">
        <v>2567</v>
      </c>
      <c r="E358" s="96" t="s">
        <v>2644</v>
      </c>
      <c r="F358" s="97">
        <v>243527</v>
      </c>
      <c r="G358" s="97" t="s">
        <v>763</v>
      </c>
      <c r="H358" s="97">
        <v>243891</v>
      </c>
      <c r="I358" s="96" t="s">
        <v>162</v>
      </c>
      <c r="J358" s="96" t="s">
        <v>161</v>
      </c>
      <c r="K358" s="96" t="s">
        <v>2052</v>
      </c>
      <c r="L358" s="96" t="s">
        <v>5779</v>
      </c>
      <c r="M358" s="96" t="s">
        <v>2856</v>
      </c>
      <c r="N358" s="96" t="s">
        <v>5493</v>
      </c>
      <c r="O358" s="96" t="s">
        <v>4851</v>
      </c>
      <c r="P358" s="98" t="s">
        <v>4851</v>
      </c>
      <c r="Q358" s="96"/>
      <c r="R358" s="96"/>
      <c r="S358" s="96"/>
      <c r="T358" s="96"/>
      <c r="U358" s="96" t="s">
        <v>6044</v>
      </c>
    </row>
    <row r="359" spans="1:21">
      <c r="A359" s="95" t="s">
        <v>5124</v>
      </c>
      <c r="B359" s="96" t="s">
        <v>5125</v>
      </c>
      <c r="C359" s="96" t="s">
        <v>15</v>
      </c>
      <c r="D359" s="96">
        <v>2567</v>
      </c>
      <c r="E359" s="96" t="s">
        <v>2644</v>
      </c>
      <c r="F359" s="97">
        <v>243527</v>
      </c>
      <c r="G359" s="97" t="s">
        <v>763</v>
      </c>
      <c r="H359" s="97">
        <v>243891</v>
      </c>
      <c r="I359" s="96" t="s">
        <v>96</v>
      </c>
      <c r="J359" s="96" t="s">
        <v>206</v>
      </c>
      <c r="K359" s="96" t="s">
        <v>1213</v>
      </c>
      <c r="L359" s="96" t="s">
        <v>5779</v>
      </c>
      <c r="M359" s="96" t="s">
        <v>2856</v>
      </c>
      <c r="N359" s="96" t="s">
        <v>5493</v>
      </c>
      <c r="O359" s="96" t="s">
        <v>4858</v>
      </c>
      <c r="P359" s="98" t="s">
        <v>4858</v>
      </c>
      <c r="Q359" s="96"/>
      <c r="R359" s="96"/>
      <c r="S359" s="96"/>
      <c r="T359" s="96"/>
      <c r="U359" s="96" t="s">
        <v>6045</v>
      </c>
    </row>
    <row r="360" spans="1:21">
      <c r="A360" s="95" t="s">
        <v>6046</v>
      </c>
      <c r="B360" s="96" t="s">
        <v>6047</v>
      </c>
      <c r="C360" s="96" t="s">
        <v>15</v>
      </c>
      <c r="D360" s="96">
        <v>2567</v>
      </c>
      <c r="E360" s="96" t="s">
        <v>763</v>
      </c>
      <c r="F360" s="97">
        <v>243862</v>
      </c>
      <c r="G360" s="97" t="s">
        <v>763</v>
      </c>
      <c r="H360" s="97">
        <v>243891</v>
      </c>
      <c r="I360" s="96" t="s">
        <v>28</v>
      </c>
      <c r="J360" s="96" t="s">
        <v>111</v>
      </c>
      <c r="K360" s="96" t="s">
        <v>830</v>
      </c>
      <c r="L360" s="96" t="s">
        <v>5779</v>
      </c>
      <c r="M360" s="96" t="s">
        <v>2856</v>
      </c>
      <c r="N360" s="96" t="s">
        <v>5493</v>
      </c>
      <c r="O360" s="96" t="s">
        <v>4928</v>
      </c>
      <c r="P360" s="98" t="s">
        <v>4928</v>
      </c>
      <c r="Q360" s="96"/>
      <c r="R360" s="96"/>
      <c r="S360" s="96"/>
      <c r="T360" s="96"/>
      <c r="U360" s="96" t="s">
        <v>6048</v>
      </c>
    </row>
    <row r="361" spans="1:21">
      <c r="A361" s="95" t="s">
        <v>5214</v>
      </c>
      <c r="B361" s="96" t="s">
        <v>6049</v>
      </c>
      <c r="C361" s="96" t="s">
        <v>15</v>
      </c>
      <c r="D361" s="96">
        <v>2567</v>
      </c>
      <c r="E361" s="96" t="s">
        <v>2644</v>
      </c>
      <c r="F361" s="97">
        <v>243527</v>
      </c>
      <c r="G361" s="97" t="s">
        <v>4737</v>
      </c>
      <c r="H361" s="97">
        <v>243708</v>
      </c>
      <c r="I361" s="96" t="s">
        <v>28</v>
      </c>
      <c r="J361" s="96" t="s">
        <v>111</v>
      </c>
      <c r="K361" s="96" t="s">
        <v>830</v>
      </c>
      <c r="L361" s="96" t="s">
        <v>5779</v>
      </c>
      <c r="M361" s="96" t="s">
        <v>2856</v>
      </c>
      <c r="N361" s="96" t="s">
        <v>5493</v>
      </c>
      <c r="O361" s="96" t="s">
        <v>4858</v>
      </c>
      <c r="P361" s="98" t="s">
        <v>4858</v>
      </c>
      <c r="Q361" s="96"/>
      <c r="R361" s="96"/>
      <c r="S361" s="96"/>
      <c r="T361" s="96"/>
      <c r="U361" s="96" t="s">
        <v>6050</v>
      </c>
    </row>
    <row r="362" spans="1:21">
      <c r="A362" s="95" t="s">
        <v>6051</v>
      </c>
      <c r="B362" s="96" t="s">
        <v>6052</v>
      </c>
      <c r="C362" s="96" t="s">
        <v>51</v>
      </c>
      <c r="D362" s="96">
        <v>2567</v>
      </c>
      <c r="E362" s="96" t="s">
        <v>4610</v>
      </c>
      <c r="F362" s="97">
        <v>243709</v>
      </c>
      <c r="G362" s="97" t="s">
        <v>763</v>
      </c>
      <c r="H362" s="97">
        <v>243891</v>
      </c>
      <c r="I362" s="96" t="s">
        <v>162</v>
      </c>
      <c r="J362" s="96" t="s">
        <v>161</v>
      </c>
      <c r="K362" s="96" t="s">
        <v>6053</v>
      </c>
      <c r="L362" s="96" t="s">
        <v>5779</v>
      </c>
      <c r="M362" s="96" t="s">
        <v>2856</v>
      </c>
      <c r="N362" s="96" t="s">
        <v>5493</v>
      </c>
      <c r="O362" s="96" t="s">
        <v>4851</v>
      </c>
      <c r="P362" s="98" t="s">
        <v>4851</v>
      </c>
      <c r="Q362" s="96"/>
      <c r="R362" s="96"/>
      <c r="S362" s="96"/>
      <c r="T362" s="96"/>
      <c r="U362" s="96" t="s">
        <v>6054</v>
      </c>
    </row>
    <row r="363" spans="1:21">
      <c r="A363" s="95" t="s">
        <v>6055</v>
      </c>
      <c r="B363" s="96" t="s">
        <v>6056</v>
      </c>
      <c r="C363" s="96" t="s">
        <v>15</v>
      </c>
      <c r="D363" s="96">
        <v>2567</v>
      </c>
      <c r="E363" s="96" t="s">
        <v>4610</v>
      </c>
      <c r="F363" s="97">
        <v>243709</v>
      </c>
      <c r="G363" s="97" t="s">
        <v>763</v>
      </c>
      <c r="H363" s="97">
        <v>243891</v>
      </c>
      <c r="I363" s="96" t="s">
        <v>162</v>
      </c>
      <c r="J363" s="96" t="s">
        <v>161</v>
      </c>
      <c r="K363" s="96" t="s">
        <v>6053</v>
      </c>
      <c r="L363" s="96" t="s">
        <v>5779</v>
      </c>
      <c r="M363" s="96" t="s">
        <v>2856</v>
      </c>
      <c r="N363" s="96" t="s">
        <v>5493</v>
      </c>
      <c r="O363" s="96" t="s">
        <v>4858</v>
      </c>
      <c r="P363" s="98" t="s">
        <v>4858</v>
      </c>
      <c r="Q363" s="96"/>
      <c r="R363" s="96"/>
      <c r="S363" s="96"/>
      <c r="T363" s="96"/>
      <c r="U363" s="96" t="s">
        <v>6057</v>
      </c>
    </row>
    <row r="364" spans="1:21">
      <c r="A364" s="95" t="s">
        <v>6058</v>
      </c>
      <c r="B364" s="96" t="s">
        <v>6059</v>
      </c>
      <c r="C364" s="96" t="s">
        <v>15</v>
      </c>
      <c r="D364" s="96">
        <v>2567</v>
      </c>
      <c r="E364" s="96" t="s">
        <v>4610</v>
      </c>
      <c r="F364" s="97">
        <v>243709</v>
      </c>
      <c r="G364" s="97" t="s">
        <v>763</v>
      </c>
      <c r="H364" s="97">
        <v>243891</v>
      </c>
      <c r="I364" s="96" t="s">
        <v>162</v>
      </c>
      <c r="J364" s="96" t="s">
        <v>161</v>
      </c>
      <c r="K364" s="96" t="s">
        <v>6053</v>
      </c>
      <c r="L364" s="96" t="s">
        <v>5779</v>
      </c>
      <c r="M364" s="96" t="s">
        <v>2856</v>
      </c>
      <c r="N364" s="96" t="s">
        <v>5493</v>
      </c>
      <c r="O364" s="96" t="s">
        <v>4858</v>
      </c>
      <c r="P364" s="98" t="s">
        <v>4858</v>
      </c>
      <c r="Q364" s="96"/>
      <c r="R364" s="96"/>
      <c r="S364" s="96"/>
      <c r="T364" s="96"/>
      <c r="U364" s="96" t="s">
        <v>6060</v>
      </c>
    </row>
    <row r="365" spans="1:21">
      <c r="A365" s="95" t="s">
        <v>6061</v>
      </c>
      <c r="B365" s="96" t="s">
        <v>6062</v>
      </c>
      <c r="C365" s="96" t="s">
        <v>15</v>
      </c>
      <c r="D365" s="96">
        <v>2567</v>
      </c>
      <c r="E365" s="96" t="s">
        <v>4610</v>
      </c>
      <c r="F365" s="97">
        <v>243709</v>
      </c>
      <c r="G365" s="97" t="s">
        <v>763</v>
      </c>
      <c r="H365" s="97">
        <v>243891</v>
      </c>
      <c r="I365" s="96" t="s">
        <v>162</v>
      </c>
      <c r="J365" s="96" t="s">
        <v>161</v>
      </c>
      <c r="K365" s="96" t="s">
        <v>6053</v>
      </c>
      <c r="L365" s="96" t="s">
        <v>5779</v>
      </c>
      <c r="M365" s="96" t="s">
        <v>2856</v>
      </c>
      <c r="N365" s="96" t="s">
        <v>5493</v>
      </c>
      <c r="O365" s="96" t="s">
        <v>4858</v>
      </c>
      <c r="P365" s="98" t="s">
        <v>4858</v>
      </c>
      <c r="Q365" s="96"/>
      <c r="R365" s="96"/>
      <c r="S365" s="96"/>
      <c r="T365" s="96"/>
      <c r="U365" s="96" t="s">
        <v>6063</v>
      </c>
    </row>
    <row r="366" spans="1:21">
      <c r="A366" s="95" t="s">
        <v>6064</v>
      </c>
      <c r="B366" s="96" t="s">
        <v>6065</v>
      </c>
      <c r="C366" s="96" t="s">
        <v>15</v>
      </c>
      <c r="D366" s="96">
        <v>2567</v>
      </c>
      <c r="E366" s="96" t="s">
        <v>2644</v>
      </c>
      <c r="F366" s="97">
        <v>243527</v>
      </c>
      <c r="G366" s="97" t="s">
        <v>763</v>
      </c>
      <c r="H366" s="97">
        <v>243891</v>
      </c>
      <c r="I366" s="96" t="s">
        <v>28</v>
      </c>
      <c r="J366" s="96" t="s">
        <v>111</v>
      </c>
      <c r="K366" s="96" t="s">
        <v>4216</v>
      </c>
      <c r="L366" s="96" t="s">
        <v>5779</v>
      </c>
      <c r="M366" s="96" t="s">
        <v>2856</v>
      </c>
      <c r="N366" s="96" t="s">
        <v>5493</v>
      </c>
      <c r="O366" s="96" t="s">
        <v>4851</v>
      </c>
      <c r="P366" s="98" t="s">
        <v>4851</v>
      </c>
      <c r="Q366" s="96"/>
      <c r="R366" s="96"/>
      <c r="S366" s="96"/>
      <c r="T366" s="96"/>
      <c r="U366" s="96" t="s">
        <v>6066</v>
      </c>
    </row>
    <row r="367" spans="1:21">
      <c r="A367" s="95" t="s">
        <v>5191</v>
      </c>
      <c r="B367" s="96" t="s">
        <v>6067</v>
      </c>
      <c r="C367" s="96" t="s">
        <v>15</v>
      </c>
      <c r="D367" s="96">
        <v>2567</v>
      </c>
      <c r="E367" s="96" t="s">
        <v>3684</v>
      </c>
      <c r="F367" s="97">
        <v>243770</v>
      </c>
      <c r="G367" s="97" t="s">
        <v>763</v>
      </c>
      <c r="H367" s="97">
        <v>243891</v>
      </c>
      <c r="I367" s="96" t="s">
        <v>28</v>
      </c>
      <c r="J367" s="96" t="s">
        <v>111</v>
      </c>
      <c r="K367" s="96" t="s">
        <v>4216</v>
      </c>
      <c r="L367" s="96" t="s">
        <v>5779</v>
      </c>
      <c r="M367" s="96" t="s">
        <v>2856</v>
      </c>
      <c r="N367" s="96" t="s">
        <v>5493</v>
      </c>
      <c r="O367" s="96" t="s">
        <v>4851</v>
      </c>
      <c r="P367" s="98" t="s">
        <v>4851</v>
      </c>
      <c r="Q367" s="96"/>
      <c r="R367" s="96"/>
      <c r="S367" s="96"/>
      <c r="T367" s="96"/>
      <c r="U367" s="96" t="s">
        <v>6068</v>
      </c>
    </row>
    <row r="368" spans="1:21">
      <c r="A368" s="95" t="s">
        <v>5188</v>
      </c>
      <c r="B368" s="96" t="s">
        <v>5189</v>
      </c>
      <c r="C368" s="96" t="s">
        <v>15</v>
      </c>
      <c r="D368" s="96">
        <v>2567</v>
      </c>
      <c r="E368" s="96" t="s">
        <v>4491</v>
      </c>
      <c r="F368" s="97">
        <v>243619</v>
      </c>
      <c r="G368" s="97" t="s">
        <v>4738</v>
      </c>
      <c r="H368" s="97">
        <v>243769</v>
      </c>
      <c r="I368" s="96" t="s">
        <v>28</v>
      </c>
      <c r="J368" s="96" t="s">
        <v>111</v>
      </c>
      <c r="K368" s="96" t="s">
        <v>4216</v>
      </c>
      <c r="L368" s="96" t="s">
        <v>5779</v>
      </c>
      <c r="M368" s="96" t="s">
        <v>2856</v>
      </c>
      <c r="N368" s="96" t="s">
        <v>5493</v>
      </c>
      <c r="O368" s="96" t="s">
        <v>4848</v>
      </c>
      <c r="P368" s="98" t="s">
        <v>4848</v>
      </c>
      <c r="Q368" s="96"/>
      <c r="R368" s="96"/>
      <c r="S368" s="96"/>
      <c r="T368" s="96"/>
      <c r="U368" s="96" t="s">
        <v>6069</v>
      </c>
    </row>
    <row r="369" spans="1:21">
      <c r="A369" s="95" t="s">
        <v>4845</v>
      </c>
      <c r="B369" s="96" t="s">
        <v>6070</v>
      </c>
      <c r="C369" s="96" t="s">
        <v>15</v>
      </c>
      <c r="D369" s="96">
        <v>2567</v>
      </c>
      <c r="E369" s="96" t="s">
        <v>2644</v>
      </c>
      <c r="F369" s="97">
        <v>243527</v>
      </c>
      <c r="G369" s="97" t="s">
        <v>763</v>
      </c>
      <c r="H369" s="97">
        <v>243891</v>
      </c>
      <c r="I369" s="96" t="s">
        <v>162</v>
      </c>
      <c r="J369" s="96" t="s">
        <v>161</v>
      </c>
      <c r="K369" s="96" t="s">
        <v>3960</v>
      </c>
      <c r="L369" s="96" t="s">
        <v>5779</v>
      </c>
      <c r="M369" s="96" t="s">
        <v>2856</v>
      </c>
      <c r="N369" s="96" t="s">
        <v>5493</v>
      </c>
      <c r="O369" s="96" t="s">
        <v>4848</v>
      </c>
      <c r="P369" s="98" t="s">
        <v>4848</v>
      </c>
      <c r="Q369" s="96"/>
      <c r="R369" s="96"/>
      <c r="S369" s="96"/>
      <c r="T369" s="96"/>
      <c r="U369" s="96" t="s">
        <v>6071</v>
      </c>
    </row>
    <row r="370" spans="1:21">
      <c r="A370" s="95" t="s">
        <v>6072</v>
      </c>
      <c r="B370" s="96" t="s">
        <v>6073</v>
      </c>
      <c r="C370" s="96" t="s">
        <v>15</v>
      </c>
      <c r="D370" s="96">
        <v>2567</v>
      </c>
      <c r="E370" s="96" t="s">
        <v>2644</v>
      </c>
      <c r="F370" s="97">
        <v>243527</v>
      </c>
      <c r="G370" s="97" t="s">
        <v>763</v>
      </c>
      <c r="H370" s="97">
        <v>243891</v>
      </c>
      <c r="I370" s="96" t="s">
        <v>134</v>
      </c>
      <c r="J370" s="96" t="s">
        <v>219</v>
      </c>
      <c r="K370" s="96"/>
      <c r="L370" s="96" t="s">
        <v>5779</v>
      </c>
      <c r="M370" s="96" t="s">
        <v>2856</v>
      </c>
      <c r="N370" s="96" t="s">
        <v>5493</v>
      </c>
      <c r="O370" s="96" t="s">
        <v>4889</v>
      </c>
      <c r="P370" s="98" t="s">
        <v>4889</v>
      </c>
      <c r="Q370" s="96"/>
      <c r="R370" s="96"/>
      <c r="S370" s="96"/>
      <c r="T370" s="96"/>
      <c r="U370" s="96" t="s">
        <v>6074</v>
      </c>
    </row>
    <row r="371" spans="1:21">
      <c r="A371" s="95" t="s">
        <v>6075</v>
      </c>
      <c r="B371" s="96" t="s">
        <v>1345</v>
      </c>
      <c r="C371" s="96" t="s">
        <v>15</v>
      </c>
      <c r="D371" s="96">
        <v>2567</v>
      </c>
      <c r="E371" s="96" t="s">
        <v>4610</v>
      </c>
      <c r="F371" s="97">
        <v>243709</v>
      </c>
      <c r="G371" s="97" t="s">
        <v>763</v>
      </c>
      <c r="H371" s="97">
        <v>243891</v>
      </c>
      <c r="I371" s="96" t="s">
        <v>28</v>
      </c>
      <c r="J371" s="96" t="s">
        <v>111</v>
      </c>
      <c r="K371" s="96" t="s">
        <v>166</v>
      </c>
      <c r="L371" s="96" t="s">
        <v>5779</v>
      </c>
      <c r="M371" s="96" t="s">
        <v>2856</v>
      </c>
      <c r="N371" s="96" t="s">
        <v>5493</v>
      </c>
      <c r="O371" s="96" t="s">
        <v>4858</v>
      </c>
      <c r="P371" s="98" t="s">
        <v>4858</v>
      </c>
      <c r="Q371" s="96"/>
      <c r="R371" s="96"/>
      <c r="S371" s="96"/>
      <c r="T371" s="96"/>
      <c r="U371" s="96" t="s">
        <v>6076</v>
      </c>
    </row>
    <row r="372" spans="1:21">
      <c r="A372" s="95" t="s">
        <v>6077</v>
      </c>
      <c r="B372" s="96" t="s">
        <v>5425</v>
      </c>
      <c r="C372" s="96" t="s">
        <v>15</v>
      </c>
      <c r="D372" s="96">
        <v>2567</v>
      </c>
      <c r="E372" s="96" t="s">
        <v>4927</v>
      </c>
      <c r="F372" s="97">
        <v>243800</v>
      </c>
      <c r="G372" s="97" t="s">
        <v>763</v>
      </c>
      <c r="H372" s="97">
        <v>243891</v>
      </c>
      <c r="I372" s="96" t="s">
        <v>28</v>
      </c>
      <c r="J372" s="96" t="s">
        <v>111</v>
      </c>
      <c r="K372" s="96" t="s">
        <v>166</v>
      </c>
      <c r="L372" s="96" t="s">
        <v>5779</v>
      </c>
      <c r="M372" s="96" t="s">
        <v>2856</v>
      </c>
      <c r="N372" s="96" t="s">
        <v>5493</v>
      </c>
      <c r="O372" s="96" t="s">
        <v>4855</v>
      </c>
      <c r="P372" s="98" t="s">
        <v>4855</v>
      </c>
      <c r="Q372" s="96"/>
      <c r="R372" s="96"/>
      <c r="S372" s="96"/>
      <c r="T372" s="96"/>
      <c r="U372" s="96" t="s">
        <v>6078</v>
      </c>
    </row>
    <row r="373" spans="1:21">
      <c r="A373" s="95" t="s">
        <v>6079</v>
      </c>
      <c r="B373" s="96" t="s">
        <v>6080</v>
      </c>
      <c r="C373" s="96" t="s">
        <v>15</v>
      </c>
      <c r="D373" s="96">
        <v>2567</v>
      </c>
      <c r="E373" s="96" t="s">
        <v>4927</v>
      </c>
      <c r="F373" s="97">
        <v>243800</v>
      </c>
      <c r="G373" s="97" t="s">
        <v>763</v>
      </c>
      <c r="H373" s="97">
        <v>243891</v>
      </c>
      <c r="I373" s="96" t="s">
        <v>28</v>
      </c>
      <c r="J373" s="96" t="s">
        <v>111</v>
      </c>
      <c r="K373" s="96" t="s">
        <v>166</v>
      </c>
      <c r="L373" s="96" t="s">
        <v>5779</v>
      </c>
      <c r="M373" s="96" t="s">
        <v>2856</v>
      </c>
      <c r="N373" s="96" t="s">
        <v>5493</v>
      </c>
      <c r="O373" s="96" t="s">
        <v>4858</v>
      </c>
      <c r="P373" s="98" t="s">
        <v>4858</v>
      </c>
      <c r="Q373" s="96"/>
      <c r="R373" s="96"/>
      <c r="S373" s="96"/>
      <c r="T373" s="96"/>
      <c r="U373" s="96" t="s">
        <v>6081</v>
      </c>
    </row>
    <row r="374" spans="1:21">
      <c r="A374" s="95" t="s">
        <v>5135</v>
      </c>
      <c r="B374" s="96" t="s">
        <v>5136</v>
      </c>
      <c r="C374" s="96" t="s">
        <v>15</v>
      </c>
      <c r="D374" s="96">
        <v>2567</v>
      </c>
      <c r="E374" s="96" t="s">
        <v>2644</v>
      </c>
      <c r="F374" s="97">
        <v>243527</v>
      </c>
      <c r="G374" s="97" t="s">
        <v>4738</v>
      </c>
      <c r="H374" s="97">
        <v>243769</v>
      </c>
      <c r="I374" s="96" t="s">
        <v>162</v>
      </c>
      <c r="J374" s="96" t="s">
        <v>161</v>
      </c>
      <c r="K374" s="96" t="s">
        <v>966</v>
      </c>
      <c r="L374" s="96" t="s">
        <v>5779</v>
      </c>
      <c r="M374" s="96" t="s">
        <v>2856</v>
      </c>
      <c r="N374" s="96" t="s">
        <v>5493</v>
      </c>
      <c r="O374" s="96" t="s">
        <v>4851</v>
      </c>
      <c r="P374" s="98" t="s">
        <v>4851</v>
      </c>
      <c r="Q374" s="96"/>
      <c r="R374" s="96"/>
      <c r="S374" s="96"/>
      <c r="T374" s="96"/>
      <c r="U374" s="96" t="s">
        <v>6082</v>
      </c>
    </row>
    <row r="375" spans="1:21">
      <c r="A375" s="95" t="s">
        <v>6083</v>
      </c>
      <c r="B375" s="96" t="s">
        <v>6084</v>
      </c>
      <c r="C375" s="96" t="s">
        <v>15</v>
      </c>
      <c r="D375" s="96">
        <v>2567</v>
      </c>
      <c r="E375" s="96" t="s">
        <v>4738</v>
      </c>
      <c r="F375" s="97">
        <v>243739</v>
      </c>
      <c r="G375" s="97" t="s">
        <v>763</v>
      </c>
      <c r="H375" s="97">
        <v>243891</v>
      </c>
      <c r="I375" s="96" t="s">
        <v>28</v>
      </c>
      <c r="J375" s="96" t="s">
        <v>111</v>
      </c>
      <c r="K375" s="96" t="s">
        <v>1169</v>
      </c>
      <c r="L375" s="96" t="s">
        <v>5779</v>
      </c>
      <c r="M375" s="96" t="s">
        <v>2856</v>
      </c>
      <c r="N375" s="96" t="s">
        <v>5493</v>
      </c>
      <c r="O375" s="96" t="s">
        <v>4855</v>
      </c>
      <c r="P375" s="98" t="s">
        <v>4855</v>
      </c>
      <c r="Q375" s="96"/>
      <c r="R375" s="96"/>
      <c r="S375" s="96"/>
      <c r="T375" s="96"/>
      <c r="U375" s="96" t="s">
        <v>6085</v>
      </c>
    </row>
    <row r="376" spans="1:21">
      <c r="A376" s="95" t="s">
        <v>6086</v>
      </c>
      <c r="B376" s="96" t="s">
        <v>6087</v>
      </c>
      <c r="C376" s="96" t="s">
        <v>15</v>
      </c>
      <c r="D376" s="96">
        <v>2567</v>
      </c>
      <c r="E376" s="96" t="s">
        <v>4738</v>
      </c>
      <c r="F376" s="97">
        <v>243739</v>
      </c>
      <c r="G376" s="97" t="s">
        <v>763</v>
      </c>
      <c r="H376" s="97">
        <v>243891</v>
      </c>
      <c r="I376" s="96" t="s">
        <v>28</v>
      </c>
      <c r="J376" s="96" t="s">
        <v>111</v>
      </c>
      <c r="K376" s="96" t="s">
        <v>1169</v>
      </c>
      <c r="L376" s="96" t="s">
        <v>5779</v>
      </c>
      <c r="M376" s="96" t="s">
        <v>2856</v>
      </c>
      <c r="N376" s="96" t="s">
        <v>5493</v>
      </c>
      <c r="O376" s="96" t="s">
        <v>4855</v>
      </c>
      <c r="P376" s="98" t="s">
        <v>4855</v>
      </c>
      <c r="Q376" s="96"/>
      <c r="R376" s="96"/>
      <c r="S376" s="96"/>
      <c r="T376" s="96"/>
      <c r="U376" s="96" t="s">
        <v>6088</v>
      </c>
    </row>
    <row r="377" spans="1:21">
      <c r="A377" s="95" t="s">
        <v>6089</v>
      </c>
      <c r="B377" s="96" t="s">
        <v>6090</v>
      </c>
      <c r="C377" s="96" t="s">
        <v>15</v>
      </c>
      <c r="D377" s="96">
        <v>2567</v>
      </c>
      <c r="E377" s="96" t="s">
        <v>4738</v>
      </c>
      <c r="F377" s="97">
        <v>243739</v>
      </c>
      <c r="G377" s="97" t="s">
        <v>763</v>
      </c>
      <c r="H377" s="97">
        <v>243891</v>
      </c>
      <c r="I377" s="96" t="s">
        <v>28</v>
      </c>
      <c r="J377" s="96" t="s">
        <v>111</v>
      </c>
      <c r="K377" s="96" t="s">
        <v>1169</v>
      </c>
      <c r="L377" s="96" t="s">
        <v>5779</v>
      </c>
      <c r="M377" s="96" t="s">
        <v>2856</v>
      </c>
      <c r="N377" s="96" t="s">
        <v>5493</v>
      </c>
      <c r="O377" s="96" t="s">
        <v>4858</v>
      </c>
      <c r="P377" s="98" t="s">
        <v>4858</v>
      </c>
      <c r="Q377" s="96"/>
      <c r="R377" s="96"/>
      <c r="S377" s="96"/>
      <c r="T377" s="96"/>
      <c r="U377" s="96" t="s">
        <v>6091</v>
      </c>
    </row>
    <row r="378" spans="1:21">
      <c r="A378" s="95" t="s">
        <v>6092</v>
      </c>
      <c r="B378" s="96" t="s">
        <v>6093</v>
      </c>
      <c r="C378" s="96" t="s">
        <v>15</v>
      </c>
      <c r="D378" s="96">
        <v>2567</v>
      </c>
      <c r="E378" s="96" t="s">
        <v>3684</v>
      </c>
      <c r="F378" s="97">
        <v>243770</v>
      </c>
      <c r="G378" s="97" t="s">
        <v>3684</v>
      </c>
      <c r="H378" s="97">
        <v>243799</v>
      </c>
      <c r="I378" s="96" t="s">
        <v>162</v>
      </c>
      <c r="J378" s="96" t="s">
        <v>161</v>
      </c>
      <c r="K378" s="96" t="s">
        <v>370</v>
      </c>
      <c r="L378" s="96" t="s">
        <v>5779</v>
      </c>
      <c r="M378" s="96" t="s">
        <v>2856</v>
      </c>
      <c r="N378" s="96" t="s">
        <v>5493</v>
      </c>
      <c r="O378" s="96" t="s">
        <v>4879</v>
      </c>
      <c r="P378" s="98" t="s">
        <v>4879</v>
      </c>
      <c r="Q378" s="96"/>
      <c r="R378" s="96"/>
      <c r="S378" s="96"/>
      <c r="T378" s="96"/>
      <c r="U378" s="96" t="s">
        <v>6094</v>
      </c>
    </row>
    <row r="379" spans="1:21">
      <c r="A379" s="95" t="s">
        <v>5307</v>
      </c>
      <c r="B379" s="96" t="s">
        <v>5308</v>
      </c>
      <c r="C379" s="96" t="s">
        <v>15</v>
      </c>
      <c r="D379" s="96">
        <v>2567</v>
      </c>
      <c r="E379" s="96" t="s">
        <v>4609</v>
      </c>
      <c r="F379" s="97">
        <v>243650</v>
      </c>
      <c r="G379" s="96" t="s">
        <v>4609</v>
      </c>
      <c r="H379" s="96" t="s">
        <v>5847</v>
      </c>
      <c r="I379" s="96" t="s">
        <v>162</v>
      </c>
      <c r="J379" s="96" t="s">
        <v>161</v>
      </c>
      <c r="K379" s="96" t="s">
        <v>370</v>
      </c>
      <c r="L379" s="96" t="s">
        <v>5779</v>
      </c>
      <c r="M379" s="96" t="s">
        <v>2856</v>
      </c>
      <c r="N379" s="96" t="s">
        <v>5493</v>
      </c>
      <c r="O379" s="96" t="s">
        <v>4858</v>
      </c>
      <c r="P379" s="98" t="s">
        <v>4858</v>
      </c>
      <c r="Q379" s="96"/>
      <c r="R379" s="96"/>
      <c r="S379" s="96"/>
      <c r="T379" s="96"/>
      <c r="U379" s="96" t="s">
        <v>6095</v>
      </c>
    </row>
    <row r="380" spans="1:21">
      <c r="A380" s="95" t="s">
        <v>5194</v>
      </c>
      <c r="B380" s="96" t="s">
        <v>5195</v>
      </c>
      <c r="C380" s="96" t="s">
        <v>15</v>
      </c>
      <c r="D380" s="96">
        <v>2567</v>
      </c>
      <c r="E380" s="96" t="s">
        <v>4609</v>
      </c>
      <c r="F380" s="97">
        <v>243650</v>
      </c>
      <c r="G380" s="96" t="s">
        <v>4609</v>
      </c>
      <c r="H380" s="96" t="s">
        <v>5847</v>
      </c>
      <c r="I380" s="96" t="s">
        <v>96</v>
      </c>
      <c r="J380" s="96" t="s">
        <v>206</v>
      </c>
      <c r="K380" s="96" t="s">
        <v>4135</v>
      </c>
      <c r="L380" s="96" t="s">
        <v>5779</v>
      </c>
      <c r="M380" s="96" t="s">
        <v>2856</v>
      </c>
      <c r="N380" s="96" t="s">
        <v>5493</v>
      </c>
      <c r="O380" s="96" t="s">
        <v>4858</v>
      </c>
      <c r="P380" s="98" t="s">
        <v>4858</v>
      </c>
      <c r="Q380" s="96"/>
      <c r="R380" s="96"/>
      <c r="S380" s="96"/>
      <c r="T380" s="96"/>
      <c r="U380" s="96" t="s">
        <v>6096</v>
      </c>
    </row>
    <row r="381" spans="1:21">
      <c r="A381" s="95" t="s">
        <v>5363</v>
      </c>
      <c r="B381" s="96" t="s">
        <v>5108</v>
      </c>
      <c r="C381" s="96" t="s">
        <v>15</v>
      </c>
      <c r="D381" s="96">
        <v>2567</v>
      </c>
      <c r="E381" s="96" t="s">
        <v>4491</v>
      </c>
      <c r="F381" s="97">
        <v>243619</v>
      </c>
      <c r="G381" s="97" t="s">
        <v>4737</v>
      </c>
      <c r="H381" s="97">
        <v>243708</v>
      </c>
      <c r="I381" s="96" t="s">
        <v>96</v>
      </c>
      <c r="J381" s="96" t="s">
        <v>206</v>
      </c>
      <c r="K381" s="96" t="s">
        <v>5364</v>
      </c>
      <c r="L381" s="96" t="s">
        <v>5779</v>
      </c>
      <c r="M381" s="96" t="s">
        <v>2856</v>
      </c>
      <c r="N381" s="96" t="s">
        <v>5493</v>
      </c>
      <c r="O381" s="96" t="s">
        <v>4858</v>
      </c>
      <c r="P381" s="98" t="s">
        <v>4858</v>
      </c>
      <c r="Q381" s="96"/>
      <c r="R381" s="96"/>
      <c r="S381" s="96"/>
      <c r="T381" s="96"/>
      <c r="U381" s="96" t="s">
        <v>6097</v>
      </c>
    </row>
    <row r="382" spans="1:21">
      <c r="A382" s="95" t="s">
        <v>5356</v>
      </c>
      <c r="B382" s="96" t="s">
        <v>5357</v>
      </c>
      <c r="C382" s="96" t="s">
        <v>15</v>
      </c>
      <c r="D382" s="96">
        <v>2567</v>
      </c>
      <c r="E382" s="96" t="s">
        <v>4491</v>
      </c>
      <c r="F382" s="97">
        <v>243619</v>
      </c>
      <c r="G382" s="97" t="s">
        <v>4737</v>
      </c>
      <c r="H382" s="97">
        <v>243708</v>
      </c>
      <c r="I382" s="96" t="s">
        <v>96</v>
      </c>
      <c r="J382" s="96" t="s">
        <v>206</v>
      </c>
      <c r="K382" s="96" t="s">
        <v>5358</v>
      </c>
      <c r="L382" s="96" t="s">
        <v>5779</v>
      </c>
      <c r="M382" s="96" t="s">
        <v>2856</v>
      </c>
      <c r="N382" s="96" t="s">
        <v>5493</v>
      </c>
      <c r="O382" s="96" t="s">
        <v>4894</v>
      </c>
      <c r="P382" s="98" t="s">
        <v>4894</v>
      </c>
      <c r="Q382" s="96"/>
      <c r="R382" s="96"/>
      <c r="S382" s="96"/>
      <c r="T382" s="96"/>
      <c r="U382" s="96" t="s">
        <v>6098</v>
      </c>
    </row>
    <row r="383" spans="1:21">
      <c r="A383" s="95" t="s">
        <v>5344</v>
      </c>
      <c r="B383" s="96" t="s">
        <v>5345</v>
      </c>
      <c r="C383" s="96" t="s">
        <v>15</v>
      </c>
      <c r="D383" s="96">
        <v>2567</v>
      </c>
      <c r="E383" s="96" t="s">
        <v>4491</v>
      </c>
      <c r="F383" s="97">
        <v>243619</v>
      </c>
      <c r="G383" s="97" t="s">
        <v>4737</v>
      </c>
      <c r="H383" s="97">
        <v>243708</v>
      </c>
      <c r="I383" s="96" t="s">
        <v>96</v>
      </c>
      <c r="J383" s="96" t="s">
        <v>206</v>
      </c>
      <c r="K383" s="96" t="s">
        <v>5346</v>
      </c>
      <c r="L383" s="96" t="s">
        <v>5779</v>
      </c>
      <c r="M383" s="96" t="s">
        <v>2856</v>
      </c>
      <c r="N383" s="96" t="s">
        <v>5493</v>
      </c>
      <c r="O383" s="96" t="s">
        <v>4894</v>
      </c>
      <c r="P383" s="98" t="s">
        <v>4894</v>
      </c>
      <c r="Q383" s="96"/>
      <c r="R383" s="96"/>
      <c r="S383" s="96"/>
      <c r="T383" s="96"/>
      <c r="U383" s="96" t="s">
        <v>6099</v>
      </c>
    </row>
    <row r="384" spans="1:21">
      <c r="A384" s="95" t="s">
        <v>5369</v>
      </c>
      <c r="B384" s="96" t="s">
        <v>5370</v>
      </c>
      <c r="C384" s="96" t="s">
        <v>15</v>
      </c>
      <c r="D384" s="96">
        <v>2567</v>
      </c>
      <c r="E384" s="96" t="s">
        <v>4491</v>
      </c>
      <c r="F384" s="97">
        <v>243619</v>
      </c>
      <c r="G384" s="97" t="s">
        <v>4737</v>
      </c>
      <c r="H384" s="97">
        <v>243708</v>
      </c>
      <c r="I384" s="96" t="s">
        <v>96</v>
      </c>
      <c r="J384" s="96" t="s">
        <v>206</v>
      </c>
      <c r="K384" s="96" t="s">
        <v>5371</v>
      </c>
      <c r="L384" s="96" t="s">
        <v>5779</v>
      </c>
      <c r="M384" s="96" t="s">
        <v>2856</v>
      </c>
      <c r="N384" s="96" t="s">
        <v>5493</v>
      </c>
      <c r="O384" s="96" t="s">
        <v>4858</v>
      </c>
      <c r="P384" s="98" t="s">
        <v>4858</v>
      </c>
      <c r="Q384" s="96"/>
      <c r="R384" s="96"/>
      <c r="S384" s="96"/>
      <c r="T384" s="96"/>
      <c r="U384" s="96" t="s">
        <v>6100</v>
      </c>
    </row>
    <row r="385" spans="1:21">
      <c r="A385" s="95" t="s">
        <v>5340</v>
      </c>
      <c r="B385" s="96" t="s">
        <v>5341</v>
      </c>
      <c r="C385" s="96" t="s">
        <v>15</v>
      </c>
      <c r="D385" s="96">
        <v>2567</v>
      </c>
      <c r="E385" s="96" t="s">
        <v>4491</v>
      </c>
      <c r="F385" s="97">
        <v>243619</v>
      </c>
      <c r="G385" s="97" t="s">
        <v>4737</v>
      </c>
      <c r="H385" s="97">
        <v>243708</v>
      </c>
      <c r="I385" s="96" t="s">
        <v>96</v>
      </c>
      <c r="J385" s="96" t="s">
        <v>206</v>
      </c>
      <c r="K385" s="96" t="s">
        <v>5342</v>
      </c>
      <c r="L385" s="96" t="s">
        <v>5779</v>
      </c>
      <c r="M385" s="96" t="s">
        <v>2856</v>
      </c>
      <c r="N385" s="96" t="s">
        <v>5493</v>
      </c>
      <c r="O385" s="96" t="s">
        <v>4851</v>
      </c>
      <c r="P385" s="98" t="s">
        <v>4851</v>
      </c>
      <c r="Q385" s="96"/>
      <c r="R385" s="96"/>
      <c r="S385" s="96"/>
      <c r="T385" s="96"/>
      <c r="U385" s="96" t="s">
        <v>6101</v>
      </c>
    </row>
    <row r="386" spans="1:21">
      <c r="A386" s="95" t="s">
        <v>5348</v>
      </c>
      <c r="B386" s="96" t="s">
        <v>5349</v>
      </c>
      <c r="C386" s="96" t="s">
        <v>15</v>
      </c>
      <c r="D386" s="96">
        <v>2567</v>
      </c>
      <c r="E386" s="96" t="s">
        <v>4491</v>
      </c>
      <c r="F386" s="97">
        <v>243619</v>
      </c>
      <c r="G386" s="97" t="s">
        <v>4737</v>
      </c>
      <c r="H386" s="97">
        <v>243708</v>
      </c>
      <c r="I386" s="96" t="s">
        <v>96</v>
      </c>
      <c r="J386" s="96" t="s">
        <v>206</v>
      </c>
      <c r="K386" s="96" t="s">
        <v>5350</v>
      </c>
      <c r="L386" s="96" t="s">
        <v>5779</v>
      </c>
      <c r="M386" s="96" t="s">
        <v>2856</v>
      </c>
      <c r="N386" s="96" t="s">
        <v>5493</v>
      </c>
      <c r="O386" s="96" t="s">
        <v>4894</v>
      </c>
      <c r="P386" s="98" t="s">
        <v>4894</v>
      </c>
      <c r="Q386" s="96"/>
      <c r="R386" s="96"/>
      <c r="S386" s="96"/>
      <c r="T386" s="96"/>
      <c r="U386" s="96" t="s">
        <v>6102</v>
      </c>
    </row>
    <row r="387" spans="1:21">
      <c r="A387" s="95" t="s">
        <v>5373</v>
      </c>
      <c r="B387" s="96" t="s">
        <v>5374</v>
      </c>
      <c r="C387" s="96" t="s">
        <v>15</v>
      </c>
      <c r="D387" s="96">
        <v>2567</v>
      </c>
      <c r="E387" s="96" t="s">
        <v>4491</v>
      </c>
      <c r="F387" s="97">
        <v>243619</v>
      </c>
      <c r="G387" s="97" t="s">
        <v>4737</v>
      </c>
      <c r="H387" s="97">
        <v>243708</v>
      </c>
      <c r="I387" s="96" t="s">
        <v>96</v>
      </c>
      <c r="J387" s="96" t="s">
        <v>206</v>
      </c>
      <c r="K387" s="96" t="s">
        <v>5375</v>
      </c>
      <c r="L387" s="96" t="s">
        <v>5779</v>
      </c>
      <c r="M387" s="96" t="s">
        <v>2856</v>
      </c>
      <c r="N387" s="96" t="s">
        <v>5493</v>
      </c>
      <c r="O387" s="96" t="s">
        <v>4851</v>
      </c>
      <c r="P387" s="98" t="s">
        <v>4851</v>
      </c>
      <c r="Q387" s="96"/>
      <c r="R387" s="96"/>
      <c r="S387" s="96"/>
      <c r="T387" s="96"/>
      <c r="U387" s="96" t="s">
        <v>6103</v>
      </c>
    </row>
    <row r="388" spans="1:21">
      <c r="A388" s="95" t="s">
        <v>5328</v>
      </c>
      <c r="B388" s="96" t="s">
        <v>5329</v>
      </c>
      <c r="C388" s="96" t="s">
        <v>15</v>
      </c>
      <c r="D388" s="96">
        <v>2567</v>
      </c>
      <c r="E388" s="96" t="s">
        <v>4737</v>
      </c>
      <c r="F388" s="97">
        <v>243678</v>
      </c>
      <c r="G388" s="97" t="s">
        <v>4737</v>
      </c>
      <c r="H388" s="97">
        <v>243708</v>
      </c>
      <c r="I388" s="96" t="s">
        <v>162</v>
      </c>
      <c r="J388" s="96" t="s">
        <v>161</v>
      </c>
      <c r="K388" s="96" t="s">
        <v>5330</v>
      </c>
      <c r="L388" s="96" t="s">
        <v>5779</v>
      </c>
      <c r="M388" s="96" t="s">
        <v>2856</v>
      </c>
      <c r="N388" s="96" t="s">
        <v>5493</v>
      </c>
      <c r="O388" s="96" t="s">
        <v>4879</v>
      </c>
      <c r="P388" s="98" t="s">
        <v>4879</v>
      </c>
      <c r="Q388" s="96"/>
      <c r="R388" s="96"/>
      <c r="S388" s="96"/>
      <c r="T388" s="96"/>
      <c r="U388" s="96" t="s">
        <v>6104</v>
      </c>
    </row>
    <row r="389" spans="1:21">
      <c r="A389" s="95" t="s">
        <v>5407</v>
      </c>
      <c r="B389" s="96" t="s">
        <v>5408</v>
      </c>
      <c r="C389" s="96" t="s">
        <v>15</v>
      </c>
      <c r="D389" s="96">
        <v>2567</v>
      </c>
      <c r="E389" s="96" t="s">
        <v>4491</v>
      </c>
      <c r="F389" s="97">
        <v>243619</v>
      </c>
      <c r="G389" s="97" t="s">
        <v>4737</v>
      </c>
      <c r="H389" s="97">
        <v>243708</v>
      </c>
      <c r="I389" s="96" t="s">
        <v>134</v>
      </c>
      <c r="J389" s="96" t="s">
        <v>293</v>
      </c>
      <c r="K389" s="96"/>
      <c r="L389" s="96" t="s">
        <v>5779</v>
      </c>
      <c r="M389" s="96" t="s">
        <v>2856</v>
      </c>
      <c r="N389" s="96" t="s">
        <v>5493</v>
      </c>
      <c r="O389" s="96" t="s">
        <v>4858</v>
      </c>
      <c r="P389" s="98" t="s">
        <v>4858</v>
      </c>
      <c r="Q389" s="96"/>
      <c r="R389" s="96"/>
      <c r="S389" s="96"/>
      <c r="T389" s="96"/>
      <c r="U389" s="96" t="s">
        <v>6105</v>
      </c>
    </row>
    <row r="390" spans="1:21">
      <c r="A390" s="95" t="s">
        <v>5404</v>
      </c>
      <c r="B390" s="96" t="s">
        <v>5405</v>
      </c>
      <c r="C390" s="96" t="s">
        <v>15</v>
      </c>
      <c r="D390" s="96">
        <v>2567</v>
      </c>
      <c r="E390" s="96" t="s">
        <v>4491</v>
      </c>
      <c r="F390" s="97">
        <v>243619</v>
      </c>
      <c r="G390" s="97" t="s">
        <v>4737</v>
      </c>
      <c r="H390" s="97">
        <v>243708</v>
      </c>
      <c r="I390" s="96" t="s">
        <v>134</v>
      </c>
      <c r="J390" s="96" t="s">
        <v>293</v>
      </c>
      <c r="K390" s="96"/>
      <c r="L390" s="96" t="s">
        <v>5779</v>
      </c>
      <c r="M390" s="96" t="s">
        <v>2856</v>
      </c>
      <c r="N390" s="96" t="s">
        <v>5493</v>
      </c>
      <c r="O390" s="96" t="s">
        <v>4851</v>
      </c>
      <c r="P390" s="98" t="s">
        <v>4851</v>
      </c>
      <c r="Q390" s="96"/>
      <c r="R390" s="96"/>
      <c r="S390" s="96"/>
      <c r="T390" s="96"/>
      <c r="U390" s="96" t="s">
        <v>6106</v>
      </c>
    </row>
    <row r="391" spans="1:21">
      <c r="A391" s="95" t="s">
        <v>5402</v>
      </c>
      <c r="B391" s="96" t="s">
        <v>5345</v>
      </c>
      <c r="C391" s="96" t="s">
        <v>15</v>
      </c>
      <c r="D391" s="96">
        <v>2567</v>
      </c>
      <c r="E391" s="96" t="s">
        <v>4491</v>
      </c>
      <c r="F391" s="97">
        <v>243619</v>
      </c>
      <c r="G391" s="97" t="s">
        <v>4737</v>
      </c>
      <c r="H391" s="97">
        <v>243708</v>
      </c>
      <c r="I391" s="96" t="s">
        <v>134</v>
      </c>
      <c r="J391" s="96" t="s">
        <v>293</v>
      </c>
      <c r="K391" s="96"/>
      <c r="L391" s="96" t="s">
        <v>5779</v>
      </c>
      <c r="M391" s="96" t="s">
        <v>2856</v>
      </c>
      <c r="N391" s="96" t="s">
        <v>5493</v>
      </c>
      <c r="O391" s="96" t="s">
        <v>4894</v>
      </c>
      <c r="P391" s="98" t="s">
        <v>4894</v>
      </c>
      <c r="Q391" s="96"/>
      <c r="R391" s="96"/>
      <c r="S391" s="96"/>
      <c r="T391" s="96"/>
      <c r="U391" s="96" t="s">
        <v>6107</v>
      </c>
    </row>
    <row r="392" spans="1:21">
      <c r="A392" s="95" t="s">
        <v>5400</v>
      </c>
      <c r="B392" s="96" t="s">
        <v>5391</v>
      </c>
      <c r="C392" s="96" t="s">
        <v>15</v>
      </c>
      <c r="D392" s="96">
        <v>2567</v>
      </c>
      <c r="E392" s="96" t="s">
        <v>4491</v>
      </c>
      <c r="F392" s="97">
        <v>243619</v>
      </c>
      <c r="G392" s="97" t="s">
        <v>4737</v>
      </c>
      <c r="H392" s="97">
        <v>243708</v>
      </c>
      <c r="I392" s="96" t="s">
        <v>134</v>
      </c>
      <c r="J392" s="96" t="s">
        <v>293</v>
      </c>
      <c r="K392" s="96"/>
      <c r="L392" s="96" t="s">
        <v>5779</v>
      </c>
      <c r="M392" s="96" t="s">
        <v>2856</v>
      </c>
      <c r="N392" s="96" t="s">
        <v>5493</v>
      </c>
      <c r="O392" s="96" t="s">
        <v>4928</v>
      </c>
      <c r="P392" s="98" t="s">
        <v>4928</v>
      </c>
      <c r="Q392" s="96"/>
      <c r="R392" s="96"/>
      <c r="S392" s="96"/>
      <c r="T392" s="96"/>
      <c r="U392" s="96" t="s">
        <v>6108</v>
      </c>
    </row>
    <row r="393" spans="1:21">
      <c r="A393" s="95" t="s">
        <v>5398</v>
      </c>
      <c r="B393" s="96" t="s">
        <v>6109</v>
      </c>
      <c r="C393" s="96" t="s">
        <v>15</v>
      </c>
      <c r="D393" s="96">
        <v>2567</v>
      </c>
      <c r="E393" s="96" t="s">
        <v>4491</v>
      </c>
      <c r="F393" s="97">
        <v>243619</v>
      </c>
      <c r="G393" s="97" t="s">
        <v>4737</v>
      </c>
      <c r="H393" s="97">
        <v>243708</v>
      </c>
      <c r="I393" s="96" t="s">
        <v>134</v>
      </c>
      <c r="J393" s="96" t="s">
        <v>293</v>
      </c>
      <c r="K393" s="96"/>
      <c r="L393" s="96" t="s">
        <v>5779</v>
      </c>
      <c r="M393" s="96" t="s">
        <v>2856</v>
      </c>
      <c r="N393" s="96" t="s">
        <v>5493</v>
      </c>
      <c r="O393" s="96" t="s">
        <v>4858</v>
      </c>
      <c r="P393" s="98" t="s">
        <v>4858</v>
      </c>
      <c r="Q393" s="96"/>
      <c r="R393" s="96"/>
      <c r="S393" s="96"/>
      <c r="T393" s="96"/>
      <c r="U393" s="96" t="s">
        <v>6110</v>
      </c>
    </row>
    <row r="394" spans="1:21">
      <c r="A394" s="95" t="s">
        <v>5395</v>
      </c>
      <c r="B394" s="96" t="s">
        <v>5396</v>
      </c>
      <c r="C394" s="96" t="s">
        <v>15</v>
      </c>
      <c r="D394" s="96">
        <v>2567</v>
      </c>
      <c r="E394" s="96" t="s">
        <v>4491</v>
      </c>
      <c r="F394" s="97">
        <v>243619</v>
      </c>
      <c r="G394" s="97" t="s">
        <v>4737</v>
      </c>
      <c r="H394" s="97">
        <v>243708</v>
      </c>
      <c r="I394" s="96" t="s">
        <v>134</v>
      </c>
      <c r="J394" s="96" t="s">
        <v>293</v>
      </c>
      <c r="K394" s="96"/>
      <c r="L394" s="96" t="s">
        <v>5779</v>
      </c>
      <c r="M394" s="96" t="s">
        <v>2856</v>
      </c>
      <c r="N394" s="96" t="s">
        <v>5493</v>
      </c>
      <c r="O394" s="96" t="s">
        <v>4858</v>
      </c>
      <c r="P394" s="98" t="s">
        <v>4858</v>
      </c>
      <c r="Q394" s="96"/>
      <c r="R394" s="96"/>
      <c r="S394" s="96"/>
      <c r="T394" s="96"/>
      <c r="U394" s="96" t="s">
        <v>6111</v>
      </c>
    </row>
    <row r="395" spans="1:21">
      <c r="A395" s="95" t="s">
        <v>5393</v>
      </c>
      <c r="B395" s="96" t="s">
        <v>6109</v>
      </c>
      <c r="C395" s="96" t="s">
        <v>15</v>
      </c>
      <c r="D395" s="96">
        <v>2567</v>
      </c>
      <c r="E395" s="96" t="s">
        <v>4737</v>
      </c>
      <c r="F395" s="97">
        <v>243678</v>
      </c>
      <c r="G395" s="97" t="s">
        <v>4737</v>
      </c>
      <c r="H395" s="97">
        <v>243708</v>
      </c>
      <c r="I395" s="96" t="s">
        <v>134</v>
      </c>
      <c r="J395" s="96" t="s">
        <v>293</v>
      </c>
      <c r="K395" s="96"/>
      <c r="L395" s="96" t="s">
        <v>5779</v>
      </c>
      <c r="M395" s="96" t="s">
        <v>2856</v>
      </c>
      <c r="N395" s="96" t="s">
        <v>5493</v>
      </c>
      <c r="O395" s="96" t="s">
        <v>4858</v>
      </c>
      <c r="P395" s="98" t="s">
        <v>4858</v>
      </c>
      <c r="Q395" s="96"/>
      <c r="R395" s="96"/>
      <c r="S395" s="96"/>
      <c r="T395" s="96"/>
      <c r="U395" s="96" t="s">
        <v>6112</v>
      </c>
    </row>
    <row r="396" spans="1:21">
      <c r="A396" s="95" t="s">
        <v>5390</v>
      </c>
      <c r="B396" s="96" t="s">
        <v>5391</v>
      </c>
      <c r="C396" s="96" t="s">
        <v>15</v>
      </c>
      <c r="D396" s="96">
        <v>2567</v>
      </c>
      <c r="E396" s="96" t="s">
        <v>4491</v>
      </c>
      <c r="F396" s="97">
        <v>243619</v>
      </c>
      <c r="G396" s="97" t="s">
        <v>4737</v>
      </c>
      <c r="H396" s="97">
        <v>243708</v>
      </c>
      <c r="I396" s="96" t="s">
        <v>134</v>
      </c>
      <c r="J396" s="96" t="s">
        <v>293</v>
      </c>
      <c r="K396" s="96"/>
      <c r="L396" s="96" t="s">
        <v>5779</v>
      </c>
      <c r="M396" s="96" t="s">
        <v>2856</v>
      </c>
      <c r="N396" s="96" t="s">
        <v>5493</v>
      </c>
      <c r="O396" s="96" t="s">
        <v>4928</v>
      </c>
      <c r="P396" s="98" t="s">
        <v>4928</v>
      </c>
      <c r="Q396" s="96"/>
      <c r="R396" s="96"/>
      <c r="S396" s="96"/>
      <c r="T396" s="96"/>
      <c r="U396" s="96" t="s">
        <v>6113</v>
      </c>
    </row>
    <row r="397" spans="1:21">
      <c r="A397" s="95" t="s">
        <v>5387</v>
      </c>
      <c r="B397" s="96" t="s">
        <v>5388</v>
      </c>
      <c r="C397" s="96" t="s">
        <v>15</v>
      </c>
      <c r="D397" s="96">
        <v>2567</v>
      </c>
      <c r="E397" s="96" t="s">
        <v>4737</v>
      </c>
      <c r="F397" s="97">
        <v>243678</v>
      </c>
      <c r="G397" s="97" t="s">
        <v>4737</v>
      </c>
      <c r="H397" s="97">
        <v>243708</v>
      </c>
      <c r="I397" s="96" t="s">
        <v>134</v>
      </c>
      <c r="J397" s="96" t="s">
        <v>293</v>
      </c>
      <c r="K397" s="96"/>
      <c r="L397" s="96" t="s">
        <v>5779</v>
      </c>
      <c r="M397" s="96" t="s">
        <v>2856</v>
      </c>
      <c r="N397" s="96" t="s">
        <v>5493</v>
      </c>
      <c r="O397" s="96" t="s">
        <v>4894</v>
      </c>
      <c r="P397" s="98" t="s">
        <v>4894</v>
      </c>
      <c r="Q397" s="96"/>
      <c r="R397" s="96"/>
      <c r="S397" s="96"/>
      <c r="T397" s="96"/>
      <c r="U397" s="96" t="s">
        <v>6114</v>
      </c>
    </row>
    <row r="398" spans="1:21">
      <c r="A398" s="95" t="s">
        <v>5385</v>
      </c>
      <c r="B398" s="96" t="s">
        <v>5345</v>
      </c>
      <c r="C398" s="96" t="s">
        <v>15</v>
      </c>
      <c r="D398" s="96">
        <v>2567</v>
      </c>
      <c r="E398" s="96" t="s">
        <v>4491</v>
      </c>
      <c r="F398" s="97">
        <v>243619</v>
      </c>
      <c r="G398" s="97" t="s">
        <v>4737</v>
      </c>
      <c r="H398" s="97">
        <v>243708</v>
      </c>
      <c r="I398" s="96" t="s">
        <v>134</v>
      </c>
      <c r="J398" s="96" t="s">
        <v>293</v>
      </c>
      <c r="K398" s="96"/>
      <c r="L398" s="96" t="s">
        <v>5779</v>
      </c>
      <c r="M398" s="96" t="s">
        <v>2856</v>
      </c>
      <c r="N398" s="96" t="s">
        <v>5493</v>
      </c>
      <c r="O398" s="96" t="s">
        <v>4928</v>
      </c>
      <c r="P398" s="98" t="s">
        <v>4928</v>
      </c>
      <c r="Q398" s="96"/>
      <c r="R398" s="96"/>
      <c r="S398" s="96"/>
      <c r="T398" s="96"/>
      <c r="U398" s="96" t="s">
        <v>6115</v>
      </c>
    </row>
    <row r="399" spans="1:21">
      <c r="A399" s="95" t="s">
        <v>5382</v>
      </c>
      <c r="B399" s="96" t="s">
        <v>5383</v>
      </c>
      <c r="C399" s="96" t="s">
        <v>15</v>
      </c>
      <c r="D399" s="96">
        <v>2567</v>
      </c>
      <c r="E399" s="96" t="s">
        <v>4491</v>
      </c>
      <c r="F399" s="97">
        <v>243619</v>
      </c>
      <c r="G399" s="97" t="s">
        <v>4737</v>
      </c>
      <c r="H399" s="97">
        <v>243708</v>
      </c>
      <c r="I399" s="96" t="s">
        <v>134</v>
      </c>
      <c r="J399" s="96" t="s">
        <v>293</v>
      </c>
      <c r="K399" s="96"/>
      <c r="L399" s="96" t="s">
        <v>5779</v>
      </c>
      <c r="M399" s="96" t="s">
        <v>2856</v>
      </c>
      <c r="N399" s="96" t="s">
        <v>5493</v>
      </c>
      <c r="O399" s="96" t="s">
        <v>4858</v>
      </c>
      <c r="P399" s="98" t="s">
        <v>4858</v>
      </c>
      <c r="Q399" s="96"/>
      <c r="R399" s="96"/>
      <c r="S399" s="96"/>
      <c r="T399" s="96"/>
      <c r="U399" s="96" t="s">
        <v>6116</v>
      </c>
    </row>
    <row r="400" spans="1:21">
      <c r="A400" s="95" t="s">
        <v>5379</v>
      </c>
      <c r="B400" s="96" t="s">
        <v>5380</v>
      </c>
      <c r="C400" s="96" t="s">
        <v>15</v>
      </c>
      <c r="D400" s="96">
        <v>2567</v>
      </c>
      <c r="E400" s="96" t="s">
        <v>4491</v>
      </c>
      <c r="F400" s="97">
        <v>243619</v>
      </c>
      <c r="G400" s="97" t="s">
        <v>4737</v>
      </c>
      <c r="H400" s="97">
        <v>243708</v>
      </c>
      <c r="I400" s="96" t="s">
        <v>134</v>
      </c>
      <c r="J400" s="96" t="s">
        <v>293</v>
      </c>
      <c r="K400" s="96"/>
      <c r="L400" s="96" t="s">
        <v>5779</v>
      </c>
      <c r="M400" s="96" t="s">
        <v>2856</v>
      </c>
      <c r="N400" s="96" t="s">
        <v>5493</v>
      </c>
      <c r="O400" s="96" t="s">
        <v>4894</v>
      </c>
      <c r="P400" s="98" t="s">
        <v>4894</v>
      </c>
      <c r="Q400" s="96"/>
      <c r="R400" s="96"/>
      <c r="S400" s="96"/>
      <c r="T400" s="96"/>
      <c r="U400" s="96" t="s">
        <v>6117</v>
      </c>
    </row>
    <row r="401" spans="1:21">
      <c r="A401" s="95" t="s">
        <v>5377</v>
      </c>
      <c r="B401" s="96" t="s">
        <v>5108</v>
      </c>
      <c r="C401" s="96" t="s">
        <v>15</v>
      </c>
      <c r="D401" s="96">
        <v>2567</v>
      </c>
      <c r="E401" s="96" t="s">
        <v>4491</v>
      </c>
      <c r="F401" s="97">
        <v>243619</v>
      </c>
      <c r="G401" s="97" t="s">
        <v>4737</v>
      </c>
      <c r="H401" s="97">
        <v>243708</v>
      </c>
      <c r="I401" s="96" t="s">
        <v>134</v>
      </c>
      <c r="J401" s="96" t="s">
        <v>293</v>
      </c>
      <c r="K401" s="96"/>
      <c r="L401" s="96" t="s">
        <v>5779</v>
      </c>
      <c r="M401" s="96" t="s">
        <v>2856</v>
      </c>
      <c r="N401" s="96" t="s">
        <v>5493</v>
      </c>
      <c r="O401" s="96" t="s">
        <v>4894</v>
      </c>
      <c r="P401" s="98" t="s">
        <v>4894</v>
      </c>
      <c r="Q401" s="96"/>
      <c r="R401" s="96"/>
      <c r="S401" s="96"/>
      <c r="T401" s="96"/>
      <c r="U401" s="96" t="s">
        <v>6118</v>
      </c>
    </row>
    <row r="402" spans="1:21">
      <c r="A402" s="95" t="s">
        <v>5366</v>
      </c>
      <c r="B402" s="96" t="s">
        <v>5367</v>
      </c>
      <c r="C402" s="96" t="s">
        <v>15</v>
      </c>
      <c r="D402" s="96">
        <v>2567</v>
      </c>
      <c r="E402" s="96" t="s">
        <v>4491</v>
      </c>
      <c r="F402" s="97">
        <v>243619</v>
      </c>
      <c r="G402" s="97" t="s">
        <v>4737</v>
      </c>
      <c r="H402" s="97">
        <v>243708</v>
      </c>
      <c r="I402" s="96" t="s">
        <v>134</v>
      </c>
      <c r="J402" s="96" t="s">
        <v>293</v>
      </c>
      <c r="K402" s="96"/>
      <c r="L402" s="96" t="s">
        <v>5779</v>
      </c>
      <c r="M402" s="96" t="s">
        <v>2856</v>
      </c>
      <c r="N402" s="96" t="s">
        <v>5493</v>
      </c>
      <c r="O402" s="96" t="s">
        <v>4928</v>
      </c>
      <c r="P402" s="98" t="s">
        <v>4928</v>
      </c>
      <c r="Q402" s="96"/>
      <c r="R402" s="96"/>
      <c r="S402" s="96"/>
      <c r="T402" s="96"/>
      <c r="U402" s="96" t="s">
        <v>6119</v>
      </c>
    </row>
    <row r="403" spans="1:21">
      <c r="A403" s="95" t="s">
        <v>5360</v>
      </c>
      <c r="B403" s="96" t="s">
        <v>5361</v>
      </c>
      <c r="C403" s="96" t="s">
        <v>15</v>
      </c>
      <c r="D403" s="96">
        <v>2567</v>
      </c>
      <c r="E403" s="96" t="s">
        <v>4491</v>
      </c>
      <c r="F403" s="97">
        <v>243619</v>
      </c>
      <c r="G403" s="97" t="s">
        <v>4737</v>
      </c>
      <c r="H403" s="97">
        <v>243708</v>
      </c>
      <c r="I403" s="96" t="s">
        <v>134</v>
      </c>
      <c r="J403" s="96" t="s">
        <v>293</v>
      </c>
      <c r="K403" s="96"/>
      <c r="L403" s="96" t="s">
        <v>5779</v>
      </c>
      <c r="M403" s="96" t="s">
        <v>2856</v>
      </c>
      <c r="N403" s="96" t="s">
        <v>5493</v>
      </c>
      <c r="O403" s="96" t="s">
        <v>4858</v>
      </c>
      <c r="P403" s="98" t="s">
        <v>4858</v>
      </c>
      <c r="Q403" s="96"/>
      <c r="R403" s="96"/>
      <c r="S403" s="96"/>
      <c r="T403" s="96"/>
      <c r="U403" s="96" t="s">
        <v>6120</v>
      </c>
    </row>
    <row r="404" spans="1:21">
      <c r="A404" s="95" t="s">
        <v>5354</v>
      </c>
      <c r="B404" s="96" t="s">
        <v>5345</v>
      </c>
      <c r="C404" s="96" t="s">
        <v>15</v>
      </c>
      <c r="D404" s="96">
        <v>2567</v>
      </c>
      <c r="E404" s="96" t="s">
        <v>4491</v>
      </c>
      <c r="F404" s="97">
        <v>243619</v>
      </c>
      <c r="G404" s="97" t="s">
        <v>4737</v>
      </c>
      <c r="H404" s="97">
        <v>243708</v>
      </c>
      <c r="I404" s="96" t="s">
        <v>134</v>
      </c>
      <c r="J404" s="96" t="s">
        <v>293</v>
      </c>
      <c r="K404" s="96"/>
      <c r="L404" s="96" t="s">
        <v>5779</v>
      </c>
      <c r="M404" s="96" t="s">
        <v>2856</v>
      </c>
      <c r="N404" s="96" t="s">
        <v>5493</v>
      </c>
      <c r="O404" s="96" t="s">
        <v>4894</v>
      </c>
      <c r="P404" s="98" t="s">
        <v>4894</v>
      </c>
      <c r="Q404" s="96"/>
      <c r="R404" s="96"/>
      <c r="S404" s="96"/>
      <c r="T404" s="96"/>
      <c r="U404" s="96" t="s">
        <v>6121</v>
      </c>
    </row>
    <row r="405" spans="1:21">
      <c r="A405" s="95" t="s">
        <v>5352</v>
      </c>
      <c r="B405" s="96" t="s">
        <v>5333</v>
      </c>
      <c r="C405" s="96" t="s">
        <v>15</v>
      </c>
      <c r="D405" s="96">
        <v>2567</v>
      </c>
      <c r="E405" s="96" t="s">
        <v>4491</v>
      </c>
      <c r="F405" s="97">
        <v>243619</v>
      </c>
      <c r="G405" s="97" t="s">
        <v>4737</v>
      </c>
      <c r="H405" s="97">
        <v>243708</v>
      </c>
      <c r="I405" s="96" t="s">
        <v>134</v>
      </c>
      <c r="J405" s="96" t="s">
        <v>293</v>
      </c>
      <c r="K405" s="96"/>
      <c r="L405" s="96" t="s">
        <v>5779</v>
      </c>
      <c r="M405" s="96" t="s">
        <v>2856</v>
      </c>
      <c r="N405" s="96" t="s">
        <v>5493</v>
      </c>
      <c r="O405" s="96" t="s">
        <v>4894</v>
      </c>
      <c r="P405" s="98" t="s">
        <v>4894</v>
      </c>
      <c r="Q405" s="96"/>
      <c r="R405" s="96"/>
      <c r="S405" s="96"/>
      <c r="T405" s="96"/>
      <c r="U405" s="96" t="s">
        <v>6122</v>
      </c>
    </row>
    <row r="406" spans="1:21">
      <c r="A406" s="95" t="s">
        <v>5332</v>
      </c>
      <c r="B406" s="96" t="s">
        <v>5333</v>
      </c>
      <c r="C406" s="96" t="s">
        <v>15</v>
      </c>
      <c r="D406" s="96">
        <v>2567</v>
      </c>
      <c r="E406" s="96" t="s">
        <v>4737</v>
      </c>
      <c r="F406" s="97">
        <v>243678</v>
      </c>
      <c r="G406" s="97" t="s">
        <v>4737</v>
      </c>
      <c r="H406" s="97">
        <v>243708</v>
      </c>
      <c r="I406" s="96" t="s">
        <v>134</v>
      </c>
      <c r="J406" s="96" t="s">
        <v>293</v>
      </c>
      <c r="K406" s="96"/>
      <c r="L406" s="96" t="s">
        <v>5779</v>
      </c>
      <c r="M406" s="96" t="s">
        <v>2856</v>
      </c>
      <c r="N406" s="96" t="s">
        <v>5493</v>
      </c>
      <c r="O406" s="96" t="s">
        <v>4879</v>
      </c>
      <c r="P406" s="98" t="s">
        <v>4879</v>
      </c>
      <c r="Q406" s="96"/>
      <c r="R406" s="96"/>
      <c r="S406" s="96"/>
      <c r="T406" s="96"/>
      <c r="U406" s="96" t="s">
        <v>6123</v>
      </c>
    </row>
    <row r="407" spans="1:21">
      <c r="A407" s="95" t="s">
        <v>5107</v>
      </c>
      <c r="B407" s="96" t="s">
        <v>5108</v>
      </c>
      <c r="C407" s="96" t="s">
        <v>15</v>
      </c>
      <c r="D407" s="96">
        <v>2567</v>
      </c>
      <c r="E407" s="96" t="s">
        <v>2644</v>
      </c>
      <c r="F407" s="97">
        <v>243527</v>
      </c>
      <c r="G407" s="97" t="s">
        <v>4738</v>
      </c>
      <c r="H407" s="97">
        <v>243769</v>
      </c>
      <c r="I407" s="96" t="s">
        <v>134</v>
      </c>
      <c r="J407" s="96" t="s">
        <v>293</v>
      </c>
      <c r="K407" s="96"/>
      <c r="L407" s="96" t="s">
        <v>5779</v>
      </c>
      <c r="M407" s="96" t="s">
        <v>2856</v>
      </c>
      <c r="N407" s="96" t="s">
        <v>5493</v>
      </c>
      <c r="O407" s="96" t="s">
        <v>4879</v>
      </c>
      <c r="P407" s="98" t="s">
        <v>4879</v>
      </c>
      <c r="Q407" s="96"/>
      <c r="R407" s="96"/>
      <c r="S407" s="96"/>
      <c r="T407" s="96"/>
      <c r="U407" s="96" t="s">
        <v>6124</v>
      </c>
    </row>
    <row r="408" spans="1:21">
      <c r="A408" s="95" t="s">
        <v>5335</v>
      </c>
      <c r="B408" s="96" t="s">
        <v>5336</v>
      </c>
      <c r="C408" s="96" t="s">
        <v>15</v>
      </c>
      <c r="D408" s="96">
        <v>2567</v>
      </c>
      <c r="E408" s="96" t="s">
        <v>4737</v>
      </c>
      <c r="F408" s="97">
        <v>243678</v>
      </c>
      <c r="G408" s="97" t="s">
        <v>3684</v>
      </c>
      <c r="H408" s="97">
        <v>243799</v>
      </c>
      <c r="I408" s="96" t="s">
        <v>612</v>
      </c>
      <c r="J408" s="96" t="s">
        <v>5338</v>
      </c>
      <c r="K408" s="96" t="s">
        <v>5337</v>
      </c>
      <c r="L408" s="96" t="s">
        <v>5779</v>
      </c>
      <c r="M408" s="96" t="s">
        <v>2856</v>
      </c>
      <c r="N408" s="96" t="s">
        <v>5493</v>
      </c>
      <c r="O408" s="96" t="s">
        <v>4848</v>
      </c>
      <c r="P408" s="98" t="s">
        <v>4848</v>
      </c>
      <c r="Q408" s="96"/>
      <c r="R408" s="96"/>
      <c r="S408" s="96"/>
      <c r="T408" s="96"/>
      <c r="U408" s="96" t="s">
        <v>6125</v>
      </c>
    </row>
    <row r="409" spans="1:21">
      <c r="A409" s="95" t="s">
        <v>6126</v>
      </c>
      <c r="B409" s="96" t="s">
        <v>6127</v>
      </c>
      <c r="C409" s="96" t="s">
        <v>15</v>
      </c>
      <c r="D409" s="96">
        <v>2567</v>
      </c>
      <c r="E409" s="96" t="s">
        <v>2644</v>
      </c>
      <c r="F409" s="97">
        <v>243527</v>
      </c>
      <c r="G409" s="97" t="s">
        <v>763</v>
      </c>
      <c r="H409" s="97">
        <v>243891</v>
      </c>
      <c r="I409" s="96" t="s">
        <v>162</v>
      </c>
      <c r="J409" s="96" t="s">
        <v>161</v>
      </c>
      <c r="K409" s="96" t="s">
        <v>1057</v>
      </c>
      <c r="L409" s="96" t="s">
        <v>5779</v>
      </c>
      <c r="M409" s="96" t="s">
        <v>2856</v>
      </c>
      <c r="N409" s="96" t="s">
        <v>5493</v>
      </c>
      <c r="O409" s="96" t="s">
        <v>4851</v>
      </c>
      <c r="P409" s="98" t="s">
        <v>4851</v>
      </c>
      <c r="Q409" s="96"/>
      <c r="R409" s="96"/>
      <c r="S409" s="96"/>
      <c r="T409" s="96"/>
      <c r="U409" s="96" t="s">
        <v>6128</v>
      </c>
    </row>
    <row r="410" spans="1:21">
      <c r="A410" s="95" t="s">
        <v>6129</v>
      </c>
      <c r="B410" s="96" t="s">
        <v>6130</v>
      </c>
      <c r="C410" s="96" t="s">
        <v>15</v>
      </c>
      <c r="D410" s="96">
        <v>2567</v>
      </c>
      <c r="E410" s="96" t="s">
        <v>4738</v>
      </c>
      <c r="F410" s="97">
        <v>243739</v>
      </c>
      <c r="G410" s="97" t="s">
        <v>3684</v>
      </c>
      <c r="H410" s="97">
        <v>243799</v>
      </c>
      <c r="I410" s="96" t="s">
        <v>96</v>
      </c>
      <c r="J410" s="96" t="s">
        <v>206</v>
      </c>
      <c r="K410" s="96" t="s">
        <v>6131</v>
      </c>
      <c r="L410" s="96" t="s">
        <v>5779</v>
      </c>
      <c r="M410" s="96" t="s">
        <v>2856</v>
      </c>
      <c r="N410" s="96" t="s">
        <v>5493</v>
      </c>
      <c r="O410" s="96" t="s">
        <v>4928</v>
      </c>
      <c r="P410" s="98" t="s">
        <v>4928</v>
      </c>
      <c r="Q410" s="96"/>
      <c r="R410" s="96"/>
      <c r="S410" s="96"/>
      <c r="T410" s="96"/>
      <c r="U410" s="96" t="s">
        <v>6132</v>
      </c>
    </row>
    <row r="411" spans="1:21">
      <c r="A411" s="95" t="s">
        <v>4992</v>
      </c>
      <c r="B411" s="96" t="s">
        <v>4993</v>
      </c>
      <c r="C411" s="96" t="s">
        <v>15</v>
      </c>
      <c r="D411" s="96">
        <v>2567</v>
      </c>
      <c r="E411" s="96" t="s">
        <v>4610</v>
      </c>
      <c r="F411" s="97">
        <v>243709</v>
      </c>
      <c r="G411" s="97" t="s">
        <v>4738</v>
      </c>
      <c r="H411" s="97">
        <v>243769</v>
      </c>
      <c r="I411" s="96" t="s">
        <v>96</v>
      </c>
      <c r="J411" s="96" t="s">
        <v>206</v>
      </c>
      <c r="K411" s="96" t="s">
        <v>3968</v>
      </c>
      <c r="L411" s="96" t="s">
        <v>5779</v>
      </c>
      <c r="M411" s="96" t="s">
        <v>2856</v>
      </c>
      <c r="N411" s="96" t="s">
        <v>5493</v>
      </c>
      <c r="O411" s="96" t="s">
        <v>4851</v>
      </c>
      <c r="P411" s="98" t="s">
        <v>4851</v>
      </c>
      <c r="Q411" s="96"/>
      <c r="R411" s="96"/>
      <c r="S411" s="96"/>
      <c r="T411" s="96"/>
      <c r="U411" s="96" t="s">
        <v>6133</v>
      </c>
    </row>
    <row r="412" spans="1:21">
      <c r="A412" s="95" t="s">
        <v>5055</v>
      </c>
      <c r="B412" s="96" t="s">
        <v>5056</v>
      </c>
      <c r="C412" s="96" t="s">
        <v>15</v>
      </c>
      <c r="D412" s="96">
        <v>2567</v>
      </c>
      <c r="E412" s="96" t="s">
        <v>2644</v>
      </c>
      <c r="F412" s="97">
        <v>243527</v>
      </c>
      <c r="G412" s="97" t="s">
        <v>3684</v>
      </c>
      <c r="H412" s="97">
        <v>243799</v>
      </c>
      <c r="I412" s="96" t="s">
        <v>96</v>
      </c>
      <c r="J412" s="96" t="s">
        <v>206</v>
      </c>
      <c r="K412" s="96" t="s">
        <v>5057</v>
      </c>
      <c r="L412" s="96" t="s">
        <v>5779</v>
      </c>
      <c r="M412" s="96" t="s">
        <v>2856</v>
      </c>
      <c r="N412" s="96" t="s">
        <v>5493</v>
      </c>
      <c r="O412" s="96" t="s">
        <v>4889</v>
      </c>
      <c r="P412" s="98" t="s">
        <v>4889</v>
      </c>
      <c r="Q412" s="96"/>
      <c r="R412" s="96"/>
      <c r="S412" s="96"/>
      <c r="T412" s="96"/>
      <c r="U412" s="96" t="s">
        <v>6134</v>
      </c>
    </row>
    <row r="413" spans="1:21">
      <c r="A413" s="95" t="s">
        <v>6135</v>
      </c>
      <c r="B413" s="96" t="s">
        <v>6136</v>
      </c>
      <c r="C413" s="96" t="s">
        <v>15</v>
      </c>
      <c r="D413" s="96">
        <v>2567</v>
      </c>
      <c r="E413" s="96" t="s">
        <v>4927</v>
      </c>
      <c r="F413" s="97">
        <v>243800</v>
      </c>
      <c r="G413" s="97" t="s">
        <v>4927</v>
      </c>
      <c r="H413" s="97">
        <v>243830</v>
      </c>
      <c r="I413" s="96" t="s">
        <v>96</v>
      </c>
      <c r="J413" s="96" t="s">
        <v>206</v>
      </c>
      <c r="K413" s="96" t="s">
        <v>3989</v>
      </c>
      <c r="L413" s="96" t="s">
        <v>5779</v>
      </c>
      <c r="M413" s="96" t="s">
        <v>2856</v>
      </c>
      <c r="N413" s="96" t="s">
        <v>5493</v>
      </c>
      <c r="O413" s="96" t="s">
        <v>5172</v>
      </c>
      <c r="P413" s="98" t="s">
        <v>5172</v>
      </c>
      <c r="Q413" s="96"/>
      <c r="R413" s="96"/>
      <c r="S413" s="96"/>
      <c r="T413" s="96"/>
      <c r="U413" s="96" t="s">
        <v>6137</v>
      </c>
    </row>
    <row r="414" spans="1:21">
      <c r="A414" s="95" t="s">
        <v>5067</v>
      </c>
      <c r="B414" s="96" t="s">
        <v>5068</v>
      </c>
      <c r="C414" s="96" t="s">
        <v>15</v>
      </c>
      <c r="D414" s="96">
        <v>2567</v>
      </c>
      <c r="E414" s="96" t="s">
        <v>4610</v>
      </c>
      <c r="F414" s="97">
        <v>243709</v>
      </c>
      <c r="G414" s="97" t="s">
        <v>3684</v>
      </c>
      <c r="H414" s="97">
        <v>243799</v>
      </c>
      <c r="I414" s="96" t="s">
        <v>96</v>
      </c>
      <c r="J414" s="96" t="s">
        <v>206</v>
      </c>
      <c r="K414" s="96" t="s">
        <v>5069</v>
      </c>
      <c r="L414" s="96" t="s">
        <v>5779</v>
      </c>
      <c r="M414" s="96" t="s">
        <v>2856</v>
      </c>
      <c r="N414" s="96" t="s">
        <v>5493</v>
      </c>
      <c r="O414" s="96" t="s">
        <v>4858</v>
      </c>
      <c r="P414" s="98" t="s">
        <v>4858</v>
      </c>
      <c r="Q414" s="96"/>
      <c r="R414" s="96"/>
      <c r="S414" s="96"/>
      <c r="T414" s="96"/>
      <c r="U414" s="96" t="s">
        <v>6138</v>
      </c>
    </row>
    <row r="415" spans="1:21">
      <c r="A415" s="95" t="s">
        <v>6139</v>
      </c>
      <c r="B415" s="96" t="s">
        <v>6140</v>
      </c>
      <c r="C415" s="96" t="s">
        <v>15</v>
      </c>
      <c r="D415" s="96">
        <v>2567</v>
      </c>
      <c r="E415" s="96" t="s">
        <v>4927</v>
      </c>
      <c r="F415" s="97">
        <v>243800</v>
      </c>
      <c r="G415" s="97" t="s">
        <v>763</v>
      </c>
      <c r="H415" s="97">
        <v>243891</v>
      </c>
      <c r="I415" s="96" t="s">
        <v>96</v>
      </c>
      <c r="J415" s="96" t="s">
        <v>206</v>
      </c>
      <c r="K415" s="96" t="s">
        <v>4066</v>
      </c>
      <c r="L415" s="96" t="s">
        <v>5779</v>
      </c>
      <c r="M415" s="96" t="s">
        <v>2856</v>
      </c>
      <c r="N415" s="96" t="s">
        <v>5493</v>
      </c>
      <c r="O415" s="96" t="s">
        <v>4858</v>
      </c>
      <c r="P415" s="98" t="s">
        <v>4858</v>
      </c>
      <c r="Q415" s="96"/>
      <c r="R415" s="96"/>
      <c r="S415" s="96"/>
      <c r="T415" s="96"/>
      <c r="U415" s="96" t="s">
        <v>6141</v>
      </c>
    </row>
    <row r="416" spans="1:21">
      <c r="A416" s="95" t="s">
        <v>5098</v>
      </c>
      <c r="B416" s="96" t="s">
        <v>5099</v>
      </c>
      <c r="C416" s="96" t="s">
        <v>15</v>
      </c>
      <c r="D416" s="96">
        <v>2567</v>
      </c>
      <c r="E416" s="96" t="s">
        <v>4201</v>
      </c>
      <c r="F416" s="97">
        <v>243588</v>
      </c>
      <c r="G416" s="97" t="s">
        <v>4737</v>
      </c>
      <c r="H416" s="97">
        <v>243708</v>
      </c>
      <c r="I416" s="96" t="s">
        <v>96</v>
      </c>
      <c r="J416" s="96" t="s">
        <v>206</v>
      </c>
      <c r="K416" s="96" t="s">
        <v>3952</v>
      </c>
      <c r="L416" s="96" t="s">
        <v>5779</v>
      </c>
      <c r="M416" s="96" t="s">
        <v>2856</v>
      </c>
      <c r="N416" s="96" t="s">
        <v>5493</v>
      </c>
      <c r="O416" s="96" t="s">
        <v>4851</v>
      </c>
      <c r="P416" s="98" t="s">
        <v>4851</v>
      </c>
      <c r="Q416" s="96"/>
      <c r="R416" s="96"/>
      <c r="S416" s="96"/>
      <c r="T416" s="96"/>
      <c r="U416" s="96" t="s">
        <v>6142</v>
      </c>
    </row>
    <row r="417" spans="1:21">
      <c r="A417" s="95" t="s">
        <v>6143</v>
      </c>
      <c r="B417" s="96" t="s">
        <v>6144</v>
      </c>
      <c r="C417" s="96" t="s">
        <v>15</v>
      </c>
      <c r="D417" s="96">
        <v>2567</v>
      </c>
      <c r="E417" s="96" t="s">
        <v>4491</v>
      </c>
      <c r="F417" s="97">
        <v>243619</v>
      </c>
      <c r="G417" s="97" t="s">
        <v>3684</v>
      </c>
      <c r="H417" s="97">
        <v>243799</v>
      </c>
      <c r="I417" s="96" t="s">
        <v>162</v>
      </c>
      <c r="J417" s="96" t="s">
        <v>161</v>
      </c>
      <c r="K417" s="96" t="s">
        <v>633</v>
      </c>
      <c r="L417" s="96" t="s">
        <v>5779</v>
      </c>
      <c r="M417" s="96" t="s">
        <v>2856</v>
      </c>
      <c r="N417" s="96" t="s">
        <v>5493</v>
      </c>
      <c r="O417" s="96" t="s">
        <v>4879</v>
      </c>
      <c r="P417" s="98" t="s">
        <v>4879</v>
      </c>
      <c r="Q417" s="96"/>
      <c r="R417" s="96"/>
      <c r="S417" s="96"/>
      <c r="T417" s="96"/>
      <c r="U417" s="96" t="s">
        <v>6145</v>
      </c>
    </row>
    <row r="418" spans="1:21">
      <c r="A418" s="95" t="s">
        <v>4998</v>
      </c>
      <c r="B418" s="96" t="s">
        <v>4999</v>
      </c>
      <c r="C418" s="96" t="s">
        <v>15</v>
      </c>
      <c r="D418" s="96">
        <v>2567</v>
      </c>
      <c r="E418" s="96" t="s">
        <v>4491</v>
      </c>
      <c r="F418" s="97">
        <v>243619</v>
      </c>
      <c r="G418" s="97" t="s">
        <v>763</v>
      </c>
      <c r="H418" s="97">
        <v>243891</v>
      </c>
      <c r="I418" s="96" t="s">
        <v>96</v>
      </c>
      <c r="J418" s="96" t="s">
        <v>206</v>
      </c>
      <c r="K418" s="96" t="s">
        <v>5000</v>
      </c>
      <c r="L418" s="96" t="s">
        <v>5779</v>
      </c>
      <c r="M418" s="96" t="s">
        <v>2856</v>
      </c>
      <c r="N418" s="96" t="s">
        <v>5493</v>
      </c>
      <c r="O418" s="96" t="s">
        <v>4848</v>
      </c>
      <c r="P418" s="98" t="s">
        <v>4848</v>
      </c>
      <c r="Q418" s="96"/>
      <c r="R418" s="96"/>
      <c r="S418" s="96"/>
      <c r="T418" s="96"/>
      <c r="U418" s="96" t="s">
        <v>6146</v>
      </c>
    </row>
    <row r="419" spans="1:21">
      <c r="A419" s="95" t="s">
        <v>6147</v>
      </c>
      <c r="B419" s="96" t="s">
        <v>6148</v>
      </c>
      <c r="C419" s="96" t="s">
        <v>15</v>
      </c>
      <c r="D419" s="96">
        <v>2567</v>
      </c>
      <c r="E419" s="96" t="s">
        <v>2644</v>
      </c>
      <c r="F419" s="97">
        <v>243527</v>
      </c>
      <c r="G419" s="97" t="s">
        <v>763</v>
      </c>
      <c r="H419" s="97">
        <v>243891</v>
      </c>
      <c r="I419" s="96" t="s">
        <v>162</v>
      </c>
      <c r="J419" s="96" t="s">
        <v>161</v>
      </c>
      <c r="K419" s="96" t="s">
        <v>6149</v>
      </c>
      <c r="L419" s="96" t="s">
        <v>5779</v>
      </c>
      <c r="M419" s="96" t="s">
        <v>2856</v>
      </c>
      <c r="N419" s="96" t="s">
        <v>5493</v>
      </c>
      <c r="O419" s="96" t="s">
        <v>4879</v>
      </c>
      <c r="P419" s="98" t="s">
        <v>4879</v>
      </c>
      <c r="Q419" s="96"/>
      <c r="R419" s="96"/>
      <c r="S419" s="96"/>
      <c r="T419" s="96"/>
      <c r="U419" s="96" t="s">
        <v>6150</v>
      </c>
    </row>
    <row r="420" spans="1:21">
      <c r="A420" s="95" t="s">
        <v>4964</v>
      </c>
      <c r="B420" s="96" t="s">
        <v>4965</v>
      </c>
      <c r="C420" s="96" t="s">
        <v>15</v>
      </c>
      <c r="D420" s="96">
        <v>2567</v>
      </c>
      <c r="E420" s="96" t="s">
        <v>2644</v>
      </c>
      <c r="F420" s="97">
        <v>243527</v>
      </c>
      <c r="G420" s="97" t="s">
        <v>763</v>
      </c>
      <c r="H420" s="97">
        <v>243891</v>
      </c>
      <c r="I420" s="96" t="s">
        <v>4917</v>
      </c>
      <c r="J420" s="96" t="s">
        <v>4916</v>
      </c>
      <c r="K420" s="96" t="s">
        <v>4966</v>
      </c>
      <c r="L420" s="96" t="s">
        <v>5779</v>
      </c>
      <c r="M420" s="96" t="s">
        <v>2856</v>
      </c>
      <c r="N420" s="96" t="s">
        <v>5493</v>
      </c>
      <c r="O420" s="96" t="s">
        <v>4889</v>
      </c>
      <c r="P420" s="98" t="s">
        <v>4889</v>
      </c>
      <c r="Q420" s="96"/>
      <c r="R420" s="96"/>
      <c r="S420" s="96"/>
      <c r="T420" s="96"/>
      <c r="U420" s="96" t="s">
        <v>6151</v>
      </c>
    </row>
    <row r="421" spans="1:21">
      <c r="A421" s="95" t="s">
        <v>6152</v>
      </c>
      <c r="B421" s="96" t="s">
        <v>6153</v>
      </c>
      <c r="C421" s="96" t="s">
        <v>15</v>
      </c>
      <c r="D421" s="96">
        <v>2567</v>
      </c>
      <c r="E421" s="96" t="s">
        <v>2644</v>
      </c>
      <c r="F421" s="97">
        <v>243527</v>
      </c>
      <c r="G421" s="97" t="s">
        <v>763</v>
      </c>
      <c r="H421" s="97">
        <v>243891</v>
      </c>
      <c r="I421" s="96" t="s">
        <v>28</v>
      </c>
      <c r="J421" s="96" t="s">
        <v>111</v>
      </c>
      <c r="K421" s="96" t="s">
        <v>6154</v>
      </c>
      <c r="L421" s="96" t="s">
        <v>5779</v>
      </c>
      <c r="M421" s="96" t="s">
        <v>2856</v>
      </c>
      <c r="N421" s="96" t="s">
        <v>5493</v>
      </c>
      <c r="O421" s="96" t="s">
        <v>4848</v>
      </c>
      <c r="P421" s="98" t="s">
        <v>4848</v>
      </c>
      <c r="Q421" s="96"/>
      <c r="R421" s="96"/>
      <c r="S421" s="96"/>
      <c r="T421" s="96"/>
      <c r="U421" s="96" t="s">
        <v>6155</v>
      </c>
    </row>
    <row r="422" spans="1:21">
      <c r="A422" s="95" t="s">
        <v>6156</v>
      </c>
      <c r="B422" s="96" t="s">
        <v>6157</v>
      </c>
      <c r="C422" s="96" t="s">
        <v>15</v>
      </c>
      <c r="D422" s="96">
        <v>2567</v>
      </c>
      <c r="E422" s="96" t="s">
        <v>3684</v>
      </c>
      <c r="F422" s="97">
        <v>243770</v>
      </c>
      <c r="G422" s="97" t="s">
        <v>763</v>
      </c>
      <c r="H422" s="97">
        <v>243891</v>
      </c>
      <c r="I422" s="96" t="s">
        <v>96</v>
      </c>
      <c r="J422" s="96" t="s">
        <v>289</v>
      </c>
      <c r="K422" s="96" t="s">
        <v>1506</v>
      </c>
      <c r="L422" s="96" t="s">
        <v>5779</v>
      </c>
      <c r="M422" s="96" t="s">
        <v>2856</v>
      </c>
      <c r="N422" s="96" t="s">
        <v>5493</v>
      </c>
      <c r="O422" s="96" t="s">
        <v>4851</v>
      </c>
      <c r="P422" s="98" t="s">
        <v>4851</v>
      </c>
      <c r="Q422" s="96"/>
      <c r="R422" s="96"/>
      <c r="S422" s="96"/>
      <c r="T422" s="96"/>
      <c r="U422" s="96" t="s">
        <v>6158</v>
      </c>
    </row>
    <row r="423" spans="1:21">
      <c r="A423" s="95" t="s">
        <v>6159</v>
      </c>
      <c r="B423" s="96" t="s">
        <v>6160</v>
      </c>
      <c r="C423" s="96" t="s">
        <v>15</v>
      </c>
      <c r="D423" s="96">
        <v>2567</v>
      </c>
      <c r="E423" s="96" t="s">
        <v>3684</v>
      </c>
      <c r="F423" s="97">
        <v>243770</v>
      </c>
      <c r="G423" s="97" t="s">
        <v>763</v>
      </c>
      <c r="H423" s="97">
        <v>243891</v>
      </c>
      <c r="I423" s="96" t="s">
        <v>96</v>
      </c>
      <c r="J423" s="96" t="s">
        <v>289</v>
      </c>
      <c r="K423" s="96" t="s">
        <v>1506</v>
      </c>
      <c r="L423" s="96" t="s">
        <v>5779</v>
      </c>
      <c r="M423" s="96" t="s">
        <v>2856</v>
      </c>
      <c r="N423" s="96" t="s">
        <v>5493</v>
      </c>
      <c r="O423" s="96" t="s">
        <v>4851</v>
      </c>
      <c r="P423" s="98" t="s">
        <v>4851</v>
      </c>
      <c r="Q423" s="96"/>
      <c r="R423" s="96"/>
      <c r="S423" s="96"/>
      <c r="T423" s="96"/>
      <c r="U423" s="96" t="s">
        <v>6161</v>
      </c>
    </row>
    <row r="424" spans="1:21">
      <c r="A424" s="95" t="s">
        <v>6162</v>
      </c>
      <c r="B424" s="96" t="s">
        <v>6163</v>
      </c>
      <c r="C424" s="96" t="s">
        <v>15</v>
      </c>
      <c r="D424" s="96">
        <v>2567</v>
      </c>
      <c r="E424" s="96" t="s">
        <v>4738</v>
      </c>
      <c r="F424" s="97">
        <v>243739</v>
      </c>
      <c r="G424" s="97" t="s">
        <v>763</v>
      </c>
      <c r="H424" s="97">
        <v>243891</v>
      </c>
      <c r="I424" s="96" t="s">
        <v>96</v>
      </c>
      <c r="J424" s="96" t="s">
        <v>289</v>
      </c>
      <c r="K424" s="96" t="s">
        <v>1506</v>
      </c>
      <c r="L424" s="96" t="s">
        <v>5779</v>
      </c>
      <c r="M424" s="96" t="s">
        <v>2856</v>
      </c>
      <c r="N424" s="96" t="s">
        <v>5493</v>
      </c>
      <c r="O424" s="96" t="s">
        <v>4851</v>
      </c>
      <c r="P424" s="98" t="s">
        <v>4851</v>
      </c>
      <c r="Q424" s="96"/>
      <c r="R424" s="96"/>
      <c r="S424" s="96"/>
      <c r="T424" s="96"/>
      <c r="U424" s="96" t="s">
        <v>6164</v>
      </c>
    </row>
    <row r="425" spans="1:21">
      <c r="A425" s="95" t="s">
        <v>6165</v>
      </c>
      <c r="B425" s="96" t="s">
        <v>6166</v>
      </c>
      <c r="C425" s="96" t="s">
        <v>15</v>
      </c>
      <c r="D425" s="96">
        <v>2567</v>
      </c>
      <c r="E425" s="96" t="s">
        <v>763</v>
      </c>
      <c r="F425" s="97">
        <v>243862</v>
      </c>
      <c r="G425" s="97" t="s">
        <v>6167</v>
      </c>
      <c r="H425" s="97">
        <v>243983</v>
      </c>
      <c r="I425" s="96" t="s">
        <v>28</v>
      </c>
      <c r="J425" s="96" t="s">
        <v>111</v>
      </c>
      <c r="K425" s="96" t="s">
        <v>596</v>
      </c>
      <c r="L425" s="96" t="s">
        <v>5779</v>
      </c>
      <c r="M425" s="96" t="s">
        <v>2856</v>
      </c>
      <c r="N425" s="96" t="s">
        <v>5493</v>
      </c>
      <c r="O425" s="96" t="s">
        <v>4894</v>
      </c>
      <c r="P425" s="98" t="s">
        <v>4894</v>
      </c>
      <c r="Q425" s="96"/>
      <c r="R425" s="96"/>
      <c r="S425" s="96"/>
      <c r="T425" s="96"/>
      <c r="U425" s="96" t="s">
        <v>6168</v>
      </c>
    </row>
    <row r="426" spans="1:21">
      <c r="A426" s="95" t="s">
        <v>6169</v>
      </c>
      <c r="B426" s="96" t="s">
        <v>6170</v>
      </c>
      <c r="C426" s="96" t="s">
        <v>15</v>
      </c>
      <c r="D426" s="96">
        <v>2567</v>
      </c>
      <c r="E426" s="96" t="s">
        <v>763</v>
      </c>
      <c r="F426" s="97">
        <v>243862</v>
      </c>
      <c r="G426" s="97" t="s">
        <v>6167</v>
      </c>
      <c r="H426" s="97">
        <v>243983</v>
      </c>
      <c r="I426" s="96" t="s">
        <v>28</v>
      </c>
      <c r="J426" s="96" t="s">
        <v>111</v>
      </c>
      <c r="K426" s="96" t="s">
        <v>596</v>
      </c>
      <c r="L426" s="96" t="s">
        <v>5779</v>
      </c>
      <c r="M426" s="96" t="s">
        <v>2856</v>
      </c>
      <c r="N426" s="96" t="s">
        <v>5493</v>
      </c>
      <c r="O426" s="96" t="s">
        <v>4851</v>
      </c>
      <c r="P426" s="98" t="s">
        <v>4851</v>
      </c>
      <c r="Q426" s="96"/>
      <c r="R426" s="96"/>
      <c r="S426" s="96"/>
      <c r="T426" s="96"/>
      <c r="U426" s="96" t="s">
        <v>6171</v>
      </c>
    </row>
    <row r="427" spans="1:21">
      <c r="A427" s="95" t="s">
        <v>4970</v>
      </c>
      <c r="B427" s="96" t="s">
        <v>6172</v>
      </c>
      <c r="C427" s="96" t="s">
        <v>15</v>
      </c>
      <c r="D427" s="96">
        <v>2567</v>
      </c>
      <c r="E427" s="96" t="s">
        <v>2644</v>
      </c>
      <c r="F427" s="97">
        <v>243527</v>
      </c>
      <c r="G427" s="97" t="s">
        <v>763</v>
      </c>
      <c r="H427" s="97">
        <v>243891</v>
      </c>
      <c r="I427" s="96" t="s">
        <v>28</v>
      </c>
      <c r="J427" s="96" t="s">
        <v>111</v>
      </c>
      <c r="K427" s="96" t="s">
        <v>596</v>
      </c>
      <c r="L427" s="96" t="s">
        <v>5779</v>
      </c>
      <c r="M427" s="96" t="s">
        <v>2856</v>
      </c>
      <c r="N427" s="96" t="s">
        <v>5493</v>
      </c>
      <c r="O427" s="96" t="s">
        <v>4858</v>
      </c>
      <c r="P427" s="98" t="s">
        <v>4858</v>
      </c>
      <c r="Q427" s="96"/>
      <c r="R427" s="96"/>
      <c r="S427" s="96"/>
      <c r="T427" s="96"/>
      <c r="U427" s="96" t="s">
        <v>6173</v>
      </c>
    </row>
    <row r="428" spans="1:21">
      <c r="A428" s="95" t="s">
        <v>6174</v>
      </c>
      <c r="B428" s="96" t="s">
        <v>6175</v>
      </c>
      <c r="C428" s="96" t="s">
        <v>5264</v>
      </c>
      <c r="D428" s="96">
        <v>2567</v>
      </c>
      <c r="E428" s="96" t="s">
        <v>4738</v>
      </c>
      <c r="F428" s="97">
        <v>243739</v>
      </c>
      <c r="G428" s="97" t="s">
        <v>763</v>
      </c>
      <c r="H428" s="97">
        <v>243891</v>
      </c>
      <c r="I428" s="96" t="s">
        <v>96</v>
      </c>
      <c r="J428" s="96" t="s">
        <v>289</v>
      </c>
      <c r="K428" s="96" t="s">
        <v>6176</v>
      </c>
      <c r="L428" s="96" t="s">
        <v>5779</v>
      </c>
      <c r="M428" s="96" t="s">
        <v>2856</v>
      </c>
      <c r="N428" s="96" t="s">
        <v>5493</v>
      </c>
      <c r="O428" s="96" t="s">
        <v>4889</v>
      </c>
      <c r="P428" s="98" t="s">
        <v>4889</v>
      </c>
      <c r="Q428" s="96"/>
      <c r="R428" s="96"/>
      <c r="S428" s="96"/>
      <c r="T428" s="96"/>
      <c r="U428" s="96" t="s">
        <v>6177</v>
      </c>
    </row>
    <row r="429" spans="1:21">
      <c r="A429" s="95" t="s">
        <v>5183</v>
      </c>
      <c r="B429" s="96" t="s">
        <v>5184</v>
      </c>
      <c r="C429" s="96" t="s">
        <v>15</v>
      </c>
      <c r="D429" s="96">
        <v>2567</v>
      </c>
      <c r="E429" s="96" t="s">
        <v>4738</v>
      </c>
      <c r="F429" s="97">
        <v>243739</v>
      </c>
      <c r="G429" s="97" t="s">
        <v>4738</v>
      </c>
      <c r="H429" s="97">
        <v>243769</v>
      </c>
      <c r="I429" s="96" t="s">
        <v>134</v>
      </c>
      <c r="J429" s="96" t="s">
        <v>1207</v>
      </c>
      <c r="K429" s="96"/>
      <c r="L429" s="96" t="s">
        <v>5779</v>
      </c>
      <c r="M429" s="96" t="s">
        <v>2856</v>
      </c>
      <c r="N429" s="96" t="s">
        <v>5493</v>
      </c>
      <c r="O429" s="96" t="s">
        <v>4879</v>
      </c>
      <c r="P429" s="98" t="s">
        <v>4879</v>
      </c>
      <c r="Q429" s="96"/>
      <c r="R429" s="96"/>
      <c r="S429" s="96"/>
      <c r="T429" s="96"/>
      <c r="U429" s="96" t="s">
        <v>6178</v>
      </c>
    </row>
    <row r="430" spans="1:21">
      <c r="A430" s="95" t="s">
        <v>6179</v>
      </c>
      <c r="B430" s="96" t="s">
        <v>6180</v>
      </c>
      <c r="C430" s="96" t="s">
        <v>15</v>
      </c>
      <c r="D430" s="96">
        <v>2567</v>
      </c>
      <c r="E430" s="96" t="s">
        <v>763</v>
      </c>
      <c r="F430" s="97">
        <v>243862</v>
      </c>
      <c r="G430" s="97" t="s">
        <v>6167</v>
      </c>
      <c r="H430" s="97">
        <v>243983</v>
      </c>
      <c r="I430" s="96" t="s">
        <v>28</v>
      </c>
      <c r="J430" s="96" t="s">
        <v>111</v>
      </c>
      <c r="K430" s="96" t="s">
        <v>519</v>
      </c>
      <c r="L430" s="96" t="s">
        <v>5779</v>
      </c>
      <c r="M430" s="96" t="s">
        <v>2856</v>
      </c>
      <c r="N430" s="96" t="s">
        <v>5493</v>
      </c>
      <c r="O430" s="96" t="s">
        <v>4858</v>
      </c>
      <c r="P430" s="98" t="s">
        <v>4858</v>
      </c>
      <c r="Q430" s="96"/>
      <c r="R430" s="96"/>
      <c r="S430" s="96"/>
      <c r="T430" s="96"/>
      <c r="U430" s="96" t="s">
        <v>6181</v>
      </c>
    </row>
    <row r="431" spans="1:21">
      <c r="A431" s="95" t="s">
        <v>6182</v>
      </c>
      <c r="B431" s="96" t="s">
        <v>6183</v>
      </c>
      <c r="C431" s="96" t="s">
        <v>15</v>
      </c>
      <c r="D431" s="96">
        <v>2567</v>
      </c>
      <c r="E431" s="96" t="s">
        <v>763</v>
      </c>
      <c r="F431" s="97">
        <v>243862</v>
      </c>
      <c r="G431" s="97" t="s">
        <v>6184</v>
      </c>
      <c r="H431" s="97">
        <v>243952</v>
      </c>
      <c r="I431" s="96" t="s">
        <v>28</v>
      </c>
      <c r="J431" s="96" t="s">
        <v>111</v>
      </c>
      <c r="K431" s="96" t="s">
        <v>519</v>
      </c>
      <c r="L431" s="96" t="s">
        <v>5779</v>
      </c>
      <c r="M431" s="96" t="s">
        <v>2856</v>
      </c>
      <c r="N431" s="96" t="s">
        <v>5493</v>
      </c>
      <c r="O431" s="96" t="s">
        <v>4858</v>
      </c>
      <c r="P431" s="98" t="s">
        <v>4858</v>
      </c>
      <c r="Q431" s="96"/>
      <c r="R431" s="96"/>
      <c r="S431" s="96"/>
      <c r="T431" s="96"/>
      <c r="U431" s="96" t="s">
        <v>6185</v>
      </c>
    </row>
    <row r="432" spans="1:21">
      <c r="A432" s="95" t="s">
        <v>6186</v>
      </c>
      <c r="B432" s="96" t="s">
        <v>6187</v>
      </c>
      <c r="C432" s="96" t="s">
        <v>15</v>
      </c>
      <c r="D432" s="96">
        <v>2567</v>
      </c>
      <c r="E432" s="96" t="s">
        <v>763</v>
      </c>
      <c r="F432" s="97">
        <v>243862</v>
      </c>
      <c r="G432" s="97" t="s">
        <v>6188</v>
      </c>
      <c r="H432" s="97">
        <v>243922</v>
      </c>
      <c r="I432" s="96" t="s">
        <v>28</v>
      </c>
      <c r="J432" s="96" t="s">
        <v>111</v>
      </c>
      <c r="K432" s="96" t="s">
        <v>519</v>
      </c>
      <c r="L432" s="96" t="s">
        <v>5779</v>
      </c>
      <c r="M432" s="96" t="s">
        <v>2856</v>
      </c>
      <c r="N432" s="96" t="s">
        <v>5493</v>
      </c>
      <c r="O432" s="96" t="s">
        <v>4858</v>
      </c>
      <c r="P432" s="98" t="s">
        <v>4858</v>
      </c>
      <c r="Q432" s="96"/>
      <c r="R432" s="96"/>
      <c r="S432" s="96"/>
      <c r="T432" s="96"/>
      <c r="U432" s="96" t="s">
        <v>6189</v>
      </c>
    </row>
    <row r="433" spans="1:21">
      <c r="A433" s="95" t="s">
        <v>6190</v>
      </c>
      <c r="B433" s="96" t="s">
        <v>6191</v>
      </c>
      <c r="C433" s="96" t="s">
        <v>15</v>
      </c>
      <c r="D433" s="96">
        <v>2567</v>
      </c>
      <c r="E433" s="96" t="s">
        <v>2644</v>
      </c>
      <c r="F433" s="97">
        <v>243527</v>
      </c>
      <c r="G433" s="97" t="s">
        <v>763</v>
      </c>
      <c r="H433" s="97">
        <v>243891</v>
      </c>
      <c r="I433" s="96" t="s">
        <v>28</v>
      </c>
      <c r="J433" s="96" t="s">
        <v>111</v>
      </c>
      <c r="K433" s="96" t="s">
        <v>519</v>
      </c>
      <c r="L433" s="96" t="s">
        <v>5779</v>
      </c>
      <c r="M433" s="96" t="s">
        <v>2856</v>
      </c>
      <c r="N433" s="96" t="s">
        <v>5493</v>
      </c>
      <c r="O433" s="96" t="s">
        <v>4848</v>
      </c>
      <c r="P433" s="98" t="s">
        <v>4848</v>
      </c>
      <c r="Q433" s="96"/>
      <c r="R433" s="96"/>
      <c r="S433" s="96"/>
      <c r="T433" s="96"/>
      <c r="U433" s="96" t="s">
        <v>6192</v>
      </c>
    </row>
    <row r="434" spans="1:21">
      <c r="A434" s="95" t="s">
        <v>6193</v>
      </c>
      <c r="B434" s="96" t="s">
        <v>6194</v>
      </c>
      <c r="C434" s="96" t="s">
        <v>15</v>
      </c>
      <c r="D434" s="96">
        <v>2567</v>
      </c>
      <c r="E434" s="96" t="s">
        <v>2644</v>
      </c>
      <c r="F434" s="97">
        <v>243527</v>
      </c>
      <c r="G434" s="97" t="s">
        <v>763</v>
      </c>
      <c r="H434" s="97">
        <v>243891</v>
      </c>
      <c r="I434" s="96" t="s">
        <v>28</v>
      </c>
      <c r="J434" s="96" t="s">
        <v>111</v>
      </c>
      <c r="K434" s="96" t="s">
        <v>519</v>
      </c>
      <c r="L434" s="96" t="s">
        <v>5779</v>
      </c>
      <c r="M434" s="96" t="s">
        <v>2856</v>
      </c>
      <c r="N434" s="96" t="s">
        <v>5493</v>
      </c>
      <c r="O434" s="96" t="s">
        <v>4851</v>
      </c>
      <c r="P434" s="98" t="s">
        <v>4851</v>
      </c>
      <c r="Q434" s="96"/>
      <c r="R434" s="96"/>
      <c r="S434" s="96"/>
      <c r="T434" s="96"/>
      <c r="U434" s="96" t="s">
        <v>6195</v>
      </c>
    </row>
    <row r="435" spans="1:21">
      <c r="A435" s="95" t="s">
        <v>6196</v>
      </c>
      <c r="B435" s="96" t="s">
        <v>6197</v>
      </c>
      <c r="C435" s="96" t="s">
        <v>15</v>
      </c>
      <c r="D435" s="96">
        <v>2567</v>
      </c>
      <c r="E435" s="96" t="s">
        <v>2644</v>
      </c>
      <c r="F435" s="97">
        <v>243527</v>
      </c>
      <c r="G435" s="97" t="s">
        <v>763</v>
      </c>
      <c r="H435" s="97">
        <v>243891</v>
      </c>
      <c r="I435" s="96" t="s">
        <v>28</v>
      </c>
      <c r="J435" s="96" t="s">
        <v>111</v>
      </c>
      <c r="K435" s="96" t="s">
        <v>519</v>
      </c>
      <c r="L435" s="96" t="s">
        <v>5779</v>
      </c>
      <c r="M435" s="96" t="s">
        <v>2856</v>
      </c>
      <c r="N435" s="96" t="s">
        <v>5493</v>
      </c>
      <c r="O435" s="96" t="s">
        <v>4848</v>
      </c>
      <c r="P435" s="98" t="s">
        <v>4848</v>
      </c>
      <c r="Q435" s="96"/>
      <c r="R435" s="96"/>
      <c r="S435" s="96"/>
      <c r="T435" s="96"/>
      <c r="U435" s="96" t="s">
        <v>6198</v>
      </c>
    </row>
    <row r="436" spans="1:21">
      <c r="A436" s="95" t="s">
        <v>4986</v>
      </c>
      <c r="B436" s="96" t="s">
        <v>4987</v>
      </c>
      <c r="C436" s="96" t="s">
        <v>15</v>
      </c>
      <c r="D436" s="96">
        <v>2567</v>
      </c>
      <c r="E436" s="96" t="s">
        <v>2644</v>
      </c>
      <c r="F436" s="97">
        <v>243527</v>
      </c>
      <c r="G436" s="97" t="s">
        <v>4738</v>
      </c>
      <c r="H436" s="97">
        <v>243769</v>
      </c>
      <c r="I436" s="96" t="s">
        <v>28</v>
      </c>
      <c r="J436" s="96" t="s">
        <v>111</v>
      </c>
      <c r="K436" s="96" t="s">
        <v>519</v>
      </c>
      <c r="L436" s="96" t="s">
        <v>5779</v>
      </c>
      <c r="M436" s="96" t="s">
        <v>2856</v>
      </c>
      <c r="N436" s="96" t="s">
        <v>5493</v>
      </c>
      <c r="O436" s="96" t="s">
        <v>4858</v>
      </c>
      <c r="P436" s="98" t="s">
        <v>4858</v>
      </c>
      <c r="Q436" s="96"/>
      <c r="R436" s="96"/>
      <c r="S436" s="96"/>
      <c r="T436" s="96"/>
      <c r="U436" s="96" t="s">
        <v>6199</v>
      </c>
    </row>
    <row r="437" spans="1:21">
      <c r="A437" s="95" t="s">
        <v>4959</v>
      </c>
      <c r="B437" s="96" t="s">
        <v>4960</v>
      </c>
      <c r="C437" s="96" t="s">
        <v>15</v>
      </c>
      <c r="D437" s="96">
        <v>2567</v>
      </c>
      <c r="E437" s="96" t="s">
        <v>4491</v>
      </c>
      <c r="F437" s="97">
        <v>243619</v>
      </c>
      <c r="G437" s="97" t="s">
        <v>4737</v>
      </c>
      <c r="H437" s="97">
        <v>243708</v>
      </c>
      <c r="I437" s="96" t="s">
        <v>28</v>
      </c>
      <c r="J437" s="96" t="s">
        <v>111</v>
      </c>
      <c r="K437" s="96" t="s">
        <v>519</v>
      </c>
      <c r="L437" s="96" t="s">
        <v>5779</v>
      </c>
      <c r="M437" s="96" t="s">
        <v>2856</v>
      </c>
      <c r="N437" s="96" t="s">
        <v>5493</v>
      </c>
      <c r="O437" s="96" t="s">
        <v>4858</v>
      </c>
      <c r="P437" s="98" t="s">
        <v>4858</v>
      </c>
      <c r="Q437" s="96"/>
      <c r="R437" s="96"/>
      <c r="S437" s="96"/>
      <c r="T437" s="96"/>
      <c r="U437" s="96" t="s">
        <v>6200</v>
      </c>
    </row>
    <row r="438" spans="1:21">
      <c r="A438" s="95" t="s">
        <v>4956</v>
      </c>
      <c r="B438" s="96" t="s">
        <v>4957</v>
      </c>
      <c r="C438" s="96" t="s">
        <v>15</v>
      </c>
      <c r="D438" s="96">
        <v>2567</v>
      </c>
      <c r="E438" s="96" t="s">
        <v>4491</v>
      </c>
      <c r="F438" s="97">
        <v>243619</v>
      </c>
      <c r="G438" s="97" t="s">
        <v>4610</v>
      </c>
      <c r="H438" s="97">
        <v>243738</v>
      </c>
      <c r="I438" s="96" t="s">
        <v>28</v>
      </c>
      <c r="J438" s="96" t="s">
        <v>111</v>
      </c>
      <c r="K438" s="96" t="s">
        <v>519</v>
      </c>
      <c r="L438" s="96" t="s">
        <v>5779</v>
      </c>
      <c r="M438" s="96" t="s">
        <v>2856</v>
      </c>
      <c r="N438" s="96" t="s">
        <v>5493</v>
      </c>
      <c r="O438" s="96" t="s">
        <v>4858</v>
      </c>
      <c r="P438" s="98" t="s">
        <v>4858</v>
      </c>
      <c r="Q438" s="96"/>
      <c r="R438" s="96"/>
      <c r="S438" s="96"/>
      <c r="T438" s="96"/>
      <c r="U438" s="96" t="s">
        <v>6201</v>
      </c>
    </row>
    <row r="439" spans="1:21">
      <c r="A439" s="95" t="s">
        <v>4953</v>
      </c>
      <c r="B439" s="96" t="s">
        <v>4954</v>
      </c>
      <c r="C439" s="96" t="s">
        <v>15</v>
      </c>
      <c r="D439" s="96">
        <v>2567</v>
      </c>
      <c r="E439" s="96" t="s">
        <v>2644</v>
      </c>
      <c r="F439" s="97">
        <v>243527</v>
      </c>
      <c r="G439" s="97" t="s">
        <v>4201</v>
      </c>
      <c r="H439" s="97">
        <v>243618</v>
      </c>
      <c r="I439" s="96" t="s">
        <v>28</v>
      </c>
      <c r="J439" s="96" t="s">
        <v>111</v>
      </c>
      <c r="K439" s="96" t="s">
        <v>519</v>
      </c>
      <c r="L439" s="96" t="s">
        <v>5779</v>
      </c>
      <c r="M439" s="96" t="s">
        <v>2856</v>
      </c>
      <c r="N439" s="96" t="s">
        <v>5493</v>
      </c>
      <c r="O439" s="96" t="s">
        <v>4851</v>
      </c>
      <c r="P439" s="98" t="s">
        <v>4851</v>
      </c>
      <c r="Q439" s="96"/>
      <c r="R439" s="96"/>
      <c r="S439" s="96"/>
      <c r="T439" s="96"/>
      <c r="U439" s="96" t="s">
        <v>6202</v>
      </c>
    </row>
    <row r="440" spans="1:21">
      <c r="A440" s="95" t="s">
        <v>6203</v>
      </c>
      <c r="B440" s="96" t="s">
        <v>6204</v>
      </c>
      <c r="C440" s="96" t="s">
        <v>51</v>
      </c>
      <c r="D440" s="96">
        <v>2567</v>
      </c>
      <c r="E440" s="96" t="s">
        <v>4491</v>
      </c>
      <c r="F440" s="97">
        <v>243619</v>
      </c>
      <c r="G440" s="97" t="s">
        <v>4927</v>
      </c>
      <c r="H440" s="97">
        <v>243830</v>
      </c>
      <c r="I440" s="96" t="s">
        <v>162</v>
      </c>
      <c r="J440" s="96" t="s">
        <v>161</v>
      </c>
      <c r="K440" s="96" t="s">
        <v>1002</v>
      </c>
      <c r="L440" s="96" t="s">
        <v>5779</v>
      </c>
      <c r="M440" s="96" t="s">
        <v>2856</v>
      </c>
      <c r="N440" s="96" t="s">
        <v>5493</v>
      </c>
      <c r="O440" s="96" t="s">
        <v>4879</v>
      </c>
      <c r="P440" s="98" t="s">
        <v>4879</v>
      </c>
      <c r="Q440" s="96"/>
      <c r="R440" s="96"/>
      <c r="S440" s="96"/>
      <c r="T440" s="96"/>
      <c r="U440" s="96" t="s">
        <v>6205</v>
      </c>
    </row>
    <row r="441" spans="1:21">
      <c r="A441" s="95" t="s">
        <v>5313</v>
      </c>
      <c r="B441" s="96" t="s">
        <v>5314</v>
      </c>
      <c r="C441" s="96" t="s">
        <v>15</v>
      </c>
      <c r="D441" s="96">
        <v>2567</v>
      </c>
      <c r="E441" s="96" t="s">
        <v>4737</v>
      </c>
      <c r="F441" s="97">
        <v>243678</v>
      </c>
      <c r="G441" s="97" t="s">
        <v>4738</v>
      </c>
      <c r="H441" s="97">
        <v>243769</v>
      </c>
      <c r="I441" s="96" t="s">
        <v>162</v>
      </c>
      <c r="J441" s="96" t="s">
        <v>161</v>
      </c>
      <c r="K441" s="96" t="s">
        <v>1002</v>
      </c>
      <c r="L441" s="96" t="s">
        <v>5779</v>
      </c>
      <c r="M441" s="96" t="s">
        <v>2856</v>
      </c>
      <c r="N441" s="96" t="s">
        <v>5493</v>
      </c>
      <c r="O441" s="96" t="s">
        <v>4879</v>
      </c>
      <c r="P441" s="98" t="s">
        <v>4879</v>
      </c>
      <c r="Q441" s="96"/>
      <c r="R441" s="96"/>
      <c r="S441" s="96"/>
      <c r="T441" s="96"/>
      <c r="U441" s="96" t="s">
        <v>6206</v>
      </c>
    </row>
    <row r="442" spans="1:21">
      <c r="A442" s="95" t="s">
        <v>5024</v>
      </c>
      <c r="B442" s="96" t="s">
        <v>5025</v>
      </c>
      <c r="C442" s="96" t="s">
        <v>15</v>
      </c>
      <c r="D442" s="96">
        <v>2567</v>
      </c>
      <c r="E442" s="96" t="s">
        <v>4491</v>
      </c>
      <c r="F442" s="97">
        <v>243619</v>
      </c>
      <c r="G442" s="96" t="s">
        <v>4609</v>
      </c>
      <c r="H442" s="96" t="s">
        <v>5847</v>
      </c>
      <c r="I442" s="96" t="s">
        <v>162</v>
      </c>
      <c r="J442" s="96" t="s">
        <v>161</v>
      </c>
      <c r="K442" s="96" t="s">
        <v>1002</v>
      </c>
      <c r="L442" s="96" t="s">
        <v>5779</v>
      </c>
      <c r="M442" s="96" t="s">
        <v>2856</v>
      </c>
      <c r="N442" s="96" t="s">
        <v>5493</v>
      </c>
      <c r="O442" s="96" t="s">
        <v>4879</v>
      </c>
      <c r="P442" s="98" t="s">
        <v>4879</v>
      </c>
      <c r="Q442" s="96"/>
      <c r="R442" s="96"/>
      <c r="S442" s="96"/>
      <c r="T442" s="96"/>
      <c r="U442" s="96" t="s">
        <v>6207</v>
      </c>
    </row>
    <row r="443" spans="1:21">
      <c r="A443" s="95" t="s">
        <v>6208</v>
      </c>
      <c r="B443" s="96" t="s">
        <v>6209</v>
      </c>
      <c r="C443" s="96" t="s">
        <v>15</v>
      </c>
      <c r="D443" s="96">
        <v>2567</v>
      </c>
      <c r="E443" s="96" t="s">
        <v>4738</v>
      </c>
      <c r="F443" s="97">
        <v>243739</v>
      </c>
      <c r="G443" s="97" t="s">
        <v>763</v>
      </c>
      <c r="H443" s="97">
        <v>243891</v>
      </c>
      <c r="I443" s="96" t="s">
        <v>28</v>
      </c>
      <c r="J443" s="96" t="s">
        <v>111</v>
      </c>
      <c r="K443" s="96" t="s">
        <v>265</v>
      </c>
      <c r="L443" s="96" t="s">
        <v>5779</v>
      </c>
      <c r="M443" s="96" t="s">
        <v>2856</v>
      </c>
      <c r="N443" s="96" t="s">
        <v>5493</v>
      </c>
      <c r="O443" s="96" t="s">
        <v>4894</v>
      </c>
      <c r="P443" s="98" t="s">
        <v>4894</v>
      </c>
      <c r="Q443" s="96"/>
      <c r="R443" s="96"/>
      <c r="S443" s="96"/>
      <c r="T443" s="96"/>
      <c r="U443" s="96" t="s">
        <v>6210</v>
      </c>
    </row>
    <row r="444" spans="1:21">
      <c r="A444" s="95" t="s">
        <v>6211</v>
      </c>
      <c r="B444" s="96" t="s">
        <v>6212</v>
      </c>
      <c r="C444" s="96" t="s">
        <v>15</v>
      </c>
      <c r="D444" s="96">
        <v>2567</v>
      </c>
      <c r="E444" s="96" t="s">
        <v>2644</v>
      </c>
      <c r="F444" s="97">
        <v>243527</v>
      </c>
      <c r="G444" s="97" t="s">
        <v>763</v>
      </c>
      <c r="H444" s="97">
        <v>243891</v>
      </c>
      <c r="I444" s="96" t="s">
        <v>5647</v>
      </c>
      <c r="J444" s="96" t="s">
        <v>261</v>
      </c>
      <c r="K444" s="96" t="s">
        <v>6213</v>
      </c>
      <c r="L444" s="96" t="s">
        <v>5779</v>
      </c>
      <c r="M444" s="96" t="s">
        <v>2856</v>
      </c>
      <c r="N444" s="96" t="s">
        <v>5493</v>
      </c>
      <c r="O444" s="96" t="s">
        <v>4894</v>
      </c>
      <c r="P444" s="98" t="s">
        <v>4894</v>
      </c>
      <c r="Q444" s="96"/>
      <c r="R444" s="96"/>
      <c r="S444" s="96"/>
      <c r="T444" s="96"/>
      <c r="U444" s="96" t="s">
        <v>6214</v>
      </c>
    </row>
    <row r="445" spans="1:21">
      <c r="A445" s="95" t="s">
        <v>6215</v>
      </c>
      <c r="B445" s="96" t="s">
        <v>6216</v>
      </c>
      <c r="C445" s="96" t="s">
        <v>15</v>
      </c>
      <c r="D445" s="96">
        <v>2567</v>
      </c>
      <c r="E445" s="96" t="s">
        <v>3684</v>
      </c>
      <c r="F445" s="97">
        <v>243770</v>
      </c>
      <c r="G445" s="97" t="s">
        <v>3684</v>
      </c>
      <c r="H445" s="97">
        <v>243799</v>
      </c>
      <c r="I445" s="96" t="s">
        <v>20</v>
      </c>
      <c r="J445" s="96" t="s">
        <v>6217</v>
      </c>
      <c r="K445" s="96" t="s">
        <v>4031</v>
      </c>
      <c r="L445" s="96" t="s">
        <v>5779</v>
      </c>
      <c r="M445" s="96" t="s">
        <v>2856</v>
      </c>
      <c r="N445" s="96" t="s">
        <v>5493</v>
      </c>
      <c r="O445" s="96" t="s">
        <v>4858</v>
      </c>
      <c r="P445" s="98" t="s">
        <v>4858</v>
      </c>
      <c r="Q445" s="96"/>
      <c r="R445" s="96"/>
      <c r="S445" s="96"/>
      <c r="T445" s="96"/>
      <c r="U445" s="96" t="s">
        <v>6218</v>
      </c>
    </row>
    <row r="446" spans="1:21">
      <c r="A446" s="95" t="s">
        <v>6219</v>
      </c>
      <c r="B446" s="96" t="s">
        <v>6220</v>
      </c>
      <c r="C446" s="96" t="s">
        <v>15</v>
      </c>
      <c r="D446" s="96">
        <v>2567</v>
      </c>
      <c r="E446" s="96" t="s">
        <v>3684</v>
      </c>
      <c r="F446" s="97">
        <v>243770</v>
      </c>
      <c r="G446" s="97" t="s">
        <v>3684</v>
      </c>
      <c r="H446" s="97">
        <v>243799</v>
      </c>
      <c r="I446" s="96" t="s">
        <v>20</v>
      </c>
      <c r="J446" s="96" t="s">
        <v>6217</v>
      </c>
      <c r="K446" s="96" t="s">
        <v>4031</v>
      </c>
      <c r="L446" s="96" t="s">
        <v>5779</v>
      </c>
      <c r="M446" s="96" t="s">
        <v>2856</v>
      </c>
      <c r="N446" s="96" t="s">
        <v>5493</v>
      </c>
      <c r="O446" s="96" t="s">
        <v>4858</v>
      </c>
      <c r="P446" s="98" t="s">
        <v>4858</v>
      </c>
      <c r="Q446" s="96"/>
      <c r="R446" s="96"/>
      <c r="S446" s="96"/>
      <c r="T446" s="96"/>
      <c r="U446" s="96" t="s">
        <v>6221</v>
      </c>
    </row>
    <row r="447" spans="1:21">
      <c r="A447" s="95" t="s">
        <v>6222</v>
      </c>
      <c r="B447" s="96" t="s">
        <v>6223</v>
      </c>
      <c r="C447" s="96" t="s">
        <v>15</v>
      </c>
      <c r="D447" s="96">
        <v>2567</v>
      </c>
      <c r="E447" s="96" t="s">
        <v>3684</v>
      </c>
      <c r="F447" s="97">
        <v>243770</v>
      </c>
      <c r="G447" s="97" t="s">
        <v>3684</v>
      </c>
      <c r="H447" s="97">
        <v>243799</v>
      </c>
      <c r="I447" s="96" t="s">
        <v>20</v>
      </c>
      <c r="J447" s="96" t="s">
        <v>6217</v>
      </c>
      <c r="K447" s="96" t="s">
        <v>4031</v>
      </c>
      <c r="L447" s="96" t="s">
        <v>5779</v>
      </c>
      <c r="M447" s="96" t="s">
        <v>2856</v>
      </c>
      <c r="N447" s="96" t="s">
        <v>5493</v>
      </c>
      <c r="O447" s="96" t="s">
        <v>4889</v>
      </c>
      <c r="P447" s="98" t="s">
        <v>4889</v>
      </c>
      <c r="Q447" s="96"/>
      <c r="R447" s="96"/>
      <c r="S447" s="96"/>
      <c r="T447" s="96"/>
      <c r="U447" s="96" t="s">
        <v>6224</v>
      </c>
    </row>
    <row r="448" spans="1:21">
      <c r="A448" s="95" t="s">
        <v>6225</v>
      </c>
      <c r="B448" s="96" t="s">
        <v>6226</v>
      </c>
      <c r="C448" s="96" t="s">
        <v>15</v>
      </c>
      <c r="D448" s="96">
        <v>2567</v>
      </c>
      <c r="E448" s="96" t="s">
        <v>3684</v>
      </c>
      <c r="F448" s="97">
        <v>243770</v>
      </c>
      <c r="G448" s="97" t="s">
        <v>3684</v>
      </c>
      <c r="H448" s="97">
        <v>243799</v>
      </c>
      <c r="I448" s="96" t="s">
        <v>20</v>
      </c>
      <c r="J448" s="96" t="s">
        <v>6217</v>
      </c>
      <c r="K448" s="96" t="s">
        <v>4031</v>
      </c>
      <c r="L448" s="96" t="s">
        <v>5779</v>
      </c>
      <c r="M448" s="96" t="s">
        <v>2856</v>
      </c>
      <c r="N448" s="96" t="s">
        <v>5493</v>
      </c>
      <c r="O448" s="96" t="s">
        <v>4928</v>
      </c>
      <c r="P448" s="98" t="s">
        <v>4928</v>
      </c>
      <c r="Q448" s="96"/>
      <c r="R448" s="96"/>
      <c r="S448" s="96"/>
      <c r="T448" s="96"/>
      <c r="U448" s="96" t="s">
        <v>6227</v>
      </c>
    </row>
    <row r="449" spans="1:21">
      <c r="A449" s="95" t="s">
        <v>5088</v>
      </c>
      <c r="B449" s="96" t="s">
        <v>2270</v>
      </c>
      <c r="C449" s="96" t="s">
        <v>15</v>
      </c>
      <c r="D449" s="96">
        <v>2567</v>
      </c>
      <c r="E449" s="96" t="s">
        <v>2644</v>
      </c>
      <c r="F449" s="97">
        <v>243527</v>
      </c>
      <c r="G449" s="97" t="s">
        <v>763</v>
      </c>
      <c r="H449" s="97">
        <v>243891</v>
      </c>
      <c r="I449" s="96" t="s">
        <v>96</v>
      </c>
      <c r="J449" s="96" t="s">
        <v>95</v>
      </c>
      <c r="K449" s="96" t="s">
        <v>94</v>
      </c>
      <c r="L449" s="96" t="s">
        <v>5779</v>
      </c>
      <c r="M449" s="96" t="s">
        <v>2856</v>
      </c>
      <c r="N449" s="96" t="s">
        <v>5493</v>
      </c>
      <c r="O449" s="96" t="s">
        <v>4851</v>
      </c>
      <c r="P449" s="98" t="s">
        <v>4851</v>
      </c>
      <c r="Q449" s="96"/>
      <c r="R449" s="96"/>
      <c r="S449" s="96"/>
      <c r="T449" s="96"/>
      <c r="U449" s="96" t="s">
        <v>6228</v>
      </c>
    </row>
    <row r="450" spans="1:21">
      <c r="A450" s="95" t="s">
        <v>6229</v>
      </c>
      <c r="B450" s="96" t="s">
        <v>1806</v>
      </c>
      <c r="C450" s="96" t="s">
        <v>15</v>
      </c>
      <c r="D450" s="96">
        <v>2567</v>
      </c>
      <c r="E450" s="96" t="s">
        <v>2644</v>
      </c>
      <c r="F450" s="97">
        <v>243527</v>
      </c>
      <c r="G450" s="97" t="s">
        <v>763</v>
      </c>
      <c r="H450" s="97">
        <v>243891</v>
      </c>
      <c r="I450" s="96" t="s">
        <v>134</v>
      </c>
      <c r="J450" s="96" t="s">
        <v>253</v>
      </c>
      <c r="K450" s="96"/>
      <c r="L450" s="96" t="s">
        <v>5779</v>
      </c>
      <c r="M450" s="96" t="s">
        <v>2856</v>
      </c>
      <c r="N450" s="96" t="s">
        <v>5493</v>
      </c>
      <c r="O450" s="96" t="s">
        <v>4889</v>
      </c>
      <c r="P450" s="98" t="s">
        <v>4889</v>
      </c>
      <c r="Q450" s="96"/>
      <c r="R450" s="96"/>
      <c r="S450" s="96"/>
      <c r="T450" s="96"/>
      <c r="U450" s="96" t="s">
        <v>6230</v>
      </c>
    </row>
    <row r="451" spans="1:21">
      <c r="A451" s="95" t="s">
        <v>5218</v>
      </c>
      <c r="B451" s="96" t="s">
        <v>5219</v>
      </c>
      <c r="C451" s="96" t="s">
        <v>15</v>
      </c>
      <c r="D451" s="96">
        <v>2567</v>
      </c>
      <c r="E451" s="96" t="s">
        <v>2644</v>
      </c>
      <c r="F451" s="97">
        <v>243527</v>
      </c>
      <c r="G451" s="97" t="s">
        <v>763</v>
      </c>
      <c r="H451" s="97">
        <v>243891</v>
      </c>
      <c r="I451" s="96" t="s">
        <v>134</v>
      </c>
      <c r="J451" s="96" t="s">
        <v>5220</v>
      </c>
      <c r="K451" s="96"/>
      <c r="L451" s="96" t="s">
        <v>5779</v>
      </c>
      <c r="M451" s="96" t="s">
        <v>2856</v>
      </c>
      <c r="N451" s="96" t="s">
        <v>5493</v>
      </c>
      <c r="O451" s="96" t="s">
        <v>4848</v>
      </c>
      <c r="P451" s="98" t="s">
        <v>4848</v>
      </c>
      <c r="Q451" s="96"/>
      <c r="R451" s="96"/>
      <c r="S451" s="96"/>
      <c r="T451" s="96"/>
      <c r="U451" s="96" t="s">
        <v>6231</v>
      </c>
    </row>
    <row r="452" spans="1:21">
      <c r="A452" s="95" t="s">
        <v>6232</v>
      </c>
      <c r="B452" s="96" t="s">
        <v>6233</v>
      </c>
      <c r="C452" s="96" t="s">
        <v>15</v>
      </c>
      <c r="D452" s="96">
        <v>2567</v>
      </c>
      <c r="E452" s="96" t="s">
        <v>4738</v>
      </c>
      <c r="F452" s="97">
        <v>243739</v>
      </c>
      <c r="G452" s="97" t="s">
        <v>763</v>
      </c>
      <c r="H452" s="97">
        <v>243891</v>
      </c>
      <c r="I452" s="96" t="s">
        <v>134</v>
      </c>
      <c r="J452" s="96" t="s">
        <v>1190</v>
      </c>
      <c r="K452" s="96"/>
      <c r="L452" s="96" t="s">
        <v>5779</v>
      </c>
      <c r="M452" s="96" t="s">
        <v>2856</v>
      </c>
      <c r="N452" s="96" t="s">
        <v>5493</v>
      </c>
      <c r="O452" s="96" t="s">
        <v>4889</v>
      </c>
      <c r="P452" s="98" t="s">
        <v>4889</v>
      </c>
      <c r="Q452" s="96"/>
      <c r="R452" s="96"/>
      <c r="S452" s="96"/>
      <c r="T452" s="96"/>
      <c r="U452" s="96" t="s">
        <v>6234</v>
      </c>
    </row>
    <row r="453" spans="1:21">
      <c r="A453" s="95" t="s">
        <v>6235</v>
      </c>
      <c r="B453" s="96" t="s">
        <v>6236</v>
      </c>
      <c r="C453" s="96" t="s">
        <v>15</v>
      </c>
      <c r="D453" s="96">
        <v>2567</v>
      </c>
      <c r="E453" s="96" t="s">
        <v>4504</v>
      </c>
      <c r="F453" s="97">
        <v>243558</v>
      </c>
      <c r="G453" s="97" t="s">
        <v>763</v>
      </c>
      <c r="H453" s="97">
        <v>243891</v>
      </c>
      <c r="I453" s="96" t="s">
        <v>134</v>
      </c>
      <c r="J453" s="96" t="s">
        <v>1147</v>
      </c>
      <c r="K453" s="96"/>
      <c r="L453" s="96" t="s">
        <v>5779</v>
      </c>
      <c r="M453" s="96" t="s">
        <v>2856</v>
      </c>
      <c r="N453" s="96" t="s">
        <v>5493</v>
      </c>
      <c r="O453" s="96" t="s">
        <v>4851</v>
      </c>
      <c r="P453" s="98" t="s">
        <v>4851</v>
      </c>
      <c r="Q453" s="96"/>
      <c r="R453" s="96"/>
      <c r="S453" s="96"/>
      <c r="T453" s="96"/>
      <c r="U453" s="96" t="s">
        <v>6237</v>
      </c>
    </row>
    <row r="454" spans="1:21">
      <c r="A454" s="95" t="s">
        <v>6238</v>
      </c>
      <c r="B454" s="96" t="s">
        <v>6239</v>
      </c>
      <c r="C454" s="96" t="s">
        <v>15</v>
      </c>
      <c r="D454" s="96">
        <v>2567</v>
      </c>
      <c r="E454" s="96" t="s">
        <v>2644</v>
      </c>
      <c r="F454" s="97">
        <v>243527</v>
      </c>
      <c r="G454" s="97" t="s">
        <v>763</v>
      </c>
      <c r="H454" s="97">
        <v>243891</v>
      </c>
      <c r="I454" s="96" t="s">
        <v>134</v>
      </c>
      <c r="J454" s="96" t="s">
        <v>1266</v>
      </c>
      <c r="K454" s="96"/>
      <c r="L454" s="96" t="s">
        <v>5779</v>
      </c>
      <c r="M454" s="96" t="s">
        <v>2856</v>
      </c>
      <c r="N454" s="96" t="s">
        <v>5493</v>
      </c>
      <c r="O454" s="96" t="s">
        <v>4858</v>
      </c>
      <c r="P454" s="98" t="s">
        <v>4858</v>
      </c>
      <c r="Q454" s="96"/>
      <c r="R454" s="96"/>
      <c r="S454" s="96"/>
      <c r="T454" s="96"/>
      <c r="U454" s="96" t="s">
        <v>6240</v>
      </c>
    </row>
    <row r="455" spans="1:21">
      <c r="A455" s="95" t="s">
        <v>6241</v>
      </c>
      <c r="B455" s="96" t="s">
        <v>6242</v>
      </c>
      <c r="C455" s="96" t="s">
        <v>15</v>
      </c>
      <c r="D455" s="96">
        <v>2567</v>
      </c>
      <c r="E455" s="96" t="s">
        <v>4738</v>
      </c>
      <c r="F455" s="97">
        <v>243739</v>
      </c>
      <c r="G455" s="97" t="s">
        <v>763</v>
      </c>
      <c r="H455" s="97">
        <v>243891</v>
      </c>
      <c r="I455" s="96" t="s">
        <v>28</v>
      </c>
      <c r="J455" s="96" t="s">
        <v>111</v>
      </c>
      <c r="K455" s="96" t="s">
        <v>233</v>
      </c>
      <c r="L455" s="96" t="s">
        <v>5779</v>
      </c>
      <c r="M455" s="96" t="s">
        <v>2856</v>
      </c>
      <c r="N455" s="96" t="s">
        <v>5493</v>
      </c>
      <c r="O455" s="96" t="s">
        <v>4851</v>
      </c>
      <c r="P455" s="98" t="s">
        <v>4851</v>
      </c>
      <c r="Q455" s="96"/>
      <c r="R455" s="96"/>
      <c r="S455" s="96"/>
      <c r="T455" s="96"/>
      <c r="U455" s="96" t="s">
        <v>6243</v>
      </c>
    </row>
    <row r="456" spans="1:21">
      <c r="A456" s="95" t="s">
        <v>5015</v>
      </c>
      <c r="B456" s="96" t="s">
        <v>5016</v>
      </c>
      <c r="C456" s="96" t="s">
        <v>15</v>
      </c>
      <c r="D456" s="96">
        <v>2567</v>
      </c>
      <c r="E456" s="96" t="s">
        <v>2644</v>
      </c>
      <c r="F456" s="97">
        <v>243527</v>
      </c>
      <c r="G456" s="97" t="s">
        <v>763</v>
      </c>
      <c r="H456" s="97">
        <v>243891</v>
      </c>
      <c r="I456" s="96" t="s">
        <v>28</v>
      </c>
      <c r="J456" s="96" t="s">
        <v>111</v>
      </c>
      <c r="K456" s="96" t="s">
        <v>233</v>
      </c>
      <c r="L456" s="96" t="s">
        <v>5779</v>
      </c>
      <c r="M456" s="96" t="s">
        <v>2856</v>
      </c>
      <c r="N456" s="96" t="s">
        <v>5493</v>
      </c>
      <c r="O456" s="96" t="s">
        <v>4851</v>
      </c>
      <c r="P456" s="98" t="s">
        <v>4851</v>
      </c>
      <c r="Q456" s="96"/>
      <c r="R456" s="96"/>
      <c r="S456" s="96"/>
      <c r="T456" s="96"/>
      <c r="U456" s="96" t="s">
        <v>6244</v>
      </c>
    </row>
    <row r="457" spans="1:21">
      <c r="A457" s="95" t="s">
        <v>6245</v>
      </c>
      <c r="B457" s="96" t="s">
        <v>6246</v>
      </c>
      <c r="C457" s="96" t="s">
        <v>15</v>
      </c>
      <c r="D457" s="96">
        <v>2567</v>
      </c>
      <c r="E457" s="96" t="s">
        <v>4738</v>
      </c>
      <c r="F457" s="97">
        <v>243739</v>
      </c>
      <c r="G457" s="97" t="s">
        <v>763</v>
      </c>
      <c r="H457" s="97">
        <v>243891</v>
      </c>
      <c r="I457" s="96" t="s">
        <v>28</v>
      </c>
      <c r="J457" s="96" t="s">
        <v>111</v>
      </c>
      <c r="K457" s="96" t="s">
        <v>1564</v>
      </c>
      <c r="L457" s="96" t="s">
        <v>5779</v>
      </c>
      <c r="M457" s="96" t="s">
        <v>2856</v>
      </c>
      <c r="N457" s="96" t="s">
        <v>5493</v>
      </c>
      <c r="O457" s="96" t="s">
        <v>4848</v>
      </c>
      <c r="P457" s="98" t="s">
        <v>4848</v>
      </c>
      <c r="Q457" s="96"/>
      <c r="R457" s="96"/>
      <c r="S457" s="96"/>
      <c r="T457" s="96"/>
      <c r="U457" s="96" t="s">
        <v>6247</v>
      </c>
    </row>
    <row r="458" spans="1:21">
      <c r="A458" s="95" t="s">
        <v>4907</v>
      </c>
      <c r="B458" s="96" t="s">
        <v>6248</v>
      </c>
      <c r="C458" s="96" t="s">
        <v>15</v>
      </c>
      <c r="D458" s="96">
        <v>2567</v>
      </c>
      <c r="E458" s="96" t="s">
        <v>2644</v>
      </c>
      <c r="F458" s="97">
        <v>243527</v>
      </c>
      <c r="G458" s="97" t="s">
        <v>763</v>
      </c>
      <c r="H458" s="97">
        <v>243891</v>
      </c>
      <c r="I458" s="96" t="s">
        <v>28</v>
      </c>
      <c r="J458" s="96" t="s">
        <v>111</v>
      </c>
      <c r="K458" s="96" t="s">
        <v>1564</v>
      </c>
      <c r="L458" s="96" t="s">
        <v>5779</v>
      </c>
      <c r="M458" s="96" t="s">
        <v>2856</v>
      </c>
      <c r="N458" s="96" t="s">
        <v>5493</v>
      </c>
      <c r="O458" s="96" t="s">
        <v>4851</v>
      </c>
      <c r="P458" s="98" t="s">
        <v>4851</v>
      </c>
      <c r="Q458" s="96"/>
      <c r="R458" s="96"/>
      <c r="S458" s="96"/>
      <c r="T458" s="96"/>
      <c r="U458" s="96" t="s">
        <v>6249</v>
      </c>
    </row>
    <row r="459" spans="1:21">
      <c r="A459" s="95" t="s">
        <v>6250</v>
      </c>
      <c r="B459" s="96" t="s">
        <v>6251</v>
      </c>
      <c r="C459" s="96" t="s">
        <v>15</v>
      </c>
      <c r="D459" s="96">
        <v>2567</v>
      </c>
      <c r="E459" s="96" t="s">
        <v>4927</v>
      </c>
      <c r="F459" s="97">
        <v>243800</v>
      </c>
      <c r="G459" s="97" t="s">
        <v>763</v>
      </c>
      <c r="H459" s="97">
        <v>243891</v>
      </c>
      <c r="I459" s="96" t="s">
        <v>28</v>
      </c>
      <c r="J459" s="96" t="s">
        <v>111</v>
      </c>
      <c r="K459" s="96" t="s">
        <v>4301</v>
      </c>
      <c r="L459" s="96" t="s">
        <v>5779</v>
      </c>
      <c r="M459" s="96" t="s">
        <v>2856</v>
      </c>
      <c r="N459" s="96" t="s">
        <v>5493</v>
      </c>
      <c r="O459" s="96" t="s">
        <v>4858</v>
      </c>
      <c r="P459" s="98" t="s">
        <v>4858</v>
      </c>
      <c r="Q459" s="96"/>
      <c r="R459" s="96"/>
      <c r="S459" s="96"/>
      <c r="T459" s="96"/>
      <c r="U459" s="96" t="s">
        <v>6252</v>
      </c>
    </row>
    <row r="460" spans="1:21">
      <c r="A460" s="95" t="s">
        <v>6253</v>
      </c>
      <c r="B460" s="96" t="s">
        <v>6254</v>
      </c>
      <c r="C460" s="96" t="s">
        <v>15</v>
      </c>
      <c r="D460" s="96">
        <v>2567</v>
      </c>
      <c r="E460" s="96" t="s">
        <v>4738</v>
      </c>
      <c r="F460" s="97">
        <v>243739</v>
      </c>
      <c r="G460" s="97" t="s">
        <v>763</v>
      </c>
      <c r="H460" s="97">
        <v>243891</v>
      </c>
      <c r="I460" s="96" t="s">
        <v>28</v>
      </c>
      <c r="J460" s="96" t="s">
        <v>111</v>
      </c>
      <c r="K460" s="96" t="s">
        <v>4301</v>
      </c>
      <c r="L460" s="96" t="s">
        <v>5779</v>
      </c>
      <c r="M460" s="96" t="s">
        <v>2856</v>
      </c>
      <c r="N460" s="96" t="s">
        <v>5493</v>
      </c>
      <c r="O460" s="96" t="s">
        <v>4858</v>
      </c>
      <c r="P460" s="98" t="s">
        <v>4858</v>
      </c>
      <c r="Q460" s="96"/>
      <c r="R460" s="96"/>
      <c r="S460" s="96"/>
      <c r="T460" s="96"/>
      <c r="U460" s="96" t="s">
        <v>6255</v>
      </c>
    </row>
    <row r="461" spans="1:21">
      <c r="A461" s="95" t="s">
        <v>6256</v>
      </c>
      <c r="B461" s="96" t="s">
        <v>6257</v>
      </c>
      <c r="C461" s="96" t="s">
        <v>15</v>
      </c>
      <c r="D461" s="96">
        <v>2567</v>
      </c>
      <c r="E461" s="96" t="s">
        <v>2644</v>
      </c>
      <c r="F461" s="97">
        <v>243527</v>
      </c>
      <c r="G461" s="97" t="s">
        <v>763</v>
      </c>
      <c r="H461" s="97">
        <v>243891</v>
      </c>
      <c r="I461" s="96" t="s">
        <v>162</v>
      </c>
      <c r="J461" s="96" t="s">
        <v>161</v>
      </c>
      <c r="K461" s="96" t="s">
        <v>6258</v>
      </c>
      <c r="L461" s="96" t="s">
        <v>5779</v>
      </c>
      <c r="M461" s="96" t="s">
        <v>2856</v>
      </c>
      <c r="N461" s="96" t="s">
        <v>5493</v>
      </c>
      <c r="O461" s="96" t="s">
        <v>4879</v>
      </c>
      <c r="P461" s="98" t="s">
        <v>4879</v>
      </c>
      <c r="Q461" s="96"/>
      <c r="R461" s="96"/>
      <c r="S461" s="96"/>
      <c r="T461" s="96"/>
      <c r="U461" s="96" t="s">
        <v>6259</v>
      </c>
    </row>
    <row r="462" spans="1:21">
      <c r="A462" s="95" t="s">
        <v>6260</v>
      </c>
      <c r="B462" s="96" t="s">
        <v>6261</v>
      </c>
      <c r="C462" s="96" t="s">
        <v>15</v>
      </c>
      <c r="D462" s="96">
        <v>2567</v>
      </c>
      <c r="E462" s="96" t="s">
        <v>4738</v>
      </c>
      <c r="F462" s="97">
        <v>243739</v>
      </c>
      <c r="G462" s="97" t="s">
        <v>763</v>
      </c>
      <c r="H462" s="97">
        <v>243891</v>
      </c>
      <c r="I462" s="96" t="s">
        <v>28</v>
      </c>
      <c r="J462" s="96" t="s">
        <v>111</v>
      </c>
      <c r="K462" s="96" t="s">
        <v>1236</v>
      </c>
      <c r="L462" s="96" t="s">
        <v>5779</v>
      </c>
      <c r="M462" s="96" t="s">
        <v>2856</v>
      </c>
      <c r="N462" s="96" t="s">
        <v>5493</v>
      </c>
      <c r="O462" s="96" t="s">
        <v>4851</v>
      </c>
      <c r="P462" s="98" t="s">
        <v>4851</v>
      </c>
      <c r="Q462" s="96"/>
      <c r="R462" s="96"/>
      <c r="S462" s="96"/>
      <c r="T462" s="96"/>
      <c r="U462" s="96" t="s">
        <v>6262</v>
      </c>
    </row>
    <row r="463" spans="1:21">
      <c r="A463" s="95" t="s">
        <v>6263</v>
      </c>
      <c r="B463" s="96" t="s">
        <v>6264</v>
      </c>
      <c r="C463" s="96" t="s">
        <v>15</v>
      </c>
      <c r="D463" s="96">
        <v>2567</v>
      </c>
      <c r="E463" s="96" t="s">
        <v>4738</v>
      </c>
      <c r="F463" s="97">
        <v>243739</v>
      </c>
      <c r="G463" s="97" t="s">
        <v>763</v>
      </c>
      <c r="H463" s="97">
        <v>243891</v>
      </c>
      <c r="I463" s="96" t="s">
        <v>28</v>
      </c>
      <c r="J463" s="96" t="s">
        <v>111</v>
      </c>
      <c r="K463" s="96" t="s">
        <v>1236</v>
      </c>
      <c r="L463" s="96" t="s">
        <v>5779</v>
      </c>
      <c r="M463" s="96" t="s">
        <v>2856</v>
      </c>
      <c r="N463" s="96" t="s">
        <v>5493</v>
      </c>
      <c r="O463" s="96" t="s">
        <v>4848</v>
      </c>
      <c r="P463" s="98" t="s">
        <v>4848</v>
      </c>
      <c r="Q463" s="96"/>
      <c r="R463" s="96"/>
      <c r="S463" s="96"/>
      <c r="T463" s="96"/>
      <c r="U463" s="96" t="s">
        <v>6265</v>
      </c>
    </row>
    <row r="464" spans="1:21">
      <c r="A464" s="95" t="s">
        <v>6266</v>
      </c>
      <c r="B464" s="96" t="s">
        <v>6267</v>
      </c>
      <c r="C464" s="96" t="s">
        <v>15</v>
      </c>
      <c r="D464" s="96">
        <v>2567</v>
      </c>
      <c r="E464" s="96" t="s">
        <v>4738</v>
      </c>
      <c r="F464" s="97">
        <v>243739</v>
      </c>
      <c r="G464" s="97" t="s">
        <v>763</v>
      </c>
      <c r="H464" s="97">
        <v>243891</v>
      </c>
      <c r="I464" s="96" t="s">
        <v>28</v>
      </c>
      <c r="J464" s="96" t="s">
        <v>111</v>
      </c>
      <c r="K464" s="96" t="s">
        <v>1236</v>
      </c>
      <c r="L464" s="96" t="s">
        <v>5779</v>
      </c>
      <c r="M464" s="96" t="s">
        <v>2856</v>
      </c>
      <c r="N464" s="96" t="s">
        <v>5493</v>
      </c>
      <c r="O464" s="96" t="s">
        <v>4851</v>
      </c>
      <c r="P464" s="98" t="s">
        <v>4851</v>
      </c>
      <c r="Q464" s="96"/>
      <c r="R464" s="96"/>
      <c r="S464" s="96"/>
      <c r="T464" s="96"/>
      <c r="U464" s="96" t="s">
        <v>6268</v>
      </c>
    </row>
    <row r="465" spans="1:21">
      <c r="A465" s="95" t="s">
        <v>5216</v>
      </c>
      <c r="B465" s="96" t="s">
        <v>3759</v>
      </c>
      <c r="C465" s="96" t="s">
        <v>15</v>
      </c>
      <c r="D465" s="96">
        <v>2567</v>
      </c>
      <c r="E465" s="96" t="s">
        <v>2644</v>
      </c>
      <c r="F465" s="97">
        <v>243527</v>
      </c>
      <c r="G465" s="97" t="s">
        <v>4738</v>
      </c>
      <c r="H465" s="97">
        <v>243769</v>
      </c>
      <c r="I465" s="96" t="s">
        <v>28</v>
      </c>
      <c r="J465" s="96" t="s">
        <v>111</v>
      </c>
      <c r="K465" s="96" t="s">
        <v>1236</v>
      </c>
      <c r="L465" s="96" t="s">
        <v>5779</v>
      </c>
      <c r="M465" s="96" t="s">
        <v>2856</v>
      </c>
      <c r="N465" s="96" t="s">
        <v>5493</v>
      </c>
      <c r="O465" s="96" t="s">
        <v>4858</v>
      </c>
      <c r="P465" s="98" t="s">
        <v>4858</v>
      </c>
      <c r="Q465" s="96"/>
      <c r="R465" s="96"/>
      <c r="S465" s="96"/>
      <c r="T465" s="96"/>
      <c r="U465" s="96" t="s">
        <v>6269</v>
      </c>
    </row>
    <row r="466" spans="1:21">
      <c r="A466" s="95" t="s">
        <v>6270</v>
      </c>
      <c r="B466" s="96" t="s">
        <v>6271</v>
      </c>
      <c r="C466" s="96" t="s">
        <v>51</v>
      </c>
      <c r="D466" s="96">
        <v>2567</v>
      </c>
      <c r="E466" s="96" t="s">
        <v>3684</v>
      </c>
      <c r="F466" s="97">
        <v>243770</v>
      </c>
      <c r="G466" s="97" t="s">
        <v>763</v>
      </c>
      <c r="H466" s="97">
        <v>243891</v>
      </c>
      <c r="I466" s="96" t="s">
        <v>134</v>
      </c>
      <c r="J466" s="96" t="s">
        <v>6272</v>
      </c>
      <c r="K466" s="96"/>
      <c r="L466" s="96" t="s">
        <v>5779</v>
      </c>
      <c r="M466" s="96" t="s">
        <v>2856</v>
      </c>
      <c r="N466" s="96" t="s">
        <v>5493</v>
      </c>
      <c r="O466" s="96" t="s">
        <v>4928</v>
      </c>
      <c r="P466" s="98" t="s">
        <v>4928</v>
      </c>
      <c r="Q466" s="96"/>
      <c r="R466" s="96"/>
      <c r="S466" s="96"/>
      <c r="T466" s="96"/>
      <c r="U466" s="96" t="s">
        <v>6273</v>
      </c>
    </row>
    <row r="467" spans="1:21">
      <c r="A467" s="95" t="s">
        <v>6274</v>
      </c>
      <c r="B467" s="96" t="s">
        <v>6275</v>
      </c>
      <c r="C467" s="96" t="s">
        <v>15</v>
      </c>
      <c r="D467" s="96">
        <v>2567</v>
      </c>
      <c r="E467" s="96" t="s">
        <v>4738</v>
      </c>
      <c r="F467" s="97">
        <v>243739</v>
      </c>
      <c r="G467" s="97" t="s">
        <v>763</v>
      </c>
      <c r="H467" s="97">
        <v>243891</v>
      </c>
      <c r="I467" s="96" t="s">
        <v>28</v>
      </c>
      <c r="J467" s="96" t="s">
        <v>111</v>
      </c>
      <c r="K467" s="96" t="s">
        <v>1263</v>
      </c>
      <c r="L467" s="96" t="s">
        <v>5779</v>
      </c>
      <c r="M467" s="96" t="s">
        <v>2856</v>
      </c>
      <c r="N467" s="96" t="s">
        <v>5493</v>
      </c>
      <c r="O467" s="96" t="s">
        <v>4858</v>
      </c>
      <c r="P467" s="98" t="s">
        <v>4858</v>
      </c>
      <c r="Q467" s="96"/>
      <c r="R467" s="96"/>
      <c r="S467" s="96"/>
      <c r="T467" s="96"/>
      <c r="U467" s="96" t="s">
        <v>6276</v>
      </c>
    </row>
    <row r="468" spans="1:21">
      <c r="A468" s="95" t="s">
        <v>6277</v>
      </c>
      <c r="B468" s="96" t="s">
        <v>6278</v>
      </c>
      <c r="C468" s="96" t="s">
        <v>15</v>
      </c>
      <c r="D468" s="96">
        <v>2567</v>
      </c>
      <c r="E468" s="96" t="s">
        <v>4738</v>
      </c>
      <c r="F468" s="97">
        <v>243739</v>
      </c>
      <c r="G468" s="97" t="s">
        <v>763</v>
      </c>
      <c r="H468" s="97">
        <v>243891</v>
      </c>
      <c r="I468" s="96" t="s">
        <v>28</v>
      </c>
      <c r="J468" s="96" t="s">
        <v>111</v>
      </c>
      <c r="K468" s="96" t="s">
        <v>1263</v>
      </c>
      <c r="L468" s="96" t="s">
        <v>5779</v>
      </c>
      <c r="M468" s="96" t="s">
        <v>2856</v>
      </c>
      <c r="N468" s="96" t="s">
        <v>5493</v>
      </c>
      <c r="O468" s="96" t="s">
        <v>4858</v>
      </c>
      <c r="P468" s="98" t="s">
        <v>4858</v>
      </c>
      <c r="Q468" s="96"/>
      <c r="R468" s="96"/>
      <c r="S468" s="96"/>
      <c r="T468" s="96"/>
      <c r="U468" s="96" t="s">
        <v>6279</v>
      </c>
    </row>
    <row r="469" spans="1:21">
      <c r="A469" s="95" t="s">
        <v>5127</v>
      </c>
      <c r="B469" s="96" t="s">
        <v>6280</v>
      </c>
      <c r="C469" s="96" t="s">
        <v>15</v>
      </c>
      <c r="D469" s="96">
        <v>2567</v>
      </c>
      <c r="E469" s="96" t="s">
        <v>2644</v>
      </c>
      <c r="F469" s="97">
        <v>243527</v>
      </c>
      <c r="G469" s="97" t="s">
        <v>763</v>
      </c>
      <c r="H469" s="97">
        <v>243891</v>
      </c>
      <c r="I469" s="96" t="s">
        <v>162</v>
      </c>
      <c r="J469" s="96" t="s">
        <v>161</v>
      </c>
      <c r="K469" s="96" t="s">
        <v>1272</v>
      </c>
      <c r="L469" s="96" t="s">
        <v>5779</v>
      </c>
      <c r="M469" s="96" t="s">
        <v>2856</v>
      </c>
      <c r="N469" s="96" t="s">
        <v>5493</v>
      </c>
      <c r="O469" s="96" t="s">
        <v>4879</v>
      </c>
      <c r="P469" s="98" t="s">
        <v>4879</v>
      </c>
      <c r="Q469" s="96"/>
      <c r="R469" s="96"/>
      <c r="S469" s="96"/>
      <c r="T469" s="96"/>
      <c r="U469" s="96" t="s">
        <v>6281</v>
      </c>
    </row>
    <row r="470" spans="1:21">
      <c r="A470" s="95" t="s">
        <v>6282</v>
      </c>
      <c r="B470" s="96" t="s">
        <v>6283</v>
      </c>
      <c r="C470" s="96" t="s">
        <v>15</v>
      </c>
      <c r="D470" s="96">
        <v>2567</v>
      </c>
      <c r="E470" s="96" t="s">
        <v>2644</v>
      </c>
      <c r="F470" s="97">
        <v>243527</v>
      </c>
      <c r="G470" s="97" t="s">
        <v>763</v>
      </c>
      <c r="H470" s="97">
        <v>243891</v>
      </c>
      <c r="I470" s="96" t="s">
        <v>28</v>
      </c>
      <c r="J470" s="96" t="s">
        <v>111</v>
      </c>
      <c r="K470" s="96" t="s">
        <v>1576</v>
      </c>
      <c r="L470" s="96" t="s">
        <v>5779</v>
      </c>
      <c r="M470" s="96" t="s">
        <v>2856</v>
      </c>
      <c r="N470" s="96" t="s">
        <v>5493</v>
      </c>
      <c r="O470" s="96" t="s">
        <v>4851</v>
      </c>
      <c r="P470" s="98" t="s">
        <v>4851</v>
      </c>
      <c r="Q470" s="96"/>
      <c r="R470" s="96"/>
      <c r="S470" s="96"/>
      <c r="T470" s="96"/>
      <c r="U470" s="96" t="s">
        <v>6284</v>
      </c>
    </row>
    <row r="471" spans="1:21">
      <c r="A471" s="95" t="s">
        <v>5092</v>
      </c>
      <c r="B471" s="96" t="s">
        <v>5093</v>
      </c>
      <c r="C471" s="96" t="s">
        <v>15</v>
      </c>
      <c r="D471" s="96">
        <v>2567</v>
      </c>
      <c r="E471" s="96" t="s">
        <v>4504</v>
      </c>
      <c r="F471" s="97">
        <v>243558</v>
      </c>
      <c r="G471" s="97" t="s">
        <v>3684</v>
      </c>
      <c r="H471" s="97">
        <v>243799</v>
      </c>
      <c r="I471" s="96" t="s">
        <v>134</v>
      </c>
      <c r="J471" s="96" t="s">
        <v>683</v>
      </c>
      <c r="K471" s="96"/>
      <c r="L471" s="96" t="s">
        <v>5779</v>
      </c>
      <c r="M471" s="96" t="s">
        <v>2856</v>
      </c>
      <c r="N471" s="96" t="s">
        <v>5493</v>
      </c>
      <c r="O471" s="96" t="s">
        <v>4889</v>
      </c>
      <c r="P471" s="98" t="s">
        <v>4889</v>
      </c>
      <c r="Q471" s="96"/>
      <c r="R471" s="96"/>
      <c r="S471" s="96"/>
      <c r="T471" s="96"/>
      <c r="U471" s="96" t="s">
        <v>6285</v>
      </c>
    </row>
    <row r="472" spans="1:21">
      <c r="A472" s="95" t="s">
        <v>6286</v>
      </c>
      <c r="B472" s="96" t="s">
        <v>6287</v>
      </c>
      <c r="C472" s="96" t="s">
        <v>15</v>
      </c>
      <c r="D472" s="96">
        <v>2567</v>
      </c>
      <c r="E472" s="96" t="s">
        <v>2644</v>
      </c>
      <c r="F472" s="97">
        <v>243527</v>
      </c>
      <c r="G472" s="97" t="s">
        <v>763</v>
      </c>
      <c r="H472" s="97">
        <v>243891</v>
      </c>
      <c r="I472" s="96" t="s">
        <v>162</v>
      </c>
      <c r="J472" s="96" t="s">
        <v>161</v>
      </c>
      <c r="K472" s="96" t="s">
        <v>706</v>
      </c>
      <c r="L472" s="96" t="s">
        <v>5779</v>
      </c>
      <c r="M472" s="96" t="s">
        <v>2856</v>
      </c>
      <c r="N472" s="96" t="s">
        <v>5493</v>
      </c>
      <c r="O472" s="96" t="s">
        <v>4855</v>
      </c>
      <c r="P472" s="98" t="s">
        <v>4855</v>
      </c>
      <c r="Q472" s="96"/>
      <c r="R472" s="96"/>
      <c r="S472" s="96"/>
      <c r="T472" s="96"/>
      <c r="U472" s="96" t="s">
        <v>6288</v>
      </c>
    </row>
    <row r="473" spans="1:21">
      <c r="A473" s="95" t="s">
        <v>6289</v>
      </c>
      <c r="B473" s="96" t="s">
        <v>6290</v>
      </c>
      <c r="C473" s="96" t="s">
        <v>15</v>
      </c>
      <c r="D473" s="96">
        <v>2567</v>
      </c>
      <c r="E473" s="96" t="s">
        <v>4738</v>
      </c>
      <c r="F473" s="97">
        <v>243739</v>
      </c>
      <c r="G473" s="97" t="s">
        <v>763</v>
      </c>
      <c r="H473" s="97">
        <v>243891</v>
      </c>
      <c r="I473" s="96" t="s">
        <v>96</v>
      </c>
      <c r="J473" s="96" t="s">
        <v>95</v>
      </c>
      <c r="K473" s="96" t="s">
        <v>6291</v>
      </c>
      <c r="L473" s="96" t="s">
        <v>5779</v>
      </c>
      <c r="M473" s="96" t="s">
        <v>2856</v>
      </c>
      <c r="N473" s="96" t="s">
        <v>5493</v>
      </c>
      <c r="O473" s="96" t="s">
        <v>4848</v>
      </c>
      <c r="P473" s="98" t="s">
        <v>4848</v>
      </c>
      <c r="Q473" s="96"/>
      <c r="R473" s="96"/>
      <c r="S473" s="96"/>
      <c r="T473" s="96"/>
      <c r="U473" s="96" t="s">
        <v>6292</v>
      </c>
    </row>
    <row r="474" spans="1:21">
      <c r="A474" s="95" t="s">
        <v>5322</v>
      </c>
      <c r="B474" s="96" t="s">
        <v>5323</v>
      </c>
      <c r="C474" s="96" t="s">
        <v>15</v>
      </c>
      <c r="D474" s="96">
        <v>2567</v>
      </c>
      <c r="E474" s="96" t="s">
        <v>4610</v>
      </c>
      <c r="F474" s="97">
        <v>243709</v>
      </c>
      <c r="G474" s="97" t="s">
        <v>763</v>
      </c>
      <c r="H474" s="97">
        <v>243891</v>
      </c>
      <c r="I474" s="96" t="s">
        <v>28</v>
      </c>
      <c r="J474" s="96" t="s">
        <v>111</v>
      </c>
      <c r="K474" s="96" t="s">
        <v>1412</v>
      </c>
      <c r="L474" s="96" t="s">
        <v>5779</v>
      </c>
      <c r="M474" s="96" t="s">
        <v>2856</v>
      </c>
      <c r="N474" s="96" t="s">
        <v>5493</v>
      </c>
      <c r="O474" s="96" t="s">
        <v>4858</v>
      </c>
      <c r="P474" s="98" t="s">
        <v>4858</v>
      </c>
      <c r="Q474" s="96"/>
      <c r="R474" s="96"/>
      <c r="S474" s="96"/>
      <c r="T474" s="96"/>
      <c r="U474" s="96" t="s">
        <v>6293</v>
      </c>
    </row>
    <row r="475" spans="1:21">
      <c r="A475" s="95" t="s">
        <v>5319</v>
      </c>
      <c r="B475" s="96" t="s">
        <v>5320</v>
      </c>
      <c r="C475" s="96" t="s">
        <v>15</v>
      </c>
      <c r="D475" s="96">
        <v>2567</v>
      </c>
      <c r="E475" s="96" t="s">
        <v>4610</v>
      </c>
      <c r="F475" s="97">
        <v>243709</v>
      </c>
      <c r="G475" s="97" t="s">
        <v>763</v>
      </c>
      <c r="H475" s="97">
        <v>243891</v>
      </c>
      <c r="I475" s="96" t="s">
        <v>28</v>
      </c>
      <c r="J475" s="96" t="s">
        <v>111</v>
      </c>
      <c r="K475" s="96" t="s">
        <v>1412</v>
      </c>
      <c r="L475" s="96" t="s">
        <v>5779</v>
      </c>
      <c r="M475" s="96" t="s">
        <v>2856</v>
      </c>
      <c r="N475" s="96" t="s">
        <v>5493</v>
      </c>
      <c r="O475" s="96" t="s">
        <v>4851</v>
      </c>
      <c r="P475" s="98" t="s">
        <v>4851</v>
      </c>
      <c r="Q475" s="96"/>
      <c r="R475" s="96"/>
      <c r="S475" s="96"/>
      <c r="T475" s="96"/>
      <c r="U475" s="96" t="s">
        <v>6294</v>
      </c>
    </row>
    <row r="476" spans="1:21">
      <c r="A476" s="95" t="s">
        <v>5279</v>
      </c>
      <c r="B476" s="96" t="s">
        <v>5280</v>
      </c>
      <c r="C476" s="96" t="s">
        <v>15</v>
      </c>
      <c r="D476" s="96">
        <v>2567</v>
      </c>
      <c r="E476" s="96" t="s">
        <v>4201</v>
      </c>
      <c r="F476" s="97">
        <v>243588</v>
      </c>
      <c r="G476" s="96" t="s">
        <v>4609</v>
      </c>
      <c r="H476" s="96" t="s">
        <v>5847</v>
      </c>
      <c r="I476" s="96" t="s">
        <v>28</v>
      </c>
      <c r="J476" s="96" t="s">
        <v>111</v>
      </c>
      <c r="K476" s="96" t="s">
        <v>1412</v>
      </c>
      <c r="L476" s="96" t="s">
        <v>5779</v>
      </c>
      <c r="M476" s="96" t="s">
        <v>2856</v>
      </c>
      <c r="N476" s="96" t="s">
        <v>5493</v>
      </c>
      <c r="O476" s="96" t="s">
        <v>4889</v>
      </c>
      <c r="P476" s="98" t="s">
        <v>4889</v>
      </c>
      <c r="Q476" s="96"/>
      <c r="R476" s="96"/>
      <c r="S476" s="96"/>
      <c r="T476" s="96"/>
      <c r="U476" s="96" t="s">
        <v>6295</v>
      </c>
    </row>
    <row r="477" spans="1:21">
      <c r="A477" s="95" t="s">
        <v>5268</v>
      </c>
      <c r="B477" s="96" t="s">
        <v>5269</v>
      </c>
      <c r="C477" s="96" t="s">
        <v>15</v>
      </c>
      <c r="D477" s="96">
        <v>2567</v>
      </c>
      <c r="E477" s="96" t="s">
        <v>3684</v>
      </c>
      <c r="F477" s="97">
        <v>243770</v>
      </c>
      <c r="G477" s="97" t="s">
        <v>763</v>
      </c>
      <c r="H477" s="97">
        <v>243891</v>
      </c>
      <c r="I477" s="96" t="s">
        <v>28</v>
      </c>
      <c r="J477" s="96" t="s">
        <v>111</v>
      </c>
      <c r="K477" s="96" t="s">
        <v>1412</v>
      </c>
      <c r="L477" s="96" t="s">
        <v>5779</v>
      </c>
      <c r="M477" s="96" t="s">
        <v>2856</v>
      </c>
      <c r="N477" s="96" t="s">
        <v>5493</v>
      </c>
      <c r="O477" s="96" t="s">
        <v>4851</v>
      </c>
      <c r="P477" s="98" t="s">
        <v>4851</v>
      </c>
      <c r="Q477" s="96"/>
      <c r="R477" s="96"/>
      <c r="S477" s="96"/>
      <c r="T477" s="96"/>
      <c r="U477" s="96" t="s">
        <v>6296</v>
      </c>
    </row>
    <row r="478" spans="1:21">
      <c r="A478" s="95" t="s">
        <v>5246</v>
      </c>
      <c r="B478" s="96" t="s">
        <v>5247</v>
      </c>
      <c r="C478" s="96" t="s">
        <v>15</v>
      </c>
      <c r="D478" s="96">
        <v>2567</v>
      </c>
      <c r="E478" s="96" t="s">
        <v>2644</v>
      </c>
      <c r="F478" s="97">
        <v>243527</v>
      </c>
      <c r="G478" s="97" t="s">
        <v>763</v>
      </c>
      <c r="H478" s="97">
        <v>243891</v>
      </c>
      <c r="I478" s="96" t="s">
        <v>5647</v>
      </c>
      <c r="J478" s="96" t="s">
        <v>261</v>
      </c>
      <c r="K478" s="96" t="s">
        <v>328</v>
      </c>
      <c r="L478" s="96" t="s">
        <v>5779</v>
      </c>
      <c r="M478" s="96" t="s">
        <v>2856</v>
      </c>
      <c r="N478" s="96" t="s">
        <v>5493</v>
      </c>
      <c r="O478" s="96" t="s">
        <v>4975</v>
      </c>
      <c r="P478" s="98" t="s">
        <v>4975</v>
      </c>
      <c r="Q478" s="96"/>
      <c r="R478" s="96"/>
      <c r="S478" s="96"/>
      <c r="T478" s="96"/>
      <c r="U478" s="96" t="s">
        <v>6297</v>
      </c>
    </row>
    <row r="479" spans="1:21">
      <c r="A479" s="95" t="s">
        <v>6298</v>
      </c>
      <c r="B479" s="96" t="s">
        <v>6299</v>
      </c>
      <c r="C479" s="96" t="s">
        <v>15</v>
      </c>
      <c r="D479" s="96">
        <v>2567</v>
      </c>
      <c r="E479" s="96" t="s">
        <v>4927</v>
      </c>
      <c r="F479" s="97">
        <v>243800</v>
      </c>
      <c r="G479" s="97" t="s">
        <v>763</v>
      </c>
      <c r="H479" s="97">
        <v>243891</v>
      </c>
      <c r="I479" s="96" t="s">
        <v>162</v>
      </c>
      <c r="J479" s="96" t="s">
        <v>161</v>
      </c>
      <c r="K479" s="96" t="s">
        <v>332</v>
      </c>
      <c r="L479" s="96" t="s">
        <v>5779</v>
      </c>
      <c r="M479" s="96" t="s">
        <v>2856</v>
      </c>
      <c r="N479" s="96" t="s">
        <v>5493</v>
      </c>
      <c r="O479" s="96" t="s">
        <v>4879</v>
      </c>
      <c r="P479" s="98" t="s">
        <v>4879</v>
      </c>
      <c r="Q479" s="96"/>
      <c r="R479" s="96"/>
      <c r="S479" s="96"/>
      <c r="T479" s="96"/>
      <c r="U479" s="96" t="s">
        <v>6300</v>
      </c>
    </row>
    <row r="480" spans="1:21">
      <c r="A480" s="95" t="s">
        <v>6301</v>
      </c>
      <c r="B480" s="96" t="s">
        <v>6302</v>
      </c>
      <c r="C480" s="96" t="s">
        <v>15</v>
      </c>
      <c r="D480" s="96">
        <v>2567</v>
      </c>
      <c r="E480" s="96" t="s">
        <v>4927</v>
      </c>
      <c r="F480" s="97">
        <v>243800</v>
      </c>
      <c r="G480" s="97" t="s">
        <v>763</v>
      </c>
      <c r="H480" s="97">
        <v>243891</v>
      </c>
      <c r="I480" s="96" t="s">
        <v>96</v>
      </c>
      <c r="J480" s="96" t="s">
        <v>289</v>
      </c>
      <c r="K480" s="96" t="s">
        <v>799</v>
      </c>
      <c r="L480" s="96" t="s">
        <v>5779</v>
      </c>
      <c r="M480" s="96" t="s">
        <v>2856</v>
      </c>
      <c r="N480" s="96" t="s">
        <v>5493</v>
      </c>
      <c r="O480" s="96" t="s">
        <v>4851</v>
      </c>
      <c r="P480" s="98" t="s">
        <v>4851</v>
      </c>
      <c r="Q480" s="96"/>
      <c r="R480" s="96"/>
      <c r="S480" s="96"/>
      <c r="T480" s="96"/>
      <c r="U480" s="96" t="s">
        <v>6303</v>
      </c>
    </row>
    <row r="481" spans="1:21">
      <c r="A481" s="95" t="s">
        <v>6304</v>
      </c>
      <c r="B481" s="96" t="s">
        <v>6305</v>
      </c>
      <c r="C481" s="96" t="s">
        <v>15</v>
      </c>
      <c r="D481" s="96">
        <v>2567</v>
      </c>
      <c r="E481" s="96" t="s">
        <v>4738</v>
      </c>
      <c r="F481" s="97">
        <v>243739</v>
      </c>
      <c r="G481" s="97" t="s">
        <v>763</v>
      </c>
      <c r="H481" s="97">
        <v>243891</v>
      </c>
      <c r="I481" s="96" t="s">
        <v>28</v>
      </c>
      <c r="J481" s="96" t="s">
        <v>111</v>
      </c>
      <c r="K481" s="96" t="s">
        <v>1934</v>
      </c>
      <c r="L481" s="96" t="s">
        <v>5779</v>
      </c>
      <c r="M481" s="96" t="s">
        <v>2856</v>
      </c>
      <c r="N481" s="96" t="s">
        <v>5493</v>
      </c>
      <c r="O481" s="96" t="s">
        <v>4851</v>
      </c>
      <c r="P481" s="98" t="s">
        <v>4851</v>
      </c>
      <c r="Q481" s="96"/>
      <c r="R481" s="96"/>
      <c r="S481" s="96"/>
      <c r="T481" s="96"/>
      <c r="U481" s="96" t="s">
        <v>6306</v>
      </c>
    </row>
    <row r="482" spans="1:21">
      <c r="A482" s="95" t="s">
        <v>6307</v>
      </c>
      <c r="B482" s="96" t="s">
        <v>6308</v>
      </c>
      <c r="C482" s="96" t="s">
        <v>15</v>
      </c>
      <c r="D482" s="96">
        <v>2567</v>
      </c>
      <c r="E482" s="96" t="s">
        <v>2644</v>
      </c>
      <c r="F482" s="97">
        <v>243527</v>
      </c>
      <c r="G482" s="97" t="s">
        <v>763</v>
      </c>
      <c r="H482" s="97">
        <v>243891</v>
      </c>
      <c r="I482" s="96" t="s">
        <v>28</v>
      </c>
      <c r="J482" s="96" t="s">
        <v>111</v>
      </c>
      <c r="K482" s="96" t="s">
        <v>1934</v>
      </c>
      <c r="L482" s="96" t="s">
        <v>5779</v>
      </c>
      <c r="M482" s="96" t="s">
        <v>2856</v>
      </c>
      <c r="N482" s="96" t="s">
        <v>5493</v>
      </c>
      <c r="O482" s="96" t="s">
        <v>4851</v>
      </c>
      <c r="P482" s="98" t="s">
        <v>4851</v>
      </c>
      <c r="Q482" s="96"/>
      <c r="R482" s="96"/>
      <c r="S482" s="96"/>
      <c r="T482" s="96"/>
      <c r="U482" s="96" t="s">
        <v>6309</v>
      </c>
    </row>
    <row r="483" spans="1:21">
      <c r="A483" s="95" t="s">
        <v>6310</v>
      </c>
      <c r="B483" s="96" t="s">
        <v>6311</v>
      </c>
      <c r="C483" s="96" t="s">
        <v>15</v>
      </c>
      <c r="D483" s="96">
        <v>2567</v>
      </c>
      <c r="E483" s="96" t="s">
        <v>2644</v>
      </c>
      <c r="F483" s="97">
        <v>243527</v>
      </c>
      <c r="G483" s="97" t="s">
        <v>763</v>
      </c>
      <c r="H483" s="97">
        <v>243891</v>
      </c>
      <c r="I483" s="96" t="s">
        <v>96</v>
      </c>
      <c r="J483" s="96" t="s">
        <v>95</v>
      </c>
      <c r="K483" s="96" t="s">
        <v>1138</v>
      </c>
      <c r="L483" s="96" t="s">
        <v>5779</v>
      </c>
      <c r="M483" s="96" t="s">
        <v>2856</v>
      </c>
      <c r="N483" s="96" t="s">
        <v>5493</v>
      </c>
      <c r="O483" s="96" t="s">
        <v>4851</v>
      </c>
      <c r="P483" s="98" t="s">
        <v>4851</v>
      </c>
      <c r="Q483" s="96"/>
      <c r="R483" s="96"/>
      <c r="S483" s="96"/>
      <c r="T483" s="96"/>
      <c r="U483" s="96" t="s">
        <v>6312</v>
      </c>
    </row>
    <row r="484" spans="1:21">
      <c r="A484" s="95" t="s">
        <v>6313</v>
      </c>
      <c r="B484" s="96" t="s">
        <v>6314</v>
      </c>
      <c r="C484" s="96" t="s">
        <v>15</v>
      </c>
      <c r="D484" s="96">
        <v>2567</v>
      </c>
      <c r="E484" s="96" t="s">
        <v>4738</v>
      </c>
      <c r="F484" s="97">
        <v>243739</v>
      </c>
      <c r="G484" s="97" t="s">
        <v>763</v>
      </c>
      <c r="H484" s="97">
        <v>243891</v>
      </c>
      <c r="I484" s="96" t="s">
        <v>134</v>
      </c>
      <c r="J484" s="96" t="s">
        <v>6315</v>
      </c>
      <c r="K484" s="96"/>
      <c r="L484" s="96" t="s">
        <v>5779</v>
      </c>
      <c r="M484" s="96" t="s">
        <v>2856</v>
      </c>
      <c r="N484" s="96" t="s">
        <v>5493</v>
      </c>
      <c r="O484" s="96" t="s">
        <v>4889</v>
      </c>
      <c r="P484" s="98" t="s">
        <v>4889</v>
      </c>
      <c r="Q484" s="96"/>
      <c r="R484" s="96"/>
      <c r="S484" s="96"/>
      <c r="T484" s="96"/>
      <c r="U484" s="96" t="s">
        <v>6316</v>
      </c>
    </row>
    <row r="485" spans="1:21">
      <c r="A485" s="95" t="s">
        <v>6317</v>
      </c>
      <c r="B485" s="96" t="s">
        <v>6318</v>
      </c>
      <c r="C485" s="96" t="s">
        <v>15</v>
      </c>
      <c r="D485" s="96">
        <v>2567</v>
      </c>
      <c r="E485" s="96" t="s">
        <v>4737</v>
      </c>
      <c r="F485" s="97">
        <v>243678</v>
      </c>
      <c r="G485" s="97" t="s">
        <v>763</v>
      </c>
      <c r="H485" s="97">
        <v>243891</v>
      </c>
      <c r="I485" s="96" t="s">
        <v>162</v>
      </c>
      <c r="J485" s="96" t="s">
        <v>161</v>
      </c>
      <c r="K485" s="96" t="s">
        <v>2087</v>
      </c>
      <c r="L485" s="96" t="s">
        <v>5779</v>
      </c>
      <c r="M485" s="96" t="s">
        <v>2856</v>
      </c>
      <c r="N485" s="96" t="s">
        <v>5493</v>
      </c>
      <c r="O485" s="96" t="s">
        <v>4855</v>
      </c>
      <c r="P485" s="98" t="s">
        <v>4855</v>
      </c>
      <c r="Q485" s="96"/>
      <c r="R485" s="96"/>
      <c r="S485" s="96"/>
      <c r="T485" s="96"/>
      <c r="U485" s="96" t="s">
        <v>6319</v>
      </c>
    </row>
    <row r="486" spans="1:21">
      <c r="A486" s="95" t="s">
        <v>6320</v>
      </c>
      <c r="B486" s="96" t="s">
        <v>6321</v>
      </c>
      <c r="C486" s="96" t="s">
        <v>15</v>
      </c>
      <c r="D486" s="96">
        <v>2567</v>
      </c>
      <c r="E486" s="96" t="s">
        <v>2644</v>
      </c>
      <c r="F486" s="97">
        <v>243527</v>
      </c>
      <c r="G486" s="97" t="s">
        <v>763</v>
      </c>
      <c r="H486" s="97">
        <v>243891</v>
      </c>
      <c r="I486" s="96" t="s">
        <v>28</v>
      </c>
      <c r="J486" s="96" t="s">
        <v>111</v>
      </c>
      <c r="K486" s="96" t="s">
        <v>6322</v>
      </c>
      <c r="L486" s="96" t="s">
        <v>5779</v>
      </c>
      <c r="M486" s="96" t="s">
        <v>2856</v>
      </c>
      <c r="N486" s="96" t="s">
        <v>5493</v>
      </c>
      <c r="O486" s="96" t="s">
        <v>4889</v>
      </c>
      <c r="P486" s="98" t="s">
        <v>4889</v>
      </c>
      <c r="Q486" s="96"/>
      <c r="R486" s="96"/>
      <c r="S486" s="96"/>
      <c r="T486" s="96"/>
      <c r="U486" s="96" t="s">
        <v>6323</v>
      </c>
    </row>
    <row r="487" spans="1:21">
      <c r="A487" s="95" t="s">
        <v>6324</v>
      </c>
      <c r="B487" s="96" t="s">
        <v>6325</v>
      </c>
      <c r="C487" s="96" t="s">
        <v>15</v>
      </c>
      <c r="D487" s="96">
        <v>2567</v>
      </c>
      <c r="E487" s="96" t="s">
        <v>2644</v>
      </c>
      <c r="F487" s="97">
        <v>243527</v>
      </c>
      <c r="G487" s="97" t="s">
        <v>763</v>
      </c>
      <c r="H487" s="97">
        <v>243891</v>
      </c>
      <c r="I487" s="96" t="s">
        <v>28</v>
      </c>
      <c r="J487" s="96" t="s">
        <v>111</v>
      </c>
      <c r="K487" s="96" t="s">
        <v>1714</v>
      </c>
      <c r="L487" s="96" t="s">
        <v>5779</v>
      </c>
      <c r="M487" s="96" t="s">
        <v>2856</v>
      </c>
      <c r="N487" s="96" t="s">
        <v>5493</v>
      </c>
      <c r="O487" s="96" t="s">
        <v>4851</v>
      </c>
      <c r="P487" s="98" t="s">
        <v>4851</v>
      </c>
      <c r="Q487" s="96"/>
      <c r="R487" s="96"/>
      <c r="S487" s="96"/>
      <c r="T487" s="96"/>
      <c r="U487" s="96" t="s">
        <v>6326</v>
      </c>
    </row>
    <row r="488" spans="1:21">
      <c r="A488" s="95" t="s">
        <v>6327</v>
      </c>
      <c r="B488" s="96" t="s">
        <v>6328</v>
      </c>
      <c r="C488" s="96" t="s">
        <v>15</v>
      </c>
      <c r="D488" s="96">
        <v>2567</v>
      </c>
      <c r="E488" s="96" t="s">
        <v>2644</v>
      </c>
      <c r="F488" s="97">
        <v>243527</v>
      </c>
      <c r="G488" s="97" t="s">
        <v>763</v>
      </c>
      <c r="H488" s="97">
        <v>243891</v>
      </c>
      <c r="I488" s="96" t="s">
        <v>162</v>
      </c>
      <c r="J488" s="96" t="s">
        <v>161</v>
      </c>
      <c r="K488" s="96" t="s">
        <v>6329</v>
      </c>
      <c r="L488" s="96" t="s">
        <v>5779</v>
      </c>
      <c r="M488" s="96" t="s">
        <v>2856</v>
      </c>
      <c r="N488" s="96" t="s">
        <v>5493</v>
      </c>
      <c r="O488" s="96" t="s">
        <v>4851</v>
      </c>
      <c r="P488" s="98" t="s">
        <v>4851</v>
      </c>
      <c r="Q488" s="96"/>
      <c r="R488" s="96"/>
      <c r="S488" s="96"/>
      <c r="T488" s="96"/>
      <c r="U488" s="96" t="s">
        <v>6330</v>
      </c>
    </row>
    <row r="489" spans="1:21">
      <c r="A489" s="95" t="s">
        <v>5077</v>
      </c>
      <c r="B489" s="96" t="s">
        <v>5078</v>
      </c>
      <c r="C489" s="96" t="s">
        <v>15</v>
      </c>
      <c r="D489" s="96">
        <v>2567</v>
      </c>
      <c r="E489" s="96" t="s">
        <v>2644</v>
      </c>
      <c r="F489" s="97">
        <v>243527</v>
      </c>
      <c r="G489" s="97" t="s">
        <v>763</v>
      </c>
      <c r="H489" s="97">
        <v>243891</v>
      </c>
      <c r="I489" s="96" t="s">
        <v>134</v>
      </c>
      <c r="J489" s="96" t="s">
        <v>5079</v>
      </c>
      <c r="K489" s="96"/>
      <c r="L489" s="96" t="s">
        <v>5779</v>
      </c>
      <c r="M489" s="96" t="s">
        <v>2856</v>
      </c>
      <c r="N489" s="96" t="s">
        <v>5493</v>
      </c>
      <c r="O489" s="96" t="s">
        <v>4858</v>
      </c>
      <c r="P489" s="98" t="s">
        <v>4858</v>
      </c>
      <c r="Q489" s="96"/>
      <c r="R489" s="96"/>
      <c r="S489" s="96"/>
      <c r="T489" s="96"/>
      <c r="U489" s="96" t="s">
        <v>6331</v>
      </c>
    </row>
    <row r="490" spans="1:21">
      <c r="A490" s="95" t="s">
        <v>6332</v>
      </c>
      <c r="B490" s="96" t="s">
        <v>6333</v>
      </c>
      <c r="C490" s="96" t="s">
        <v>15</v>
      </c>
      <c r="D490" s="96">
        <v>2567</v>
      </c>
      <c r="E490" s="96" t="s">
        <v>4927</v>
      </c>
      <c r="F490" s="97">
        <v>243800</v>
      </c>
      <c r="G490" s="97" t="s">
        <v>763</v>
      </c>
      <c r="H490" s="97">
        <v>243891</v>
      </c>
      <c r="I490" s="96" t="s">
        <v>96</v>
      </c>
      <c r="J490" s="96" t="s">
        <v>95</v>
      </c>
      <c r="K490" s="96" t="s">
        <v>6334</v>
      </c>
      <c r="L490" s="96" t="s">
        <v>5779</v>
      </c>
      <c r="M490" s="96" t="s">
        <v>2856</v>
      </c>
      <c r="N490" s="96" t="s">
        <v>5493</v>
      </c>
      <c r="O490" s="96" t="s">
        <v>4848</v>
      </c>
      <c r="P490" s="98" t="s">
        <v>4848</v>
      </c>
      <c r="Q490" s="96"/>
      <c r="R490" s="96"/>
      <c r="S490" s="96"/>
      <c r="T490" s="96"/>
      <c r="U490" s="96" t="s">
        <v>6335</v>
      </c>
    </row>
    <row r="491" spans="1:21">
      <c r="A491" s="95" t="s">
        <v>5186</v>
      </c>
      <c r="B491" s="96" t="s">
        <v>1545</v>
      </c>
      <c r="C491" s="96" t="s">
        <v>15</v>
      </c>
      <c r="D491" s="96">
        <v>2567</v>
      </c>
      <c r="E491" s="96" t="s">
        <v>2644</v>
      </c>
      <c r="F491" s="97">
        <v>243527</v>
      </c>
      <c r="G491" s="97" t="s">
        <v>4738</v>
      </c>
      <c r="H491" s="97">
        <v>243769</v>
      </c>
      <c r="I491" s="96" t="s">
        <v>134</v>
      </c>
      <c r="J491" s="96" t="s">
        <v>1247</v>
      </c>
      <c r="K491" s="96"/>
      <c r="L491" s="96" t="s">
        <v>5779</v>
      </c>
      <c r="M491" s="96" t="s">
        <v>2856</v>
      </c>
      <c r="N491" s="96" t="s">
        <v>5493</v>
      </c>
      <c r="O491" s="96" t="s">
        <v>4889</v>
      </c>
      <c r="P491" s="98" t="s">
        <v>4889</v>
      </c>
      <c r="Q491" s="96"/>
      <c r="R491" s="96"/>
      <c r="S491" s="96"/>
      <c r="T491" s="96"/>
      <c r="U491" s="96" t="s">
        <v>6336</v>
      </c>
    </row>
    <row r="492" spans="1:21">
      <c r="A492" s="95" t="s">
        <v>6337</v>
      </c>
      <c r="B492" s="96" t="s">
        <v>6338</v>
      </c>
      <c r="C492" s="96" t="s">
        <v>15</v>
      </c>
      <c r="D492" s="96">
        <v>2567</v>
      </c>
      <c r="E492" s="96" t="s">
        <v>2644</v>
      </c>
      <c r="F492" s="97">
        <v>243527</v>
      </c>
      <c r="G492" s="97" t="s">
        <v>763</v>
      </c>
      <c r="H492" s="97">
        <v>243891</v>
      </c>
      <c r="I492" s="96" t="s">
        <v>28</v>
      </c>
      <c r="J492" s="96" t="s">
        <v>111</v>
      </c>
      <c r="K492" s="96" t="s">
        <v>3978</v>
      </c>
      <c r="L492" s="96" t="s">
        <v>5779</v>
      </c>
      <c r="M492" s="96" t="s">
        <v>2856</v>
      </c>
      <c r="N492" s="96" t="s">
        <v>5493</v>
      </c>
      <c r="O492" s="96" t="s">
        <v>4855</v>
      </c>
      <c r="P492" s="98" t="s">
        <v>4855</v>
      </c>
      <c r="Q492" s="96"/>
      <c r="R492" s="96"/>
      <c r="S492" s="96"/>
      <c r="T492" s="96"/>
      <c r="U492" s="96" t="s">
        <v>6339</v>
      </c>
    </row>
    <row r="493" spans="1:21">
      <c r="A493" s="95" t="s">
        <v>6340</v>
      </c>
      <c r="B493" s="96" t="s">
        <v>6341</v>
      </c>
      <c r="C493" s="96" t="s">
        <v>15</v>
      </c>
      <c r="D493" s="96">
        <v>2567</v>
      </c>
      <c r="E493" s="96" t="s">
        <v>4738</v>
      </c>
      <c r="F493" s="97">
        <v>243739</v>
      </c>
      <c r="G493" s="97" t="s">
        <v>763</v>
      </c>
      <c r="H493" s="97">
        <v>243891</v>
      </c>
      <c r="I493" s="96" t="s">
        <v>28</v>
      </c>
      <c r="J493" s="96" t="s">
        <v>111</v>
      </c>
      <c r="K493" s="96" t="s">
        <v>3978</v>
      </c>
      <c r="L493" s="96" t="s">
        <v>5779</v>
      </c>
      <c r="M493" s="96" t="s">
        <v>2856</v>
      </c>
      <c r="N493" s="96" t="s">
        <v>5493</v>
      </c>
      <c r="O493" s="96" t="s">
        <v>4855</v>
      </c>
      <c r="P493" s="98" t="s">
        <v>4855</v>
      </c>
      <c r="Q493" s="96"/>
      <c r="R493" s="96"/>
      <c r="S493" s="96"/>
      <c r="T493" s="96"/>
      <c r="U493" s="96" t="s">
        <v>6342</v>
      </c>
    </row>
    <row r="494" spans="1:21">
      <c r="A494" s="95" t="s">
        <v>6343</v>
      </c>
      <c r="B494" s="96" t="s">
        <v>6344</v>
      </c>
      <c r="C494" s="96" t="s">
        <v>15</v>
      </c>
      <c r="D494" s="96">
        <v>2567</v>
      </c>
      <c r="E494" s="96" t="s">
        <v>2644</v>
      </c>
      <c r="F494" s="97">
        <v>243527</v>
      </c>
      <c r="G494" s="97" t="s">
        <v>763</v>
      </c>
      <c r="H494" s="97">
        <v>243891</v>
      </c>
      <c r="I494" s="96" t="s">
        <v>28</v>
      </c>
      <c r="J494" s="96" t="s">
        <v>111</v>
      </c>
      <c r="K494" s="96" t="s">
        <v>3978</v>
      </c>
      <c r="L494" s="96" t="s">
        <v>5779</v>
      </c>
      <c r="M494" s="96" t="s">
        <v>2856</v>
      </c>
      <c r="N494" s="96" t="s">
        <v>5493</v>
      </c>
      <c r="O494" s="96" t="s">
        <v>4889</v>
      </c>
      <c r="P494" s="98" t="s">
        <v>4889</v>
      </c>
      <c r="Q494" s="96"/>
      <c r="R494" s="96"/>
      <c r="S494" s="96"/>
      <c r="T494" s="96"/>
      <c r="U494" s="96" t="s">
        <v>6345</v>
      </c>
    </row>
    <row r="495" spans="1:21">
      <c r="A495" s="95" t="s">
        <v>4873</v>
      </c>
      <c r="B495" s="96" t="s">
        <v>4874</v>
      </c>
      <c r="C495" s="96" t="s">
        <v>15</v>
      </c>
      <c r="D495" s="96">
        <v>2567</v>
      </c>
      <c r="E495" s="96" t="s">
        <v>2644</v>
      </c>
      <c r="F495" s="97">
        <v>243527</v>
      </c>
      <c r="G495" s="97" t="s">
        <v>4738</v>
      </c>
      <c r="H495" s="97">
        <v>243769</v>
      </c>
      <c r="I495" s="96" t="s">
        <v>28</v>
      </c>
      <c r="J495" s="96" t="s">
        <v>111</v>
      </c>
      <c r="K495" s="96" t="s">
        <v>3978</v>
      </c>
      <c r="L495" s="96" t="s">
        <v>5779</v>
      </c>
      <c r="M495" s="96" t="s">
        <v>2856</v>
      </c>
      <c r="N495" s="96" t="s">
        <v>5493</v>
      </c>
      <c r="O495" s="96" t="s">
        <v>4855</v>
      </c>
      <c r="P495" s="98" t="s">
        <v>4855</v>
      </c>
      <c r="Q495" s="96"/>
      <c r="R495" s="96"/>
      <c r="S495" s="96"/>
      <c r="T495" s="96"/>
      <c r="U495" s="96" t="s">
        <v>6346</v>
      </c>
    </row>
    <row r="496" spans="1:21">
      <c r="A496" s="95" t="s">
        <v>5129</v>
      </c>
      <c r="B496" s="96" t="s">
        <v>5130</v>
      </c>
      <c r="C496" s="96" t="s">
        <v>15</v>
      </c>
      <c r="D496" s="96">
        <v>2567</v>
      </c>
      <c r="E496" s="96" t="s">
        <v>2644</v>
      </c>
      <c r="F496" s="97">
        <v>243527</v>
      </c>
      <c r="G496" s="97" t="s">
        <v>4738</v>
      </c>
      <c r="H496" s="97">
        <v>243769</v>
      </c>
      <c r="I496" s="96" t="s">
        <v>28</v>
      </c>
      <c r="J496" s="96" t="s">
        <v>111</v>
      </c>
      <c r="K496" s="96" t="s">
        <v>1851</v>
      </c>
      <c r="L496" s="96" t="s">
        <v>5779</v>
      </c>
      <c r="M496" s="96" t="s">
        <v>2856</v>
      </c>
      <c r="N496" s="96" t="s">
        <v>5493</v>
      </c>
      <c r="O496" s="96" t="s">
        <v>4851</v>
      </c>
      <c r="P496" s="98" t="s">
        <v>4851</v>
      </c>
      <c r="Q496" s="96"/>
      <c r="R496" s="96"/>
      <c r="S496" s="96"/>
      <c r="T496" s="96"/>
      <c r="U496" s="96" t="s">
        <v>6347</v>
      </c>
    </row>
    <row r="497" spans="1:21">
      <c r="A497" s="95" t="s">
        <v>5164</v>
      </c>
      <c r="B497" s="96" t="s">
        <v>5165</v>
      </c>
      <c r="C497" s="96" t="s">
        <v>15</v>
      </c>
      <c r="D497" s="96">
        <v>2567</v>
      </c>
      <c r="E497" s="96" t="s">
        <v>4504</v>
      </c>
      <c r="F497" s="97">
        <v>243558</v>
      </c>
      <c r="G497" s="97" t="s">
        <v>4738</v>
      </c>
      <c r="H497" s="97">
        <v>243769</v>
      </c>
      <c r="I497" s="96" t="s">
        <v>134</v>
      </c>
      <c r="J497" s="96" t="s">
        <v>183</v>
      </c>
      <c r="K497" s="96"/>
      <c r="L497" s="96" t="s">
        <v>5779</v>
      </c>
      <c r="M497" s="96" t="s">
        <v>2856</v>
      </c>
      <c r="N497" s="96" t="s">
        <v>5493</v>
      </c>
      <c r="O497" s="96" t="s">
        <v>4858</v>
      </c>
      <c r="P497" s="98" t="s">
        <v>4858</v>
      </c>
      <c r="Q497" s="96"/>
      <c r="R497" s="96"/>
      <c r="S497" s="96"/>
      <c r="T497" s="96"/>
      <c r="U497" s="96" t="s">
        <v>6348</v>
      </c>
    </row>
    <row r="498" spans="1:21">
      <c r="A498" s="95" t="s">
        <v>6349</v>
      </c>
      <c r="B498" s="96" t="s">
        <v>6350</v>
      </c>
      <c r="C498" s="96" t="s">
        <v>15</v>
      </c>
      <c r="D498" s="96">
        <v>2567</v>
      </c>
      <c r="E498" s="96" t="s">
        <v>4738</v>
      </c>
      <c r="F498" s="97">
        <v>243739</v>
      </c>
      <c r="G498" s="97" t="s">
        <v>763</v>
      </c>
      <c r="H498" s="97">
        <v>243891</v>
      </c>
      <c r="I498" s="96" t="s">
        <v>67</v>
      </c>
      <c r="J498" s="96" t="s">
        <v>176</v>
      </c>
      <c r="K498" s="96" t="s">
        <v>196</v>
      </c>
      <c r="L498" s="96" t="s">
        <v>5779</v>
      </c>
      <c r="M498" s="96" t="s">
        <v>2856</v>
      </c>
      <c r="N498" s="96" t="s">
        <v>5493</v>
      </c>
      <c r="O498" s="96" t="s">
        <v>4855</v>
      </c>
      <c r="P498" s="98" t="s">
        <v>4855</v>
      </c>
      <c r="Q498" s="96"/>
      <c r="R498" s="96"/>
      <c r="S498" s="96"/>
      <c r="T498" s="96"/>
      <c r="U498" s="96" t="s">
        <v>6351</v>
      </c>
    </row>
    <row r="499" spans="1:21">
      <c r="A499" s="95" t="s">
        <v>6352</v>
      </c>
      <c r="B499" s="96" t="s">
        <v>6353</v>
      </c>
      <c r="C499" s="96" t="s">
        <v>15</v>
      </c>
      <c r="D499" s="96">
        <v>2567</v>
      </c>
      <c r="E499" s="96" t="s">
        <v>4927</v>
      </c>
      <c r="F499" s="97">
        <v>243800</v>
      </c>
      <c r="G499" s="97" t="s">
        <v>763</v>
      </c>
      <c r="H499" s="97">
        <v>243891</v>
      </c>
      <c r="I499" s="96" t="s">
        <v>28</v>
      </c>
      <c r="J499" s="96" t="s">
        <v>111</v>
      </c>
      <c r="K499" s="96" t="s">
        <v>6354</v>
      </c>
      <c r="L499" s="96" t="s">
        <v>5779</v>
      </c>
      <c r="M499" s="96" t="s">
        <v>2856</v>
      </c>
      <c r="N499" s="96" t="s">
        <v>5493</v>
      </c>
      <c r="O499" s="96" t="s">
        <v>4848</v>
      </c>
      <c r="P499" s="98" t="s">
        <v>4848</v>
      </c>
      <c r="Q499" s="96"/>
      <c r="R499" s="96"/>
      <c r="S499" s="96"/>
      <c r="T499" s="96"/>
      <c r="U499" s="96" t="s">
        <v>6355</v>
      </c>
    </row>
    <row r="500" spans="1:21">
      <c r="A500" s="95" t="s">
        <v>6356</v>
      </c>
      <c r="B500" s="96" t="s">
        <v>6357</v>
      </c>
      <c r="C500" s="96" t="s">
        <v>15</v>
      </c>
      <c r="D500" s="96">
        <v>2567</v>
      </c>
      <c r="E500" s="96" t="s">
        <v>4610</v>
      </c>
      <c r="F500" s="97">
        <v>243709</v>
      </c>
      <c r="G500" s="97" t="s">
        <v>763</v>
      </c>
      <c r="H500" s="97">
        <v>243891</v>
      </c>
      <c r="I500" s="96" t="s">
        <v>28</v>
      </c>
      <c r="J500" s="96" t="s">
        <v>111</v>
      </c>
      <c r="K500" s="96" t="s">
        <v>6354</v>
      </c>
      <c r="L500" s="96" t="s">
        <v>5779</v>
      </c>
      <c r="M500" s="96" t="s">
        <v>2856</v>
      </c>
      <c r="N500" s="96" t="s">
        <v>5493</v>
      </c>
      <c r="O500" s="96" t="s">
        <v>4928</v>
      </c>
      <c r="P500" s="98" t="s">
        <v>4928</v>
      </c>
      <c r="Q500" s="96"/>
      <c r="R500" s="96"/>
      <c r="S500" s="96"/>
      <c r="T500" s="96"/>
      <c r="U500" s="96" t="s">
        <v>6358</v>
      </c>
    </row>
    <row r="501" spans="1:21">
      <c r="A501" s="95" t="s">
        <v>6359</v>
      </c>
      <c r="B501" s="96" t="s">
        <v>6360</v>
      </c>
      <c r="C501" s="96" t="s">
        <v>15</v>
      </c>
      <c r="D501" s="96">
        <v>2567</v>
      </c>
      <c r="E501" s="96" t="s">
        <v>4737</v>
      </c>
      <c r="F501" s="97">
        <v>243678</v>
      </c>
      <c r="G501" s="97" t="s">
        <v>763</v>
      </c>
      <c r="H501" s="97">
        <v>243891</v>
      </c>
      <c r="I501" s="96" t="s">
        <v>162</v>
      </c>
      <c r="J501" s="96" t="s">
        <v>161</v>
      </c>
      <c r="K501" s="96" t="s">
        <v>915</v>
      </c>
      <c r="L501" s="96" t="s">
        <v>5779</v>
      </c>
      <c r="M501" s="96" t="s">
        <v>2856</v>
      </c>
      <c r="N501" s="96" t="s">
        <v>5493</v>
      </c>
      <c r="O501" s="96" t="s">
        <v>4858</v>
      </c>
      <c r="P501" s="98" t="s">
        <v>4858</v>
      </c>
      <c r="Q501" s="96"/>
      <c r="R501" s="96"/>
      <c r="S501" s="96"/>
      <c r="T501" s="96"/>
      <c r="U501" s="96" t="s">
        <v>6361</v>
      </c>
    </row>
    <row r="502" spans="1:21">
      <c r="A502" s="95" t="s">
        <v>6362</v>
      </c>
      <c r="B502" s="96" t="s">
        <v>6363</v>
      </c>
      <c r="C502" s="96" t="s">
        <v>15</v>
      </c>
      <c r="D502" s="96">
        <v>2567</v>
      </c>
      <c r="E502" s="96" t="s">
        <v>3684</v>
      </c>
      <c r="F502" s="97">
        <v>243770</v>
      </c>
      <c r="G502" s="97" t="s">
        <v>763</v>
      </c>
      <c r="H502" s="97">
        <v>243891</v>
      </c>
      <c r="I502" s="96" t="s">
        <v>28</v>
      </c>
      <c r="J502" s="96" t="s">
        <v>111</v>
      </c>
      <c r="K502" s="96" t="s">
        <v>216</v>
      </c>
      <c r="L502" s="96" t="s">
        <v>5779</v>
      </c>
      <c r="M502" s="96" t="s">
        <v>2856</v>
      </c>
      <c r="N502" s="96" t="s">
        <v>5493</v>
      </c>
      <c r="O502" s="96" t="s">
        <v>4889</v>
      </c>
      <c r="P502" s="98" t="s">
        <v>4889</v>
      </c>
      <c r="Q502" s="96"/>
      <c r="R502" s="96"/>
      <c r="S502" s="96"/>
      <c r="T502" s="96"/>
      <c r="U502" s="96" t="s">
        <v>6364</v>
      </c>
    </row>
    <row r="503" spans="1:21">
      <c r="A503" s="95" t="s">
        <v>6365</v>
      </c>
      <c r="B503" s="96" t="s">
        <v>6366</v>
      </c>
      <c r="C503" s="96" t="s">
        <v>15</v>
      </c>
      <c r="D503" s="96">
        <v>2567</v>
      </c>
      <c r="E503" s="96" t="s">
        <v>3684</v>
      </c>
      <c r="F503" s="97">
        <v>243770</v>
      </c>
      <c r="G503" s="97" t="s">
        <v>763</v>
      </c>
      <c r="H503" s="97">
        <v>243891</v>
      </c>
      <c r="I503" s="96" t="s">
        <v>28</v>
      </c>
      <c r="J503" s="96" t="s">
        <v>111</v>
      </c>
      <c r="K503" s="96" t="s">
        <v>216</v>
      </c>
      <c r="L503" s="96" t="s">
        <v>5779</v>
      </c>
      <c r="M503" s="96" t="s">
        <v>2856</v>
      </c>
      <c r="N503" s="96" t="s">
        <v>5493</v>
      </c>
      <c r="O503" s="96" t="s">
        <v>4889</v>
      </c>
      <c r="P503" s="98" t="s">
        <v>4889</v>
      </c>
      <c r="Q503" s="96"/>
      <c r="R503" s="96"/>
      <c r="S503" s="96"/>
      <c r="T503" s="96"/>
      <c r="U503" s="96" t="s">
        <v>6367</v>
      </c>
    </row>
    <row r="504" spans="1:21">
      <c r="A504" s="95" t="s">
        <v>6368</v>
      </c>
      <c r="B504" s="96" t="s">
        <v>6369</v>
      </c>
      <c r="C504" s="96" t="s">
        <v>15</v>
      </c>
      <c r="D504" s="96">
        <v>2567</v>
      </c>
      <c r="E504" s="96" t="s">
        <v>3684</v>
      </c>
      <c r="F504" s="97">
        <v>243770</v>
      </c>
      <c r="G504" s="97" t="s">
        <v>763</v>
      </c>
      <c r="H504" s="97">
        <v>243891</v>
      </c>
      <c r="I504" s="96" t="s">
        <v>28</v>
      </c>
      <c r="J504" s="96" t="s">
        <v>111</v>
      </c>
      <c r="K504" s="96" t="s">
        <v>216</v>
      </c>
      <c r="L504" s="96" t="s">
        <v>5779</v>
      </c>
      <c r="M504" s="96" t="s">
        <v>2856</v>
      </c>
      <c r="N504" s="96" t="s">
        <v>5493</v>
      </c>
      <c r="O504" s="96" t="s">
        <v>4889</v>
      </c>
      <c r="P504" s="98" t="s">
        <v>4889</v>
      </c>
      <c r="Q504" s="96"/>
      <c r="R504" s="96"/>
      <c r="S504" s="96"/>
      <c r="T504" s="96"/>
      <c r="U504" s="96" t="s">
        <v>6370</v>
      </c>
    </row>
    <row r="505" spans="1:21">
      <c r="A505" s="95" t="s">
        <v>4870</v>
      </c>
      <c r="B505" s="96" t="s">
        <v>4871</v>
      </c>
      <c r="C505" s="96" t="s">
        <v>15</v>
      </c>
      <c r="D505" s="96">
        <v>2567</v>
      </c>
      <c r="E505" s="96" t="s">
        <v>4491</v>
      </c>
      <c r="F505" s="97">
        <v>243619</v>
      </c>
      <c r="G505" s="97" t="s">
        <v>4737</v>
      </c>
      <c r="H505" s="97">
        <v>243708</v>
      </c>
      <c r="I505" s="96" t="s">
        <v>28</v>
      </c>
      <c r="J505" s="96" t="s">
        <v>111</v>
      </c>
      <c r="K505" s="96" t="s">
        <v>216</v>
      </c>
      <c r="L505" s="96" t="s">
        <v>5779</v>
      </c>
      <c r="M505" s="96" t="s">
        <v>2856</v>
      </c>
      <c r="N505" s="96" t="s">
        <v>5493</v>
      </c>
      <c r="O505" s="96" t="s">
        <v>4858</v>
      </c>
      <c r="P505" s="98" t="s">
        <v>4858</v>
      </c>
      <c r="Q505" s="96"/>
      <c r="R505" s="96"/>
      <c r="S505" s="96"/>
      <c r="T505" s="96"/>
      <c r="U505" s="96" t="s">
        <v>6371</v>
      </c>
    </row>
    <row r="506" spans="1:21">
      <c r="A506" s="95" t="s">
        <v>4868</v>
      </c>
      <c r="B506" s="96" t="s">
        <v>3667</v>
      </c>
      <c r="C506" s="96" t="s">
        <v>15</v>
      </c>
      <c r="D506" s="96">
        <v>2567</v>
      </c>
      <c r="E506" s="96" t="s">
        <v>4491</v>
      </c>
      <c r="F506" s="97">
        <v>243619</v>
      </c>
      <c r="G506" s="97" t="s">
        <v>4737</v>
      </c>
      <c r="H506" s="97">
        <v>243708</v>
      </c>
      <c r="I506" s="96" t="s">
        <v>28</v>
      </c>
      <c r="J506" s="96" t="s">
        <v>111</v>
      </c>
      <c r="K506" s="96" t="s">
        <v>216</v>
      </c>
      <c r="L506" s="96" t="s">
        <v>5779</v>
      </c>
      <c r="M506" s="96" t="s">
        <v>2856</v>
      </c>
      <c r="N506" s="96" t="s">
        <v>5493</v>
      </c>
      <c r="O506" s="96" t="s">
        <v>4858</v>
      </c>
      <c r="P506" s="98" t="s">
        <v>4858</v>
      </c>
      <c r="Q506" s="96"/>
      <c r="R506" s="96"/>
      <c r="S506" s="96"/>
      <c r="T506" s="96"/>
      <c r="U506" s="96" t="s">
        <v>6372</v>
      </c>
    </row>
    <row r="507" spans="1:21">
      <c r="A507" s="95" t="s">
        <v>4865</v>
      </c>
      <c r="B507" s="96" t="s">
        <v>4866</v>
      </c>
      <c r="C507" s="96" t="s">
        <v>15</v>
      </c>
      <c r="D507" s="96">
        <v>2567</v>
      </c>
      <c r="E507" s="96" t="s">
        <v>2644</v>
      </c>
      <c r="F507" s="97">
        <v>243527</v>
      </c>
      <c r="G507" s="97" t="s">
        <v>4201</v>
      </c>
      <c r="H507" s="97">
        <v>243618</v>
      </c>
      <c r="I507" s="96" t="s">
        <v>28</v>
      </c>
      <c r="J507" s="96" t="s">
        <v>111</v>
      </c>
      <c r="K507" s="96" t="s">
        <v>216</v>
      </c>
      <c r="L507" s="96" t="s">
        <v>5779</v>
      </c>
      <c r="M507" s="96" t="s">
        <v>2856</v>
      </c>
      <c r="N507" s="96" t="s">
        <v>5493</v>
      </c>
      <c r="O507" s="96" t="s">
        <v>4858</v>
      </c>
      <c r="P507" s="98" t="s">
        <v>4858</v>
      </c>
      <c r="Q507" s="96"/>
      <c r="R507" s="96"/>
      <c r="S507" s="96"/>
      <c r="T507" s="96"/>
      <c r="U507" s="96" t="s">
        <v>6373</v>
      </c>
    </row>
    <row r="508" spans="1:21">
      <c r="A508" s="95" t="s">
        <v>6374</v>
      </c>
      <c r="B508" s="96" t="s">
        <v>6375</v>
      </c>
      <c r="C508" s="96" t="s">
        <v>15</v>
      </c>
      <c r="D508" s="96">
        <v>2567</v>
      </c>
      <c r="E508" s="96" t="s">
        <v>4738</v>
      </c>
      <c r="F508" s="97">
        <v>243739</v>
      </c>
      <c r="G508" s="97" t="s">
        <v>763</v>
      </c>
      <c r="H508" s="97">
        <v>243891</v>
      </c>
      <c r="I508" s="96" t="s">
        <v>96</v>
      </c>
      <c r="J508" s="96" t="s">
        <v>289</v>
      </c>
      <c r="K508" s="96" t="s">
        <v>2060</v>
      </c>
      <c r="L508" s="96" t="s">
        <v>5779</v>
      </c>
      <c r="M508" s="96" t="s">
        <v>2856</v>
      </c>
      <c r="N508" s="96" t="s">
        <v>5493</v>
      </c>
      <c r="O508" s="96" t="s">
        <v>4889</v>
      </c>
      <c r="P508" s="98" t="s">
        <v>4889</v>
      </c>
      <c r="Q508" s="96"/>
      <c r="R508" s="96"/>
      <c r="S508" s="96"/>
      <c r="T508" s="96"/>
      <c r="U508" s="96" t="s">
        <v>6376</v>
      </c>
    </row>
    <row r="509" spans="1:21">
      <c r="A509" s="95" t="s">
        <v>6377</v>
      </c>
      <c r="B509" s="96" t="s">
        <v>6378</v>
      </c>
      <c r="C509" s="96" t="s">
        <v>15</v>
      </c>
      <c r="D509" s="96">
        <v>2567</v>
      </c>
      <c r="E509" s="96" t="s">
        <v>4738</v>
      </c>
      <c r="F509" s="97">
        <v>243739</v>
      </c>
      <c r="G509" s="97" t="s">
        <v>763</v>
      </c>
      <c r="H509" s="97">
        <v>243891</v>
      </c>
      <c r="I509" s="96" t="s">
        <v>96</v>
      </c>
      <c r="J509" s="96" t="s">
        <v>289</v>
      </c>
      <c r="K509" s="96" t="s">
        <v>2060</v>
      </c>
      <c r="L509" s="96" t="s">
        <v>5779</v>
      </c>
      <c r="M509" s="96" t="s">
        <v>2856</v>
      </c>
      <c r="N509" s="96" t="s">
        <v>5493</v>
      </c>
      <c r="O509" s="96" t="s">
        <v>4889</v>
      </c>
      <c r="P509" s="98" t="s">
        <v>4889</v>
      </c>
      <c r="Q509" s="96"/>
      <c r="R509" s="96"/>
      <c r="S509" s="96"/>
      <c r="T509" s="96"/>
      <c r="U509" s="96" t="s">
        <v>6379</v>
      </c>
    </row>
    <row r="510" spans="1:21">
      <c r="A510" s="95" t="s">
        <v>6380</v>
      </c>
      <c r="B510" s="96" t="s">
        <v>6381</v>
      </c>
      <c r="C510" s="96" t="s">
        <v>15</v>
      </c>
      <c r="D510" s="96">
        <v>2567</v>
      </c>
      <c r="E510" s="96" t="s">
        <v>4738</v>
      </c>
      <c r="F510" s="97">
        <v>243739</v>
      </c>
      <c r="G510" s="97" t="s">
        <v>763</v>
      </c>
      <c r="H510" s="97">
        <v>243891</v>
      </c>
      <c r="I510" s="96" t="s">
        <v>96</v>
      </c>
      <c r="J510" s="96" t="s">
        <v>289</v>
      </c>
      <c r="K510" s="96" t="s">
        <v>2060</v>
      </c>
      <c r="L510" s="96" t="s">
        <v>5779</v>
      </c>
      <c r="M510" s="96" t="s">
        <v>2856</v>
      </c>
      <c r="N510" s="96" t="s">
        <v>5493</v>
      </c>
      <c r="O510" s="96" t="s">
        <v>4889</v>
      </c>
      <c r="P510" s="98" t="s">
        <v>4889</v>
      </c>
      <c r="Q510" s="96"/>
      <c r="R510" s="96"/>
      <c r="S510" s="96"/>
      <c r="T510" s="96"/>
      <c r="U510" s="96" t="s">
        <v>6382</v>
      </c>
    </row>
    <row r="511" spans="1:21">
      <c r="A511" s="95" t="s">
        <v>6383</v>
      </c>
      <c r="B511" s="96" t="s">
        <v>6384</v>
      </c>
      <c r="C511" s="96" t="s">
        <v>15</v>
      </c>
      <c r="D511" s="96">
        <v>2567</v>
      </c>
      <c r="E511" s="96" t="s">
        <v>4738</v>
      </c>
      <c r="F511" s="97">
        <v>243739</v>
      </c>
      <c r="G511" s="97" t="s">
        <v>763</v>
      </c>
      <c r="H511" s="97">
        <v>243891</v>
      </c>
      <c r="I511" s="96" t="s">
        <v>96</v>
      </c>
      <c r="J511" s="96" t="s">
        <v>95</v>
      </c>
      <c r="K511" s="96" t="s">
        <v>4388</v>
      </c>
      <c r="L511" s="96" t="s">
        <v>5779</v>
      </c>
      <c r="M511" s="96" t="s">
        <v>2856</v>
      </c>
      <c r="N511" s="96" t="s">
        <v>5493</v>
      </c>
      <c r="O511" s="96" t="s">
        <v>5172</v>
      </c>
      <c r="P511" s="98" t="s">
        <v>5172</v>
      </c>
      <c r="Q511" s="96"/>
      <c r="R511" s="96"/>
      <c r="S511" s="96"/>
      <c r="T511" s="96"/>
      <c r="U511" s="96" t="s">
        <v>6385</v>
      </c>
    </row>
    <row r="512" spans="1:21">
      <c r="A512" s="95" t="s">
        <v>6386</v>
      </c>
      <c r="B512" s="96" t="s">
        <v>6387</v>
      </c>
      <c r="C512" s="96" t="s">
        <v>15</v>
      </c>
      <c r="D512" s="96">
        <v>2567</v>
      </c>
      <c r="E512" s="96" t="s">
        <v>2644</v>
      </c>
      <c r="F512" s="97">
        <v>243527</v>
      </c>
      <c r="G512" s="97" t="s">
        <v>763</v>
      </c>
      <c r="H512" s="97">
        <v>243891</v>
      </c>
      <c r="I512" s="96" t="s">
        <v>28</v>
      </c>
      <c r="J512" s="96" t="s">
        <v>111</v>
      </c>
      <c r="K512" s="96" t="s">
        <v>621</v>
      </c>
      <c r="L512" s="96" t="s">
        <v>5779</v>
      </c>
      <c r="M512" s="96" t="s">
        <v>2856</v>
      </c>
      <c r="N512" s="96" t="s">
        <v>5493</v>
      </c>
      <c r="O512" s="96" t="s">
        <v>4894</v>
      </c>
      <c r="P512" s="98" t="s">
        <v>4894</v>
      </c>
      <c r="Q512" s="96"/>
      <c r="R512" s="96"/>
      <c r="S512" s="96"/>
      <c r="T512" s="96"/>
      <c r="U512" s="96" t="s">
        <v>6388</v>
      </c>
    </row>
    <row r="513" spans="1:21">
      <c r="A513" s="95" t="s">
        <v>6389</v>
      </c>
      <c r="B513" s="96" t="s">
        <v>6390</v>
      </c>
      <c r="C513" s="96" t="s">
        <v>15</v>
      </c>
      <c r="D513" s="96">
        <v>2567</v>
      </c>
      <c r="E513" s="96" t="s">
        <v>3684</v>
      </c>
      <c r="F513" s="97">
        <v>243770</v>
      </c>
      <c r="G513" s="97" t="s">
        <v>763</v>
      </c>
      <c r="H513" s="97">
        <v>243891</v>
      </c>
      <c r="I513" s="96" t="s">
        <v>28</v>
      </c>
      <c r="J513" s="96" t="s">
        <v>111</v>
      </c>
      <c r="K513" s="96" t="s">
        <v>621</v>
      </c>
      <c r="L513" s="96" t="s">
        <v>5779</v>
      </c>
      <c r="M513" s="96" t="s">
        <v>2856</v>
      </c>
      <c r="N513" s="96" t="s">
        <v>5493</v>
      </c>
      <c r="O513" s="96" t="s">
        <v>4855</v>
      </c>
      <c r="P513" s="98" t="s">
        <v>4855</v>
      </c>
      <c r="Q513" s="96"/>
      <c r="R513" s="96"/>
      <c r="S513" s="96"/>
      <c r="T513" s="96"/>
      <c r="U513" s="96" t="s">
        <v>6391</v>
      </c>
    </row>
    <row r="514" spans="1:21">
      <c r="A514" s="95" t="s">
        <v>5002</v>
      </c>
      <c r="B514" s="96" t="s">
        <v>5003</v>
      </c>
      <c r="C514" s="96" t="s">
        <v>15</v>
      </c>
      <c r="D514" s="96">
        <v>2567</v>
      </c>
      <c r="E514" s="96" t="s">
        <v>4201</v>
      </c>
      <c r="F514" s="97">
        <v>243588</v>
      </c>
      <c r="G514" s="97" t="s">
        <v>4201</v>
      </c>
      <c r="H514" s="97">
        <v>243618</v>
      </c>
      <c r="I514" s="96" t="s">
        <v>28</v>
      </c>
      <c r="J514" s="96" t="s">
        <v>111</v>
      </c>
      <c r="K514" s="96" t="s">
        <v>621</v>
      </c>
      <c r="L514" s="96" t="s">
        <v>5779</v>
      </c>
      <c r="M514" s="96" t="s">
        <v>2856</v>
      </c>
      <c r="N514" s="96" t="s">
        <v>5493</v>
      </c>
      <c r="O514" s="96" t="s">
        <v>4858</v>
      </c>
      <c r="P514" s="98" t="s">
        <v>4858</v>
      </c>
      <c r="Q514" s="96"/>
      <c r="R514" s="96"/>
      <c r="S514" s="96"/>
      <c r="T514" s="96"/>
      <c r="U514" s="96" t="s">
        <v>6392</v>
      </c>
    </row>
    <row r="515" spans="1:21">
      <c r="A515" s="95" t="s">
        <v>4995</v>
      </c>
      <c r="B515" s="96" t="s">
        <v>6393</v>
      </c>
      <c r="C515" s="96" t="s">
        <v>15</v>
      </c>
      <c r="D515" s="96">
        <v>2567</v>
      </c>
      <c r="E515" s="96" t="s">
        <v>2644</v>
      </c>
      <c r="F515" s="97">
        <v>243527</v>
      </c>
      <c r="G515" s="97" t="s">
        <v>2644</v>
      </c>
      <c r="H515" s="97">
        <v>243557</v>
      </c>
      <c r="I515" s="96" t="s">
        <v>28</v>
      </c>
      <c r="J515" s="96" t="s">
        <v>111</v>
      </c>
      <c r="K515" s="96" t="s">
        <v>621</v>
      </c>
      <c r="L515" s="96" t="s">
        <v>5779</v>
      </c>
      <c r="M515" s="96" t="s">
        <v>2856</v>
      </c>
      <c r="N515" s="96" t="s">
        <v>5493</v>
      </c>
      <c r="O515" s="96" t="s">
        <v>4855</v>
      </c>
      <c r="P515" s="98" t="s">
        <v>4855</v>
      </c>
      <c r="Q515" s="96"/>
      <c r="R515" s="96"/>
      <c r="S515" s="96"/>
      <c r="T515" s="96"/>
      <c r="U515" s="96" t="s">
        <v>6394</v>
      </c>
    </row>
    <row r="516" spans="1:21">
      <c r="A516" s="95" t="s">
        <v>6395</v>
      </c>
      <c r="B516" s="96" t="s">
        <v>4978</v>
      </c>
      <c r="C516" s="96" t="s">
        <v>15</v>
      </c>
      <c r="D516" s="96">
        <v>2567</v>
      </c>
      <c r="E516" s="96" t="s">
        <v>763</v>
      </c>
      <c r="F516" s="97">
        <v>243862</v>
      </c>
      <c r="G516" s="97" t="s">
        <v>763</v>
      </c>
      <c r="H516" s="97">
        <v>243891</v>
      </c>
      <c r="I516" s="96" t="s">
        <v>134</v>
      </c>
      <c r="J516" s="96" t="s">
        <v>145</v>
      </c>
      <c r="K516" s="96"/>
      <c r="L516" s="96" t="s">
        <v>5779</v>
      </c>
      <c r="M516" s="96" t="s">
        <v>2856</v>
      </c>
      <c r="N516" s="96" t="s">
        <v>5493</v>
      </c>
      <c r="O516" s="96" t="s">
        <v>4894</v>
      </c>
      <c r="P516" s="98" t="s">
        <v>4894</v>
      </c>
      <c r="Q516" s="96"/>
      <c r="R516" s="96"/>
      <c r="S516" s="96"/>
      <c r="T516" s="96"/>
      <c r="U516" s="96" t="s">
        <v>6396</v>
      </c>
    </row>
    <row r="517" spans="1:21">
      <c r="A517" s="95" t="s">
        <v>6397</v>
      </c>
      <c r="B517" s="96" t="s">
        <v>4978</v>
      </c>
      <c r="C517" s="96" t="s">
        <v>15</v>
      </c>
      <c r="D517" s="96">
        <v>2567</v>
      </c>
      <c r="E517" s="96" t="s">
        <v>763</v>
      </c>
      <c r="F517" s="97">
        <v>243862</v>
      </c>
      <c r="G517" s="97" t="s">
        <v>6184</v>
      </c>
      <c r="H517" s="97">
        <v>243952</v>
      </c>
      <c r="I517" s="96" t="s">
        <v>134</v>
      </c>
      <c r="J517" s="96" t="s">
        <v>145</v>
      </c>
      <c r="K517" s="96"/>
      <c r="L517" s="96" t="s">
        <v>5779</v>
      </c>
      <c r="M517" s="96" t="s">
        <v>2856</v>
      </c>
      <c r="N517" s="96" t="s">
        <v>5493</v>
      </c>
      <c r="O517" s="96" t="s">
        <v>4894</v>
      </c>
      <c r="P517" s="98" t="s">
        <v>4894</v>
      </c>
      <c r="Q517" s="96"/>
      <c r="R517" s="96"/>
      <c r="S517" s="96"/>
      <c r="T517" s="96"/>
      <c r="U517" s="96" t="s">
        <v>6398</v>
      </c>
    </row>
    <row r="518" spans="1:21">
      <c r="A518" s="95" t="s">
        <v>4977</v>
      </c>
      <c r="B518" s="96" t="s">
        <v>4978</v>
      </c>
      <c r="C518" s="96" t="s">
        <v>15</v>
      </c>
      <c r="D518" s="96">
        <v>2567</v>
      </c>
      <c r="E518" s="96" t="s">
        <v>2644</v>
      </c>
      <c r="F518" s="97">
        <v>243527</v>
      </c>
      <c r="G518" s="97" t="s">
        <v>763</v>
      </c>
      <c r="H518" s="97">
        <v>243891</v>
      </c>
      <c r="I518" s="96" t="s">
        <v>134</v>
      </c>
      <c r="J518" s="96" t="s">
        <v>145</v>
      </c>
      <c r="K518" s="96"/>
      <c r="L518" s="96" t="s">
        <v>5779</v>
      </c>
      <c r="M518" s="96" t="s">
        <v>2856</v>
      </c>
      <c r="N518" s="96" t="s">
        <v>5493</v>
      </c>
      <c r="O518" s="96" t="s">
        <v>4894</v>
      </c>
      <c r="P518" s="98" t="s">
        <v>4894</v>
      </c>
      <c r="Q518" s="96"/>
      <c r="R518" s="96"/>
      <c r="S518" s="96"/>
      <c r="T518" s="96"/>
      <c r="U518" s="96" t="s">
        <v>6399</v>
      </c>
    </row>
    <row r="519" spans="1:21">
      <c r="A519" s="95" t="s">
        <v>6400</v>
      </c>
      <c r="B519" s="96" t="s">
        <v>6401</v>
      </c>
      <c r="C519" s="96" t="s">
        <v>15</v>
      </c>
      <c r="D519" s="96">
        <v>2567</v>
      </c>
      <c r="E519" s="96" t="s">
        <v>2644</v>
      </c>
      <c r="F519" s="97">
        <v>243527</v>
      </c>
      <c r="G519" s="97" t="s">
        <v>763</v>
      </c>
      <c r="H519" s="97">
        <v>243891</v>
      </c>
      <c r="I519" s="96" t="s">
        <v>28</v>
      </c>
      <c r="J519" s="96" t="s">
        <v>111</v>
      </c>
      <c r="K519" s="96" t="s">
        <v>581</v>
      </c>
      <c r="L519" s="96" t="s">
        <v>5779</v>
      </c>
      <c r="M519" s="96" t="s">
        <v>2856</v>
      </c>
      <c r="N519" s="96" t="s">
        <v>5493</v>
      </c>
      <c r="O519" s="96" t="s">
        <v>4858</v>
      </c>
      <c r="P519" s="98" t="s">
        <v>4858</v>
      </c>
      <c r="Q519" s="96"/>
      <c r="R519" s="96"/>
      <c r="S519" s="96"/>
      <c r="T519" s="96"/>
      <c r="U519" s="96" t="s">
        <v>6402</v>
      </c>
    </row>
    <row r="520" spans="1:21">
      <c r="A520" s="95" t="s">
        <v>6403</v>
      </c>
      <c r="B520" s="96" t="s">
        <v>4625</v>
      </c>
      <c r="C520" s="96" t="s">
        <v>15</v>
      </c>
      <c r="D520" s="96">
        <v>2567</v>
      </c>
      <c r="E520" s="96" t="s">
        <v>2644</v>
      </c>
      <c r="F520" s="97">
        <v>243527</v>
      </c>
      <c r="G520" s="97" t="s">
        <v>763</v>
      </c>
      <c r="H520" s="97">
        <v>243891</v>
      </c>
      <c r="I520" s="96" t="s">
        <v>28</v>
      </c>
      <c r="J520" s="96" t="s">
        <v>111</v>
      </c>
      <c r="K520" s="96" t="s">
        <v>581</v>
      </c>
      <c r="L520" s="96" t="s">
        <v>5779</v>
      </c>
      <c r="M520" s="96" t="s">
        <v>2856</v>
      </c>
      <c r="N520" s="96" t="s">
        <v>5493</v>
      </c>
      <c r="O520" s="96" t="s">
        <v>4858</v>
      </c>
      <c r="P520" s="98" t="s">
        <v>4858</v>
      </c>
      <c r="Q520" s="96"/>
      <c r="R520" s="96"/>
      <c r="S520" s="96"/>
      <c r="T520" s="96"/>
      <c r="U520" s="96" t="s">
        <v>6404</v>
      </c>
    </row>
    <row r="521" spans="1:21">
      <c r="A521" s="95" t="s">
        <v>6405</v>
      </c>
      <c r="B521" s="96" t="s">
        <v>6406</v>
      </c>
      <c r="C521" s="96" t="s">
        <v>15</v>
      </c>
      <c r="D521" s="96">
        <v>2567</v>
      </c>
      <c r="E521" s="96" t="s">
        <v>3684</v>
      </c>
      <c r="F521" s="97">
        <v>243770</v>
      </c>
      <c r="G521" s="97" t="s">
        <v>4861</v>
      </c>
      <c r="H521" s="97">
        <v>243861</v>
      </c>
      <c r="I521" s="96" t="s">
        <v>162</v>
      </c>
      <c r="J521" s="96" t="s">
        <v>161</v>
      </c>
      <c r="K521" s="96" t="s">
        <v>6407</v>
      </c>
      <c r="L521" s="96" t="s">
        <v>5779</v>
      </c>
      <c r="M521" s="96" t="s">
        <v>2856</v>
      </c>
      <c r="N521" s="96" t="s">
        <v>5493</v>
      </c>
      <c r="O521" s="96" t="s">
        <v>4851</v>
      </c>
      <c r="P521" s="98" t="s">
        <v>4851</v>
      </c>
      <c r="Q521" s="96"/>
      <c r="R521" s="96"/>
      <c r="S521" s="96"/>
      <c r="T521" s="96"/>
      <c r="U521" s="96" t="s">
        <v>6408</v>
      </c>
    </row>
    <row r="522" spans="1:21">
      <c r="A522" s="95" t="s">
        <v>5152</v>
      </c>
      <c r="B522" s="96" t="s">
        <v>5153</v>
      </c>
      <c r="C522" s="96" t="s">
        <v>15</v>
      </c>
      <c r="D522" s="96">
        <v>2567</v>
      </c>
      <c r="E522" s="96" t="s">
        <v>2644</v>
      </c>
      <c r="F522" s="97">
        <v>243527</v>
      </c>
      <c r="G522" s="97" t="s">
        <v>763</v>
      </c>
      <c r="H522" s="97">
        <v>243891</v>
      </c>
      <c r="I522" s="96" t="s">
        <v>134</v>
      </c>
      <c r="J522" s="96" t="s">
        <v>1736</v>
      </c>
      <c r="K522" s="96"/>
      <c r="L522" s="96" t="s">
        <v>5779</v>
      </c>
      <c r="M522" s="96" t="s">
        <v>2856</v>
      </c>
      <c r="N522" s="96" t="s">
        <v>5493</v>
      </c>
      <c r="O522" s="96" t="s">
        <v>4858</v>
      </c>
      <c r="P522" s="98" t="s">
        <v>4858</v>
      </c>
      <c r="Q522" s="96"/>
      <c r="R522" s="96"/>
      <c r="S522" s="96"/>
      <c r="T522" s="96"/>
      <c r="U522" s="96" t="s">
        <v>6409</v>
      </c>
    </row>
    <row r="523" spans="1:21">
      <c r="A523" s="95" t="s">
        <v>6410</v>
      </c>
      <c r="B523" s="96" t="s">
        <v>6411</v>
      </c>
      <c r="C523" s="96" t="s">
        <v>15</v>
      </c>
      <c r="D523" s="96">
        <v>2567</v>
      </c>
      <c r="E523" s="96" t="s">
        <v>4610</v>
      </c>
      <c r="F523" s="97">
        <v>243709</v>
      </c>
      <c r="G523" s="97" t="s">
        <v>763</v>
      </c>
      <c r="H523" s="97">
        <v>243891</v>
      </c>
      <c r="I523" s="96" t="s">
        <v>134</v>
      </c>
      <c r="J523" s="96" t="s">
        <v>6412</v>
      </c>
      <c r="K523" s="96"/>
      <c r="L523" s="96" t="s">
        <v>5779</v>
      </c>
      <c r="M523" s="96" t="s">
        <v>2856</v>
      </c>
      <c r="N523" s="96" t="s">
        <v>5493</v>
      </c>
      <c r="O523" s="96" t="s">
        <v>4858</v>
      </c>
      <c r="P523" s="98" t="s">
        <v>4858</v>
      </c>
      <c r="Q523" s="96"/>
      <c r="R523" s="96"/>
      <c r="S523" s="96"/>
      <c r="T523" s="96"/>
      <c r="U523" s="96" t="s">
        <v>6413</v>
      </c>
    </row>
    <row r="524" spans="1:21">
      <c r="A524" s="95" t="s">
        <v>6414</v>
      </c>
      <c r="B524" s="96" t="s">
        <v>6415</v>
      </c>
      <c r="C524" s="96" t="s">
        <v>15</v>
      </c>
      <c r="D524" s="96">
        <v>2567</v>
      </c>
      <c r="E524" s="96" t="s">
        <v>4610</v>
      </c>
      <c r="F524" s="97">
        <v>243709</v>
      </c>
      <c r="G524" s="97" t="s">
        <v>763</v>
      </c>
      <c r="H524" s="97">
        <v>243891</v>
      </c>
      <c r="I524" s="96" t="s">
        <v>134</v>
      </c>
      <c r="J524" s="96" t="s">
        <v>6412</v>
      </c>
      <c r="K524" s="96"/>
      <c r="L524" s="96" t="s">
        <v>5779</v>
      </c>
      <c r="M524" s="96" t="s">
        <v>2856</v>
      </c>
      <c r="N524" s="96" t="s">
        <v>5493</v>
      </c>
      <c r="O524" s="96" t="s">
        <v>4848</v>
      </c>
      <c r="P524" s="98" t="s">
        <v>4848</v>
      </c>
      <c r="Q524" s="96"/>
      <c r="R524" s="96"/>
      <c r="S524" s="96"/>
      <c r="T524" s="96"/>
      <c r="U524" s="96" t="s">
        <v>6416</v>
      </c>
    </row>
    <row r="525" spans="1:21">
      <c r="A525" s="95" t="s">
        <v>6417</v>
      </c>
      <c r="B525" s="96" t="s">
        <v>6418</v>
      </c>
      <c r="C525" s="96" t="s">
        <v>15</v>
      </c>
      <c r="D525" s="96">
        <v>2567</v>
      </c>
      <c r="E525" s="96" t="s">
        <v>4610</v>
      </c>
      <c r="F525" s="97">
        <v>243709</v>
      </c>
      <c r="G525" s="97" t="s">
        <v>763</v>
      </c>
      <c r="H525" s="97">
        <v>243891</v>
      </c>
      <c r="I525" s="96" t="s">
        <v>134</v>
      </c>
      <c r="J525" s="96" t="s">
        <v>6412</v>
      </c>
      <c r="K525" s="96"/>
      <c r="L525" s="96" t="s">
        <v>5779</v>
      </c>
      <c r="M525" s="96" t="s">
        <v>2856</v>
      </c>
      <c r="N525" s="96" t="s">
        <v>5493</v>
      </c>
      <c r="O525" s="96" t="s">
        <v>4928</v>
      </c>
      <c r="P525" s="98" t="s">
        <v>4928</v>
      </c>
      <c r="Q525" s="96"/>
      <c r="R525" s="96"/>
      <c r="S525" s="96"/>
      <c r="T525" s="96"/>
      <c r="U525" s="96" t="s">
        <v>6419</v>
      </c>
    </row>
    <row r="526" spans="1:21">
      <c r="A526" s="95" t="s">
        <v>6420</v>
      </c>
      <c r="B526" s="96" t="s">
        <v>6421</v>
      </c>
      <c r="C526" s="96" t="s">
        <v>15</v>
      </c>
      <c r="D526" s="96">
        <v>2567</v>
      </c>
      <c r="E526" s="96" t="s">
        <v>4738</v>
      </c>
      <c r="F526" s="97">
        <v>243739</v>
      </c>
      <c r="G526" s="97" t="s">
        <v>763</v>
      </c>
      <c r="H526" s="97">
        <v>243891</v>
      </c>
      <c r="I526" s="96" t="s">
        <v>28</v>
      </c>
      <c r="J526" s="96" t="s">
        <v>111</v>
      </c>
      <c r="K526" s="96" t="s">
        <v>715</v>
      </c>
      <c r="L526" s="96" t="s">
        <v>5779</v>
      </c>
      <c r="M526" s="96" t="s">
        <v>2856</v>
      </c>
      <c r="N526" s="96" t="s">
        <v>5493</v>
      </c>
      <c r="O526" s="96" t="s">
        <v>4848</v>
      </c>
      <c r="P526" s="98" t="s">
        <v>4848</v>
      </c>
      <c r="Q526" s="96"/>
      <c r="R526" s="96"/>
      <c r="S526" s="96"/>
      <c r="T526" s="96"/>
      <c r="U526" s="96" t="s">
        <v>6422</v>
      </c>
    </row>
    <row r="527" spans="1:21">
      <c r="A527" s="95" t="s">
        <v>6423</v>
      </c>
      <c r="B527" s="96" t="s">
        <v>6424</v>
      </c>
      <c r="C527" s="96" t="s">
        <v>15</v>
      </c>
      <c r="D527" s="96">
        <v>2567</v>
      </c>
      <c r="E527" s="96" t="s">
        <v>2644</v>
      </c>
      <c r="F527" s="97">
        <v>243527</v>
      </c>
      <c r="G527" s="97" t="s">
        <v>763</v>
      </c>
      <c r="H527" s="97">
        <v>243891</v>
      </c>
      <c r="I527" s="96" t="s">
        <v>28</v>
      </c>
      <c r="J527" s="96" t="s">
        <v>111</v>
      </c>
      <c r="K527" s="96" t="s">
        <v>715</v>
      </c>
      <c r="L527" s="96" t="s">
        <v>5779</v>
      </c>
      <c r="M527" s="96" t="s">
        <v>2856</v>
      </c>
      <c r="N527" s="96" t="s">
        <v>5493</v>
      </c>
      <c r="O527" s="96" t="s">
        <v>4848</v>
      </c>
      <c r="P527" s="98" t="s">
        <v>4848</v>
      </c>
      <c r="Q527" s="96"/>
      <c r="R527" s="96"/>
      <c r="S527" s="96"/>
      <c r="T527" s="96"/>
      <c r="U527" s="96" t="s">
        <v>6425</v>
      </c>
    </row>
    <row r="528" spans="1:21">
      <c r="A528" s="95" t="s">
        <v>6426</v>
      </c>
      <c r="B528" s="96" t="s">
        <v>6427</v>
      </c>
      <c r="C528" s="96" t="s">
        <v>15</v>
      </c>
      <c r="D528" s="96">
        <v>2567</v>
      </c>
      <c r="E528" s="96" t="s">
        <v>4610</v>
      </c>
      <c r="F528" s="97">
        <v>243709</v>
      </c>
      <c r="G528" s="97" t="s">
        <v>763</v>
      </c>
      <c r="H528" s="97">
        <v>243891</v>
      </c>
      <c r="I528" s="96" t="s">
        <v>134</v>
      </c>
      <c r="J528" s="96" t="s">
        <v>209</v>
      </c>
      <c r="K528" s="96"/>
      <c r="L528" s="96" t="s">
        <v>5779</v>
      </c>
      <c r="M528" s="96" t="s">
        <v>2856</v>
      </c>
      <c r="N528" s="96" t="s">
        <v>5493</v>
      </c>
      <c r="O528" s="96" t="s">
        <v>4851</v>
      </c>
      <c r="P528" s="98" t="s">
        <v>4851</v>
      </c>
      <c r="Q528" s="96"/>
      <c r="R528" s="96"/>
      <c r="S528" s="96"/>
      <c r="T528" s="96"/>
      <c r="U528" s="96" t="s">
        <v>6428</v>
      </c>
    </row>
    <row r="529" spans="1:21">
      <c r="A529" s="95" t="s">
        <v>5144</v>
      </c>
      <c r="B529" s="96" t="s">
        <v>6429</v>
      </c>
      <c r="C529" s="96" t="s">
        <v>15</v>
      </c>
      <c r="D529" s="96">
        <v>2567</v>
      </c>
      <c r="E529" s="96" t="s">
        <v>2644</v>
      </c>
      <c r="F529" s="97">
        <v>243527</v>
      </c>
      <c r="G529" s="97" t="s">
        <v>6188</v>
      </c>
      <c r="H529" s="97">
        <v>243922</v>
      </c>
      <c r="I529" s="96" t="s">
        <v>134</v>
      </c>
      <c r="J529" s="96" t="s">
        <v>209</v>
      </c>
      <c r="K529" s="96"/>
      <c r="L529" s="96" t="s">
        <v>5779</v>
      </c>
      <c r="M529" s="96" t="s">
        <v>2856</v>
      </c>
      <c r="N529" s="96" t="s">
        <v>5493</v>
      </c>
      <c r="O529" s="96" t="s">
        <v>4889</v>
      </c>
      <c r="P529" s="98" t="s">
        <v>4889</v>
      </c>
      <c r="Q529" s="96"/>
      <c r="R529" s="96"/>
      <c r="S529" s="96"/>
      <c r="T529" s="96"/>
      <c r="U529" s="96" t="s">
        <v>6430</v>
      </c>
    </row>
    <row r="530" spans="1:21">
      <c r="A530" s="95" t="s">
        <v>6431</v>
      </c>
      <c r="B530" s="96" t="s">
        <v>6432</v>
      </c>
      <c r="C530" s="96" t="s">
        <v>15</v>
      </c>
      <c r="D530" s="96">
        <v>2567</v>
      </c>
      <c r="E530" s="96" t="s">
        <v>2644</v>
      </c>
      <c r="F530" s="97">
        <v>243527</v>
      </c>
      <c r="G530" s="97" t="s">
        <v>763</v>
      </c>
      <c r="H530" s="97">
        <v>243891</v>
      </c>
      <c r="I530" s="96" t="s">
        <v>473</v>
      </c>
      <c r="J530" s="96" t="s">
        <v>1028</v>
      </c>
      <c r="K530" s="96" t="s">
        <v>1907</v>
      </c>
      <c r="L530" s="96" t="s">
        <v>5779</v>
      </c>
      <c r="M530" s="96" t="s">
        <v>2856</v>
      </c>
      <c r="N530" s="96" t="s">
        <v>5493</v>
      </c>
      <c r="O530" s="96" t="s">
        <v>4879</v>
      </c>
      <c r="P530" s="98" t="s">
        <v>4879</v>
      </c>
      <c r="Q530" s="96"/>
      <c r="R530" s="96"/>
      <c r="S530" s="96"/>
      <c r="T530" s="96"/>
      <c r="U530" s="96" t="s">
        <v>6433</v>
      </c>
    </row>
    <row r="531" spans="1:21">
      <c r="A531" s="95" t="s">
        <v>6434</v>
      </c>
      <c r="B531" s="96" t="s">
        <v>6435</v>
      </c>
      <c r="C531" s="96" t="s">
        <v>15</v>
      </c>
      <c r="D531" s="96">
        <v>2567</v>
      </c>
      <c r="E531" s="96" t="s">
        <v>2644</v>
      </c>
      <c r="F531" s="97">
        <v>243527</v>
      </c>
      <c r="G531" s="97" t="s">
        <v>763</v>
      </c>
      <c r="H531" s="97">
        <v>243891</v>
      </c>
      <c r="I531" s="96" t="s">
        <v>473</v>
      </c>
      <c r="J531" s="96" t="s">
        <v>1028</v>
      </c>
      <c r="K531" s="96" t="s">
        <v>1907</v>
      </c>
      <c r="L531" s="96" t="s">
        <v>5779</v>
      </c>
      <c r="M531" s="96" t="s">
        <v>2856</v>
      </c>
      <c r="N531" s="96" t="s">
        <v>5493</v>
      </c>
      <c r="O531" s="96" t="s">
        <v>4879</v>
      </c>
      <c r="P531" s="98" t="s">
        <v>4879</v>
      </c>
      <c r="Q531" s="96"/>
      <c r="R531" s="96"/>
      <c r="S531" s="96"/>
      <c r="T531" s="96"/>
      <c r="U531" s="96" t="s">
        <v>6436</v>
      </c>
    </row>
    <row r="532" spans="1:21">
      <c r="A532" s="95" t="s">
        <v>6437</v>
      </c>
      <c r="B532" s="96" t="s">
        <v>6438</v>
      </c>
      <c r="C532" s="96" t="s">
        <v>15</v>
      </c>
      <c r="D532" s="96">
        <v>2567</v>
      </c>
      <c r="E532" s="96" t="s">
        <v>2644</v>
      </c>
      <c r="F532" s="97">
        <v>243527</v>
      </c>
      <c r="G532" s="97" t="s">
        <v>763</v>
      </c>
      <c r="H532" s="97">
        <v>243891</v>
      </c>
      <c r="I532" s="96" t="s">
        <v>473</v>
      </c>
      <c r="J532" s="96" t="s">
        <v>1028</v>
      </c>
      <c r="K532" s="96" t="s">
        <v>1907</v>
      </c>
      <c r="L532" s="96" t="s">
        <v>5779</v>
      </c>
      <c r="M532" s="96" t="s">
        <v>2856</v>
      </c>
      <c r="N532" s="96" t="s">
        <v>5493</v>
      </c>
      <c r="O532" s="96" t="s">
        <v>4879</v>
      </c>
      <c r="P532" s="98" t="s">
        <v>4879</v>
      </c>
      <c r="Q532" s="96"/>
      <c r="R532" s="96"/>
      <c r="S532" s="96"/>
      <c r="T532" s="96"/>
      <c r="U532" s="96" t="s">
        <v>6439</v>
      </c>
    </row>
    <row r="533" spans="1:21">
      <c r="A533" s="95" t="s">
        <v>6440</v>
      </c>
      <c r="B533" s="96" t="s">
        <v>6441</v>
      </c>
      <c r="C533" s="96" t="s">
        <v>15</v>
      </c>
      <c r="D533" s="96">
        <v>2567</v>
      </c>
      <c r="E533" s="96" t="s">
        <v>2644</v>
      </c>
      <c r="F533" s="97">
        <v>243527</v>
      </c>
      <c r="G533" s="97" t="s">
        <v>763</v>
      </c>
      <c r="H533" s="97">
        <v>243891</v>
      </c>
      <c r="I533" s="96" t="s">
        <v>473</v>
      </c>
      <c r="J533" s="96" t="s">
        <v>1028</v>
      </c>
      <c r="K533" s="96" t="s">
        <v>1907</v>
      </c>
      <c r="L533" s="96" t="s">
        <v>5779</v>
      </c>
      <c r="M533" s="96" t="s">
        <v>2856</v>
      </c>
      <c r="N533" s="96" t="s">
        <v>5493</v>
      </c>
      <c r="O533" s="96" t="s">
        <v>4879</v>
      </c>
      <c r="P533" s="98" t="s">
        <v>4879</v>
      </c>
      <c r="Q533" s="96"/>
      <c r="R533" s="96"/>
      <c r="S533" s="96"/>
      <c r="T533" s="96"/>
      <c r="U533" s="96" t="s">
        <v>6442</v>
      </c>
    </row>
    <row r="534" spans="1:21">
      <c r="A534" s="95" t="s">
        <v>6443</v>
      </c>
      <c r="B534" s="96" t="s">
        <v>6444</v>
      </c>
      <c r="C534" s="96" t="s">
        <v>15</v>
      </c>
      <c r="D534" s="96">
        <v>2567</v>
      </c>
      <c r="E534" s="96" t="s">
        <v>2644</v>
      </c>
      <c r="F534" s="97">
        <v>243527</v>
      </c>
      <c r="G534" s="97" t="s">
        <v>763</v>
      </c>
      <c r="H534" s="97">
        <v>243891</v>
      </c>
      <c r="I534" s="96" t="s">
        <v>473</v>
      </c>
      <c r="J534" s="96" t="s">
        <v>1028</v>
      </c>
      <c r="K534" s="96" t="s">
        <v>1907</v>
      </c>
      <c r="L534" s="96" t="s">
        <v>5779</v>
      </c>
      <c r="M534" s="96" t="s">
        <v>2856</v>
      </c>
      <c r="N534" s="96" t="s">
        <v>5493</v>
      </c>
      <c r="O534" s="96" t="s">
        <v>4879</v>
      </c>
      <c r="P534" s="98" t="s">
        <v>4879</v>
      </c>
      <c r="Q534" s="96"/>
      <c r="R534" s="96"/>
      <c r="S534" s="96"/>
      <c r="T534" s="96"/>
      <c r="U534" s="96" t="s">
        <v>6445</v>
      </c>
    </row>
    <row r="535" spans="1:21">
      <c r="A535" s="95" t="s">
        <v>6446</v>
      </c>
      <c r="B535" s="96" t="s">
        <v>6447</v>
      </c>
      <c r="C535" s="96" t="s">
        <v>15</v>
      </c>
      <c r="D535" s="96">
        <v>2567</v>
      </c>
      <c r="E535" s="96" t="s">
        <v>2644</v>
      </c>
      <c r="F535" s="97">
        <v>243527</v>
      </c>
      <c r="G535" s="97" t="s">
        <v>763</v>
      </c>
      <c r="H535" s="97">
        <v>243891</v>
      </c>
      <c r="I535" s="96" t="s">
        <v>473</v>
      </c>
      <c r="J535" s="96" t="s">
        <v>1028</v>
      </c>
      <c r="K535" s="96" t="s">
        <v>1907</v>
      </c>
      <c r="L535" s="96" t="s">
        <v>5779</v>
      </c>
      <c r="M535" s="96" t="s">
        <v>2856</v>
      </c>
      <c r="N535" s="96" t="s">
        <v>5493</v>
      </c>
      <c r="O535" s="96" t="s">
        <v>4879</v>
      </c>
      <c r="P535" s="98" t="s">
        <v>4879</v>
      </c>
      <c r="Q535" s="96"/>
      <c r="R535" s="96"/>
      <c r="S535" s="96"/>
      <c r="T535" s="96"/>
      <c r="U535" s="96" t="s">
        <v>6448</v>
      </c>
    </row>
    <row r="536" spans="1:21">
      <c r="A536" s="95" t="s">
        <v>6449</v>
      </c>
      <c r="B536" s="96" t="s">
        <v>6450</v>
      </c>
      <c r="C536" s="96" t="s">
        <v>15</v>
      </c>
      <c r="D536" s="96">
        <v>2567</v>
      </c>
      <c r="E536" s="96" t="s">
        <v>2644</v>
      </c>
      <c r="F536" s="97">
        <v>243527</v>
      </c>
      <c r="G536" s="97" t="s">
        <v>763</v>
      </c>
      <c r="H536" s="97">
        <v>243891</v>
      </c>
      <c r="I536" s="96" t="s">
        <v>473</v>
      </c>
      <c r="J536" s="96" t="s">
        <v>1028</v>
      </c>
      <c r="K536" s="96" t="s">
        <v>1907</v>
      </c>
      <c r="L536" s="96" t="s">
        <v>5779</v>
      </c>
      <c r="M536" s="96" t="s">
        <v>2856</v>
      </c>
      <c r="N536" s="96" t="s">
        <v>5493</v>
      </c>
      <c r="O536" s="96" t="s">
        <v>4858</v>
      </c>
      <c r="P536" s="98" t="s">
        <v>4858</v>
      </c>
      <c r="Q536" s="96"/>
      <c r="R536" s="96"/>
      <c r="S536" s="96"/>
      <c r="T536" s="96"/>
      <c r="U536" s="96" t="s">
        <v>6451</v>
      </c>
    </row>
    <row r="537" spans="1:21">
      <c r="A537" s="95" t="s">
        <v>4925</v>
      </c>
      <c r="B537" s="96" t="s">
        <v>4926</v>
      </c>
      <c r="C537" s="96" t="s">
        <v>15</v>
      </c>
      <c r="D537" s="96">
        <v>2567</v>
      </c>
      <c r="E537" s="96" t="s">
        <v>4738</v>
      </c>
      <c r="F537" s="97">
        <v>243739</v>
      </c>
      <c r="G537" s="97" t="s">
        <v>4927</v>
      </c>
      <c r="H537" s="97">
        <v>243830</v>
      </c>
      <c r="I537" s="96" t="s">
        <v>473</v>
      </c>
      <c r="J537" s="96" t="s">
        <v>1028</v>
      </c>
      <c r="K537" s="96" t="s">
        <v>1907</v>
      </c>
      <c r="L537" s="96" t="s">
        <v>5779</v>
      </c>
      <c r="M537" s="96" t="s">
        <v>2856</v>
      </c>
      <c r="N537" s="96" t="s">
        <v>5493</v>
      </c>
      <c r="O537" s="96" t="s">
        <v>4928</v>
      </c>
      <c r="P537" s="98" t="s">
        <v>4928</v>
      </c>
      <c r="Q537" s="96"/>
      <c r="R537" s="96"/>
      <c r="S537" s="96"/>
      <c r="T537" s="96"/>
      <c r="U537" s="96" t="s">
        <v>6452</v>
      </c>
    </row>
    <row r="538" spans="1:21">
      <c r="A538" s="95" t="s">
        <v>6453</v>
      </c>
      <c r="B538" s="96" t="s">
        <v>6454</v>
      </c>
      <c r="C538" s="96" t="s">
        <v>15</v>
      </c>
      <c r="D538" s="96">
        <v>2567</v>
      </c>
      <c r="E538" s="96" t="s">
        <v>2644</v>
      </c>
      <c r="F538" s="97">
        <v>243527</v>
      </c>
      <c r="G538" s="97" t="s">
        <v>763</v>
      </c>
      <c r="H538" s="97">
        <v>243891</v>
      </c>
      <c r="I538" s="96" t="s">
        <v>473</v>
      </c>
      <c r="J538" s="96" t="s">
        <v>1028</v>
      </c>
      <c r="K538" s="96" t="s">
        <v>4247</v>
      </c>
      <c r="L538" s="96" t="s">
        <v>5779</v>
      </c>
      <c r="M538" s="96" t="s">
        <v>2856</v>
      </c>
      <c r="N538" s="96" t="s">
        <v>5493</v>
      </c>
      <c r="O538" s="96" t="s">
        <v>5172</v>
      </c>
      <c r="P538" s="98" t="s">
        <v>5172</v>
      </c>
      <c r="Q538" s="96"/>
      <c r="R538" s="96"/>
      <c r="S538" s="96"/>
      <c r="T538" s="96"/>
      <c r="U538" s="96" t="s">
        <v>6455</v>
      </c>
    </row>
    <row r="539" spans="1:21">
      <c r="A539" s="95" t="s">
        <v>6456</v>
      </c>
      <c r="B539" s="96" t="s">
        <v>6457</v>
      </c>
      <c r="C539" s="96" t="s">
        <v>15</v>
      </c>
      <c r="D539" s="96">
        <v>2567</v>
      </c>
      <c r="E539" s="96" t="s">
        <v>4738</v>
      </c>
      <c r="F539" s="97">
        <v>243739</v>
      </c>
      <c r="G539" s="97" t="s">
        <v>763</v>
      </c>
      <c r="H539" s="97">
        <v>243891</v>
      </c>
      <c r="I539" s="96" t="s">
        <v>28</v>
      </c>
      <c r="J539" s="96" t="s">
        <v>111</v>
      </c>
      <c r="K539" s="96" t="s">
        <v>6458</v>
      </c>
      <c r="L539" s="96" t="s">
        <v>5779</v>
      </c>
      <c r="M539" s="96" t="s">
        <v>2856</v>
      </c>
      <c r="N539" s="96" t="s">
        <v>5493</v>
      </c>
      <c r="O539" s="96" t="s">
        <v>4858</v>
      </c>
      <c r="P539" s="98" t="s">
        <v>4858</v>
      </c>
      <c r="Q539" s="96"/>
      <c r="R539" s="96"/>
      <c r="S539" s="96"/>
      <c r="T539" s="96"/>
      <c r="U539" s="96" t="s">
        <v>6459</v>
      </c>
    </row>
    <row r="540" spans="1:21">
      <c r="A540" s="95" t="s">
        <v>5059</v>
      </c>
      <c r="B540" s="96" t="s">
        <v>4354</v>
      </c>
      <c r="C540" s="96" t="s">
        <v>15</v>
      </c>
      <c r="D540" s="96">
        <v>2567</v>
      </c>
      <c r="E540" s="96" t="s">
        <v>2644</v>
      </c>
      <c r="F540" s="97">
        <v>243527</v>
      </c>
      <c r="G540" s="97" t="s">
        <v>763</v>
      </c>
      <c r="H540" s="97">
        <v>243891</v>
      </c>
      <c r="I540" s="96" t="s">
        <v>28</v>
      </c>
      <c r="J540" s="96" t="s">
        <v>111</v>
      </c>
      <c r="K540" s="96" t="s">
        <v>724</v>
      </c>
      <c r="L540" s="96" t="s">
        <v>5779</v>
      </c>
      <c r="M540" s="96" t="s">
        <v>2856</v>
      </c>
      <c r="N540" s="96" t="s">
        <v>5493</v>
      </c>
      <c r="O540" s="96" t="s">
        <v>4855</v>
      </c>
      <c r="P540" s="98" t="s">
        <v>4855</v>
      </c>
      <c r="Q540" s="96"/>
      <c r="R540" s="96"/>
      <c r="S540" s="96"/>
      <c r="T540" s="96"/>
      <c r="U540" s="96" t="s">
        <v>6460</v>
      </c>
    </row>
    <row r="541" spans="1:21">
      <c r="A541" s="95" t="s">
        <v>6461</v>
      </c>
      <c r="B541" s="96" t="s">
        <v>6462</v>
      </c>
      <c r="C541" s="96" t="s">
        <v>15</v>
      </c>
      <c r="D541" s="96">
        <v>2567</v>
      </c>
      <c r="E541" s="96" t="s">
        <v>4927</v>
      </c>
      <c r="F541" s="97">
        <v>243800</v>
      </c>
      <c r="G541" s="97" t="s">
        <v>763</v>
      </c>
      <c r="H541" s="97">
        <v>243891</v>
      </c>
      <c r="I541" s="96" t="s">
        <v>28</v>
      </c>
      <c r="J541" s="96" t="s">
        <v>111</v>
      </c>
      <c r="K541" s="96" t="s">
        <v>1284</v>
      </c>
      <c r="L541" s="96" t="s">
        <v>5779</v>
      </c>
      <c r="M541" s="96" t="s">
        <v>2856</v>
      </c>
      <c r="N541" s="96" t="s">
        <v>5493</v>
      </c>
      <c r="O541" s="96" t="s">
        <v>4889</v>
      </c>
      <c r="P541" s="98" t="s">
        <v>4889</v>
      </c>
      <c r="Q541" s="96"/>
      <c r="R541" s="96"/>
      <c r="S541" s="96"/>
      <c r="T541" s="96"/>
      <c r="U541" s="96" t="s">
        <v>6463</v>
      </c>
    </row>
    <row r="542" spans="1:21">
      <c r="A542" s="95" t="s">
        <v>6464</v>
      </c>
      <c r="B542" s="96" t="s">
        <v>6465</v>
      </c>
      <c r="C542" s="96" t="s">
        <v>15</v>
      </c>
      <c r="D542" s="96">
        <v>2567</v>
      </c>
      <c r="E542" s="96" t="s">
        <v>4738</v>
      </c>
      <c r="F542" s="97">
        <v>243739</v>
      </c>
      <c r="G542" s="97" t="s">
        <v>763</v>
      </c>
      <c r="H542" s="97">
        <v>243891</v>
      </c>
      <c r="I542" s="96" t="s">
        <v>28</v>
      </c>
      <c r="J542" s="96" t="s">
        <v>111</v>
      </c>
      <c r="K542" s="96" t="s">
        <v>1284</v>
      </c>
      <c r="L542" s="96" t="s">
        <v>5779</v>
      </c>
      <c r="M542" s="96" t="s">
        <v>2856</v>
      </c>
      <c r="N542" s="96" t="s">
        <v>5493</v>
      </c>
      <c r="O542" s="96" t="s">
        <v>4858</v>
      </c>
      <c r="P542" s="98" t="s">
        <v>4858</v>
      </c>
      <c r="Q542" s="96"/>
      <c r="R542" s="96"/>
      <c r="S542" s="96"/>
      <c r="T542" s="96"/>
      <c r="U542" s="96" t="s">
        <v>6466</v>
      </c>
    </row>
    <row r="543" spans="1:21">
      <c r="A543" s="95" t="s">
        <v>4922</v>
      </c>
      <c r="B543" s="96" t="s">
        <v>4923</v>
      </c>
      <c r="C543" s="96" t="s">
        <v>15</v>
      </c>
      <c r="D543" s="96">
        <v>2567</v>
      </c>
      <c r="E543" s="96" t="s">
        <v>2644</v>
      </c>
      <c r="F543" s="97">
        <v>243527</v>
      </c>
      <c r="G543" s="97" t="s">
        <v>763</v>
      </c>
      <c r="H543" s="97">
        <v>243891</v>
      </c>
      <c r="I543" s="96" t="s">
        <v>28</v>
      </c>
      <c r="J543" s="96" t="s">
        <v>111</v>
      </c>
      <c r="K543" s="96" t="s">
        <v>1284</v>
      </c>
      <c r="L543" s="96" t="s">
        <v>5779</v>
      </c>
      <c r="M543" s="96" t="s">
        <v>2856</v>
      </c>
      <c r="N543" s="96" t="s">
        <v>5493</v>
      </c>
      <c r="O543" s="96" t="s">
        <v>4851</v>
      </c>
      <c r="P543" s="98" t="s">
        <v>4851</v>
      </c>
      <c r="Q543" s="96"/>
      <c r="R543" s="96"/>
      <c r="S543" s="96"/>
      <c r="T543" s="96"/>
      <c r="U543" s="96" t="s">
        <v>6467</v>
      </c>
    </row>
    <row r="544" spans="1:21">
      <c r="A544" s="95" t="s">
        <v>4919</v>
      </c>
      <c r="B544" s="96" t="s">
        <v>4920</v>
      </c>
      <c r="C544" s="96" t="s">
        <v>15</v>
      </c>
      <c r="D544" s="96">
        <v>2567</v>
      </c>
      <c r="E544" s="96" t="s">
        <v>2644</v>
      </c>
      <c r="F544" s="97">
        <v>243527</v>
      </c>
      <c r="G544" s="97" t="s">
        <v>763</v>
      </c>
      <c r="H544" s="97">
        <v>243891</v>
      </c>
      <c r="I544" s="96" t="s">
        <v>28</v>
      </c>
      <c r="J544" s="96" t="s">
        <v>111</v>
      </c>
      <c r="K544" s="96" t="s">
        <v>1284</v>
      </c>
      <c r="L544" s="96" t="s">
        <v>5779</v>
      </c>
      <c r="M544" s="96" t="s">
        <v>2856</v>
      </c>
      <c r="N544" s="96" t="s">
        <v>5493</v>
      </c>
      <c r="O544" s="96" t="s">
        <v>4889</v>
      </c>
      <c r="P544" s="98" t="s">
        <v>4889</v>
      </c>
      <c r="Q544" s="96"/>
      <c r="R544" s="96"/>
      <c r="S544" s="96"/>
      <c r="T544" s="96"/>
      <c r="U544" s="96" t="s">
        <v>6468</v>
      </c>
    </row>
    <row r="545" spans="1:21">
      <c r="A545" s="95" t="s">
        <v>6469</v>
      </c>
      <c r="B545" s="96" t="s">
        <v>6470</v>
      </c>
      <c r="C545" s="96" t="s">
        <v>15</v>
      </c>
      <c r="D545" s="96">
        <v>2567</v>
      </c>
      <c r="E545" s="96" t="s">
        <v>4738</v>
      </c>
      <c r="F545" s="97">
        <v>243739</v>
      </c>
      <c r="G545" s="97" t="s">
        <v>763</v>
      </c>
      <c r="H545" s="97">
        <v>243891</v>
      </c>
      <c r="I545" s="96" t="s">
        <v>162</v>
      </c>
      <c r="J545" s="96" t="s">
        <v>161</v>
      </c>
      <c r="K545" s="96" t="s">
        <v>1044</v>
      </c>
      <c r="L545" s="96" t="s">
        <v>5779</v>
      </c>
      <c r="M545" s="96" t="s">
        <v>2856</v>
      </c>
      <c r="N545" s="96" t="s">
        <v>5493</v>
      </c>
      <c r="O545" s="96" t="s">
        <v>4855</v>
      </c>
      <c r="P545" s="98" t="s">
        <v>4855</v>
      </c>
      <c r="Q545" s="96"/>
      <c r="R545" s="96"/>
      <c r="S545" s="96"/>
      <c r="T545" s="96"/>
      <c r="U545" s="96" t="s">
        <v>6471</v>
      </c>
    </row>
    <row r="546" spans="1:21">
      <c r="A546" s="95" t="s">
        <v>6472</v>
      </c>
      <c r="B546" s="96" t="s">
        <v>3664</v>
      </c>
      <c r="C546" s="96" t="s">
        <v>15</v>
      </c>
      <c r="D546" s="96">
        <v>2567</v>
      </c>
      <c r="E546" s="96" t="s">
        <v>4610</v>
      </c>
      <c r="F546" s="97">
        <v>243709</v>
      </c>
      <c r="G546" s="97" t="s">
        <v>763</v>
      </c>
      <c r="H546" s="97">
        <v>243891</v>
      </c>
      <c r="I546" s="96" t="s">
        <v>162</v>
      </c>
      <c r="J546" s="96" t="s">
        <v>161</v>
      </c>
      <c r="K546" s="96" t="s">
        <v>1044</v>
      </c>
      <c r="L546" s="96" t="s">
        <v>5779</v>
      </c>
      <c r="M546" s="96" t="s">
        <v>2856</v>
      </c>
      <c r="N546" s="96" t="s">
        <v>5493</v>
      </c>
      <c r="O546" s="96" t="s">
        <v>4858</v>
      </c>
      <c r="P546" s="98" t="s">
        <v>4858</v>
      </c>
      <c r="Q546" s="96"/>
      <c r="R546" s="96"/>
      <c r="S546" s="96"/>
      <c r="T546" s="96"/>
      <c r="U546" s="96" t="s">
        <v>6473</v>
      </c>
    </row>
    <row r="547" spans="1:21">
      <c r="A547" s="95" t="s">
        <v>6474</v>
      </c>
      <c r="B547" s="96" t="s">
        <v>6475</v>
      </c>
      <c r="C547" s="96" t="s">
        <v>15</v>
      </c>
      <c r="D547" s="96">
        <v>2567</v>
      </c>
      <c r="E547" s="96" t="s">
        <v>4738</v>
      </c>
      <c r="F547" s="97">
        <v>243739</v>
      </c>
      <c r="G547" s="97" t="s">
        <v>763</v>
      </c>
      <c r="H547" s="97">
        <v>243891</v>
      </c>
      <c r="I547" s="96" t="s">
        <v>162</v>
      </c>
      <c r="J547" s="96" t="s">
        <v>161</v>
      </c>
      <c r="K547" s="96" t="s">
        <v>1044</v>
      </c>
      <c r="L547" s="96" t="s">
        <v>5779</v>
      </c>
      <c r="M547" s="96" t="s">
        <v>2856</v>
      </c>
      <c r="N547" s="96" t="s">
        <v>5493</v>
      </c>
      <c r="O547" s="96" t="s">
        <v>4858</v>
      </c>
      <c r="P547" s="98" t="s">
        <v>4858</v>
      </c>
      <c r="Q547" s="96"/>
      <c r="R547" s="96"/>
      <c r="S547" s="96"/>
      <c r="T547" s="96"/>
      <c r="U547" s="96" t="s">
        <v>6476</v>
      </c>
    </row>
    <row r="548" spans="1:21">
      <c r="A548" s="95" t="s">
        <v>4936</v>
      </c>
      <c r="B548" s="96" t="s">
        <v>4937</v>
      </c>
      <c r="C548" s="96" t="s">
        <v>15</v>
      </c>
      <c r="D548" s="96">
        <v>2567</v>
      </c>
      <c r="E548" s="96" t="s">
        <v>2644</v>
      </c>
      <c r="F548" s="97">
        <v>243527</v>
      </c>
      <c r="G548" s="96" t="s">
        <v>4609</v>
      </c>
      <c r="H548" s="96" t="s">
        <v>5847</v>
      </c>
      <c r="I548" s="96" t="s">
        <v>162</v>
      </c>
      <c r="J548" s="96" t="s">
        <v>161</v>
      </c>
      <c r="K548" s="96" t="s">
        <v>1044</v>
      </c>
      <c r="L548" s="96" t="s">
        <v>5779</v>
      </c>
      <c r="M548" s="96" t="s">
        <v>2856</v>
      </c>
      <c r="N548" s="96" t="s">
        <v>5493</v>
      </c>
      <c r="O548" s="96" t="s">
        <v>4858</v>
      </c>
      <c r="P548" s="98" t="s">
        <v>4858</v>
      </c>
      <c r="Q548" s="96"/>
      <c r="R548" s="96"/>
      <c r="S548" s="96"/>
      <c r="T548" s="96"/>
      <c r="U548" s="96" t="s">
        <v>6477</v>
      </c>
    </row>
    <row r="549" spans="1:21">
      <c r="A549" s="95" t="s">
        <v>4933</v>
      </c>
      <c r="B549" s="96" t="s">
        <v>4934</v>
      </c>
      <c r="C549" s="96" t="s">
        <v>15</v>
      </c>
      <c r="D549" s="96">
        <v>2567</v>
      </c>
      <c r="E549" s="96" t="s">
        <v>2644</v>
      </c>
      <c r="F549" s="97">
        <v>243527</v>
      </c>
      <c r="G549" s="97" t="s">
        <v>4738</v>
      </c>
      <c r="H549" s="97">
        <v>243769</v>
      </c>
      <c r="I549" s="96" t="s">
        <v>162</v>
      </c>
      <c r="J549" s="96" t="s">
        <v>161</v>
      </c>
      <c r="K549" s="96" t="s">
        <v>1044</v>
      </c>
      <c r="L549" s="96" t="s">
        <v>5779</v>
      </c>
      <c r="M549" s="96" t="s">
        <v>2856</v>
      </c>
      <c r="N549" s="96" t="s">
        <v>5493</v>
      </c>
      <c r="O549" s="96" t="s">
        <v>4858</v>
      </c>
      <c r="P549" s="98" t="s">
        <v>4858</v>
      </c>
      <c r="Q549" s="96"/>
      <c r="R549" s="96"/>
      <c r="S549" s="96"/>
      <c r="T549" s="96"/>
      <c r="U549" s="96" t="s">
        <v>6478</v>
      </c>
    </row>
    <row r="550" spans="1:21">
      <c r="A550" s="95" t="s">
        <v>4943</v>
      </c>
      <c r="B550" s="96" t="s">
        <v>4944</v>
      </c>
      <c r="C550" s="96" t="s">
        <v>15</v>
      </c>
      <c r="D550" s="96">
        <v>2567</v>
      </c>
      <c r="E550" s="96" t="s">
        <v>4201</v>
      </c>
      <c r="F550" s="97">
        <v>243588</v>
      </c>
      <c r="G550" s="97" t="s">
        <v>763</v>
      </c>
      <c r="H550" s="97">
        <v>243891</v>
      </c>
      <c r="I550" s="96" t="s">
        <v>96</v>
      </c>
      <c r="J550" s="96" t="s">
        <v>95</v>
      </c>
      <c r="K550" s="96" t="s">
        <v>1819</v>
      </c>
      <c r="L550" s="96" t="s">
        <v>5779</v>
      </c>
      <c r="M550" s="96" t="s">
        <v>2856</v>
      </c>
      <c r="N550" s="96" t="s">
        <v>5493</v>
      </c>
      <c r="O550" s="96" t="s">
        <v>4851</v>
      </c>
      <c r="P550" s="98" t="s">
        <v>4851</v>
      </c>
      <c r="Q550" s="96"/>
      <c r="R550" s="96"/>
      <c r="S550" s="96"/>
      <c r="T550" s="96"/>
      <c r="U550" s="96" t="s">
        <v>6479</v>
      </c>
    </row>
    <row r="551" spans="1:21">
      <c r="A551" s="95" t="s">
        <v>6480</v>
      </c>
      <c r="B551" s="96" t="s">
        <v>6481</v>
      </c>
      <c r="C551" s="96" t="s">
        <v>15</v>
      </c>
      <c r="D551" s="96">
        <v>2567</v>
      </c>
      <c r="E551" s="96" t="s">
        <v>2644</v>
      </c>
      <c r="F551" s="97">
        <v>243527</v>
      </c>
      <c r="G551" s="97" t="s">
        <v>763</v>
      </c>
      <c r="H551" s="97">
        <v>243891</v>
      </c>
      <c r="I551" s="96" t="s">
        <v>134</v>
      </c>
      <c r="J551" s="96" t="s">
        <v>1351</v>
      </c>
      <c r="K551" s="96"/>
      <c r="L551" s="96" t="s">
        <v>5779</v>
      </c>
      <c r="M551" s="96" t="s">
        <v>2856</v>
      </c>
      <c r="N551" s="96" t="s">
        <v>5493</v>
      </c>
      <c r="O551" s="96" t="s">
        <v>4889</v>
      </c>
      <c r="P551" s="98" t="s">
        <v>4889</v>
      </c>
      <c r="Q551" s="96"/>
      <c r="R551" s="96"/>
      <c r="S551" s="96"/>
      <c r="T551" s="96"/>
      <c r="U551" s="96" t="s">
        <v>6482</v>
      </c>
    </row>
    <row r="552" spans="1:21">
      <c r="A552" s="95" t="s">
        <v>4891</v>
      </c>
      <c r="B552" s="96" t="s">
        <v>6483</v>
      </c>
      <c r="C552" s="96" t="s">
        <v>15</v>
      </c>
      <c r="D552" s="96">
        <v>2567</v>
      </c>
      <c r="E552" s="96" t="s">
        <v>2644</v>
      </c>
      <c r="F552" s="97">
        <v>243527</v>
      </c>
      <c r="G552" s="97" t="s">
        <v>763</v>
      </c>
      <c r="H552" s="97">
        <v>243891</v>
      </c>
      <c r="I552" s="96" t="s">
        <v>134</v>
      </c>
      <c r="J552" s="96" t="s">
        <v>1351</v>
      </c>
      <c r="K552" s="96"/>
      <c r="L552" s="96" t="s">
        <v>5779</v>
      </c>
      <c r="M552" s="96" t="s">
        <v>2856</v>
      </c>
      <c r="N552" s="96" t="s">
        <v>5493</v>
      </c>
      <c r="O552" s="96" t="s">
        <v>4894</v>
      </c>
      <c r="P552" s="98" t="s">
        <v>4894</v>
      </c>
      <c r="Q552" s="96"/>
      <c r="R552" s="96"/>
      <c r="S552" s="96"/>
      <c r="T552" s="96"/>
      <c r="U552" s="96" t="s">
        <v>6484</v>
      </c>
    </row>
    <row r="553" spans="1:21">
      <c r="A553" s="95" t="s">
        <v>4887</v>
      </c>
      <c r="B553" s="96" t="s">
        <v>6485</v>
      </c>
      <c r="C553" s="96" t="s">
        <v>15</v>
      </c>
      <c r="D553" s="96">
        <v>2567</v>
      </c>
      <c r="E553" s="96" t="s">
        <v>2644</v>
      </c>
      <c r="F553" s="97">
        <v>243527</v>
      </c>
      <c r="G553" s="97" t="s">
        <v>763</v>
      </c>
      <c r="H553" s="97">
        <v>243891</v>
      </c>
      <c r="I553" s="96" t="s">
        <v>134</v>
      </c>
      <c r="J553" s="96" t="s">
        <v>1351</v>
      </c>
      <c r="K553" s="96"/>
      <c r="L553" s="96" t="s">
        <v>5779</v>
      </c>
      <c r="M553" s="96" t="s">
        <v>2856</v>
      </c>
      <c r="N553" s="96" t="s">
        <v>5493</v>
      </c>
      <c r="O553" s="96" t="s">
        <v>4889</v>
      </c>
      <c r="P553" s="98" t="s">
        <v>4889</v>
      </c>
      <c r="Q553" s="96"/>
      <c r="R553" s="96"/>
      <c r="S553" s="96"/>
      <c r="T553" s="96"/>
      <c r="U553" s="96" t="s">
        <v>6486</v>
      </c>
    </row>
    <row r="554" spans="1:21">
      <c r="A554" s="95" t="s">
        <v>6487</v>
      </c>
      <c r="B554" s="96" t="s">
        <v>6488</v>
      </c>
      <c r="C554" s="96" t="s">
        <v>15</v>
      </c>
      <c r="D554" s="96">
        <v>2567</v>
      </c>
      <c r="E554" s="96" t="s">
        <v>2644</v>
      </c>
      <c r="F554" s="97">
        <v>243527</v>
      </c>
      <c r="G554" s="97" t="s">
        <v>763</v>
      </c>
      <c r="H554" s="97">
        <v>243891</v>
      </c>
      <c r="I554" s="96" t="s">
        <v>28</v>
      </c>
      <c r="J554" s="96" t="s">
        <v>111</v>
      </c>
      <c r="K554" s="96" t="s">
        <v>1473</v>
      </c>
      <c r="L554" s="96" t="s">
        <v>5779</v>
      </c>
      <c r="M554" s="96" t="s">
        <v>2856</v>
      </c>
      <c r="N554" s="96" t="s">
        <v>5493</v>
      </c>
      <c r="O554" s="96" t="s">
        <v>4851</v>
      </c>
      <c r="P554" s="98" t="s">
        <v>4851</v>
      </c>
      <c r="Q554" s="96"/>
      <c r="R554" s="96"/>
      <c r="S554" s="96"/>
      <c r="T554" s="96"/>
      <c r="U554" s="96" t="s">
        <v>6489</v>
      </c>
    </row>
    <row r="555" spans="1:21">
      <c r="A555" s="95" t="s">
        <v>4940</v>
      </c>
      <c r="B555" s="96" t="s">
        <v>4941</v>
      </c>
      <c r="C555" s="96" t="s">
        <v>15</v>
      </c>
      <c r="D555" s="96">
        <v>2567</v>
      </c>
      <c r="E555" s="96" t="s">
        <v>2644</v>
      </c>
      <c r="F555" s="97">
        <v>243527</v>
      </c>
      <c r="G555" s="97" t="s">
        <v>763</v>
      </c>
      <c r="H555" s="97">
        <v>243891</v>
      </c>
      <c r="I555" s="96" t="s">
        <v>28</v>
      </c>
      <c r="J555" s="96" t="s">
        <v>111</v>
      </c>
      <c r="K555" s="96" t="s">
        <v>1473</v>
      </c>
      <c r="L555" s="96" t="s">
        <v>5779</v>
      </c>
      <c r="M555" s="96" t="s">
        <v>2856</v>
      </c>
      <c r="N555" s="96" t="s">
        <v>5493</v>
      </c>
      <c r="O555" s="96" t="s">
        <v>4889</v>
      </c>
      <c r="P555" s="98" t="s">
        <v>4889</v>
      </c>
      <c r="Q555" s="96"/>
      <c r="R555" s="96"/>
      <c r="S555" s="96"/>
      <c r="T555" s="96"/>
      <c r="U555" s="96" t="s">
        <v>6490</v>
      </c>
    </row>
    <row r="556" spans="1:21">
      <c r="A556" s="95" t="s">
        <v>5090</v>
      </c>
      <c r="B556" s="96" t="s">
        <v>4341</v>
      </c>
      <c r="C556" s="96" t="s">
        <v>15</v>
      </c>
      <c r="D556" s="96">
        <v>2567</v>
      </c>
      <c r="E556" s="96" t="s">
        <v>4738</v>
      </c>
      <c r="F556" s="97">
        <v>243739</v>
      </c>
      <c r="G556" s="97" t="s">
        <v>763</v>
      </c>
      <c r="H556" s="97">
        <v>243891</v>
      </c>
      <c r="I556" s="96" t="s">
        <v>96</v>
      </c>
      <c r="J556" s="96" t="s">
        <v>206</v>
      </c>
      <c r="K556" s="96" t="s">
        <v>1398</v>
      </c>
      <c r="L556" s="96" t="s">
        <v>5779</v>
      </c>
      <c r="M556" s="96" t="s">
        <v>2856</v>
      </c>
      <c r="N556" s="96" t="s">
        <v>5493</v>
      </c>
      <c r="O556" s="96" t="s">
        <v>4889</v>
      </c>
      <c r="P556" s="98" t="s">
        <v>4889</v>
      </c>
      <c r="Q556" s="96"/>
      <c r="R556" s="96"/>
      <c r="S556" s="96"/>
      <c r="T556" s="96"/>
      <c r="U556" s="96" t="s">
        <v>6491</v>
      </c>
    </row>
    <row r="557" spans="1:21">
      <c r="A557" s="95" t="s">
        <v>6492</v>
      </c>
      <c r="B557" s="96" t="s">
        <v>6493</v>
      </c>
      <c r="C557" s="96" t="s">
        <v>15</v>
      </c>
      <c r="D557" s="96">
        <v>2567</v>
      </c>
      <c r="E557" s="96" t="s">
        <v>4738</v>
      </c>
      <c r="F557" s="97">
        <v>243739</v>
      </c>
      <c r="G557" s="97" t="s">
        <v>763</v>
      </c>
      <c r="H557" s="97">
        <v>243891</v>
      </c>
      <c r="I557" s="96" t="s">
        <v>134</v>
      </c>
      <c r="J557" s="96" t="s">
        <v>137</v>
      </c>
      <c r="K557" s="96"/>
      <c r="L557" s="96" t="s">
        <v>5779</v>
      </c>
      <c r="M557" s="96" t="s">
        <v>2856</v>
      </c>
      <c r="N557" s="96" t="s">
        <v>5493</v>
      </c>
      <c r="O557" s="96" t="s">
        <v>4855</v>
      </c>
      <c r="P557" s="98" t="s">
        <v>4855</v>
      </c>
      <c r="Q557" s="96"/>
      <c r="R557" s="96"/>
      <c r="S557" s="96"/>
      <c r="T557" s="96"/>
      <c r="U557" s="96" t="s">
        <v>6494</v>
      </c>
    </row>
    <row r="558" spans="1:21">
      <c r="A558" s="95" t="s">
        <v>6495</v>
      </c>
      <c r="B558" s="96" t="s">
        <v>6496</v>
      </c>
      <c r="C558" s="96" t="s">
        <v>15</v>
      </c>
      <c r="D558" s="96">
        <v>2567</v>
      </c>
      <c r="E558" s="96" t="s">
        <v>4738</v>
      </c>
      <c r="F558" s="97">
        <v>243739</v>
      </c>
      <c r="G558" s="97" t="s">
        <v>763</v>
      </c>
      <c r="H558" s="97">
        <v>243891</v>
      </c>
      <c r="I558" s="96" t="s">
        <v>134</v>
      </c>
      <c r="J558" s="96" t="s">
        <v>137</v>
      </c>
      <c r="K558" s="96"/>
      <c r="L558" s="96" t="s">
        <v>5779</v>
      </c>
      <c r="M558" s="96" t="s">
        <v>2856</v>
      </c>
      <c r="N558" s="96" t="s">
        <v>5493</v>
      </c>
      <c r="O558" s="96" t="s">
        <v>4889</v>
      </c>
      <c r="P558" s="98" t="s">
        <v>4889</v>
      </c>
      <c r="Q558" s="96"/>
      <c r="R558" s="96"/>
      <c r="S558" s="96"/>
      <c r="T558" s="96"/>
      <c r="U558" s="96" t="s">
        <v>6497</v>
      </c>
    </row>
    <row r="559" spans="1:21">
      <c r="A559" s="95" t="s">
        <v>6498</v>
      </c>
      <c r="B559" s="96" t="s">
        <v>6499</v>
      </c>
      <c r="C559" s="96" t="s">
        <v>15</v>
      </c>
      <c r="D559" s="96">
        <v>2567</v>
      </c>
      <c r="E559" s="96" t="s">
        <v>4738</v>
      </c>
      <c r="F559" s="97">
        <v>243739</v>
      </c>
      <c r="G559" s="97" t="s">
        <v>763</v>
      </c>
      <c r="H559" s="97">
        <v>243891</v>
      </c>
      <c r="I559" s="96" t="s">
        <v>134</v>
      </c>
      <c r="J559" s="96" t="s">
        <v>137</v>
      </c>
      <c r="K559" s="96"/>
      <c r="L559" s="96" t="s">
        <v>5779</v>
      </c>
      <c r="M559" s="96" t="s">
        <v>2856</v>
      </c>
      <c r="N559" s="96" t="s">
        <v>5493</v>
      </c>
      <c r="O559" s="96" t="s">
        <v>4851</v>
      </c>
      <c r="P559" s="98" t="s">
        <v>4851</v>
      </c>
      <c r="Q559" s="96"/>
      <c r="R559" s="96"/>
      <c r="S559" s="96"/>
      <c r="T559" s="96"/>
      <c r="U559" s="96" t="s">
        <v>6500</v>
      </c>
    </row>
    <row r="560" spans="1:21">
      <c r="A560" s="95" t="s">
        <v>6501</v>
      </c>
      <c r="B560" s="96" t="s">
        <v>4335</v>
      </c>
      <c r="C560" s="96" t="s">
        <v>15</v>
      </c>
      <c r="D560" s="96">
        <v>2567</v>
      </c>
      <c r="E560" s="96" t="s">
        <v>4738</v>
      </c>
      <c r="F560" s="97">
        <v>243739</v>
      </c>
      <c r="G560" s="97" t="s">
        <v>763</v>
      </c>
      <c r="H560" s="97">
        <v>243891</v>
      </c>
      <c r="I560" s="96" t="s">
        <v>134</v>
      </c>
      <c r="J560" s="96" t="s">
        <v>137</v>
      </c>
      <c r="K560" s="96"/>
      <c r="L560" s="96" t="s">
        <v>5779</v>
      </c>
      <c r="M560" s="96" t="s">
        <v>2856</v>
      </c>
      <c r="N560" s="96" t="s">
        <v>5493</v>
      </c>
      <c r="O560" s="96" t="s">
        <v>4848</v>
      </c>
      <c r="P560" s="98" t="s">
        <v>4848</v>
      </c>
      <c r="Q560" s="96"/>
      <c r="R560" s="96"/>
      <c r="S560" s="96"/>
      <c r="T560" s="96"/>
      <c r="U560" s="96" t="s">
        <v>6502</v>
      </c>
    </row>
    <row r="561" spans="1:21">
      <c r="A561" s="95" t="s">
        <v>6503</v>
      </c>
      <c r="B561" s="96" t="s">
        <v>1305</v>
      </c>
      <c r="C561" s="96" t="s">
        <v>15</v>
      </c>
      <c r="D561" s="96">
        <v>2567</v>
      </c>
      <c r="E561" s="96" t="s">
        <v>4738</v>
      </c>
      <c r="F561" s="97">
        <v>243739</v>
      </c>
      <c r="G561" s="97" t="s">
        <v>763</v>
      </c>
      <c r="H561" s="97">
        <v>243891</v>
      </c>
      <c r="I561" s="96" t="s">
        <v>134</v>
      </c>
      <c r="J561" s="96" t="s">
        <v>137</v>
      </c>
      <c r="K561" s="96"/>
      <c r="L561" s="96" t="s">
        <v>5779</v>
      </c>
      <c r="M561" s="96" t="s">
        <v>2856</v>
      </c>
      <c r="N561" s="96" t="s">
        <v>5493</v>
      </c>
      <c r="O561" s="96" t="s">
        <v>4848</v>
      </c>
      <c r="P561" s="98" t="s">
        <v>4848</v>
      </c>
      <c r="Q561" s="96"/>
      <c r="R561" s="96"/>
      <c r="S561" s="96"/>
      <c r="T561" s="96"/>
      <c r="U561" s="96" t="s">
        <v>6504</v>
      </c>
    </row>
    <row r="562" spans="1:21">
      <c r="A562" s="95" t="s">
        <v>5046</v>
      </c>
      <c r="B562" s="96" t="s">
        <v>5047</v>
      </c>
      <c r="C562" s="96" t="s">
        <v>15</v>
      </c>
      <c r="D562" s="96">
        <v>2567</v>
      </c>
      <c r="E562" s="96" t="s">
        <v>2644</v>
      </c>
      <c r="F562" s="97">
        <v>243527</v>
      </c>
      <c r="G562" s="97" t="s">
        <v>4738</v>
      </c>
      <c r="H562" s="97">
        <v>243769</v>
      </c>
      <c r="I562" s="96" t="s">
        <v>134</v>
      </c>
      <c r="J562" s="96" t="s">
        <v>137</v>
      </c>
      <c r="K562" s="96"/>
      <c r="L562" s="96" t="s">
        <v>5779</v>
      </c>
      <c r="M562" s="96" t="s">
        <v>2856</v>
      </c>
      <c r="N562" s="96" t="s">
        <v>5493</v>
      </c>
      <c r="O562" s="96" t="s">
        <v>4851</v>
      </c>
      <c r="P562" s="98" t="s">
        <v>4851</v>
      </c>
      <c r="Q562" s="96"/>
      <c r="R562" s="96"/>
      <c r="S562" s="96"/>
      <c r="T562" s="96"/>
      <c r="U562" s="96" t="s">
        <v>6505</v>
      </c>
    </row>
    <row r="563" spans="1:21">
      <c r="A563" s="95" t="s">
        <v>5043</v>
      </c>
      <c r="B563" s="96" t="s">
        <v>5044</v>
      </c>
      <c r="C563" s="96" t="s">
        <v>15</v>
      </c>
      <c r="D563" s="96">
        <v>2567</v>
      </c>
      <c r="E563" s="96" t="s">
        <v>2644</v>
      </c>
      <c r="F563" s="97">
        <v>243527</v>
      </c>
      <c r="G563" s="97" t="s">
        <v>4738</v>
      </c>
      <c r="H563" s="97">
        <v>243769</v>
      </c>
      <c r="I563" s="96" t="s">
        <v>134</v>
      </c>
      <c r="J563" s="96" t="s">
        <v>137</v>
      </c>
      <c r="K563" s="96"/>
      <c r="L563" s="96" t="s">
        <v>5779</v>
      </c>
      <c r="M563" s="96" t="s">
        <v>2856</v>
      </c>
      <c r="N563" s="96" t="s">
        <v>5493</v>
      </c>
      <c r="O563" s="96" t="s">
        <v>4851</v>
      </c>
      <c r="P563" s="98" t="s">
        <v>4851</v>
      </c>
      <c r="Q563" s="96"/>
      <c r="R563" s="96"/>
      <c r="S563" s="96"/>
      <c r="T563" s="96"/>
      <c r="U563" s="96" t="s">
        <v>6506</v>
      </c>
    </row>
    <row r="564" spans="1:21">
      <c r="A564" s="95" t="s">
        <v>5041</v>
      </c>
      <c r="B564" s="96" t="s">
        <v>4338</v>
      </c>
      <c r="C564" s="96" t="s">
        <v>15</v>
      </c>
      <c r="D564" s="96">
        <v>2567</v>
      </c>
      <c r="E564" s="96" t="s">
        <v>2644</v>
      </c>
      <c r="F564" s="97">
        <v>243527</v>
      </c>
      <c r="G564" s="97" t="s">
        <v>763</v>
      </c>
      <c r="H564" s="97">
        <v>243891</v>
      </c>
      <c r="I564" s="96" t="s">
        <v>134</v>
      </c>
      <c r="J564" s="96" t="s">
        <v>137</v>
      </c>
      <c r="K564" s="96"/>
      <c r="L564" s="96" t="s">
        <v>5779</v>
      </c>
      <c r="M564" s="96" t="s">
        <v>2856</v>
      </c>
      <c r="N564" s="96" t="s">
        <v>5493</v>
      </c>
      <c r="O564" s="96" t="s">
        <v>4851</v>
      </c>
      <c r="P564" s="98" t="s">
        <v>4851</v>
      </c>
      <c r="Q564" s="96"/>
      <c r="R564" s="96"/>
      <c r="S564" s="96"/>
      <c r="T564" s="96"/>
      <c r="U564" s="96" t="s">
        <v>6507</v>
      </c>
    </row>
    <row r="565" spans="1:21">
      <c r="A565" s="95" t="s">
        <v>5038</v>
      </c>
      <c r="B565" s="96" t="s">
        <v>5039</v>
      </c>
      <c r="C565" s="96" t="s">
        <v>15</v>
      </c>
      <c r="D565" s="96">
        <v>2567</v>
      </c>
      <c r="E565" s="96" t="s">
        <v>2644</v>
      </c>
      <c r="F565" s="97">
        <v>243527</v>
      </c>
      <c r="G565" s="97" t="s">
        <v>4738</v>
      </c>
      <c r="H565" s="97">
        <v>243769</v>
      </c>
      <c r="I565" s="96" t="s">
        <v>134</v>
      </c>
      <c r="J565" s="96" t="s">
        <v>137</v>
      </c>
      <c r="K565" s="96"/>
      <c r="L565" s="96" t="s">
        <v>5779</v>
      </c>
      <c r="M565" s="96" t="s">
        <v>2856</v>
      </c>
      <c r="N565" s="96" t="s">
        <v>5493</v>
      </c>
      <c r="O565" s="96" t="s">
        <v>4851</v>
      </c>
      <c r="P565" s="98" t="s">
        <v>4851</v>
      </c>
      <c r="Q565" s="96"/>
      <c r="R565" s="96"/>
      <c r="S565" s="96"/>
      <c r="T565" s="96"/>
      <c r="U565" s="96" t="s">
        <v>6508</v>
      </c>
    </row>
    <row r="566" spans="1:21">
      <c r="A566" s="95" t="s">
        <v>5036</v>
      </c>
      <c r="B566" s="96" t="s">
        <v>4260</v>
      </c>
      <c r="C566" s="96" t="s">
        <v>15</v>
      </c>
      <c r="D566" s="96">
        <v>2567</v>
      </c>
      <c r="E566" s="96" t="s">
        <v>2644</v>
      </c>
      <c r="F566" s="97">
        <v>243527</v>
      </c>
      <c r="G566" s="97" t="s">
        <v>4738</v>
      </c>
      <c r="H566" s="97">
        <v>243769</v>
      </c>
      <c r="I566" s="96" t="s">
        <v>134</v>
      </c>
      <c r="J566" s="96" t="s">
        <v>137</v>
      </c>
      <c r="K566" s="96"/>
      <c r="L566" s="96" t="s">
        <v>5779</v>
      </c>
      <c r="M566" s="96" t="s">
        <v>2856</v>
      </c>
      <c r="N566" s="96" t="s">
        <v>5493</v>
      </c>
      <c r="O566" s="96" t="s">
        <v>4889</v>
      </c>
      <c r="P566" s="98" t="s">
        <v>4889</v>
      </c>
      <c r="Q566" s="96"/>
      <c r="R566" s="96"/>
      <c r="S566" s="96"/>
      <c r="T566" s="96"/>
      <c r="U566" s="96" t="s">
        <v>6509</v>
      </c>
    </row>
    <row r="567" spans="1:21">
      <c r="A567" s="95" t="s">
        <v>5030</v>
      </c>
      <c r="B567" s="96" t="s">
        <v>5031</v>
      </c>
      <c r="C567" s="96" t="s">
        <v>15</v>
      </c>
      <c r="D567" s="96">
        <v>2567</v>
      </c>
      <c r="E567" s="96" t="s">
        <v>2644</v>
      </c>
      <c r="F567" s="97">
        <v>243527</v>
      </c>
      <c r="G567" s="97" t="s">
        <v>4738</v>
      </c>
      <c r="H567" s="97">
        <v>243769</v>
      </c>
      <c r="I567" s="96" t="s">
        <v>134</v>
      </c>
      <c r="J567" s="96" t="s">
        <v>137</v>
      </c>
      <c r="K567" s="96"/>
      <c r="L567" s="96" t="s">
        <v>5779</v>
      </c>
      <c r="M567" s="96" t="s">
        <v>2856</v>
      </c>
      <c r="N567" s="96" t="s">
        <v>5493</v>
      </c>
      <c r="O567" s="96" t="s">
        <v>4858</v>
      </c>
      <c r="P567" s="98" t="s">
        <v>4858</v>
      </c>
      <c r="Q567" s="96"/>
      <c r="R567" s="96"/>
      <c r="S567" s="96"/>
      <c r="T567" s="96"/>
      <c r="U567" s="96" t="s">
        <v>6510</v>
      </c>
    </row>
    <row r="568" spans="1:21">
      <c r="A568" s="95" t="s">
        <v>5021</v>
      </c>
      <c r="B568" s="96" t="s">
        <v>5022</v>
      </c>
      <c r="C568" s="96" t="s">
        <v>15</v>
      </c>
      <c r="D568" s="96">
        <v>2567</v>
      </c>
      <c r="E568" s="96" t="s">
        <v>2644</v>
      </c>
      <c r="F568" s="97">
        <v>243527</v>
      </c>
      <c r="G568" s="97" t="s">
        <v>4738</v>
      </c>
      <c r="H568" s="97">
        <v>243769</v>
      </c>
      <c r="I568" s="96" t="s">
        <v>134</v>
      </c>
      <c r="J568" s="96" t="s">
        <v>137</v>
      </c>
      <c r="K568" s="96"/>
      <c r="L568" s="96" t="s">
        <v>5779</v>
      </c>
      <c r="M568" s="96" t="s">
        <v>2856</v>
      </c>
      <c r="N568" s="96" t="s">
        <v>5493</v>
      </c>
      <c r="O568" s="96" t="s">
        <v>4851</v>
      </c>
      <c r="P568" s="98" t="s">
        <v>4851</v>
      </c>
      <c r="Q568" s="96"/>
      <c r="R568" s="96"/>
      <c r="S568" s="96"/>
      <c r="T568" s="96"/>
      <c r="U568" s="96" t="s">
        <v>6511</v>
      </c>
    </row>
    <row r="569" spans="1:21">
      <c r="A569" s="95" t="s">
        <v>5061</v>
      </c>
      <c r="B569" s="96" t="s">
        <v>5062</v>
      </c>
      <c r="C569" s="96" t="s">
        <v>15</v>
      </c>
      <c r="D569" s="96">
        <v>2567</v>
      </c>
      <c r="E569" s="96" t="s">
        <v>4491</v>
      </c>
      <c r="F569" s="97">
        <v>243619</v>
      </c>
      <c r="G569" s="97" t="s">
        <v>763</v>
      </c>
      <c r="H569" s="97">
        <v>243891</v>
      </c>
      <c r="I569" s="96" t="s">
        <v>28</v>
      </c>
      <c r="J569" s="96" t="s">
        <v>111</v>
      </c>
      <c r="K569" s="96" t="s">
        <v>430</v>
      </c>
      <c r="L569" s="96" t="s">
        <v>5779</v>
      </c>
      <c r="M569" s="96" t="s">
        <v>2856</v>
      </c>
      <c r="N569" s="96" t="s">
        <v>5493</v>
      </c>
      <c r="O569" s="96" t="s">
        <v>4858</v>
      </c>
      <c r="P569" s="98" t="s">
        <v>4858</v>
      </c>
      <c r="Q569" s="96"/>
      <c r="R569" s="96"/>
      <c r="S569" s="96"/>
      <c r="T569" s="96"/>
      <c r="U569" s="96" t="s">
        <v>6512</v>
      </c>
    </row>
    <row r="570" spans="1:21">
      <c r="A570" s="95" t="s">
        <v>5155</v>
      </c>
      <c r="B570" s="96" t="s">
        <v>5156</v>
      </c>
      <c r="C570" s="96" t="s">
        <v>15</v>
      </c>
      <c r="D570" s="96">
        <v>2567</v>
      </c>
      <c r="E570" s="96" t="s">
        <v>2644</v>
      </c>
      <c r="F570" s="97">
        <v>243527</v>
      </c>
      <c r="G570" s="97" t="s">
        <v>4738</v>
      </c>
      <c r="H570" s="97">
        <v>243769</v>
      </c>
      <c r="I570" s="96" t="s">
        <v>162</v>
      </c>
      <c r="J570" s="96" t="s">
        <v>161</v>
      </c>
      <c r="K570" s="96" t="s">
        <v>5157</v>
      </c>
      <c r="L570" s="96" t="s">
        <v>5779</v>
      </c>
      <c r="M570" s="96" t="s">
        <v>2856</v>
      </c>
      <c r="N570" s="96" t="s">
        <v>5493</v>
      </c>
      <c r="O570" s="96" t="s">
        <v>4851</v>
      </c>
      <c r="P570" s="98" t="s">
        <v>4851</v>
      </c>
      <c r="Q570" s="96"/>
      <c r="R570" s="96"/>
      <c r="S570" s="96"/>
      <c r="T570" s="96"/>
      <c r="U570" s="96" t="s">
        <v>6513</v>
      </c>
    </row>
    <row r="571" spans="1:21">
      <c r="A571" s="95" t="s">
        <v>6514</v>
      </c>
      <c r="B571" s="96" t="s">
        <v>6515</v>
      </c>
      <c r="C571" s="96" t="s">
        <v>51</v>
      </c>
      <c r="D571" s="96">
        <v>2567</v>
      </c>
      <c r="E571" s="96" t="s">
        <v>2644</v>
      </c>
      <c r="F571" s="97">
        <v>243527</v>
      </c>
      <c r="G571" s="97" t="s">
        <v>763</v>
      </c>
      <c r="H571" s="97">
        <v>243891</v>
      </c>
      <c r="I571" s="96" t="s">
        <v>96</v>
      </c>
      <c r="J571" s="96" t="s">
        <v>289</v>
      </c>
      <c r="K571" s="96" t="s">
        <v>1995</v>
      </c>
      <c r="L571" s="96" t="s">
        <v>5779</v>
      </c>
      <c r="M571" s="96" t="s">
        <v>2856</v>
      </c>
      <c r="N571" s="96" t="s">
        <v>5493</v>
      </c>
      <c r="O571" s="96" t="s">
        <v>4858</v>
      </c>
      <c r="P571" s="98" t="s">
        <v>4858</v>
      </c>
      <c r="Q571" s="96"/>
      <c r="R571" s="96"/>
      <c r="S571" s="96"/>
      <c r="T571" s="96"/>
      <c r="U571" s="96" t="s">
        <v>6516</v>
      </c>
    </row>
    <row r="572" spans="1:21">
      <c r="A572" s="95" t="s">
        <v>4968</v>
      </c>
      <c r="B572" s="96" t="s">
        <v>211</v>
      </c>
      <c r="C572" s="96" t="s">
        <v>15</v>
      </c>
      <c r="D572" s="96">
        <v>2567</v>
      </c>
      <c r="E572" s="96" t="s">
        <v>2644</v>
      </c>
      <c r="F572" s="97">
        <v>243527</v>
      </c>
      <c r="G572" s="97" t="s">
        <v>4737</v>
      </c>
      <c r="H572" s="97">
        <v>243708</v>
      </c>
      <c r="I572" s="96" t="s">
        <v>134</v>
      </c>
      <c r="J572" s="96" t="s">
        <v>1229</v>
      </c>
      <c r="K572" s="96"/>
      <c r="L572" s="96" t="s">
        <v>5779</v>
      </c>
      <c r="M572" s="96" t="s">
        <v>2856</v>
      </c>
      <c r="N572" s="96" t="s">
        <v>5493</v>
      </c>
      <c r="O572" s="96" t="s">
        <v>4858</v>
      </c>
      <c r="P572" s="98" t="s">
        <v>4858</v>
      </c>
      <c r="Q572" s="96"/>
      <c r="R572" s="96"/>
      <c r="S572" s="96"/>
      <c r="T572" s="96"/>
      <c r="U572" s="96" t="s">
        <v>6517</v>
      </c>
    </row>
    <row r="573" spans="1:21">
      <c r="A573" s="95" t="s">
        <v>6518</v>
      </c>
      <c r="B573" s="96" t="s">
        <v>6519</v>
      </c>
      <c r="C573" s="96" t="s">
        <v>15</v>
      </c>
      <c r="D573" s="96">
        <v>2567</v>
      </c>
      <c r="E573" s="96" t="s">
        <v>4610</v>
      </c>
      <c r="F573" s="97">
        <v>243709</v>
      </c>
      <c r="G573" s="97" t="s">
        <v>763</v>
      </c>
      <c r="H573" s="97">
        <v>243891</v>
      </c>
      <c r="I573" s="96" t="s">
        <v>28</v>
      </c>
      <c r="J573" s="96" t="s">
        <v>111</v>
      </c>
      <c r="K573" s="96" t="s">
        <v>376</v>
      </c>
      <c r="L573" s="96" t="s">
        <v>5779</v>
      </c>
      <c r="M573" s="96" t="s">
        <v>2856</v>
      </c>
      <c r="N573" s="96" t="s">
        <v>5493</v>
      </c>
      <c r="O573" s="96" t="s">
        <v>4855</v>
      </c>
      <c r="P573" s="98" t="s">
        <v>4855</v>
      </c>
      <c r="Q573" s="96"/>
      <c r="R573" s="96"/>
      <c r="S573" s="96"/>
      <c r="T573" s="96"/>
      <c r="U573" s="96" t="s">
        <v>6520</v>
      </c>
    </row>
    <row r="574" spans="1:21">
      <c r="A574" s="95" t="s">
        <v>5101</v>
      </c>
      <c r="B574" s="96" t="s">
        <v>5102</v>
      </c>
      <c r="C574" s="96" t="s">
        <v>15</v>
      </c>
      <c r="D574" s="96">
        <v>2567</v>
      </c>
      <c r="E574" s="96" t="s">
        <v>4491</v>
      </c>
      <c r="F574" s="97">
        <v>243619</v>
      </c>
      <c r="G574" s="97" t="s">
        <v>4737</v>
      </c>
      <c r="H574" s="97">
        <v>243708</v>
      </c>
      <c r="I574" s="96" t="s">
        <v>28</v>
      </c>
      <c r="J574" s="96" t="s">
        <v>111</v>
      </c>
      <c r="K574" s="96" t="s">
        <v>376</v>
      </c>
      <c r="L574" s="96" t="s">
        <v>5779</v>
      </c>
      <c r="M574" s="96" t="s">
        <v>2856</v>
      </c>
      <c r="N574" s="96" t="s">
        <v>5493</v>
      </c>
      <c r="O574" s="96" t="s">
        <v>4851</v>
      </c>
      <c r="P574" s="98" t="s">
        <v>4851</v>
      </c>
      <c r="Q574" s="96"/>
      <c r="R574" s="96"/>
      <c r="S574" s="96"/>
      <c r="T574" s="96"/>
      <c r="U574" s="96" t="s">
        <v>6521</v>
      </c>
    </row>
    <row r="575" spans="1:21">
      <c r="A575" s="95" t="s">
        <v>5095</v>
      </c>
      <c r="B575" s="96" t="s">
        <v>5096</v>
      </c>
      <c r="C575" s="96" t="s">
        <v>15</v>
      </c>
      <c r="D575" s="96">
        <v>2567</v>
      </c>
      <c r="E575" s="96" t="s">
        <v>4491</v>
      </c>
      <c r="F575" s="97">
        <v>243619</v>
      </c>
      <c r="G575" s="97" t="s">
        <v>4737</v>
      </c>
      <c r="H575" s="97">
        <v>243708</v>
      </c>
      <c r="I575" s="96" t="s">
        <v>28</v>
      </c>
      <c r="J575" s="96" t="s">
        <v>111</v>
      </c>
      <c r="K575" s="96" t="s">
        <v>376</v>
      </c>
      <c r="L575" s="96" t="s">
        <v>5779</v>
      </c>
      <c r="M575" s="96" t="s">
        <v>2856</v>
      </c>
      <c r="N575" s="96" t="s">
        <v>5493</v>
      </c>
      <c r="O575" s="96" t="s">
        <v>4851</v>
      </c>
      <c r="P575" s="98" t="s">
        <v>4851</v>
      </c>
      <c r="Q575" s="96"/>
      <c r="R575" s="96"/>
      <c r="S575" s="96"/>
      <c r="T575" s="96"/>
      <c r="U575" s="96" t="s">
        <v>6522</v>
      </c>
    </row>
    <row r="576" spans="1:21">
      <c r="A576" s="95" t="s">
        <v>5113</v>
      </c>
      <c r="B576" s="96" t="s">
        <v>3739</v>
      </c>
      <c r="C576" s="96" t="s">
        <v>15</v>
      </c>
      <c r="D576" s="96">
        <v>2567</v>
      </c>
      <c r="E576" s="96" t="s">
        <v>2644</v>
      </c>
      <c r="F576" s="97">
        <v>243527</v>
      </c>
      <c r="G576" s="97" t="s">
        <v>763</v>
      </c>
      <c r="H576" s="97">
        <v>243891</v>
      </c>
      <c r="I576" s="96" t="s">
        <v>28</v>
      </c>
      <c r="J576" s="96" t="s">
        <v>111</v>
      </c>
      <c r="K576" s="96" t="s">
        <v>531</v>
      </c>
      <c r="L576" s="96" t="s">
        <v>5779</v>
      </c>
      <c r="M576" s="96" t="s">
        <v>2856</v>
      </c>
      <c r="N576" s="96" t="s">
        <v>5493</v>
      </c>
      <c r="O576" s="96" t="s">
        <v>4851</v>
      </c>
      <c r="P576" s="98" t="s">
        <v>4851</v>
      </c>
      <c r="Q576" s="96"/>
      <c r="R576" s="96"/>
      <c r="S576" s="96"/>
      <c r="T576" s="96"/>
      <c r="U576" s="96" t="s">
        <v>6523</v>
      </c>
    </row>
    <row r="577" spans="1:21">
      <c r="A577" s="95" t="s">
        <v>4904</v>
      </c>
      <c r="B577" s="96" t="s">
        <v>4905</v>
      </c>
      <c r="C577" s="96" t="s">
        <v>15</v>
      </c>
      <c r="D577" s="96">
        <v>2567</v>
      </c>
      <c r="E577" s="96" t="s">
        <v>4504</v>
      </c>
      <c r="F577" s="97">
        <v>243558</v>
      </c>
      <c r="G577" s="97" t="s">
        <v>763</v>
      </c>
      <c r="H577" s="97">
        <v>243891</v>
      </c>
      <c r="I577" s="96" t="s">
        <v>28</v>
      </c>
      <c r="J577" s="96" t="s">
        <v>111</v>
      </c>
      <c r="K577" s="96" t="s">
        <v>531</v>
      </c>
      <c r="L577" s="96" t="s">
        <v>5779</v>
      </c>
      <c r="M577" s="96" t="s">
        <v>2856</v>
      </c>
      <c r="N577" s="96" t="s">
        <v>5493</v>
      </c>
      <c r="O577" s="96" t="s">
        <v>4855</v>
      </c>
      <c r="P577" s="98" t="s">
        <v>4855</v>
      </c>
      <c r="Q577" s="96"/>
      <c r="R577" s="96"/>
      <c r="S577" s="96"/>
      <c r="T577" s="96"/>
      <c r="U577" s="96" t="s">
        <v>6524</v>
      </c>
    </row>
    <row r="578" spans="1:21">
      <c r="A578" s="95" t="s">
        <v>4853</v>
      </c>
      <c r="B578" s="96" t="s">
        <v>5620</v>
      </c>
      <c r="C578" s="96" t="s">
        <v>15</v>
      </c>
      <c r="D578" s="96">
        <v>2567</v>
      </c>
      <c r="E578" s="96" t="s">
        <v>2644</v>
      </c>
      <c r="F578" s="97">
        <v>243527</v>
      </c>
      <c r="G578" s="97" t="s">
        <v>4737</v>
      </c>
      <c r="H578" s="97">
        <v>243708</v>
      </c>
      <c r="I578" s="96" t="s">
        <v>28</v>
      </c>
      <c r="J578" s="96" t="s">
        <v>111</v>
      </c>
      <c r="K578" s="96" t="s">
        <v>672</v>
      </c>
      <c r="L578" s="96" t="s">
        <v>5779</v>
      </c>
      <c r="M578" s="96" t="s">
        <v>2856</v>
      </c>
      <c r="N578" s="96" t="s">
        <v>5493</v>
      </c>
      <c r="O578" s="96" t="s">
        <v>4855</v>
      </c>
      <c r="P578" s="98" t="s">
        <v>4855</v>
      </c>
      <c r="Q578" s="96"/>
      <c r="R578" s="96"/>
      <c r="S578" s="96"/>
      <c r="T578" s="96"/>
      <c r="U578" s="96" t="s">
        <v>6525</v>
      </c>
    </row>
    <row r="579" spans="1:21">
      <c r="A579" s="95" t="s">
        <v>6526</v>
      </c>
      <c r="B579" s="96" t="s">
        <v>6527</v>
      </c>
      <c r="C579" s="96" t="s">
        <v>15</v>
      </c>
      <c r="D579" s="96">
        <v>2567</v>
      </c>
      <c r="E579" s="96" t="s">
        <v>3684</v>
      </c>
      <c r="F579" s="97">
        <v>243770</v>
      </c>
      <c r="G579" s="97" t="s">
        <v>763</v>
      </c>
      <c r="H579" s="97">
        <v>243891</v>
      </c>
      <c r="I579" s="96" t="s">
        <v>28</v>
      </c>
      <c r="J579" s="96" t="s">
        <v>111</v>
      </c>
      <c r="K579" s="96" t="s">
        <v>985</v>
      </c>
      <c r="L579" s="96" t="s">
        <v>5779</v>
      </c>
      <c r="M579" s="96" t="s">
        <v>2856</v>
      </c>
      <c r="N579" s="96" t="s">
        <v>5493</v>
      </c>
      <c r="O579" s="96" t="s">
        <v>4855</v>
      </c>
      <c r="P579" s="98" t="s">
        <v>4855</v>
      </c>
      <c r="Q579" s="96"/>
      <c r="R579" s="96"/>
      <c r="S579" s="96"/>
      <c r="T579" s="96"/>
      <c r="U579" s="96" t="s">
        <v>6528</v>
      </c>
    </row>
    <row r="580" spans="1:21">
      <c r="A580" s="95" t="s">
        <v>6529</v>
      </c>
      <c r="B580" s="96" t="s">
        <v>6530</v>
      </c>
      <c r="C580" s="96" t="s">
        <v>15</v>
      </c>
      <c r="D580" s="96">
        <v>2567</v>
      </c>
      <c r="E580" s="96" t="s">
        <v>4738</v>
      </c>
      <c r="F580" s="97">
        <v>243739</v>
      </c>
      <c r="G580" s="97" t="s">
        <v>763</v>
      </c>
      <c r="H580" s="97">
        <v>243891</v>
      </c>
      <c r="I580" s="96" t="s">
        <v>28</v>
      </c>
      <c r="J580" s="96" t="s">
        <v>111</v>
      </c>
      <c r="K580" s="96" t="s">
        <v>985</v>
      </c>
      <c r="L580" s="96" t="s">
        <v>5779</v>
      </c>
      <c r="M580" s="96" t="s">
        <v>2856</v>
      </c>
      <c r="N580" s="96" t="s">
        <v>5493</v>
      </c>
      <c r="O580" s="96" t="s">
        <v>4855</v>
      </c>
      <c r="P580" s="98" t="s">
        <v>4855</v>
      </c>
      <c r="Q580" s="96"/>
      <c r="R580" s="96"/>
      <c r="S580" s="96"/>
      <c r="T580" s="96"/>
      <c r="U580" s="96" t="s">
        <v>6531</v>
      </c>
    </row>
    <row r="581" spans="1:21">
      <c r="A581" s="95" t="s">
        <v>6532</v>
      </c>
      <c r="B581" s="96" t="s">
        <v>6533</v>
      </c>
      <c r="C581" s="96" t="s">
        <v>15</v>
      </c>
      <c r="D581" s="96">
        <v>2567</v>
      </c>
      <c r="E581" s="96" t="s">
        <v>763</v>
      </c>
      <c r="F581" s="97">
        <v>243862</v>
      </c>
      <c r="G581" s="97" t="s">
        <v>6184</v>
      </c>
      <c r="H581" s="97">
        <v>243952</v>
      </c>
      <c r="I581" s="96" t="s">
        <v>91</v>
      </c>
      <c r="J581" s="96" t="s">
        <v>341</v>
      </c>
      <c r="K581" s="96" t="s">
        <v>6534</v>
      </c>
      <c r="L581" s="96" t="s">
        <v>5779</v>
      </c>
      <c r="M581" s="96" t="s">
        <v>2856</v>
      </c>
      <c r="N581" s="96" t="s">
        <v>5493</v>
      </c>
      <c r="O581" s="96" t="s">
        <v>4855</v>
      </c>
      <c r="P581" s="98" t="s">
        <v>4855</v>
      </c>
      <c r="Q581" s="96"/>
      <c r="R581" s="96"/>
      <c r="S581" s="96"/>
      <c r="T581" s="96"/>
      <c r="U581" s="96" t="s">
        <v>6535</v>
      </c>
    </row>
    <row r="582" spans="1:21">
      <c r="A582" s="95" t="s">
        <v>6536</v>
      </c>
      <c r="B582" s="96" t="s">
        <v>6537</v>
      </c>
      <c r="C582" s="96" t="s">
        <v>15</v>
      </c>
      <c r="D582" s="96">
        <v>2567</v>
      </c>
      <c r="E582" s="96" t="s">
        <v>3684</v>
      </c>
      <c r="F582" s="97">
        <v>243770</v>
      </c>
      <c r="G582" s="97" t="s">
        <v>763</v>
      </c>
      <c r="H582" s="97">
        <v>243891</v>
      </c>
      <c r="I582" s="96" t="s">
        <v>399</v>
      </c>
      <c r="J582" s="96" t="s">
        <v>398</v>
      </c>
      <c r="K582" s="96" t="s">
        <v>565</v>
      </c>
      <c r="L582" s="96" t="s">
        <v>5779</v>
      </c>
      <c r="M582" s="96" t="s">
        <v>2856</v>
      </c>
      <c r="N582" s="96" t="s">
        <v>5493</v>
      </c>
      <c r="O582" s="96" t="s">
        <v>4889</v>
      </c>
      <c r="P582" s="98" t="s">
        <v>4889</v>
      </c>
      <c r="Q582" s="96"/>
      <c r="R582" s="96"/>
      <c r="S582" s="96"/>
      <c r="T582" s="96"/>
      <c r="U582" s="96" t="s">
        <v>6538</v>
      </c>
    </row>
    <row r="583" spans="1:21">
      <c r="A583" s="95" t="s">
        <v>6539</v>
      </c>
      <c r="B583" s="96" t="s">
        <v>6540</v>
      </c>
      <c r="C583" s="96" t="s">
        <v>15</v>
      </c>
      <c r="D583" s="96">
        <v>2567</v>
      </c>
      <c r="E583" s="96" t="s">
        <v>3684</v>
      </c>
      <c r="F583" s="97">
        <v>243770</v>
      </c>
      <c r="G583" s="97" t="s">
        <v>763</v>
      </c>
      <c r="H583" s="97">
        <v>243891</v>
      </c>
      <c r="I583" s="96" t="s">
        <v>399</v>
      </c>
      <c r="J583" s="96" t="s">
        <v>398</v>
      </c>
      <c r="K583" s="96" t="s">
        <v>565</v>
      </c>
      <c r="L583" s="96" t="s">
        <v>5779</v>
      </c>
      <c r="M583" s="96" t="s">
        <v>2856</v>
      </c>
      <c r="N583" s="96" t="s">
        <v>5493</v>
      </c>
      <c r="O583" s="96" t="s">
        <v>4889</v>
      </c>
      <c r="P583" s="98" t="s">
        <v>4889</v>
      </c>
      <c r="Q583" s="96"/>
      <c r="R583" s="96"/>
      <c r="S583" s="96"/>
      <c r="T583" s="96"/>
      <c r="U583" s="96" t="s">
        <v>6541</v>
      </c>
    </row>
    <row r="584" spans="1:21">
      <c r="A584" s="95" t="s">
        <v>6542</v>
      </c>
      <c r="B584" s="96" t="s">
        <v>6543</v>
      </c>
      <c r="C584" s="96" t="s">
        <v>15</v>
      </c>
      <c r="D584" s="96">
        <v>2567</v>
      </c>
      <c r="E584" s="96" t="s">
        <v>3684</v>
      </c>
      <c r="F584" s="97">
        <v>243770</v>
      </c>
      <c r="G584" s="97" t="s">
        <v>763</v>
      </c>
      <c r="H584" s="97">
        <v>243891</v>
      </c>
      <c r="I584" s="96" t="s">
        <v>399</v>
      </c>
      <c r="J584" s="96" t="s">
        <v>398</v>
      </c>
      <c r="K584" s="96" t="s">
        <v>565</v>
      </c>
      <c r="L584" s="96" t="s">
        <v>5779</v>
      </c>
      <c r="M584" s="96" t="s">
        <v>2856</v>
      </c>
      <c r="N584" s="96" t="s">
        <v>5493</v>
      </c>
      <c r="O584" s="96" t="s">
        <v>4894</v>
      </c>
      <c r="P584" s="98" t="s">
        <v>4894</v>
      </c>
      <c r="Q584" s="96"/>
      <c r="R584" s="96"/>
      <c r="S584" s="96"/>
      <c r="T584" s="96"/>
      <c r="U584" s="96" t="s">
        <v>6544</v>
      </c>
    </row>
    <row r="585" spans="1:21">
      <c r="A585" s="95" t="s">
        <v>6545</v>
      </c>
      <c r="B585" s="96" t="s">
        <v>6546</v>
      </c>
      <c r="C585" s="96" t="s">
        <v>15</v>
      </c>
      <c r="D585" s="96">
        <v>2567</v>
      </c>
      <c r="E585" s="96" t="s">
        <v>3684</v>
      </c>
      <c r="F585" s="97">
        <v>243770</v>
      </c>
      <c r="G585" s="97" t="s">
        <v>763</v>
      </c>
      <c r="H585" s="97">
        <v>243891</v>
      </c>
      <c r="I585" s="96" t="s">
        <v>399</v>
      </c>
      <c r="J585" s="96" t="s">
        <v>398</v>
      </c>
      <c r="K585" s="96" t="s">
        <v>6547</v>
      </c>
      <c r="L585" s="96" t="s">
        <v>5779</v>
      </c>
      <c r="M585" s="96" t="s">
        <v>2856</v>
      </c>
      <c r="N585" s="96" t="s">
        <v>5493</v>
      </c>
      <c r="O585" s="96" t="s">
        <v>5305</v>
      </c>
      <c r="P585" s="98" t="s">
        <v>5305</v>
      </c>
      <c r="Q585" s="96"/>
      <c r="R585" s="96"/>
      <c r="S585" s="96"/>
      <c r="T585" s="96"/>
      <c r="U585" s="96" t="s">
        <v>6548</v>
      </c>
    </row>
    <row r="586" spans="1:21">
      <c r="A586" s="95" t="s">
        <v>6549</v>
      </c>
      <c r="B586" s="96" t="s">
        <v>6550</v>
      </c>
      <c r="C586" s="96" t="s">
        <v>15</v>
      </c>
      <c r="D586" s="96">
        <v>2567</v>
      </c>
      <c r="E586" s="96" t="s">
        <v>4738</v>
      </c>
      <c r="F586" s="97">
        <v>243739</v>
      </c>
      <c r="G586" s="97" t="s">
        <v>763</v>
      </c>
      <c r="H586" s="97">
        <v>243891</v>
      </c>
      <c r="I586" s="96" t="s">
        <v>399</v>
      </c>
      <c r="J586" s="96" t="s">
        <v>398</v>
      </c>
      <c r="K586" s="96" t="s">
        <v>397</v>
      </c>
      <c r="L586" s="96" t="s">
        <v>5779</v>
      </c>
      <c r="M586" s="96" t="s">
        <v>2856</v>
      </c>
      <c r="N586" s="96" t="s">
        <v>5493</v>
      </c>
      <c r="O586" s="96" t="s">
        <v>4889</v>
      </c>
      <c r="P586" s="98" t="s">
        <v>4889</v>
      </c>
      <c r="Q586" s="96"/>
      <c r="R586" s="96"/>
      <c r="S586" s="96"/>
      <c r="T586" s="96"/>
      <c r="U586" s="96" t="s">
        <v>6551</v>
      </c>
    </row>
    <row r="587" spans="1:21">
      <c r="A587" s="95" t="s">
        <v>6552</v>
      </c>
      <c r="B587" s="96" t="s">
        <v>6553</v>
      </c>
      <c r="C587" s="96" t="s">
        <v>15</v>
      </c>
      <c r="D587" s="96">
        <v>2567</v>
      </c>
      <c r="E587" s="96" t="s">
        <v>4738</v>
      </c>
      <c r="F587" s="97">
        <v>243739</v>
      </c>
      <c r="G587" s="97" t="s">
        <v>763</v>
      </c>
      <c r="H587" s="97">
        <v>243891</v>
      </c>
      <c r="I587" s="96" t="s">
        <v>399</v>
      </c>
      <c r="J587" s="96" t="s">
        <v>398</v>
      </c>
      <c r="K587" s="96" t="s">
        <v>397</v>
      </c>
      <c r="L587" s="96" t="s">
        <v>5779</v>
      </c>
      <c r="M587" s="96" t="s">
        <v>2856</v>
      </c>
      <c r="N587" s="96" t="s">
        <v>5493</v>
      </c>
      <c r="O587" s="96" t="s">
        <v>4889</v>
      </c>
      <c r="P587" s="98" t="s">
        <v>4889</v>
      </c>
      <c r="Q587" s="96"/>
      <c r="R587" s="96"/>
      <c r="S587" s="96"/>
      <c r="T587" s="96"/>
      <c r="U587" s="96" t="s">
        <v>6554</v>
      </c>
    </row>
    <row r="588" spans="1:21">
      <c r="A588" s="95" t="s">
        <v>6555</v>
      </c>
      <c r="B588" s="96" t="s">
        <v>6556</v>
      </c>
      <c r="C588" s="96" t="s">
        <v>15</v>
      </c>
      <c r="D588" s="96">
        <v>2567</v>
      </c>
      <c r="E588" s="96" t="s">
        <v>4738</v>
      </c>
      <c r="F588" s="97">
        <v>243739</v>
      </c>
      <c r="G588" s="97" t="s">
        <v>763</v>
      </c>
      <c r="H588" s="97">
        <v>243891</v>
      </c>
      <c r="I588" s="96" t="s">
        <v>399</v>
      </c>
      <c r="J588" s="96" t="s">
        <v>398</v>
      </c>
      <c r="K588" s="96" t="s">
        <v>397</v>
      </c>
      <c r="L588" s="96" t="s">
        <v>5779</v>
      </c>
      <c r="M588" s="96" t="s">
        <v>2856</v>
      </c>
      <c r="N588" s="96" t="s">
        <v>5493</v>
      </c>
      <c r="O588" s="96" t="s">
        <v>4889</v>
      </c>
      <c r="P588" s="98" t="s">
        <v>4889</v>
      </c>
      <c r="Q588" s="96"/>
      <c r="R588" s="96"/>
      <c r="S588" s="96"/>
      <c r="T588" s="96"/>
      <c r="U588" s="96" t="s">
        <v>6557</v>
      </c>
    </row>
    <row r="589" spans="1:21">
      <c r="A589" s="95" t="s">
        <v>6558</v>
      </c>
      <c r="B589" s="96" t="s">
        <v>6559</v>
      </c>
      <c r="C589" s="96" t="s">
        <v>15</v>
      </c>
      <c r="D589" s="96">
        <v>2567</v>
      </c>
      <c r="E589" s="96" t="s">
        <v>763</v>
      </c>
      <c r="F589" s="97">
        <v>243862</v>
      </c>
      <c r="G589" s="97" t="s">
        <v>763</v>
      </c>
      <c r="H589" s="97">
        <v>243891</v>
      </c>
      <c r="I589" s="96" t="s">
        <v>399</v>
      </c>
      <c r="J589" s="96" t="s">
        <v>398</v>
      </c>
      <c r="K589" s="96" t="s">
        <v>440</v>
      </c>
      <c r="L589" s="96" t="s">
        <v>5779</v>
      </c>
      <c r="M589" s="96" t="s">
        <v>2856</v>
      </c>
      <c r="N589" s="96" t="s">
        <v>5493</v>
      </c>
      <c r="O589" s="96" t="s">
        <v>4889</v>
      </c>
      <c r="P589" s="98" t="s">
        <v>4889</v>
      </c>
      <c r="Q589" s="96"/>
      <c r="R589" s="96"/>
      <c r="S589" s="96"/>
      <c r="T589" s="96"/>
      <c r="U589" s="96" t="s">
        <v>6560</v>
      </c>
    </row>
    <row r="590" spans="1:21">
      <c r="A590" s="95" t="s">
        <v>6561</v>
      </c>
      <c r="B590" s="96" t="s">
        <v>6562</v>
      </c>
      <c r="C590" s="96" t="s">
        <v>15</v>
      </c>
      <c r="D590" s="96">
        <v>2567</v>
      </c>
      <c r="E590" s="96" t="s">
        <v>3684</v>
      </c>
      <c r="F590" s="97">
        <v>243770</v>
      </c>
      <c r="G590" s="97" t="s">
        <v>763</v>
      </c>
      <c r="H590" s="97">
        <v>243891</v>
      </c>
      <c r="I590" s="96" t="s">
        <v>399</v>
      </c>
      <c r="J590" s="96" t="s">
        <v>398</v>
      </c>
      <c r="K590" s="96" t="s">
        <v>440</v>
      </c>
      <c r="L590" s="96" t="s">
        <v>5779</v>
      </c>
      <c r="M590" s="96" t="s">
        <v>2856</v>
      </c>
      <c r="N590" s="96" t="s">
        <v>5493</v>
      </c>
      <c r="O590" s="96" t="s">
        <v>4889</v>
      </c>
      <c r="P590" s="98" t="s">
        <v>4889</v>
      </c>
      <c r="Q590" s="96"/>
      <c r="R590" s="96"/>
      <c r="S590" s="96"/>
      <c r="T590" s="96"/>
      <c r="U590" s="96" t="s">
        <v>6563</v>
      </c>
    </row>
    <row r="591" spans="1:21">
      <c r="A591" s="95" t="s">
        <v>6564</v>
      </c>
      <c r="B591" s="96" t="s">
        <v>6565</v>
      </c>
      <c r="C591" s="96" t="s">
        <v>15</v>
      </c>
      <c r="D591" s="96">
        <v>2567</v>
      </c>
      <c r="E591" s="96" t="s">
        <v>4610</v>
      </c>
      <c r="F591" s="97">
        <v>243709</v>
      </c>
      <c r="G591" s="97" t="s">
        <v>763</v>
      </c>
      <c r="H591" s="97">
        <v>243891</v>
      </c>
      <c r="I591" s="96" t="s">
        <v>399</v>
      </c>
      <c r="J591" s="96" t="s">
        <v>398</v>
      </c>
      <c r="K591" s="96" t="s">
        <v>1292</v>
      </c>
      <c r="L591" s="96" t="s">
        <v>5779</v>
      </c>
      <c r="M591" s="96" t="s">
        <v>2856</v>
      </c>
      <c r="N591" s="96" t="s">
        <v>5493</v>
      </c>
      <c r="O591" s="96" t="s">
        <v>4889</v>
      </c>
      <c r="P591" s="98" t="s">
        <v>4889</v>
      </c>
      <c r="Q591" s="96"/>
      <c r="R591" s="96"/>
      <c r="S591" s="96"/>
      <c r="T591" s="96"/>
      <c r="U591" s="96" t="s">
        <v>6566</v>
      </c>
    </row>
    <row r="592" spans="1:21">
      <c r="A592" s="95" t="s">
        <v>6567</v>
      </c>
      <c r="B592" s="96" t="s">
        <v>6568</v>
      </c>
      <c r="C592" s="96" t="s">
        <v>15</v>
      </c>
      <c r="D592" s="96">
        <v>2567</v>
      </c>
      <c r="E592" s="96" t="s">
        <v>4610</v>
      </c>
      <c r="F592" s="97">
        <v>243709</v>
      </c>
      <c r="G592" s="97" t="s">
        <v>6167</v>
      </c>
      <c r="H592" s="97">
        <v>243983</v>
      </c>
      <c r="I592" s="96" t="s">
        <v>399</v>
      </c>
      <c r="J592" s="96" t="s">
        <v>398</v>
      </c>
      <c r="K592" s="96" t="s">
        <v>1292</v>
      </c>
      <c r="L592" s="96" t="s">
        <v>5779</v>
      </c>
      <c r="M592" s="96" t="s">
        <v>2856</v>
      </c>
      <c r="N592" s="96" t="s">
        <v>5493</v>
      </c>
      <c r="O592" s="96" t="s">
        <v>4889</v>
      </c>
      <c r="P592" s="98" t="s">
        <v>4889</v>
      </c>
      <c r="Q592" s="96"/>
      <c r="R592" s="96"/>
      <c r="S592" s="96"/>
      <c r="T592" s="96"/>
      <c r="U592" s="96" t="s">
        <v>6569</v>
      </c>
    </row>
    <row r="593" spans="1:21">
      <c r="A593" s="95" t="s">
        <v>6570</v>
      </c>
      <c r="B593" s="96" t="s">
        <v>6571</v>
      </c>
      <c r="C593" s="96" t="s">
        <v>15</v>
      </c>
      <c r="D593" s="96">
        <v>2567</v>
      </c>
      <c r="E593" s="96" t="s">
        <v>4610</v>
      </c>
      <c r="F593" s="97">
        <v>243709</v>
      </c>
      <c r="G593" s="97" t="s">
        <v>763</v>
      </c>
      <c r="H593" s="97">
        <v>243891</v>
      </c>
      <c r="I593" s="96" t="s">
        <v>399</v>
      </c>
      <c r="J593" s="96" t="s">
        <v>398</v>
      </c>
      <c r="K593" s="96" t="s">
        <v>1292</v>
      </c>
      <c r="L593" s="96" t="s">
        <v>5779</v>
      </c>
      <c r="M593" s="96" t="s">
        <v>2856</v>
      </c>
      <c r="N593" s="96" t="s">
        <v>5493</v>
      </c>
      <c r="O593" s="96" t="s">
        <v>4889</v>
      </c>
      <c r="P593" s="98" t="s">
        <v>4889</v>
      </c>
      <c r="Q593" s="96"/>
      <c r="R593" s="96"/>
      <c r="S593" s="96"/>
      <c r="T593" s="96"/>
      <c r="U593" s="96" t="s">
        <v>6572</v>
      </c>
    </row>
    <row r="594" spans="1:21">
      <c r="A594" s="95" t="s">
        <v>6573</v>
      </c>
      <c r="B594" s="96" t="s">
        <v>6574</v>
      </c>
      <c r="C594" s="96" t="s">
        <v>15</v>
      </c>
      <c r="D594" s="96">
        <v>2567</v>
      </c>
      <c r="E594" s="96" t="s">
        <v>3684</v>
      </c>
      <c r="F594" s="97">
        <v>243770</v>
      </c>
      <c r="G594" s="97" t="s">
        <v>763</v>
      </c>
      <c r="H594" s="97">
        <v>243891</v>
      </c>
      <c r="I594" s="96" t="s">
        <v>399</v>
      </c>
      <c r="J594" s="96" t="s">
        <v>447</v>
      </c>
      <c r="K594" s="96" t="s">
        <v>525</v>
      </c>
      <c r="L594" s="96" t="s">
        <v>5779</v>
      </c>
      <c r="M594" s="96" t="s">
        <v>2856</v>
      </c>
      <c r="N594" s="96" t="s">
        <v>5493</v>
      </c>
      <c r="O594" s="96" t="s">
        <v>4851</v>
      </c>
      <c r="P594" s="98" t="s">
        <v>4851</v>
      </c>
      <c r="Q594" s="96"/>
      <c r="R594" s="96"/>
      <c r="S594" s="96"/>
      <c r="T594" s="96"/>
      <c r="U594" s="96" t="s">
        <v>6575</v>
      </c>
    </row>
    <row r="595" spans="1:21">
      <c r="A595" s="95" t="s">
        <v>6576</v>
      </c>
      <c r="B595" s="96" t="s">
        <v>6577</v>
      </c>
      <c r="C595" s="96" t="s">
        <v>15</v>
      </c>
      <c r="D595" s="96">
        <v>2567</v>
      </c>
      <c r="E595" s="96" t="s">
        <v>3684</v>
      </c>
      <c r="F595" s="97">
        <v>243770</v>
      </c>
      <c r="G595" s="97" t="s">
        <v>4861</v>
      </c>
      <c r="H595" s="97">
        <v>243861</v>
      </c>
      <c r="I595" s="96" t="s">
        <v>399</v>
      </c>
      <c r="J595" s="96" t="s">
        <v>447</v>
      </c>
      <c r="K595" s="96" t="s">
        <v>525</v>
      </c>
      <c r="L595" s="96" t="s">
        <v>5779</v>
      </c>
      <c r="M595" s="96" t="s">
        <v>2856</v>
      </c>
      <c r="N595" s="96" t="s">
        <v>5493</v>
      </c>
      <c r="O595" s="96" t="s">
        <v>4889</v>
      </c>
      <c r="P595" s="98" t="s">
        <v>4889</v>
      </c>
      <c r="Q595" s="96"/>
      <c r="R595" s="96"/>
      <c r="S595" s="96"/>
      <c r="T595" s="96"/>
      <c r="U595" s="96" t="s">
        <v>6578</v>
      </c>
    </row>
    <row r="596" spans="1:21">
      <c r="A596" s="95" t="s">
        <v>6579</v>
      </c>
      <c r="B596" s="96" t="s">
        <v>6580</v>
      </c>
      <c r="C596" s="96" t="s">
        <v>15</v>
      </c>
      <c r="D596" s="96">
        <v>2567</v>
      </c>
      <c r="E596" s="96" t="s">
        <v>4738</v>
      </c>
      <c r="F596" s="97">
        <v>243739</v>
      </c>
      <c r="G596" s="97" t="s">
        <v>6188</v>
      </c>
      <c r="H596" s="97">
        <v>243922</v>
      </c>
      <c r="I596" s="96" t="s">
        <v>399</v>
      </c>
      <c r="J596" s="96" t="s">
        <v>447</v>
      </c>
      <c r="K596" s="96" t="s">
        <v>6581</v>
      </c>
      <c r="L596" s="96" t="s">
        <v>5779</v>
      </c>
      <c r="M596" s="96" t="s">
        <v>2856</v>
      </c>
      <c r="N596" s="96" t="s">
        <v>5493</v>
      </c>
      <c r="O596" s="96" t="s">
        <v>4889</v>
      </c>
      <c r="P596" s="98" t="s">
        <v>4889</v>
      </c>
      <c r="Q596" s="96"/>
      <c r="R596" s="96"/>
      <c r="S596" s="96"/>
      <c r="T596" s="96"/>
      <c r="U596" s="96" t="s">
        <v>6582</v>
      </c>
    </row>
    <row r="597" spans="1:21">
      <c r="A597" s="95" t="s">
        <v>6583</v>
      </c>
      <c r="B597" s="96" t="s">
        <v>6584</v>
      </c>
      <c r="C597" s="96" t="s">
        <v>15</v>
      </c>
      <c r="D597" s="96">
        <v>2567</v>
      </c>
      <c r="E597" s="96" t="s">
        <v>4738</v>
      </c>
      <c r="F597" s="97">
        <v>243739</v>
      </c>
      <c r="G597" s="97" t="s">
        <v>763</v>
      </c>
      <c r="H597" s="97">
        <v>243891</v>
      </c>
      <c r="I597" s="96" t="s">
        <v>399</v>
      </c>
      <c r="J597" s="96" t="s">
        <v>447</v>
      </c>
      <c r="K597" s="96" t="s">
        <v>528</v>
      </c>
      <c r="L597" s="96" t="s">
        <v>5779</v>
      </c>
      <c r="M597" s="96" t="s">
        <v>2856</v>
      </c>
      <c r="N597" s="96" t="s">
        <v>5493</v>
      </c>
      <c r="O597" s="96" t="s">
        <v>4975</v>
      </c>
      <c r="P597" s="98" t="s">
        <v>4975</v>
      </c>
      <c r="Q597" s="96"/>
      <c r="R597" s="96"/>
      <c r="S597" s="96"/>
      <c r="T597" s="96"/>
      <c r="U597" s="96" t="s">
        <v>6585</v>
      </c>
    </row>
    <row r="598" spans="1:21">
      <c r="A598" s="95" t="s">
        <v>6586</v>
      </c>
      <c r="B598" s="96" t="s">
        <v>6587</v>
      </c>
      <c r="C598" s="96" t="s">
        <v>15</v>
      </c>
      <c r="D598" s="96">
        <v>2567</v>
      </c>
      <c r="E598" s="96" t="s">
        <v>4738</v>
      </c>
      <c r="F598" s="97">
        <v>243739</v>
      </c>
      <c r="G598" s="97" t="s">
        <v>763</v>
      </c>
      <c r="H598" s="97">
        <v>243891</v>
      </c>
      <c r="I598" s="96" t="s">
        <v>399</v>
      </c>
      <c r="J598" s="96" t="s">
        <v>447</v>
      </c>
      <c r="K598" s="96" t="s">
        <v>528</v>
      </c>
      <c r="L598" s="96" t="s">
        <v>5779</v>
      </c>
      <c r="M598" s="96" t="s">
        <v>2856</v>
      </c>
      <c r="N598" s="96" t="s">
        <v>5493</v>
      </c>
      <c r="O598" s="96" t="s">
        <v>4975</v>
      </c>
      <c r="P598" s="98" t="s">
        <v>4975</v>
      </c>
      <c r="Q598" s="96"/>
      <c r="R598" s="96"/>
      <c r="S598" s="96"/>
      <c r="T598" s="96"/>
      <c r="U598" s="96" t="s">
        <v>6588</v>
      </c>
    </row>
    <row r="599" spans="1:21">
      <c r="A599" s="95" t="s">
        <v>6589</v>
      </c>
      <c r="B599" s="96" t="s">
        <v>6590</v>
      </c>
      <c r="C599" s="96" t="s">
        <v>15</v>
      </c>
      <c r="D599" s="96">
        <v>2567</v>
      </c>
      <c r="E599" s="96" t="s">
        <v>3684</v>
      </c>
      <c r="F599" s="97">
        <v>243770</v>
      </c>
      <c r="G599" s="97" t="s">
        <v>763</v>
      </c>
      <c r="H599" s="97">
        <v>243891</v>
      </c>
      <c r="I599" s="96" t="s">
        <v>399</v>
      </c>
      <c r="J599" s="96" t="s">
        <v>447</v>
      </c>
      <c r="K599" s="96" t="s">
        <v>3671</v>
      </c>
      <c r="L599" s="96" t="s">
        <v>5779</v>
      </c>
      <c r="M599" s="96" t="s">
        <v>2856</v>
      </c>
      <c r="N599" s="96" t="s">
        <v>5493</v>
      </c>
      <c r="O599" s="96" t="s">
        <v>4894</v>
      </c>
      <c r="P599" s="98" t="s">
        <v>4894</v>
      </c>
      <c r="Q599" s="96"/>
      <c r="R599" s="96"/>
      <c r="S599" s="96"/>
      <c r="T599" s="96"/>
      <c r="U599" s="96" t="s">
        <v>6591</v>
      </c>
    </row>
    <row r="600" spans="1:21">
      <c r="A600" s="95" t="s">
        <v>6592</v>
      </c>
      <c r="B600" s="96" t="s">
        <v>6593</v>
      </c>
      <c r="C600" s="96" t="s">
        <v>15</v>
      </c>
      <c r="D600" s="96">
        <v>2567</v>
      </c>
      <c r="E600" s="96" t="s">
        <v>4738</v>
      </c>
      <c r="F600" s="97">
        <v>243739</v>
      </c>
      <c r="G600" s="97" t="s">
        <v>763</v>
      </c>
      <c r="H600" s="97">
        <v>243891</v>
      </c>
      <c r="I600" s="96" t="s">
        <v>399</v>
      </c>
      <c r="J600" s="96" t="s">
        <v>447</v>
      </c>
      <c r="K600" s="96" t="s">
        <v>3671</v>
      </c>
      <c r="L600" s="96" t="s">
        <v>5779</v>
      </c>
      <c r="M600" s="96" t="s">
        <v>2856</v>
      </c>
      <c r="N600" s="96" t="s">
        <v>5493</v>
      </c>
      <c r="O600" s="96" t="s">
        <v>4894</v>
      </c>
      <c r="P600" s="98" t="s">
        <v>4894</v>
      </c>
      <c r="Q600" s="96"/>
      <c r="R600" s="96"/>
      <c r="S600" s="96"/>
      <c r="T600" s="96"/>
      <c r="U600" s="96" t="s">
        <v>6594</v>
      </c>
    </row>
    <row r="601" spans="1:21">
      <c r="A601" s="95" t="s">
        <v>6595</v>
      </c>
      <c r="B601" s="96" t="s">
        <v>6596</v>
      </c>
      <c r="C601" s="96" t="s">
        <v>15</v>
      </c>
      <c r="D601" s="96">
        <v>2567</v>
      </c>
      <c r="E601" s="96" t="s">
        <v>4738</v>
      </c>
      <c r="F601" s="97">
        <v>243739</v>
      </c>
      <c r="G601" s="97" t="s">
        <v>763</v>
      </c>
      <c r="H601" s="97">
        <v>243891</v>
      </c>
      <c r="I601" s="96" t="s">
        <v>399</v>
      </c>
      <c r="J601" s="96" t="s">
        <v>447</v>
      </c>
      <c r="K601" s="96" t="s">
        <v>3671</v>
      </c>
      <c r="L601" s="96" t="s">
        <v>5779</v>
      </c>
      <c r="M601" s="96" t="s">
        <v>2856</v>
      </c>
      <c r="N601" s="96" t="s">
        <v>5493</v>
      </c>
      <c r="O601" s="96" t="s">
        <v>4894</v>
      </c>
      <c r="P601" s="98" t="s">
        <v>4894</v>
      </c>
      <c r="Q601" s="96"/>
      <c r="R601" s="96"/>
      <c r="S601" s="96"/>
      <c r="T601" s="96"/>
      <c r="U601" s="96" t="s">
        <v>6597</v>
      </c>
    </row>
    <row r="602" spans="1:21">
      <c r="A602" s="95" t="s">
        <v>6598</v>
      </c>
      <c r="B602" s="96" t="s">
        <v>6599</v>
      </c>
      <c r="C602" s="96" t="s">
        <v>15</v>
      </c>
      <c r="D602" s="96">
        <v>2567</v>
      </c>
      <c r="E602" s="96" t="s">
        <v>4738</v>
      </c>
      <c r="F602" s="97">
        <v>243739</v>
      </c>
      <c r="G602" s="97" t="s">
        <v>763</v>
      </c>
      <c r="H602" s="97">
        <v>243891</v>
      </c>
      <c r="I602" s="96" t="s">
        <v>399</v>
      </c>
      <c r="J602" s="96" t="s">
        <v>447</v>
      </c>
      <c r="K602" s="96" t="s">
        <v>4212</v>
      </c>
      <c r="L602" s="96" t="s">
        <v>5779</v>
      </c>
      <c r="M602" s="96" t="s">
        <v>2856</v>
      </c>
      <c r="N602" s="96" t="s">
        <v>5493</v>
      </c>
      <c r="O602" s="96" t="s">
        <v>4894</v>
      </c>
      <c r="P602" s="98" t="s">
        <v>4894</v>
      </c>
      <c r="Q602" s="96"/>
      <c r="R602" s="96"/>
      <c r="S602" s="96"/>
      <c r="T602" s="96"/>
      <c r="U602" s="96" t="s">
        <v>6600</v>
      </c>
    </row>
    <row r="603" spans="1:21">
      <c r="A603" s="95" t="s">
        <v>6601</v>
      </c>
      <c r="B603" s="96" t="s">
        <v>4234</v>
      </c>
      <c r="C603" s="96" t="s">
        <v>15</v>
      </c>
      <c r="D603" s="96">
        <v>2567</v>
      </c>
      <c r="E603" s="96" t="s">
        <v>4738</v>
      </c>
      <c r="F603" s="97">
        <v>243739</v>
      </c>
      <c r="G603" s="97" t="s">
        <v>763</v>
      </c>
      <c r="H603" s="97">
        <v>243891</v>
      </c>
      <c r="I603" s="96" t="s">
        <v>399</v>
      </c>
      <c r="J603" s="96" t="s">
        <v>447</v>
      </c>
      <c r="K603" s="96" t="s">
        <v>4212</v>
      </c>
      <c r="L603" s="96" t="s">
        <v>5779</v>
      </c>
      <c r="M603" s="96" t="s">
        <v>2856</v>
      </c>
      <c r="N603" s="96" t="s">
        <v>5493</v>
      </c>
      <c r="O603" s="96" t="s">
        <v>4894</v>
      </c>
      <c r="P603" s="98" t="s">
        <v>4894</v>
      </c>
      <c r="Q603" s="96"/>
      <c r="R603" s="96"/>
      <c r="S603" s="96"/>
      <c r="T603" s="96"/>
      <c r="U603" s="96" t="s">
        <v>6602</v>
      </c>
    </row>
    <row r="604" spans="1:21">
      <c r="A604" s="95" t="s">
        <v>6603</v>
      </c>
      <c r="B604" s="96" t="s">
        <v>6604</v>
      </c>
      <c r="C604" s="96" t="s">
        <v>15</v>
      </c>
      <c r="D604" s="96">
        <v>2567</v>
      </c>
      <c r="E604" s="96" t="s">
        <v>4738</v>
      </c>
      <c r="F604" s="97">
        <v>243739</v>
      </c>
      <c r="G604" s="97" t="s">
        <v>763</v>
      </c>
      <c r="H604" s="97">
        <v>243891</v>
      </c>
      <c r="I604" s="96" t="s">
        <v>399</v>
      </c>
      <c r="J604" s="96" t="s">
        <v>447</v>
      </c>
      <c r="K604" s="96" t="s">
        <v>6605</v>
      </c>
      <c r="L604" s="96" t="s">
        <v>5779</v>
      </c>
      <c r="M604" s="96" t="s">
        <v>2856</v>
      </c>
      <c r="N604" s="96" t="s">
        <v>5493</v>
      </c>
      <c r="O604" s="96" t="s">
        <v>4858</v>
      </c>
      <c r="P604" s="98" t="s">
        <v>4858</v>
      </c>
      <c r="Q604" s="96"/>
      <c r="R604" s="96"/>
      <c r="S604" s="96"/>
      <c r="T604" s="96"/>
      <c r="U604" s="96" t="s">
        <v>6606</v>
      </c>
    </row>
    <row r="605" spans="1:21">
      <c r="A605" s="95" t="s">
        <v>6607</v>
      </c>
      <c r="B605" s="96" t="s">
        <v>6608</v>
      </c>
      <c r="C605" s="96" t="s">
        <v>15</v>
      </c>
      <c r="D605" s="96">
        <v>2567</v>
      </c>
      <c r="E605" s="96" t="s">
        <v>2644</v>
      </c>
      <c r="F605" s="97">
        <v>243527</v>
      </c>
      <c r="G605" s="97" t="s">
        <v>763</v>
      </c>
      <c r="H605" s="97">
        <v>243891</v>
      </c>
      <c r="I605" s="96" t="s">
        <v>399</v>
      </c>
      <c r="J605" s="96" t="s">
        <v>447</v>
      </c>
      <c r="K605" s="96" t="s">
        <v>6609</v>
      </c>
      <c r="L605" s="96" t="s">
        <v>5779</v>
      </c>
      <c r="M605" s="96" t="s">
        <v>2856</v>
      </c>
      <c r="N605" s="96" t="s">
        <v>5493</v>
      </c>
      <c r="O605" s="96" t="s">
        <v>4851</v>
      </c>
      <c r="P605" s="98" t="s">
        <v>4851</v>
      </c>
      <c r="Q605" s="96"/>
      <c r="R605" s="96"/>
      <c r="S605" s="96"/>
      <c r="T605" s="96"/>
      <c r="U605" s="96" t="s">
        <v>6610</v>
      </c>
    </row>
    <row r="606" spans="1:21">
      <c r="A606" s="95" t="s">
        <v>6611</v>
      </c>
      <c r="B606" s="96" t="s">
        <v>6612</v>
      </c>
      <c r="C606" s="96" t="s">
        <v>15</v>
      </c>
      <c r="D606" s="96">
        <v>2567</v>
      </c>
      <c r="E606" s="96" t="s">
        <v>4927</v>
      </c>
      <c r="F606" s="97">
        <v>243800</v>
      </c>
      <c r="G606" s="97" t="s">
        <v>763</v>
      </c>
      <c r="H606" s="97">
        <v>243891</v>
      </c>
      <c r="I606" s="96" t="s">
        <v>162</v>
      </c>
      <c r="J606" s="96" t="s">
        <v>161</v>
      </c>
      <c r="K606" s="96" t="s">
        <v>6613</v>
      </c>
      <c r="L606" s="96" t="s">
        <v>5779</v>
      </c>
      <c r="M606" s="96" t="s">
        <v>2856</v>
      </c>
      <c r="N606" s="96" t="s">
        <v>5493</v>
      </c>
      <c r="O606" s="96" t="s">
        <v>4858</v>
      </c>
      <c r="P606" s="98" t="s">
        <v>4858</v>
      </c>
      <c r="Q606" s="96"/>
      <c r="R606" s="96"/>
      <c r="S606" s="96"/>
      <c r="T606" s="96"/>
      <c r="U606" s="96" t="s">
        <v>6614</v>
      </c>
    </row>
    <row r="607" spans="1:21">
      <c r="A607" s="95" t="s">
        <v>6615</v>
      </c>
      <c r="B607" s="96" t="s">
        <v>6616</v>
      </c>
      <c r="C607" s="96" t="s">
        <v>15</v>
      </c>
      <c r="D607" s="96">
        <v>2567</v>
      </c>
      <c r="E607" s="96" t="s">
        <v>3684</v>
      </c>
      <c r="F607" s="97">
        <v>243770</v>
      </c>
      <c r="G607" s="97" t="s">
        <v>763</v>
      </c>
      <c r="H607" s="97">
        <v>243891</v>
      </c>
      <c r="I607" s="96" t="s">
        <v>28</v>
      </c>
      <c r="J607" s="96" t="s">
        <v>111</v>
      </c>
      <c r="K607" s="96" t="s">
        <v>1387</v>
      </c>
      <c r="L607" s="96" t="s">
        <v>5779</v>
      </c>
      <c r="M607" s="96" t="s">
        <v>2856</v>
      </c>
      <c r="N607" s="96" t="s">
        <v>5493</v>
      </c>
      <c r="O607" s="96" t="s">
        <v>4848</v>
      </c>
      <c r="P607" s="98" t="s">
        <v>4848</v>
      </c>
      <c r="Q607" s="96"/>
      <c r="R607" s="96"/>
      <c r="S607" s="96"/>
      <c r="T607" s="96"/>
      <c r="U607" s="96" t="s">
        <v>6617</v>
      </c>
    </row>
    <row r="608" spans="1:21">
      <c r="A608" s="95" t="s">
        <v>6618</v>
      </c>
      <c r="B608" s="96" t="s">
        <v>6619</v>
      </c>
      <c r="C608" s="96" t="s">
        <v>15</v>
      </c>
      <c r="D608" s="96">
        <v>2567</v>
      </c>
      <c r="E608" s="96" t="s">
        <v>3684</v>
      </c>
      <c r="F608" s="97">
        <v>243770</v>
      </c>
      <c r="G608" s="97" t="s">
        <v>763</v>
      </c>
      <c r="H608" s="97">
        <v>243891</v>
      </c>
      <c r="I608" s="96" t="s">
        <v>28</v>
      </c>
      <c r="J608" s="96" t="s">
        <v>111</v>
      </c>
      <c r="K608" s="96" t="s">
        <v>1387</v>
      </c>
      <c r="L608" s="96" t="s">
        <v>5779</v>
      </c>
      <c r="M608" s="96" t="s">
        <v>2856</v>
      </c>
      <c r="N608" s="96" t="s">
        <v>5493</v>
      </c>
      <c r="O608" s="96" t="s">
        <v>4848</v>
      </c>
      <c r="P608" s="98" t="s">
        <v>4848</v>
      </c>
      <c r="Q608" s="96"/>
      <c r="R608" s="96"/>
      <c r="S608" s="96"/>
      <c r="T608" s="96"/>
      <c r="U608" s="96" t="s">
        <v>6620</v>
      </c>
    </row>
    <row r="609" spans="1:21">
      <c r="A609" s="95" t="s">
        <v>6621</v>
      </c>
      <c r="B609" s="96" t="s">
        <v>6622</v>
      </c>
      <c r="C609" s="96" t="s">
        <v>15</v>
      </c>
      <c r="D609" s="96">
        <v>2567</v>
      </c>
      <c r="E609" s="96" t="s">
        <v>4927</v>
      </c>
      <c r="F609" s="97">
        <v>243800</v>
      </c>
      <c r="G609" s="97" t="s">
        <v>4861</v>
      </c>
      <c r="H609" s="97">
        <v>243861</v>
      </c>
      <c r="I609" s="96" t="s">
        <v>162</v>
      </c>
      <c r="J609" s="96" t="s">
        <v>161</v>
      </c>
      <c r="K609" s="96" t="s">
        <v>644</v>
      </c>
      <c r="L609" s="96" t="s">
        <v>5779</v>
      </c>
      <c r="M609" s="96" t="s">
        <v>2856</v>
      </c>
      <c r="N609" s="96" t="s">
        <v>5493</v>
      </c>
      <c r="O609" s="96" t="s">
        <v>4879</v>
      </c>
      <c r="P609" s="98" t="s">
        <v>4879</v>
      </c>
      <c r="Q609" s="96"/>
      <c r="R609" s="96"/>
      <c r="S609" s="96"/>
      <c r="T609" s="96"/>
      <c r="U609" s="96" t="s">
        <v>6623</v>
      </c>
    </row>
    <row r="610" spans="1:21">
      <c r="A610" s="95" t="s">
        <v>6624</v>
      </c>
      <c r="B610" s="96" t="s">
        <v>6625</v>
      </c>
      <c r="C610" s="96" t="s">
        <v>15</v>
      </c>
      <c r="D610" s="96">
        <v>2567</v>
      </c>
      <c r="E610" s="96" t="s">
        <v>4861</v>
      </c>
      <c r="F610" s="97">
        <v>243831</v>
      </c>
      <c r="G610" s="97" t="s">
        <v>763</v>
      </c>
      <c r="H610" s="97">
        <v>243891</v>
      </c>
      <c r="I610" s="96" t="s">
        <v>162</v>
      </c>
      <c r="J610" s="96" t="s">
        <v>161</v>
      </c>
      <c r="K610" s="96" t="s">
        <v>644</v>
      </c>
      <c r="L610" s="96" t="s">
        <v>5779</v>
      </c>
      <c r="M610" s="96" t="s">
        <v>2856</v>
      </c>
      <c r="N610" s="96" t="s">
        <v>5493</v>
      </c>
      <c r="O610" s="96" t="s">
        <v>4879</v>
      </c>
      <c r="P610" s="98" t="s">
        <v>4879</v>
      </c>
      <c r="Q610" s="96"/>
      <c r="R610" s="96"/>
      <c r="S610" s="96"/>
      <c r="T610" s="96"/>
      <c r="U610" s="96" t="s">
        <v>6626</v>
      </c>
    </row>
    <row r="611" spans="1:21">
      <c r="A611" s="95" t="s">
        <v>6627</v>
      </c>
      <c r="B611" s="96" t="s">
        <v>6628</v>
      </c>
      <c r="C611" s="96" t="s">
        <v>15</v>
      </c>
      <c r="D611" s="96">
        <v>2567</v>
      </c>
      <c r="E611" s="96" t="s">
        <v>4738</v>
      </c>
      <c r="F611" s="97">
        <v>243739</v>
      </c>
      <c r="G611" s="97" t="s">
        <v>3684</v>
      </c>
      <c r="H611" s="97">
        <v>243799</v>
      </c>
      <c r="I611" s="96" t="s">
        <v>162</v>
      </c>
      <c r="J611" s="96" t="s">
        <v>161</v>
      </c>
      <c r="K611" s="96" t="s">
        <v>644</v>
      </c>
      <c r="L611" s="96" t="s">
        <v>5779</v>
      </c>
      <c r="M611" s="96" t="s">
        <v>2856</v>
      </c>
      <c r="N611" s="96" t="s">
        <v>5493</v>
      </c>
      <c r="O611" s="96" t="s">
        <v>4879</v>
      </c>
      <c r="P611" s="98" t="s">
        <v>4879</v>
      </c>
      <c r="Q611" s="96"/>
      <c r="R611" s="96"/>
      <c r="S611" s="96"/>
      <c r="T611" s="96"/>
      <c r="U611" s="96" t="s">
        <v>6629</v>
      </c>
    </row>
    <row r="612" spans="1:21">
      <c r="A612" s="95" t="s">
        <v>6630</v>
      </c>
      <c r="B612" s="96" t="s">
        <v>6631</v>
      </c>
      <c r="C612" s="96" t="s">
        <v>15</v>
      </c>
      <c r="D612" s="96">
        <v>2567</v>
      </c>
      <c r="E612" s="96" t="s">
        <v>4738</v>
      </c>
      <c r="F612" s="97">
        <v>243739</v>
      </c>
      <c r="G612" s="97" t="s">
        <v>4738</v>
      </c>
      <c r="H612" s="97">
        <v>243769</v>
      </c>
      <c r="I612" s="96" t="s">
        <v>162</v>
      </c>
      <c r="J612" s="96" t="s">
        <v>161</v>
      </c>
      <c r="K612" s="96" t="s">
        <v>644</v>
      </c>
      <c r="L612" s="96" t="s">
        <v>5779</v>
      </c>
      <c r="M612" s="96" t="s">
        <v>2856</v>
      </c>
      <c r="N612" s="96" t="s">
        <v>5493</v>
      </c>
      <c r="O612" s="96" t="s">
        <v>4879</v>
      </c>
      <c r="P612" s="98" t="s">
        <v>4879</v>
      </c>
      <c r="Q612" s="96"/>
      <c r="R612" s="96"/>
      <c r="S612" s="96"/>
      <c r="T612" s="96"/>
      <c r="U612" s="96" t="s">
        <v>6632</v>
      </c>
    </row>
    <row r="613" spans="1:21">
      <c r="A613" s="95" t="s">
        <v>5177</v>
      </c>
      <c r="B613" s="96" t="s">
        <v>5178</v>
      </c>
      <c r="C613" s="96" t="s">
        <v>15</v>
      </c>
      <c r="D613" s="96">
        <v>2567</v>
      </c>
      <c r="E613" s="96" t="s">
        <v>4738</v>
      </c>
      <c r="F613" s="97">
        <v>243739</v>
      </c>
      <c r="G613" s="97" t="s">
        <v>4738</v>
      </c>
      <c r="H613" s="97">
        <v>243769</v>
      </c>
      <c r="I613" s="96" t="s">
        <v>162</v>
      </c>
      <c r="J613" s="96" t="s">
        <v>161</v>
      </c>
      <c r="K613" s="96" t="s">
        <v>644</v>
      </c>
      <c r="L613" s="96" t="s">
        <v>5779</v>
      </c>
      <c r="M613" s="96" t="s">
        <v>2856</v>
      </c>
      <c r="N613" s="96" t="s">
        <v>5493</v>
      </c>
      <c r="O613" s="96" t="s">
        <v>4879</v>
      </c>
      <c r="P613" s="98" t="s">
        <v>4879</v>
      </c>
      <c r="Q613" s="96"/>
      <c r="R613" s="96"/>
      <c r="S613" s="96"/>
      <c r="T613" s="96"/>
      <c r="U613" s="96" t="s">
        <v>6633</v>
      </c>
    </row>
    <row r="614" spans="1:21">
      <c r="A614" s="95" t="s">
        <v>5174</v>
      </c>
      <c r="B614" s="96" t="s">
        <v>6634</v>
      </c>
      <c r="C614" s="96" t="s">
        <v>15</v>
      </c>
      <c r="D614" s="96">
        <v>2567</v>
      </c>
      <c r="E614" s="96" t="s">
        <v>4609</v>
      </c>
      <c r="F614" s="97">
        <v>243650</v>
      </c>
      <c r="G614" s="96" t="s">
        <v>4609</v>
      </c>
      <c r="H614" s="96" t="s">
        <v>5847</v>
      </c>
      <c r="I614" s="96" t="s">
        <v>162</v>
      </c>
      <c r="J614" s="96" t="s">
        <v>161</v>
      </c>
      <c r="K614" s="96" t="s">
        <v>644</v>
      </c>
      <c r="L614" s="96" t="s">
        <v>5779</v>
      </c>
      <c r="M614" s="96" t="s">
        <v>2856</v>
      </c>
      <c r="N614" s="96" t="s">
        <v>5493</v>
      </c>
      <c r="O614" s="96" t="s">
        <v>4858</v>
      </c>
      <c r="P614" s="98" t="s">
        <v>4858</v>
      </c>
      <c r="Q614" s="96"/>
      <c r="R614" s="96"/>
      <c r="S614" s="96"/>
      <c r="T614" s="96"/>
      <c r="U614" s="96" t="s">
        <v>6635</v>
      </c>
    </row>
    <row r="615" spans="1:21">
      <c r="A615" s="95" t="s">
        <v>5249</v>
      </c>
      <c r="B615" s="96" t="s">
        <v>5250</v>
      </c>
      <c r="C615" s="96" t="s">
        <v>15</v>
      </c>
      <c r="D615" s="96">
        <v>2567</v>
      </c>
      <c r="E615" s="96" t="s">
        <v>2644</v>
      </c>
      <c r="F615" s="97">
        <v>243527</v>
      </c>
      <c r="G615" s="97" t="s">
        <v>763</v>
      </c>
      <c r="H615" s="97">
        <v>243891</v>
      </c>
      <c r="I615" s="96" t="s">
        <v>46</v>
      </c>
      <c r="J615" s="96" t="s">
        <v>45</v>
      </c>
      <c r="K615" s="96" t="s">
        <v>1588</v>
      </c>
      <c r="L615" s="96" t="s">
        <v>5779</v>
      </c>
      <c r="M615" s="96" t="s">
        <v>2856</v>
      </c>
      <c r="N615" s="96" t="s">
        <v>5493</v>
      </c>
      <c r="O615" s="96" t="s">
        <v>4848</v>
      </c>
      <c r="P615" s="98" t="s">
        <v>4848</v>
      </c>
      <c r="Q615" s="96"/>
      <c r="R615" s="96"/>
      <c r="S615" s="96"/>
      <c r="T615" s="96"/>
      <c r="U615" s="96" t="s">
        <v>6636</v>
      </c>
    </row>
    <row r="616" spans="1:21">
      <c r="A616" s="95" t="s">
        <v>6637</v>
      </c>
      <c r="B616" s="96" t="s">
        <v>6638</v>
      </c>
      <c r="C616" s="96" t="s">
        <v>15</v>
      </c>
      <c r="D616" s="96">
        <v>2567</v>
      </c>
      <c r="E616" s="96" t="s">
        <v>2644</v>
      </c>
      <c r="F616" s="97">
        <v>243527</v>
      </c>
      <c r="G616" s="97" t="s">
        <v>763</v>
      </c>
      <c r="H616" s="97">
        <v>243891</v>
      </c>
      <c r="I616" s="96" t="s">
        <v>46</v>
      </c>
      <c r="J616" s="96" t="s">
        <v>6639</v>
      </c>
      <c r="K616" s="96" t="s">
        <v>6640</v>
      </c>
      <c r="L616" s="96" t="s">
        <v>5779</v>
      </c>
      <c r="M616" s="96" t="s">
        <v>2856</v>
      </c>
      <c r="N616" s="96" t="s">
        <v>5493</v>
      </c>
      <c r="O616" s="96" t="s">
        <v>4851</v>
      </c>
      <c r="P616" s="98" t="s">
        <v>4851</v>
      </c>
      <c r="Q616" s="96"/>
      <c r="R616" s="96"/>
      <c r="S616" s="96"/>
      <c r="T616" s="96"/>
      <c r="U616" s="96" t="s">
        <v>6641</v>
      </c>
    </row>
    <row r="617" spans="1:21">
      <c r="A617" s="95" t="s">
        <v>4989</v>
      </c>
      <c r="B617" s="96" t="s">
        <v>6642</v>
      </c>
      <c r="C617" s="96" t="s">
        <v>15</v>
      </c>
      <c r="D617" s="96">
        <v>2567</v>
      </c>
      <c r="E617" s="96" t="s">
        <v>2644</v>
      </c>
      <c r="F617" s="97">
        <v>243527</v>
      </c>
      <c r="G617" s="97" t="s">
        <v>763</v>
      </c>
      <c r="H617" s="97">
        <v>243891</v>
      </c>
      <c r="I617" s="96" t="s">
        <v>162</v>
      </c>
      <c r="J617" s="96" t="s">
        <v>161</v>
      </c>
      <c r="K617" s="96" t="s">
        <v>994</v>
      </c>
      <c r="L617" s="96" t="s">
        <v>5779</v>
      </c>
      <c r="M617" s="96" t="s">
        <v>2856</v>
      </c>
      <c r="N617" s="96" t="s">
        <v>5493</v>
      </c>
      <c r="O617" s="96" t="s">
        <v>4858</v>
      </c>
      <c r="P617" s="98" t="s">
        <v>4858</v>
      </c>
      <c r="Q617" s="96"/>
      <c r="R617" s="96"/>
      <c r="S617" s="96"/>
      <c r="T617" s="96"/>
      <c r="U617" s="96" t="s">
        <v>6643</v>
      </c>
    </row>
    <row r="618" spans="1:21">
      <c r="A618" s="95" t="s">
        <v>6644</v>
      </c>
      <c r="B618" s="96" t="s">
        <v>226</v>
      </c>
      <c r="C618" s="96" t="s">
        <v>15</v>
      </c>
      <c r="D618" s="96">
        <v>2567</v>
      </c>
      <c r="E618" s="96" t="s">
        <v>4738</v>
      </c>
      <c r="F618" s="97">
        <v>243739</v>
      </c>
      <c r="G618" s="97" t="s">
        <v>763</v>
      </c>
      <c r="H618" s="97">
        <v>243891</v>
      </c>
      <c r="I618" s="96" t="s">
        <v>96</v>
      </c>
      <c r="J618" s="96" t="s">
        <v>95</v>
      </c>
      <c r="K618" s="96" t="s">
        <v>227</v>
      </c>
      <c r="L618" s="96" t="s">
        <v>5779</v>
      </c>
      <c r="M618" s="96" t="s">
        <v>2856</v>
      </c>
      <c r="N618" s="96" t="s">
        <v>5493</v>
      </c>
      <c r="O618" s="96" t="s">
        <v>4858</v>
      </c>
      <c r="P618" s="98" t="s">
        <v>4858</v>
      </c>
      <c r="Q618" s="96"/>
      <c r="R618" s="96"/>
      <c r="S618" s="96"/>
      <c r="T618" s="96"/>
      <c r="U618" s="96" t="s">
        <v>6645</v>
      </c>
    </row>
    <row r="619" spans="1:21">
      <c r="A619" s="95" t="s">
        <v>6646</v>
      </c>
      <c r="B619" s="96" t="s">
        <v>6647</v>
      </c>
      <c r="C619" s="96" t="s">
        <v>15</v>
      </c>
      <c r="D619" s="96">
        <v>2567</v>
      </c>
      <c r="E619" s="96" t="s">
        <v>4738</v>
      </c>
      <c r="F619" s="97">
        <v>243739</v>
      </c>
      <c r="G619" s="97" t="s">
        <v>4861</v>
      </c>
      <c r="H619" s="97">
        <v>243861</v>
      </c>
      <c r="I619" s="96" t="s">
        <v>28</v>
      </c>
      <c r="J619" s="96" t="s">
        <v>111</v>
      </c>
      <c r="K619" s="96" t="s">
        <v>335</v>
      </c>
      <c r="L619" s="96" t="s">
        <v>5779</v>
      </c>
      <c r="M619" s="96" t="s">
        <v>2856</v>
      </c>
      <c r="N619" s="96" t="s">
        <v>5493</v>
      </c>
      <c r="O619" s="96" t="s">
        <v>4848</v>
      </c>
      <c r="P619" s="98" t="s">
        <v>4848</v>
      </c>
      <c r="Q619" s="96"/>
      <c r="R619" s="96"/>
      <c r="S619" s="96"/>
      <c r="T619" s="96"/>
      <c r="U619" s="96" t="s">
        <v>6648</v>
      </c>
    </row>
    <row r="620" spans="1:21">
      <c r="A620" s="95" t="s">
        <v>5243</v>
      </c>
      <c r="B620" s="96" t="s">
        <v>6649</v>
      </c>
      <c r="C620" s="96" t="s">
        <v>15</v>
      </c>
      <c r="D620" s="96">
        <v>2567</v>
      </c>
      <c r="E620" s="96" t="s">
        <v>2644</v>
      </c>
      <c r="F620" s="97">
        <v>243527</v>
      </c>
      <c r="G620" s="97" t="s">
        <v>763</v>
      </c>
      <c r="H620" s="97">
        <v>243891</v>
      </c>
      <c r="I620" s="96" t="s">
        <v>162</v>
      </c>
      <c r="J620" s="96" t="s">
        <v>161</v>
      </c>
      <c r="K620" s="96" t="s">
        <v>348</v>
      </c>
      <c r="L620" s="96" t="s">
        <v>5779</v>
      </c>
      <c r="M620" s="96" t="s">
        <v>2856</v>
      </c>
      <c r="N620" s="96" t="s">
        <v>5493</v>
      </c>
      <c r="O620" s="96" t="s">
        <v>4894</v>
      </c>
      <c r="P620" s="98" t="s">
        <v>4894</v>
      </c>
      <c r="Q620" s="96"/>
      <c r="R620" s="96"/>
      <c r="S620" s="96"/>
      <c r="T620" s="96"/>
      <c r="U620" s="96" t="s">
        <v>6650</v>
      </c>
    </row>
    <row r="621" spans="1:21">
      <c r="A621" s="95" t="s">
        <v>6651</v>
      </c>
      <c r="B621" s="96" t="s">
        <v>6652</v>
      </c>
      <c r="C621" s="96" t="s">
        <v>15</v>
      </c>
      <c r="D621" s="96">
        <v>2567</v>
      </c>
      <c r="E621" s="96" t="s">
        <v>4610</v>
      </c>
      <c r="F621" s="97">
        <v>243709</v>
      </c>
      <c r="G621" s="97" t="s">
        <v>4738</v>
      </c>
      <c r="H621" s="97">
        <v>243769</v>
      </c>
      <c r="I621" s="96" t="s">
        <v>96</v>
      </c>
      <c r="J621" s="96" t="s">
        <v>95</v>
      </c>
      <c r="K621" s="96" t="s">
        <v>3925</v>
      </c>
      <c r="L621" s="96" t="s">
        <v>5779</v>
      </c>
      <c r="M621" s="96" t="s">
        <v>2856</v>
      </c>
      <c r="N621" s="96" t="s">
        <v>5493</v>
      </c>
      <c r="O621" s="96" t="s">
        <v>4851</v>
      </c>
      <c r="P621" s="98" t="s">
        <v>4851</v>
      </c>
      <c r="Q621" s="96"/>
      <c r="R621" s="96"/>
      <c r="S621" s="96"/>
      <c r="T621" s="96"/>
      <c r="U621" s="96" t="s">
        <v>6653</v>
      </c>
    </row>
    <row r="622" spans="1:21">
      <c r="A622" s="95" t="s">
        <v>6654</v>
      </c>
      <c r="B622" s="96" t="s">
        <v>6655</v>
      </c>
      <c r="C622" s="96" t="s">
        <v>15</v>
      </c>
      <c r="D622" s="96">
        <v>2567</v>
      </c>
      <c r="E622" s="96" t="s">
        <v>4927</v>
      </c>
      <c r="F622" s="97">
        <v>243800</v>
      </c>
      <c r="G622" s="97" t="s">
        <v>763</v>
      </c>
      <c r="H622" s="97">
        <v>243891</v>
      </c>
      <c r="I622" s="96" t="s">
        <v>96</v>
      </c>
      <c r="J622" s="96" t="s">
        <v>206</v>
      </c>
      <c r="K622" s="96" t="s">
        <v>6656</v>
      </c>
      <c r="L622" s="96" t="s">
        <v>5779</v>
      </c>
      <c r="M622" s="96" t="s">
        <v>2856</v>
      </c>
      <c r="N622" s="96" t="s">
        <v>5493</v>
      </c>
      <c r="O622" s="96" t="s">
        <v>4851</v>
      </c>
      <c r="P622" s="98" t="s">
        <v>4851</v>
      </c>
      <c r="Q622" s="96"/>
      <c r="R622" s="96"/>
      <c r="S622" s="96"/>
      <c r="T622" s="96"/>
      <c r="U622" s="96" t="s">
        <v>6657</v>
      </c>
    </row>
    <row r="623" spans="1:21">
      <c r="A623" s="95" t="s">
        <v>6658</v>
      </c>
      <c r="B623" s="96" t="s">
        <v>6659</v>
      </c>
      <c r="C623" s="96" t="s">
        <v>15</v>
      </c>
      <c r="D623" s="96">
        <v>2567</v>
      </c>
      <c r="E623" s="96" t="s">
        <v>4927</v>
      </c>
      <c r="F623" s="97">
        <v>243800</v>
      </c>
      <c r="G623" s="97" t="s">
        <v>763</v>
      </c>
      <c r="H623" s="97">
        <v>243891</v>
      </c>
      <c r="I623" s="96" t="s">
        <v>96</v>
      </c>
      <c r="J623" s="96" t="s">
        <v>206</v>
      </c>
      <c r="K623" s="96" t="s">
        <v>6660</v>
      </c>
      <c r="L623" s="96" t="s">
        <v>5779</v>
      </c>
      <c r="M623" s="96" t="s">
        <v>2856</v>
      </c>
      <c r="N623" s="96" t="s">
        <v>5493</v>
      </c>
      <c r="O623" s="96" t="s">
        <v>4858</v>
      </c>
      <c r="P623" s="98" t="s">
        <v>4858</v>
      </c>
      <c r="Q623" s="96"/>
      <c r="R623" s="96"/>
      <c r="S623" s="96"/>
      <c r="T623" s="96"/>
      <c r="U623" s="96" t="s">
        <v>6661</v>
      </c>
    </row>
    <row r="624" spans="1:21">
      <c r="A624" s="95" t="s">
        <v>6662</v>
      </c>
      <c r="B624" s="96" t="s">
        <v>6663</v>
      </c>
      <c r="C624" s="96" t="s">
        <v>15</v>
      </c>
      <c r="D624" s="96">
        <v>2567</v>
      </c>
      <c r="E624" s="96" t="s">
        <v>4927</v>
      </c>
      <c r="F624" s="97">
        <v>243800</v>
      </c>
      <c r="G624" s="97" t="s">
        <v>763</v>
      </c>
      <c r="H624" s="97">
        <v>243891</v>
      </c>
      <c r="I624" s="96" t="s">
        <v>96</v>
      </c>
      <c r="J624" s="96" t="s">
        <v>206</v>
      </c>
      <c r="K624" s="96" t="s">
        <v>6664</v>
      </c>
      <c r="L624" s="96" t="s">
        <v>5779</v>
      </c>
      <c r="M624" s="96" t="s">
        <v>2856</v>
      </c>
      <c r="N624" s="96" t="s">
        <v>5493</v>
      </c>
      <c r="O624" s="96" t="s">
        <v>4858</v>
      </c>
      <c r="P624" s="98" t="s">
        <v>4858</v>
      </c>
      <c r="Q624" s="96"/>
      <c r="R624" s="96"/>
      <c r="S624" s="96"/>
      <c r="T624" s="96"/>
      <c r="U624" s="96" t="s">
        <v>6665</v>
      </c>
    </row>
    <row r="625" spans="1:21">
      <c r="A625" s="95" t="s">
        <v>6666</v>
      </c>
      <c r="B625" s="96" t="s">
        <v>6667</v>
      </c>
      <c r="C625" s="96" t="s">
        <v>15</v>
      </c>
      <c r="D625" s="96">
        <v>2567</v>
      </c>
      <c r="E625" s="96" t="s">
        <v>4927</v>
      </c>
      <c r="F625" s="97">
        <v>243800</v>
      </c>
      <c r="G625" s="97" t="s">
        <v>763</v>
      </c>
      <c r="H625" s="97">
        <v>243891</v>
      </c>
      <c r="I625" s="96" t="s">
        <v>96</v>
      </c>
      <c r="J625" s="96" t="s">
        <v>206</v>
      </c>
      <c r="K625" s="96" t="s">
        <v>6668</v>
      </c>
      <c r="L625" s="96" t="s">
        <v>5779</v>
      </c>
      <c r="M625" s="96" t="s">
        <v>2856</v>
      </c>
      <c r="N625" s="96" t="s">
        <v>5493</v>
      </c>
      <c r="O625" s="96" t="s">
        <v>4851</v>
      </c>
      <c r="P625" s="98" t="s">
        <v>4851</v>
      </c>
      <c r="Q625" s="96"/>
      <c r="R625" s="96"/>
      <c r="S625" s="96"/>
      <c r="T625" s="96"/>
      <c r="U625" s="96" t="s">
        <v>6669</v>
      </c>
    </row>
    <row r="626" spans="1:21">
      <c r="A626" s="95" t="s">
        <v>6670</v>
      </c>
      <c r="B626" s="96" t="s">
        <v>6671</v>
      </c>
      <c r="C626" s="96" t="s">
        <v>15</v>
      </c>
      <c r="D626" s="96">
        <v>2567</v>
      </c>
      <c r="E626" s="96" t="s">
        <v>4927</v>
      </c>
      <c r="F626" s="97">
        <v>243800</v>
      </c>
      <c r="G626" s="97" t="s">
        <v>763</v>
      </c>
      <c r="H626" s="97">
        <v>243891</v>
      </c>
      <c r="I626" s="96" t="s">
        <v>96</v>
      </c>
      <c r="J626" s="96" t="s">
        <v>206</v>
      </c>
      <c r="K626" s="96" t="s">
        <v>6668</v>
      </c>
      <c r="L626" s="96" t="s">
        <v>5779</v>
      </c>
      <c r="M626" s="96" t="s">
        <v>2856</v>
      </c>
      <c r="N626" s="96" t="s">
        <v>5493</v>
      </c>
      <c r="O626" s="96" t="s">
        <v>4858</v>
      </c>
      <c r="P626" s="98" t="s">
        <v>4858</v>
      </c>
      <c r="Q626" s="96"/>
      <c r="R626" s="96"/>
      <c r="S626" s="96"/>
      <c r="T626" s="96"/>
      <c r="U626" s="96" t="s">
        <v>6672</v>
      </c>
    </row>
    <row r="627" spans="1:21">
      <c r="A627" s="95" t="s">
        <v>6673</v>
      </c>
      <c r="B627" s="96" t="s">
        <v>6674</v>
      </c>
      <c r="C627" s="96" t="s">
        <v>15</v>
      </c>
      <c r="D627" s="96">
        <v>2567</v>
      </c>
      <c r="E627" s="96" t="s">
        <v>4927</v>
      </c>
      <c r="F627" s="97">
        <v>243800</v>
      </c>
      <c r="G627" s="97" t="s">
        <v>763</v>
      </c>
      <c r="H627" s="97">
        <v>243891</v>
      </c>
      <c r="I627" s="96" t="s">
        <v>96</v>
      </c>
      <c r="J627" s="96" t="s">
        <v>206</v>
      </c>
      <c r="K627" s="96" t="s">
        <v>6675</v>
      </c>
      <c r="L627" s="96" t="s">
        <v>5779</v>
      </c>
      <c r="M627" s="96" t="s">
        <v>2856</v>
      </c>
      <c r="N627" s="96" t="s">
        <v>5493</v>
      </c>
      <c r="O627" s="96" t="s">
        <v>4858</v>
      </c>
      <c r="P627" s="98" t="s">
        <v>4858</v>
      </c>
      <c r="Q627" s="96"/>
      <c r="R627" s="96"/>
      <c r="S627" s="96"/>
      <c r="T627" s="96"/>
      <c r="U627" s="96" t="s">
        <v>6676</v>
      </c>
    </row>
    <row r="628" spans="1:21">
      <c r="A628" s="95" t="s">
        <v>6677</v>
      </c>
      <c r="B628" s="96" t="s">
        <v>6678</v>
      </c>
      <c r="C628" s="96" t="s">
        <v>15</v>
      </c>
      <c r="D628" s="96">
        <v>2567</v>
      </c>
      <c r="E628" s="96" t="s">
        <v>4927</v>
      </c>
      <c r="F628" s="97">
        <v>243800</v>
      </c>
      <c r="G628" s="97" t="s">
        <v>763</v>
      </c>
      <c r="H628" s="97">
        <v>243891</v>
      </c>
      <c r="I628" s="96" t="s">
        <v>96</v>
      </c>
      <c r="J628" s="96" t="s">
        <v>206</v>
      </c>
      <c r="K628" s="96" t="s">
        <v>6679</v>
      </c>
      <c r="L628" s="96" t="s">
        <v>5779</v>
      </c>
      <c r="M628" s="96" t="s">
        <v>2856</v>
      </c>
      <c r="N628" s="96" t="s">
        <v>5493</v>
      </c>
      <c r="O628" s="96" t="s">
        <v>4858</v>
      </c>
      <c r="P628" s="98" t="s">
        <v>4858</v>
      </c>
      <c r="Q628" s="96"/>
      <c r="R628" s="96"/>
      <c r="S628" s="96"/>
      <c r="T628" s="96"/>
      <c r="U628" s="96" t="s">
        <v>6680</v>
      </c>
    </row>
    <row r="629" spans="1:21">
      <c r="A629" s="95" t="s">
        <v>6681</v>
      </c>
      <c r="B629" s="96" t="s">
        <v>6682</v>
      </c>
      <c r="C629" s="96" t="s">
        <v>15</v>
      </c>
      <c r="D629" s="96">
        <v>2567</v>
      </c>
      <c r="E629" s="96" t="s">
        <v>4927</v>
      </c>
      <c r="F629" s="97">
        <v>243800</v>
      </c>
      <c r="G629" s="97" t="s">
        <v>763</v>
      </c>
      <c r="H629" s="97">
        <v>243891</v>
      </c>
      <c r="I629" s="96" t="s">
        <v>96</v>
      </c>
      <c r="J629" s="96" t="s">
        <v>206</v>
      </c>
      <c r="K629" s="96" t="s">
        <v>6683</v>
      </c>
      <c r="L629" s="96" t="s">
        <v>5779</v>
      </c>
      <c r="M629" s="96" t="s">
        <v>2856</v>
      </c>
      <c r="N629" s="96" t="s">
        <v>5493</v>
      </c>
      <c r="O629" s="96" t="s">
        <v>4858</v>
      </c>
      <c r="P629" s="98" t="s">
        <v>4858</v>
      </c>
      <c r="Q629" s="96"/>
      <c r="R629" s="96"/>
      <c r="S629" s="96"/>
      <c r="T629" s="96"/>
      <c r="U629" s="96" t="s">
        <v>6684</v>
      </c>
    </row>
    <row r="630" spans="1:21">
      <c r="A630" s="95" t="s">
        <v>6685</v>
      </c>
      <c r="B630" s="96" t="s">
        <v>6686</v>
      </c>
      <c r="C630" s="96" t="s">
        <v>15</v>
      </c>
      <c r="D630" s="96">
        <v>2567</v>
      </c>
      <c r="E630" s="96" t="s">
        <v>4927</v>
      </c>
      <c r="F630" s="97">
        <v>243800</v>
      </c>
      <c r="G630" s="97" t="s">
        <v>763</v>
      </c>
      <c r="H630" s="97">
        <v>243891</v>
      </c>
      <c r="I630" s="96" t="s">
        <v>96</v>
      </c>
      <c r="J630" s="96" t="s">
        <v>206</v>
      </c>
      <c r="K630" s="96" t="s">
        <v>6687</v>
      </c>
      <c r="L630" s="96" t="s">
        <v>5779</v>
      </c>
      <c r="M630" s="96" t="s">
        <v>2856</v>
      </c>
      <c r="N630" s="96" t="s">
        <v>5493</v>
      </c>
      <c r="O630" s="96" t="s">
        <v>4858</v>
      </c>
      <c r="P630" s="98" t="s">
        <v>4858</v>
      </c>
      <c r="Q630" s="96"/>
      <c r="R630" s="96"/>
      <c r="S630" s="96"/>
      <c r="T630" s="96"/>
      <c r="U630" s="96" t="s">
        <v>6688</v>
      </c>
    </row>
    <row r="631" spans="1:21">
      <c r="A631" s="95" t="s">
        <v>6689</v>
      </c>
      <c r="B631" s="96" t="s">
        <v>6690</v>
      </c>
      <c r="C631" s="96" t="s">
        <v>15</v>
      </c>
      <c r="D631" s="96">
        <v>2567</v>
      </c>
      <c r="E631" s="96" t="s">
        <v>4927</v>
      </c>
      <c r="F631" s="97">
        <v>243800</v>
      </c>
      <c r="G631" s="97" t="s">
        <v>763</v>
      </c>
      <c r="H631" s="97">
        <v>243891</v>
      </c>
      <c r="I631" s="96" t="s">
        <v>96</v>
      </c>
      <c r="J631" s="96" t="s">
        <v>206</v>
      </c>
      <c r="K631" s="96" t="s">
        <v>6691</v>
      </c>
      <c r="L631" s="96" t="s">
        <v>5779</v>
      </c>
      <c r="M631" s="96" t="s">
        <v>2856</v>
      </c>
      <c r="N631" s="96" t="s">
        <v>5493</v>
      </c>
      <c r="O631" s="96" t="s">
        <v>4858</v>
      </c>
      <c r="P631" s="98" t="s">
        <v>4858</v>
      </c>
      <c r="Q631" s="96"/>
      <c r="R631" s="96"/>
      <c r="S631" s="96"/>
      <c r="T631" s="96"/>
      <c r="U631" s="96" t="s">
        <v>6692</v>
      </c>
    </row>
    <row r="632" spans="1:21">
      <c r="A632" s="95" t="s">
        <v>6693</v>
      </c>
      <c r="B632" s="96" t="s">
        <v>6694</v>
      </c>
      <c r="C632" s="96" t="s">
        <v>15</v>
      </c>
      <c r="D632" s="96">
        <v>2567</v>
      </c>
      <c r="E632" s="96" t="s">
        <v>4927</v>
      </c>
      <c r="F632" s="97">
        <v>243800</v>
      </c>
      <c r="G632" s="97" t="s">
        <v>763</v>
      </c>
      <c r="H632" s="97">
        <v>243891</v>
      </c>
      <c r="I632" s="96" t="s">
        <v>96</v>
      </c>
      <c r="J632" s="96" t="s">
        <v>206</v>
      </c>
      <c r="K632" s="96" t="s">
        <v>6695</v>
      </c>
      <c r="L632" s="96" t="s">
        <v>5779</v>
      </c>
      <c r="M632" s="96" t="s">
        <v>2856</v>
      </c>
      <c r="N632" s="96" t="s">
        <v>5493</v>
      </c>
      <c r="O632" s="96" t="s">
        <v>4851</v>
      </c>
      <c r="P632" s="98" t="s">
        <v>4851</v>
      </c>
      <c r="Q632" s="96"/>
      <c r="R632" s="96"/>
      <c r="S632" s="96"/>
      <c r="T632" s="96"/>
      <c r="U632" s="96" t="s">
        <v>6696</v>
      </c>
    </row>
    <row r="633" spans="1:21">
      <c r="A633" s="95" t="s">
        <v>6697</v>
      </c>
      <c r="B633" s="96" t="s">
        <v>6698</v>
      </c>
      <c r="C633" s="96" t="s">
        <v>15</v>
      </c>
      <c r="D633" s="96">
        <v>2567</v>
      </c>
      <c r="E633" s="96" t="s">
        <v>4927</v>
      </c>
      <c r="F633" s="97">
        <v>243800</v>
      </c>
      <c r="G633" s="97" t="s">
        <v>763</v>
      </c>
      <c r="H633" s="97">
        <v>243891</v>
      </c>
      <c r="I633" s="96" t="s">
        <v>96</v>
      </c>
      <c r="J633" s="96" t="s">
        <v>206</v>
      </c>
      <c r="K633" s="96" t="s">
        <v>6695</v>
      </c>
      <c r="L633" s="96" t="s">
        <v>5779</v>
      </c>
      <c r="M633" s="96" t="s">
        <v>2856</v>
      </c>
      <c r="N633" s="96" t="s">
        <v>5493</v>
      </c>
      <c r="O633" s="96" t="s">
        <v>4851</v>
      </c>
      <c r="P633" s="98" t="s">
        <v>4851</v>
      </c>
      <c r="Q633" s="96"/>
      <c r="R633" s="96"/>
      <c r="S633" s="96"/>
      <c r="T633" s="96"/>
      <c r="U633" s="96" t="s">
        <v>6699</v>
      </c>
    </row>
    <row r="634" spans="1:21">
      <c r="A634" s="95" t="s">
        <v>6700</v>
      </c>
      <c r="B634" s="96" t="s">
        <v>6701</v>
      </c>
      <c r="C634" s="96" t="s">
        <v>15</v>
      </c>
      <c r="D634" s="96">
        <v>2567</v>
      </c>
      <c r="E634" s="96" t="s">
        <v>4927</v>
      </c>
      <c r="F634" s="97">
        <v>243800</v>
      </c>
      <c r="G634" s="97" t="s">
        <v>763</v>
      </c>
      <c r="H634" s="97">
        <v>243891</v>
      </c>
      <c r="I634" s="96" t="s">
        <v>96</v>
      </c>
      <c r="J634" s="96" t="s">
        <v>206</v>
      </c>
      <c r="K634" s="96" t="s">
        <v>6695</v>
      </c>
      <c r="L634" s="96" t="s">
        <v>5779</v>
      </c>
      <c r="M634" s="96" t="s">
        <v>2856</v>
      </c>
      <c r="N634" s="96" t="s">
        <v>5493</v>
      </c>
      <c r="O634" s="96" t="s">
        <v>4858</v>
      </c>
      <c r="P634" s="98" t="s">
        <v>4858</v>
      </c>
      <c r="Q634" s="96"/>
      <c r="R634" s="96"/>
      <c r="S634" s="96"/>
      <c r="T634" s="96"/>
      <c r="U634" s="96" t="s">
        <v>6702</v>
      </c>
    </row>
    <row r="635" spans="1:21">
      <c r="A635" s="95" t="s">
        <v>6703</v>
      </c>
      <c r="B635" s="96" t="s">
        <v>6704</v>
      </c>
      <c r="C635" s="96" t="s">
        <v>15</v>
      </c>
      <c r="D635" s="96">
        <v>2567</v>
      </c>
      <c r="E635" s="96" t="s">
        <v>4738</v>
      </c>
      <c r="F635" s="97">
        <v>243739</v>
      </c>
      <c r="G635" s="97" t="s">
        <v>4861</v>
      </c>
      <c r="H635" s="97">
        <v>243861</v>
      </c>
      <c r="I635" s="96" t="s">
        <v>28</v>
      </c>
      <c r="J635" s="96" t="s">
        <v>111</v>
      </c>
      <c r="K635" s="96" t="s">
        <v>1255</v>
      </c>
      <c r="L635" s="96" t="s">
        <v>5779</v>
      </c>
      <c r="M635" s="96" t="s">
        <v>2856</v>
      </c>
      <c r="N635" s="96" t="s">
        <v>5493</v>
      </c>
      <c r="O635" s="96" t="s">
        <v>4889</v>
      </c>
      <c r="P635" s="98" t="s">
        <v>4889</v>
      </c>
      <c r="Q635" s="96"/>
      <c r="R635" s="96"/>
      <c r="S635" s="96"/>
      <c r="T635" s="96"/>
      <c r="U635" s="96" t="s">
        <v>6705</v>
      </c>
    </row>
    <row r="636" spans="1:21">
      <c r="A636" s="95" t="s">
        <v>5159</v>
      </c>
      <c r="B636" s="96" t="s">
        <v>5160</v>
      </c>
      <c r="C636" s="96" t="s">
        <v>15</v>
      </c>
      <c r="D636" s="96">
        <v>2567</v>
      </c>
      <c r="E636" s="96" t="s">
        <v>2644</v>
      </c>
      <c r="F636" s="97">
        <v>243527</v>
      </c>
      <c r="G636" s="97" t="s">
        <v>4738</v>
      </c>
      <c r="H636" s="97">
        <v>243769</v>
      </c>
      <c r="I636" s="96" t="s">
        <v>28</v>
      </c>
      <c r="J636" s="96" t="s">
        <v>111</v>
      </c>
      <c r="K636" s="96" t="s">
        <v>1255</v>
      </c>
      <c r="L636" s="96" t="s">
        <v>5779</v>
      </c>
      <c r="M636" s="96" t="s">
        <v>2856</v>
      </c>
      <c r="N636" s="96" t="s">
        <v>5493</v>
      </c>
      <c r="O636" s="96" t="s">
        <v>4855</v>
      </c>
      <c r="P636" s="98" t="s">
        <v>4855</v>
      </c>
      <c r="Q636" s="96"/>
      <c r="R636" s="96"/>
      <c r="S636" s="96"/>
      <c r="T636" s="96"/>
      <c r="U636" s="96" t="s">
        <v>6706</v>
      </c>
    </row>
    <row r="637" spans="1:21">
      <c r="A637" s="95" t="s">
        <v>5146</v>
      </c>
      <c r="B637" s="96" t="s">
        <v>5147</v>
      </c>
      <c r="C637" s="96" t="s">
        <v>15</v>
      </c>
      <c r="D637" s="96">
        <v>2567</v>
      </c>
      <c r="E637" s="96" t="s">
        <v>2644</v>
      </c>
      <c r="F637" s="97">
        <v>243527</v>
      </c>
      <c r="G637" s="97" t="s">
        <v>4738</v>
      </c>
      <c r="H637" s="97">
        <v>243769</v>
      </c>
      <c r="I637" s="96" t="s">
        <v>28</v>
      </c>
      <c r="J637" s="96" t="s">
        <v>111</v>
      </c>
      <c r="K637" s="96" t="s">
        <v>1255</v>
      </c>
      <c r="L637" s="96" t="s">
        <v>5779</v>
      </c>
      <c r="M637" s="96" t="s">
        <v>2856</v>
      </c>
      <c r="N637" s="96" t="s">
        <v>5493</v>
      </c>
      <c r="O637" s="96" t="s">
        <v>4858</v>
      </c>
      <c r="P637" s="98" t="s">
        <v>4858</v>
      </c>
      <c r="Q637" s="96"/>
      <c r="R637" s="96"/>
      <c r="S637" s="96"/>
      <c r="T637" s="96"/>
      <c r="U637" s="96" t="s">
        <v>6707</v>
      </c>
    </row>
    <row r="638" spans="1:21">
      <c r="A638" s="95" t="s">
        <v>6708</v>
      </c>
      <c r="B638" s="96" t="s">
        <v>6709</v>
      </c>
      <c r="C638" s="96" t="s">
        <v>15</v>
      </c>
      <c r="D638" s="96">
        <v>2567</v>
      </c>
      <c r="E638" s="96" t="s">
        <v>4927</v>
      </c>
      <c r="F638" s="97">
        <v>243800</v>
      </c>
      <c r="G638" s="97" t="s">
        <v>763</v>
      </c>
      <c r="H638" s="97">
        <v>243891</v>
      </c>
      <c r="I638" s="96" t="s">
        <v>162</v>
      </c>
      <c r="J638" s="96" t="s">
        <v>161</v>
      </c>
      <c r="K638" s="96" t="s">
        <v>230</v>
      </c>
      <c r="L638" s="96" t="s">
        <v>5779</v>
      </c>
      <c r="M638" s="96" t="s">
        <v>2856</v>
      </c>
      <c r="N638" s="96" t="s">
        <v>5493</v>
      </c>
      <c r="O638" s="96" t="s">
        <v>4851</v>
      </c>
      <c r="P638" s="98" t="s">
        <v>4851</v>
      </c>
      <c r="Q638" s="96"/>
      <c r="R638" s="96"/>
      <c r="S638" s="96"/>
      <c r="T638" s="96"/>
      <c r="U638" s="96" t="s">
        <v>6710</v>
      </c>
    </row>
    <row r="639" spans="1:21">
      <c r="A639" s="95" t="s">
        <v>6711</v>
      </c>
      <c r="B639" s="96" t="s">
        <v>6712</v>
      </c>
      <c r="C639" s="96" t="s">
        <v>15</v>
      </c>
      <c r="D639" s="96">
        <v>2567</v>
      </c>
      <c r="E639" s="96" t="s">
        <v>2644</v>
      </c>
      <c r="F639" s="97">
        <v>243527</v>
      </c>
      <c r="G639" s="97" t="s">
        <v>763</v>
      </c>
      <c r="H639" s="97">
        <v>243891</v>
      </c>
      <c r="I639" s="96" t="s">
        <v>96</v>
      </c>
      <c r="J639" s="96" t="s">
        <v>289</v>
      </c>
      <c r="K639" s="96" t="s">
        <v>6713</v>
      </c>
      <c r="L639" s="96" t="s">
        <v>5779</v>
      </c>
      <c r="M639" s="96" t="s">
        <v>2856</v>
      </c>
      <c r="N639" s="96" t="s">
        <v>5493</v>
      </c>
      <c r="O639" s="96" t="s">
        <v>4894</v>
      </c>
      <c r="P639" s="98" t="s">
        <v>4894</v>
      </c>
      <c r="Q639" s="96"/>
      <c r="R639" s="96"/>
      <c r="S639" s="96"/>
      <c r="T639" s="96"/>
      <c r="U639" s="96" t="s">
        <v>6714</v>
      </c>
    </row>
    <row r="640" spans="1:21">
      <c r="A640" s="95" t="s">
        <v>6715</v>
      </c>
      <c r="B640" s="96" t="s">
        <v>4483</v>
      </c>
      <c r="C640" s="96" t="s">
        <v>15</v>
      </c>
      <c r="D640" s="96">
        <v>2567</v>
      </c>
      <c r="E640" s="96" t="s">
        <v>4927</v>
      </c>
      <c r="F640" s="97">
        <v>243800</v>
      </c>
      <c r="G640" s="97" t="s">
        <v>763</v>
      </c>
      <c r="H640" s="97">
        <v>243891</v>
      </c>
      <c r="I640" s="96" t="s">
        <v>134</v>
      </c>
      <c r="J640" s="96" t="s">
        <v>4484</v>
      </c>
      <c r="K640" s="96"/>
      <c r="L640" s="96" t="s">
        <v>5779</v>
      </c>
      <c r="M640" s="96" t="s">
        <v>2856</v>
      </c>
      <c r="N640" s="96" t="s">
        <v>5493</v>
      </c>
      <c r="O640" s="96" t="s">
        <v>4894</v>
      </c>
      <c r="P640" s="98" t="s">
        <v>4894</v>
      </c>
      <c r="Q640" s="96"/>
      <c r="R640" s="96"/>
      <c r="S640" s="96"/>
      <c r="T640" s="96"/>
      <c r="U640" s="96" t="s">
        <v>6716</v>
      </c>
    </row>
    <row r="641" spans="1:21">
      <c r="A641" s="95" t="s">
        <v>5011</v>
      </c>
      <c r="B641" s="96" t="s">
        <v>82</v>
      </c>
      <c r="C641" s="96" t="s">
        <v>15</v>
      </c>
      <c r="D641" s="96">
        <v>2567</v>
      </c>
      <c r="E641" s="96" t="s">
        <v>2644</v>
      </c>
      <c r="F641" s="97">
        <v>243527</v>
      </c>
      <c r="G641" s="97" t="s">
        <v>763</v>
      </c>
      <c r="H641" s="97">
        <v>243891</v>
      </c>
      <c r="I641" s="96" t="s">
        <v>28</v>
      </c>
      <c r="J641" s="96" t="s">
        <v>1762</v>
      </c>
      <c r="K641" s="96" t="s">
        <v>1052</v>
      </c>
      <c r="L641" s="96" t="s">
        <v>5779</v>
      </c>
      <c r="M641" s="96" t="s">
        <v>2856</v>
      </c>
      <c r="N641" s="96" t="s">
        <v>5493</v>
      </c>
      <c r="O641" s="96" t="s">
        <v>4858</v>
      </c>
      <c r="P641" s="98" t="s">
        <v>4858</v>
      </c>
      <c r="Q641" s="96"/>
      <c r="R641" s="96"/>
      <c r="S641" s="96"/>
      <c r="T641" s="96"/>
      <c r="U641" s="96" t="s">
        <v>6717</v>
      </c>
    </row>
    <row r="642" spans="1:21">
      <c r="A642" s="95" t="s">
        <v>5013</v>
      </c>
      <c r="B642" s="96" t="s">
        <v>1020</v>
      </c>
      <c r="C642" s="96" t="s">
        <v>15</v>
      </c>
      <c r="D642" s="96">
        <v>2567</v>
      </c>
      <c r="E642" s="96" t="s">
        <v>2644</v>
      </c>
      <c r="F642" s="97">
        <v>243527</v>
      </c>
      <c r="G642" s="97" t="s">
        <v>763</v>
      </c>
      <c r="H642" s="97">
        <v>243891</v>
      </c>
      <c r="I642" s="96" t="s">
        <v>28</v>
      </c>
      <c r="J642" s="96" t="s">
        <v>1762</v>
      </c>
      <c r="K642" s="96" t="s">
        <v>1021</v>
      </c>
      <c r="L642" s="96" t="s">
        <v>5779</v>
      </c>
      <c r="M642" s="96" t="s">
        <v>2856</v>
      </c>
      <c r="N642" s="96" t="s">
        <v>5493</v>
      </c>
      <c r="O642" s="96" t="s">
        <v>4855</v>
      </c>
      <c r="P642" s="98" t="s">
        <v>4855</v>
      </c>
      <c r="Q642" s="96"/>
      <c r="R642" s="96"/>
      <c r="S642" s="96"/>
      <c r="T642" s="96"/>
      <c r="U642" s="96" t="s">
        <v>6718</v>
      </c>
    </row>
    <row r="643" spans="1:21">
      <c r="A643" s="95" t="s">
        <v>6719</v>
      </c>
      <c r="B643" s="96" t="s">
        <v>6720</v>
      </c>
      <c r="C643" s="96" t="s">
        <v>15</v>
      </c>
      <c r="D643" s="96">
        <v>2567</v>
      </c>
      <c r="E643" s="96" t="s">
        <v>2644</v>
      </c>
      <c r="F643" s="97">
        <v>243527</v>
      </c>
      <c r="G643" s="97" t="s">
        <v>763</v>
      </c>
      <c r="H643" s="97">
        <v>243891</v>
      </c>
      <c r="I643" s="96" t="s">
        <v>28</v>
      </c>
      <c r="J643" s="96" t="s">
        <v>1762</v>
      </c>
      <c r="K643" s="96" t="s">
        <v>6721</v>
      </c>
      <c r="L643" s="96" t="s">
        <v>5779</v>
      </c>
      <c r="M643" s="96" t="s">
        <v>2856</v>
      </c>
      <c r="N643" s="96" t="s">
        <v>5493</v>
      </c>
      <c r="O643" s="96" t="s">
        <v>4855</v>
      </c>
      <c r="P643" s="98" t="s">
        <v>4855</v>
      </c>
      <c r="Q643" s="96"/>
      <c r="R643" s="96"/>
      <c r="S643" s="96"/>
      <c r="T643" s="96"/>
      <c r="U643" s="96" t="s">
        <v>6722</v>
      </c>
    </row>
    <row r="644" spans="1:21">
      <c r="A644" s="95" t="s">
        <v>5005</v>
      </c>
      <c r="B644" s="96" t="s">
        <v>1761</v>
      </c>
      <c r="C644" s="96" t="s">
        <v>15</v>
      </c>
      <c r="D644" s="96">
        <v>2567</v>
      </c>
      <c r="E644" s="96" t="s">
        <v>2644</v>
      </c>
      <c r="F644" s="97">
        <v>243527</v>
      </c>
      <c r="G644" s="97" t="s">
        <v>763</v>
      </c>
      <c r="H644" s="97">
        <v>243891</v>
      </c>
      <c r="I644" s="96" t="s">
        <v>28</v>
      </c>
      <c r="J644" s="96" t="s">
        <v>1762</v>
      </c>
      <c r="K644" s="96" t="s">
        <v>1125</v>
      </c>
      <c r="L644" s="96" t="s">
        <v>5779</v>
      </c>
      <c r="M644" s="96" t="s">
        <v>2856</v>
      </c>
      <c r="N644" s="96" t="s">
        <v>5493</v>
      </c>
      <c r="O644" s="96" t="s">
        <v>4855</v>
      </c>
      <c r="P644" s="98" t="s">
        <v>4855</v>
      </c>
      <c r="Q644" s="96"/>
      <c r="R644" s="96"/>
      <c r="S644" s="96"/>
      <c r="T644" s="96"/>
      <c r="U644" s="96" t="s">
        <v>6723</v>
      </c>
    </row>
    <row r="645" spans="1:21">
      <c r="A645" s="95" t="s">
        <v>5007</v>
      </c>
      <c r="B645" s="96" t="s">
        <v>1765</v>
      </c>
      <c r="C645" s="96" t="s">
        <v>15</v>
      </c>
      <c r="D645" s="96">
        <v>2567</v>
      </c>
      <c r="E645" s="96" t="s">
        <v>2644</v>
      </c>
      <c r="F645" s="97">
        <v>243527</v>
      </c>
      <c r="G645" s="97" t="s">
        <v>763</v>
      </c>
      <c r="H645" s="97">
        <v>243891</v>
      </c>
      <c r="I645" s="96" t="s">
        <v>28</v>
      </c>
      <c r="J645" s="96" t="s">
        <v>1762</v>
      </c>
      <c r="K645" s="96" t="s">
        <v>275</v>
      </c>
      <c r="L645" s="96" t="s">
        <v>5779</v>
      </c>
      <c r="M645" s="96" t="s">
        <v>2856</v>
      </c>
      <c r="N645" s="96" t="s">
        <v>5493</v>
      </c>
      <c r="O645" s="96" t="s">
        <v>4855</v>
      </c>
      <c r="P645" s="98" t="s">
        <v>4855</v>
      </c>
      <c r="Q645" s="96"/>
      <c r="R645" s="96"/>
      <c r="S645" s="96"/>
      <c r="T645" s="96"/>
      <c r="U645" s="96" t="s">
        <v>6724</v>
      </c>
    </row>
    <row r="646" spans="1:21">
      <c r="A646" s="95" t="s">
        <v>5009</v>
      </c>
      <c r="B646" s="96" t="s">
        <v>78</v>
      </c>
      <c r="C646" s="96" t="s">
        <v>15</v>
      </c>
      <c r="D646" s="96">
        <v>2567</v>
      </c>
      <c r="E646" s="96" t="s">
        <v>2644</v>
      </c>
      <c r="F646" s="97">
        <v>243527</v>
      </c>
      <c r="G646" s="97" t="s">
        <v>763</v>
      </c>
      <c r="H646" s="97">
        <v>243891</v>
      </c>
      <c r="I646" s="96" t="s">
        <v>28</v>
      </c>
      <c r="J646" s="96" t="s">
        <v>1762</v>
      </c>
      <c r="K646" s="96" t="s">
        <v>2457</v>
      </c>
      <c r="L646" s="96" t="s">
        <v>5779</v>
      </c>
      <c r="M646" s="96" t="s">
        <v>2856</v>
      </c>
      <c r="N646" s="96" t="s">
        <v>5493</v>
      </c>
      <c r="O646" s="96" t="s">
        <v>4855</v>
      </c>
      <c r="P646" s="98" t="s">
        <v>4855</v>
      </c>
      <c r="Q646" s="96"/>
      <c r="R646" s="96"/>
      <c r="S646" s="96"/>
      <c r="T646" s="96"/>
      <c r="U646" s="96" t="s">
        <v>6725</v>
      </c>
    </row>
    <row r="647" spans="1:21">
      <c r="A647" s="95" t="s">
        <v>6726</v>
      </c>
      <c r="B647" s="96" t="s">
        <v>6727</v>
      </c>
      <c r="C647" s="96" t="s">
        <v>15</v>
      </c>
      <c r="D647" s="96">
        <v>2567</v>
      </c>
      <c r="E647" s="96" t="s">
        <v>2644</v>
      </c>
      <c r="F647" s="97">
        <v>243527</v>
      </c>
      <c r="G647" s="97" t="s">
        <v>763</v>
      </c>
      <c r="H647" s="97">
        <v>243891</v>
      </c>
      <c r="I647" s="96" t="s">
        <v>28</v>
      </c>
      <c r="J647" s="96" t="s">
        <v>27</v>
      </c>
      <c r="K647" s="96" t="s">
        <v>2056</v>
      </c>
      <c r="L647" s="96" t="s">
        <v>5779</v>
      </c>
      <c r="M647" s="96" t="s">
        <v>2856</v>
      </c>
      <c r="N647" s="96" t="s">
        <v>5493</v>
      </c>
      <c r="O647" s="96" t="s">
        <v>4889</v>
      </c>
      <c r="P647" s="98" t="s">
        <v>4889</v>
      </c>
      <c r="Q647" s="96"/>
      <c r="R647" s="96"/>
      <c r="S647" s="96"/>
      <c r="T647" s="96"/>
      <c r="U647" s="96" t="s">
        <v>6728</v>
      </c>
    </row>
    <row r="648" spans="1:21">
      <c r="A648" s="95" t="s">
        <v>5232</v>
      </c>
      <c r="B648" s="96" t="s">
        <v>5233</v>
      </c>
      <c r="C648" s="96" t="s">
        <v>15</v>
      </c>
      <c r="D648" s="96">
        <v>2567</v>
      </c>
      <c r="E648" s="96" t="s">
        <v>2644</v>
      </c>
      <c r="F648" s="97">
        <v>243527</v>
      </c>
      <c r="G648" s="97" t="s">
        <v>763</v>
      </c>
      <c r="H648" s="97">
        <v>243891</v>
      </c>
      <c r="I648" s="96" t="s">
        <v>28</v>
      </c>
      <c r="J648" s="96" t="s">
        <v>27</v>
      </c>
      <c r="K648" s="96" t="s">
        <v>2056</v>
      </c>
      <c r="L648" s="96" t="s">
        <v>5779</v>
      </c>
      <c r="M648" s="96" t="s">
        <v>2856</v>
      </c>
      <c r="N648" s="96" t="s">
        <v>5493</v>
      </c>
      <c r="O648" s="96" t="s">
        <v>4848</v>
      </c>
      <c r="P648" s="98" t="s">
        <v>4848</v>
      </c>
      <c r="Q648" s="96"/>
      <c r="R648" s="96"/>
      <c r="S648" s="96"/>
      <c r="T648" s="96"/>
      <c r="U648" s="96" t="s">
        <v>6729</v>
      </c>
    </row>
    <row r="649" spans="1:21">
      <c r="A649" s="95" t="s">
        <v>6730</v>
      </c>
      <c r="B649" s="96" t="s">
        <v>6731</v>
      </c>
      <c r="C649" s="96" t="s">
        <v>15</v>
      </c>
      <c r="D649" s="96">
        <v>2567</v>
      </c>
      <c r="E649" s="96" t="s">
        <v>2644</v>
      </c>
      <c r="F649" s="97">
        <v>243527</v>
      </c>
      <c r="G649" s="97" t="s">
        <v>763</v>
      </c>
      <c r="H649" s="97">
        <v>243891</v>
      </c>
      <c r="I649" s="96" t="s">
        <v>28</v>
      </c>
      <c r="J649" s="96" t="s">
        <v>27</v>
      </c>
      <c r="K649" s="96" t="s">
        <v>2664</v>
      </c>
      <c r="L649" s="96" t="s">
        <v>5779</v>
      </c>
      <c r="M649" s="96" t="s">
        <v>2856</v>
      </c>
      <c r="N649" s="96" t="s">
        <v>5493</v>
      </c>
      <c r="O649" s="96" t="s">
        <v>4889</v>
      </c>
      <c r="P649" s="98" t="s">
        <v>4889</v>
      </c>
      <c r="Q649" s="96"/>
      <c r="R649" s="96"/>
      <c r="S649" s="96"/>
      <c r="T649" s="96"/>
      <c r="U649" s="96" t="s">
        <v>6732</v>
      </c>
    </row>
    <row r="650" spans="1:21">
      <c r="A650" s="95" t="s">
        <v>6733</v>
      </c>
      <c r="B650" s="96" t="s">
        <v>6734</v>
      </c>
      <c r="C650" s="96" t="s">
        <v>15</v>
      </c>
      <c r="D650" s="96">
        <v>2567</v>
      </c>
      <c r="E650" s="96" t="s">
        <v>2644</v>
      </c>
      <c r="F650" s="97">
        <v>243527</v>
      </c>
      <c r="G650" s="97" t="s">
        <v>763</v>
      </c>
      <c r="H650" s="97">
        <v>243891</v>
      </c>
      <c r="I650" s="96" t="s">
        <v>28</v>
      </c>
      <c r="J650" s="96" t="s">
        <v>27</v>
      </c>
      <c r="K650" s="96" t="s">
        <v>2664</v>
      </c>
      <c r="L650" s="96" t="s">
        <v>5779</v>
      </c>
      <c r="M650" s="96" t="s">
        <v>2856</v>
      </c>
      <c r="N650" s="96" t="s">
        <v>5493</v>
      </c>
      <c r="O650" s="96" t="s">
        <v>4851</v>
      </c>
      <c r="P650" s="98" t="s">
        <v>4851</v>
      </c>
      <c r="Q650" s="96"/>
      <c r="R650" s="96"/>
      <c r="S650" s="96"/>
      <c r="T650" s="96"/>
      <c r="U650" s="96" t="s">
        <v>6735</v>
      </c>
    </row>
    <row r="651" spans="1:21">
      <c r="A651" s="95" t="s">
        <v>5252</v>
      </c>
      <c r="B651" s="96" t="s">
        <v>5253</v>
      </c>
      <c r="C651" s="96" t="s">
        <v>15</v>
      </c>
      <c r="D651" s="96">
        <v>2567</v>
      </c>
      <c r="E651" s="96" t="s">
        <v>2644</v>
      </c>
      <c r="F651" s="97">
        <v>243527</v>
      </c>
      <c r="G651" s="97" t="s">
        <v>763</v>
      </c>
      <c r="H651" s="97">
        <v>243891</v>
      </c>
      <c r="I651" s="96" t="s">
        <v>28</v>
      </c>
      <c r="J651" s="96" t="s">
        <v>111</v>
      </c>
      <c r="K651" s="96" t="s">
        <v>5254</v>
      </c>
      <c r="L651" s="96" t="s">
        <v>5779</v>
      </c>
      <c r="M651" s="96" t="s">
        <v>2856</v>
      </c>
      <c r="N651" s="96" t="s">
        <v>5493</v>
      </c>
      <c r="O651" s="96" t="s">
        <v>4928</v>
      </c>
      <c r="P651" s="98" t="s">
        <v>4928</v>
      </c>
      <c r="Q651" s="96"/>
      <c r="R651" s="96"/>
      <c r="S651" s="96"/>
      <c r="T651" s="96"/>
      <c r="U651" s="96" t="s">
        <v>6736</v>
      </c>
    </row>
    <row r="652" spans="1:21">
      <c r="A652" s="95" t="s">
        <v>4973</v>
      </c>
      <c r="B652" s="96" t="s">
        <v>6737</v>
      </c>
      <c r="C652" s="96" t="s">
        <v>15</v>
      </c>
      <c r="D652" s="96">
        <v>2567</v>
      </c>
      <c r="E652" s="96" t="s">
        <v>2644</v>
      </c>
      <c r="F652" s="97">
        <v>243527</v>
      </c>
      <c r="G652" s="97" t="s">
        <v>763</v>
      </c>
      <c r="H652" s="97">
        <v>243891</v>
      </c>
      <c r="I652" s="96" t="s">
        <v>28</v>
      </c>
      <c r="J652" s="96" t="s">
        <v>111</v>
      </c>
      <c r="K652" s="96" t="s">
        <v>4948</v>
      </c>
      <c r="L652" s="96" t="s">
        <v>5779</v>
      </c>
      <c r="M652" s="96" t="s">
        <v>2856</v>
      </c>
      <c r="N652" s="96" t="s">
        <v>5493</v>
      </c>
      <c r="O652" s="96" t="s">
        <v>4975</v>
      </c>
      <c r="P652" s="98" t="s">
        <v>4975</v>
      </c>
      <c r="Q652" s="96"/>
      <c r="R652" s="96"/>
      <c r="S652" s="96"/>
      <c r="T652" s="96"/>
      <c r="U652" s="96" t="s">
        <v>6738</v>
      </c>
    </row>
    <row r="653" spans="1:21">
      <c r="A653" s="95" t="s">
        <v>4946</v>
      </c>
      <c r="B653" s="96" t="s">
        <v>4947</v>
      </c>
      <c r="C653" s="96" t="s">
        <v>15</v>
      </c>
      <c r="D653" s="96">
        <v>2567</v>
      </c>
      <c r="E653" s="96" t="s">
        <v>2644</v>
      </c>
      <c r="F653" s="97">
        <v>243527</v>
      </c>
      <c r="G653" s="97" t="s">
        <v>763</v>
      </c>
      <c r="H653" s="97">
        <v>243891</v>
      </c>
      <c r="I653" s="96" t="s">
        <v>28</v>
      </c>
      <c r="J653" s="96" t="s">
        <v>111</v>
      </c>
      <c r="K653" s="96" t="s">
        <v>4948</v>
      </c>
      <c r="L653" s="96" t="s">
        <v>5779</v>
      </c>
      <c r="M653" s="96" t="s">
        <v>2856</v>
      </c>
      <c r="N653" s="96" t="s">
        <v>5493</v>
      </c>
      <c r="O653" s="96" t="s">
        <v>4928</v>
      </c>
      <c r="P653" s="98" t="s">
        <v>4928</v>
      </c>
      <c r="Q653" s="96"/>
      <c r="R653" s="96"/>
      <c r="S653" s="96"/>
      <c r="T653" s="96"/>
      <c r="U653" s="96" t="s">
        <v>6739</v>
      </c>
    </row>
    <row r="654" spans="1:21">
      <c r="A654" s="95" t="s">
        <v>6740</v>
      </c>
      <c r="B654" s="96" t="s">
        <v>5229</v>
      </c>
      <c r="C654" s="96" t="s">
        <v>15</v>
      </c>
      <c r="D654" s="96">
        <v>2567</v>
      </c>
      <c r="E654" s="96" t="s">
        <v>3684</v>
      </c>
      <c r="F654" s="97">
        <v>243770</v>
      </c>
      <c r="G654" s="97" t="s">
        <v>6167</v>
      </c>
      <c r="H654" s="97">
        <v>243983</v>
      </c>
      <c r="I654" s="96" t="s">
        <v>28</v>
      </c>
      <c r="J654" s="96" t="s">
        <v>111</v>
      </c>
      <c r="K654" s="96" t="s">
        <v>2791</v>
      </c>
      <c r="L654" s="96" t="s">
        <v>6011</v>
      </c>
      <c r="M654" s="96" t="s">
        <v>2856</v>
      </c>
      <c r="N654" s="96" t="s">
        <v>5493</v>
      </c>
      <c r="O654" s="96" t="s">
        <v>3555</v>
      </c>
      <c r="P654" s="98" t="s">
        <v>5230</v>
      </c>
      <c r="Q654" s="96"/>
      <c r="R654" s="96"/>
      <c r="S654" s="96"/>
      <c r="T654" s="96"/>
      <c r="U654" s="96" t="s">
        <v>6741</v>
      </c>
    </row>
    <row r="655" spans="1:21">
      <c r="A655" s="95" t="s">
        <v>5228</v>
      </c>
      <c r="B655" s="96" t="s">
        <v>5229</v>
      </c>
      <c r="C655" s="96" t="s">
        <v>15</v>
      </c>
      <c r="D655" s="96">
        <v>2567</v>
      </c>
      <c r="E655" s="96" t="s">
        <v>3684</v>
      </c>
      <c r="F655" s="97">
        <v>243770</v>
      </c>
      <c r="G655" s="97" t="s">
        <v>6167</v>
      </c>
      <c r="H655" s="97">
        <v>243983</v>
      </c>
      <c r="I655" s="96" t="s">
        <v>28</v>
      </c>
      <c r="J655" s="96" t="s">
        <v>111</v>
      </c>
      <c r="K655" s="96" t="s">
        <v>2791</v>
      </c>
      <c r="L655" s="96" t="s">
        <v>5779</v>
      </c>
      <c r="M655" s="96" t="s">
        <v>2856</v>
      </c>
      <c r="N655" s="96" t="s">
        <v>5493</v>
      </c>
      <c r="O655" s="96" t="s">
        <v>5230</v>
      </c>
      <c r="P655" s="98" t="s">
        <v>5230</v>
      </c>
      <c r="Q655" s="96"/>
      <c r="R655" s="96"/>
      <c r="S655" s="96"/>
      <c r="T655" s="96"/>
      <c r="U655" s="96" t="s">
        <v>6742</v>
      </c>
    </row>
    <row r="656" spans="1:21">
      <c r="A656" s="95" t="s">
        <v>6743</v>
      </c>
      <c r="B656" s="96" t="s">
        <v>6744</v>
      </c>
      <c r="C656" s="96" t="s">
        <v>15</v>
      </c>
      <c r="D656" s="96">
        <v>2567</v>
      </c>
      <c r="E656" s="96" t="s">
        <v>2644</v>
      </c>
      <c r="F656" s="97">
        <v>243527</v>
      </c>
      <c r="G656" s="97" t="s">
        <v>763</v>
      </c>
      <c r="H656" s="97">
        <v>243891</v>
      </c>
      <c r="I656" s="96" t="s">
        <v>28</v>
      </c>
      <c r="J656" s="96" t="s">
        <v>111</v>
      </c>
      <c r="K656" s="96" t="s">
        <v>110</v>
      </c>
      <c r="L656" s="96" t="s">
        <v>5779</v>
      </c>
      <c r="M656" s="96" t="s">
        <v>2856</v>
      </c>
      <c r="N656" s="96" t="s">
        <v>5493</v>
      </c>
      <c r="O656" s="96" t="s">
        <v>4879</v>
      </c>
      <c r="P656" s="98" t="s">
        <v>4879</v>
      </c>
      <c r="Q656" s="96"/>
      <c r="R656" s="96"/>
      <c r="S656" s="96"/>
      <c r="T656" s="96"/>
      <c r="U656" s="96" t="s">
        <v>6745</v>
      </c>
    </row>
    <row r="657" spans="1:21">
      <c r="A657" s="95" t="s">
        <v>5297</v>
      </c>
      <c r="B657" s="96" t="s">
        <v>5298</v>
      </c>
      <c r="C657" s="96" t="s">
        <v>15</v>
      </c>
      <c r="D657" s="96">
        <v>2567</v>
      </c>
      <c r="E657" s="96" t="s">
        <v>2644</v>
      </c>
      <c r="F657" s="97">
        <v>243527</v>
      </c>
      <c r="G657" s="97" t="s">
        <v>763</v>
      </c>
      <c r="H657" s="97">
        <v>243891</v>
      </c>
      <c r="I657" s="96" t="s">
        <v>67</v>
      </c>
      <c r="J657" s="96" t="s">
        <v>1776</v>
      </c>
      <c r="K657" s="96"/>
      <c r="L657" s="96" t="s">
        <v>5779</v>
      </c>
      <c r="M657" s="96" t="s">
        <v>2856</v>
      </c>
      <c r="N657" s="96" t="s">
        <v>5493</v>
      </c>
      <c r="O657" s="96" t="s">
        <v>4879</v>
      </c>
      <c r="P657" s="98" t="s">
        <v>4879</v>
      </c>
      <c r="Q657" s="96"/>
      <c r="R657" s="96"/>
      <c r="S657" s="96"/>
      <c r="T657" s="96"/>
      <c r="U657" s="96" t="s">
        <v>6746</v>
      </c>
    </row>
    <row r="658" spans="1:21">
      <c r="A658" s="95" t="s">
        <v>6747</v>
      </c>
      <c r="B658" s="96" t="s">
        <v>6748</v>
      </c>
      <c r="C658" s="96" t="s">
        <v>15</v>
      </c>
      <c r="D658" s="96">
        <v>2567</v>
      </c>
      <c r="E658" s="96" t="s">
        <v>2644</v>
      </c>
      <c r="F658" s="97">
        <v>243527</v>
      </c>
      <c r="G658" s="97" t="s">
        <v>763</v>
      </c>
      <c r="H658" s="97">
        <v>243891</v>
      </c>
      <c r="I658" s="96" t="s">
        <v>473</v>
      </c>
      <c r="J658" s="96" t="s">
        <v>1028</v>
      </c>
      <c r="K658" s="96" t="s">
        <v>6749</v>
      </c>
      <c r="L658" s="96" t="s">
        <v>5779</v>
      </c>
      <c r="M658" s="96" t="s">
        <v>2856</v>
      </c>
      <c r="N658" s="96" t="s">
        <v>5493</v>
      </c>
      <c r="O658" s="96" t="s">
        <v>4889</v>
      </c>
      <c r="P658" s="98" t="s">
        <v>4889</v>
      </c>
      <c r="Q658" s="96"/>
      <c r="R658" s="96"/>
      <c r="S658" s="96"/>
      <c r="T658" s="96"/>
      <c r="U658" s="96" t="s">
        <v>6750</v>
      </c>
    </row>
    <row r="659" spans="1:21">
      <c r="A659" s="95" t="s">
        <v>6751</v>
      </c>
      <c r="B659" s="96" t="s">
        <v>6752</v>
      </c>
      <c r="C659" s="96" t="s">
        <v>15</v>
      </c>
      <c r="D659" s="96">
        <v>2567</v>
      </c>
      <c r="E659" s="96" t="s">
        <v>4738</v>
      </c>
      <c r="F659" s="97">
        <v>243739</v>
      </c>
      <c r="G659" s="97" t="s">
        <v>763</v>
      </c>
      <c r="H659" s="97">
        <v>243891</v>
      </c>
      <c r="I659" s="96" t="s">
        <v>473</v>
      </c>
      <c r="J659" s="96" t="s">
        <v>1028</v>
      </c>
      <c r="K659" s="96" t="s">
        <v>6753</v>
      </c>
      <c r="L659" s="96" t="s">
        <v>5779</v>
      </c>
      <c r="M659" s="96" t="s">
        <v>2856</v>
      </c>
      <c r="N659" s="96" t="s">
        <v>5493</v>
      </c>
      <c r="O659" s="96" t="s">
        <v>4894</v>
      </c>
      <c r="P659" s="98" t="s">
        <v>4894</v>
      </c>
      <c r="Q659" s="96"/>
      <c r="R659" s="96"/>
      <c r="S659" s="96"/>
      <c r="T659" s="96"/>
      <c r="U659" s="96" t="s">
        <v>6754</v>
      </c>
    </row>
    <row r="660" spans="1:21">
      <c r="A660" s="95" t="s">
        <v>6755</v>
      </c>
      <c r="B660" s="96" t="s">
        <v>6756</v>
      </c>
      <c r="C660" s="96" t="s">
        <v>15</v>
      </c>
      <c r="D660" s="96">
        <v>2567</v>
      </c>
      <c r="E660" s="96" t="s">
        <v>4738</v>
      </c>
      <c r="F660" s="97">
        <v>243739</v>
      </c>
      <c r="G660" s="97" t="s">
        <v>763</v>
      </c>
      <c r="H660" s="97">
        <v>243891</v>
      </c>
      <c r="I660" s="96" t="s">
        <v>473</v>
      </c>
      <c r="J660" s="96" t="s">
        <v>1028</v>
      </c>
      <c r="K660" s="96" t="s">
        <v>6753</v>
      </c>
      <c r="L660" s="96" t="s">
        <v>5779</v>
      </c>
      <c r="M660" s="96" t="s">
        <v>2856</v>
      </c>
      <c r="N660" s="96" t="s">
        <v>5493</v>
      </c>
      <c r="O660" s="96" t="s">
        <v>5172</v>
      </c>
      <c r="P660" s="98" t="s">
        <v>5172</v>
      </c>
      <c r="Q660" s="96"/>
      <c r="R660" s="96"/>
      <c r="S660" s="96"/>
      <c r="T660" s="96"/>
      <c r="U660" s="96" t="s">
        <v>6757</v>
      </c>
    </row>
    <row r="661" spans="1:21">
      <c r="A661" s="95" t="s">
        <v>6758</v>
      </c>
      <c r="B661" s="96" t="s">
        <v>6759</v>
      </c>
      <c r="C661" s="96" t="s">
        <v>15</v>
      </c>
      <c r="D661" s="96">
        <v>2567</v>
      </c>
      <c r="E661" s="96" t="s">
        <v>4610</v>
      </c>
      <c r="F661" s="97">
        <v>243709</v>
      </c>
      <c r="G661" s="97" t="s">
        <v>763</v>
      </c>
      <c r="H661" s="97">
        <v>243891</v>
      </c>
      <c r="I661" s="96" t="s">
        <v>473</v>
      </c>
      <c r="J661" s="96" t="s">
        <v>1028</v>
      </c>
      <c r="K661" s="96" t="s">
        <v>6760</v>
      </c>
      <c r="L661" s="96" t="s">
        <v>5779</v>
      </c>
      <c r="M661" s="96" t="s">
        <v>2856</v>
      </c>
      <c r="N661" s="96" t="s">
        <v>5493</v>
      </c>
      <c r="O661" s="96" t="s">
        <v>4889</v>
      </c>
      <c r="P661" s="98" t="s">
        <v>4889</v>
      </c>
      <c r="Q661" s="96"/>
      <c r="R661" s="96"/>
      <c r="S661" s="96"/>
      <c r="T661" s="96"/>
      <c r="U661" s="96" t="s">
        <v>6761</v>
      </c>
    </row>
    <row r="662" spans="1:21">
      <c r="A662" s="95" t="s">
        <v>6762</v>
      </c>
      <c r="B662" s="96" t="s">
        <v>6763</v>
      </c>
      <c r="C662" s="96" t="s">
        <v>15</v>
      </c>
      <c r="D662" s="96">
        <v>2567</v>
      </c>
      <c r="E662" s="96" t="s">
        <v>4610</v>
      </c>
      <c r="F662" s="97">
        <v>243709</v>
      </c>
      <c r="G662" s="97" t="s">
        <v>763</v>
      </c>
      <c r="H662" s="97">
        <v>243891</v>
      </c>
      <c r="I662" s="96" t="s">
        <v>473</v>
      </c>
      <c r="J662" s="96" t="s">
        <v>1028</v>
      </c>
      <c r="K662" s="96" t="s">
        <v>6760</v>
      </c>
      <c r="L662" s="96" t="s">
        <v>5779</v>
      </c>
      <c r="M662" s="96" t="s">
        <v>2856</v>
      </c>
      <c r="N662" s="96" t="s">
        <v>5493</v>
      </c>
      <c r="O662" s="96" t="s">
        <v>4855</v>
      </c>
      <c r="P662" s="98" t="s">
        <v>4855</v>
      </c>
      <c r="Q662" s="96"/>
      <c r="R662" s="96"/>
      <c r="S662" s="96"/>
      <c r="T662" s="96"/>
      <c r="U662" s="96" t="s">
        <v>6764</v>
      </c>
    </row>
    <row r="663" spans="1:21">
      <c r="A663" s="95" t="s">
        <v>6765</v>
      </c>
      <c r="B663" s="96" t="s">
        <v>6766</v>
      </c>
      <c r="C663" s="96" t="s">
        <v>15</v>
      </c>
      <c r="D663" s="96">
        <v>2567</v>
      </c>
      <c r="E663" s="96" t="s">
        <v>4738</v>
      </c>
      <c r="F663" s="97">
        <v>243739</v>
      </c>
      <c r="G663" s="97" t="s">
        <v>763</v>
      </c>
      <c r="H663" s="97">
        <v>243891</v>
      </c>
      <c r="I663" s="96" t="s">
        <v>473</v>
      </c>
      <c r="J663" s="96" t="s">
        <v>1028</v>
      </c>
      <c r="K663" s="96" t="s">
        <v>6767</v>
      </c>
      <c r="L663" s="96" t="s">
        <v>5779</v>
      </c>
      <c r="M663" s="96" t="s">
        <v>2856</v>
      </c>
      <c r="N663" s="96" t="s">
        <v>5493</v>
      </c>
      <c r="O663" s="96" t="s">
        <v>4889</v>
      </c>
      <c r="P663" s="98" t="s">
        <v>4889</v>
      </c>
      <c r="Q663" s="96"/>
      <c r="R663" s="96"/>
      <c r="S663" s="96"/>
      <c r="T663" s="96"/>
      <c r="U663" s="96" t="s">
        <v>6768</v>
      </c>
    </row>
    <row r="664" spans="1:21">
      <c r="A664" s="95" t="s">
        <v>6769</v>
      </c>
      <c r="B664" s="96" t="s">
        <v>5250</v>
      </c>
      <c r="C664" s="96" t="s">
        <v>15</v>
      </c>
      <c r="D664" s="96">
        <v>2567</v>
      </c>
      <c r="E664" s="96" t="s">
        <v>2644</v>
      </c>
      <c r="F664" s="97">
        <v>243527</v>
      </c>
      <c r="G664" s="97" t="s">
        <v>763</v>
      </c>
      <c r="H664" s="97">
        <v>243891</v>
      </c>
      <c r="I664" s="96" t="s">
        <v>28</v>
      </c>
      <c r="J664" s="96" t="s">
        <v>796</v>
      </c>
      <c r="K664" s="96"/>
      <c r="L664" s="96" t="s">
        <v>5779</v>
      </c>
      <c r="M664" s="96" t="s">
        <v>2856</v>
      </c>
      <c r="N664" s="96" t="s">
        <v>5493</v>
      </c>
      <c r="O664" s="96" t="s">
        <v>4848</v>
      </c>
      <c r="P664" s="98" t="s">
        <v>4848</v>
      </c>
      <c r="Q664" s="96"/>
      <c r="R664" s="96"/>
      <c r="S664" s="96"/>
      <c r="T664" s="96"/>
      <c r="U664" s="96" t="s">
        <v>6770</v>
      </c>
    </row>
    <row r="665" spans="1:21">
      <c r="A665" s="95" t="s">
        <v>6771</v>
      </c>
      <c r="B665" s="96" t="s">
        <v>1249</v>
      </c>
      <c r="C665" s="96" t="s">
        <v>15</v>
      </c>
      <c r="D665" s="96">
        <v>2567</v>
      </c>
      <c r="E665" s="96" t="s">
        <v>2644</v>
      </c>
      <c r="F665" s="97">
        <v>243527</v>
      </c>
      <c r="G665" s="97" t="s">
        <v>763</v>
      </c>
      <c r="H665" s="97">
        <v>243891</v>
      </c>
      <c r="I665" s="96" t="s">
        <v>28</v>
      </c>
      <c r="J665" s="96" t="s">
        <v>796</v>
      </c>
      <c r="K665" s="96" t="s">
        <v>1250</v>
      </c>
      <c r="L665" s="96" t="s">
        <v>5779</v>
      </c>
      <c r="M665" s="96" t="s">
        <v>2856</v>
      </c>
      <c r="N665" s="96" t="s">
        <v>5493</v>
      </c>
      <c r="O665" s="96" t="s">
        <v>4889</v>
      </c>
      <c r="P665" s="98" t="s">
        <v>4889</v>
      </c>
      <c r="Q665" s="96"/>
      <c r="R665" s="96"/>
      <c r="S665" s="96"/>
      <c r="T665" s="96"/>
      <c r="U665" s="96" t="s">
        <v>6772</v>
      </c>
    </row>
    <row r="666" spans="1:21">
      <c r="A666" s="95" t="s">
        <v>6773</v>
      </c>
      <c r="B666" s="96" t="s">
        <v>6774</v>
      </c>
      <c r="C666" s="96" t="s">
        <v>15</v>
      </c>
      <c r="D666" s="96">
        <v>2567</v>
      </c>
      <c r="E666" s="96" t="s">
        <v>2644</v>
      </c>
      <c r="F666" s="97">
        <v>243527</v>
      </c>
      <c r="G666" s="97" t="s">
        <v>763</v>
      </c>
      <c r="H666" s="97">
        <v>243891</v>
      </c>
      <c r="I666" s="96" t="s">
        <v>2120</v>
      </c>
      <c r="J666" s="96" t="s">
        <v>2119</v>
      </c>
      <c r="K666" s="96" t="s">
        <v>6775</v>
      </c>
      <c r="L666" s="96" t="s">
        <v>5779</v>
      </c>
      <c r="M666" s="96" t="s">
        <v>2856</v>
      </c>
      <c r="N666" s="96" t="s">
        <v>5493</v>
      </c>
      <c r="O666" s="96" t="s">
        <v>4848</v>
      </c>
      <c r="P666" s="98" t="s">
        <v>4848</v>
      </c>
      <c r="Q666" s="96"/>
      <c r="R666" s="96"/>
      <c r="S666" s="96"/>
      <c r="T666" s="96"/>
      <c r="U666" s="96" t="s">
        <v>6776</v>
      </c>
    </row>
    <row r="667" spans="1:21">
      <c r="A667" s="95" t="s">
        <v>6777</v>
      </c>
      <c r="B667" s="96" t="s">
        <v>6778</v>
      </c>
      <c r="C667" s="96" t="s">
        <v>15</v>
      </c>
      <c r="D667" s="96">
        <v>2568</v>
      </c>
      <c r="E667" s="96" t="s">
        <v>6188</v>
      </c>
      <c r="F667" s="97">
        <v>243892</v>
      </c>
      <c r="G667" s="97" t="s">
        <v>6779</v>
      </c>
      <c r="H667" s="97">
        <v>244074</v>
      </c>
      <c r="I667" s="96" t="s">
        <v>96</v>
      </c>
      <c r="J667" s="96" t="s">
        <v>206</v>
      </c>
      <c r="K667" s="96" t="s">
        <v>6780</v>
      </c>
      <c r="L667" s="96" t="s">
        <v>6781</v>
      </c>
      <c r="M667" s="96" t="s">
        <v>2856</v>
      </c>
      <c r="N667" s="96" t="s">
        <v>5493</v>
      </c>
      <c r="O667" s="96" t="s">
        <v>4858</v>
      </c>
      <c r="P667" s="98" t="s">
        <v>4858</v>
      </c>
      <c r="Q667" s="96"/>
      <c r="R667" s="96"/>
      <c r="S667" s="96"/>
      <c r="T667" s="96"/>
      <c r="U667" s="96" t="s">
        <v>6782</v>
      </c>
    </row>
    <row r="668" spans="1:21">
      <c r="A668" s="95" t="s">
        <v>6783</v>
      </c>
      <c r="B668" s="96" t="s">
        <v>5777</v>
      </c>
      <c r="C668" s="96" t="s">
        <v>15</v>
      </c>
      <c r="D668" s="96">
        <v>2568</v>
      </c>
      <c r="E668" s="96" t="s">
        <v>6784</v>
      </c>
      <c r="F668" s="97">
        <v>244075</v>
      </c>
      <c r="G668" s="97" t="s">
        <v>2749</v>
      </c>
      <c r="H668" s="97">
        <v>244257</v>
      </c>
      <c r="I668" s="96" t="s">
        <v>96</v>
      </c>
      <c r="J668" s="96" t="s">
        <v>206</v>
      </c>
      <c r="K668" s="96" t="s">
        <v>5778</v>
      </c>
      <c r="L668" s="96" t="s">
        <v>6781</v>
      </c>
      <c r="M668" s="96" t="s">
        <v>2856</v>
      </c>
      <c r="N668" s="96" t="s">
        <v>5493</v>
      </c>
      <c r="O668" s="96" t="s">
        <v>4889</v>
      </c>
      <c r="P668" s="98" t="s">
        <v>4889</v>
      </c>
      <c r="Q668" s="96"/>
      <c r="R668" s="96"/>
      <c r="S668" s="96"/>
      <c r="T668" s="96"/>
      <c r="U668" s="96" t="s">
        <v>6785</v>
      </c>
    </row>
    <row r="669" spans="1:21">
      <c r="A669" s="95" t="s">
        <v>6786</v>
      </c>
      <c r="B669" s="96" t="s">
        <v>5782</v>
      </c>
      <c r="C669" s="96" t="s">
        <v>15</v>
      </c>
      <c r="D669" s="96">
        <v>2568</v>
      </c>
      <c r="E669" s="96" t="s">
        <v>6779</v>
      </c>
      <c r="F669" s="97">
        <v>244044</v>
      </c>
      <c r="G669" s="97" t="s">
        <v>2749</v>
      </c>
      <c r="H669" s="97">
        <v>244257</v>
      </c>
      <c r="I669" s="96" t="s">
        <v>96</v>
      </c>
      <c r="J669" s="96" t="s">
        <v>206</v>
      </c>
      <c r="K669" s="96" t="s">
        <v>5783</v>
      </c>
      <c r="L669" s="96" t="s">
        <v>6781</v>
      </c>
      <c r="M669" s="96" t="s">
        <v>2856</v>
      </c>
      <c r="N669" s="96" t="s">
        <v>5493</v>
      </c>
      <c r="O669" s="96" t="s">
        <v>4894</v>
      </c>
      <c r="P669" s="98" t="s">
        <v>4894</v>
      </c>
      <c r="Q669" s="96"/>
      <c r="R669" s="96"/>
      <c r="S669" s="96"/>
      <c r="T669" s="96"/>
      <c r="U669" s="96" t="s">
        <v>6787</v>
      </c>
    </row>
    <row r="670" spans="1:21">
      <c r="A670" s="95" t="s">
        <v>6788</v>
      </c>
      <c r="B670" s="96" t="s">
        <v>6789</v>
      </c>
      <c r="C670" s="96" t="s">
        <v>15</v>
      </c>
      <c r="D670" s="96">
        <v>2568</v>
      </c>
      <c r="E670" s="96" t="s">
        <v>6784</v>
      </c>
      <c r="F670" s="97">
        <v>244075</v>
      </c>
      <c r="G670" s="97" t="s">
        <v>2749</v>
      </c>
      <c r="H670" s="97">
        <v>244257</v>
      </c>
      <c r="I670" s="96" t="s">
        <v>96</v>
      </c>
      <c r="J670" s="96" t="s">
        <v>206</v>
      </c>
      <c r="K670" s="96" t="s">
        <v>6790</v>
      </c>
      <c r="L670" s="96" t="s">
        <v>6781</v>
      </c>
      <c r="M670" s="96" t="s">
        <v>2856</v>
      </c>
      <c r="N670" s="96" t="s">
        <v>5493</v>
      </c>
      <c r="O670" s="96" t="s">
        <v>4851</v>
      </c>
      <c r="P670" s="98" t="s">
        <v>4851</v>
      </c>
      <c r="Q670" s="96"/>
      <c r="R670" s="96"/>
      <c r="S670" s="96"/>
      <c r="T670" s="96"/>
      <c r="U670" s="96" t="s">
        <v>6791</v>
      </c>
    </row>
    <row r="671" spans="1:21">
      <c r="A671" s="95" t="s">
        <v>6792</v>
      </c>
      <c r="B671" s="96" t="s">
        <v>5790</v>
      </c>
      <c r="C671" s="96" t="s">
        <v>15</v>
      </c>
      <c r="D671" s="96">
        <v>2568</v>
      </c>
      <c r="E671" s="96" t="s">
        <v>6793</v>
      </c>
      <c r="F671" s="97">
        <v>243984</v>
      </c>
      <c r="G671" s="97" t="s">
        <v>6794</v>
      </c>
      <c r="H671" s="97">
        <v>244165</v>
      </c>
      <c r="I671" s="96" t="s">
        <v>96</v>
      </c>
      <c r="J671" s="96" t="s">
        <v>206</v>
      </c>
      <c r="K671" s="96" t="s">
        <v>5791</v>
      </c>
      <c r="L671" s="96" t="s">
        <v>6781</v>
      </c>
      <c r="M671" s="96" t="s">
        <v>2856</v>
      </c>
      <c r="N671" s="96" t="s">
        <v>5493</v>
      </c>
      <c r="O671" s="96" t="s">
        <v>4855</v>
      </c>
      <c r="P671" s="98" t="s">
        <v>4855</v>
      </c>
      <c r="Q671" s="96"/>
      <c r="R671" s="96"/>
      <c r="S671" s="96"/>
      <c r="T671" s="96"/>
      <c r="U671" s="96" t="s">
        <v>6795</v>
      </c>
    </row>
    <row r="672" spans="1:21">
      <c r="A672" s="95" t="s">
        <v>6796</v>
      </c>
      <c r="B672" s="96" t="s">
        <v>6797</v>
      </c>
      <c r="C672" s="96" t="s">
        <v>15</v>
      </c>
      <c r="D672" s="96">
        <v>2568</v>
      </c>
      <c r="E672" s="96" t="s">
        <v>6793</v>
      </c>
      <c r="F672" s="97">
        <v>243984</v>
      </c>
      <c r="G672" s="97" t="s">
        <v>6794</v>
      </c>
      <c r="H672" s="97">
        <v>244165</v>
      </c>
      <c r="I672" s="96" t="s">
        <v>28</v>
      </c>
      <c r="J672" s="96" t="s">
        <v>111</v>
      </c>
      <c r="K672" s="96" t="s">
        <v>285</v>
      </c>
      <c r="L672" s="96" t="s">
        <v>6781</v>
      </c>
      <c r="M672" s="96" t="s">
        <v>2856</v>
      </c>
      <c r="N672" s="96" t="s">
        <v>5493</v>
      </c>
      <c r="O672" s="96" t="s">
        <v>4855</v>
      </c>
      <c r="P672" s="98" t="s">
        <v>4855</v>
      </c>
      <c r="Q672" s="96"/>
      <c r="R672" s="96"/>
      <c r="S672" s="96"/>
      <c r="T672" s="96"/>
      <c r="U672" s="96" t="s">
        <v>6798</v>
      </c>
    </row>
    <row r="673" spans="1:21">
      <c r="A673" s="95" t="s">
        <v>6799</v>
      </c>
      <c r="B673" s="96" t="s">
        <v>5798</v>
      </c>
      <c r="C673" s="96" t="s">
        <v>15</v>
      </c>
      <c r="D673" s="96">
        <v>2568</v>
      </c>
      <c r="E673" s="96" t="s">
        <v>6188</v>
      </c>
      <c r="F673" s="97">
        <v>243892</v>
      </c>
      <c r="G673" s="97" t="s">
        <v>6794</v>
      </c>
      <c r="H673" s="97">
        <v>244165</v>
      </c>
      <c r="I673" s="96" t="s">
        <v>162</v>
      </c>
      <c r="J673" s="96" t="s">
        <v>161</v>
      </c>
      <c r="K673" s="96" t="s">
        <v>417</v>
      </c>
      <c r="L673" s="96" t="s">
        <v>6781</v>
      </c>
      <c r="M673" s="96" t="s">
        <v>2856</v>
      </c>
      <c r="N673" s="96" t="s">
        <v>5493</v>
      </c>
      <c r="O673" s="96" t="s">
        <v>4851</v>
      </c>
      <c r="P673" s="98" t="s">
        <v>4851</v>
      </c>
      <c r="Q673" s="96"/>
      <c r="R673" s="96"/>
      <c r="S673" s="96"/>
      <c r="T673" s="96"/>
      <c r="U673" s="96" t="s">
        <v>6800</v>
      </c>
    </row>
    <row r="674" spans="1:21">
      <c r="A674" s="95" t="s">
        <v>6801</v>
      </c>
      <c r="B674" s="96" t="s">
        <v>1335</v>
      </c>
      <c r="C674" s="96" t="s">
        <v>15</v>
      </c>
      <c r="D674" s="96">
        <v>2568</v>
      </c>
      <c r="E674" s="96" t="s">
        <v>6188</v>
      </c>
      <c r="F674" s="97">
        <v>243892</v>
      </c>
      <c r="G674" s="97" t="s">
        <v>6794</v>
      </c>
      <c r="H674" s="97">
        <v>244165</v>
      </c>
      <c r="I674" s="96" t="s">
        <v>162</v>
      </c>
      <c r="J674" s="96" t="s">
        <v>161</v>
      </c>
      <c r="K674" s="96" t="s">
        <v>417</v>
      </c>
      <c r="L674" s="96" t="s">
        <v>6781</v>
      </c>
      <c r="M674" s="96" t="s">
        <v>2856</v>
      </c>
      <c r="N674" s="96" t="s">
        <v>5493</v>
      </c>
      <c r="O674" s="96" t="s">
        <v>4851</v>
      </c>
      <c r="P674" s="98" t="s">
        <v>4851</v>
      </c>
      <c r="Q674" s="96"/>
      <c r="R674" s="96"/>
      <c r="S674" s="96"/>
      <c r="T674" s="96"/>
      <c r="U674" s="96" t="s">
        <v>6802</v>
      </c>
    </row>
    <row r="675" spans="1:21">
      <c r="A675" s="95" t="s">
        <v>6803</v>
      </c>
      <c r="B675" s="96" t="s">
        <v>6804</v>
      </c>
      <c r="C675" s="96" t="s">
        <v>15</v>
      </c>
      <c r="D675" s="96">
        <v>2568</v>
      </c>
      <c r="E675" s="96" t="s">
        <v>6188</v>
      </c>
      <c r="F675" s="97">
        <v>243892</v>
      </c>
      <c r="G675" s="97" t="s">
        <v>2749</v>
      </c>
      <c r="H675" s="97">
        <v>244257</v>
      </c>
      <c r="I675" s="96" t="s">
        <v>134</v>
      </c>
      <c r="J675" s="96" t="s">
        <v>1269</v>
      </c>
      <c r="K675" s="96"/>
      <c r="L675" s="96" t="s">
        <v>6781</v>
      </c>
      <c r="M675" s="96" t="s">
        <v>2856</v>
      </c>
      <c r="N675" s="96" t="s">
        <v>5493</v>
      </c>
      <c r="O675" s="96" t="s">
        <v>4858</v>
      </c>
      <c r="P675" s="98" t="s">
        <v>4858</v>
      </c>
      <c r="Q675" s="96"/>
      <c r="R675" s="96"/>
      <c r="S675" s="96"/>
      <c r="T675" s="96"/>
      <c r="U675" s="96" t="s">
        <v>6805</v>
      </c>
    </row>
    <row r="676" spans="1:21">
      <c r="A676" s="95" t="s">
        <v>6806</v>
      </c>
      <c r="B676" s="96" t="s">
        <v>6807</v>
      </c>
      <c r="C676" s="96" t="s">
        <v>15</v>
      </c>
      <c r="D676" s="96">
        <v>2568</v>
      </c>
      <c r="E676" s="96" t="s">
        <v>6188</v>
      </c>
      <c r="F676" s="97">
        <v>243892</v>
      </c>
      <c r="G676" s="97" t="s">
        <v>2749</v>
      </c>
      <c r="H676" s="97">
        <v>244257</v>
      </c>
      <c r="I676" s="96" t="s">
        <v>28</v>
      </c>
      <c r="J676" s="96" t="s">
        <v>796</v>
      </c>
      <c r="K676" s="96" t="s">
        <v>795</v>
      </c>
      <c r="L676" s="96" t="s">
        <v>6781</v>
      </c>
      <c r="M676" s="96" t="s">
        <v>2856</v>
      </c>
      <c r="N676" s="96" t="s">
        <v>5493</v>
      </c>
      <c r="O676" s="96" t="s">
        <v>4848</v>
      </c>
      <c r="P676" s="98" t="s">
        <v>4848</v>
      </c>
      <c r="Q676" s="96"/>
      <c r="R676" s="96"/>
      <c r="S676" s="96"/>
      <c r="T676" s="96"/>
      <c r="U676" s="96" t="s">
        <v>6808</v>
      </c>
    </row>
    <row r="677" spans="1:21">
      <c r="A677" s="95" t="s">
        <v>6809</v>
      </c>
      <c r="B677" s="96" t="s">
        <v>6810</v>
      </c>
      <c r="C677" s="96" t="s">
        <v>15</v>
      </c>
      <c r="D677" s="96">
        <v>2568</v>
      </c>
      <c r="E677" s="96" t="s">
        <v>6188</v>
      </c>
      <c r="F677" s="97">
        <v>243892</v>
      </c>
      <c r="G677" s="97" t="s">
        <v>2749</v>
      </c>
      <c r="H677" s="97">
        <v>244257</v>
      </c>
      <c r="I677" s="96" t="s">
        <v>28</v>
      </c>
      <c r="J677" s="96" t="s">
        <v>796</v>
      </c>
      <c r="K677" s="96" t="s">
        <v>795</v>
      </c>
      <c r="L677" s="96" t="s">
        <v>6781</v>
      </c>
      <c r="M677" s="96" t="s">
        <v>2856</v>
      </c>
      <c r="N677" s="96" t="s">
        <v>5493</v>
      </c>
      <c r="O677" s="96" t="s">
        <v>4855</v>
      </c>
      <c r="P677" s="98" t="s">
        <v>4855</v>
      </c>
      <c r="Q677" s="96"/>
      <c r="R677" s="96"/>
      <c r="S677" s="96"/>
      <c r="T677" s="96"/>
      <c r="U677" s="96" t="s">
        <v>6811</v>
      </c>
    </row>
    <row r="678" spans="1:21">
      <c r="A678" s="95" t="s">
        <v>6812</v>
      </c>
      <c r="B678" s="96" t="s">
        <v>5704</v>
      </c>
      <c r="C678" s="96" t="s">
        <v>15</v>
      </c>
      <c r="D678" s="96">
        <v>2568</v>
      </c>
      <c r="E678" s="96" t="s">
        <v>6188</v>
      </c>
      <c r="F678" s="97">
        <v>243892</v>
      </c>
      <c r="G678" s="97" t="s">
        <v>2749</v>
      </c>
      <c r="H678" s="97">
        <v>244257</v>
      </c>
      <c r="I678" s="96" t="s">
        <v>96</v>
      </c>
      <c r="J678" s="96" t="s">
        <v>206</v>
      </c>
      <c r="K678" s="96" t="s">
        <v>695</v>
      </c>
      <c r="L678" s="96" t="s">
        <v>6781</v>
      </c>
      <c r="M678" s="96" t="s">
        <v>2856</v>
      </c>
      <c r="N678" s="96" t="s">
        <v>5493</v>
      </c>
      <c r="O678" s="96" t="s">
        <v>4889</v>
      </c>
      <c r="P678" s="98" t="s">
        <v>4889</v>
      </c>
      <c r="Q678" s="96"/>
      <c r="R678" s="96"/>
      <c r="S678" s="96"/>
      <c r="T678" s="96"/>
      <c r="U678" s="96" t="s">
        <v>6813</v>
      </c>
    </row>
    <row r="679" spans="1:21">
      <c r="A679" s="95" t="s">
        <v>6814</v>
      </c>
      <c r="B679" s="96" t="s">
        <v>6815</v>
      </c>
      <c r="C679" s="96" t="s">
        <v>15</v>
      </c>
      <c r="D679" s="96">
        <v>2568</v>
      </c>
      <c r="E679" s="96" t="s">
        <v>6188</v>
      </c>
      <c r="F679" s="97">
        <v>243892</v>
      </c>
      <c r="G679" s="97" t="s">
        <v>2749</v>
      </c>
      <c r="H679" s="97">
        <v>244257</v>
      </c>
      <c r="I679" s="96" t="s">
        <v>162</v>
      </c>
      <c r="J679" s="96" t="s">
        <v>161</v>
      </c>
      <c r="K679" s="96" t="s">
        <v>6816</v>
      </c>
      <c r="L679" s="96" t="s">
        <v>6781</v>
      </c>
      <c r="M679" s="96" t="s">
        <v>2856</v>
      </c>
      <c r="N679" s="96" t="s">
        <v>5493</v>
      </c>
      <c r="O679" s="96" t="s">
        <v>4851</v>
      </c>
      <c r="P679" s="98" t="s">
        <v>4851</v>
      </c>
      <c r="Q679" s="96"/>
      <c r="R679" s="96"/>
      <c r="S679" s="96"/>
      <c r="T679" s="96"/>
      <c r="U679" s="96" t="s">
        <v>6817</v>
      </c>
    </row>
    <row r="680" spans="1:21">
      <c r="A680" s="95" t="s">
        <v>6818</v>
      </c>
      <c r="B680" s="96" t="s">
        <v>6819</v>
      </c>
      <c r="C680" s="96" t="s">
        <v>15</v>
      </c>
      <c r="D680" s="96">
        <v>2568</v>
      </c>
      <c r="E680" s="96" t="s">
        <v>6188</v>
      </c>
      <c r="F680" s="97">
        <v>243892</v>
      </c>
      <c r="G680" s="97" t="s">
        <v>2749</v>
      </c>
      <c r="H680" s="97">
        <v>244257</v>
      </c>
      <c r="I680" s="96" t="s">
        <v>162</v>
      </c>
      <c r="J680" s="96" t="s">
        <v>161</v>
      </c>
      <c r="K680" s="96" t="s">
        <v>641</v>
      </c>
      <c r="L680" s="96" t="s">
        <v>6781</v>
      </c>
      <c r="M680" s="96" t="s">
        <v>2856</v>
      </c>
      <c r="N680" s="96" t="s">
        <v>5493</v>
      </c>
      <c r="O680" s="96" t="s">
        <v>4855</v>
      </c>
      <c r="P680" s="98" t="s">
        <v>4855</v>
      </c>
      <c r="Q680" s="96"/>
      <c r="R680" s="96"/>
      <c r="S680" s="96"/>
      <c r="T680" s="96"/>
      <c r="U680" s="96" t="s">
        <v>6820</v>
      </c>
    </row>
    <row r="681" spans="1:21">
      <c r="A681" s="95" t="s">
        <v>6821</v>
      </c>
      <c r="B681" s="96" t="s">
        <v>6822</v>
      </c>
      <c r="C681" s="96" t="s">
        <v>15</v>
      </c>
      <c r="D681" s="96">
        <v>2568</v>
      </c>
      <c r="E681" s="96" t="s">
        <v>6188</v>
      </c>
      <c r="F681" s="97">
        <v>243892</v>
      </c>
      <c r="G681" s="97" t="s">
        <v>2749</v>
      </c>
      <c r="H681" s="97">
        <v>244257</v>
      </c>
      <c r="I681" s="96" t="s">
        <v>134</v>
      </c>
      <c r="J681" s="96" t="s">
        <v>482</v>
      </c>
      <c r="K681" s="96"/>
      <c r="L681" s="96" t="s">
        <v>6781</v>
      </c>
      <c r="M681" s="96" t="s">
        <v>2856</v>
      </c>
      <c r="N681" s="96" t="s">
        <v>5493</v>
      </c>
      <c r="O681" s="96" t="s">
        <v>4894</v>
      </c>
      <c r="P681" s="98" t="s">
        <v>4894</v>
      </c>
      <c r="Q681" s="96"/>
      <c r="R681" s="96"/>
      <c r="S681" s="96"/>
      <c r="T681" s="96"/>
      <c r="U681" s="96" t="s">
        <v>6823</v>
      </c>
    </row>
    <row r="682" spans="1:21">
      <c r="A682" s="95" t="s">
        <v>6824</v>
      </c>
      <c r="B682" s="96" t="s">
        <v>6825</v>
      </c>
      <c r="C682" s="96" t="s">
        <v>15</v>
      </c>
      <c r="D682" s="96">
        <v>2568</v>
      </c>
      <c r="E682" s="96" t="s">
        <v>6188</v>
      </c>
      <c r="F682" s="97">
        <v>243892</v>
      </c>
      <c r="G682" s="97" t="s">
        <v>2749</v>
      </c>
      <c r="H682" s="97">
        <v>244257</v>
      </c>
      <c r="I682" s="96" t="s">
        <v>134</v>
      </c>
      <c r="J682" s="96" t="s">
        <v>482</v>
      </c>
      <c r="K682" s="96"/>
      <c r="L682" s="96" t="s">
        <v>6781</v>
      </c>
      <c r="M682" s="96" t="s">
        <v>2856</v>
      </c>
      <c r="N682" s="96" t="s">
        <v>5493</v>
      </c>
      <c r="O682" s="96" t="s">
        <v>4889</v>
      </c>
      <c r="P682" s="98" t="s">
        <v>4889</v>
      </c>
      <c r="Q682" s="96"/>
      <c r="R682" s="96"/>
      <c r="S682" s="96"/>
      <c r="T682" s="96"/>
      <c r="U682" s="96" t="s">
        <v>6826</v>
      </c>
    </row>
    <row r="683" spans="1:21">
      <c r="A683" s="95" t="s">
        <v>6827</v>
      </c>
      <c r="B683" s="96" t="s">
        <v>6828</v>
      </c>
      <c r="C683" s="96" t="s">
        <v>15</v>
      </c>
      <c r="D683" s="96">
        <v>2568</v>
      </c>
      <c r="E683" s="96" t="s">
        <v>6188</v>
      </c>
      <c r="F683" s="97">
        <v>243892</v>
      </c>
      <c r="G683" s="97" t="s">
        <v>2749</v>
      </c>
      <c r="H683" s="97">
        <v>244257</v>
      </c>
      <c r="I683" s="96" t="s">
        <v>91</v>
      </c>
      <c r="J683" s="96" t="s">
        <v>341</v>
      </c>
      <c r="K683" s="96" t="s">
        <v>6829</v>
      </c>
      <c r="L683" s="96" t="s">
        <v>6781</v>
      </c>
      <c r="M683" s="96" t="s">
        <v>2856</v>
      </c>
      <c r="N683" s="96" t="s">
        <v>5493</v>
      </c>
      <c r="O683" s="96" t="s">
        <v>4858</v>
      </c>
      <c r="P683" s="98" t="s">
        <v>4858</v>
      </c>
      <c r="Q683" s="96"/>
      <c r="R683" s="96"/>
      <c r="S683" s="96"/>
      <c r="T683" s="96"/>
      <c r="U683" s="96" t="s">
        <v>6830</v>
      </c>
    </row>
    <row r="684" spans="1:21">
      <c r="A684" s="95" t="s">
        <v>6831</v>
      </c>
      <c r="B684" s="96" t="s">
        <v>896</v>
      </c>
      <c r="C684" s="96" t="s">
        <v>15</v>
      </c>
      <c r="D684" s="96">
        <v>2568</v>
      </c>
      <c r="E684" s="96" t="s">
        <v>6784</v>
      </c>
      <c r="F684" s="97">
        <v>244075</v>
      </c>
      <c r="G684" s="97" t="s">
        <v>6794</v>
      </c>
      <c r="H684" s="97">
        <v>244165</v>
      </c>
      <c r="I684" s="96" t="s">
        <v>96</v>
      </c>
      <c r="J684" s="96" t="s">
        <v>206</v>
      </c>
      <c r="K684" s="96" t="s">
        <v>897</v>
      </c>
      <c r="L684" s="96" t="s">
        <v>6781</v>
      </c>
      <c r="M684" s="96" t="s">
        <v>2856</v>
      </c>
      <c r="N684" s="96" t="s">
        <v>5493</v>
      </c>
      <c r="O684" s="96" t="s">
        <v>4851</v>
      </c>
      <c r="P684" s="98" t="s">
        <v>4851</v>
      </c>
      <c r="Q684" s="96"/>
      <c r="R684" s="96"/>
      <c r="S684" s="96"/>
      <c r="T684" s="96"/>
      <c r="U684" s="96" t="s">
        <v>6832</v>
      </c>
    </row>
    <row r="685" spans="1:21">
      <c r="A685" s="95" t="s">
        <v>6833</v>
      </c>
      <c r="B685" s="96" t="s">
        <v>1746</v>
      </c>
      <c r="C685" s="96" t="s">
        <v>15</v>
      </c>
      <c r="D685" s="96">
        <v>2568</v>
      </c>
      <c r="E685" s="96" t="s">
        <v>6793</v>
      </c>
      <c r="F685" s="97">
        <v>243984</v>
      </c>
      <c r="G685" s="97" t="s">
        <v>6779</v>
      </c>
      <c r="H685" s="97">
        <v>244074</v>
      </c>
      <c r="I685" s="96" t="s">
        <v>96</v>
      </c>
      <c r="J685" s="96" t="s">
        <v>206</v>
      </c>
      <c r="K685" s="96" t="s">
        <v>900</v>
      </c>
      <c r="L685" s="96" t="s">
        <v>6781</v>
      </c>
      <c r="M685" s="96" t="s">
        <v>2856</v>
      </c>
      <c r="N685" s="96" t="s">
        <v>5493</v>
      </c>
      <c r="O685" s="96" t="s">
        <v>5172</v>
      </c>
      <c r="P685" s="98" t="s">
        <v>5172</v>
      </c>
      <c r="Q685" s="96"/>
      <c r="R685" s="96"/>
      <c r="S685" s="96"/>
      <c r="T685" s="96"/>
      <c r="U685" s="96" t="s">
        <v>6834</v>
      </c>
    </row>
    <row r="686" spans="1:21">
      <c r="A686" s="95" t="s">
        <v>6835</v>
      </c>
      <c r="B686" s="96" t="s">
        <v>6836</v>
      </c>
      <c r="C686" s="96" t="s">
        <v>15</v>
      </c>
      <c r="D686" s="96">
        <v>2568</v>
      </c>
      <c r="E686" s="96" t="s">
        <v>6793</v>
      </c>
      <c r="F686" s="97">
        <v>243984</v>
      </c>
      <c r="G686" s="97" t="s">
        <v>6779</v>
      </c>
      <c r="H686" s="97">
        <v>244074</v>
      </c>
      <c r="I686" s="96" t="s">
        <v>96</v>
      </c>
      <c r="J686" s="96" t="s">
        <v>206</v>
      </c>
      <c r="K686" s="96" t="s">
        <v>756</v>
      </c>
      <c r="L686" s="96" t="s">
        <v>6781</v>
      </c>
      <c r="M686" s="96" t="s">
        <v>2856</v>
      </c>
      <c r="N686" s="96" t="s">
        <v>5493</v>
      </c>
      <c r="O686" s="96" t="s">
        <v>4851</v>
      </c>
      <c r="P686" s="98" t="s">
        <v>4851</v>
      </c>
      <c r="Q686" s="96"/>
      <c r="R686" s="96"/>
      <c r="S686" s="96"/>
      <c r="T686" s="96"/>
      <c r="U686" s="96" t="s">
        <v>6837</v>
      </c>
    </row>
    <row r="687" spans="1:21">
      <c r="A687" s="95" t="s">
        <v>6838</v>
      </c>
      <c r="B687" s="96" t="s">
        <v>6839</v>
      </c>
      <c r="C687" s="96" t="s">
        <v>15</v>
      </c>
      <c r="D687" s="96">
        <v>2568</v>
      </c>
      <c r="E687" s="96" t="s">
        <v>6784</v>
      </c>
      <c r="F687" s="97">
        <v>244075</v>
      </c>
      <c r="G687" s="97" t="s">
        <v>6794</v>
      </c>
      <c r="H687" s="97">
        <v>244165</v>
      </c>
      <c r="I687" s="96" t="s">
        <v>96</v>
      </c>
      <c r="J687" s="96" t="s">
        <v>206</v>
      </c>
      <c r="K687" s="96" t="s">
        <v>756</v>
      </c>
      <c r="L687" s="96" t="s">
        <v>6781</v>
      </c>
      <c r="M687" s="96" t="s">
        <v>2856</v>
      </c>
      <c r="N687" s="96" t="s">
        <v>5493</v>
      </c>
      <c r="O687" s="96" t="s">
        <v>4851</v>
      </c>
      <c r="P687" s="98" t="s">
        <v>4851</v>
      </c>
      <c r="Q687" s="96"/>
      <c r="R687" s="96"/>
      <c r="S687" s="96"/>
      <c r="T687" s="96"/>
      <c r="U687" s="96" t="s">
        <v>6840</v>
      </c>
    </row>
    <row r="688" spans="1:21">
      <c r="A688" s="95" t="s">
        <v>6841</v>
      </c>
      <c r="B688" s="96" t="s">
        <v>893</v>
      </c>
      <c r="C688" s="96" t="s">
        <v>15</v>
      </c>
      <c r="D688" s="96">
        <v>2568</v>
      </c>
      <c r="E688" s="96" t="s">
        <v>6793</v>
      </c>
      <c r="F688" s="97">
        <v>243984</v>
      </c>
      <c r="G688" s="97" t="s">
        <v>2749</v>
      </c>
      <c r="H688" s="97">
        <v>244257</v>
      </c>
      <c r="I688" s="96" t="s">
        <v>96</v>
      </c>
      <c r="J688" s="96" t="s">
        <v>206</v>
      </c>
      <c r="K688" s="96" t="s">
        <v>756</v>
      </c>
      <c r="L688" s="96" t="s">
        <v>6781</v>
      </c>
      <c r="M688" s="96" t="s">
        <v>2856</v>
      </c>
      <c r="N688" s="96" t="s">
        <v>5493</v>
      </c>
      <c r="O688" s="96" t="s">
        <v>4851</v>
      </c>
      <c r="P688" s="98" t="s">
        <v>4851</v>
      </c>
      <c r="Q688" s="96"/>
      <c r="R688" s="96"/>
      <c r="S688" s="96"/>
      <c r="T688" s="96"/>
      <c r="U688" s="96" t="s">
        <v>6842</v>
      </c>
    </row>
    <row r="689" spans="1:21">
      <c r="A689" s="95" t="s">
        <v>6843</v>
      </c>
      <c r="B689" s="96" t="s">
        <v>6844</v>
      </c>
      <c r="C689" s="96" t="s">
        <v>15</v>
      </c>
      <c r="D689" s="96">
        <v>2568</v>
      </c>
      <c r="E689" s="96" t="s">
        <v>6845</v>
      </c>
      <c r="F689" s="97">
        <v>244166</v>
      </c>
      <c r="G689" s="97" t="s">
        <v>2749</v>
      </c>
      <c r="H689" s="97">
        <v>244257</v>
      </c>
      <c r="I689" s="96" t="s">
        <v>96</v>
      </c>
      <c r="J689" s="96" t="s">
        <v>206</v>
      </c>
      <c r="K689" s="96" t="s">
        <v>756</v>
      </c>
      <c r="L689" s="96" t="s">
        <v>6781</v>
      </c>
      <c r="M689" s="96" t="s">
        <v>2856</v>
      </c>
      <c r="N689" s="96" t="s">
        <v>5493</v>
      </c>
      <c r="O689" s="96" t="s">
        <v>4851</v>
      </c>
      <c r="P689" s="98" t="s">
        <v>4851</v>
      </c>
      <c r="Q689" s="96"/>
      <c r="R689" s="96"/>
      <c r="S689" s="96"/>
      <c r="T689" s="96"/>
      <c r="U689" s="96" t="s">
        <v>6846</v>
      </c>
    </row>
    <row r="690" spans="1:21">
      <c r="A690" s="95" t="s">
        <v>6847</v>
      </c>
      <c r="B690" s="96" t="s">
        <v>6848</v>
      </c>
      <c r="C690" s="96" t="s">
        <v>15</v>
      </c>
      <c r="D690" s="96">
        <v>2568</v>
      </c>
      <c r="E690" s="96" t="s">
        <v>6793</v>
      </c>
      <c r="F690" s="97">
        <v>243984</v>
      </c>
      <c r="G690" s="97" t="s">
        <v>6779</v>
      </c>
      <c r="H690" s="97">
        <v>244074</v>
      </c>
      <c r="I690" s="96" t="s">
        <v>96</v>
      </c>
      <c r="J690" s="96" t="s">
        <v>206</v>
      </c>
      <c r="K690" s="96" t="s">
        <v>881</v>
      </c>
      <c r="L690" s="96" t="s">
        <v>6781</v>
      </c>
      <c r="M690" s="96" t="s">
        <v>2856</v>
      </c>
      <c r="N690" s="96" t="s">
        <v>5493</v>
      </c>
      <c r="O690" s="96" t="s">
        <v>4851</v>
      </c>
      <c r="P690" s="98" t="s">
        <v>4851</v>
      </c>
      <c r="Q690" s="96"/>
      <c r="R690" s="96"/>
      <c r="S690" s="96"/>
      <c r="T690" s="96"/>
      <c r="U690" s="96" t="s">
        <v>6849</v>
      </c>
    </row>
    <row r="691" spans="1:21">
      <c r="A691" s="95" t="s">
        <v>6850</v>
      </c>
      <c r="B691" s="96" t="s">
        <v>6851</v>
      </c>
      <c r="C691" s="96" t="s">
        <v>15</v>
      </c>
      <c r="D691" s="96">
        <v>2568</v>
      </c>
      <c r="E691" s="96" t="s">
        <v>6793</v>
      </c>
      <c r="F691" s="97">
        <v>243984</v>
      </c>
      <c r="G691" s="97" t="s">
        <v>6779</v>
      </c>
      <c r="H691" s="97">
        <v>244074</v>
      </c>
      <c r="I691" s="96" t="s">
        <v>96</v>
      </c>
      <c r="J691" s="96" t="s">
        <v>206</v>
      </c>
      <c r="K691" s="96" t="s">
        <v>881</v>
      </c>
      <c r="L691" s="96" t="s">
        <v>6781</v>
      </c>
      <c r="M691" s="96" t="s">
        <v>2856</v>
      </c>
      <c r="N691" s="96" t="s">
        <v>5493</v>
      </c>
      <c r="O691" s="96" t="s">
        <v>4851</v>
      </c>
      <c r="P691" s="98" t="s">
        <v>4851</v>
      </c>
      <c r="Q691" s="96"/>
      <c r="R691" s="96"/>
      <c r="S691" s="96"/>
      <c r="T691" s="96"/>
      <c r="U691" s="96" t="s">
        <v>6852</v>
      </c>
    </row>
    <row r="692" spans="1:21">
      <c r="A692" s="95" t="s">
        <v>6853</v>
      </c>
      <c r="B692" s="96" t="s">
        <v>6854</v>
      </c>
      <c r="C692" s="96" t="s">
        <v>15</v>
      </c>
      <c r="D692" s="96">
        <v>2568</v>
      </c>
      <c r="E692" s="96" t="s">
        <v>6793</v>
      </c>
      <c r="F692" s="97">
        <v>243984</v>
      </c>
      <c r="G692" s="97" t="s">
        <v>6779</v>
      </c>
      <c r="H692" s="97">
        <v>244074</v>
      </c>
      <c r="I692" s="96" t="s">
        <v>96</v>
      </c>
      <c r="J692" s="96" t="s">
        <v>206</v>
      </c>
      <c r="K692" s="96" t="s">
        <v>881</v>
      </c>
      <c r="L692" s="96" t="s">
        <v>6781</v>
      </c>
      <c r="M692" s="96" t="s">
        <v>2856</v>
      </c>
      <c r="N692" s="96" t="s">
        <v>5493</v>
      </c>
      <c r="O692" s="96" t="s">
        <v>4851</v>
      </c>
      <c r="P692" s="98" t="s">
        <v>4851</v>
      </c>
      <c r="Q692" s="96"/>
      <c r="R692" s="96"/>
      <c r="S692" s="96"/>
      <c r="T692" s="96"/>
      <c r="U692" s="96" t="s">
        <v>6855</v>
      </c>
    </row>
    <row r="693" spans="1:21">
      <c r="A693" s="95" t="s">
        <v>6856</v>
      </c>
      <c r="B693" s="96" t="s">
        <v>1679</v>
      </c>
      <c r="C693" s="96" t="s">
        <v>15</v>
      </c>
      <c r="D693" s="96">
        <v>2568</v>
      </c>
      <c r="E693" s="96" t="s">
        <v>6784</v>
      </c>
      <c r="F693" s="97">
        <v>244075</v>
      </c>
      <c r="G693" s="97" t="s">
        <v>6794</v>
      </c>
      <c r="H693" s="97">
        <v>244165</v>
      </c>
      <c r="I693" s="96" t="s">
        <v>96</v>
      </c>
      <c r="J693" s="96" t="s">
        <v>206</v>
      </c>
      <c r="K693" s="96" t="s">
        <v>875</v>
      </c>
      <c r="L693" s="96" t="s">
        <v>6781</v>
      </c>
      <c r="M693" s="96" t="s">
        <v>2856</v>
      </c>
      <c r="N693" s="96" t="s">
        <v>5493</v>
      </c>
      <c r="O693" s="96" t="s">
        <v>4851</v>
      </c>
      <c r="P693" s="98" t="s">
        <v>4851</v>
      </c>
      <c r="Q693" s="96"/>
      <c r="R693" s="96"/>
      <c r="S693" s="96"/>
      <c r="T693" s="96"/>
      <c r="U693" s="96" t="s">
        <v>6857</v>
      </c>
    </row>
    <row r="694" spans="1:21">
      <c r="A694" s="95" t="s">
        <v>6858</v>
      </c>
      <c r="B694" s="96" t="s">
        <v>1676</v>
      </c>
      <c r="C694" s="96" t="s">
        <v>15</v>
      </c>
      <c r="D694" s="96">
        <v>2568</v>
      </c>
      <c r="E694" s="96" t="s">
        <v>6784</v>
      </c>
      <c r="F694" s="97">
        <v>244075</v>
      </c>
      <c r="G694" s="97" t="s">
        <v>6784</v>
      </c>
      <c r="H694" s="97">
        <v>244104</v>
      </c>
      <c r="I694" s="96" t="s">
        <v>96</v>
      </c>
      <c r="J694" s="96" t="s">
        <v>206</v>
      </c>
      <c r="K694" s="96" t="s">
        <v>875</v>
      </c>
      <c r="L694" s="96" t="s">
        <v>6781</v>
      </c>
      <c r="M694" s="96" t="s">
        <v>2856</v>
      </c>
      <c r="N694" s="96" t="s">
        <v>5493</v>
      </c>
      <c r="O694" s="96" t="s">
        <v>4851</v>
      </c>
      <c r="P694" s="98" t="s">
        <v>4851</v>
      </c>
      <c r="Q694" s="96"/>
      <c r="R694" s="96"/>
      <c r="S694" s="96"/>
      <c r="T694" s="96"/>
      <c r="U694" s="96" t="s">
        <v>6859</v>
      </c>
    </row>
    <row r="695" spans="1:21">
      <c r="A695" s="95" t="s">
        <v>6860</v>
      </c>
      <c r="B695" s="96" t="s">
        <v>6861</v>
      </c>
      <c r="C695" s="96" t="s">
        <v>15</v>
      </c>
      <c r="D695" s="96">
        <v>2568</v>
      </c>
      <c r="E695" s="96" t="s">
        <v>6793</v>
      </c>
      <c r="F695" s="97">
        <v>243984</v>
      </c>
      <c r="G695" s="97" t="s">
        <v>2749</v>
      </c>
      <c r="H695" s="97">
        <v>244257</v>
      </c>
      <c r="I695" s="96" t="s">
        <v>28</v>
      </c>
      <c r="J695" s="96" t="s">
        <v>111</v>
      </c>
      <c r="K695" s="96" t="s">
        <v>1226</v>
      </c>
      <c r="L695" s="96" t="s">
        <v>6781</v>
      </c>
      <c r="M695" s="96" t="s">
        <v>2856</v>
      </c>
      <c r="N695" s="96" t="s">
        <v>5493</v>
      </c>
      <c r="O695" s="96" t="s">
        <v>4851</v>
      </c>
      <c r="P695" s="98" t="s">
        <v>4851</v>
      </c>
      <c r="Q695" s="96"/>
      <c r="R695" s="96"/>
      <c r="S695" s="96"/>
      <c r="T695" s="96"/>
      <c r="U695" s="96" t="s">
        <v>6862</v>
      </c>
    </row>
    <row r="696" spans="1:21">
      <c r="A696" s="95" t="s">
        <v>6863</v>
      </c>
      <c r="B696" s="96" t="s">
        <v>6864</v>
      </c>
      <c r="C696" s="96" t="s">
        <v>15</v>
      </c>
      <c r="D696" s="96">
        <v>2568</v>
      </c>
      <c r="E696" s="96" t="s">
        <v>6793</v>
      </c>
      <c r="F696" s="97">
        <v>243984</v>
      </c>
      <c r="G696" s="97" t="s">
        <v>2749</v>
      </c>
      <c r="H696" s="97">
        <v>244257</v>
      </c>
      <c r="I696" s="96" t="s">
        <v>28</v>
      </c>
      <c r="J696" s="96" t="s">
        <v>111</v>
      </c>
      <c r="K696" s="96" t="s">
        <v>1226</v>
      </c>
      <c r="L696" s="96" t="s">
        <v>6781</v>
      </c>
      <c r="M696" s="96" t="s">
        <v>2856</v>
      </c>
      <c r="N696" s="96" t="s">
        <v>5493</v>
      </c>
      <c r="O696" s="96" t="s">
        <v>4851</v>
      </c>
      <c r="P696" s="98" t="s">
        <v>4851</v>
      </c>
      <c r="Q696" s="96"/>
      <c r="R696" s="96"/>
      <c r="S696" s="96"/>
      <c r="T696" s="96"/>
      <c r="U696" s="96" t="s">
        <v>6865</v>
      </c>
    </row>
    <row r="697" spans="1:21">
      <c r="A697" s="95" t="s">
        <v>6866</v>
      </c>
      <c r="B697" s="96" t="s">
        <v>6867</v>
      </c>
      <c r="C697" s="96" t="s">
        <v>15</v>
      </c>
      <c r="D697" s="96">
        <v>2568</v>
      </c>
      <c r="E697" s="96" t="s">
        <v>6793</v>
      </c>
      <c r="F697" s="97">
        <v>243984</v>
      </c>
      <c r="G697" s="97" t="s">
        <v>2749</v>
      </c>
      <c r="H697" s="97">
        <v>244257</v>
      </c>
      <c r="I697" s="96" t="s">
        <v>28</v>
      </c>
      <c r="J697" s="96" t="s">
        <v>111</v>
      </c>
      <c r="K697" s="96" t="s">
        <v>1226</v>
      </c>
      <c r="L697" s="96" t="s">
        <v>6781</v>
      </c>
      <c r="M697" s="96" t="s">
        <v>2856</v>
      </c>
      <c r="N697" s="96" t="s">
        <v>5493</v>
      </c>
      <c r="O697" s="96" t="s">
        <v>4851</v>
      </c>
      <c r="P697" s="98" t="s">
        <v>4851</v>
      </c>
      <c r="Q697" s="96"/>
      <c r="R697" s="96"/>
      <c r="S697" s="96"/>
      <c r="T697" s="96"/>
      <c r="U697" s="96" t="s">
        <v>6868</v>
      </c>
    </row>
    <row r="698" spans="1:21">
      <c r="A698" s="95" t="s">
        <v>6869</v>
      </c>
      <c r="B698" s="96" t="s">
        <v>6870</v>
      </c>
      <c r="C698" s="96" t="s">
        <v>15</v>
      </c>
      <c r="D698" s="96">
        <v>2568</v>
      </c>
      <c r="E698" s="96" t="s">
        <v>6793</v>
      </c>
      <c r="F698" s="97">
        <v>243984</v>
      </c>
      <c r="G698" s="97" t="s">
        <v>6779</v>
      </c>
      <c r="H698" s="97">
        <v>244074</v>
      </c>
      <c r="I698" s="96" t="s">
        <v>28</v>
      </c>
      <c r="J698" s="96" t="s">
        <v>111</v>
      </c>
      <c r="K698" s="96" t="s">
        <v>1226</v>
      </c>
      <c r="L698" s="96" t="s">
        <v>6781</v>
      </c>
      <c r="M698" s="96" t="s">
        <v>2856</v>
      </c>
      <c r="N698" s="96" t="s">
        <v>5493</v>
      </c>
      <c r="O698" s="96" t="s">
        <v>4879</v>
      </c>
      <c r="P698" s="98" t="s">
        <v>4879</v>
      </c>
      <c r="Q698" s="96"/>
      <c r="R698" s="96"/>
      <c r="S698" s="96"/>
      <c r="T698" s="96"/>
      <c r="U698" s="96" t="s">
        <v>6871</v>
      </c>
    </row>
    <row r="699" spans="1:21">
      <c r="A699" s="95" t="s">
        <v>6872</v>
      </c>
      <c r="B699" s="96" t="s">
        <v>6873</v>
      </c>
      <c r="C699" s="96" t="s">
        <v>15</v>
      </c>
      <c r="D699" s="96">
        <v>2568</v>
      </c>
      <c r="E699" s="96" t="s">
        <v>6784</v>
      </c>
      <c r="F699" s="97">
        <v>244075</v>
      </c>
      <c r="G699" s="97" t="s">
        <v>6874</v>
      </c>
      <c r="H699" s="97">
        <v>244135</v>
      </c>
      <c r="I699" s="96" t="s">
        <v>28</v>
      </c>
      <c r="J699" s="96" t="s">
        <v>111</v>
      </c>
      <c r="K699" s="96" t="s">
        <v>1226</v>
      </c>
      <c r="L699" s="96" t="s">
        <v>6781</v>
      </c>
      <c r="M699" s="96" t="s">
        <v>2856</v>
      </c>
      <c r="N699" s="96" t="s">
        <v>5493</v>
      </c>
      <c r="O699" s="96" t="s">
        <v>4889</v>
      </c>
      <c r="P699" s="98" t="s">
        <v>4889</v>
      </c>
      <c r="Q699" s="96"/>
      <c r="R699" s="96"/>
      <c r="S699" s="96"/>
      <c r="T699" s="96"/>
      <c r="U699" s="96" t="s">
        <v>6875</v>
      </c>
    </row>
    <row r="700" spans="1:21">
      <c r="A700" s="95" t="s">
        <v>6876</v>
      </c>
      <c r="B700" s="96" t="s">
        <v>6877</v>
      </c>
      <c r="C700" s="96" t="s">
        <v>15</v>
      </c>
      <c r="D700" s="96">
        <v>2568</v>
      </c>
      <c r="E700" s="96" t="s">
        <v>6779</v>
      </c>
      <c r="F700" s="97">
        <v>244044</v>
      </c>
      <c r="G700" s="97" t="s">
        <v>6874</v>
      </c>
      <c r="H700" s="97">
        <v>244135</v>
      </c>
      <c r="I700" s="96" t="s">
        <v>28</v>
      </c>
      <c r="J700" s="96" t="s">
        <v>111</v>
      </c>
      <c r="K700" s="96" t="s">
        <v>1226</v>
      </c>
      <c r="L700" s="96" t="s">
        <v>6781</v>
      </c>
      <c r="M700" s="96" t="s">
        <v>2856</v>
      </c>
      <c r="N700" s="96" t="s">
        <v>5493</v>
      </c>
      <c r="O700" s="96" t="s">
        <v>4851</v>
      </c>
      <c r="P700" s="98" t="s">
        <v>4851</v>
      </c>
      <c r="Q700" s="96"/>
      <c r="R700" s="96"/>
      <c r="S700" s="96"/>
      <c r="T700" s="96"/>
      <c r="U700" s="96" t="s">
        <v>6878</v>
      </c>
    </row>
    <row r="701" spans="1:21">
      <c r="A701" s="95" t="s">
        <v>6879</v>
      </c>
      <c r="B701" s="96" t="s">
        <v>6880</v>
      </c>
      <c r="C701" s="96" t="s">
        <v>15</v>
      </c>
      <c r="D701" s="96">
        <v>2568</v>
      </c>
      <c r="E701" s="96" t="s">
        <v>6794</v>
      </c>
      <c r="F701" s="97">
        <v>244136</v>
      </c>
      <c r="G701" s="97" t="s">
        <v>6794</v>
      </c>
      <c r="H701" s="97">
        <v>244165</v>
      </c>
      <c r="I701" s="96" t="s">
        <v>162</v>
      </c>
      <c r="J701" s="96" t="s">
        <v>161</v>
      </c>
      <c r="K701" s="96" t="s">
        <v>6881</v>
      </c>
      <c r="L701" s="96" t="s">
        <v>6781</v>
      </c>
      <c r="M701" s="96" t="s">
        <v>2856</v>
      </c>
      <c r="N701" s="96" t="s">
        <v>5493</v>
      </c>
      <c r="O701" s="96" t="s">
        <v>4851</v>
      </c>
      <c r="P701" s="98" t="s">
        <v>4851</v>
      </c>
      <c r="Q701" s="96"/>
      <c r="R701" s="96"/>
      <c r="S701" s="96"/>
      <c r="T701" s="96"/>
      <c r="U701" s="96" t="s">
        <v>6882</v>
      </c>
    </row>
    <row r="702" spans="1:21">
      <c r="A702" s="95" t="s">
        <v>6883</v>
      </c>
      <c r="B702" s="96" t="s">
        <v>6884</v>
      </c>
      <c r="C702" s="96" t="s">
        <v>15</v>
      </c>
      <c r="D702" s="96">
        <v>2568</v>
      </c>
      <c r="E702" s="96" t="s">
        <v>6793</v>
      </c>
      <c r="F702" s="97">
        <v>243984</v>
      </c>
      <c r="G702" s="97" t="s">
        <v>2749</v>
      </c>
      <c r="H702" s="97">
        <v>244257</v>
      </c>
      <c r="I702" s="96" t="s">
        <v>162</v>
      </c>
      <c r="J702" s="96" t="s">
        <v>161</v>
      </c>
      <c r="K702" s="96" t="s">
        <v>6881</v>
      </c>
      <c r="L702" s="96" t="s">
        <v>6781</v>
      </c>
      <c r="M702" s="96" t="s">
        <v>2856</v>
      </c>
      <c r="N702" s="96" t="s">
        <v>5493</v>
      </c>
      <c r="O702" s="96" t="s">
        <v>4851</v>
      </c>
      <c r="P702" s="98" t="s">
        <v>4851</v>
      </c>
      <c r="Q702" s="96"/>
      <c r="R702" s="96"/>
      <c r="S702" s="96"/>
      <c r="T702" s="96"/>
      <c r="U702" s="96" t="s">
        <v>6885</v>
      </c>
    </row>
    <row r="703" spans="1:21">
      <c r="A703" s="95" t="s">
        <v>6886</v>
      </c>
      <c r="B703" s="96" t="s">
        <v>6887</v>
      </c>
      <c r="C703" s="96" t="s">
        <v>15</v>
      </c>
      <c r="D703" s="96">
        <v>2568</v>
      </c>
      <c r="E703" s="96" t="s">
        <v>6793</v>
      </c>
      <c r="F703" s="97">
        <v>243984</v>
      </c>
      <c r="G703" s="97" t="s">
        <v>6779</v>
      </c>
      <c r="H703" s="97">
        <v>244074</v>
      </c>
      <c r="I703" s="96" t="s">
        <v>96</v>
      </c>
      <c r="J703" s="96" t="s">
        <v>206</v>
      </c>
      <c r="K703" s="96" t="s">
        <v>905</v>
      </c>
      <c r="L703" s="96" t="s">
        <v>6781</v>
      </c>
      <c r="M703" s="96" t="s">
        <v>2856</v>
      </c>
      <c r="N703" s="96" t="s">
        <v>5493</v>
      </c>
      <c r="O703" s="96" t="s">
        <v>4851</v>
      </c>
      <c r="P703" s="98" t="s">
        <v>4851</v>
      </c>
      <c r="Q703" s="96"/>
      <c r="R703" s="96"/>
      <c r="S703" s="96"/>
      <c r="T703" s="96"/>
      <c r="U703" s="96" t="s">
        <v>6888</v>
      </c>
    </row>
    <row r="704" spans="1:21">
      <c r="A704" s="95" t="s">
        <v>6889</v>
      </c>
      <c r="B704" s="96" t="s">
        <v>6890</v>
      </c>
      <c r="C704" s="96" t="s">
        <v>15</v>
      </c>
      <c r="D704" s="96">
        <v>2568</v>
      </c>
      <c r="E704" s="96" t="s">
        <v>6793</v>
      </c>
      <c r="F704" s="97">
        <v>243984</v>
      </c>
      <c r="G704" s="97" t="s">
        <v>6874</v>
      </c>
      <c r="H704" s="97">
        <v>244135</v>
      </c>
      <c r="I704" s="96" t="s">
        <v>162</v>
      </c>
      <c r="J704" s="96" t="s">
        <v>161</v>
      </c>
      <c r="K704" s="96" t="s">
        <v>1204</v>
      </c>
      <c r="L704" s="96" t="s">
        <v>6781</v>
      </c>
      <c r="M704" s="96" t="s">
        <v>2856</v>
      </c>
      <c r="N704" s="96" t="s">
        <v>5493</v>
      </c>
      <c r="O704" s="96" t="s">
        <v>4879</v>
      </c>
      <c r="P704" s="98" t="s">
        <v>4879</v>
      </c>
      <c r="Q704" s="96"/>
      <c r="R704" s="96"/>
      <c r="S704" s="96"/>
      <c r="T704" s="96"/>
      <c r="U704" s="96" t="s">
        <v>6891</v>
      </c>
    </row>
    <row r="705" spans="1:21">
      <c r="A705" s="95" t="s">
        <v>6892</v>
      </c>
      <c r="B705" s="96" t="s">
        <v>6893</v>
      </c>
      <c r="C705" s="96" t="s">
        <v>15</v>
      </c>
      <c r="D705" s="96">
        <v>2568</v>
      </c>
      <c r="E705" s="96" t="s">
        <v>6167</v>
      </c>
      <c r="F705" s="97">
        <v>243953</v>
      </c>
      <c r="G705" s="97" t="s">
        <v>6793</v>
      </c>
      <c r="H705" s="97">
        <v>244014</v>
      </c>
      <c r="I705" s="96" t="s">
        <v>162</v>
      </c>
      <c r="J705" s="96" t="s">
        <v>161</v>
      </c>
      <c r="K705" s="96" t="s">
        <v>1204</v>
      </c>
      <c r="L705" s="96" t="s">
        <v>6781</v>
      </c>
      <c r="M705" s="96" t="s">
        <v>2856</v>
      </c>
      <c r="N705" s="96" t="s">
        <v>5493</v>
      </c>
      <c r="O705" s="96" t="s">
        <v>4928</v>
      </c>
      <c r="P705" s="98" t="s">
        <v>4928</v>
      </c>
      <c r="Q705" s="96"/>
      <c r="R705" s="96"/>
      <c r="S705" s="96"/>
      <c r="T705" s="96"/>
      <c r="U705" s="96" t="s">
        <v>6894</v>
      </c>
    </row>
    <row r="706" spans="1:21">
      <c r="A706" s="95" t="s">
        <v>6895</v>
      </c>
      <c r="B706" s="96" t="s">
        <v>6896</v>
      </c>
      <c r="C706" s="96" t="s">
        <v>15</v>
      </c>
      <c r="D706" s="96">
        <v>2568</v>
      </c>
      <c r="E706" s="96" t="s">
        <v>6184</v>
      </c>
      <c r="F706" s="97">
        <v>243923</v>
      </c>
      <c r="G706" s="97" t="s">
        <v>6167</v>
      </c>
      <c r="H706" s="97">
        <v>243983</v>
      </c>
      <c r="I706" s="96" t="s">
        <v>162</v>
      </c>
      <c r="J706" s="96" t="s">
        <v>161</v>
      </c>
      <c r="K706" s="96" t="s">
        <v>1204</v>
      </c>
      <c r="L706" s="96" t="s">
        <v>6781</v>
      </c>
      <c r="M706" s="96" t="s">
        <v>2856</v>
      </c>
      <c r="N706" s="96" t="s">
        <v>5493</v>
      </c>
      <c r="O706" s="96" t="s">
        <v>4848</v>
      </c>
      <c r="P706" s="98" t="s">
        <v>4848</v>
      </c>
      <c r="Q706" s="96"/>
      <c r="R706" s="96"/>
      <c r="S706" s="96"/>
      <c r="T706" s="96"/>
      <c r="U706" s="96" t="s">
        <v>6897</v>
      </c>
    </row>
    <row r="707" spans="1:21">
      <c r="A707" s="95" t="s">
        <v>6898</v>
      </c>
      <c r="B707" s="96" t="s">
        <v>6899</v>
      </c>
      <c r="C707" s="96" t="s">
        <v>15</v>
      </c>
      <c r="D707" s="96">
        <v>2568</v>
      </c>
      <c r="E707" s="96" t="s">
        <v>6793</v>
      </c>
      <c r="F707" s="97">
        <v>243984</v>
      </c>
      <c r="G707" s="97" t="s">
        <v>2749</v>
      </c>
      <c r="H707" s="97">
        <v>244257</v>
      </c>
      <c r="I707" s="96" t="s">
        <v>46</v>
      </c>
      <c r="J707" s="96" t="s">
        <v>45</v>
      </c>
      <c r="K707" s="96" t="s">
        <v>6900</v>
      </c>
      <c r="L707" s="96" t="s">
        <v>6781</v>
      </c>
      <c r="M707" s="96" t="s">
        <v>2856</v>
      </c>
      <c r="N707" s="96" t="s">
        <v>5493</v>
      </c>
      <c r="O707" s="96" t="s">
        <v>4928</v>
      </c>
      <c r="P707" s="98" t="s">
        <v>4928</v>
      </c>
      <c r="Q707" s="96"/>
      <c r="R707" s="96"/>
      <c r="S707" s="96"/>
      <c r="T707" s="96"/>
      <c r="U707" s="96" t="s">
        <v>6901</v>
      </c>
    </row>
    <row r="708" spans="1:21">
      <c r="A708" s="95" t="s">
        <v>6902</v>
      </c>
      <c r="B708" s="96" t="s">
        <v>6903</v>
      </c>
      <c r="C708" s="96" t="s">
        <v>15</v>
      </c>
      <c r="D708" s="96">
        <v>2568</v>
      </c>
      <c r="E708" s="96" t="s">
        <v>6188</v>
      </c>
      <c r="F708" s="97">
        <v>243892</v>
      </c>
      <c r="G708" s="97" t="s">
        <v>2749</v>
      </c>
      <c r="H708" s="97">
        <v>244257</v>
      </c>
      <c r="I708" s="96" t="s">
        <v>28</v>
      </c>
      <c r="J708" s="96" t="s">
        <v>111</v>
      </c>
      <c r="K708" s="96" t="s">
        <v>5870</v>
      </c>
      <c r="L708" s="96" t="s">
        <v>6781</v>
      </c>
      <c r="M708" s="96" t="s">
        <v>2856</v>
      </c>
      <c r="N708" s="96" t="s">
        <v>5493</v>
      </c>
      <c r="O708" s="96" t="s">
        <v>4848</v>
      </c>
      <c r="P708" s="98" t="s">
        <v>4848</v>
      </c>
      <c r="Q708" s="96"/>
      <c r="R708" s="96"/>
      <c r="S708" s="96"/>
      <c r="T708" s="96"/>
      <c r="U708" s="96" t="s">
        <v>6904</v>
      </c>
    </row>
    <row r="709" spans="1:21">
      <c r="A709" s="95" t="s">
        <v>6905</v>
      </c>
      <c r="B709" s="96" t="s">
        <v>6906</v>
      </c>
      <c r="C709" s="96" t="s">
        <v>15</v>
      </c>
      <c r="D709" s="96">
        <v>2568</v>
      </c>
      <c r="E709" s="96" t="s">
        <v>6907</v>
      </c>
      <c r="F709" s="97">
        <v>244015</v>
      </c>
      <c r="G709" s="97" t="s">
        <v>6794</v>
      </c>
      <c r="H709" s="97">
        <v>244165</v>
      </c>
      <c r="I709" s="96" t="s">
        <v>162</v>
      </c>
      <c r="J709" s="96" t="s">
        <v>161</v>
      </c>
      <c r="K709" s="96" t="s">
        <v>575</v>
      </c>
      <c r="L709" s="96" t="s">
        <v>6781</v>
      </c>
      <c r="M709" s="96" t="s">
        <v>2856</v>
      </c>
      <c r="N709" s="96" t="s">
        <v>5493</v>
      </c>
      <c r="O709" s="96" t="s">
        <v>4879</v>
      </c>
      <c r="P709" s="98" t="s">
        <v>4879</v>
      </c>
      <c r="Q709" s="96"/>
      <c r="R709" s="96"/>
      <c r="S709" s="96"/>
      <c r="T709" s="96"/>
      <c r="U709" s="96" t="s">
        <v>6908</v>
      </c>
    </row>
    <row r="710" spans="1:21">
      <c r="A710" s="95" t="s">
        <v>6909</v>
      </c>
      <c r="B710" s="96" t="s">
        <v>6910</v>
      </c>
      <c r="C710" s="96" t="s">
        <v>15</v>
      </c>
      <c r="D710" s="96">
        <v>2568</v>
      </c>
      <c r="E710" s="96" t="s">
        <v>6184</v>
      </c>
      <c r="F710" s="97">
        <v>243923</v>
      </c>
      <c r="G710" s="97" t="s">
        <v>6907</v>
      </c>
      <c r="H710" s="97">
        <v>244042</v>
      </c>
      <c r="I710" s="96" t="s">
        <v>162</v>
      </c>
      <c r="J710" s="96" t="s">
        <v>161</v>
      </c>
      <c r="K710" s="96" t="s">
        <v>575</v>
      </c>
      <c r="L710" s="96" t="s">
        <v>6781</v>
      </c>
      <c r="M710" s="96" t="s">
        <v>2856</v>
      </c>
      <c r="N710" s="96" t="s">
        <v>5493</v>
      </c>
      <c r="O710" s="96" t="s">
        <v>4879</v>
      </c>
      <c r="P710" s="98" t="s">
        <v>4879</v>
      </c>
      <c r="Q710" s="96"/>
      <c r="R710" s="96"/>
      <c r="S710" s="96"/>
      <c r="T710" s="96"/>
      <c r="U710" s="96" t="s">
        <v>6911</v>
      </c>
    </row>
    <row r="711" spans="1:21">
      <c r="A711" s="95" t="s">
        <v>6912</v>
      </c>
      <c r="B711" s="96" t="s">
        <v>6913</v>
      </c>
      <c r="C711" s="96" t="s">
        <v>15</v>
      </c>
      <c r="D711" s="96">
        <v>2568</v>
      </c>
      <c r="E711" s="96" t="s">
        <v>6184</v>
      </c>
      <c r="F711" s="97">
        <v>243923</v>
      </c>
      <c r="G711" s="97" t="s">
        <v>6793</v>
      </c>
      <c r="H711" s="97">
        <v>244014</v>
      </c>
      <c r="I711" s="96" t="s">
        <v>162</v>
      </c>
      <c r="J711" s="96" t="s">
        <v>161</v>
      </c>
      <c r="K711" s="96" t="s">
        <v>575</v>
      </c>
      <c r="L711" s="96" t="s">
        <v>6781</v>
      </c>
      <c r="M711" s="96" t="s">
        <v>2856</v>
      </c>
      <c r="N711" s="96" t="s">
        <v>5493</v>
      </c>
      <c r="O711" s="96" t="s">
        <v>4879</v>
      </c>
      <c r="P711" s="98" t="s">
        <v>4879</v>
      </c>
      <c r="Q711" s="96"/>
      <c r="R711" s="96"/>
      <c r="S711" s="96"/>
      <c r="T711" s="96"/>
      <c r="U711" s="96" t="s">
        <v>6914</v>
      </c>
    </row>
    <row r="712" spans="1:21">
      <c r="A712" s="95" t="s">
        <v>6915</v>
      </c>
      <c r="B712" s="96" t="s">
        <v>5142</v>
      </c>
      <c r="C712" s="96" t="s">
        <v>15</v>
      </c>
      <c r="D712" s="96">
        <v>2568</v>
      </c>
      <c r="E712" s="96" t="s">
        <v>6793</v>
      </c>
      <c r="F712" s="97">
        <v>243984</v>
      </c>
      <c r="G712" s="97" t="s">
        <v>6784</v>
      </c>
      <c r="H712" s="97">
        <v>244104</v>
      </c>
      <c r="I712" s="96" t="s">
        <v>28</v>
      </c>
      <c r="J712" s="96" t="s">
        <v>111</v>
      </c>
      <c r="K712" s="96" t="s">
        <v>465</v>
      </c>
      <c r="L712" s="96" t="s">
        <v>6781</v>
      </c>
      <c r="M712" s="96" t="s">
        <v>2856</v>
      </c>
      <c r="N712" s="96" t="s">
        <v>5493</v>
      </c>
      <c r="O712" s="96" t="s">
        <v>4858</v>
      </c>
      <c r="P712" s="98" t="s">
        <v>4858</v>
      </c>
      <c r="Q712" s="96"/>
      <c r="R712" s="96"/>
      <c r="S712" s="96"/>
      <c r="T712" s="96"/>
      <c r="U712" s="96" t="s">
        <v>6916</v>
      </c>
    </row>
    <row r="713" spans="1:21">
      <c r="A713" s="95" t="s">
        <v>6917</v>
      </c>
      <c r="B713" s="96" t="s">
        <v>6918</v>
      </c>
      <c r="C713" s="96" t="s">
        <v>15</v>
      </c>
      <c r="D713" s="96">
        <v>2568</v>
      </c>
      <c r="E713" s="96" t="s">
        <v>6907</v>
      </c>
      <c r="F713" s="97">
        <v>244015</v>
      </c>
      <c r="G713" s="97" t="s">
        <v>6784</v>
      </c>
      <c r="H713" s="97">
        <v>244104</v>
      </c>
      <c r="I713" s="96" t="s">
        <v>162</v>
      </c>
      <c r="J713" s="96" t="s">
        <v>161</v>
      </c>
      <c r="K713" s="96" t="s">
        <v>6919</v>
      </c>
      <c r="L713" s="96" t="s">
        <v>6781</v>
      </c>
      <c r="M713" s="96" t="s">
        <v>2856</v>
      </c>
      <c r="N713" s="96" t="s">
        <v>5493</v>
      </c>
      <c r="O713" s="96" t="s">
        <v>4851</v>
      </c>
      <c r="P713" s="98" t="s">
        <v>4851</v>
      </c>
      <c r="Q713" s="96"/>
      <c r="R713" s="96"/>
      <c r="S713" s="96"/>
      <c r="T713" s="96"/>
      <c r="U713" s="96" t="s">
        <v>6920</v>
      </c>
    </row>
    <row r="714" spans="1:21">
      <c r="A714" s="95" t="s">
        <v>6921</v>
      </c>
      <c r="B714" s="96" t="s">
        <v>6922</v>
      </c>
      <c r="C714" s="96" t="s">
        <v>15</v>
      </c>
      <c r="D714" s="96">
        <v>2568</v>
      </c>
      <c r="E714" s="96" t="s">
        <v>6793</v>
      </c>
      <c r="F714" s="97">
        <v>243984</v>
      </c>
      <c r="G714" s="97" t="s">
        <v>2749</v>
      </c>
      <c r="H714" s="97">
        <v>244257</v>
      </c>
      <c r="I714" s="96" t="s">
        <v>96</v>
      </c>
      <c r="J714" s="96" t="s">
        <v>95</v>
      </c>
      <c r="K714" s="96" t="s">
        <v>636</v>
      </c>
      <c r="L714" s="96" t="s">
        <v>6781</v>
      </c>
      <c r="M714" s="96" t="s">
        <v>2856</v>
      </c>
      <c r="N714" s="96" t="s">
        <v>5493</v>
      </c>
      <c r="O714" s="96" t="s">
        <v>4851</v>
      </c>
      <c r="P714" s="98" t="s">
        <v>4851</v>
      </c>
      <c r="Q714" s="96"/>
      <c r="R714" s="96"/>
      <c r="S714" s="96"/>
      <c r="T714" s="96"/>
      <c r="U714" s="96" t="s">
        <v>6923</v>
      </c>
    </row>
    <row r="715" spans="1:21">
      <c r="A715" s="95" t="s">
        <v>6924</v>
      </c>
      <c r="B715" s="96" t="s">
        <v>6925</v>
      </c>
      <c r="C715" s="96" t="s">
        <v>15</v>
      </c>
      <c r="D715" s="96">
        <v>2568</v>
      </c>
      <c r="E715" s="96" t="s">
        <v>6874</v>
      </c>
      <c r="F715" s="97">
        <v>244105</v>
      </c>
      <c r="G715" s="97" t="s">
        <v>6794</v>
      </c>
      <c r="H715" s="97">
        <v>244165</v>
      </c>
      <c r="I715" s="96" t="s">
        <v>28</v>
      </c>
      <c r="J715" s="96" t="s">
        <v>111</v>
      </c>
      <c r="K715" s="96" t="s">
        <v>437</v>
      </c>
      <c r="L715" s="96" t="s">
        <v>6781</v>
      </c>
      <c r="M715" s="96" t="s">
        <v>2856</v>
      </c>
      <c r="N715" s="96" t="s">
        <v>5493</v>
      </c>
      <c r="O715" s="96" t="s">
        <v>4889</v>
      </c>
      <c r="P715" s="98" t="s">
        <v>4889</v>
      </c>
      <c r="Q715" s="96"/>
      <c r="R715" s="96"/>
      <c r="S715" s="96"/>
      <c r="T715" s="96"/>
      <c r="U715" s="96" t="s">
        <v>6926</v>
      </c>
    </row>
    <row r="716" spans="1:21">
      <c r="A716" s="95" t="s">
        <v>6927</v>
      </c>
      <c r="B716" s="96" t="s">
        <v>6928</v>
      </c>
      <c r="C716" s="96" t="s">
        <v>15</v>
      </c>
      <c r="D716" s="96">
        <v>2568</v>
      </c>
      <c r="E716" s="96" t="s">
        <v>6794</v>
      </c>
      <c r="F716" s="97">
        <v>244136</v>
      </c>
      <c r="G716" s="97" t="s">
        <v>6845</v>
      </c>
      <c r="H716" s="97">
        <v>244196</v>
      </c>
      <c r="I716" s="96" t="s">
        <v>28</v>
      </c>
      <c r="J716" s="96" t="s">
        <v>111</v>
      </c>
      <c r="K716" s="96" t="s">
        <v>437</v>
      </c>
      <c r="L716" s="96" t="s">
        <v>6781</v>
      </c>
      <c r="M716" s="96" t="s">
        <v>2856</v>
      </c>
      <c r="N716" s="96" t="s">
        <v>5493</v>
      </c>
      <c r="O716" s="96" t="s">
        <v>4889</v>
      </c>
      <c r="P716" s="98" t="s">
        <v>4889</v>
      </c>
      <c r="Q716" s="96"/>
      <c r="R716" s="96"/>
      <c r="S716" s="96"/>
      <c r="T716" s="96"/>
      <c r="U716" s="96" t="s">
        <v>6929</v>
      </c>
    </row>
    <row r="717" spans="1:21">
      <c r="A717" s="95" t="s">
        <v>6930</v>
      </c>
      <c r="B717" s="96" t="s">
        <v>6931</v>
      </c>
      <c r="C717" s="96" t="s">
        <v>15</v>
      </c>
      <c r="D717" s="96">
        <v>2568</v>
      </c>
      <c r="E717" s="96" t="s">
        <v>6784</v>
      </c>
      <c r="F717" s="97">
        <v>244075</v>
      </c>
      <c r="G717" s="97" t="s">
        <v>6874</v>
      </c>
      <c r="H717" s="97">
        <v>244135</v>
      </c>
      <c r="I717" s="96" t="s">
        <v>28</v>
      </c>
      <c r="J717" s="96" t="s">
        <v>111</v>
      </c>
      <c r="K717" s="96" t="s">
        <v>437</v>
      </c>
      <c r="L717" s="96" t="s">
        <v>6781</v>
      </c>
      <c r="M717" s="96" t="s">
        <v>2856</v>
      </c>
      <c r="N717" s="96" t="s">
        <v>5493</v>
      </c>
      <c r="O717" s="96" t="s">
        <v>4889</v>
      </c>
      <c r="P717" s="98" t="s">
        <v>4889</v>
      </c>
      <c r="Q717" s="96"/>
      <c r="R717" s="96"/>
      <c r="S717" s="96"/>
      <c r="T717" s="96"/>
      <c r="U717" s="96" t="s">
        <v>6932</v>
      </c>
    </row>
    <row r="718" spans="1:21">
      <c r="A718" s="95" t="s">
        <v>6933</v>
      </c>
      <c r="B718" s="96" t="s">
        <v>6934</v>
      </c>
      <c r="C718" s="96" t="s">
        <v>15</v>
      </c>
      <c r="D718" s="96">
        <v>2568</v>
      </c>
      <c r="E718" s="96" t="s">
        <v>6167</v>
      </c>
      <c r="F718" s="97">
        <v>243953</v>
      </c>
      <c r="G718" s="97" t="s">
        <v>6907</v>
      </c>
      <c r="H718" s="97">
        <v>244042</v>
      </c>
      <c r="I718" s="96" t="s">
        <v>28</v>
      </c>
      <c r="J718" s="96" t="s">
        <v>111</v>
      </c>
      <c r="K718" s="96" t="s">
        <v>437</v>
      </c>
      <c r="L718" s="96" t="s">
        <v>6781</v>
      </c>
      <c r="M718" s="96" t="s">
        <v>2856</v>
      </c>
      <c r="N718" s="96" t="s">
        <v>5493</v>
      </c>
      <c r="O718" s="96" t="s">
        <v>4889</v>
      </c>
      <c r="P718" s="98" t="s">
        <v>4889</v>
      </c>
      <c r="Q718" s="96"/>
      <c r="R718" s="96"/>
      <c r="S718" s="96"/>
      <c r="T718" s="96"/>
      <c r="U718" s="96" t="s">
        <v>6935</v>
      </c>
    </row>
    <row r="719" spans="1:21">
      <c r="A719" s="95" t="s">
        <v>6936</v>
      </c>
      <c r="B719" s="96" t="s">
        <v>5885</v>
      </c>
      <c r="C719" s="96" t="s">
        <v>15</v>
      </c>
      <c r="D719" s="96">
        <v>2568</v>
      </c>
      <c r="E719" s="96" t="s">
        <v>6188</v>
      </c>
      <c r="F719" s="97">
        <v>243892</v>
      </c>
      <c r="G719" s="97" t="s">
        <v>2749</v>
      </c>
      <c r="H719" s="97">
        <v>244257</v>
      </c>
      <c r="I719" s="96" t="s">
        <v>162</v>
      </c>
      <c r="J719" s="96" t="s">
        <v>161</v>
      </c>
      <c r="K719" s="96" t="s">
        <v>5886</v>
      </c>
      <c r="L719" s="96" t="s">
        <v>6781</v>
      </c>
      <c r="M719" s="96" t="s">
        <v>2856</v>
      </c>
      <c r="N719" s="96" t="s">
        <v>5493</v>
      </c>
      <c r="O719" s="96" t="s">
        <v>4879</v>
      </c>
      <c r="P719" s="98" t="s">
        <v>4879</v>
      </c>
      <c r="Q719" s="96"/>
      <c r="R719" s="96"/>
      <c r="S719" s="96"/>
      <c r="T719" s="96"/>
      <c r="U719" s="96" t="s">
        <v>6937</v>
      </c>
    </row>
    <row r="720" spans="1:21">
      <c r="A720" s="95" t="s">
        <v>6938</v>
      </c>
      <c r="B720" s="96" t="s">
        <v>6939</v>
      </c>
      <c r="C720" s="96" t="s">
        <v>15</v>
      </c>
      <c r="D720" s="96">
        <v>2568</v>
      </c>
      <c r="E720" s="96" t="s">
        <v>6188</v>
      </c>
      <c r="F720" s="97">
        <v>243892</v>
      </c>
      <c r="G720" s="97" t="s">
        <v>2749</v>
      </c>
      <c r="H720" s="97">
        <v>244257</v>
      </c>
      <c r="I720" s="96" t="s">
        <v>28</v>
      </c>
      <c r="J720" s="96" t="s">
        <v>111</v>
      </c>
      <c r="K720" s="96" t="s">
        <v>1036</v>
      </c>
      <c r="L720" s="96" t="s">
        <v>6781</v>
      </c>
      <c r="M720" s="96" t="s">
        <v>2856</v>
      </c>
      <c r="N720" s="96" t="s">
        <v>5493</v>
      </c>
      <c r="O720" s="96" t="s">
        <v>4879</v>
      </c>
      <c r="P720" s="98" t="s">
        <v>4879</v>
      </c>
      <c r="Q720" s="96"/>
      <c r="R720" s="96"/>
      <c r="S720" s="96"/>
      <c r="T720" s="96"/>
      <c r="U720" s="96" t="s">
        <v>6940</v>
      </c>
    </row>
    <row r="721" spans="1:21">
      <c r="A721" s="95" t="s">
        <v>6941</v>
      </c>
      <c r="B721" s="96" t="s">
        <v>6942</v>
      </c>
      <c r="C721" s="96" t="s">
        <v>15</v>
      </c>
      <c r="D721" s="96">
        <v>2568</v>
      </c>
      <c r="E721" s="96" t="s">
        <v>6793</v>
      </c>
      <c r="F721" s="97">
        <v>243984</v>
      </c>
      <c r="G721" s="97" t="s">
        <v>6794</v>
      </c>
      <c r="H721" s="97">
        <v>244165</v>
      </c>
      <c r="I721" s="96" t="s">
        <v>28</v>
      </c>
      <c r="J721" s="96" t="s">
        <v>111</v>
      </c>
      <c r="K721" s="96" t="s">
        <v>1036</v>
      </c>
      <c r="L721" s="96" t="s">
        <v>6781</v>
      </c>
      <c r="M721" s="96" t="s">
        <v>2856</v>
      </c>
      <c r="N721" s="96" t="s">
        <v>5493</v>
      </c>
      <c r="O721" s="96" t="s">
        <v>4879</v>
      </c>
      <c r="P721" s="98" t="s">
        <v>4879</v>
      </c>
      <c r="Q721" s="96"/>
      <c r="R721" s="96"/>
      <c r="S721" s="96"/>
      <c r="T721" s="96"/>
      <c r="U721" s="96" t="s">
        <v>6943</v>
      </c>
    </row>
    <row r="722" spans="1:21">
      <c r="A722" s="95" t="s">
        <v>6944</v>
      </c>
      <c r="B722" s="96" t="s">
        <v>6945</v>
      </c>
      <c r="C722" s="96" t="s">
        <v>15</v>
      </c>
      <c r="D722" s="96">
        <v>2568</v>
      </c>
      <c r="E722" s="96" t="s">
        <v>6784</v>
      </c>
      <c r="F722" s="97">
        <v>244075</v>
      </c>
      <c r="G722" s="97" t="s">
        <v>6874</v>
      </c>
      <c r="H722" s="97">
        <v>244135</v>
      </c>
      <c r="I722" s="96" t="s">
        <v>28</v>
      </c>
      <c r="J722" s="96" t="s">
        <v>111</v>
      </c>
      <c r="K722" s="96" t="s">
        <v>1036</v>
      </c>
      <c r="L722" s="96" t="s">
        <v>6781</v>
      </c>
      <c r="M722" s="96" t="s">
        <v>2856</v>
      </c>
      <c r="N722" s="96" t="s">
        <v>5493</v>
      </c>
      <c r="O722" s="96" t="s">
        <v>4879</v>
      </c>
      <c r="P722" s="98" t="s">
        <v>4879</v>
      </c>
      <c r="Q722" s="96"/>
      <c r="R722" s="96"/>
      <c r="S722" s="96"/>
      <c r="T722" s="96"/>
      <c r="U722" s="96" t="s">
        <v>6946</v>
      </c>
    </row>
    <row r="723" spans="1:21">
      <c r="A723" s="95" t="s">
        <v>6947</v>
      </c>
      <c r="B723" s="96" t="s">
        <v>6948</v>
      </c>
      <c r="C723" s="96" t="s">
        <v>15</v>
      </c>
      <c r="D723" s="96">
        <v>2568</v>
      </c>
      <c r="E723" s="96" t="s">
        <v>6793</v>
      </c>
      <c r="F723" s="97">
        <v>243984</v>
      </c>
      <c r="G723" s="97" t="s">
        <v>6784</v>
      </c>
      <c r="H723" s="97">
        <v>244104</v>
      </c>
      <c r="I723" s="96" t="s">
        <v>162</v>
      </c>
      <c r="J723" s="96" t="s">
        <v>161</v>
      </c>
      <c r="K723" s="96" t="s">
        <v>411</v>
      </c>
      <c r="L723" s="96" t="s">
        <v>6781</v>
      </c>
      <c r="M723" s="96" t="s">
        <v>2856</v>
      </c>
      <c r="N723" s="96" t="s">
        <v>5493</v>
      </c>
      <c r="O723" s="96" t="s">
        <v>4858</v>
      </c>
      <c r="P723" s="98" t="s">
        <v>4858</v>
      </c>
      <c r="Q723" s="96"/>
      <c r="R723" s="96"/>
      <c r="S723" s="96"/>
      <c r="T723" s="96"/>
      <c r="U723" s="96" t="s">
        <v>6949</v>
      </c>
    </row>
    <row r="724" spans="1:21">
      <c r="A724" s="95" t="s">
        <v>6950</v>
      </c>
      <c r="B724" s="96" t="s">
        <v>6951</v>
      </c>
      <c r="C724" s="96" t="s">
        <v>15</v>
      </c>
      <c r="D724" s="96">
        <v>2568</v>
      </c>
      <c r="E724" s="96" t="s">
        <v>6907</v>
      </c>
      <c r="F724" s="97">
        <v>244015</v>
      </c>
      <c r="G724" s="97" t="s">
        <v>2749</v>
      </c>
      <c r="H724" s="97">
        <v>244257</v>
      </c>
      <c r="I724" s="96" t="s">
        <v>162</v>
      </c>
      <c r="J724" s="96" t="s">
        <v>161</v>
      </c>
      <c r="K724" s="96" t="s">
        <v>411</v>
      </c>
      <c r="L724" s="96" t="s">
        <v>6781</v>
      </c>
      <c r="M724" s="96" t="s">
        <v>2856</v>
      </c>
      <c r="N724" s="96" t="s">
        <v>5493</v>
      </c>
      <c r="O724" s="96" t="s">
        <v>4879</v>
      </c>
      <c r="P724" s="98" t="s">
        <v>4879</v>
      </c>
      <c r="Q724" s="96"/>
      <c r="R724" s="96"/>
      <c r="S724" s="96"/>
      <c r="T724" s="96"/>
      <c r="U724" s="96" t="s">
        <v>6952</v>
      </c>
    </row>
    <row r="725" spans="1:21">
      <c r="A725" s="95" t="s">
        <v>6953</v>
      </c>
      <c r="B725" s="96" t="s">
        <v>6954</v>
      </c>
      <c r="C725" s="96" t="s">
        <v>15</v>
      </c>
      <c r="D725" s="96">
        <v>2568</v>
      </c>
      <c r="E725" s="96" t="s">
        <v>6793</v>
      </c>
      <c r="F725" s="97">
        <v>243984</v>
      </c>
      <c r="G725" s="97" t="s">
        <v>6794</v>
      </c>
      <c r="H725" s="97">
        <v>244165</v>
      </c>
      <c r="I725" s="96" t="s">
        <v>162</v>
      </c>
      <c r="J725" s="96" t="s">
        <v>161</v>
      </c>
      <c r="K725" s="96" t="s">
        <v>411</v>
      </c>
      <c r="L725" s="96" t="s">
        <v>6781</v>
      </c>
      <c r="M725" s="96" t="s">
        <v>2856</v>
      </c>
      <c r="N725" s="96" t="s">
        <v>5493</v>
      </c>
      <c r="O725" s="96" t="s">
        <v>4855</v>
      </c>
      <c r="P725" s="98" t="s">
        <v>4855</v>
      </c>
      <c r="Q725" s="96"/>
      <c r="R725" s="96"/>
      <c r="S725" s="96"/>
      <c r="T725" s="96"/>
      <c r="U725" s="96" t="s">
        <v>6955</v>
      </c>
    </row>
    <row r="726" spans="1:21">
      <c r="A726" s="95" t="s">
        <v>6956</v>
      </c>
      <c r="B726" s="96" t="s">
        <v>6957</v>
      </c>
      <c r="C726" s="96" t="s">
        <v>15</v>
      </c>
      <c r="D726" s="96">
        <v>2568</v>
      </c>
      <c r="E726" s="96" t="s">
        <v>6184</v>
      </c>
      <c r="F726" s="97">
        <v>243923</v>
      </c>
      <c r="G726" s="97" t="s">
        <v>6793</v>
      </c>
      <c r="H726" s="97">
        <v>244014</v>
      </c>
      <c r="I726" s="96" t="s">
        <v>162</v>
      </c>
      <c r="J726" s="96" t="s">
        <v>161</v>
      </c>
      <c r="K726" s="96" t="s">
        <v>411</v>
      </c>
      <c r="L726" s="96" t="s">
        <v>6781</v>
      </c>
      <c r="M726" s="96" t="s">
        <v>2856</v>
      </c>
      <c r="N726" s="96" t="s">
        <v>5493</v>
      </c>
      <c r="O726" s="96" t="s">
        <v>4858</v>
      </c>
      <c r="P726" s="98" t="s">
        <v>4858</v>
      </c>
      <c r="Q726" s="96"/>
      <c r="R726" s="96"/>
      <c r="S726" s="96"/>
      <c r="T726" s="96"/>
      <c r="U726" s="96" t="s">
        <v>6958</v>
      </c>
    </row>
    <row r="727" spans="1:21">
      <c r="A727" s="95" t="s">
        <v>6959</v>
      </c>
      <c r="B727" s="96" t="s">
        <v>6960</v>
      </c>
      <c r="C727" s="96" t="s">
        <v>15</v>
      </c>
      <c r="D727" s="96">
        <v>2568</v>
      </c>
      <c r="E727" s="96" t="s">
        <v>6188</v>
      </c>
      <c r="F727" s="97">
        <v>243892</v>
      </c>
      <c r="G727" s="97" t="s">
        <v>2749</v>
      </c>
      <c r="H727" s="97">
        <v>244257</v>
      </c>
      <c r="I727" s="96" t="s">
        <v>67</v>
      </c>
      <c r="J727" s="96" t="s">
        <v>358</v>
      </c>
      <c r="K727" s="96" t="s">
        <v>357</v>
      </c>
      <c r="L727" s="96" t="s">
        <v>6781</v>
      </c>
      <c r="M727" s="96" t="s">
        <v>2856</v>
      </c>
      <c r="N727" s="96" t="s">
        <v>5493</v>
      </c>
      <c r="O727" s="96" t="s">
        <v>4879</v>
      </c>
      <c r="P727" s="98" t="s">
        <v>4879</v>
      </c>
      <c r="Q727" s="96"/>
      <c r="R727" s="96"/>
      <c r="S727" s="96"/>
      <c r="T727" s="96"/>
      <c r="U727" s="96" t="s">
        <v>6961</v>
      </c>
    </row>
    <row r="728" spans="1:21">
      <c r="A728" s="95" t="s">
        <v>6962</v>
      </c>
      <c r="B728" s="96" t="s">
        <v>6963</v>
      </c>
      <c r="C728" s="96" t="s">
        <v>15</v>
      </c>
      <c r="D728" s="96">
        <v>2568</v>
      </c>
      <c r="E728" s="96" t="s">
        <v>6188</v>
      </c>
      <c r="F728" s="97">
        <v>243892</v>
      </c>
      <c r="G728" s="97" t="s">
        <v>2749</v>
      </c>
      <c r="H728" s="97">
        <v>244257</v>
      </c>
      <c r="I728" s="96" t="s">
        <v>96</v>
      </c>
      <c r="J728" s="96" t="s">
        <v>206</v>
      </c>
      <c r="K728" s="96" t="s">
        <v>1942</v>
      </c>
      <c r="L728" s="96" t="s">
        <v>6781</v>
      </c>
      <c r="M728" s="96" t="s">
        <v>2856</v>
      </c>
      <c r="N728" s="96" t="s">
        <v>5493</v>
      </c>
      <c r="O728" s="96" t="s">
        <v>4879</v>
      </c>
      <c r="P728" s="98" t="s">
        <v>4879</v>
      </c>
      <c r="Q728" s="96"/>
      <c r="R728" s="96"/>
      <c r="S728" s="96"/>
      <c r="T728" s="96"/>
      <c r="U728" s="96" t="s">
        <v>6964</v>
      </c>
    </row>
    <row r="729" spans="1:21">
      <c r="A729" s="95" t="s">
        <v>6965</v>
      </c>
      <c r="B729" s="96" t="s">
        <v>6966</v>
      </c>
      <c r="C729" s="96" t="s">
        <v>15</v>
      </c>
      <c r="D729" s="96">
        <v>2568</v>
      </c>
      <c r="E729" s="96" t="s">
        <v>6188</v>
      </c>
      <c r="F729" s="97">
        <v>243892</v>
      </c>
      <c r="G729" s="97" t="s">
        <v>2749</v>
      </c>
      <c r="H729" s="97">
        <v>244257</v>
      </c>
      <c r="I729" s="96" t="s">
        <v>162</v>
      </c>
      <c r="J729" s="96" t="s">
        <v>161</v>
      </c>
      <c r="K729" s="96" t="s">
        <v>928</v>
      </c>
      <c r="L729" s="96" t="s">
        <v>6781</v>
      </c>
      <c r="M729" s="96" t="s">
        <v>2856</v>
      </c>
      <c r="N729" s="96" t="s">
        <v>5493</v>
      </c>
      <c r="O729" s="96" t="s">
        <v>4858</v>
      </c>
      <c r="P729" s="98" t="s">
        <v>4858</v>
      </c>
      <c r="Q729" s="96"/>
      <c r="R729" s="96"/>
      <c r="S729" s="96"/>
      <c r="T729" s="96"/>
      <c r="U729" s="96" t="s">
        <v>6967</v>
      </c>
    </row>
    <row r="730" spans="1:21">
      <c r="A730" s="95" t="s">
        <v>6968</v>
      </c>
      <c r="B730" s="96" t="s">
        <v>6969</v>
      </c>
      <c r="C730" s="96" t="s">
        <v>15</v>
      </c>
      <c r="D730" s="96">
        <v>2568</v>
      </c>
      <c r="E730" s="96" t="s">
        <v>6188</v>
      </c>
      <c r="F730" s="97">
        <v>243892</v>
      </c>
      <c r="G730" s="97" t="s">
        <v>2749</v>
      </c>
      <c r="H730" s="97">
        <v>244257</v>
      </c>
      <c r="I730" s="96" t="s">
        <v>162</v>
      </c>
      <c r="J730" s="96" t="s">
        <v>161</v>
      </c>
      <c r="K730" s="96" t="s">
        <v>928</v>
      </c>
      <c r="L730" s="96" t="s">
        <v>6781</v>
      </c>
      <c r="M730" s="96" t="s">
        <v>2856</v>
      </c>
      <c r="N730" s="96" t="s">
        <v>5493</v>
      </c>
      <c r="O730" s="96" t="s">
        <v>4858</v>
      </c>
      <c r="P730" s="98" t="s">
        <v>4858</v>
      </c>
      <c r="Q730" s="96"/>
      <c r="R730" s="96"/>
      <c r="S730" s="96"/>
      <c r="T730" s="96"/>
      <c r="U730" s="96" t="s">
        <v>6970</v>
      </c>
    </row>
    <row r="731" spans="1:21">
      <c r="A731" s="95" t="s">
        <v>6971</v>
      </c>
      <c r="B731" s="96" t="s">
        <v>6972</v>
      </c>
      <c r="C731" s="96" t="s">
        <v>15</v>
      </c>
      <c r="D731" s="96">
        <v>2568</v>
      </c>
      <c r="E731" s="96" t="s">
        <v>6188</v>
      </c>
      <c r="F731" s="97">
        <v>243892</v>
      </c>
      <c r="G731" s="97" t="s">
        <v>2749</v>
      </c>
      <c r="H731" s="97">
        <v>244257</v>
      </c>
      <c r="I731" s="96" t="s">
        <v>162</v>
      </c>
      <c r="J731" s="96" t="s">
        <v>161</v>
      </c>
      <c r="K731" s="96" t="s">
        <v>928</v>
      </c>
      <c r="L731" s="96" t="s">
        <v>6781</v>
      </c>
      <c r="M731" s="96" t="s">
        <v>2856</v>
      </c>
      <c r="N731" s="96" t="s">
        <v>5493</v>
      </c>
      <c r="O731" s="96" t="s">
        <v>4858</v>
      </c>
      <c r="P731" s="98" t="s">
        <v>4858</v>
      </c>
      <c r="Q731" s="96"/>
      <c r="R731" s="96"/>
      <c r="S731" s="96"/>
      <c r="T731" s="96"/>
      <c r="U731" s="96" t="s">
        <v>6973</v>
      </c>
    </row>
    <row r="732" spans="1:21">
      <c r="A732" s="95" t="s">
        <v>6974</v>
      </c>
      <c r="B732" s="96" t="s">
        <v>6975</v>
      </c>
      <c r="C732" s="96" t="s">
        <v>15</v>
      </c>
      <c r="D732" s="96">
        <v>2568</v>
      </c>
      <c r="E732" s="96" t="s">
        <v>6793</v>
      </c>
      <c r="F732" s="97">
        <v>243984</v>
      </c>
      <c r="G732" s="97" t="s">
        <v>6779</v>
      </c>
      <c r="H732" s="97">
        <v>244074</v>
      </c>
      <c r="I732" s="96" t="s">
        <v>162</v>
      </c>
      <c r="J732" s="96" t="s">
        <v>161</v>
      </c>
      <c r="K732" s="96" t="s">
        <v>928</v>
      </c>
      <c r="L732" s="96" t="s">
        <v>6781</v>
      </c>
      <c r="M732" s="96" t="s">
        <v>2856</v>
      </c>
      <c r="N732" s="96" t="s">
        <v>5493</v>
      </c>
      <c r="O732" s="96" t="s">
        <v>4858</v>
      </c>
      <c r="P732" s="98" t="s">
        <v>4858</v>
      </c>
      <c r="Q732" s="96"/>
      <c r="R732" s="96"/>
      <c r="S732" s="96"/>
      <c r="T732" s="96"/>
      <c r="U732" s="96" t="s">
        <v>6976</v>
      </c>
    </row>
    <row r="733" spans="1:21">
      <c r="A733" s="95" t="s">
        <v>6977</v>
      </c>
      <c r="B733" s="96" t="s">
        <v>3800</v>
      </c>
      <c r="C733" s="96" t="s">
        <v>15</v>
      </c>
      <c r="D733" s="96">
        <v>2568</v>
      </c>
      <c r="E733" s="96" t="s">
        <v>6793</v>
      </c>
      <c r="F733" s="97">
        <v>243984</v>
      </c>
      <c r="G733" s="97" t="s">
        <v>2749</v>
      </c>
      <c r="H733" s="97">
        <v>244257</v>
      </c>
      <c r="I733" s="96" t="s">
        <v>96</v>
      </c>
      <c r="J733" s="96" t="s">
        <v>206</v>
      </c>
      <c r="K733" s="96" t="s">
        <v>205</v>
      </c>
      <c r="L733" s="96" t="s">
        <v>6781</v>
      </c>
      <c r="M733" s="96" t="s">
        <v>2856</v>
      </c>
      <c r="N733" s="96" t="s">
        <v>5493</v>
      </c>
      <c r="O733" s="96" t="s">
        <v>4894</v>
      </c>
      <c r="P733" s="98" t="s">
        <v>4894</v>
      </c>
      <c r="Q733" s="96"/>
      <c r="R733" s="96"/>
      <c r="S733" s="96"/>
      <c r="T733" s="96"/>
      <c r="U733" s="96" t="s">
        <v>6978</v>
      </c>
    </row>
    <row r="734" spans="1:21">
      <c r="A734" s="95" t="s">
        <v>6979</v>
      </c>
      <c r="B734" s="96" t="s">
        <v>6980</v>
      </c>
      <c r="C734" s="96" t="s">
        <v>15</v>
      </c>
      <c r="D734" s="96">
        <v>2568</v>
      </c>
      <c r="E734" s="96" t="s">
        <v>6188</v>
      </c>
      <c r="F734" s="97">
        <v>243892</v>
      </c>
      <c r="G734" s="97" t="s">
        <v>6779</v>
      </c>
      <c r="H734" s="97">
        <v>244074</v>
      </c>
      <c r="I734" s="96" t="s">
        <v>28</v>
      </c>
      <c r="J734" s="96" t="s">
        <v>111</v>
      </c>
      <c r="K734" s="96" t="s">
        <v>628</v>
      </c>
      <c r="L734" s="96" t="s">
        <v>6781</v>
      </c>
      <c r="M734" s="96" t="s">
        <v>2856</v>
      </c>
      <c r="N734" s="96" t="s">
        <v>5493</v>
      </c>
      <c r="O734" s="96" t="s">
        <v>5172</v>
      </c>
      <c r="P734" s="98" t="s">
        <v>5172</v>
      </c>
      <c r="Q734" s="96"/>
      <c r="R734" s="96"/>
      <c r="S734" s="96"/>
      <c r="T734" s="96"/>
      <c r="U734" s="96" t="s">
        <v>6981</v>
      </c>
    </row>
    <row r="735" spans="1:21">
      <c r="A735" s="95" t="s">
        <v>6982</v>
      </c>
      <c r="B735" s="96" t="s">
        <v>6983</v>
      </c>
      <c r="C735" s="96" t="s">
        <v>15</v>
      </c>
      <c r="D735" s="96">
        <v>2568</v>
      </c>
      <c r="E735" s="96" t="s">
        <v>6188</v>
      </c>
      <c r="F735" s="97">
        <v>243892</v>
      </c>
      <c r="G735" s="97" t="s">
        <v>2749</v>
      </c>
      <c r="H735" s="97">
        <v>244257</v>
      </c>
      <c r="I735" s="96" t="s">
        <v>28</v>
      </c>
      <c r="J735" s="96" t="s">
        <v>111</v>
      </c>
      <c r="K735" s="96" t="s">
        <v>628</v>
      </c>
      <c r="L735" s="96" t="s">
        <v>6781</v>
      </c>
      <c r="M735" s="96" t="s">
        <v>2856</v>
      </c>
      <c r="N735" s="96" t="s">
        <v>5493</v>
      </c>
      <c r="O735" s="96" t="s">
        <v>4858</v>
      </c>
      <c r="P735" s="98" t="s">
        <v>4858</v>
      </c>
      <c r="Q735" s="96"/>
      <c r="R735" s="96"/>
      <c r="S735" s="96"/>
      <c r="T735" s="96"/>
      <c r="U735" s="96" t="s">
        <v>6984</v>
      </c>
    </row>
    <row r="736" spans="1:21">
      <c r="A736" s="95" t="s">
        <v>6985</v>
      </c>
      <c r="B736" s="96" t="s">
        <v>6986</v>
      </c>
      <c r="C736" s="96" t="s">
        <v>15</v>
      </c>
      <c r="D736" s="96">
        <v>2568</v>
      </c>
      <c r="E736" s="96" t="s">
        <v>6188</v>
      </c>
      <c r="F736" s="97">
        <v>243892</v>
      </c>
      <c r="G736" s="97" t="s">
        <v>2749</v>
      </c>
      <c r="H736" s="97">
        <v>244257</v>
      </c>
      <c r="I736" s="96" t="s">
        <v>162</v>
      </c>
      <c r="J736" s="96" t="s">
        <v>161</v>
      </c>
      <c r="K736" s="96" t="s">
        <v>650</v>
      </c>
      <c r="L736" s="96" t="s">
        <v>6781</v>
      </c>
      <c r="M736" s="96" t="s">
        <v>2856</v>
      </c>
      <c r="N736" s="96" t="s">
        <v>5493</v>
      </c>
      <c r="O736" s="96" t="s">
        <v>5172</v>
      </c>
      <c r="P736" s="98" t="s">
        <v>5172</v>
      </c>
      <c r="Q736" s="96"/>
      <c r="R736" s="96"/>
      <c r="S736" s="96"/>
      <c r="T736" s="96"/>
      <c r="U736" s="96" t="s">
        <v>6987</v>
      </c>
    </row>
    <row r="737" spans="1:21">
      <c r="A737" s="95" t="s">
        <v>6988</v>
      </c>
      <c r="B737" s="96" t="s">
        <v>6989</v>
      </c>
      <c r="C737" s="96" t="s">
        <v>15</v>
      </c>
      <c r="D737" s="96">
        <v>2568</v>
      </c>
      <c r="E737" s="96" t="s">
        <v>6188</v>
      </c>
      <c r="F737" s="97">
        <v>243892</v>
      </c>
      <c r="G737" s="97" t="s">
        <v>2749</v>
      </c>
      <c r="H737" s="97">
        <v>244257</v>
      </c>
      <c r="I737" s="96" t="s">
        <v>162</v>
      </c>
      <c r="J737" s="96" t="s">
        <v>161</v>
      </c>
      <c r="K737" s="96" t="s">
        <v>650</v>
      </c>
      <c r="L737" s="96" t="s">
        <v>6781</v>
      </c>
      <c r="M737" s="96" t="s">
        <v>2856</v>
      </c>
      <c r="N737" s="96" t="s">
        <v>5493</v>
      </c>
      <c r="O737" s="96" t="s">
        <v>5172</v>
      </c>
      <c r="P737" s="98" t="s">
        <v>5172</v>
      </c>
      <c r="Q737" s="96"/>
      <c r="R737" s="96"/>
      <c r="S737" s="96"/>
      <c r="T737" s="96"/>
      <c r="U737" s="96" t="s">
        <v>6990</v>
      </c>
    </row>
    <row r="738" spans="1:21">
      <c r="A738" s="95" t="s">
        <v>6991</v>
      </c>
      <c r="B738" s="96" t="s">
        <v>6992</v>
      </c>
      <c r="C738" s="96" t="s">
        <v>15</v>
      </c>
      <c r="D738" s="96">
        <v>2568</v>
      </c>
      <c r="E738" s="96" t="s">
        <v>6188</v>
      </c>
      <c r="F738" s="97">
        <v>243892</v>
      </c>
      <c r="G738" s="97" t="s">
        <v>2749</v>
      </c>
      <c r="H738" s="97">
        <v>244257</v>
      </c>
      <c r="I738" s="96" t="s">
        <v>162</v>
      </c>
      <c r="J738" s="96" t="s">
        <v>161</v>
      </c>
      <c r="K738" s="96" t="s">
        <v>650</v>
      </c>
      <c r="L738" s="96" t="s">
        <v>6781</v>
      </c>
      <c r="M738" s="96" t="s">
        <v>2856</v>
      </c>
      <c r="N738" s="96" t="s">
        <v>5493</v>
      </c>
      <c r="O738" s="96" t="s">
        <v>5172</v>
      </c>
      <c r="P738" s="98" t="s">
        <v>5172</v>
      </c>
      <c r="Q738" s="96"/>
      <c r="R738" s="96"/>
      <c r="S738" s="96"/>
      <c r="T738" s="96"/>
      <c r="U738" s="96" t="s">
        <v>6993</v>
      </c>
    </row>
    <row r="739" spans="1:21">
      <c r="A739" s="95" t="s">
        <v>6994</v>
      </c>
      <c r="B739" s="96" t="s">
        <v>6995</v>
      </c>
      <c r="C739" s="96" t="s">
        <v>15</v>
      </c>
      <c r="D739" s="96">
        <v>2568</v>
      </c>
      <c r="E739" s="96" t="s">
        <v>6188</v>
      </c>
      <c r="F739" s="97">
        <v>243892</v>
      </c>
      <c r="G739" s="97" t="s">
        <v>2749</v>
      </c>
      <c r="H739" s="97">
        <v>244257</v>
      </c>
      <c r="I739" s="96" t="s">
        <v>96</v>
      </c>
      <c r="J739" s="96" t="s">
        <v>95</v>
      </c>
      <c r="K739" s="96" t="s">
        <v>116</v>
      </c>
      <c r="L739" s="96" t="s">
        <v>6781</v>
      </c>
      <c r="M739" s="96" t="s">
        <v>2856</v>
      </c>
      <c r="N739" s="96" t="s">
        <v>5493</v>
      </c>
      <c r="O739" s="96" t="s">
        <v>5172</v>
      </c>
      <c r="P739" s="98" t="s">
        <v>5172</v>
      </c>
      <c r="Q739" s="96"/>
      <c r="R739" s="96"/>
      <c r="S739" s="96"/>
      <c r="T739" s="96"/>
      <c r="U739" s="96" t="s">
        <v>6996</v>
      </c>
    </row>
    <row r="740" spans="1:21">
      <c r="A740" s="95" t="s">
        <v>6997</v>
      </c>
      <c r="B740" s="96" t="s">
        <v>6998</v>
      </c>
      <c r="C740" s="96" t="s">
        <v>15</v>
      </c>
      <c r="D740" s="96">
        <v>2568</v>
      </c>
      <c r="E740" s="96" t="s">
        <v>6184</v>
      </c>
      <c r="F740" s="97">
        <v>243923</v>
      </c>
      <c r="G740" s="97" t="s">
        <v>2749</v>
      </c>
      <c r="H740" s="97">
        <v>244257</v>
      </c>
      <c r="I740" s="96" t="s">
        <v>162</v>
      </c>
      <c r="J740" s="96" t="s">
        <v>161</v>
      </c>
      <c r="K740" s="96" t="s">
        <v>250</v>
      </c>
      <c r="L740" s="96" t="s">
        <v>6781</v>
      </c>
      <c r="M740" s="96" t="s">
        <v>2856</v>
      </c>
      <c r="N740" s="96" t="s">
        <v>5493</v>
      </c>
      <c r="O740" s="96" t="s">
        <v>4848</v>
      </c>
      <c r="P740" s="98" t="s">
        <v>4848</v>
      </c>
      <c r="Q740" s="96"/>
      <c r="R740" s="96"/>
      <c r="S740" s="96"/>
      <c r="T740" s="96"/>
      <c r="U740" s="96" t="s">
        <v>6999</v>
      </c>
    </row>
    <row r="741" spans="1:21">
      <c r="A741" s="95" t="s">
        <v>7000</v>
      </c>
      <c r="B741" s="96" t="s">
        <v>7001</v>
      </c>
      <c r="C741" s="96" t="s">
        <v>15</v>
      </c>
      <c r="D741" s="96">
        <v>2568</v>
      </c>
      <c r="E741" s="96" t="s">
        <v>6793</v>
      </c>
      <c r="F741" s="97">
        <v>243984</v>
      </c>
      <c r="G741" s="97" t="s">
        <v>2749</v>
      </c>
      <c r="H741" s="97">
        <v>244257</v>
      </c>
      <c r="I741" s="96" t="s">
        <v>162</v>
      </c>
      <c r="J741" s="96" t="s">
        <v>161</v>
      </c>
      <c r="K741" s="96" t="s">
        <v>250</v>
      </c>
      <c r="L741" s="96" t="s">
        <v>6781</v>
      </c>
      <c r="M741" s="96" t="s">
        <v>2856</v>
      </c>
      <c r="N741" s="96" t="s">
        <v>5493</v>
      </c>
      <c r="O741" s="96" t="s">
        <v>4858</v>
      </c>
      <c r="P741" s="98" t="s">
        <v>4858</v>
      </c>
      <c r="Q741" s="96"/>
      <c r="R741" s="96"/>
      <c r="S741" s="96"/>
      <c r="T741" s="96"/>
      <c r="U741" s="96" t="s">
        <v>7002</v>
      </c>
    </row>
    <row r="742" spans="1:21">
      <c r="A742" s="95" t="s">
        <v>7003</v>
      </c>
      <c r="B742" s="96" t="s">
        <v>7004</v>
      </c>
      <c r="C742" s="96" t="s">
        <v>15</v>
      </c>
      <c r="D742" s="96">
        <v>2568</v>
      </c>
      <c r="E742" s="96" t="s">
        <v>6188</v>
      </c>
      <c r="F742" s="97">
        <v>243892</v>
      </c>
      <c r="G742" s="97" t="s">
        <v>2749</v>
      </c>
      <c r="H742" s="97">
        <v>244257</v>
      </c>
      <c r="I742" s="96" t="s">
        <v>5053</v>
      </c>
      <c r="J742" s="96" t="s">
        <v>5052</v>
      </c>
      <c r="K742" s="96" t="s">
        <v>5051</v>
      </c>
      <c r="L742" s="96" t="s">
        <v>6781</v>
      </c>
      <c r="M742" s="96" t="s">
        <v>2856</v>
      </c>
      <c r="N742" s="96" t="s">
        <v>5493</v>
      </c>
      <c r="O742" s="96" t="s">
        <v>4848</v>
      </c>
      <c r="P742" s="98" t="s">
        <v>4848</v>
      </c>
      <c r="Q742" s="96"/>
      <c r="R742" s="96"/>
      <c r="S742" s="96"/>
      <c r="T742" s="96"/>
      <c r="U742" s="96" t="s">
        <v>7005</v>
      </c>
    </row>
    <row r="743" spans="1:21">
      <c r="A743" s="95" t="s">
        <v>7006</v>
      </c>
      <c r="B743" s="96" t="s">
        <v>7007</v>
      </c>
      <c r="C743" s="96" t="s">
        <v>15</v>
      </c>
      <c r="D743" s="96">
        <v>2568</v>
      </c>
      <c r="E743" s="96" t="s">
        <v>6188</v>
      </c>
      <c r="F743" s="97">
        <v>243892</v>
      </c>
      <c r="G743" s="97" t="s">
        <v>2749</v>
      </c>
      <c r="H743" s="97">
        <v>244257</v>
      </c>
      <c r="I743" s="96" t="s">
        <v>134</v>
      </c>
      <c r="J743" s="96" t="s">
        <v>345</v>
      </c>
      <c r="K743" s="96"/>
      <c r="L743" s="96" t="s">
        <v>6781</v>
      </c>
      <c r="M743" s="96" t="s">
        <v>2856</v>
      </c>
      <c r="N743" s="96" t="s">
        <v>5493</v>
      </c>
      <c r="O743" s="96" t="s">
        <v>4894</v>
      </c>
      <c r="P743" s="98" t="s">
        <v>4894</v>
      </c>
      <c r="Q743" s="96"/>
      <c r="R743" s="96"/>
      <c r="S743" s="96"/>
      <c r="T743" s="96"/>
      <c r="U743" s="96" t="s">
        <v>7008</v>
      </c>
    </row>
    <row r="744" spans="1:21">
      <c r="A744" s="95" t="s">
        <v>7009</v>
      </c>
      <c r="B744" s="96" t="s">
        <v>7010</v>
      </c>
      <c r="C744" s="96" t="s">
        <v>15</v>
      </c>
      <c r="D744" s="96">
        <v>2568</v>
      </c>
      <c r="E744" s="96" t="s">
        <v>6907</v>
      </c>
      <c r="F744" s="97">
        <v>244015</v>
      </c>
      <c r="G744" s="97" t="s">
        <v>6784</v>
      </c>
      <c r="H744" s="97">
        <v>244104</v>
      </c>
      <c r="I744" s="96" t="s">
        <v>28</v>
      </c>
      <c r="J744" s="96" t="s">
        <v>111</v>
      </c>
      <c r="K744" s="96" t="s">
        <v>624</v>
      </c>
      <c r="L744" s="96" t="s">
        <v>6781</v>
      </c>
      <c r="M744" s="96" t="s">
        <v>2856</v>
      </c>
      <c r="N744" s="96" t="s">
        <v>5493</v>
      </c>
      <c r="O744" s="96" t="s">
        <v>5172</v>
      </c>
      <c r="P744" s="98" t="s">
        <v>5172</v>
      </c>
      <c r="Q744" s="96"/>
      <c r="R744" s="96"/>
      <c r="S744" s="96"/>
      <c r="T744" s="96"/>
      <c r="U744" s="96" t="s">
        <v>7011</v>
      </c>
    </row>
    <row r="745" spans="1:21">
      <c r="A745" s="95" t="s">
        <v>7012</v>
      </c>
      <c r="B745" s="96" t="s">
        <v>7013</v>
      </c>
      <c r="C745" s="96" t="s">
        <v>15</v>
      </c>
      <c r="D745" s="96">
        <v>2568</v>
      </c>
      <c r="E745" s="96" t="s">
        <v>6188</v>
      </c>
      <c r="F745" s="97">
        <v>243892</v>
      </c>
      <c r="G745" s="97" t="s">
        <v>2749</v>
      </c>
      <c r="H745" s="97">
        <v>244257</v>
      </c>
      <c r="I745" s="96" t="s">
        <v>28</v>
      </c>
      <c r="J745" s="96" t="s">
        <v>111</v>
      </c>
      <c r="K745" s="96" t="s">
        <v>624</v>
      </c>
      <c r="L745" s="96" t="s">
        <v>6781</v>
      </c>
      <c r="M745" s="96" t="s">
        <v>2856</v>
      </c>
      <c r="N745" s="96" t="s">
        <v>5493</v>
      </c>
      <c r="O745" s="96" t="s">
        <v>4851</v>
      </c>
      <c r="P745" s="98" t="s">
        <v>4851</v>
      </c>
      <c r="Q745" s="96"/>
      <c r="R745" s="96"/>
      <c r="S745" s="96"/>
      <c r="T745" s="96"/>
      <c r="U745" s="96" t="s">
        <v>7014</v>
      </c>
    </row>
    <row r="746" spans="1:21">
      <c r="A746" s="95" t="s">
        <v>7015</v>
      </c>
      <c r="B746" s="96" t="s">
        <v>7016</v>
      </c>
      <c r="C746" s="96" t="s">
        <v>15</v>
      </c>
      <c r="D746" s="96">
        <v>2568</v>
      </c>
      <c r="E746" s="96" t="s">
        <v>6188</v>
      </c>
      <c r="F746" s="97">
        <v>243892</v>
      </c>
      <c r="G746" s="97" t="s">
        <v>2749</v>
      </c>
      <c r="H746" s="97">
        <v>244257</v>
      </c>
      <c r="I746" s="96" t="s">
        <v>28</v>
      </c>
      <c r="J746" s="96" t="s">
        <v>111</v>
      </c>
      <c r="K746" s="96" t="s">
        <v>624</v>
      </c>
      <c r="L746" s="96" t="s">
        <v>6781</v>
      </c>
      <c r="M746" s="96" t="s">
        <v>2856</v>
      </c>
      <c r="N746" s="96" t="s">
        <v>5493</v>
      </c>
      <c r="O746" s="96" t="s">
        <v>4851</v>
      </c>
      <c r="P746" s="98" t="s">
        <v>4851</v>
      </c>
      <c r="Q746" s="96"/>
      <c r="R746" s="96"/>
      <c r="S746" s="96"/>
      <c r="T746" s="96"/>
      <c r="U746" s="96" t="s">
        <v>7017</v>
      </c>
    </row>
    <row r="747" spans="1:21">
      <c r="A747" s="95" t="s">
        <v>7018</v>
      </c>
      <c r="B747" s="96" t="s">
        <v>7019</v>
      </c>
      <c r="C747" s="96" t="s">
        <v>15</v>
      </c>
      <c r="D747" s="96">
        <v>2568</v>
      </c>
      <c r="E747" s="96" t="s">
        <v>6188</v>
      </c>
      <c r="F747" s="97">
        <v>243892</v>
      </c>
      <c r="G747" s="97" t="s">
        <v>2749</v>
      </c>
      <c r="H747" s="97">
        <v>244257</v>
      </c>
      <c r="I747" s="96" t="s">
        <v>28</v>
      </c>
      <c r="J747" s="96" t="s">
        <v>111</v>
      </c>
      <c r="K747" s="96" t="s">
        <v>236</v>
      </c>
      <c r="L747" s="96" t="s">
        <v>6781</v>
      </c>
      <c r="M747" s="96" t="s">
        <v>2856</v>
      </c>
      <c r="N747" s="96" t="s">
        <v>5493</v>
      </c>
      <c r="O747" s="96" t="s">
        <v>4894</v>
      </c>
      <c r="P747" s="98" t="s">
        <v>4894</v>
      </c>
      <c r="Q747" s="96"/>
      <c r="R747" s="96"/>
      <c r="S747" s="96"/>
      <c r="T747" s="96"/>
      <c r="U747" s="96" t="s">
        <v>7020</v>
      </c>
    </row>
    <row r="748" spans="1:21">
      <c r="A748" s="95" t="s">
        <v>7021</v>
      </c>
      <c r="B748" s="96" t="s">
        <v>7022</v>
      </c>
      <c r="C748" s="96" t="s">
        <v>15</v>
      </c>
      <c r="D748" s="96">
        <v>2568</v>
      </c>
      <c r="E748" s="96" t="s">
        <v>6188</v>
      </c>
      <c r="F748" s="97">
        <v>243892</v>
      </c>
      <c r="G748" s="97" t="s">
        <v>2749</v>
      </c>
      <c r="H748" s="97">
        <v>244257</v>
      </c>
      <c r="I748" s="96" t="s">
        <v>28</v>
      </c>
      <c r="J748" s="96" t="s">
        <v>111</v>
      </c>
      <c r="K748" s="96" t="s">
        <v>236</v>
      </c>
      <c r="L748" s="96" t="s">
        <v>6781</v>
      </c>
      <c r="M748" s="96" t="s">
        <v>2856</v>
      </c>
      <c r="N748" s="96" t="s">
        <v>5493</v>
      </c>
      <c r="O748" s="96" t="s">
        <v>4858</v>
      </c>
      <c r="P748" s="98" t="s">
        <v>4858</v>
      </c>
      <c r="Q748" s="96"/>
      <c r="R748" s="96"/>
      <c r="S748" s="96"/>
      <c r="T748" s="96"/>
      <c r="U748" s="96" t="s">
        <v>7023</v>
      </c>
    </row>
    <row r="749" spans="1:21">
      <c r="A749" s="95" t="s">
        <v>7024</v>
      </c>
      <c r="B749" s="96" t="s">
        <v>7025</v>
      </c>
      <c r="C749" s="96" t="s">
        <v>15</v>
      </c>
      <c r="D749" s="96">
        <v>2568</v>
      </c>
      <c r="E749" s="96" t="s">
        <v>6188</v>
      </c>
      <c r="F749" s="97">
        <v>243892</v>
      </c>
      <c r="G749" s="97" t="s">
        <v>2749</v>
      </c>
      <c r="H749" s="97">
        <v>244257</v>
      </c>
      <c r="I749" s="96" t="s">
        <v>162</v>
      </c>
      <c r="J749" s="96" t="s">
        <v>161</v>
      </c>
      <c r="K749" s="96" t="s">
        <v>1922</v>
      </c>
      <c r="L749" s="96" t="s">
        <v>6781</v>
      </c>
      <c r="M749" s="96" t="s">
        <v>2856</v>
      </c>
      <c r="N749" s="96" t="s">
        <v>5493</v>
      </c>
      <c r="O749" s="96" t="s">
        <v>4858</v>
      </c>
      <c r="P749" s="98" t="s">
        <v>4858</v>
      </c>
      <c r="Q749" s="96"/>
      <c r="R749" s="96"/>
      <c r="S749" s="96"/>
      <c r="T749" s="96"/>
      <c r="U749" s="96" t="s">
        <v>7026</v>
      </c>
    </row>
    <row r="750" spans="1:21">
      <c r="A750" s="95" t="s">
        <v>7027</v>
      </c>
      <c r="B750" s="96" t="s">
        <v>7028</v>
      </c>
      <c r="C750" s="96" t="s">
        <v>15</v>
      </c>
      <c r="D750" s="96">
        <v>2568</v>
      </c>
      <c r="E750" s="96" t="s">
        <v>6793</v>
      </c>
      <c r="F750" s="97">
        <v>243984</v>
      </c>
      <c r="G750" s="97" t="s">
        <v>6779</v>
      </c>
      <c r="H750" s="97">
        <v>244074</v>
      </c>
      <c r="I750" s="96" t="s">
        <v>134</v>
      </c>
      <c r="J750" s="96" t="s">
        <v>7029</v>
      </c>
      <c r="K750" s="96"/>
      <c r="L750" s="96" t="s">
        <v>6781</v>
      </c>
      <c r="M750" s="96" t="s">
        <v>2856</v>
      </c>
      <c r="N750" s="96" t="s">
        <v>5493</v>
      </c>
      <c r="O750" s="96" t="s">
        <v>4855</v>
      </c>
      <c r="P750" s="98" t="s">
        <v>4855</v>
      </c>
      <c r="Q750" s="96"/>
      <c r="R750" s="96"/>
      <c r="S750" s="96"/>
      <c r="T750" s="96"/>
      <c r="U750" s="96" t="s">
        <v>7030</v>
      </c>
    </row>
    <row r="751" spans="1:21">
      <c r="A751" s="95" t="s">
        <v>7031</v>
      </c>
      <c r="B751" s="96" t="s">
        <v>7032</v>
      </c>
      <c r="C751" s="96" t="s">
        <v>15</v>
      </c>
      <c r="D751" s="96">
        <v>2568</v>
      </c>
      <c r="E751" s="96" t="s">
        <v>6188</v>
      </c>
      <c r="F751" s="97">
        <v>243892</v>
      </c>
      <c r="G751" s="97" t="s">
        <v>2749</v>
      </c>
      <c r="H751" s="97">
        <v>244257</v>
      </c>
      <c r="I751" s="96" t="s">
        <v>134</v>
      </c>
      <c r="J751" s="96" t="s">
        <v>5985</v>
      </c>
      <c r="K751" s="96"/>
      <c r="L751" s="96" t="s">
        <v>6781</v>
      </c>
      <c r="M751" s="96" t="s">
        <v>2856</v>
      </c>
      <c r="N751" s="96" t="s">
        <v>5493</v>
      </c>
      <c r="O751" s="96" t="s">
        <v>4848</v>
      </c>
      <c r="P751" s="98" t="s">
        <v>4848</v>
      </c>
      <c r="Q751" s="96"/>
      <c r="R751" s="96"/>
      <c r="S751" s="96"/>
      <c r="T751" s="96"/>
      <c r="U751" s="96" t="s">
        <v>7033</v>
      </c>
    </row>
    <row r="752" spans="1:21">
      <c r="A752" s="95" t="s">
        <v>7034</v>
      </c>
      <c r="B752" s="96" t="s">
        <v>7035</v>
      </c>
      <c r="C752" s="96" t="s">
        <v>15</v>
      </c>
      <c r="D752" s="96">
        <v>2568</v>
      </c>
      <c r="E752" s="96" t="s">
        <v>6188</v>
      </c>
      <c r="F752" s="97">
        <v>243892</v>
      </c>
      <c r="G752" s="97" t="s">
        <v>2749</v>
      </c>
      <c r="H752" s="97">
        <v>244257</v>
      </c>
      <c r="I752" s="96" t="s">
        <v>134</v>
      </c>
      <c r="J752" s="96" t="s">
        <v>5985</v>
      </c>
      <c r="K752" s="96"/>
      <c r="L752" s="96" t="s">
        <v>6781</v>
      </c>
      <c r="M752" s="96" t="s">
        <v>2856</v>
      </c>
      <c r="N752" s="96" t="s">
        <v>5493</v>
      </c>
      <c r="O752" s="96" t="s">
        <v>4889</v>
      </c>
      <c r="P752" s="98" t="s">
        <v>4889</v>
      </c>
      <c r="Q752" s="96"/>
      <c r="R752" s="96"/>
      <c r="S752" s="96"/>
      <c r="T752" s="96"/>
      <c r="U752" s="96" t="s">
        <v>7036</v>
      </c>
    </row>
    <row r="753" spans="1:21">
      <c r="A753" s="95" t="s">
        <v>7037</v>
      </c>
      <c r="B753" s="96" t="s">
        <v>7038</v>
      </c>
      <c r="C753" s="96" t="s">
        <v>15</v>
      </c>
      <c r="D753" s="96">
        <v>2568</v>
      </c>
      <c r="E753" s="96" t="s">
        <v>6188</v>
      </c>
      <c r="F753" s="97">
        <v>243892</v>
      </c>
      <c r="G753" s="97" t="s">
        <v>2749</v>
      </c>
      <c r="H753" s="97">
        <v>244257</v>
      </c>
      <c r="I753" s="96" t="s">
        <v>162</v>
      </c>
      <c r="J753" s="96" t="s">
        <v>161</v>
      </c>
      <c r="K753" s="96" t="s">
        <v>160</v>
      </c>
      <c r="L753" s="96" t="s">
        <v>6781</v>
      </c>
      <c r="M753" s="96" t="s">
        <v>2856</v>
      </c>
      <c r="N753" s="96" t="s">
        <v>5493</v>
      </c>
      <c r="O753" s="96" t="s">
        <v>4879</v>
      </c>
      <c r="P753" s="98" t="s">
        <v>4879</v>
      </c>
      <c r="Q753" s="96"/>
      <c r="R753" s="96"/>
      <c r="S753" s="96"/>
      <c r="T753" s="96"/>
      <c r="U753" s="96" t="s">
        <v>7039</v>
      </c>
    </row>
    <row r="754" spans="1:21">
      <c r="A754" s="95" t="s">
        <v>7040</v>
      </c>
      <c r="B754" s="96" t="s">
        <v>7041</v>
      </c>
      <c r="C754" s="96" t="s">
        <v>15</v>
      </c>
      <c r="D754" s="96">
        <v>2568</v>
      </c>
      <c r="E754" s="96" t="s">
        <v>6167</v>
      </c>
      <c r="F754" s="97">
        <v>243953</v>
      </c>
      <c r="G754" s="97" t="s">
        <v>6784</v>
      </c>
      <c r="H754" s="97">
        <v>244104</v>
      </c>
      <c r="I754" s="96" t="s">
        <v>162</v>
      </c>
      <c r="J754" s="96" t="s">
        <v>161</v>
      </c>
      <c r="K754" s="96" t="s">
        <v>160</v>
      </c>
      <c r="L754" s="96" t="s">
        <v>6781</v>
      </c>
      <c r="M754" s="96" t="s">
        <v>2856</v>
      </c>
      <c r="N754" s="96" t="s">
        <v>5493</v>
      </c>
      <c r="O754" s="96" t="s">
        <v>4879</v>
      </c>
      <c r="P754" s="98" t="s">
        <v>4879</v>
      </c>
      <c r="Q754" s="96"/>
      <c r="R754" s="96"/>
      <c r="S754" s="96"/>
      <c r="T754" s="96"/>
      <c r="U754" s="96" t="s">
        <v>7042</v>
      </c>
    </row>
    <row r="755" spans="1:21">
      <c r="A755" s="95" t="s">
        <v>7043</v>
      </c>
      <c r="B755" s="96" t="s">
        <v>5291</v>
      </c>
      <c r="C755" s="96" t="s">
        <v>39</v>
      </c>
      <c r="D755" s="96">
        <v>2568</v>
      </c>
      <c r="E755" s="96" t="s">
        <v>6779</v>
      </c>
      <c r="F755" s="97">
        <v>244044</v>
      </c>
      <c r="G755" s="97" t="s">
        <v>6779</v>
      </c>
      <c r="H755" s="97">
        <v>244074</v>
      </c>
      <c r="I755" s="96" t="s">
        <v>20</v>
      </c>
      <c r="J755" s="96" t="s">
        <v>241</v>
      </c>
      <c r="K755" s="96" t="s">
        <v>104</v>
      </c>
      <c r="L755" s="96" t="s">
        <v>6781</v>
      </c>
      <c r="M755" s="96" t="s">
        <v>2856</v>
      </c>
      <c r="N755" s="96" t="s">
        <v>5493</v>
      </c>
      <c r="O755" s="96" t="s">
        <v>4851</v>
      </c>
      <c r="P755" s="98" t="s">
        <v>4851</v>
      </c>
      <c r="Q755" s="96"/>
      <c r="R755" s="96"/>
      <c r="S755" s="96"/>
      <c r="T755" s="96"/>
      <c r="U755" s="96" t="s">
        <v>7044</v>
      </c>
    </row>
    <row r="756" spans="1:21">
      <c r="A756" s="95" t="s">
        <v>7045</v>
      </c>
      <c r="B756" s="96" t="s">
        <v>5427</v>
      </c>
      <c r="C756" s="96" t="s">
        <v>15</v>
      </c>
      <c r="D756" s="96">
        <v>2568</v>
      </c>
      <c r="E756" s="96" t="s">
        <v>6793</v>
      </c>
      <c r="F756" s="97">
        <v>243984</v>
      </c>
      <c r="G756" s="97" t="s">
        <v>7046</v>
      </c>
      <c r="H756" s="97">
        <v>244227</v>
      </c>
      <c r="I756" s="96" t="s">
        <v>20</v>
      </c>
      <c r="J756" s="96" t="s">
        <v>5266</v>
      </c>
      <c r="K756" s="96" t="s">
        <v>7047</v>
      </c>
      <c r="L756" s="96" t="s">
        <v>7048</v>
      </c>
      <c r="M756" s="96" t="s">
        <v>2856</v>
      </c>
      <c r="N756" s="96" t="s">
        <v>5493</v>
      </c>
      <c r="O756" s="96" t="s">
        <v>4848</v>
      </c>
      <c r="P756" s="98" t="s">
        <v>4848</v>
      </c>
      <c r="Q756" s="96"/>
      <c r="R756" s="96"/>
      <c r="S756" s="96"/>
      <c r="T756" s="96"/>
      <c r="U756" s="96" t="s">
        <v>7049</v>
      </c>
    </row>
    <row r="757" spans="1:21">
      <c r="A757" s="95" t="s">
        <v>7050</v>
      </c>
      <c r="B757" s="96" t="s">
        <v>7051</v>
      </c>
      <c r="C757" s="96" t="s">
        <v>15</v>
      </c>
      <c r="D757" s="96">
        <v>2568</v>
      </c>
      <c r="E757" s="96" t="s">
        <v>6793</v>
      </c>
      <c r="F757" s="97">
        <v>243984</v>
      </c>
      <c r="G757" s="97" t="s">
        <v>6779</v>
      </c>
      <c r="H757" s="97">
        <v>244074</v>
      </c>
      <c r="I757" s="96" t="s">
        <v>20</v>
      </c>
      <c r="J757" s="96" t="s">
        <v>540</v>
      </c>
      <c r="K757" s="96" t="s">
        <v>2481</v>
      </c>
      <c r="L757" s="96" t="s">
        <v>6781</v>
      </c>
      <c r="M757" s="96" t="s">
        <v>2856</v>
      </c>
      <c r="N757" s="96" t="s">
        <v>5493</v>
      </c>
      <c r="O757" s="96" t="s">
        <v>4894</v>
      </c>
      <c r="P757" s="98" t="s">
        <v>4894</v>
      </c>
      <c r="Q757" s="96"/>
      <c r="R757" s="96"/>
      <c r="S757" s="96"/>
      <c r="T757" s="96"/>
      <c r="U757" s="96" t="s">
        <v>7052</v>
      </c>
    </row>
    <row r="758" spans="1:21">
      <c r="A758" s="95" t="s">
        <v>7053</v>
      </c>
      <c r="B758" s="96" t="s">
        <v>7054</v>
      </c>
      <c r="C758" s="96" t="s">
        <v>5264</v>
      </c>
      <c r="D758" s="96">
        <v>2568</v>
      </c>
      <c r="E758" s="96" t="s">
        <v>6188</v>
      </c>
      <c r="F758" s="97">
        <v>243892</v>
      </c>
      <c r="G758" s="97" t="s">
        <v>2749</v>
      </c>
      <c r="H758" s="97">
        <v>244257</v>
      </c>
      <c r="I758" s="96" t="s">
        <v>20</v>
      </c>
      <c r="J758" s="96" t="s">
        <v>540</v>
      </c>
      <c r="K758" s="96" t="s">
        <v>7055</v>
      </c>
      <c r="L758" s="96" t="s">
        <v>6781</v>
      </c>
      <c r="M758" s="96" t="s">
        <v>2856</v>
      </c>
      <c r="N758" s="96" t="s">
        <v>5493</v>
      </c>
      <c r="O758" s="96" t="s">
        <v>4975</v>
      </c>
      <c r="P758" s="98" t="s">
        <v>4975</v>
      </c>
      <c r="Q758" s="96"/>
      <c r="R758" s="96"/>
      <c r="S758" s="96"/>
      <c r="T758" s="96"/>
      <c r="U758" s="96" t="s">
        <v>7056</v>
      </c>
    </row>
    <row r="759" spans="1:21">
      <c r="A759" s="95" t="s">
        <v>7057</v>
      </c>
      <c r="B759" s="96" t="s">
        <v>7058</v>
      </c>
      <c r="C759" s="96" t="s">
        <v>15</v>
      </c>
      <c r="D759" s="96">
        <v>2568</v>
      </c>
      <c r="E759" s="96" t="s">
        <v>6188</v>
      </c>
      <c r="F759" s="97">
        <v>243892</v>
      </c>
      <c r="G759" s="97" t="s">
        <v>2749</v>
      </c>
      <c r="H759" s="97">
        <v>244257</v>
      </c>
      <c r="I759" s="96" t="s">
        <v>20</v>
      </c>
      <c r="J759" s="96" t="s">
        <v>540</v>
      </c>
      <c r="K759" s="96" t="s">
        <v>7055</v>
      </c>
      <c r="L759" s="96" t="s">
        <v>6781</v>
      </c>
      <c r="M759" s="96" t="s">
        <v>2856</v>
      </c>
      <c r="N759" s="96" t="s">
        <v>5493</v>
      </c>
      <c r="O759" s="96" t="s">
        <v>4928</v>
      </c>
      <c r="P759" s="98" t="s">
        <v>4928</v>
      </c>
      <c r="Q759" s="96"/>
      <c r="R759" s="96"/>
      <c r="S759" s="96"/>
      <c r="T759" s="96"/>
      <c r="U759" s="96" t="s">
        <v>7059</v>
      </c>
    </row>
    <row r="760" spans="1:21">
      <c r="A760" s="95" t="s">
        <v>7060</v>
      </c>
      <c r="B760" s="96" t="s">
        <v>7061</v>
      </c>
      <c r="C760" s="96" t="s">
        <v>15</v>
      </c>
      <c r="D760" s="96">
        <v>2568</v>
      </c>
      <c r="E760" s="96" t="s">
        <v>6188</v>
      </c>
      <c r="F760" s="97">
        <v>243892</v>
      </c>
      <c r="G760" s="97" t="s">
        <v>2749</v>
      </c>
      <c r="H760" s="97">
        <v>244257</v>
      </c>
      <c r="I760" s="96" t="s">
        <v>20</v>
      </c>
      <c r="J760" s="96" t="s">
        <v>4831</v>
      </c>
      <c r="K760" s="96" t="s">
        <v>128</v>
      </c>
      <c r="L760" s="96" t="s">
        <v>6781</v>
      </c>
      <c r="M760" s="96" t="s">
        <v>2856</v>
      </c>
      <c r="N760" s="96" t="s">
        <v>5493</v>
      </c>
      <c r="O760" s="96" t="s">
        <v>4851</v>
      </c>
      <c r="P760" s="98" t="s">
        <v>4851</v>
      </c>
      <c r="Q760" s="96"/>
      <c r="R760" s="96"/>
      <c r="S760" s="96"/>
      <c r="T760" s="96"/>
      <c r="U760" s="96" t="s">
        <v>7062</v>
      </c>
    </row>
    <row r="761" spans="1:21">
      <c r="A761" s="95" t="s">
        <v>7063</v>
      </c>
      <c r="B761" s="96" t="s">
        <v>7064</v>
      </c>
      <c r="C761" s="96" t="s">
        <v>15</v>
      </c>
      <c r="D761" s="96">
        <v>2568</v>
      </c>
      <c r="E761" s="96" t="s">
        <v>6188</v>
      </c>
      <c r="F761" s="97">
        <v>243892</v>
      </c>
      <c r="G761" s="97" t="s">
        <v>2749</v>
      </c>
      <c r="H761" s="97">
        <v>244257</v>
      </c>
      <c r="I761" s="96" t="s">
        <v>20</v>
      </c>
      <c r="J761" s="96" t="s">
        <v>2199</v>
      </c>
      <c r="K761" s="96" t="s">
        <v>128</v>
      </c>
      <c r="L761" s="96" t="s">
        <v>6781</v>
      </c>
      <c r="M761" s="96" t="s">
        <v>2856</v>
      </c>
      <c r="N761" s="96" t="s">
        <v>5493</v>
      </c>
      <c r="O761" s="96" t="s">
        <v>4848</v>
      </c>
      <c r="P761" s="98" t="s">
        <v>4848</v>
      </c>
      <c r="Q761" s="96"/>
      <c r="R761" s="96"/>
      <c r="S761" s="96"/>
      <c r="T761" s="96"/>
      <c r="U761" s="96" t="s">
        <v>7065</v>
      </c>
    </row>
    <row r="762" spans="1:21">
      <c r="A762" s="95" t="s">
        <v>7066</v>
      </c>
      <c r="B762" s="96" t="s">
        <v>7067</v>
      </c>
      <c r="C762" s="96" t="s">
        <v>15</v>
      </c>
      <c r="D762" s="96">
        <v>2568</v>
      </c>
      <c r="E762" s="96" t="s">
        <v>6907</v>
      </c>
      <c r="F762" s="97">
        <v>244015</v>
      </c>
      <c r="G762" s="97" t="s">
        <v>6794</v>
      </c>
      <c r="H762" s="97">
        <v>244165</v>
      </c>
      <c r="I762" s="96" t="s">
        <v>162</v>
      </c>
      <c r="J762" s="96" t="s">
        <v>161</v>
      </c>
      <c r="K762" s="96" t="s">
        <v>568</v>
      </c>
      <c r="L762" s="96" t="s">
        <v>6781</v>
      </c>
      <c r="M762" s="96" t="s">
        <v>2856</v>
      </c>
      <c r="N762" s="96" t="s">
        <v>5493</v>
      </c>
      <c r="O762" s="96" t="s">
        <v>4879</v>
      </c>
      <c r="P762" s="98" t="s">
        <v>4879</v>
      </c>
      <c r="Q762" s="96"/>
      <c r="R762" s="96"/>
      <c r="S762" s="96"/>
      <c r="T762" s="96"/>
      <c r="U762" s="96" t="s">
        <v>7068</v>
      </c>
    </row>
    <row r="763" spans="1:21">
      <c r="A763" s="95" t="s">
        <v>7069</v>
      </c>
      <c r="B763" s="96" t="s">
        <v>7070</v>
      </c>
      <c r="C763" s="96" t="s">
        <v>15</v>
      </c>
      <c r="D763" s="96">
        <v>2568</v>
      </c>
      <c r="E763" s="96" t="s">
        <v>6907</v>
      </c>
      <c r="F763" s="97">
        <v>244015</v>
      </c>
      <c r="G763" s="97" t="s">
        <v>6779</v>
      </c>
      <c r="H763" s="97">
        <v>244074</v>
      </c>
      <c r="I763" s="96" t="s">
        <v>162</v>
      </c>
      <c r="J763" s="96" t="s">
        <v>161</v>
      </c>
      <c r="K763" s="96" t="s">
        <v>568</v>
      </c>
      <c r="L763" s="96" t="s">
        <v>6781</v>
      </c>
      <c r="M763" s="96" t="s">
        <v>2856</v>
      </c>
      <c r="N763" s="96" t="s">
        <v>5493</v>
      </c>
      <c r="O763" s="96" t="s">
        <v>4879</v>
      </c>
      <c r="P763" s="98" t="s">
        <v>4879</v>
      </c>
      <c r="Q763" s="96"/>
      <c r="R763" s="96"/>
      <c r="S763" s="96"/>
      <c r="T763" s="96"/>
      <c r="U763" s="96" t="s">
        <v>7071</v>
      </c>
    </row>
    <row r="764" spans="1:21">
      <c r="A764" s="95" t="s">
        <v>7072</v>
      </c>
      <c r="B764" s="96" t="s">
        <v>7073</v>
      </c>
      <c r="C764" s="96" t="s">
        <v>15</v>
      </c>
      <c r="D764" s="96">
        <v>2568</v>
      </c>
      <c r="E764" s="96" t="s">
        <v>6188</v>
      </c>
      <c r="F764" s="97">
        <v>243892</v>
      </c>
      <c r="G764" s="97" t="s">
        <v>2749</v>
      </c>
      <c r="H764" s="97">
        <v>244257</v>
      </c>
      <c r="I764" s="96" t="s">
        <v>162</v>
      </c>
      <c r="J764" s="96" t="s">
        <v>161</v>
      </c>
      <c r="K764" s="96" t="s">
        <v>568</v>
      </c>
      <c r="L764" s="96" t="s">
        <v>6781</v>
      </c>
      <c r="M764" s="96" t="s">
        <v>2856</v>
      </c>
      <c r="N764" s="96" t="s">
        <v>5493</v>
      </c>
      <c r="O764" s="96" t="s">
        <v>4879</v>
      </c>
      <c r="P764" s="98" t="s">
        <v>4879</v>
      </c>
      <c r="Q764" s="96"/>
      <c r="R764" s="96"/>
      <c r="S764" s="96"/>
      <c r="T764" s="96"/>
      <c r="U764" s="96" t="s">
        <v>7074</v>
      </c>
    </row>
    <row r="765" spans="1:21">
      <c r="A765" s="95" t="s">
        <v>7075</v>
      </c>
      <c r="B765" s="96" t="s">
        <v>7076</v>
      </c>
      <c r="C765" s="96" t="s">
        <v>15</v>
      </c>
      <c r="D765" s="96">
        <v>2568</v>
      </c>
      <c r="E765" s="96" t="s">
        <v>6188</v>
      </c>
      <c r="F765" s="97">
        <v>243892</v>
      </c>
      <c r="G765" s="97" t="s">
        <v>2749</v>
      </c>
      <c r="H765" s="97">
        <v>244257</v>
      </c>
      <c r="I765" s="96" t="s">
        <v>96</v>
      </c>
      <c r="J765" s="96" t="s">
        <v>206</v>
      </c>
      <c r="K765" s="96" t="s">
        <v>7077</v>
      </c>
      <c r="L765" s="96" t="s">
        <v>6781</v>
      </c>
      <c r="M765" s="96" t="s">
        <v>2856</v>
      </c>
      <c r="N765" s="96" t="s">
        <v>5493</v>
      </c>
      <c r="O765" s="96" t="s">
        <v>4851</v>
      </c>
      <c r="P765" s="98" t="s">
        <v>4851</v>
      </c>
      <c r="Q765" s="96"/>
      <c r="R765" s="96"/>
      <c r="S765" s="96"/>
      <c r="T765" s="96"/>
      <c r="U765" s="96" t="s">
        <v>7078</v>
      </c>
    </row>
    <row r="766" spans="1:21">
      <c r="A766" s="95" t="s">
        <v>7079</v>
      </c>
      <c r="B766" s="96" t="s">
        <v>7080</v>
      </c>
      <c r="C766" s="96" t="s">
        <v>15</v>
      </c>
      <c r="D766" s="96">
        <v>2568</v>
      </c>
      <c r="E766" s="96" t="s">
        <v>6188</v>
      </c>
      <c r="F766" s="97">
        <v>243892</v>
      </c>
      <c r="G766" s="97" t="s">
        <v>2749</v>
      </c>
      <c r="H766" s="97">
        <v>244257</v>
      </c>
      <c r="I766" s="96" t="s">
        <v>96</v>
      </c>
      <c r="J766" s="96" t="s">
        <v>206</v>
      </c>
      <c r="K766" s="96" t="s">
        <v>7077</v>
      </c>
      <c r="L766" s="96" t="s">
        <v>6781</v>
      </c>
      <c r="M766" s="96" t="s">
        <v>2856</v>
      </c>
      <c r="N766" s="96" t="s">
        <v>5493</v>
      </c>
      <c r="O766" s="96" t="s">
        <v>4851</v>
      </c>
      <c r="P766" s="98" t="s">
        <v>4851</v>
      </c>
      <c r="Q766" s="96"/>
      <c r="R766" s="96"/>
      <c r="S766" s="96"/>
      <c r="T766" s="96"/>
      <c r="U766" s="96" t="s">
        <v>7081</v>
      </c>
    </row>
    <row r="767" spans="1:21">
      <c r="A767" s="95" t="s">
        <v>7082</v>
      </c>
      <c r="B767" s="96" t="s">
        <v>7083</v>
      </c>
      <c r="C767" s="96" t="s">
        <v>15</v>
      </c>
      <c r="D767" s="96">
        <v>2568</v>
      </c>
      <c r="E767" s="96" t="s">
        <v>6188</v>
      </c>
      <c r="F767" s="97">
        <v>243892</v>
      </c>
      <c r="G767" s="97" t="s">
        <v>2749</v>
      </c>
      <c r="H767" s="97">
        <v>244257</v>
      </c>
      <c r="I767" s="96" t="s">
        <v>96</v>
      </c>
      <c r="J767" s="96" t="s">
        <v>206</v>
      </c>
      <c r="K767" s="96" t="s">
        <v>7077</v>
      </c>
      <c r="L767" s="96" t="s">
        <v>6781</v>
      </c>
      <c r="M767" s="96" t="s">
        <v>2856</v>
      </c>
      <c r="N767" s="96" t="s">
        <v>5493</v>
      </c>
      <c r="O767" s="96" t="s">
        <v>4851</v>
      </c>
      <c r="P767" s="98" t="s">
        <v>4851</v>
      </c>
      <c r="Q767" s="96"/>
      <c r="R767" s="96"/>
      <c r="S767" s="96"/>
      <c r="T767" s="96"/>
      <c r="U767" s="96" t="s">
        <v>7084</v>
      </c>
    </row>
    <row r="768" spans="1:21">
      <c r="A768" s="95" t="s">
        <v>7085</v>
      </c>
      <c r="B768" s="96" t="s">
        <v>7086</v>
      </c>
      <c r="C768" s="96" t="s">
        <v>15</v>
      </c>
      <c r="D768" s="96">
        <v>2568</v>
      </c>
      <c r="E768" s="96" t="s">
        <v>6188</v>
      </c>
      <c r="F768" s="97">
        <v>243892</v>
      </c>
      <c r="G768" s="97" t="s">
        <v>2749</v>
      </c>
      <c r="H768" s="97">
        <v>244257</v>
      </c>
      <c r="I768" s="96" t="s">
        <v>96</v>
      </c>
      <c r="J768" s="96" t="s">
        <v>206</v>
      </c>
      <c r="K768" s="96" t="s">
        <v>7077</v>
      </c>
      <c r="L768" s="96" t="s">
        <v>6781</v>
      </c>
      <c r="M768" s="96" t="s">
        <v>2856</v>
      </c>
      <c r="N768" s="96" t="s">
        <v>5493</v>
      </c>
      <c r="O768" s="96" t="s">
        <v>4851</v>
      </c>
      <c r="P768" s="98" t="s">
        <v>4851</v>
      </c>
      <c r="Q768" s="96"/>
      <c r="R768" s="96"/>
      <c r="S768" s="96"/>
      <c r="T768" s="96"/>
      <c r="U768" s="96" t="s">
        <v>7087</v>
      </c>
    </row>
    <row r="769" spans="1:21">
      <c r="A769" s="95" t="s">
        <v>7088</v>
      </c>
      <c r="B769" s="96" t="s">
        <v>7089</v>
      </c>
      <c r="C769" s="96" t="s">
        <v>15</v>
      </c>
      <c r="D769" s="96">
        <v>2568</v>
      </c>
      <c r="E769" s="96" t="s">
        <v>6188</v>
      </c>
      <c r="F769" s="97">
        <v>243892</v>
      </c>
      <c r="G769" s="97" t="s">
        <v>2749</v>
      </c>
      <c r="H769" s="97">
        <v>244257</v>
      </c>
      <c r="I769" s="96" t="s">
        <v>96</v>
      </c>
      <c r="J769" s="96" t="s">
        <v>206</v>
      </c>
      <c r="K769" s="96" t="s">
        <v>7077</v>
      </c>
      <c r="L769" s="96" t="s">
        <v>6781</v>
      </c>
      <c r="M769" s="96" t="s">
        <v>2856</v>
      </c>
      <c r="N769" s="96" t="s">
        <v>5493</v>
      </c>
      <c r="O769" s="96" t="s">
        <v>4851</v>
      </c>
      <c r="P769" s="98" t="s">
        <v>4851</v>
      </c>
      <c r="Q769" s="96"/>
      <c r="R769" s="96"/>
      <c r="S769" s="96"/>
      <c r="T769" s="96"/>
      <c r="U769" s="96" t="s">
        <v>7090</v>
      </c>
    </row>
    <row r="770" spans="1:21">
      <c r="A770" s="95" t="s">
        <v>7091</v>
      </c>
      <c r="B770" s="96" t="s">
        <v>7092</v>
      </c>
      <c r="C770" s="96" t="s">
        <v>15</v>
      </c>
      <c r="D770" s="96">
        <v>2568</v>
      </c>
      <c r="E770" s="96" t="s">
        <v>6188</v>
      </c>
      <c r="F770" s="97">
        <v>243892</v>
      </c>
      <c r="G770" s="97" t="s">
        <v>2749</v>
      </c>
      <c r="H770" s="97">
        <v>244257</v>
      </c>
      <c r="I770" s="96" t="s">
        <v>96</v>
      </c>
      <c r="J770" s="96" t="s">
        <v>206</v>
      </c>
      <c r="K770" s="96" t="s">
        <v>7077</v>
      </c>
      <c r="L770" s="96" t="s">
        <v>6781</v>
      </c>
      <c r="M770" s="96" t="s">
        <v>2856</v>
      </c>
      <c r="N770" s="96" t="s">
        <v>5493</v>
      </c>
      <c r="O770" s="96" t="s">
        <v>4851</v>
      </c>
      <c r="P770" s="98" t="s">
        <v>4851</v>
      </c>
      <c r="Q770" s="96"/>
      <c r="R770" s="96"/>
      <c r="S770" s="96"/>
      <c r="T770" s="96"/>
      <c r="U770" s="96" t="s">
        <v>7093</v>
      </c>
    </row>
    <row r="771" spans="1:21">
      <c r="A771" s="95" t="s">
        <v>7094</v>
      </c>
      <c r="B771" s="96" t="s">
        <v>7095</v>
      </c>
      <c r="C771" s="96" t="s">
        <v>15</v>
      </c>
      <c r="D771" s="96">
        <v>2568</v>
      </c>
      <c r="E771" s="96" t="s">
        <v>6188</v>
      </c>
      <c r="F771" s="97">
        <v>243892</v>
      </c>
      <c r="G771" s="97" t="s">
        <v>2749</v>
      </c>
      <c r="H771" s="97">
        <v>244257</v>
      </c>
      <c r="I771" s="96" t="s">
        <v>96</v>
      </c>
      <c r="J771" s="96" t="s">
        <v>206</v>
      </c>
      <c r="K771" s="96" t="s">
        <v>7077</v>
      </c>
      <c r="L771" s="96" t="s">
        <v>6781</v>
      </c>
      <c r="M771" s="96" t="s">
        <v>2856</v>
      </c>
      <c r="N771" s="96" t="s">
        <v>5493</v>
      </c>
      <c r="O771" s="96" t="s">
        <v>4851</v>
      </c>
      <c r="P771" s="98" t="s">
        <v>4851</v>
      </c>
      <c r="Q771" s="96"/>
      <c r="R771" s="96"/>
      <c r="S771" s="96"/>
      <c r="T771" s="96"/>
      <c r="U771" s="96" t="s">
        <v>7096</v>
      </c>
    </row>
    <row r="772" spans="1:21">
      <c r="A772" s="95" t="s">
        <v>7097</v>
      </c>
      <c r="B772" s="96" t="s">
        <v>7098</v>
      </c>
      <c r="C772" s="96" t="s">
        <v>15</v>
      </c>
      <c r="D772" s="96">
        <v>2568</v>
      </c>
      <c r="E772" s="96" t="s">
        <v>6188</v>
      </c>
      <c r="F772" s="97">
        <v>243892</v>
      </c>
      <c r="G772" s="97" t="s">
        <v>2749</v>
      </c>
      <c r="H772" s="97">
        <v>244257</v>
      </c>
      <c r="I772" s="96" t="s">
        <v>96</v>
      </c>
      <c r="J772" s="96" t="s">
        <v>206</v>
      </c>
      <c r="K772" s="96" t="s">
        <v>7077</v>
      </c>
      <c r="L772" s="96" t="s">
        <v>6781</v>
      </c>
      <c r="M772" s="96" t="s">
        <v>2856</v>
      </c>
      <c r="N772" s="96" t="s">
        <v>5493</v>
      </c>
      <c r="O772" s="96" t="s">
        <v>4851</v>
      </c>
      <c r="P772" s="98" t="s">
        <v>4851</v>
      </c>
      <c r="Q772" s="96"/>
      <c r="R772" s="96"/>
      <c r="S772" s="96"/>
      <c r="T772" s="96"/>
      <c r="U772" s="96" t="s">
        <v>7099</v>
      </c>
    </row>
    <row r="773" spans="1:21">
      <c r="A773" s="95" t="s">
        <v>7100</v>
      </c>
      <c r="B773" s="96" t="s">
        <v>7101</v>
      </c>
      <c r="C773" s="96" t="s">
        <v>15</v>
      </c>
      <c r="D773" s="96">
        <v>2568</v>
      </c>
      <c r="E773" s="96" t="s">
        <v>6188</v>
      </c>
      <c r="F773" s="97">
        <v>243892</v>
      </c>
      <c r="G773" s="97" t="s">
        <v>2749</v>
      </c>
      <c r="H773" s="97">
        <v>244257</v>
      </c>
      <c r="I773" s="96" t="s">
        <v>96</v>
      </c>
      <c r="J773" s="96" t="s">
        <v>206</v>
      </c>
      <c r="K773" s="96" t="s">
        <v>7077</v>
      </c>
      <c r="L773" s="96" t="s">
        <v>6781</v>
      </c>
      <c r="M773" s="96" t="s">
        <v>2856</v>
      </c>
      <c r="N773" s="96" t="s">
        <v>5493</v>
      </c>
      <c r="O773" s="96" t="s">
        <v>4851</v>
      </c>
      <c r="P773" s="98" t="s">
        <v>4851</v>
      </c>
      <c r="Q773" s="96"/>
      <c r="R773" s="96"/>
      <c r="S773" s="96"/>
      <c r="T773" s="96"/>
      <c r="U773" s="96" t="s">
        <v>7102</v>
      </c>
    </row>
    <row r="774" spans="1:21">
      <c r="A774" s="95" t="s">
        <v>7103</v>
      </c>
      <c r="B774" s="96" t="s">
        <v>7104</v>
      </c>
      <c r="C774" s="96" t="s">
        <v>15</v>
      </c>
      <c r="D774" s="96">
        <v>2568</v>
      </c>
      <c r="E774" s="96" t="s">
        <v>6188</v>
      </c>
      <c r="F774" s="97">
        <v>243892</v>
      </c>
      <c r="G774" s="97" t="s">
        <v>2749</v>
      </c>
      <c r="H774" s="97">
        <v>244257</v>
      </c>
      <c r="I774" s="96" t="s">
        <v>96</v>
      </c>
      <c r="J774" s="96" t="s">
        <v>206</v>
      </c>
      <c r="K774" s="96" t="s">
        <v>7077</v>
      </c>
      <c r="L774" s="96" t="s">
        <v>6781</v>
      </c>
      <c r="M774" s="96" t="s">
        <v>2856</v>
      </c>
      <c r="N774" s="96" t="s">
        <v>5493</v>
      </c>
      <c r="O774" s="96" t="s">
        <v>4851</v>
      </c>
      <c r="P774" s="98" t="s">
        <v>4851</v>
      </c>
      <c r="Q774" s="96"/>
      <c r="R774" s="96"/>
      <c r="S774" s="96"/>
      <c r="T774" s="96"/>
      <c r="U774" s="96" t="s">
        <v>7105</v>
      </c>
    </row>
    <row r="775" spans="1:21">
      <c r="A775" s="95" t="s">
        <v>7106</v>
      </c>
      <c r="B775" s="96" t="s">
        <v>7107</v>
      </c>
      <c r="C775" s="96" t="s">
        <v>15</v>
      </c>
      <c r="D775" s="96">
        <v>2568</v>
      </c>
      <c r="E775" s="96" t="s">
        <v>6188</v>
      </c>
      <c r="F775" s="97">
        <v>243892</v>
      </c>
      <c r="G775" s="97" t="s">
        <v>2749</v>
      </c>
      <c r="H775" s="97">
        <v>244257</v>
      </c>
      <c r="I775" s="96" t="s">
        <v>96</v>
      </c>
      <c r="J775" s="96" t="s">
        <v>206</v>
      </c>
      <c r="K775" s="96" t="s">
        <v>7077</v>
      </c>
      <c r="L775" s="96" t="s">
        <v>6781</v>
      </c>
      <c r="M775" s="96" t="s">
        <v>2856</v>
      </c>
      <c r="N775" s="96" t="s">
        <v>5493</v>
      </c>
      <c r="O775" s="96" t="s">
        <v>4851</v>
      </c>
      <c r="P775" s="98" t="s">
        <v>4851</v>
      </c>
      <c r="Q775" s="96"/>
      <c r="R775" s="96"/>
      <c r="S775" s="96"/>
      <c r="T775" s="96"/>
      <c r="U775" s="96" t="s">
        <v>7108</v>
      </c>
    </row>
    <row r="776" spans="1:21">
      <c r="A776" s="95" t="s">
        <v>7109</v>
      </c>
      <c r="B776" s="96" t="s">
        <v>7110</v>
      </c>
      <c r="C776" s="96" t="s">
        <v>15</v>
      </c>
      <c r="D776" s="96">
        <v>2568</v>
      </c>
      <c r="E776" s="96" t="s">
        <v>6188</v>
      </c>
      <c r="F776" s="97">
        <v>243892</v>
      </c>
      <c r="G776" s="97" t="s">
        <v>2749</v>
      </c>
      <c r="H776" s="97">
        <v>244257</v>
      </c>
      <c r="I776" s="96" t="s">
        <v>96</v>
      </c>
      <c r="J776" s="96" t="s">
        <v>206</v>
      </c>
      <c r="K776" s="96" t="s">
        <v>7077</v>
      </c>
      <c r="L776" s="96" t="s">
        <v>6781</v>
      </c>
      <c r="M776" s="96" t="s">
        <v>2856</v>
      </c>
      <c r="N776" s="96" t="s">
        <v>5493</v>
      </c>
      <c r="O776" s="96" t="s">
        <v>4851</v>
      </c>
      <c r="P776" s="98" t="s">
        <v>4851</v>
      </c>
      <c r="Q776" s="96"/>
      <c r="R776" s="96"/>
      <c r="S776" s="96"/>
      <c r="T776" s="96"/>
      <c r="U776" s="96" t="s">
        <v>7111</v>
      </c>
    </row>
    <row r="777" spans="1:21">
      <c r="A777" s="95" t="s">
        <v>7112</v>
      </c>
      <c r="B777" s="96" t="s">
        <v>7113</v>
      </c>
      <c r="C777" s="96" t="s">
        <v>15</v>
      </c>
      <c r="D777" s="96">
        <v>2568</v>
      </c>
      <c r="E777" s="96" t="s">
        <v>6188</v>
      </c>
      <c r="F777" s="97">
        <v>243892</v>
      </c>
      <c r="G777" s="97" t="s">
        <v>2749</v>
      </c>
      <c r="H777" s="97">
        <v>244257</v>
      </c>
      <c r="I777" s="96" t="s">
        <v>96</v>
      </c>
      <c r="J777" s="96" t="s">
        <v>206</v>
      </c>
      <c r="K777" s="96" t="s">
        <v>7077</v>
      </c>
      <c r="L777" s="96" t="s">
        <v>6781</v>
      </c>
      <c r="M777" s="96" t="s">
        <v>2856</v>
      </c>
      <c r="N777" s="96" t="s">
        <v>5493</v>
      </c>
      <c r="O777" s="96" t="s">
        <v>4851</v>
      </c>
      <c r="P777" s="98" t="s">
        <v>4851</v>
      </c>
      <c r="Q777" s="96"/>
      <c r="R777" s="96"/>
      <c r="S777" s="96"/>
      <c r="T777" s="96"/>
      <c r="U777" s="96" t="s">
        <v>7114</v>
      </c>
    </row>
    <row r="778" spans="1:21">
      <c r="A778" s="95" t="s">
        <v>7115</v>
      </c>
      <c r="B778" s="96" t="s">
        <v>7116</v>
      </c>
      <c r="C778" s="96" t="s">
        <v>15</v>
      </c>
      <c r="D778" s="96">
        <v>2568</v>
      </c>
      <c r="E778" s="96" t="s">
        <v>6188</v>
      </c>
      <c r="F778" s="97">
        <v>243892</v>
      </c>
      <c r="G778" s="97" t="s">
        <v>2749</v>
      </c>
      <c r="H778" s="97">
        <v>244257</v>
      </c>
      <c r="I778" s="96" t="s">
        <v>96</v>
      </c>
      <c r="J778" s="96" t="s">
        <v>206</v>
      </c>
      <c r="K778" s="96" t="s">
        <v>7077</v>
      </c>
      <c r="L778" s="96" t="s">
        <v>6781</v>
      </c>
      <c r="M778" s="96" t="s">
        <v>2856</v>
      </c>
      <c r="N778" s="96" t="s">
        <v>5493</v>
      </c>
      <c r="O778" s="96" t="s">
        <v>4851</v>
      </c>
      <c r="P778" s="98" t="s">
        <v>4851</v>
      </c>
      <c r="Q778" s="96"/>
      <c r="R778" s="96"/>
      <c r="S778" s="96"/>
      <c r="T778" s="96"/>
      <c r="U778" s="96" t="s">
        <v>7117</v>
      </c>
    </row>
    <row r="779" spans="1:21">
      <c r="A779" s="95" t="s">
        <v>7118</v>
      </c>
      <c r="B779" s="96" t="s">
        <v>7119</v>
      </c>
      <c r="C779" s="96" t="s">
        <v>15</v>
      </c>
      <c r="D779" s="96">
        <v>2568</v>
      </c>
      <c r="E779" s="96" t="s">
        <v>6188</v>
      </c>
      <c r="F779" s="97">
        <v>243892</v>
      </c>
      <c r="G779" s="97" t="s">
        <v>2749</v>
      </c>
      <c r="H779" s="97">
        <v>244257</v>
      </c>
      <c r="I779" s="96" t="s">
        <v>96</v>
      </c>
      <c r="J779" s="96" t="s">
        <v>206</v>
      </c>
      <c r="K779" s="96" t="s">
        <v>7077</v>
      </c>
      <c r="L779" s="96" t="s">
        <v>6781</v>
      </c>
      <c r="M779" s="96" t="s">
        <v>2856</v>
      </c>
      <c r="N779" s="96" t="s">
        <v>5493</v>
      </c>
      <c r="O779" s="96" t="s">
        <v>4851</v>
      </c>
      <c r="P779" s="98" t="s">
        <v>4851</v>
      </c>
      <c r="Q779" s="96"/>
      <c r="R779" s="96"/>
      <c r="S779" s="96"/>
      <c r="T779" s="96"/>
      <c r="U779" s="96" t="s">
        <v>7120</v>
      </c>
    </row>
    <row r="780" spans="1:21">
      <c r="A780" s="95" t="s">
        <v>7121</v>
      </c>
      <c r="B780" s="96" t="s">
        <v>7122</v>
      </c>
      <c r="C780" s="96" t="s">
        <v>15</v>
      </c>
      <c r="D780" s="96">
        <v>2568</v>
      </c>
      <c r="E780" s="96" t="s">
        <v>6188</v>
      </c>
      <c r="F780" s="97">
        <v>243892</v>
      </c>
      <c r="G780" s="97" t="s">
        <v>2749</v>
      </c>
      <c r="H780" s="97">
        <v>244257</v>
      </c>
      <c r="I780" s="96" t="s">
        <v>96</v>
      </c>
      <c r="J780" s="96" t="s">
        <v>206</v>
      </c>
      <c r="K780" s="96" t="s">
        <v>7077</v>
      </c>
      <c r="L780" s="96" t="s">
        <v>6781</v>
      </c>
      <c r="M780" s="96" t="s">
        <v>2856</v>
      </c>
      <c r="N780" s="96" t="s">
        <v>5493</v>
      </c>
      <c r="O780" s="96" t="s">
        <v>4851</v>
      </c>
      <c r="P780" s="98" t="s">
        <v>4851</v>
      </c>
      <c r="Q780" s="96"/>
      <c r="R780" s="96"/>
      <c r="S780" s="96"/>
      <c r="T780" s="96"/>
      <c r="U780" s="96" t="s">
        <v>7123</v>
      </c>
    </row>
    <row r="781" spans="1:21">
      <c r="A781" s="95" t="s">
        <v>7124</v>
      </c>
      <c r="B781" s="96" t="s">
        <v>7125</v>
      </c>
      <c r="C781" s="96" t="s">
        <v>15</v>
      </c>
      <c r="D781" s="96">
        <v>2568</v>
      </c>
      <c r="E781" s="96" t="s">
        <v>6188</v>
      </c>
      <c r="F781" s="97">
        <v>243892</v>
      </c>
      <c r="G781" s="97" t="s">
        <v>2749</v>
      </c>
      <c r="H781" s="97">
        <v>244257</v>
      </c>
      <c r="I781" s="96" t="s">
        <v>96</v>
      </c>
      <c r="J781" s="96" t="s">
        <v>206</v>
      </c>
      <c r="K781" s="96" t="s">
        <v>7077</v>
      </c>
      <c r="L781" s="96" t="s">
        <v>6781</v>
      </c>
      <c r="M781" s="96" t="s">
        <v>2856</v>
      </c>
      <c r="N781" s="96" t="s">
        <v>5493</v>
      </c>
      <c r="O781" s="96" t="s">
        <v>4851</v>
      </c>
      <c r="P781" s="98" t="s">
        <v>4851</v>
      </c>
      <c r="Q781" s="96"/>
      <c r="R781" s="96"/>
      <c r="S781" s="96"/>
      <c r="T781" s="96"/>
      <c r="U781" s="96" t="s">
        <v>7126</v>
      </c>
    </row>
    <row r="782" spans="1:21">
      <c r="A782" s="95" t="s">
        <v>7127</v>
      </c>
      <c r="B782" s="96" t="s">
        <v>7128</v>
      </c>
      <c r="C782" s="96" t="s">
        <v>15</v>
      </c>
      <c r="D782" s="96">
        <v>2568</v>
      </c>
      <c r="E782" s="96" t="s">
        <v>6188</v>
      </c>
      <c r="F782" s="97">
        <v>243892</v>
      </c>
      <c r="G782" s="97" t="s">
        <v>2749</v>
      </c>
      <c r="H782" s="97">
        <v>244257</v>
      </c>
      <c r="I782" s="96" t="s">
        <v>96</v>
      </c>
      <c r="J782" s="96" t="s">
        <v>206</v>
      </c>
      <c r="K782" s="96" t="s">
        <v>7077</v>
      </c>
      <c r="L782" s="96" t="s">
        <v>6781</v>
      </c>
      <c r="M782" s="96" t="s">
        <v>2856</v>
      </c>
      <c r="N782" s="96" t="s">
        <v>5493</v>
      </c>
      <c r="O782" s="96" t="s">
        <v>4851</v>
      </c>
      <c r="P782" s="98" t="s">
        <v>4851</v>
      </c>
      <c r="Q782" s="96"/>
      <c r="R782" s="96"/>
      <c r="S782" s="96"/>
      <c r="T782" s="96"/>
      <c r="U782" s="96" t="s">
        <v>7129</v>
      </c>
    </row>
    <row r="783" spans="1:21">
      <c r="A783" s="95" t="s">
        <v>7130</v>
      </c>
      <c r="B783" s="96" t="s">
        <v>7131</v>
      </c>
      <c r="C783" s="96" t="s">
        <v>15</v>
      </c>
      <c r="D783" s="96">
        <v>2568</v>
      </c>
      <c r="E783" s="96" t="s">
        <v>6188</v>
      </c>
      <c r="F783" s="97">
        <v>243892</v>
      </c>
      <c r="G783" s="97" t="s">
        <v>2749</v>
      </c>
      <c r="H783" s="97">
        <v>244257</v>
      </c>
      <c r="I783" s="96" t="s">
        <v>96</v>
      </c>
      <c r="J783" s="96" t="s">
        <v>206</v>
      </c>
      <c r="K783" s="96" t="s">
        <v>7077</v>
      </c>
      <c r="L783" s="96" t="s">
        <v>6781</v>
      </c>
      <c r="M783" s="96" t="s">
        <v>2856</v>
      </c>
      <c r="N783" s="96" t="s">
        <v>5493</v>
      </c>
      <c r="O783" s="96" t="s">
        <v>4848</v>
      </c>
      <c r="P783" s="98" t="s">
        <v>4848</v>
      </c>
      <c r="Q783" s="96"/>
      <c r="R783" s="96"/>
      <c r="S783" s="96"/>
      <c r="T783" s="96"/>
      <c r="U783" s="96" t="s">
        <v>7132</v>
      </c>
    </row>
    <row r="784" spans="1:21">
      <c r="A784" s="95" t="s">
        <v>7133</v>
      </c>
      <c r="B784" s="96" t="s">
        <v>7134</v>
      </c>
      <c r="C784" s="96" t="s">
        <v>15</v>
      </c>
      <c r="D784" s="96">
        <v>2568</v>
      </c>
      <c r="E784" s="96" t="s">
        <v>6188</v>
      </c>
      <c r="F784" s="97">
        <v>243892</v>
      </c>
      <c r="G784" s="97" t="s">
        <v>2749</v>
      </c>
      <c r="H784" s="97">
        <v>244257</v>
      </c>
      <c r="I784" s="96" t="s">
        <v>96</v>
      </c>
      <c r="J784" s="96" t="s">
        <v>206</v>
      </c>
      <c r="K784" s="96" t="s">
        <v>7077</v>
      </c>
      <c r="L784" s="96" t="s">
        <v>6781</v>
      </c>
      <c r="M784" s="96" t="s">
        <v>2856</v>
      </c>
      <c r="N784" s="96" t="s">
        <v>5493</v>
      </c>
      <c r="O784" s="96" t="s">
        <v>4851</v>
      </c>
      <c r="P784" s="98" t="s">
        <v>4851</v>
      </c>
      <c r="Q784" s="96"/>
      <c r="R784" s="96"/>
      <c r="S784" s="96"/>
      <c r="T784" s="96"/>
      <c r="U784" s="96" t="s">
        <v>7135</v>
      </c>
    </row>
    <row r="785" spans="1:21">
      <c r="A785" s="95" t="s">
        <v>7136</v>
      </c>
      <c r="B785" s="96" t="s">
        <v>7137</v>
      </c>
      <c r="C785" s="96" t="s">
        <v>15</v>
      </c>
      <c r="D785" s="96">
        <v>2568</v>
      </c>
      <c r="E785" s="96" t="s">
        <v>6188</v>
      </c>
      <c r="F785" s="97">
        <v>243892</v>
      </c>
      <c r="G785" s="97" t="s">
        <v>2749</v>
      </c>
      <c r="H785" s="97">
        <v>244257</v>
      </c>
      <c r="I785" s="96" t="s">
        <v>96</v>
      </c>
      <c r="J785" s="96" t="s">
        <v>206</v>
      </c>
      <c r="K785" s="96" t="s">
        <v>7077</v>
      </c>
      <c r="L785" s="96" t="s">
        <v>6781</v>
      </c>
      <c r="M785" s="96" t="s">
        <v>2856</v>
      </c>
      <c r="N785" s="96" t="s">
        <v>5493</v>
      </c>
      <c r="O785" s="96" t="s">
        <v>4858</v>
      </c>
      <c r="P785" s="98" t="s">
        <v>4858</v>
      </c>
      <c r="Q785" s="96"/>
      <c r="R785" s="96"/>
      <c r="S785" s="96"/>
      <c r="T785" s="96"/>
      <c r="U785" s="96" t="s">
        <v>7138</v>
      </c>
    </row>
    <row r="786" spans="1:21">
      <c r="A786" s="95" t="s">
        <v>7139</v>
      </c>
      <c r="B786" s="96" t="s">
        <v>7140</v>
      </c>
      <c r="C786" s="96" t="s">
        <v>15</v>
      </c>
      <c r="D786" s="96">
        <v>2568</v>
      </c>
      <c r="E786" s="96" t="s">
        <v>6188</v>
      </c>
      <c r="F786" s="97">
        <v>243892</v>
      </c>
      <c r="G786" s="97" t="s">
        <v>2749</v>
      </c>
      <c r="H786" s="97">
        <v>244257</v>
      </c>
      <c r="I786" s="96" t="s">
        <v>96</v>
      </c>
      <c r="J786" s="96" t="s">
        <v>206</v>
      </c>
      <c r="K786" s="96" t="s">
        <v>7077</v>
      </c>
      <c r="L786" s="96" t="s">
        <v>6781</v>
      </c>
      <c r="M786" s="96" t="s">
        <v>2856</v>
      </c>
      <c r="N786" s="96" t="s">
        <v>5493</v>
      </c>
      <c r="O786" s="96" t="s">
        <v>4858</v>
      </c>
      <c r="P786" s="98" t="s">
        <v>4858</v>
      </c>
      <c r="Q786" s="96"/>
      <c r="R786" s="96"/>
      <c r="S786" s="96"/>
      <c r="T786" s="96"/>
      <c r="U786" s="96" t="s">
        <v>7141</v>
      </c>
    </row>
    <row r="787" spans="1:21">
      <c r="A787" s="95" t="s">
        <v>7142</v>
      </c>
      <c r="B787" s="96" t="s">
        <v>7143</v>
      </c>
      <c r="C787" s="96" t="s">
        <v>15</v>
      </c>
      <c r="D787" s="96">
        <v>2568</v>
      </c>
      <c r="E787" s="96" t="s">
        <v>6188</v>
      </c>
      <c r="F787" s="97">
        <v>243892</v>
      </c>
      <c r="G787" s="97" t="s">
        <v>2749</v>
      </c>
      <c r="H787" s="97">
        <v>244257</v>
      </c>
      <c r="I787" s="96" t="s">
        <v>96</v>
      </c>
      <c r="J787" s="96" t="s">
        <v>206</v>
      </c>
      <c r="K787" s="96" t="s">
        <v>7077</v>
      </c>
      <c r="L787" s="96" t="s">
        <v>6781</v>
      </c>
      <c r="M787" s="96" t="s">
        <v>2856</v>
      </c>
      <c r="N787" s="96" t="s">
        <v>5493</v>
      </c>
      <c r="O787" s="96" t="s">
        <v>4879</v>
      </c>
      <c r="P787" s="98" t="s">
        <v>4879</v>
      </c>
      <c r="Q787" s="96"/>
      <c r="R787" s="96"/>
      <c r="S787" s="96"/>
      <c r="T787" s="96"/>
      <c r="U787" s="96" t="s">
        <v>7144</v>
      </c>
    </row>
    <row r="788" spans="1:21">
      <c r="A788" s="95" t="s">
        <v>7145</v>
      </c>
      <c r="B788" s="96" t="s">
        <v>7146</v>
      </c>
      <c r="C788" s="96" t="s">
        <v>15</v>
      </c>
      <c r="D788" s="96">
        <v>2568</v>
      </c>
      <c r="E788" s="96" t="s">
        <v>6188</v>
      </c>
      <c r="F788" s="97">
        <v>243892</v>
      </c>
      <c r="G788" s="97" t="s">
        <v>2749</v>
      </c>
      <c r="H788" s="97">
        <v>244257</v>
      </c>
      <c r="I788" s="96" t="s">
        <v>162</v>
      </c>
      <c r="J788" s="96" t="s">
        <v>279</v>
      </c>
      <c r="K788" s="96" t="s">
        <v>278</v>
      </c>
      <c r="L788" s="96" t="s">
        <v>6781</v>
      </c>
      <c r="M788" s="96" t="s">
        <v>2856</v>
      </c>
      <c r="N788" s="96" t="s">
        <v>5493</v>
      </c>
      <c r="O788" s="96" t="s">
        <v>4851</v>
      </c>
      <c r="P788" s="98" t="s">
        <v>4851</v>
      </c>
      <c r="Q788" s="96"/>
      <c r="R788" s="96"/>
      <c r="S788" s="96"/>
      <c r="T788" s="96"/>
      <c r="U788" s="96" t="s">
        <v>7147</v>
      </c>
    </row>
    <row r="789" spans="1:21">
      <c r="A789" s="95" t="s">
        <v>7148</v>
      </c>
      <c r="B789" s="96" t="s">
        <v>7149</v>
      </c>
      <c r="C789" s="96" t="s">
        <v>15</v>
      </c>
      <c r="D789" s="96">
        <v>2568</v>
      </c>
      <c r="E789" s="96" t="s">
        <v>6188</v>
      </c>
      <c r="F789" s="97">
        <v>243892</v>
      </c>
      <c r="G789" s="97" t="s">
        <v>2749</v>
      </c>
      <c r="H789" s="97">
        <v>244257</v>
      </c>
      <c r="I789" s="96" t="s">
        <v>162</v>
      </c>
      <c r="J789" s="96" t="s">
        <v>279</v>
      </c>
      <c r="K789" s="96" t="s">
        <v>278</v>
      </c>
      <c r="L789" s="96" t="s">
        <v>6781</v>
      </c>
      <c r="M789" s="96" t="s">
        <v>2856</v>
      </c>
      <c r="N789" s="96" t="s">
        <v>5493</v>
      </c>
      <c r="O789" s="96" t="s">
        <v>4851</v>
      </c>
      <c r="P789" s="98" t="s">
        <v>4851</v>
      </c>
      <c r="Q789" s="96"/>
      <c r="R789" s="96"/>
      <c r="S789" s="96"/>
      <c r="T789" s="96"/>
      <c r="U789" s="96" t="s">
        <v>7150</v>
      </c>
    </row>
    <row r="790" spans="1:21">
      <c r="A790" s="95" t="s">
        <v>7151</v>
      </c>
      <c r="B790" s="96" t="s">
        <v>7152</v>
      </c>
      <c r="C790" s="96" t="s">
        <v>15</v>
      </c>
      <c r="D790" s="96">
        <v>2568</v>
      </c>
      <c r="E790" s="96" t="s">
        <v>6188</v>
      </c>
      <c r="F790" s="97">
        <v>243892</v>
      </c>
      <c r="G790" s="97" t="s">
        <v>2749</v>
      </c>
      <c r="H790" s="97">
        <v>244257</v>
      </c>
      <c r="I790" s="96" t="s">
        <v>162</v>
      </c>
      <c r="J790" s="96" t="s">
        <v>279</v>
      </c>
      <c r="K790" s="96" t="s">
        <v>278</v>
      </c>
      <c r="L790" s="96" t="s">
        <v>6781</v>
      </c>
      <c r="M790" s="96" t="s">
        <v>2856</v>
      </c>
      <c r="N790" s="96" t="s">
        <v>5493</v>
      </c>
      <c r="O790" s="96" t="s">
        <v>4851</v>
      </c>
      <c r="P790" s="98" t="s">
        <v>4851</v>
      </c>
      <c r="Q790" s="96"/>
      <c r="R790" s="96"/>
      <c r="S790" s="96"/>
      <c r="T790" s="96"/>
      <c r="U790" s="96" t="s">
        <v>7153</v>
      </c>
    </row>
    <row r="791" spans="1:21">
      <c r="A791" s="95" t="s">
        <v>7154</v>
      </c>
      <c r="B791" s="96" t="s">
        <v>7155</v>
      </c>
      <c r="C791" s="96" t="s">
        <v>15</v>
      </c>
      <c r="D791" s="96">
        <v>2568</v>
      </c>
      <c r="E791" s="96" t="s">
        <v>6188</v>
      </c>
      <c r="F791" s="97">
        <v>243892</v>
      </c>
      <c r="G791" s="97" t="s">
        <v>2749</v>
      </c>
      <c r="H791" s="97">
        <v>244257</v>
      </c>
      <c r="I791" s="96" t="s">
        <v>162</v>
      </c>
      <c r="J791" s="96" t="s">
        <v>279</v>
      </c>
      <c r="K791" s="96" t="s">
        <v>278</v>
      </c>
      <c r="L791" s="96" t="s">
        <v>6781</v>
      </c>
      <c r="M791" s="96" t="s">
        <v>2856</v>
      </c>
      <c r="N791" s="96" t="s">
        <v>5493</v>
      </c>
      <c r="O791" s="96" t="s">
        <v>4848</v>
      </c>
      <c r="P791" s="98" t="s">
        <v>4848</v>
      </c>
      <c r="Q791" s="96"/>
      <c r="R791" s="96"/>
      <c r="S791" s="96"/>
      <c r="T791" s="96"/>
      <c r="U791" s="96" t="s">
        <v>7156</v>
      </c>
    </row>
    <row r="792" spans="1:21">
      <c r="A792" s="95" t="s">
        <v>7157</v>
      </c>
      <c r="B792" s="96" t="s">
        <v>7158</v>
      </c>
      <c r="C792" s="96" t="s">
        <v>15</v>
      </c>
      <c r="D792" s="96">
        <v>2568</v>
      </c>
      <c r="E792" s="96" t="s">
        <v>6188</v>
      </c>
      <c r="F792" s="97">
        <v>243892</v>
      </c>
      <c r="G792" s="97" t="s">
        <v>2749</v>
      </c>
      <c r="H792" s="97">
        <v>244257</v>
      </c>
      <c r="I792" s="96" t="s">
        <v>162</v>
      </c>
      <c r="J792" s="96" t="s">
        <v>279</v>
      </c>
      <c r="K792" s="96" t="s">
        <v>3751</v>
      </c>
      <c r="L792" s="96" t="s">
        <v>6781</v>
      </c>
      <c r="M792" s="96" t="s">
        <v>2856</v>
      </c>
      <c r="N792" s="96" t="s">
        <v>5493</v>
      </c>
      <c r="O792" s="96" t="s">
        <v>4851</v>
      </c>
      <c r="P792" s="98" t="s">
        <v>4851</v>
      </c>
      <c r="Q792" s="96"/>
      <c r="R792" s="96"/>
      <c r="S792" s="96"/>
      <c r="T792" s="96"/>
      <c r="U792" s="96" t="s">
        <v>7159</v>
      </c>
    </row>
    <row r="793" spans="1:21">
      <c r="A793" s="95" t="s">
        <v>7160</v>
      </c>
      <c r="B793" s="96" t="s">
        <v>7161</v>
      </c>
      <c r="C793" s="96" t="s">
        <v>15</v>
      </c>
      <c r="D793" s="96">
        <v>2568</v>
      </c>
      <c r="E793" s="96" t="s">
        <v>6188</v>
      </c>
      <c r="F793" s="97">
        <v>243892</v>
      </c>
      <c r="G793" s="97" t="s">
        <v>2749</v>
      </c>
      <c r="H793" s="97">
        <v>244257</v>
      </c>
      <c r="I793" s="96" t="s">
        <v>162</v>
      </c>
      <c r="J793" s="96" t="s">
        <v>279</v>
      </c>
      <c r="K793" s="96" t="s">
        <v>3751</v>
      </c>
      <c r="L793" s="96" t="s">
        <v>6781</v>
      </c>
      <c r="M793" s="96" t="s">
        <v>2856</v>
      </c>
      <c r="N793" s="96" t="s">
        <v>5493</v>
      </c>
      <c r="O793" s="96" t="s">
        <v>4851</v>
      </c>
      <c r="P793" s="98" t="s">
        <v>4851</v>
      </c>
      <c r="Q793" s="96"/>
      <c r="R793" s="96"/>
      <c r="S793" s="96"/>
      <c r="T793" s="96"/>
      <c r="U793" s="96" t="s">
        <v>7162</v>
      </c>
    </row>
    <row r="794" spans="1:21">
      <c r="A794" s="95" t="s">
        <v>7163</v>
      </c>
      <c r="B794" s="96" t="s">
        <v>7164</v>
      </c>
      <c r="C794" s="96" t="s">
        <v>15</v>
      </c>
      <c r="D794" s="96">
        <v>2568</v>
      </c>
      <c r="E794" s="96" t="s">
        <v>6188</v>
      </c>
      <c r="F794" s="97">
        <v>243892</v>
      </c>
      <c r="G794" s="97" t="s">
        <v>2749</v>
      </c>
      <c r="H794" s="97">
        <v>244257</v>
      </c>
      <c r="I794" s="96" t="s">
        <v>162</v>
      </c>
      <c r="J794" s="96" t="s">
        <v>279</v>
      </c>
      <c r="K794" s="96" t="s">
        <v>3751</v>
      </c>
      <c r="L794" s="96" t="s">
        <v>6781</v>
      </c>
      <c r="M794" s="96" t="s">
        <v>2856</v>
      </c>
      <c r="N794" s="96" t="s">
        <v>5493</v>
      </c>
      <c r="O794" s="96" t="s">
        <v>4851</v>
      </c>
      <c r="P794" s="98" t="s">
        <v>4851</v>
      </c>
      <c r="Q794" s="96"/>
      <c r="R794" s="96"/>
      <c r="S794" s="96"/>
      <c r="T794" s="96"/>
      <c r="U794" s="96" t="s">
        <v>7165</v>
      </c>
    </row>
    <row r="795" spans="1:21">
      <c r="A795" s="95" t="s">
        <v>7166</v>
      </c>
      <c r="B795" s="96" t="s">
        <v>7167</v>
      </c>
      <c r="C795" s="96" t="s">
        <v>15</v>
      </c>
      <c r="D795" s="96">
        <v>2568</v>
      </c>
      <c r="E795" s="96" t="s">
        <v>6188</v>
      </c>
      <c r="F795" s="97">
        <v>243892</v>
      </c>
      <c r="G795" s="97" t="s">
        <v>2749</v>
      </c>
      <c r="H795" s="97">
        <v>244257</v>
      </c>
      <c r="I795" s="96" t="s">
        <v>162</v>
      </c>
      <c r="J795" s="96" t="s">
        <v>279</v>
      </c>
      <c r="K795" s="96" t="s">
        <v>3751</v>
      </c>
      <c r="L795" s="96" t="s">
        <v>6781</v>
      </c>
      <c r="M795" s="96" t="s">
        <v>2856</v>
      </c>
      <c r="N795" s="96" t="s">
        <v>5493</v>
      </c>
      <c r="O795" s="96" t="s">
        <v>4851</v>
      </c>
      <c r="P795" s="98" t="s">
        <v>4851</v>
      </c>
      <c r="Q795" s="96"/>
      <c r="R795" s="96"/>
      <c r="S795" s="96"/>
      <c r="T795" s="96"/>
      <c r="U795" s="96" t="s">
        <v>7168</v>
      </c>
    </row>
    <row r="796" spans="1:21">
      <c r="A796" s="95" t="s">
        <v>7169</v>
      </c>
      <c r="B796" s="96" t="s">
        <v>7170</v>
      </c>
      <c r="C796" s="96" t="s">
        <v>15</v>
      </c>
      <c r="D796" s="96">
        <v>2568</v>
      </c>
      <c r="E796" s="96" t="s">
        <v>6188</v>
      </c>
      <c r="F796" s="97">
        <v>243892</v>
      </c>
      <c r="G796" s="97" t="s">
        <v>2749</v>
      </c>
      <c r="H796" s="97">
        <v>244257</v>
      </c>
      <c r="I796" s="96" t="s">
        <v>162</v>
      </c>
      <c r="J796" s="96" t="s">
        <v>279</v>
      </c>
      <c r="K796" s="96" t="s">
        <v>3751</v>
      </c>
      <c r="L796" s="96" t="s">
        <v>6781</v>
      </c>
      <c r="M796" s="96" t="s">
        <v>2856</v>
      </c>
      <c r="N796" s="96" t="s">
        <v>5493</v>
      </c>
      <c r="O796" s="96" t="s">
        <v>4851</v>
      </c>
      <c r="P796" s="98" t="s">
        <v>4851</v>
      </c>
      <c r="Q796" s="96"/>
      <c r="R796" s="96"/>
      <c r="S796" s="96"/>
      <c r="T796" s="96"/>
      <c r="U796" s="96" t="s">
        <v>7171</v>
      </c>
    </row>
    <row r="797" spans="1:21">
      <c r="A797" s="95" t="s">
        <v>7172</v>
      </c>
      <c r="B797" s="96" t="s">
        <v>7173</v>
      </c>
      <c r="C797" s="96" t="s">
        <v>15</v>
      </c>
      <c r="D797" s="96">
        <v>2568</v>
      </c>
      <c r="E797" s="96" t="s">
        <v>6188</v>
      </c>
      <c r="F797" s="97">
        <v>243892</v>
      </c>
      <c r="G797" s="97" t="s">
        <v>2749</v>
      </c>
      <c r="H797" s="97">
        <v>244257</v>
      </c>
      <c r="I797" s="96" t="s">
        <v>162</v>
      </c>
      <c r="J797" s="96" t="s">
        <v>279</v>
      </c>
      <c r="K797" s="96" t="s">
        <v>3751</v>
      </c>
      <c r="L797" s="96" t="s">
        <v>6781</v>
      </c>
      <c r="M797" s="96" t="s">
        <v>2856</v>
      </c>
      <c r="N797" s="96" t="s">
        <v>5493</v>
      </c>
      <c r="O797" s="96" t="s">
        <v>4851</v>
      </c>
      <c r="P797" s="98" t="s">
        <v>4851</v>
      </c>
      <c r="Q797" s="96"/>
      <c r="R797" s="96"/>
      <c r="S797" s="96"/>
      <c r="T797" s="96"/>
      <c r="U797" s="96" t="s">
        <v>7174</v>
      </c>
    </row>
    <row r="798" spans="1:21">
      <c r="A798" s="95" t="s">
        <v>7175</v>
      </c>
      <c r="B798" s="96" t="s">
        <v>7176</v>
      </c>
      <c r="C798" s="96" t="s">
        <v>15</v>
      </c>
      <c r="D798" s="96">
        <v>2568</v>
      </c>
      <c r="E798" s="96" t="s">
        <v>6188</v>
      </c>
      <c r="F798" s="97">
        <v>243892</v>
      </c>
      <c r="G798" s="97" t="s">
        <v>2749</v>
      </c>
      <c r="H798" s="97">
        <v>244257</v>
      </c>
      <c r="I798" s="96" t="s">
        <v>162</v>
      </c>
      <c r="J798" s="96" t="s">
        <v>279</v>
      </c>
      <c r="K798" s="96" t="s">
        <v>282</v>
      </c>
      <c r="L798" s="96" t="s">
        <v>6781</v>
      </c>
      <c r="M798" s="96" t="s">
        <v>2856</v>
      </c>
      <c r="N798" s="96" t="s">
        <v>5493</v>
      </c>
      <c r="O798" s="96" t="s">
        <v>4851</v>
      </c>
      <c r="P798" s="98" t="s">
        <v>4851</v>
      </c>
      <c r="Q798" s="96"/>
      <c r="R798" s="96"/>
      <c r="S798" s="96"/>
      <c r="T798" s="96"/>
      <c r="U798" s="96" t="s">
        <v>7177</v>
      </c>
    </row>
    <row r="799" spans="1:21">
      <c r="A799" s="95" t="s">
        <v>7178</v>
      </c>
      <c r="B799" s="96" t="s">
        <v>7179</v>
      </c>
      <c r="C799" s="96" t="s">
        <v>15</v>
      </c>
      <c r="D799" s="96">
        <v>2568</v>
      </c>
      <c r="E799" s="96" t="s">
        <v>6188</v>
      </c>
      <c r="F799" s="97">
        <v>243892</v>
      </c>
      <c r="G799" s="97" t="s">
        <v>2749</v>
      </c>
      <c r="H799" s="97">
        <v>244257</v>
      </c>
      <c r="I799" s="96" t="s">
        <v>162</v>
      </c>
      <c r="J799" s="96" t="s">
        <v>279</v>
      </c>
      <c r="K799" s="96" t="s">
        <v>282</v>
      </c>
      <c r="L799" s="96" t="s">
        <v>6781</v>
      </c>
      <c r="M799" s="96" t="s">
        <v>2856</v>
      </c>
      <c r="N799" s="96" t="s">
        <v>5493</v>
      </c>
      <c r="O799" s="96" t="s">
        <v>4851</v>
      </c>
      <c r="P799" s="98" t="s">
        <v>4851</v>
      </c>
      <c r="Q799" s="96"/>
      <c r="R799" s="96"/>
      <c r="S799" s="96"/>
      <c r="T799" s="96"/>
      <c r="U799" s="96" t="s">
        <v>7180</v>
      </c>
    </row>
    <row r="800" spans="1:21">
      <c r="A800" s="95" t="s">
        <v>7181</v>
      </c>
      <c r="B800" s="96" t="s">
        <v>7182</v>
      </c>
      <c r="C800" s="96" t="s">
        <v>15</v>
      </c>
      <c r="D800" s="96">
        <v>2568</v>
      </c>
      <c r="E800" s="96" t="s">
        <v>6188</v>
      </c>
      <c r="F800" s="97">
        <v>243892</v>
      </c>
      <c r="G800" s="97" t="s">
        <v>2749</v>
      </c>
      <c r="H800" s="97">
        <v>244257</v>
      </c>
      <c r="I800" s="96" t="s">
        <v>162</v>
      </c>
      <c r="J800" s="96" t="s">
        <v>279</v>
      </c>
      <c r="K800" s="96" t="s">
        <v>282</v>
      </c>
      <c r="L800" s="96" t="s">
        <v>6781</v>
      </c>
      <c r="M800" s="96" t="s">
        <v>2856</v>
      </c>
      <c r="N800" s="96" t="s">
        <v>5493</v>
      </c>
      <c r="O800" s="96" t="s">
        <v>4851</v>
      </c>
      <c r="P800" s="98" t="s">
        <v>4851</v>
      </c>
      <c r="Q800" s="96"/>
      <c r="R800" s="96"/>
      <c r="S800" s="96"/>
      <c r="T800" s="96"/>
      <c r="U800" s="96" t="s">
        <v>7183</v>
      </c>
    </row>
    <row r="801" spans="1:21">
      <c r="A801" s="95" t="s">
        <v>7184</v>
      </c>
      <c r="B801" s="96" t="s">
        <v>7185</v>
      </c>
      <c r="C801" s="96" t="s">
        <v>15</v>
      </c>
      <c r="D801" s="96">
        <v>2568</v>
      </c>
      <c r="E801" s="96" t="s">
        <v>6188</v>
      </c>
      <c r="F801" s="97">
        <v>243892</v>
      </c>
      <c r="G801" s="97" t="s">
        <v>2749</v>
      </c>
      <c r="H801" s="97">
        <v>244257</v>
      </c>
      <c r="I801" s="96" t="s">
        <v>162</v>
      </c>
      <c r="J801" s="96" t="s">
        <v>279</v>
      </c>
      <c r="K801" s="96" t="s">
        <v>282</v>
      </c>
      <c r="L801" s="96" t="s">
        <v>6781</v>
      </c>
      <c r="M801" s="96" t="s">
        <v>2856</v>
      </c>
      <c r="N801" s="96" t="s">
        <v>5493</v>
      </c>
      <c r="O801" s="96" t="s">
        <v>4848</v>
      </c>
      <c r="P801" s="98" t="s">
        <v>4848</v>
      </c>
      <c r="Q801" s="96"/>
      <c r="R801" s="96"/>
      <c r="S801" s="96"/>
      <c r="T801" s="96"/>
      <c r="U801" s="96" t="s">
        <v>7186</v>
      </c>
    </row>
    <row r="802" spans="1:21">
      <c r="A802" s="95" t="s">
        <v>7187</v>
      </c>
      <c r="B802" s="96" t="s">
        <v>7188</v>
      </c>
      <c r="C802" s="96" t="s">
        <v>15</v>
      </c>
      <c r="D802" s="96">
        <v>2568</v>
      </c>
      <c r="E802" s="96" t="s">
        <v>6188</v>
      </c>
      <c r="F802" s="97">
        <v>243892</v>
      </c>
      <c r="G802" s="97" t="s">
        <v>2749</v>
      </c>
      <c r="H802" s="97">
        <v>244257</v>
      </c>
      <c r="I802" s="96" t="s">
        <v>162</v>
      </c>
      <c r="J802" s="96" t="s">
        <v>279</v>
      </c>
      <c r="K802" s="96" t="s">
        <v>7189</v>
      </c>
      <c r="L802" s="96" t="s">
        <v>6781</v>
      </c>
      <c r="M802" s="96" t="s">
        <v>2856</v>
      </c>
      <c r="N802" s="96" t="s">
        <v>5493</v>
      </c>
      <c r="O802" s="96" t="s">
        <v>4851</v>
      </c>
      <c r="P802" s="98" t="s">
        <v>4851</v>
      </c>
      <c r="Q802" s="96"/>
      <c r="R802" s="96"/>
      <c r="S802" s="96"/>
      <c r="T802" s="96"/>
      <c r="U802" s="96" t="s">
        <v>7190</v>
      </c>
    </row>
    <row r="803" spans="1:21">
      <c r="A803" s="95" t="s">
        <v>7191</v>
      </c>
      <c r="B803" s="96" t="s">
        <v>7192</v>
      </c>
      <c r="C803" s="96" t="s">
        <v>15</v>
      </c>
      <c r="D803" s="96">
        <v>2568</v>
      </c>
      <c r="E803" s="96" t="s">
        <v>6188</v>
      </c>
      <c r="F803" s="97">
        <v>243892</v>
      </c>
      <c r="G803" s="97" t="s">
        <v>2749</v>
      </c>
      <c r="H803" s="97">
        <v>244257</v>
      </c>
      <c r="I803" s="96" t="s">
        <v>162</v>
      </c>
      <c r="J803" s="96" t="s">
        <v>279</v>
      </c>
      <c r="K803" s="96" t="s">
        <v>7189</v>
      </c>
      <c r="L803" s="96" t="s">
        <v>6781</v>
      </c>
      <c r="M803" s="96" t="s">
        <v>2856</v>
      </c>
      <c r="N803" s="96" t="s">
        <v>5493</v>
      </c>
      <c r="O803" s="96" t="s">
        <v>4851</v>
      </c>
      <c r="P803" s="98" t="s">
        <v>4851</v>
      </c>
      <c r="Q803" s="96"/>
      <c r="R803" s="96"/>
      <c r="S803" s="96"/>
      <c r="T803" s="96"/>
      <c r="U803" s="96" t="s">
        <v>7193</v>
      </c>
    </row>
    <row r="804" spans="1:21">
      <c r="A804" s="95" t="s">
        <v>7194</v>
      </c>
      <c r="B804" s="96" t="s">
        <v>7195</v>
      </c>
      <c r="C804" s="96" t="s">
        <v>15</v>
      </c>
      <c r="D804" s="96">
        <v>2568</v>
      </c>
      <c r="E804" s="96" t="s">
        <v>6188</v>
      </c>
      <c r="F804" s="97">
        <v>243892</v>
      </c>
      <c r="G804" s="97" t="s">
        <v>2749</v>
      </c>
      <c r="H804" s="97">
        <v>244257</v>
      </c>
      <c r="I804" s="96" t="s">
        <v>162</v>
      </c>
      <c r="J804" s="96" t="s">
        <v>279</v>
      </c>
      <c r="K804" s="96" t="s">
        <v>7189</v>
      </c>
      <c r="L804" s="96" t="s">
        <v>6781</v>
      </c>
      <c r="M804" s="96" t="s">
        <v>2856</v>
      </c>
      <c r="N804" s="96" t="s">
        <v>5493</v>
      </c>
      <c r="O804" s="96" t="s">
        <v>4851</v>
      </c>
      <c r="P804" s="98" t="s">
        <v>4851</v>
      </c>
      <c r="Q804" s="96"/>
      <c r="R804" s="96"/>
      <c r="S804" s="96"/>
      <c r="T804" s="96"/>
      <c r="U804" s="96" t="s">
        <v>7196</v>
      </c>
    </row>
    <row r="805" spans="1:21">
      <c r="A805" s="95" t="s">
        <v>7197</v>
      </c>
      <c r="B805" s="96" t="s">
        <v>7198</v>
      </c>
      <c r="C805" s="96" t="s">
        <v>15</v>
      </c>
      <c r="D805" s="96">
        <v>2568</v>
      </c>
      <c r="E805" s="96" t="s">
        <v>6188</v>
      </c>
      <c r="F805" s="97">
        <v>243892</v>
      </c>
      <c r="G805" s="97" t="s">
        <v>2749</v>
      </c>
      <c r="H805" s="97">
        <v>244257</v>
      </c>
      <c r="I805" s="96" t="s">
        <v>162</v>
      </c>
      <c r="J805" s="96" t="s">
        <v>279</v>
      </c>
      <c r="K805" s="96" t="s">
        <v>7189</v>
      </c>
      <c r="L805" s="96" t="s">
        <v>6781</v>
      </c>
      <c r="M805" s="96" t="s">
        <v>2856</v>
      </c>
      <c r="N805" s="96" t="s">
        <v>5493</v>
      </c>
      <c r="O805" s="96" t="s">
        <v>4851</v>
      </c>
      <c r="P805" s="98" t="s">
        <v>4851</v>
      </c>
      <c r="Q805" s="96"/>
      <c r="R805" s="96"/>
      <c r="S805" s="96"/>
      <c r="T805" s="96"/>
      <c r="U805" s="96" t="s">
        <v>7199</v>
      </c>
    </row>
    <row r="806" spans="1:21">
      <c r="A806" s="95" t="s">
        <v>7200</v>
      </c>
      <c r="B806" s="96" t="s">
        <v>7201</v>
      </c>
      <c r="C806" s="96" t="s">
        <v>15</v>
      </c>
      <c r="D806" s="96">
        <v>2568</v>
      </c>
      <c r="E806" s="96" t="s">
        <v>6188</v>
      </c>
      <c r="F806" s="97">
        <v>243892</v>
      </c>
      <c r="G806" s="97" t="s">
        <v>2749</v>
      </c>
      <c r="H806" s="97">
        <v>244257</v>
      </c>
      <c r="I806" s="96" t="s">
        <v>162</v>
      </c>
      <c r="J806" s="96" t="s">
        <v>279</v>
      </c>
      <c r="K806" s="96" t="s">
        <v>7189</v>
      </c>
      <c r="L806" s="96" t="s">
        <v>6781</v>
      </c>
      <c r="M806" s="96" t="s">
        <v>2856</v>
      </c>
      <c r="N806" s="96" t="s">
        <v>5493</v>
      </c>
      <c r="O806" s="96" t="s">
        <v>4851</v>
      </c>
      <c r="P806" s="98" t="s">
        <v>4851</v>
      </c>
      <c r="Q806" s="96"/>
      <c r="R806" s="96"/>
      <c r="S806" s="96"/>
      <c r="T806" s="96"/>
      <c r="U806" s="96" t="s">
        <v>7202</v>
      </c>
    </row>
    <row r="807" spans="1:21">
      <c r="A807" s="95" t="s">
        <v>7203</v>
      </c>
      <c r="B807" s="96" t="s">
        <v>5419</v>
      </c>
      <c r="C807" s="96" t="s">
        <v>15</v>
      </c>
      <c r="D807" s="96">
        <v>2568</v>
      </c>
      <c r="E807" s="96" t="s">
        <v>6188</v>
      </c>
      <c r="F807" s="97">
        <v>243892</v>
      </c>
      <c r="G807" s="97" t="s">
        <v>2749</v>
      </c>
      <c r="H807" s="97">
        <v>244257</v>
      </c>
      <c r="I807" s="96" t="s">
        <v>162</v>
      </c>
      <c r="J807" s="96" t="s">
        <v>272</v>
      </c>
      <c r="K807" s="96" t="s">
        <v>271</v>
      </c>
      <c r="L807" s="96" t="s">
        <v>7048</v>
      </c>
      <c r="M807" s="96" t="s">
        <v>2856</v>
      </c>
      <c r="N807" s="96" t="s">
        <v>5493</v>
      </c>
      <c r="O807" s="96" t="s">
        <v>4879</v>
      </c>
      <c r="P807" s="98" t="s">
        <v>4879</v>
      </c>
      <c r="Q807" s="96"/>
      <c r="R807" s="96"/>
      <c r="S807" s="96"/>
      <c r="T807" s="96"/>
      <c r="U807" s="96" t="s">
        <v>7204</v>
      </c>
    </row>
    <row r="808" spans="1:21">
      <c r="A808" s="95" t="s">
        <v>7205</v>
      </c>
      <c r="B808" s="96" t="s">
        <v>7206</v>
      </c>
      <c r="C808" s="96" t="s">
        <v>15</v>
      </c>
      <c r="D808" s="96">
        <v>2568</v>
      </c>
      <c r="E808" s="96" t="s">
        <v>6188</v>
      </c>
      <c r="F808" s="97">
        <v>243892</v>
      </c>
      <c r="G808" s="97" t="s">
        <v>2749</v>
      </c>
      <c r="H808" s="97">
        <v>244257</v>
      </c>
      <c r="I808" s="96" t="s">
        <v>162</v>
      </c>
      <c r="J808" s="96" t="s">
        <v>272</v>
      </c>
      <c r="K808" s="96" t="s">
        <v>271</v>
      </c>
      <c r="L808" s="96" t="s">
        <v>6781</v>
      </c>
      <c r="M808" s="96" t="s">
        <v>2856</v>
      </c>
      <c r="N808" s="96" t="s">
        <v>5493</v>
      </c>
      <c r="O808" s="96" t="s">
        <v>4879</v>
      </c>
      <c r="P808" s="98" t="s">
        <v>4879</v>
      </c>
      <c r="Q808" s="96"/>
      <c r="R808" s="96"/>
      <c r="S808" s="96"/>
      <c r="T808" s="96"/>
      <c r="U808" s="96" t="s">
        <v>7207</v>
      </c>
    </row>
    <row r="809" spans="1:21">
      <c r="A809" s="95" t="s">
        <v>7208</v>
      </c>
      <c r="B809" s="96" t="s">
        <v>1927</v>
      </c>
      <c r="C809" s="96" t="s">
        <v>15</v>
      </c>
      <c r="D809" s="96">
        <v>2568</v>
      </c>
      <c r="E809" s="96" t="s">
        <v>6188</v>
      </c>
      <c r="F809" s="97">
        <v>243892</v>
      </c>
      <c r="G809" s="97" t="s">
        <v>2749</v>
      </c>
      <c r="H809" s="97">
        <v>244257</v>
      </c>
      <c r="I809" s="96" t="s">
        <v>162</v>
      </c>
      <c r="J809" s="96" t="s">
        <v>272</v>
      </c>
      <c r="K809" s="96" t="s">
        <v>271</v>
      </c>
      <c r="L809" s="96" t="s">
        <v>6781</v>
      </c>
      <c r="M809" s="96" t="s">
        <v>2856</v>
      </c>
      <c r="N809" s="96" t="s">
        <v>5493</v>
      </c>
      <c r="O809" s="96" t="s">
        <v>4879</v>
      </c>
      <c r="P809" s="98" t="s">
        <v>4879</v>
      </c>
      <c r="Q809" s="96"/>
      <c r="R809" s="96"/>
      <c r="S809" s="96"/>
      <c r="T809" s="96"/>
      <c r="U809" s="96" t="s">
        <v>7209</v>
      </c>
    </row>
    <row r="810" spans="1:21">
      <c r="A810" s="95" t="s">
        <v>7210</v>
      </c>
      <c r="B810" s="96" t="s">
        <v>5420</v>
      </c>
      <c r="C810" s="96" t="s">
        <v>15</v>
      </c>
      <c r="D810" s="96">
        <v>2568</v>
      </c>
      <c r="E810" s="96" t="s">
        <v>6188</v>
      </c>
      <c r="F810" s="97">
        <v>243892</v>
      </c>
      <c r="G810" s="97" t="s">
        <v>2749</v>
      </c>
      <c r="H810" s="97">
        <v>244257</v>
      </c>
      <c r="I810" s="96" t="s">
        <v>162</v>
      </c>
      <c r="J810" s="96" t="s">
        <v>272</v>
      </c>
      <c r="K810" s="96" t="s">
        <v>271</v>
      </c>
      <c r="L810" s="96" t="s">
        <v>7048</v>
      </c>
      <c r="M810" s="96" t="s">
        <v>2856</v>
      </c>
      <c r="N810" s="96" t="s">
        <v>5493</v>
      </c>
      <c r="O810" s="96" t="s">
        <v>4879</v>
      </c>
      <c r="P810" s="98" t="s">
        <v>4879</v>
      </c>
      <c r="Q810" s="96"/>
      <c r="R810" s="96"/>
      <c r="S810" s="96"/>
      <c r="T810" s="96"/>
      <c r="U810" s="96" t="s">
        <v>7211</v>
      </c>
    </row>
    <row r="811" spans="1:21">
      <c r="A811" s="95" t="s">
        <v>7212</v>
      </c>
      <c r="B811" s="96" t="s">
        <v>7213</v>
      </c>
      <c r="C811" s="96" t="s">
        <v>15</v>
      </c>
      <c r="D811" s="96">
        <v>2568</v>
      </c>
      <c r="E811" s="96" t="s">
        <v>6188</v>
      </c>
      <c r="F811" s="97">
        <v>243892</v>
      </c>
      <c r="G811" s="97" t="s">
        <v>2749</v>
      </c>
      <c r="H811" s="97">
        <v>244257</v>
      </c>
      <c r="I811" s="96" t="s">
        <v>162</v>
      </c>
      <c r="J811" s="96" t="s">
        <v>161</v>
      </c>
      <c r="K811" s="96" t="s">
        <v>3807</v>
      </c>
      <c r="L811" s="96" t="s">
        <v>6781</v>
      </c>
      <c r="M811" s="96" t="s">
        <v>2856</v>
      </c>
      <c r="N811" s="96" t="s">
        <v>5493</v>
      </c>
      <c r="O811" s="96" t="s">
        <v>4851</v>
      </c>
      <c r="P811" s="98" t="s">
        <v>4851</v>
      </c>
      <c r="Q811" s="96"/>
      <c r="R811" s="96"/>
      <c r="S811" s="96"/>
      <c r="T811" s="96"/>
      <c r="U811" s="96" t="s">
        <v>7214</v>
      </c>
    </row>
    <row r="812" spans="1:21">
      <c r="A812" s="95" t="s">
        <v>7215</v>
      </c>
      <c r="B812" s="96" t="s">
        <v>5122</v>
      </c>
      <c r="C812" s="96" t="s">
        <v>15</v>
      </c>
      <c r="D812" s="96">
        <v>2568</v>
      </c>
      <c r="E812" s="96" t="s">
        <v>6188</v>
      </c>
      <c r="F812" s="97">
        <v>243892</v>
      </c>
      <c r="G812" s="97" t="s">
        <v>2749</v>
      </c>
      <c r="H812" s="97">
        <v>244257</v>
      </c>
      <c r="I812" s="96" t="s">
        <v>162</v>
      </c>
      <c r="J812" s="96" t="s">
        <v>161</v>
      </c>
      <c r="K812" s="96" t="s">
        <v>3807</v>
      </c>
      <c r="L812" s="96" t="s">
        <v>6781</v>
      </c>
      <c r="M812" s="96" t="s">
        <v>2856</v>
      </c>
      <c r="N812" s="96" t="s">
        <v>5493</v>
      </c>
      <c r="O812" s="96" t="s">
        <v>4851</v>
      </c>
      <c r="P812" s="98" t="s">
        <v>4851</v>
      </c>
      <c r="Q812" s="96"/>
      <c r="R812" s="96"/>
      <c r="S812" s="96"/>
      <c r="T812" s="96"/>
      <c r="U812" s="96" t="s">
        <v>7216</v>
      </c>
    </row>
    <row r="813" spans="1:21">
      <c r="A813" s="95" t="s">
        <v>7217</v>
      </c>
      <c r="B813" s="96" t="s">
        <v>7218</v>
      </c>
      <c r="C813" s="96" t="s">
        <v>15</v>
      </c>
      <c r="D813" s="96">
        <v>2568</v>
      </c>
      <c r="E813" s="96" t="s">
        <v>6167</v>
      </c>
      <c r="F813" s="97">
        <v>243953</v>
      </c>
      <c r="G813" s="97" t="s">
        <v>7046</v>
      </c>
      <c r="H813" s="97">
        <v>244227</v>
      </c>
      <c r="I813" s="96" t="s">
        <v>162</v>
      </c>
      <c r="J813" s="96" t="s">
        <v>161</v>
      </c>
      <c r="K813" s="96" t="s">
        <v>2052</v>
      </c>
      <c r="L813" s="96" t="s">
        <v>6781</v>
      </c>
      <c r="M813" s="96" t="s">
        <v>2856</v>
      </c>
      <c r="N813" s="96" t="s">
        <v>5493</v>
      </c>
      <c r="O813" s="96" t="s">
        <v>4851</v>
      </c>
      <c r="P813" s="98" t="s">
        <v>4851</v>
      </c>
      <c r="Q813" s="96"/>
      <c r="R813" s="96"/>
      <c r="S813" s="96"/>
      <c r="T813" s="96"/>
      <c r="U813" s="96" t="s">
        <v>7219</v>
      </c>
    </row>
    <row r="814" spans="1:21">
      <c r="A814" s="95" t="s">
        <v>7220</v>
      </c>
      <c r="B814" s="96" t="s">
        <v>7221</v>
      </c>
      <c r="C814" s="96" t="s">
        <v>15</v>
      </c>
      <c r="D814" s="96">
        <v>2568</v>
      </c>
      <c r="E814" s="96" t="s">
        <v>6188</v>
      </c>
      <c r="F814" s="97">
        <v>243892</v>
      </c>
      <c r="G814" s="97" t="s">
        <v>7046</v>
      </c>
      <c r="H814" s="97">
        <v>244227</v>
      </c>
      <c r="I814" s="96" t="s">
        <v>162</v>
      </c>
      <c r="J814" s="96" t="s">
        <v>161</v>
      </c>
      <c r="K814" s="96" t="s">
        <v>2052</v>
      </c>
      <c r="L814" s="96" t="s">
        <v>6781</v>
      </c>
      <c r="M814" s="96" t="s">
        <v>2856</v>
      </c>
      <c r="N814" s="96" t="s">
        <v>5493</v>
      </c>
      <c r="O814" s="96" t="s">
        <v>5230</v>
      </c>
      <c r="P814" s="98" t="s">
        <v>5230</v>
      </c>
      <c r="Q814" s="96"/>
      <c r="R814" s="96"/>
      <c r="S814" s="96"/>
      <c r="T814" s="96"/>
      <c r="U814" s="96" t="s">
        <v>7222</v>
      </c>
    </row>
    <row r="815" spans="1:21">
      <c r="A815" s="95" t="s">
        <v>7223</v>
      </c>
      <c r="B815" s="96" t="s">
        <v>7224</v>
      </c>
      <c r="C815" s="96" t="s">
        <v>15</v>
      </c>
      <c r="D815" s="96">
        <v>2568</v>
      </c>
      <c r="E815" s="96" t="s">
        <v>6188</v>
      </c>
      <c r="F815" s="97">
        <v>243892</v>
      </c>
      <c r="G815" s="97" t="s">
        <v>2749</v>
      </c>
      <c r="H815" s="97">
        <v>244257</v>
      </c>
      <c r="I815" s="96" t="s">
        <v>162</v>
      </c>
      <c r="J815" s="96" t="s">
        <v>161</v>
      </c>
      <c r="K815" s="96" t="s">
        <v>2052</v>
      </c>
      <c r="L815" s="96" t="s">
        <v>6781</v>
      </c>
      <c r="M815" s="96" t="s">
        <v>2856</v>
      </c>
      <c r="N815" s="96" t="s">
        <v>5493</v>
      </c>
      <c r="O815" s="96" t="s">
        <v>4851</v>
      </c>
      <c r="P815" s="98" t="s">
        <v>4851</v>
      </c>
      <c r="Q815" s="96"/>
      <c r="R815" s="96"/>
      <c r="S815" s="96"/>
      <c r="T815" s="96"/>
      <c r="U815" s="96" t="s">
        <v>7225</v>
      </c>
    </row>
    <row r="816" spans="1:21">
      <c r="A816" s="95" t="s">
        <v>7226</v>
      </c>
      <c r="B816" s="96" t="s">
        <v>7227</v>
      </c>
      <c r="C816" s="96" t="s">
        <v>15</v>
      </c>
      <c r="D816" s="96">
        <v>2568</v>
      </c>
      <c r="E816" s="96" t="s">
        <v>6188</v>
      </c>
      <c r="F816" s="97">
        <v>243892</v>
      </c>
      <c r="G816" s="97" t="s">
        <v>2749</v>
      </c>
      <c r="H816" s="97">
        <v>244257</v>
      </c>
      <c r="I816" s="96" t="s">
        <v>162</v>
      </c>
      <c r="J816" s="96" t="s">
        <v>161</v>
      </c>
      <c r="K816" s="96" t="s">
        <v>2052</v>
      </c>
      <c r="L816" s="96" t="s">
        <v>6781</v>
      </c>
      <c r="M816" s="96" t="s">
        <v>2856</v>
      </c>
      <c r="N816" s="96" t="s">
        <v>5493</v>
      </c>
      <c r="O816" s="96" t="s">
        <v>4848</v>
      </c>
      <c r="P816" s="98" t="s">
        <v>4848</v>
      </c>
      <c r="Q816" s="96"/>
      <c r="R816" s="96"/>
      <c r="S816" s="96"/>
      <c r="T816" s="96"/>
      <c r="U816" s="96" t="s">
        <v>7228</v>
      </c>
    </row>
    <row r="817" spans="1:21">
      <c r="A817" s="95" t="s">
        <v>7229</v>
      </c>
      <c r="B817" s="96" t="s">
        <v>7230</v>
      </c>
      <c r="C817" s="96" t="s">
        <v>15</v>
      </c>
      <c r="D817" s="96">
        <v>2568</v>
      </c>
      <c r="E817" s="96" t="s">
        <v>6167</v>
      </c>
      <c r="F817" s="97">
        <v>243953</v>
      </c>
      <c r="G817" s="97" t="s">
        <v>2749</v>
      </c>
      <c r="H817" s="97">
        <v>244257</v>
      </c>
      <c r="I817" s="96" t="s">
        <v>162</v>
      </c>
      <c r="J817" s="96" t="s">
        <v>161</v>
      </c>
      <c r="K817" s="96" t="s">
        <v>721</v>
      </c>
      <c r="L817" s="96" t="s">
        <v>6781</v>
      </c>
      <c r="M817" s="96" t="s">
        <v>2856</v>
      </c>
      <c r="N817" s="96" t="s">
        <v>5493</v>
      </c>
      <c r="O817" s="96" t="s">
        <v>4879</v>
      </c>
      <c r="P817" s="98" t="s">
        <v>4879</v>
      </c>
      <c r="Q817" s="96"/>
      <c r="R817" s="96"/>
      <c r="S817" s="96"/>
      <c r="T817" s="96"/>
      <c r="U817" s="96" t="s">
        <v>7231</v>
      </c>
    </row>
    <row r="818" spans="1:21">
      <c r="A818" s="95" t="s">
        <v>7232</v>
      </c>
      <c r="B818" s="96" t="s">
        <v>5209</v>
      </c>
      <c r="C818" s="96" t="s">
        <v>15</v>
      </c>
      <c r="D818" s="96">
        <v>2568</v>
      </c>
      <c r="E818" s="96" t="s">
        <v>6793</v>
      </c>
      <c r="F818" s="97">
        <v>243984</v>
      </c>
      <c r="G818" s="97" t="s">
        <v>2749</v>
      </c>
      <c r="H818" s="97">
        <v>244257</v>
      </c>
      <c r="I818" s="96" t="s">
        <v>162</v>
      </c>
      <c r="J818" s="96" t="s">
        <v>161</v>
      </c>
      <c r="K818" s="96" t="s">
        <v>721</v>
      </c>
      <c r="L818" s="96" t="s">
        <v>6781</v>
      </c>
      <c r="M818" s="96" t="s">
        <v>2856</v>
      </c>
      <c r="N818" s="96" t="s">
        <v>5493</v>
      </c>
      <c r="O818" s="96" t="s">
        <v>4879</v>
      </c>
      <c r="P818" s="98" t="s">
        <v>4879</v>
      </c>
      <c r="Q818" s="96"/>
      <c r="R818" s="96"/>
      <c r="S818" s="96"/>
      <c r="T818" s="96"/>
      <c r="U818" s="96" t="s">
        <v>7233</v>
      </c>
    </row>
    <row r="819" spans="1:21">
      <c r="A819" s="95" t="s">
        <v>7234</v>
      </c>
      <c r="B819" s="96" t="s">
        <v>7235</v>
      </c>
      <c r="C819" s="96" t="s">
        <v>15</v>
      </c>
      <c r="D819" s="96">
        <v>2568</v>
      </c>
      <c r="E819" s="96" t="s">
        <v>6167</v>
      </c>
      <c r="F819" s="97">
        <v>243953</v>
      </c>
      <c r="G819" s="97" t="s">
        <v>6793</v>
      </c>
      <c r="H819" s="97">
        <v>244014</v>
      </c>
      <c r="I819" s="96" t="s">
        <v>96</v>
      </c>
      <c r="J819" s="96" t="s">
        <v>206</v>
      </c>
      <c r="K819" s="96" t="s">
        <v>1213</v>
      </c>
      <c r="L819" s="96" t="s">
        <v>6781</v>
      </c>
      <c r="M819" s="96" t="s">
        <v>2856</v>
      </c>
      <c r="N819" s="96" t="s">
        <v>5493</v>
      </c>
      <c r="O819" s="96" t="s">
        <v>4855</v>
      </c>
      <c r="P819" s="98" t="s">
        <v>4855</v>
      </c>
      <c r="Q819" s="96"/>
      <c r="R819" s="96"/>
      <c r="S819" s="96"/>
      <c r="T819" s="96"/>
      <c r="U819" s="96" t="s">
        <v>7236</v>
      </c>
    </row>
    <row r="820" spans="1:21">
      <c r="A820" s="95" t="s">
        <v>7237</v>
      </c>
      <c r="B820" s="96" t="s">
        <v>7238</v>
      </c>
      <c r="C820" s="96" t="s">
        <v>15</v>
      </c>
      <c r="D820" s="96">
        <v>2568</v>
      </c>
      <c r="E820" s="96" t="s">
        <v>6188</v>
      </c>
      <c r="F820" s="97">
        <v>243892</v>
      </c>
      <c r="G820" s="97" t="s">
        <v>2749</v>
      </c>
      <c r="H820" s="97">
        <v>244257</v>
      </c>
      <c r="I820" s="96" t="s">
        <v>162</v>
      </c>
      <c r="J820" s="96" t="s">
        <v>161</v>
      </c>
      <c r="K820" s="96" t="s">
        <v>6053</v>
      </c>
      <c r="L820" s="96" t="s">
        <v>6781</v>
      </c>
      <c r="M820" s="96" t="s">
        <v>2856</v>
      </c>
      <c r="N820" s="96" t="s">
        <v>5493</v>
      </c>
      <c r="O820" s="96" t="s">
        <v>4858</v>
      </c>
      <c r="P820" s="98" t="s">
        <v>4858</v>
      </c>
      <c r="Q820" s="96"/>
      <c r="R820" s="96"/>
      <c r="S820" s="96"/>
      <c r="T820" s="96"/>
      <c r="U820" s="96" t="s">
        <v>7239</v>
      </c>
    </row>
    <row r="821" spans="1:21">
      <c r="A821" s="95" t="s">
        <v>7240</v>
      </c>
      <c r="B821" s="96" t="s">
        <v>7241</v>
      </c>
      <c r="C821" s="96" t="s">
        <v>15</v>
      </c>
      <c r="D821" s="96">
        <v>2568</v>
      </c>
      <c r="E821" s="96" t="s">
        <v>6188</v>
      </c>
      <c r="F821" s="97">
        <v>243892</v>
      </c>
      <c r="G821" s="97" t="s">
        <v>2749</v>
      </c>
      <c r="H821" s="97">
        <v>244257</v>
      </c>
      <c r="I821" s="96" t="s">
        <v>162</v>
      </c>
      <c r="J821" s="96" t="s">
        <v>161</v>
      </c>
      <c r="K821" s="96" t="s">
        <v>6053</v>
      </c>
      <c r="L821" s="96" t="s">
        <v>6781</v>
      </c>
      <c r="M821" s="96" t="s">
        <v>2856</v>
      </c>
      <c r="N821" s="96" t="s">
        <v>5493</v>
      </c>
      <c r="O821" s="96" t="s">
        <v>4879</v>
      </c>
      <c r="P821" s="98" t="s">
        <v>4879</v>
      </c>
      <c r="Q821" s="96"/>
      <c r="R821" s="96"/>
      <c r="S821" s="96"/>
      <c r="T821" s="96"/>
      <c r="U821" s="96" t="s">
        <v>7242</v>
      </c>
    </row>
    <row r="822" spans="1:21">
      <c r="A822" s="95" t="s">
        <v>7243</v>
      </c>
      <c r="B822" s="96" t="s">
        <v>7244</v>
      </c>
      <c r="C822" s="96" t="s">
        <v>15</v>
      </c>
      <c r="D822" s="96">
        <v>2568</v>
      </c>
      <c r="E822" s="96" t="s">
        <v>6188</v>
      </c>
      <c r="F822" s="97">
        <v>243892</v>
      </c>
      <c r="G822" s="97" t="s">
        <v>2749</v>
      </c>
      <c r="H822" s="97">
        <v>244257</v>
      </c>
      <c r="I822" s="96" t="s">
        <v>162</v>
      </c>
      <c r="J822" s="96" t="s">
        <v>161</v>
      </c>
      <c r="K822" s="96" t="s">
        <v>6053</v>
      </c>
      <c r="L822" s="96" t="s">
        <v>6781</v>
      </c>
      <c r="M822" s="96" t="s">
        <v>2856</v>
      </c>
      <c r="N822" s="96" t="s">
        <v>5493</v>
      </c>
      <c r="O822" s="96" t="s">
        <v>4879</v>
      </c>
      <c r="P822" s="98" t="s">
        <v>4879</v>
      </c>
      <c r="Q822" s="96"/>
      <c r="R822" s="96"/>
      <c r="S822" s="96"/>
      <c r="T822" s="96"/>
      <c r="U822" s="96" t="s">
        <v>7245</v>
      </c>
    </row>
    <row r="823" spans="1:21">
      <c r="A823" s="95" t="s">
        <v>7246</v>
      </c>
      <c r="B823" s="96" t="s">
        <v>7247</v>
      </c>
      <c r="C823" s="96" t="s">
        <v>15</v>
      </c>
      <c r="D823" s="96">
        <v>2568</v>
      </c>
      <c r="E823" s="96" t="s">
        <v>6188</v>
      </c>
      <c r="F823" s="97">
        <v>243892</v>
      </c>
      <c r="G823" s="97" t="s">
        <v>2749</v>
      </c>
      <c r="H823" s="97">
        <v>244257</v>
      </c>
      <c r="I823" s="96" t="s">
        <v>162</v>
      </c>
      <c r="J823" s="96" t="s">
        <v>161</v>
      </c>
      <c r="K823" s="96" t="s">
        <v>6053</v>
      </c>
      <c r="L823" s="96" t="s">
        <v>6781</v>
      </c>
      <c r="M823" s="96" t="s">
        <v>2856</v>
      </c>
      <c r="N823" s="96" t="s">
        <v>5493</v>
      </c>
      <c r="O823" s="96" t="s">
        <v>4879</v>
      </c>
      <c r="P823" s="98" t="s">
        <v>4879</v>
      </c>
      <c r="Q823" s="96"/>
      <c r="R823" s="96"/>
      <c r="S823" s="96"/>
      <c r="T823" s="96"/>
      <c r="U823" s="96" t="s">
        <v>7248</v>
      </c>
    </row>
    <row r="824" spans="1:21">
      <c r="A824" s="95" t="s">
        <v>7249</v>
      </c>
      <c r="B824" s="96" t="s">
        <v>7250</v>
      </c>
      <c r="C824" s="96" t="s">
        <v>15</v>
      </c>
      <c r="D824" s="96">
        <v>2568</v>
      </c>
      <c r="E824" s="96" t="s">
        <v>6188</v>
      </c>
      <c r="F824" s="97">
        <v>243892</v>
      </c>
      <c r="G824" s="97" t="s">
        <v>2749</v>
      </c>
      <c r="H824" s="97">
        <v>244257</v>
      </c>
      <c r="I824" s="96" t="s">
        <v>162</v>
      </c>
      <c r="J824" s="96" t="s">
        <v>161</v>
      </c>
      <c r="K824" s="96" t="s">
        <v>6053</v>
      </c>
      <c r="L824" s="96" t="s">
        <v>6781</v>
      </c>
      <c r="M824" s="96" t="s">
        <v>2856</v>
      </c>
      <c r="N824" s="96" t="s">
        <v>5493</v>
      </c>
      <c r="O824" s="96" t="s">
        <v>4879</v>
      </c>
      <c r="P824" s="98" t="s">
        <v>4879</v>
      </c>
      <c r="Q824" s="96"/>
      <c r="R824" s="96"/>
      <c r="S824" s="96"/>
      <c r="T824" s="96"/>
      <c r="U824" s="96" t="s">
        <v>7251</v>
      </c>
    </row>
    <row r="825" spans="1:21">
      <c r="A825" s="95" t="s">
        <v>7252</v>
      </c>
      <c r="B825" s="96" t="s">
        <v>7253</v>
      </c>
      <c r="C825" s="96" t="s">
        <v>15</v>
      </c>
      <c r="D825" s="96">
        <v>2568</v>
      </c>
      <c r="E825" s="96" t="s">
        <v>6188</v>
      </c>
      <c r="F825" s="97">
        <v>243892</v>
      </c>
      <c r="G825" s="97" t="s">
        <v>2749</v>
      </c>
      <c r="H825" s="97">
        <v>244257</v>
      </c>
      <c r="I825" s="96" t="s">
        <v>162</v>
      </c>
      <c r="J825" s="96" t="s">
        <v>161</v>
      </c>
      <c r="K825" s="96" t="s">
        <v>6053</v>
      </c>
      <c r="L825" s="96" t="s">
        <v>6781</v>
      </c>
      <c r="M825" s="96" t="s">
        <v>2856</v>
      </c>
      <c r="N825" s="96" t="s">
        <v>5493</v>
      </c>
      <c r="O825" s="96" t="s">
        <v>4858</v>
      </c>
      <c r="P825" s="98" t="s">
        <v>4858</v>
      </c>
      <c r="Q825" s="96"/>
      <c r="R825" s="96"/>
      <c r="S825" s="96"/>
      <c r="T825" s="96"/>
      <c r="U825" s="96" t="s">
        <v>7254</v>
      </c>
    </row>
    <row r="826" spans="1:21">
      <c r="A826" s="95" t="s">
        <v>7255</v>
      </c>
      <c r="B826" s="96" t="s">
        <v>7256</v>
      </c>
      <c r="C826" s="96" t="s">
        <v>15</v>
      </c>
      <c r="D826" s="96">
        <v>2568</v>
      </c>
      <c r="E826" s="96" t="s">
        <v>6188</v>
      </c>
      <c r="F826" s="97">
        <v>243892</v>
      </c>
      <c r="G826" s="97" t="s">
        <v>2749</v>
      </c>
      <c r="H826" s="97">
        <v>244257</v>
      </c>
      <c r="I826" s="96" t="s">
        <v>162</v>
      </c>
      <c r="J826" s="96" t="s">
        <v>161</v>
      </c>
      <c r="K826" s="96" t="s">
        <v>6053</v>
      </c>
      <c r="L826" s="96" t="s">
        <v>6781</v>
      </c>
      <c r="M826" s="96" t="s">
        <v>2856</v>
      </c>
      <c r="N826" s="96" t="s">
        <v>5493</v>
      </c>
      <c r="O826" s="96" t="s">
        <v>4879</v>
      </c>
      <c r="P826" s="98" t="s">
        <v>4879</v>
      </c>
      <c r="Q826" s="96"/>
      <c r="R826" s="96"/>
      <c r="S826" s="96"/>
      <c r="T826" s="96"/>
      <c r="U826" s="96" t="s">
        <v>7257</v>
      </c>
    </row>
    <row r="827" spans="1:21">
      <c r="A827" s="95" t="s">
        <v>7258</v>
      </c>
      <c r="B827" s="96" t="s">
        <v>7259</v>
      </c>
      <c r="C827" s="96" t="s">
        <v>15</v>
      </c>
      <c r="D827" s="96">
        <v>2568</v>
      </c>
      <c r="E827" s="96" t="s">
        <v>6188</v>
      </c>
      <c r="F827" s="97">
        <v>243892</v>
      </c>
      <c r="G827" s="97" t="s">
        <v>2749</v>
      </c>
      <c r="H827" s="97">
        <v>244257</v>
      </c>
      <c r="I827" s="96" t="s">
        <v>96</v>
      </c>
      <c r="J827" s="96" t="s">
        <v>289</v>
      </c>
      <c r="K827" s="96" t="s">
        <v>7260</v>
      </c>
      <c r="L827" s="96" t="s">
        <v>6781</v>
      </c>
      <c r="M827" s="96" t="s">
        <v>2856</v>
      </c>
      <c r="N827" s="96" t="s">
        <v>5493</v>
      </c>
      <c r="O827" s="96" t="s">
        <v>4889</v>
      </c>
      <c r="P827" s="98" t="s">
        <v>4889</v>
      </c>
      <c r="Q827" s="96"/>
      <c r="R827" s="96"/>
      <c r="S827" s="96"/>
      <c r="T827" s="96"/>
      <c r="U827" s="96" t="s">
        <v>7261</v>
      </c>
    </row>
    <row r="828" spans="1:21">
      <c r="A828" s="95" t="s">
        <v>7262</v>
      </c>
      <c r="B828" s="96" t="s">
        <v>7263</v>
      </c>
      <c r="C828" s="96" t="s">
        <v>15</v>
      </c>
      <c r="D828" s="96">
        <v>2568</v>
      </c>
      <c r="E828" s="96" t="s">
        <v>6188</v>
      </c>
      <c r="F828" s="97">
        <v>243892</v>
      </c>
      <c r="G828" s="97" t="s">
        <v>2749</v>
      </c>
      <c r="H828" s="97">
        <v>244257</v>
      </c>
      <c r="I828" s="96" t="s">
        <v>134</v>
      </c>
      <c r="J828" s="96" t="s">
        <v>687</v>
      </c>
      <c r="K828" s="96"/>
      <c r="L828" s="96" t="s">
        <v>6781</v>
      </c>
      <c r="M828" s="96" t="s">
        <v>2856</v>
      </c>
      <c r="N828" s="96" t="s">
        <v>5493</v>
      </c>
      <c r="O828" s="96" t="s">
        <v>4894</v>
      </c>
      <c r="P828" s="98" t="s">
        <v>4894</v>
      </c>
      <c r="Q828" s="96"/>
      <c r="R828" s="96"/>
      <c r="S828" s="96"/>
      <c r="T828" s="96"/>
      <c r="U828" s="96" t="s">
        <v>7264</v>
      </c>
    </row>
    <row r="829" spans="1:21">
      <c r="A829" s="95" t="s">
        <v>7265</v>
      </c>
      <c r="B829" s="96" t="s">
        <v>7266</v>
      </c>
      <c r="C829" s="96" t="s">
        <v>15</v>
      </c>
      <c r="D829" s="96">
        <v>2568</v>
      </c>
      <c r="E829" s="96" t="s">
        <v>6188</v>
      </c>
      <c r="F829" s="97">
        <v>243892</v>
      </c>
      <c r="G829" s="97" t="s">
        <v>2749</v>
      </c>
      <c r="H829" s="97">
        <v>244257</v>
      </c>
      <c r="I829" s="96" t="s">
        <v>134</v>
      </c>
      <c r="J829" s="96" t="s">
        <v>687</v>
      </c>
      <c r="K829" s="96"/>
      <c r="L829" s="96" t="s">
        <v>6781</v>
      </c>
      <c r="M829" s="96" t="s">
        <v>2856</v>
      </c>
      <c r="N829" s="96" t="s">
        <v>5493</v>
      </c>
      <c r="O829" s="96" t="s">
        <v>4894</v>
      </c>
      <c r="P829" s="98" t="s">
        <v>4894</v>
      </c>
      <c r="Q829" s="96"/>
      <c r="R829" s="96"/>
      <c r="S829" s="96"/>
      <c r="T829" s="96"/>
      <c r="U829" s="96" t="s">
        <v>7267</v>
      </c>
    </row>
    <row r="830" spans="1:21">
      <c r="A830" s="95" t="s">
        <v>7268</v>
      </c>
      <c r="B830" s="96" t="s">
        <v>7269</v>
      </c>
      <c r="C830" s="96" t="s">
        <v>15</v>
      </c>
      <c r="D830" s="96">
        <v>2568</v>
      </c>
      <c r="E830" s="96" t="s">
        <v>6793</v>
      </c>
      <c r="F830" s="97">
        <v>243984</v>
      </c>
      <c r="G830" s="97" t="s">
        <v>2749</v>
      </c>
      <c r="H830" s="97">
        <v>244257</v>
      </c>
      <c r="I830" s="96" t="s">
        <v>28</v>
      </c>
      <c r="J830" s="96" t="s">
        <v>111</v>
      </c>
      <c r="K830" s="96" t="s">
        <v>4216</v>
      </c>
      <c r="L830" s="96" t="s">
        <v>6781</v>
      </c>
      <c r="M830" s="96" t="s">
        <v>2856</v>
      </c>
      <c r="N830" s="96" t="s">
        <v>5493</v>
      </c>
      <c r="O830" s="96" t="s">
        <v>4848</v>
      </c>
      <c r="P830" s="98" t="s">
        <v>4848</v>
      </c>
      <c r="Q830" s="96"/>
      <c r="R830" s="96"/>
      <c r="S830" s="96"/>
      <c r="T830" s="96"/>
      <c r="U830" s="96" t="s">
        <v>7270</v>
      </c>
    </row>
    <row r="831" spans="1:21">
      <c r="A831" s="95" t="s">
        <v>7271</v>
      </c>
      <c r="B831" s="96" t="s">
        <v>7272</v>
      </c>
      <c r="C831" s="96" t="s">
        <v>15</v>
      </c>
      <c r="D831" s="96">
        <v>2568</v>
      </c>
      <c r="E831" s="96" t="s">
        <v>6188</v>
      </c>
      <c r="F831" s="97">
        <v>243892</v>
      </c>
      <c r="G831" s="97" t="s">
        <v>6779</v>
      </c>
      <c r="H831" s="97">
        <v>244074</v>
      </c>
      <c r="I831" s="96" t="s">
        <v>28</v>
      </c>
      <c r="J831" s="96" t="s">
        <v>111</v>
      </c>
      <c r="K831" s="96" t="s">
        <v>4216</v>
      </c>
      <c r="L831" s="96" t="s">
        <v>6781</v>
      </c>
      <c r="M831" s="96" t="s">
        <v>2856</v>
      </c>
      <c r="N831" s="96" t="s">
        <v>5493</v>
      </c>
      <c r="O831" s="96" t="s">
        <v>4855</v>
      </c>
      <c r="P831" s="98" t="s">
        <v>4855</v>
      </c>
      <c r="Q831" s="96"/>
      <c r="R831" s="96"/>
      <c r="S831" s="96"/>
      <c r="T831" s="96"/>
      <c r="U831" s="96" t="s">
        <v>7273</v>
      </c>
    </row>
    <row r="832" spans="1:21">
      <c r="A832" s="95" t="s">
        <v>7274</v>
      </c>
      <c r="B832" s="96" t="s">
        <v>7275</v>
      </c>
      <c r="C832" s="96" t="s">
        <v>15</v>
      </c>
      <c r="D832" s="96">
        <v>2568</v>
      </c>
      <c r="E832" s="96" t="s">
        <v>6188</v>
      </c>
      <c r="F832" s="97">
        <v>243892</v>
      </c>
      <c r="G832" s="97" t="s">
        <v>2749</v>
      </c>
      <c r="H832" s="97">
        <v>244257</v>
      </c>
      <c r="I832" s="96" t="s">
        <v>28</v>
      </c>
      <c r="J832" s="96" t="s">
        <v>111</v>
      </c>
      <c r="K832" s="96" t="s">
        <v>4216</v>
      </c>
      <c r="L832" s="96" t="s">
        <v>6781</v>
      </c>
      <c r="M832" s="96" t="s">
        <v>2856</v>
      </c>
      <c r="N832" s="96" t="s">
        <v>5493</v>
      </c>
      <c r="O832" s="96" t="s">
        <v>4858</v>
      </c>
      <c r="P832" s="98" t="s">
        <v>4858</v>
      </c>
      <c r="Q832" s="96"/>
      <c r="R832" s="96"/>
      <c r="S832" s="96"/>
      <c r="T832" s="96"/>
      <c r="U832" s="96" t="s">
        <v>7276</v>
      </c>
    </row>
    <row r="833" spans="1:21">
      <c r="A833" s="95" t="s">
        <v>7277</v>
      </c>
      <c r="B833" s="96" t="s">
        <v>7278</v>
      </c>
      <c r="C833" s="96" t="s">
        <v>15</v>
      </c>
      <c r="D833" s="96">
        <v>2568</v>
      </c>
      <c r="E833" s="96" t="s">
        <v>6188</v>
      </c>
      <c r="F833" s="97">
        <v>243892</v>
      </c>
      <c r="G833" s="97" t="s">
        <v>2749</v>
      </c>
      <c r="H833" s="97">
        <v>244257</v>
      </c>
      <c r="I833" s="96" t="s">
        <v>162</v>
      </c>
      <c r="J833" s="96" t="s">
        <v>161</v>
      </c>
      <c r="K833" s="96" t="s">
        <v>3960</v>
      </c>
      <c r="L833" s="96" t="s">
        <v>6781</v>
      </c>
      <c r="M833" s="96" t="s">
        <v>2856</v>
      </c>
      <c r="N833" s="96" t="s">
        <v>5493</v>
      </c>
      <c r="O833" s="96" t="s">
        <v>4879</v>
      </c>
      <c r="P833" s="98" t="s">
        <v>4879</v>
      </c>
      <c r="Q833" s="96"/>
      <c r="R833" s="96"/>
      <c r="S833" s="96"/>
      <c r="T833" s="96"/>
      <c r="U833" s="96" t="s">
        <v>7279</v>
      </c>
    </row>
    <row r="834" spans="1:21">
      <c r="A834" s="95" t="s">
        <v>7280</v>
      </c>
      <c r="B834" s="96" t="s">
        <v>7281</v>
      </c>
      <c r="C834" s="96" t="s">
        <v>15</v>
      </c>
      <c r="D834" s="96">
        <v>2568</v>
      </c>
      <c r="E834" s="96" t="s">
        <v>6188</v>
      </c>
      <c r="F834" s="97">
        <v>243892</v>
      </c>
      <c r="G834" s="97" t="s">
        <v>2749</v>
      </c>
      <c r="H834" s="97">
        <v>244257</v>
      </c>
      <c r="I834" s="96" t="s">
        <v>162</v>
      </c>
      <c r="J834" s="96" t="s">
        <v>161</v>
      </c>
      <c r="K834" s="96" t="s">
        <v>3960</v>
      </c>
      <c r="L834" s="96" t="s">
        <v>6781</v>
      </c>
      <c r="M834" s="96" t="s">
        <v>2856</v>
      </c>
      <c r="N834" s="96" t="s">
        <v>5493</v>
      </c>
      <c r="O834" s="96" t="s">
        <v>4858</v>
      </c>
      <c r="P834" s="98" t="s">
        <v>4858</v>
      </c>
      <c r="Q834" s="96"/>
      <c r="R834" s="96"/>
      <c r="S834" s="96"/>
      <c r="T834" s="96"/>
      <c r="U834" s="96" t="s">
        <v>7282</v>
      </c>
    </row>
    <row r="835" spans="1:21">
      <c r="A835" s="95" t="s">
        <v>7283</v>
      </c>
      <c r="B835" s="96" t="s">
        <v>7269</v>
      </c>
      <c r="C835" s="96" t="s">
        <v>15</v>
      </c>
      <c r="D835" s="96">
        <v>2568</v>
      </c>
      <c r="E835" s="96" t="s">
        <v>6793</v>
      </c>
      <c r="F835" s="97">
        <v>243984</v>
      </c>
      <c r="G835" s="97" t="s">
        <v>2749</v>
      </c>
      <c r="H835" s="97">
        <v>244257</v>
      </c>
      <c r="I835" s="96" t="s">
        <v>28</v>
      </c>
      <c r="J835" s="96" t="s">
        <v>111</v>
      </c>
      <c r="K835" s="96" t="s">
        <v>166</v>
      </c>
      <c r="L835" s="96" t="s">
        <v>6781</v>
      </c>
      <c r="M835" s="96" t="s">
        <v>2856</v>
      </c>
      <c r="N835" s="96" t="s">
        <v>5493</v>
      </c>
      <c r="O835" s="96" t="s">
        <v>4851</v>
      </c>
      <c r="P835" s="98" t="s">
        <v>4851</v>
      </c>
      <c r="Q835" s="96"/>
      <c r="R835" s="96"/>
      <c r="S835" s="96"/>
      <c r="T835" s="96"/>
      <c r="U835" s="96" t="s">
        <v>7284</v>
      </c>
    </row>
    <row r="836" spans="1:21">
      <c r="A836" s="95" t="s">
        <v>7285</v>
      </c>
      <c r="B836" s="96" t="s">
        <v>1345</v>
      </c>
      <c r="C836" s="96" t="s">
        <v>15</v>
      </c>
      <c r="D836" s="96">
        <v>2568</v>
      </c>
      <c r="E836" s="96" t="s">
        <v>6784</v>
      </c>
      <c r="F836" s="97">
        <v>244075</v>
      </c>
      <c r="G836" s="97" t="s">
        <v>2749</v>
      </c>
      <c r="H836" s="97">
        <v>244257</v>
      </c>
      <c r="I836" s="96" t="s">
        <v>28</v>
      </c>
      <c r="J836" s="96" t="s">
        <v>111</v>
      </c>
      <c r="K836" s="96" t="s">
        <v>166</v>
      </c>
      <c r="L836" s="96" t="s">
        <v>6781</v>
      </c>
      <c r="M836" s="96" t="s">
        <v>2856</v>
      </c>
      <c r="N836" s="96" t="s">
        <v>5493</v>
      </c>
      <c r="O836" s="96" t="s">
        <v>4858</v>
      </c>
      <c r="P836" s="98" t="s">
        <v>4858</v>
      </c>
      <c r="Q836" s="96"/>
      <c r="R836" s="96"/>
      <c r="S836" s="96"/>
      <c r="T836" s="96"/>
      <c r="U836" s="96" t="s">
        <v>7286</v>
      </c>
    </row>
    <row r="837" spans="1:21">
      <c r="A837" s="95" t="s">
        <v>7287</v>
      </c>
      <c r="B837" s="96" t="s">
        <v>7288</v>
      </c>
      <c r="C837" s="96" t="s">
        <v>15</v>
      </c>
      <c r="D837" s="96">
        <v>2568</v>
      </c>
      <c r="E837" s="96" t="s">
        <v>6793</v>
      </c>
      <c r="F837" s="97">
        <v>243984</v>
      </c>
      <c r="G837" s="97" t="s">
        <v>6794</v>
      </c>
      <c r="H837" s="97">
        <v>244165</v>
      </c>
      <c r="I837" s="96" t="s">
        <v>28</v>
      </c>
      <c r="J837" s="96" t="s">
        <v>111</v>
      </c>
      <c r="K837" s="96" t="s">
        <v>166</v>
      </c>
      <c r="L837" s="96" t="s">
        <v>6781</v>
      </c>
      <c r="M837" s="96" t="s">
        <v>2856</v>
      </c>
      <c r="N837" s="96" t="s">
        <v>5493</v>
      </c>
      <c r="O837" s="96" t="s">
        <v>4858</v>
      </c>
      <c r="P837" s="98" t="s">
        <v>4858</v>
      </c>
      <c r="Q837" s="96"/>
      <c r="R837" s="96"/>
      <c r="S837" s="96"/>
      <c r="T837" s="96"/>
      <c r="U837" s="96" t="s">
        <v>7289</v>
      </c>
    </row>
    <row r="838" spans="1:21">
      <c r="A838" s="95" t="s">
        <v>7290</v>
      </c>
      <c r="B838" s="96" t="s">
        <v>7291</v>
      </c>
      <c r="C838" s="96" t="s">
        <v>15</v>
      </c>
      <c r="D838" s="96">
        <v>2568</v>
      </c>
      <c r="E838" s="96" t="s">
        <v>6188</v>
      </c>
      <c r="F838" s="97">
        <v>243892</v>
      </c>
      <c r="G838" s="97" t="s">
        <v>2749</v>
      </c>
      <c r="H838" s="97">
        <v>244257</v>
      </c>
      <c r="I838" s="96" t="s">
        <v>162</v>
      </c>
      <c r="J838" s="96" t="s">
        <v>161</v>
      </c>
      <c r="K838" s="96" t="s">
        <v>966</v>
      </c>
      <c r="L838" s="96" t="s">
        <v>6781</v>
      </c>
      <c r="M838" s="96" t="s">
        <v>2856</v>
      </c>
      <c r="N838" s="96" t="s">
        <v>5493</v>
      </c>
      <c r="O838" s="96" t="s">
        <v>4879</v>
      </c>
      <c r="P838" s="98" t="s">
        <v>4879</v>
      </c>
      <c r="Q838" s="96"/>
      <c r="R838" s="96"/>
      <c r="S838" s="96"/>
      <c r="T838" s="96"/>
      <c r="U838" s="96" t="s">
        <v>7292</v>
      </c>
    </row>
    <row r="839" spans="1:21">
      <c r="A839" s="95" t="s">
        <v>7293</v>
      </c>
      <c r="B839" s="96" t="s">
        <v>7294</v>
      </c>
      <c r="C839" s="96" t="s">
        <v>15</v>
      </c>
      <c r="D839" s="96">
        <v>2568</v>
      </c>
      <c r="E839" s="96" t="s">
        <v>6188</v>
      </c>
      <c r="F839" s="97">
        <v>243892</v>
      </c>
      <c r="G839" s="97" t="s">
        <v>2749</v>
      </c>
      <c r="H839" s="97">
        <v>244257</v>
      </c>
      <c r="I839" s="96" t="s">
        <v>162</v>
      </c>
      <c r="J839" s="96" t="s">
        <v>161</v>
      </c>
      <c r="K839" s="96" t="s">
        <v>966</v>
      </c>
      <c r="L839" s="96" t="s">
        <v>6781</v>
      </c>
      <c r="M839" s="96" t="s">
        <v>2856</v>
      </c>
      <c r="N839" s="96" t="s">
        <v>5493</v>
      </c>
      <c r="O839" s="96" t="s">
        <v>4928</v>
      </c>
      <c r="P839" s="98" t="s">
        <v>4928</v>
      </c>
      <c r="Q839" s="96"/>
      <c r="R839" s="96"/>
      <c r="S839" s="96"/>
      <c r="T839" s="96"/>
      <c r="U839" s="96" t="s">
        <v>7295</v>
      </c>
    </row>
    <row r="840" spans="1:21">
      <c r="A840" s="95" t="s">
        <v>7296</v>
      </c>
      <c r="B840" s="96" t="s">
        <v>7297</v>
      </c>
      <c r="C840" s="96" t="s">
        <v>15</v>
      </c>
      <c r="D840" s="96">
        <v>2568</v>
      </c>
      <c r="E840" s="96" t="s">
        <v>6188</v>
      </c>
      <c r="F840" s="97">
        <v>243892</v>
      </c>
      <c r="G840" s="97" t="s">
        <v>6794</v>
      </c>
      <c r="H840" s="97">
        <v>244165</v>
      </c>
      <c r="I840" s="96" t="s">
        <v>162</v>
      </c>
      <c r="J840" s="96" t="s">
        <v>161</v>
      </c>
      <c r="K840" s="96" t="s">
        <v>966</v>
      </c>
      <c r="L840" s="96" t="s">
        <v>6781</v>
      </c>
      <c r="M840" s="96" t="s">
        <v>2856</v>
      </c>
      <c r="N840" s="96" t="s">
        <v>5493</v>
      </c>
      <c r="O840" s="96" t="s">
        <v>5305</v>
      </c>
      <c r="P840" s="98" t="s">
        <v>5305</v>
      </c>
      <c r="Q840" s="96"/>
      <c r="R840" s="96"/>
      <c r="S840" s="96"/>
      <c r="T840" s="96"/>
      <c r="U840" s="96" t="s">
        <v>7298</v>
      </c>
    </row>
    <row r="841" spans="1:21">
      <c r="A841" s="95" t="s">
        <v>7299</v>
      </c>
      <c r="B841" s="96" t="s">
        <v>7300</v>
      </c>
      <c r="C841" s="96" t="s">
        <v>15</v>
      </c>
      <c r="D841" s="96">
        <v>2568</v>
      </c>
      <c r="E841" s="96" t="s">
        <v>6793</v>
      </c>
      <c r="F841" s="97">
        <v>243984</v>
      </c>
      <c r="G841" s="97" t="s">
        <v>6794</v>
      </c>
      <c r="H841" s="97">
        <v>244165</v>
      </c>
      <c r="I841" s="96" t="s">
        <v>28</v>
      </c>
      <c r="J841" s="96" t="s">
        <v>111</v>
      </c>
      <c r="K841" s="96" t="s">
        <v>1169</v>
      </c>
      <c r="L841" s="96" t="s">
        <v>6781</v>
      </c>
      <c r="M841" s="96" t="s">
        <v>2856</v>
      </c>
      <c r="N841" s="96" t="s">
        <v>5493</v>
      </c>
      <c r="O841" s="96" t="s">
        <v>4848</v>
      </c>
      <c r="P841" s="98" t="s">
        <v>4848</v>
      </c>
      <c r="Q841" s="96"/>
      <c r="R841" s="96"/>
      <c r="S841" s="96"/>
      <c r="T841" s="96"/>
      <c r="U841" s="96" t="s">
        <v>7301</v>
      </c>
    </row>
    <row r="842" spans="1:21">
      <c r="A842" s="95" t="s">
        <v>7302</v>
      </c>
      <c r="B842" s="96" t="s">
        <v>6087</v>
      </c>
      <c r="C842" s="96" t="s">
        <v>15</v>
      </c>
      <c r="D842" s="96">
        <v>2568</v>
      </c>
      <c r="E842" s="96" t="s">
        <v>6874</v>
      </c>
      <c r="F842" s="97">
        <v>244105</v>
      </c>
      <c r="G842" s="97" t="s">
        <v>6794</v>
      </c>
      <c r="H842" s="97">
        <v>244165</v>
      </c>
      <c r="I842" s="96" t="s">
        <v>28</v>
      </c>
      <c r="J842" s="96" t="s">
        <v>111</v>
      </c>
      <c r="K842" s="96" t="s">
        <v>1169</v>
      </c>
      <c r="L842" s="96" t="s">
        <v>6781</v>
      </c>
      <c r="M842" s="96" t="s">
        <v>2856</v>
      </c>
      <c r="N842" s="96" t="s">
        <v>5493</v>
      </c>
      <c r="O842" s="96" t="s">
        <v>4858</v>
      </c>
      <c r="P842" s="98" t="s">
        <v>4858</v>
      </c>
      <c r="Q842" s="96"/>
      <c r="R842" s="96"/>
      <c r="S842" s="96"/>
      <c r="T842" s="96"/>
      <c r="U842" s="96" t="s">
        <v>7303</v>
      </c>
    </row>
    <row r="843" spans="1:21">
      <c r="A843" s="95" t="s">
        <v>7304</v>
      </c>
      <c r="B843" s="96" t="s">
        <v>7305</v>
      </c>
      <c r="C843" s="96" t="s">
        <v>15</v>
      </c>
      <c r="D843" s="96">
        <v>2568</v>
      </c>
      <c r="E843" s="96" t="s">
        <v>6779</v>
      </c>
      <c r="F843" s="97">
        <v>244044</v>
      </c>
      <c r="G843" s="97" t="s">
        <v>6794</v>
      </c>
      <c r="H843" s="97">
        <v>244165</v>
      </c>
      <c r="I843" s="96" t="s">
        <v>28</v>
      </c>
      <c r="J843" s="96" t="s">
        <v>111</v>
      </c>
      <c r="K843" s="96" t="s">
        <v>1169</v>
      </c>
      <c r="L843" s="96" t="s">
        <v>6781</v>
      </c>
      <c r="M843" s="96" t="s">
        <v>2856</v>
      </c>
      <c r="N843" s="96" t="s">
        <v>5493</v>
      </c>
      <c r="O843" s="96" t="s">
        <v>4858</v>
      </c>
      <c r="P843" s="98" t="s">
        <v>4858</v>
      </c>
      <c r="Q843" s="96"/>
      <c r="R843" s="96"/>
      <c r="S843" s="96"/>
      <c r="T843" s="96"/>
      <c r="U843" s="96" t="s">
        <v>7306</v>
      </c>
    </row>
    <row r="844" spans="1:21">
      <c r="A844" s="95" t="s">
        <v>7307</v>
      </c>
      <c r="B844" s="96" t="s">
        <v>6090</v>
      </c>
      <c r="C844" s="96" t="s">
        <v>15</v>
      </c>
      <c r="D844" s="96">
        <v>2568</v>
      </c>
      <c r="E844" s="96" t="s">
        <v>6779</v>
      </c>
      <c r="F844" s="97">
        <v>244044</v>
      </c>
      <c r="G844" s="97" t="s">
        <v>6794</v>
      </c>
      <c r="H844" s="97">
        <v>244165</v>
      </c>
      <c r="I844" s="96" t="s">
        <v>28</v>
      </c>
      <c r="J844" s="96" t="s">
        <v>111</v>
      </c>
      <c r="K844" s="96" t="s">
        <v>1169</v>
      </c>
      <c r="L844" s="96" t="s">
        <v>6781</v>
      </c>
      <c r="M844" s="96" t="s">
        <v>2856</v>
      </c>
      <c r="N844" s="96" t="s">
        <v>5493</v>
      </c>
      <c r="O844" s="96" t="s">
        <v>4858</v>
      </c>
      <c r="P844" s="98" t="s">
        <v>4858</v>
      </c>
      <c r="Q844" s="96"/>
      <c r="R844" s="96"/>
      <c r="S844" s="96"/>
      <c r="T844" s="96"/>
      <c r="U844" s="96" t="s">
        <v>7308</v>
      </c>
    </row>
    <row r="845" spans="1:21">
      <c r="A845" s="95" t="s">
        <v>7309</v>
      </c>
      <c r="B845" s="96" t="s">
        <v>7310</v>
      </c>
      <c r="C845" s="96" t="s">
        <v>15</v>
      </c>
      <c r="D845" s="96">
        <v>2568</v>
      </c>
      <c r="E845" s="96" t="s">
        <v>6167</v>
      </c>
      <c r="F845" s="97">
        <v>243953</v>
      </c>
      <c r="G845" s="97" t="s">
        <v>6907</v>
      </c>
      <c r="H845" s="97">
        <v>244042</v>
      </c>
      <c r="I845" s="96" t="s">
        <v>162</v>
      </c>
      <c r="J845" s="96" t="s">
        <v>161</v>
      </c>
      <c r="K845" s="96" t="s">
        <v>370</v>
      </c>
      <c r="L845" s="96" t="s">
        <v>6781</v>
      </c>
      <c r="M845" s="96" t="s">
        <v>2856</v>
      </c>
      <c r="N845" s="96" t="s">
        <v>5493</v>
      </c>
      <c r="O845" s="96" t="s">
        <v>4879</v>
      </c>
      <c r="P845" s="98" t="s">
        <v>4879</v>
      </c>
      <c r="Q845" s="96"/>
      <c r="R845" s="96"/>
      <c r="S845" s="96"/>
      <c r="T845" s="96"/>
      <c r="U845" s="96" t="s">
        <v>7311</v>
      </c>
    </row>
    <row r="846" spans="1:21">
      <c r="A846" s="95" t="s">
        <v>7312</v>
      </c>
      <c r="B846" s="96" t="s">
        <v>7313</v>
      </c>
      <c r="C846" s="96" t="s">
        <v>15</v>
      </c>
      <c r="D846" s="96">
        <v>2568</v>
      </c>
      <c r="E846" s="96" t="s">
        <v>6779</v>
      </c>
      <c r="F846" s="97">
        <v>244044</v>
      </c>
      <c r="G846" s="97" t="s">
        <v>6779</v>
      </c>
      <c r="H846" s="97">
        <v>244074</v>
      </c>
      <c r="I846" s="96" t="s">
        <v>134</v>
      </c>
      <c r="J846" s="96" t="s">
        <v>1183</v>
      </c>
      <c r="K846" s="96"/>
      <c r="L846" s="96" t="s">
        <v>6781</v>
      </c>
      <c r="M846" s="96" t="s">
        <v>2856</v>
      </c>
      <c r="N846" s="96" t="s">
        <v>5493</v>
      </c>
      <c r="O846" s="96" t="s">
        <v>4858</v>
      </c>
      <c r="P846" s="98" t="s">
        <v>4858</v>
      </c>
      <c r="Q846" s="96"/>
      <c r="R846" s="96"/>
      <c r="S846" s="96"/>
      <c r="T846" s="96"/>
      <c r="U846" s="96" t="s">
        <v>7314</v>
      </c>
    </row>
    <row r="847" spans="1:21">
      <c r="A847" s="95" t="s">
        <v>7315</v>
      </c>
      <c r="B847" s="96" t="s">
        <v>7316</v>
      </c>
      <c r="C847" s="96" t="s">
        <v>15</v>
      </c>
      <c r="D847" s="96">
        <v>2568</v>
      </c>
      <c r="E847" s="96" t="s">
        <v>6188</v>
      </c>
      <c r="F847" s="97">
        <v>243892</v>
      </c>
      <c r="G847" s="97" t="s">
        <v>2749</v>
      </c>
      <c r="H847" s="97">
        <v>244257</v>
      </c>
      <c r="I847" s="96" t="s">
        <v>28</v>
      </c>
      <c r="J847" s="96" t="s">
        <v>111</v>
      </c>
      <c r="K847" s="96" t="s">
        <v>690</v>
      </c>
      <c r="L847" s="96" t="s">
        <v>6781</v>
      </c>
      <c r="M847" s="96" t="s">
        <v>2856</v>
      </c>
      <c r="N847" s="96" t="s">
        <v>5493</v>
      </c>
      <c r="O847" s="96" t="s">
        <v>4851</v>
      </c>
      <c r="P847" s="98" t="s">
        <v>4851</v>
      </c>
      <c r="Q847" s="96"/>
      <c r="R847" s="96"/>
      <c r="S847" s="96"/>
      <c r="T847" s="96"/>
      <c r="U847" s="96" t="s">
        <v>7317</v>
      </c>
    </row>
    <row r="848" spans="1:21">
      <c r="A848" s="95" t="s">
        <v>7318</v>
      </c>
      <c r="B848" s="96" t="s">
        <v>7319</v>
      </c>
      <c r="C848" s="96" t="s">
        <v>15</v>
      </c>
      <c r="D848" s="96">
        <v>2568</v>
      </c>
      <c r="E848" s="96" t="s">
        <v>6188</v>
      </c>
      <c r="F848" s="97">
        <v>243892</v>
      </c>
      <c r="G848" s="97" t="s">
        <v>2749</v>
      </c>
      <c r="H848" s="97">
        <v>244257</v>
      </c>
      <c r="I848" s="96" t="s">
        <v>96</v>
      </c>
      <c r="J848" s="96" t="s">
        <v>95</v>
      </c>
      <c r="K848" s="96" t="s">
        <v>312</v>
      </c>
      <c r="L848" s="96" t="s">
        <v>6781</v>
      </c>
      <c r="M848" s="96" t="s">
        <v>2856</v>
      </c>
      <c r="N848" s="96" t="s">
        <v>5493</v>
      </c>
      <c r="O848" s="96" t="s">
        <v>4889</v>
      </c>
      <c r="P848" s="98" t="s">
        <v>4889</v>
      </c>
      <c r="Q848" s="96"/>
      <c r="R848" s="96"/>
      <c r="S848" s="96"/>
      <c r="T848" s="96"/>
      <c r="U848" s="96" t="s">
        <v>7320</v>
      </c>
    </row>
    <row r="849" spans="1:21">
      <c r="A849" s="95" t="s">
        <v>7321</v>
      </c>
      <c r="B849" s="96" t="s">
        <v>7322</v>
      </c>
      <c r="C849" s="96" t="s">
        <v>15</v>
      </c>
      <c r="D849" s="96">
        <v>2568</v>
      </c>
      <c r="E849" s="96" t="s">
        <v>6188</v>
      </c>
      <c r="F849" s="97">
        <v>243892</v>
      </c>
      <c r="G849" s="97" t="s">
        <v>2749</v>
      </c>
      <c r="H849" s="97">
        <v>244257</v>
      </c>
      <c r="I849" s="96" t="s">
        <v>134</v>
      </c>
      <c r="J849" s="96" t="s">
        <v>293</v>
      </c>
      <c r="K849" s="96"/>
      <c r="L849" s="96" t="s">
        <v>6781</v>
      </c>
      <c r="M849" s="96" t="s">
        <v>2856</v>
      </c>
      <c r="N849" s="96" t="s">
        <v>5493</v>
      </c>
      <c r="O849" s="96" t="s">
        <v>4894</v>
      </c>
      <c r="P849" s="98" t="s">
        <v>4894</v>
      </c>
      <c r="Q849" s="96"/>
      <c r="R849" s="96"/>
      <c r="S849" s="96"/>
      <c r="T849" s="96"/>
      <c r="U849" s="96" t="s">
        <v>7323</v>
      </c>
    </row>
    <row r="850" spans="1:21">
      <c r="A850" s="95" t="s">
        <v>7324</v>
      </c>
      <c r="B850" s="96" t="s">
        <v>7325</v>
      </c>
      <c r="C850" s="96" t="s">
        <v>15</v>
      </c>
      <c r="D850" s="96">
        <v>2568</v>
      </c>
      <c r="E850" s="96" t="s">
        <v>6184</v>
      </c>
      <c r="F850" s="97">
        <v>243923</v>
      </c>
      <c r="G850" s="97" t="s">
        <v>6184</v>
      </c>
      <c r="H850" s="97">
        <v>243952</v>
      </c>
      <c r="I850" s="96" t="s">
        <v>134</v>
      </c>
      <c r="J850" s="96" t="s">
        <v>293</v>
      </c>
      <c r="K850" s="96"/>
      <c r="L850" s="96" t="s">
        <v>6781</v>
      </c>
      <c r="M850" s="96" t="s">
        <v>2856</v>
      </c>
      <c r="N850" s="96" t="s">
        <v>5493</v>
      </c>
      <c r="O850" s="96" t="s">
        <v>4879</v>
      </c>
      <c r="P850" s="98" t="s">
        <v>4879</v>
      </c>
      <c r="Q850" s="96"/>
      <c r="R850" s="96"/>
      <c r="S850" s="96"/>
      <c r="T850" s="96"/>
      <c r="U850" s="96" t="s">
        <v>7326</v>
      </c>
    </row>
    <row r="851" spans="1:21">
      <c r="A851" s="95" t="s">
        <v>7327</v>
      </c>
      <c r="B851" s="96" t="s">
        <v>7328</v>
      </c>
      <c r="C851" s="96" t="s">
        <v>15</v>
      </c>
      <c r="D851" s="96">
        <v>2568</v>
      </c>
      <c r="E851" s="96" t="s">
        <v>6188</v>
      </c>
      <c r="F851" s="97">
        <v>243892</v>
      </c>
      <c r="G851" s="97" t="s">
        <v>2749</v>
      </c>
      <c r="H851" s="97">
        <v>244257</v>
      </c>
      <c r="I851" s="96" t="s">
        <v>162</v>
      </c>
      <c r="J851" s="96" t="s">
        <v>161</v>
      </c>
      <c r="K851" s="96" t="s">
        <v>1057</v>
      </c>
      <c r="L851" s="96" t="s">
        <v>6781</v>
      </c>
      <c r="M851" s="96" t="s">
        <v>2856</v>
      </c>
      <c r="N851" s="96" t="s">
        <v>5493</v>
      </c>
      <c r="O851" s="96" t="s">
        <v>4879</v>
      </c>
      <c r="P851" s="98" t="s">
        <v>4879</v>
      </c>
      <c r="Q851" s="96"/>
      <c r="R851" s="96"/>
      <c r="S851" s="96"/>
      <c r="T851" s="96"/>
      <c r="U851" s="96" t="s">
        <v>7329</v>
      </c>
    </row>
    <row r="852" spans="1:21">
      <c r="A852" s="95" t="s">
        <v>7330</v>
      </c>
      <c r="B852" s="96" t="s">
        <v>7331</v>
      </c>
      <c r="C852" s="96" t="s">
        <v>15</v>
      </c>
      <c r="D852" s="96">
        <v>2568</v>
      </c>
      <c r="E852" s="96" t="s">
        <v>6188</v>
      </c>
      <c r="F852" s="97">
        <v>243892</v>
      </c>
      <c r="G852" s="97" t="s">
        <v>6907</v>
      </c>
      <c r="H852" s="97">
        <v>244042</v>
      </c>
      <c r="I852" s="96" t="s">
        <v>28</v>
      </c>
      <c r="J852" s="96" t="s">
        <v>111</v>
      </c>
      <c r="K852" s="96" t="s">
        <v>7332</v>
      </c>
      <c r="L852" s="96" t="s">
        <v>6781</v>
      </c>
      <c r="M852" s="96" t="s">
        <v>2856</v>
      </c>
      <c r="N852" s="96" t="s">
        <v>5493</v>
      </c>
      <c r="O852" s="96" t="s">
        <v>4928</v>
      </c>
      <c r="P852" s="98" t="s">
        <v>4928</v>
      </c>
      <c r="Q852" s="96"/>
      <c r="R852" s="96"/>
      <c r="S852" s="96"/>
      <c r="T852" s="96"/>
      <c r="U852" s="96" t="s">
        <v>7333</v>
      </c>
    </row>
    <row r="853" spans="1:21">
      <c r="A853" s="95" t="s">
        <v>7334</v>
      </c>
      <c r="B853" s="96" t="s">
        <v>7335</v>
      </c>
      <c r="C853" s="96" t="s">
        <v>15</v>
      </c>
      <c r="D853" s="96">
        <v>2568</v>
      </c>
      <c r="E853" s="96" t="s">
        <v>6188</v>
      </c>
      <c r="F853" s="97">
        <v>243892</v>
      </c>
      <c r="G853" s="97" t="s">
        <v>2749</v>
      </c>
      <c r="H853" s="97">
        <v>244257</v>
      </c>
      <c r="I853" s="96" t="s">
        <v>134</v>
      </c>
      <c r="J853" s="96" t="s">
        <v>153</v>
      </c>
      <c r="K853" s="96"/>
      <c r="L853" s="96" t="s">
        <v>6781</v>
      </c>
      <c r="M853" s="96" t="s">
        <v>2856</v>
      </c>
      <c r="N853" s="96" t="s">
        <v>5493</v>
      </c>
      <c r="O853" s="96" t="s">
        <v>4851</v>
      </c>
      <c r="P853" s="98" t="s">
        <v>4851</v>
      </c>
      <c r="Q853" s="96"/>
      <c r="R853" s="96"/>
      <c r="S853" s="96"/>
      <c r="T853" s="96"/>
      <c r="U853" s="96" t="s">
        <v>7336</v>
      </c>
    </row>
    <row r="854" spans="1:21">
      <c r="A854" s="95" t="s">
        <v>7337</v>
      </c>
      <c r="B854" s="96" t="s">
        <v>7338</v>
      </c>
      <c r="C854" s="96" t="s">
        <v>15</v>
      </c>
      <c r="D854" s="96">
        <v>2568</v>
      </c>
      <c r="E854" s="96" t="s">
        <v>6188</v>
      </c>
      <c r="F854" s="97">
        <v>243892</v>
      </c>
      <c r="G854" s="97" t="s">
        <v>2749</v>
      </c>
      <c r="H854" s="97">
        <v>244257</v>
      </c>
      <c r="I854" s="96" t="s">
        <v>134</v>
      </c>
      <c r="J854" s="96" t="s">
        <v>153</v>
      </c>
      <c r="K854" s="96"/>
      <c r="L854" s="96" t="s">
        <v>6781</v>
      </c>
      <c r="M854" s="96" t="s">
        <v>2856</v>
      </c>
      <c r="N854" s="96" t="s">
        <v>5493</v>
      </c>
      <c r="O854" s="96" t="s">
        <v>4851</v>
      </c>
      <c r="P854" s="98" t="s">
        <v>4851</v>
      </c>
      <c r="Q854" s="96"/>
      <c r="R854" s="96"/>
      <c r="S854" s="96"/>
      <c r="T854" s="96"/>
      <c r="U854" s="96" t="s">
        <v>7339</v>
      </c>
    </row>
    <row r="855" spans="1:21">
      <c r="A855" s="95" t="s">
        <v>7340</v>
      </c>
      <c r="B855" s="96" t="s">
        <v>5099</v>
      </c>
      <c r="C855" s="96" t="s">
        <v>15</v>
      </c>
      <c r="D855" s="96">
        <v>2568</v>
      </c>
      <c r="E855" s="96" t="s">
        <v>6188</v>
      </c>
      <c r="F855" s="97">
        <v>243892</v>
      </c>
      <c r="G855" s="97" t="s">
        <v>6779</v>
      </c>
      <c r="H855" s="97">
        <v>244074</v>
      </c>
      <c r="I855" s="96" t="s">
        <v>134</v>
      </c>
      <c r="J855" s="96" t="s">
        <v>153</v>
      </c>
      <c r="K855" s="96"/>
      <c r="L855" s="96" t="s">
        <v>6781</v>
      </c>
      <c r="M855" s="96" t="s">
        <v>2856</v>
      </c>
      <c r="N855" s="96" t="s">
        <v>5493</v>
      </c>
      <c r="O855" s="96" t="s">
        <v>4851</v>
      </c>
      <c r="P855" s="98" t="s">
        <v>4851</v>
      </c>
      <c r="Q855" s="96"/>
      <c r="R855" s="96"/>
      <c r="S855" s="96"/>
      <c r="T855" s="96"/>
      <c r="U855" s="96" t="s">
        <v>7341</v>
      </c>
    </row>
    <row r="856" spans="1:21">
      <c r="A856" s="95" t="s">
        <v>7342</v>
      </c>
      <c r="B856" s="96" t="s">
        <v>7343</v>
      </c>
      <c r="C856" s="96" t="s">
        <v>15</v>
      </c>
      <c r="D856" s="96">
        <v>2568</v>
      </c>
      <c r="E856" s="96" t="s">
        <v>6779</v>
      </c>
      <c r="F856" s="97">
        <v>244044</v>
      </c>
      <c r="G856" s="97" t="s">
        <v>6779</v>
      </c>
      <c r="H856" s="97">
        <v>244074</v>
      </c>
      <c r="I856" s="96" t="s">
        <v>134</v>
      </c>
      <c r="J856" s="96" t="s">
        <v>153</v>
      </c>
      <c r="K856" s="96"/>
      <c r="L856" s="96" t="s">
        <v>6781</v>
      </c>
      <c r="M856" s="96" t="s">
        <v>2856</v>
      </c>
      <c r="N856" s="96" t="s">
        <v>5493</v>
      </c>
      <c r="O856" s="96" t="s">
        <v>4879</v>
      </c>
      <c r="P856" s="98" t="s">
        <v>4879</v>
      </c>
      <c r="Q856" s="96"/>
      <c r="R856" s="96"/>
      <c r="S856" s="96"/>
      <c r="T856" s="96"/>
      <c r="U856" s="96" t="s">
        <v>7344</v>
      </c>
    </row>
    <row r="857" spans="1:21">
      <c r="A857" s="95" t="s">
        <v>7345</v>
      </c>
      <c r="B857" s="96" t="s">
        <v>7346</v>
      </c>
      <c r="C857" s="96" t="s">
        <v>15</v>
      </c>
      <c r="D857" s="96">
        <v>2568</v>
      </c>
      <c r="E857" s="96" t="s">
        <v>6784</v>
      </c>
      <c r="F857" s="97">
        <v>244075</v>
      </c>
      <c r="G857" s="97" t="s">
        <v>6874</v>
      </c>
      <c r="H857" s="97">
        <v>244135</v>
      </c>
      <c r="I857" s="96" t="s">
        <v>134</v>
      </c>
      <c r="J857" s="96" t="s">
        <v>153</v>
      </c>
      <c r="K857" s="96"/>
      <c r="L857" s="96" t="s">
        <v>6781</v>
      </c>
      <c r="M857" s="96" t="s">
        <v>2856</v>
      </c>
      <c r="N857" s="96" t="s">
        <v>5493</v>
      </c>
      <c r="O857" s="96" t="s">
        <v>4851</v>
      </c>
      <c r="P857" s="98" t="s">
        <v>4851</v>
      </c>
      <c r="Q857" s="96"/>
      <c r="R857" s="96"/>
      <c r="S857" s="96"/>
      <c r="T857" s="96"/>
      <c r="U857" s="96" t="s">
        <v>7347</v>
      </c>
    </row>
    <row r="858" spans="1:21">
      <c r="A858" s="95" t="s">
        <v>7348</v>
      </c>
      <c r="B858" s="96" t="s">
        <v>7349</v>
      </c>
      <c r="C858" s="96" t="s">
        <v>15</v>
      </c>
      <c r="D858" s="96">
        <v>2568</v>
      </c>
      <c r="E858" s="96" t="s">
        <v>6188</v>
      </c>
      <c r="F858" s="97">
        <v>243892</v>
      </c>
      <c r="G858" s="97" t="s">
        <v>2749</v>
      </c>
      <c r="H858" s="97">
        <v>244257</v>
      </c>
      <c r="I858" s="96" t="s">
        <v>134</v>
      </c>
      <c r="J858" s="96" t="s">
        <v>153</v>
      </c>
      <c r="K858" s="96"/>
      <c r="L858" s="96" t="s">
        <v>6781</v>
      </c>
      <c r="M858" s="96" t="s">
        <v>2856</v>
      </c>
      <c r="N858" s="96" t="s">
        <v>5493</v>
      </c>
      <c r="O858" s="96" t="s">
        <v>4858</v>
      </c>
      <c r="P858" s="98" t="s">
        <v>4858</v>
      </c>
      <c r="Q858" s="96"/>
      <c r="R858" s="96"/>
      <c r="S858" s="96"/>
      <c r="T858" s="96"/>
      <c r="U858" s="96" t="s">
        <v>7350</v>
      </c>
    </row>
    <row r="859" spans="1:21">
      <c r="A859" s="95" t="s">
        <v>7351</v>
      </c>
      <c r="B859" s="96" t="s">
        <v>7352</v>
      </c>
      <c r="C859" s="96" t="s">
        <v>15</v>
      </c>
      <c r="D859" s="96">
        <v>2568</v>
      </c>
      <c r="E859" s="96" t="s">
        <v>6784</v>
      </c>
      <c r="F859" s="97">
        <v>244075</v>
      </c>
      <c r="G859" s="97" t="s">
        <v>6784</v>
      </c>
      <c r="H859" s="97">
        <v>244104</v>
      </c>
      <c r="I859" s="96" t="s">
        <v>134</v>
      </c>
      <c r="J859" s="96" t="s">
        <v>153</v>
      </c>
      <c r="K859" s="96"/>
      <c r="L859" s="96" t="s">
        <v>6781</v>
      </c>
      <c r="M859" s="96" t="s">
        <v>2856</v>
      </c>
      <c r="N859" s="96" t="s">
        <v>5493</v>
      </c>
      <c r="O859" s="96" t="s">
        <v>4851</v>
      </c>
      <c r="P859" s="98" t="s">
        <v>4851</v>
      </c>
      <c r="Q859" s="96"/>
      <c r="R859" s="96"/>
      <c r="S859" s="96"/>
      <c r="T859" s="96"/>
      <c r="U859" s="96" t="s">
        <v>7353</v>
      </c>
    </row>
    <row r="860" spans="1:21">
      <c r="A860" s="95" t="s">
        <v>7354</v>
      </c>
      <c r="B860" s="96" t="s">
        <v>7355</v>
      </c>
      <c r="C860" s="96" t="s">
        <v>51</v>
      </c>
      <c r="D860" s="96">
        <v>2568</v>
      </c>
      <c r="E860" s="96" t="s">
        <v>6188</v>
      </c>
      <c r="F860" s="97">
        <v>243892</v>
      </c>
      <c r="G860" s="97" t="s">
        <v>2749</v>
      </c>
      <c r="H860" s="97">
        <v>244257</v>
      </c>
      <c r="I860" s="96" t="s">
        <v>134</v>
      </c>
      <c r="J860" s="96" t="s">
        <v>153</v>
      </c>
      <c r="K860" s="96"/>
      <c r="L860" s="96" t="s">
        <v>6781</v>
      </c>
      <c r="M860" s="96" t="s">
        <v>2856</v>
      </c>
      <c r="N860" s="96" t="s">
        <v>5493</v>
      </c>
      <c r="O860" s="96" t="s">
        <v>4894</v>
      </c>
      <c r="P860" s="98" t="s">
        <v>4894</v>
      </c>
      <c r="Q860" s="96"/>
      <c r="R860" s="96"/>
      <c r="S860" s="96"/>
      <c r="T860" s="96"/>
      <c r="U860" s="96" t="s">
        <v>7356</v>
      </c>
    </row>
    <row r="861" spans="1:21">
      <c r="A861" s="95" t="s">
        <v>7357</v>
      </c>
      <c r="B861" s="96" t="s">
        <v>7358</v>
      </c>
      <c r="C861" s="96" t="s">
        <v>51</v>
      </c>
      <c r="D861" s="96">
        <v>2568</v>
      </c>
      <c r="E861" s="96" t="s">
        <v>6188</v>
      </c>
      <c r="F861" s="97">
        <v>243892</v>
      </c>
      <c r="G861" s="97" t="s">
        <v>2749</v>
      </c>
      <c r="H861" s="97">
        <v>244257</v>
      </c>
      <c r="I861" s="96" t="s">
        <v>134</v>
      </c>
      <c r="J861" s="96" t="s">
        <v>153</v>
      </c>
      <c r="K861" s="96"/>
      <c r="L861" s="96" t="s">
        <v>6781</v>
      </c>
      <c r="M861" s="96" t="s">
        <v>2856</v>
      </c>
      <c r="N861" s="96" t="s">
        <v>5493</v>
      </c>
      <c r="O861" s="96" t="s">
        <v>4894</v>
      </c>
      <c r="P861" s="98" t="s">
        <v>4894</v>
      </c>
      <c r="Q861" s="96"/>
      <c r="R861" s="96"/>
      <c r="S861" s="96"/>
      <c r="T861" s="96"/>
      <c r="U861" s="96" t="s">
        <v>7359</v>
      </c>
    </row>
    <row r="862" spans="1:21">
      <c r="A862" s="95" t="s">
        <v>7360</v>
      </c>
      <c r="B862" s="96" t="s">
        <v>7361</v>
      </c>
      <c r="C862" s="96" t="s">
        <v>15</v>
      </c>
      <c r="D862" s="96">
        <v>2568</v>
      </c>
      <c r="E862" s="96" t="s">
        <v>6188</v>
      </c>
      <c r="F862" s="97">
        <v>243892</v>
      </c>
      <c r="G862" s="97" t="s">
        <v>6784</v>
      </c>
      <c r="H862" s="97">
        <v>244104</v>
      </c>
      <c r="I862" s="96" t="s">
        <v>134</v>
      </c>
      <c r="J862" s="96" t="s">
        <v>153</v>
      </c>
      <c r="K862" s="96"/>
      <c r="L862" s="96" t="s">
        <v>6781</v>
      </c>
      <c r="M862" s="96" t="s">
        <v>2856</v>
      </c>
      <c r="N862" s="96" t="s">
        <v>5493</v>
      </c>
      <c r="O862" s="96" t="s">
        <v>4851</v>
      </c>
      <c r="P862" s="98" t="s">
        <v>4851</v>
      </c>
      <c r="Q862" s="96"/>
      <c r="R862" s="96"/>
      <c r="S862" s="96"/>
      <c r="T862" s="96"/>
      <c r="U862" s="96" t="s">
        <v>7362</v>
      </c>
    </row>
    <row r="863" spans="1:21">
      <c r="A863" s="95" t="s">
        <v>7363</v>
      </c>
      <c r="B863" s="96" t="s">
        <v>7364</v>
      </c>
      <c r="C863" s="96" t="s">
        <v>15</v>
      </c>
      <c r="D863" s="96">
        <v>2568</v>
      </c>
      <c r="E863" s="96" t="s">
        <v>6793</v>
      </c>
      <c r="F863" s="97">
        <v>243984</v>
      </c>
      <c r="G863" s="97" t="s">
        <v>6794</v>
      </c>
      <c r="H863" s="97">
        <v>244165</v>
      </c>
      <c r="I863" s="96" t="s">
        <v>134</v>
      </c>
      <c r="J863" s="96" t="s">
        <v>153</v>
      </c>
      <c r="K863" s="96"/>
      <c r="L863" s="96" t="s">
        <v>6781</v>
      </c>
      <c r="M863" s="96" t="s">
        <v>2856</v>
      </c>
      <c r="N863" s="96" t="s">
        <v>5493</v>
      </c>
      <c r="O863" s="96" t="s">
        <v>4858</v>
      </c>
      <c r="P863" s="98" t="s">
        <v>4858</v>
      </c>
      <c r="Q863" s="96"/>
      <c r="R863" s="96"/>
      <c r="S863" s="96"/>
      <c r="T863" s="96"/>
      <c r="U863" s="96" t="s">
        <v>7365</v>
      </c>
    </row>
    <row r="864" spans="1:21">
      <c r="A864" s="95" t="s">
        <v>7366</v>
      </c>
      <c r="B864" s="96" t="s">
        <v>7367</v>
      </c>
      <c r="C864" s="96" t="s">
        <v>15</v>
      </c>
      <c r="D864" s="96">
        <v>2568</v>
      </c>
      <c r="E864" s="96" t="s">
        <v>6188</v>
      </c>
      <c r="F864" s="97">
        <v>243892</v>
      </c>
      <c r="G864" s="97" t="s">
        <v>2749</v>
      </c>
      <c r="H864" s="97">
        <v>244257</v>
      </c>
      <c r="I864" s="96" t="s">
        <v>134</v>
      </c>
      <c r="J864" s="96" t="s">
        <v>153</v>
      </c>
      <c r="K864" s="96"/>
      <c r="L864" s="96" t="s">
        <v>6781</v>
      </c>
      <c r="M864" s="96" t="s">
        <v>2856</v>
      </c>
      <c r="N864" s="96" t="s">
        <v>5493</v>
      </c>
      <c r="O864" s="96" t="s">
        <v>4851</v>
      </c>
      <c r="P864" s="98" t="s">
        <v>4851</v>
      </c>
      <c r="Q864" s="96"/>
      <c r="R864" s="96"/>
      <c r="S864" s="96"/>
      <c r="T864" s="96"/>
      <c r="U864" s="96" t="s">
        <v>7368</v>
      </c>
    </row>
    <row r="865" spans="1:21">
      <c r="A865" s="95" t="s">
        <v>7369</v>
      </c>
      <c r="B865" s="96" t="s">
        <v>7370</v>
      </c>
      <c r="C865" s="96" t="s">
        <v>15</v>
      </c>
      <c r="D865" s="96">
        <v>2568</v>
      </c>
      <c r="E865" s="96" t="s">
        <v>6188</v>
      </c>
      <c r="F865" s="97">
        <v>243892</v>
      </c>
      <c r="G865" s="97" t="s">
        <v>2749</v>
      </c>
      <c r="H865" s="97">
        <v>244257</v>
      </c>
      <c r="I865" s="96" t="s">
        <v>162</v>
      </c>
      <c r="J865" s="96" t="s">
        <v>161</v>
      </c>
      <c r="K865" s="96" t="s">
        <v>6149</v>
      </c>
      <c r="L865" s="96" t="s">
        <v>6781</v>
      </c>
      <c r="M865" s="96" t="s">
        <v>2856</v>
      </c>
      <c r="N865" s="96" t="s">
        <v>5493</v>
      </c>
      <c r="O865" s="96" t="s">
        <v>4879</v>
      </c>
      <c r="P865" s="98" t="s">
        <v>4879</v>
      </c>
      <c r="Q865" s="96"/>
      <c r="R865" s="96"/>
      <c r="S865" s="96"/>
      <c r="T865" s="96"/>
      <c r="U865" s="96" t="s">
        <v>7371</v>
      </c>
    </row>
    <row r="866" spans="1:21">
      <c r="A866" s="95" t="s">
        <v>7372</v>
      </c>
      <c r="B866" s="96" t="s">
        <v>7373</v>
      </c>
      <c r="C866" s="96" t="s">
        <v>15</v>
      </c>
      <c r="D866" s="96">
        <v>2568</v>
      </c>
      <c r="E866" s="96" t="s">
        <v>6188</v>
      </c>
      <c r="F866" s="97">
        <v>243892</v>
      </c>
      <c r="G866" s="97" t="s">
        <v>2749</v>
      </c>
      <c r="H866" s="97">
        <v>244257</v>
      </c>
      <c r="I866" s="96" t="s">
        <v>4917</v>
      </c>
      <c r="J866" s="96" t="s">
        <v>4916</v>
      </c>
      <c r="K866" s="96" t="s">
        <v>7374</v>
      </c>
      <c r="L866" s="96" t="s">
        <v>6781</v>
      </c>
      <c r="M866" s="96" t="s">
        <v>2856</v>
      </c>
      <c r="N866" s="96" t="s">
        <v>5493</v>
      </c>
      <c r="O866" s="96" t="s">
        <v>4855</v>
      </c>
      <c r="P866" s="98" t="s">
        <v>4855</v>
      </c>
      <c r="Q866" s="96"/>
      <c r="R866" s="96"/>
      <c r="S866" s="96"/>
      <c r="T866" s="96"/>
      <c r="U866" s="96" t="s">
        <v>7375</v>
      </c>
    </row>
    <row r="867" spans="1:21">
      <c r="A867" s="95" t="s">
        <v>7376</v>
      </c>
      <c r="B867" s="96" t="s">
        <v>7377</v>
      </c>
      <c r="C867" s="96" t="s">
        <v>15</v>
      </c>
      <c r="D867" s="96">
        <v>2568</v>
      </c>
      <c r="E867" s="96" t="s">
        <v>6167</v>
      </c>
      <c r="F867" s="97">
        <v>243953</v>
      </c>
      <c r="G867" s="97" t="s">
        <v>6907</v>
      </c>
      <c r="H867" s="97">
        <v>244042</v>
      </c>
      <c r="I867" s="96" t="s">
        <v>162</v>
      </c>
      <c r="J867" s="96" t="s">
        <v>161</v>
      </c>
      <c r="K867" s="96" t="s">
        <v>4257</v>
      </c>
      <c r="L867" s="96" t="s">
        <v>6781</v>
      </c>
      <c r="M867" s="96" t="s">
        <v>2856</v>
      </c>
      <c r="N867" s="96" t="s">
        <v>5493</v>
      </c>
      <c r="O867" s="96" t="s">
        <v>4851</v>
      </c>
      <c r="P867" s="98" t="s">
        <v>4851</v>
      </c>
      <c r="Q867" s="96"/>
      <c r="R867" s="96"/>
      <c r="S867" s="96"/>
      <c r="T867" s="96"/>
      <c r="U867" s="96" t="s">
        <v>7378</v>
      </c>
    </row>
    <row r="868" spans="1:21">
      <c r="A868" s="95" t="s">
        <v>7379</v>
      </c>
      <c r="B868" s="96" t="s">
        <v>1206</v>
      </c>
      <c r="C868" s="96" t="s">
        <v>15</v>
      </c>
      <c r="D868" s="96">
        <v>2568</v>
      </c>
      <c r="E868" s="96" t="s">
        <v>6845</v>
      </c>
      <c r="F868" s="97">
        <v>244166</v>
      </c>
      <c r="G868" s="97" t="s">
        <v>2749</v>
      </c>
      <c r="H868" s="97">
        <v>244257</v>
      </c>
      <c r="I868" s="96" t="s">
        <v>28</v>
      </c>
      <c r="J868" s="96" t="s">
        <v>111</v>
      </c>
      <c r="K868" s="96" t="s">
        <v>596</v>
      </c>
      <c r="L868" s="96" t="s">
        <v>6781</v>
      </c>
      <c r="M868" s="96" t="s">
        <v>2856</v>
      </c>
      <c r="N868" s="96" t="s">
        <v>5493</v>
      </c>
      <c r="O868" s="96" t="s">
        <v>4889</v>
      </c>
      <c r="P868" s="98" t="s">
        <v>4889</v>
      </c>
      <c r="Q868" s="96"/>
      <c r="R868" s="96"/>
      <c r="S868" s="96"/>
      <c r="T868" s="96"/>
      <c r="U868" s="96" t="s">
        <v>7380</v>
      </c>
    </row>
    <row r="869" spans="1:21">
      <c r="A869" s="95" t="s">
        <v>7381</v>
      </c>
      <c r="B869" s="96" t="s">
        <v>6172</v>
      </c>
      <c r="C869" s="96" t="s">
        <v>15</v>
      </c>
      <c r="D869" s="96">
        <v>2568</v>
      </c>
      <c r="E869" s="96" t="s">
        <v>6188</v>
      </c>
      <c r="F869" s="97">
        <v>243892</v>
      </c>
      <c r="G869" s="97" t="s">
        <v>2749</v>
      </c>
      <c r="H869" s="97">
        <v>244257</v>
      </c>
      <c r="I869" s="96" t="s">
        <v>28</v>
      </c>
      <c r="J869" s="96" t="s">
        <v>111</v>
      </c>
      <c r="K869" s="96" t="s">
        <v>596</v>
      </c>
      <c r="L869" s="96" t="s">
        <v>6781</v>
      </c>
      <c r="M869" s="96" t="s">
        <v>2856</v>
      </c>
      <c r="N869" s="96" t="s">
        <v>5493</v>
      </c>
      <c r="O869" s="96" t="s">
        <v>4894</v>
      </c>
      <c r="P869" s="98" t="s">
        <v>4894</v>
      </c>
      <c r="Q869" s="96"/>
      <c r="R869" s="96"/>
      <c r="S869" s="96"/>
      <c r="T869" s="96"/>
      <c r="U869" s="96" t="s">
        <v>7382</v>
      </c>
    </row>
    <row r="870" spans="1:21">
      <c r="A870" s="95" t="s">
        <v>7383</v>
      </c>
      <c r="B870" s="96" t="s">
        <v>7384</v>
      </c>
      <c r="C870" s="96" t="s">
        <v>15</v>
      </c>
      <c r="D870" s="96">
        <v>2568</v>
      </c>
      <c r="E870" s="96" t="s">
        <v>6188</v>
      </c>
      <c r="F870" s="97">
        <v>243892</v>
      </c>
      <c r="G870" s="97" t="s">
        <v>2749</v>
      </c>
      <c r="H870" s="97">
        <v>244257</v>
      </c>
      <c r="I870" s="96" t="s">
        <v>162</v>
      </c>
      <c r="J870" s="96" t="s">
        <v>161</v>
      </c>
      <c r="K870" s="96" t="s">
        <v>543</v>
      </c>
      <c r="L870" s="96" t="s">
        <v>6781</v>
      </c>
      <c r="M870" s="96" t="s">
        <v>2856</v>
      </c>
      <c r="N870" s="96" t="s">
        <v>5493</v>
      </c>
      <c r="O870" s="96" t="s">
        <v>4879</v>
      </c>
      <c r="P870" s="98" t="s">
        <v>4879</v>
      </c>
      <c r="Q870" s="96"/>
      <c r="R870" s="96"/>
      <c r="S870" s="96"/>
      <c r="T870" s="96"/>
      <c r="U870" s="96" t="s">
        <v>7385</v>
      </c>
    </row>
    <row r="871" spans="1:21">
      <c r="A871" s="95" t="s">
        <v>7386</v>
      </c>
      <c r="B871" s="96" t="s">
        <v>1206</v>
      </c>
      <c r="C871" s="96" t="s">
        <v>15</v>
      </c>
      <c r="D871" s="96">
        <v>2568</v>
      </c>
      <c r="E871" s="96" t="s">
        <v>6874</v>
      </c>
      <c r="F871" s="97">
        <v>244105</v>
      </c>
      <c r="G871" s="97" t="s">
        <v>6794</v>
      </c>
      <c r="H871" s="97">
        <v>244165</v>
      </c>
      <c r="I871" s="96" t="s">
        <v>134</v>
      </c>
      <c r="J871" s="96" t="s">
        <v>1207</v>
      </c>
      <c r="K871" s="96"/>
      <c r="L871" s="96" t="s">
        <v>6781</v>
      </c>
      <c r="M871" s="96" t="s">
        <v>2856</v>
      </c>
      <c r="N871" s="96" t="s">
        <v>5493</v>
      </c>
      <c r="O871" s="96" t="s">
        <v>5172</v>
      </c>
      <c r="P871" s="98" t="s">
        <v>5172</v>
      </c>
      <c r="Q871" s="96"/>
      <c r="R871" s="96"/>
      <c r="S871" s="96"/>
      <c r="T871" s="96"/>
      <c r="U871" s="96" t="s">
        <v>7387</v>
      </c>
    </row>
    <row r="872" spans="1:21">
      <c r="A872" s="95" t="s">
        <v>7388</v>
      </c>
      <c r="B872" s="96" t="s">
        <v>7389</v>
      </c>
      <c r="C872" s="96" t="s">
        <v>15</v>
      </c>
      <c r="D872" s="96">
        <v>2568</v>
      </c>
      <c r="E872" s="96" t="s">
        <v>6188</v>
      </c>
      <c r="F872" s="97">
        <v>243892</v>
      </c>
      <c r="G872" s="97" t="s">
        <v>2749</v>
      </c>
      <c r="H872" s="97">
        <v>244257</v>
      </c>
      <c r="I872" s="96" t="s">
        <v>28</v>
      </c>
      <c r="J872" s="96" t="s">
        <v>111</v>
      </c>
      <c r="K872" s="96" t="s">
        <v>519</v>
      </c>
      <c r="L872" s="96" t="s">
        <v>6781</v>
      </c>
      <c r="M872" s="96" t="s">
        <v>2856</v>
      </c>
      <c r="N872" s="96" t="s">
        <v>5493</v>
      </c>
      <c r="O872" s="96" t="s">
        <v>4858</v>
      </c>
      <c r="P872" s="98" t="s">
        <v>4858</v>
      </c>
      <c r="Q872" s="96"/>
      <c r="R872" s="96"/>
      <c r="S872" s="96"/>
      <c r="T872" s="96"/>
      <c r="U872" s="96" t="s">
        <v>7390</v>
      </c>
    </row>
    <row r="873" spans="1:21">
      <c r="A873" s="95" t="s">
        <v>7391</v>
      </c>
      <c r="B873" s="96" t="s">
        <v>7392</v>
      </c>
      <c r="C873" s="96" t="s">
        <v>15</v>
      </c>
      <c r="D873" s="96">
        <v>2568</v>
      </c>
      <c r="E873" s="96" t="s">
        <v>6188</v>
      </c>
      <c r="F873" s="97">
        <v>243892</v>
      </c>
      <c r="G873" s="97" t="s">
        <v>6184</v>
      </c>
      <c r="H873" s="97">
        <v>243952</v>
      </c>
      <c r="I873" s="96" t="s">
        <v>28</v>
      </c>
      <c r="J873" s="96" t="s">
        <v>111</v>
      </c>
      <c r="K873" s="96" t="s">
        <v>265</v>
      </c>
      <c r="L873" s="96" t="s">
        <v>6781</v>
      </c>
      <c r="M873" s="96" t="s">
        <v>2856</v>
      </c>
      <c r="N873" s="96" t="s">
        <v>5493</v>
      </c>
      <c r="O873" s="96" t="s">
        <v>4858</v>
      </c>
      <c r="P873" s="98" t="s">
        <v>4858</v>
      </c>
      <c r="Q873" s="96"/>
      <c r="R873" s="96"/>
      <c r="S873" s="96"/>
      <c r="T873" s="96"/>
      <c r="U873" s="96" t="s">
        <v>7393</v>
      </c>
    </row>
    <row r="874" spans="1:21">
      <c r="A874" s="95" t="s">
        <v>7394</v>
      </c>
      <c r="B874" s="96" t="s">
        <v>7395</v>
      </c>
      <c r="C874" s="96" t="s">
        <v>15</v>
      </c>
      <c r="D874" s="96">
        <v>2568</v>
      </c>
      <c r="E874" s="96" t="s">
        <v>6188</v>
      </c>
      <c r="F874" s="97">
        <v>243892</v>
      </c>
      <c r="G874" s="97" t="s">
        <v>7396</v>
      </c>
      <c r="H874" s="97">
        <v>244349</v>
      </c>
      <c r="I874" s="96" t="s">
        <v>96</v>
      </c>
      <c r="J874" s="96" t="s">
        <v>289</v>
      </c>
      <c r="K874" s="96" t="s">
        <v>1223</v>
      </c>
      <c r="L874" s="96" t="s">
        <v>6781</v>
      </c>
      <c r="M874" s="96" t="s">
        <v>2856</v>
      </c>
      <c r="N874" s="96" t="s">
        <v>5493</v>
      </c>
      <c r="O874" s="96" t="s">
        <v>4894</v>
      </c>
      <c r="P874" s="98" t="s">
        <v>4894</v>
      </c>
      <c r="Q874" s="96"/>
      <c r="R874" s="96"/>
      <c r="S874" s="96"/>
      <c r="T874" s="96"/>
      <c r="U874" s="96" t="s">
        <v>7397</v>
      </c>
    </row>
    <row r="875" spans="1:21">
      <c r="A875" s="95" t="s">
        <v>7398</v>
      </c>
      <c r="B875" s="96" t="s">
        <v>2270</v>
      </c>
      <c r="C875" s="96" t="s">
        <v>15</v>
      </c>
      <c r="D875" s="96">
        <v>2568</v>
      </c>
      <c r="E875" s="96" t="s">
        <v>6793</v>
      </c>
      <c r="F875" s="97">
        <v>243984</v>
      </c>
      <c r="G875" s="97" t="s">
        <v>2749</v>
      </c>
      <c r="H875" s="97">
        <v>244257</v>
      </c>
      <c r="I875" s="96" t="s">
        <v>96</v>
      </c>
      <c r="J875" s="96" t="s">
        <v>95</v>
      </c>
      <c r="K875" s="96" t="s">
        <v>94</v>
      </c>
      <c r="L875" s="96" t="s">
        <v>7048</v>
      </c>
      <c r="M875" s="96" t="s">
        <v>2856</v>
      </c>
      <c r="N875" s="96" t="s">
        <v>5493</v>
      </c>
      <c r="O875" s="96" t="s">
        <v>4851</v>
      </c>
      <c r="P875" s="98" t="s">
        <v>4851</v>
      </c>
      <c r="Q875" s="96"/>
      <c r="R875" s="96"/>
      <c r="S875" s="96"/>
      <c r="T875" s="96"/>
      <c r="U875" s="96" t="s">
        <v>7399</v>
      </c>
    </row>
    <row r="876" spans="1:21">
      <c r="A876" s="95" t="s">
        <v>7400</v>
      </c>
      <c r="B876" s="96" t="s">
        <v>2270</v>
      </c>
      <c r="C876" s="96" t="s">
        <v>15</v>
      </c>
      <c r="D876" s="96">
        <v>2568</v>
      </c>
      <c r="E876" s="96" t="s">
        <v>6793</v>
      </c>
      <c r="F876" s="97">
        <v>243984</v>
      </c>
      <c r="G876" s="97" t="s">
        <v>2749</v>
      </c>
      <c r="H876" s="97">
        <v>244257</v>
      </c>
      <c r="I876" s="96" t="s">
        <v>96</v>
      </c>
      <c r="J876" s="96" t="s">
        <v>95</v>
      </c>
      <c r="K876" s="96" t="s">
        <v>94</v>
      </c>
      <c r="L876" s="96" t="s">
        <v>6781</v>
      </c>
      <c r="M876" s="96" t="s">
        <v>2856</v>
      </c>
      <c r="N876" s="96" t="s">
        <v>5493</v>
      </c>
      <c r="O876" s="96" t="s">
        <v>4851</v>
      </c>
      <c r="P876" s="98" t="s">
        <v>4851</v>
      </c>
      <c r="Q876" s="96"/>
      <c r="R876" s="96"/>
      <c r="S876" s="96"/>
      <c r="T876" s="96"/>
      <c r="U876" s="96" t="s">
        <v>7401</v>
      </c>
    </row>
    <row r="877" spans="1:21">
      <c r="A877" s="95" t="s">
        <v>7402</v>
      </c>
      <c r="B877" s="96" t="s">
        <v>252</v>
      </c>
      <c r="C877" s="96" t="s">
        <v>15</v>
      </c>
      <c r="D877" s="96">
        <v>2568</v>
      </c>
      <c r="E877" s="96" t="s">
        <v>6188</v>
      </c>
      <c r="F877" s="97">
        <v>243892</v>
      </c>
      <c r="G877" s="97" t="s">
        <v>2749</v>
      </c>
      <c r="H877" s="97">
        <v>244257</v>
      </c>
      <c r="I877" s="96" t="s">
        <v>134</v>
      </c>
      <c r="J877" s="96" t="s">
        <v>253</v>
      </c>
      <c r="K877" s="96"/>
      <c r="L877" s="96" t="s">
        <v>6781</v>
      </c>
      <c r="M877" s="96" t="s">
        <v>2856</v>
      </c>
      <c r="N877" s="96" t="s">
        <v>5493</v>
      </c>
      <c r="O877" s="96" t="s">
        <v>4848</v>
      </c>
      <c r="P877" s="98" t="s">
        <v>4848</v>
      </c>
      <c r="Q877" s="96"/>
      <c r="R877" s="96"/>
      <c r="S877" s="96"/>
      <c r="T877" s="96"/>
      <c r="U877" s="96" t="s">
        <v>7403</v>
      </c>
    </row>
    <row r="878" spans="1:21">
      <c r="A878" s="95" t="s">
        <v>7404</v>
      </c>
      <c r="B878" s="96" t="s">
        <v>7269</v>
      </c>
      <c r="C878" s="96" t="s">
        <v>15</v>
      </c>
      <c r="D878" s="96">
        <v>2568</v>
      </c>
      <c r="E878" s="96" t="s">
        <v>6907</v>
      </c>
      <c r="F878" s="97">
        <v>244015</v>
      </c>
      <c r="G878" s="97" t="s">
        <v>6845</v>
      </c>
      <c r="H878" s="97">
        <v>244196</v>
      </c>
      <c r="I878" s="96" t="s">
        <v>134</v>
      </c>
      <c r="J878" s="96" t="s">
        <v>5220</v>
      </c>
      <c r="K878" s="96"/>
      <c r="L878" s="96" t="s">
        <v>6781</v>
      </c>
      <c r="M878" s="96" t="s">
        <v>2856</v>
      </c>
      <c r="N878" s="96" t="s">
        <v>5493</v>
      </c>
      <c r="O878" s="96" t="s">
        <v>4879</v>
      </c>
      <c r="P878" s="98" t="s">
        <v>4879</v>
      </c>
      <c r="Q878" s="96"/>
      <c r="R878" s="96"/>
      <c r="S878" s="96"/>
      <c r="T878" s="96"/>
      <c r="U878" s="96" t="s">
        <v>7405</v>
      </c>
    </row>
    <row r="879" spans="1:21">
      <c r="A879" s="95" t="s">
        <v>7406</v>
      </c>
      <c r="B879" s="96" t="s">
        <v>7407</v>
      </c>
      <c r="C879" s="96" t="s">
        <v>15</v>
      </c>
      <c r="D879" s="96">
        <v>2568</v>
      </c>
      <c r="E879" s="96" t="s">
        <v>6188</v>
      </c>
      <c r="F879" s="97">
        <v>243892</v>
      </c>
      <c r="G879" s="97" t="s">
        <v>2749</v>
      </c>
      <c r="H879" s="97">
        <v>244257</v>
      </c>
      <c r="I879" s="96" t="s">
        <v>134</v>
      </c>
      <c r="J879" s="96" t="s">
        <v>1147</v>
      </c>
      <c r="K879" s="96"/>
      <c r="L879" s="96" t="s">
        <v>6781</v>
      </c>
      <c r="M879" s="96" t="s">
        <v>2856</v>
      </c>
      <c r="N879" s="96" t="s">
        <v>5493</v>
      </c>
      <c r="O879" s="96" t="s">
        <v>4851</v>
      </c>
      <c r="P879" s="98" t="s">
        <v>4851</v>
      </c>
      <c r="Q879" s="96"/>
      <c r="R879" s="96"/>
      <c r="S879" s="96"/>
      <c r="T879" s="96"/>
      <c r="U879" s="96" t="s">
        <v>7408</v>
      </c>
    </row>
    <row r="880" spans="1:21">
      <c r="A880" s="95" t="s">
        <v>7409</v>
      </c>
      <c r="B880" s="96" t="s">
        <v>7410</v>
      </c>
      <c r="C880" s="96" t="s">
        <v>15</v>
      </c>
      <c r="D880" s="96">
        <v>2568</v>
      </c>
      <c r="E880" s="96" t="s">
        <v>6184</v>
      </c>
      <c r="F880" s="97">
        <v>243923</v>
      </c>
      <c r="G880" s="97" t="s">
        <v>7411</v>
      </c>
      <c r="H880" s="97">
        <v>244288</v>
      </c>
      <c r="I880" s="96" t="s">
        <v>28</v>
      </c>
      <c r="J880" s="96" t="s">
        <v>111</v>
      </c>
      <c r="K880" s="96" t="s">
        <v>233</v>
      </c>
      <c r="L880" s="96" t="s">
        <v>6781</v>
      </c>
      <c r="M880" s="96" t="s">
        <v>2856</v>
      </c>
      <c r="N880" s="96" t="s">
        <v>5493</v>
      </c>
      <c r="O880" s="96" t="s">
        <v>4894</v>
      </c>
      <c r="P880" s="98" t="s">
        <v>4894</v>
      </c>
      <c r="Q880" s="96"/>
      <c r="R880" s="96"/>
      <c r="S880" s="96"/>
      <c r="T880" s="96"/>
      <c r="U880" s="96" t="s">
        <v>7412</v>
      </c>
    </row>
    <row r="881" spans="1:21">
      <c r="A881" s="95" t="s">
        <v>7413</v>
      </c>
      <c r="B881" s="96" t="s">
        <v>7414</v>
      </c>
      <c r="C881" s="96" t="s">
        <v>15</v>
      </c>
      <c r="D881" s="96">
        <v>2568</v>
      </c>
      <c r="E881" s="96" t="s">
        <v>6184</v>
      </c>
      <c r="F881" s="97">
        <v>243923</v>
      </c>
      <c r="G881" s="97" t="s">
        <v>6793</v>
      </c>
      <c r="H881" s="97">
        <v>244014</v>
      </c>
      <c r="I881" s="96" t="s">
        <v>162</v>
      </c>
      <c r="J881" s="96" t="s">
        <v>161</v>
      </c>
      <c r="K881" s="96" t="s">
        <v>1503</v>
      </c>
      <c r="L881" s="96" t="s">
        <v>6781</v>
      </c>
      <c r="M881" s="96" t="s">
        <v>2856</v>
      </c>
      <c r="N881" s="96" t="s">
        <v>5493</v>
      </c>
      <c r="O881" s="96" t="s">
        <v>4928</v>
      </c>
      <c r="P881" s="98" t="s">
        <v>4928</v>
      </c>
      <c r="Q881" s="96"/>
      <c r="R881" s="96"/>
      <c r="S881" s="96"/>
      <c r="T881" s="96"/>
      <c r="U881" s="96" t="s">
        <v>7415</v>
      </c>
    </row>
    <row r="882" spans="1:21">
      <c r="A882" s="95" t="s">
        <v>7416</v>
      </c>
      <c r="B882" s="96" t="s">
        <v>7417</v>
      </c>
      <c r="C882" s="96" t="s">
        <v>15</v>
      </c>
      <c r="D882" s="96">
        <v>2568</v>
      </c>
      <c r="E882" s="96" t="s">
        <v>6907</v>
      </c>
      <c r="F882" s="97">
        <v>244015</v>
      </c>
      <c r="G882" s="97" t="s">
        <v>6779</v>
      </c>
      <c r="H882" s="97">
        <v>244074</v>
      </c>
      <c r="I882" s="96" t="s">
        <v>162</v>
      </c>
      <c r="J882" s="96" t="s">
        <v>161</v>
      </c>
      <c r="K882" s="96" t="s">
        <v>6258</v>
      </c>
      <c r="L882" s="96" t="s">
        <v>6781</v>
      </c>
      <c r="M882" s="96" t="s">
        <v>2856</v>
      </c>
      <c r="N882" s="96" t="s">
        <v>5493</v>
      </c>
      <c r="O882" s="96" t="s">
        <v>4879</v>
      </c>
      <c r="P882" s="98" t="s">
        <v>4879</v>
      </c>
      <c r="Q882" s="96"/>
      <c r="R882" s="96"/>
      <c r="S882" s="96"/>
      <c r="T882" s="96"/>
      <c r="U882" s="96" t="s">
        <v>7418</v>
      </c>
    </row>
    <row r="883" spans="1:21">
      <c r="A883" s="95" t="s">
        <v>7419</v>
      </c>
      <c r="B883" s="96" t="s">
        <v>7420</v>
      </c>
      <c r="C883" s="96" t="s">
        <v>15</v>
      </c>
      <c r="D883" s="96">
        <v>2568</v>
      </c>
      <c r="E883" s="96" t="s">
        <v>6184</v>
      </c>
      <c r="F883" s="97">
        <v>243923</v>
      </c>
      <c r="G883" s="97" t="s">
        <v>6907</v>
      </c>
      <c r="H883" s="97">
        <v>244042</v>
      </c>
      <c r="I883" s="96" t="s">
        <v>162</v>
      </c>
      <c r="J883" s="96" t="s">
        <v>161</v>
      </c>
      <c r="K883" s="96" t="s">
        <v>6258</v>
      </c>
      <c r="L883" s="96" t="s">
        <v>6781</v>
      </c>
      <c r="M883" s="96" t="s">
        <v>2856</v>
      </c>
      <c r="N883" s="96" t="s">
        <v>5493</v>
      </c>
      <c r="O883" s="96" t="s">
        <v>4879</v>
      </c>
      <c r="P883" s="98" t="s">
        <v>4879</v>
      </c>
      <c r="Q883" s="96"/>
      <c r="R883" s="96"/>
      <c r="S883" s="96"/>
      <c r="T883" s="96"/>
      <c r="U883" s="96" t="s">
        <v>7421</v>
      </c>
    </row>
    <row r="884" spans="1:21">
      <c r="A884" s="95" t="s">
        <v>7422</v>
      </c>
      <c r="B884" s="96" t="s">
        <v>3759</v>
      </c>
      <c r="C884" s="96" t="s">
        <v>15</v>
      </c>
      <c r="D884" s="96">
        <v>2568</v>
      </c>
      <c r="E884" s="96" t="s">
        <v>6188</v>
      </c>
      <c r="F884" s="97">
        <v>243892</v>
      </c>
      <c r="G884" s="97" t="s">
        <v>2749</v>
      </c>
      <c r="H884" s="97">
        <v>244257</v>
      </c>
      <c r="I884" s="96" t="s">
        <v>28</v>
      </c>
      <c r="J884" s="96" t="s">
        <v>111</v>
      </c>
      <c r="K884" s="96" t="s">
        <v>1236</v>
      </c>
      <c r="L884" s="96" t="s">
        <v>6781</v>
      </c>
      <c r="M884" s="96" t="s">
        <v>2856</v>
      </c>
      <c r="N884" s="96" t="s">
        <v>5493</v>
      </c>
      <c r="O884" s="96" t="s">
        <v>4858</v>
      </c>
      <c r="P884" s="98" t="s">
        <v>4858</v>
      </c>
      <c r="Q884" s="96"/>
      <c r="R884" s="96"/>
      <c r="S884" s="96"/>
      <c r="T884" s="96"/>
      <c r="U884" s="96" t="s">
        <v>7423</v>
      </c>
    </row>
    <row r="885" spans="1:21">
      <c r="A885" s="95" t="s">
        <v>7424</v>
      </c>
      <c r="B885" s="96" t="s">
        <v>7425</v>
      </c>
      <c r="C885" s="96" t="s">
        <v>15</v>
      </c>
      <c r="D885" s="96">
        <v>2568</v>
      </c>
      <c r="E885" s="96" t="s">
        <v>6188</v>
      </c>
      <c r="F885" s="97">
        <v>243892</v>
      </c>
      <c r="G885" s="97" t="s">
        <v>2749</v>
      </c>
      <c r="H885" s="97">
        <v>244257</v>
      </c>
      <c r="I885" s="96" t="s">
        <v>28</v>
      </c>
      <c r="J885" s="96" t="s">
        <v>111</v>
      </c>
      <c r="K885" s="96" t="s">
        <v>1263</v>
      </c>
      <c r="L885" s="96" t="s">
        <v>6781</v>
      </c>
      <c r="M885" s="96" t="s">
        <v>2856</v>
      </c>
      <c r="N885" s="96" t="s">
        <v>5493</v>
      </c>
      <c r="O885" s="96" t="s">
        <v>4858</v>
      </c>
      <c r="P885" s="98" t="s">
        <v>4858</v>
      </c>
      <c r="Q885" s="96"/>
      <c r="R885" s="96"/>
      <c r="S885" s="96"/>
      <c r="T885" s="96"/>
      <c r="U885" s="96" t="s">
        <v>7426</v>
      </c>
    </row>
    <row r="886" spans="1:21">
      <c r="A886" s="95" t="s">
        <v>7427</v>
      </c>
      <c r="B886" s="96" t="s">
        <v>6280</v>
      </c>
      <c r="C886" s="96" t="s">
        <v>15</v>
      </c>
      <c r="D886" s="96">
        <v>2568</v>
      </c>
      <c r="E886" s="96" t="s">
        <v>6188</v>
      </c>
      <c r="F886" s="97">
        <v>243892</v>
      </c>
      <c r="G886" s="97" t="s">
        <v>2749</v>
      </c>
      <c r="H886" s="97">
        <v>244257</v>
      </c>
      <c r="I886" s="96" t="s">
        <v>162</v>
      </c>
      <c r="J886" s="96" t="s">
        <v>161</v>
      </c>
      <c r="K886" s="96" t="s">
        <v>1272</v>
      </c>
      <c r="L886" s="96" t="s">
        <v>6781</v>
      </c>
      <c r="M886" s="96" t="s">
        <v>2856</v>
      </c>
      <c r="N886" s="96" t="s">
        <v>5493</v>
      </c>
      <c r="O886" s="96" t="s">
        <v>4879</v>
      </c>
      <c r="P886" s="98" t="s">
        <v>4879</v>
      </c>
      <c r="Q886" s="96"/>
      <c r="R886" s="96"/>
      <c r="S886" s="96"/>
      <c r="T886" s="96"/>
      <c r="U886" s="96" t="s">
        <v>7428</v>
      </c>
    </row>
    <row r="887" spans="1:21">
      <c r="A887" s="95" t="s">
        <v>7429</v>
      </c>
      <c r="B887" s="96" t="s">
        <v>6283</v>
      </c>
      <c r="C887" s="96" t="s">
        <v>15</v>
      </c>
      <c r="D887" s="96">
        <v>2568</v>
      </c>
      <c r="E887" s="96" t="s">
        <v>6188</v>
      </c>
      <c r="F887" s="97">
        <v>243892</v>
      </c>
      <c r="G887" s="97" t="s">
        <v>2749</v>
      </c>
      <c r="H887" s="97">
        <v>244257</v>
      </c>
      <c r="I887" s="96" t="s">
        <v>28</v>
      </c>
      <c r="J887" s="96" t="s">
        <v>111</v>
      </c>
      <c r="K887" s="96" t="s">
        <v>1576</v>
      </c>
      <c r="L887" s="96" t="s">
        <v>6781</v>
      </c>
      <c r="M887" s="96" t="s">
        <v>2856</v>
      </c>
      <c r="N887" s="96" t="s">
        <v>5493</v>
      </c>
      <c r="O887" s="96" t="s">
        <v>4851</v>
      </c>
      <c r="P887" s="98" t="s">
        <v>4851</v>
      </c>
      <c r="Q887" s="96"/>
      <c r="R887" s="96"/>
      <c r="S887" s="96"/>
      <c r="T887" s="96"/>
      <c r="U887" s="96" t="s">
        <v>7430</v>
      </c>
    </row>
    <row r="888" spans="1:21">
      <c r="A888" s="95" t="s">
        <v>7431</v>
      </c>
      <c r="B888" s="96" t="s">
        <v>7432</v>
      </c>
      <c r="C888" s="96" t="s">
        <v>15</v>
      </c>
      <c r="D888" s="96">
        <v>2568</v>
      </c>
      <c r="E888" s="96" t="s">
        <v>6188</v>
      </c>
      <c r="F888" s="97">
        <v>243892</v>
      </c>
      <c r="G888" s="97" t="s">
        <v>2749</v>
      </c>
      <c r="H888" s="97">
        <v>244257</v>
      </c>
      <c r="I888" s="96" t="s">
        <v>162</v>
      </c>
      <c r="J888" s="96" t="s">
        <v>161</v>
      </c>
      <c r="K888" s="96" t="s">
        <v>373</v>
      </c>
      <c r="L888" s="96" t="s">
        <v>6781</v>
      </c>
      <c r="M888" s="96" t="s">
        <v>2856</v>
      </c>
      <c r="N888" s="96" t="s">
        <v>5493</v>
      </c>
      <c r="O888" s="96" t="s">
        <v>4879</v>
      </c>
      <c r="P888" s="98" t="s">
        <v>4879</v>
      </c>
      <c r="Q888" s="96"/>
      <c r="R888" s="96"/>
      <c r="S888" s="96"/>
      <c r="T888" s="96"/>
      <c r="U888" s="96" t="s">
        <v>7433</v>
      </c>
    </row>
    <row r="889" spans="1:21">
      <c r="A889" s="95" t="s">
        <v>7434</v>
      </c>
      <c r="B889" s="96" t="s">
        <v>7435</v>
      </c>
      <c r="C889" s="96" t="s">
        <v>15</v>
      </c>
      <c r="D889" s="96">
        <v>2568</v>
      </c>
      <c r="E889" s="96" t="s">
        <v>6188</v>
      </c>
      <c r="F889" s="97">
        <v>243892</v>
      </c>
      <c r="G889" s="97" t="s">
        <v>2749</v>
      </c>
      <c r="H889" s="97">
        <v>244257</v>
      </c>
      <c r="I889" s="96" t="s">
        <v>134</v>
      </c>
      <c r="J889" s="96" t="s">
        <v>683</v>
      </c>
      <c r="K889" s="96"/>
      <c r="L889" s="96" t="s">
        <v>6781</v>
      </c>
      <c r="M889" s="96" t="s">
        <v>2856</v>
      </c>
      <c r="N889" s="96" t="s">
        <v>5493</v>
      </c>
      <c r="O889" s="96" t="s">
        <v>4851</v>
      </c>
      <c r="P889" s="98" t="s">
        <v>4851</v>
      </c>
      <c r="Q889" s="96"/>
      <c r="R889" s="96"/>
      <c r="S889" s="96"/>
      <c r="T889" s="96"/>
      <c r="U889" s="96" t="s">
        <v>7436</v>
      </c>
    </row>
    <row r="890" spans="1:21">
      <c r="A890" s="95" t="s">
        <v>7437</v>
      </c>
      <c r="B890" s="96" t="s">
        <v>7438</v>
      </c>
      <c r="C890" s="96" t="s">
        <v>15</v>
      </c>
      <c r="D890" s="96">
        <v>2568</v>
      </c>
      <c r="E890" s="96" t="s">
        <v>6188</v>
      </c>
      <c r="F890" s="97">
        <v>243892</v>
      </c>
      <c r="G890" s="97" t="s">
        <v>2749</v>
      </c>
      <c r="H890" s="97">
        <v>244257</v>
      </c>
      <c r="I890" s="96" t="s">
        <v>28</v>
      </c>
      <c r="J890" s="96" t="s">
        <v>111</v>
      </c>
      <c r="K890" s="96" t="s">
        <v>711</v>
      </c>
      <c r="L890" s="96" t="s">
        <v>6781</v>
      </c>
      <c r="M890" s="96" t="s">
        <v>2856</v>
      </c>
      <c r="N890" s="96" t="s">
        <v>5493</v>
      </c>
      <c r="O890" s="96" t="s">
        <v>4848</v>
      </c>
      <c r="P890" s="98" t="s">
        <v>4848</v>
      </c>
      <c r="Q890" s="96"/>
      <c r="R890" s="96"/>
      <c r="S890" s="96"/>
      <c r="T890" s="96"/>
      <c r="U890" s="96" t="s">
        <v>7439</v>
      </c>
    </row>
    <row r="891" spans="1:21">
      <c r="A891" s="95" t="s">
        <v>7440</v>
      </c>
      <c r="B891" s="96" t="s">
        <v>7441</v>
      </c>
      <c r="C891" s="96" t="s">
        <v>15</v>
      </c>
      <c r="D891" s="96">
        <v>2568</v>
      </c>
      <c r="E891" s="96" t="s">
        <v>6793</v>
      </c>
      <c r="F891" s="97">
        <v>243984</v>
      </c>
      <c r="G891" s="97" t="s">
        <v>6794</v>
      </c>
      <c r="H891" s="97">
        <v>244165</v>
      </c>
      <c r="I891" s="96" t="s">
        <v>28</v>
      </c>
      <c r="J891" s="96" t="s">
        <v>111</v>
      </c>
      <c r="K891" s="96" t="s">
        <v>1412</v>
      </c>
      <c r="L891" s="96" t="s">
        <v>6781</v>
      </c>
      <c r="M891" s="96" t="s">
        <v>2856</v>
      </c>
      <c r="N891" s="96" t="s">
        <v>5493</v>
      </c>
      <c r="O891" s="96" t="s">
        <v>4851</v>
      </c>
      <c r="P891" s="98" t="s">
        <v>4851</v>
      </c>
      <c r="Q891" s="96"/>
      <c r="R891" s="96"/>
      <c r="S891" s="96"/>
      <c r="T891" s="96"/>
      <c r="U891" s="96" t="s">
        <v>7442</v>
      </c>
    </row>
    <row r="892" spans="1:21">
      <c r="A892" s="95" t="s">
        <v>7443</v>
      </c>
      <c r="B892" s="96" t="s">
        <v>7444</v>
      </c>
      <c r="C892" s="96" t="s">
        <v>15</v>
      </c>
      <c r="D892" s="96">
        <v>2568</v>
      </c>
      <c r="E892" s="96" t="s">
        <v>6793</v>
      </c>
      <c r="F892" s="97">
        <v>243984</v>
      </c>
      <c r="G892" s="97" t="s">
        <v>6794</v>
      </c>
      <c r="H892" s="97">
        <v>244165</v>
      </c>
      <c r="I892" s="96" t="s">
        <v>28</v>
      </c>
      <c r="J892" s="96" t="s">
        <v>111</v>
      </c>
      <c r="K892" s="96" t="s">
        <v>1412</v>
      </c>
      <c r="L892" s="96" t="s">
        <v>6781</v>
      </c>
      <c r="M892" s="96" t="s">
        <v>2856</v>
      </c>
      <c r="N892" s="96" t="s">
        <v>5493</v>
      </c>
      <c r="O892" s="96" t="s">
        <v>4851</v>
      </c>
      <c r="P892" s="98" t="s">
        <v>4851</v>
      </c>
      <c r="Q892" s="96"/>
      <c r="R892" s="96"/>
      <c r="S892" s="96"/>
      <c r="T892" s="96"/>
      <c r="U892" s="96" t="s">
        <v>7445</v>
      </c>
    </row>
    <row r="893" spans="1:21">
      <c r="A893" s="95" t="s">
        <v>7446</v>
      </c>
      <c r="B893" s="96" t="s">
        <v>7447</v>
      </c>
      <c r="C893" s="96" t="s">
        <v>15</v>
      </c>
      <c r="D893" s="96">
        <v>2568</v>
      </c>
      <c r="E893" s="96" t="s">
        <v>6793</v>
      </c>
      <c r="F893" s="97">
        <v>243984</v>
      </c>
      <c r="G893" s="97" t="s">
        <v>2749</v>
      </c>
      <c r="H893" s="97">
        <v>244257</v>
      </c>
      <c r="I893" s="96" t="s">
        <v>28</v>
      </c>
      <c r="J893" s="96" t="s">
        <v>111</v>
      </c>
      <c r="K893" s="96" t="s">
        <v>1412</v>
      </c>
      <c r="L893" s="96" t="s">
        <v>6781</v>
      </c>
      <c r="M893" s="96" t="s">
        <v>2856</v>
      </c>
      <c r="N893" s="96" t="s">
        <v>5493</v>
      </c>
      <c r="O893" s="96" t="s">
        <v>4851</v>
      </c>
      <c r="P893" s="98" t="s">
        <v>4851</v>
      </c>
      <c r="Q893" s="96"/>
      <c r="R893" s="96"/>
      <c r="S893" s="96"/>
      <c r="T893" s="96"/>
      <c r="U893" s="96" t="s">
        <v>7448</v>
      </c>
    </row>
    <row r="894" spans="1:21">
      <c r="A894" s="95" t="s">
        <v>7449</v>
      </c>
      <c r="B894" s="96" t="s">
        <v>7450</v>
      </c>
      <c r="C894" s="96" t="s">
        <v>15</v>
      </c>
      <c r="D894" s="96">
        <v>2568</v>
      </c>
      <c r="E894" s="96" t="s">
        <v>6188</v>
      </c>
      <c r="F894" s="97">
        <v>243892</v>
      </c>
      <c r="G894" s="97" t="s">
        <v>2749</v>
      </c>
      <c r="H894" s="97">
        <v>244257</v>
      </c>
      <c r="I894" s="96" t="s">
        <v>28</v>
      </c>
      <c r="J894" s="96" t="s">
        <v>111</v>
      </c>
      <c r="K894" s="96" t="s">
        <v>7451</v>
      </c>
      <c r="L894" s="96" t="s">
        <v>6781</v>
      </c>
      <c r="M894" s="96" t="s">
        <v>2856</v>
      </c>
      <c r="N894" s="96" t="s">
        <v>5493</v>
      </c>
      <c r="O894" s="96" t="s">
        <v>4928</v>
      </c>
      <c r="P894" s="98" t="s">
        <v>4928</v>
      </c>
      <c r="Q894" s="96"/>
      <c r="R894" s="96"/>
      <c r="S894" s="96"/>
      <c r="T894" s="96"/>
      <c r="U894" s="96" t="s">
        <v>7452</v>
      </c>
    </row>
    <row r="895" spans="1:21">
      <c r="A895" s="95" t="s">
        <v>7453</v>
      </c>
      <c r="B895" s="96" t="s">
        <v>7454</v>
      </c>
      <c r="C895" s="96" t="s">
        <v>15</v>
      </c>
      <c r="D895" s="96">
        <v>2568</v>
      </c>
      <c r="E895" s="96" t="s">
        <v>6793</v>
      </c>
      <c r="F895" s="97">
        <v>243984</v>
      </c>
      <c r="G895" s="97" t="s">
        <v>6874</v>
      </c>
      <c r="H895" s="97">
        <v>244135</v>
      </c>
      <c r="I895" s="96" t="s">
        <v>162</v>
      </c>
      <c r="J895" s="96" t="s">
        <v>161</v>
      </c>
      <c r="K895" s="96" t="s">
        <v>332</v>
      </c>
      <c r="L895" s="96" t="s">
        <v>6781</v>
      </c>
      <c r="M895" s="96" t="s">
        <v>2856</v>
      </c>
      <c r="N895" s="96" t="s">
        <v>5493</v>
      </c>
      <c r="O895" s="96" t="s">
        <v>4879</v>
      </c>
      <c r="P895" s="98" t="s">
        <v>4879</v>
      </c>
      <c r="Q895" s="96"/>
      <c r="R895" s="96"/>
      <c r="S895" s="96"/>
      <c r="T895" s="96"/>
      <c r="U895" s="96" t="s">
        <v>7455</v>
      </c>
    </row>
    <row r="896" spans="1:21">
      <c r="A896" s="95" t="s">
        <v>7456</v>
      </c>
      <c r="B896" s="96" t="s">
        <v>7457</v>
      </c>
      <c r="C896" s="96" t="s">
        <v>15</v>
      </c>
      <c r="D896" s="96">
        <v>2568</v>
      </c>
      <c r="E896" s="96" t="s">
        <v>6845</v>
      </c>
      <c r="F896" s="97">
        <v>244166</v>
      </c>
      <c r="G896" s="97" t="s">
        <v>2749</v>
      </c>
      <c r="H896" s="97">
        <v>244257</v>
      </c>
      <c r="I896" s="96" t="s">
        <v>162</v>
      </c>
      <c r="J896" s="96" t="s">
        <v>161</v>
      </c>
      <c r="K896" s="96" t="s">
        <v>332</v>
      </c>
      <c r="L896" s="96" t="s">
        <v>6781</v>
      </c>
      <c r="M896" s="96" t="s">
        <v>2856</v>
      </c>
      <c r="N896" s="96" t="s">
        <v>5493</v>
      </c>
      <c r="O896" s="96" t="s">
        <v>4879</v>
      </c>
      <c r="P896" s="98" t="s">
        <v>4879</v>
      </c>
      <c r="Q896" s="96"/>
      <c r="R896" s="96"/>
      <c r="S896" s="96"/>
      <c r="T896" s="96"/>
      <c r="U896" s="96" t="s">
        <v>7458</v>
      </c>
    </row>
    <row r="897" spans="1:21">
      <c r="A897" s="95" t="s">
        <v>7459</v>
      </c>
      <c r="B897" s="96" t="s">
        <v>7460</v>
      </c>
      <c r="C897" s="96" t="s">
        <v>15</v>
      </c>
      <c r="D897" s="96">
        <v>2568</v>
      </c>
      <c r="E897" s="96" t="s">
        <v>6845</v>
      </c>
      <c r="F897" s="97">
        <v>244166</v>
      </c>
      <c r="G897" s="97" t="s">
        <v>2749</v>
      </c>
      <c r="H897" s="97">
        <v>244257</v>
      </c>
      <c r="I897" s="96" t="s">
        <v>96</v>
      </c>
      <c r="J897" s="96" t="s">
        <v>95</v>
      </c>
      <c r="K897" s="96" t="s">
        <v>7461</v>
      </c>
      <c r="L897" s="96" t="s">
        <v>6781</v>
      </c>
      <c r="M897" s="96" t="s">
        <v>2856</v>
      </c>
      <c r="N897" s="96" t="s">
        <v>5493</v>
      </c>
      <c r="O897" s="96" t="s">
        <v>4848</v>
      </c>
      <c r="P897" s="98" t="s">
        <v>4848</v>
      </c>
      <c r="Q897" s="96"/>
      <c r="R897" s="96"/>
      <c r="S897" s="96"/>
      <c r="T897" s="96"/>
      <c r="U897" s="96" t="s">
        <v>7462</v>
      </c>
    </row>
    <row r="898" spans="1:21">
      <c r="A898" s="95" t="s">
        <v>7463</v>
      </c>
      <c r="B898" s="96" t="s">
        <v>7464</v>
      </c>
      <c r="C898" s="96" t="s">
        <v>15</v>
      </c>
      <c r="D898" s="96">
        <v>2568</v>
      </c>
      <c r="E898" s="96" t="s">
        <v>6188</v>
      </c>
      <c r="F898" s="97">
        <v>243892</v>
      </c>
      <c r="G898" s="97" t="s">
        <v>2749</v>
      </c>
      <c r="H898" s="97">
        <v>244257</v>
      </c>
      <c r="I898" s="96" t="s">
        <v>28</v>
      </c>
      <c r="J898" s="96" t="s">
        <v>111</v>
      </c>
      <c r="K898" s="96" t="s">
        <v>556</v>
      </c>
      <c r="L898" s="96" t="s">
        <v>6781</v>
      </c>
      <c r="M898" s="96" t="s">
        <v>2856</v>
      </c>
      <c r="N898" s="96" t="s">
        <v>5493</v>
      </c>
      <c r="O898" s="96" t="s">
        <v>4858</v>
      </c>
      <c r="P898" s="98" t="s">
        <v>4858</v>
      </c>
      <c r="Q898" s="96"/>
      <c r="R898" s="96"/>
      <c r="S898" s="96"/>
      <c r="T898" s="96"/>
      <c r="U898" s="96" t="s">
        <v>7465</v>
      </c>
    </row>
    <row r="899" spans="1:21">
      <c r="A899" s="95" t="s">
        <v>7466</v>
      </c>
      <c r="B899" s="96" t="s">
        <v>7467</v>
      </c>
      <c r="C899" s="96" t="s">
        <v>15</v>
      </c>
      <c r="D899" s="96">
        <v>2568</v>
      </c>
      <c r="E899" s="96" t="s">
        <v>6793</v>
      </c>
      <c r="F899" s="97">
        <v>243984</v>
      </c>
      <c r="G899" s="97" t="s">
        <v>2749</v>
      </c>
      <c r="H899" s="97">
        <v>244257</v>
      </c>
      <c r="I899" s="96" t="s">
        <v>28</v>
      </c>
      <c r="J899" s="96" t="s">
        <v>111</v>
      </c>
      <c r="K899" s="96" t="s">
        <v>1934</v>
      </c>
      <c r="L899" s="96" t="s">
        <v>6781</v>
      </c>
      <c r="M899" s="96" t="s">
        <v>2856</v>
      </c>
      <c r="N899" s="96" t="s">
        <v>5493</v>
      </c>
      <c r="O899" s="96" t="s">
        <v>4928</v>
      </c>
      <c r="P899" s="98" t="s">
        <v>4928</v>
      </c>
      <c r="Q899" s="96"/>
      <c r="R899" s="96"/>
      <c r="S899" s="96"/>
      <c r="T899" s="96"/>
      <c r="U899" s="96" t="s">
        <v>7468</v>
      </c>
    </row>
    <row r="900" spans="1:21">
      <c r="A900" s="95" t="s">
        <v>7469</v>
      </c>
      <c r="B900" s="96" t="s">
        <v>7470</v>
      </c>
      <c r="C900" s="96" t="s">
        <v>15</v>
      </c>
      <c r="D900" s="96">
        <v>2568</v>
      </c>
      <c r="E900" s="96" t="s">
        <v>6188</v>
      </c>
      <c r="F900" s="97">
        <v>243892</v>
      </c>
      <c r="G900" s="97" t="s">
        <v>2749</v>
      </c>
      <c r="H900" s="97">
        <v>244257</v>
      </c>
      <c r="I900" s="96" t="s">
        <v>28</v>
      </c>
      <c r="J900" s="96" t="s">
        <v>111</v>
      </c>
      <c r="K900" s="96" t="s">
        <v>1934</v>
      </c>
      <c r="L900" s="96" t="s">
        <v>6781</v>
      </c>
      <c r="M900" s="96" t="s">
        <v>2856</v>
      </c>
      <c r="N900" s="96" t="s">
        <v>5493</v>
      </c>
      <c r="O900" s="96" t="s">
        <v>4928</v>
      </c>
      <c r="P900" s="98" t="s">
        <v>4928</v>
      </c>
      <c r="Q900" s="96"/>
      <c r="R900" s="96"/>
      <c r="S900" s="96"/>
      <c r="T900" s="96"/>
      <c r="U900" s="96" t="s">
        <v>7471</v>
      </c>
    </row>
    <row r="901" spans="1:21">
      <c r="A901" s="95" t="s">
        <v>7472</v>
      </c>
      <c r="B901" s="96" t="s">
        <v>7473</v>
      </c>
      <c r="C901" s="96" t="s">
        <v>15</v>
      </c>
      <c r="D901" s="96">
        <v>2568</v>
      </c>
      <c r="E901" s="96" t="s">
        <v>6188</v>
      </c>
      <c r="F901" s="97">
        <v>243892</v>
      </c>
      <c r="G901" s="97" t="s">
        <v>2749</v>
      </c>
      <c r="H901" s="97">
        <v>244257</v>
      </c>
      <c r="I901" s="96" t="s">
        <v>28</v>
      </c>
      <c r="J901" s="96" t="s">
        <v>111</v>
      </c>
      <c r="K901" s="96" t="s">
        <v>1934</v>
      </c>
      <c r="L901" s="96" t="s">
        <v>6781</v>
      </c>
      <c r="M901" s="96" t="s">
        <v>2856</v>
      </c>
      <c r="N901" s="96" t="s">
        <v>5493</v>
      </c>
      <c r="O901" s="96" t="s">
        <v>4889</v>
      </c>
      <c r="P901" s="98" t="s">
        <v>4889</v>
      </c>
      <c r="Q901" s="96"/>
      <c r="R901" s="96"/>
      <c r="S901" s="96"/>
      <c r="T901" s="96"/>
      <c r="U901" s="96" t="s">
        <v>7474</v>
      </c>
    </row>
    <row r="902" spans="1:21">
      <c r="A902" s="95" t="s">
        <v>7475</v>
      </c>
      <c r="B902" s="96" t="s">
        <v>4971</v>
      </c>
      <c r="C902" s="96" t="s">
        <v>15</v>
      </c>
      <c r="D902" s="96">
        <v>2568</v>
      </c>
      <c r="E902" s="96" t="s">
        <v>6188</v>
      </c>
      <c r="F902" s="97">
        <v>243892</v>
      </c>
      <c r="G902" s="97" t="s">
        <v>2749</v>
      </c>
      <c r="H902" s="97">
        <v>244257</v>
      </c>
      <c r="I902" s="96" t="s">
        <v>28</v>
      </c>
      <c r="J902" s="96" t="s">
        <v>111</v>
      </c>
      <c r="K902" s="96" t="s">
        <v>1934</v>
      </c>
      <c r="L902" s="96" t="s">
        <v>6781</v>
      </c>
      <c r="M902" s="96" t="s">
        <v>2856</v>
      </c>
      <c r="N902" s="96" t="s">
        <v>5493</v>
      </c>
      <c r="O902" s="96" t="s">
        <v>4889</v>
      </c>
      <c r="P902" s="98" t="s">
        <v>4889</v>
      </c>
      <c r="Q902" s="96"/>
      <c r="R902" s="96"/>
      <c r="S902" s="96"/>
      <c r="T902" s="96"/>
      <c r="U902" s="96" t="s">
        <v>7476</v>
      </c>
    </row>
    <row r="903" spans="1:21">
      <c r="A903" s="95" t="s">
        <v>7477</v>
      </c>
      <c r="B903" s="96" t="s">
        <v>7478</v>
      </c>
      <c r="C903" s="96" t="s">
        <v>15</v>
      </c>
      <c r="D903" s="96">
        <v>2568</v>
      </c>
      <c r="E903" s="96" t="s">
        <v>6188</v>
      </c>
      <c r="F903" s="97">
        <v>243892</v>
      </c>
      <c r="G903" s="97" t="s">
        <v>2749</v>
      </c>
      <c r="H903" s="97">
        <v>244257</v>
      </c>
      <c r="I903" s="96" t="s">
        <v>134</v>
      </c>
      <c r="J903" s="96" t="s">
        <v>6315</v>
      </c>
      <c r="K903" s="96"/>
      <c r="L903" s="96" t="s">
        <v>6781</v>
      </c>
      <c r="M903" s="96" t="s">
        <v>2856</v>
      </c>
      <c r="N903" s="96" t="s">
        <v>5493</v>
      </c>
      <c r="O903" s="96" t="s">
        <v>4975</v>
      </c>
      <c r="P903" s="98" t="s">
        <v>4975</v>
      </c>
      <c r="Q903" s="96"/>
      <c r="R903" s="96"/>
      <c r="S903" s="96"/>
      <c r="T903" s="96"/>
      <c r="U903" s="96" t="s">
        <v>7479</v>
      </c>
    </row>
    <row r="904" spans="1:21">
      <c r="A904" s="95" t="s">
        <v>7480</v>
      </c>
      <c r="B904" s="96" t="s">
        <v>7481</v>
      </c>
      <c r="C904" s="96" t="s">
        <v>15</v>
      </c>
      <c r="D904" s="96">
        <v>2568</v>
      </c>
      <c r="E904" s="96" t="s">
        <v>6188</v>
      </c>
      <c r="F904" s="97">
        <v>243892</v>
      </c>
      <c r="G904" s="97" t="s">
        <v>2749</v>
      </c>
      <c r="H904" s="97">
        <v>244257</v>
      </c>
      <c r="I904" s="96" t="s">
        <v>28</v>
      </c>
      <c r="J904" s="96" t="s">
        <v>111</v>
      </c>
      <c r="K904" s="96" t="s">
        <v>664</v>
      </c>
      <c r="L904" s="96" t="s">
        <v>6781</v>
      </c>
      <c r="M904" s="96" t="s">
        <v>2856</v>
      </c>
      <c r="N904" s="96" t="s">
        <v>5493</v>
      </c>
      <c r="O904" s="96" t="s">
        <v>4851</v>
      </c>
      <c r="P904" s="98" t="s">
        <v>4851</v>
      </c>
      <c r="Q904" s="96"/>
      <c r="R904" s="96"/>
      <c r="S904" s="96"/>
      <c r="T904" s="96"/>
      <c r="U904" s="96" t="s">
        <v>7482</v>
      </c>
    </row>
    <row r="905" spans="1:21">
      <c r="A905" s="95" t="s">
        <v>7483</v>
      </c>
      <c r="B905" s="96" t="s">
        <v>7484</v>
      </c>
      <c r="C905" s="96" t="s">
        <v>15</v>
      </c>
      <c r="D905" s="96">
        <v>2568</v>
      </c>
      <c r="E905" s="96" t="s">
        <v>6188</v>
      </c>
      <c r="F905" s="97">
        <v>243892</v>
      </c>
      <c r="G905" s="97" t="s">
        <v>2749</v>
      </c>
      <c r="H905" s="97">
        <v>244257</v>
      </c>
      <c r="I905" s="96" t="s">
        <v>162</v>
      </c>
      <c r="J905" s="96" t="s">
        <v>161</v>
      </c>
      <c r="K905" s="96" t="s">
        <v>2087</v>
      </c>
      <c r="L905" s="96" t="s">
        <v>6781</v>
      </c>
      <c r="M905" s="96" t="s">
        <v>2856</v>
      </c>
      <c r="N905" s="96" t="s">
        <v>5493</v>
      </c>
      <c r="O905" s="96" t="s">
        <v>4851</v>
      </c>
      <c r="P905" s="98" t="s">
        <v>4851</v>
      </c>
      <c r="Q905" s="96"/>
      <c r="R905" s="96"/>
      <c r="S905" s="96"/>
      <c r="T905" s="96"/>
      <c r="U905" s="96" t="s">
        <v>7485</v>
      </c>
    </row>
    <row r="906" spans="1:21">
      <c r="A906" s="95" t="s">
        <v>7486</v>
      </c>
      <c r="B906" s="96" t="s">
        <v>7487</v>
      </c>
      <c r="C906" s="96" t="s">
        <v>15</v>
      </c>
      <c r="D906" s="96">
        <v>2568</v>
      </c>
      <c r="E906" s="96" t="s">
        <v>6188</v>
      </c>
      <c r="F906" s="97">
        <v>243892</v>
      </c>
      <c r="G906" s="97" t="s">
        <v>2749</v>
      </c>
      <c r="H906" s="97">
        <v>244257</v>
      </c>
      <c r="I906" s="96" t="s">
        <v>28</v>
      </c>
      <c r="J906" s="96" t="s">
        <v>111</v>
      </c>
      <c r="K906" s="96" t="s">
        <v>6322</v>
      </c>
      <c r="L906" s="96" t="s">
        <v>6781</v>
      </c>
      <c r="M906" s="96" t="s">
        <v>2856</v>
      </c>
      <c r="N906" s="96" t="s">
        <v>5493</v>
      </c>
      <c r="O906" s="96" t="s">
        <v>4851</v>
      </c>
      <c r="P906" s="98" t="s">
        <v>4851</v>
      </c>
      <c r="Q906" s="96"/>
      <c r="R906" s="96"/>
      <c r="S906" s="96"/>
      <c r="T906" s="96"/>
      <c r="U906" s="96" t="s">
        <v>7488</v>
      </c>
    </row>
    <row r="907" spans="1:21">
      <c r="A907" s="95" t="s">
        <v>7489</v>
      </c>
      <c r="B907" s="96" t="s">
        <v>7490</v>
      </c>
      <c r="C907" s="96" t="s">
        <v>15</v>
      </c>
      <c r="D907" s="96">
        <v>2568</v>
      </c>
      <c r="E907" s="96" t="s">
        <v>6188</v>
      </c>
      <c r="F907" s="97">
        <v>243892</v>
      </c>
      <c r="G907" s="97" t="s">
        <v>2749</v>
      </c>
      <c r="H907" s="97">
        <v>244257</v>
      </c>
      <c r="I907" s="96" t="s">
        <v>28</v>
      </c>
      <c r="J907" s="96" t="s">
        <v>111</v>
      </c>
      <c r="K907" s="96" t="s">
        <v>1714</v>
      </c>
      <c r="L907" s="96" t="s">
        <v>6781</v>
      </c>
      <c r="M907" s="96" t="s">
        <v>2856</v>
      </c>
      <c r="N907" s="96" t="s">
        <v>5493</v>
      </c>
      <c r="O907" s="96" t="s">
        <v>4889</v>
      </c>
      <c r="P907" s="98" t="s">
        <v>4889</v>
      </c>
      <c r="Q907" s="96"/>
      <c r="R907" s="96"/>
      <c r="S907" s="96"/>
      <c r="T907" s="96"/>
      <c r="U907" s="96" t="s">
        <v>7491</v>
      </c>
    </row>
    <row r="908" spans="1:21">
      <c r="A908" s="95" t="s">
        <v>7492</v>
      </c>
      <c r="B908" s="96" t="s">
        <v>7493</v>
      </c>
      <c r="C908" s="96" t="s">
        <v>15</v>
      </c>
      <c r="D908" s="96">
        <v>2568</v>
      </c>
      <c r="E908" s="96" t="s">
        <v>6188</v>
      </c>
      <c r="F908" s="97">
        <v>243892</v>
      </c>
      <c r="G908" s="97" t="s">
        <v>2749</v>
      </c>
      <c r="H908" s="97">
        <v>244257</v>
      </c>
      <c r="I908" s="96" t="s">
        <v>28</v>
      </c>
      <c r="J908" s="96" t="s">
        <v>111</v>
      </c>
      <c r="K908" s="96" t="s">
        <v>1714</v>
      </c>
      <c r="L908" s="96" t="s">
        <v>6781</v>
      </c>
      <c r="M908" s="96" t="s">
        <v>2856</v>
      </c>
      <c r="N908" s="96" t="s">
        <v>5493</v>
      </c>
      <c r="O908" s="96" t="s">
        <v>4848</v>
      </c>
      <c r="P908" s="98" t="s">
        <v>4848</v>
      </c>
      <c r="Q908" s="96"/>
      <c r="R908" s="96"/>
      <c r="S908" s="96"/>
      <c r="T908" s="96"/>
      <c r="U908" s="96" t="s">
        <v>7494</v>
      </c>
    </row>
    <row r="909" spans="1:21">
      <c r="A909" s="95" t="s">
        <v>7495</v>
      </c>
      <c r="B909" s="96" t="s">
        <v>7496</v>
      </c>
      <c r="C909" s="96" t="s">
        <v>15</v>
      </c>
      <c r="D909" s="96">
        <v>2568</v>
      </c>
      <c r="E909" s="96" t="s">
        <v>6188</v>
      </c>
      <c r="F909" s="97">
        <v>243892</v>
      </c>
      <c r="G909" s="97" t="s">
        <v>2749</v>
      </c>
      <c r="H909" s="97">
        <v>244257</v>
      </c>
      <c r="I909" s="96" t="s">
        <v>28</v>
      </c>
      <c r="J909" s="96" t="s">
        <v>111</v>
      </c>
      <c r="K909" s="96" t="s">
        <v>1714</v>
      </c>
      <c r="L909" s="96" t="s">
        <v>6781</v>
      </c>
      <c r="M909" s="96" t="s">
        <v>2856</v>
      </c>
      <c r="N909" s="96" t="s">
        <v>5493</v>
      </c>
      <c r="O909" s="96" t="s">
        <v>4889</v>
      </c>
      <c r="P909" s="98" t="s">
        <v>4889</v>
      </c>
      <c r="Q909" s="96"/>
      <c r="R909" s="96"/>
      <c r="S909" s="96"/>
      <c r="T909" s="96"/>
      <c r="U909" s="96" t="s">
        <v>7497</v>
      </c>
    </row>
    <row r="910" spans="1:21">
      <c r="A910" s="95" t="s">
        <v>7498</v>
      </c>
      <c r="B910" s="96" t="s">
        <v>7499</v>
      </c>
      <c r="C910" s="96" t="s">
        <v>15</v>
      </c>
      <c r="D910" s="96">
        <v>2568</v>
      </c>
      <c r="E910" s="96" t="s">
        <v>6188</v>
      </c>
      <c r="F910" s="97">
        <v>243892</v>
      </c>
      <c r="G910" s="97" t="s">
        <v>2749</v>
      </c>
      <c r="H910" s="97">
        <v>244257</v>
      </c>
      <c r="I910" s="96" t="s">
        <v>162</v>
      </c>
      <c r="J910" s="96" t="s">
        <v>161</v>
      </c>
      <c r="K910" s="96" t="s">
        <v>6329</v>
      </c>
      <c r="L910" s="96" t="s">
        <v>6781</v>
      </c>
      <c r="M910" s="96" t="s">
        <v>2856</v>
      </c>
      <c r="N910" s="96" t="s">
        <v>5493</v>
      </c>
      <c r="O910" s="96" t="s">
        <v>4879</v>
      </c>
      <c r="P910" s="98" t="s">
        <v>4879</v>
      </c>
      <c r="Q910" s="96"/>
      <c r="R910" s="96"/>
      <c r="S910" s="96"/>
      <c r="T910" s="96"/>
      <c r="U910" s="96" t="s">
        <v>7500</v>
      </c>
    </row>
    <row r="911" spans="1:21">
      <c r="A911" s="95" t="s">
        <v>7501</v>
      </c>
      <c r="B911" s="96" t="s">
        <v>7502</v>
      </c>
      <c r="C911" s="96" t="s">
        <v>15</v>
      </c>
      <c r="D911" s="96">
        <v>2568</v>
      </c>
      <c r="E911" s="96" t="s">
        <v>6188</v>
      </c>
      <c r="F911" s="97">
        <v>243892</v>
      </c>
      <c r="G911" s="97" t="s">
        <v>2749</v>
      </c>
      <c r="H911" s="97">
        <v>244257</v>
      </c>
      <c r="I911" s="96" t="s">
        <v>28</v>
      </c>
      <c r="J911" s="96" t="s">
        <v>111</v>
      </c>
      <c r="K911" s="96" t="s">
        <v>268</v>
      </c>
      <c r="L911" s="96" t="s">
        <v>6781</v>
      </c>
      <c r="M911" s="96" t="s">
        <v>2856</v>
      </c>
      <c r="N911" s="96" t="s">
        <v>5493</v>
      </c>
      <c r="O911" s="96" t="s">
        <v>4851</v>
      </c>
      <c r="P911" s="98" t="s">
        <v>4851</v>
      </c>
      <c r="Q911" s="96"/>
      <c r="R911" s="96"/>
      <c r="S911" s="96"/>
      <c r="T911" s="96"/>
      <c r="U911" s="96" t="s">
        <v>7503</v>
      </c>
    </row>
    <row r="912" spans="1:21">
      <c r="A912" s="95" t="s">
        <v>7504</v>
      </c>
      <c r="B912" s="96" t="s">
        <v>7505</v>
      </c>
      <c r="C912" s="96" t="s">
        <v>15</v>
      </c>
      <c r="D912" s="96">
        <v>2568</v>
      </c>
      <c r="E912" s="96" t="s">
        <v>6188</v>
      </c>
      <c r="F912" s="97">
        <v>243892</v>
      </c>
      <c r="G912" s="97" t="s">
        <v>2749</v>
      </c>
      <c r="H912" s="97">
        <v>244257</v>
      </c>
      <c r="I912" s="96" t="s">
        <v>28</v>
      </c>
      <c r="J912" s="96" t="s">
        <v>111</v>
      </c>
      <c r="K912" s="96" t="s">
        <v>268</v>
      </c>
      <c r="L912" s="96" t="s">
        <v>6781</v>
      </c>
      <c r="M912" s="96" t="s">
        <v>2856</v>
      </c>
      <c r="N912" s="96" t="s">
        <v>5493</v>
      </c>
      <c r="O912" s="96" t="s">
        <v>4889</v>
      </c>
      <c r="P912" s="98" t="s">
        <v>4889</v>
      </c>
      <c r="Q912" s="96"/>
      <c r="R912" s="96"/>
      <c r="S912" s="96"/>
      <c r="T912" s="96"/>
      <c r="U912" s="96" t="s">
        <v>7506</v>
      </c>
    </row>
    <row r="913" spans="1:21">
      <c r="A913" s="95" t="s">
        <v>7507</v>
      </c>
      <c r="B913" s="96" t="s">
        <v>7508</v>
      </c>
      <c r="C913" s="96" t="s">
        <v>15</v>
      </c>
      <c r="D913" s="96">
        <v>2568</v>
      </c>
      <c r="E913" s="96" t="s">
        <v>6188</v>
      </c>
      <c r="F913" s="97">
        <v>243892</v>
      </c>
      <c r="G913" s="97" t="s">
        <v>2749</v>
      </c>
      <c r="H913" s="97">
        <v>244257</v>
      </c>
      <c r="I913" s="96" t="s">
        <v>162</v>
      </c>
      <c r="J913" s="96" t="s">
        <v>161</v>
      </c>
      <c r="K913" s="96" t="s">
        <v>3964</v>
      </c>
      <c r="L913" s="96" t="s">
        <v>6781</v>
      </c>
      <c r="M913" s="96" t="s">
        <v>2856</v>
      </c>
      <c r="N913" s="96" t="s">
        <v>5493</v>
      </c>
      <c r="O913" s="96" t="s">
        <v>4879</v>
      </c>
      <c r="P913" s="98" t="s">
        <v>4879</v>
      </c>
      <c r="Q913" s="96"/>
      <c r="R913" s="96"/>
      <c r="S913" s="96"/>
      <c r="T913" s="96"/>
      <c r="U913" s="96" t="s">
        <v>7509</v>
      </c>
    </row>
    <row r="914" spans="1:21">
      <c r="A914" s="95" t="s">
        <v>7510</v>
      </c>
      <c r="B914" s="96" t="s">
        <v>7511</v>
      </c>
      <c r="C914" s="96" t="s">
        <v>15</v>
      </c>
      <c r="D914" s="96">
        <v>2568</v>
      </c>
      <c r="E914" s="96" t="s">
        <v>6188</v>
      </c>
      <c r="F914" s="97">
        <v>243892</v>
      </c>
      <c r="G914" s="97" t="s">
        <v>6874</v>
      </c>
      <c r="H914" s="97">
        <v>244135</v>
      </c>
      <c r="I914" s="96" t="s">
        <v>162</v>
      </c>
      <c r="J914" s="96" t="s">
        <v>161</v>
      </c>
      <c r="K914" s="96" t="s">
        <v>7512</v>
      </c>
      <c r="L914" s="96" t="s">
        <v>6781</v>
      </c>
      <c r="M914" s="96" t="s">
        <v>2856</v>
      </c>
      <c r="N914" s="96" t="s">
        <v>5493</v>
      </c>
      <c r="O914" s="96" t="s">
        <v>4858</v>
      </c>
      <c r="P914" s="98" t="s">
        <v>4858</v>
      </c>
      <c r="Q914" s="96"/>
      <c r="R914" s="96"/>
      <c r="S914" s="96"/>
      <c r="T914" s="96"/>
      <c r="U914" s="96" t="s">
        <v>7513</v>
      </c>
    </row>
    <row r="915" spans="1:21">
      <c r="A915" s="95" t="s">
        <v>7514</v>
      </c>
      <c r="B915" s="96" t="s">
        <v>1545</v>
      </c>
      <c r="C915" s="96" t="s">
        <v>15</v>
      </c>
      <c r="D915" s="96">
        <v>2568</v>
      </c>
      <c r="E915" s="96" t="s">
        <v>6188</v>
      </c>
      <c r="F915" s="97">
        <v>243892</v>
      </c>
      <c r="G915" s="97" t="s">
        <v>2749</v>
      </c>
      <c r="H915" s="97">
        <v>244257</v>
      </c>
      <c r="I915" s="96" t="s">
        <v>134</v>
      </c>
      <c r="J915" s="96" t="s">
        <v>1247</v>
      </c>
      <c r="K915" s="96"/>
      <c r="L915" s="96" t="s">
        <v>6781</v>
      </c>
      <c r="M915" s="96" t="s">
        <v>2856</v>
      </c>
      <c r="N915" s="96" t="s">
        <v>5493</v>
      </c>
      <c r="O915" s="96" t="s">
        <v>4889</v>
      </c>
      <c r="P915" s="98" t="s">
        <v>4889</v>
      </c>
      <c r="Q915" s="96"/>
      <c r="R915" s="96"/>
      <c r="S915" s="96"/>
      <c r="T915" s="96"/>
      <c r="U915" s="96" t="s">
        <v>7515</v>
      </c>
    </row>
    <row r="916" spans="1:21">
      <c r="A916" s="95" t="s">
        <v>7516</v>
      </c>
      <c r="B916" s="96" t="s">
        <v>7517</v>
      </c>
      <c r="C916" s="96" t="s">
        <v>15</v>
      </c>
      <c r="D916" s="96">
        <v>2568</v>
      </c>
      <c r="E916" s="96" t="s">
        <v>6784</v>
      </c>
      <c r="F916" s="97">
        <v>244075</v>
      </c>
      <c r="G916" s="97" t="s">
        <v>2749</v>
      </c>
      <c r="H916" s="97">
        <v>244257</v>
      </c>
      <c r="I916" s="96" t="s">
        <v>75</v>
      </c>
      <c r="J916" s="96" t="s">
        <v>4268</v>
      </c>
      <c r="K916" s="96" t="s">
        <v>7518</v>
      </c>
      <c r="L916" s="96" t="s">
        <v>6781</v>
      </c>
      <c r="M916" s="96" t="s">
        <v>2856</v>
      </c>
      <c r="N916" s="96" t="s">
        <v>5493</v>
      </c>
      <c r="O916" s="96" t="s">
        <v>4848</v>
      </c>
      <c r="P916" s="98" t="s">
        <v>4848</v>
      </c>
      <c r="Q916" s="96"/>
      <c r="R916" s="96"/>
      <c r="S916" s="96"/>
      <c r="T916" s="96"/>
      <c r="U916" s="96" t="s">
        <v>7519</v>
      </c>
    </row>
    <row r="917" spans="1:21">
      <c r="A917" s="95" t="s">
        <v>7520</v>
      </c>
      <c r="B917" s="96" t="s">
        <v>7521</v>
      </c>
      <c r="C917" s="96" t="s">
        <v>15</v>
      </c>
      <c r="D917" s="96">
        <v>2568</v>
      </c>
      <c r="E917" s="96" t="s">
        <v>6188</v>
      </c>
      <c r="F917" s="97">
        <v>243892</v>
      </c>
      <c r="G917" s="97" t="s">
        <v>2749</v>
      </c>
      <c r="H917" s="97">
        <v>244257</v>
      </c>
      <c r="I917" s="96" t="s">
        <v>28</v>
      </c>
      <c r="J917" s="96" t="s">
        <v>111</v>
      </c>
      <c r="K917" s="96" t="s">
        <v>3978</v>
      </c>
      <c r="L917" s="96" t="s">
        <v>6781</v>
      </c>
      <c r="M917" s="96" t="s">
        <v>2856</v>
      </c>
      <c r="N917" s="96" t="s">
        <v>5493</v>
      </c>
      <c r="O917" s="96" t="s">
        <v>4858</v>
      </c>
      <c r="P917" s="98" t="s">
        <v>4858</v>
      </c>
      <c r="Q917" s="96"/>
      <c r="R917" s="96"/>
      <c r="S917" s="96"/>
      <c r="T917" s="96"/>
      <c r="U917" s="96" t="s">
        <v>7522</v>
      </c>
    </row>
    <row r="918" spans="1:21">
      <c r="A918" s="95" t="s">
        <v>7523</v>
      </c>
      <c r="B918" s="96" t="s">
        <v>7524</v>
      </c>
      <c r="C918" s="96" t="s">
        <v>15</v>
      </c>
      <c r="D918" s="96">
        <v>2568</v>
      </c>
      <c r="E918" s="96" t="s">
        <v>6793</v>
      </c>
      <c r="F918" s="97">
        <v>243984</v>
      </c>
      <c r="G918" s="97" t="s">
        <v>2749</v>
      </c>
      <c r="H918" s="97">
        <v>244257</v>
      </c>
      <c r="I918" s="96" t="s">
        <v>28</v>
      </c>
      <c r="J918" s="96" t="s">
        <v>111</v>
      </c>
      <c r="K918" s="96" t="s">
        <v>3978</v>
      </c>
      <c r="L918" s="96" t="s">
        <v>6781</v>
      </c>
      <c r="M918" s="96" t="s">
        <v>2856</v>
      </c>
      <c r="N918" s="96" t="s">
        <v>5493</v>
      </c>
      <c r="O918" s="96" t="s">
        <v>4858</v>
      </c>
      <c r="P918" s="98" t="s">
        <v>4858</v>
      </c>
      <c r="Q918" s="96"/>
      <c r="R918" s="96"/>
      <c r="S918" s="96"/>
      <c r="T918" s="96"/>
      <c r="U918" s="96" t="s">
        <v>7525</v>
      </c>
    </row>
    <row r="919" spans="1:21">
      <c r="A919" s="95" t="s">
        <v>7526</v>
      </c>
      <c r="B919" s="96" t="s">
        <v>7527</v>
      </c>
      <c r="C919" s="96" t="s">
        <v>15</v>
      </c>
      <c r="D919" s="96">
        <v>2568</v>
      </c>
      <c r="E919" s="96" t="s">
        <v>6188</v>
      </c>
      <c r="F919" s="97">
        <v>243892</v>
      </c>
      <c r="G919" s="97" t="s">
        <v>2749</v>
      </c>
      <c r="H919" s="97">
        <v>244257</v>
      </c>
      <c r="I919" s="96" t="s">
        <v>96</v>
      </c>
      <c r="J919" s="96" t="s">
        <v>289</v>
      </c>
      <c r="K919" s="96" t="s">
        <v>7528</v>
      </c>
      <c r="L919" s="96" t="s">
        <v>6781</v>
      </c>
      <c r="M919" s="96" t="s">
        <v>2856</v>
      </c>
      <c r="N919" s="96" t="s">
        <v>5493</v>
      </c>
      <c r="O919" s="96" t="s">
        <v>4894</v>
      </c>
      <c r="P919" s="98" t="s">
        <v>4894</v>
      </c>
      <c r="Q919" s="96"/>
      <c r="R919" s="96"/>
      <c r="S919" s="96"/>
      <c r="T919" s="96"/>
      <c r="U919" s="96" t="s">
        <v>7529</v>
      </c>
    </row>
    <row r="920" spans="1:21">
      <c r="A920" s="95" t="s">
        <v>7530</v>
      </c>
      <c r="B920" s="96" t="s">
        <v>7531</v>
      </c>
      <c r="C920" s="96" t="s">
        <v>15</v>
      </c>
      <c r="D920" s="96">
        <v>2568</v>
      </c>
      <c r="E920" s="96" t="s">
        <v>6188</v>
      </c>
      <c r="F920" s="97">
        <v>243892</v>
      </c>
      <c r="G920" s="97" t="s">
        <v>6779</v>
      </c>
      <c r="H920" s="97">
        <v>244074</v>
      </c>
      <c r="I920" s="96" t="s">
        <v>28</v>
      </c>
      <c r="J920" s="96" t="s">
        <v>111</v>
      </c>
      <c r="K920" s="96" t="s">
        <v>1851</v>
      </c>
      <c r="L920" s="96" t="s">
        <v>6781</v>
      </c>
      <c r="M920" s="96" t="s">
        <v>2856</v>
      </c>
      <c r="N920" s="96" t="s">
        <v>5493</v>
      </c>
      <c r="O920" s="96" t="s">
        <v>4851</v>
      </c>
      <c r="P920" s="98" t="s">
        <v>4851</v>
      </c>
      <c r="Q920" s="96"/>
      <c r="R920" s="96"/>
      <c r="S920" s="96"/>
      <c r="T920" s="96"/>
      <c r="U920" s="96" t="s">
        <v>7532</v>
      </c>
    </row>
    <row r="921" spans="1:21">
      <c r="A921" s="95" t="s">
        <v>7533</v>
      </c>
      <c r="B921" s="96" t="s">
        <v>7534</v>
      </c>
      <c r="C921" s="96" t="s">
        <v>15</v>
      </c>
      <c r="D921" s="96">
        <v>2568</v>
      </c>
      <c r="E921" s="96" t="s">
        <v>6188</v>
      </c>
      <c r="F921" s="97">
        <v>243892</v>
      </c>
      <c r="G921" s="97" t="s">
        <v>6167</v>
      </c>
      <c r="H921" s="97">
        <v>243983</v>
      </c>
      <c r="I921" s="96" t="s">
        <v>28</v>
      </c>
      <c r="J921" s="96" t="s">
        <v>111</v>
      </c>
      <c r="K921" s="96" t="s">
        <v>1851</v>
      </c>
      <c r="L921" s="96" t="s">
        <v>6781</v>
      </c>
      <c r="M921" s="96" t="s">
        <v>2856</v>
      </c>
      <c r="N921" s="96" t="s">
        <v>5493</v>
      </c>
      <c r="O921" s="96" t="s">
        <v>4851</v>
      </c>
      <c r="P921" s="98" t="s">
        <v>4851</v>
      </c>
      <c r="Q921" s="96"/>
      <c r="R921" s="96"/>
      <c r="S921" s="96"/>
      <c r="T921" s="96"/>
      <c r="U921" s="96" t="s">
        <v>7535</v>
      </c>
    </row>
    <row r="922" spans="1:21">
      <c r="A922" s="95" t="s">
        <v>7536</v>
      </c>
      <c r="B922" s="96" t="s">
        <v>7537</v>
      </c>
      <c r="C922" s="96" t="s">
        <v>15</v>
      </c>
      <c r="D922" s="96">
        <v>2568</v>
      </c>
      <c r="E922" s="96" t="s">
        <v>6188</v>
      </c>
      <c r="F922" s="97">
        <v>243892</v>
      </c>
      <c r="G922" s="97" t="s">
        <v>2749</v>
      </c>
      <c r="H922" s="97">
        <v>244257</v>
      </c>
      <c r="I922" s="96" t="s">
        <v>28</v>
      </c>
      <c r="J922" s="96" t="s">
        <v>111</v>
      </c>
      <c r="K922" s="96" t="s">
        <v>1851</v>
      </c>
      <c r="L922" s="96" t="s">
        <v>6781</v>
      </c>
      <c r="M922" s="96" t="s">
        <v>2856</v>
      </c>
      <c r="N922" s="96" t="s">
        <v>5493</v>
      </c>
      <c r="O922" s="96" t="s">
        <v>4848</v>
      </c>
      <c r="P922" s="98" t="s">
        <v>4848</v>
      </c>
      <c r="Q922" s="96"/>
      <c r="R922" s="96"/>
      <c r="S922" s="96"/>
      <c r="T922" s="96"/>
      <c r="U922" s="96" t="s">
        <v>7538</v>
      </c>
    </row>
    <row r="923" spans="1:21">
      <c r="A923" s="95" t="s">
        <v>7539</v>
      </c>
      <c r="B923" s="96" t="s">
        <v>7540</v>
      </c>
      <c r="C923" s="96" t="s">
        <v>15</v>
      </c>
      <c r="D923" s="96">
        <v>2568</v>
      </c>
      <c r="E923" s="96" t="s">
        <v>6188</v>
      </c>
      <c r="F923" s="97">
        <v>243892</v>
      </c>
      <c r="G923" s="97" t="s">
        <v>2749</v>
      </c>
      <c r="H923" s="97">
        <v>244257</v>
      </c>
      <c r="I923" s="96" t="s">
        <v>162</v>
      </c>
      <c r="J923" s="96" t="s">
        <v>161</v>
      </c>
      <c r="K923" s="96" t="s">
        <v>7541</v>
      </c>
      <c r="L923" s="96" t="s">
        <v>6781</v>
      </c>
      <c r="M923" s="96" t="s">
        <v>2856</v>
      </c>
      <c r="N923" s="96" t="s">
        <v>5493</v>
      </c>
      <c r="O923" s="96" t="s">
        <v>4858</v>
      </c>
      <c r="P923" s="98" t="s">
        <v>4858</v>
      </c>
      <c r="Q923" s="96"/>
      <c r="R923" s="96"/>
      <c r="S923" s="96"/>
      <c r="T923" s="96"/>
      <c r="U923" s="96" t="s">
        <v>7542</v>
      </c>
    </row>
    <row r="924" spans="1:21">
      <c r="A924" s="95" t="s">
        <v>7543</v>
      </c>
      <c r="B924" s="96" t="s">
        <v>7544</v>
      </c>
      <c r="C924" s="96" t="s">
        <v>15</v>
      </c>
      <c r="D924" s="96">
        <v>2568</v>
      </c>
      <c r="E924" s="96" t="s">
        <v>6188</v>
      </c>
      <c r="F924" s="97">
        <v>243892</v>
      </c>
      <c r="G924" s="97" t="s">
        <v>2749</v>
      </c>
      <c r="H924" s="97">
        <v>244257</v>
      </c>
      <c r="I924" s="96" t="s">
        <v>162</v>
      </c>
      <c r="J924" s="96" t="s">
        <v>161</v>
      </c>
      <c r="K924" s="96" t="s">
        <v>7541</v>
      </c>
      <c r="L924" s="96" t="s">
        <v>6781</v>
      </c>
      <c r="M924" s="96" t="s">
        <v>2856</v>
      </c>
      <c r="N924" s="96" t="s">
        <v>5493</v>
      </c>
      <c r="O924" s="96" t="s">
        <v>4858</v>
      </c>
      <c r="P924" s="98" t="s">
        <v>4858</v>
      </c>
      <c r="Q924" s="96"/>
      <c r="R924" s="96"/>
      <c r="S924" s="96"/>
      <c r="T924" s="96"/>
      <c r="U924" s="96" t="s">
        <v>7545</v>
      </c>
    </row>
    <row r="925" spans="1:21">
      <c r="A925" s="95" t="s">
        <v>7546</v>
      </c>
      <c r="B925" s="96" t="s">
        <v>7547</v>
      </c>
      <c r="C925" s="96" t="s">
        <v>15</v>
      </c>
      <c r="D925" s="96">
        <v>2568</v>
      </c>
      <c r="E925" s="96" t="s">
        <v>6188</v>
      </c>
      <c r="F925" s="97">
        <v>243892</v>
      </c>
      <c r="G925" s="97" t="s">
        <v>2749</v>
      </c>
      <c r="H925" s="97">
        <v>244257</v>
      </c>
      <c r="I925" s="96" t="s">
        <v>96</v>
      </c>
      <c r="J925" s="96" t="s">
        <v>289</v>
      </c>
      <c r="K925" s="96" t="s">
        <v>7548</v>
      </c>
      <c r="L925" s="96" t="s">
        <v>6781</v>
      </c>
      <c r="M925" s="96" t="s">
        <v>2856</v>
      </c>
      <c r="N925" s="96" t="s">
        <v>5493</v>
      </c>
      <c r="O925" s="96" t="s">
        <v>4889</v>
      </c>
      <c r="P925" s="98" t="s">
        <v>4889</v>
      </c>
      <c r="Q925" s="96"/>
      <c r="R925" s="96"/>
      <c r="S925" s="96"/>
      <c r="T925" s="96"/>
      <c r="U925" s="96" t="s">
        <v>7549</v>
      </c>
    </row>
    <row r="926" spans="1:21">
      <c r="A926" s="95" t="s">
        <v>7550</v>
      </c>
      <c r="B926" s="96" t="s">
        <v>7551</v>
      </c>
      <c r="C926" s="96" t="s">
        <v>15</v>
      </c>
      <c r="D926" s="96">
        <v>2568</v>
      </c>
      <c r="E926" s="96" t="s">
        <v>6188</v>
      </c>
      <c r="F926" s="97">
        <v>243892</v>
      </c>
      <c r="G926" s="97" t="s">
        <v>2749</v>
      </c>
      <c r="H926" s="97">
        <v>244257</v>
      </c>
      <c r="I926" s="96" t="s">
        <v>96</v>
      </c>
      <c r="J926" s="96" t="s">
        <v>289</v>
      </c>
      <c r="K926" s="96" t="s">
        <v>7548</v>
      </c>
      <c r="L926" s="96" t="s">
        <v>6781</v>
      </c>
      <c r="M926" s="96" t="s">
        <v>2856</v>
      </c>
      <c r="N926" s="96" t="s">
        <v>5493</v>
      </c>
      <c r="O926" s="96" t="s">
        <v>4889</v>
      </c>
      <c r="P926" s="98" t="s">
        <v>4889</v>
      </c>
      <c r="Q926" s="96"/>
      <c r="R926" s="96"/>
      <c r="S926" s="96"/>
      <c r="T926" s="96"/>
      <c r="U926" s="96" t="s">
        <v>7552</v>
      </c>
    </row>
    <row r="927" spans="1:21">
      <c r="A927" s="95" t="s">
        <v>7553</v>
      </c>
      <c r="B927" s="96" t="s">
        <v>7554</v>
      </c>
      <c r="C927" s="96" t="s">
        <v>15</v>
      </c>
      <c r="D927" s="96">
        <v>2568</v>
      </c>
      <c r="E927" s="96" t="s">
        <v>6188</v>
      </c>
      <c r="F927" s="97">
        <v>243892</v>
      </c>
      <c r="G927" s="97" t="s">
        <v>6794</v>
      </c>
      <c r="H927" s="97">
        <v>244165</v>
      </c>
      <c r="I927" s="96" t="s">
        <v>134</v>
      </c>
      <c r="J927" s="96" t="s">
        <v>183</v>
      </c>
      <c r="K927" s="96"/>
      <c r="L927" s="96" t="s">
        <v>6781</v>
      </c>
      <c r="M927" s="96" t="s">
        <v>2856</v>
      </c>
      <c r="N927" s="96" t="s">
        <v>5493</v>
      </c>
      <c r="O927" s="96" t="s">
        <v>4889</v>
      </c>
      <c r="P927" s="98" t="s">
        <v>4889</v>
      </c>
      <c r="Q927" s="96"/>
      <c r="R927" s="96"/>
      <c r="S927" s="96"/>
      <c r="T927" s="96"/>
      <c r="U927" s="96" t="s">
        <v>7555</v>
      </c>
    </row>
    <row r="928" spans="1:21">
      <c r="A928" s="95" t="s">
        <v>7556</v>
      </c>
      <c r="B928" s="96" t="s">
        <v>7557</v>
      </c>
      <c r="C928" s="96" t="s">
        <v>15</v>
      </c>
      <c r="D928" s="96">
        <v>2568</v>
      </c>
      <c r="E928" s="96" t="s">
        <v>6188</v>
      </c>
      <c r="F928" s="97">
        <v>243892</v>
      </c>
      <c r="G928" s="97" t="s">
        <v>2749</v>
      </c>
      <c r="H928" s="97">
        <v>244257</v>
      </c>
      <c r="I928" s="96" t="s">
        <v>162</v>
      </c>
      <c r="J928" s="96" t="s">
        <v>161</v>
      </c>
      <c r="K928" s="96" t="s">
        <v>915</v>
      </c>
      <c r="L928" s="96" t="s">
        <v>6781</v>
      </c>
      <c r="M928" s="96" t="s">
        <v>2856</v>
      </c>
      <c r="N928" s="96" t="s">
        <v>5493</v>
      </c>
      <c r="O928" s="96" t="s">
        <v>4848</v>
      </c>
      <c r="P928" s="98" t="s">
        <v>4848</v>
      </c>
      <c r="Q928" s="96"/>
      <c r="R928" s="96"/>
      <c r="S928" s="96"/>
      <c r="T928" s="96"/>
      <c r="U928" s="96" t="s">
        <v>7558</v>
      </c>
    </row>
    <row r="929" spans="1:21">
      <c r="A929" s="95" t="s">
        <v>7559</v>
      </c>
      <c r="B929" s="96" t="s">
        <v>7560</v>
      </c>
      <c r="C929" s="96" t="s">
        <v>15</v>
      </c>
      <c r="D929" s="96">
        <v>2568</v>
      </c>
      <c r="E929" s="96" t="s">
        <v>6188</v>
      </c>
      <c r="F929" s="97">
        <v>243892</v>
      </c>
      <c r="G929" s="97" t="s">
        <v>2749</v>
      </c>
      <c r="H929" s="97">
        <v>244257</v>
      </c>
      <c r="I929" s="96" t="s">
        <v>28</v>
      </c>
      <c r="J929" s="96" t="s">
        <v>111</v>
      </c>
      <c r="K929" s="96" t="s">
        <v>216</v>
      </c>
      <c r="L929" s="96" t="s">
        <v>6781</v>
      </c>
      <c r="M929" s="96" t="s">
        <v>2856</v>
      </c>
      <c r="N929" s="96" t="s">
        <v>5493</v>
      </c>
      <c r="O929" s="96" t="s">
        <v>4889</v>
      </c>
      <c r="P929" s="98" t="s">
        <v>4889</v>
      </c>
      <c r="Q929" s="96"/>
      <c r="R929" s="96"/>
      <c r="S929" s="96"/>
      <c r="T929" s="96"/>
      <c r="U929" s="96" t="s">
        <v>7561</v>
      </c>
    </row>
    <row r="930" spans="1:21">
      <c r="A930" s="95" t="s">
        <v>7562</v>
      </c>
      <c r="B930" s="96" t="s">
        <v>7563</v>
      </c>
      <c r="C930" s="96" t="s">
        <v>15</v>
      </c>
      <c r="D930" s="96">
        <v>2568</v>
      </c>
      <c r="E930" s="96" t="s">
        <v>6188</v>
      </c>
      <c r="F930" s="97">
        <v>243892</v>
      </c>
      <c r="G930" s="97" t="s">
        <v>2749</v>
      </c>
      <c r="H930" s="97">
        <v>244257</v>
      </c>
      <c r="I930" s="96" t="s">
        <v>28</v>
      </c>
      <c r="J930" s="96" t="s">
        <v>111</v>
      </c>
      <c r="K930" s="96" t="s">
        <v>216</v>
      </c>
      <c r="L930" s="96" t="s">
        <v>6781</v>
      </c>
      <c r="M930" s="96" t="s">
        <v>2856</v>
      </c>
      <c r="N930" s="96" t="s">
        <v>5493</v>
      </c>
      <c r="O930" s="96" t="s">
        <v>4848</v>
      </c>
      <c r="P930" s="98" t="s">
        <v>4848</v>
      </c>
      <c r="Q930" s="96"/>
      <c r="R930" s="96"/>
      <c r="S930" s="96"/>
      <c r="T930" s="96"/>
      <c r="U930" s="96" t="s">
        <v>7564</v>
      </c>
    </row>
    <row r="931" spans="1:21">
      <c r="A931" s="95" t="s">
        <v>7565</v>
      </c>
      <c r="B931" s="96" t="s">
        <v>7566</v>
      </c>
      <c r="C931" s="96" t="s">
        <v>15</v>
      </c>
      <c r="D931" s="96">
        <v>2568</v>
      </c>
      <c r="E931" s="96" t="s">
        <v>6188</v>
      </c>
      <c r="F931" s="97">
        <v>243892</v>
      </c>
      <c r="G931" s="97" t="s">
        <v>2749</v>
      </c>
      <c r="H931" s="97">
        <v>244257</v>
      </c>
      <c r="I931" s="96" t="s">
        <v>28</v>
      </c>
      <c r="J931" s="96" t="s">
        <v>111</v>
      </c>
      <c r="K931" s="96" t="s">
        <v>216</v>
      </c>
      <c r="L931" s="96" t="s">
        <v>6781</v>
      </c>
      <c r="M931" s="96" t="s">
        <v>2856</v>
      </c>
      <c r="N931" s="96" t="s">
        <v>5493</v>
      </c>
      <c r="O931" s="96" t="s">
        <v>4851</v>
      </c>
      <c r="P931" s="98" t="s">
        <v>4851</v>
      </c>
      <c r="Q931" s="96"/>
      <c r="R931" s="96"/>
      <c r="S931" s="96"/>
      <c r="T931" s="96"/>
      <c r="U931" s="96" t="s">
        <v>7567</v>
      </c>
    </row>
    <row r="932" spans="1:21">
      <c r="A932" s="95" t="s">
        <v>7568</v>
      </c>
      <c r="B932" s="96" t="s">
        <v>7569</v>
      </c>
      <c r="C932" s="96" t="s">
        <v>15</v>
      </c>
      <c r="D932" s="96">
        <v>2568</v>
      </c>
      <c r="E932" s="96" t="s">
        <v>6188</v>
      </c>
      <c r="F932" s="97">
        <v>243892</v>
      </c>
      <c r="G932" s="97" t="s">
        <v>2749</v>
      </c>
      <c r="H932" s="97">
        <v>244257</v>
      </c>
      <c r="I932" s="96" t="s">
        <v>28</v>
      </c>
      <c r="J932" s="96" t="s">
        <v>111</v>
      </c>
      <c r="K932" s="96" t="s">
        <v>216</v>
      </c>
      <c r="L932" s="96" t="s">
        <v>6781</v>
      </c>
      <c r="M932" s="96" t="s">
        <v>2856</v>
      </c>
      <c r="N932" s="96" t="s">
        <v>5493</v>
      </c>
      <c r="O932" s="96" t="s">
        <v>4851</v>
      </c>
      <c r="P932" s="98" t="s">
        <v>4851</v>
      </c>
      <c r="Q932" s="96"/>
      <c r="R932" s="96"/>
      <c r="S932" s="96"/>
      <c r="T932" s="96"/>
      <c r="U932" s="96" t="s">
        <v>7570</v>
      </c>
    </row>
    <row r="933" spans="1:21">
      <c r="A933" s="95" t="s">
        <v>7571</v>
      </c>
      <c r="B933" s="96" t="s">
        <v>7572</v>
      </c>
      <c r="C933" s="96" t="s">
        <v>15</v>
      </c>
      <c r="D933" s="96">
        <v>2568</v>
      </c>
      <c r="E933" s="96" t="s">
        <v>6188</v>
      </c>
      <c r="F933" s="97">
        <v>243892</v>
      </c>
      <c r="G933" s="97" t="s">
        <v>2749</v>
      </c>
      <c r="H933" s="97">
        <v>244257</v>
      </c>
      <c r="I933" s="96" t="s">
        <v>28</v>
      </c>
      <c r="J933" s="96" t="s">
        <v>111</v>
      </c>
      <c r="K933" s="96" t="s">
        <v>216</v>
      </c>
      <c r="L933" s="96" t="s">
        <v>6781</v>
      </c>
      <c r="M933" s="96" t="s">
        <v>2856</v>
      </c>
      <c r="N933" s="96" t="s">
        <v>5493</v>
      </c>
      <c r="O933" s="96" t="s">
        <v>4851</v>
      </c>
      <c r="P933" s="98" t="s">
        <v>4851</v>
      </c>
      <c r="Q933" s="96"/>
      <c r="R933" s="96"/>
      <c r="S933" s="96"/>
      <c r="T933" s="96"/>
      <c r="U933" s="96" t="s">
        <v>7573</v>
      </c>
    </row>
    <row r="934" spans="1:21">
      <c r="A934" s="95" t="s">
        <v>7574</v>
      </c>
      <c r="B934" s="96" t="s">
        <v>7575</v>
      </c>
      <c r="C934" s="96" t="s">
        <v>15</v>
      </c>
      <c r="D934" s="96">
        <v>2568</v>
      </c>
      <c r="E934" s="96" t="s">
        <v>6188</v>
      </c>
      <c r="F934" s="97">
        <v>243892</v>
      </c>
      <c r="G934" s="97" t="s">
        <v>2749</v>
      </c>
      <c r="H934" s="97">
        <v>244257</v>
      </c>
      <c r="I934" s="96" t="s">
        <v>96</v>
      </c>
      <c r="J934" s="96" t="s">
        <v>289</v>
      </c>
      <c r="K934" s="96" t="s">
        <v>2060</v>
      </c>
      <c r="L934" s="96" t="s">
        <v>6781</v>
      </c>
      <c r="M934" s="96" t="s">
        <v>2856</v>
      </c>
      <c r="N934" s="96" t="s">
        <v>5493</v>
      </c>
      <c r="O934" s="96" t="s">
        <v>4889</v>
      </c>
      <c r="P934" s="98" t="s">
        <v>4889</v>
      </c>
      <c r="Q934" s="96"/>
      <c r="R934" s="96"/>
      <c r="S934" s="96"/>
      <c r="T934" s="96"/>
      <c r="U934" s="96" t="s">
        <v>7576</v>
      </c>
    </row>
    <row r="935" spans="1:21">
      <c r="A935" s="95" t="s">
        <v>7577</v>
      </c>
      <c r="B935" s="96" t="s">
        <v>7578</v>
      </c>
      <c r="C935" s="96" t="s">
        <v>15</v>
      </c>
      <c r="D935" s="96">
        <v>2568</v>
      </c>
      <c r="E935" s="96" t="s">
        <v>6188</v>
      </c>
      <c r="F935" s="97">
        <v>243892</v>
      </c>
      <c r="G935" s="97" t="s">
        <v>2749</v>
      </c>
      <c r="H935" s="97">
        <v>244257</v>
      </c>
      <c r="I935" s="96" t="s">
        <v>96</v>
      </c>
      <c r="J935" s="96" t="s">
        <v>95</v>
      </c>
      <c r="K935" s="96" t="s">
        <v>4388</v>
      </c>
      <c r="L935" s="96" t="s">
        <v>6781</v>
      </c>
      <c r="M935" s="96" t="s">
        <v>2856</v>
      </c>
      <c r="N935" s="96" t="s">
        <v>5493</v>
      </c>
      <c r="O935" s="96" t="s">
        <v>4855</v>
      </c>
      <c r="P935" s="98" t="s">
        <v>4855</v>
      </c>
      <c r="Q935" s="96"/>
      <c r="R935" s="96"/>
      <c r="S935" s="96"/>
      <c r="T935" s="96"/>
      <c r="U935" s="96" t="s">
        <v>7579</v>
      </c>
    </row>
    <row r="936" spans="1:21">
      <c r="A936" s="95" t="s">
        <v>7580</v>
      </c>
      <c r="B936" s="96" t="s">
        <v>7581</v>
      </c>
      <c r="C936" s="96" t="s">
        <v>15</v>
      </c>
      <c r="D936" s="96">
        <v>2568</v>
      </c>
      <c r="E936" s="96" t="s">
        <v>6167</v>
      </c>
      <c r="F936" s="97">
        <v>243953</v>
      </c>
      <c r="G936" s="97" t="s">
        <v>6784</v>
      </c>
      <c r="H936" s="97">
        <v>244104</v>
      </c>
      <c r="I936" s="96" t="s">
        <v>28</v>
      </c>
      <c r="J936" s="96" t="s">
        <v>111</v>
      </c>
      <c r="K936" s="96" t="s">
        <v>621</v>
      </c>
      <c r="L936" s="96" t="s">
        <v>6781</v>
      </c>
      <c r="M936" s="96" t="s">
        <v>2856</v>
      </c>
      <c r="N936" s="96" t="s">
        <v>5493</v>
      </c>
      <c r="O936" s="96" t="s">
        <v>4858</v>
      </c>
      <c r="P936" s="98" t="s">
        <v>4858</v>
      </c>
      <c r="Q936" s="96"/>
      <c r="R936" s="96"/>
      <c r="S936" s="96"/>
      <c r="T936" s="96"/>
      <c r="U936" s="96" t="s">
        <v>7582</v>
      </c>
    </row>
    <row r="937" spans="1:21">
      <c r="A937" s="95" t="s">
        <v>7583</v>
      </c>
      <c r="B937" s="96" t="s">
        <v>7584</v>
      </c>
      <c r="C937" s="96" t="s">
        <v>15</v>
      </c>
      <c r="D937" s="96">
        <v>2568</v>
      </c>
      <c r="E937" s="96" t="s">
        <v>6167</v>
      </c>
      <c r="F937" s="97">
        <v>243953</v>
      </c>
      <c r="G937" s="97" t="s">
        <v>6167</v>
      </c>
      <c r="H937" s="97">
        <v>243983</v>
      </c>
      <c r="I937" s="96" t="s">
        <v>28</v>
      </c>
      <c r="J937" s="96" t="s">
        <v>111</v>
      </c>
      <c r="K937" s="96" t="s">
        <v>621</v>
      </c>
      <c r="L937" s="96" t="s">
        <v>6781</v>
      </c>
      <c r="M937" s="96" t="s">
        <v>2856</v>
      </c>
      <c r="N937" s="96" t="s">
        <v>5493</v>
      </c>
      <c r="O937" s="96" t="s">
        <v>4858</v>
      </c>
      <c r="P937" s="98" t="s">
        <v>4858</v>
      </c>
      <c r="Q937" s="96"/>
      <c r="R937" s="96"/>
      <c r="S937" s="96"/>
      <c r="T937" s="96"/>
      <c r="U937" s="96" t="s">
        <v>7585</v>
      </c>
    </row>
    <row r="938" spans="1:21">
      <c r="A938" s="95" t="s">
        <v>7586</v>
      </c>
      <c r="B938" s="96" t="s">
        <v>7587</v>
      </c>
      <c r="C938" s="96" t="s">
        <v>15</v>
      </c>
      <c r="D938" s="96">
        <v>2568</v>
      </c>
      <c r="E938" s="96" t="s">
        <v>6188</v>
      </c>
      <c r="F938" s="97">
        <v>243892</v>
      </c>
      <c r="G938" s="97" t="s">
        <v>2749</v>
      </c>
      <c r="H938" s="97">
        <v>244257</v>
      </c>
      <c r="I938" s="96" t="s">
        <v>28</v>
      </c>
      <c r="J938" s="96" t="s">
        <v>111</v>
      </c>
      <c r="K938" s="96" t="s">
        <v>621</v>
      </c>
      <c r="L938" s="96" t="s">
        <v>6781</v>
      </c>
      <c r="M938" s="96" t="s">
        <v>2856</v>
      </c>
      <c r="N938" s="96" t="s">
        <v>5493</v>
      </c>
      <c r="O938" s="96" t="s">
        <v>5172</v>
      </c>
      <c r="P938" s="98" t="s">
        <v>5172</v>
      </c>
      <c r="Q938" s="96"/>
      <c r="R938" s="96"/>
      <c r="S938" s="96"/>
      <c r="T938" s="96"/>
      <c r="U938" s="96" t="s">
        <v>7588</v>
      </c>
    </row>
    <row r="939" spans="1:21">
      <c r="A939" s="95" t="s">
        <v>7589</v>
      </c>
      <c r="B939" s="96" t="s">
        <v>7590</v>
      </c>
      <c r="C939" s="96" t="s">
        <v>15</v>
      </c>
      <c r="D939" s="96">
        <v>2568</v>
      </c>
      <c r="E939" s="96" t="s">
        <v>6188</v>
      </c>
      <c r="F939" s="97">
        <v>243892</v>
      </c>
      <c r="G939" s="97" t="s">
        <v>2749</v>
      </c>
      <c r="H939" s="97">
        <v>244257</v>
      </c>
      <c r="I939" s="96" t="s">
        <v>162</v>
      </c>
      <c r="J939" s="96" t="s">
        <v>161</v>
      </c>
      <c r="K939" s="96" t="s">
        <v>7591</v>
      </c>
      <c r="L939" s="96" t="s">
        <v>6781</v>
      </c>
      <c r="M939" s="96" t="s">
        <v>2856</v>
      </c>
      <c r="N939" s="96" t="s">
        <v>5493</v>
      </c>
      <c r="O939" s="96" t="s">
        <v>4889</v>
      </c>
      <c r="P939" s="98" t="s">
        <v>4889</v>
      </c>
      <c r="Q939" s="96"/>
      <c r="R939" s="96"/>
      <c r="S939" s="96"/>
      <c r="T939" s="96"/>
      <c r="U939" s="96" t="s">
        <v>7592</v>
      </c>
    </row>
    <row r="940" spans="1:21">
      <c r="A940" s="95" t="s">
        <v>7593</v>
      </c>
      <c r="B940" s="96" t="s">
        <v>1185</v>
      </c>
      <c r="C940" s="96" t="s">
        <v>15</v>
      </c>
      <c r="D940" s="96">
        <v>2568</v>
      </c>
      <c r="E940" s="96" t="s">
        <v>6188</v>
      </c>
      <c r="F940" s="97">
        <v>243892</v>
      </c>
      <c r="G940" s="97" t="s">
        <v>2749</v>
      </c>
      <c r="H940" s="97">
        <v>244257</v>
      </c>
      <c r="I940" s="96" t="s">
        <v>162</v>
      </c>
      <c r="J940" s="96" t="s">
        <v>161</v>
      </c>
      <c r="K940" s="96" t="s">
        <v>7591</v>
      </c>
      <c r="L940" s="96" t="s">
        <v>6781</v>
      </c>
      <c r="M940" s="96" t="s">
        <v>2856</v>
      </c>
      <c r="N940" s="96" t="s">
        <v>5493</v>
      </c>
      <c r="O940" s="96" t="s">
        <v>4851</v>
      </c>
      <c r="P940" s="98" t="s">
        <v>4851</v>
      </c>
      <c r="Q940" s="96"/>
      <c r="R940" s="96"/>
      <c r="S940" s="96"/>
      <c r="T940" s="96"/>
      <c r="U940" s="96" t="s">
        <v>7594</v>
      </c>
    </row>
    <row r="941" spans="1:21">
      <c r="A941" s="95" t="s">
        <v>7595</v>
      </c>
      <c r="B941" s="96" t="s">
        <v>7596</v>
      </c>
      <c r="C941" s="96" t="s">
        <v>15</v>
      </c>
      <c r="D941" s="96">
        <v>2568</v>
      </c>
      <c r="E941" s="96" t="s">
        <v>6188</v>
      </c>
      <c r="F941" s="97">
        <v>243892</v>
      </c>
      <c r="G941" s="97" t="s">
        <v>2749</v>
      </c>
      <c r="H941" s="97">
        <v>244257</v>
      </c>
      <c r="I941" s="96" t="s">
        <v>134</v>
      </c>
      <c r="J941" s="96" t="s">
        <v>497</v>
      </c>
      <c r="K941" s="96"/>
      <c r="L941" s="96" t="s">
        <v>6781</v>
      </c>
      <c r="M941" s="96" t="s">
        <v>2856</v>
      </c>
      <c r="N941" s="96" t="s">
        <v>5493</v>
      </c>
      <c r="O941" s="96" t="s">
        <v>4928</v>
      </c>
      <c r="P941" s="98" t="s">
        <v>4928</v>
      </c>
      <c r="Q941" s="96"/>
      <c r="R941" s="96"/>
      <c r="S941" s="96"/>
      <c r="T941" s="96"/>
      <c r="U941" s="96" t="s">
        <v>7597</v>
      </c>
    </row>
    <row r="942" spans="1:21">
      <c r="A942" s="95" t="s">
        <v>7598</v>
      </c>
      <c r="B942" s="96" t="s">
        <v>7599</v>
      </c>
      <c r="C942" s="96" t="s">
        <v>15</v>
      </c>
      <c r="D942" s="96">
        <v>2568</v>
      </c>
      <c r="E942" s="96" t="s">
        <v>6188</v>
      </c>
      <c r="F942" s="97">
        <v>243892</v>
      </c>
      <c r="G942" s="97" t="s">
        <v>2749</v>
      </c>
      <c r="H942" s="97">
        <v>244257</v>
      </c>
      <c r="I942" s="96" t="s">
        <v>28</v>
      </c>
      <c r="J942" s="96" t="s">
        <v>111</v>
      </c>
      <c r="K942" s="96" t="s">
        <v>743</v>
      </c>
      <c r="L942" s="96" t="s">
        <v>6781</v>
      </c>
      <c r="M942" s="96" t="s">
        <v>2856</v>
      </c>
      <c r="N942" s="96" t="s">
        <v>5493</v>
      </c>
      <c r="O942" s="96" t="s">
        <v>4889</v>
      </c>
      <c r="P942" s="98" t="s">
        <v>4889</v>
      </c>
      <c r="Q942" s="96"/>
      <c r="R942" s="96"/>
      <c r="S942" s="96"/>
      <c r="T942" s="96"/>
      <c r="U942" s="96" t="s">
        <v>7600</v>
      </c>
    </row>
    <row r="943" spans="1:21">
      <c r="A943" s="95" t="s">
        <v>7601</v>
      </c>
      <c r="B943" s="96" t="s">
        <v>7602</v>
      </c>
      <c r="C943" s="96" t="s">
        <v>15</v>
      </c>
      <c r="D943" s="96">
        <v>2568</v>
      </c>
      <c r="E943" s="96" t="s">
        <v>6188</v>
      </c>
      <c r="F943" s="97">
        <v>243892</v>
      </c>
      <c r="G943" s="97" t="s">
        <v>2749</v>
      </c>
      <c r="H943" s="97">
        <v>244257</v>
      </c>
      <c r="I943" s="96" t="s">
        <v>28</v>
      </c>
      <c r="J943" s="96" t="s">
        <v>111</v>
      </c>
      <c r="K943" s="96" t="s">
        <v>743</v>
      </c>
      <c r="L943" s="96" t="s">
        <v>6781</v>
      </c>
      <c r="M943" s="96" t="s">
        <v>2856</v>
      </c>
      <c r="N943" s="96" t="s">
        <v>5493</v>
      </c>
      <c r="O943" s="96" t="s">
        <v>4889</v>
      </c>
      <c r="P943" s="98" t="s">
        <v>4889</v>
      </c>
      <c r="Q943" s="96"/>
      <c r="R943" s="96"/>
      <c r="S943" s="96"/>
      <c r="T943" s="96"/>
      <c r="U943" s="96" t="s">
        <v>7603</v>
      </c>
    </row>
    <row r="944" spans="1:21">
      <c r="A944" s="95" t="s">
        <v>7604</v>
      </c>
      <c r="B944" s="96" t="s">
        <v>7605</v>
      </c>
      <c r="C944" s="96" t="s">
        <v>15</v>
      </c>
      <c r="D944" s="96">
        <v>2568</v>
      </c>
      <c r="E944" s="96" t="s">
        <v>6188</v>
      </c>
      <c r="F944" s="97">
        <v>243892</v>
      </c>
      <c r="G944" s="97" t="s">
        <v>2749</v>
      </c>
      <c r="H944" s="97">
        <v>244257</v>
      </c>
      <c r="I944" s="96" t="s">
        <v>162</v>
      </c>
      <c r="J944" s="96" t="s">
        <v>161</v>
      </c>
      <c r="K944" s="96" t="s">
        <v>315</v>
      </c>
      <c r="L944" s="96" t="s">
        <v>6781</v>
      </c>
      <c r="M944" s="96" t="s">
        <v>2856</v>
      </c>
      <c r="N944" s="96" t="s">
        <v>5493</v>
      </c>
      <c r="O944" s="96" t="s">
        <v>4879</v>
      </c>
      <c r="P944" s="98" t="s">
        <v>4879</v>
      </c>
      <c r="Q944" s="96"/>
      <c r="R944" s="96"/>
      <c r="S944" s="96"/>
      <c r="T944" s="96"/>
      <c r="U944" s="96" t="s">
        <v>7606</v>
      </c>
    </row>
    <row r="945" spans="1:21">
      <c r="A945" s="95" t="s">
        <v>7607</v>
      </c>
      <c r="B945" s="96" t="s">
        <v>7608</v>
      </c>
      <c r="C945" s="96" t="s">
        <v>15</v>
      </c>
      <c r="D945" s="96">
        <v>2568</v>
      </c>
      <c r="E945" s="96" t="s">
        <v>6188</v>
      </c>
      <c r="F945" s="97">
        <v>243892</v>
      </c>
      <c r="G945" s="97" t="s">
        <v>2749</v>
      </c>
      <c r="H945" s="97">
        <v>244257</v>
      </c>
      <c r="I945" s="96" t="s">
        <v>134</v>
      </c>
      <c r="J945" s="96" t="s">
        <v>145</v>
      </c>
      <c r="K945" s="96"/>
      <c r="L945" s="96" t="s">
        <v>6781</v>
      </c>
      <c r="M945" s="96" t="s">
        <v>2856</v>
      </c>
      <c r="N945" s="96" t="s">
        <v>5493</v>
      </c>
      <c r="O945" s="96" t="s">
        <v>4894</v>
      </c>
      <c r="P945" s="98" t="s">
        <v>4894</v>
      </c>
      <c r="Q945" s="96"/>
      <c r="R945" s="96"/>
      <c r="S945" s="96"/>
      <c r="T945" s="96"/>
      <c r="U945" s="96" t="s">
        <v>7609</v>
      </c>
    </row>
    <row r="946" spans="1:21">
      <c r="A946" s="95" t="s">
        <v>7610</v>
      </c>
      <c r="B946" s="96" t="s">
        <v>4978</v>
      </c>
      <c r="C946" s="96" t="s">
        <v>15</v>
      </c>
      <c r="D946" s="96">
        <v>2568</v>
      </c>
      <c r="E946" s="96" t="s">
        <v>6188</v>
      </c>
      <c r="F946" s="97">
        <v>243892</v>
      </c>
      <c r="G946" s="97" t="s">
        <v>2749</v>
      </c>
      <c r="H946" s="97">
        <v>244257</v>
      </c>
      <c r="I946" s="96" t="s">
        <v>134</v>
      </c>
      <c r="J946" s="96" t="s">
        <v>145</v>
      </c>
      <c r="K946" s="96"/>
      <c r="L946" s="96" t="s">
        <v>6781</v>
      </c>
      <c r="M946" s="96" t="s">
        <v>2856</v>
      </c>
      <c r="N946" s="96" t="s">
        <v>5493</v>
      </c>
      <c r="O946" s="96" t="s">
        <v>4894</v>
      </c>
      <c r="P946" s="98" t="s">
        <v>4894</v>
      </c>
      <c r="Q946" s="96"/>
      <c r="R946" s="96"/>
      <c r="S946" s="96"/>
      <c r="T946" s="96"/>
      <c r="U946" s="96" t="s">
        <v>7611</v>
      </c>
    </row>
    <row r="947" spans="1:21">
      <c r="A947" s="95" t="s">
        <v>7612</v>
      </c>
      <c r="B947" s="96" t="s">
        <v>7613</v>
      </c>
      <c r="C947" s="96" t="s">
        <v>15</v>
      </c>
      <c r="D947" s="96">
        <v>2568</v>
      </c>
      <c r="E947" s="96" t="s">
        <v>6188</v>
      </c>
      <c r="F947" s="97">
        <v>243892</v>
      </c>
      <c r="G947" s="97" t="s">
        <v>2749</v>
      </c>
      <c r="H947" s="97">
        <v>244257</v>
      </c>
      <c r="I947" s="96" t="s">
        <v>28</v>
      </c>
      <c r="J947" s="96" t="s">
        <v>111</v>
      </c>
      <c r="K947" s="96" t="s">
        <v>581</v>
      </c>
      <c r="L947" s="96" t="s">
        <v>6781</v>
      </c>
      <c r="M947" s="96" t="s">
        <v>2856</v>
      </c>
      <c r="N947" s="96" t="s">
        <v>5493</v>
      </c>
      <c r="O947" s="96" t="s">
        <v>4858</v>
      </c>
      <c r="P947" s="98" t="s">
        <v>4858</v>
      </c>
      <c r="Q947" s="96"/>
      <c r="R947" s="96"/>
      <c r="S947" s="96"/>
      <c r="T947" s="96"/>
      <c r="U947" s="96" t="s">
        <v>7614</v>
      </c>
    </row>
    <row r="948" spans="1:21">
      <c r="A948" s="95" t="s">
        <v>7615</v>
      </c>
      <c r="B948" s="96" t="s">
        <v>7616</v>
      </c>
      <c r="C948" s="96" t="s">
        <v>15</v>
      </c>
      <c r="D948" s="96">
        <v>2568</v>
      </c>
      <c r="E948" s="96" t="s">
        <v>6188</v>
      </c>
      <c r="F948" s="97">
        <v>243892</v>
      </c>
      <c r="G948" s="97" t="s">
        <v>2749</v>
      </c>
      <c r="H948" s="97">
        <v>244257</v>
      </c>
      <c r="I948" s="96" t="s">
        <v>28</v>
      </c>
      <c r="J948" s="96" t="s">
        <v>111</v>
      </c>
      <c r="K948" s="96" t="s">
        <v>581</v>
      </c>
      <c r="L948" s="96" t="s">
        <v>6781</v>
      </c>
      <c r="M948" s="96" t="s">
        <v>2856</v>
      </c>
      <c r="N948" s="96" t="s">
        <v>5493</v>
      </c>
      <c r="O948" s="96" t="s">
        <v>4851</v>
      </c>
      <c r="P948" s="98" t="s">
        <v>4851</v>
      </c>
      <c r="Q948" s="96"/>
      <c r="R948" s="96"/>
      <c r="S948" s="96"/>
      <c r="T948" s="96"/>
      <c r="U948" s="96" t="s">
        <v>7617</v>
      </c>
    </row>
    <row r="949" spans="1:21">
      <c r="A949" s="95" t="s">
        <v>7618</v>
      </c>
      <c r="B949" s="96" t="s">
        <v>7619</v>
      </c>
      <c r="C949" s="96" t="s">
        <v>15</v>
      </c>
      <c r="D949" s="96">
        <v>2568</v>
      </c>
      <c r="E949" s="96" t="s">
        <v>6188</v>
      </c>
      <c r="F949" s="97">
        <v>243892</v>
      </c>
      <c r="G949" s="97" t="s">
        <v>2749</v>
      </c>
      <c r="H949" s="97">
        <v>244257</v>
      </c>
      <c r="I949" s="96" t="s">
        <v>28</v>
      </c>
      <c r="J949" s="96" t="s">
        <v>111</v>
      </c>
      <c r="K949" s="96" t="s">
        <v>581</v>
      </c>
      <c r="L949" s="96" t="s">
        <v>6781</v>
      </c>
      <c r="M949" s="96" t="s">
        <v>2856</v>
      </c>
      <c r="N949" s="96" t="s">
        <v>5493</v>
      </c>
      <c r="O949" s="96" t="s">
        <v>4851</v>
      </c>
      <c r="P949" s="98" t="s">
        <v>4851</v>
      </c>
      <c r="Q949" s="96"/>
      <c r="R949" s="96"/>
      <c r="S949" s="96"/>
      <c r="T949" s="96"/>
      <c r="U949" s="96" t="s">
        <v>7620</v>
      </c>
    </row>
    <row r="950" spans="1:21">
      <c r="A950" s="95" t="s">
        <v>7621</v>
      </c>
      <c r="B950" s="96" t="s">
        <v>7622</v>
      </c>
      <c r="C950" s="96" t="s">
        <v>15</v>
      </c>
      <c r="D950" s="96">
        <v>2568</v>
      </c>
      <c r="E950" s="96" t="s">
        <v>6188</v>
      </c>
      <c r="F950" s="97">
        <v>243892</v>
      </c>
      <c r="G950" s="97" t="s">
        <v>2749</v>
      </c>
      <c r="H950" s="97">
        <v>244257</v>
      </c>
      <c r="I950" s="96" t="s">
        <v>28</v>
      </c>
      <c r="J950" s="96" t="s">
        <v>111</v>
      </c>
      <c r="K950" s="96" t="s">
        <v>581</v>
      </c>
      <c r="L950" s="96" t="s">
        <v>6781</v>
      </c>
      <c r="M950" s="96" t="s">
        <v>2856</v>
      </c>
      <c r="N950" s="96" t="s">
        <v>5493</v>
      </c>
      <c r="O950" s="96" t="s">
        <v>4889</v>
      </c>
      <c r="P950" s="98" t="s">
        <v>4889</v>
      </c>
      <c r="Q950" s="96"/>
      <c r="R950" s="96"/>
      <c r="S950" s="96"/>
      <c r="T950" s="96"/>
      <c r="U950" s="96" t="s">
        <v>7623</v>
      </c>
    </row>
    <row r="951" spans="1:21">
      <c r="A951" s="95" t="s">
        <v>7624</v>
      </c>
      <c r="B951" s="96" t="s">
        <v>7625</v>
      </c>
      <c r="C951" s="96" t="s">
        <v>15</v>
      </c>
      <c r="D951" s="96">
        <v>2568</v>
      </c>
      <c r="E951" s="96" t="s">
        <v>6188</v>
      </c>
      <c r="F951" s="97">
        <v>243892</v>
      </c>
      <c r="G951" s="97" t="s">
        <v>2749</v>
      </c>
      <c r="H951" s="97">
        <v>244257</v>
      </c>
      <c r="I951" s="96" t="s">
        <v>28</v>
      </c>
      <c r="J951" s="96" t="s">
        <v>111</v>
      </c>
      <c r="K951" s="96" t="s">
        <v>581</v>
      </c>
      <c r="L951" s="96" t="s">
        <v>6781</v>
      </c>
      <c r="M951" s="96" t="s">
        <v>2856</v>
      </c>
      <c r="N951" s="96" t="s">
        <v>5493</v>
      </c>
      <c r="O951" s="96" t="s">
        <v>4848</v>
      </c>
      <c r="P951" s="98" t="s">
        <v>4848</v>
      </c>
      <c r="Q951" s="96"/>
      <c r="R951" s="96"/>
      <c r="S951" s="96"/>
      <c r="T951" s="96"/>
      <c r="U951" s="96" t="s">
        <v>7626</v>
      </c>
    </row>
    <row r="952" spans="1:21">
      <c r="A952" s="95" t="s">
        <v>7627</v>
      </c>
      <c r="B952" s="96" t="s">
        <v>7628</v>
      </c>
      <c r="C952" s="96" t="s">
        <v>15</v>
      </c>
      <c r="D952" s="96">
        <v>2568</v>
      </c>
      <c r="E952" s="96" t="s">
        <v>6188</v>
      </c>
      <c r="F952" s="97">
        <v>243892</v>
      </c>
      <c r="G952" s="97" t="s">
        <v>2749</v>
      </c>
      <c r="H952" s="97">
        <v>244257</v>
      </c>
      <c r="I952" s="96" t="s">
        <v>134</v>
      </c>
      <c r="J952" s="96" t="s">
        <v>1736</v>
      </c>
      <c r="K952" s="96"/>
      <c r="L952" s="96" t="s">
        <v>6781</v>
      </c>
      <c r="M952" s="96" t="s">
        <v>2856</v>
      </c>
      <c r="N952" s="96" t="s">
        <v>5493</v>
      </c>
      <c r="O952" s="96" t="s">
        <v>4858</v>
      </c>
      <c r="P952" s="98" t="s">
        <v>4858</v>
      </c>
      <c r="Q952" s="96"/>
      <c r="R952" s="96"/>
      <c r="S952" s="96"/>
      <c r="T952" s="96"/>
      <c r="U952" s="96" t="s">
        <v>7629</v>
      </c>
    </row>
    <row r="953" spans="1:21">
      <c r="A953" s="95" t="s">
        <v>7630</v>
      </c>
      <c r="B953" s="96" t="s">
        <v>7631</v>
      </c>
      <c r="C953" s="96" t="s">
        <v>15</v>
      </c>
      <c r="D953" s="96">
        <v>2568</v>
      </c>
      <c r="E953" s="96" t="s">
        <v>6188</v>
      </c>
      <c r="F953" s="97">
        <v>243892</v>
      </c>
      <c r="G953" s="97" t="s">
        <v>2749</v>
      </c>
      <c r="H953" s="97">
        <v>244257</v>
      </c>
      <c r="I953" s="96" t="s">
        <v>134</v>
      </c>
      <c r="J953" s="96" t="s">
        <v>6412</v>
      </c>
      <c r="K953" s="96"/>
      <c r="L953" s="96" t="s">
        <v>6781</v>
      </c>
      <c r="M953" s="96" t="s">
        <v>2856</v>
      </c>
      <c r="N953" s="96" t="s">
        <v>5493</v>
      </c>
      <c r="O953" s="96" t="s">
        <v>4851</v>
      </c>
      <c r="P953" s="98" t="s">
        <v>4851</v>
      </c>
      <c r="Q953" s="96"/>
      <c r="R953" s="96"/>
      <c r="S953" s="96"/>
      <c r="T953" s="96"/>
      <c r="U953" s="96" t="s">
        <v>7632</v>
      </c>
    </row>
    <row r="954" spans="1:21">
      <c r="A954" s="95" t="s">
        <v>7633</v>
      </c>
      <c r="B954" s="96" t="s">
        <v>7634</v>
      </c>
      <c r="C954" s="96" t="s">
        <v>15</v>
      </c>
      <c r="D954" s="96">
        <v>2568</v>
      </c>
      <c r="E954" s="96" t="s">
        <v>6793</v>
      </c>
      <c r="F954" s="97">
        <v>243984</v>
      </c>
      <c r="G954" s="97" t="s">
        <v>6874</v>
      </c>
      <c r="H954" s="97">
        <v>244135</v>
      </c>
      <c r="I954" s="96" t="s">
        <v>162</v>
      </c>
      <c r="J954" s="96" t="s">
        <v>161</v>
      </c>
      <c r="K954" s="96" t="s">
        <v>7635</v>
      </c>
      <c r="L954" s="96" t="s">
        <v>6781</v>
      </c>
      <c r="M954" s="96" t="s">
        <v>2856</v>
      </c>
      <c r="N954" s="96" t="s">
        <v>5493</v>
      </c>
      <c r="O954" s="96" t="s">
        <v>4848</v>
      </c>
      <c r="P954" s="98" t="s">
        <v>4848</v>
      </c>
      <c r="Q954" s="96"/>
      <c r="R954" s="96"/>
      <c r="S954" s="96"/>
      <c r="T954" s="96"/>
      <c r="U954" s="96" t="s">
        <v>7636</v>
      </c>
    </row>
    <row r="955" spans="1:21">
      <c r="A955" s="95" t="s">
        <v>7637</v>
      </c>
      <c r="B955" s="96" t="s">
        <v>6429</v>
      </c>
      <c r="C955" s="96" t="s">
        <v>15</v>
      </c>
      <c r="D955" s="96">
        <v>2568</v>
      </c>
      <c r="E955" s="96" t="s">
        <v>6188</v>
      </c>
      <c r="F955" s="97">
        <v>243892</v>
      </c>
      <c r="G955" s="97" t="s">
        <v>2749</v>
      </c>
      <c r="H955" s="97">
        <v>244257</v>
      </c>
      <c r="I955" s="96" t="s">
        <v>134</v>
      </c>
      <c r="J955" s="96" t="s">
        <v>209</v>
      </c>
      <c r="K955" s="96"/>
      <c r="L955" s="96" t="s">
        <v>6781</v>
      </c>
      <c r="M955" s="96" t="s">
        <v>2856</v>
      </c>
      <c r="N955" s="96" t="s">
        <v>5493</v>
      </c>
      <c r="O955" s="96" t="s">
        <v>4889</v>
      </c>
      <c r="P955" s="98" t="s">
        <v>4889</v>
      </c>
      <c r="Q955" s="96"/>
      <c r="R955" s="96"/>
      <c r="S955" s="96"/>
      <c r="T955" s="96"/>
      <c r="U955" s="96" t="s">
        <v>7638</v>
      </c>
    </row>
    <row r="956" spans="1:21">
      <c r="A956" s="95" t="s">
        <v>7639</v>
      </c>
      <c r="B956" s="96" t="s">
        <v>7640</v>
      </c>
      <c r="C956" s="96" t="s">
        <v>15</v>
      </c>
      <c r="D956" s="96">
        <v>2568</v>
      </c>
      <c r="E956" s="96" t="s">
        <v>6188</v>
      </c>
      <c r="F956" s="97">
        <v>243892</v>
      </c>
      <c r="G956" s="97" t="s">
        <v>2749</v>
      </c>
      <c r="H956" s="97">
        <v>244257</v>
      </c>
      <c r="I956" s="96" t="s">
        <v>473</v>
      </c>
      <c r="J956" s="96" t="s">
        <v>7641</v>
      </c>
      <c r="K956" s="96" t="s">
        <v>7642</v>
      </c>
      <c r="L956" s="96" t="s">
        <v>6781</v>
      </c>
      <c r="M956" s="96" t="s">
        <v>2856</v>
      </c>
      <c r="N956" s="96" t="s">
        <v>5493</v>
      </c>
      <c r="O956" s="96" t="s">
        <v>4975</v>
      </c>
      <c r="P956" s="98" t="s">
        <v>4975</v>
      </c>
      <c r="Q956" s="96"/>
      <c r="R956" s="96"/>
      <c r="S956" s="96"/>
      <c r="T956" s="96"/>
      <c r="U956" s="96" t="s">
        <v>7643</v>
      </c>
    </row>
    <row r="957" spans="1:21">
      <c r="A957" s="95" t="s">
        <v>7644</v>
      </c>
      <c r="B957" s="96" t="s">
        <v>7645</v>
      </c>
      <c r="C957" s="96" t="s">
        <v>15</v>
      </c>
      <c r="D957" s="96">
        <v>2568</v>
      </c>
      <c r="E957" s="96" t="s">
        <v>6793</v>
      </c>
      <c r="F957" s="97">
        <v>243984</v>
      </c>
      <c r="G957" s="97" t="s">
        <v>2749</v>
      </c>
      <c r="H957" s="97">
        <v>244257</v>
      </c>
      <c r="I957" s="96" t="s">
        <v>473</v>
      </c>
      <c r="J957" s="96" t="s">
        <v>1028</v>
      </c>
      <c r="K957" s="96" t="s">
        <v>7646</v>
      </c>
      <c r="L957" s="96" t="s">
        <v>6781</v>
      </c>
      <c r="M957" s="96" t="s">
        <v>2856</v>
      </c>
      <c r="N957" s="96" t="s">
        <v>5493</v>
      </c>
      <c r="O957" s="96" t="s">
        <v>4894</v>
      </c>
      <c r="P957" s="98" t="s">
        <v>4894</v>
      </c>
      <c r="Q957" s="96"/>
      <c r="R957" s="96"/>
      <c r="S957" s="96"/>
      <c r="T957" s="96"/>
      <c r="U957" s="96" t="s">
        <v>7647</v>
      </c>
    </row>
    <row r="958" spans="1:21">
      <c r="A958" s="95" t="s">
        <v>7648</v>
      </c>
      <c r="B958" s="96" t="s">
        <v>7649</v>
      </c>
      <c r="C958" s="96" t="s">
        <v>15</v>
      </c>
      <c r="D958" s="96">
        <v>2568</v>
      </c>
      <c r="E958" s="96" t="s">
        <v>6188</v>
      </c>
      <c r="F958" s="97">
        <v>243892</v>
      </c>
      <c r="G958" s="97" t="s">
        <v>2749</v>
      </c>
      <c r="H958" s="97">
        <v>244257</v>
      </c>
      <c r="I958" s="96" t="s">
        <v>473</v>
      </c>
      <c r="J958" s="96" t="s">
        <v>7650</v>
      </c>
      <c r="K958" s="96" t="s">
        <v>7651</v>
      </c>
      <c r="L958" s="96" t="s">
        <v>6781</v>
      </c>
      <c r="M958" s="96" t="s">
        <v>2856</v>
      </c>
      <c r="N958" s="96" t="s">
        <v>5493</v>
      </c>
      <c r="O958" s="96" t="s">
        <v>4889</v>
      </c>
      <c r="P958" s="98" t="s">
        <v>4889</v>
      </c>
      <c r="Q958" s="96"/>
      <c r="R958" s="96"/>
      <c r="S958" s="96"/>
      <c r="T958" s="96"/>
      <c r="U958" s="96" t="s">
        <v>7652</v>
      </c>
    </row>
    <row r="959" spans="1:21">
      <c r="A959" s="95" t="s">
        <v>7653</v>
      </c>
      <c r="B959" s="96" t="s">
        <v>6457</v>
      </c>
      <c r="C959" s="96" t="s">
        <v>15</v>
      </c>
      <c r="D959" s="96">
        <v>2568</v>
      </c>
      <c r="E959" s="96" t="s">
        <v>6167</v>
      </c>
      <c r="F959" s="97">
        <v>243953</v>
      </c>
      <c r="G959" s="97" t="s">
        <v>2749</v>
      </c>
      <c r="H959" s="97">
        <v>244257</v>
      </c>
      <c r="I959" s="96" t="s">
        <v>28</v>
      </c>
      <c r="J959" s="96" t="s">
        <v>111</v>
      </c>
      <c r="K959" s="96" t="s">
        <v>6458</v>
      </c>
      <c r="L959" s="96" t="s">
        <v>6781</v>
      </c>
      <c r="M959" s="96" t="s">
        <v>2856</v>
      </c>
      <c r="N959" s="96" t="s">
        <v>5493</v>
      </c>
      <c r="O959" s="96" t="s">
        <v>4858</v>
      </c>
      <c r="P959" s="98" t="s">
        <v>4858</v>
      </c>
      <c r="Q959" s="96"/>
      <c r="R959" s="96"/>
      <c r="S959" s="96"/>
      <c r="T959" s="96"/>
      <c r="U959" s="96" t="s">
        <v>7654</v>
      </c>
    </row>
    <row r="960" spans="1:21">
      <c r="A960" s="95" t="s">
        <v>7655</v>
      </c>
      <c r="B960" s="96" t="s">
        <v>7656</v>
      </c>
      <c r="C960" s="96" t="s">
        <v>15</v>
      </c>
      <c r="D960" s="96">
        <v>2568</v>
      </c>
      <c r="E960" s="96" t="s">
        <v>6188</v>
      </c>
      <c r="F960" s="97">
        <v>243892</v>
      </c>
      <c r="G960" s="97" t="s">
        <v>2749</v>
      </c>
      <c r="H960" s="97">
        <v>244257</v>
      </c>
      <c r="I960" s="96" t="s">
        <v>28</v>
      </c>
      <c r="J960" s="96" t="s">
        <v>111</v>
      </c>
      <c r="K960" s="96" t="s">
        <v>724</v>
      </c>
      <c r="L960" s="96" t="s">
        <v>6781</v>
      </c>
      <c r="M960" s="96" t="s">
        <v>2856</v>
      </c>
      <c r="N960" s="96" t="s">
        <v>5493</v>
      </c>
      <c r="O960" s="96" t="s">
        <v>4858</v>
      </c>
      <c r="P960" s="98" t="s">
        <v>4858</v>
      </c>
      <c r="Q960" s="96"/>
      <c r="R960" s="96"/>
      <c r="S960" s="96"/>
      <c r="T960" s="96"/>
      <c r="U960" s="96" t="s">
        <v>7657</v>
      </c>
    </row>
    <row r="961" spans="1:21">
      <c r="A961" s="95" t="s">
        <v>7658</v>
      </c>
      <c r="B961" s="96" t="s">
        <v>7659</v>
      </c>
      <c r="C961" s="96" t="s">
        <v>15</v>
      </c>
      <c r="D961" s="96">
        <v>2568</v>
      </c>
      <c r="E961" s="96" t="s">
        <v>6188</v>
      </c>
      <c r="F961" s="97">
        <v>243892</v>
      </c>
      <c r="G961" s="97" t="s">
        <v>2749</v>
      </c>
      <c r="H961" s="97">
        <v>244257</v>
      </c>
      <c r="I961" s="96" t="s">
        <v>162</v>
      </c>
      <c r="J961" s="96" t="s">
        <v>161</v>
      </c>
      <c r="K961" s="96" t="s">
        <v>7660</v>
      </c>
      <c r="L961" s="96" t="s">
        <v>6781</v>
      </c>
      <c r="M961" s="96" t="s">
        <v>2856</v>
      </c>
      <c r="N961" s="96" t="s">
        <v>5493</v>
      </c>
      <c r="O961" s="96" t="s">
        <v>4848</v>
      </c>
      <c r="P961" s="98" t="s">
        <v>4848</v>
      </c>
      <c r="Q961" s="96"/>
      <c r="R961" s="96"/>
      <c r="S961" s="96"/>
      <c r="T961" s="96"/>
      <c r="U961" s="96" t="s">
        <v>7661</v>
      </c>
    </row>
    <row r="962" spans="1:21">
      <c r="A962" s="95" t="s">
        <v>7662</v>
      </c>
      <c r="B962" s="96" t="s">
        <v>7663</v>
      </c>
      <c r="C962" s="96" t="s">
        <v>15</v>
      </c>
      <c r="D962" s="96">
        <v>2568</v>
      </c>
      <c r="E962" s="96" t="s">
        <v>6167</v>
      </c>
      <c r="F962" s="97">
        <v>243953</v>
      </c>
      <c r="G962" s="97" t="s">
        <v>6845</v>
      </c>
      <c r="H962" s="97">
        <v>244196</v>
      </c>
      <c r="I962" s="96" t="s">
        <v>162</v>
      </c>
      <c r="J962" s="96" t="s">
        <v>161</v>
      </c>
      <c r="K962" s="96" t="s">
        <v>3788</v>
      </c>
      <c r="L962" s="96" t="s">
        <v>6781</v>
      </c>
      <c r="M962" s="96" t="s">
        <v>2856</v>
      </c>
      <c r="N962" s="96" t="s">
        <v>5493</v>
      </c>
      <c r="O962" s="96" t="s">
        <v>4879</v>
      </c>
      <c r="P962" s="98" t="s">
        <v>4879</v>
      </c>
      <c r="Q962" s="96"/>
      <c r="R962" s="96"/>
      <c r="S962" s="96"/>
      <c r="T962" s="96"/>
      <c r="U962" s="96" t="s">
        <v>7664</v>
      </c>
    </row>
    <row r="963" spans="1:21">
      <c r="A963" s="95" t="s">
        <v>7665</v>
      </c>
      <c r="B963" s="96" t="s">
        <v>7666</v>
      </c>
      <c r="C963" s="96" t="s">
        <v>15</v>
      </c>
      <c r="D963" s="96">
        <v>2568</v>
      </c>
      <c r="E963" s="96" t="s">
        <v>6188</v>
      </c>
      <c r="F963" s="97">
        <v>243892</v>
      </c>
      <c r="G963" s="97" t="s">
        <v>2749</v>
      </c>
      <c r="H963" s="97">
        <v>244257</v>
      </c>
      <c r="I963" s="96" t="s">
        <v>28</v>
      </c>
      <c r="J963" s="96" t="s">
        <v>111</v>
      </c>
      <c r="K963" s="96" t="s">
        <v>1284</v>
      </c>
      <c r="L963" s="96" t="s">
        <v>6781</v>
      </c>
      <c r="M963" s="96" t="s">
        <v>2856</v>
      </c>
      <c r="N963" s="96" t="s">
        <v>5493</v>
      </c>
      <c r="O963" s="96" t="s">
        <v>4848</v>
      </c>
      <c r="P963" s="98" t="s">
        <v>4848</v>
      </c>
      <c r="Q963" s="96"/>
      <c r="R963" s="96"/>
      <c r="S963" s="96"/>
      <c r="T963" s="96"/>
      <c r="U963" s="96" t="s">
        <v>7667</v>
      </c>
    </row>
    <row r="964" spans="1:21">
      <c r="A964" s="95" t="s">
        <v>7668</v>
      </c>
      <c r="B964" s="96" t="s">
        <v>7669</v>
      </c>
      <c r="C964" s="96" t="s">
        <v>15</v>
      </c>
      <c r="D964" s="96">
        <v>2568</v>
      </c>
      <c r="E964" s="96" t="s">
        <v>6188</v>
      </c>
      <c r="F964" s="97">
        <v>243892</v>
      </c>
      <c r="G964" s="97" t="s">
        <v>2749</v>
      </c>
      <c r="H964" s="97">
        <v>244257</v>
      </c>
      <c r="I964" s="96" t="s">
        <v>28</v>
      </c>
      <c r="J964" s="96" t="s">
        <v>111</v>
      </c>
      <c r="K964" s="96" t="s">
        <v>1284</v>
      </c>
      <c r="L964" s="96" t="s">
        <v>6781</v>
      </c>
      <c r="M964" s="96" t="s">
        <v>2856</v>
      </c>
      <c r="N964" s="96" t="s">
        <v>5493</v>
      </c>
      <c r="O964" s="96" t="s">
        <v>4879</v>
      </c>
      <c r="P964" s="98" t="s">
        <v>4879</v>
      </c>
      <c r="Q964" s="96"/>
      <c r="R964" s="96"/>
      <c r="S964" s="96"/>
      <c r="T964" s="96"/>
      <c r="U964" s="96" t="s">
        <v>7670</v>
      </c>
    </row>
    <row r="965" spans="1:21">
      <c r="A965" s="95" t="s">
        <v>7671</v>
      </c>
      <c r="B965" s="96" t="s">
        <v>7672</v>
      </c>
      <c r="C965" s="96" t="s">
        <v>15</v>
      </c>
      <c r="D965" s="96">
        <v>2568</v>
      </c>
      <c r="E965" s="96" t="s">
        <v>6188</v>
      </c>
      <c r="F965" s="97">
        <v>243892</v>
      </c>
      <c r="G965" s="97" t="s">
        <v>2749</v>
      </c>
      <c r="H965" s="97">
        <v>244257</v>
      </c>
      <c r="I965" s="96" t="s">
        <v>28</v>
      </c>
      <c r="J965" s="96" t="s">
        <v>111</v>
      </c>
      <c r="K965" s="96" t="s">
        <v>1284</v>
      </c>
      <c r="L965" s="96" t="s">
        <v>6781</v>
      </c>
      <c r="M965" s="96" t="s">
        <v>2856</v>
      </c>
      <c r="N965" s="96" t="s">
        <v>5493</v>
      </c>
      <c r="O965" s="96" t="s">
        <v>4848</v>
      </c>
      <c r="P965" s="98" t="s">
        <v>4848</v>
      </c>
      <c r="Q965" s="96"/>
      <c r="R965" s="96"/>
      <c r="S965" s="96"/>
      <c r="T965" s="96"/>
      <c r="U965" s="96" t="s">
        <v>7673</v>
      </c>
    </row>
    <row r="966" spans="1:21">
      <c r="A966" s="95" t="s">
        <v>7674</v>
      </c>
      <c r="B966" s="96" t="s">
        <v>7675</v>
      </c>
      <c r="C966" s="96" t="s">
        <v>15</v>
      </c>
      <c r="D966" s="96">
        <v>2568</v>
      </c>
      <c r="E966" s="96" t="s">
        <v>6188</v>
      </c>
      <c r="F966" s="97">
        <v>243892</v>
      </c>
      <c r="G966" s="97" t="s">
        <v>2749</v>
      </c>
      <c r="H966" s="97">
        <v>244257</v>
      </c>
      <c r="I966" s="96" t="s">
        <v>28</v>
      </c>
      <c r="J966" s="96" t="s">
        <v>111</v>
      </c>
      <c r="K966" s="96" t="s">
        <v>1284</v>
      </c>
      <c r="L966" s="96" t="s">
        <v>6781</v>
      </c>
      <c r="M966" s="96" t="s">
        <v>2856</v>
      </c>
      <c r="N966" s="96" t="s">
        <v>5493</v>
      </c>
      <c r="O966" s="96" t="s">
        <v>4879</v>
      </c>
      <c r="P966" s="98" t="s">
        <v>4879</v>
      </c>
      <c r="Q966" s="96"/>
      <c r="R966" s="96"/>
      <c r="S966" s="96"/>
      <c r="T966" s="96"/>
      <c r="U966" s="96" t="s">
        <v>7676</v>
      </c>
    </row>
    <row r="967" spans="1:21">
      <c r="A967" s="95" t="s">
        <v>7677</v>
      </c>
      <c r="B967" s="96" t="s">
        <v>7678</v>
      </c>
      <c r="C967" s="96" t="s">
        <v>15</v>
      </c>
      <c r="D967" s="96">
        <v>2568</v>
      </c>
      <c r="E967" s="96" t="s">
        <v>6188</v>
      </c>
      <c r="F967" s="97">
        <v>243892</v>
      </c>
      <c r="G967" s="97" t="s">
        <v>2749</v>
      </c>
      <c r="H967" s="97">
        <v>244257</v>
      </c>
      <c r="I967" s="96" t="s">
        <v>28</v>
      </c>
      <c r="J967" s="96" t="s">
        <v>111</v>
      </c>
      <c r="K967" s="96" t="s">
        <v>1284</v>
      </c>
      <c r="L967" s="96" t="s">
        <v>6781</v>
      </c>
      <c r="M967" s="96" t="s">
        <v>2856</v>
      </c>
      <c r="N967" s="96" t="s">
        <v>5493</v>
      </c>
      <c r="O967" s="96" t="s">
        <v>4851</v>
      </c>
      <c r="P967" s="98" t="s">
        <v>4851</v>
      </c>
      <c r="Q967" s="96"/>
      <c r="R967" s="96"/>
      <c r="S967" s="96"/>
      <c r="T967" s="96"/>
      <c r="U967" s="96" t="s">
        <v>7679</v>
      </c>
    </row>
    <row r="968" spans="1:21">
      <c r="A968" s="95" t="s">
        <v>7680</v>
      </c>
      <c r="B968" s="96" t="s">
        <v>7681</v>
      </c>
      <c r="C968" s="96" t="s">
        <v>15</v>
      </c>
      <c r="D968" s="96">
        <v>2568</v>
      </c>
      <c r="E968" s="96" t="s">
        <v>6188</v>
      </c>
      <c r="F968" s="97">
        <v>243892</v>
      </c>
      <c r="G968" s="97" t="s">
        <v>2749</v>
      </c>
      <c r="H968" s="97">
        <v>244257</v>
      </c>
      <c r="I968" s="96" t="s">
        <v>28</v>
      </c>
      <c r="J968" s="96" t="s">
        <v>111</v>
      </c>
      <c r="K968" s="96" t="s">
        <v>1473</v>
      </c>
      <c r="L968" s="96" t="s">
        <v>6781</v>
      </c>
      <c r="M968" s="96" t="s">
        <v>2856</v>
      </c>
      <c r="N968" s="96" t="s">
        <v>5493</v>
      </c>
      <c r="O968" s="96" t="s">
        <v>4858</v>
      </c>
      <c r="P968" s="98" t="s">
        <v>4858</v>
      </c>
      <c r="Q968" s="96"/>
      <c r="R968" s="96"/>
      <c r="S968" s="96"/>
      <c r="T968" s="96"/>
      <c r="U968" s="96" t="s">
        <v>7682</v>
      </c>
    </row>
    <row r="969" spans="1:21">
      <c r="A969" s="95" t="s">
        <v>7683</v>
      </c>
      <c r="B969" s="96" t="s">
        <v>4338</v>
      </c>
      <c r="C969" s="96" t="s">
        <v>15</v>
      </c>
      <c r="D969" s="96">
        <v>2568</v>
      </c>
      <c r="E969" s="96" t="s">
        <v>6188</v>
      </c>
      <c r="F969" s="97">
        <v>243892</v>
      </c>
      <c r="G969" s="97" t="s">
        <v>2749</v>
      </c>
      <c r="H969" s="97">
        <v>244257</v>
      </c>
      <c r="I969" s="96" t="s">
        <v>134</v>
      </c>
      <c r="J969" s="96" t="s">
        <v>137</v>
      </c>
      <c r="K969" s="96"/>
      <c r="L969" s="96" t="s">
        <v>6781</v>
      </c>
      <c r="M969" s="96" t="s">
        <v>2856</v>
      </c>
      <c r="N969" s="96" t="s">
        <v>5493</v>
      </c>
      <c r="O969" s="96" t="s">
        <v>4858</v>
      </c>
      <c r="P969" s="98" t="s">
        <v>4858</v>
      </c>
      <c r="Q969" s="96"/>
      <c r="R969" s="96"/>
      <c r="S969" s="96"/>
      <c r="T969" s="96"/>
      <c r="U969" s="96" t="s">
        <v>7684</v>
      </c>
    </row>
    <row r="970" spans="1:21">
      <c r="A970" s="95" t="s">
        <v>7685</v>
      </c>
      <c r="B970" s="96" t="s">
        <v>7686</v>
      </c>
      <c r="C970" s="96" t="s">
        <v>15</v>
      </c>
      <c r="D970" s="96">
        <v>2568</v>
      </c>
      <c r="E970" s="96" t="s">
        <v>6188</v>
      </c>
      <c r="F970" s="97">
        <v>243892</v>
      </c>
      <c r="G970" s="97" t="s">
        <v>2749</v>
      </c>
      <c r="H970" s="97">
        <v>244257</v>
      </c>
      <c r="I970" s="96" t="s">
        <v>134</v>
      </c>
      <c r="J970" s="96" t="s">
        <v>137</v>
      </c>
      <c r="K970" s="96"/>
      <c r="L970" s="96" t="s">
        <v>6781</v>
      </c>
      <c r="M970" s="96" t="s">
        <v>2856</v>
      </c>
      <c r="N970" s="96" t="s">
        <v>5493</v>
      </c>
      <c r="O970" s="96" t="s">
        <v>4889</v>
      </c>
      <c r="P970" s="98" t="s">
        <v>4889</v>
      </c>
      <c r="Q970" s="96"/>
      <c r="R970" s="96"/>
      <c r="S970" s="96"/>
      <c r="T970" s="96"/>
      <c r="U970" s="96" t="s">
        <v>7687</v>
      </c>
    </row>
    <row r="971" spans="1:21">
      <c r="A971" s="95" t="s">
        <v>7688</v>
      </c>
      <c r="B971" s="96" t="s">
        <v>7689</v>
      </c>
      <c r="C971" s="96" t="s">
        <v>15</v>
      </c>
      <c r="D971" s="96">
        <v>2568</v>
      </c>
      <c r="E971" s="96" t="s">
        <v>6188</v>
      </c>
      <c r="F971" s="97">
        <v>243892</v>
      </c>
      <c r="G971" s="97" t="s">
        <v>2749</v>
      </c>
      <c r="H971" s="97">
        <v>244257</v>
      </c>
      <c r="I971" s="96" t="s">
        <v>134</v>
      </c>
      <c r="J971" s="96" t="s">
        <v>137</v>
      </c>
      <c r="K971" s="96"/>
      <c r="L971" s="96" t="s">
        <v>6781</v>
      </c>
      <c r="M971" s="96" t="s">
        <v>2856</v>
      </c>
      <c r="N971" s="96" t="s">
        <v>5493</v>
      </c>
      <c r="O971" s="96" t="s">
        <v>4889</v>
      </c>
      <c r="P971" s="98" t="s">
        <v>4889</v>
      </c>
      <c r="Q971" s="96"/>
      <c r="R971" s="96"/>
      <c r="S971" s="96"/>
      <c r="T971" s="96"/>
      <c r="U971" s="96" t="s">
        <v>7690</v>
      </c>
    </row>
    <row r="972" spans="1:21">
      <c r="A972" s="95" t="s">
        <v>7691</v>
      </c>
      <c r="B972" s="96" t="s">
        <v>7692</v>
      </c>
      <c r="C972" s="96" t="s">
        <v>15</v>
      </c>
      <c r="D972" s="96">
        <v>2568</v>
      </c>
      <c r="E972" s="96" t="s">
        <v>6188</v>
      </c>
      <c r="F972" s="97">
        <v>243892</v>
      </c>
      <c r="G972" s="97" t="s">
        <v>2749</v>
      </c>
      <c r="H972" s="97">
        <v>244257</v>
      </c>
      <c r="I972" s="96" t="s">
        <v>134</v>
      </c>
      <c r="J972" s="96" t="s">
        <v>137</v>
      </c>
      <c r="K972" s="96"/>
      <c r="L972" s="96" t="s">
        <v>6781</v>
      </c>
      <c r="M972" s="96" t="s">
        <v>2856</v>
      </c>
      <c r="N972" s="96" t="s">
        <v>5493</v>
      </c>
      <c r="O972" s="96" t="s">
        <v>4894</v>
      </c>
      <c r="P972" s="98" t="s">
        <v>4894</v>
      </c>
      <c r="Q972" s="96"/>
      <c r="R972" s="96"/>
      <c r="S972" s="96"/>
      <c r="T972" s="96"/>
      <c r="U972" s="96" t="s">
        <v>7693</v>
      </c>
    </row>
    <row r="973" spans="1:21">
      <c r="A973" s="95" t="s">
        <v>7694</v>
      </c>
      <c r="B973" s="96" t="s">
        <v>7695</v>
      </c>
      <c r="C973" s="96" t="s">
        <v>15</v>
      </c>
      <c r="D973" s="96">
        <v>2568</v>
      </c>
      <c r="E973" s="96" t="s">
        <v>6188</v>
      </c>
      <c r="F973" s="97">
        <v>243892</v>
      </c>
      <c r="G973" s="97" t="s">
        <v>2749</v>
      </c>
      <c r="H973" s="97">
        <v>244257</v>
      </c>
      <c r="I973" s="96" t="s">
        <v>134</v>
      </c>
      <c r="J973" s="96" t="s">
        <v>137</v>
      </c>
      <c r="K973" s="96"/>
      <c r="L973" s="96" t="s">
        <v>6781</v>
      </c>
      <c r="M973" s="96" t="s">
        <v>2856</v>
      </c>
      <c r="N973" s="96" t="s">
        <v>5493</v>
      </c>
      <c r="O973" s="96" t="s">
        <v>5172</v>
      </c>
      <c r="P973" s="98" t="s">
        <v>5172</v>
      </c>
      <c r="Q973" s="96"/>
      <c r="R973" s="96"/>
      <c r="S973" s="96"/>
      <c r="T973" s="96"/>
      <c r="U973" s="96" t="s">
        <v>7696</v>
      </c>
    </row>
    <row r="974" spans="1:21">
      <c r="A974" s="95" t="s">
        <v>7697</v>
      </c>
      <c r="B974" s="96" t="s">
        <v>1305</v>
      </c>
      <c r="C974" s="96" t="s">
        <v>15</v>
      </c>
      <c r="D974" s="96">
        <v>2568</v>
      </c>
      <c r="E974" s="96" t="s">
        <v>6188</v>
      </c>
      <c r="F974" s="97">
        <v>243892</v>
      </c>
      <c r="G974" s="97" t="s">
        <v>2749</v>
      </c>
      <c r="H974" s="97">
        <v>244257</v>
      </c>
      <c r="I974" s="96" t="s">
        <v>134</v>
      </c>
      <c r="J974" s="96" t="s">
        <v>137</v>
      </c>
      <c r="K974" s="96"/>
      <c r="L974" s="96" t="s">
        <v>6781</v>
      </c>
      <c r="M974" s="96" t="s">
        <v>2856</v>
      </c>
      <c r="N974" s="96" t="s">
        <v>5493</v>
      </c>
      <c r="O974" s="96" t="s">
        <v>4851</v>
      </c>
      <c r="P974" s="98" t="s">
        <v>4851</v>
      </c>
      <c r="Q974" s="96"/>
      <c r="R974" s="96"/>
      <c r="S974" s="96"/>
      <c r="T974" s="96"/>
      <c r="U974" s="96" t="s">
        <v>7698</v>
      </c>
    </row>
    <row r="975" spans="1:21">
      <c r="A975" s="95" t="s">
        <v>7699</v>
      </c>
      <c r="B975" s="96" t="s">
        <v>7700</v>
      </c>
      <c r="C975" s="96" t="s">
        <v>15</v>
      </c>
      <c r="D975" s="96">
        <v>2568</v>
      </c>
      <c r="E975" s="96" t="s">
        <v>6188</v>
      </c>
      <c r="F975" s="97">
        <v>243892</v>
      </c>
      <c r="G975" s="97" t="s">
        <v>2749</v>
      </c>
      <c r="H975" s="97">
        <v>244257</v>
      </c>
      <c r="I975" s="96" t="s">
        <v>134</v>
      </c>
      <c r="J975" s="96" t="s">
        <v>137</v>
      </c>
      <c r="K975" s="96"/>
      <c r="L975" s="96" t="s">
        <v>6781</v>
      </c>
      <c r="M975" s="96" t="s">
        <v>2856</v>
      </c>
      <c r="N975" s="96" t="s">
        <v>5493</v>
      </c>
      <c r="O975" s="96" t="s">
        <v>4889</v>
      </c>
      <c r="P975" s="98" t="s">
        <v>4889</v>
      </c>
      <c r="Q975" s="96"/>
      <c r="R975" s="96"/>
      <c r="S975" s="96"/>
      <c r="T975" s="96"/>
      <c r="U975" s="96" t="s">
        <v>7701</v>
      </c>
    </row>
    <row r="976" spans="1:21">
      <c r="A976" s="95" t="s">
        <v>7702</v>
      </c>
      <c r="B976" s="96" t="s">
        <v>7703</v>
      </c>
      <c r="C976" s="96" t="s">
        <v>15</v>
      </c>
      <c r="D976" s="96">
        <v>2568</v>
      </c>
      <c r="E976" s="96" t="s">
        <v>6188</v>
      </c>
      <c r="F976" s="97">
        <v>243892</v>
      </c>
      <c r="G976" s="97" t="s">
        <v>2749</v>
      </c>
      <c r="H976" s="97">
        <v>244257</v>
      </c>
      <c r="I976" s="96" t="s">
        <v>134</v>
      </c>
      <c r="J976" s="96" t="s">
        <v>137</v>
      </c>
      <c r="K976" s="96"/>
      <c r="L976" s="96" t="s">
        <v>6781</v>
      </c>
      <c r="M976" s="96" t="s">
        <v>2856</v>
      </c>
      <c r="N976" s="96" t="s">
        <v>5493</v>
      </c>
      <c r="O976" s="96" t="s">
        <v>5172</v>
      </c>
      <c r="P976" s="98" t="s">
        <v>5172</v>
      </c>
      <c r="Q976" s="96"/>
      <c r="R976" s="96"/>
      <c r="S976" s="96"/>
      <c r="T976" s="96"/>
      <c r="U976" s="96" t="s">
        <v>7704</v>
      </c>
    </row>
    <row r="977" spans="1:21">
      <c r="A977" s="95" t="s">
        <v>7705</v>
      </c>
      <c r="B977" s="96" t="s">
        <v>1359</v>
      </c>
      <c r="C977" s="96" t="s">
        <v>15</v>
      </c>
      <c r="D977" s="96">
        <v>2568</v>
      </c>
      <c r="E977" s="96" t="s">
        <v>6188</v>
      </c>
      <c r="F977" s="97">
        <v>243892</v>
      </c>
      <c r="G977" s="97" t="s">
        <v>2749</v>
      </c>
      <c r="H977" s="97">
        <v>244257</v>
      </c>
      <c r="I977" s="96" t="s">
        <v>134</v>
      </c>
      <c r="J977" s="96" t="s">
        <v>137</v>
      </c>
      <c r="K977" s="96"/>
      <c r="L977" s="96" t="s">
        <v>6781</v>
      </c>
      <c r="M977" s="96" t="s">
        <v>2856</v>
      </c>
      <c r="N977" s="96" t="s">
        <v>5493</v>
      </c>
      <c r="O977" s="96" t="s">
        <v>5172</v>
      </c>
      <c r="P977" s="98" t="s">
        <v>5172</v>
      </c>
      <c r="Q977" s="96"/>
      <c r="R977" s="96"/>
      <c r="S977" s="96"/>
      <c r="T977" s="96"/>
      <c r="U977" s="96" t="s">
        <v>7706</v>
      </c>
    </row>
    <row r="978" spans="1:21">
      <c r="A978" s="95" t="s">
        <v>7707</v>
      </c>
      <c r="B978" s="96" t="s">
        <v>7708</v>
      </c>
      <c r="C978" s="96" t="s">
        <v>15</v>
      </c>
      <c r="D978" s="96">
        <v>2568</v>
      </c>
      <c r="E978" s="96" t="s">
        <v>6188</v>
      </c>
      <c r="F978" s="97">
        <v>243892</v>
      </c>
      <c r="G978" s="97" t="s">
        <v>2749</v>
      </c>
      <c r="H978" s="97">
        <v>244257</v>
      </c>
      <c r="I978" s="96" t="s">
        <v>134</v>
      </c>
      <c r="J978" s="96" t="s">
        <v>137</v>
      </c>
      <c r="K978" s="96"/>
      <c r="L978" s="96" t="s">
        <v>6781</v>
      </c>
      <c r="M978" s="96" t="s">
        <v>2856</v>
      </c>
      <c r="N978" s="96" t="s">
        <v>5493</v>
      </c>
      <c r="O978" s="96" t="s">
        <v>4851</v>
      </c>
      <c r="P978" s="98" t="s">
        <v>4851</v>
      </c>
      <c r="Q978" s="96"/>
      <c r="R978" s="96"/>
      <c r="S978" s="96"/>
      <c r="T978" s="96"/>
      <c r="U978" s="96" t="s">
        <v>7709</v>
      </c>
    </row>
    <row r="979" spans="1:21">
      <c r="A979" s="95" t="s">
        <v>7710</v>
      </c>
      <c r="B979" s="96" t="s">
        <v>7711</v>
      </c>
      <c r="C979" s="96" t="s">
        <v>15</v>
      </c>
      <c r="D979" s="96">
        <v>2568</v>
      </c>
      <c r="E979" s="96" t="s">
        <v>6188</v>
      </c>
      <c r="F979" s="97">
        <v>243892</v>
      </c>
      <c r="G979" s="97" t="s">
        <v>2749</v>
      </c>
      <c r="H979" s="97">
        <v>244257</v>
      </c>
      <c r="I979" s="96" t="s">
        <v>134</v>
      </c>
      <c r="J979" s="96" t="s">
        <v>137</v>
      </c>
      <c r="K979" s="96"/>
      <c r="L979" s="96" t="s">
        <v>6781</v>
      </c>
      <c r="M979" s="96" t="s">
        <v>2856</v>
      </c>
      <c r="N979" s="96" t="s">
        <v>5493</v>
      </c>
      <c r="O979" s="96" t="s">
        <v>5172</v>
      </c>
      <c r="P979" s="98" t="s">
        <v>5172</v>
      </c>
      <c r="Q979" s="96"/>
      <c r="R979" s="96"/>
      <c r="S979" s="96"/>
      <c r="T979" s="96"/>
      <c r="U979" s="96" t="s">
        <v>7712</v>
      </c>
    </row>
    <row r="980" spans="1:21">
      <c r="A980" s="95" t="s">
        <v>7713</v>
      </c>
      <c r="B980" s="96" t="s">
        <v>7714</v>
      </c>
      <c r="C980" s="96" t="s">
        <v>15</v>
      </c>
      <c r="D980" s="96">
        <v>2568</v>
      </c>
      <c r="E980" s="96" t="s">
        <v>6188</v>
      </c>
      <c r="F980" s="97">
        <v>243892</v>
      </c>
      <c r="G980" s="97" t="s">
        <v>2749</v>
      </c>
      <c r="H980" s="97">
        <v>244257</v>
      </c>
      <c r="I980" s="96" t="s">
        <v>134</v>
      </c>
      <c r="J980" s="96" t="s">
        <v>137</v>
      </c>
      <c r="K980" s="96"/>
      <c r="L980" s="96" t="s">
        <v>6781</v>
      </c>
      <c r="M980" s="96" t="s">
        <v>2856</v>
      </c>
      <c r="N980" s="96" t="s">
        <v>5493</v>
      </c>
      <c r="O980" s="96" t="s">
        <v>4851</v>
      </c>
      <c r="P980" s="98" t="s">
        <v>4851</v>
      </c>
      <c r="Q980" s="96"/>
      <c r="R980" s="96"/>
      <c r="S980" s="96"/>
      <c r="T980" s="96"/>
      <c r="U980" s="96" t="s">
        <v>7715</v>
      </c>
    </row>
    <row r="981" spans="1:21">
      <c r="A981" s="95" t="s">
        <v>7716</v>
      </c>
      <c r="B981" s="96" t="s">
        <v>7717</v>
      </c>
      <c r="C981" s="96" t="s">
        <v>15</v>
      </c>
      <c r="D981" s="96">
        <v>2568</v>
      </c>
      <c r="E981" s="96" t="s">
        <v>6188</v>
      </c>
      <c r="F981" s="97">
        <v>243892</v>
      </c>
      <c r="G981" s="97" t="s">
        <v>2749</v>
      </c>
      <c r="H981" s="97">
        <v>244257</v>
      </c>
      <c r="I981" s="96" t="s">
        <v>134</v>
      </c>
      <c r="J981" s="96" t="s">
        <v>137</v>
      </c>
      <c r="K981" s="96"/>
      <c r="L981" s="96" t="s">
        <v>6781</v>
      </c>
      <c r="M981" s="96" t="s">
        <v>2856</v>
      </c>
      <c r="N981" s="96" t="s">
        <v>5493</v>
      </c>
      <c r="O981" s="96" t="s">
        <v>4894</v>
      </c>
      <c r="P981" s="98" t="s">
        <v>4894</v>
      </c>
      <c r="Q981" s="96"/>
      <c r="R981" s="96"/>
      <c r="S981" s="96"/>
      <c r="T981" s="96"/>
      <c r="U981" s="96" t="s">
        <v>7718</v>
      </c>
    </row>
    <row r="982" spans="1:21">
      <c r="A982" s="95" t="s">
        <v>7719</v>
      </c>
      <c r="B982" s="96" t="s">
        <v>4260</v>
      </c>
      <c r="C982" s="96" t="s">
        <v>15</v>
      </c>
      <c r="D982" s="96">
        <v>2568</v>
      </c>
      <c r="E982" s="96" t="s">
        <v>6188</v>
      </c>
      <c r="F982" s="97">
        <v>243892</v>
      </c>
      <c r="G982" s="97" t="s">
        <v>2749</v>
      </c>
      <c r="H982" s="97">
        <v>244257</v>
      </c>
      <c r="I982" s="96" t="s">
        <v>134</v>
      </c>
      <c r="J982" s="96" t="s">
        <v>137</v>
      </c>
      <c r="K982" s="96"/>
      <c r="L982" s="96" t="s">
        <v>6781</v>
      </c>
      <c r="M982" s="96" t="s">
        <v>2856</v>
      </c>
      <c r="N982" s="96" t="s">
        <v>5493</v>
      </c>
      <c r="O982" s="96" t="s">
        <v>4894</v>
      </c>
      <c r="P982" s="98" t="s">
        <v>4894</v>
      </c>
      <c r="Q982" s="96"/>
      <c r="R982" s="96"/>
      <c r="S982" s="96"/>
      <c r="T982" s="96"/>
      <c r="U982" s="96" t="s">
        <v>7720</v>
      </c>
    </row>
    <row r="983" spans="1:21">
      <c r="A983" s="95" t="s">
        <v>7721</v>
      </c>
      <c r="B983" s="96" t="s">
        <v>7722</v>
      </c>
      <c r="C983" s="96" t="s">
        <v>15</v>
      </c>
      <c r="D983" s="96">
        <v>2568</v>
      </c>
      <c r="E983" s="96" t="s">
        <v>6188</v>
      </c>
      <c r="F983" s="97">
        <v>243892</v>
      </c>
      <c r="G983" s="97" t="s">
        <v>2749</v>
      </c>
      <c r="H983" s="97">
        <v>244257</v>
      </c>
      <c r="I983" s="96" t="s">
        <v>134</v>
      </c>
      <c r="J983" s="96" t="s">
        <v>137</v>
      </c>
      <c r="K983" s="96"/>
      <c r="L983" s="96" t="s">
        <v>6781</v>
      </c>
      <c r="M983" s="96" t="s">
        <v>2856</v>
      </c>
      <c r="N983" s="96" t="s">
        <v>5493</v>
      </c>
      <c r="O983" s="96" t="s">
        <v>4894</v>
      </c>
      <c r="P983" s="98" t="s">
        <v>4894</v>
      </c>
      <c r="Q983" s="96"/>
      <c r="R983" s="96"/>
      <c r="S983" s="96"/>
      <c r="T983" s="96"/>
      <c r="U983" s="96" t="s">
        <v>7723</v>
      </c>
    </row>
    <row r="984" spans="1:21">
      <c r="A984" s="95" t="s">
        <v>7724</v>
      </c>
      <c r="B984" s="96" t="s">
        <v>7725</v>
      </c>
      <c r="C984" s="96" t="s">
        <v>15</v>
      </c>
      <c r="D984" s="96">
        <v>2568</v>
      </c>
      <c r="E984" s="96" t="s">
        <v>6188</v>
      </c>
      <c r="F984" s="97">
        <v>243892</v>
      </c>
      <c r="G984" s="97" t="s">
        <v>2749</v>
      </c>
      <c r="H984" s="97">
        <v>244257</v>
      </c>
      <c r="I984" s="96" t="s">
        <v>134</v>
      </c>
      <c r="J984" s="96" t="s">
        <v>137</v>
      </c>
      <c r="K984" s="96"/>
      <c r="L984" s="96" t="s">
        <v>6781</v>
      </c>
      <c r="M984" s="96" t="s">
        <v>2856</v>
      </c>
      <c r="N984" s="96" t="s">
        <v>5493</v>
      </c>
      <c r="O984" s="96" t="s">
        <v>4879</v>
      </c>
      <c r="P984" s="98" t="s">
        <v>4879</v>
      </c>
      <c r="Q984" s="96"/>
      <c r="R984" s="96"/>
      <c r="S984" s="96"/>
      <c r="T984" s="96"/>
      <c r="U984" s="96" t="s">
        <v>7726</v>
      </c>
    </row>
    <row r="985" spans="1:21">
      <c r="A985" s="95" t="s">
        <v>7727</v>
      </c>
      <c r="B985" s="96" t="s">
        <v>7269</v>
      </c>
      <c r="C985" s="96" t="s">
        <v>15</v>
      </c>
      <c r="D985" s="96">
        <v>2568</v>
      </c>
      <c r="E985" s="96" t="s">
        <v>6793</v>
      </c>
      <c r="F985" s="97">
        <v>243984</v>
      </c>
      <c r="G985" s="97" t="s">
        <v>2749</v>
      </c>
      <c r="H985" s="97">
        <v>244257</v>
      </c>
      <c r="I985" s="96" t="s">
        <v>162</v>
      </c>
      <c r="J985" s="96" t="s">
        <v>161</v>
      </c>
      <c r="K985" s="96" t="s">
        <v>5157</v>
      </c>
      <c r="L985" s="96" t="s">
        <v>6781</v>
      </c>
      <c r="M985" s="96" t="s">
        <v>2856</v>
      </c>
      <c r="N985" s="96" t="s">
        <v>5493</v>
      </c>
      <c r="O985" s="96" t="s">
        <v>4851</v>
      </c>
      <c r="P985" s="98" t="s">
        <v>4851</v>
      </c>
      <c r="Q985" s="96"/>
      <c r="R985" s="96"/>
      <c r="S985" s="96"/>
      <c r="T985" s="96"/>
      <c r="U985" s="96" t="s">
        <v>7728</v>
      </c>
    </row>
    <row r="986" spans="1:21">
      <c r="A986" s="95" t="s">
        <v>7729</v>
      </c>
      <c r="B986" s="96" t="s">
        <v>7730</v>
      </c>
      <c r="C986" s="96" t="s">
        <v>15</v>
      </c>
      <c r="D986" s="96">
        <v>2568</v>
      </c>
      <c r="E986" s="96" t="s">
        <v>6188</v>
      </c>
      <c r="F986" s="97">
        <v>243892</v>
      </c>
      <c r="G986" s="97" t="s">
        <v>2749</v>
      </c>
      <c r="H986" s="97">
        <v>244257</v>
      </c>
      <c r="I986" s="96" t="s">
        <v>162</v>
      </c>
      <c r="J986" s="96" t="s">
        <v>161</v>
      </c>
      <c r="K986" s="96" t="s">
        <v>5157</v>
      </c>
      <c r="L986" s="96" t="s">
        <v>6781</v>
      </c>
      <c r="M986" s="96" t="s">
        <v>2856</v>
      </c>
      <c r="N986" s="96" t="s">
        <v>5493</v>
      </c>
      <c r="O986" s="96" t="s">
        <v>4858</v>
      </c>
      <c r="P986" s="98" t="s">
        <v>4858</v>
      </c>
      <c r="Q986" s="96"/>
      <c r="R986" s="96"/>
      <c r="S986" s="96"/>
      <c r="T986" s="96"/>
      <c r="U986" s="96" t="s">
        <v>7731</v>
      </c>
    </row>
    <row r="987" spans="1:21">
      <c r="A987" s="95" t="s">
        <v>7732</v>
      </c>
      <c r="B987" s="96" t="s">
        <v>7733</v>
      </c>
      <c r="C987" s="96" t="s">
        <v>15</v>
      </c>
      <c r="D987" s="96">
        <v>2568</v>
      </c>
      <c r="E987" s="96" t="s">
        <v>6188</v>
      </c>
      <c r="F987" s="97">
        <v>243892</v>
      </c>
      <c r="G987" s="97" t="s">
        <v>2749</v>
      </c>
      <c r="H987" s="97">
        <v>244257</v>
      </c>
      <c r="I987" s="96" t="s">
        <v>162</v>
      </c>
      <c r="J987" s="96" t="s">
        <v>161</v>
      </c>
      <c r="K987" s="96" t="s">
        <v>5157</v>
      </c>
      <c r="L987" s="96" t="s">
        <v>6781</v>
      </c>
      <c r="M987" s="96" t="s">
        <v>2856</v>
      </c>
      <c r="N987" s="96" t="s">
        <v>5493</v>
      </c>
      <c r="O987" s="96" t="s">
        <v>4858</v>
      </c>
      <c r="P987" s="98" t="s">
        <v>4858</v>
      </c>
      <c r="Q987" s="96"/>
      <c r="R987" s="96"/>
      <c r="S987" s="96"/>
      <c r="T987" s="96"/>
      <c r="U987" s="96" t="s">
        <v>7734</v>
      </c>
    </row>
    <row r="988" spans="1:21">
      <c r="A988" s="95" t="s">
        <v>7735</v>
      </c>
      <c r="B988" s="96" t="s">
        <v>7736</v>
      </c>
      <c r="C988" s="96" t="s">
        <v>15</v>
      </c>
      <c r="D988" s="96">
        <v>2568</v>
      </c>
      <c r="E988" s="96" t="s">
        <v>6784</v>
      </c>
      <c r="F988" s="97">
        <v>244075</v>
      </c>
      <c r="G988" s="97" t="s">
        <v>6794</v>
      </c>
      <c r="H988" s="97">
        <v>244165</v>
      </c>
      <c r="I988" s="96" t="s">
        <v>162</v>
      </c>
      <c r="J988" s="96" t="s">
        <v>161</v>
      </c>
      <c r="K988" s="96" t="s">
        <v>5157</v>
      </c>
      <c r="L988" s="96" t="s">
        <v>6781</v>
      </c>
      <c r="M988" s="96" t="s">
        <v>2856</v>
      </c>
      <c r="N988" s="96" t="s">
        <v>5493</v>
      </c>
      <c r="O988" s="96" t="s">
        <v>4879</v>
      </c>
      <c r="P988" s="98" t="s">
        <v>4879</v>
      </c>
      <c r="Q988" s="96"/>
      <c r="R988" s="96"/>
      <c r="S988" s="96"/>
      <c r="T988" s="96"/>
      <c r="U988" s="96" t="s">
        <v>7737</v>
      </c>
    </row>
    <row r="989" spans="1:21">
      <c r="A989" s="95" t="s">
        <v>7738</v>
      </c>
      <c r="B989" s="96" t="s">
        <v>7739</v>
      </c>
      <c r="C989" s="96" t="s">
        <v>15</v>
      </c>
      <c r="D989" s="96">
        <v>2568</v>
      </c>
      <c r="E989" s="96" t="s">
        <v>6793</v>
      </c>
      <c r="F989" s="97">
        <v>243984</v>
      </c>
      <c r="G989" s="97" t="s">
        <v>2749</v>
      </c>
      <c r="H989" s="97">
        <v>244257</v>
      </c>
      <c r="I989" s="96" t="s">
        <v>134</v>
      </c>
      <c r="J989" s="96" t="s">
        <v>7740</v>
      </c>
      <c r="K989" s="96"/>
      <c r="L989" s="96" t="s">
        <v>6781</v>
      </c>
      <c r="M989" s="96" t="s">
        <v>2856</v>
      </c>
      <c r="N989" s="96" t="s">
        <v>5493</v>
      </c>
      <c r="O989" s="96" t="s">
        <v>4879</v>
      </c>
      <c r="P989" s="98" t="s">
        <v>4879</v>
      </c>
      <c r="Q989" s="96"/>
      <c r="R989" s="96"/>
      <c r="S989" s="96"/>
      <c r="T989" s="96"/>
      <c r="U989" s="96" t="s">
        <v>7741</v>
      </c>
    </row>
    <row r="990" spans="1:21">
      <c r="A990" s="95" t="s">
        <v>7742</v>
      </c>
      <c r="B990" s="96" t="s">
        <v>7743</v>
      </c>
      <c r="C990" s="96" t="s">
        <v>15</v>
      </c>
      <c r="D990" s="96">
        <v>2568</v>
      </c>
      <c r="E990" s="96" t="s">
        <v>6784</v>
      </c>
      <c r="F990" s="97">
        <v>244075</v>
      </c>
      <c r="G990" s="97" t="s">
        <v>6794</v>
      </c>
      <c r="H990" s="97">
        <v>244165</v>
      </c>
      <c r="I990" s="96" t="s">
        <v>162</v>
      </c>
      <c r="J990" s="96" t="s">
        <v>161</v>
      </c>
      <c r="K990" s="96" t="s">
        <v>4169</v>
      </c>
      <c r="L990" s="96" t="s">
        <v>6781</v>
      </c>
      <c r="M990" s="96" t="s">
        <v>2856</v>
      </c>
      <c r="N990" s="96" t="s">
        <v>5493</v>
      </c>
      <c r="O990" s="96" t="s">
        <v>4879</v>
      </c>
      <c r="P990" s="98" t="s">
        <v>4879</v>
      </c>
      <c r="Q990" s="96"/>
      <c r="R990" s="96"/>
      <c r="S990" s="96"/>
      <c r="T990" s="96"/>
      <c r="U990" s="96" t="s">
        <v>7744</v>
      </c>
    </row>
    <row r="991" spans="1:21">
      <c r="A991" s="95" t="s">
        <v>7745</v>
      </c>
      <c r="B991" s="96" t="s">
        <v>7746</v>
      </c>
      <c r="C991" s="96" t="s">
        <v>15</v>
      </c>
      <c r="D991" s="96">
        <v>2568</v>
      </c>
      <c r="E991" s="96" t="s">
        <v>6188</v>
      </c>
      <c r="F991" s="97">
        <v>243892</v>
      </c>
      <c r="G991" s="97" t="s">
        <v>6794</v>
      </c>
      <c r="H991" s="97">
        <v>244165</v>
      </c>
      <c r="I991" s="96" t="s">
        <v>134</v>
      </c>
      <c r="J991" s="96" t="s">
        <v>1229</v>
      </c>
      <c r="K991" s="96"/>
      <c r="L991" s="96" t="s">
        <v>6781</v>
      </c>
      <c r="M991" s="96" t="s">
        <v>2856</v>
      </c>
      <c r="N991" s="96" t="s">
        <v>5493</v>
      </c>
      <c r="O991" s="96" t="s">
        <v>4858</v>
      </c>
      <c r="P991" s="98" t="s">
        <v>4858</v>
      </c>
      <c r="Q991" s="96"/>
      <c r="R991" s="96"/>
      <c r="S991" s="96"/>
      <c r="T991" s="96"/>
      <c r="U991" s="96" t="s">
        <v>7747</v>
      </c>
    </row>
    <row r="992" spans="1:21">
      <c r="A992" s="95" t="s">
        <v>7748</v>
      </c>
      <c r="B992" s="96" t="s">
        <v>7749</v>
      </c>
      <c r="C992" s="96" t="s">
        <v>15</v>
      </c>
      <c r="D992" s="96">
        <v>2568</v>
      </c>
      <c r="E992" s="96" t="s">
        <v>6188</v>
      </c>
      <c r="F992" s="97">
        <v>243892</v>
      </c>
      <c r="G992" s="97" t="s">
        <v>6779</v>
      </c>
      <c r="H992" s="97">
        <v>244074</v>
      </c>
      <c r="I992" s="96" t="s">
        <v>28</v>
      </c>
      <c r="J992" s="96" t="s">
        <v>111</v>
      </c>
      <c r="K992" s="96" t="s">
        <v>376</v>
      </c>
      <c r="L992" s="96" t="s">
        <v>6781</v>
      </c>
      <c r="M992" s="96" t="s">
        <v>2856</v>
      </c>
      <c r="N992" s="96" t="s">
        <v>5493</v>
      </c>
      <c r="O992" s="96" t="s">
        <v>4851</v>
      </c>
      <c r="P992" s="98" t="s">
        <v>4851</v>
      </c>
      <c r="Q992" s="96"/>
      <c r="R992" s="96"/>
      <c r="S992" s="96"/>
      <c r="T992" s="96"/>
      <c r="U992" s="96" t="s">
        <v>7750</v>
      </c>
    </row>
    <row r="993" spans="1:21">
      <c r="A993" s="95" t="s">
        <v>7751</v>
      </c>
      <c r="B993" s="96" t="s">
        <v>7752</v>
      </c>
      <c r="C993" s="96" t="s">
        <v>15</v>
      </c>
      <c r="D993" s="96">
        <v>2568</v>
      </c>
      <c r="E993" s="96" t="s">
        <v>6188</v>
      </c>
      <c r="F993" s="97">
        <v>243892</v>
      </c>
      <c r="G993" s="97" t="s">
        <v>2749</v>
      </c>
      <c r="H993" s="97">
        <v>244257</v>
      </c>
      <c r="I993" s="96" t="s">
        <v>28</v>
      </c>
      <c r="J993" s="96" t="s">
        <v>111</v>
      </c>
      <c r="K993" s="96" t="s">
        <v>531</v>
      </c>
      <c r="L993" s="96" t="s">
        <v>6781</v>
      </c>
      <c r="M993" s="96" t="s">
        <v>2856</v>
      </c>
      <c r="N993" s="96" t="s">
        <v>5493</v>
      </c>
      <c r="O993" s="96" t="s">
        <v>4894</v>
      </c>
      <c r="P993" s="98" t="s">
        <v>4894</v>
      </c>
      <c r="Q993" s="96"/>
      <c r="R993" s="96"/>
      <c r="S993" s="96"/>
      <c r="T993" s="96"/>
      <c r="U993" s="96" t="s">
        <v>7753</v>
      </c>
    </row>
    <row r="994" spans="1:21">
      <c r="A994" s="95" t="s">
        <v>7754</v>
      </c>
      <c r="B994" s="96" t="s">
        <v>7755</v>
      </c>
      <c r="C994" s="96" t="s">
        <v>15</v>
      </c>
      <c r="D994" s="96">
        <v>2568</v>
      </c>
      <c r="E994" s="96" t="s">
        <v>6188</v>
      </c>
      <c r="F994" s="97">
        <v>243892</v>
      </c>
      <c r="G994" s="97" t="s">
        <v>2749</v>
      </c>
      <c r="H994" s="97">
        <v>244257</v>
      </c>
      <c r="I994" s="96" t="s">
        <v>28</v>
      </c>
      <c r="J994" s="96" t="s">
        <v>111</v>
      </c>
      <c r="K994" s="96" t="s">
        <v>531</v>
      </c>
      <c r="L994" s="96" t="s">
        <v>6781</v>
      </c>
      <c r="M994" s="96" t="s">
        <v>2856</v>
      </c>
      <c r="N994" s="96" t="s">
        <v>5493</v>
      </c>
      <c r="O994" s="96" t="s">
        <v>4851</v>
      </c>
      <c r="P994" s="98" t="s">
        <v>4851</v>
      </c>
      <c r="Q994" s="96"/>
      <c r="R994" s="96"/>
      <c r="S994" s="96"/>
      <c r="T994" s="96"/>
      <c r="U994" s="96" t="s">
        <v>7756</v>
      </c>
    </row>
    <row r="995" spans="1:21">
      <c r="A995" s="95" t="s">
        <v>7757</v>
      </c>
      <c r="B995" s="96" t="s">
        <v>7758</v>
      </c>
      <c r="C995" s="96" t="s">
        <v>15</v>
      </c>
      <c r="D995" s="96">
        <v>2568</v>
      </c>
      <c r="E995" s="96" t="s">
        <v>6188</v>
      </c>
      <c r="F995" s="97">
        <v>243892</v>
      </c>
      <c r="G995" s="97" t="s">
        <v>2749</v>
      </c>
      <c r="H995" s="97">
        <v>244257</v>
      </c>
      <c r="I995" s="96" t="s">
        <v>28</v>
      </c>
      <c r="J995" s="96" t="s">
        <v>111</v>
      </c>
      <c r="K995" s="96" t="s">
        <v>531</v>
      </c>
      <c r="L995" s="96" t="s">
        <v>6781</v>
      </c>
      <c r="M995" s="96" t="s">
        <v>2856</v>
      </c>
      <c r="N995" s="96" t="s">
        <v>5493</v>
      </c>
      <c r="O995" s="96" t="s">
        <v>4851</v>
      </c>
      <c r="P995" s="98" t="s">
        <v>4851</v>
      </c>
      <c r="Q995" s="96"/>
      <c r="R995" s="96"/>
      <c r="S995" s="96"/>
      <c r="T995" s="96"/>
      <c r="U995" s="96" t="s">
        <v>7759</v>
      </c>
    </row>
    <row r="996" spans="1:21">
      <c r="A996" s="95" t="s">
        <v>7760</v>
      </c>
      <c r="B996" s="96" t="s">
        <v>7761</v>
      </c>
      <c r="C996" s="96" t="s">
        <v>15</v>
      </c>
      <c r="D996" s="96">
        <v>2568</v>
      </c>
      <c r="E996" s="96" t="s">
        <v>6188</v>
      </c>
      <c r="F996" s="97">
        <v>243892</v>
      </c>
      <c r="G996" s="97" t="s">
        <v>2749</v>
      </c>
      <c r="H996" s="97">
        <v>244257</v>
      </c>
      <c r="I996" s="96" t="s">
        <v>28</v>
      </c>
      <c r="J996" s="96" t="s">
        <v>111</v>
      </c>
      <c r="K996" s="96" t="s">
        <v>672</v>
      </c>
      <c r="L996" s="96" t="s">
        <v>6781</v>
      </c>
      <c r="M996" s="96" t="s">
        <v>2856</v>
      </c>
      <c r="N996" s="96" t="s">
        <v>5493</v>
      </c>
      <c r="O996" s="96" t="s">
        <v>4855</v>
      </c>
      <c r="P996" s="98" t="s">
        <v>4855</v>
      </c>
      <c r="Q996" s="96"/>
      <c r="R996" s="96"/>
      <c r="S996" s="96"/>
      <c r="T996" s="96"/>
      <c r="U996" s="96" t="s">
        <v>7762</v>
      </c>
    </row>
    <row r="997" spans="1:21">
      <c r="A997" s="95" t="s">
        <v>7763</v>
      </c>
      <c r="B997" s="96" t="s">
        <v>7764</v>
      </c>
      <c r="C997" s="96" t="s">
        <v>15</v>
      </c>
      <c r="D997" s="96">
        <v>2568</v>
      </c>
      <c r="E997" s="96" t="s">
        <v>6188</v>
      </c>
      <c r="F997" s="97">
        <v>243892</v>
      </c>
      <c r="G997" s="97" t="s">
        <v>6793</v>
      </c>
      <c r="H997" s="97">
        <v>244014</v>
      </c>
      <c r="I997" s="96" t="s">
        <v>28</v>
      </c>
      <c r="J997" s="96" t="s">
        <v>111</v>
      </c>
      <c r="K997" s="96" t="s">
        <v>672</v>
      </c>
      <c r="L997" s="96" t="s">
        <v>6781</v>
      </c>
      <c r="M997" s="96" t="s">
        <v>2856</v>
      </c>
      <c r="N997" s="96" t="s">
        <v>5493</v>
      </c>
      <c r="O997" s="96" t="s">
        <v>4855</v>
      </c>
      <c r="P997" s="98" t="s">
        <v>4855</v>
      </c>
      <c r="Q997" s="96"/>
      <c r="R997" s="96"/>
      <c r="S997" s="96"/>
      <c r="T997" s="96"/>
      <c r="U997" s="96" t="s">
        <v>7765</v>
      </c>
    </row>
    <row r="998" spans="1:21">
      <c r="A998" s="95" t="s">
        <v>7766</v>
      </c>
      <c r="B998" s="96" t="s">
        <v>7767</v>
      </c>
      <c r="C998" s="96" t="s">
        <v>15</v>
      </c>
      <c r="D998" s="96">
        <v>2568</v>
      </c>
      <c r="E998" s="96" t="s">
        <v>6184</v>
      </c>
      <c r="F998" s="97">
        <v>243923</v>
      </c>
      <c r="G998" s="97" t="s">
        <v>6907</v>
      </c>
      <c r="H998" s="97">
        <v>244042</v>
      </c>
      <c r="I998" s="96" t="s">
        <v>162</v>
      </c>
      <c r="J998" s="96" t="s">
        <v>161</v>
      </c>
      <c r="K998" s="96" t="s">
        <v>1078</v>
      </c>
      <c r="L998" s="96" t="s">
        <v>6781</v>
      </c>
      <c r="M998" s="96" t="s">
        <v>2856</v>
      </c>
      <c r="N998" s="96" t="s">
        <v>5493</v>
      </c>
      <c r="O998" s="96" t="s">
        <v>4879</v>
      </c>
      <c r="P998" s="98" t="s">
        <v>4879</v>
      </c>
      <c r="Q998" s="96"/>
      <c r="R998" s="96"/>
      <c r="S998" s="96"/>
      <c r="T998" s="96"/>
      <c r="U998" s="96" t="s">
        <v>7768</v>
      </c>
    </row>
    <row r="999" spans="1:21">
      <c r="A999" s="95" t="s">
        <v>7769</v>
      </c>
      <c r="B999" s="96" t="s">
        <v>7770</v>
      </c>
      <c r="C999" s="96" t="s">
        <v>15</v>
      </c>
      <c r="D999" s="96">
        <v>2568</v>
      </c>
      <c r="E999" s="96" t="s">
        <v>6793</v>
      </c>
      <c r="F999" s="97">
        <v>243984</v>
      </c>
      <c r="G999" s="97" t="s">
        <v>6784</v>
      </c>
      <c r="H999" s="97">
        <v>244104</v>
      </c>
      <c r="I999" s="96" t="s">
        <v>91</v>
      </c>
      <c r="J999" s="96" t="s">
        <v>341</v>
      </c>
      <c r="K999" s="96" t="s">
        <v>6534</v>
      </c>
      <c r="L999" s="96" t="s">
        <v>6781</v>
      </c>
      <c r="M999" s="96" t="s">
        <v>2856</v>
      </c>
      <c r="N999" s="96" t="s">
        <v>5493</v>
      </c>
      <c r="O999" s="96" t="s">
        <v>4855</v>
      </c>
      <c r="P999" s="98" t="s">
        <v>4855</v>
      </c>
      <c r="Q999" s="96"/>
      <c r="R999" s="96"/>
      <c r="S999" s="96"/>
      <c r="T999" s="96"/>
      <c r="U999" s="96" t="s">
        <v>7771</v>
      </c>
    </row>
    <row r="1000" spans="1:21">
      <c r="A1000" s="95" t="s">
        <v>7772</v>
      </c>
      <c r="B1000" s="96" t="s">
        <v>7773</v>
      </c>
      <c r="C1000" s="96" t="s">
        <v>15</v>
      </c>
      <c r="D1000" s="96">
        <v>2568</v>
      </c>
      <c r="E1000" s="96" t="s">
        <v>6188</v>
      </c>
      <c r="F1000" s="97">
        <v>243892</v>
      </c>
      <c r="G1000" s="97" t="s">
        <v>2749</v>
      </c>
      <c r="H1000" s="97">
        <v>244257</v>
      </c>
      <c r="I1000" s="96" t="s">
        <v>399</v>
      </c>
      <c r="J1000" s="96" t="s">
        <v>398</v>
      </c>
      <c r="K1000" s="96" t="s">
        <v>7774</v>
      </c>
      <c r="L1000" s="96" t="s">
        <v>6781</v>
      </c>
      <c r="M1000" s="96" t="s">
        <v>2856</v>
      </c>
      <c r="N1000" s="96" t="s">
        <v>5493</v>
      </c>
      <c r="O1000" s="96" t="s">
        <v>4894</v>
      </c>
      <c r="P1000" s="98" t="s">
        <v>4894</v>
      </c>
      <c r="Q1000" s="96"/>
      <c r="R1000" s="96"/>
      <c r="S1000" s="96"/>
      <c r="T1000" s="96"/>
      <c r="U1000" s="96" t="s">
        <v>7775</v>
      </c>
    </row>
    <row r="1001" spans="1:21">
      <c r="A1001" s="95" t="s">
        <v>7776</v>
      </c>
      <c r="B1001" s="96" t="s">
        <v>7777</v>
      </c>
      <c r="C1001" s="96" t="s">
        <v>15</v>
      </c>
      <c r="D1001" s="96">
        <v>2568</v>
      </c>
      <c r="E1001" s="96" t="s">
        <v>6779</v>
      </c>
      <c r="F1001" s="97">
        <v>244044</v>
      </c>
      <c r="G1001" s="97" t="s">
        <v>6845</v>
      </c>
      <c r="H1001" s="97">
        <v>244196</v>
      </c>
      <c r="I1001" s="96" t="s">
        <v>399</v>
      </c>
      <c r="J1001" s="96" t="s">
        <v>398</v>
      </c>
      <c r="K1001" s="96" t="s">
        <v>1116</v>
      </c>
      <c r="L1001" s="96" t="s">
        <v>6781</v>
      </c>
      <c r="M1001" s="96" t="s">
        <v>2856</v>
      </c>
      <c r="N1001" s="96" t="s">
        <v>5493</v>
      </c>
      <c r="O1001" s="96" t="s">
        <v>4889</v>
      </c>
      <c r="P1001" s="98" t="s">
        <v>4889</v>
      </c>
      <c r="Q1001" s="96"/>
      <c r="R1001" s="96"/>
      <c r="S1001" s="96"/>
      <c r="T1001" s="96"/>
      <c r="U1001" s="96" t="s">
        <v>7778</v>
      </c>
    </row>
    <row r="1002" spans="1:21">
      <c r="A1002" s="95" t="s">
        <v>7779</v>
      </c>
      <c r="B1002" s="96" t="s">
        <v>7780</v>
      </c>
      <c r="C1002" s="96" t="s">
        <v>15</v>
      </c>
      <c r="D1002" s="96">
        <v>2568</v>
      </c>
      <c r="E1002" s="96" t="s">
        <v>6188</v>
      </c>
      <c r="F1002" s="97">
        <v>243892</v>
      </c>
      <c r="G1002" s="97" t="s">
        <v>2749</v>
      </c>
      <c r="H1002" s="97">
        <v>244257</v>
      </c>
      <c r="I1002" s="96" t="s">
        <v>399</v>
      </c>
      <c r="J1002" s="96" t="s">
        <v>398</v>
      </c>
      <c r="K1002" s="96" t="s">
        <v>7781</v>
      </c>
      <c r="L1002" s="96" t="s">
        <v>6781</v>
      </c>
      <c r="M1002" s="96" t="s">
        <v>2856</v>
      </c>
      <c r="N1002" s="96" t="s">
        <v>5493</v>
      </c>
      <c r="O1002" s="96" t="s">
        <v>4851</v>
      </c>
      <c r="P1002" s="98" t="s">
        <v>4851</v>
      </c>
      <c r="Q1002" s="96"/>
      <c r="R1002" s="96"/>
      <c r="S1002" s="96"/>
      <c r="T1002" s="96"/>
      <c r="U1002" s="96" t="s">
        <v>7782</v>
      </c>
    </row>
    <row r="1003" spans="1:21">
      <c r="A1003" s="95" t="s">
        <v>7783</v>
      </c>
      <c r="B1003" s="96" t="s">
        <v>7784</v>
      </c>
      <c r="C1003" s="96" t="s">
        <v>15</v>
      </c>
      <c r="D1003" s="96">
        <v>2568</v>
      </c>
      <c r="E1003" s="96" t="s">
        <v>6188</v>
      </c>
      <c r="F1003" s="97">
        <v>243892</v>
      </c>
      <c r="G1003" s="97" t="s">
        <v>2749</v>
      </c>
      <c r="H1003" s="97">
        <v>244257</v>
      </c>
      <c r="I1003" s="96" t="s">
        <v>399</v>
      </c>
      <c r="J1003" s="96" t="s">
        <v>398</v>
      </c>
      <c r="K1003" s="96" t="s">
        <v>7781</v>
      </c>
      <c r="L1003" s="96" t="s">
        <v>6781</v>
      </c>
      <c r="M1003" s="96" t="s">
        <v>2856</v>
      </c>
      <c r="N1003" s="96" t="s">
        <v>5493</v>
      </c>
      <c r="O1003" s="96" t="s">
        <v>4851</v>
      </c>
      <c r="P1003" s="98" t="s">
        <v>4851</v>
      </c>
      <c r="Q1003" s="96"/>
      <c r="R1003" s="96"/>
      <c r="S1003" s="96"/>
      <c r="T1003" s="96"/>
      <c r="U1003" s="96" t="s">
        <v>7785</v>
      </c>
    </row>
    <row r="1004" spans="1:21">
      <c r="A1004" s="95" t="s">
        <v>7786</v>
      </c>
      <c r="B1004" s="96" t="s">
        <v>7787</v>
      </c>
      <c r="C1004" s="96" t="s">
        <v>15</v>
      </c>
      <c r="D1004" s="96">
        <v>2568</v>
      </c>
      <c r="E1004" s="96" t="s">
        <v>6188</v>
      </c>
      <c r="F1004" s="97">
        <v>243892</v>
      </c>
      <c r="G1004" s="97" t="s">
        <v>2749</v>
      </c>
      <c r="H1004" s="97">
        <v>244257</v>
      </c>
      <c r="I1004" s="96" t="s">
        <v>399</v>
      </c>
      <c r="J1004" s="96" t="s">
        <v>398</v>
      </c>
      <c r="K1004" s="96" t="s">
        <v>7781</v>
      </c>
      <c r="L1004" s="96" t="s">
        <v>6781</v>
      </c>
      <c r="M1004" s="96" t="s">
        <v>2856</v>
      </c>
      <c r="N1004" s="96" t="s">
        <v>5493</v>
      </c>
      <c r="O1004" s="96" t="s">
        <v>4855</v>
      </c>
      <c r="P1004" s="98" t="s">
        <v>4855</v>
      </c>
      <c r="Q1004" s="96"/>
      <c r="R1004" s="96"/>
      <c r="S1004" s="96"/>
      <c r="T1004" s="96"/>
      <c r="U1004" s="96" t="s">
        <v>7788</v>
      </c>
    </row>
    <row r="1005" spans="1:21">
      <c r="A1005" s="95" t="s">
        <v>7789</v>
      </c>
      <c r="B1005" s="96" t="s">
        <v>7790</v>
      </c>
      <c r="C1005" s="96" t="s">
        <v>15</v>
      </c>
      <c r="D1005" s="96">
        <v>2568</v>
      </c>
      <c r="E1005" s="96" t="s">
        <v>6188</v>
      </c>
      <c r="F1005" s="97">
        <v>243892</v>
      </c>
      <c r="G1005" s="97" t="s">
        <v>2749</v>
      </c>
      <c r="H1005" s="97">
        <v>244257</v>
      </c>
      <c r="I1005" s="96" t="s">
        <v>399</v>
      </c>
      <c r="J1005" s="96" t="s">
        <v>398</v>
      </c>
      <c r="K1005" s="96" t="s">
        <v>7781</v>
      </c>
      <c r="L1005" s="96" t="s">
        <v>6781</v>
      </c>
      <c r="M1005" s="96" t="s">
        <v>2856</v>
      </c>
      <c r="N1005" s="96" t="s">
        <v>5493</v>
      </c>
      <c r="O1005" s="96" t="s">
        <v>4851</v>
      </c>
      <c r="P1005" s="98" t="s">
        <v>4851</v>
      </c>
      <c r="Q1005" s="96"/>
      <c r="R1005" s="96"/>
      <c r="S1005" s="96"/>
      <c r="T1005" s="96"/>
      <c r="U1005" s="96" t="s">
        <v>7791</v>
      </c>
    </row>
    <row r="1006" spans="1:21">
      <c r="A1006" s="95" t="s">
        <v>7792</v>
      </c>
      <c r="B1006" s="96" t="s">
        <v>7793</v>
      </c>
      <c r="C1006" s="96" t="s">
        <v>15</v>
      </c>
      <c r="D1006" s="96">
        <v>2568</v>
      </c>
      <c r="E1006" s="96" t="s">
        <v>6188</v>
      </c>
      <c r="F1006" s="97">
        <v>243892</v>
      </c>
      <c r="G1006" s="97" t="s">
        <v>2749</v>
      </c>
      <c r="H1006" s="97">
        <v>244257</v>
      </c>
      <c r="I1006" s="96" t="s">
        <v>399</v>
      </c>
      <c r="J1006" s="96" t="s">
        <v>398</v>
      </c>
      <c r="K1006" s="96" t="s">
        <v>7781</v>
      </c>
      <c r="L1006" s="96" t="s">
        <v>6781</v>
      </c>
      <c r="M1006" s="96" t="s">
        <v>2856</v>
      </c>
      <c r="N1006" s="96" t="s">
        <v>5493</v>
      </c>
      <c r="O1006" s="96" t="s">
        <v>4851</v>
      </c>
      <c r="P1006" s="98" t="s">
        <v>4851</v>
      </c>
      <c r="Q1006" s="96"/>
      <c r="R1006" s="96"/>
      <c r="S1006" s="96"/>
      <c r="T1006" s="96"/>
      <c r="U1006" s="96" t="s">
        <v>7794</v>
      </c>
    </row>
    <row r="1007" spans="1:21">
      <c r="A1007" s="95" t="s">
        <v>7795</v>
      </c>
      <c r="B1007" s="96" t="s">
        <v>7796</v>
      </c>
      <c r="C1007" s="96" t="s">
        <v>15</v>
      </c>
      <c r="D1007" s="96">
        <v>2568</v>
      </c>
      <c r="E1007" s="96" t="s">
        <v>6188</v>
      </c>
      <c r="F1007" s="97">
        <v>243892</v>
      </c>
      <c r="G1007" s="97" t="s">
        <v>2749</v>
      </c>
      <c r="H1007" s="97">
        <v>244257</v>
      </c>
      <c r="I1007" s="96" t="s">
        <v>399</v>
      </c>
      <c r="J1007" s="96" t="s">
        <v>398</v>
      </c>
      <c r="K1007" s="96" t="s">
        <v>7781</v>
      </c>
      <c r="L1007" s="96" t="s">
        <v>6781</v>
      </c>
      <c r="M1007" s="96" t="s">
        <v>2856</v>
      </c>
      <c r="N1007" s="96" t="s">
        <v>5493</v>
      </c>
      <c r="O1007" s="96" t="s">
        <v>4851</v>
      </c>
      <c r="P1007" s="98" t="s">
        <v>4851</v>
      </c>
      <c r="Q1007" s="96"/>
      <c r="R1007" s="96"/>
      <c r="S1007" s="96"/>
      <c r="T1007" s="96"/>
      <c r="U1007" s="96" t="s">
        <v>7797</v>
      </c>
    </row>
    <row r="1008" spans="1:21">
      <c r="A1008" s="95" t="s">
        <v>7798</v>
      </c>
      <c r="B1008" s="96" t="s">
        <v>7799</v>
      </c>
      <c r="C1008" s="96" t="s">
        <v>15</v>
      </c>
      <c r="D1008" s="96">
        <v>2568</v>
      </c>
      <c r="E1008" s="96" t="s">
        <v>6793</v>
      </c>
      <c r="F1008" s="97">
        <v>243984</v>
      </c>
      <c r="G1008" s="97" t="s">
        <v>2749</v>
      </c>
      <c r="H1008" s="97">
        <v>244257</v>
      </c>
      <c r="I1008" s="96" t="s">
        <v>399</v>
      </c>
      <c r="J1008" s="96" t="s">
        <v>398</v>
      </c>
      <c r="K1008" s="96" t="s">
        <v>7781</v>
      </c>
      <c r="L1008" s="96" t="s">
        <v>6781</v>
      </c>
      <c r="M1008" s="96" t="s">
        <v>2856</v>
      </c>
      <c r="N1008" s="96" t="s">
        <v>5493</v>
      </c>
      <c r="O1008" s="96" t="s">
        <v>4851</v>
      </c>
      <c r="P1008" s="98" t="s">
        <v>4851</v>
      </c>
      <c r="Q1008" s="96"/>
      <c r="R1008" s="96"/>
      <c r="S1008" s="96"/>
      <c r="T1008" s="96"/>
      <c r="U1008" s="96" t="s">
        <v>7800</v>
      </c>
    </row>
    <row r="1009" spans="1:21">
      <c r="A1009" s="95" t="s">
        <v>7801</v>
      </c>
      <c r="B1009" s="96" t="s">
        <v>7802</v>
      </c>
      <c r="C1009" s="96" t="s">
        <v>15</v>
      </c>
      <c r="D1009" s="96">
        <v>2568</v>
      </c>
      <c r="E1009" s="96" t="s">
        <v>6188</v>
      </c>
      <c r="F1009" s="97">
        <v>243892</v>
      </c>
      <c r="G1009" s="97" t="s">
        <v>2749</v>
      </c>
      <c r="H1009" s="97">
        <v>244257</v>
      </c>
      <c r="I1009" s="96" t="s">
        <v>399</v>
      </c>
      <c r="J1009" s="96" t="s">
        <v>398</v>
      </c>
      <c r="K1009" s="96" t="s">
        <v>7781</v>
      </c>
      <c r="L1009" s="96" t="s">
        <v>6781</v>
      </c>
      <c r="M1009" s="96" t="s">
        <v>2856</v>
      </c>
      <c r="N1009" s="96" t="s">
        <v>5493</v>
      </c>
      <c r="O1009" s="96" t="s">
        <v>4928</v>
      </c>
      <c r="P1009" s="98" t="s">
        <v>4928</v>
      </c>
      <c r="Q1009" s="96"/>
      <c r="R1009" s="96"/>
      <c r="S1009" s="96"/>
      <c r="T1009" s="96"/>
      <c r="U1009" s="96" t="s">
        <v>7803</v>
      </c>
    </row>
    <row r="1010" spans="1:21">
      <c r="A1010" s="95" t="s">
        <v>7804</v>
      </c>
      <c r="B1010" s="96" t="s">
        <v>7805</v>
      </c>
      <c r="C1010" s="96" t="s">
        <v>15</v>
      </c>
      <c r="D1010" s="96">
        <v>2568</v>
      </c>
      <c r="E1010" s="96" t="s">
        <v>6793</v>
      </c>
      <c r="F1010" s="97">
        <v>243984</v>
      </c>
      <c r="G1010" s="97" t="s">
        <v>2749</v>
      </c>
      <c r="H1010" s="97">
        <v>244257</v>
      </c>
      <c r="I1010" s="96" t="s">
        <v>399</v>
      </c>
      <c r="J1010" s="96" t="s">
        <v>447</v>
      </c>
      <c r="K1010" s="96" t="s">
        <v>7806</v>
      </c>
      <c r="L1010" s="96" t="s">
        <v>6781</v>
      </c>
      <c r="M1010" s="96" t="s">
        <v>2856</v>
      </c>
      <c r="N1010" s="96" t="s">
        <v>5493</v>
      </c>
      <c r="O1010" s="96" t="s">
        <v>4889</v>
      </c>
      <c r="P1010" s="98" t="s">
        <v>4889</v>
      </c>
      <c r="Q1010" s="96"/>
      <c r="R1010" s="96"/>
      <c r="S1010" s="96"/>
      <c r="T1010" s="96"/>
      <c r="U1010" s="96" t="s">
        <v>7807</v>
      </c>
    </row>
    <row r="1011" spans="1:21">
      <c r="A1011" s="95" t="s">
        <v>7808</v>
      </c>
      <c r="B1011" s="96" t="s">
        <v>7809</v>
      </c>
      <c r="C1011" s="96" t="s">
        <v>15</v>
      </c>
      <c r="D1011" s="96">
        <v>2568</v>
      </c>
      <c r="E1011" s="96" t="s">
        <v>6188</v>
      </c>
      <c r="F1011" s="97">
        <v>243892</v>
      </c>
      <c r="G1011" s="97" t="s">
        <v>2749</v>
      </c>
      <c r="H1011" s="97">
        <v>244257</v>
      </c>
      <c r="I1011" s="96" t="s">
        <v>399</v>
      </c>
      <c r="J1011" s="96" t="s">
        <v>447</v>
      </c>
      <c r="K1011" s="96" t="s">
        <v>528</v>
      </c>
      <c r="L1011" s="96" t="s">
        <v>6781</v>
      </c>
      <c r="M1011" s="96" t="s">
        <v>2856</v>
      </c>
      <c r="N1011" s="96" t="s">
        <v>5493</v>
      </c>
      <c r="O1011" s="96" t="s">
        <v>4894</v>
      </c>
      <c r="P1011" s="98" t="s">
        <v>4894</v>
      </c>
      <c r="Q1011" s="96"/>
      <c r="R1011" s="96"/>
      <c r="S1011" s="96"/>
      <c r="T1011" s="96"/>
      <c r="U1011" s="96" t="s">
        <v>7810</v>
      </c>
    </row>
    <row r="1012" spans="1:21">
      <c r="A1012" s="95" t="s">
        <v>7811</v>
      </c>
      <c r="B1012" s="96" t="s">
        <v>7812</v>
      </c>
      <c r="C1012" s="96" t="s">
        <v>15</v>
      </c>
      <c r="D1012" s="96">
        <v>2568</v>
      </c>
      <c r="E1012" s="96" t="s">
        <v>6793</v>
      </c>
      <c r="F1012" s="97">
        <v>243984</v>
      </c>
      <c r="G1012" s="97" t="s">
        <v>6845</v>
      </c>
      <c r="H1012" s="97">
        <v>244196</v>
      </c>
      <c r="I1012" s="96" t="s">
        <v>399</v>
      </c>
      <c r="J1012" s="96" t="s">
        <v>447</v>
      </c>
      <c r="K1012" s="96" t="s">
        <v>3671</v>
      </c>
      <c r="L1012" s="96" t="s">
        <v>6781</v>
      </c>
      <c r="M1012" s="96" t="s">
        <v>2856</v>
      </c>
      <c r="N1012" s="96" t="s">
        <v>5493</v>
      </c>
      <c r="O1012" s="96" t="s">
        <v>4848</v>
      </c>
      <c r="P1012" s="98" t="s">
        <v>4848</v>
      </c>
      <c r="Q1012" s="96"/>
      <c r="R1012" s="96"/>
      <c r="S1012" s="96"/>
      <c r="T1012" s="96"/>
      <c r="U1012" s="96" t="s">
        <v>7813</v>
      </c>
    </row>
    <row r="1013" spans="1:21">
      <c r="A1013" s="95" t="s">
        <v>7814</v>
      </c>
      <c r="B1013" s="96" t="s">
        <v>7815</v>
      </c>
      <c r="C1013" s="96" t="s">
        <v>15</v>
      </c>
      <c r="D1013" s="96">
        <v>2568</v>
      </c>
      <c r="E1013" s="96" t="s">
        <v>6188</v>
      </c>
      <c r="F1013" s="97">
        <v>243892</v>
      </c>
      <c r="G1013" s="97" t="s">
        <v>2749</v>
      </c>
      <c r="H1013" s="97">
        <v>244257</v>
      </c>
      <c r="I1013" s="96" t="s">
        <v>399</v>
      </c>
      <c r="J1013" s="96" t="s">
        <v>447</v>
      </c>
      <c r="K1013" s="96" t="s">
        <v>7816</v>
      </c>
      <c r="L1013" s="96" t="s">
        <v>6781</v>
      </c>
      <c r="M1013" s="96" t="s">
        <v>2856</v>
      </c>
      <c r="N1013" s="96" t="s">
        <v>5493</v>
      </c>
      <c r="O1013" s="96" t="s">
        <v>4894</v>
      </c>
      <c r="P1013" s="98" t="s">
        <v>4894</v>
      </c>
      <c r="Q1013" s="96"/>
      <c r="R1013" s="96"/>
      <c r="S1013" s="96"/>
      <c r="T1013" s="96"/>
      <c r="U1013" s="96" t="s">
        <v>7817</v>
      </c>
    </row>
    <row r="1014" spans="1:21">
      <c r="A1014" s="95" t="s">
        <v>7818</v>
      </c>
      <c r="B1014" s="96" t="s">
        <v>7819</v>
      </c>
      <c r="C1014" s="96" t="s">
        <v>15</v>
      </c>
      <c r="D1014" s="96">
        <v>2568</v>
      </c>
      <c r="E1014" s="96" t="s">
        <v>6188</v>
      </c>
      <c r="F1014" s="97">
        <v>243892</v>
      </c>
      <c r="G1014" s="97" t="s">
        <v>2749</v>
      </c>
      <c r="H1014" s="97">
        <v>244257</v>
      </c>
      <c r="I1014" s="96" t="s">
        <v>399</v>
      </c>
      <c r="J1014" s="96" t="s">
        <v>447</v>
      </c>
      <c r="K1014" s="96" t="s">
        <v>7820</v>
      </c>
      <c r="L1014" s="96" t="s">
        <v>6781</v>
      </c>
      <c r="M1014" s="96" t="s">
        <v>2856</v>
      </c>
      <c r="N1014" s="96" t="s">
        <v>5493</v>
      </c>
      <c r="O1014" s="96" t="s">
        <v>4851</v>
      </c>
      <c r="P1014" s="98" t="s">
        <v>4851</v>
      </c>
      <c r="Q1014" s="96"/>
      <c r="R1014" s="96"/>
      <c r="S1014" s="96"/>
      <c r="T1014" s="96"/>
      <c r="U1014" s="96" t="s">
        <v>7821</v>
      </c>
    </row>
    <row r="1015" spans="1:21">
      <c r="A1015" s="95" t="s">
        <v>7822</v>
      </c>
      <c r="B1015" s="96" t="s">
        <v>7823</v>
      </c>
      <c r="C1015" s="96" t="s">
        <v>15</v>
      </c>
      <c r="D1015" s="96">
        <v>2568</v>
      </c>
      <c r="E1015" s="96" t="s">
        <v>6188</v>
      </c>
      <c r="F1015" s="97">
        <v>243892</v>
      </c>
      <c r="G1015" s="97" t="s">
        <v>2749</v>
      </c>
      <c r="H1015" s="97">
        <v>244257</v>
      </c>
      <c r="I1015" s="96" t="s">
        <v>399</v>
      </c>
      <c r="J1015" s="96" t="s">
        <v>447</v>
      </c>
      <c r="K1015" s="96" t="s">
        <v>7820</v>
      </c>
      <c r="L1015" s="96" t="s">
        <v>6781</v>
      </c>
      <c r="M1015" s="96" t="s">
        <v>2856</v>
      </c>
      <c r="N1015" s="96" t="s">
        <v>5493</v>
      </c>
      <c r="O1015" s="96" t="s">
        <v>4851</v>
      </c>
      <c r="P1015" s="98" t="s">
        <v>4851</v>
      </c>
      <c r="Q1015" s="96"/>
      <c r="R1015" s="96"/>
      <c r="S1015" s="96"/>
      <c r="T1015" s="96"/>
      <c r="U1015" s="96" t="s">
        <v>7824</v>
      </c>
    </row>
    <row r="1016" spans="1:21">
      <c r="A1016" s="95" t="s">
        <v>7825</v>
      </c>
      <c r="B1016" s="96" t="s">
        <v>7826</v>
      </c>
      <c r="C1016" s="96" t="s">
        <v>15</v>
      </c>
      <c r="D1016" s="96">
        <v>2568</v>
      </c>
      <c r="E1016" s="96" t="s">
        <v>6907</v>
      </c>
      <c r="F1016" s="97">
        <v>244015</v>
      </c>
      <c r="G1016" s="97" t="s">
        <v>2749</v>
      </c>
      <c r="H1016" s="97">
        <v>244257</v>
      </c>
      <c r="I1016" s="96" t="s">
        <v>399</v>
      </c>
      <c r="J1016" s="96" t="s">
        <v>447</v>
      </c>
      <c r="K1016" s="96" t="s">
        <v>7827</v>
      </c>
      <c r="L1016" s="96" t="s">
        <v>6781</v>
      </c>
      <c r="M1016" s="96" t="s">
        <v>2856</v>
      </c>
      <c r="N1016" s="96" t="s">
        <v>5493</v>
      </c>
      <c r="O1016" s="96" t="s">
        <v>4889</v>
      </c>
      <c r="P1016" s="98" t="s">
        <v>4889</v>
      </c>
      <c r="Q1016" s="96"/>
      <c r="R1016" s="96"/>
      <c r="S1016" s="96"/>
      <c r="T1016" s="96"/>
      <c r="U1016" s="96" t="s">
        <v>7828</v>
      </c>
    </row>
    <row r="1017" spans="1:21">
      <c r="A1017" s="95" t="s">
        <v>7829</v>
      </c>
      <c r="B1017" s="96" t="s">
        <v>7830</v>
      </c>
      <c r="C1017" s="96" t="s">
        <v>15</v>
      </c>
      <c r="D1017" s="96">
        <v>2568</v>
      </c>
      <c r="E1017" s="96" t="s">
        <v>6188</v>
      </c>
      <c r="F1017" s="97">
        <v>243892</v>
      </c>
      <c r="G1017" s="97" t="s">
        <v>2749</v>
      </c>
      <c r="H1017" s="97">
        <v>244257</v>
      </c>
      <c r="I1017" s="96" t="s">
        <v>399</v>
      </c>
      <c r="J1017" s="96" t="s">
        <v>447</v>
      </c>
      <c r="K1017" s="96" t="s">
        <v>7831</v>
      </c>
      <c r="L1017" s="96" t="s">
        <v>6781</v>
      </c>
      <c r="M1017" s="96" t="s">
        <v>2856</v>
      </c>
      <c r="N1017" s="96" t="s">
        <v>5493</v>
      </c>
      <c r="O1017" s="96" t="s">
        <v>4858</v>
      </c>
      <c r="P1017" s="98" t="s">
        <v>4858</v>
      </c>
      <c r="Q1017" s="96"/>
      <c r="R1017" s="96"/>
      <c r="S1017" s="96"/>
      <c r="T1017" s="96"/>
      <c r="U1017" s="96" t="s">
        <v>7832</v>
      </c>
    </row>
    <row r="1018" spans="1:21">
      <c r="A1018" s="95" t="s">
        <v>7833</v>
      </c>
      <c r="B1018" s="96" t="s">
        <v>7834</v>
      </c>
      <c r="C1018" s="96" t="s">
        <v>15</v>
      </c>
      <c r="D1018" s="96">
        <v>2568</v>
      </c>
      <c r="E1018" s="96" t="s">
        <v>6793</v>
      </c>
      <c r="F1018" s="97">
        <v>243984</v>
      </c>
      <c r="G1018" s="97" t="s">
        <v>2749</v>
      </c>
      <c r="H1018" s="97">
        <v>244257</v>
      </c>
      <c r="I1018" s="96" t="s">
        <v>399</v>
      </c>
      <c r="J1018" s="96" t="s">
        <v>447</v>
      </c>
      <c r="K1018" s="96" t="s">
        <v>7835</v>
      </c>
      <c r="L1018" s="96" t="s">
        <v>6781</v>
      </c>
      <c r="M1018" s="96" t="s">
        <v>2856</v>
      </c>
      <c r="N1018" s="96" t="s">
        <v>5493</v>
      </c>
      <c r="O1018" s="96" t="s">
        <v>4858</v>
      </c>
      <c r="P1018" s="98" t="s">
        <v>4858</v>
      </c>
      <c r="Q1018" s="96"/>
      <c r="R1018" s="96"/>
      <c r="S1018" s="96"/>
      <c r="T1018" s="96"/>
      <c r="U1018" s="96" t="s">
        <v>7836</v>
      </c>
    </row>
    <row r="1019" spans="1:21">
      <c r="A1019" s="95" t="s">
        <v>7837</v>
      </c>
      <c r="B1019" s="96" t="s">
        <v>7838</v>
      </c>
      <c r="C1019" s="96" t="s">
        <v>15</v>
      </c>
      <c r="D1019" s="96">
        <v>2568</v>
      </c>
      <c r="E1019" s="96" t="s">
        <v>6188</v>
      </c>
      <c r="F1019" s="97">
        <v>243892</v>
      </c>
      <c r="G1019" s="97" t="s">
        <v>2749</v>
      </c>
      <c r="H1019" s="97">
        <v>244257</v>
      </c>
      <c r="I1019" s="96" t="s">
        <v>162</v>
      </c>
      <c r="J1019" s="96" t="s">
        <v>161</v>
      </c>
      <c r="K1019" s="96" t="s">
        <v>6613</v>
      </c>
      <c r="L1019" s="96" t="s">
        <v>6781</v>
      </c>
      <c r="M1019" s="96" t="s">
        <v>2856</v>
      </c>
      <c r="N1019" s="96" t="s">
        <v>5493</v>
      </c>
      <c r="O1019" s="96" t="s">
        <v>4851</v>
      </c>
      <c r="P1019" s="98" t="s">
        <v>4851</v>
      </c>
      <c r="Q1019" s="96"/>
      <c r="R1019" s="96"/>
      <c r="S1019" s="96"/>
      <c r="T1019" s="96"/>
      <c r="U1019" s="96" t="s">
        <v>7839</v>
      </c>
    </row>
    <row r="1020" spans="1:21">
      <c r="A1020" s="95" t="s">
        <v>7840</v>
      </c>
      <c r="B1020" s="96" t="s">
        <v>7841</v>
      </c>
      <c r="C1020" s="96" t="s">
        <v>15</v>
      </c>
      <c r="D1020" s="96">
        <v>2568</v>
      </c>
      <c r="E1020" s="96" t="s">
        <v>6188</v>
      </c>
      <c r="F1020" s="97">
        <v>243892</v>
      </c>
      <c r="G1020" s="97" t="s">
        <v>2749</v>
      </c>
      <c r="H1020" s="97">
        <v>244257</v>
      </c>
      <c r="I1020" s="96" t="s">
        <v>162</v>
      </c>
      <c r="J1020" s="96" t="s">
        <v>161</v>
      </c>
      <c r="K1020" s="96" t="s">
        <v>6613</v>
      </c>
      <c r="L1020" s="96" t="s">
        <v>6781</v>
      </c>
      <c r="M1020" s="96" t="s">
        <v>2856</v>
      </c>
      <c r="N1020" s="96" t="s">
        <v>5493</v>
      </c>
      <c r="O1020" s="96" t="s">
        <v>4851</v>
      </c>
      <c r="P1020" s="98" t="s">
        <v>4851</v>
      </c>
      <c r="Q1020" s="96"/>
      <c r="R1020" s="96"/>
      <c r="S1020" s="96"/>
      <c r="T1020" s="96"/>
      <c r="U1020" s="96" t="s">
        <v>7842</v>
      </c>
    </row>
    <row r="1021" spans="1:21">
      <c r="A1021" s="95" t="s">
        <v>7843</v>
      </c>
      <c r="B1021" s="96" t="s">
        <v>7844</v>
      </c>
      <c r="C1021" s="96" t="s">
        <v>15</v>
      </c>
      <c r="D1021" s="96">
        <v>2568</v>
      </c>
      <c r="E1021" s="96" t="s">
        <v>6188</v>
      </c>
      <c r="F1021" s="97">
        <v>243892</v>
      </c>
      <c r="G1021" s="97" t="s">
        <v>2749</v>
      </c>
      <c r="H1021" s="97">
        <v>244257</v>
      </c>
      <c r="I1021" s="96" t="s">
        <v>28</v>
      </c>
      <c r="J1021" s="96" t="s">
        <v>111</v>
      </c>
      <c r="K1021" s="96" t="s">
        <v>1387</v>
      </c>
      <c r="L1021" s="96" t="s">
        <v>6781</v>
      </c>
      <c r="M1021" s="96" t="s">
        <v>2856</v>
      </c>
      <c r="N1021" s="96" t="s">
        <v>5493</v>
      </c>
      <c r="O1021" s="96" t="s">
        <v>4889</v>
      </c>
      <c r="P1021" s="98" t="s">
        <v>4889</v>
      </c>
      <c r="Q1021" s="96"/>
      <c r="R1021" s="96"/>
      <c r="S1021" s="96"/>
      <c r="T1021" s="96"/>
      <c r="U1021" s="96" t="s">
        <v>7845</v>
      </c>
    </row>
    <row r="1022" spans="1:21">
      <c r="A1022" s="95" t="s">
        <v>7846</v>
      </c>
      <c r="B1022" s="96" t="s">
        <v>7847</v>
      </c>
      <c r="C1022" s="96" t="s">
        <v>15</v>
      </c>
      <c r="D1022" s="96">
        <v>2568</v>
      </c>
      <c r="E1022" s="96" t="s">
        <v>6874</v>
      </c>
      <c r="F1022" s="97">
        <v>244105</v>
      </c>
      <c r="G1022" s="97" t="s">
        <v>6874</v>
      </c>
      <c r="H1022" s="97">
        <v>244135</v>
      </c>
      <c r="I1022" s="96" t="s">
        <v>162</v>
      </c>
      <c r="J1022" s="96" t="s">
        <v>161</v>
      </c>
      <c r="K1022" s="96" t="s">
        <v>644</v>
      </c>
      <c r="L1022" s="96" t="s">
        <v>6781</v>
      </c>
      <c r="M1022" s="96" t="s">
        <v>2856</v>
      </c>
      <c r="N1022" s="96" t="s">
        <v>5493</v>
      </c>
      <c r="O1022" s="96" t="s">
        <v>4851</v>
      </c>
      <c r="P1022" s="98" t="s">
        <v>4851</v>
      </c>
      <c r="Q1022" s="96"/>
      <c r="R1022" s="96"/>
      <c r="S1022" s="96"/>
      <c r="T1022" s="96"/>
      <c r="U1022" s="96" t="s">
        <v>7848</v>
      </c>
    </row>
    <row r="1023" spans="1:21">
      <c r="A1023" s="95" t="s">
        <v>7849</v>
      </c>
      <c r="B1023" s="96" t="s">
        <v>7850</v>
      </c>
      <c r="C1023" s="96" t="s">
        <v>15</v>
      </c>
      <c r="D1023" s="96">
        <v>2568</v>
      </c>
      <c r="E1023" s="96" t="s">
        <v>6874</v>
      </c>
      <c r="F1023" s="97">
        <v>244105</v>
      </c>
      <c r="G1023" s="97" t="s">
        <v>6874</v>
      </c>
      <c r="H1023" s="97">
        <v>244135</v>
      </c>
      <c r="I1023" s="96" t="s">
        <v>162</v>
      </c>
      <c r="J1023" s="96" t="s">
        <v>161</v>
      </c>
      <c r="K1023" s="96" t="s">
        <v>644</v>
      </c>
      <c r="L1023" s="96" t="s">
        <v>6781</v>
      </c>
      <c r="M1023" s="96" t="s">
        <v>2856</v>
      </c>
      <c r="N1023" s="96" t="s">
        <v>5493</v>
      </c>
      <c r="O1023" s="96" t="s">
        <v>4879</v>
      </c>
      <c r="P1023" s="98" t="s">
        <v>4879</v>
      </c>
      <c r="Q1023" s="96"/>
      <c r="R1023" s="96"/>
      <c r="S1023" s="96"/>
      <c r="T1023" s="96"/>
      <c r="U1023" s="96" t="s">
        <v>7851</v>
      </c>
    </row>
    <row r="1024" spans="1:21">
      <c r="A1024" s="95" t="s">
        <v>7852</v>
      </c>
      <c r="B1024" s="96" t="s">
        <v>7853</v>
      </c>
      <c r="C1024" s="96" t="s">
        <v>15</v>
      </c>
      <c r="D1024" s="96">
        <v>2568</v>
      </c>
      <c r="E1024" s="96" t="s">
        <v>6907</v>
      </c>
      <c r="F1024" s="97">
        <v>244015</v>
      </c>
      <c r="G1024" s="97" t="s">
        <v>6779</v>
      </c>
      <c r="H1024" s="97">
        <v>244074</v>
      </c>
      <c r="I1024" s="96" t="s">
        <v>162</v>
      </c>
      <c r="J1024" s="96" t="s">
        <v>161</v>
      </c>
      <c r="K1024" s="96" t="s">
        <v>644</v>
      </c>
      <c r="L1024" s="96" t="s">
        <v>6781</v>
      </c>
      <c r="M1024" s="96" t="s">
        <v>2856</v>
      </c>
      <c r="N1024" s="96" t="s">
        <v>5493</v>
      </c>
      <c r="O1024" s="96" t="s">
        <v>4851</v>
      </c>
      <c r="P1024" s="98" t="s">
        <v>4851</v>
      </c>
      <c r="Q1024" s="96"/>
      <c r="R1024" s="96"/>
      <c r="S1024" s="96"/>
      <c r="T1024" s="96"/>
      <c r="U1024" s="96" t="s">
        <v>7854</v>
      </c>
    </row>
    <row r="1025" spans="1:21">
      <c r="A1025" s="95" t="s">
        <v>7855</v>
      </c>
      <c r="B1025" s="96" t="s">
        <v>7856</v>
      </c>
      <c r="C1025" s="96" t="s">
        <v>15</v>
      </c>
      <c r="D1025" s="96">
        <v>2568</v>
      </c>
      <c r="E1025" s="96" t="s">
        <v>6793</v>
      </c>
      <c r="F1025" s="97">
        <v>243984</v>
      </c>
      <c r="G1025" s="97" t="s">
        <v>6793</v>
      </c>
      <c r="H1025" s="97">
        <v>244014</v>
      </c>
      <c r="I1025" s="96" t="s">
        <v>162</v>
      </c>
      <c r="J1025" s="96" t="s">
        <v>161</v>
      </c>
      <c r="K1025" s="96" t="s">
        <v>644</v>
      </c>
      <c r="L1025" s="96" t="s">
        <v>6781</v>
      </c>
      <c r="M1025" s="96" t="s">
        <v>2856</v>
      </c>
      <c r="N1025" s="96" t="s">
        <v>5493</v>
      </c>
      <c r="O1025" s="96" t="s">
        <v>4851</v>
      </c>
      <c r="P1025" s="98" t="s">
        <v>4851</v>
      </c>
      <c r="Q1025" s="96"/>
      <c r="R1025" s="96"/>
      <c r="S1025" s="96"/>
      <c r="T1025" s="96"/>
      <c r="U1025" s="96" t="s">
        <v>7857</v>
      </c>
    </row>
    <row r="1026" spans="1:21">
      <c r="A1026" s="95" t="s">
        <v>7858</v>
      </c>
      <c r="B1026" s="96" t="s">
        <v>7859</v>
      </c>
      <c r="C1026" s="96" t="s">
        <v>15</v>
      </c>
      <c r="D1026" s="96">
        <v>2568</v>
      </c>
      <c r="E1026" s="96" t="s">
        <v>6907</v>
      </c>
      <c r="F1026" s="97">
        <v>244015</v>
      </c>
      <c r="G1026" s="97" t="s">
        <v>6907</v>
      </c>
      <c r="H1026" s="97">
        <v>244042</v>
      </c>
      <c r="I1026" s="96" t="s">
        <v>162</v>
      </c>
      <c r="J1026" s="96" t="s">
        <v>161</v>
      </c>
      <c r="K1026" s="96" t="s">
        <v>644</v>
      </c>
      <c r="L1026" s="96" t="s">
        <v>6781</v>
      </c>
      <c r="M1026" s="96" t="s">
        <v>2856</v>
      </c>
      <c r="N1026" s="96" t="s">
        <v>5493</v>
      </c>
      <c r="O1026" s="96" t="s">
        <v>4851</v>
      </c>
      <c r="P1026" s="98" t="s">
        <v>4851</v>
      </c>
      <c r="Q1026" s="96"/>
      <c r="R1026" s="96"/>
      <c r="S1026" s="96"/>
      <c r="T1026" s="96"/>
      <c r="U1026" s="96" t="s">
        <v>7860</v>
      </c>
    </row>
    <row r="1027" spans="1:21">
      <c r="A1027" s="95" t="s">
        <v>7861</v>
      </c>
      <c r="B1027" s="96" t="s">
        <v>7862</v>
      </c>
      <c r="C1027" s="96" t="s">
        <v>15</v>
      </c>
      <c r="D1027" s="96">
        <v>2568</v>
      </c>
      <c r="E1027" s="96" t="s">
        <v>6784</v>
      </c>
      <c r="F1027" s="97">
        <v>244075</v>
      </c>
      <c r="G1027" s="97" t="s">
        <v>6794</v>
      </c>
      <c r="H1027" s="97">
        <v>244165</v>
      </c>
      <c r="I1027" s="96" t="s">
        <v>162</v>
      </c>
      <c r="J1027" s="96" t="s">
        <v>161</v>
      </c>
      <c r="K1027" s="96" t="s">
        <v>644</v>
      </c>
      <c r="L1027" s="96" t="s">
        <v>6781</v>
      </c>
      <c r="M1027" s="96" t="s">
        <v>2856</v>
      </c>
      <c r="N1027" s="96" t="s">
        <v>5493</v>
      </c>
      <c r="O1027" s="96" t="s">
        <v>4879</v>
      </c>
      <c r="P1027" s="98" t="s">
        <v>4879</v>
      </c>
      <c r="Q1027" s="96"/>
      <c r="R1027" s="96"/>
      <c r="S1027" s="96"/>
      <c r="T1027" s="96"/>
      <c r="U1027" s="96" t="s">
        <v>7863</v>
      </c>
    </row>
    <row r="1028" spans="1:21">
      <c r="A1028" s="95" t="s">
        <v>7864</v>
      </c>
      <c r="B1028" s="96" t="s">
        <v>7865</v>
      </c>
      <c r="C1028" s="96" t="s">
        <v>15</v>
      </c>
      <c r="D1028" s="96">
        <v>2568</v>
      </c>
      <c r="E1028" s="96" t="s">
        <v>6784</v>
      </c>
      <c r="F1028" s="97">
        <v>244075</v>
      </c>
      <c r="G1028" s="97" t="s">
        <v>6794</v>
      </c>
      <c r="H1028" s="97">
        <v>244165</v>
      </c>
      <c r="I1028" s="96" t="s">
        <v>162</v>
      </c>
      <c r="J1028" s="96" t="s">
        <v>161</v>
      </c>
      <c r="K1028" s="96" t="s">
        <v>644</v>
      </c>
      <c r="L1028" s="96" t="s">
        <v>6781</v>
      </c>
      <c r="M1028" s="96" t="s">
        <v>2856</v>
      </c>
      <c r="N1028" s="96" t="s">
        <v>5493</v>
      </c>
      <c r="O1028" s="96" t="s">
        <v>4879</v>
      </c>
      <c r="P1028" s="98" t="s">
        <v>4879</v>
      </c>
      <c r="Q1028" s="96"/>
      <c r="R1028" s="96"/>
      <c r="S1028" s="96"/>
      <c r="T1028" s="96"/>
      <c r="U1028" s="96" t="s">
        <v>7866</v>
      </c>
    </row>
    <row r="1029" spans="1:21">
      <c r="A1029" s="95" t="s">
        <v>7867</v>
      </c>
      <c r="B1029" s="96" t="s">
        <v>7868</v>
      </c>
      <c r="C1029" s="96" t="s">
        <v>15</v>
      </c>
      <c r="D1029" s="96">
        <v>2568</v>
      </c>
      <c r="E1029" s="96" t="s">
        <v>6907</v>
      </c>
      <c r="F1029" s="97">
        <v>244015</v>
      </c>
      <c r="G1029" s="97" t="s">
        <v>6907</v>
      </c>
      <c r="H1029" s="97">
        <v>244042</v>
      </c>
      <c r="I1029" s="96" t="s">
        <v>134</v>
      </c>
      <c r="J1029" s="96" t="s">
        <v>7869</v>
      </c>
      <c r="K1029" s="96"/>
      <c r="L1029" s="96" t="s">
        <v>6781</v>
      </c>
      <c r="M1029" s="96" t="s">
        <v>2856</v>
      </c>
      <c r="N1029" s="96" t="s">
        <v>5493</v>
      </c>
      <c r="O1029" s="96" t="s">
        <v>4858</v>
      </c>
      <c r="P1029" s="98" t="s">
        <v>4858</v>
      </c>
      <c r="Q1029" s="96"/>
      <c r="R1029" s="96"/>
      <c r="S1029" s="96"/>
      <c r="T1029" s="96"/>
      <c r="U1029" s="96" t="s">
        <v>7870</v>
      </c>
    </row>
    <row r="1030" spans="1:21">
      <c r="A1030" s="95" t="s">
        <v>7871</v>
      </c>
      <c r="B1030" s="96" t="s">
        <v>6638</v>
      </c>
      <c r="C1030" s="96" t="s">
        <v>15</v>
      </c>
      <c r="D1030" s="96">
        <v>2568</v>
      </c>
      <c r="E1030" s="96" t="s">
        <v>6793</v>
      </c>
      <c r="F1030" s="97">
        <v>243984</v>
      </c>
      <c r="G1030" s="97" t="s">
        <v>6779</v>
      </c>
      <c r="H1030" s="97">
        <v>244074</v>
      </c>
      <c r="I1030" s="96" t="s">
        <v>46</v>
      </c>
      <c r="J1030" s="96" t="s">
        <v>6639</v>
      </c>
      <c r="K1030" s="96" t="s">
        <v>6640</v>
      </c>
      <c r="L1030" s="96" t="s">
        <v>6781</v>
      </c>
      <c r="M1030" s="96" t="s">
        <v>2856</v>
      </c>
      <c r="N1030" s="96" t="s">
        <v>5493</v>
      </c>
      <c r="O1030" s="96" t="s">
        <v>4851</v>
      </c>
      <c r="P1030" s="98" t="s">
        <v>4851</v>
      </c>
      <c r="Q1030" s="96"/>
      <c r="R1030" s="96"/>
      <c r="S1030" s="96"/>
      <c r="T1030" s="96"/>
      <c r="U1030" s="96" t="s">
        <v>7872</v>
      </c>
    </row>
    <row r="1031" spans="1:21">
      <c r="A1031" s="95" t="s">
        <v>7873</v>
      </c>
      <c r="B1031" s="96" t="s">
        <v>7874</v>
      </c>
      <c r="C1031" s="96" t="s">
        <v>15</v>
      </c>
      <c r="D1031" s="96">
        <v>2568</v>
      </c>
      <c r="E1031" s="96" t="s">
        <v>6188</v>
      </c>
      <c r="F1031" s="97">
        <v>243892</v>
      </c>
      <c r="G1031" s="97" t="s">
        <v>2749</v>
      </c>
      <c r="H1031" s="97">
        <v>244257</v>
      </c>
      <c r="I1031" s="96" t="s">
        <v>28</v>
      </c>
      <c r="J1031" s="96" t="s">
        <v>111</v>
      </c>
      <c r="K1031" s="96" t="s">
        <v>468</v>
      </c>
      <c r="L1031" s="96" t="s">
        <v>6781</v>
      </c>
      <c r="M1031" s="96" t="s">
        <v>2856</v>
      </c>
      <c r="N1031" s="96" t="s">
        <v>5493</v>
      </c>
      <c r="O1031" s="96" t="s">
        <v>4858</v>
      </c>
      <c r="P1031" s="98" t="s">
        <v>4858</v>
      </c>
      <c r="Q1031" s="96"/>
      <c r="R1031" s="96"/>
      <c r="S1031" s="96"/>
      <c r="T1031" s="96"/>
      <c r="U1031" s="96" t="s">
        <v>7875</v>
      </c>
    </row>
    <row r="1032" spans="1:21">
      <c r="A1032" s="95" t="s">
        <v>7876</v>
      </c>
      <c r="B1032" s="96" t="s">
        <v>226</v>
      </c>
      <c r="C1032" s="96" t="s">
        <v>15</v>
      </c>
      <c r="D1032" s="96">
        <v>2568</v>
      </c>
      <c r="E1032" s="96" t="s">
        <v>6793</v>
      </c>
      <c r="F1032" s="97">
        <v>243984</v>
      </c>
      <c r="G1032" s="97" t="s">
        <v>6779</v>
      </c>
      <c r="H1032" s="97">
        <v>244074</v>
      </c>
      <c r="I1032" s="96" t="s">
        <v>96</v>
      </c>
      <c r="J1032" s="96" t="s">
        <v>95</v>
      </c>
      <c r="K1032" s="96" t="s">
        <v>227</v>
      </c>
      <c r="L1032" s="96" t="s">
        <v>6781</v>
      </c>
      <c r="M1032" s="96" t="s">
        <v>2856</v>
      </c>
      <c r="N1032" s="96" t="s">
        <v>5493</v>
      </c>
      <c r="O1032" s="96" t="s">
        <v>4858</v>
      </c>
      <c r="P1032" s="98" t="s">
        <v>4858</v>
      </c>
      <c r="Q1032" s="96"/>
      <c r="R1032" s="96"/>
      <c r="S1032" s="96"/>
      <c r="T1032" s="96"/>
      <c r="U1032" s="96" t="s">
        <v>7877</v>
      </c>
    </row>
    <row r="1033" spans="1:21">
      <c r="A1033" s="95" t="s">
        <v>7878</v>
      </c>
      <c r="B1033" s="96" t="s">
        <v>7879</v>
      </c>
      <c r="C1033" s="96" t="s">
        <v>15</v>
      </c>
      <c r="D1033" s="96">
        <v>2568</v>
      </c>
      <c r="E1033" s="96" t="s">
        <v>6793</v>
      </c>
      <c r="F1033" s="97">
        <v>243984</v>
      </c>
      <c r="G1033" s="97" t="s">
        <v>7046</v>
      </c>
      <c r="H1033" s="97">
        <v>244227</v>
      </c>
      <c r="I1033" s="96" t="s">
        <v>28</v>
      </c>
      <c r="J1033" s="96" t="s">
        <v>111</v>
      </c>
      <c r="K1033" s="96" t="s">
        <v>335</v>
      </c>
      <c r="L1033" s="96" t="s">
        <v>6781</v>
      </c>
      <c r="M1033" s="96" t="s">
        <v>2856</v>
      </c>
      <c r="N1033" s="96" t="s">
        <v>5493</v>
      </c>
      <c r="O1033" s="96" t="s">
        <v>4851</v>
      </c>
      <c r="P1033" s="98" t="s">
        <v>4851</v>
      </c>
      <c r="Q1033" s="96"/>
      <c r="R1033" s="96"/>
      <c r="S1033" s="96"/>
      <c r="T1033" s="96"/>
      <c r="U1033" s="96" t="s">
        <v>7880</v>
      </c>
    </row>
    <row r="1034" spans="1:21">
      <c r="A1034" s="95" t="s">
        <v>7881</v>
      </c>
      <c r="B1034" s="96" t="s">
        <v>7882</v>
      </c>
      <c r="C1034" s="96" t="s">
        <v>15</v>
      </c>
      <c r="D1034" s="96">
        <v>2568</v>
      </c>
      <c r="E1034" s="96" t="s">
        <v>6793</v>
      </c>
      <c r="F1034" s="97">
        <v>243984</v>
      </c>
      <c r="G1034" s="97" t="s">
        <v>6874</v>
      </c>
      <c r="H1034" s="97">
        <v>244135</v>
      </c>
      <c r="I1034" s="96" t="s">
        <v>162</v>
      </c>
      <c r="J1034" s="96" t="s">
        <v>161</v>
      </c>
      <c r="K1034" s="96" t="s">
        <v>348</v>
      </c>
      <c r="L1034" s="96" t="s">
        <v>6781</v>
      </c>
      <c r="M1034" s="96" t="s">
        <v>2856</v>
      </c>
      <c r="N1034" s="96" t="s">
        <v>5493</v>
      </c>
      <c r="O1034" s="96" t="s">
        <v>4851</v>
      </c>
      <c r="P1034" s="98" t="s">
        <v>4851</v>
      </c>
      <c r="Q1034" s="96"/>
      <c r="R1034" s="96"/>
      <c r="S1034" s="96"/>
      <c r="T1034" s="96"/>
      <c r="U1034" s="96" t="s">
        <v>7883</v>
      </c>
    </row>
    <row r="1035" spans="1:21">
      <c r="A1035" s="95" t="s">
        <v>7884</v>
      </c>
      <c r="B1035" s="96" t="s">
        <v>7885</v>
      </c>
      <c r="C1035" s="96" t="s">
        <v>15</v>
      </c>
      <c r="D1035" s="96">
        <v>2568</v>
      </c>
      <c r="E1035" s="96" t="s">
        <v>6167</v>
      </c>
      <c r="F1035" s="97">
        <v>243953</v>
      </c>
      <c r="G1035" s="97" t="s">
        <v>6779</v>
      </c>
      <c r="H1035" s="97">
        <v>244074</v>
      </c>
      <c r="I1035" s="96" t="s">
        <v>162</v>
      </c>
      <c r="J1035" s="96" t="s">
        <v>161</v>
      </c>
      <c r="K1035" s="96" t="s">
        <v>348</v>
      </c>
      <c r="L1035" s="96" t="s">
        <v>6781</v>
      </c>
      <c r="M1035" s="96" t="s">
        <v>2856</v>
      </c>
      <c r="N1035" s="96" t="s">
        <v>5493</v>
      </c>
      <c r="O1035" s="96" t="s">
        <v>4851</v>
      </c>
      <c r="P1035" s="98" t="s">
        <v>4851</v>
      </c>
      <c r="Q1035" s="96"/>
      <c r="R1035" s="96"/>
      <c r="S1035" s="96"/>
      <c r="T1035" s="96"/>
      <c r="U1035" s="96" t="s">
        <v>7886</v>
      </c>
    </row>
    <row r="1036" spans="1:21">
      <c r="A1036" s="95" t="s">
        <v>7887</v>
      </c>
      <c r="B1036" s="96" t="s">
        <v>7888</v>
      </c>
      <c r="C1036" s="96" t="s">
        <v>15</v>
      </c>
      <c r="D1036" s="96">
        <v>2568</v>
      </c>
      <c r="E1036" s="96" t="s">
        <v>6188</v>
      </c>
      <c r="F1036" s="97">
        <v>243892</v>
      </c>
      <c r="G1036" s="97" t="s">
        <v>2749</v>
      </c>
      <c r="H1036" s="97">
        <v>244257</v>
      </c>
      <c r="I1036" s="96" t="s">
        <v>96</v>
      </c>
      <c r="J1036" s="96" t="s">
        <v>95</v>
      </c>
      <c r="K1036" s="96" t="s">
        <v>3925</v>
      </c>
      <c r="L1036" s="96" t="s">
        <v>6781</v>
      </c>
      <c r="M1036" s="96" t="s">
        <v>2856</v>
      </c>
      <c r="N1036" s="96" t="s">
        <v>5493</v>
      </c>
      <c r="O1036" s="96" t="s">
        <v>4879</v>
      </c>
      <c r="P1036" s="98" t="s">
        <v>4879</v>
      </c>
      <c r="Q1036" s="96"/>
      <c r="R1036" s="96"/>
      <c r="S1036" s="96"/>
      <c r="T1036" s="96"/>
      <c r="U1036" s="96" t="s">
        <v>7889</v>
      </c>
    </row>
    <row r="1037" spans="1:21">
      <c r="A1037" s="95" t="s">
        <v>7890</v>
      </c>
      <c r="B1037" s="96" t="s">
        <v>7891</v>
      </c>
      <c r="C1037" s="96" t="s">
        <v>15</v>
      </c>
      <c r="D1037" s="96">
        <v>2568</v>
      </c>
      <c r="E1037" s="96" t="s">
        <v>6184</v>
      </c>
      <c r="F1037" s="97">
        <v>243923</v>
      </c>
      <c r="G1037" s="97" t="s">
        <v>2749</v>
      </c>
      <c r="H1037" s="97">
        <v>244257</v>
      </c>
      <c r="I1037" s="96" t="s">
        <v>96</v>
      </c>
      <c r="J1037" s="96" t="s">
        <v>95</v>
      </c>
      <c r="K1037" s="96" t="s">
        <v>3925</v>
      </c>
      <c r="L1037" s="96" t="s">
        <v>6781</v>
      </c>
      <c r="M1037" s="96" t="s">
        <v>2856</v>
      </c>
      <c r="N1037" s="96" t="s">
        <v>5493</v>
      </c>
      <c r="O1037" s="96" t="s">
        <v>4858</v>
      </c>
      <c r="P1037" s="98" t="s">
        <v>4858</v>
      </c>
      <c r="Q1037" s="96"/>
      <c r="R1037" s="96"/>
      <c r="S1037" s="96"/>
      <c r="T1037" s="96"/>
      <c r="U1037" s="96" t="s">
        <v>7892</v>
      </c>
    </row>
    <row r="1038" spans="1:21">
      <c r="A1038" s="95" t="s">
        <v>7893</v>
      </c>
      <c r="B1038" s="96" t="s">
        <v>7894</v>
      </c>
      <c r="C1038" s="96" t="s">
        <v>15</v>
      </c>
      <c r="D1038" s="96">
        <v>2568</v>
      </c>
      <c r="E1038" s="96" t="s">
        <v>6907</v>
      </c>
      <c r="F1038" s="97">
        <v>244015</v>
      </c>
      <c r="G1038" s="97" t="s">
        <v>2749</v>
      </c>
      <c r="H1038" s="97">
        <v>244257</v>
      </c>
      <c r="I1038" s="96" t="s">
        <v>134</v>
      </c>
      <c r="J1038" s="96" t="s">
        <v>549</v>
      </c>
      <c r="K1038" s="96"/>
      <c r="L1038" s="96" t="s">
        <v>6781</v>
      </c>
      <c r="M1038" s="96" t="s">
        <v>2856</v>
      </c>
      <c r="N1038" s="96" t="s">
        <v>5493</v>
      </c>
      <c r="O1038" s="96" t="s">
        <v>4894</v>
      </c>
      <c r="P1038" s="98" t="s">
        <v>4894</v>
      </c>
      <c r="Q1038" s="96"/>
      <c r="R1038" s="96"/>
      <c r="S1038" s="96"/>
      <c r="T1038" s="96"/>
      <c r="U1038" s="96" t="s">
        <v>7895</v>
      </c>
    </row>
    <row r="1039" spans="1:21">
      <c r="A1039" s="95" t="s">
        <v>7896</v>
      </c>
      <c r="B1039" s="96" t="s">
        <v>7897</v>
      </c>
      <c r="C1039" s="96" t="s">
        <v>15</v>
      </c>
      <c r="D1039" s="96">
        <v>2568</v>
      </c>
      <c r="E1039" s="96" t="s">
        <v>6188</v>
      </c>
      <c r="F1039" s="97">
        <v>243892</v>
      </c>
      <c r="G1039" s="97" t="s">
        <v>6779</v>
      </c>
      <c r="H1039" s="97">
        <v>244074</v>
      </c>
      <c r="I1039" s="96" t="s">
        <v>28</v>
      </c>
      <c r="J1039" s="96" t="s">
        <v>111</v>
      </c>
      <c r="K1039" s="96" t="s">
        <v>1255</v>
      </c>
      <c r="L1039" s="96" t="s">
        <v>6781</v>
      </c>
      <c r="M1039" s="96" t="s">
        <v>2856</v>
      </c>
      <c r="N1039" s="96" t="s">
        <v>5493</v>
      </c>
      <c r="O1039" s="96" t="s">
        <v>4858</v>
      </c>
      <c r="P1039" s="98" t="s">
        <v>4858</v>
      </c>
      <c r="Q1039" s="96"/>
      <c r="R1039" s="96"/>
      <c r="S1039" s="96"/>
      <c r="T1039" s="96"/>
      <c r="U1039" s="96" t="s">
        <v>7898</v>
      </c>
    </row>
    <row r="1040" spans="1:21">
      <c r="A1040" s="95" t="s">
        <v>7899</v>
      </c>
      <c r="B1040" s="96" t="s">
        <v>7900</v>
      </c>
      <c r="C1040" s="96" t="s">
        <v>15</v>
      </c>
      <c r="D1040" s="96">
        <v>2568</v>
      </c>
      <c r="E1040" s="96" t="s">
        <v>6188</v>
      </c>
      <c r="F1040" s="97">
        <v>243892</v>
      </c>
      <c r="G1040" s="97" t="s">
        <v>6793</v>
      </c>
      <c r="H1040" s="97">
        <v>244014</v>
      </c>
      <c r="I1040" s="96" t="s">
        <v>28</v>
      </c>
      <c r="J1040" s="96" t="s">
        <v>111</v>
      </c>
      <c r="K1040" s="96" t="s">
        <v>1255</v>
      </c>
      <c r="L1040" s="96" t="s">
        <v>6781</v>
      </c>
      <c r="M1040" s="96" t="s">
        <v>2856</v>
      </c>
      <c r="N1040" s="96" t="s">
        <v>5493</v>
      </c>
      <c r="O1040" s="96" t="s">
        <v>4858</v>
      </c>
      <c r="P1040" s="98" t="s">
        <v>4858</v>
      </c>
      <c r="Q1040" s="96"/>
      <c r="R1040" s="96"/>
      <c r="S1040" s="96"/>
      <c r="T1040" s="96"/>
      <c r="U1040" s="96" t="s">
        <v>7901</v>
      </c>
    </row>
    <row r="1041" spans="1:21">
      <c r="A1041" s="95" t="s">
        <v>7902</v>
      </c>
      <c r="B1041" s="96" t="s">
        <v>7903</v>
      </c>
      <c r="C1041" s="96" t="s">
        <v>15</v>
      </c>
      <c r="D1041" s="96">
        <v>2568</v>
      </c>
      <c r="E1041" s="96" t="s">
        <v>6188</v>
      </c>
      <c r="F1041" s="97">
        <v>243892</v>
      </c>
      <c r="G1041" s="97" t="s">
        <v>2749</v>
      </c>
      <c r="H1041" s="97">
        <v>244257</v>
      </c>
      <c r="I1041" s="96" t="s">
        <v>162</v>
      </c>
      <c r="J1041" s="96" t="s">
        <v>161</v>
      </c>
      <c r="K1041" s="96" t="s">
        <v>230</v>
      </c>
      <c r="L1041" s="96" t="s">
        <v>6781</v>
      </c>
      <c r="M1041" s="96" t="s">
        <v>2856</v>
      </c>
      <c r="N1041" s="96" t="s">
        <v>5493</v>
      </c>
      <c r="O1041" s="96" t="s">
        <v>5172</v>
      </c>
      <c r="P1041" s="98" t="s">
        <v>5172</v>
      </c>
      <c r="Q1041" s="96"/>
      <c r="R1041" s="96"/>
      <c r="S1041" s="96"/>
      <c r="T1041" s="96"/>
      <c r="U1041" s="96" t="s">
        <v>7904</v>
      </c>
    </row>
    <row r="1042" spans="1:21">
      <c r="A1042" s="95" t="s">
        <v>7905</v>
      </c>
      <c r="B1042" s="96" t="s">
        <v>7906</v>
      </c>
      <c r="C1042" s="96" t="s">
        <v>15</v>
      </c>
      <c r="D1042" s="96">
        <v>2568</v>
      </c>
      <c r="E1042" s="96" t="s">
        <v>6188</v>
      </c>
      <c r="F1042" s="97">
        <v>243892</v>
      </c>
      <c r="G1042" s="97" t="s">
        <v>2749</v>
      </c>
      <c r="H1042" s="97">
        <v>244257</v>
      </c>
      <c r="I1042" s="96" t="s">
        <v>96</v>
      </c>
      <c r="J1042" s="96" t="s">
        <v>289</v>
      </c>
      <c r="K1042" s="96" t="s">
        <v>6713</v>
      </c>
      <c r="L1042" s="96" t="s">
        <v>6781</v>
      </c>
      <c r="M1042" s="96" t="s">
        <v>2856</v>
      </c>
      <c r="N1042" s="96" t="s">
        <v>5493</v>
      </c>
      <c r="O1042" s="96" t="s">
        <v>4894</v>
      </c>
      <c r="P1042" s="98" t="s">
        <v>4894</v>
      </c>
      <c r="Q1042" s="96"/>
      <c r="R1042" s="96"/>
      <c r="S1042" s="96"/>
      <c r="T1042" s="96"/>
      <c r="U1042" s="96" t="s">
        <v>7907</v>
      </c>
    </row>
    <row r="1043" spans="1:21">
      <c r="A1043" s="95" t="s">
        <v>7908</v>
      </c>
      <c r="B1043" s="96" t="s">
        <v>7909</v>
      </c>
      <c r="C1043" s="96" t="s">
        <v>15</v>
      </c>
      <c r="D1043" s="96">
        <v>2568</v>
      </c>
      <c r="E1043" s="96" t="s">
        <v>6188</v>
      </c>
      <c r="F1043" s="97">
        <v>243892</v>
      </c>
      <c r="G1043" s="97" t="s">
        <v>2749</v>
      </c>
      <c r="H1043" s="97">
        <v>244257</v>
      </c>
      <c r="I1043" s="96" t="s">
        <v>96</v>
      </c>
      <c r="J1043" s="96" t="s">
        <v>95</v>
      </c>
      <c r="K1043" s="96" t="s">
        <v>7910</v>
      </c>
      <c r="L1043" s="96" t="s">
        <v>6781</v>
      </c>
      <c r="M1043" s="96" t="s">
        <v>2856</v>
      </c>
      <c r="N1043" s="96" t="s">
        <v>5493</v>
      </c>
      <c r="O1043" s="96" t="s">
        <v>4851</v>
      </c>
      <c r="P1043" s="98" t="s">
        <v>4851</v>
      </c>
      <c r="Q1043" s="96"/>
      <c r="R1043" s="96"/>
      <c r="S1043" s="96"/>
      <c r="T1043" s="96"/>
      <c r="U1043" s="96" t="s">
        <v>7911</v>
      </c>
    </row>
    <row r="1044" spans="1:21">
      <c r="A1044" s="95" t="s">
        <v>7912</v>
      </c>
      <c r="B1044" s="96" t="s">
        <v>7913</v>
      </c>
      <c r="C1044" s="96" t="s">
        <v>15</v>
      </c>
      <c r="D1044" s="96">
        <v>2568</v>
      </c>
      <c r="E1044" s="96" t="s">
        <v>6188</v>
      </c>
      <c r="F1044" s="97">
        <v>243892</v>
      </c>
      <c r="G1044" s="97" t="s">
        <v>2749</v>
      </c>
      <c r="H1044" s="97">
        <v>244257</v>
      </c>
      <c r="I1044" s="96" t="s">
        <v>134</v>
      </c>
      <c r="J1044" s="96" t="s">
        <v>4484</v>
      </c>
      <c r="K1044" s="96"/>
      <c r="L1044" s="96" t="s">
        <v>6781</v>
      </c>
      <c r="M1044" s="96" t="s">
        <v>2856</v>
      </c>
      <c r="N1044" s="96" t="s">
        <v>5493</v>
      </c>
      <c r="O1044" s="96" t="s">
        <v>4894</v>
      </c>
      <c r="P1044" s="98" t="s">
        <v>4894</v>
      </c>
      <c r="Q1044" s="96"/>
      <c r="R1044" s="96"/>
      <c r="S1044" s="96"/>
      <c r="T1044" s="96"/>
      <c r="U1044" s="96" t="s">
        <v>7914</v>
      </c>
    </row>
    <row r="1045" spans="1:21">
      <c r="A1045" s="95" t="s">
        <v>7915</v>
      </c>
      <c r="B1045" s="96" t="s">
        <v>7916</v>
      </c>
      <c r="C1045" s="96" t="s">
        <v>15</v>
      </c>
      <c r="D1045" s="96">
        <v>2568</v>
      </c>
      <c r="E1045" s="96" t="s">
        <v>6188</v>
      </c>
      <c r="F1045" s="97">
        <v>243892</v>
      </c>
      <c r="G1045" s="97" t="s">
        <v>2749</v>
      </c>
      <c r="H1045" s="97">
        <v>244257</v>
      </c>
      <c r="I1045" s="96" t="s">
        <v>2120</v>
      </c>
      <c r="J1045" s="96" t="s">
        <v>7917</v>
      </c>
      <c r="K1045" s="96" t="s">
        <v>7918</v>
      </c>
      <c r="L1045" s="96" t="s">
        <v>6781</v>
      </c>
      <c r="M1045" s="96" t="s">
        <v>2856</v>
      </c>
      <c r="N1045" s="96" t="s">
        <v>5493</v>
      </c>
      <c r="O1045" s="96" t="s">
        <v>4848</v>
      </c>
      <c r="P1045" s="98" t="s">
        <v>4848</v>
      </c>
      <c r="Q1045" s="96"/>
      <c r="R1045" s="96"/>
      <c r="S1045" s="96"/>
      <c r="T1045" s="96"/>
      <c r="U1045" s="96" t="s">
        <v>7919</v>
      </c>
    </row>
    <row r="1046" spans="1:21">
      <c r="A1046" s="95" t="s">
        <v>7920</v>
      </c>
      <c r="B1046" s="96" t="s">
        <v>82</v>
      </c>
      <c r="C1046" s="96" t="s">
        <v>15</v>
      </c>
      <c r="D1046" s="96">
        <v>2568</v>
      </c>
      <c r="E1046" s="96" t="s">
        <v>6188</v>
      </c>
      <c r="F1046" s="97">
        <v>243892</v>
      </c>
      <c r="G1046" s="97" t="s">
        <v>2749</v>
      </c>
      <c r="H1046" s="97">
        <v>244257</v>
      </c>
      <c r="I1046" s="96" t="s">
        <v>28</v>
      </c>
      <c r="J1046" s="96" t="s">
        <v>1762</v>
      </c>
      <c r="K1046" s="96" t="s">
        <v>1052</v>
      </c>
      <c r="L1046" s="96" t="s">
        <v>6781</v>
      </c>
      <c r="M1046" s="96" t="s">
        <v>2856</v>
      </c>
      <c r="N1046" s="96" t="s">
        <v>5493</v>
      </c>
      <c r="O1046" s="96" t="s">
        <v>4858</v>
      </c>
      <c r="P1046" s="98" t="s">
        <v>4858</v>
      </c>
      <c r="Q1046" s="96"/>
      <c r="R1046" s="96"/>
      <c r="S1046" s="96"/>
      <c r="T1046" s="96"/>
      <c r="U1046" s="96" t="s">
        <v>7921</v>
      </c>
    </row>
    <row r="1047" spans="1:21">
      <c r="A1047" s="95" t="s">
        <v>7922</v>
      </c>
      <c r="B1047" s="96" t="s">
        <v>78</v>
      </c>
      <c r="C1047" s="96" t="s">
        <v>15</v>
      </c>
      <c r="D1047" s="96">
        <v>2568</v>
      </c>
      <c r="E1047" s="96" t="s">
        <v>6188</v>
      </c>
      <c r="F1047" s="97">
        <v>243892</v>
      </c>
      <c r="G1047" s="97" t="s">
        <v>2749</v>
      </c>
      <c r="H1047" s="97">
        <v>244257</v>
      </c>
      <c r="I1047" s="96" t="s">
        <v>28</v>
      </c>
      <c r="J1047" s="96" t="s">
        <v>1762</v>
      </c>
      <c r="K1047" s="96" t="s">
        <v>86</v>
      </c>
      <c r="L1047" s="96" t="s">
        <v>6781</v>
      </c>
      <c r="M1047" s="96" t="s">
        <v>2856</v>
      </c>
      <c r="N1047" s="96" t="s">
        <v>5493</v>
      </c>
      <c r="O1047" s="96" t="s">
        <v>4855</v>
      </c>
      <c r="P1047" s="98" t="s">
        <v>4855</v>
      </c>
      <c r="Q1047" s="96"/>
      <c r="R1047" s="96"/>
      <c r="S1047" s="96"/>
      <c r="T1047" s="96"/>
      <c r="U1047" s="96" t="s">
        <v>7923</v>
      </c>
    </row>
    <row r="1048" spans="1:21">
      <c r="A1048" s="95" t="s">
        <v>7924</v>
      </c>
      <c r="B1048" s="96" t="s">
        <v>1765</v>
      </c>
      <c r="C1048" s="96" t="s">
        <v>15</v>
      </c>
      <c r="D1048" s="96">
        <v>2568</v>
      </c>
      <c r="E1048" s="96" t="s">
        <v>6188</v>
      </c>
      <c r="F1048" s="97">
        <v>243892</v>
      </c>
      <c r="G1048" s="97" t="s">
        <v>2749</v>
      </c>
      <c r="H1048" s="97">
        <v>244257</v>
      </c>
      <c r="I1048" s="96" t="s">
        <v>28</v>
      </c>
      <c r="J1048" s="96" t="s">
        <v>1762</v>
      </c>
      <c r="K1048" s="96" t="s">
        <v>86</v>
      </c>
      <c r="L1048" s="96" t="s">
        <v>6781</v>
      </c>
      <c r="M1048" s="96" t="s">
        <v>2856</v>
      </c>
      <c r="N1048" s="96" t="s">
        <v>5493</v>
      </c>
      <c r="O1048" s="96" t="s">
        <v>4851</v>
      </c>
      <c r="P1048" s="98" t="s">
        <v>4851</v>
      </c>
      <c r="Q1048" s="96"/>
      <c r="R1048" s="96"/>
      <c r="S1048" s="96"/>
      <c r="T1048" s="96"/>
      <c r="U1048" s="96" t="s">
        <v>7925</v>
      </c>
    </row>
    <row r="1049" spans="1:21">
      <c r="A1049" s="95" t="s">
        <v>7926</v>
      </c>
      <c r="B1049" s="96" t="s">
        <v>7927</v>
      </c>
      <c r="C1049" s="96" t="s">
        <v>15</v>
      </c>
      <c r="D1049" s="96">
        <v>2568</v>
      </c>
      <c r="E1049" s="96" t="s">
        <v>6188</v>
      </c>
      <c r="F1049" s="97">
        <v>243892</v>
      </c>
      <c r="G1049" s="97" t="s">
        <v>2749</v>
      </c>
      <c r="H1049" s="97">
        <v>244257</v>
      </c>
      <c r="I1049" s="96" t="s">
        <v>28</v>
      </c>
      <c r="J1049" s="96" t="s">
        <v>1762</v>
      </c>
      <c r="K1049" s="96" t="s">
        <v>1021</v>
      </c>
      <c r="L1049" s="96" t="s">
        <v>6781</v>
      </c>
      <c r="M1049" s="96" t="s">
        <v>2856</v>
      </c>
      <c r="N1049" s="96" t="s">
        <v>5493</v>
      </c>
      <c r="O1049" s="96" t="s">
        <v>4855</v>
      </c>
      <c r="P1049" s="98" t="s">
        <v>4855</v>
      </c>
      <c r="Q1049" s="96"/>
      <c r="R1049" s="96"/>
      <c r="S1049" s="96"/>
      <c r="T1049" s="96"/>
      <c r="U1049" s="96" t="s">
        <v>7928</v>
      </c>
    </row>
    <row r="1050" spans="1:21">
      <c r="A1050" s="95" t="s">
        <v>7929</v>
      </c>
      <c r="B1050" s="96" t="s">
        <v>1761</v>
      </c>
      <c r="C1050" s="96" t="s">
        <v>15</v>
      </c>
      <c r="D1050" s="96">
        <v>2568</v>
      </c>
      <c r="E1050" s="96" t="s">
        <v>6188</v>
      </c>
      <c r="F1050" s="97">
        <v>243892</v>
      </c>
      <c r="G1050" s="97" t="s">
        <v>2749</v>
      </c>
      <c r="H1050" s="97">
        <v>244257</v>
      </c>
      <c r="I1050" s="96" t="s">
        <v>28</v>
      </c>
      <c r="J1050" s="96" t="s">
        <v>1762</v>
      </c>
      <c r="K1050" s="96" t="s">
        <v>1125</v>
      </c>
      <c r="L1050" s="96" t="s">
        <v>6781</v>
      </c>
      <c r="M1050" s="96" t="s">
        <v>2856</v>
      </c>
      <c r="N1050" s="96" t="s">
        <v>5493</v>
      </c>
      <c r="O1050" s="96" t="s">
        <v>4858</v>
      </c>
      <c r="P1050" s="98" t="s">
        <v>4858</v>
      </c>
      <c r="Q1050" s="96"/>
      <c r="R1050" s="96"/>
      <c r="S1050" s="96"/>
      <c r="T1050" s="96"/>
      <c r="U1050" s="96" t="s">
        <v>7930</v>
      </c>
    </row>
    <row r="1051" spans="1:21">
      <c r="A1051" s="95" t="s">
        <v>7931</v>
      </c>
      <c r="B1051" s="96" t="s">
        <v>5422</v>
      </c>
      <c r="C1051" s="96" t="s">
        <v>15</v>
      </c>
      <c r="D1051" s="96">
        <v>2568</v>
      </c>
      <c r="E1051" s="96" t="s">
        <v>6188</v>
      </c>
      <c r="F1051" s="97">
        <v>243892</v>
      </c>
      <c r="G1051" s="97" t="s">
        <v>2749</v>
      </c>
      <c r="H1051" s="97">
        <v>244257</v>
      </c>
      <c r="I1051" s="96" t="s">
        <v>28</v>
      </c>
      <c r="J1051" s="96" t="s">
        <v>27</v>
      </c>
      <c r="K1051" s="96" t="s">
        <v>2056</v>
      </c>
      <c r="L1051" s="96" t="s">
        <v>7048</v>
      </c>
      <c r="M1051" s="96" t="s">
        <v>2856</v>
      </c>
      <c r="N1051" s="96" t="s">
        <v>5493</v>
      </c>
      <c r="O1051" s="96" t="s">
        <v>4851</v>
      </c>
      <c r="P1051" s="98" t="s">
        <v>4851</v>
      </c>
      <c r="Q1051" s="96"/>
      <c r="R1051" s="96"/>
      <c r="S1051" s="96"/>
      <c r="T1051" s="96"/>
      <c r="U1051" s="96" t="s">
        <v>7932</v>
      </c>
    </row>
    <row r="1052" spans="1:21">
      <c r="A1052" s="95" t="s">
        <v>7933</v>
      </c>
      <c r="B1052" s="96" t="s">
        <v>7934</v>
      </c>
      <c r="C1052" s="96" t="s">
        <v>15</v>
      </c>
      <c r="D1052" s="96">
        <v>2568</v>
      </c>
      <c r="E1052" s="96" t="s">
        <v>6188</v>
      </c>
      <c r="F1052" s="97">
        <v>243892</v>
      </c>
      <c r="G1052" s="97" t="s">
        <v>2749</v>
      </c>
      <c r="H1052" s="97">
        <v>244257</v>
      </c>
      <c r="I1052" s="96" t="s">
        <v>28</v>
      </c>
      <c r="J1052" s="96" t="s">
        <v>27</v>
      </c>
      <c r="K1052" s="96" t="s">
        <v>2056</v>
      </c>
      <c r="L1052" s="96" t="s">
        <v>6781</v>
      </c>
      <c r="M1052" s="96" t="s">
        <v>2856</v>
      </c>
      <c r="N1052" s="96" t="s">
        <v>5493</v>
      </c>
      <c r="O1052" s="96" t="s">
        <v>4848</v>
      </c>
      <c r="P1052" s="98" t="s">
        <v>4848</v>
      </c>
      <c r="Q1052" s="96"/>
      <c r="R1052" s="96"/>
      <c r="S1052" s="96"/>
      <c r="T1052" s="96"/>
      <c r="U1052" s="96" t="s">
        <v>7935</v>
      </c>
    </row>
    <row r="1053" spans="1:21">
      <c r="A1053" s="95" t="s">
        <v>7936</v>
      </c>
      <c r="B1053" s="96" t="s">
        <v>7937</v>
      </c>
      <c r="C1053" s="96" t="s">
        <v>15</v>
      </c>
      <c r="D1053" s="96">
        <v>2568</v>
      </c>
      <c r="E1053" s="96" t="s">
        <v>6188</v>
      </c>
      <c r="F1053" s="97">
        <v>243892</v>
      </c>
      <c r="G1053" s="97" t="s">
        <v>2749</v>
      </c>
      <c r="H1053" s="97">
        <v>244257</v>
      </c>
      <c r="I1053" s="96" t="s">
        <v>28</v>
      </c>
      <c r="J1053" s="96" t="s">
        <v>27</v>
      </c>
      <c r="K1053" s="96" t="s">
        <v>2664</v>
      </c>
      <c r="L1053" s="96" t="s">
        <v>6781</v>
      </c>
      <c r="M1053" s="96" t="s">
        <v>2856</v>
      </c>
      <c r="N1053" s="96" t="s">
        <v>5493</v>
      </c>
      <c r="O1053" s="96" t="s">
        <v>4848</v>
      </c>
      <c r="P1053" s="98" t="s">
        <v>4848</v>
      </c>
      <c r="Q1053" s="96"/>
      <c r="R1053" s="96"/>
      <c r="S1053" s="96"/>
      <c r="T1053" s="96"/>
      <c r="U1053" s="96" t="s">
        <v>7938</v>
      </c>
    </row>
    <row r="1054" spans="1:21">
      <c r="A1054" s="95" t="s">
        <v>7939</v>
      </c>
      <c r="B1054" s="96" t="s">
        <v>7940</v>
      </c>
      <c r="C1054" s="96" t="s">
        <v>15</v>
      </c>
      <c r="D1054" s="96">
        <v>2568</v>
      </c>
      <c r="E1054" s="96" t="s">
        <v>6907</v>
      </c>
      <c r="F1054" s="97">
        <v>244015</v>
      </c>
      <c r="G1054" s="97" t="s">
        <v>2749</v>
      </c>
      <c r="H1054" s="97">
        <v>244257</v>
      </c>
      <c r="I1054" s="96" t="s">
        <v>28</v>
      </c>
      <c r="J1054" s="96" t="s">
        <v>111</v>
      </c>
      <c r="K1054" s="96" t="s">
        <v>2791</v>
      </c>
      <c r="L1054" s="96" t="s">
        <v>6781</v>
      </c>
      <c r="M1054" s="96" t="s">
        <v>2856</v>
      </c>
      <c r="N1054" s="96" t="s">
        <v>5493</v>
      </c>
      <c r="O1054" s="96" t="s">
        <v>5230</v>
      </c>
      <c r="P1054" s="98" t="s">
        <v>5230</v>
      </c>
      <c r="Q1054" s="96"/>
      <c r="R1054" s="96"/>
      <c r="S1054" s="96"/>
      <c r="T1054" s="96"/>
      <c r="U1054" s="96" t="s">
        <v>7941</v>
      </c>
    </row>
    <row r="1055" spans="1:21">
      <c r="A1055" s="95" t="s">
        <v>7942</v>
      </c>
      <c r="B1055" s="96" t="s">
        <v>7943</v>
      </c>
      <c r="C1055" s="96" t="s">
        <v>15</v>
      </c>
      <c r="D1055" s="96">
        <v>2568</v>
      </c>
      <c r="E1055" s="96" t="s">
        <v>6188</v>
      </c>
      <c r="F1055" s="97">
        <v>243892</v>
      </c>
      <c r="G1055" s="97" t="s">
        <v>2749</v>
      </c>
      <c r="H1055" s="97">
        <v>244257</v>
      </c>
      <c r="I1055" s="96" t="s">
        <v>28</v>
      </c>
      <c r="J1055" s="96" t="s">
        <v>111</v>
      </c>
      <c r="K1055" s="96" t="s">
        <v>110</v>
      </c>
      <c r="L1055" s="96" t="s">
        <v>6781</v>
      </c>
      <c r="M1055" s="96" t="s">
        <v>2856</v>
      </c>
      <c r="N1055" s="96" t="s">
        <v>5493</v>
      </c>
      <c r="O1055" s="96" t="s">
        <v>4851</v>
      </c>
      <c r="P1055" s="98" t="s">
        <v>4851</v>
      </c>
      <c r="Q1055" s="96"/>
      <c r="R1055" s="96"/>
      <c r="S1055" s="96"/>
      <c r="T1055" s="96"/>
      <c r="U1055" s="96" t="s">
        <v>7944</v>
      </c>
    </row>
    <row r="1056" spans="1:21">
      <c r="A1056" s="95" t="s">
        <v>7945</v>
      </c>
      <c r="B1056" s="96" t="s">
        <v>7946</v>
      </c>
      <c r="C1056" s="96" t="s">
        <v>15</v>
      </c>
      <c r="D1056" s="96">
        <v>2568</v>
      </c>
      <c r="E1056" s="96" t="s">
        <v>6188</v>
      </c>
      <c r="F1056" s="97">
        <v>243892</v>
      </c>
      <c r="G1056" s="97" t="s">
        <v>2749</v>
      </c>
      <c r="H1056" s="97">
        <v>244257</v>
      </c>
      <c r="I1056" s="96" t="s">
        <v>28</v>
      </c>
      <c r="J1056" s="96" t="s">
        <v>111</v>
      </c>
      <c r="K1056" s="96" t="s">
        <v>110</v>
      </c>
      <c r="L1056" s="96" t="s">
        <v>6781</v>
      </c>
      <c r="M1056" s="96" t="s">
        <v>2856</v>
      </c>
      <c r="N1056" s="96" t="s">
        <v>5493</v>
      </c>
      <c r="O1056" s="96" t="s">
        <v>4858</v>
      </c>
      <c r="P1056" s="98" t="s">
        <v>4858</v>
      </c>
      <c r="Q1056" s="96"/>
      <c r="R1056" s="96"/>
      <c r="S1056" s="96"/>
      <c r="T1056" s="96"/>
      <c r="U1056" s="96" t="s">
        <v>7947</v>
      </c>
    </row>
    <row r="1057" spans="1:21">
      <c r="A1057" s="95" t="s">
        <v>7948</v>
      </c>
      <c r="B1057" s="96" t="s">
        <v>7949</v>
      </c>
      <c r="C1057" s="96" t="s">
        <v>15</v>
      </c>
      <c r="D1057" s="96">
        <v>2568</v>
      </c>
      <c r="E1057" s="96" t="s">
        <v>6188</v>
      </c>
      <c r="F1057" s="97">
        <v>243892</v>
      </c>
      <c r="G1057" s="97" t="s">
        <v>2749</v>
      </c>
      <c r="H1057" s="97">
        <v>244257</v>
      </c>
      <c r="I1057" s="96" t="s">
        <v>28</v>
      </c>
      <c r="J1057" s="96" t="s">
        <v>5431</v>
      </c>
      <c r="K1057" s="96" t="s">
        <v>7950</v>
      </c>
      <c r="L1057" s="96" t="s">
        <v>6781</v>
      </c>
      <c r="M1057" s="96" t="s">
        <v>2856</v>
      </c>
      <c r="N1057" s="96" t="s">
        <v>5493</v>
      </c>
      <c r="O1057" s="96" t="s">
        <v>4858</v>
      </c>
      <c r="P1057" s="98" t="s">
        <v>4858</v>
      </c>
      <c r="Q1057" s="96"/>
      <c r="R1057" s="96"/>
      <c r="S1057" s="96"/>
      <c r="T1057" s="96"/>
      <c r="U1057" s="96" t="s">
        <v>7951</v>
      </c>
    </row>
    <row r="1058" spans="1:21">
      <c r="A1058" s="95" t="s">
        <v>7952</v>
      </c>
      <c r="B1058" s="96" t="s">
        <v>7953</v>
      </c>
      <c r="C1058" s="96" t="s">
        <v>15</v>
      </c>
      <c r="D1058" s="96">
        <v>2568</v>
      </c>
      <c r="E1058" s="96" t="s">
        <v>6784</v>
      </c>
      <c r="F1058" s="97">
        <v>244075</v>
      </c>
      <c r="G1058" s="97" t="s">
        <v>2749</v>
      </c>
      <c r="H1058" s="97">
        <v>244257</v>
      </c>
      <c r="I1058" s="96" t="s">
        <v>162</v>
      </c>
      <c r="J1058" s="96" t="s">
        <v>272</v>
      </c>
      <c r="K1058" s="96" t="s">
        <v>2180</v>
      </c>
      <c r="L1058" s="96" t="s">
        <v>6781</v>
      </c>
      <c r="M1058" s="96" t="s">
        <v>2856</v>
      </c>
      <c r="N1058" s="96" t="s">
        <v>5493</v>
      </c>
      <c r="O1058" s="96" t="s">
        <v>4851</v>
      </c>
      <c r="P1058" s="98" t="s">
        <v>4851</v>
      </c>
      <c r="Q1058" s="96"/>
      <c r="R1058" s="96"/>
      <c r="S1058" s="96"/>
      <c r="T1058" s="96"/>
      <c r="U1058" s="96" t="s">
        <v>7954</v>
      </c>
    </row>
    <row r="1059" spans="1:21">
      <c r="A1059" s="95" t="s">
        <v>7955</v>
      </c>
      <c r="B1059" s="96" t="s">
        <v>7956</v>
      </c>
      <c r="C1059" s="96" t="s">
        <v>15</v>
      </c>
      <c r="D1059" s="96">
        <v>2568</v>
      </c>
      <c r="E1059" s="96" t="s">
        <v>6188</v>
      </c>
      <c r="F1059" s="97">
        <v>243892</v>
      </c>
      <c r="G1059" s="97" t="s">
        <v>2749</v>
      </c>
      <c r="H1059" s="97">
        <v>244257</v>
      </c>
      <c r="I1059" s="96" t="s">
        <v>473</v>
      </c>
      <c r="J1059" s="96" t="s">
        <v>1028</v>
      </c>
      <c r="K1059" s="96" t="s">
        <v>3653</v>
      </c>
      <c r="L1059" s="96" t="s">
        <v>6781</v>
      </c>
      <c r="M1059" s="96" t="s">
        <v>2856</v>
      </c>
      <c r="N1059" s="96" t="s">
        <v>5493</v>
      </c>
      <c r="O1059" s="96" t="s">
        <v>4894</v>
      </c>
      <c r="P1059" s="98" t="s">
        <v>4894</v>
      </c>
      <c r="Q1059" s="96"/>
      <c r="R1059" s="96"/>
      <c r="S1059" s="96"/>
      <c r="T1059" s="96"/>
      <c r="U1059" s="96" t="s">
        <v>7957</v>
      </c>
    </row>
    <row r="1060" spans="1:21">
      <c r="A1060" s="95" t="s">
        <v>7958</v>
      </c>
      <c r="B1060" s="96" t="s">
        <v>7959</v>
      </c>
      <c r="C1060" s="96" t="s">
        <v>15</v>
      </c>
      <c r="D1060" s="96">
        <v>2568</v>
      </c>
      <c r="E1060" s="96" t="s">
        <v>6188</v>
      </c>
      <c r="F1060" s="97">
        <v>243892</v>
      </c>
      <c r="G1060" s="97" t="s">
        <v>2749</v>
      </c>
      <c r="H1060" s="97">
        <v>244257</v>
      </c>
      <c r="I1060" s="96" t="s">
        <v>473</v>
      </c>
      <c r="J1060" s="96" t="s">
        <v>1028</v>
      </c>
      <c r="K1060" s="96" t="s">
        <v>1027</v>
      </c>
      <c r="L1060" s="96" t="s">
        <v>6781</v>
      </c>
      <c r="M1060" s="96" t="s">
        <v>2856</v>
      </c>
      <c r="N1060" s="96" t="s">
        <v>5493</v>
      </c>
      <c r="O1060" s="96" t="s">
        <v>4894</v>
      </c>
      <c r="P1060" s="98" t="s">
        <v>4894</v>
      </c>
      <c r="Q1060" s="96"/>
      <c r="R1060" s="96"/>
      <c r="S1060" s="96"/>
      <c r="T1060" s="96"/>
      <c r="U1060" s="96" t="s">
        <v>7960</v>
      </c>
    </row>
    <row r="1061" spans="1:21">
      <c r="A1061" s="95" t="s">
        <v>7961</v>
      </c>
      <c r="B1061" s="96" t="s">
        <v>5250</v>
      </c>
      <c r="C1061" s="96" t="s">
        <v>15</v>
      </c>
      <c r="D1061" s="96">
        <v>2568</v>
      </c>
      <c r="E1061" s="96" t="s">
        <v>6188</v>
      </c>
      <c r="F1061" s="97">
        <v>243892</v>
      </c>
      <c r="G1061" s="97" t="s">
        <v>2749</v>
      </c>
      <c r="H1061" s="97">
        <v>244257</v>
      </c>
      <c r="I1061" s="96" t="s">
        <v>28</v>
      </c>
      <c r="J1061" s="96" t="s">
        <v>796</v>
      </c>
      <c r="K1061" s="96"/>
      <c r="L1061" s="96" t="s">
        <v>6781</v>
      </c>
      <c r="M1061" s="96" t="s">
        <v>2856</v>
      </c>
      <c r="N1061" s="96" t="s">
        <v>5493</v>
      </c>
      <c r="O1061" s="96" t="s">
        <v>4848</v>
      </c>
      <c r="P1061" s="98" t="s">
        <v>4848</v>
      </c>
      <c r="Q1061" s="96"/>
      <c r="R1061" s="96"/>
      <c r="S1061" s="96"/>
      <c r="T1061" s="96"/>
      <c r="U1061" s="96" t="s">
        <v>7962</v>
      </c>
    </row>
    <row r="1062" spans="1:21">
      <c r="A1062" s="95" t="s">
        <v>7963</v>
      </c>
      <c r="B1062" s="96" t="s">
        <v>7964</v>
      </c>
      <c r="C1062" s="96" t="s">
        <v>15</v>
      </c>
      <c r="D1062" s="96">
        <v>2568</v>
      </c>
      <c r="E1062" s="96" t="s">
        <v>6188</v>
      </c>
      <c r="F1062" s="97">
        <v>243892</v>
      </c>
      <c r="G1062" s="97" t="s">
        <v>2749</v>
      </c>
      <c r="H1062" s="97">
        <v>244257</v>
      </c>
      <c r="I1062" s="96" t="s">
        <v>28</v>
      </c>
      <c r="J1062" s="96" t="s">
        <v>796</v>
      </c>
      <c r="K1062" s="96" t="s">
        <v>1250</v>
      </c>
      <c r="L1062" s="96" t="s">
        <v>6781</v>
      </c>
      <c r="M1062" s="96" t="s">
        <v>2856</v>
      </c>
      <c r="N1062" s="96" t="s">
        <v>5493</v>
      </c>
      <c r="O1062" s="96" t="s">
        <v>4858</v>
      </c>
      <c r="P1062" s="98" t="s">
        <v>4858</v>
      </c>
      <c r="Q1062" s="96"/>
      <c r="R1062" s="96"/>
      <c r="S1062" s="96"/>
      <c r="T1062" s="96"/>
      <c r="U1062" s="96" t="s">
        <v>7965</v>
      </c>
    </row>
    <row r="1063" spans="1:21">
      <c r="A1063" s="95" t="s">
        <v>856</v>
      </c>
      <c r="B1063" s="96" t="s">
        <v>858</v>
      </c>
      <c r="C1063" s="96" t="s">
        <v>15</v>
      </c>
      <c r="D1063" s="96">
        <v>2563</v>
      </c>
      <c r="E1063" s="96" t="s">
        <v>560</v>
      </c>
      <c r="F1063" s="97">
        <v>242431</v>
      </c>
      <c r="G1063" s="97" t="s">
        <v>17</v>
      </c>
      <c r="H1063" s="97">
        <v>242767</v>
      </c>
      <c r="I1063" s="96" t="s">
        <v>96</v>
      </c>
      <c r="J1063" s="96" t="s">
        <v>289</v>
      </c>
      <c r="K1063" s="96" t="s">
        <v>859</v>
      </c>
      <c r="L1063" s="97" t="s">
        <v>7966</v>
      </c>
      <c r="M1063" s="97" t="s">
        <v>2856</v>
      </c>
      <c r="N1063" s="95">
        <v>50101</v>
      </c>
      <c r="O1063" s="96" t="s">
        <v>68</v>
      </c>
      <c r="P1063" s="98" t="s">
        <v>4889</v>
      </c>
      <c r="Q1063" s="96"/>
      <c r="R1063" s="95"/>
      <c r="S1063" s="96"/>
      <c r="T1063" s="96"/>
      <c r="U1063" s="96" t="s">
        <v>7967</v>
      </c>
    </row>
    <row r="1064" spans="1:21">
      <c r="A1064" s="95" t="s">
        <v>810</v>
      </c>
      <c r="B1064" s="96" t="s">
        <v>811</v>
      </c>
      <c r="C1064" s="96" t="s">
        <v>15</v>
      </c>
      <c r="D1064" s="96">
        <v>2563</v>
      </c>
      <c r="E1064" s="96" t="s">
        <v>127</v>
      </c>
      <c r="F1064" s="97">
        <v>242401</v>
      </c>
      <c r="G1064" s="97" t="s">
        <v>127</v>
      </c>
      <c r="H1064" s="97">
        <v>242401</v>
      </c>
      <c r="I1064" s="96" t="s">
        <v>28</v>
      </c>
      <c r="J1064" s="96" t="s">
        <v>111</v>
      </c>
      <c r="K1064" s="96" t="s">
        <v>244</v>
      </c>
      <c r="L1064" s="97" t="s">
        <v>7966</v>
      </c>
      <c r="M1064" s="97" t="s">
        <v>2856</v>
      </c>
      <c r="N1064" s="95">
        <v>50101</v>
      </c>
      <c r="O1064" s="96" t="s">
        <v>36</v>
      </c>
      <c r="P1064" s="98" t="s">
        <v>4858</v>
      </c>
      <c r="Q1064" s="96"/>
      <c r="R1064" s="95"/>
      <c r="S1064" s="96"/>
      <c r="T1064" s="96"/>
      <c r="U1064" s="96" t="s">
        <v>7968</v>
      </c>
    </row>
    <row r="1065" spans="1:21">
      <c r="A1065" s="95" t="s">
        <v>7969</v>
      </c>
      <c r="B1065" s="96" t="s">
        <v>7970</v>
      </c>
      <c r="C1065" s="96" t="s">
        <v>51</v>
      </c>
      <c r="D1065" s="96">
        <v>2563</v>
      </c>
      <c r="E1065" s="96" t="s">
        <v>1552</v>
      </c>
      <c r="F1065" s="97">
        <v>242797</v>
      </c>
      <c r="G1065" s="97" t="s">
        <v>120</v>
      </c>
      <c r="H1065" s="97">
        <v>243132</v>
      </c>
      <c r="I1065" s="96" t="s">
        <v>20</v>
      </c>
      <c r="J1065" s="96" t="s">
        <v>41</v>
      </c>
      <c r="K1065" s="96" t="s">
        <v>40</v>
      </c>
      <c r="L1065" s="97" t="s">
        <v>7966</v>
      </c>
      <c r="M1065" s="97" t="s">
        <v>2856</v>
      </c>
      <c r="N1065" s="95">
        <v>50101</v>
      </c>
      <c r="O1065" s="96" t="s">
        <v>22</v>
      </c>
      <c r="P1065" s="98" t="s">
        <v>4894</v>
      </c>
      <c r="Q1065" s="96"/>
      <c r="R1065" s="95"/>
      <c r="S1065" s="96"/>
      <c r="T1065" s="96"/>
      <c r="U1065" s="96" t="s">
        <v>7971</v>
      </c>
    </row>
    <row r="1066" spans="1:21">
      <c r="A1066" s="95" t="s">
        <v>7972</v>
      </c>
      <c r="B1066" s="96" t="s">
        <v>7973</v>
      </c>
      <c r="C1066" s="96" t="s">
        <v>15</v>
      </c>
      <c r="D1066" s="96">
        <v>2563</v>
      </c>
      <c r="E1066" s="96" t="s">
        <v>1552</v>
      </c>
      <c r="F1066" s="97">
        <v>242797</v>
      </c>
      <c r="G1066" s="97" t="s">
        <v>120</v>
      </c>
      <c r="H1066" s="97">
        <v>243132</v>
      </c>
      <c r="I1066" s="96" t="s">
        <v>20</v>
      </c>
      <c r="J1066" s="96" t="s">
        <v>2498</v>
      </c>
      <c r="K1066" s="96" t="s">
        <v>2481</v>
      </c>
      <c r="L1066" s="97" t="s">
        <v>7966</v>
      </c>
      <c r="M1066" s="97" t="s">
        <v>2856</v>
      </c>
      <c r="N1066" s="95">
        <v>50101</v>
      </c>
      <c r="O1066" s="96" t="s">
        <v>113</v>
      </c>
      <c r="P1066" s="98" t="s">
        <v>5305</v>
      </c>
      <c r="Q1066" s="96"/>
      <c r="R1066" s="95"/>
      <c r="S1066" s="96"/>
      <c r="T1066" s="96"/>
      <c r="U1066" s="96" t="s">
        <v>7974</v>
      </c>
    </row>
    <row r="1067" spans="1:21">
      <c r="A1067" s="95" t="s">
        <v>806</v>
      </c>
      <c r="B1067" s="96" t="s">
        <v>807</v>
      </c>
      <c r="C1067" s="96" t="s">
        <v>15</v>
      </c>
      <c r="D1067" s="96">
        <v>2563</v>
      </c>
      <c r="E1067" s="96" t="s">
        <v>109</v>
      </c>
      <c r="F1067" s="97">
        <v>242370</v>
      </c>
      <c r="G1067" s="97" t="s">
        <v>127</v>
      </c>
      <c r="H1067" s="97">
        <v>242401</v>
      </c>
      <c r="I1067" s="96" t="s">
        <v>162</v>
      </c>
      <c r="J1067" s="96" t="s">
        <v>161</v>
      </c>
      <c r="K1067" s="96" t="s">
        <v>370</v>
      </c>
      <c r="L1067" s="97" t="s">
        <v>7966</v>
      </c>
      <c r="M1067" s="97" t="s">
        <v>2856</v>
      </c>
      <c r="N1067" s="95">
        <v>50101</v>
      </c>
      <c r="O1067" s="96" t="s">
        <v>76</v>
      </c>
      <c r="P1067" s="98" t="s">
        <v>4851</v>
      </c>
      <c r="Q1067" s="96"/>
      <c r="R1067" s="95"/>
      <c r="S1067" s="96"/>
      <c r="T1067" s="96"/>
      <c r="U1067" s="96" t="s">
        <v>7975</v>
      </c>
    </row>
    <row r="1068" spans="1:21">
      <c r="A1068" s="95" t="s">
        <v>804</v>
      </c>
      <c r="B1068" s="96" t="s">
        <v>805</v>
      </c>
      <c r="C1068" s="96" t="s">
        <v>15</v>
      </c>
      <c r="D1068" s="96">
        <v>2563</v>
      </c>
      <c r="E1068" s="96" t="s">
        <v>109</v>
      </c>
      <c r="F1068" s="97">
        <v>242370</v>
      </c>
      <c r="G1068" s="97" t="s">
        <v>109</v>
      </c>
      <c r="H1068" s="97">
        <v>242370</v>
      </c>
      <c r="I1068" s="96" t="s">
        <v>162</v>
      </c>
      <c r="J1068" s="96" t="s">
        <v>161</v>
      </c>
      <c r="K1068" s="96" t="s">
        <v>370</v>
      </c>
      <c r="L1068" s="97" t="s">
        <v>7966</v>
      </c>
      <c r="M1068" s="97" t="s">
        <v>2856</v>
      </c>
      <c r="N1068" s="95">
        <v>50101</v>
      </c>
      <c r="O1068" s="96" t="s">
        <v>76</v>
      </c>
      <c r="P1068" s="98" t="s">
        <v>4851</v>
      </c>
      <c r="Q1068" s="96"/>
      <c r="R1068" s="95"/>
      <c r="S1068" s="96"/>
      <c r="T1068" s="96"/>
      <c r="U1068" s="96" t="s">
        <v>7976</v>
      </c>
    </row>
    <row r="1069" spans="1:21">
      <c r="A1069" s="95" t="s">
        <v>815</v>
      </c>
      <c r="B1069" s="96" t="s">
        <v>816</v>
      </c>
      <c r="C1069" s="96" t="s">
        <v>15</v>
      </c>
      <c r="D1069" s="96">
        <v>2563</v>
      </c>
      <c r="E1069" s="96" t="s">
        <v>109</v>
      </c>
      <c r="F1069" s="97">
        <v>242370</v>
      </c>
      <c r="G1069" s="97" t="s">
        <v>755</v>
      </c>
      <c r="H1069" s="97">
        <v>242614</v>
      </c>
      <c r="I1069" s="96" t="s">
        <v>28</v>
      </c>
      <c r="J1069" s="96" t="s">
        <v>111</v>
      </c>
      <c r="K1069" s="96" t="s">
        <v>596</v>
      </c>
      <c r="L1069" s="97" t="s">
        <v>7966</v>
      </c>
      <c r="M1069" s="97" t="s">
        <v>2856</v>
      </c>
      <c r="N1069" s="95">
        <v>50101</v>
      </c>
      <c r="O1069" s="96" t="s">
        <v>36</v>
      </c>
      <c r="P1069" s="98" t="s">
        <v>4858</v>
      </c>
      <c r="Q1069" s="96"/>
      <c r="R1069" s="95"/>
      <c r="S1069" s="96"/>
      <c r="T1069" s="96"/>
      <c r="U1069" s="96" t="s">
        <v>7977</v>
      </c>
    </row>
    <row r="1070" spans="1:21">
      <c r="A1070" s="95" t="s">
        <v>7978</v>
      </c>
      <c r="B1070" s="96" t="s">
        <v>7979</v>
      </c>
      <c r="C1070" s="96" t="s">
        <v>15</v>
      </c>
      <c r="D1070" s="96">
        <v>2563</v>
      </c>
      <c r="E1070" s="96" t="s">
        <v>1552</v>
      </c>
      <c r="F1070" s="97">
        <v>242797</v>
      </c>
      <c r="G1070" s="97" t="s">
        <v>120</v>
      </c>
      <c r="H1070" s="97">
        <v>243132</v>
      </c>
      <c r="I1070" s="96" t="s">
        <v>20</v>
      </c>
      <c r="J1070" s="96" t="s">
        <v>7980</v>
      </c>
      <c r="K1070" s="96" t="s">
        <v>4590</v>
      </c>
      <c r="L1070" s="97" t="s">
        <v>7966</v>
      </c>
      <c r="M1070" s="97" t="s">
        <v>2856</v>
      </c>
      <c r="N1070" s="95">
        <v>50101</v>
      </c>
      <c r="O1070" s="96" t="s">
        <v>48</v>
      </c>
      <c r="P1070" s="98" t="s">
        <v>4928</v>
      </c>
      <c r="Q1070" s="96"/>
      <c r="R1070" s="95"/>
      <c r="S1070" s="96"/>
      <c r="T1070" s="96"/>
      <c r="U1070" s="96" t="s">
        <v>7981</v>
      </c>
    </row>
    <row r="1071" spans="1:21">
      <c r="A1071" s="95" t="s">
        <v>808</v>
      </c>
      <c r="B1071" s="96" t="s">
        <v>809</v>
      </c>
      <c r="C1071" s="96" t="s">
        <v>15</v>
      </c>
      <c r="D1071" s="96">
        <v>2563</v>
      </c>
      <c r="E1071" s="96" t="s">
        <v>109</v>
      </c>
      <c r="F1071" s="97">
        <v>242370</v>
      </c>
      <c r="G1071" s="97" t="s">
        <v>344</v>
      </c>
      <c r="H1071" s="97">
        <v>242462</v>
      </c>
      <c r="I1071" s="96" t="s">
        <v>134</v>
      </c>
      <c r="J1071" s="96" t="s">
        <v>734</v>
      </c>
      <c r="K1071" s="96"/>
      <c r="L1071" s="97" t="s">
        <v>7966</v>
      </c>
      <c r="M1071" s="97" t="s">
        <v>2856</v>
      </c>
      <c r="N1071" s="95">
        <v>50101</v>
      </c>
      <c r="O1071" s="96" t="s">
        <v>97</v>
      </c>
      <c r="P1071" s="98" t="s">
        <v>5172</v>
      </c>
      <c r="Q1071" s="96"/>
      <c r="R1071" s="95"/>
      <c r="S1071" s="96"/>
      <c r="T1071" s="96"/>
      <c r="U1071" s="96" t="s">
        <v>7982</v>
      </c>
    </row>
    <row r="1072" spans="1:21">
      <c r="A1072" s="95" t="s">
        <v>821</v>
      </c>
      <c r="B1072" s="96" t="s">
        <v>822</v>
      </c>
      <c r="C1072" s="96" t="s">
        <v>15</v>
      </c>
      <c r="D1072" s="96">
        <v>2563</v>
      </c>
      <c r="E1072" s="96" t="s">
        <v>127</v>
      </c>
      <c r="F1072" s="97">
        <v>242401</v>
      </c>
      <c r="G1072" s="97" t="s">
        <v>127</v>
      </c>
      <c r="H1072" s="97">
        <v>242401</v>
      </c>
      <c r="I1072" s="96" t="s">
        <v>96</v>
      </c>
      <c r="J1072" s="96" t="s">
        <v>206</v>
      </c>
      <c r="K1072" s="96" t="s">
        <v>820</v>
      </c>
      <c r="L1072" s="97" t="s">
        <v>7966</v>
      </c>
      <c r="M1072" s="97" t="s">
        <v>2856</v>
      </c>
      <c r="N1072" s="95">
        <v>50101</v>
      </c>
      <c r="O1072" s="96" t="s">
        <v>57</v>
      </c>
      <c r="P1072" s="98" t="s">
        <v>4848</v>
      </c>
      <c r="Q1072" s="96"/>
      <c r="R1072" s="95"/>
      <c r="S1072" s="96"/>
      <c r="T1072" s="96"/>
      <c r="U1072" s="96" t="s">
        <v>7983</v>
      </c>
    </row>
    <row r="1073" spans="1:21">
      <c r="A1073" s="95" t="s">
        <v>817</v>
      </c>
      <c r="B1073" s="96" t="s">
        <v>819</v>
      </c>
      <c r="C1073" s="96" t="s">
        <v>15</v>
      </c>
      <c r="D1073" s="96">
        <v>2563</v>
      </c>
      <c r="E1073" s="96" t="s">
        <v>127</v>
      </c>
      <c r="F1073" s="97">
        <v>242401</v>
      </c>
      <c r="G1073" s="97" t="s">
        <v>127</v>
      </c>
      <c r="H1073" s="97">
        <v>242401</v>
      </c>
      <c r="I1073" s="96" t="s">
        <v>96</v>
      </c>
      <c r="J1073" s="96" t="s">
        <v>206</v>
      </c>
      <c r="K1073" s="96" t="s">
        <v>820</v>
      </c>
      <c r="L1073" s="97" t="s">
        <v>7966</v>
      </c>
      <c r="M1073" s="97" t="s">
        <v>2856</v>
      </c>
      <c r="N1073" s="95">
        <v>50101</v>
      </c>
      <c r="O1073" s="96" t="s">
        <v>124</v>
      </c>
      <c r="P1073" s="98" t="s">
        <v>4975</v>
      </c>
      <c r="Q1073" s="96"/>
      <c r="R1073" s="95"/>
      <c r="S1073" s="96"/>
      <c r="T1073" s="96"/>
      <c r="U1073" s="96" t="s">
        <v>7984</v>
      </c>
    </row>
    <row r="1074" spans="1:21">
      <c r="A1074" s="95" t="s">
        <v>812</v>
      </c>
      <c r="B1074" s="96" t="s">
        <v>208</v>
      </c>
      <c r="C1074" s="96" t="s">
        <v>15</v>
      </c>
      <c r="D1074" s="96">
        <v>2563</v>
      </c>
      <c r="E1074" s="96" t="s">
        <v>127</v>
      </c>
      <c r="F1074" s="97">
        <v>242401</v>
      </c>
      <c r="G1074" s="97" t="s">
        <v>560</v>
      </c>
      <c r="H1074" s="97">
        <v>242431</v>
      </c>
      <c r="I1074" s="96" t="s">
        <v>134</v>
      </c>
      <c r="J1074" s="96" t="s">
        <v>209</v>
      </c>
      <c r="K1074" s="96"/>
      <c r="L1074" s="97" t="s">
        <v>7966</v>
      </c>
      <c r="M1074" s="97" t="s">
        <v>2856</v>
      </c>
      <c r="N1074" s="95">
        <v>50101</v>
      </c>
      <c r="O1074" s="96" t="s">
        <v>76</v>
      </c>
      <c r="P1074" s="98" t="s">
        <v>4851</v>
      </c>
      <c r="Q1074" s="96"/>
      <c r="R1074" s="95"/>
      <c r="S1074" s="96"/>
      <c r="T1074" s="96"/>
      <c r="U1074" s="96" t="s">
        <v>7985</v>
      </c>
    </row>
    <row r="1075" spans="1:21">
      <c r="A1075" s="95" t="s">
        <v>7986</v>
      </c>
      <c r="B1075" s="96" t="s">
        <v>7987</v>
      </c>
      <c r="C1075" s="96" t="s">
        <v>15</v>
      </c>
      <c r="D1075" s="96">
        <v>2563</v>
      </c>
      <c r="E1075" s="96" t="s">
        <v>1552</v>
      </c>
      <c r="F1075" s="97">
        <v>242797</v>
      </c>
      <c r="G1075" s="97" t="s">
        <v>120</v>
      </c>
      <c r="H1075" s="97">
        <v>243132</v>
      </c>
      <c r="I1075" s="96" t="s">
        <v>1409</v>
      </c>
      <c r="J1075" s="96" t="s">
        <v>1408</v>
      </c>
      <c r="K1075" s="96" t="s">
        <v>1407</v>
      </c>
      <c r="L1075" s="97" t="s">
        <v>7966</v>
      </c>
      <c r="M1075" s="97" t="s">
        <v>2856</v>
      </c>
      <c r="N1075" s="95">
        <v>50101</v>
      </c>
      <c r="O1075" s="96" t="s">
        <v>36</v>
      </c>
      <c r="P1075" s="98" t="s">
        <v>4858</v>
      </c>
      <c r="Q1075" s="96"/>
      <c r="R1075" s="95"/>
      <c r="S1075" s="96"/>
      <c r="T1075" s="96"/>
      <c r="U1075" s="96" t="s">
        <v>7988</v>
      </c>
    </row>
    <row r="1076" spans="1:21">
      <c r="A1076" s="95" t="s">
        <v>7989</v>
      </c>
      <c r="B1076" s="96" t="s">
        <v>7990</v>
      </c>
      <c r="C1076" s="96" t="s">
        <v>15</v>
      </c>
      <c r="D1076" s="96">
        <v>2563</v>
      </c>
      <c r="E1076" s="96" t="s">
        <v>1552</v>
      </c>
      <c r="F1076" s="97">
        <v>242797</v>
      </c>
      <c r="G1076" s="97" t="s">
        <v>120</v>
      </c>
      <c r="H1076" s="97">
        <v>243132</v>
      </c>
      <c r="I1076" s="96" t="s">
        <v>46</v>
      </c>
      <c r="J1076" s="96" t="s">
        <v>45</v>
      </c>
      <c r="K1076" s="96" t="s">
        <v>40</v>
      </c>
      <c r="L1076" s="97" t="s">
        <v>7966</v>
      </c>
      <c r="M1076" s="97" t="s">
        <v>2856</v>
      </c>
      <c r="N1076" s="95">
        <v>50101</v>
      </c>
      <c r="O1076" s="96" t="s">
        <v>57</v>
      </c>
      <c r="P1076" s="98" t="s">
        <v>4848</v>
      </c>
      <c r="Q1076" s="96"/>
      <c r="R1076" s="95"/>
      <c r="S1076" s="96"/>
      <c r="T1076" s="96"/>
      <c r="U1076" s="96" t="s">
        <v>7991</v>
      </c>
    </row>
    <row r="1077" spans="1:21">
      <c r="A1077" s="95" t="s">
        <v>7992</v>
      </c>
      <c r="B1077" s="96" t="s">
        <v>7993</v>
      </c>
      <c r="C1077" s="96" t="s">
        <v>15</v>
      </c>
      <c r="D1077" s="96">
        <v>2563</v>
      </c>
      <c r="E1077" s="96" t="s">
        <v>1552</v>
      </c>
      <c r="F1077" s="97">
        <v>242797</v>
      </c>
      <c r="G1077" s="97" t="s">
        <v>120</v>
      </c>
      <c r="H1077" s="97">
        <v>243132</v>
      </c>
      <c r="I1077" s="96" t="s">
        <v>28</v>
      </c>
      <c r="J1077" s="96" t="s">
        <v>1762</v>
      </c>
      <c r="K1077" s="96" t="s">
        <v>2457</v>
      </c>
      <c r="L1077" s="97" t="s">
        <v>7966</v>
      </c>
      <c r="M1077" s="97" t="s">
        <v>2856</v>
      </c>
      <c r="N1077" s="95">
        <v>50101</v>
      </c>
      <c r="O1077" s="96" t="s">
        <v>54</v>
      </c>
      <c r="P1077" s="98" t="s">
        <v>4855</v>
      </c>
      <c r="Q1077" s="96"/>
      <c r="R1077" s="95"/>
      <c r="S1077" s="96"/>
      <c r="T1077" s="96"/>
      <c r="U1077" s="96" t="s">
        <v>7994</v>
      </c>
    </row>
    <row r="1078" spans="1:21">
      <c r="A1078" s="95" t="s">
        <v>7995</v>
      </c>
      <c r="B1078" s="96" t="s">
        <v>7996</v>
      </c>
      <c r="C1078" s="96" t="s">
        <v>15</v>
      </c>
      <c r="D1078" s="96">
        <v>2563</v>
      </c>
      <c r="E1078" s="96" t="s">
        <v>1552</v>
      </c>
      <c r="F1078" s="97">
        <v>242797</v>
      </c>
      <c r="G1078" s="97" t="s">
        <v>120</v>
      </c>
      <c r="H1078" s="97">
        <v>243132</v>
      </c>
      <c r="I1078" s="96" t="s">
        <v>28</v>
      </c>
      <c r="J1078" s="96" t="s">
        <v>1762</v>
      </c>
      <c r="K1078" s="96" t="s">
        <v>2457</v>
      </c>
      <c r="L1078" s="97" t="s">
        <v>7966</v>
      </c>
      <c r="M1078" s="97" t="s">
        <v>2856</v>
      </c>
      <c r="N1078" s="95">
        <v>50101</v>
      </c>
      <c r="O1078" s="96" t="s">
        <v>36</v>
      </c>
      <c r="P1078" s="98" t="s">
        <v>4858</v>
      </c>
      <c r="Q1078" s="96"/>
      <c r="R1078" s="95"/>
      <c r="S1078" s="96"/>
      <c r="T1078" s="96"/>
      <c r="U1078" s="96" t="s">
        <v>7997</v>
      </c>
    </row>
    <row r="1079" spans="1:21">
      <c r="A1079" s="95" t="s">
        <v>7998</v>
      </c>
      <c r="B1079" s="96" t="s">
        <v>7999</v>
      </c>
      <c r="C1079" s="96" t="s">
        <v>15</v>
      </c>
      <c r="D1079" s="96">
        <v>2563</v>
      </c>
      <c r="E1079" s="96" t="s">
        <v>1552</v>
      </c>
      <c r="F1079" s="97">
        <v>242797</v>
      </c>
      <c r="G1079" s="97" t="s">
        <v>120</v>
      </c>
      <c r="H1079" s="97">
        <v>243132</v>
      </c>
      <c r="I1079" s="96" t="s">
        <v>28</v>
      </c>
      <c r="J1079" s="96" t="s">
        <v>1762</v>
      </c>
      <c r="K1079" s="96" t="s">
        <v>2457</v>
      </c>
      <c r="L1079" s="97" t="s">
        <v>7966</v>
      </c>
      <c r="M1079" s="97" t="s">
        <v>2856</v>
      </c>
      <c r="N1079" s="95">
        <v>50101</v>
      </c>
      <c r="O1079" s="96" t="s">
        <v>54</v>
      </c>
      <c r="P1079" s="98" t="s">
        <v>4855</v>
      </c>
      <c r="Q1079" s="96"/>
      <c r="R1079" s="95"/>
      <c r="S1079" s="96"/>
      <c r="T1079" s="96"/>
      <c r="U1079" s="96" t="s">
        <v>8000</v>
      </c>
    </row>
    <row r="1080" spans="1:21">
      <c r="A1080" s="95" t="s">
        <v>8001</v>
      </c>
      <c r="B1080" s="96" t="s">
        <v>8002</v>
      </c>
      <c r="C1080" s="96" t="s">
        <v>15</v>
      </c>
      <c r="D1080" s="96">
        <v>2563</v>
      </c>
      <c r="E1080" s="96" t="s">
        <v>1552</v>
      </c>
      <c r="F1080" s="97">
        <v>242797</v>
      </c>
      <c r="G1080" s="97" t="s">
        <v>120</v>
      </c>
      <c r="H1080" s="97">
        <v>243132</v>
      </c>
      <c r="I1080" s="96" t="s">
        <v>28</v>
      </c>
      <c r="J1080" s="96" t="s">
        <v>111</v>
      </c>
      <c r="K1080" s="96" t="s">
        <v>110</v>
      </c>
      <c r="L1080" s="97" t="s">
        <v>7966</v>
      </c>
      <c r="M1080" s="97" t="s">
        <v>2856</v>
      </c>
      <c r="N1080" s="95">
        <v>50101</v>
      </c>
      <c r="O1080" s="96" t="s">
        <v>76</v>
      </c>
      <c r="P1080" s="98" t="s">
        <v>4851</v>
      </c>
      <c r="Q1080" s="96"/>
      <c r="R1080" s="95"/>
      <c r="S1080" s="96"/>
      <c r="T1080" s="96"/>
      <c r="U1080" s="96" t="s">
        <v>8003</v>
      </c>
    </row>
    <row r="1081" spans="1:21">
      <c r="A1081" s="95" t="s">
        <v>1494</v>
      </c>
      <c r="B1081" s="96" t="s">
        <v>8004</v>
      </c>
      <c r="C1081" s="96" t="s">
        <v>15</v>
      </c>
      <c r="D1081" s="96">
        <v>2564</v>
      </c>
      <c r="E1081" s="96" t="s">
        <v>344</v>
      </c>
      <c r="F1081" s="97">
        <v>242462</v>
      </c>
      <c r="G1081" s="97" t="s">
        <v>17</v>
      </c>
      <c r="H1081" s="97">
        <v>242767</v>
      </c>
      <c r="I1081" s="96" t="s">
        <v>28</v>
      </c>
      <c r="J1081" s="96" t="s">
        <v>111</v>
      </c>
      <c r="K1081" s="96" t="s">
        <v>285</v>
      </c>
      <c r="L1081" s="97" t="s">
        <v>8005</v>
      </c>
      <c r="M1081" s="97" t="s">
        <v>2856</v>
      </c>
      <c r="N1081" s="95">
        <v>50101</v>
      </c>
      <c r="O1081" s="96" t="s">
        <v>76</v>
      </c>
      <c r="P1081" s="98" t="s">
        <v>4851</v>
      </c>
      <c r="Q1081" s="96"/>
      <c r="R1081" s="95"/>
      <c r="S1081" s="96"/>
      <c r="T1081" s="96"/>
      <c r="U1081" s="96" t="s">
        <v>8006</v>
      </c>
    </row>
    <row r="1082" spans="1:21">
      <c r="A1082" s="95" t="s">
        <v>1094</v>
      </c>
      <c r="B1082" s="96" t="s">
        <v>8007</v>
      </c>
      <c r="C1082" s="96" t="s">
        <v>15</v>
      </c>
      <c r="D1082" s="96">
        <v>2564</v>
      </c>
      <c r="E1082" s="96" t="s">
        <v>560</v>
      </c>
      <c r="F1082" s="97">
        <v>242431</v>
      </c>
      <c r="G1082" s="97" t="s">
        <v>17</v>
      </c>
      <c r="H1082" s="97">
        <v>242767</v>
      </c>
      <c r="I1082" s="96" t="s">
        <v>28</v>
      </c>
      <c r="J1082" s="96" t="s">
        <v>111</v>
      </c>
      <c r="K1082" s="96" t="s">
        <v>285</v>
      </c>
      <c r="L1082" s="97" t="s">
        <v>8005</v>
      </c>
      <c r="M1082" s="97" t="s">
        <v>2856</v>
      </c>
      <c r="N1082" s="95">
        <v>50101</v>
      </c>
      <c r="O1082" s="96" t="s">
        <v>76</v>
      </c>
      <c r="P1082" s="98" t="s">
        <v>4851</v>
      </c>
      <c r="Q1082" s="96"/>
      <c r="R1082" s="95"/>
      <c r="S1082" s="96"/>
      <c r="T1082" s="96"/>
      <c r="U1082" s="96" t="s">
        <v>8008</v>
      </c>
    </row>
    <row r="1083" spans="1:21">
      <c r="A1083" s="95" t="s">
        <v>860</v>
      </c>
      <c r="B1083" s="96" t="s">
        <v>861</v>
      </c>
      <c r="C1083" s="96" t="s">
        <v>15</v>
      </c>
      <c r="D1083" s="96">
        <v>2564</v>
      </c>
      <c r="E1083" s="96" t="s">
        <v>771</v>
      </c>
      <c r="F1083" s="97">
        <v>242583</v>
      </c>
      <c r="G1083" s="97" t="s">
        <v>862</v>
      </c>
      <c r="H1083" s="97">
        <v>242736</v>
      </c>
      <c r="I1083" s="96" t="s">
        <v>28</v>
      </c>
      <c r="J1083" s="96" t="s">
        <v>111</v>
      </c>
      <c r="K1083" s="96" t="s">
        <v>285</v>
      </c>
      <c r="L1083" s="97" t="s">
        <v>8005</v>
      </c>
      <c r="M1083" s="97" t="s">
        <v>2856</v>
      </c>
      <c r="N1083" s="95">
        <v>50101</v>
      </c>
      <c r="O1083" s="96" t="s">
        <v>68</v>
      </c>
      <c r="P1083" s="98" t="s">
        <v>4889</v>
      </c>
      <c r="Q1083" s="96"/>
      <c r="R1083" s="95"/>
      <c r="S1083" s="96"/>
      <c r="T1083" s="96"/>
      <c r="U1083" s="96" t="s">
        <v>8009</v>
      </c>
    </row>
    <row r="1084" spans="1:21">
      <c r="A1084" s="95" t="s">
        <v>1334</v>
      </c>
      <c r="B1084" s="96" t="s">
        <v>1335</v>
      </c>
      <c r="C1084" s="96" t="s">
        <v>15</v>
      </c>
      <c r="D1084" s="96">
        <v>2564</v>
      </c>
      <c r="E1084" s="96" t="s">
        <v>560</v>
      </c>
      <c r="F1084" s="97">
        <v>242431</v>
      </c>
      <c r="G1084" s="97" t="s">
        <v>771</v>
      </c>
      <c r="H1084" s="97">
        <v>242583</v>
      </c>
      <c r="I1084" s="96" t="s">
        <v>162</v>
      </c>
      <c r="J1084" s="96" t="s">
        <v>161</v>
      </c>
      <c r="K1084" s="96" t="s">
        <v>417</v>
      </c>
      <c r="L1084" s="97" t="s">
        <v>8005</v>
      </c>
      <c r="M1084" s="97" t="s">
        <v>2856</v>
      </c>
      <c r="N1084" s="95">
        <v>50101</v>
      </c>
      <c r="O1084" s="96" t="s">
        <v>76</v>
      </c>
      <c r="P1084" s="98" t="s">
        <v>4851</v>
      </c>
      <c r="Q1084" s="96"/>
      <c r="R1084" s="95"/>
      <c r="S1084" s="96"/>
      <c r="T1084" s="96"/>
      <c r="U1084" s="96" t="s">
        <v>8010</v>
      </c>
    </row>
    <row r="1085" spans="1:21">
      <c r="A1085" s="95" t="s">
        <v>1063</v>
      </c>
      <c r="B1085" s="96" t="s">
        <v>1065</v>
      </c>
      <c r="C1085" s="96" t="s">
        <v>15</v>
      </c>
      <c r="D1085" s="96">
        <v>2564</v>
      </c>
      <c r="E1085" s="96" t="s">
        <v>344</v>
      </c>
      <c r="F1085" s="97">
        <v>242462</v>
      </c>
      <c r="G1085" s="97" t="s">
        <v>17</v>
      </c>
      <c r="H1085" s="97">
        <v>242767</v>
      </c>
      <c r="I1085" s="96" t="s">
        <v>162</v>
      </c>
      <c r="J1085" s="96" t="s">
        <v>161</v>
      </c>
      <c r="K1085" s="96" t="s">
        <v>417</v>
      </c>
      <c r="L1085" s="97" t="s">
        <v>8005</v>
      </c>
      <c r="M1085" s="97" t="s">
        <v>2856</v>
      </c>
      <c r="N1085" s="95">
        <v>50101</v>
      </c>
      <c r="O1085" s="96" t="s">
        <v>76</v>
      </c>
      <c r="P1085" s="98" t="s">
        <v>4851</v>
      </c>
      <c r="Q1085" s="96"/>
      <c r="R1085" s="95"/>
      <c r="S1085" s="96"/>
      <c r="T1085" s="96"/>
      <c r="U1085" s="96" t="s">
        <v>8011</v>
      </c>
    </row>
    <row r="1086" spans="1:21">
      <c r="A1086" s="95" t="s">
        <v>1278</v>
      </c>
      <c r="B1086" s="96" t="s">
        <v>1279</v>
      </c>
      <c r="C1086" s="96" t="s">
        <v>15</v>
      </c>
      <c r="D1086" s="96">
        <v>2564</v>
      </c>
      <c r="E1086" s="96" t="s">
        <v>416</v>
      </c>
      <c r="F1086" s="97">
        <v>242492</v>
      </c>
      <c r="G1086" s="97" t="s">
        <v>771</v>
      </c>
      <c r="H1086" s="97">
        <v>242583</v>
      </c>
      <c r="I1086" s="96" t="s">
        <v>96</v>
      </c>
      <c r="J1086" s="96" t="s">
        <v>206</v>
      </c>
      <c r="K1086" s="96" t="s">
        <v>296</v>
      </c>
      <c r="L1086" s="97" t="s">
        <v>8005</v>
      </c>
      <c r="M1086" s="97" t="s">
        <v>2856</v>
      </c>
      <c r="N1086" s="95">
        <v>50101</v>
      </c>
      <c r="O1086" s="96" t="s">
        <v>36</v>
      </c>
      <c r="P1086" s="98" t="s">
        <v>4858</v>
      </c>
      <c r="Q1086" s="96"/>
      <c r="R1086" s="95"/>
      <c r="S1086" s="96"/>
      <c r="T1086" s="96"/>
      <c r="U1086" s="96" t="s">
        <v>8012</v>
      </c>
    </row>
    <row r="1087" spans="1:21">
      <c r="A1087" s="95" t="s">
        <v>1512</v>
      </c>
      <c r="B1087" s="96" t="s">
        <v>1513</v>
      </c>
      <c r="C1087" s="96" t="s">
        <v>15</v>
      </c>
      <c r="D1087" s="96">
        <v>2564</v>
      </c>
      <c r="E1087" s="96" t="s">
        <v>878</v>
      </c>
      <c r="F1087" s="97">
        <v>242675</v>
      </c>
      <c r="G1087" s="97" t="s">
        <v>17</v>
      </c>
      <c r="H1087" s="97">
        <v>242767</v>
      </c>
      <c r="I1087" s="96" t="s">
        <v>134</v>
      </c>
      <c r="J1087" s="96" t="s">
        <v>1269</v>
      </c>
      <c r="K1087" s="96"/>
      <c r="L1087" s="97" t="s">
        <v>8005</v>
      </c>
      <c r="M1087" s="97" t="s">
        <v>2856</v>
      </c>
      <c r="N1087" s="95">
        <v>50101</v>
      </c>
      <c r="O1087" s="96" t="s">
        <v>36</v>
      </c>
      <c r="P1087" s="98" t="s">
        <v>4858</v>
      </c>
      <c r="Q1087" s="96"/>
      <c r="R1087" s="95"/>
      <c r="S1087" s="96"/>
      <c r="T1087" s="96"/>
      <c r="U1087" s="96" t="s">
        <v>8013</v>
      </c>
    </row>
    <row r="1088" spans="1:21">
      <c r="A1088" s="95" t="s">
        <v>1267</v>
      </c>
      <c r="B1088" s="96" t="s">
        <v>1268</v>
      </c>
      <c r="C1088" s="96" t="s">
        <v>15</v>
      </c>
      <c r="D1088" s="96">
        <v>2564</v>
      </c>
      <c r="E1088" s="96" t="s">
        <v>560</v>
      </c>
      <c r="F1088" s="97">
        <v>242431</v>
      </c>
      <c r="G1088" s="97" t="s">
        <v>771</v>
      </c>
      <c r="H1088" s="97">
        <v>242583</v>
      </c>
      <c r="I1088" s="96" t="s">
        <v>134</v>
      </c>
      <c r="J1088" s="96" t="s">
        <v>1269</v>
      </c>
      <c r="K1088" s="96"/>
      <c r="L1088" s="97" t="s">
        <v>8005</v>
      </c>
      <c r="M1088" s="97" t="s">
        <v>2856</v>
      </c>
      <c r="N1088" s="95">
        <v>50101</v>
      </c>
      <c r="O1088" s="96" t="s">
        <v>97</v>
      </c>
      <c r="P1088" s="98" t="s">
        <v>5172</v>
      </c>
      <c r="Q1088" s="96"/>
      <c r="R1088" s="95"/>
      <c r="S1088" s="96"/>
      <c r="T1088" s="96"/>
      <c r="U1088" s="96" t="s">
        <v>8014</v>
      </c>
    </row>
    <row r="1089" spans="1:21">
      <c r="A1089" s="95" t="s">
        <v>1431</v>
      </c>
      <c r="B1089" s="96" t="s">
        <v>694</v>
      </c>
      <c r="C1089" s="96" t="s">
        <v>15</v>
      </c>
      <c r="D1089" s="96">
        <v>2564</v>
      </c>
      <c r="E1089" s="96" t="s">
        <v>771</v>
      </c>
      <c r="F1089" s="97">
        <v>242583</v>
      </c>
      <c r="G1089" s="97" t="s">
        <v>884</v>
      </c>
      <c r="H1089" s="97">
        <v>242705</v>
      </c>
      <c r="I1089" s="96" t="s">
        <v>96</v>
      </c>
      <c r="J1089" s="96" t="s">
        <v>206</v>
      </c>
      <c r="K1089" s="96" t="s">
        <v>695</v>
      </c>
      <c r="L1089" s="97" t="s">
        <v>8005</v>
      </c>
      <c r="M1089" s="97" t="s">
        <v>2856</v>
      </c>
      <c r="N1089" s="95">
        <v>50101</v>
      </c>
      <c r="O1089" s="96" t="s">
        <v>57</v>
      </c>
      <c r="P1089" s="98" t="s">
        <v>4848</v>
      </c>
      <c r="Q1089" s="96"/>
      <c r="R1089" s="95"/>
      <c r="S1089" s="96"/>
      <c r="T1089" s="96"/>
      <c r="U1089" s="96" t="s">
        <v>8015</v>
      </c>
    </row>
    <row r="1090" spans="1:21">
      <c r="A1090" s="95" t="s">
        <v>1435</v>
      </c>
      <c r="B1090" s="96" t="s">
        <v>660</v>
      </c>
      <c r="C1090" s="96" t="s">
        <v>15</v>
      </c>
      <c r="D1090" s="96">
        <v>2564</v>
      </c>
      <c r="E1090" s="96" t="s">
        <v>560</v>
      </c>
      <c r="F1090" s="97">
        <v>242431</v>
      </c>
      <c r="G1090" s="97" t="s">
        <v>17</v>
      </c>
      <c r="H1090" s="97">
        <v>242767</v>
      </c>
      <c r="I1090" s="96" t="s">
        <v>96</v>
      </c>
      <c r="J1090" s="96" t="s">
        <v>206</v>
      </c>
      <c r="K1090" s="96" t="s">
        <v>1436</v>
      </c>
      <c r="L1090" s="97" t="s">
        <v>8005</v>
      </c>
      <c r="M1090" s="97" t="s">
        <v>2856</v>
      </c>
      <c r="N1090" s="95">
        <v>50101</v>
      </c>
      <c r="O1090" s="96" t="s">
        <v>36</v>
      </c>
      <c r="P1090" s="98" t="s">
        <v>4858</v>
      </c>
      <c r="Q1090" s="96"/>
      <c r="R1090" s="95"/>
      <c r="S1090" s="96"/>
      <c r="T1090" s="96"/>
      <c r="U1090" s="96" t="s">
        <v>8016</v>
      </c>
    </row>
    <row r="1091" spans="1:21">
      <c r="A1091" s="95" t="s">
        <v>1273</v>
      </c>
      <c r="B1091" s="96" t="s">
        <v>660</v>
      </c>
      <c r="C1091" s="96" t="s">
        <v>15</v>
      </c>
      <c r="D1091" s="96">
        <v>2564</v>
      </c>
      <c r="E1091" s="96" t="s">
        <v>560</v>
      </c>
      <c r="F1091" s="97">
        <v>242431</v>
      </c>
      <c r="G1091" s="97" t="s">
        <v>17</v>
      </c>
      <c r="H1091" s="97">
        <v>242767</v>
      </c>
      <c r="I1091" s="96" t="s">
        <v>96</v>
      </c>
      <c r="J1091" s="96" t="s">
        <v>206</v>
      </c>
      <c r="K1091" s="96" t="s">
        <v>692</v>
      </c>
      <c r="L1091" s="97" t="s">
        <v>8005</v>
      </c>
      <c r="M1091" s="97" t="s">
        <v>2856</v>
      </c>
      <c r="N1091" s="95">
        <v>50101</v>
      </c>
      <c r="O1091" s="96" t="s">
        <v>97</v>
      </c>
      <c r="P1091" s="98" t="s">
        <v>5172</v>
      </c>
      <c r="Q1091" s="96"/>
      <c r="R1091" s="95"/>
      <c r="S1091" s="96"/>
      <c r="T1091" s="96"/>
      <c r="U1091" s="96" t="s">
        <v>8017</v>
      </c>
    </row>
    <row r="1092" spans="1:21">
      <c r="A1092" s="95" t="s">
        <v>1336</v>
      </c>
      <c r="B1092" s="96" t="s">
        <v>1337</v>
      </c>
      <c r="C1092" s="96" t="s">
        <v>15</v>
      </c>
      <c r="D1092" s="96">
        <v>2564</v>
      </c>
      <c r="E1092" s="96" t="s">
        <v>560</v>
      </c>
      <c r="F1092" s="97">
        <v>242431</v>
      </c>
      <c r="G1092" s="97" t="s">
        <v>17</v>
      </c>
      <c r="H1092" s="97">
        <v>242767</v>
      </c>
      <c r="I1092" s="96" t="s">
        <v>134</v>
      </c>
      <c r="J1092" s="96" t="s">
        <v>482</v>
      </c>
      <c r="K1092" s="96"/>
      <c r="L1092" s="97" t="s">
        <v>8005</v>
      </c>
      <c r="M1092" s="97" t="s">
        <v>2856</v>
      </c>
      <c r="N1092" s="95">
        <v>50101</v>
      </c>
      <c r="O1092" s="96" t="s">
        <v>36</v>
      </c>
      <c r="P1092" s="98" t="s">
        <v>4858</v>
      </c>
      <c r="Q1092" s="96"/>
      <c r="R1092" s="95"/>
      <c r="S1092" s="96"/>
      <c r="T1092" s="96"/>
      <c r="U1092" s="96" t="s">
        <v>8018</v>
      </c>
    </row>
    <row r="1093" spans="1:21">
      <c r="A1093" s="95" t="s">
        <v>885</v>
      </c>
      <c r="B1093" s="96" t="s">
        <v>886</v>
      </c>
      <c r="C1093" s="96" t="s">
        <v>15</v>
      </c>
      <c r="D1093" s="96">
        <v>2564</v>
      </c>
      <c r="E1093" s="96" t="s">
        <v>887</v>
      </c>
      <c r="F1093" s="97">
        <v>242554</v>
      </c>
      <c r="G1093" s="97" t="s">
        <v>771</v>
      </c>
      <c r="H1093" s="97">
        <v>242583</v>
      </c>
      <c r="I1093" s="96" t="s">
        <v>96</v>
      </c>
      <c r="J1093" s="96" t="s">
        <v>206</v>
      </c>
      <c r="K1093" s="96" t="s">
        <v>888</v>
      </c>
      <c r="L1093" s="97" t="s">
        <v>8005</v>
      </c>
      <c r="M1093" s="97" t="s">
        <v>2856</v>
      </c>
      <c r="N1093" s="95">
        <v>50101</v>
      </c>
      <c r="O1093" s="96" t="s">
        <v>68</v>
      </c>
      <c r="P1093" s="98" t="s">
        <v>4889</v>
      </c>
      <c r="Q1093" s="96"/>
      <c r="R1093" s="95"/>
      <c r="S1093" s="96"/>
      <c r="T1093" s="96"/>
      <c r="U1093" s="96" t="s">
        <v>8019</v>
      </c>
    </row>
    <row r="1094" spans="1:21">
      <c r="A1094" s="95" t="s">
        <v>901</v>
      </c>
      <c r="B1094" s="96" t="s">
        <v>902</v>
      </c>
      <c r="C1094" s="96" t="s">
        <v>15</v>
      </c>
      <c r="D1094" s="96">
        <v>2564</v>
      </c>
      <c r="E1094" s="96" t="s">
        <v>560</v>
      </c>
      <c r="F1094" s="97">
        <v>242431</v>
      </c>
      <c r="G1094" s="97" t="s">
        <v>416</v>
      </c>
      <c r="H1094" s="97">
        <v>242492</v>
      </c>
      <c r="I1094" s="96" t="s">
        <v>96</v>
      </c>
      <c r="J1094" s="96" t="s">
        <v>206</v>
      </c>
      <c r="K1094" s="96" t="s">
        <v>897</v>
      </c>
      <c r="L1094" s="97" t="s">
        <v>8005</v>
      </c>
      <c r="M1094" s="97" t="s">
        <v>2856</v>
      </c>
      <c r="N1094" s="95">
        <v>50101</v>
      </c>
      <c r="O1094" s="96" t="s">
        <v>68</v>
      </c>
      <c r="P1094" s="98" t="s">
        <v>4889</v>
      </c>
      <c r="Q1094" s="96"/>
      <c r="R1094" s="95"/>
      <c r="S1094" s="96"/>
      <c r="T1094" s="96"/>
      <c r="U1094" s="96" t="s">
        <v>8020</v>
      </c>
    </row>
    <row r="1095" spans="1:21">
      <c r="A1095" s="95" t="s">
        <v>895</v>
      </c>
      <c r="B1095" s="96" t="s">
        <v>896</v>
      </c>
      <c r="C1095" s="96" t="s">
        <v>15</v>
      </c>
      <c r="D1095" s="96">
        <v>2564</v>
      </c>
      <c r="E1095" s="96" t="s">
        <v>771</v>
      </c>
      <c r="F1095" s="97">
        <v>242583</v>
      </c>
      <c r="G1095" s="97" t="s">
        <v>771</v>
      </c>
      <c r="H1095" s="97">
        <v>242583</v>
      </c>
      <c r="I1095" s="96" t="s">
        <v>96</v>
      </c>
      <c r="J1095" s="96" t="s">
        <v>206</v>
      </c>
      <c r="K1095" s="96" t="s">
        <v>897</v>
      </c>
      <c r="L1095" s="97" t="s">
        <v>8005</v>
      </c>
      <c r="M1095" s="97" t="s">
        <v>2856</v>
      </c>
      <c r="N1095" s="95">
        <v>50101</v>
      </c>
      <c r="O1095" s="96" t="s">
        <v>68</v>
      </c>
      <c r="P1095" s="98" t="s">
        <v>4889</v>
      </c>
      <c r="Q1095" s="96"/>
      <c r="R1095" s="95"/>
      <c r="S1095" s="96"/>
      <c r="T1095" s="96"/>
      <c r="U1095" s="96" t="s">
        <v>8021</v>
      </c>
    </row>
    <row r="1096" spans="1:21">
      <c r="A1096" s="95" t="s">
        <v>898</v>
      </c>
      <c r="B1096" s="96" t="s">
        <v>899</v>
      </c>
      <c r="C1096" s="96" t="s">
        <v>15</v>
      </c>
      <c r="D1096" s="96">
        <v>2564</v>
      </c>
      <c r="E1096" s="96" t="s">
        <v>894</v>
      </c>
      <c r="F1096" s="97">
        <v>242644</v>
      </c>
      <c r="G1096" s="97" t="s">
        <v>878</v>
      </c>
      <c r="H1096" s="97">
        <v>242675</v>
      </c>
      <c r="I1096" s="96" t="s">
        <v>96</v>
      </c>
      <c r="J1096" s="96" t="s">
        <v>206</v>
      </c>
      <c r="K1096" s="96" t="s">
        <v>900</v>
      </c>
      <c r="L1096" s="97" t="s">
        <v>8005</v>
      </c>
      <c r="M1096" s="97" t="s">
        <v>2856</v>
      </c>
      <c r="N1096" s="95">
        <v>50101</v>
      </c>
      <c r="O1096" s="96" t="s">
        <v>68</v>
      </c>
      <c r="P1096" s="98" t="s">
        <v>4889</v>
      </c>
      <c r="Q1096" s="96"/>
      <c r="R1096" s="95"/>
      <c r="S1096" s="96"/>
      <c r="T1096" s="96"/>
      <c r="U1096" s="96" t="s">
        <v>8022</v>
      </c>
    </row>
    <row r="1097" spans="1:21">
      <c r="A1097" s="95" t="s">
        <v>892</v>
      </c>
      <c r="B1097" s="96" t="s">
        <v>893</v>
      </c>
      <c r="C1097" s="96" t="s">
        <v>15</v>
      </c>
      <c r="D1097" s="96">
        <v>2564</v>
      </c>
      <c r="E1097" s="96" t="s">
        <v>755</v>
      </c>
      <c r="F1097" s="97">
        <v>242614</v>
      </c>
      <c r="G1097" s="97" t="s">
        <v>894</v>
      </c>
      <c r="H1097" s="97">
        <v>242644</v>
      </c>
      <c r="I1097" s="96" t="s">
        <v>96</v>
      </c>
      <c r="J1097" s="96" t="s">
        <v>206</v>
      </c>
      <c r="K1097" s="96" t="s">
        <v>756</v>
      </c>
      <c r="L1097" s="97" t="s">
        <v>8005</v>
      </c>
      <c r="M1097" s="97" t="s">
        <v>2856</v>
      </c>
      <c r="N1097" s="95">
        <v>50101</v>
      </c>
      <c r="O1097" s="96" t="s">
        <v>68</v>
      </c>
      <c r="P1097" s="98" t="s">
        <v>4889</v>
      </c>
      <c r="Q1097" s="96"/>
      <c r="R1097" s="95"/>
      <c r="S1097" s="96"/>
      <c r="T1097" s="96"/>
      <c r="U1097" s="96" t="s">
        <v>8023</v>
      </c>
    </row>
    <row r="1098" spans="1:21">
      <c r="A1098" s="95" t="s">
        <v>882</v>
      </c>
      <c r="B1098" s="96" t="s">
        <v>883</v>
      </c>
      <c r="C1098" s="96" t="s">
        <v>15</v>
      </c>
      <c r="D1098" s="96">
        <v>2564</v>
      </c>
      <c r="E1098" s="96" t="s">
        <v>884</v>
      </c>
      <c r="F1098" s="97">
        <v>242705</v>
      </c>
      <c r="G1098" s="97" t="s">
        <v>862</v>
      </c>
      <c r="H1098" s="97">
        <v>242736</v>
      </c>
      <c r="I1098" s="96" t="s">
        <v>96</v>
      </c>
      <c r="J1098" s="96" t="s">
        <v>206</v>
      </c>
      <c r="K1098" s="96" t="s">
        <v>881</v>
      </c>
      <c r="L1098" s="97" t="s">
        <v>8005</v>
      </c>
      <c r="M1098" s="97" t="s">
        <v>2856</v>
      </c>
      <c r="N1098" s="95">
        <v>50101</v>
      </c>
      <c r="O1098" s="96" t="s">
        <v>68</v>
      </c>
      <c r="P1098" s="98" t="s">
        <v>4889</v>
      </c>
      <c r="Q1098" s="96"/>
      <c r="R1098" s="95"/>
      <c r="S1098" s="96"/>
      <c r="T1098" s="96"/>
      <c r="U1098" s="96" t="s">
        <v>8024</v>
      </c>
    </row>
    <row r="1099" spans="1:21">
      <c r="A1099" s="95" t="s">
        <v>879</v>
      </c>
      <c r="B1099" s="96" t="s">
        <v>8025</v>
      </c>
      <c r="C1099" s="96" t="s">
        <v>15</v>
      </c>
      <c r="D1099" s="96">
        <v>2564</v>
      </c>
      <c r="E1099" s="96" t="s">
        <v>755</v>
      </c>
      <c r="F1099" s="97">
        <v>242614</v>
      </c>
      <c r="G1099" s="97" t="s">
        <v>755</v>
      </c>
      <c r="H1099" s="97">
        <v>242614</v>
      </c>
      <c r="I1099" s="96" t="s">
        <v>96</v>
      </c>
      <c r="J1099" s="96" t="s">
        <v>206</v>
      </c>
      <c r="K1099" s="96" t="s">
        <v>881</v>
      </c>
      <c r="L1099" s="97" t="s">
        <v>8005</v>
      </c>
      <c r="M1099" s="97" t="s">
        <v>2856</v>
      </c>
      <c r="N1099" s="95">
        <v>50101</v>
      </c>
      <c r="O1099" s="96" t="s">
        <v>68</v>
      </c>
      <c r="P1099" s="98" t="s">
        <v>4889</v>
      </c>
      <c r="Q1099" s="96"/>
      <c r="R1099" s="95"/>
      <c r="S1099" s="96"/>
      <c r="T1099" s="96"/>
      <c r="U1099" s="96" t="s">
        <v>8026</v>
      </c>
    </row>
    <row r="1100" spans="1:21">
      <c r="A1100" s="95" t="s">
        <v>876</v>
      </c>
      <c r="B1100" s="96" t="s">
        <v>8027</v>
      </c>
      <c r="C1100" s="96" t="s">
        <v>15</v>
      </c>
      <c r="D1100" s="96">
        <v>2564</v>
      </c>
      <c r="E1100" s="96" t="s">
        <v>878</v>
      </c>
      <c r="F1100" s="97">
        <v>242675</v>
      </c>
      <c r="G1100" s="97" t="s">
        <v>878</v>
      </c>
      <c r="H1100" s="97">
        <v>242675</v>
      </c>
      <c r="I1100" s="96" t="s">
        <v>96</v>
      </c>
      <c r="J1100" s="96" t="s">
        <v>206</v>
      </c>
      <c r="K1100" s="96" t="s">
        <v>875</v>
      </c>
      <c r="L1100" s="97" t="s">
        <v>8005</v>
      </c>
      <c r="M1100" s="97" t="s">
        <v>2856</v>
      </c>
      <c r="N1100" s="95">
        <v>50101</v>
      </c>
      <c r="O1100" s="96" t="s">
        <v>68</v>
      </c>
      <c r="P1100" s="98" t="s">
        <v>4889</v>
      </c>
      <c r="Q1100" s="96"/>
      <c r="R1100" s="95"/>
      <c r="S1100" s="96"/>
      <c r="T1100" s="96"/>
      <c r="U1100" s="96" t="s">
        <v>8028</v>
      </c>
    </row>
    <row r="1101" spans="1:21">
      <c r="A1101" s="95" t="s">
        <v>873</v>
      </c>
      <c r="B1101" s="96" t="s">
        <v>874</v>
      </c>
      <c r="C1101" s="96" t="s">
        <v>39</v>
      </c>
      <c r="D1101" s="96">
        <v>2564</v>
      </c>
      <c r="E1101" s="96" t="s">
        <v>560</v>
      </c>
      <c r="F1101" s="97">
        <v>242431</v>
      </c>
      <c r="G1101" s="97" t="s">
        <v>17</v>
      </c>
      <c r="H1101" s="97">
        <v>242767</v>
      </c>
      <c r="I1101" s="96" t="s">
        <v>96</v>
      </c>
      <c r="J1101" s="96" t="s">
        <v>206</v>
      </c>
      <c r="K1101" s="96" t="s">
        <v>875</v>
      </c>
      <c r="L1101" s="97" t="s">
        <v>8005</v>
      </c>
      <c r="M1101" s="97" t="s">
        <v>2856</v>
      </c>
      <c r="N1101" s="95">
        <v>50101</v>
      </c>
      <c r="O1101" s="96" t="s">
        <v>76</v>
      </c>
      <c r="P1101" s="98" t="s">
        <v>4851</v>
      </c>
      <c r="Q1101" s="96"/>
      <c r="R1101" s="95"/>
      <c r="S1101" s="96"/>
      <c r="T1101" s="96"/>
      <c r="U1101" s="96" t="s">
        <v>8029</v>
      </c>
    </row>
    <row r="1102" spans="1:21">
      <c r="A1102" s="95" t="s">
        <v>1224</v>
      </c>
      <c r="B1102" s="96" t="s">
        <v>1225</v>
      </c>
      <c r="C1102" s="96" t="s">
        <v>15</v>
      </c>
      <c r="D1102" s="96">
        <v>2564</v>
      </c>
      <c r="E1102" s="96" t="s">
        <v>560</v>
      </c>
      <c r="F1102" s="97">
        <v>242431</v>
      </c>
      <c r="G1102" s="97" t="s">
        <v>17</v>
      </c>
      <c r="H1102" s="97">
        <v>242767</v>
      </c>
      <c r="I1102" s="96" t="s">
        <v>28</v>
      </c>
      <c r="J1102" s="96" t="s">
        <v>111</v>
      </c>
      <c r="K1102" s="96" t="s">
        <v>1226</v>
      </c>
      <c r="L1102" s="97" t="s">
        <v>8005</v>
      </c>
      <c r="M1102" s="97" t="s">
        <v>2856</v>
      </c>
      <c r="N1102" s="95">
        <v>50101</v>
      </c>
      <c r="O1102" s="96" t="s">
        <v>36</v>
      </c>
      <c r="P1102" s="98" t="s">
        <v>4858</v>
      </c>
      <c r="Q1102" s="96"/>
      <c r="R1102" s="95"/>
      <c r="S1102" s="96"/>
      <c r="T1102" s="96"/>
      <c r="U1102" s="96" t="s">
        <v>8030</v>
      </c>
    </row>
    <row r="1103" spans="1:21">
      <c r="A1103" s="95" t="s">
        <v>908</v>
      </c>
      <c r="B1103" s="96" t="s">
        <v>909</v>
      </c>
      <c r="C1103" s="96" t="s">
        <v>15</v>
      </c>
      <c r="D1103" s="96">
        <v>2564</v>
      </c>
      <c r="E1103" s="96" t="s">
        <v>887</v>
      </c>
      <c r="F1103" s="97">
        <v>242554</v>
      </c>
      <c r="G1103" s="97" t="s">
        <v>755</v>
      </c>
      <c r="H1103" s="97">
        <v>242614</v>
      </c>
      <c r="I1103" s="96" t="s">
        <v>96</v>
      </c>
      <c r="J1103" s="96" t="s">
        <v>206</v>
      </c>
      <c r="K1103" s="96" t="s">
        <v>905</v>
      </c>
      <c r="L1103" s="97" t="s">
        <v>8005</v>
      </c>
      <c r="M1103" s="97" t="s">
        <v>2856</v>
      </c>
      <c r="N1103" s="95">
        <v>50101</v>
      </c>
      <c r="O1103" s="96" t="s">
        <v>68</v>
      </c>
      <c r="P1103" s="98" t="s">
        <v>4889</v>
      </c>
      <c r="Q1103" s="96"/>
      <c r="R1103" s="95"/>
      <c r="S1103" s="96"/>
      <c r="T1103" s="96"/>
      <c r="U1103" s="96" t="s">
        <v>8031</v>
      </c>
    </row>
    <row r="1104" spans="1:21">
      <c r="A1104" s="95" t="s">
        <v>906</v>
      </c>
      <c r="B1104" s="96" t="s">
        <v>907</v>
      </c>
      <c r="C1104" s="96" t="s">
        <v>15</v>
      </c>
      <c r="D1104" s="96">
        <v>2564</v>
      </c>
      <c r="E1104" s="96" t="s">
        <v>887</v>
      </c>
      <c r="F1104" s="97">
        <v>242554</v>
      </c>
      <c r="G1104" s="97" t="s">
        <v>755</v>
      </c>
      <c r="H1104" s="97">
        <v>242614</v>
      </c>
      <c r="I1104" s="96" t="s">
        <v>96</v>
      </c>
      <c r="J1104" s="96" t="s">
        <v>206</v>
      </c>
      <c r="K1104" s="96" t="s">
        <v>905</v>
      </c>
      <c r="L1104" s="97" t="s">
        <v>8005</v>
      </c>
      <c r="M1104" s="97" t="s">
        <v>2856</v>
      </c>
      <c r="N1104" s="95">
        <v>50101</v>
      </c>
      <c r="O1104" s="96" t="s">
        <v>68</v>
      </c>
      <c r="P1104" s="98" t="s">
        <v>4889</v>
      </c>
      <c r="Q1104" s="96"/>
      <c r="R1104" s="95"/>
      <c r="S1104" s="96"/>
      <c r="T1104" s="96"/>
      <c r="U1104" s="96" t="s">
        <v>8032</v>
      </c>
    </row>
    <row r="1105" spans="1:21">
      <c r="A1105" s="95" t="s">
        <v>903</v>
      </c>
      <c r="B1105" s="96" t="s">
        <v>904</v>
      </c>
      <c r="C1105" s="96" t="s">
        <v>15</v>
      </c>
      <c r="D1105" s="96">
        <v>2564</v>
      </c>
      <c r="E1105" s="96" t="s">
        <v>894</v>
      </c>
      <c r="F1105" s="97">
        <v>242644</v>
      </c>
      <c r="G1105" s="97" t="s">
        <v>862</v>
      </c>
      <c r="H1105" s="97">
        <v>242736</v>
      </c>
      <c r="I1105" s="96" t="s">
        <v>96</v>
      </c>
      <c r="J1105" s="96" t="s">
        <v>206</v>
      </c>
      <c r="K1105" s="96" t="s">
        <v>905</v>
      </c>
      <c r="L1105" s="97" t="s">
        <v>8005</v>
      </c>
      <c r="M1105" s="97" t="s">
        <v>2856</v>
      </c>
      <c r="N1105" s="95">
        <v>50101</v>
      </c>
      <c r="O1105" s="96" t="s">
        <v>68</v>
      </c>
      <c r="P1105" s="98" t="s">
        <v>4889</v>
      </c>
      <c r="Q1105" s="96"/>
      <c r="R1105" s="95"/>
      <c r="S1105" s="96"/>
      <c r="T1105" s="96"/>
      <c r="U1105" s="96" t="s">
        <v>8033</v>
      </c>
    </row>
    <row r="1106" spans="1:21">
      <c r="A1106" s="95" t="s">
        <v>8034</v>
      </c>
      <c r="B1106" s="96" t="s">
        <v>8035</v>
      </c>
      <c r="C1106" s="96" t="s">
        <v>51</v>
      </c>
      <c r="D1106" s="96">
        <v>2564</v>
      </c>
      <c r="E1106" s="96" t="s">
        <v>771</v>
      </c>
      <c r="F1106" s="97">
        <v>242583</v>
      </c>
      <c r="G1106" s="97" t="s">
        <v>771</v>
      </c>
      <c r="H1106" s="97">
        <v>242583</v>
      </c>
      <c r="I1106" s="96" t="s">
        <v>96</v>
      </c>
      <c r="J1106" s="96" t="s">
        <v>206</v>
      </c>
      <c r="K1106" s="96" t="s">
        <v>8036</v>
      </c>
      <c r="L1106" s="97" t="s">
        <v>8005</v>
      </c>
      <c r="M1106" s="97" t="s">
        <v>2856</v>
      </c>
      <c r="N1106" s="95">
        <v>50101</v>
      </c>
      <c r="O1106" s="96" t="s">
        <v>76</v>
      </c>
      <c r="P1106" s="98" t="s">
        <v>4851</v>
      </c>
      <c r="Q1106" s="96"/>
      <c r="R1106" s="95"/>
      <c r="S1106" s="96"/>
      <c r="T1106" s="96"/>
      <c r="U1106" s="96" t="s">
        <v>8037</v>
      </c>
    </row>
    <row r="1107" spans="1:21">
      <c r="A1107" s="95" t="s">
        <v>1202</v>
      </c>
      <c r="B1107" s="96" t="s">
        <v>1203</v>
      </c>
      <c r="C1107" s="96" t="s">
        <v>15</v>
      </c>
      <c r="D1107" s="96">
        <v>2564</v>
      </c>
      <c r="E1107" s="96" t="s">
        <v>787</v>
      </c>
      <c r="F1107" s="97">
        <v>242523</v>
      </c>
      <c r="G1107" s="97" t="s">
        <v>878</v>
      </c>
      <c r="H1107" s="97">
        <v>242675</v>
      </c>
      <c r="I1107" s="96" t="s">
        <v>162</v>
      </c>
      <c r="J1107" s="96" t="s">
        <v>161</v>
      </c>
      <c r="K1107" s="96" t="s">
        <v>1204</v>
      </c>
      <c r="L1107" s="97" t="s">
        <v>8005</v>
      </c>
      <c r="M1107" s="97" t="s">
        <v>2856</v>
      </c>
      <c r="N1107" s="95">
        <v>50101</v>
      </c>
      <c r="O1107" s="96" t="s">
        <v>76</v>
      </c>
      <c r="P1107" s="98" t="s">
        <v>4851</v>
      </c>
      <c r="Q1107" s="96"/>
      <c r="R1107" s="95"/>
      <c r="S1107" s="96"/>
      <c r="T1107" s="96"/>
      <c r="U1107" s="96" t="s">
        <v>8038</v>
      </c>
    </row>
    <row r="1108" spans="1:21">
      <c r="A1108" s="95" t="s">
        <v>845</v>
      </c>
      <c r="B1108" s="96" t="s">
        <v>846</v>
      </c>
      <c r="C1108" s="96" t="s">
        <v>51</v>
      </c>
      <c r="D1108" s="96">
        <v>2564</v>
      </c>
      <c r="E1108" s="96" t="s">
        <v>127</v>
      </c>
      <c r="F1108" s="97">
        <v>242401</v>
      </c>
      <c r="G1108" s="97" t="s">
        <v>344</v>
      </c>
      <c r="H1108" s="97">
        <v>242462</v>
      </c>
      <c r="I1108" s="96" t="s">
        <v>134</v>
      </c>
      <c r="J1108" s="96" t="s">
        <v>847</v>
      </c>
      <c r="K1108" s="96"/>
      <c r="L1108" s="97" t="s">
        <v>8005</v>
      </c>
      <c r="M1108" s="97" t="s">
        <v>2856</v>
      </c>
      <c r="N1108" s="95">
        <v>50101</v>
      </c>
      <c r="O1108" s="96" t="s">
        <v>68</v>
      </c>
      <c r="P1108" s="98" t="s">
        <v>4889</v>
      </c>
      <c r="Q1108" s="96"/>
      <c r="R1108" s="95"/>
      <c r="S1108" s="96"/>
      <c r="T1108" s="96"/>
      <c r="U1108" s="96" t="s">
        <v>8039</v>
      </c>
    </row>
    <row r="1109" spans="1:21">
      <c r="A1109" s="95" t="s">
        <v>1326</v>
      </c>
      <c r="B1109" s="96" t="s">
        <v>1327</v>
      </c>
      <c r="C1109" s="96" t="s">
        <v>15</v>
      </c>
      <c r="D1109" s="96">
        <v>2564</v>
      </c>
      <c r="E1109" s="96" t="s">
        <v>344</v>
      </c>
      <c r="F1109" s="97">
        <v>242462</v>
      </c>
      <c r="G1109" s="97" t="s">
        <v>755</v>
      </c>
      <c r="H1109" s="97">
        <v>242614</v>
      </c>
      <c r="I1109" s="96" t="s">
        <v>162</v>
      </c>
      <c r="J1109" s="96" t="s">
        <v>161</v>
      </c>
      <c r="K1109" s="96" t="s">
        <v>575</v>
      </c>
      <c r="L1109" s="97" t="s">
        <v>8005</v>
      </c>
      <c r="M1109" s="97" t="s">
        <v>2856</v>
      </c>
      <c r="N1109" s="95">
        <v>50101</v>
      </c>
      <c r="O1109" s="96" t="s">
        <v>97</v>
      </c>
      <c r="P1109" s="98" t="s">
        <v>5172</v>
      </c>
      <c r="Q1109" s="96"/>
      <c r="R1109" s="95"/>
      <c r="S1109" s="96"/>
      <c r="T1109" s="96"/>
      <c r="U1109" s="96" t="s">
        <v>8040</v>
      </c>
    </row>
    <row r="1110" spans="1:21">
      <c r="A1110" s="95" t="s">
        <v>1317</v>
      </c>
      <c r="B1110" s="96" t="s">
        <v>1318</v>
      </c>
      <c r="C1110" s="96" t="s">
        <v>15</v>
      </c>
      <c r="D1110" s="96">
        <v>2564</v>
      </c>
      <c r="E1110" s="96" t="s">
        <v>344</v>
      </c>
      <c r="F1110" s="97">
        <v>242462</v>
      </c>
      <c r="G1110" s="97" t="s">
        <v>887</v>
      </c>
      <c r="H1110" s="97">
        <v>242554</v>
      </c>
      <c r="I1110" s="96" t="s">
        <v>162</v>
      </c>
      <c r="J1110" s="96" t="s">
        <v>161</v>
      </c>
      <c r="K1110" s="96" t="s">
        <v>575</v>
      </c>
      <c r="L1110" s="97" t="s">
        <v>8005</v>
      </c>
      <c r="M1110" s="97" t="s">
        <v>2856</v>
      </c>
      <c r="N1110" s="95">
        <v>50101</v>
      </c>
      <c r="O1110" s="96" t="s">
        <v>76</v>
      </c>
      <c r="P1110" s="98" t="s">
        <v>4851</v>
      </c>
      <c r="Q1110" s="96"/>
      <c r="R1110" s="95"/>
      <c r="S1110" s="96"/>
      <c r="T1110" s="96"/>
      <c r="U1110" s="96" t="s">
        <v>8041</v>
      </c>
    </row>
    <row r="1111" spans="1:21">
      <c r="A1111" s="95" t="s">
        <v>1092</v>
      </c>
      <c r="B1111" s="96" t="s">
        <v>1093</v>
      </c>
      <c r="C1111" s="96" t="s">
        <v>15</v>
      </c>
      <c r="D1111" s="96">
        <v>2564</v>
      </c>
      <c r="E1111" s="96" t="s">
        <v>560</v>
      </c>
      <c r="F1111" s="97">
        <v>242431</v>
      </c>
      <c r="G1111" s="97" t="s">
        <v>17</v>
      </c>
      <c r="H1111" s="97">
        <v>242767</v>
      </c>
      <c r="I1111" s="96" t="s">
        <v>28</v>
      </c>
      <c r="J1111" s="96" t="s">
        <v>111</v>
      </c>
      <c r="K1111" s="96" t="s">
        <v>465</v>
      </c>
      <c r="L1111" s="97" t="s">
        <v>8005</v>
      </c>
      <c r="M1111" s="97" t="s">
        <v>2856</v>
      </c>
      <c r="N1111" s="95">
        <v>50101</v>
      </c>
      <c r="O1111" s="96" t="s">
        <v>36</v>
      </c>
      <c r="P1111" s="98" t="s">
        <v>4858</v>
      </c>
      <c r="Q1111" s="96"/>
      <c r="R1111" s="95"/>
      <c r="S1111" s="96"/>
      <c r="T1111" s="96"/>
      <c r="U1111" s="96" t="s">
        <v>8042</v>
      </c>
    </row>
    <row r="1112" spans="1:21">
      <c r="A1112" s="95" t="s">
        <v>1037</v>
      </c>
      <c r="B1112" s="96" t="s">
        <v>1038</v>
      </c>
      <c r="C1112" s="96" t="s">
        <v>15</v>
      </c>
      <c r="D1112" s="96">
        <v>2564</v>
      </c>
      <c r="E1112" s="96" t="s">
        <v>560</v>
      </c>
      <c r="F1112" s="97">
        <v>242431</v>
      </c>
      <c r="G1112" s="97" t="s">
        <v>17</v>
      </c>
      <c r="H1112" s="97">
        <v>242767</v>
      </c>
      <c r="I1112" s="96" t="s">
        <v>75</v>
      </c>
      <c r="J1112" s="96" t="s">
        <v>74</v>
      </c>
      <c r="K1112" s="96" t="s">
        <v>1039</v>
      </c>
      <c r="L1112" s="97" t="s">
        <v>8005</v>
      </c>
      <c r="M1112" s="97" t="s">
        <v>2856</v>
      </c>
      <c r="N1112" s="95">
        <v>50101</v>
      </c>
      <c r="O1112" s="96" t="s">
        <v>76</v>
      </c>
      <c r="P1112" s="98" t="s">
        <v>4851</v>
      </c>
      <c r="Q1112" s="96"/>
      <c r="R1112" s="95"/>
      <c r="S1112" s="96"/>
      <c r="T1112" s="96"/>
      <c r="U1112" s="96" t="s">
        <v>8043</v>
      </c>
    </row>
    <row r="1113" spans="1:21">
      <c r="A1113" s="95" t="s">
        <v>1084</v>
      </c>
      <c r="B1113" s="96" t="s">
        <v>1085</v>
      </c>
      <c r="C1113" s="96" t="s">
        <v>15</v>
      </c>
      <c r="D1113" s="96">
        <v>2564</v>
      </c>
      <c r="E1113" s="96" t="s">
        <v>884</v>
      </c>
      <c r="F1113" s="97">
        <v>242705</v>
      </c>
      <c r="G1113" s="97" t="s">
        <v>17</v>
      </c>
      <c r="H1113" s="97">
        <v>242767</v>
      </c>
      <c r="I1113" s="96" t="s">
        <v>28</v>
      </c>
      <c r="J1113" s="96" t="s">
        <v>111</v>
      </c>
      <c r="K1113" s="96" t="s">
        <v>437</v>
      </c>
      <c r="L1113" s="97" t="s">
        <v>8005</v>
      </c>
      <c r="M1113" s="97" t="s">
        <v>2856</v>
      </c>
      <c r="N1113" s="95">
        <v>50101</v>
      </c>
      <c r="O1113" s="96" t="s">
        <v>36</v>
      </c>
      <c r="P1113" s="98" t="s">
        <v>4858</v>
      </c>
      <c r="Q1113" s="96"/>
      <c r="R1113" s="95"/>
      <c r="S1113" s="96"/>
      <c r="T1113" s="96"/>
      <c r="U1113" s="96" t="s">
        <v>8044</v>
      </c>
    </row>
    <row r="1114" spans="1:21">
      <c r="A1114" s="95" t="s">
        <v>1079</v>
      </c>
      <c r="B1114" s="96" t="s">
        <v>1080</v>
      </c>
      <c r="C1114" s="96" t="s">
        <v>15</v>
      </c>
      <c r="D1114" s="96">
        <v>2564</v>
      </c>
      <c r="E1114" s="96" t="s">
        <v>560</v>
      </c>
      <c r="F1114" s="97">
        <v>242431</v>
      </c>
      <c r="G1114" s="97" t="s">
        <v>787</v>
      </c>
      <c r="H1114" s="97">
        <v>242523</v>
      </c>
      <c r="I1114" s="96" t="s">
        <v>28</v>
      </c>
      <c r="J1114" s="96" t="s">
        <v>111</v>
      </c>
      <c r="K1114" s="96" t="s">
        <v>437</v>
      </c>
      <c r="L1114" s="97" t="s">
        <v>8005</v>
      </c>
      <c r="M1114" s="97" t="s">
        <v>2856</v>
      </c>
      <c r="N1114" s="95">
        <v>50101</v>
      </c>
      <c r="O1114" s="96" t="s">
        <v>36</v>
      </c>
      <c r="P1114" s="98" t="s">
        <v>4858</v>
      </c>
      <c r="Q1114" s="96"/>
      <c r="R1114" s="95"/>
      <c r="S1114" s="96"/>
      <c r="T1114" s="96"/>
      <c r="U1114" s="96" t="s">
        <v>8045</v>
      </c>
    </row>
    <row r="1115" spans="1:21">
      <c r="A1115" s="95" t="s">
        <v>1045</v>
      </c>
      <c r="B1115" s="96" t="s">
        <v>8046</v>
      </c>
      <c r="C1115" s="96" t="s">
        <v>15</v>
      </c>
      <c r="D1115" s="96">
        <v>2564</v>
      </c>
      <c r="E1115" s="96" t="s">
        <v>344</v>
      </c>
      <c r="F1115" s="97">
        <v>242462</v>
      </c>
      <c r="G1115" s="97" t="s">
        <v>887</v>
      </c>
      <c r="H1115" s="97">
        <v>242554</v>
      </c>
      <c r="I1115" s="96" t="s">
        <v>28</v>
      </c>
      <c r="J1115" s="96" t="s">
        <v>111</v>
      </c>
      <c r="K1115" s="96" t="s">
        <v>437</v>
      </c>
      <c r="L1115" s="97" t="s">
        <v>8005</v>
      </c>
      <c r="M1115" s="97" t="s">
        <v>2856</v>
      </c>
      <c r="N1115" s="95">
        <v>50101</v>
      </c>
      <c r="O1115" s="96" t="s">
        <v>36</v>
      </c>
      <c r="P1115" s="98" t="s">
        <v>4858</v>
      </c>
      <c r="Q1115" s="96"/>
      <c r="R1115" s="95"/>
      <c r="S1115" s="96"/>
      <c r="T1115" s="96"/>
      <c r="U1115" s="96" t="s">
        <v>8047</v>
      </c>
    </row>
    <row r="1116" spans="1:21">
      <c r="A1116" s="95" t="s">
        <v>1032</v>
      </c>
      <c r="B1116" s="96" t="s">
        <v>1033</v>
      </c>
      <c r="C1116" s="96" t="s">
        <v>15</v>
      </c>
      <c r="D1116" s="96">
        <v>2564</v>
      </c>
      <c r="E1116" s="96" t="s">
        <v>755</v>
      </c>
      <c r="F1116" s="97">
        <v>242614</v>
      </c>
      <c r="G1116" s="97" t="s">
        <v>884</v>
      </c>
      <c r="H1116" s="97">
        <v>242705</v>
      </c>
      <c r="I1116" s="96" t="s">
        <v>5647</v>
      </c>
      <c r="J1116" s="96" t="s">
        <v>261</v>
      </c>
      <c r="K1116" s="96" t="s">
        <v>260</v>
      </c>
      <c r="L1116" s="97" t="s">
        <v>8005</v>
      </c>
      <c r="M1116" s="97" t="s">
        <v>2856</v>
      </c>
      <c r="N1116" s="95">
        <v>50101</v>
      </c>
      <c r="O1116" s="96" t="s">
        <v>22</v>
      </c>
      <c r="P1116" s="98" t="s">
        <v>4894</v>
      </c>
      <c r="Q1116" s="96"/>
      <c r="R1116" s="95"/>
      <c r="S1116" s="96"/>
      <c r="T1116" s="96"/>
      <c r="U1116" s="96" t="s">
        <v>8048</v>
      </c>
    </row>
    <row r="1117" spans="1:21">
      <c r="A1117" s="95" t="s">
        <v>1034</v>
      </c>
      <c r="B1117" s="96" t="s">
        <v>1035</v>
      </c>
      <c r="C1117" s="96" t="s">
        <v>15</v>
      </c>
      <c r="D1117" s="96">
        <v>2564</v>
      </c>
      <c r="E1117" s="96" t="s">
        <v>787</v>
      </c>
      <c r="F1117" s="97">
        <v>242523</v>
      </c>
      <c r="G1117" s="97" t="s">
        <v>17</v>
      </c>
      <c r="H1117" s="97">
        <v>242767</v>
      </c>
      <c r="I1117" s="96" t="s">
        <v>28</v>
      </c>
      <c r="J1117" s="96" t="s">
        <v>111</v>
      </c>
      <c r="K1117" s="96" t="s">
        <v>1036</v>
      </c>
      <c r="L1117" s="97" t="s">
        <v>8005</v>
      </c>
      <c r="M1117" s="97" t="s">
        <v>2856</v>
      </c>
      <c r="N1117" s="95">
        <v>50101</v>
      </c>
      <c r="O1117" s="96" t="s">
        <v>36</v>
      </c>
      <c r="P1117" s="98" t="s">
        <v>4858</v>
      </c>
      <c r="Q1117" s="96"/>
      <c r="R1117" s="95"/>
      <c r="S1117" s="96"/>
      <c r="T1117" s="96"/>
      <c r="U1117" s="96" t="s">
        <v>8049</v>
      </c>
    </row>
    <row r="1118" spans="1:21">
      <c r="A1118" s="95" t="s">
        <v>1053</v>
      </c>
      <c r="B1118" s="96" t="s">
        <v>1054</v>
      </c>
      <c r="C1118" s="96" t="s">
        <v>15</v>
      </c>
      <c r="D1118" s="96">
        <v>2564</v>
      </c>
      <c r="E1118" s="96" t="s">
        <v>560</v>
      </c>
      <c r="F1118" s="97">
        <v>242431</v>
      </c>
      <c r="G1118" s="97" t="s">
        <v>17</v>
      </c>
      <c r="H1118" s="97">
        <v>242767</v>
      </c>
      <c r="I1118" s="96" t="s">
        <v>67</v>
      </c>
      <c r="J1118" s="96" t="s">
        <v>176</v>
      </c>
      <c r="K1118" s="96" t="s">
        <v>309</v>
      </c>
      <c r="L1118" s="97" t="s">
        <v>8005</v>
      </c>
      <c r="M1118" s="97" t="s">
        <v>2856</v>
      </c>
      <c r="N1118" s="95">
        <v>50101</v>
      </c>
      <c r="O1118" s="96" t="s">
        <v>97</v>
      </c>
      <c r="P1118" s="98" t="s">
        <v>5172</v>
      </c>
      <c r="Q1118" s="96"/>
      <c r="R1118" s="95"/>
      <c r="S1118" s="96"/>
      <c r="T1118" s="96"/>
      <c r="U1118" s="96" t="s">
        <v>8050</v>
      </c>
    </row>
    <row r="1119" spans="1:21">
      <c r="A1119" s="95" t="s">
        <v>1529</v>
      </c>
      <c r="B1119" s="96" t="s">
        <v>1530</v>
      </c>
      <c r="C1119" s="96" t="s">
        <v>15</v>
      </c>
      <c r="D1119" s="96">
        <v>2564</v>
      </c>
      <c r="E1119" s="96" t="s">
        <v>560</v>
      </c>
      <c r="F1119" s="97">
        <v>242431</v>
      </c>
      <c r="G1119" s="97" t="s">
        <v>17</v>
      </c>
      <c r="H1119" s="97">
        <v>242767</v>
      </c>
      <c r="I1119" s="96" t="s">
        <v>67</v>
      </c>
      <c r="J1119" s="96" t="s">
        <v>358</v>
      </c>
      <c r="K1119" s="96" t="s">
        <v>357</v>
      </c>
      <c r="L1119" s="97" t="s">
        <v>8005</v>
      </c>
      <c r="M1119" s="97" t="s">
        <v>2856</v>
      </c>
      <c r="N1119" s="95">
        <v>50101</v>
      </c>
      <c r="O1119" s="96" t="s">
        <v>54</v>
      </c>
      <c r="P1119" s="98" t="s">
        <v>4855</v>
      </c>
      <c r="Q1119" s="96"/>
      <c r="R1119" s="95"/>
      <c r="S1119" s="96"/>
      <c r="T1119" s="96"/>
      <c r="U1119" s="96" t="s">
        <v>8051</v>
      </c>
    </row>
    <row r="1120" spans="1:21">
      <c r="A1120" s="95" t="s">
        <v>1459</v>
      </c>
      <c r="B1120" s="96" t="s">
        <v>1460</v>
      </c>
      <c r="C1120" s="96" t="s">
        <v>15</v>
      </c>
      <c r="D1120" s="96">
        <v>2564</v>
      </c>
      <c r="E1120" s="96" t="s">
        <v>560</v>
      </c>
      <c r="F1120" s="97">
        <v>242431</v>
      </c>
      <c r="G1120" s="97" t="s">
        <v>17</v>
      </c>
      <c r="H1120" s="97">
        <v>242767</v>
      </c>
      <c r="I1120" s="96" t="s">
        <v>67</v>
      </c>
      <c r="J1120" s="96" t="s">
        <v>358</v>
      </c>
      <c r="K1120" s="96" t="s">
        <v>357</v>
      </c>
      <c r="L1120" s="97" t="s">
        <v>8005</v>
      </c>
      <c r="M1120" s="97" t="s">
        <v>2856</v>
      </c>
      <c r="N1120" s="95">
        <v>50101</v>
      </c>
      <c r="O1120" s="96" t="s">
        <v>57</v>
      </c>
      <c r="P1120" s="98" t="s">
        <v>4848</v>
      </c>
      <c r="Q1120" s="96"/>
      <c r="R1120" s="95"/>
      <c r="S1120" s="96"/>
      <c r="T1120" s="96"/>
      <c r="U1120" s="96" t="s">
        <v>8052</v>
      </c>
    </row>
    <row r="1121" spans="1:21">
      <c r="A1121" s="95" t="s">
        <v>1458</v>
      </c>
      <c r="B1121" s="96" t="s">
        <v>360</v>
      </c>
      <c r="C1121" s="96" t="s">
        <v>15</v>
      </c>
      <c r="D1121" s="96">
        <v>2564</v>
      </c>
      <c r="E1121" s="96" t="s">
        <v>560</v>
      </c>
      <c r="F1121" s="97">
        <v>242431</v>
      </c>
      <c r="G1121" s="97" t="s">
        <v>17</v>
      </c>
      <c r="H1121" s="97">
        <v>242767</v>
      </c>
      <c r="I1121" s="96" t="s">
        <v>67</v>
      </c>
      <c r="J1121" s="96" t="s">
        <v>358</v>
      </c>
      <c r="K1121" s="96" t="s">
        <v>357</v>
      </c>
      <c r="L1121" s="97" t="s">
        <v>8005</v>
      </c>
      <c r="M1121" s="97" t="s">
        <v>2856</v>
      </c>
      <c r="N1121" s="95">
        <v>50101</v>
      </c>
      <c r="O1121" s="96" t="s">
        <v>57</v>
      </c>
      <c r="P1121" s="98" t="s">
        <v>4848</v>
      </c>
      <c r="Q1121" s="96"/>
      <c r="R1121" s="95"/>
      <c r="S1121" s="96"/>
      <c r="T1121" s="96"/>
      <c r="U1121" s="96" t="s">
        <v>8053</v>
      </c>
    </row>
    <row r="1122" spans="1:21">
      <c r="A1122" s="95" t="s">
        <v>1417</v>
      </c>
      <c r="B1122" s="96" t="s">
        <v>1418</v>
      </c>
      <c r="C1122" s="96" t="s">
        <v>15</v>
      </c>
      <c r="D1122" s="96">
        <v>2564</v>
      </c>
      <c r="E1122" s="96" t="s">
        <v>416</v>
      </c>
      <c r="F1122" s="97">
        <v>242492</v>
      </c>
      <c r="G1122" s="97" t="s">
        <v>771</v>
      </c>
      <c r="H1122" s="97">
        <v>242583</v>
      </c>
      <c r="I1122" s="96" t="s">
        <v>75</v>
      </c>
      <c r="J1122" s="96" t="s">
        <v>4268</v>
      </c>
      <c r="K1122" s="96" t="s">
        <v>1419</v>
      </c>
      <c r="L1122" s="97" t="s">
        <v>8005</v>
      </c>
      <c r="M1122" s="97" t="s">
        <v>2856</v>
      </c>
      <c r="N1122" s="95">
        <v>50101</v>
      </c>
      <c r="O1122" s="96" t="s">
        <v>76</v>
      </c>
      <c r="P1122" s="98" t="s">
        <v>4851</v>
      </c>
      <c r="Q1122" s="96"/>
      <c r="R1122" s="95"/>
      <c r="S1122" s="96"/>
      <c r="T1122" s="96"/>
      <c r="U1122" s="96" t="s">
        <v>8054</v>
      </c>
    </row>
    <row r="1123" spans="1:21">
      <c r="A1123" s="95" t="s">
        <v>955</v>
      </c>
      <c r="B1123" s="96" t="s">
        <v>957</v>
      </c>
      <c r="C1123" s="96" t="s">
        <v>15</v>
      </c>
      <c r="D1123" s="96">
        <v>2564</v>
      </c>
      <c r="E1123" s="96" t="s">
        <v>560</v>
      </c>
      <c r="F1123" s="97">
        <v>242431</v>
      </c>
      <c r="G1123" s="97" t="s">
        <v>17</v>
      </c>
      <c r="H1123" s="97">
        <v>242767</v>
      </c>
      <c r="I1123" s="96" t="s">
        <v>96</v>
      </c>
      <c r="J1123" s="96" t="s">
        <v>206</v>
      </c>
      <c r="K1123" s="96" t="s">
        <v>958</v>
      </c>
      <c r="L1123" s="97" t="s">
        <v>8005</v>
      </c>
      <c r="M1123" s="97" t="s">
        <v>2856</v>
      </c>
      <c r="N1123" s="95">
        <v>50101</v>
      </c>
      <c r="O1123" s="96" t="s">
        <v>97</v>
      </c>
      <c r="P1123" s="98" t="s">
        <v>5172</v>
      </c>
      <c r="Q1123" s="96"/>
      <c r="R1123" s="95"/>
      <c r="S1123" s="96"/>
      <c r="T1123" s="96"/>
      <c r="U1123" s="96" t="s">
        <v>8055</v>
      </c>
    </row>
    <row r="1124" spans="1:21">
      <c r="A1124" s="95" t="s">
        <v>1003</v>
      </c>
      <c r="B1124" s="96" t="s">
        <v>1005</v>
      </c>
      <c r="C1124" s="96" t="s">
        <v>15</v>
      </c>
      <c r="D1124" s="96">
        <v>2564</v>
      </c>
      <c r="E1124" s="96" t="s">
        <v>560</v>
      </c>
      <c r="F1124" s="97">
        <v>242431</v>
      </c>
      <c r="G1124" s="97" t="s">
        <v>17</v>
      </c>
      <c r="H1124" s="97">
        <v>242767</v>
      </c>
      <c r="I1124" s="96" t="s">
        <v>96</v>
      </c>
      <c r="J1124" s="96" t="s">
        <v>206</v>
      </c>
      <c r="K1124" s="96" t="s">
        <v>1006</v>
      </c>
      <c r="L1124" s="97" t="s">
        <v>8005</v>
      </c>
      <c r="M1124" s="97" t="s">
        <v>2856</v>
      </c>
      <c r="N1124" s="95">
        <v>50101</v>
      </c>
      <c r="O1124" s="96" t="s">
        <v>68</v>
      </c>
      <c r="P1124" s="98" t="s">
        <v>4889</v>
      </c>
      <c r="Q1124" s="96"/>
      <c r="R1124" s="95"/>
      <c r="S1124" s="96"/>
      <c r="T1124" s="96"/>
      <c r="U1124" s="96" t="s">
        <v>8056</v>
      </c>
    </row>
    <row r="1125" spans="1:21">
      <c r="A1125" s="95" t="s">
        <v>996</v>
      </c>
      <c r="B1125" s="96" t="s">
        <v>997</v>
      </c>
      <c r="C1125" s="96" t="s">
        <v>15</v>
      </c>
      <c r="D1125" s="96">
        <v>2564</v>
      </c>
      <c r="E1125" s="96" t="s">
        <v>416</v>
      </c>
      <c r="F1125" s="97">
        <v>242492</v>
      </c>
      <c r="G1125" s="97" t="s">
        <v>771</v>
      </c>
      <c r="H1125" s="97">
        <v>242583</v>
      </c>
      <c r="I1125" s="96" t="s">
        <v>28</v>
      </c>
      <c r="J1125" s="96" t="s">
        <v>111</v>
      </c>
      <c r="K1125" s="96" t="s">
        <v>322</v>
      </c>
      <c r="L1125" s="97" t="s">
        <v>8005</v>
      </c>
      <c r="M1125" s="97" t="s">
        <v>2856</v>
      </c>
      <c r="N1125" s="95">
        <v>50101</v>
      </c>
      <c r="O1125" s="96" t="s">
        <v>36</v>
      </c>
      <c r="P1125" s="98" t="s">
        <v>4858</v>
      </c>
      <c r="Q1125" s="96"/>
      <c r="R1125" s="95"/>
      <c r="S1125" s="96"/>
      <c r="T1125" s="96"/>
      <c r="U1125" s="96" t="s">
        <v>8057</v>
      </c>
    </row>
    <row r="1126" spans="1:21">
      <c r="A1126" s="95" t="s">
        <v>947</v>
      </c>
      <c r="B1126" s="96" t="s">
        <v>948</v>
      </c>
      <c r="C1126" s="96" t="s">
        <v>15</v>
      </c>
      <c r="D1126" s="96">
        <v>2564</v>
      </c>
      <c r="E1126" s="96" t="s">
        <v>560</v>
      </c>
      <c r="F1126" s="97">
        <v>242431</v>
      </c>
      <c r="G1126" s="97" t="s">
        <v>17</v>
      </c>
      <c r="H1126" s="97">
        <v>242767</v>
      </c>
      <c r="I1126" s="96" t="s">
        <v>5647</v>
      </c>
      <c r="J1126" s="96" t="s">
        <v>261</v>
      </c>
      <c r="K1126" s="96" t="s">
        <v>949</v>
      </c>
      <c r="L1126" s="97" t="s">
        <v>8005</v>
      </c>
      <c r="M1126" s="97" t="s">
        <v>2856</v>
      </c>
      <c r="N1126" s="95">
        <v>50101</v>
      </c>
      <c r="O1126" s="96" t="s">
        <v>36</v>
      </c>
      <c r="P1126" s="98" t="s">
        <v>4858</v>
      </c>
      <c r="Q1126" s="96"/>
      <c r="R1126" s="95"/>
      <c r="S1126" s="96"/>
      <c r="T1126" s="96"/>
      <c r="U1126" s="96" t="s">
        <v>8058</v>
      </c>
    </row>
    <row r="1127" spans="1:21">
      <c r="A1127" s="95" t="s">
        <v>926</v>
      </c>
      <c r="B1127" s="96" t="s">
        <v>8059</v>
      </c>
      <c r="C1127" s="96" t="s">
        <v>15</v>
      </c>
      <c r="D1127" s="96">
        <v>2564</v>
      </c>
      <c r="E1127" s="96" t="s">
        <v>787</v>
      </c>
      <c r="F1127" s="97">
        <v>242523</v>
      </c>
      <c r="G1127" s="97" t="s">
        <v>887</v>
      </c>
      <c r="H1127" s="97">
        <v>242554</v>
      </c>
      <c r="I1127" s="96" t="s">
        <v>162</v>
      </c>
      <c r="J1127" s="96" t="s">
        <v>161</v>
      </c>
      <c r="K1127" s="96" t="s">
        <v>928</v>
      </c>
      <c r="L1127" s="97" t="s">
        <v>8005</v>
      </c>
      <c r="M1127" s="97" t="s">
        <v>2856</v>
      </c>
      <c r="N1127" s="95">
        <v>50101</v>
      </c>
      <c r="O1127" s="96" t="s">
        <v>36</v>
      </c>
      <c r="P1127" s="98" t="s">
        <v>4858</v>
      </c>
      <c r="Q1127" s="96"/>
      <c r="R1127" s="95"/>
      <c r="S1127" s="96"/>
      <c r="T1127" s="96"/>
      <c r="U1127" s="96" t="s">
        <v>8060</v>
      </c>
    </row>
    <row r="1128" spans="1:21">
      <c r="A1128" s="95" t="s">
        <v>944</v>
      </c>
      <c r="B1128" s="96" t="s">
        <v>945</v>
      </c>
      <c r="C1128" s="96" t="s">
        <v>15</v>
      </c>
      <c r="D1128" s="96">
        <v>2564</v>
      </c>
      <c r="E1128" s="96" t="s">
        <v>755</v>
      </c>
      <c r="F1128" s="97">
        <v>242614</v>
      </c>
      <c r="G1128" s="97" t="s">
        <v>755</v>
      </c>
      <c r="H1128" s="97">
        <v>242614</v>
      </c>
      <c r="I1128" s="96" t="s">
        <v>96</v>
      </c>
      <c r="J1128" s="96" t="s">
        <v>95</v>
      </c>
      <c r="K1128" s="96" t="s">
        <v>599</v>
      </c>
      <c r="L1128" s="97" t="s">
        <v>8005</v>
      </c>
      <c r="M1128" s="97" t="s">
        <v>2856</v>
      </c>
      <c r="N1128" s="95">
        <v>50101</v>
      </c>
      <c r="O1128" s="96" t="s">
        <v>57</v>
      </c>
      <c r="P1128" s="98" t="s">
        <v>4848</v>
      </c>
      <c r="Q1128" s="96"/>
      <c r="R1128" s="95"/>
      <c r="S1128" s="96"/>
      <c r="T1128" s="96"/>
      <c r="U1128" s="96" t="s">
        <v>8061</v>
      </c>
    </row>
    <row r="1129" spans="1:21">
      <c r="A1129" s="95" t="s">
        <v>995</v>
      </c>
      <c r="B1129" s="96" t="s">
        <v>204</v>
      </c>
      <c r="C1129" s="96" t="s">
        <v>15</v>
      </c>
      <c r="D1129" s="96">
        <v>2564</v>
      </c>
      <c r="E1129" s="96" t="s">
        <v>560</v>
      </c>
      <c r="F1129" s="97">
        <v>242431</v>
      </c>
      <c r="G1129" s="97" t="s">
        <v>17</v>
      </c>
      <c r="H1129" s="97">
        <v>242767</v>
      </c>
      <c r="I1129" s="96" t="s">
        <v>96</v>
      </c>
      <c r="J1129" s="96" t="s">
        <v>206</v>
      </c>
      <c r="K1129" s="96" t="s">
        <v>205</v>
      </c>
      <c r="L1129" s="97" t="s">
        <v>8005</v>
      </c>
      <c r="M1129" s="97" t="s">
        <v>2856</v>
      </c>
      <c r="N1129" s="95">
        <v>50101</v>
      </c>
      <c r="O1129" s="96" t="s">
        <v>113</v>
      </c>
      <c r="P1129" s="98" t="s">
        <v>5305</v>
      </c>
      <c r="Q1129" s="96"/>
      <c r="R1129" s="95"/>
      <c r="S1129" s="96"/>
      <c r="T1129" s="96"/>
      <c r="U1129" s="96" t="s">
        <v>8062</v>
      </c>
    </row>
    <row r="1130" spans="1:21">
      <c r="A1130" s="95" t="s">
        <v>1469</v>
      </c>
      <c r="B1130" s="96" t="s">
        <v>1470</v>
      </c>
      <c r="C1130" s="96" t="s">
        <v>15</v>
      </c>
      <c r="D1130" s="96">
        <v>2564</v>
      </c>
      <c r="E1130" s="96" t="s">
        <v>787</v>
      </c>
      <c r="F1130" s="97">
        <v>242523</v>
      </c>
      <c r="G1130" s="97" t="s">
        <v>878</v>
      </c>
      <c r="H1130" s="97">
        <v>242675</v>
      </c>
      <c r="I1130" s="96" t="s">
        <v>28</v>
      </c>
      <c r="J1130" s="96" t="s">
        <v>111</v>
      </c>
      <c r="K1130" s="96" t="s">
        <v>1466</v>
      </c>
      <c r="L1130" s="97" t="s">
        <v>8005</v>
      </c>
      <c r="M1130" s="97" t="s">
        <v>2856</v>
      </c>
      <c r="N1130" s="95">
        <v>50101</v>
      </c>
      <c r="O1130" s="96" t="s">
        <v>22</v>
      </c>
      <c r="P1130" s="98" t="s">
        <v>4894</v>
      </c>
      <c r="Q1130" s="96"/>
      <c r="R1130" s="95"/>
      <c r="S1130" s="96"/>
      <c r="T1130" s="96"/>
      <c r="U1130" s="96" t="s">
        <v>8063</v>
      </c>
    </row>
    <row r="1131" spans="1:21">
      <c r="A1131" s="95" t="s">
        <v>1467</v>
      </c>
      <c r="B1131" s="96" t="s">
        <v>1468</v>
      </c>
      <c r="C1131" s="96" t="s">
        <v>15</v>
      </c>
      <c r="D1131" s="96">
        <v>2564</v>
      </c>
      <c r="E1131" s="96" t="s">
        <v>787</v>
      </c>
      <c r="F1131" s="97">
        <v>242523</v>
      </c>
      <c r="G1131" s="97" t="s">
        <v>771</v>
      </c>
      <c r="H1131" s="97">
        <v>242583</v>
      </c>
      <c r="I1131" s="96" t="s">
        <v>28</v>
      </c>
      <c r="J1131" s="96" t="s">
        <v>111</v>
      </c>
      <c r="K1131" s="96" t="s">
        <v>1466</v>
      </c>
      <c r="L1131" s="97" t="s">
        <v>8005</v>
      </c>
      <c r="M1131" s="97" t="s">
        <v>2856</v>
      </c>
      <c r="N1131" s="95">
        <v>50101</v>
      </c>
      <c r="O1131" s="96" t="s">
        <v>22</v>
      </c>
      <c r="P1131" s="98" t="s">
        <v>4894</v>
      </c>
      <c r="Q1131" s="96"/>
      <c r="R1131" s="95"/>
      <c r="S1131" s="96"/>
      <c r="T1131" s="96"/>
      <c r="U1131" s="96" t="s">
        <v>8064</v>
      </c>
    </row>
    <row r="1132" spans="1:21">
      <c r="A1132" s="95" t="s">
        <v>1464</v>
      </c>
      <c r="B1132" s="96" t="s">
        <v>8065</v>
      </c>
      <c r="C1132" s="96" t="s">
        <v>39</v>
      </c>
      <c r="D1132" s="96">
        <v>2564</v>
      </c>
      <c r="E1132" s="96" t="s">
        <v>755</v>
      </c>
      <c r="F1132" s="97">
        <v>242614</v>
      </c>
      <c r="G1132" s="97" t="s">
        <v>878</v>
      </c>
      <c r="H1132" s="97">
        <v>242675</v>
      </c>
      <c r="I1132" s="96" t="s">
        <v>28</v>
      </c>
      <c r="J1132" s="96" t="s">
        <v>111</v>
      </c>
      <c r="K1132" s="96" t="s">
        <v>1466</v>
      </c>
      <c r="L1132" s="97" t="s">
        <v>8005</v>
      </c>
      <c r="M1132" s="97" t="s">
        <v>2856</v>
      </c>
      <c r="N1132" s="95">
        <v>50101</v>
      </c>
      <c r="O1132" s="96" t="s">
        <v>36</v>
      </c>
      <c r="P1132" s="98" t="s">
        <v>4858</v>
      </c>
      <c r="Q1132" s="96"/>
      <c r="R1132" s="95"/>
      <c r="S1132" s="96"/>
      <c r="T1132" s="96"/>
      <c r="U1132" s="96" t="s">
        <v>8066</v>
      </c>
    </row>
    <row r="1133" spans="1:21">
      <c r="A1133" s="95" t="s">
        <v>1415</v>
      </c>
      <c r="B1133" s="96" t="s">
        <v>1416</v>
      </c>
      <c r="C1133" s="96" t="s">
        <v>15</v>
      </c>
      <c r="D1133" s="96">
        <v>2564</v>
      </c>
      <c r="E1133" s="96" t="s">
        <v>560</v>
      </c>
      <c r="F1133" s="97">
        <v>242431</v>
      </c>
      <c r="G1133" s="97" t="s">
        <v>17</v>
      </c>
      <c r="H1133" s="97">
        <v>242767</v>
      </c>
      <c r="I1133" s="96" t="s">
        <v>162</v>
      </c>
      <c r="J1133" s="96" t="s">
        <v>161</v>
      </c>
      <c r="K1133" s="96" t="s">
        <v>650</v>
      </c>
      <c r="L1133" s="97" t="s">
        <v>8005</v>
      </c>
      <c r="M1133" s="97" t="s">
        <v>2856</v>
      </c>
      <c r="N1133" s="95">
        <v>50101</v>
      </c>
      <c r="O1133" s="96" t="s">
        <v>36</v>
      </c>
      <c r="P1133" s="98" t="s">
        <v>4858</v>
      </c>
      <c r="Q1133" s="96"/>
      <c r="R1133" s="95"/>
      <c r="S1133" s="96"/>
      <c r="T1133" s="96"/>
      <c r="U1133" s="96" t="s">
        <v>8067</v>
      </c>
    </row>
    <row r="1134" spans="1:21">
      <c r="A1134" s="95" t="s">
        <v>1403</v>
      </c>
      <c r="B1134" s="96" t="s">
        <v>1404</v>
      </c>
      <c r="C1134" s="96" t="s">
        <v>15</v>
      </c>
      <c r="D1134" s="96">
        <v>2564</v>
      </c>
      <c r="E1134" s="96" t="s">
        <v>560</v>
      </c>
      <c r="F1134" s="97">
        <v>242431</v>
      </c>
      <c r="G1134" s="97" t="s">
        <v>17</v>
      </c>
      <c r="H1134" s="97">
        <v>242767</v>
      </c>
      <c r="I1134" s="96" t="s">
        <v>162</v>
      </c>
      <c r="J1134" s="96" t="s">
        <v>161</v>
      </c>
      <c r="K1134" s="96" t="s">
        <v>650</v>
      </c>
      <c r="L1134" s="97" t="s">
        <v>8005</v>
      </c>
      <c r="M1134" s="97" t="s">
        <v>2856</v>
      </c>
      <c r="N1134" s="95">
        <v>50101</v>
      </c>
      <c r="O1134" s="96" t="s">
        <v>36</v>
      </c>
      <c r="P1134" s="98" t="s">
        <v>4858</v>
      </c>
      <c r="Q1134" s="96"/>
      <c r="R1134" s="95"/>
      <c r="S1134" s="96"/>
      <c r="T1134" s="96"/>
      <c r="U1134" s="96" t="s">
        <v>8068</v>
      </c>
    </row>
    <row r="1135" spans="1:21">
      <c r="A1135" s="95" t="s">
        <v>1401</v>
      </c>
      <c r="B1135" s="96" t="s">
        <v>1402</v>
      </c>
      <c r="C1135" s="96" t="s">
        <v>15</v>
      </c>
      <c r="D1135" s="96">
        <v>2564</v>
      </c>
      <c r="E1135" s="96" t="s">
        <v>560</v>
      </c>
      <c r="F1135" s="97">
        <v>242431</v>
      </c>
      <c r="G1135" s="97" t="s">
        <v>17</v>
      </c>
      <c r="H1135" s="97">
        <v>242767</v>
      </c>
      <c r="I1135" s="96" t="s">
        <v>162</v>
      </c>
      <c r="J1135" s="96" t="s">
        <v>161</v>
      </c>
      <c r="K1135" s="96" t="s">
        <v>650</v>
      </c>
      <c r="L1135" s="97" t="s">
        <v>8005</v>
      </c>
      <c r="M1135" s="97" t="s">
        <v>2856</v>
      </c>
      <c r="N1135" s="95">
        <v>50101</v>
      </c>
      <c r="O1135" s="96" t="s">
        <v>36</v>
      </c>
      <c r="P1135" s="98" t="s">
        <v>4858</v>
      </c>
      <c r="Q1135" s="96"/>
      <c r="R1135" s="95"/>
      <c r="S1135" s="96"/>
      <c r="T1135" s="96"/>
      <c r="U1135" s="96" t="s">
        <v>8069</v>
      </c>
    </row>
    <row r="1136" spans="1:21">
      <c r="A1136" s="95" t="s">
        <v>1399</v>
      </c>
      <c r="B1136" s="96" t="s">
        <v>1400</v>
      </c>
      <c r="C1136" s="96" t="s">
        <v>15</v>
      </c>
      <c r="D1136" s="96">
        <v>2564</v>
      </c>
      <c r="E1136" s="96" t="s">
        <v>560</v>
      </c>
      <c r="F1136" s="97">
        <v>242431</v>
      </c>
      <c r="G1136" s="97" t="s">
        <v>17</v>
      </c>
      <c r="H1136" s="97">
        <v>242767</v>
      </c>
      <c r="I1136" s="96" t="s">
        <v>162</v>
      </c>
      <c r="J1136" s="96" t="s">
        <v>161</v>
      </c>
      <c r="K1136" s="96" t="s">
        <v>650</v>
      </c>
      <c r="L1136" s="97" t="s">
        <v>8005</v>
      </c>
      <c r="M1136" s="97" t="s">
        <v>2856</v>
      </c>
      <c r="N1136" s="95">
        <v>50101</v>
      </c>
      <c r="O1136" s="96" t="s">
        <v>36</v>
      </c>
      <c r="P1136" s="98" t="s">
        <v>4858</v>
      </c>
      <c r="Q1136" s="96"/>
      <c r="R1136" s="95"/>
      <c r="S1136" s="96"/>
      <c r="T1136" s="96"/>
      <c r="U1136" s="96" t="s">
        <v>8070</v>
      </c>
    </row>
    <row r="1137" spans="1:21">
      <c r="A1137" s="95" t="s">
        <v>1242</v>
      </c>
      <c r="B1137" s="96" t="s">
        <v>1243</v>
      </c>
      <c r="C1137" s="96" t="s">
        <v>15</v>
      </c>
      <c r="D1137" s="96">
        <v>2564</v>
      </c>
      <c r="E1137" s="96" t="s">
        <v>560</v>
      </c>
      <c r="F1137" s="97">
        <v>242431</v>
      </c>
      <c r="G1137" s="97" t="s">
        <v>17</v>
      </c>
      <c r="H1137" s="97">
        <v>242767</v>
      </c>
      <c r="I1137" s="96" t="s">
        <v>96</v>
      </c>
      <c r="J1137" s="96" t="s">
        <v>206</v>
      </c>
      <c r="K1137" s="96" t="s">
        <v>1244</v>
      </c>
      <c r="L1137" s="97" t="s">
        <v>8005</v>
      </c>
      <c r="M1137" s="97" t="s">
        <v>2856</v>
      </c>
      <c r="N1137" s="95">
        <v>50101</v>
      </c>
      <c r="O1137" s="96" t="s">
        <v>76</v>
      </c>
      <c r="P1137" s="98" t="s">
        <v>4851</v>
      </c>
      <c r="Q1137" s="96"/>
      <c r="R1137" s="95"/>
      <c r="S1137" s="96"/>
      <c r="T1137" s="96"/>
      <c r="U1137" s="96" t="s">
        <v>8071</v>
      </c>
    </row>
    <row r="1138" spans="1:21">
      <c r="A1138" s="95" t="s">
        <v>1323</v>
      </c>
      <c r="B1138" s="96" t="s">
        <v>1324</v>
      </c>
      <c r="C1138" s="96" t="s">
        <v>15</v>
      </c>
      <c r="D1138" s="96">
        <v>2564</v>
      </c>
      <c r="E1138" s="96" t="s">
        <v>560</v>
      </c>
      <c r="F1138" s="97">
        <v>242431</v>
      </c>
      <c r="G1138" s="97" t="s">
        <v>17</v>
      </c>
      <c r="H1138" s="97">
        <v>242767</v>
      </c>
      <c r="I1138" s="96" t="s">
        <v>96</v>
      </c>
      <c r="J1138" s="96" t="s">
        <v>206</v>
      </c>
      <c r="K1138" s="96" t="s">
        <v>1325</v>
      </c>
      <c r="L1138" s="97" t="s">
        <v>8005</v>
      </c>
      <c r="M1138" s="97" t="s">
        <v>2856</v>
      </c>
      <c r="N1138" s="95">
        <v>50101</v>
      </c>
      <c r="O1138" s="96" t="s">
        <v>36</v>
      </c>
      <c r="P1138" s="98" t="s">
        <v>4858</v>
      </c>
      <c r="Q1138" s="96"/>
      <c r="R1138" s="95"/>
      <c r="S1138" s="96"/>
      <c r="T1138" s="96"/>
      <c r="U1138" s="96" t="s">
        <v>8072</v>
      </c>
    </row>
    <row r="1139" spans="1:21">
      <c r="A1139" s="95" t="s">
        <v>1230</v>
      </c>
      <c r="B1139" s="96" t="s">
        <v>1231</v>
      </c>
      <c r="C1139" s="96" t="s">
        <v>15</v>
      </c>
      <c r="D1139" s="96">
        <v>2564</v>
      </c>
      <c r="E1139" s="96" t="s">
        <v>560</v>
      </c>
      <c r="F1139" s="97">
        <v>242431</v>
      </c>
      <c r="G1139" s="97" t="s">
        <v>17</v>
      </c>
      <c r="H1139" s="97">
        <v>242767</v>
      </c>
      <c r="I1139" s="96" t="s">
        <v>28</v>
      </c>
      <c r="J1139" s="96" t="s">
        <v>111</v>
      </c>
      <c r="K1139" s="96" t="s">
        <v>193</v>
      </c>
      <c r="L1139" s="97" t="s">
        <v>8005</v>
      </c>
      <c r="M1139" s="97" t="s">
        <v>2856</v>
      </c>
      <c r="N1139" s="95">
        <v>50101</v>
      </c>
      <c r="O1139" s="96" t="s">
        <v>97</v>
      </c>
      <c r="P1139" s="98" t="s">
        <v>5172</v>
      </c>
      <c r="Q1139" s="96"/>
      <c r="R1139" s="95"/>
      <c r="S1139" s="96"/>
      <c r="T1139" s="96"/>
      <c r="U1139" s="96" t="s">
        <v>8073</v>
      </c>
    </row>
    <row r="1140" spans="1:21">
      <c r="A1140" s="95" t="s">
        <v>1162</v>
      </c>
      <c r="B1140" s="96" t="s">
        <v>8074</v>
      </c>
      <c r="C1140" s="96" t="s">
        <v>15</v>
      </c>
      <c r="D1140" s="96">
        <v>2564</v>
      </c>
      <c r="E1140" s="96" t="s">
        <v>560</v>
      </c>
      <c r="F1140" s="97">
        <v>242431</v>
      </c>
      <c r="G1140" s="97" t="s">
        <v>17</v>
      </c>
      <c r="H1140" s="97">
        <v>242767</v>
      </c>
      <c r="I1140" s="96" t="s">
        <v>28</v>
      </c>
      <c r="J1140" s="96" t="s">
        <v>111</v>
      </c>
      <c r="K1140" s="96" t="s">
        <v>193</v>
      </c>
      <c r="L1140" s="97" t="s">
        <v>8005</v>
      </c>
      <c r="M1140" s="97" t="s">
        <v>2856</v>
      </c>
      <c r="N1140" s="95">
        <v>50101</v>
      </c>
      <c r="O1140" s="96" t="s">
        <v>36</v>
      </c>
      <c r="P1140" s="98" t="s">
        <v>4858</v>
      </c>
      <c r="Q1140" s="96"/>
      <c r="R1140" s="95"/>
      <c r="S1140" s="96"/>
      <c r="T1140" s="96"/>
      <c r="U1140" s="96" t="s">
        <v>8075</v>
      </c>
    </row>
    <row r="1141" spans="1:21">
      <c r="A1141" s="95" t="s">
        <v>1156</v>
      </c>
      <c r="B1141" s="96" t="s">
        <v>1157</v>
      </c>
      <c r="C1141" s="96" t="s">
        <v>15</v>
      </c>
      <c r="D1141" s="96">
        <v>2564</v>
      </c>
      <c r="E1141" s="96" t="s">
        <v>560</v>
      </c>
      <c r="F1141" s="97">
        <v>242431</v>
      </c>
      <c r="G1141" s="97" t="s">
        <v>17</v>
      </c>
      <c r="H1141" s="97">
        <v>242767</v>
      </c>
      <c r="I1141" s="96" t="s">
        <v>28</v>
      </c>
      <c r="J1141" s="96" t="s">
        <v>111</v>
      </c>
      <c r="K1141" s="96" t="s">
        <v>193</v>
      </c>
      <c r="L1141" s="97" t="s">
        <v>8005</v>
      </c>
      <c r="M1141" s="97" t="s">
        <v>2856</v>
      </c>
      <c r="N1141" s="95">
        <v>50101</v>
      </c>
      <c r="O1141" s="96" t="s">
        <v>36</v>
      </c>
      <c r="P1141" s="98" t="s">
        <v>4858</v>
      </c>
      <c r="Q1141" s="96"/>
      <c r="R1141" s="95"/>
      <c r="S1141" s="96"/>
      <c r="T1141" s="96"/>
      <c r="U1141" s="96" t="s">
        <v>8076</v>
      </c>
    </row>
    <row r="1142" spans="1:21">
      <c r="A1142" s="95" t="s">
        <v>1177</v>
      </c>
      <c r="B1142" s="96" t="s">
        <v>1178</v>
      </c>
      <c r="C1142" s="96" t="s">
        <v>15</v>
      </c>
      <c r="D1142" s="96">
        <v>2564</v>
      </c>
      <c r="E1142" s="96" t="s">
        <v>560</v>
      </c>
      <c r="F1142" s="97">
        <v>242431</v>
      </c>
      <c r="G1142" s="97" t="s">
        <v>17</v>
      </c>
      <c r="H1142" s="97">
        <v>242767</v>
      </c>
      <c r="I1142" s="96" t="s">
        <v>162</v>
      </c>
      <c r="J1142" s="96" t="s">
        <v>161</v>
      </c>
      <c r="K1142" s="96" t="s">
        <v>250</v>
      </c>
      <c r="L1142" s="97" t="s">
        <v>8005</v>
      </c>
      <c r="M1142" s="97" t="s">
        <v>2856</v>
      </c>
      <c r="N1142" s="95">
        <v>50101</v>
      </c>
      <c r="O1142" s="96" t="s">
        <v>76</v>
      </c>
      <c r="P1142" s="98" t="s">
        <v>4851</v>
      </c>
      <c r="Q1142" s="96"/>
      <c r="R1142" s="95"/>
      <c r="S1142" s="96"/>
      <c r="T1142" s="96"/>
      <c r="U1142" s="96" t="s">
        <v>8077</v>
      </c>
    </row>
    <row r="1143" spans="1:21">
      <c r="A1143" s="95" t="s">
        <v>1158</v>
      </c>
      <c r="B1143" s="96" t="s">
        <v>8078</v>
      </c>
      <c r="C1143" s="96" t="s">
        <v>15</v>
      </c>
      <c r="D1143" s="96">
        <v>2564</v>
      </c>
      <c r="E1143" s="96" t="s">
        <v>560</v>
      </c>
      <c r="F1143" s="97">
        <v>242431</v>
      </c>
      <c r="G1143" s="97" t="s">
        <v>17</v>
      </c>
      <c r="H1143" s="97">
        <v>242767</v>
      </c>
      <c r="I1143" s="96" t="s">
        <v>162</v>
      </c>
      <c r="J1143" s="96" t="s">
        <v>161</v>
      </c>
      <c r="K1143" s="96" t="s">
        <v>250</v>
      </c>
      <c r="L1143" s="97" t="s">
        <v>8005</v>
      </c>
      <c r="M1143" s="97" t="s">
        <v>2856</v>
      </c>
      <c r="N1143" s="95">
        <v>50101</v>
      </c>
      <c r="O1143" s="96" t="s">
        <v>22</v>
      </c>
      <c r="P1143" s="98" t="s">
        <v>4894</v>
      </c>
      <c r="Q1143" s="96"/>
      <c r="R1143" s="95"/>
      <c r="S1143" s="96"/>
      <c r="T1143" s="96"/>
      <c r="U1143" s="96" t="s">
        <v>8079</v>
      </c>
    </row>
    <row r="1144" spans="1:21">
      <c r="A1144" s="95" t="s">
        <v>1394</v>
      </c>
      <c r="B1144" s="96" t="s">
        <v>1395</v>
      </c>
      <c r="C1144" s="96" t="s">
        <v>15</v>
      </c>
      <c r="D1144" s="96">
        <v>2564</v>
      </c>
      <c r="E1144" s="96" t="s">
        <v>560</v>
      </c>
      <c r="F1144" s="97">
        <v>242431</v>
      </c>
      <c r="G1144" s="97" t="s">
        <v>17</v>
      </c>
      <c r="H1144" s="97">
        <v>242767</v>
      </c>
      <c r="I1144" s="96" t="s">
        <v>96</v>
      </c>
      <c r="J1144" s="96" t="s">
        <v>95</v>
      </c>
      <c r="K1144" s="96" t="s">
        <v>351</v>
      </c>
      <c r="L1144" s="97" t="s">
        <v>8005</v>
      </c>
      <c r="M1144" s="97" t="s">
        <v>2856</v>
      </c>
      <c r="N1144" s="95">
        <v>50101</v>
      </c>
      <c r="O1144" s="96" t="s">
        <v>97</v>
      </c>
      <c r="P1144" s="98" t="s">
        <v>5172</v>
      </c>
      <c r="Q1144" s="96"/>
      <c r="R1144" s="95"/>
      <c r="S1144" s="96"/>
      <c r="T1144" s="96"/>
      <c r="U1144" s="96" t="s">
        <v>8080</v>
      </c>
    </row>
    <row r="1145" spans="1:21">
      <c r="A1145" s="95" t="s">
        <v>1478</v>
      </c>
      <c r="B1145" s="96" t="s">
        <v>1479</v>
      </c>
      <c r="C1145" s="96" t="s">
        <v>15</v>
      </c>
      <c r="D1145" s="96">
        <v>2564</v>
      </c>
      <c r="E1145" s="96" t="s">
        <v>560</v>
      </c>
      <c r="F1145" s="97">
        <v>242431</v>
      </c>
      <c r="G1145" s="97" t="s">
        <v>17</v>
      </c>
      <c r="H1145" s="97">
        <v>242767</v>
      </c>
      <c r="I1145" s="96" t="s">
        <v>134</v>
      </c>
      <c r="J1145" s="96" t="s">
        <v>345</v>
      </c>
      <c r="K1145" s="96"/>
      <c r="L1145" s="97" t="s">
        <v>8005</v>
      </c>
      <c r="M1145" s="97" t="s">
        <v>2856</v>
      </c>
      <c r="N1145" s="95">
        <v>50101</v>
      </c>
      <c r="O1145" s="96" t="s">
        <v>76</v>
      </c>
      <c r="P1145" s="98" t="s">
        <v>4851</v>
      </c>
      <c r="Q1145" s="96"/>
      <c r="R1145" s="95"/>
      <c r="S1145" s="96"/>
      <c r="T1145" s="96"/>
      <c r="U1145" s="96" t="s">
        <v>8081</v>
      </c>
    </row>
    <row r="1146" spans="1:21">
      <c r="A1146" s="95" t="s">
        <v>1476</v>
      </c>
      <c r="B1146" s="96" t="s">
        <v>1477</v>
      </c>
      <c r="C1146" s="96" t="s">
        <v>15</v>
      </c>
      <c r="D1146" s="96">
        <v>2564</v>
      </c>
      <c r="E1146" s="96" t="s">
        <v>560</v>
      </c>
      <c r="F1146" s="97">
        <v>242431</v>
      </c>
      <c r="G1146" s="97" t="s">
        <v>344</v>
      </c>
      <c r="H1146" s="97">
        <v>242462</v>
      </c>
      <c r="I1146" s="96" t="s">
        <v>134</v>
      </c>
      <c r="J1146" s="96" t="s">
        <v>345</v>
      </c>
      <c r="K1146" s="96"/>
      <c r="L1146" s="97" t="s">
        <v>8005</v>
      </c>
      <c r="M1146" s="97" t="s">
        <v>2856</v>
      </c>
      <c r="N1146" s="95">
        <v>50101</v>
      </c>
      <c r="O1146" s="96" t="s">
        <v>113</v>
      </c>
      <c r="P1146" s="98" t="s">
        <v>5305</v>
      </c>
      <c r="Q1146" s="96"/>
      <c r="R1146" s="95"/>
      <c r="S1146" s="96"/>
      <c r="T1146" s="96"/>
      <c r="U1146" s="96" t="s">
        <v>8082</v>
      </c>
    </row>
    <row r="1147" spans="1:21">
      <c r="A1147" s="95" t="s">
        <v>1141</v>
      </c>
      <c r="B1147" s="96" t="s">
        <v>1142</v>
      </c>
      <c r="C1147" s="96" t="s">
        <v>15</v>
      </c>
      <c r="D1147" s="96">
        <v>2564</v>
      </c>
      <c r="E1147" s="96" t="s">
        <v>560</v>
      </c>
      <c r="F1147" s="97">
        <v>242431</v>
      </c>
      <c r="G1147" s="97" t="s">
        <v>17</v>
      </c>
      <c r="H1147" s="97">
        <v>242767</v>
      </c>
      <c r="I1147" s="96" t="s">
        <v>28</v>
      </c>
      <c r="J1147" s="96" t="s">
        <v>111</v>
      </c>
      <c r="K1147" s="96" t="s">
        <v>236</v>
      </c>
      <c r="L1147" s="97" t="s">
        <v>8005</v>
      </c>
      <c r="M1147" s="97" t="s">
        <v>2856</v>
      </c>
      <c r="N1147" s="95">
        <v>50101</v>
      </c>
      <c r="O1147" s="96" t="s">
        <v>54</v>
      </c>
      <c r="P1147" s="98" t="s">
        <v>4855</v>
      </c>
      <c r="Q1147" s="96"/>
      <c r="R1147" s="95"/>
      <c r="S1147" s="96"/>
      <c r="T1147" s="96"/>
      <c r="U1147" s="96" t="s">
        <v>8083</v>
      </c>
    </row>
    <row r="1148" spans="1:21">
      <c r="A1148" s="95" t="s">
        <v>1256</v>
      </c>
      <c r="B1148" s="96" t="s">
        <v>1257</v>
      </c>
      <c r="C1148" s="96" t="s">
        <v>15</v>
      </c>
      <c r="D1148" s="96">
        <v>2564</v>
      </c>
      <c r="E1148" s="96" t="s">
        <v>560</v>
      </c>
      <c r="F1148" s="97">
        <v>242431</v>
      </c>
      <c r="G1148" s="97" t="s">
        <v>17</v>
      </c>
      <c r="H1148" s="97">
        <v>242767</v>
      </c>
      <c r="I1148" s="96" t="s">
        <v>96</v>
      </c>
      <c r="J1148" s="96" t="s">
        <v>289</v>
      </c>
      <c r="K1148" s="96" t="s">
        <v>1258</v>
      </c>
      <c r="L1148" s="97" t="s">
        <v>8005</v>
      </c>
      <c r="M1148" s="97" t="s">
        <v>2856</v>
      </c>
      <c r="N1148" s="95">
        <v>50101</v>
      </c>
      <c r="O1148" s="96" t="s">
        <v>22</v>
      </c>
      <c r="P1148" s="98" t="s">
        <v>4894</v>
      </c>
      <c r="Q1148" s="96"/>
      <c r="R1148" s="95"/>
      <c r="S1148" s="96"/>
      <c r="T1148" s="96"/>
      <c r="U1148" s="96" t="s">
        <v>8084</v>
      </c>
    </row>
    <row r="1149" spans="1:21">
      <c r="A1149" s="95" t="s">
        <v>1541</v>
      </c>
      <c r="B1149" s="96" t="s">
        <v>1542</v>
      </c>
      <c r="C1149" s="96" t="s">
        <v>15</v>
      </c>
      <c r="D1149" s="96">
        <v>2564</v>
      </c>
      <c r="E1149" s="96" t="s">
        <v>560</v>
      </c>
      <c r="F1149" s="97">
        <v>242431</v>
      </c>
      <c r="G1149" s="97" t="s">
        <v>17</v>
      </c>
      <c r="H1149" s="97">
        <v>242767</v>
      </c>
      <c r="I1149" s="96" t="s">
        <v>473</v>
      </c>
      <c r="J1149" s="96" t="s">
        <v>472</v>
      </c>
      <c r="K1149" s="96" t="s">
        <v>1543</v>
      </c>
      <c r="L1149" s="97" t="s">
        <v>8005</v>
      </c>
      <c r="M1149" s="97" t="s">
        <v>2856</v>
      </c>
      <c r="N1149" s="95">
        <v>50101</v>
      </c>
      <c r="O1149" s="96" t="s">
        <v>124</v>
      </c>
      <c r="P1149" s="98" t="s">
        <v>4975</v>
      </c>
      <c r="Q1149" s="96"/>
      <c r="R1149" s="95"/>
      <c r="S1149" s="96"/>
      <c r="T1149" s="96"/>
      <c r="U1149" s="96" t="s">
        <v>8085</v>
      </c>
    </row>
    <row r="1150" spans="1:21">
      <c r="A1150" s="95" t="s">
        <v>1539</v>
      </c>
      <c r="B1150" s="96" t="s">
        <v>1540</v>
      </c>
      <c r="C1150" s="96" t="s">
        <v>15</v>
      </c>
      <c r="D1150" s="96">
        <v>2564</v>
      </c>
      <c r="E1150" s="96" t="s">
        <v>17</v>
      </c>
      <c r="F1150" s="97">
        <v>242767</v>
      </c>
      <c r="G1150" s="97" t="s">
        <v>17</v>
      </c>
      <c r="H1150" s="97">
        <v>242767</v>
      </c>
      <c r="I1150" s="96" t="s">
        <v>28</v>
      </c>
      <c r="J1150" s="96" t="s">
        <v>111</v>
      </c>
      <c r="K1150" s="96" t="s">
        <v>244</v>
      </c>
      <c r="L1150" s="97" t="s">
        <v>8005</v>
      </c>
      <c r="M1150" s="97" t="s">
        <v>2856</v>
      </c>
      <c r="N1150" s="95">
        <v>50101</v>
      </c>
      <c r="O1150" s="96" t="s">
        <v>97</v>
      </c>
      <c r="P1150" s="98" t="s">
        <v>5172</v>
      </c>
      <c r="Q1150" s="96"/>
      <c r="R1150" s="95"/>
      <c r="S1150" s="96"/>
      <c r="T1150" s="96"/>
      <c r="U1150" s="96" t="s">
        <v>8086</v>
      </c>
    </row>
    <row r="1151" spans="1:21">
      <c r="A1151" s="95" t="s">
        <v>922</v>
      </c>
      <c r="B1151" s="96" t="s">
        <v>923</v>
      </c>
      <c r="C1151" s="96" t="s">
        <v>15</v>
      </c>
      <c r="D1151" s="96">
        <v>2564</v>
      </c>
      <c r="E1151" s="96" t="s">
        <v>560</v>
      </c>
      <c r="F1151" s="97">
        <v>242431</v>
      </c>
      <c r="G1151" s="97" t="s">
        <v>17</v>
      </c>
      <c r="H1151" s="97">
        <v>242767</v>
      </c>
      <c r="I1151" s="96" t="s">
        <v>28</v>
      </c>
      <c r="J1151" s="96" t="s">
        <v>111</v>
      </c>
      <c r="K1151" s="96" t="s">
        <v>244</v>
      </c>
      <c r="L1151" s="97" t="s">
        <v>8005</v>
      </c>
      <c r="M1151" s="97" t="s">
        <v>2856</v>
      </c>
      <c r="N1151" s="95">
        <v>50101</v>
      </c>
      <c r="O1151" s="96" t="s">
        <v>36</v>
      </c>
      <c r="P1151" s="98" t="s">
        <v>4858</v>
      </c>
      <c r="Q1151" s="96"/>
      <c r="R1151" s="95"/>
      <c r="S1151" s="96"/>
      <c r="T1151" s="96"/>
      <c r="U1151" s="96" t="s">
        <v>8087</v>
      </c>
    </row>
    <row r="1152" spans="1:21">
      <c r="A1152" s="95" t="s">
        <v>1118</v>
      </c>
      <c r="B1152" s="96" t="s">
        <v>1119</v>
      </c>
      <c r="C1152" s="96" t="s">
        <v>15</v>
      </c>
      <c r="D1152" s="96">
        <v>2564</v>
      </c>
      <c r="E1152" s="96" t="s">
        <v>560</v>
      </c>
      <c r="F1152" s="97">
        <v>242431</v>
      </c>
      <c r="G1152" s="97" t="s">
        <v>755</v>
      </c>
      <c r="H1152" s="97">
        <v>242614</v>
      </c>
      <c r="I1152" s="96" t="s">
        <v>162</v>
      </c>
      <c r="J1152" s="96" t="s">
        <v>161</v>
      </c>
      <c r="K1152" s="96" t="s">
        <v>160</v>
      </c>
      <c r="L1152" s="97" t="s">
        <v>8005</v>
      </c>
      <c r="M1152" s="97" t="s">
        <v>2856</v>
      </c>
      <c r="N1152" s="95">
        <v>50101</v>
      </c>
      <c r="O1152" s="96" t="s">
        <v>76</v>
      </c>
      <c r="P1152" s="98" t="s">
        <v>4851</v>
      </c>
      <c r="Q1152" s="96"/>
      <c r="R1152" s="95"/>
      <c r="S1152" s="96"/>
      <c r="T1152" s="96"/>
      <c r="U1152" s="96" t="s">
        <v>8088</v>
      </c>
    </row>
    <row r="1153" spans="1:21">
      <c r="A1153" s="95" t="s">
        <v>1498</v>
      </c>
      <c r="B1153" s="96" t="s">
        <v>1499</v>
      </c>
      <c r="C1153" s="96" t="s">
        <v>15</v>
      </c>
      <c r="D1153" s="96">
        <v>2564</v>
      </c>
      <c r="E1153" s="96" t="s">
        <v>771</v>
      </c>
      <c r="F1153" s="97">
        <v>242583</v>
      </c>
      <c r="G1153" s="97" t="s">
        <v>771</v>
      </c>
      <c r="H1153" s="97">
        <v>242583</v>
      </c>
      <c r="I1153" s="96" t="s">
        <v>20</v>
      </c>
      <c r="J1153" s="96" t="s">
        <v>105</v>
      </c>
      <c r="K1153" s="96" t="s">
        <v>1500</v>
      </c>
      <c r="L1153" s="97" t="s">
        <v>8005</v>
      </c>
      <c r="M1153" s="97" t="s">
        <v>2856</v>
      </c>
      <c r="N1153" s="95">
        <v>50101</v>
      </c>
      <c r="O1153" s="96" t="s">
        <v>124</v>
      </c>
      <c r="P1153" s="98" t="s">
        <v>4975</v>
      </c>
      <c r="Q1153" s="96"/>
      <c r="R1153" s="95"/>
      <c r="S1153" s="96"/>
      <c r="T1153" s="96"/>
      <c r="U1153" s="96" t="s">
        <v>8089</v>
      </c>
    </row>
    <row r="1154" spans="1:21">
      <c r="A1154" s="95" t="s">
        <v>8090</v>
      </c>
      <c r="B1154" s="96" t="s">
        <v>8091</v>
      </c>
      <c r="C1154" s="96" t="s">
        <v>15</v>
      </c>
      <c r="D1154" s="96">
        <v>2564</v>
      </c>
      <c r="E1154" s="96" t="s">
        <v>771</v>
      </c>
      <c r="F1154" s="97">
        <v>242583</v>
      </c>
      <c r="G1154" s="97" t="s">
        <v>771</v>
      </c>
      <c r="H1154" s="97">
        <v>242583</v>
      </c>
      <c r="I1154" s="96" t="s">
        <v>20</v>
      </c>
      <c r="J1154" s="96" t="s">
        <v>105</v>
      </c>
      <c r="K1154" s="96" t="s">
        <v>104</v>
      </c>
      <c r="L1154" s="97" t="s">
        <v>8005</v>
      </c>
      <c r="M1154" s="97" t="s">
        <v>2856</v>
      </c>
      <c r="N1154" s="95">
        <v>50101</v>
      </c>
      <c r="O1154" s="96" t="s">
        <v>97</v>
      </c>
      <c r="P1154" s="98" t="s">
        <v>5172</v>
      </c>
      <c r="Q1154" s="96"/>
      <c r="R1154" s="95"/>
      <c r="S1154" s="96"/>
      <c r="T1154" s="96"/>
      <c r="U1154" s="96" t="s">
        <v>8092</v>
      </c>
    </row>
    <row r="1155" spans="1:21">
      <c r="A1155" s="95" t="s">
        <v>841</v>
      </c>
      <c r="B1155" s="96" t="s">
        <v>842</v>
      </c>
      <c r="C1155" s="96" t="s">
        <v>15</v>
      </c>
      <c r="D1155" s="96">
        <v>2564</v>
      </c>
      <c r="E1155" s="96" t="s">
        <v>165</v>
      </c>
      <c r="F1155" s="97">
        <v>242248</v>
      </c>
      <c r="G1155" s="97" t="s">
        <v>755</v>
      </c>
      <c r="H1155" s="97">
        <v>242614</v>
      </c>
      <c r="I1155" s="96" t="s">
        <v>20</v>
      </c>
      <c r="J1155" s="96" t="s">
        <v>834</v>
      </c>
      <c r="K1155" s="96" t="s">
        <v>833</v>
      </c>
      <c r="L1155" s="97" t="s">
        <v>8005</v>
      </c>
      <c r="M1155" s="97" t="s">
        <v>2856</v>
      </c>
      <c r="N1155" s="95">
        <v>50101</v>
      </c>
      <c r="O1155" s="96" t="s">
        <v>76</v>
      </c>
      <c r="P1155" s="98" t="s">
        <v>4851</v>
      </c>
      <c r="Q1155" s="96"/>
      <c r="R1155" s="95"/>
      <c r="S1155" s="96"/>
      <c r="T1155" s="96"/>
      <c r="U1155" s="96" t="s">
        <v>8093</v>
      </c>
    </row>
    <row r="1156" spans="1:21">
      <c r="A1156" s="95" t="s">
        <v>839</v>
      </c>
      <c r="B1156" s="96" t="s">
        <v>840</v>
      </c>
      <c r="C1156" s="96" t="s">
        <v>15</v>
      </c>
      <c r="D1156" s="96">
        <v>2564</v>
      </c>
      <c r="E1156" s="96" t="s">
        <v>165</v>
      </c>
      <c r="F1156" s="97">
        <v>242248</v>
      </c>
      <c r="G1156" s="97" t="s">
        <v>755</v>
      </c>
      <c r="H1156" s="97">
        <v>242614</v>
      </c>
      <c r="I1156" s="96" t="s">
        <v>20</v>
      </c>
      <c r="J1156" s="96" t="s">
        <v>834</v>
      </c>
      <c r="K1156" s="96" t="s">
        <v>833</v>
      </c>
      <c r="L1156" s="97" t="s">
        <v>8005</v>
      </c>
      <c r="M1156" s="97" t="s">
        <v>2856</v>
      </c>
      <c r="N1156" s="95">
        <v>50101</v>
      </c>
      <c r="O1156" s="96" t="s">
        <v>76</v>
      </c>
      <c r="P1156" s="98" t="s">
        <v>4851</v>
      </c>
      <c r="Q1156" s="96"/>
      <c r="R1156" s="95"/>
      <c r="S1156" s="96"/>
      <c r="T1156" s="96"/>
      <c r="U1156" s="96" t="s">
        <v>8094</v>
      </c>
    </row>
    <row r="1157" spans="1:21">
      <c r="A1157" s="95" t="s">
        <v>837</v>
      </c>
      <c r="B1157" s="96" t="s">
        <v>838</v>
      </c>
      <c r="C1157" s="96" t="s">
        <v>15</v>
      </c>
      <c r="D1157" s="96">
        <v>2564</v>
      </c>
      <c r="E1157" s="96" t="s">
        <v>165</v>
      </c>
      <c r="F1157" s="97">
        <v>242248</v>
      </c>
      <c r="G1157" s="97" t="s">
        <v>755</v>
      </c>
      <c r="H1157" s="97">
        <v>242614</v>
      </c>
      <c r="I1157" s="96" t="s">
        <v>20</v>
      </c>
      <c r="J1157" s="96" t="s">
        <v>834</v>
      </c>
      <c r="K1157" s="96" t="s">
        <v>833</v>
      </c>
      <c r="L1157" s="97" t="s">
        <v>8005</v>
      </c>
      <c r="M1157" s="97" t="s">
        <v>2856</v>
      </c>
      <c r="N1157" s="95">
        <v>50101</v>
      </c>
      <c r="O1157" s="96" t="s">
        <v>54</v>
      </c>
      <c r="P1157" s="98" t="s">
        <v>4855</v>
      </c>
      <c r="Q1157" s="96"/>
      <c r="R1157" s="95"/>
      <c r="S1157" s="96"/>
      <c r="T1157" s="96"/>
      <c r="U1157" s="96" t="s">
        <v>8095</v>
      </c>
    </row>
    <row r="1158" spans="1:21">
      <c r="A1158" s="95" t="s">
        <v>835</v>
      </c>
      <c r="B1158" s="96" t="s">
        <v>836</v>
      </c>
      <c r="C1158" s="96" t="s">
        <v>15</v>
      </c>
      <c r="D1158" s="96">
        <v>2564</v>
      </c>
      <c r="E1158" s="96" t="s">
        <v>141</v>
      </c>
      <c r="F1158" s="97">
        <v>242217</v>
      </c>
      <c r="G1158" s="97" t="s">
        <v>771</v>
      </c>
      <c r="H1158" s="97">
        <v>242583</v>
      </c>
      <c r="I1158" s="96" t="s">
        <v>20</v>
      </c>
      <c r="J1158" s="96" t="s">
        <v>834</v>
      </c>
      <c r="K1158" s="96" t="s">
        <v>833</v>
      </c>
      <c r="L1158" s="97" t="s">
        <v>8005</v>
      </c>
      <c r="M1158" s="97" t="s">
        <v>2856</v>
      </c>
      <c r="N1158" s="95">
        <v>50101</v>
      </c>
      <c r="O1158" s="96" t="s">
        <v>76</v>
      </c>
      <c r="P1158" s="98" t="s">
        <v>4851</v>
      </c>
      <c r="Q1158" s="96"/>
      <c r="R1158" s="95"/>
      <c r="S1158" s="96"/>
      <c r="T1158" s="96"/>
      <c r="U1158" s="96" t="s">
        <v>8096</v>
      </c>
    </row>
    <row r="1159" spans="1:21">
      <c r="A1159" s="95" t="s">
        <v>831</v>
      </c>
      <c r="B1159" s="96" t="s">
        <v>832</v>
      </c>
      <c r="C1159" s="96" t="s">
        <v>15</v>
      </c>
      <c r="D1159" s="96">
        <v>2564</v>
      </c>
      <c r="E1159" s="96" t="s">
        <v>141</v>
      </c>
      <c r="F1159" s="97">
        <v>242217</v>
      </c>
      <c r="G1159" s="97" t="s">
        <v>771</v>
      </c>
      <c r="H1159" s="97">
        <v>242583</v>
      </c>
      <c r="I1159" s="96" t="s">
        <v>20</v>
      </c>
      <c r="J1159" s="96" t="s">
        <v>834</v>
      </c>
      <c r="K1159" s="96" t="s">
        <v>833</v>
      </c>
      <c r="L1159" s="97" t="s">
        <v>8005</v>
      </c>
      <c r="M1159" s="97" t="s">
        <v>2856</v>
      </c>
      <c r="N1159" s="95">
        <v>50101</v>
      </c>
      <c r="O1159" s="96" t="s">
        <v>76</v>
      </c>
      <c r="P1159" s="98" t="s">
        <v>4851</v>
      </c>
      <c r="Q1159" s="96"/>
      <c r="R1159" s="95"/>
      <c r="S1159" s="96"/>
      <c r="T1159" s="96"/>
      <c r="U1159" s="96" t="s">
        <v>8097</v>
      </c>
    </row>
    <row r="1160" spans="1:21">
      <c r="A1160" s="95" t="s">
        <v>937</v>
      </c>
      <c r="B1160" s="96" t="s">
        <v>938</v>
      </c>
      <c r="C1160" s="96" t="s">
        <v>15</v>
      </c>
      <c r="D1160" s="96">
        <v>2564</v>
      </c>
      <c r="E1160" s="96" t="s">
        <v>560</v>
      </c>
      <c r="F1160" s="97">
        <v>242431</v>
      </c>
      <c r="G1160" s="97" t="s">
        <v>17</v>
      </c>
      <c r="H1160" s="97">
        <v>242767</v>
      </c>
      <c r="I1160" s="96" t="s">
        <v>28</v>
      </c>
      <c r="J1160" s="96" t="s">
        <v>111</v>
      </c>
      <c r="K1160" s="96" t="s">
        <v>939</v>
      </c>
      <c r="L1160" s="97" t="s">
        <v>8005</v>
      </c>
      <c r="M1160" s="97" t="s">
        <v>2856</v>
      </c>
      <c r="N1160" s="95">
        <v>50101</v>
      </c>
      <c r="O1160" s="96" t="s">
        <v>57</v>
      </c>
      <c r="P1160" s="98" t="s">
        <v>4848</v>
      </c>
      <c r="Q1160" s="96"/>
      <c r="R1160" s="95"/>
      <c r="S1160" s="96"/>
      <c r="T1160" s="96"/>
      <c r="U1160" s="96" t="s">
        <v>8098</v>
      </c>
    </row>
    <row r="1161" spans="1:21">
      <c r="A1161" s="95" t="s">
        <v>1086</v>
      </c>
      <c r="B1161" s="96" t="s">
        <v>8099</v>
      </c>
      <c r="C1161" s="96" t="s">
        <v>15</v>
      </c>
      <c r="D1161" s="96">
        <v>2564</v>
      </c>
      <c r="E1161" s="96" t="s">
        <v>560</v>
      </c>
      <c r="F1161" s="97">
        <v>242431</v>
      </c>
      <c r="G1161" s="97" t="s">
        <v>862</v>
      </c>
      <c r="H1161" s="97">
        <v>242736</v>
      </c>
      <c r="I1161" s="96" t="s">
        <v>162</v>
      </c>
      <c r="J1161" s="96" t="s">
        <v>161</v>
      </c>
      <c r="K1161" s="96" t="s">
        <v>568</v>
      </c>
      <c r="L1161" s="97" t="s">
        <v>8005</v>
      </c>
      <c r="M1161" s="97" t="s">
        <v>2856</v>
      </c>
      <c r="N1161" s="95">
        <v>50101</v>
      </c>
      <c r="O1161" s="96" t="s">
        <v>36</v>
      </c>
      <c r="P1161" s="98" t="s">
        <v>4858</v>
      </c>
      <c r="Q1161" s="96"/>
      <c r="R1161" s="95"/>
      <c r="S1161" s="96"/>
      <c r="T1161" s="96"/>
      <c r="U1161" s="96" t="s">
        <v>8100</v>
      </c>
    </row>
    <row r="1162" spans="1:21">
      <c r="A1162" s="95" t="s">
        <v>1432</v>
      </c>
      <c r="B1162" s="96" t="s">
        <v>1434</v>
      </c>
      <c r="C1162" s="96" t="s">
        <v>15</v>
      </c>
      <c r="D1162" s="96">
        <v>2564</v>
      </c>
      <c r="E1162" s="96" t="s">
        <v>560</v>
      </c>
      <c r="F1162" s="97">
        <v>242431</v>
      </c>
      <c r="G1162" s="97" t="s">
        <v>17</v>
      </c>
      <c r="H1162" s="97">
        <v>242767</v>
      </c>
      <c r="I1162" s="96" t="s">
        <v>162</v>
      </c>
      <c r="J1162" s="96" t="s">
        <v>161</v>
      </c>
      <c r="K1162" s="96" t="s">
        <v>721</v>
      </c>
      <c r="L1162" s="97" t="s">
        <v>8005</v>
      </c>
      <c r="M1162" s="97" t="s">
        <v>2856</v>
      </c>
      <c r="N1162" s="95">
        <v>50101</v>
      </c>
      <c r="O1162" s="96" t="s">
        <v>36</v>
      </c>
      <c r="P1162" s="98" t="s">
        <v>4858</v>
      </c>
      <c r="Q1162" s="96"/>
      <c r="R1162" s="95"/>
      <c r="S1162" s="96"/>
      <c r="T1162" s="96"/>
      <c r="U1162" s="96" t="s">
        <v>8101</v>
      </c>
    </row>
    <row r="1163" spans="1:21">
      <c r="A1163" s="95" t="s">
        <v>870</v>
      </c>
      <c r="B1163" s="96" t="s">
        <v>720</v>
      </c>
      <c r="C1163" s="96" t="s">
        <v>15</v>
      </c>
      <c r="D1163" s="96">
        <v>2564</v>
      </c>
      <c r="E1163" s="96" t="s">
        <v>560</v>
      </c>
      <c r="F1163" s="97">
        <v>242431</v>
      </c>
      <c r="G1163" s="97" t="s">
        <v>17</v>
      </c>
      <c r="H1163" s="97">
        <v>242767</v>
      </c>
      <c r="I1163" s="96" t="s">
        <v>162</v>
      </c>
      <c r="J1163" s="96" t="s">
        <v>161</v>
      </c>
      <c r="K1163" s="96" t="s">
        <v>721</v>
      </c>
      <c r="L1163" s="97" t="s">
        <v>8005</v>
      </c>
      <c r="M1163" s="97" t="s">
        <v>2856</v>
      </c>
      <c r="N1163" s="95">
        <v>50101</v>
      </c>
      <c r="O1163" s="96" t="s">
        <v>76</v>
      </c>
      <c r="P1163" s="98" t="s">
        <v>4851</v>
      </c>
      <c r="Q1163" s="96"/>
      <c r="R1163" s="95"/>
      <c r="S1163" s="96"/>
      <c r="T1163" s="96"/>
      <c r="U1163" s="96" t="s">
        <v>8102</v>
      </c>
    </row>
    <row r="1164" spans="1:21">
      <c r="A1164" s="95" t="s">
        <v>1211</v>
      </c>
      <c r="B1164" s="96" t="s">
        <v>1212</v>
      </c>
      <c r="C1164" s="96" t="s">
        <v>15</v>
      </c>
      <c r="D1164" s="96">
        <v>2564</v>
      </c>
      <c r="E1164" s="96" t="s">
        <v>560</v>
      </c>
      <c r="F1164" s="97">
        <v>242431</v>
      </c>
      <c r="G1164" s="97" t="s">
        <v>17</v>
      </c>
      <c r="H1164" s="97">
        <v>242767</v>
      </c>
      <c r="I1164" s="96" t="s">
        <v>96</v>
      </c>
      <c r="J1164" s="96" t="s">
        <v>206</v>
      </c>
      <c r="K1164" s="96" t="s">
        <v>1213</v>
      </c>
      <c r="L1164" s="97" t="s">
        <v>8005</v>
      </c>
      <c r="M1164" s="97" t="s">
        <v>2856</v>
      </c>
      <c r="N1164" s="95">
        <v>50101</v>
      </c>
      <c r="O1164" s="96" t="s">
        <v>76</v>
      </c>
      <c r="P1164" s="98" t="s">
        <v>4851</v>
      </c>
      <c r="Q1164" s="96"/>
      <c r="R1164" s="95"/>
      <c r="S1164" s="96"/>
      <c r="T1164" s="96"/>
      <c r="U1164" s="96" t="s">
        <v>8103</v>
      </c>
    </row>
    <row r="1165" spans="1:21">
      <c r="A1165" s="95" t="s">
        <v>1526</v>
      </c>
      <c r="B1165" s="96" t="s">
        <v>1527</v>
      </c>
      <c r="C1165" s="96" t="s">
        <v>15</v>
      </c>
      <c r="D1165" s="96">
        <v>2564</v>
      </c>
      <c r="E1165" s="96" t="s">
        <v>787</v>
      </c>
      <c r="F1165" s="97">
        <v>242523</v>
      </c>
      <c r="G1165" s="97" t="s">
        <v>17</v>
      </c>
      <c r="H1165" s="97">
        <v>242767</v>
      </c>
      <c r="I1165" s="96" t="s">
        <v>96</v>
      </c>
      <c r="J1165" s="96" t="s">
        <v>206</v>
      </c>
      <c r="K1165" s="96" t="s">
        <v>1528</v>
      </c>
      <c r="L1165" s="97" t="s">
        <v>8005</v>
      </c>
      <c r="M1165" s="97" t="s">
        <v>2856</v>
      </c>
      <c r="N1165" s="95">
        <v>50101</v>
      </c>
      <c r="O1165" s="96" t="s">
        <v>803</v>
      </c>
      <c r="P1165" s="98" t="s">
        <v>5230</v>
      </c>
      <c r="Q1165" s="96"/>
      <c r="R1165" s="95"/>
      <c r="S1165" s="96"/>
      <c r="T1165" s="96"/>
      <c r="U1165" s="96" t="s">
        <v>8104</v>
      </c>
    </row>
    <row r="1166" spans="1:21">
      <c r="A1166" s="95" t="s">
        <v>828</v>
      </c>
      <c r="B1166" s="96" t="s">
        <v>829</v>
      </c>
      <c r="C1166" s="96" t="s">
        <v>15</v>
      </c>
      <c r="D1166" s="96">
        <v>2564</v>
      </c>
      <c r="E1166" s="96" t="s">
        <v>127</v>
      </c>
      <c r="F1166" s="97">
        <v>242401</v>
      </c>
      <c r="G1166" s="97" t="s">
        <v>127</v>
      </c>
      <c r="H1166" s="97">
        <v>242401</v>
      </c>
      <c r="I1166" s="96" t="s">
        <v>28</v>
      </c>
      <c r="J1166" s="96" t="s">
        <v>111</v>
      </c>
      <c r="K1166" s="96" t="s">
        <v>830</v>
      </c>
      <c r="L1166" s="97" t="s">
        <v>8005</v>
      </c>
      <c r="M1166" s="97" t="s">
        <v>2856</v>
      </c>
      <c r="N1166" s="95">
        <v>50101</v>
      </c>
      <c r="O1166" s="96" t="s">
        <v>36</v>
      </c>
      <c r="P1166" s="98" t="s">
        <v>4858</v>
      </c>
      <c r="Q1166" s="96"/>
      <c r="R1166" s="95"/>
      <c r="S1166" s="96"/>
      <c r="T1166" s="96"/>
      <c r="U1166" s="96" t="s">
        <v>8105</v>
      </c>
    </row>
    <row r="1167" spans="1:21">
      <c r="A1167" s="95" t="s">
        <v>1474</v>
      </c>
      <c r="B1167" s="96" t="s">
        <v>1475</v>
      </c>
      <c r="C1167" s="96" t="s">
        <v>15</v>
      </c>
      <c r="D1167" s="96">
        <v>2564</v>
      </c>
      <c r="E1167" s="96" t="s">
        <v>560</v>
      </c>
      <c r="F1167" s="97">
        <v>242431</v>
      </c>
      <c r="G1167" s="97" t="s">
        <v>17</v>
      </c>
      <c r="H1167" s="97">
        <v>242767</v>
      </c>
      <c r="I1167" s="96" t="s">
        <v>134</v>
      </c>
      <c r="J1167" s="96" t="s">
        <v>687</v>
      </c>
      <c r="K1167" s="96"/>
      <c r="L1167" s="97" t="s">
        <v>8005</v>
      </c>
      <c r="M1167" s="97" t="s">
        <v>2856</v>
      </c>
      <c r="N1167" s="95">
        <v>50101</v>
      </c>
      <c r="O1167" s="96" t="s">
        <v>97</v>
      </c>
      <c r="P1167" s="98" t="s">
        <v>5172</v>
      </c>
      <c r="Q1167" s="96"/>
      <c r="R1167" s="95"/>
      <c r="S1167" s="96"/>
      <c r="T1167" s="96"/>
      <c r="U1167" s="96" t="s">
        <v>8106</v>
      </c>
    </row>
    <row r="1168" spans="1:21">
      <c r="A1168" s="95" t="s">
        <v>1208</v>
      </c>
      <c r="B1168" s="96" t="s">
        <v>1209</v>
      </c>
      <c r="C1168" s="96" t="s">
        <v>15</v>
      </c>
      <c r="D1168" s="96">
        <v>2564</v>
      </c>
      <c r="E1168" s="96" t="s">
        <v>560</v>
      </c>
      <c r="F1168" s="97">
        <v>242431</v>
      </c>
      <c r="G1168" s="97" t="s">
        <v>17</v>
      </c>
      <c r="H1168" s="97">
        <v>242767</v>
      </c>
      <c r="I1168" s="96" t="s">
        <v>96</v>
      </c>
      <c r="J1168" s="96" t="s">
        <v>95</v>
      </c>
      <c r="K1168" s="96" t="s">
        <v>1210</v>
      </c>
      <c r="L1168" s="97" t="s">
        <v>8005</v>
      </c>
      <c r="M1168" s="97" t="s">
        <v>2856</v>
      </c>
      <c r="N1168" s="95">
        <v>50101</v>
      </c>
      <c r="O1168" s="96" t="s">
        <v>68</v>
      </c>
      <c r="P1168" s="98" t="s">
        <v>4889</v>
      </c>
      <c r="Q1168" s="96"/>
      <c r="R1168" s="95"/>
      <c r="S1168" s="96"/>
      <c r="T1168" s="96"/>
      <c r="U1168" s="96" t="s">
        <v>8107</v>
      </c>
    </row>
    <row r="1169" spans="1:21">
      <c r="A1169" s="95" t="s">
        <v>1521</v>
      </c>
      <c r="B1169" s="96" t="s">
        <v>1522</v>
      </c>
      <c r="C1169" s="96" t="s">
        <v>15</v>
      </c>
      <c r="D1169" s="96">
        <v>2564</v>
      </c>
      <c r="E1169" s="96" t="s">
        <v>878</v>
      </c>
      <c r="F1169" s="97">
        <v>242675</v>
      </c>
      <c r="G1169" s="97" t="s">
        <v>17</v>
      </c>
      <c r="H1169" s="97">
        <v>242767</v>
      </c>
      <c r="I1169" s="96" t="s">
        <v>28</v>
      </c>
      <c r="J1169" s="96" t="s">
        <v>111</v>
      </c>
      <c r="K1169" s="96" t="s">
        <v>166</v>
      </c>
      <c r="L1169" s="97" t="s">
        <v>8005</v>
      </c>
      <c r="M1169" s="97" t="s">
        <v>2856</v>
      </c>
      <c r="N1169" s="95">
        <v>50101</v>
      </c>
      <c r="O1169" s="96" t="s">
        <v>68</v>
      </c>
      <c r="P1169" s="98" t="s">
        <v>4889</v>
      </c>
      <c r="Q1169" s="96"/>
      <c r="R1169" s="95"/>
      <c r="S1169" s="96"/>
      <c r="T1169" s="96"/>
      <c r="U1169" s="96" t="s">
        <v>8108</v>
      </c>
    </row>
    <row r="1170" spans="1:21">
      <c r="A1170" s="95" t="s">
        <v>1347</v>
      </c>
      <c r="B1170" s="96" t="s">
        <v>1348</v>
      </c>
      <c r="C1170" s="96" t="s">
        <v>15</v>
      </c>
      <c r="D1170" s="96">
        <v>2564</v>
      </c>
      <c r="E1170" s="96" t="s">
        <v>560</v>
      </c>
      <c r="F1170" s="97">
        <v>242431</v>
      </c>
      <c r="G1170" s="97" t="s">
        <v>17</v>
      </c>
      <c r="H1170" s="97">
        <v>242767</v>
      </c>
      <c r="I1170" s="96" t="s">
        <v>28</v>
      </c>
      <c r="J1170" s="96" t="s">
        <v>111</v>
      </c>
      <c r="K1170" s="96" t="s">
        <v>166</v>
      </c>
      <c r="L1170" s="97" t="s">
        <v>8005</v>
      </c>
      <c r="M1170" s="97" t="s">
        <v>2856</v>
      </c>
      <c r="N1170" s="95">
        <v>50101</v>
      </c>
      <c r="O1170" s="96" t="s">
        <v>76</v>
      </c>
      <c r="P1170" s="98" t="s">
        <v>4851</v>
      </c>
      <c r="Q1170" s="96"/>
      <c r="R1170" s="95"/>
      <c r="S1170" s="96"/>
      <c r="T1170" s="96"/>
      <c r="U1170" s="96" t="s">
        <v>8109</v>
      </c>
    </row>
    <row r="1171" spans="1:21">
      <c r="A1171" s="95" t="s">
        <v>1346</v>
      </c>
      <c r="B1171" s="96" t="s">
        <v>164</v>
      </c>
      <c r="C1171" s="96" t="s">
        <v>15</v>
      </c>
      <c r="D1171" s="96">
        <v>2564</v>
      </c>
      <c r="E1171" s="96" t="s">
        <v>560</v>
      </c>
      <c r="F1171" s="97">
        <v>242431</v>
      </c>
      <c r="G1171" s="97" t="s">
        <v>17</v>
      </c>
      <c r="H1171" s="97">
        <v>242767</v>
      </c>
      <c r="I1171" s="96" t="s">
        <v>28</v>
      </c>
      <c r="J1171" s="96" t="s">
        <v>111</v>
      </c>
      <c r="K1171" s="96" t="s">
        <v>166</v>
      </c>
      <c r="L1171" s="97" t="s">
        <v>8005</v>
      </c>
      <c r="M1171" s="97" t="s">
        <v>2856</v>
      </c>
      <c r="N1171" s="95">
        <v>50101</v>
      </c>
      <c r="O1171" s="96" t="s">
        <v>76</v>
      </c>
      <c r="P1171" s="98" t="s">
        <v>4851</v>
      </c>
      <c r="Q1171" s="96"/>
      <c r="R1171" s="95"/>
      <c r="S1171" s="96"/>
      <c r="T1171" s="96"/>
      <c r="U1171" s="96" t="s">
        <v>8110</v>
      </c>
    </row>
    <row r="1172" spans="1:21">
      <c r="A1172" s="95" t="s">
        <v>1344</v>
      </c>
      <c r="B1172" s="96" t="s">
        <v>1345</v>
      </c>
      <c r="C1172" s="96" t="s">
        <v>15</v>
      </c>
      <c r="D1172" s="96">
        <v>2564</v>
      </c>
      <c r="E1172" s="96" t="s">
        <v>560</v>
      </c>
      <c r="F1172" s="97">
        <v>242431</v>
      </c>
      <c r="G1172" s="97" t="s">
        <v>17</v>
      </c>
      <c r="H1172" s="97">
        <v>242767</v>
      </c>
      <c r="I1172" s="96" t="s">
        <v>28</v>
      </c>
      <c r="J1172" s="96" t="s">
        <v>111</v>
      </c>
      <c r="K1172" s="96" t="s">
        <v>166</v>
      </c>
      <c r="L1172" s="97" t="s">
        <v>8005</v>
      </c>
      <c r="M1172" s="97" t="s">
        <v>2856</v>
      </c>
      <c r="N1172" s="95">
        <v>50101</v>
      </c>
      <c r="O1172" s="96" t="s">
        <v>76</v>
      </c>
      <c r="P1172" s="98" t="s">
        <v>4851</v>
      </c>
      <c r="Q1172" s="96"/>
      <c r="R1172" s="95"/>
      <c r="S1172" s="96"/>
      <c r="T1172" s="96"/>
      <c r="U1172" s="96" t="s">
        <v>8111</v>
      </c>
    </row>
    <row r="1173" spans="1:21">
      <c r="A1173" s="95" t="s">
        <v>964</v>
      </c>
      <c r="B1173" s="96" t="s">
        <v>8112</v>
      </c>
      <c r="C1173" s="96" t="s">
        <v>15</v>
      </c>
      <c r="D1173" s="96">
        <v>2564</v>
      </c>
      <c r="E1173" s="96" t="s">
        <v>560</v>
      </c>
      <c r="F1173" s="97">
        <v>242431</v>
      </c>
      <c r="G1173" s="97" t="s">
        <v>17</v>
      </c>
      <c r="H1173" s="97">
        <v>242767</v>
      </c>
      <c r="I1173" s="96" t="s">
        <v>162</v>
      </c>
      <c r="J1173" s="96" t="s">
        <v>161</v>
      </c>
      <c r="K1173" s="96" t="s">
        <v>966</v>
      </c>
      <c r="L1173" s="97" t="s">
        <v>8005</v>
      </c>
      <c r="M1173" s="97" t="s">
        <v>2856</v>
      </c>
      <c r="N1173" s="95">
        <v>50101</v>
      </c>
      <c r="O1173" s="96" t="s">
        <v>76</v>
      </c>
      <c r="P1173" s="98" t="s">
        <v>4851</v>
      </c>
      <c r="Q1173" s="96"/>
      <c r="R1173" s="95"/>
      <c r="S1173" s="96"/>
      <c r="T1173" s="96"/>
      <c r="U1173" s="96" t="s">
        <v>8113</v>
      </c>
    </row>
    <row r="1174" spans="1:21">
      <c r="A1174" s="95" t="s">
        <v>1167</v>
      </c>
      <c r="B1174" s="96" t="s">
        <v>1168</v>
      </c>
      <c r="C1174" s="96" t="s">
        <v>15</v>
      </c>
      <c r="D1174" s="96">
        <v>2564</v>
      </c>
      <c r="E1174" s="96" t="s">
        <v>560</v>
      </c>
      <c r="F1174" s="97">
        <v>242431</v>
      </c>
      <c r="G1174" s="97" t="s">
        <v>17</v>
      </c>
      <c r="H1174" s="97">
        <v>242767</v>
      </c>
      <c r="I1174" s="96" t="s">
        <v>28</v>
      </c>
      <c r="J1174" s="96" t="s">
        <v>111</v>
      </c>
      <c r="K1174" s="96" t="s">
        <v>1169</v>
      </c>
      <c r="L1174" s="97" t="s">
        <v>8005</v>
      </c>
      <c r="M1174" s="97" t="s">
        <v>2856</v>
      </c>
      <c r="N1174" s="95">
        <v>50101</v>
      </c>
      <c r="O1174" s="96" t="s">
        <v>76</v>
      </c>
      <c r="P1174" s="98" t="s">
        <v>4851</v>
      </c>
      <c r="Q1174" s="96"/>
      <c r="R1174" s="95"/>
      <c r="S1174" s="96"/>
      <c r="T1174" s="96"/>
      <c r="U1174" s="96" t="s">
        <v>8114</v>
      </c>
    </row>
    <row r="1175" spans="1:21">
      <c r="A1175" s="95" t="s">
        <v>946</v>
      </c>
      <c r="B1175" s="96" t="s">
        <v>368</v>
      </c>
      <c r="C1175" s="96" t="s">
        <v>15</v>
      </c>
      <c r="D1175" s="96">
        <v>2564</v>
      </c>
      <c r="E1175" s="96" t="s">
        <v>887</v>
      </c>
      <c r="F1175" s="97">
        <v>242554</v>
      </c>
      <c r="G1175" s="97" t="s">
        <v>771</v>
      </c>
      <c r="H1175" s="97">
        <v>242583</v>
      </c>
      <c r="I1175" s="96" t="s">
        <v>162</v>
      </c>
      <c r="J1175" s="96" t="s">
        <v>161</v>
      </c>
      <c r="K1175" s="96" t="s">
        <v>370</v>
      </c>
      <c r="L1175" s="97" t="s">
        <v>8005</v>
      </c>
      <c r="M1175" s="97" t="s">
        <v>2856</v>
      </c>
      <c r="N1175" s="95">
        <v>50101</v>
      </c>
      <c r="O1175" s="96" t="s">
        <v>76</v>
      </c>
      <c r="P1175" s="98" t="s">
        <v>4851</v>
      </c>
      <c r="Q1175" s="96"/>
      <c r="R1175" s="95"/>
      <c r="S1175" s="96"/>
      <c r="T1175" s="96"/>
      <c r="U1175" s="96" t="s">
        <v>8115</v>
      </c>
    </row>
    <row r="1176" spans="1:21">
      <c r="A1176" s="95" t="s">
        <v>1194</v>
      </c>
      <c r="B1176" s="96" t="s">
        <v>1195</v>
      </c>
      <c r="C1176" s="96" t="s">
        <v>15</v>
      </c>
      <c r="D1176" s="96">
        <v>2564</v>
      </c>
      <c r="E1176" s="96" t="s">
        <v>787</v>
      </c>
      <c r="F1176" s="97">
        <v>242523</v>
      </c>
      <c r="G1176" s="97" t="s">
        <v>17</v>
      </c>
      <c r="H1176" s="97">
        <v>242767</v>
      </c>
      <c r="I1176" s="96" t="s">
        <v>96</v>
      </c>
      <c r="J1176" s="96" t="s">
        <v>289</v>
      </c>
      <c r="K1176" s="96" t="s">
        <v>1196</v>
      </c>
      <c r="L1176" s="97" t="s">
        <v>8005</v>
      </c>
      <c r="M1176" s="97" t="s">
        <v>2856</v>
      </c>
      <c r="N1176" s="95">
        <v>50101</v>
      </c>
      <c r="O1176" s="96" t="s">
        <v>68</v>
      </c>
      <c r="P1176" s="98" t="s">
        <v>4889</v>
      </c>
      <c r="Q1176" s="96"/>
      <c r="R1176" s="95"/>
      <c r="S1176" s="96"/>
      <c r="T1176" s="96"/>
      <c r="U1176" s="96" t="s">
        <v>8116</v>
      </c>
    </row>
    <row r="1177" spans="1:21">
      <c r="A1177" s="95" t="s">
        <v>1181</v>
      </c>
      <c r="B1177" s="96" t="s">
        <v>1182</v>
      </c>
      <c r="C1177" s="96" t="s">
        <v>15</v>
      </c>
      <c r="D1177" s="96">
        <v>2564</v>
      </c>
      <c r="E1177" s="96" t="s">
        <v>887</v>
      </c>
      <c r="F1177" s="97">
        <v>242554</v>
      </c>
      <c r="G1177" s="97" t="s">
        <v>755</v>
      </c>
      <c r="H1177" s="97">
        <v>242614</v>
      </c>
      <c r="I1177" s="96" t="s">
        <v>134</v>
      </c>
      <c r="J1177" s="96" t="s">
        <v>1183</v>
      </c>
      <c r="K1177" s="96"/>
      <c r="L1177" s="97" t="s">
        <v>8005</v>
      </c>
      <c r="M1177" s="97" t="s">
        <v>2856</v>
      </c>
      <c r="N1177" s="95">
        <v>50101</v>
      </c>
      <c r="O1177" s="96" t="s">
        <v>68</v>
      </c>
      <c r="P1177" s="98" t="s">
        <v>4889</v>
      </c>
      <c r="Q1177" s="96"/>
      <c r="R1177" s="95"/>
      <c r="S1177" s="96"/>
      <c r="T1177" s="96"/>
      <c r="U1177" s="96" t="s">
        <v>8117</v>
      </c>
    </row>
    <row r="1178" spans="1:21">
      <c r="A1178" s="95" t="s">
        <v>1120</v>
      </c>
      <c r="B1178" s="96" t="s">
        <v>1121</v>
      </c>
      <c r="C1178" s="96" t="s">
        <v>15</v>
      </c>
      <c r="D1178" s="96">
        <v>2564</v>
      </c>
      <c r="E1178" s="96" t="s">
        <v>560</v>
      </c>
      <c r="F1178" s="97">
        <v>242431</v>
      </c>
      <c r="G1178" s="97" t="s">
        <v>17</v>
      </c>
      <c r="H1178" s="97">
        <v>242767</v>
      </c>
      <c r="I1178" s="96" t="s">
        <v>96</v>
      </c>
      <c r="J1178" s="96" t="s">
        <v>95</v>
      </c>
      <c r="K1178" s="96" t="s">
        <v>312</v>
      </c>
      <c r="L1178" s="97" t="s">
        <v>8005</v>
      </c>
      <c r="M1178" s="97" t="s">
        <v>2856</v>
      </c>
      <c r="N1178" s="95">
        <v>50101</v>
      </c>
      <c r="O1178" s="96" t="s">
        <v>68</v>
      </c>
      <c r="P1178" s="98" t="s">
        <v>4889</v>
      </c>
      <c r="Q1178" s="96"/>
      <c r="R1178" s="95"/>
      <c r="S1178" s="96"/>
      <c r="T1178" s="96"/>
      <c r="U1178" s="96" t="s">
        <v>8118</v>
      </c>
    </row>
    <row r="1179" spans="1:21">
      <c r="A1179" s="95" t="s">
        <v>1519</v>
      </c>
      <c r="B1179" s="96" t="s">
        <v>1520</v>
      </c>
      <c r="C1179" s="96" t="s">
        <v>15</v>
      </c>
      <c r="D1179" s="96">
        <v>2564</v>
      </c>
      <c r="E1179" s="96" t="s">
        <v>884</v>
      </c>
      <c r="F1179" s="97">
        <v>242705</v>
      </c>
      <c r="G1179" s="97" t="s">
        <v>17</v>
      </c>
      <c r="H1179" s="97">
        <v>242767</v>
      </c>
      <c r="I1179" s="96" t="s">
        <v>28</v>
      </c>
      <c r="J1179" s="96" t="s">
        <v>111</v>
      </c>
      <c r="K1179" s="96" t="s">
        <v>1518</v>
      </c>
      <c r="L1179" s="97" t="s">
        <v>8005</v>
      </c>
      <c r="M1179" s="97" t="s">
        <v>2856</v>
      </c>
      <c r="N1179" s="95">
        <v>50101</v>
      </c>
      <c r="O1179" s="96" t="s">
        <v>97</v>
      </c>
      <c r="P1179" s="98" t="s">
        <v>5172</v>
      </c>
      <c r="Q1179" s="96"/>
      <c r="R1179" s="95"/>
      <c r="S1179" s="96"/>
      <c r="T1179" s="96"/>
      <c r="U1179" s="96" t="s">
        <v>8119</v>
      </c>
    </row>
    <row r="1180" spans="1:21">
      <c r="A1180" s="95" t="s">
        <v>1516</v>
      </c>
      <c r="B1180" s="96" t="s">
        <v>1517</v>
      </c>
      <c r="C1180" s="96" t="s">
        <v>15</v>
      </c>
      <c r="D1180" s="96">
        <v>2564</v>
      </c>
      <c r="E1180" s="96" t="s">
        <v>884</v>
      </c>
      <c r="F1180" s="97">
        <v>242705</v>
      </c>
      <c r="G1180" s="97" t="s">
        <v>17</v>
      </c>
      <c r="H1180" s="97">
        <v>242767</v>
      </c>
      <c r="I1180" s="96" t="s">
        <v>28</v>
      </c>
      <c r="J1180" s="96" t="s">
        <v>111</v>
      </c>
      <c r="K1180" s="96" t="s">
        <v>1518</v>
      </c>
      <c r="L1180" s="97" t="s">
        <v>8005</v>
      </c>
      <c r="M1180" s="97" t="s">
        <v>2856</v>
      </c>
      <c r="N1180" s="95">
        <v>50101</v>
      </c>
      <c r="O1180" s="96" t="s">
        <v>97</v>
      </c>
      <c r="P1180" s="98" t="s">
        <v>5172</v>
      </c>
      <c r="Q1180" s="96"/>
      <c r="R1180" s="95"/>
      <c r="S1180" s="96"/>
      <c r="T1180" s="96"/>
      <c r="U1180" s="96" t="s">
        <v>8120</v>
      </c>
    </row>
    <row r="1181" spans="1:21">
      <c r="A1181" s="95" t="s">
        <v>1055</v>
      </c>
      <c r="B1181" s="96" t="s">
        <v>1056</v>
      </c>
      <c r="C1181" s="96" t="s">
        <v>15</v>
      </c>
      <c r="D1181" s="96">
        <v>2564</v>
      </c>
      <c r="E1181" s="96" t="s">
        <v>787</v>
      </c>
      <c r="F1181" s="97">
        <v>242523</v>
      </c>
      <c r="G1181" s="97" t="s">
        <v>878</v>
      </c>
      <c r="H1181" s="97">
        <v>242675</v>
      </c>
      <c r="I1181" s="96" t="s">
        <v>162</v>
      </c>
      <c r="J1181" s="96" t="s">
        <v>161</v>
      </c>
      <c r="K1181" s="96" t="s">
        <v>1057</v>
      </c>
      <c r="L1181" s="97" t="s">
        <v>8005</v>
      </c>
      <c r="M1181" s="97" t="s">
        <v>2856</v>
      </c>
      <c r="N1181" s="95">
        <v>50101</v>
      </c>
      <c r="O1181" s="96" t="s">
        <v>113</v>
      </c>
      <c r="P1181" s="98" t="s">
        <v>5305</v>
      </c>
      <c r="Q1181" s="96"/>
      <c r="R1181" s="95"/>
      <c r="S1181" s="96"/>
      <c r="T1181" s="96"/>
      <c r="U1181" s="96" t="s">
        <v>8121</v>
      </c>
    </row>
    <row r="1182" spans="1:21">
      <c r="A1182" s="95" t="s">
        <v>1175</v>
      </c>
      <c r="B1182" s="96" t="s">
        <v>1176</v>
      </c>
      <c r="C1182" s="96" t="s">
        <v>15</v>
      </c>
      <c r="D1182" s="96">
        <v>2564</v>
      </c>
      <c r="E1182" s="96" t="s">
        <v>560</v>
      </c>
      <c r="F1182" s="97">
        <v>242431</v>
      </c>
      <c r="G1182" s="97" t="s">
        <v>17</v>
      </c>
      <c r="H1182" s="97">
        <v>242767</v>
      </c>
      <c r="I1182" s="96" t="s">
        <v>162</v>
      </c>
      <c r="J1182" s="96" t="s">
        <v>161</v>
      </c>
      <c r="K1182" s="96" t="s">
        <v>633</v>
      </c>
      <c r="L1182" s="97" t="s">
        <v>8005</v>
      </c>
      <c r="M1182" s="97" t="s">
        <v>2856</v>
      </c>
      <c r="N1182" s="95">
        <v>50101</v>
      </c>
      <c r="O1182" s="96" t="s">
        <v>124</v>
      </c>
      <c r="P1182" s="98" t="s">
        <v>4975</v>
      </c>
      <c r="Q1182" s="96"/>
      <c r="R1182" s="95"/>
      <c r="S1182" s="96"/>
      <c r="T1182" s="96"/>
      <c r="U1182" s="96" t="s">
        <v>8122</v>
      </c>
    </row>
    <row r="1183" spans="1:21">
      <c r="A1183" s="95" t="s">
        <v>920</v>
      </c>
      <c r="B1183" s="96" t="s">
        <v>921</v>
      </c>
      <c r="C1183" s="96" t="s">
        <v>15</v>
      </c>
      <c r="D1183" s="96">
        <v>2564</v>
      </c>
      <c r="E1183" s="96" t="s">
        <v>560</v>
      </c>
      <c r="F1183" s="97">
        <v>242431</v>
      </c>
      <c r="G1183" s="97" t="s">
        <v>17</v>
      </c>
      <c r="H1183" s="97">
        <v>242767</v>
      </c>
      <c r="I1183" s="96" t="s">
        <v>134</v>
      </c>
      <c r="J1183" s="96" t="s">
        <v>153</v>
      </c>
      <c r="K1183" s="96"/>
      <c r="L1183" s="97" t="s">
        <v>8005</v>
      </c>
      <c r="M1183" s="97" t="s">
        <v>2856</v>
      </c>
      <c r="N1183" s="95">
        <v>50101</v>
      </c>
      <c r="O1183" s="96" t="s">
        <v>76</v>
      </c>
      <c r="P1183" s="98" t="s">
        <v>4851</v>
      </c>
      <c r="Q1183" s="96"/>
      <c r="R1183" s="95"/>
      <c r="S1183" s="96"/>
      <c r="T1183" s="96"/>
      <c r="U1183" s="96" t="s">
        <v>8123</v>
      </c>
    </row>
    <row r="1184" spans="1:21">
      <c r="A1184" s="95" t="s">
        <v>918</v>
      </c>
      <c r="B1184" s="96" t="s">
        <v>919</v>
      </c>
      <c r="C1184" s="96" t="s">
        <v>15</v>
      </c>
      <c r="D1184" s="96">
        <v>2564</v>
      </c>
      <c r="E1184" s="96" t="s">
        <v>560</v>
      </c>
      <c r="F1184" s="97">
        <v>242431</v>
      </c>
      <c r="G1184" s="97" t="s">
        <v>17</v>
      </c>
      <c r="H1184" s="97">
        <v>242767</v>
      </c>
      <c r="I1184" s="96" t="s">
        <v>134</v>
      </c>
      <c r="J1184" s="96" t="s">
        <v>153</v>
      </c>
      <c r="K1184" s="96"/>
      <c r="L1184" s="97" t="s">
        <v>8005</v>
      </c>
      <c r="M1184" s="97" t="s">
        <v>2856</v>
      </c>
      <c r="N1184" s="95">
        <v>50101</v>
      </c>
      <c r="O1184" s="96" t="s">
        <v>68</v>
      </c>
      <c r="P1184" s="98" t="s">
        <v>4889</v>
      </c>
      <c r="Q1184" s="96"/>
      <c r="R1184" s="95"/>
      <c r="S1184" s="96"/>
      <c r="T1184" s="96"/>
      <c r="U1184" s="96" t="s">
        <v>8124</v>
      </c>
    </row>
    <row r="1185" spans="1:21">
      <c r="A1185" s="95" t="s">
        <v>910</v>
      </c>
      <c r="B1185" s="96" t="s">
        <v>911</v>
      </c>
      <c r="C1185" s="96" t="s">
        <v>15</v>
      </c>
      <c r="D1185" s="96">
        <v>2564</v>
      </c>
      <c r="E1185" s="96" t="s">
        <v>560</v>
      </c>
      <c r="F1185" s="97">
        <v>242431</v>
      </c>
      <c r="G1185" s="97" t="s">
        <v>17</v>
      </c>
      <c r="H1185" s="97">
        <v>242767</v>
      </c>
      <c r="I1185" s="96" t="s">
        <v>134</v>
      </c>
      <c r="J1185" s="96" t="s">
        <v>912</v>
      </c>
      <c r="K1185" s="96"/>
      <c r="L1185" s="97" t="s">
        <v>8005</v>
      </c>
      <c r="M1185" s="97" t="s">
        <v>2856</v>
      </c>
      <c r="N1185" s="95">
        <v>50101</v>
      </c>
      <c r="O1185" s="96" t="s">
        <v>36</v>
      </c>
      <c r="P1185" s="98" t="s">
        <v>4858</v>
      </c>
      <c r="Q1185" s="96"/>
      <c r="R1185" s="95"/>
      <c r="S1185" s="96"/>
      <c r="T1185" s="96"/>
      <c r="U1185" s="96" t="s">
        <v>8125</v>
      </c>
    </row>
    <row r="1186" spans="1:21">
      <c r="A1186" s="95" t="s">
        <v>1504</v>
      </c>
      <c r="B1186" s="96" t="s">
        <v>1505</v>
      </c>
      <c r="C1186" s="96" t="s">
        <v>15</v>
      </c>
      <c r="D1186" s="96">
        <v>2564</v>
      </c>
      <c r="E1186" s="96" t="s">
        <v>878</v>
      </c>
      <c r="F1186" s="97">
        <v>242675</v>
      </c>
      <c r="G1186" s="97" t="s">
        <v>17</v>
      </c>
      <c r="H1186" s="97">
        <v>242767</v>
      </c>
      <c r="I1186" s="96" t="s">
        <v>96</v>
      </c>
      <c r="J1186" s="96" t="s">
        <v>289</v>
      </c>
      <c r="K1186" s="96" t="s">
        <v>1506</v>
      </c>
      <c r="L1186" s="97" t="s">
        <v>8005</v>
      </c>
      <c r="M1186" s="97" t="s">
        <v>2856</v>
      </c>
      <c r="N1186" s="95">
        <v>50101</v>
      </c>
      <c r="O1186" s="96" t="s">
        <v>48</v>
      </c>
      <c r="P1186" s="98" t="s">
        <v>4928</v>
      </c>
      <c r="Q1186" s="96"/>
      <c r="R1186" s="95"/>
      <c r="S1186" s="96"/>
      <c r="T1186" s="96"/>
      <c r="U1186" s="96" t="s">
        <v>8126</v>
      </c>
    </row>
    <row r="1187" spans="1:21">
      <c r="A1187" s="95" t="s">
        <v>950</v>
      </c>
      <c r="B1187" s="96" t="s">
        <v>951</v>
      </c>
      <c r="C1187" s="96" t="s">
        <v>15</v>
      </c>
      <c r="D1187" s="96">
        <v>2564</v>
      </c>
      <c r="E1187" s="96" t="s">
        <v>560</v>
      </c>
      <c r="F1187" s="97">
        <v>242431</v>
      </c>
      <c r="G1187" s="97" t="s">
        <v>878</v>
      </c>
      <c r="H1187" s="97">
        <v>242675</v>
      </c>
      <c r="I1187" s="96" t="s">
        <v>67</v>
      </c>
      <c r="J1187" s="96" t="s">
        <v>176</v>
      </c>
      <c r="K1187" s="96" t="s">
        <v>952</v>
      </c>
      <c r="L1187" s="97" t="s">
        <v>8005</v>
      </c>
      <c r="M1187" s="97" t="s">
        <v>2856</v>
      </c>
      <c r="N1187" s="95">
        <v>50101</v>
      </c>
      <c r="O1187" s="96" t="s">
        <v>124</v>
      </c>
      <c r="P1187" s="98" t="s">
        <v>4975</v>
      </c>
      <c r="Q1187" s="96"/>
      <c r="R1187" s="95"/>
      <c r="S1187" s="96"/>
      <c r="T1187" s="96"/>
      <c r="U1187" s="96" t="s">
        <v>8127</v>
      </c>
    </row>
    <row r="1188" spans="1:21">
      <c r="A1188" s="95" t="s">
        <v>1259</v>
      </c>
      <c r="B1188" s="96" t="s">
        <v>1260</v>
      </c>
      <c r="C1188" s="96" t="s">
        <v>15</v>
      </c>
      <c r="D1188" s="96">
        <v>2564</v>
      </c>
      <c r="E1188" s="96" t="s">
        <v>560</v>
      </c>
      <c r="F1188" s="97">
        <v>242431</v>
      </c>
      <c r="G1188" s="97" t="s">
        <v>17</v>
      </c>
      <c r="H1188" s="97">
        <v>242767</v>
      </c>
      <c r="I1188" s="96" t="s">
        <v>96</v>
      </c>
      <c r="J1188" s="96" t="s">
        <v>206</v>
      </c>
      <c r="K1188" s="96" t="s">
        <v>1031</v>
      </c>
      <c r="L1188" s="97" t="s">
        <v>8005</v>
      </c>
      <c r="M1188" s="97" t="s">
        <v>2856</v>
      </c>
      <c r="N1188" s="95">
        <v>50101</v>
      </c>
      <c r="O1188" s="96" t="s">
        <v>36</v>
      </c>
      <c r="P1188" s="98" t="s">
        <v>4858</v>
      </c>
      <c r="Q1188" s="96"/>
      <c r="R1188" s="95"/>
      <c r="S1188" s="96"/>
      <c r="T1188" s="96"/>
      <c r="U1188" s="96" t="s">
        <v>8128</v>
      </c>
    </row>
    <row r="1189" spans="1:21">
      <c r="A1189" s="95" t="s">
        <v>1029</v>
      </c>
      <c r="B1189" s="96" t="s">
        <v>1030</v>
      </c>
      <c r="C1189" s="96" t="s">
        <v>15</v>
      </c>
      <c r="D1189" s="96">
        <v>2564</v>
      </c>
      <c r="E1189" s="96" t="s">
        <v>862</v>
      </c>
      <c r="F1189" s="97">
        <v>242736</v>
      </c>
      <c r="G1189" s="97" t="s">
        <v>862</v>
      </c>
      <c r="H1189" s="97">
        <v>242736</v>
      </c>
      <c r="I1189" s="96" t="s">
        <v>96</v>
      </c>
      <c r="J1189" s="96" t="s">
        <v>206</v>
      </c>
      <c r="K1189" s="96" t="s">
        <v>1031</v>
      </c>
      <c r="L1189" s="97" t="s">
        <v>8005</v>
      </c>
      <c r="M1189" s="97" t="s">
        <v>2856</v>
      </c>
      <c r="N1189" s="95">
        <v>50101</v>
      </c>
      <c r="O1189" s="96" t="s">
        <v>68</v>
      </c>
      <c r="P1189" s="98" t="s">
        <v>4889</v>
      </c>
      <c r="Q1189" s="96"/>
      <c r="R1189" s="95"/>
      <c r="S1189" s="96"/>
      <c r="T1189" s="96"/>
      <c r="U1189" s="96" t="s">
        <v>8129</v>
      </c>
    </row>
    <row r="1190" spans="1:21">
      <c r="A1190" s="95" t="s">
        <v>1534</v>
      </c>
      <c r="B1190" s="96" t="s">
        <v>1535</v>
      </c>
      <c r="C1190" s="96" t="s">
        <v>15</v>
      </c>
      <c r="D1190" s="96">
        <v>2564</v>
      </c>
      <c r="E1190" s="96" t="s">
        <v>17</v>
      </c>
      <c r="F1190" s="97">
        <v>242767</v>
      </c>
      <c r="G1190" s="97" t="s">
        <v>120</v>
      </c>
      <c r="H1190" s="97">
        <v>243132</v>
      </c>
      <c r="I1190" s="96" t="s">
        <v>28</v>
      </c>
      <c r="J1190" s="96" t="s">
        <v>111</v>
      </c>
      <c r="K1190" s="96" t="s">
        <v>596</v>
      </c>
      <c r="L1190" s="97" t="s">
        <v>8005</v>
      </c>
      <c r="M1190" s="97" t="s">
        <v>2856</v>
      </c>
      <c r="N1190" s="95">
        <v>50101</v>
      </c>
      <c r="O1190" s="96" t="s">
        <v>97</v>
      </c>
      <c r="P1190" s="98" t="s">
        <v>5172</v>
      </c>
      <c r="Q1190" s="96"/>
      <c r="R1190" s="95"/>
      <c r="S1190" s="96"/>
      <c r="T1190" s="96"/>
      <c r="U1190" s="96" t="s">
        <v>8130</v>
      </c>
    </row>
    <row r="1191" spans="1:21">
      <c r="A1191" s="95" t="s">
        <v>1205</v>
      </c>
      <c r="B1191" s="96" t="s">
        <v>8131</v>
      </c>
      <c r="C1191" s="96" t="s">
        <v>15</v>
      </c>
      <c r="D1191" s="96">
        <v>2564</v>
      </c>
      <c r="E1191" s="96" t="s">
        <v>894</v>
      </c>
      <c r="F1191" s="97">
        <v>242644</v>
      </c>
      <c r="G1191" s="97" t="s">
        <v>878</v>
      </c>
      <c r="H1191" s="97">
        <v>242675</v>
      </c>
      <c r="I1191" s="96" t="s">
        <v>134</v>
      </c>
      <c r="J1191" s="96" t="s">
        <v>1207</v>
      </c>
      <c r="K1191" s="96"/>
      <c r="L1191" s="97" t="s">
        <v>8005</v>
      </c>
      <c r="M1191" s="97" t="s">
        <v>2856</v>
      </c>
      <c r="N1191" s="95">
        <v>50101</v>
      </c>
      <c r="O1191" s="96" t="s">
        <v>113</v>
      </c>
      <c r="P1191" s="98" t="s">
        <v>5305</v>
      </c>
      <c r="Q1191" s="96"/>
      <c r="R1191" s="95"/>
      <c r="S1191" s="96"/>
      <c r="T1191" s="96"/>
      <c r="U1191" s="96" t="s">
        <v>8132</v>
      </c>
    </row>
    <row r="1192" spans="1:21">
      <c r="A1192" s="95" t="s">
        <v>986</v>
      </c>
      <c r="B1192" s="96" t="s">
        <v>987</v>
      </c>
      <c r="C1192" s="96" t="s">
        <v>15</v>
      </c>
      <c r="D1192" s="96">
        <v>2564</v>
      </c>
      <c r="E1192" s="96" t="s">
        <v>560</v>
      </c>
      <c r="F1192" s="97">
        <v>242431</v>
      </c>
      <c r="G1192" s="97" t="s">
        <v>17</v>
      </c>
      <c r="H1192" s="97">
        <v>242767</v>
      </c>
      <c r="I1192" s="96" t="s">
        <v>28</v>
      </c>
      <c r="J1192" s="96" t="s">
        <v>111</v>
      </c>
      <c r="K1192" s="96" t="s">
        <v>519</v>
      </c>
      <c r="L1192" s="97" t="s">
        <v>8005</v>
      </c>
      <c r="M1192" s="97" t="s">
        <v>2856</v>
      </c>
      <c r="N1192" s="95">
        <v>50101</v>
      </c>
      <c r="O1192" s="96" t="s">
        <v>36</v>
      </c>
      <c r="P1192" s="98" t="s">
        <v>4858</v>
      </c>
      <c r="Q1192" s="96"/>
      <c r="R1192" s="95"/>
      <c r="S1192" s="96"/>
      <c r="T1192" s="96"/>
      <c r="U1192" s="96" t="s">
        <v>8133</v>
      </c>
    </row>
    <row r="1193" spans="1:21">
      <c r="A1193" s="95" t="s">
        <v>1218</v>
      </c>
      <c r="B1193" s="96" t="s">
        <v>1220</v>
      </c>
      <c r="C1193" s="96" t="s">
        <v>15</v>
      </c>
      <c r="D1193" s="96">
        <v>2564</v>
      </c>
      <c r="E1193" s="96" t="s">
        <v>560</v>
      </c>
      <c r="F1193" s="97">
        <v>242431</v>
      </c>
      <c r="G1193" s="97" t="s">
        <v>17</v>
      </c>
      <c r="H1193" s="97">
        <v>242767</v>
      </c>
      <c r="I1193" s="96" t="s">
        <v>162</v>
      </c>
      <c r="J1193" s="96" t="s">
        <v>161</v>
      </c>
      <c r="K1193" s="96" t="s">
        <v>1002</v>
      </c>
      <c r="L1193" s="97" t="s">
        <v>8005</v>
      </c>
      <c r="M1193" s="97" t="s">
        <v>2856</v>
      </c>
      <c r="N1193" s="95">
        <v>50101</v>
      </c>
      <c r="O1193" s="96" t="s">
        <v>97</v>
      </c>
      <c r="P1193" s="98" t="s">
        <v>5172</v>
      </c>
      <c r="Q1193" s="96"/>
      <c r="R1193" s="95"/>
      <c r="S1193" s="96"/>
      <c r="T1193" s="96"/>
      <c r="U1193" s="96" t="s">
        <v>8134</v>
      </c>
    </row>
    <row r="1194" spans="1:21">
      <c r="A1194" s="95" t="s">
        <v>1216</v>
      </c>
      <c r="B1194" s="96" t="s">
        <v>8135</v>
      </c>
      <c r="C1194" s="96" t="s">
        <v>15</v>
      </c>
      <c r="D1194" s="96">
        <v>2564</v>
      </c>
      <c r="E1194" s="96" t="s">
        <v>560</v>
      </c>
      <c r="F1194" s="97">
        <v>242431</v>
      </c>
      <c r="G1194" s="97" t="s">
        <v>17</v>
      </c>
      <c r="H1194" s="97">
        <v>242767</v>
      </c>
      <c r="I1194" s="96" t="s">
        <v>162</v>
      </c>
      <c r="J1194" s="96" t="s">
        <v>161</v>
      </c>
      <c r="K1194" s="96" t="s">
        <v>1002</v>
      </c>
      <c r="L1194" s="97" t="s">
        <v>8005</v>
      </c>
      <c r="M1194" s="97" t="s">
        <v>2856</v>
      </c>
      <c r="N1194" s="95">
        <v>50101</v>
      </c>
      <c r="O1194" s="96" t="s">
        <v>97</v>
      </c>
      <c r="P1194" s="98" t="s">
        <v>5172</v>
      </c>
      <c r="Q1194" s="96"/>
      <c r="R1194" s="95"/>
      <c r="S1194" s="96"/>
      <c r="T1194" s="96"/>
      <c r="U1194" s="96" t="s">
        <v>8136</v>
      </c>
    </row>
    <row r="1195" spans="1:21">
      <c r="A1195" s="95" t="s">
        <v>1112</v>
      </c>
      <c r="B1195" s="96" t="s">
        <v>1113</v>
      </c>
      <c r="C1195" s="96" t="s">
        <v>15</v>
      </c>
      <c r="D1195" s="96">
        <v>2564</v>
      </c>
      <c r="E1195" s="96" t="s">
        <v>560</v>
      </c>
      <c r="F1195" s="97">
        <v>242431</v>
      </c>
      <c r="G1195" s="97" t="s">
        <v>17</v>
      </c>
      <c r="H1195" s="97">
        <v>242767</v>
      </c>
      <c r="I1195" s="96" t="s">
        <v>162</v>
      </c>
      <c r="J1195" s="96" t="s">
        <v>161</v>
      </c>
      <c r="K1195" s="96" t="s">
        <v>1002</v>
      </c>
      <c r="L1195" s="97" t="s">
        <v>8005</v>
      </c>
      <c r="M1195" s="97" t="s">
        <v>2856</v>
      </c>
      <c r="N1195" s="95">
        <v>50101</v>
      </c>
      <c r="O1195" s="96" t="s">
        <v>113</v>
      </c>
      <c r="P1195" s="98" t="s">
        <v>5305</v>
      </c>
      <c r="Q1195" s="96"/>
      <c r="R1195" s="95"/>
      <c r="S1195" s="96"/>
      <c r="T1195" s="96"/>
      <c r="U1195" s="96" t="s">
        <v>8137</v>
      </c>
    </row>
    <row r="1196" spans="1:21">
      <c r="A1196" s="95" t="s">
        <v>1107</v>
      </c>
      <c r="B1196" s="96" t="s">
        <v>1108</v>
      </c>
      <c r="C1196" s="96" t="s">
        <v>15</v>
      </c>
      <c r="D1196" s="96">
        <v>2564</v>
      </c>
      <c r="E1196" s="96" t="s">
        <v>560</v>
      </c>
      <c r="F1196" s="97">
        <v>242431</v>
      </c>
      <c r="G1196" s="97" t="s">
        <v>416</v>
      </c>
      <c r="H1196" s="97">
        <v>242492</v>
      </c>
      <c r="I1196" s="96" t="s">
        <v>162</v>
      </c>
      <c r="J1196" s="96" t="s">
        <v>161</v>
      </c>
      <c r="K1196" s="96" t="s">
        <v>1002</v>
      </c>
      <c r="L1196" s="97" t="s">
        <v>8005</v>
      </c>
      <c r="M1196" s="97" t="s">
        <v>2856</v>
      </c>
      <c r="N1196" s="95">
        <v>50101</v>
      </c>
      <c r="O1196" s="96" t="s">
        <v>97</v>
      </c>
      <c r="P1196" s="98" t="s">
        <v>5172</v>
      </c>
      <c r="Q1196" s="96"/>
      <c r="R1196" s="95"/>
      <c r="S1196" s="96"/>
      <c r="T1196" s="96"/>
      <c r="U1196" s="96" t="s">
        <v>8138</v>
      </c>
    </row>
    <row r="1197" spans="1:21">
      <c r="A1197" s="95" t="s">
        <v>1102</v>
      </c>
      <c r="B1197" s="96" t="s">
        <v>1103</v>
      </c>
      <c r="C1197" s="96" t="s">
        <v>15</v>
      </c>
      <c r="D1197" s="96">
        <v>2564</v>
      </c>
      <c r="E1197" s="96" t="s">
        <v>416</v>
      </c>
      <c r="F1197" s="97">
        <v>242492</v>
      </c>
      <c r="G1197" s="97" t="s">
        <v>17</v>
      </c>
      <c r="H1197" s="97">
        <v>242767</v>
      </c>
      <c r="I1197" s="96" t="s">
        <v>162</v>
      </c>
      <c r="J1197" s="96" t="s">
        <v>161</v>
      </c>
      <c r="K1197" s="96" t="s">
        <v>1002</v>
      </c>
      <c r="L1197" s="97" t="s">
        <v>8005</v>
      </c>
      <c r="M1197" s="97" t="s">
        <v>2856</v>
      </c>
      <c r="N1197" s="95">
        <v>50101</v>
      </c>
      <c r="O1197" s="96" t="s">
        <v>97</v>
      </c>
      <c r="P1197" s="98" t="s">
        <v>5172</v>
      </c>
      <c r="Q1197" s="96"/>
      <c r="R1197" s="95"/>
      <c r="S1197" s="96"/>
      <c r="T1197" s="96"/>
      <c r="U1197" s="96" t="s">
        <v>8139</v>
      </c>
    </row>
    <row r="1198" spans="1:21">
      <c r="A1198" s="95" t="s">
        <v>1074</v>
      </c>
      <c r="B1198" s="96" t="s">
        <v>1075</v>
      </c>
      <c r="C1198" s="96" t="s">
        <v>15</v>
      </c>
      <c r="D1198" s="96">
        <v>2564</v>
      </c>
      <c r="E1198" s="96" t="s">
        <v>787</v>
      </c>
      <c r="F1198" s="97">
        <v>242523</v>
      </c>
      <c r="G1198" s="97" t="s">
        <v>887</v>
      </c>
      <c r="H1198" s="97">
        <v>242554</v>
      </c>
      <c r="I1198" s="96" t="s">
        <v>162</v>
      </c>
      <c r="J1198" s="96" t="s">
        <v>161</v>
      </c>
      <c r="K1198" s="96" t="s">
        <v>1002</v>
      </c>
      <c r="L1198" s="97" t="s">
        <v>8005</v>
      </c>
      <c r="M1198" s="97" t="s">
        <v>2856</v>
      </c>
      <c r="N1198" s="95">
        <v>50101</v>
      </c>
      <c r="O1198" s="96" t="s">
        <v>97</v>
      </c>
      <c r="P1198" s="98" t="s">
        <v>5172</v>
      </c>
      <c r="Q1198" s="96"/>
      <c r="R1198" s="95"/>
      <c r="S1198" s="96"/>
      <c r="T1198" s="96"/>
      <c r="U1198" s="96" t="s">
        <v>8140</v>
      </c>
    </row>
    <row r="1199" spans="1:21">
      <c r="A1199" s="95" t="s">
        <v>1072</v>
      </c>
      <c r="B1199" s="96" t="s">
        <v>1073</v>
      </c>
      <c r="C1199" s="96" t="s">
        <v>15</v>
      </c>
      <c r="D1199" s="96">
        <v>2564</v>
      </c>
      <c r="E1199" s="96" t="s">
        <v>787</v>
      </c>
      <c r="F1199" s="97">
        <v>242523</v>
      </c>
      <c r="G1199" s="97" t="s">
        <v>887</v>
      </c>
      <c r="H1199" s="97">
        <v>242554</v>
      </c>
      <c r="I1199" s="96" t="s">
        <v>162</v>
      </c>
      <c r="J1199" s="96" t="s">
        <v>161</v>
      </c>
      <c r="K1199" s="96" t="s">
        <v>1002</v>
      </c>
      <c r="L1199" s="97" t="s">
        <v>8005</v>
      </c>
      <c r="M1199" s="97" t="s">
        <v>2856</v>
      </c>
      <c r="N1199" s="95">
        <v>50101</v>
      </c>
      <c r="O1199" s="96" t="s">
        <v>97</v>
      </c>
      <c r="P1199" s="98" t="s">
        <v>5172</v>
      </c>
      <c r="Q1199" s="96"/>
      <c r="R1199" s="95"/>
      <c r="S1199" s="96"/>
      <c r="T1199" s="96"/>
      <c r="U1199" s="96" t="s">
        <v>8141</v>
      </c>
    </row>
    <row r="1200" spans="1:21">
      <c r="A1200" s="95" t="s">
        <v>1068</v>
      </c>
      <c r="B1200" s="96" t="s">
        <v>1069</v>
      </c>
      <c r="C1200" s="96" t="s">
        <v>15</v>
      </c>
      <c r="D1200" s="96">
        <v>2564</v>
      </c>
      <c r="E1200" s="96" t="s">
        <v>416</v>
      </c>
      <c r="F1200" s="97">
        <v>242492</v>
      </c>
      <c r="G1200" s="97" t="s">
        <v>755</v>
      </c>
      <c r="H1200" s="97">
        <v>242614</v>
      </c>
      <c r="I1200" s="96" t="s">
        <v>162</v>
      </c>
      <c r="J1200" s="96" t="s">
        <v>161</v>
      </c>
      <c r="K1200" s="96" t="s">
        <v>1002</v>
      </c>
      <c r="L1200" s="97" t="s">
        <v>8005</v>
      </c>
      <c r="M1200" s="97" t="s">
        <v>2856</v>
      </c>
      <c r="N1200" s="95">
        <v>50101</v>
      </c>
      <c r="O1200" s="96" t="s">
        <v>36</v>
      </c>
      <c r="P1200" s="98" t="s">
        <v>4858</v>
      </c>
      <c r="Q1200" s="96"/>
      <c r="R1200" s="95"/>
      <c r="S1200" s="96"/>
      <c r="T1200" s="96"/>
      <c r="U1200" s="96" t="s">
        <v>8142</v>
      </c>
    </row>
    <row r="1201" spans="1:21">
      <c r="A1201" s="95" t="s">
        <v>1000</v>
      </c>
      <c r="B1201" s="96" t="s">
        <v>1001</v>
      </c>
      <c r="C1201" s="96" t="s">
        <v>15</v>
      </c>
      <c r="D1201" s="96">
        <v>2564</v>
      </c>
      <c r="E1201" s="96" t="s">
        <v>787</v>
      </c>
      <c r="F1201" s="97">
        <v>242523</v>
      </c>
      <c r="G1201" s="97" t="s">
        <v>787</v>
      </c>
      <c r="H1201" s="97">
        <v>242523</v>
      </c>
      <c r="I1201" s="96" t="s">
        <v>162</v>
      </c>
      <c r="J1201" s="96" t="s">
        <v>161</v>
      </c>
      <c r="K1201" s="96" t="s">
        <v>1002</v>
      </c>
      <c r="L1201" s="97" t="s">
        <v>8005</v>
      </c>
      <c r="M1201" s="97" t="s">
        <v>2856</v>
      </c>
      <c r="N1201" s="95">
        <v>50101</v>
      </c>
      <c r="O1201" s="96" t="s">
        <v>76</v>
      </c>
      <c r="P1201" s="98" t="s">
        <v>4851</v>
      </c>
      <c r="Q1201" s="96"/>
      <c r="R1201" s="95"/>
      <c r="S1201" s="96"/>
      <c r="T1201" s="96"/>
      <c r="U1201" s="96" t="s">
        <v>8143</v>
      </c>
    </row>
    <row r="1202" spans="1:21">
      <c r="A1202" s="95" t="s">
        <v>1013</v>
      </c>
      <c r="B1202" s="96" t="s">
        <v>1014</v>
      </c>
      <c r="C1202" s="96" t="s">
        <v>15</v>
      </c>
      <c r="D1202" s="96">
        <v>2564</v>
      </c>
      <c r="E1202" s="96" t="s">
        <v>787</v>
      </c>
      <c r="F1202" s="97">
        <v>242523</v>
      </c>
      <c r="G1202" s="97" t="s">
        <v>771</v>
      </c>
      <c r="H1202" s="97">
        <v>242583</v>
      </c>
      <c r="I1202" s="96" t="s">
        <v>96</v>
      </c>
      <c r="J1202" s="96" t="s">
        <v>95</v>
      </c>
      <c r="K1202" s="96" t="s">
        <v>1015</v>
      </c>
      <c r="L1202" s="97" t="s">
        <v>8005</v>
      </c>
      <c r="M1202" s="97" t="s">
        <v>2856</v>
      </c>
      <c r="N1202" s="95">
        <v>50101</v>
      </c>
      <c r="O1202" s="96" t="s">
        <v>57</v>
      </c>
      <c r="P1202" s="98" t="s">
        <v>4848</v>
      </c>
      <c r="Q1202" s="96"/>
      <c r="R1202" s="95"/>
      <c r="S1202" s="96"/>
      <c r="T1202" s="96"/>
      <c r="U1202" s="96" t="s">
        <v>8144</v>
      </c>
    </row>
    <row r="1203" spans="1:21">
      <c r="A1203" s="95" t="s">
        <v>1536</v>
      </c>
      <c r="B1203" s="96" t="s">
        <v>1537</v>
      </c>
      <c r="C1203" s="96" t="s">
        <v>15</v>
      </c>
      <c r="D1203" s="96">
        <v>2564</v>
      </c>
      <c r="E1203" s="96" t="s">
        <v>17</v>
      </c>
      <c r="F1203" s="97">
        <v>242767</v>
      </c>
      <c r="G1203" s="97" t="s">
        <v>17</v>
      </c>
      <c r="H1203" s="97">
        <v>242767</v>
      </c>
      <c r="I1203" s="96" t="s">
        <v>96</v>
      </c>
      <c r="J1203" s="96" t="s">
        <v>206</v>
      </c>
      <c r="K1203" s="96" t="s">
        <v>1538</v>
      </c>
      <c r="L1203" s="97" t="s">
        <v>8005</v>
      </c>
      <c r="M1203" s="97" t="s">
        <v>2856</v>
      </c>
      <c r="N1203" s="95">
        <v>50101</v>
      </c>
      <c r="O1203" s="96" t="s">
        <v>76</v>
      </c>
      <c r="P1203" s="98" t="s">
        <v>4851</v>
      </c>
      <c r="Q1203" s="96"/>
      <c r="R1203" s="95"/>
      <c r="S1203" s="96"/>
      <c r="T1203" s="96"/>
      <c r="U1203" s="96" t="s">
        <v>8145</v>
      </c>
    </row>
    <row r="1204" spans="1:21">
      <c r="A1204" s="95" t="s">
        <v>1319</v>
      </c>
      <c r="B1204" s="96" t="s">
        <v>1320</v>
      </c>
      <c r="C1204" s="96" t="s">
        <v>15</v>
      </c>
      <c r="D1204" s="96">
        <v>2564</v>
      </c>
      <c r="E1204" s="96" t="s">
        <v>560</v>
      </c>
      <c r="F1204" s="97">
        <v>242431</v>
      </c>
      <c r="G1204" s="97" t="s">
        <v>17</v>
      </c>
      <c r="H1204" s="97">
        <v>242767</v>
      </c>
      <c r="I1204" s="96" t="s">
        <v>28</v>
      </c>
      <c r="J1204" s="96" t="s">
        <v>111</v>
      </c>
      <c r="K1204" s="96" t="s">
        <v>265</v>
      </c>
      <c r="L1204" s="97" t="s">
        <v>8005</v>
      </c>
      <c r="M1204" s="97" t="s">
        <v>2856</v>
      </c>
      <c r="N1204" s="95">
        <v>50101</v>
      </c>
      <c r="O1204" s="96" t="s">
        <v>36</v>
      </c>
      <c r="P1204" s="98" t="s">
        <v>4858</v>
      </c>
      <c r="Q1204" s="96"/>
      <c r="R1204" s="95"/>
      <c r="S1204" s="96"/>
      <c r="T1204" s="96"/>
      <c r="U1204" s="96" t="s">
        <v>8146</v>
      </c>
    </row>
    <row r="1205" spans="1:21">
      <c r="A1205" s="95" t="s">
        <v>1098</v>
      </c>
      <c r="B1205" s="96" t="s">
        <v>1099</v>
      </c>
      <c r="C1205" s="96" t="s">
        <v>15</v>
      </c>
      <c r="D1205" s="96">
        <v>2564</v>
      </c>
      <c r="E1205" s="96" t="s">
        <v>755</v>
      </c>
      <c r="F1205" s="97">
        <v>242614</v>
      </c>
      <c r="G1205" s="97" t="s">
        <v>17</v>
      </c>
      <c r="H1205" s="97">
        <v>242767</v>
      </c>
      <c r="I1205" s="96" t="s">
        <v>28</v>
      </c>
      <c r="J1205" s="96" t="s">
        <v>111</v>
      </c>
      <c r="K1205" s="96" t="s">
        <v>265</v>
      </c>
      <c r="L1205" s="97" t="s">
        <v>8005</v>
      </c>
      <c r="M1205" s="97" t="s">
        <v>2856</v>
      </c>
      <c r="N1205" s="95">
        <v>50101</v>
      </c>
      <c r="O1205" s="96" t="s">
        <v>36</v>
      </c>
      <c r="P1205" s="98" t="s">
        <v>4858</v>
      </c>
      <c r="Q1205" s="96"/>
      <c r="R1205" s="95"/>
      <c r="S1205" s="96"/>
      <c r="T1205" s="96"/>
      <c r="U1205" s="96" t="s">
        <v>8147</v>
      </c>
    </row>
    <row r="1206" spans="1:21">
      <c r="A1206" s="95" t="s">
        <v>1491</v>
      </c>
      <c r="B1206" s="96" t="s">
        <v>8148</v>
      </c>
      <c r="C1206" s="96" t="s">
        <v>15</v>
      </c>
      <c r="D1206" s="96">
        <v>2564</v>
      </c>
      <c r="E1206" s="96" t="s">
        <v>887</v>
      </c>
      <c r="F1206" s="97">
        <v>242554</v>
      </c>
      <c r="G1206" s="97" t="s">
        <v>17</v>
      </c>
      <c r="H1206" s="97">
        <v>242767</v>
      </c>
      <c r="I1206" s="96" t="s">
        <v>162</v>
      </c>
      <c r="J1206" s="96" t="s">
        <v>161</v>
      </c>
      <c r="K1206" s="96" t="s">
        <v>256</v>
      </c>
      <c r="L1206" s="97" t="s">
        <v>8005</v>
      </c>
      <c r="M1206" s="97" t="s">
        <v>2856</v>
      </c>
      <c r="N1206" s="95">
        <v>50101</v>
      </c>
      <c r="O1206" s="96" t="s">
        <v>36</v>
      </c>
      <c r="P1206" s="98" t="s">
        <v>4858</v>
      </c>
      <c r="Q1206" s="96"/>
      <c r="R1206" s="95"/>
      <c r="S1206" s="96"/>
      <c r="T1206" s="96"/>
      <c r="U1206" s="96" t="s">
        <v>8149</v>
      </c>
    </row>
    <row r="1207" spans="1:21">
      <c r="A1207" s="95" t="s">
        <v>953</v>
      </c>
      <c r="B1207" s="96" t="s">
        <v>954</v>
      </c>
      <c r="C1207" s="96" t="s">
        <v>15</v>
      </c>
      <c r="D1207" s="96">
        <v>2564</v>
      </c>
      <c r="E1207" s="96" t="s">
        <v>560</v>
      </c>
      <c r="F1207" s="97">
        <v>242431</v>
      </c>
      <c r="G1207" s="97" t="s">
        <v>17</v>
      </c>
      <c r="H1207" s="97">
        <v>242767</v>
      </c>
      <c r="I1207" s="96" t="s">
        <v>162</v>
      </c>
      <c r="J1207" s="96" t="s">
        <v>161</v>
      </c>
      <c r="K1207" s="96" t="s">
        <v>256</v>
      </c>
      <c r="L1207" s="97" t="s">
        <v>8005</v>
      </c>
      <c r="M1207" s="97" t="s">
        <v>2856</v>
      </c>
      <c r="N1207" s="95">
        <v>50101</v>
      </c>
      <c r="O1207" s="96" t="s">
        <v>36</v>
      </c>
      <c r="P1207" s="98" t="s">
        <v>4858</v>
      </c>
      <c r="Q1207" s="96"/>
      <c r="R1207" s="95"/>
      <c r="S1207" s="96"/>
      <c r="T1207" s="96"/>
      <c r="U1207" s="96" t="s">
        <v>8150</v>
      </c>
    </row>
    <row r="1208" spans="1:21">
      <c r="A1208" s="95" t="s">
        <v>1221</v>
      </c>
      <c r="B1208" s="96" t="s">
        <v>1222</v>
      </c>
      <c r="C1208" s="96" t="s">
        <v>148</v>
      </c>
      <c r="D1208" s="96">
        <v>2564</v>
      </c>
      <c r="E1208" s="96" t="s">
        <v>560</v>
      </c>
      <c r="F1208" s="97">
        <v>242431</v>
      </c>
      <c r="G1208" s="97" t="s">
        <v>17</v>
      </c>
      <c r="H1208" s="97">
        <v>242767</v>
      </c>
      <c r="I1208" s="96" t="s">
        <v>96</v>
      </c>
      <c r="J1208" s="96" t="s">
        <v>289</v>
      </c>
      <c r="K1208" s="96" t="s">
        <v>1223</v>
      </c>
      <c r="L1208" s="97" t="s">
        <v>8005</v>
      </c>
      <c r="M1208" s="97" t="s">
        <v>2856</v>
      </c>
      <c r="N1208" s="95">
        <v>50101</v>
      </c>
      <c r="O1208" s="96" t="s">
        <v>22</v>
      </c>
      <c r="P1208" s="98" t="s">
        <v>4894</v>
      </c>
      <c r="Q1208" s="96"/>
      <c r="R1208" s="95"/>
      <c r="S1208" s="96"/>
      <c r="T1208" s="96"/>
      <c r="U1208" s="96" t="s">
        <v>8151</v>
      </c>
    </row>
    <row r="1209" spans="1:21">
      <c r="A1209" s="95" t="s">
        <v>1523</v>
      </c>
      <c r="B1209" s="96" t="s">
        <v>1524</v>
      </c>
      <c r="C1209" s="96" t="s">
        <v>15</v>
      </c>
      <c r="D1209" s="96">
        <v>2564</v>
      </c>
      <c r="E1209" s="96" t="s">
        <v>894</v>
      </c>
      <c r="F1209" s="97">
        <v>242644</v>
      </c>
      <c r="G1209" s="97" t="s">
        <v>17</v>
      </c>
      <c r="H1209" s="97">
        <v>242767</v>
      </c>
      <c r="I1209" s="96" t="s">
        <v>67</v>
      </c>
      <c r="J1209" s="96" t="s">
        <v>176</v>
      </c>
      <c r="K1209" s="96" t="s">
        <v>1525</v>
      </c>
      <c r="L1209" s="97" t="s">
        <v>8005</v>
      </c>
      <c r="M1209" s="97" t="s">
        <v>2856</v>
      </c>
      <c r="N1209" s="95">
        <v>50101</v>
      </c>
      <c r="O1209" s="96" t="s">
        <v>76</v>
      </c>
      <c r="P1209" s="98" t="s">
        <v>4851</v>
      </c>
      <c r="Q1209" s="96"/>
      <c r="R1209" s="95"/>
      <c r="S1209" s="96"/>
      <c r="T1209" s="96"/>
      <c r="U1209" s="96" t="s">
        <v>8152</v>
      </c>
    </row>
    <row r="1210" spans="1:21">
      <c r="A1210" s="95" t="s">
        <v>1070</v>
      </c>
      <c r="B1210" s="96" t="s">
        <v>1071</v>
      </c>
      <c r="C1210" s="96" t="s">
        <v>15</v>
      </c>
      <c r="D1210" s="96">
        <v>2564</v>
      </c>
      <c r="E1210" s="96" t="s">
        <v>787</v>
      </c>
      <c r="F1210" s="97">
        <v>242523</v>
      </c>
      <c r="G1210" s="97" t="s">
        <v>17</v>
      </c>
      <c r="H1210" s="97">
        <v>242767</v>
      </c>
      <c r="I1210" s="96" t="s">
        <v>96</v>
      </c>
      <c r="J1210" s="96" t="s">
        <v>95</v>
      </c>
      <c r="K1210" s="96" t="s">
        <v>94</v>
      </c>
      <c r="L1210" s="97" t="s">
        <v>8005</v>
      </c>
      <c r="M1210" s="97" t="s">
        <v>2856</v>
      </c>
      <c r="N1210" s="95">
        <v>50101</v>
      </c>
      <c r="O1210" s="96" t="s">
        <v>57</v>
      </c>
      <c r="P1210" s="98" t="s">
        <v>4848</v>
      </c>
      <c r="Q1210" s="96"/>
      <c r="R1210" s="95"/>
      <c r="S1210" s="96"/>
      <c r="T1210" s="96"/>
      <c r="U1210" s="96" t="s">
        <v>8153</v>
      </c>
    </row>
    <row r="1211" spans="1:21">
      <c r="A1211" s="95" t="s">
        <v>1061</v>
      </c>
      <c r="B1211" s="96" t="s">
        <v>1062</v>
      </c>
      <c r="C1211" s="96" t="s">
        <v>15</v>
      </c>
      <c r="D1211" s="96">
        <v>2564</v>
      </c>
      <c r="E1211" s="96" t="s">
        <v>560</v>
      </c>
      <c r="F1211" s="97">
        <v>242431</v>
      </c>
      <c r="G1211" s="97" t="s">
        <v>17</v>
      </c>
      <c r="H1211" s="97">
        <v>242767</v>
      </c>
      <c r="I1211" s="96" t="s">
        <v>96</v>
      </c>
      <c r="J1211" s="96" t="s">
        <v>95</v>
      </c>
      <c r="K1211" s="96" t="s">
        <v>94</v>
      </c>
      <c r="L1211" s="97" t="s">
        <v>8005</v>
      </c>
      <c r="M1211" s="97" t="s">
        <v>2856</v>
      </c>
      <c r="N1211" s="95">
        <v>50101</v>
      </c>
      <c r="O1211" s="96" t="s">
        <v>22</v>
      </c>
      <c r="P1211" s="98" t="s">
        <v>4894</v>
      </c>
      <c r="Q1211" s="96"/>
      <c r="R1211" s="95"/>
      <c r="S1211" s="96"/>
      <c r="T1211" s="96"/>
      <c r="U1211" s="96" t="s">
        <v>8154</v>
      </c>
    </row>
    <row r="1212" spans="1:21">
      <c r="A1212" s="95" t="s">
        <v>1117</v>
      </c>
      <c r="B1212" s="96" t="s">
        <v>8155</v>
      </c>
      <c r="C1212" s="96" t="s">
        <v>15</v>
      </c>
      <c r="D1212" s="96">
        <v>2564</v>
      </c>
      <c r="E1212" s="96" t="s">
        <v>560</v>
      </c>
      <c r="F1212" s="97">
        <v>242431</v>
      </c>
      <c r="G1212" s="97" t="s">
        <v>17</v>
      </c>
      <c r="H1212" s="97">
        <v>242767</v>
      </c>
      <c r="I1212" s="96" t="s">
        <v>134</v>
      </c>
      <c r="J1212" s="96" t="s">
        <v>253</v>
      </c>
      <c r="K1212" s="96"/>
      <c r="L1212" s="97" t="s">
        <v>8005</v>
      </c>
      <c r="M1212" s="97" t="s">
        <v>2856</v>
      </c>
      <c r="N1212" s="95">
        <v>50101</v>
      </c>
      <c r="O1212" s="96" t="s">
        <v>68</v>
      </c>
      <c r="P1212" s="98" t="s">
        <v>4889</v>
      </c>
      <c r="Q1212" s="96"/>
      <c r="R1212" s="95"/>
      <c r="S1212" s="96"/>
      <c r="T1212" s="96"/>
      <c r="U1212" s="96" t="s">
        <v>8156</v>
      </c>
    </row>
    <row r="1213" spans="1:21">
      <c r="A1213" s="95" t="s">
        <v>1188</v>
      </c>
      <c r="B1213" s="96" t="s">
        <v>1189</v>
      </c>
      <c r="C1213" s="96" t="s">
        <v>15</v>
      </c>
      <c r="D1213" s="96">
        <v>2564</v>
      </c>
      <c r="E1213" s="96" t="s">
        <v>560</v>
      </c>
      <c r="F1213" s="97">
        <v>242431</v>
      </c>
      <c r="G1213" s="97" t="s">
        <v>17</v>
      </c>
      <c r="H1213" s="97">
        <v>242767</v>
      </c>
      <c r="I1213" s="96" t="s">
        <v>134</v>
      </c>
      <c r="J1213" s="96" t="s">
        <v>1190</v>
      </c>
      <c r="K1213" s="96"/>
      <c r="L1213" s="97" t="s">
        <v>8005</v>
      </c>
      <c r="M1213" s="97" t="s">
        <v>2856</v>
      </c>
      <c r="N1213" s="95">
        <v>50101</v>
      </c>
      <c r="O1213" s="96" t="s">
        <v>76</v>
      </c>
      <c r="P1213" s="98" t="s">
        <v>4851</v>
      </c>
      <c r="Q1213" s="96"/>
      <c r="R1213" s="95"/>
      <c r="S1213" s="96"/>
      <c r="T1213" s="96"/>
      <c r="U1213" s="96" t="s">
        <v>8157</v>
      </c>
    </row>
    <row r="1214" spans="1:21">
      <c r="A1214" s="95" t="s">
        <v>1145</v>
      </c>
      <c r="B1214" s="96" t="s">
        <v>1146</v>
      </c>
      <c r="C1214" s="96" t="s">
        <v>15</v>
      </c>
      <c r="D1214" s="96">
        <v>2564</v>
      </c>
      <c r="E1214" s="96" t="s">
        <v>560</v>
      </c>
      <c r="F1214" s="97">
        <v>242431</v>
      </c>
      <c r="G1214" s="97" t="s">
        <v>17</v>
      </c>
      <c r="H1214" s="97">
        <v>242767</v>
      </c>
      <c r="I1214" s="96" t="s">
        <v>134</v>
      </c>
      <c r="J1214" s="96" t="s">
        <v>1147</v>
      </c>
      <c r="K1214" s="96"/>
      <c r="L1214" s="97" t="s">
        <v>8005</v>
      </c>
      <c r="M1214" s="97" t="s">
        <v>2856</v>
      </c>
      <c r="N1214" s="95">
        <v>50101</v>
      </c>
      <c r="O1214" s="96" t="s">
        <v>36</v>
      </c>
      <c r="P1214" s="98" t="s">
        <v>4858</v>
      </c>
      <c r="Q1214" s="96"/>
      <c r="R1214" s="95"/>
      <c r="S1214" s="96"/>
      <c r="T1214" s="96"/>
      <c r="U1214" s="96" t="s">
        <v>8158</v>
      </c>
    </row>
    <row r="1215" spans="1:21">
      <c r="A1215" s="95" t="s">
        <v>1264</v>
      </c>
      <c r="B1215" s="96" t="s">
        <v>1265</v>
      </c>
      <c r="C1215" s="96" t="s">
        <v>15</v>
      </c>
      <c r="D1215" s="96">
        <v>2564</v>
      </c>
      <c r="E1215" s="96" t="s">
        <v>560</v>
      </c>
      <c r="F1215" s="97">
        <v>242431</v>
      </c>
      <c r="G1215" s="97" t="s">
        <v>17</v>
      </c>
      <c r="H1215" s="97">
        <v>242767</v>
      </c>
      <c r="I1215" s="96" t="s">
        <v>134</v>
      </c>
      <c r="J1215" s="96" t="s">
        <v>1266</v>
      </c>
      <c r="K1215" s="96"/>
      <c r="L1215" s="97" t="s">
        <v>8005</v>
      </c>
      <c r="M1215" s="97" t="s">
        <v>2856</v>
      </c>
      <c r="N1215" s="95">
        <v>50101</v>
      </c>
      <c r="O1215" s="96" t="s">
        <v>76</v>
      </c>
      <c r="P1215" s="98" t="s">
        <v>4851</v>
      </c>
      <c r="Q1215" s="96"/>
      <c r="R1215" s="95"/>
      <c r="S1215" s="96"/>
      <c r="T1215" s="96"/>
      <c r="U1215" s="96" t="s">
        <v>8159</v>
      </c>
    </row>
    <row r="1216" spans="1:21">
      <c r="A1216" s="95" t="s">
        <v>942</v>
      </c>
      <c r="B1216" s="96" t="s">
        <v>943</v>
      </c>
      <c r="C1216" s="96" t="s">
        <v>15</v>
      </c>
      <c r="D1216" s="96">
        <v>2564</v>
      </c>
      <c r="E1216" s="96" t="s">
        <v>887</v>
      </c>
      <c r="F1216" s="97">
        <v>242554</v>
      </c>
      <c r="G1216" s="97" t="s">
        <v>771</v>
      </c>
      <c r="H1216" s="97">
        <v>242583</v>
      </c>
      <c r="I1216" s="96" t="s">
        <v>28</v>
      </c>
      <c r="J1216" s="96" t="s">
        <v>111</v>
      </c>
      <c r="K1216" s="96" t="s">
        <v>233</v>
      </c>
      <c r="L1216" s="97" t="s">
        <v>8005</v>
      </c>
      <c r="M1216" s="97" t="s">
        <v>2856</v>
      </c>
      <c r="N1216" s="95">
        <v>50101</v>
      </c>
      <c r="O1216" s="96" t="s">
        <v>76</v>
      </c>
      <c r="P1216" s="98" t="s">
        <v>4851</v>
      </c>
      <c r="Q1216" s="96"/>
      <c r="R1216" s="95"/>
      <c r="S1216" s="96"/>
      <c r="T1216" s="96"/>
      <c r="U1216" s="96" t="s">
        <v>8160</v>
      </c>
    </row>
    <row r="1217" spans="1:21">
      <c r="A1217" s="95" t="s">
        <v>843</v>
      </c>
      <c r="B1217" s="96" t="s">
        <v>844</v>
      </c>
      <c r="C1217" s="96" t="s">
        <v>15</v>
      </c>
      <c r="D1217" s="96">
        <v>2564</v>
      </c>
      <c r="E1217" s="96" t="s">
        <v>119</v>
      </c>
      <c r="F1217" s="97">
        <v>242066</v>
      </c>
      <c r="G1217" s="97" t="s">
        <v>17</v>
      </c>
      <c r="H1217" s="97">
        <v>242767</v>
      </c>
      <c r="I1217" s="96" t="s">
        <v>28</v>
      </c>
      <c r="J1217" s="96" t="s">
        <v>111</v>
      </c>
      <c r="K1217" s="96" t="s">
        <v>233</v>
      </c>
      <c r="L1217" s="97" t="s">
        <v>8005</v>
      </c>
      <c r="M1217" s="97" t="s">
        <v>2856</v>
      </c>
      <c r="N1217" s="95">
        <v>50101</v>
      </c>
      <c r="O1217" s="96" t="s">
        <v>76</v>
      </c>
      <c r="P1217" s="98" t="s">
        <v>4851</v>
      </c>
      <c r="Q1217" s="96"/>
      <c r="R1217" s="95"/>
      <c r="S1217" s="96"/>
      <c r="T1217" s="96"/>
      <c r="U1217" s="96" t="s">
        <v>8161</v>
      </c>
    </row>
    <row r="1218" spans="1:21">
      <c r="A1218" s="95" t="s">
        <v>940</v>
      </c>
      <c r="B1218" s="96" t="s">
        <v>941</v>
      </c>
      <c r="C1218" s="96" t="s">
        <v>15</v>
      </c>
      <c r="D1218" s="96">
        <v>2564</v>
      </c>
      <c r="E1218" s="96" t="s">
        <v>560</v>
      </c>
      <c r="F1218" s="97">
        <v>242431</v>
      </c>
      <c r="G1218" s="97" t="s">
        <v>17</v>
      </c>
      <c r="H1218" s="97">
        <v>242767</v>
      </c>
      <c r="I1218" s="96" t="s">
        <v>28</v>
      </c>
      <c r="J1218" s="96" t="s">
        <v>111</v>
      </c>
      <c r="K1218" s="96" t="s">
        <v>233</v>
      </c>
      <c r="L1218" s="97" t="s">
        <v>8005</v>
      </c>
      <c r="M1218" s="97" t="s">
        <v>2856</v>
      </c>
      <c r="N1218" s="95">
        <v>50101</v>
      </c>
      <c r="O1218" s="96" t="s">
        <v>76</v>
      </c>
      <c r="P1218" s="98" t="s">
        <v>4851</v>
      </c>
      <c r="Q1218" s="96"/>
      <c r="R1218" s="95"/>
      <c r="S1218" s="96"/>
      <c r="T1218" s="96"/>
      <c r="U1218" s="96" t="s">
        <v>8162</v>
      </c>
    </row>
    <row r="1219" spans="1:21">
      <c r="A1219" s="95" t="s">
        <v>1501</v>
      </c>
      <c r="B1219" s="96" t="s">
        <v>1502</v>
      </c>
      <c r="C1219" s="96" t="s">
        <v>15</v>
      </c>
      <c r="D1219" s="96">
        <v>2564</v>
      </c>
      <c r="E1219" s="96" t="s">
        <v>560</v>
      </c>
      <c r="F1219" s="97">
        <v>242431</v>
      </c>
      <c r="G1219" s="97" t="s">
        <v>17</v>
      </c>
      <c r="H1219" s="97">
        <v>242767</v>
      </c>
      <c r="I1219" s="96" t="s">
        <v>162</v>
      </c>
      <c r="J1219" s="96" t="s">
        <v>161</v>
      </c>
      <c r="K1219" s="96" t="s">
        <v>1503</v>
      </c>
      <c r="L1219" s="97" t="s">
        <v>8005</v>
      </c>
      <c r="M1219" s="97" t="s">
        <v>2856</v>
      </c>
      <c r="N1219" s="95">
        <v>50101</v>
      </c>
      <c r="O1219" s="96" t="s">
        <v>48</v>
      </c>
      <c r="P1219" s="98" t="s">
        <v>4928</v>
      </c>
      <c r="Q1219" s="96"/>
      <c r="R1219" s="95"/>
      <c r="S1219" s="96"/>
      <c r="T1219" s="96"/>
      <c r="U1219" s="96" t="s">
        <v>8163</v>
      </c>
    </row>
    <row r="1220" spans="1:21">
      <c r="A1220" s="95" t="s">
        <v>1239</v>
      </c>
      <c r="B1220" s="96" t="s">
        <v>1240</v>
      </c>
      <c r="C1220" s="96" t="s">
        <v>15</v>
      </c>
      <c r="D1220" s="96">
        <v>2564</v>
      </c>
      <c r="E1220" s="96" t="s">
        <v>560</v>
      </c>
      <c r="F1220" s="97">
        <v>242431</v>
      </c>
      <c r="G1220" s="97" t="s">
        <v>17</v>
      </c>
      <c r="H1220" s="97">
        <v>242767</v>
      </c>
      <c r="I1220" s="96" t="s">
        <v>28</v>
      </c>
      <c r="J1220" s="96" t="s">
        <v>111</v>
      </c>
      <c r="K1220" s="96" t="s">
        <v>1236</v>
      </c>
      <c r="L1220" s="97" t="s">
        <v>8005</v>
      </c>
      <c r="M1220" s="97" t="s">
        <v>2856</v>
      </c>
      <c r="N1220" s="95">
        <v>50101</v>
      </c>
      <c r="O1220" s="96" t="s">
        <v>76</v>
      </c>
      <c r="P1220" s="98" t="s">
        <v>4851</v>
      </c>
      <c r="Q1220" s="96"/>
      <c r="R1220" s="95"/>
      <c r="S1220" s="96"/>
      <c r="T1220" s="96"/>
      <c r="U1220" s="96" t="s">
        <v>8164</v>
      </c>
    </row>
    <row r="1221" spans="1:21">
      <c r="A1221" s="95" t="s">
        <v>1234</v>
      </c>
      <c r="B1221" s="96" t="s">
        <v>1235</v>
      </c>
      <c r="C1221" s="96" t="s">
        <v>15</v>
      </c>
      <c r="D1221" s="96">
        <v>2564</v>
      </c>
      <c r="E1221" s="96" t="s">
        <v>560</v>
      </c>
      <c r="F1221" s="97">
        <v>242431</v>
      </c>
      <c r="G1221" s="97" t="s">
        <v>17</v>
      </c>
      <c r="H1221" s="97">
        <v>242767</v>
      </c>
      <c r="I1221" s="96" t="s">
        <v>28</v>
      </c>
      <c r="J1221" s="96" t="s">
        <v>111</v>
      </c>
      <c r="K1221" s="96" t="s">
        <v>1236</v>
      </c>
      <c r="L1221" s="97" t="s">
        <v>8005</v>
      </c>
      <c r="M1221" s="97" t="s">
        <v>2856</v>
      </c>
      <c r="N1221" s="95">
        <v>50101</v>
      </c>
      <c r="O1221" s="96" t="s">
        <v>97</v>
      </c>
      <c r="P1221" s="98" t="s">
        <v>5172</v>
      </c>
      <c r="Q1221" s="96"/>
      <c r="R1221" s="95"/>
      <c r="S1221" s="96"/>
      <c r="T1221" s="96"/>
      <c r="U1221" s="96" t="s">
        <v>8165</v>
      </c>
    </row>
    <row r="1222" spans="1:21">
      <c r="A1222" s="95" t="s">
        <v>1104</v>
      </c>
      <c r="B1222" s="96" t="s">
        <v>1105</v>
      </c>
      <c r="C1222" s="96" t="s">
        <v>15</v>
      </c>
      <c r="D1222" s="96">
        <v>2564</v>
      </c>
      <c r="E1222" s="96" t="s">
        <v>560</v>
      </c>
      <c r="F1222" s="97">
        <v>242431</v>
      </c>
      <c r="G1222" s="97" t="s">
        <v>17</v>
      </c>
      <c r="H1222" s="97">
        <v>242767</v>
      </c>
      <c r="I1222" s="96" t="s">
        <v>96</v>
      </c>
      <c r="J1222" s="96" t="s">
        <v>95</v>
      </c>
      <c r="K1222" s="96" t="s">
        <v>1106</v>
      </c>
      <c r="L1222" s="97" t="s">
        <v>8005</v>
      </c>
      <c r="M1222" s="97" t="s">
        <v>2856</v>
      </c>
      <c r="N1222" s="95">
        <v>50101</v>
      </c>
      <c r="O1222" s="96" t="s">
        <v>76</v>
      </c>
      <c r="P1222" s="98" t="s">
        <v>4851</v>
      </c>
      <c r="Q1222" s="96"/>
      <c r="R1222" s="95"/>
      <c r="S1222" s="96"/>
      <c r="T1222" s="96"/>
      <c r="U1222" s="96" t="s">
        <v>8166</v>
      </c>
    </row>
    <row r="1223" spans="1:21">
      <c r="A1223" s="95" t="s">
        <v>1150</v>
      </c>
      <c r="B1223" s="96" t="s">
        <v>1151</v>
      </c>
      <c r="C1223" s="96" t="s">
        <v>15</v>
      </c>
      <c r="D1223" s="96">
        <v>2564</v>
      </c>
      <c r="E1223" s="96" t="s">
        <v>560</v>
      </c>
      <c r="F1223" s="97">
        <v>242431</v>
      </c>
      <c r="G1223" s="97" t="s">
        <v>17</v>
      </c>
      <c r="H1223" s="97">
        <v>242767</v>
      </c>
      <c r="I1223" s="96" t="s">
        <v>96</v>
      </c>
      <c r="J1223" s="96" t="s">
        <v>206</v>
      </c>
      <c r="K1223" s="96" t="s">
        <v>1152</v>
      </c>
      <c r="L1223" s="97" t="s">
        <v>8005</v>
      </c>
      <c r="M1223" s="97" t="s">
        <v>2856</v>
      </c>
      <c r="N1223" s="95">
        <v>50101</v>
      </c>
      <c r="O1223" s="96" t="s">
        <v>22</v>
      </c>
      <c r="P1223" s="98" t="s">
        <v>4894</v>
      </c>
      <c r="Q1223" s="96"/>
      <c r="R1223" s="95"/>
      <c r="S1223" s="96"/>
      <c r="T1223" s="96"/>
      <c r="U1223" s="96" t="s">
        <v>8167</v>
      </c>
    </row>
    <row r="1224" spans="1:21">
      <c r="A1224" s="95" t="s">
        <v>1455</v>
      </c>
      <c r="B1224" s="96" t="s">
        <v>1456</v>
      </c>
      <c r="C1224" s="96" t="s">
        <v>15</v>
      </c>
      <c r="D1224" s="96">
        <v>2564</v>
      </c>
      <c r="E1224" s="96" t="s">
        <v>560</v>
      </c>
      <c r="F1224" s="97">
        <v>242431</v>
      </c>
      <c r="G1224" s="97" t="s">
        <v>17</v>
      </c>
      <c r="H1224" s="97">
        <v>242767</v>
      </c>
      <c r="I1224" s="96" t="s">
        <v>96</v>
      </c>
      <c r="J1224" s="96" t="s">
        <v>206</v>
      </c>
      <c r="K1224" s="96" t="s">
        <v>1457</v>
      </c>
      <c r="L1224" s="97" t="s">
        <v>8005</v>
      </c>
      <c r="M1224" s="97" t="s">
        <v>2856</v>
      </c>
      <c r="N1224" s="95">
        <v>50101</v>
      </c>
      <c r="O1224" s="96" t="s">
        <v>76</v>
      </c>
      <c r="P1224" s="98" t="s">
        <v>4851</v>
      </c>
      <c r="Q1224" s="96"/>
      <c r="R1224" s="95"/>
      <c r="S1224" s="96"/>
      <c r="T1224" s="96"/>
      <c r="U1224" s="96" t="s">
        <v>8168</v>
      </c>
    </row>
    <row r="1225" spans="1:21">
      <c r="A1225" s="95" t="s">
        <v>1261</v>
      </c>
      <c r="B1225" s="96" t="s">
        <v>1262</v>
      </c>
      <c r="C1225" s="96" t="s">
        <v>15</v>
      </c>
      <c r="D1225" s="96">
        <v>2564</v>
      </c>
      <c r="E1225" s="96" t="s">
        <v>560</v>
      </c>
      <c r="F1225" s="97">
        <v>242431</v>
      </c>
      <c r="G1225" s="97" t="s">
        <v>17</v>
      </c>
      <c r="H1225" s="97">
        <v>242767</v>
      </c>
      <c r="I1225" s="96" t="s">
        <v>28</v>
      </c>
      <c r="J1225" s="96" t="s">
        <v>111</v>
      </c>
      <c r="K1225" s="96" t="s">
        <v>1263</v>
      </c>
      <c r="L1225" s="97" t="s">
        <v>8005</v>
      </c>
      <c r="M1225" s="97" t="s">
        <v>2856</v>
      </c>
      <c r="N1225" s="95">
        <v>50101</v>
      </c>
      <c r="O1225" s="96" t="s">
        <v>36</v>
      </c>
      <c r="P1225" s="98" t="s">
        <v>4858</v>
      </c>
      <c r="Q1225" s="96"/>
      <c r="R1225" s="95"/>
      <c r="S1225" s="96"/>
      <c r="T1225" s="96"/>
      <c r="U1225" s="96" t="s">
        <v>8169</v>
      </c>
    </row>
    <row r="1226" spans="1:21">
      <c r="A1226" s="95" t="s">
        <v>1270</v>
      </c>
      <c r="B1226" s="96" t="s">
        <v>1271</v>
      </c>
      <c r="C1226" s="96" t="s">
        <v>15</v>
      </c>
      <c r="D1226" s="96">
        <v>2564</v>
      </c>
      <c r="E1226" s="96" t="s">
        <v>560</v>
      </c>
      <c r="F1226" s="97">
        <v>242431</v>
      </c>
      <c r="G1226" s="97" t="s">
        <v>17</v>
      </c>
      <c r="H1226" s="97">
        <v>242767</v>
      </c>
      <c r="I1226" s="96" t="s">
        <v>162</v>
      </c>
      <c r="J1226" s="96" t="s">
        <v>161</v>
      </c>
      <c r="K1226" s="96" t="s">
        <v>1272</v>
      </c>
      <c r="L1226" s="97" t="s">
        <v>8005</v>
      </c>
      <c r="M1226" s="97" t="s">
        <v>2856</v>
      </c>
      <c r="N1226" s="95">
        <v>50101</v>
      </c>
      <c r="O1226" s="96" t="s">
        <v>76</v>
      </c>
      <c r="P1226" s="98" t="s">
        <v>4851</v>
      </c>
      <c r="Q1226" s="96"/>
      <c r="R1226" s="95"/>
      <c r="S1226" s="96"/>
      <c r="T1226" s="96"/>
      <c r="U1226" s="96" t="s">
        <v>8170</v>
      </c>
    </row>
    <row r="1227" spans="1:21">
      <c r="A1227" s="95" t="s">
        <v>1338</v>
      </c>
      <c r="B1227" s="96" t="s">
        <v>1339</v>
      </c>
      <c r="C1227" s="96" t="s">
        <v>15</v>
      </c>
      <c r="D1227" s="96">
        <v>2564</v>
      </c>
      <c r="E1227" s="96" t="s">
        <v>560</v>
      </c>
      <c r="F1227" s="97">
        <v>242431</v>
      </c>
      <c r="G1227" s="97" t="s">
        <v>17</v>
      </c>
      <c r="H1227" s="97">
        <v>242767</v>
      </c>
      <c r="I1227" s="96" t="s">
        <v>96</v>
      </c>
      <c r="J1227" s="96" t="s">
        <v>289</v>
      </c>
      <c r="K1227" s="96" t="s">
        <v>1340</v>
      </c>
      <c r="L1227" s="97" t="s">
        <v>8005</v>
      </c>
      <c r="M1227" s="97" t="s">
        <v>2856</v>
      </c>
      <c r="N1227" s="95">
        <v>50101</v>
      </c>
      <c r="O1227" s="96" t="s">
        <v>76</v>
      </c>
      <c r="P1227" s="98" t="s">
        <v>4851</v>
      </c>
      <c r="Q1227" s="96"/>
      <c r="R1227" s="95"/>
      <c r="S1227" s="96"/>
      <c r="T1227" s="96"/>
      <c r="U1227" s="96" t="s">
        <v>8171</v>
      </c>
    </row>
    <row r="1228" spans="1:21">
      <c r="A1228" s="95" t="s">
        <v>935</v>
      </c>
      <c r="B1228" s="96" t="s">
        <v>936</v>
      </c>
      <c r="C1228" s="96" t="s">
        <v>15</v>
      </c>
      <c r="D1228" s="96">
        <v>2564</v>
      </c>
      <c r="E1228" s="96" t="s">
        <v>560</v>
      </c>
      <c r="F1228" s="97">
        <v>242431</v>
      </c>
      <c r="G1228" s="97" t="s">
        <v>17</v>
      </c>
      <c r="H1228" s="97">
        <v>242767</v>
      </c>
      <c r="I1228" s="96" t="s">
        <v>162</v>
      </c>
      <c r="J1228" s="96" t="s">
        <v>161</v>
      </c>
      <c r="K1228" s="96" t="s">
        <v>373</v>
      </c>
      <c r="L1228" s="97" t="s">
        <v>8005</v>
      </c>
      <c r="M1228" s="97" t="s">
        <v>2856</v>
      </c>
      <c r="N1228" s="95">
        <v>50101</v>
      </c>
      <c r="O1228" s="96" t="s">
        <v>113</v>
      </c>
      <c r="P1228" s="98" t="s">
        <v>5305</v>
      </c>
      <c r="Q1228" s="96"/>
      <c r="R1228" s="95"/>
      <c r="S1228" s="96"/>
      <c r="T1228" s="96"/>
      <c r="U1228" s="96" t="s">
        <v>8172</v>
      </c>
    </row>
    <row r="1229" spans="1:21">
      <c r="A1229" s="95" t="s">
        <v>1160</v>
      </c>
      <c r="B1229" s="96" t="s">
        <v>1161</v>
      </c>
      <c r="C1229" s="96" t="s">
        <v>15</v>
      </c>
      <c r="D1229" s="96">
        <v>2564</v>
      </c>
      <c r="E1229" s="96" t="s">
        <v>560</v>
      </c>
      <c r="F1229" s="97">
        <v>242431</v>
      </c>
      <c r="G1229" s="97" t="s">
        <v>17</v>
      </c>
      <c r="H1229" s="97">
        <v>242767</v>
      </c>
      <c r="I1229" s="96" t="s">
        <v>134</v>
      </c>
      <c r="J1229" s="96" t="s">
        <v>683</v>
      </c>
      <c r="K1229" s="96"/>
      <c r="L1229" s="97" t="s">
        <v>8005</v>
      </c>
      <c r="M1229" s="97" t="s">
        <v>2856</v>
      </c>
      <c r="N1229" s="95">
        <v>50101</v>
      </c>
      <c r="O1229" s="96" t="s">
        <v>76</v>
      </c>
      <c r="P1229" s="98" t="s">
        <v>4851</v>
      </c>
      <c r="Q1229" s="96"/>
      <c r="R1229" s="95"/>
      <c r="S1229" s="96"/>
      <c r="T1229" s="96"/>
      <c r="U1229" s="96" t="s">
        <v>8173</v>
      </c>
    </row>
    <row r="1230" spans="1:21">
      <c r="A1230" s="95" t="s">
        <v>1241</v>
      </c>
      <c r="B1230" s="96" t="s">
        <v>8174</v>
      </c>
      <c r="C1230" s="96" t="s">
        <v>15</v>
      </c>
      <c r="D1230" s="96">
        <v>2564</v>
      </c>
      <c r="E1230" s="96" t="s">
        <v>560</v>
      </c>
      <c r="F1230" s="97">
        <v>242431</v>
      </c>
      <c r="G1230" s="97" t="s">
        <v>17</v>
      </c>
      <c r="H1230" s="97">
        <v>242767</v>
      </c>
      <c r="I1230" s="96" t="s">
        <v>28</v>
      </c>
      <c r="J1230" s="96" t="s">
        <v>111</v>
      </c>
      <c r="K1230" s="96" t="s">
        <v>711</v>
      </c>
      <c r="L1230" s="97" t="s">
        <v>8005</v>
      </c>
      <c r="M1230" s="97" t="s">
        <v>2856</v>
      </c>
      <c r="N1230" s="95">
        <v>50101</v>
      </c>
      <c r="O1230" s="96" t="s">
        <v>76</v>
      </c>
      <c r="P1230" s="98" t="s">
        <v>4851</v>
      </c>
      <c r="Q1230" s="96"/>
      <c r="R1230" s="95"/>
      <c r="S1230" s="96"/>
      <c r="T1230" s="96"/>
      <c r="U1230" s="96" t="s">
        <v>8175</v>
      </c>
    </row>
    <row r="1231" spans="1:21">
      <c r="A1231" s="95" t="s">
        <v>1237</v>
      </c>
      <c r="B1231" s="96" t="s">
        <v>8176</v>
      </c>
      <c r="C1231" s="96" t="s">
        <v>15</v>
      </c>
      <c r="D1231" s="96">
        <v>2564</v>
      </c>
      <c r="E1231" s="96" t="s">
        <v>560</v>
      </c>
      <c r="F1231" s="97">
        <v>242431</v>
      </c>
      <c r="G1231" s="97" t="s">
        <v>17</v>
      </c>
      <c r="H1231" s="97">
        <v>242767</v>
      </c>
      <c r="I1231" s="96" t="s">
        <v>28</v>
      </c>
      <c r="J1231" s="96" t="s">
        <v>111</v>
      </c>
      <c r="K1231" s="96" t="s">
        <v>711</v>
      </c>
      <c r="L1231" s="97" t="s">
        <v>8005</v>
      </c>
      <c r="M1231" s="97" t="s">
        <v>2856</v>
      </c>
      <c r="N1231" s="95">
        <v>50101</v>
      </c>
      <c r="O1231" s="96" t="s">
        <v>76</v>
      </c>
      <c r="P1231" s="98" t="s">
        <v>4851</v>
      </c>
      <c r="Q1231" s="96"/>
      <c r="R1231" s="95"/>
      <c r="S1231" s="96"/>
      <c r="T1231" s="96"/>
      <c r="U1231" s="96" t="s">
        <v>8177</v>
      </c>
    </row>
    <row r="1232" spans="1:21">
      <c r="A1232" s="95" t="s">
        <v>1232</v>
      </c>
      <c r="B1232" s="96" t="s">
        <v>8178</v>
      </c>
      <c r="C1232" s="96" t="s">
        <v>15</v>
      </c>
      <c r="D1232" s="96">
        <v>2564</v>
      </c>
      <c r="E1232" s="96" t="s">
        <v>560</v>
      </c>
      <c r="F1232" s="97">
        <v>242431</v>
      </c>
      <c r="G1232" s="97" t="s">
        <v>17</v>
      </c>
      <c r="H1232" s="97">
        <v>242767</v>
      </c>
      <c r="I1232" s="96" t="s">
        <v>28</v>
      </c>
      <c r="J1232" s="96" t="s">
        <v>111</v>
      </c>
      <c r="K1232" s="96" t="s">
        <v>711</v>
      </c>
      <c r="L1232" s="97" t="s">
        <v>8005</v>
      </c>
      <c r="M1232" s="97" t="s">
        <v>2856</v>
      </c>
      <c r="N1232" s="95">
        <v>50101</v>
      </c>
      <c r="O1232" s="96" t="s">
        <v>57</v>
      </c>
      <c r="P1232" s="98" t="s">
        <v>4848</v>
      </c>
      <c r="Q1232" s="96"/>
      <c r="R1232" s="95"/>
      <c r="S1232" s="96"/>
      <c r="T1232" s="96"/>
      <c r="U1232" s="96" t="s">
        <v>8179</v>
      </c>
    </row>
    <row r="1233" spans="1:21">
      <c r="A1233" s="95" t="s">
        <v>1275</v>
      </c>
      <c r="B1233" s="96" t="s">
        <v>705</v>
      </c>
      <c r="C1233" s="96" t="s">
        <v>15</v>
      </c>
      <c r="D1233" s="96">
        <v>2564</v>
      </c>
      <c r="E1233" s="96" t="s">
        <v>560</v>
      </c>
      <c r="F1233" s="97">
        <v>242431</v>
      </c>
      <c r="G1233" s="97" t="s">
        <v>17</v>
      </c>
      <c r="H1233" s="97">
        <v>242767</v>
      </c>
      <c r="I1233" s="96" t="s">
        <v>162</v>
      </c>
      <c r="J1233" s="96" t="s">
        <v>161</v>
      </c>
      <c r="K1233" s="96" t="s">
        <v>706</v>
      </c>
      <c r="L1233" s="97" t="s">
        <v>8005</v>
      </c>
      <c r="M1233" s="97" t="s">
        <v>2856</v>
      </c>
      <c r="N1233" s="95">
        <v>50101</v>
      </c>
      <c r="O1233" s="96" t="s">
        <v>97</v>
      </c>
      <c r="P1233" s="98" t="s">
        <v>5172</v>
      </c>
      <c r="Q1233" s="96"/>
      <c r="R1233" s="95"/>
      <c r="S1233" s="96"/>
      <c r="T1233" s="96"/>
      <c r="U1233" s="96" t="s">
        <v>8180</v>
      </c>
    </row>
    <row r="1234" spans="1:21">
      <c r="A1234" s="95" t="s">
        <v>1392</v>
      </c>
      <c r="B1234" s="96" t="s">
        <v>1393</v>
      </c>
      <c r="C1234" s="96" t="s">
        <v>15</v>
      </c>
      <c r="D1234" s="96">
        <v>2564</v>
      </c>
      <c r="E1234" s="96" t="s">
        <v>560</v>
      </c>
      <c r="F1234" s="97">
        <v>242431</v>
      </c>
      <c r="G1234" s="97" t="s">
        <v>17</v>
      </c>
      <c r="H1234" s="97">
        <v>242767</v>
      </c>
      <c r="I1234" s="96" t="s">
        <v>96</v>
      </c>
      <c r="J1234" s="96" t="s">
        <v>206</v>
      </c>
      <c r="K1234" s="96" t="s">
        <v>578</v>
      </c>
      <c r="L1234" s="97" t="s">
        <v>8005</v>
      </c>
      <c r="M1234" s="97" t="s">
        <v>2856</v>
      </c>
      <c r="N1234" s="95">
        <v>50101</v>
      </c>
      <c r="O1234" s="96" t="s">
        <v>76</v>
      </c>
      <c r="P1234" s="98" t="s">
        <v>4851</v>
      </c>
      <c r="Q1234" s="96"/>
      <c r="R1234" s="95"/>
      <c r="S1234" s="96"/>
      <c r="T1234" s="96"/>
      <c r="U1234" s="96" t="s">
        <v>8181</v>
      </c>
    </row>
    <row r="1235" spans="1:21">
      <c r="A1235" s="95" t="s">
        <v>1341</v>
      </c>
      <c r="B1235" s="96" t="s">
        <v>1342</v>
      </c>
      <c r="C1235" s="96" t="s">
        <v>15</v>
      </c>
      <c r="D1235" s="96">
        <v>2564</v>
      </c>
      <c r="E1235" s="96" t="s">
        <v>560</v>
      </c>
      <c r="F1235" s="97">
        <v>242431</v>
      </c>
      <c r="G1235" s="97" t="s">
        <v>17</v>
      </c>
      <c r="H1235" s="97">
        <v>242767</v>
      </c>
      <c r="I1235" s="96" t="s">
        <v>473</v>
      </c>
      <c r="J1235" s="96" t="s">
        <v>472</v>
      </c>
      <c r="K1235" s="96" t="s">
        <v>1343</v>
      </c>
      <c r="L1235" s="97" t="s">
        <v>8005</v>
      </c>
      <c r="M1235" s="97" t="s">
        <v>2856</v>
      </c>
      <c r="N1235" s="95">
        <v>50101</v>
      </c>
      <c r="O1235" s="96" t="s">
        <v>22</v>
      </c>
      <c r="P1235" s="98" t="s">
        <v>4894</v>
      </c>
      <c r="Q1235" s="96"/>
      <c r="R1235" s="95"/>
      <c r="S1235" s="96"/>
      <c r="T1235" s="96"/>
      <c r="U1235" s="96" t="s">
        <v>8182</v>
      </c>
    </row>
    <row r="1236" spans="1:21">
      <c r="A1236" s="95" t="s">
        <v>1413</v>
      </c>
      <c r="B1236" s="96" t="s">
        <v>1414</v>
      </c>
      <c r="C1236" s="96" t="s">
        <v>15</v>
      </c>
      <c r="D1236" s="96">
        <v>2564</v>
      </c>
      <c r="E1236" s="96" t="s">
        <v>560</v>
      </c>
      <c r="F1236" s="97">
        <v>242431</v>
      </c>
      <c r="G1236" s="97" t="s">
        <v>416</v>
      </c>
      <c r="H1236" s="97">
        <v>242492</v>
      </c>
      <c r="I1236" s="96" t="s">
        <v>28</v>
      </c>
      <c r="J1236" s="96" t="s">
        <v>111</v>
      </c>
      <c r="K1236" s="96" t="s">
        <v>1412</v>
      </c>
      <c r="L1236" s="97" t="s">
        <v>8005</v>
      </c>
      <c r="M1236" s="97" t="s">
        <v>2856</v>
      </c>
      <c r="N1236" s="95">
        <v>50101</v>
      </c>
      <c r="O1236" s="96" t="s">
        <v>36</v>
      </c>
      <c r="P1236" s="98" t="s">
        <v>4858</v>
      </c>
      <c r="Q1236" s="96"/>
      <c r="R1236" s="95"/>
      <c r="S1236" s="96"/>
      <c r="T1236" s="96"/>
      <c r="U1236" s="96" t="s">
        <v>8183</v>
      </c>
    </row>
    <row r="1237" spans="1:21">
      <c r="A1237" s="95" t="s">
        <v>1410</v>
      </c>
      <c r="B1237" s="96" t="s">
        <v>8184</v>
      </c>
      <c r="C1237" s="96" t="s">
        <v>15</v>
      </c>
      <c r="D1237" s="96">
        <v>2564</v>
      </c>
      <c r="E1237" s="96" t="s">
        <v>344</v>
      </c>
      <c r="F1237" s="97">
        <v>242462</v>
      </c>
      <c r="G1237" s="97" t="s">
        <v>17</v>
      </c>
      <c r="H1237" s="97">
        <v>242767</v>
      </c>
      <c r="I1237" s="96" t="s">
        <v>28</v>
      </c>
      <c r="J1237" s="96" t="s">
        <v>111</v>
      </c>
      <c r="K1237" s="96" t="s">
        <v>1412</v>
      </c>
      <c r="L1237" s="97" t="s">
        <v>8005</v>
      </c>
      <c r="M1237" s="97" t="s">
        <v>2856</v>
      </c>
      <c r="N1237" s="95">
        <v>50101</v>
      </c>
      <c r="O1237" s="96" t="s">
        <v>36</v>
      </c>
      <c r="P1237" s="98" t="s">
        <v>4858</v>
      </c>
      <c r="Q1237" s="96"/>
      <c r="R1237" s="95"/>
      <c r="S1237" s="96"/>
      <c r="T1237" s="96"/>
      <c r="U1237" s="96" t="s">
        <v>8185</v>
      </c>
    </row>
    <row r="1238" spans="1:21">
      <c r="A1238" s="95" t="s">
        <v>826</v>
      </c>
      <c r="B1238" s="96" t="s">
        <v>827</v>
      </c>
      <c r="C1238" s="96" t="s">
        <v>15</v>
      </c>
      <c r="D1238" s="96">
        <v>2564</v>
      </c>
      <c r="E1238" s="96" t="s">
        <v>127</v>
      </c>
      <c r="F1238" s="97">
        <v>242401</v>
      </c>
      <c r="G1238" s="97" t="s">
        <v>127</v>
      </c>
      <c r="H1238" s="97">
        <v>242401</v>
      </c>
      <c r="I1238" s="96" t="s">
        <v>96</v>
      </c>
      <c r="J1238" s="96" t="s">
        <v>206</v>
      </c>
      <c r="K1238" s="96" t="s">
        <v>825</v>
      </c>
      <c r="L1238" s="97" t="s">
        <v>8005</v>
      </c>
      <c r="M1238" s="97" t="s">
        <v>2856</v>
      </c>
      <c r="N1238" s="95">
        <v>50101</v>
      </c>
      <c r="O1238" s="96" t="s">
        <v>68</v>
      </c>
      <c r="P1238" s="98" t="s">
        <v>4889</v>
      </c>
      <c r="Q1238" s="96"/>
      <c r="R1238" s="95"/>
      <c r="S1238" s="96"/>
      <c r="T1238" s="96"/>
      <c r="U1238" s="96" t="s">
        <v>8186</v>
      </c>
    </row>
    <row r="1239" spans="1:21">
      <c r="A1239" s="95" t="s">
        <v>823</v>
      </c>
      <c r="B1239" s="96" t="s">
        <v>824</v>
      </c>
      <c r="C1239" s="96" t="s">
        <v>15</v>
      </c>
      <c r="D1239" s="96">
        <v>2564</v>
      </c>
      <c r="E1239" s="96" t="s">
        <v>127</v>
      </c>
      <c r="F1239" s="97">
        <v>242401</v>
      </c>
      <c r="G1239" s="97" t="s">
        <v>127</v>
      </c>
      <c r="H1239" s="97">
        <v>242401</v>
      </c>
      <c r="I1239" s="96" t="s">
        <v>96</v>
      </c>
      <c r="J1239" s="96" t="s">
        <v>206</v>
      </c>
      <c r="K1239" s="96" t="s">
        <v>825</v>
      </c>
      <c r="L1239" s="97" t="s">
        <v>8005</v>
      </c>
      <c r="M1239" s="97" t="s">
        <v>2856</v>
      </c>
      <c r="N1239" s="95">
        <v>50101</v>
      </c>
      <c r="O1239" s="96" t="s">
        <v>97</v>
      </c>
      <c r="P1239" s="98" t="s">
        <v>5172</v>
      </c>
      <c r="Q1239" s="96"/>
      <c r="R1239" s="95"/>
      <c r="S1239" s="96"/>
      <c r="T1239" s="96"/>
      <c r="U1239" s="96" t="s">
        <v>8187</v>
      </c>
    </row>
    <row r="1240" spans="1:21">
      <c r="A1240" s="95" t="s">
        <v>1251</v>
      </c>
      <c r="B1240" s="96" t="s">
        <v>8188</v>
      </c>
      <c r="C1240" s="96" t="s">
        <v>15</v>
      </c>
      <c r="D1240" s="96">
        <v>2564</v>
      </c>
      <c r="E1240" s="96" t="s">
        <v>560</v>
      </c>
      <c r="F1240" s="97">
        <v>242431</v>
      </c>
      <c r="G1240" s="97" t="s">
        <v>416</v>
      </c>
      <c r="H1240" s="97">
        <v>242492</v>
      </c>
      <c r="I1240" s="96" t="s">
        <v>162</v>
      </c>
      <c r="J1240" s="96" t="s">
        <v>161</v>
      </c>
      <c r="K1240" s="96" t="s">
        <v>332</v>
      </c>
      <c r="L1240" s="97" t="s">
        <v>8005</v>
      </c>
      <c r="M1240" s="97" t="s">
        <v>2856</v>
      </c>
      <c r="N1240" s="95">
        <v>50101</v>
      </c>
      <c r="O1240" s="96" t="s">
        <v>76</v>
      </c>
      <c r="P1240" s="98" t="s">
        <v>4851</v>
      </c>
      <c r="Q1240" s="96"/>
      <c r="R1240" s="95"/>
      <c r="S1240" s="96"/>
      <c r="T1240" s="96"/>
      <c r="U1240" s="96" t="s">
        <v>8189</v>
      </c>
    </row>
    <row r="1241" spans="1:21">
      <c r="A1241" s="95" t="s">
        <v>971</v>
      </c>
      <c r="B1241" s="96" t="s">
        <v>972</v>
      </c>
      <c r="C1241" s="96" t="s">
        <v>15</v>
      </c>
      <c r="D1241" s="96">
        <v>2564</v>
      </c>
      <c r="E1241" s="96" t="s">
        <v>787</v>
      </c>
      <c r="F1241" s="97">
        <v>242523</v>
      </c>
      <c r="G1241" s="97" t="s">
        <v>887</v>
      </c>
      <c r="H1241" s="97">
        <v>242554</v>
      </c>
      <c r="I1241" s="96" t="s">
        <v>162</v>
      </c>
      <c r="J1241" s="96" t="s">
        <v>161</v>
      </c>
      <c r="K1241" s="96" t="s">
        <v>332</v>
      </c>
      <c r="L1241" s="97" t="s">
        <v>8005</v>
      </c>
      <c r="M1241" s="97" t="s">
        <v>2856</v>
      </c>
      <c r="N1241" s="95">
        <v>50101</v>
      </c>
      <c r="O1241" s="96" t="s">
        <v>76</v>
      </c>
      <c r="P1241" s="98" t="s">
        <v>4851</v>
      </c>
      <c r="Q1241" s="96"/>
      <c r="R1241" s="95"/>
      <c r="S1241" s="96"/>
      <c r="T1241" s="96"/>
      <c r="U1241" s="96" t="s">
        <v>8190</v>
      </c>
    </row>
    <row r="1242" spans="1:21">
      <c r="A1242" s="95" t="s">
        <v>969</v>
      </c>
      <c r="B1242" s="96" t="s">
        <v>970</v>
      </c>
      <c r="C1242" s="96" t="s">
        <v>15</v>
      </c>
      <c r="D1242" s="96">
        <v>2564</v>
      </c>
      <c r="E1242" s="96" t="s">
        <v>344</v>
      </c>
      <c r="F1242" s="97">
        <v>242462</v>
      </c>
      <c r="G1242" s="97" t="s">
        <v>416</v>
      </c>
      <c r="H1242" s="97">
        <v>242492</v>
      </c>
      <c r="I1242" s="96" t="s">
        <v>162</v>
      </c>
      <c r="J1242" s="96" t="s">
        <v>161</v>
      </c>
      <c r="K1242" s="96" t="s">
        <v>332</v>
      </c>
      <c r="L1242" s="97" t="s">
        <v>8005</v>
      </c>
      <c r="M1242" s="97" t="s">
        <v>2856</v>
      </c>
      <c r="N1242" s="95">
        <v>50101</v>
      </c>
      <c r="O1242" s="96" t="s">
        <v>76</v>
      </c>
      <c r="P1242" s="98" t="s">
        <v>4851</v>
      </c>
      <c r="Q1242" s="96"/>
      <c r="R1242" s="95"/>
      <c r="S1242" s="96"/>
      <c r="T1242" s="96"/>
      <c r="U1242" s="96" t="s">
        <v>8191</v>
      </c>
    </row>
    <row r="1243" spans="1:21">
      <c r="A1243" s="95" t="s">
        <v>959</v>
      </c>
      <c r="B1243" s="96" t="s">
        <v>961</v>
      </c>
      <c r="C1243" s="96" t="s">
        <v>15</v>
      </c>
      <c r="D1243" s="96">
        <v>2564</v>
      </c>
      <c r="E1243" s="96" t="s">
        <v>787</v>
      </c>
      <c r="F1243" s="97">
        <v>242523</v>
      </c>
      <c r="G1243" s="97" t="s">
        <v>894</v>
      </c>
      <c r="H1243" s="97">
        <v>242644</v>
      </c>
      <c r="I1243" s="96" t="s">
        <v>162</v>
      </c>
      <c r="J1243" s="96" t="s">
        <v>161</v>
      </c>
      <c r="K1243" s="96" t="s">
        <v>332</v>
      </c>
      <c r="L1243" s="97" t="s">
        <v>8005</v>
      </c>
      <c r="M1243" s="97" t="s">
        <v>2856</v>
      </c>
      <c r="N1243" s="95">
        <v>50101</v>
      </c>
      <c r="O1243" s="96" t="s">
        <v>76</v>
      </c>
      <c r="P1243" s="98" t="s">
        <v>4851</v>
      </c>
      <c r="Q1243" s="96"/>
      <c r="R1243" s="95"/>
      <c r="S1243" s="96"/>
      <c r="T1243" s="96"/>
      <c r="U1243" s="96" t="s">
        <v>8192</v>
      </c>
    </row>
    <row r="1244" spans="1:21">
      <c r="A1244" s="95" t="s">
        <v>1191</v>
      </c>
      <c r="B1244" s="96" t="s">
        <v>1192</v>
      </c>
      <c r="C1244" s="96" t="s">
        <v>15</v>
      </c>
      <c r="D1244" s="96">
        <v>2564</v>
      </c>
      <c r="E1244" s="96" t="s">
        <v>560</v>
      </c>
      <c r="F1244" s="97">
        <v>242431</v>
      </c>
      <c r="G1244" s="97" t="s">
        <v>17</v>
      </c>
      <c r="H1244" s="97">
        <v>242767</v>
      </c>
      <c r="I1244" s="96" t="s">
        <v>96</v>
      </c>
      <c r="J1244" s="96" t="s">
        <v>289</v>
      </c>
      <c r="K1244" s="96" t="s">
        <v>1193</v>
      </c>
      <c r="L1244" s="97" t="s">
        <v>8005</v>
      </c>
      <c r="M1244" s="97" t="s">
        <v>2856</v>
      </c>
      <c r="N1244" s="95">
        <v>50101</v>
      </c>
      <c r="O1244" s="96" t="s">
        <v>124</v>
      </c>
      <c r="P1244" s="98" t="s">
        <v>4975</v>
      </c>
      <c r="Q1244" s="96"/>
      <c r="R1244" s="95"/>
      <c r="S1244" s="96"/>
      <c r="T1244" s="96"/>
      <c r="U1244" s="96" t="s">
        <v>8193</v>
      </c>
    </row>
    <row r="1245" spans="1:21">
      <c r="A1245" s="95" t="s">
        <v>1136</v>
      </c>
      <c r="B1245" s="96" t="s">
        <v>1137</v>
      </c>
      <c r="C1245" s="96" t="s">
        <v>15</v>
      </c>
      <c r="D1245" s="96">
        <v>2564</v>
      </c>
      <c r="E1245" s="96" t="s">
        <v>560</v>
      </c>
      <c r="F1245" s="97">
        <v>242431</v>
      </c>
      <c r="G1245" s="97" t="s">
        <v>17</v>
      </c>
      <c r="H1245" s="97">
        <v>242767</v>
      </c>
      <c r="I1245" s="96" t="s">
        <v>96</v>
      </c>
      <c r="J1245" s="96" t="s">
        <v>95</v>
      </c>
      <c r="K1245" s="96" t="s">
        <v>1138</v>
      </c>
      <c r="L1245" s="97" t="s">
        <v>8005</v>
      </c>
      <c r="M1245" s="97" t="s">
        <v>2856</v>
      </c>
      <c r="N1245" s="95">
        <v>50101</v>
      </c>
      <c r="O1245" s="96" t="s">
        <v>76</v>
      </c>
      <c r="P1245" s="98" t="s">
        <v>4851</v>
      </c>
      <c r="Q1245" s="96"/>
      <c r="R1245" s="95"/>
      <c r="S1245" s="96"/>
      <c r="T1245" s="96"/>
      <c r="U1245" s="96" t="s">
        <v>8194</v>
      </c>
    </row>
    <row r="1246" spans="1:21">
      <c r="A1246" s="95" t="s">
        <v>1276</v>
      </c>
      <c r="B1246" s="96" t="s">
        <v>1277</v>
      </c>
      <c r="C1246" s="96" t="s">
        <v>15</v>
      </c>
      <c r="D1246" s="96">
        <v>2564</v>
      </c>
      <c r="E1246" s="96" t="s">
        <v>560</v>
      </c>
      <c r="F1246" s="97">
        <v>242431</v>
      </c>
      <c r="G1246" s="97" t="s">
        <v>17</v>
      </c>
      <c r="H1246" s="97">
        <v>242767</v>
      </c>
      <c r="I1246" s="96" t="s">
        <v>96</v>
      </c>
      <c r="J1246" s="96" t="s">
        <v>289</v>
      </c>
      <c r="K1246" s="96" t="s">
        <v>607</v>
      </c>
      <c r="L1246" s="97" t="s">
        <v>8005</v>
      </c>
      <c r="M1246" s="97" t="s">
        <v>2856</v>
      </c>
      <c r="N1246" s="95">
        <v>50101</v>
      </c>
      <c r="O1246" s="96" t="s">
        <v>22</v>
      </c>
      <c r="P1246" s="98" t="s">
        <v>4894</v>
      </c>
      <c r="Q1246" s="96"/>
      <c r="R1246" s="95"/>
      <c r="S1246" s="96"/>
      <c r="T1246" s="96"/>
      <c r="U1246" s="96" t="s">
        <v>8195</v>
      </c>
    </row>
    <row r="1247" spans="1:21">
      <c r="A1247" s="95" t="s">
        <v>1100</v>
      </c>
      <c r="B1247" s="96" t="s">
        <v>1101</v>
      </c>
      <c r="C1247" s="96" t="s">
        <v>15</v>
      </c>
      <c r="D1247" s="96">
        <v>2564</v>
      </c>
      <c r="E1247" s="96" t="s">
        <v>560</v>
      </c>
      <c r="F1247" s="97">
        <v>242431</v>
      </c>
      <c r="G1247" s="97" t="s">
        <v>17</v>
      </c>
      <c r="H1247" s="97">
        <v>242767</v>
      </c>
      <c r="I1247" s="96" t="s">
        <v>96</v>
      </c>
      <c r="J1247" s="96" t="s">
        <v>206</v>
      </c>
      <c r="K1247" s="96" t="s">
        <v>727</v>
      </c>
      <c r="L1247" s="97" t="s">
        <v>8005</v>
      </c>
      <c r="M1247" s="97" t="s">
        <v>2856</v>
      </c>
      <c r="N1247" s="95">
        <v>50101</v>
      </c>
      <c r="O1247" s="96" t="s">
        <v>36</v>
      </c>
      <c r="P1247" s="98" t="s">
        <v>4858</v>
      </c>
      <c r="Q1247" s="96"/>
      <c r="R1247" s="95"/>
      <c r="S1247" s="96"/>
      <c r="T1247" s="96"/>
      <c r="U1247" s="96" t="s">
        <v>8196</v>
      </c>
    </row>
    <row r="1248" spans="1:21">
      <c r="A1248" s="95" t="s">
        <v>1245</v>
      </c>
      <c r="B1248" s="96" t="s">
        <v>1246</v>
      </c>
      <c r="C1248" s="96" t="s">
        <v>15</v>
      </c>
      <c r="D1248" s="96">
        <v>2564</v>
      </c>
      <c r="E1248" s="96" t="s">
        <v>560</v>
      </c>
      <c r="F1248" s="97">
        <v>242431</v>
      </c>
      <c r="G1248" s="97" t="s">
        <v>17</v>
      </c>
      <c r="H1248" s="97">
        <v>242767</v>
      </c>
      <c r="I1248" s="96" t="s">
        <v>134</v>
      </c>
      <c r="J1248" s="96" t="s">
        <v>1247</v>
      </c>
      <c r="K1248" s="96"/>
      <c r="L1248" s="97" t="s">
        <v>8005</v>
      </c>
      <c r="M1248" s="97" t="s">
        <v>2856</v>
      </c>
      <c r="N1248" s="95">
        <v>50101</v>
      </c>
      <c r="O1248" s="96" t="s">
        <v>76</v>
      </c>
      <c r="P1248" s="98" t="s">
        <v>4851</v>
      </c>
      <c r="Q1248" s="96"/>
      <c r="R1248" s="95"/>
      <c r="S1248" s="96"/>
      <c r="T1248" s="96"/>
      <c r="U1248" s="96" t="s">
        <v>8197</v>
      </c>
    </row>
    <row r="1249" spans="1:21">
      <c r="A1249" s="95" t="s">
        <v>1486</v>
      </c>
      <c r="B1249" s="96" t="s">
        <v>1487</v>
      </c>
      <c r="C1249" s="96" t="s">
        <v>15</v>
      </c>
      <c r="D1249" s="96">
        <v>2564</v>
      </c>
      <c r="E1249" s="96" t="s">
        <v>887</v>
      </c>
      <c r="F1249" s="97">
        <v>242554</v>
      </c>
      <c r="G1249" s="97" t="s">
        <v>17</v>
      </c>
      <c r="H1249" s="97">
        <v>242767</v>
      </c>
      <c r="I1249" s="96" t="s">
        <v>134</v>
      </c>
      <c r="J1249" s="96" t="s">
        <v>183</v>
      </c>
      <c r="K1249" s="96"/>
      <c r="L1249" s="97" t="s">
        <v>8005</v>
      </c>
      <c r="M1249" s="97" t="s">
        <v>2856</v>
      </c>
      <c r="N1249" s="95">
        <v>50101</v>
      </c>
      <c r="O1249" s="96" t="s">
        <v>76</v>
      </c>
      <c r="P1249" s="98" t="s">
        <v>4851</v>
      </c>
      <c r="Q1249" s="96"/>
      <c r="R1249" s="95"/>
      <c r="S1249" s="96"/>
      <c r="T1249" s="96"/>
      <c r="U1249" s="96" t="s">
        <v>8198</v>
      </c>
    </row>
    <row r="1250" spans="1:21">
      <c r="A1250" s="95" t="s">
        <v>1480</v>
      </c>
      <c r="B1250" s="96" t="s">
        <v>1481</v>
      </c>
      <c r="C1250" s="96" t="s">
        <v>15</v>
      </c>
      <c r="D1250" s="96">
        <v>2564</v>
      </c>
      <c r="E1250" s="96" t="s">
        <v>787</v>
      </c>
      <c r="F1250" s="97">
        <v>242523</v>
      </c>
      <c r="G1250" s="97" t="s">
        <v>17</v>
      </c>
      <c r="H1250" s="97">
        <v>242767</v>
      </c>
      <c r="I1250" s="96" t="s">
        <v>134</v>
      </c>
      <c r="J1250" s="96" t="s">
        <v>183</v>
      </c>
      <c r="K1250" s="96"/>
      <c r="L1250" s="97" t="s">
        <v>8005</v>
      </c>
      <c r="M1250" s="97" t="s">
        <v>2856</v>
      </c>
      <c r="N1250" s="95">
        <v>50101</v>
      </c>
      <c r="O1250" s="96" t="s">
        <v>36</v>
      </c>
      <c r="P1250" s="98" t="s">
        <v>4858</v>
      </c>
      <c r="Q1250" s="96"/>
      <c r="R1250" s="95"/>
      <c r="S1250" s="96"/>
      <c r="T1250" s="96"/>
      <c r="U1250" s="96" t="s">
        <v>8199</v>
      </c>
    </row>
    <row r="1251" spans="1:21">
      <c r="A1251" s="95" t="s">
        <v>916</v>
      </c>
      <c r="B1251" s="96" t="s">
        <v>917</v>
      </c>
      <c r="C1251" s="96" t="s">
        <v>15</v>
      </c>
      <c r="D1251" s="96">
        <v>2564</v>
      </c>
      <c r="E1251" s="96" t="s">
        <v>560</v>
      </c>
      <c r="F1251" s="97">
        <v>242431</v>
      </c>
      <c r="G1251" s="97" t="s">
        <v>17</v>
      </c>
      <c r="H1251" s="97">
        <v>242767</v>
      </c>
      <c r="I1251" s="96" t="s">
        <v>134</v>
      </c>
      <c r="J1251" s="96" t="s">
        <v>183</v>
      </c>
      <c r="K1251" s="96"/>
      <c r="L1251" s="97" t="s">
        <v>8005</v>
      </c>
      <c r="M1251" s="97" t="s">
        <v>2856</v>
      </c>
      <c r="N1251" s="95">
        <v>50101</v>
      </c>
      <c r="O1251" s="96" t="s">
        <v>76</v>
      </c>
      <c r="P1251" s="98" t="s">
        <v>4851</v>
      </c>
      <c r="Q1251" s="96"/>
      <c r="R1251" s="95"/>
      <c r="S1251" s="96"/>
      <c r="T1251" s="96"/>
      <c r="U1251" s="96" t="s">
        <v>8200</v>
      </c>
    </row>
    <row r="1252" spans="1:21">
      <c r="A1252" s="95" t="s">
        <v>1484</v>
      </c>
      <c r="B1252" s="96" t="s">
        <v>1485</v>
      </c>
      <c r="C1252" s="96" t="s">
        <v>15</v>
      </c>
      <c r="D1252" s="96">
        <v>2564</v>
      </c>
      <c r="E1252" s="96" t="s">
        <v>560</v>
      </c>
      <c r="F1252" s="97">
        <v>242431</v>
      </c>
      <c r="G1252" s="97" t="s">
        <v>771</v>
      </c>
      <c r="H1252" s="97">
        <v>242583</v>
      </c>
      <c r="I1252" s="96" t="s">
        <v>67</v>
      </c>
      <c r="J1252" s="96" t="s">
        <v>176</v>
      </c>
      <c r="K1252" s="96" t="s">
        <v>196</v>
      </c>
      <c r="L1252" s="97" t="s">
        <v>8005</v>
      </c>
      <c r="M1252" s="97" t="s">
        <v>2856</v>
      </c>
      <c r="N1252" s="95">
        <v>50101</v>
      </c>
      <c r="O1252" s="96" t="s">
        <v>97</v>
      </c>
      <c r="P1252" s="98" t="s">
        <v>5172</v>
      </c>
      <c r="Q1252" s="96"/>
      <c r="R1252" s="95"/>
      <c r="S1252" s="96"/>
      <c r="T1252" s="96"/>
      <c r="U1252" s="96" t="s">
        <v>8201</v>
      </c>
    </row>
    <row r="1253" spans="1:21">
      <c r="A1253" s="95" t="s">
        <v>913</v>
      </c>
      <c r="B1253" s="96" t="s">
        <v>914</v>
      </c>
      <c r="C1253" s="96" t="s">
        <v>15</v>
      </c>
      <c r="D1253" s="96">
        <v>2564</v>
      </c>
      <c r="E1253" s="96" t="s">
        <v>787</v>
      </c>
      <c r="F1253" s="97">
        <v>242523</v>
      </c>
      <c r="G1253" s="97" t="s">
        <v>862</v>
      </c>
      <c r="H1253" s="97">
        <v>242736</v>
      </c>
      <c r="I1253" s="96" t="s">
        <v>162</v>
      </c>
      <c r="J1253" s="96" t="s">
        <v>161</v>
      </c>
      <c r="K1253" s="96" t="s">
        <v>915</v>
      </c>
      <c r="L1253" s="97" t="s">
        <v>8005</v>
      </c>
      <c r="M1253" s="97" t="s">
        <v>2856</v>
      </c>
      <c r="N1253" s="95">
        <v>50101</v>
      </c>
      <c r="O1253" s="96" t="s">
        <v>36</v>
      </c>
      <c r="P1253" s="98" t="s">
        <v>4858</v>
      </c>
      <c r="Q1253" s="96"/>
      <c r="R1253" s="95"/>
      <c r="S1253" s="96"/>
      <c r="T1253" s="96"/>
      <c r="U1253" s="96" t="s">
        <v>8202</v>
      </c>
    </row>
    <row r="1254" spans="1:21">
      <c r="A1254" s="95" t="s">
        <v>1199</v>
      </c>
      <c r="B1254" s="96" t="s">
        <v>1201</v>
      </c>
      <c r="C1254" s="96" t="s">
        <v>15</v>
      </c>
      <c r="D1254" s="96">
        <v>2564</v>
      </c>
      <c r="E1254" s="96" t="s">
        <v>560</v>
      </c>
      <c r="F1254" s="97">
        <v>242431</v>
      </c>
      <c r="G1254" s="97" t="s">
        <v>17</v>
      </c>
      <c r="H1254" s="97">
        <v>242767</v>
      </c>
      <c r="I1254" s="96" t="s">
        <v>162</v>
      </c>
      <c r="J1254" s="96" t="s">
        <v>161</v>
      </c>
      <c r="K1254" s="96" t="s">
        <v>363</v>
      </c>
      <c r="L1254" s="97" t="s">
        <v>8005</v>
      </c>
      <c r="M1254" s="97" t="s">
        <v>2856</v>
      </c>
      <c r="N1254" s="95">
        <v>50101</v>
      </c>
      <c r="O1254" s="96" t="s">
        <v>76</v>
      </c>
      <c r="P1254" s="98" t="s">
        <v>4851</v>
      </c>
      <c r="Q1254" s="96"/>
      <c r="R1254" s="95"/>
      <c r="S1254" s="96"/>
      <c r="T1254" s="96"/>
      <c r="U1254" s="96" t="s">
        <v>8203</v>
      </c>
    </row>
    <row r="1255" spans="1:21">
      <c r="A1255" s="95" t="s">
        <v>1197</v>
      </c>
      <c r="B1255" s="96" t="s">
        <v>8204</v>
      </c>
      <c r="C1255" s="96" t="s">
        <v>15</v>
      </c>
      <c r="D1255" s="96">
        <v>2564</v>
      </c>
      <c r="E1255" s="96" t="s">
        <v>416</v>
      </c>
      <c r="F1255" s="97">
        <v>242492</v>
      </c>
      <c r="G1255" s="97" t="s">
        <v>787</v>
      </c>
      <c r="H1255" s="97">
        <v>242523</v>
      </c>
      <c r="I1255" s="96" t="s">
        <v>28</v>
      </c>
      <c r="J1255" s="96" t="s">
        <v>111</v>
      </c>
      <c r="K1255" s="96" t="s">
        <v>621</v>
      </c>
      <c r="L1255" s="97" t="s">
        <v>8005</v>
      </c>
      <c r="M1255" s="97" t="s">
        <v>2856</v>
      </c>
      <c r="N1255" s="95">
        <v>50101</v>
      </c>
      <c r="O1255" s="96" t="s">
        <v>36</v>
      </c>
      <c r="P1255" s="98" t="s">
        <v>4858</v>
      </c>
      <c r="Q1255" s="96"/>
      <c r="R1255" s="95"/>
      <c r="S1255" s="96"/>
      <c r="T1255" s="96"/>
      <c r="U1255" s="96" t="s">
        <v>8205</v>
      </c>
    </row>
    <row r="1256" spans="1:21">
      <c r="A1256" s="95" t="s">
        <v>1186</v>
      </c>
      <c r="B1256" s="96" t="s">
        <v>8206</v>
      </c>
      <c r="C1256" s="96" t="s">
        <v>15</v>
      </c>
      <c r="D1256" s="96">
        <v>2564</v>
      </c>
      <c r="E1256" s="96" t="s">
        <v>560</v>
      </c>
      <c r="F1256" s="97">
        <v>242431</v>
      </c>
      <c r="G1256" s="97" t="s">
        <v>17</v>
      </c>
      <c r="H1256" s="97">
        <v>242767</v>
      </c>
      <c r="I1256" s="96" t="s">
        <v>134</v>
      </c>
      <c r="J1256" s="96" t="s">
        <v>497</v>
      </c>
      <c r="K1256" s="96"/>
      <c r="L1256" s="97" t="s">
        <v>8005</v>
      </c>
      <c r="M1256" s="97" t="s">
        <v>2856</v>
      </c>
      <c r="N1256" s="95">
        <v>50101</v>
      </c>
      <c r="O1256" s="96" t="s">
        <v>76</v>
      </c>
      <c r="P1256" s="98" t="s">
        <v>4851</v>
      </c>
      <c r="Q1256" s="96"/>
      <c r="R1256" s="95"/>
      <c r="S1256" s="96"/>
      <c r="T1256" s="96"/>
      <c r="U1256" s="96" t="s">
        <v>8207</v>
      </c>
    </row>
    <row r="1257" spans="1:21">
      <c r="A1257" s="95" t="s">
        <v>1184</v>
      </c>
      <c r="B1257" s="96" t="s">
        <v>1185</v>
      </c>
      <c r="C1257" s="96" t="s">
        <v>15</v>
      </c>
      <c r="D1257" s="96">
        <v>2564</v>
      </c>
      <c r="E1257" s="96" t="s">
        <v>560</v>
      </c>
      <c r="F1257" s="97">
        <v>242431</v>
      </c>
      <c r="G1257" s="97" t="s">
        <v>17</v>
      </c>
      <c r="H1257" s="97">
        <v>242767</v>
      </c>
      <c r="I1257" s="96" t="s">
        <v>134</v>
      </c>
      <c r="J1257" s="96" t="s">
        <v>497</v>
      </c>
      <c r="K1257" s="96"/>
      <c r="L1257" s="97" t="s">
        <v>8005</v>
      </c>
      <c r="M1257" s="97" t="s">
        <v>2856</v>
      </c>
      <c r="N1257" s="95">
        <v>50101</v>
      </c>
      <c r="O1257" s="96" t="s">
        <v>76</v>
      </c>
      <c r="P1257" s="98" t="s">
        <v>4851</v>
      </c>
      <c r="Q1257" s="96"/>
      <c r="R1257" s="95"/>
      <c r="S1257" s="96"/>
      <c r="T1257" s="96"/>
      <c r="U1257" s="96" t="s">
        <v>8208</v>
      </c>
    </row>
    <row r="1258" spans="1:21">
      <c r="A1258" s="95" t="s">
        <v>1131</v>
      </c>
      <c r="B1258" s="96" t="s">
        <v>1132</v>
      </c>
      <c r="C1258" s="96" t="s">
        <v>15</v>
      </c>
      <c r="D1258" s="96">
        <v>2564</v>
      </c>
      <c r="E1258" s="96" t="s">
        <v>560</v>
      </c>
      <c r="F1258" s="97">
        <v>242431</v>
      </c>
      <c r="G1258" s="97" t="s">
        <v>1133</v>
      </c>
      <c r="H1258" s="97">
        <v>242948</v>
      </c>
      <c r="I1258" s="96" t="s">
        <v>162</v>
      </c>
      <c r="J1258" s="96" t="s">
        <v>161</v>
      </c>
      <c r="K1258" s="96" t="s">
        <v>315</v>
      </c>
      <c r="L1258" s="97" t="s">
        <v>8005</v>
      </c>
      <c r="M1258" s="97" t="s">
        <v>2856</v>
      </c>
      <c r="N1258" s="95">
        <v>50101</v>
      </c>
      <c r="O1258" s="96" t="s">
        <v>776</v>
      </c>
      <c r="P1258" s="98" t="s">
        <v>5637</v>
      </c>
      <c r="Q1258" s="96"/>
      <c r="R1258" s="95"/>
      <c r="S1258" s="96"/>
      <c r="T1258" s="96"/>
      <c r="U1258" s="96" t="s">
        <v>8209</v>
      </c>
    </row>
    <row r="1259" spans="1:21">
      <c r="A1259" s="95" t="s">
        <v>1298</v>
      </c>
      <c r="B1259" s="96" t="s">
        <v>8210</v>
      </c>
      <c r="C1259" s="96" t="s">
        <v>15</v>
      </c>
      <c r="D1259" s="96">
        <v>2564</v>
      </c>
      <c r="E1259" s="96" t="s">
        <v>560</v>
      </c>
      <c r="F1259" s="97">
        <v>242431</v>
      </c>
      <c r="G1259" s="97" t="s">
        <v>17</v>
      </c>
      <c r="H1259" s="97">
        <v>242767</v>
      </c>
      <c r="I1259" s="96" t="s">
        <v>162</v>
      </c>
      <c r="J1259" s="96" t="s">
        <v>161</v>
      </c>
      <c r="K1259" s="96" t="s">
        <v>1300</v>
      </c>
      <c r="L1259" s="97" t="s">
        <v>8005</v>
      </c>
      <c r="M1259" s="97" t="s">
        <v>2856</v>
      </c>
      <c r="N1259" s="95">
        <v>50101</v>
      </c>
      <c r="O1259" s="96" t="s">
        <v>76</v>
      </c>
      <c r="P1259" s="98" t="s">
        <v>4851</v>
      </c>
      <c r="Q1259" s="96"/>
      <c r="R1259" s="95"/>
      <c r="S1259" s="96"/>
      <c r="T1259" s="96"/>
      <c r="U1259" s="96" t="s">
        <v>8211</v>
      </c>
    </row>
    <row r="1260" spans="1:21">
      <c r="A1260" s="95" t="s">
        <v>1148</v>
      </c>
      <c r="B1260" s="96" t="s">
        <v>1149</v>
      </c>
      <c r="C1260" s="96" t="s">
        <v>15</v>
      </c>
      <c r="D1260" s="96">
        <v>2564</v>
      </c>
      <c r="E1260" s="96" t="s">
        <v>560</v>
      </c>
      <c r="F1260" s="97">
        <v>242431</v>
      </c>
      <c r="G1260" s="97" t="s">
        <v>17</v>
      </c>
      <c r="H1260" s="97">
        <v>242767</v>
      </c>
      <c r="I1260" s="96" t="s">
        <v>134</v>
      </c>
      <c r="J1260" s="96" t="s">
        <v>145</v>
      </c>
      <c r="K1260" s="96"/>
      <c r="L1260" s="97" t="s">
        <v>8005</v>
      </c>
      <c r="M1260" s="97" t="s">
        <v>2856</v>
      </c>
      <c r="N1260" s="95">
        <v>50101</v>
      </c>
      <c r="O1260" s="96" t="s">
        <v>97</v>
      </c>
      <c r="P1260" s="98" t="s">
        <v>5172</v>
      </c>
      <c r="Q1260" s="96"/>
      <c r="R1260" s="95"/>
      <c r="S1260" s="96"/>
      <c r="T1260" s="96"/>
      <c r="U1260" s="96" t="s">
        <v>8212</v>
      </c>
    </row>
    <row r="1261" spans="1:21">
      <c r="A1261" s="95" t="s">
        <v>1366</v>
      </c>
      <c r="B1261" s="96" t="s">
        <v>1368</v>
      </c>
      <c r="C1261" s="96" t="s">
        <v>15</v>
      </c>
      <c r="D1261" s="96">
        <v>2564</v>
      </c>
      <c r="E1261" s="96" t="s">
        <v>560</v>
      </c>
      <c r="F1261" s="97">
        <v>242431</v>
      </c>
      <c r="G1261" s="97" t="s">
        <v>17</v>
      </c>
      <c r="H1261" s="97">
        <v>242767</v>
      </c>
      <c r="I1261" s="96" t="s">
        <v>134</v>
      </c>
      <c r="J1261" s="96" t="s">
        <v>209</v>
      </c>
      <c r="K1261" s="96"/>
      <c r="L1261" s="97" t="s">
        <v>8005</v>
      </c>
      <c r="M1261" s="97" t="s">
        <v>2856</v>
      </c>
      <c r="N1261" s="95">
        <v>50101</v>
      </c>
      <c r="O1261" s="96" t="s">
        <v>54</v>
      </c>
      <c r="P1261" s="98" t="s">
        <v>4855</v>
      </c>
      <c r="Q1261" s="96"/>
      <c r="R1261" s="95"/>
      <c r="S1261" s="96"/>
      <c r="T1261" s="96"/>
      <c r="U1261" s="96" t="s">
        <v>8213</v>
      </c>
    </row>
    <row r="1262" spans="1:21">
      <c r="A1262" s="95" t="s">
        <v>1509</v>
      </c>
      <c r="B1262" s="96" t="s">
        <v>1510</v>
      </c>
      <c r="C1262" s="96" t="s">
        <v>15</v>
      </c>
      <c r="D1262" s="96">
        <v>2564</v>
      </c>
      <c r="E1262" s="96" t="s">
        <v>862</v>
      </c>
      <c r="F1262" s="97">
        <v>242736</v>
      </c>
      <c r="G1262" s="97" t="s">
        <v>17</v>
      </c>
      <c r="H1262" s="97">
        <v>242767</v>
      </c>
      <c r="I1262" s="96" t="s">
        <v>96</v>
      </c>
      <c r="J1262" s="96" t="s">
        <v>95</v>
      </c>
      <c r="K1262" s="96" t="s">
        <v>1511</v>
      </c>
      <c r="L1262" s="97" t="s">
        <v>8005</v>
      </c>
      <c r="M1262" s="97" t="s">
        <v>2856</v>
      </c>
      <c r="N1262" s="95">
        <v>50101</v>
      </c>
      <c r="O1262" s="96" t="s">
        <v>54</v>
      </c>
      <c r="P1262" s="98" t="s">
        <v>4855</v>
      </c>
      <c r="Q1262" s="96"/>
      <c r="R1262" s="95"/>
      <c r="S1262" s="96"/>
      <c r="T1262" s="96"/>
      <c r="U1262" s="96" t="s">
        <v>8214</v>
      </c>
    </row>
    <row r="1263" spans="1:21">
      <c r="A1263" s="95" t="s">
        <v>998</v>
      </c>
      <c r="B1263" s="96" t="s">
        <v>999</v>
      </c>
      <c r="C1263" s="96" t="s">
        <v>15</v>
      </c>
      <c r="D1263" s="96">
        <v>2564</v>
      </c>
      <c r="E1263" s="96" t="s">
        <v>887</v>
      </c>
      <c r="F1263" s="97">
        <v>242554</v>
      </c>
      <c r="G1263" s="97" t="s">
        <v>17</v>
      </c>
      <c r="H1263" s="97">
        <v>242767</v>
      </c>
      <c r="I1263" s="96" t="s">
        <v>28</v>
      </c>
      <c r="J1263" s="96" t="s">
        <v>111</v>
      </c>
      <c r="K1263" s="96" t="s">
        <v>724</v>
      </c>
      <c r="L1263" s="97" t="s">
        <v>8005</v>
      </c>
      <c r="M1263" s="97" t="s">
        <v>2856</v>
      </c>
      <c r="N1263" s="95">
        <v>50101</v>
      </c>
      <c r="O1263" s="96" t="s">
        <v>76</v>
      </c>
      <c r="P1263" s="98" t="s">
        <v>4851</v>
      </c>
      <c r="Q1263" s="96"/>
      <c r="R1263" s="95"/>
      <c r="S1263" s="96"/>
      <c r="T1263" s="96"/>
      <c r="U1263" s="96" t="s">
        <v>8215</v>
      </c>
    </row>
    <row r="1264" spans="1:21">
      <c r="A1264" s="95" t="s">
        <v>1282</v>
      </c>
      <c r="B1264" s="96" t="s">
        <v>1283</v>
      </c>
      <c r="C1264" s="96" t="s">
        <v>15</v>
      </c>
      <c r="D1264" s="96">
        <v>2564</v>
      </c>
      <c r="E1264" s="96" t="s">
        <v>560</v>
      </c>
      <c r="F1264" s="97">
        <v>242431</v>
      </c>
      <c r="G1264" s="97" t="s">
        <v>17</v>
      </c>
      <c r="H1264" s="97">
        <v>242767</v>
      </c>
      <c r="I1264" s="96" t="s">
        <v>28</v>
      </c>
      <c r="J1264" s="96" t="s">
        <v>111</v>
      </c>
      <c r="K1264" s="96" t="s">
        <v>1284</v>
      </c>
      <c r="L1264" s="97" t="s">
        <v>8005</v>
      </c>
      <c r="M1264" s="97" t="s">
        <v>2856</v>
      </c>
      <c r="N1264" s="95">
        <v>50101</v>
      </c>
      <c r="O1264" s="96" t="s">
        <v>36</v>
      </c>
      <c r="P1264" s="98" t="s">
        <v>4858</v>
      </c>
      <c r="Q1264" s="96"/>
      <c r="R1264" s="95"/>
      <c r="S1264" s="96"/>
      <c r="T1264" s="96"/>
      <c r="U1264" s="96" t="s">
        <v>8216</v>
      </c>
    </row>
    <row r="1265" spans="1:21">
      <c r="A1265" s="95" t="s">
        <v>1042</v>
      </c>
      <c r="B1265" s="96" t="s">
        <v>1043</v>
      </c>
      <c r="C1265" s="96" t="s">
        <v>15</v>
      </c>
      <c r="D1265" s="96">
        <v>2564</v>
      </c>
      <c r="E1265" s="96" t="s">
        <v>560</v>
      </c>
      <c r="F1265" s="97">
        <v>242431</v>
      </c>
      <c r="G1265" s="97" t="s">
        <v>771</v>
      </c>
      <c r="H1265" s="97">
        <v>242583</v>
      </c>
      <c r="I1265" s="96" t="s">
        <v>162</v>
      </c>
      <c r="J1265" s="96" t="s">
        <v>161</v>
      </c>
      <c r="K1265" s="96" t="s">
        <v>1044</v>
      </c>
      <c r="L1265" s="97" t="s">
        <v>8005</v>
      </c>
      <c r="M1265" s="97" t="s">
        <v>2856</v>
      </c>
      <c r="N1265" s="95">
        <v>50101</v>
      </c>
      <c r="O1265" s="96" t="s">
        <v>97</v>
      </c>
      <c r="P1265" s="98" t="s">
        <v>5172</v>
      </c>
      <c r="Q1265" s="96"/>
      <c r="R1265" s="95"/>
      <c r="S1265" s="96"/>
      <c r="T1265" s="96"/>
      <c r="U1265" s="96" t="s">
        <v>8217</v>
      </c>
    </row>
    <row r="1266" spans="1:21">
      <c r="A1266" s="95" t="s">
        <v>1153</v>
      </c>
      <c r="B1266" s="96" t="s">
        <v>1154</v>
      </c>
      <c r="C1266" s="96" t="s">
        <v>15</v>
      </c>
      <c r="D1266" s="96">
        <v>2564</v>
      </c>
      <c r="E1266" s="96" t="s">
        <v>560</v>
      </c>
      <c r="F1266" s="97">
        <v>242431</v>
      </c>
      <c r="G1266" s="97" t="s">
        <v>17</v>
      </c>
      <c r="H1266" s="97">
        <v>242767</v>
      </c>
      <c r="I1266" s="96" t="s">
        <v>96</v>
      </c>
      <c r="J1266" s="96" t="s">
        <v>289</v>
      </c>
      <c r="K1266" s="96" t="s">
        <v>1155</v>
      </c>
      <c r="L1266" s="97" t="s">
        <v>8005</v>
      </c>
      <c r="M1266" s="97" t="s">
        <v>2856</v>
      </c>
      <c r="N1266" s="95">
        <v>50101</v>
      </c>
      <c r="O1266" s="96" t="s">
        <v>113</v>
      </c>
      <c r="P1266" s="98" t="s">
        <v>5305</v>
      </c>
      <c r="Q1266" s="96"/>
      <c r="R1266" s="95"/>
      <c r="S1266" s="96"/>
      <c r="T1266" s="96"/>
      <c r="U1266" s="96" t="s">
        <v>8218</v>
      </c>
    </row>
    <row r="1267" spans="1:21">
      <c r="A1267" s="95" t="s">
        <v>1306</v>
      </c>
      <c r="B1267" s="96" t="s">
        <v>8219</v>
      </c>
      <c r="C1267" s="96" t="s">
        <v>15</v>
      </c>
      <c r="D1267" s="96">
        <v>2564</v>
      </c>
      <c r="E1267" s="96" t="s">
        <v>560</v>
      </c>
      <c r="F1267" s="97">
        <v>242431</v>
      </c>
      <c r="G1267" s="97" t="s">
        <v>17</v>
      </c>
      <c r="H1267" s="97">
        <v>242767</v>
      </c>
      <c r="I1267" s="96" t="s">
        <v>67</v>
      </c>
      <c r="J1267" s="96" t="s">
        <v>176</v>
      </c>
      <c r="K1267" s="96" t="s">
        <v>1297</v>
      </c>
      <c r="L1267" s="97" t="s">
        <v>8005</v>
      </c>
      <c r="M1267" s="97" t="s">
        <v>2856</v>
      </c>
      <c r="N1267" s="95">
        <v>50101</v>
      </c>
      <c r="O1267" s="96" t="s">
        <v>36</v>
      </c>
      <c r="P1267" s="98" t="s">
        <v>4858</v>
      </c>
      <c r="Q1267" s="96"/>
      <c r="R1267" s="95"/>
      <c r="S1267" s="96"/>
      <c r="T1267" s="96"/>
      <c r="U1267" s="96" t="s">
        <v>8220</v>
      </c>
    </row>
    <row r="1268" spans="1:21">
      <c r="A1268" s="95" t="s">
        <v>1295</v>
      </c>
      <c r="B1268" s="96" t="s">
        <v>1296</v>
      </c>
      <c r="C1268" s="96" t="s">
        <v>15</v>
      </c>
      <c r="D1268" s="96">
        <v>2564</v>
      </c>
      <c r="E1268" s="96" t="s">
        <v>560</v>
      </c>
      <c r="F1268" s="97">
        <v>242431</v>
      </c>
      <c r="G1268" s="97" t="s">
        <v>17</v>
      </c>
      <c r="H1268" s="97">
        <v>242767</v>
      </c>
      <c r="I1268" s="96" t="s">
        <v>67</v>
      </c>
      <c r="J1268" s="96" t="s">
        <v>176</v>
      </c>
      <c r="K1268" s="96" t="s">
        <v>1297</v>
      </c>
      <c r="L1268" s="97" t="s">
        <v>8005</v>
      </c>
      <c r="M1268" s="97" t="s">
        <v>2856</v>
      </c>
      <c r="N1268" s="95">
        <v>50101</v>
      </c>
      <c r="O1268" s="96" t="s">
        <v>48</v>
      </c>
      <c r="P1268" s="98" t="s">
        <v>4928</v>
      </c>
      <c r="Q1268" s="96"/>
      <c r="R1268" s="95"/>
      <c r="S1268" s="96"/>
      <c r="T1268" s="96"/>
      <c r="U1268" s="96" t="s">
        <v>8221</v>
      </c>
    </row>
    <row r="1269" spans="1:21">
      <c r="A1269" s="95" t="s">
        <v>1471</v>
      </c>
      <c r="B1269" s="96" t="s">
        <v>1472</v>
      </c>
      <c r="C1269" s="96" t="s">
        <v>15</v>
      </c>
      <c r="D1269" s="96">
        <v>2564</v>
      </c>
      <c r="E1269" s="96" t="s">
        <v>560</v>
      </c>
      <c r="F1269" s="97">
        <v>242431</v>
      </c>
      <c r="G1269" s="97" t="s">
        <v>17</v>
      </c>
      <c r="H1269" s="97">
        <v>242767</v>
      </c>
      <c r="I1269" s="96" t="s">
        <v>28</v>
      </c>
      <c r="J1269" s="96" t="s">
        <v>111</v>
      </c>
      <c r="K1269" s="96" t="s">
        <v>1473</v>
      </c>
      <c r="L1269" s="97" t="s">
        <v>8005</v>
      </c>
      <c r="M1269" s="97" t="s">
        <v>2856</v>
      </c>
      <c r="N1269" s="95">
        <v>50101</v>
      </c>
      <c r="O1269" s="96" t="s">
        <v>54</v>
      </c>
      <c r="P1269" s="98" t="s">
        <v>4855</v>
      </c>
      <c r="Q1269" s="96"/>
      <c r="R1269" s="95"/>
      <c r="S1269" s="96"/>
      <c r="T1269" s="96"/>
      <c r="U1269" s="96" t="s">
        <v>8222</v>
      </c>
    </row>
    <row r="1270" spans="1:21">
      <c r="A1270" s="95" t="s">
        <v>1396</v>
      </c>
      <c r="B1270" s="96" t="s">
        <v>1397</v>
      </c>
      <c r="C1270" s="96" t="s">
        <v>15</v>
      </c>
      <c r="D1270" s="96">
        <v>2564</v>
      </c>
      <c r="E1270" s="96" t="s">
        <v>787</v>
      </c>
      <c r="F1270" s="97">
        <v>242523</v>
      </c>
      <c r="G1270" s="97" t="s">
        <v>878</v>
      </c>
      <c r="H1270" s="97">
        <v>242675</v>
      </c>
      <c r="I1270" s="96" t="s">
        <v>96</v>
      </c>
      <c r="J1270" s="96" t="s">
        <v>206</v>
      </c>
      <c r="K1270" s="96" t="s">
        <v>1398</v>
      </c>
      <c r="L1270" s="97" t="s">
        <v>8005</v>
      </c>
      <c r="M1270" s="97" t="s">
        <v>2856</v>
      </c>
      <c r="N1270" s="95">
        <v>50101</v>
      </c>
      <c r="O1270" s="96" t="s">
        <v>36</v>
      </c>
      <c r="P1270" s="98" t="s">
        <v>4858</v>
      </c>
      <c r="Q1270" s="96"/>
      <c r="R1270" s="95"/>
      <c r="S1270" s="96"/>
      <c r="T1270" s="96"/>
      <c r="U1270" s="96" t="s">
        <v>8223</v>
      </c>
    </row>
    <row r="1271" spans="1:21">
      <c r="A1271" s="95" t="s">
        <v>1364</v>
      </c>
      <c r="B1271" s="96" t="s">
        <v>1365</v>
      </c>
      <c r="C1271" s="96" t="s">
        <v>15</v>
      </c>
      <c r="D1271" s="96">
        <v>2564</v>
      </c>
      <c r="E1271" s="96" t="s">
        <v>755</v>
      </c>
      <c r="F1271" s="97">
        <v>242614</v>
      </c>
      <c r="G1271" s="97" t="s">
        <v>878</v>
      </c>
      <c r="H1271" s="97">
        <v>242675</v>
      </c>
      <c r="I1271" s="96" t="s">
        <v>134</v>
      </c>
      <c r="J1271" s="96" t="s">
        <v>137</v>
      </c>
      <c r="K1271" s="96"/>
      <c r="L1271" s="97" t="s">
        <v>8005</v>
      </c>
      <c r="M1271" s="97" t="s">
        <v>2856</v>
      </c>
      <c r="N1271" s="95">
        <v>50101</v>
      </c>
      <c r="O1271" s="96" t="s">
        <v>76</v>
      </c>
      <c r="P1271" s="98" t="s">
        <v>4851</v>
      </c>
      <c r="Q1271" s="96"/>
      <c r="R1271" s="95"/>
      <c r="S1271" s="96"/>
      <c r="T1271" s="96"/>
      <c r="U1271" s="96" t="s">
        <v>8224</v>
      </c>
    </row>
    <row r="1272" spans="1:21">
      <c r="A1272" s="95" t="s">
        <v>1362</v>
      </c>
      <c r="B1272" s="96" t="s">
        <v>1363</v>
      </c>
      <c r="C1272" s="96" t="s">
        <v>15</v>
      </c>
      <c r="D1272" s="96">
        <v>2564</v>
      </c>
      <c r="E1272" s="96" t="s">
        <v>755</v>
      </c>
      <c r="F1272" s="97">
        <v>242614</v>
      </c>
      <c r="G1272" s="97" t="s">
        <v>878</v>
      </c>
      <c r="H1272" s="97">
        <v>242675</v>
      </c>
      <c r="I1272" s="96" t="s">
        <v>134</v>
      </c>
      <c r="J1272" s="96" t="s">
        <v>137</v>
      </c>
      <c r="K1272" s="96"/>
      <c r="L1272" s="97" t="s">
        <v>8005</v>
      </c>
      <c r="M1272" s="97" t="s">
        <v>2856</v>
      </c>
      <c r="N1272" s="95">
        <v>50101</v>
      </c>
      <c r="O1272" s="96" t="s">
        <v>54</v>
      </c>
      <c r="P1272" s="98" t="s">
        <v>4855</v>
      </c>
      <c r="Q1272" s="96"/>
      <c r="R1272" s="95"/>
      <c r="S1272" s="96"/>
      <c r="T1272" s="96"/>
      <c r="U1272" s="96" t="s">
        <v>8225</v>
      </c>
    </row>
    <row r="1273" spans="1:21">
      <c r="A1273" s="95" t="s">
        <v>1360</v>
      </c>
      <c r="B1273" s="96" t="s">
        <v>1361</v>
      </c>
      <c r="C1273" s="96" t="s">
        <v>15</v>
      </c>
      <c r="D1273" s="96">
        <v>2564</v>
      </c>
      <c r="E1273" s="96" t="s">
        <v>884</v>
      </c>
      <c r="F1273" s="97">
        <v>242705</v>
      </c>
      <c r="G1273" s="97" t="s">
        <v>17</v>
      </c>
      <c r="H1273" s="97">
        <v>242767</v>
      </c>
      <c r="I1273" s="96" t="s">
        <v>134</v>
      </c>
      <c r="J1273" s="96" t="s">
        <v>137</v>
      </c>
      <c r="K1273" s="96"/>
      <c r="L1273" s="97" t="s">
        <v>8005</v>
      </c>
      <c r="M1273" s="97" t="s">
        <v>2856</v>
      </c>
      <c r="N1273" s="95">
        <v>50101</v>
      </c>
      <c r="O1273" s="96" t="s">
        <v>76</v>
      </c>
      <c r="P1273" s="98" t="s">
        <v>4851</v>
      </c>
      <c r="Q1273" s="96"/>
      <c r="R1273" s="95"/>
      <c r="S1273" s="96"/>
      <c r="T1273" s="96"/>
      <c r="U1273" s="96" t="s">
        <v>8226</v>
      </c>
    </row>
    <row r="1274" spans="1:21">
      <c r="A1274" s="95" t="s">
        <v>1358</v>
      </c>
      <c r="B1274" s="96" t="s">
        <v>1359</v>
      </c>
      <c r="C1274" s="96" t="s">
        <v>15</v>
      </c>
      <c r="D1274" s="96">
        <v>2564</v>
      </c>
      <c r="E1274" s="96" t="s">
        <v>560</v>
      </c>
      <c r="F1274" s="97">
        <v>242431</v>
      </c>
      <c r="G1274" s="97" t="s">
        <v>771</v>
      </c>
      <c r="H1274" s="97">
        <v>242583</v>
      </c>
      <c r="I1274" s="96" t="s">
        <v>134</v>
      </c>
      <c r="J1274" s="96" t="s">
        <v>137</v>
      </c>
      <c r="K1274" s="96"/>
      <c r="L1274" s="97" t="s">
        <v>8005</v>
      </c>
      <c r="M1274" s="97" t="s">
        <v>2856</v>
      </c>
      <c r="N1274" s="95">
        <v>50101</v>
      </c>
      <c r="O1274" s="96" t="s">
        <v>76</v>
      </c>
      <c r="P1274" s="98" t="s">
        <v>4851</v>
      </c>
      <c r="Q1274" s="96"/>
      <c r="R1274" s="95"/>
      <c r="S1274" s="96"/>
      <c r="T1274" s="96"/>
      <c r="U1274" s="96" t="s">
        <v>8227</v>
      </c>
    </row>
    <row r="1275" spans="1:21">
      <c r="A1275" s="95" t="s">
        <v>1356</v>
      </c>
      <c r="B1275" s="96" t="s">
        <v>1357</v>
      </c>
      <c r="C1275" s="96" t="s">
        <v>15</v>
      </c>
      <c r="D1275" s="96">
        <v>2564</v>
      </c>
      <c r="E1275" s="96" t="s">
        <v>560</v>
      </c>
      <c r="F1275" s="97">
        <v>242431</v>
      </c>
      <c r="G1275" s="97" t="s">
        <v>416</v>
      </c>
      <c r="H1275" s="97">
        <v>242492</v>
      </c>
      <c r="I1275" s="96" t="s">
        <v>134</v>
      </c>
      <c r="J1275" s="96" t="s">
        <v>137</v>
      </c>
      <c r="K1275" s="96"/>
      <c r="L1275" s="97" t="s">
        <v>8005</v>
      </c>
      <c r="M1275" s="97" t="s">
        <v>2856</v>
      </c>
      <c r="N1275" s="95">
        <v>50101</v>
      </c>
      <c r="O1275" s="96" t="s">
        <v>54</v>
      </c>
      <c r="P1275" s="98" t="s">
        <v>4855</v>
      </c>
      <c r="Q1275" s="96"/>
      <c r="R1275" s="95"/>
      <c r="S1275" s="96"/>
      <c r="T1275" s="96"/>
      <c r="U1275" s="96" t="s">
        <v>8228</v>
      </c>
    </row>
    <row r="1276" spans="1:21">
      <c r="A1276" s="95" t="s">
        <v>1354</v>
      </c>
      <c r="B1276" s="96" t="s">
        <v>1355</v>
      </c>
      <c r="C1276" s="96" t="s">
        <v>15</v>
      </c>
      <c r="D1276" s="96">
        <v>2564</v>
      </c>
      <c r="E1276" s="96" t="s">
        <v>755</v>
      </c>
      <c r="F1276" s="97">
        <v>242614</v>
      </c>
      <c r="G1276" s="97" t="s">
        <v>878</v>
      </c>
      <c r="H1276" s="97">
        <v>242675</v>
      </c>
      <c r="I1276" s="96" t="s">
        <v>134</v>
      </c>
      <c r="J1276" s="96" t="s">
        <v>137</v>
      </c>
      <c r="K1276" s="96"/>
      <c r="L1276" s="97" t="s">
        <v>8005</v>
      </c>
      <c r="M1276" s="97" t="s">
        <v>2856</v>
      </c>
      <c r="N1276" s="95">
        <v>50101</v>
      </c>
      <c r="O1276" s="96" t="s">
        <v>76</v>
      </c>
      <c r="P1276" s="98" t="s">
        <v>4851</v>
      </c>
      <c r="Q1276" s="96"/>
      <c r="R1276" s="95"/>
      <c r="S1276" s="96"/>
      <c r="T1276" s="96"/>
      <c r="U1276" s="96" t="s">
        <v>8229</v>
      </c>
    </row>
    <row r="1277" spans="1:21">
      <c r="A1277" s="95" t="s">
        <v>1352</v>
      </c>
      <c r="B1277" s="96" t="s">
        <v>1353</v>
      </c>
      <c r="C1277" s="96" t="s">
        <v>15</v>
      </c>
      <c r="D1277" s="96">
        <v>2564</v>
      </c>
      <c r="E1277" s="96" t="s">
        <v>884</v>
      </c>
      <c r="F1277" s="97">
        <v>242705</v>
      </c>
      <c r="G1277" s="97" t="s">
        <v>17</v>
      </c>
      <c r="H1277" s="97">
        <v>242767</v>
      </c>
      <c r="I1277" s="96" t="s">
        <v>134</v>
      </c>
      <c r="J1277" s="96" t="s">
        <v>137</v>
      </c>
      <c r="K1277" s="96"/>
      <c r="L1277" s="97" t="s">
        <v>8005</v>
      </c>
      <c r="M1277" s="97" t="s">
        <v>2856</v>
      </c>
      <c r="N1277" s="95">
        <v>50101</v>
      </c>
      <c r="O1277" s="96" t="s">
        <v>124</v>
      </c>
      <c r="P1277" s="98" t="s">
        <v>4975</v>
      </c>
      <c r="Q1277" s="96"/>
      <c r="R1277" s="95"/>
      <c r="S1277" s="96"/>
      <c r="T1277" s="96"/>
      <c r="U1277" s="96" t="s">
        <v>8230</v>
      </c>
    </row>
    <row r="1278" spans="1:21">
      <c r="A1278" s="95" t="s">
        <v>1332</v>
      </c>
      <c r="B1278" s="96" t="s">
        <v>1333</v>
      </c>
      <c r="C1278" s="96" t="s">
        <v>15</v>
      </c>
      <c r="D1278" s="96">
        <v>2564</v>
      </c>
      <c r="E1278" s="96" t="s">
        <v>787</v>
      </c>
      <c r="F1278" s="97">
        <v>242523</v>
      </c>
      <c r="G1278" s="97" t="s">
        <v>771</v>
      </c>
      <c r="H1278" s="97">
        <v>242583</v>
      </c>
      <c r="I1278" s="96" t="s">
        <v>134</v>
      </c>
      <c r="J1278" s="96" t="s">
        <v>137</v>
      </c>
      <c r="K1278" s="96"/>
      <c r="L1278" s="97" t="s">
        <v>8005</v>
      </c>
      <c r="M1278" s="97" t="s">
        <v>2856</v>
      </c>
      <c r="N1278" s="95">
        <v>50101</v>
      </c>
      <c r="O1278" s="96" t="s">
        <v>36</v>
      </c>
      <c r="P1278" s="98" t="s">
        <v>4858</v>
      </c>
      <c r="Q1278" s="96"/>
      <c r="R1278" s="95"/>
      <c r="S1278" s="96"/>
      <c r="T1278" s="96"/>
      <c r="U1278" s="96" t="s">
        <v>8231</v>
      </c>
    </row>
    <row r="1279" spans="1:21">
      <c r="A1279" s="95" t="s">
        <v>1330</v>
      </c>
      <c r="B1279" s="96" t="s">
        <v>1331</v>
      </c>
      <c r="C1279" s="96" t="s">
        <v>15</v>
      </c>
      <c r="D1279" s="96">
        <v>2564</v>
      </c>
      <c r="E1279" s="96" t="s">
        <v>787</v>
      </c>
      <c r="F1279" s="97">
        <v>242523</v>
      </c>
      <c r="G1279" s="97" t="s">
        <v>771</v>
      </c>
      <c r="H1279" s="97">
        <v>242583</v>
      </c>
      <c r="I1279" s="96" t="s">
        <v>134</v>
      </c>
      <c r="J1279" s="96" t="s">
        <v>137</v>
      </c>
      <c r="K1279" s="96"/>
      <c r="L1279" s="97" t="s">
        <v>8005</v>
      </c>
      <c r="M1279" s="97" t="s">
        <v>2856</v>
      </c>
      <c r="N1279" s="95">
        <v>50101</v>
      </c>
      <c r="O1279" s="96" t="s">
        <v>54</v>
      </c>
      <c r="P1279" s="98" t="s">
        <v>4855</v>
      </c>
      <c r="Q1279" s="96"/>
      <c r="R1279" s="95"/>
      <c r="S1279" s="96"/>
      <c r="T1279" s="96"/>
      <c r="U1279" s="96" t="s">
        <v>8232</v>
      </c>
    </row>
    <row r="1280" spans="1:21">
      <c r="A1280" s="95" t="s">
        <v>1328</v>
      </c>
      <c r="B1280" s="96" t="s">
        <v>1329</v>
      </c>
      <c r="C1280" s="96" t="s">
        <v>15</v>
      </c>
      <c r="D1280" s="96">
        <v>2564</v>
      </c>
      <c r="E1280" s="96" t="s">
        <v>755</v>
      </c>
      <c r="F1280" s="97">
        <v>242614</v>
      </c>
      <c r="G1280" s="97" t="s">
        <v>878</v>
      </c>
      <c r="H1280" s="97">
        <v>242675</v>
      </c>
      <c r="I1280" s="96" t="s">
        <v>134</v>
      </c>
      <c r="J1280" s="96" t="s">
        <v>137</v>
      </c>
      <c r="K1280" s="96"/>
      <c r="L1280" s="97" t="s">
        <v>8005</v>
      </c>
      <c r="M1280" s="97" t="s">
        <v>2856</v>
      </c>
      <c r="N1280" s="95">
        <v>50101</v>
      </c>
      <c r="O1280" s="96" t="s">
        <v>68</v>
      </c>
      <c r="P1280" s="98" t="s">
        <v>4889</v>
      </c>
      <c r="Q1280" s="96"/>
      <c r="R1280" s="95"/>
      <c r="S1280" s="96"/>
      <c r="T1280" s="96"/>
      <c r="U1280" s="96" t="s">
        <v>8233</v>
      </c>
    </row>
    <row r="1281" spans="1:21">
      <c r="A1281" s="95" t="s">
        <v>1321</v>
      </c>
      <c r="B1281" s="96" t="s">
        <v>1322</v>
      </c>
      <c r="C1281" s="96" t="s">
        <v>15</v>
      </c>
      <c r="D1281" s="96">
        <v>2564</v>
      </c>
      <c r="E1281" s="96" t="s">
        <v>884</v>
      </c>
      <c r="F1281" s="97">
        <v>242705</v>
      </c>
      <c r="G1281" s="97" t="s">
        <v>17</v>
      </c>
      <c r="H1281" s="97">
        <v>242767</v>
      </c>
      <c r="I1281" s="96" t="s">
        <v>134</v>
      </c>
      <c r="J1281" s="96" t="s">
        <v>137</v>
      </c>
      <c r="K1281" s="96"/>
      <c r="L1281" s="97" t="s">
        <v>8005</v>
      </c>
      <c r="M1281" s="97" t="s">
        <v>2856</v>
      </c>
      <c r="N1281" s="95">
        <v>50101</v>
      </c>
      <c r="O1281" s="96" t="s">
        <v>68</v>
      </c>
      <c r="P1281" s="98" t="s">
        <v>4889</v>
      </c>
      <c r="Q1281" s="96"/>
      <c r="R1281" s="95"/>
      <c r="S1281" s="96"/>
      <c r="T1281" s="96"/>
      <c r="U1281" s="96" t="s">
        <v>8234</v>
      </c>
    </row>
    <row r="1282" spans="1:21">
      <c r="A1282" s="95" t="s">
        <v>1304</v>
      </c>
      <c r="B1282" s="96" t="s">
        <v>1305</v>
      </c>
      <c r="C1282" s="96" t="s">
        <v>15</v>
      </c>
      <c r="D1282" s="96">
        <v>2564</v>
      </c>
      <c r="E1282" s="96" t="s">
        <v>755</v>
      </c>
      <c r="F1282" s="97">
        <v>242614</v>
      </c>
      <c r="G1282" s="97" t="s">
        <v>878</v>
      </c>
      <c r="H1282" s="97">
        <v>242675</v>
      </c>
      <c r="I1282" s="96" t="s">
        <v>134</v>
      </c>
      <c r="J1282" s="96" t="s">
        <v>137</v>
      </c>
      <c r="K1282" s="96"/>
      <c r="L1282" s="97" t="s">
        <v>8005</v>
      </c>
      <c r="M1282" s="97" t="s">
        <v>2856</v>
      </c>
      <c r="N1282" s="95">
        <v>50101</v>
      </c>
      <c r="O1282" s="96" t="s">
        <v>36</v>
      </c>
      <c r="P1282" s="98" t="s">
        <v>4858</v>
      </c>
      <c r="Q1282" s="96"/>
      <c r="R1282" s="95"/>
      <c r="S1282" s="96"/>
      <c r="T1282" s="96"/>
      <c r="U1282" s="96" t="s">
        <v>8235</v>
      </c>
    </row>
    <row r="1283" spans="1:21">
      <c r="A1283" s="95" t="s">
        <v>1492</v>
      </c>
      <c r="B1283" s="96" t="s">
        <v>1493</v>
      </c>
      <c r="C1283" s="96" t="s">
        <v>15</v>
      </c>
      <c r="D1283" s="96">
        <v>2564</v>
      </c>
      <c r="E1283" s="96" t="s">
        <v>560</v>
      </c>
      <c r="F1283" s="97">
        <v>242431</v>
      </c>
      <c r="G1283" s="97" t="s">
        <v>17</v>
      </c>
      <c r="H1283" s="97">
        <v>242767</v>
      </c>
      <c r="I1283" s="96" t="s">
        <v>28</v>
      </c>
      <c r="J1283" s="96" t="s">
        <v>111</v>
      </c>
      <c r="K1283" s="96" t="s">
        <v>430</v>
      </c>
      <c r="L1283" s="97" t="s">
        <v>8005</v>
      </c>
      <c r="M1283" s="97" t="s">
        <v>2856</v>
      </c>
      <c r="N1283" s="95">
        <v>50101</v>
      </c>
      <c r="O1283" s="96" t="s">
        <v>36</v>
      </c>
      <c r="P1283" s="98" t="s">
        <v>4858</v>
      </c>
      <c r="Q1283" s="96"/>
      <c r="R1283" s="95"/>
      <c r="S1283" s="96"/>
      <c r="T1283" s="96"/>
      <c r="U1283" s="96" t="s">
        <v>8236</v>
      </c>
    </row>
    <row r="1284" spans="1:21">
      <c r="A1284" s="95" t="s">
        <v>1462</v>
      </c>
      <c r="B1284" s="96" t="s">
        <v>8237</v>
      </c>
      <c r="C1284" s="96" t="s">
        <v>15</v>
      </c>
      <c r="D1284" s="96">
        <v>2564</v>
      </c>
      <c r="E1284" s="96" t="s">
        <v>560</v>
      </c>
      <c r="F1284" s="97">
        <v>242431</v>
      </c>
      <c r="G1284" s="97" t="s">
        <v>17</v>
      </c>
      <c r="H1284" s="97">
        <v>242767</v>
      </c>
      <c r="I1284" s="96" t="s">
        <v>96</v>
      </c>
      <c r="J1284" s="96" t="s">
        <v>505</v>
      </c>
      <c r="K1284" s="96" t="s">
        <v>751</v>
      </c>
      <c r="L1284" s="97" t="s">
        <v>8005</v>
      </c>
      <c r="M1284" s="97" t="s">
        <v>2856</v>
      </c>
      <c r="N1284" s="95">
        <v>50101</v>
      </c>
      <c r="O1284" s="96" t="s">
        <v>36</v>
      </c>
      <c r="P1284" s="98" t="s">
        <v>4858</v>
      </c>
      <c r="Q1284" s="96"/>
      <c r="R1284" s="95"/>
      <c r="S1284" s="96"/>
      <c r="T1284" s="96"/>
      <c r="U1284" s="96" t="s">
        <v>8238</v>
      </c>
    </row>
    <row r="1285" spans="1:21">
      <c r="A1285" s="95" t="s">
        <v>1445</v>
      </c>
      <c r="B1285" s="96" t="s">
        <v>1446</v>
      </c>
      <c r="C1285" s="96" t="s">
        <v>15</v>
      </c>
      <c r="D1285" s="96">
        <v>2564</v>
      </c>
      <c r="E1285" s="96" t="s">
        <v>560</v>
      </c>
      <c r="F1285" s="97">
        <v>242431</v>
      </c>
      <c r="G1285" s="97" t="s">
        <v>17</v>
      </c>
      <c r="H1285" s="97">
        <v>242767</v>
      </c>
      <c r="I1285" s="96" t="s">
        <v>96</v>
      </c>
      <c r="J1285" s="96" t="s">
        <v>289</v>
      </c>
      <c r="K1285" s="96" t="s">
        <v>1447</v>
      </c>
      <c r="L1285" s="97" t="s">
        <v>8005</v>
      </c>
      <c r="M1285" s="97" t="s">
        <v>2856</v>
      </c>
      <c r="N1285" s="95">
        <v>50101</v>
      </c>
      <c r="O1285" s="96" t="s">
        <v>68</v>
      </c>
      <c r="P1285" s="98" t="s">
        <v>4889</v>
      </c>
      <c r="Q1285" s="96"/>
      <c r="R1285" s="95"/>
      <c r="S1285" s="96"/>
      <c r="T1285" s="96"/>
      <c r="U1285" s="96" t="s">
        <v>8239</v>
      </c>
    </row>
    <row r="1286" spans="1:21">
      <c r="A1286" s="95" t="s">
        <v>1482</v>
      </c>
      <c r="B1286" s="96" t="s">
        <v>1446</v>
      </c>
      <c r="C1286" s="96" t="s">
        <v>15</v>
      </c>
      <c r="D1286" s="96">
        <v>2564</v>
      </c>
      <c r="E1286" s="96" t="s">
        <v>560</v>
      </c>
      <c r="F1286" s="97">
        <v>242431</v>
      </c>
      <c r="G1286" s="97" t="s">
        <v>17</v>
      </c>
      <c r="H1286" s="97">
        <v>242767</v>
      </c>
      <c r="I1286" s="96" t="s">
        <v>96</v>
      </c>
      <c r="J1286" s="96" t="s">
        <v>95</v>
      </c>
      <c r="K1286" s="96" t="s">
        <v>1483</v>
      </c>
      <c r="L1286" s="97" t="s">
        <v>8005</v>
      </c>
      <c r="M1286" s="97" t="s">
        <v>2856</v>
      </c>
      <c r="N1286" s="95">
        <v>50101</v>
      </c>
      <c r="O1286" s="96" t="s">
        <v>76</v>
      </c>
      <c r="P1286" s="98" t="s">
        <v>4851</v>
      </c>
      <c r="Q1286" s="96"/>
      <c r="R1286" s="95"/>
      <c r="S1286" s="96"/>
      <c r="T1286" s="96"/>
      <c r="U1286" s="96" t="s">
        <v>8240</v>
      </c>
    </row>
    <row r="1287" spans="1:21">
      <c r="A1287" s="95" t="s">
        <v>1227</v>
      </c>
      <c r="B1287" s="96" t="s">
        <v>1228</v>
      </c>
      <c r="C1287" s="96" t="s">
        <v>15</v>
      </c>
      <c r="D1287" s="96">
        <v>2564</v>
      </c>
      <c r="E1287" s="96" t="s">
        <v>560</v>
      </c>
      <c r="F1287" s="97">
        <v>242431</v>
      </c>
      <c r="G1287" s="97" t="s">
        <v>771</v>
      </c>
      <c r="H1287" s="97">
        <v>242583</v>
      </c>
      <c r="I1287" s="96" t="s">
        <v>134</v>
      </c>
      <c r="J1287" s="96" t="s">
        <v>1229</v>
      </c>
      <c r="K1287" s="96"/>
      <c r="L1287" s="97" t="s">
        <v>8005</v>
      </c>
      <c r="M1287" s="97" t="s">
        <v>2856</v>
      </c>
      <c r="N1287" s="95">
        <v>50101</v>
      </c>
      <c r="O1287" s="96" t="s">
        <v>22</v>
      </c>
      <c r="P1287" s="98" t="s">
        <v>4894</v>
      </c>
      <c r="Q1287" s="96"/>
      <c r="R1287" s="95"/>
      <c r="S1287" s="96"/>
      <c r="T1287" s="96"/>
      <c r="U1287" s="96" t="s">
        <v>8241</v>
      </c>
    </row>
    <row r="1288" spans="1:21">
      <c r="A1288" s="95" t="s">
        <v>1311</v>
      </c>
      <c r="B1288" s="96" t="s">
        <v>1312</v>
      </c>
      <c r="C1288" s="96" t="s">
        <v>15</v>
      </c>
      <c r="D1288" s="96">
        <v>2564</v>
      </c>
      <c r="E1288" s="96" t="s">
        <v>560</v>
      </c>
      <c r="F1288" s="97">
        <v>242431</v>
      </c>
      <c r="G1288" s="97" t="s">
        <v>17</v>
      </c>
      <c r="H1288" s="97">
        <v>242767</v>
      </c>
      <c r="I1288" s="96" t="s">
        <v>162</v>
      </c>
      <c r="J1288" s="96" t="s">
        <v>161</v>
      </c>
      <c r="K1288" s="96" t="s">
        <v>1313</v>
      </c>
      <c r="L1288" s="97" t="s">
        <v>8005</v>
      </c>
      <c r="M1288" s="97" t="s">
        <v>2856</v>
      </c>
      <c r="N1288" s="95">
        <v>50101</v>
      </c>
      <c r="O1288" s="96" t="s">
        <v>76</v>
      </c>
      <c r="P1288" s="98" t="s">
        <v>4851</v>
      </c>
      <c r="Q1288" s="96"/>
      <c r="R1288" s="95"/>
      <c r="S1288" s="96"/>
      <c r="T1288" s="96"/>
      <c r="U1288" s="96" t="s">
        <v>8242</v>
      </c>
    </row>
    <row r="1289" spans="1:21">
      <c r="A1289" s="95" t="s">
        <v>1047</v>
      </c>
      <c r="B1289" s="96" t="s">
        <v>1048</v>
      </c>
      <c r="C1289" s="96" t="s">
        <v>15</v>
      </c>
      <c r="D1289" s="96">
        <v>2564</v>
      </c>
      <c r="E1289" s="96" t="s">
        <v>560</v>
      </c>
      <c r="F1289" s="97">
        <v>242431</v>
      </c>
      <c r="G1289" s="97" t="s">
        <v>17</v>
      </c>
      <c r="H1289" s="97">
        <v>242767</v>
      </c>
      <c r="I1289" s="96" t="s">
        <v>28</v>
      </c>
      <c r="J1289" s="96" t="s">
        <v>111</v>
      </c>
      <c r="K1289" s="96" t="s">
        <v>531</v>
      </c>
      <c r="L1289" s="97" t="s">
        <v>8005</v>
      </c>
      <c r="M1289" s="97" t="s">
        <v>2856</v>
      </c>
      <c r="N1289" s="95">
        <v>50101</v>
      </c>
      <c r="O1289" s="96" t="s">
        <v>22</v>
      </c>
      <c r="P1289" s="98" t="s">
        <v>4894</v>
      </c>
      <c r="Q1289" s="96"/>
      <c r="R1289" s="95"/>
      <c r="S1289" s="96"/>
      <c r="T1289" s="96"/>
      <c r="U1289" s="96" t="s">
        <v>8243</v>
      </c>
    </row>
    <row r="1290" spans="1:21">
      <c r="A1290" s="95" t="s">
        <v>1040</v>
      </c>
      <c r="B1290" s="96" t="s">
        <v>1041</v>
      </c>
      <c r="C1290" s="96" t="s">
        <v>15</v>
      </c>
      <c r="D1290" s="96">
        <v>2564</v>
      </c>
      <c r="E1290" s="96" t="s">
        <v>771</v>
      </c>
      <c r="F1290" s="97">
        <v>242583</v>
      </c>
      <c r="G1290" s="97" t="s">
        <v>894</v>
      </c>
      <c r="H1290" s="97">
        <v>242644</v>
      </c>
      <c r="I1290" s="96" t="s">
        <v>28</v>
      </c>
      <c r="J1290" s="96" t="s">
        <v>111</v>
      </c>
      <c r="K1290" s="96" t="s">
        <v>531</v>
      </c>
      <c r="L1290" s="97" t="s">
        <v>8005</v>
      </c>
      <c r="M1290" s="97" t="s">
        <v>2856</v>
      </c>
      <c r="N1290" s="95">
        <v>50101</v>
      </c>
      <c r="O1290" s="96" t="s">
        <v>36</v>
      </c>
      <c r="P1290" s="98" t="s">
        <v>4858</v>
      </c>
      <c r="Q1290" s="96"/>
      <c r="R1290" s="95"/>
      <c r="S1290" s="96"/>
      <c r="T1290" s="96"/>
      <c r="U1290" s="96" t="s">
        <v>8244</v>
      </c>
    </row>
    <row r="1291" spans="1:21">
      <c r="A1291" s="95" t="s">
        <v>973</v>
      </c>
      <c r="B1291" s="96" t="s">
        <v>974</v>
      </c>
      <c r="C1291" s="96" t="s">
        <v>15</v>
      </c>
      <c r="D1291" s="96">
        <v>2564</v>
      </c>
      <c r="E1291" s="96" t="s">
        <v>755</v>
      </c>
      <c r="F1291" s="97">
        <v>242614</v>
      </c>
      <c r="G1291" s="97" t="s">
        <v>17</v>
      </c>
      <c r="H1291" s="97">
        <v>242767</v>
      </c>
      <c r="I1291" s="96" t="s">
        <v>96</v>
      </c>
      <c r="J1291" s="96" t="s">
        <v>206</v>
      </c>
      <c r="K1291" s="96" t="s">
        <v>975</v>
      </c>
      <c r="L1291" s="97" t="s">
        <v>8005</v>
      </c>
      <c r="M1291" s="97" t="s">
        <v>2856</v>
      </c>
      <c r="N1291" s="95">
        <v>50101</v>
      </c>
      <c r="O1291" s="96" t="s">
        <v>36</v>
      </c>
      <c r="P1291" s="98" t="s">
        <v>4858</v>
      </c>
      <c r="Q1291" s="96"/>
      <c r="R1291" s="95"/>
      <c r="S1291" s="96"/>
      <c r="T1291" s="96"/>
      <c r="U1291" s="96" t="s">
        <v>8245</v>
      </c>
    </row>
    <row r="1292" spans="1:21">
      <c r="A1292" s="95" t="s">
        <v>979</v>
      </c>
      <c r="B1292" s="96" t="s">
        <v>980</v>
      </c>
      <c r="C1292" s="96" t="s">
        <v>15</v>
      </c>
      <c r="D1292" s="96">
        <v>2564</v>
      </c>
      <c r="E1292" s="96" t="s">
        <v>560</v>
      </c>
      <c r="F1292" s="97">
        <v>242431</v>
      </c>
      <c r="G1292" s="97" t="s">
        <v>771</v>
      </c>
      <c r="H1292" s="97">
        <v>242583</v>
      </c>
      <c r="I1292" s="96" t="s">
        <v>28</v>
      </c>
      <c r="J1292" s="96" t="s">
        <v>111</v>
      </c>
      <c r="K1292" s="96" t="s">
        <v>672</v>
      </c>
      <c r="L1292" s="97" t="s">
        <v>8005</v>
      </c>
      <c r="M1292" s="97" t="s">
        <v>2856</v>
      </c>
      <c r="N1292" s="95">
        <v>50101</v>
      </c>
      <c r="O1292" s="96" t="s">
        <v>68</v>
      </c>
      <c r="P1292" s="98" t="s">
        <v>4889</v>
      </c>
      <c r="Q1292" s="96"/>
      <c r="R1292" s="95"/>
      <c r="S1292" s="96"/>
      <c r="T1292" s="96"/>
      <c r="U1292" s="96" t="s">
        <v>8246</v>
      </c>
    </row>
    <row r="1293" spans="1:21">
      <c r="A1293" s="95" t="s">
        <v>1010</v>
      </c>
      <c r="B1293" s="96" t="s">
        <v>1011</v>
      </c>
      <c r="C1293" s="96" t="s">
        <v>15</v>
      </c>
      <c r="D1293" s="96">
        <v>2564</v>
      </c>
      <c r="E1293" s="96" t="s">
        <v>560</v>
      </c>
      <c r="F1293" s="97">
        <v>242431</v>
      </c>
      <c r="G1293" s="97" t="s">
        <v>416</v>
      </c>
      <c r="H1293" s="97">
        <v>242492</v>
      </c>
      <c r="I1293" s="96" t="s">
        <v>96</v>
      </c>
      <c r="J1293" s="96" t="s">
        <v>206</v>
      </c>
      <c r="K1293" s="96" t="s">
        <v>1012</v>
      </c>
      <c r="L1293" s="97" t="s">
        <v>8005</v>
      </c>
      <c r="M1293" s="97" t="s">
        <v>2856</v>
      </c>
      <c r="N1293" s="95">
        <v>50101</v>
      </c>
      <c r="O1293" s="96" t="s">
        <v>36</v>
      </c>
      <c r="P1293" s="98" t="s">
        <v>4858</v>
      </c>
      <c r="Q1293" s="96"/>
      <c r="R1293" s="95"/>
      <c r="S1293" s="96"/>
      <c r="T1293" s="96"/>
      <c r="U1293" s="96" t="s">
        <v>8247</v>
      </c>
    </row>
    <row r="1294" spans="1:21">
      <c r="A1294" s="95" t="s">
        <v>1109</v>
      </c>
      <c r="B1294" s="96" t="s">
        <v>1110</v>
      </c>
      <c r="C1294" s="96" t="s">
        <v>15</v>
      </c>
      <c r="D1294" s="96">
        <v>2564</v>
      </c>
      <c r="E1294" s="96" t="s">
        <v>344</v>
      </c>
      <c r="F1294" s="97">
        <v>242462</v>
      </c>
      <c r="G1294" s="97" t="s">
        <v>17</v>
      </c>
      <c r="H1294" s="97">
        <v>242767</v>
      </c>
      <c r="I1294" s="96" t="s">
        <v>134</v>
      </c>
      <c r="J1294" s="96" t="s">
        <v>1111</v>
      </c>
      <c r="K1294" s="96"/>
      <c r="L1294" s="97" t="s">
        <v>8005</v>
      </c>
      <c r="M1294" s="97" t="s">
        <v>2856</v>
      </c>
      <c r="N1294" s="95">
        <v>50101</v>
      </c>
      <c r="O1294" s="96" t="s">
        <v>803</v>
      </c>
      <c r="P1294" s="98" t="s">
        <v>5230</v>
      </c>
      <c r="Q1294" s="96"/>
      <c r="R1294" s="95"/>
      <c r="S1294" s="96"/>
      <c r="T1294" s="96"/>
      <c r="U1294" s="96" t="s">
        <v>8248</v>
      </c>
    </row>
    <row r="1295" spans="1:21">
      <c r="A1295" s="95" t="s">
        <v>983</v>
      </c>
      <c r="B1295" s="96" t="s">
        <v>984</v>
      </c>
      <c r="C1295" s="96" t="s">
        <v>15</v>
      </c>
      <c r="D1295" s="96">
        <v>2564</v>
      </c>
      <c r="E1295" s="96" t="s">
        <v>560</v>
      </c>
      <c r="F1295" s="97">
        <v>242431</v>
      </c>
      <c r="G1295" s="97" t="s">
        <v>17</v>
      </c>
      <c r="H1295" s="97">
        <v>242767</v>
      </c>
      <c r="I1295" s="96" t="s">
        <v>28</v>
      </c>
      <c r="J1295" s="96" t="s">
        <v>111</v>
      </c>
      <c r="K1295" s="96" t="s">
        <v>985</v>
      </c>
      <c r="L1295" s="97" t="s">
        <v>8005</v>
      </c>
      <c r="M1295" s="97" t="s">
        <v>2856</v>
      </c>
      <c r="N1295" s="95">
        <v>50101</v>
      </c>
      <c r="O1295" s="96" t="s">
        <v>36</v>
      </c>
      <c r="P1295" s="98" t="s">
        <v>4858</v>
      </c>
      <c r="Q1295" s="96"/>
      <c r="R1295" s="95"/>
      <c r="S1295" s="96"/>
      <c r="T1295" s="96"/>
      <c r="U1295" s="96" t="s">
        <v>8249</v>
      </c>
    </row>
    <row r="1296" spans="1:21">
      <c r="A1296" s="95" t="s">
        <v>1076</v>
      </c>
      <c r="B1296" s="96" t="s">
        <v>1077</v>
      </c>
      <c r="C1296" s="96" t="s">
        <v>15</v>
      </c>
      <c r="D1296" s="96">
        <v>2564</v>
      </c>
      <c r="E1296" s="96" t="s">
        <v>560</v>
      </c>
      <c r="F1296" s="97">
        <v>242431</v>
      </c>
      <c r="G1296" s="97" t="s">
        <v>17</v>
      </c>
      <c r="H1296" s="97">
        <v>242767</v>
      </c>
      <c r="I1296" s="96" t="s">
        <v>162</v>
      </c>
      <c r="J1296" s="96" t="s">
        <v>161</v>
      </c>
      <c r="K1296" s="96" t="s">
        <v>1078</v>
      </c>
      <c r="L1296" s="97" t="s">
        <v>8005</v>
      </c>
      <c r="M1296" s="97" t="s">
        <v>2856</v>
      </c>
      <c r="N1296" s="95">
        <v>50101</v>
      </c>
      <c r="O1296" s="96" t="s">
        <v>97</v>
      </c>
      <c r="P1296" s="98" t="s">
        <v>5172</v>
      </c>
      <c r="Q1296" s="96"/>
      <c r="R1296" s="95"/>
      <c r="S1296" s="96"/>
      <c r="T1296" s="96"/>
      <c r="U1296" s="96" t="s">
        <v>8250</v>
      </c>
    </row>
    <row r="1297" spans="1:21">
      <c r="A1297" s="95" t="s">
        <v>988</v>
      </c>
      <c r="B1297" s="96" t="s">
        <v>990</v>
      </c>
      <c r="C1297" s="96" t="s">
        <v>15</v>
      </c>
      <c r="D1297" s="96">
        <v>2564</v>
      </c>
      <c r="E1297" s="96" t="s">
        <v>887</v>
      </c>
      <c r="F1297" s="97">
        <v>242554</v>
      </c>
      <c r="G1297" s="97" t="s">
        <v>17</v>
      </c>
      <c r="H1297" s="97">
        <v>242767</v>
      </c>
      <c r="I1297" s="96" t="s">
        <v>399</v>
      </c>
      <c r="J1297" s="96" t="s">
        <v>398</v>
      </c>
      <c r="K1297" s="96" t="s">
        <v>991</v>
      </c>
      <c r="L1297" s="97" t="s">
        <v>8005</v>
      </c>
      <c r="M1297" s="97" t="s">
        <v>2856</v>
      </c>
      <c r="N1297" s="95">
        <v>50101</v>
      </c>
      <c r="O1297" s="96" t="s">
        <v>68</v>
      </c>
      <c r="P1297" s="98" t="s">
        <v>4889</v>
      </c>
      <c r="Q1297" s="96"/>
      <c r="R1297" s="95"/>
      <c r="S1297" s="96"/>
      <c r="T1297" s="96"/>
      <c r="U1297" s="96" t="s">
        <v>8251</v>
      </c>
    </row>
    <row r="1298" spans="1:21">
      <c r="A1298" s="95" t="s">
        <v>1383</v>
      </c>
      <c r="B1298" s="96" t="s">
        <v>1384</v>
      </c>
      <c r="C1298" s="96" t="s">
        <v>15</v>
      </c>
      <c r="D1298" s="96">
        <v>2564</v>
      </c>
      <c r="E1298" s="96" t="s">
        <v>560</v>
      </c>
      <c r="F1298" s="97">
        <v>242431</v>
      </c>
      <c r="G1298" s="97" t="s">
        <v>17</v>
      </c>
      <c r="H1298" s="97">
        <v>242767</v>
      </c>
      <c r="I1298" s="96" t="s">
        <v>399</v>
      </c>
      <c r="J1298" s="96" t="s">
        <v>398</v>
      </c>
      <c r="K1298" s="96" t="s">
        <v>1372</v>
      </c>
      <c r="L1298" s="97" t="s">
        <v>8005</v>
      </c>
      <c r="M1298" s="97" t="s">
        <v>2856</v>
      </c>
      <c r="N1298" s="95">
        <v>50101</v>
      </c>
      <c r="O1298" s="96" t="s">
        <v>68</v>
      </c>
      <c r="P1298" s="98" t="s">
        <v>4889</v>
      </c>
      <c r="Q1298" s="96"/>
      <c r="R1298" s="95"/>
      <c r="S1298" s="96"/>
      <c r="T1298" s="96"/>
      <c r="U1298" s="96" t="s">
        <v>8252</v>
      </c>
    </row>
    <row r="1299" spans="1:21">
      <c r="A1299" s="95" t="s">
        <v>1381</v>
      </c>
      <c r="B1299" s="96" t="s">
        <v>1382</v>
      </c>
      <c r="C1299" s="96" t="s">
        <v>15</v>
      </c>
      <c r="D1299" s="96">
        <v>2564</v>
      </c>
      <c r="E1299" s="96" t="s">
        <v>560</v>
      </c>
      <c r="F1299" s="97">
        <v>242431</v>
      </c>
      <c r="G1299" s="97" t="s">
        <v>17</v>
      </c>
      <c r="H1299" s="97">
        <v>242767</v>
      </c>
      <c r="I1299" s="96" t="s">
        <v>399</v>
      </c>
      <c r="J1299" s="96" t="s">
        <v>398</v>
      </c>
      <c r="K1299" s="96" t="s">
        <v>1372</v>
      </c>
      <c r="L1299" s="97" t="s">
        <v>8005</v>
      </c>
      <c r="M1299" s="97" t="s">
        <v>2856</v>
      </c>
      <c r="N1299" s="95">
        <v>50101</v>
      </c>
      <c r="O1299" s="96" t="s">
        <v>68</v>
      </c>
      <c r="P1299" s="98" t="s">
        <v>4889</v>
      </c>
      <c r="Q1299" s="96"/>
      <c r="R1299" s="95"/>
      <c r="S1299" s="96"/>
      <c r="T1299" s="96"/>
      <c r="U1299" s="96" t="s">
        <v>8253</v>
      </c>
    </row>
    <row r="1300" spans="1:21">
      <c r="A1300" s="95" t="s">
        <v>1378</v>
      </c>
      <c r="B1300" s="96" t="s">
        <v>8254</v>
      </c>
      <c r="C1300" s="96" t="s">
        <v>15</v>
      </c>
      <c r="D1300" s="96">
        <v>2564</v>
      </c>
      <c r="E1300" s="96" t="s">
        <v>560</v>
      </c>
      <c r="F1300" s="97">
        <v>242431</v>
      </c>
      <c r="G1300" s="97" t="s">
        <v>17</v>
      </c>
      <c r="H1300" s="97">
        <v>242767</v>
      </c>
      <c r="I1300" s="96" t="s">
        <v>399</v>
      </c>
      <c r="J1300" s="96" t="s">
        <v>398</v>
      </c>
      <c r="K1300" s="96" t="s">
        <v>1372</v>
      </c>
      <c r="L1300" s="97" t="s">
        <v>8005</v>
      </c>
      <c r="M1300" s="97" t="s">
        <v>2856</v>
      </c>
      <c r="N1300" s="95">
        <v>50101</v>
      </c>
      <c r="O1300" s="96" t="s">
        <v>68</v>
      </c>
      <c r="P1300" s="98" t="s">
        <v>4889</v>
      </c>
      <c r="Q1300" s="96"/>
      <c r="R1300" s="95"/>
      <c r="S1300" s="96"/>
      <c r="T1300" s="96"/>
      <c r="U1300" s="96" t="s">
        <v>8255</v>
      </c>
    </row>
    <row r="1301" spans="1:21">
      <c r="A1301" s="95" t="s">
        <v>1375</v>
      </c>
      <c r="B1301" s="96" t="s">
        <v>1377</v>
      </c>
      <c r="C1301" s="96" t="s">
        <v>15</v>
      </c>
      <c r="D1301" s="96">
        <v>2564</v>
      </c>
      <c r="E1301" s="96" t="s">
        <v>560</v>
      </c>
      <c r="F1301" s="97">
        <v>242431</v>
      </c>
      <c r="G1301" s="97" t="s">
        <v>17</v>
      </c>
      <c r="H1301" s="97">
        <v>242767</v>
      </c>
      <c r="I1301" s="96" t="s">
        <v>399</v>
      </c>
      <c r="J1301" s="96" t="s">
        <v>398</v>
      </c>
      <c r="K1301" s="96" t="s">
        <v>1372</v>
      </c>
      <c r="L1301" s="97" t="s">
        <v>8005</v>
      </c>
      <c r="M1301" s="97" t="s">
        <v>2856</v>
      </c>
      <c r="N1301" s="95">
        <v>50101</v>
      </c>
      <c r="O1301" s="96" t="s">
        <v>68</v>
      </c>
      <c r="P1301" s="98" t="s">
        <v>4889</v>
      </c>
      <c r="Q1301" s="96"/>
      <c r="R1301" s="95"/>
      <c r="S1301" s="96"/>
      <c r="T1301" s="96"/>
      <c r="U1301" s="96" t="s">
        <v>8256</v>
      </c>
    </row>
    <row r="1302" spans="1:21">
      <c r="A1302" s="95" t="s">
        <v>1369</v>
      </c>
      <c r="B1302" s="96" t="s">
        <v>1371</v>
      </c>
      <c r="C1302" s="96" t="s">
        <v>15</v>
      </c>
      <c r="D1302" s="96">
        <v>2564</v>
      </c>
      <c r="E1302" s="96" t="s">
        <v>560</v>
      </c>
      <c r="F1302" s="97">
        <v>242431</v>
      </c>
      <c r="G1302" s="97" t="s">
        <v>17</v>
      </c>
      <c r="H1302" s="97">
        <v>242767</v>
      </c>
      <c r="I1302" s="96" t="s">
        <v>399</v>
      </c>
      <c r="J1302" s="96" t="s">
        <v>398</v>
      </c>
      <c r="K1302" s="96" t="s">
        <v>1372</v>
      </c>
      <c r="L1302" s="97" t="s">
        <v>8005</v>
      </c>
      <c r="M1302" s="97" t="s">
        <v>2856</v>
      </c>
      <c r="N1302" s="95">
        <v>50101</v>
      </c>
      <c r="O1302" s="96" t="s">
        <v>68</v>
      </c>
      <c r="P1302" s="98" t="s">
        <v>4889</v>
      </c>
      <c r="Q1302" s="96"/>
      <c r="R1302" s="95"/>
      <c r="S1302" s="96"/>
      <c r="T1302" s="96"/>
      <c r="U1302" s="96" t="s">
        <v>8257</v>
      </c>
    </row>
    <row r="1303" spans="1:21">
      <c r="A1303" s="95" t="s">
        <v>1214</v>
      </c>
      <c r="B1303" s="96" t="s">
        <v>1215</v>
      </c>
      <c r="C1303" s="96" t="s">
        <v>15</v>
      </c>
      <c r="D1303" s="96">
        <v>2564</v>
      </c>
      <c r="E1303" s="96" t="s">
        <v>560</v>
      </c>
      <c r="F1303" s="97">
        <v>242431</v>
      </c>
      <c r="G1303" s="97" t="s">
        <v>17</v>
      </c>
      <c r="H1303" s="97">
        <v>242767</v>
      </c>
      <c r="I1303" s="96" t="s">
        <v>399</v>
      </c>
      <c r="J1303" s="96" t="s">
        <v>398</v>
      </c>
      <c r="K1303" s="96" t="s">
        <v>1166</v>
      </c>
      <c r="L1303" s="97" t="s">
        <v>8005</v>
      </c>
      <c r="M1303" s="97" t="s">
        <v>2856</v>
      </c>
      <c r="N1303" s="95">
        <v>50101</v>
      </c>
      <c r="O1303" s="96" t="s">
        <v>36</v>
      </c>
      <c r="P1303" s="98" t="s">
        <v>4858</v>
      </c>
      <c r="Q1303" s="96"/>
      <c r="R1303" s="95"/>
      <c r="S1303" s="96"/>
      <c r="T1303" s="96"/>
      <c r="U1303" s="96" t="s">
        <v>8258</v>
      </c>
    </row>
    <row r="1304" spans="1:21">
      <c r="A1304" s="95" t="s">
        <v>1164</v>
      </c>
      <c r="B1304" s="96" t="s">
        <v>1165</v>
      </c>
      <c r="C1304" s="96" t="s">
        <v>15</v>
      </c>
      <c r="D1304" s="96">
        <v>2564</v>
      </c>
      <c r="E1304" s="96" t="s">
        <v>560</v>
      </c>
      <c r="F1304" s="97">
        <v>242431</v>
      </c>
      <c r="G1304" s="97" t="s">
        <v>17</v>
      </c>
      <c r="H1304" s="97">
        <v>242767</v>
      </c>
      <c r="I1304" s="96" t="s">
        <v>399</v>
      </c>
      <c r="J1304" s="96" t="s">
        <v>398</v>
      </c>
      <c r="K1304" s="96" t="s">
        <v>1166</v>
      </c>
      <c r="L1304" s="97" t="s">
        <v>8005</v>
      </c>
      <c r="M1304" s="97" t="s">
        <v>2856</v>
      </c>
      <c r="N1304" s="95">
        <v>50101</v>
      </c>
      <c r="O1304" s="96" t="s">
        <v>776</v>
      </c>
      <c r="P1304" s="98" t="s">
        <v>5637</v>
      </c>
      <c r="Q1304" s="96"/>
      <c r="R1304" s="95"/>
      <c r="S1304" s="96"/>
      <c r="T1304" s="96"/>
      <c r="U1304" s="96" t="s">
        <v>8259</v>
      </c>
    </row>
    <row r="1305" spans="1:21">
      <c r="A1305" s="95" t="s">
        <v>1532</v>
      </c>
      <c r="B1305" s="96" t="s">
        <v>1533</v>
      </c>
      <c r="C1305" s="96" t="s">
        <v>15</v>
      </c>
      <c r="D1305" s="96">
        <v>2564</v>
      </c>
      <c r="E1305" s="96" t="s">
        <v>884</v>
      </c>
      <c r="F1305" s="97">
        <v>242705</v>
      </c>
      <c r="G1305" s="97" t="s">
        <v>850</v>
      </c>
      <c r="H1305" s="97">
        <v>242858</v>
      </c>
      <c r="I1305" s="96" t="s">
        <v>399</v>
      </c>
      <c r="J1305" s="96" t="s">
        <v>398</v>
      </c>
      <c r="K1305" s="96" t="s">
        <v>397</v>
      </c>
      <c r="L1305" s="97" t="s">
        <v>8005</v>
      </c>
      <c r="M1305" s="97" t="s">
        <v>2856</v>
      </c>
      <c r="N1305" s="95">
        <v>50101</v>
      </c>
      <c r="O1305" s="96" t="s">
        <v>124</v>
      </c>
      <c r="P1305" s="98" t="s">
        <v>4975</v>
      </c>
      <c r="Q1305" s="96"/>
      <c r="R1305" s="95"/>
      <c r="S1305" s="96"/>
      <c r="T1305" s="96"/>
      <c r="U1305" s="96" t="s">
        <v>8260</v>
      </c>
    </row>
    <row r="1306" spans="1:21">
      <c r="A1306" s="95" t="s">
        <v>848</v>
      </c>
      <c r="B1306" s="96" t="s">
        <v>8261</v>
      </c>
      <c r="C1306" s="96" t="s">
        <v>15</v>
      </c>
      <c r="D1306" s="96">
        <v>2564</v>
      </c>
      <c r="E1306" s="96" t="s">
        <v>169</v>
      </c>
      <c r="F1306" s="97">
        <v>242339</v>
      </c>
      <c r="G1306" s="97" t="s">
        <v>850</v>
      </c>
      <c r="H1306" s="97">
        <v>242858</v>
      </c>
      <c r="I1306" s="96" t="s">
        <v>399</v>
      </c>
      <c r="J1306" s="96" t="s">
        <v>398</v>
      </c>
      <c r="K1306" s="96" t="s">
        <v>397</v>
      </c>
      <c r="L1306" s="97" t="s">
        <v>8005</v>
      </c>
      <c r="M1306" s="97" t="s">
        <v>2856</v>
      </c>
      <c r="N1306" s="95">
        <v>50101</v>
      </c>
      <c r="O1306" s="96" t="s">
        <v>124</v>
      </c>
      <c r="P1306" s="98" t="s">
        <v>4975</v>
      </c>
      <c r="Q1306" s="96"/>
      <c r="R1306" s="95"/>
      <c r="S1306" s="96"/>
      <c r="T1306" s="96"/>
      <c r="U1306" s="96" t="s">
        <v>8262</v>
      </c>
    </row>
    <row r="1307" spans="1:21">
      <c r="A1307" s="95" t="s">
        <v>1531</v>
      </c>
      <c r="B1307" s="96" t="s">
        <v>1174</v>
      </c>
      <c r="C1307" s="96" t="s">
        <v>15</v>
      </c>
      <c r="D1307" s="96">
        <v>2564</v>
      </c>
      <c r="E1307" s="96" t="s">
        <v>884</v>
      </c>
      <c r="F1307" s="97">
        <v>242705</v>
      </c>
      <c r="G1307" s="97" t="s">
        <v>850</v>
      </c>
      <c r="H1307" s="97">
        <v>242858</v>
      </c>
      <c r="I1307" s="96" t="s">
        <v>399</v>
      </c>
      <c r="J1307" s="96" t="s">
        <v>398</v>
      </c>
      <c r="K1307" s="96" t="s">
        <v>397</v>
      </c>
      <c r="L1307" s="97" t="s">
        <v>8005</v>
      </c>
      <c r="M1307" s="97" t="s">
        <v>2856</v>
      </c>
      <c r="N1307" s="95">
        <v>50101</v>
      </c>
      <c r="O1307" s="96" t="s">
        <v>68</v>
      </c>
      <c r="P1307" s="98" t="s">
        <v>4889</v>
      </c>
      <c r="Q1307" s="96"/>
      <c r="R1307" s="95"/>
      <c r="S1307" s="96"/>
      <c r="T1307" s="96"/>
      <c r="U1307" s="96" t="s">
        <v>8263</v>
      </c>
    </row>
    <row r="1308" spans="1:21">
      <c r="A1308" s="95" t="s">
        <v>1173</v>
      </c>
      <c r="B1308" s="96" t="s">
        <v>1174</v>
      </c>
      <c r="C1308" s="96" t="s">
        <v>15</v>
      </c>
      <c r="D1308" s="96">
        <v>2564</v>
      </c>
      <c r="E1308" s="96" t="s">
        <v>560</v>
      </c>
      <c r="F1308" s="97">
        <v>242431</v>
      </c>
      <c r="G1308" s="97" t="s">
        <v>17</v>
      </c>
      <c r="H1308" s="97">
        <v>242767</v>
      </c>
      <c r="I1308" s="96" t="s">
        <v>399</v>
      </c>
      <c r="J1308" s="96" t="s">
        <v>398</v>
      </c>
      <c r="K1308" s="96" t="s">
        <v>397</v>
      </c>
      <c r="L1308" s="97" t="s">
        <v>8005</v>
      </c>
      <c r="M1308" s="97" t="s">
        <v>2856</v>
      </c>
      <c r="N1308" s="95">
        <v>50101</v>
      </c>
      <c r="O1308" s="96" t="s">
        <v>68</v>
      </c>
      <c r="P1308" s="98" t="s">
        <v>4889</v>
      </c>
      <c r="Q1308" s="96"/>
      <c r="R1308" s="95"/>
      <c r="S1308" s="96"/>
      <c r="T1308" s="96"/>
      <c r="U1308" s="96" t="s">
        <v>8264</v>
      </c>
    </row>
    <row r="1309" spans="1:21">
      <c r="A1309" s="95" t="s">
        <v>1143</v>
      </c>
      <c r="B1309" s="96" t="s">
        <v>1144</v>
      </c>
      <c r="C1309" s="96" t="s">
        <v>15</v>
      </c>
      <c r="D1309" s="96">
        <v>2564</v>
      </c>
      <c r="E1309" s="96" t="s">
        <v>560</v>
      </c>
      <c r="F1309" s="97">
        <v>242431</v>
      </c>
      <c r="G1309" s="97" t="s">
        <v>17</v>
      </c>
      <c r="H1309" s="97">
        <v>242767</v>
      </c>
      <c r="I1309" s="96" t="s">
        <v>399</v>
      </c>
      <c r="J1309" s="96" t="s">
        <v>398</v>
      </c>
      <c r="K1309" s="96" t="s">
        <v>397</v>
      </c>
      <c r="L1309" s="97" t="s">
        <v>8005</v>
      </c>
      <c r="M1309" s="97" t="s">
        <v>2856</v>
      </c>
      <c r="N1309" s="95">
        <v>50101</v>
      </c>
      <c r="O1309" s="96" t="s">
        <v>68</v>
      </c>
      <c r="P1309" s="98" t="s">
        <v>4889</v>
      </c>
      <c r="Q1309" s="96"/>
      <c r="R1309" s="95"/>
      <c r="S1309" s="96"/>
      <c r="T1309" s="96"/>
      <c r="U1309" s="96" t="s">
        <v>8265</v>
      </c>
    </row>
    <row r="1310" spans="1:21">
      <c r="A1310" s="95" t="s">
        <v>1139</v>
      </c>
      <c r="B1310" s="96" t="s">
        <v>8266</v>
      </c>
      <c r="C1310" s="96" t="s">
        <v>15</v>
      </c>
      <c r="D1310" s="96">
        <v>2564</v>
      </c>
      <c r="E1310" s="96" t="s">
        <v>560</v>
      </c>
      <c r="F1310" s="97">
        <v>242431</v>
      </c>
      <c r="G1310" s="97" t="s">
        <v>17</v>
      </c>
      <c r="H1310" s="97">
        <v>242767</v>
      </c>
      <c r="I1310" s="96" t="s">
        <v>399</v>
      </c>
      <c r="J1310" s="96" t="s">
        <v>398</v>
      </c>
      <c r="K1310" s="96" t="s">
        <v>397</v>
      </c>
      <c r="L1310" s="97" t="s">
        <v>8005</v>
      </c>
      <c r="M1310" s="97" t="s">
        <v>2856</v>
      </c>
      <c r="N1310" s="95">
        <v>50101</v>
      </c>
      <c r="O1310" s="96" t="s">
        <v>68</v>
      </c>
      <c r="P1310" s="98" t="s">
        <v>4889</v>
      </c>
      <c r="Q1310" s="96"/>
      <c r="R1310" s="95"/>
      <c r="S1310" s="96"/>
      <c r="T1310" s="96"/>
      <c r="U1310" s="96" t="s">
        <v>8267</v>
      </c>
    </row>
    <row r="1311" spans="1:21">
      <c r="A1311" s="95" t="s">
        <v>1134</v>
      </c>
      <c r="B1311" s="96" t="s">
        <v>1135</v>
      </c>
      <c r="C1311" s="96" t="s">
        <v>15</v>
      </c>
      <c r="D1311" s="96">
        <v>2564</v>
      </c>
      <c r="E1311" s="96" t="s">
        <v>560</v>
      </c>
      <c r="F1311" s="97">
        <v>242431</v>
      </c>
      <c r="G1311" s="97" t="s">
        <v>17</v>
      </c>
      <c r="H1311" s="97">
        <v>242767</v>
      </c>
      <c r="I1311" s="96" t="s">
        <v>399</v>
      </c>
      <c r="J1311" s="96" t="s">
        <v>398</v>
      </c>
      <c r="K1311" s="96" t="s">
        <v>397</v>
      </c>
      <c r="L1311" s="97" t="s">
        <v>8005</v>
      </c>
      <c r="M1311" s="97" t="s">
        <v>2856</v>
      </c>
      <c r="N1311" s="95">
        <v>50101</v>
      </c>
      <c r="O1311" s="96" t="s">
        <v>68</v>
      </c>
      <c r="P1311" s="98" t="s">
        <v>4889</v>
      </c>
      <c r="Q1311" s="96"/>
      <c r="R1311" s="95"/>
      <c r="S1311" s="96"/>
      <c r="T1311" s="96"/>
      <c r="U1311" s="96" t="s">
        <v>8268</v>
      </c>
    </row>
    <row r="1312" spans="1:21">
      <c r="A1312" s="95" t="s">
        <v>1129</v>
      </c>
      <c r="B1312" s="96" t="s">
        <v>1130</v>
      </c>
      <c r="C1312" s="96" t="s">
        <v>15</v>
      </c>
      <c r="D1312" s="96">
        <v>2564</v>
      </c>
      <c r="E1312" s="96" t="s">
        <v>560</v>
      </c>
      <c r="F1312" s="97">
        <v>242431</v>
      </c>
      <c r="G1312" s="97" t="s">
        <v>17</v>
      </c>
      <c r="H1312" s="97">
        <v>242767</v>
      </c>
      <c r="I1312" s="96" t="s">
        <v>399</v>
      </c>
      <c r="J1312" s="96" t="s">
        <v>398</v>
      </c>
      <c r="K1312" s="96" t="s">
        <v>397</v>
      </c>
      <c r="L1312" s="97" t="s">
        <v>8005</v>
      </c>
      <c r="M1312" s="97" t="s">
        <v>2856</v>
      </c>
      <c r="N1312" s="95">
        <v>50101</v>
      </c>
      <c r="O1312" s="96" t="s">
        <v>68</v>
      </c>
      <c r="P1312" s="98" t="s">
        <v>4889</v>
      </c>
      <c r="Q1312" s="96"/>
      <c r="R1312" s="95"/>
      <c r="S1312" s="96"/>
      <c r="T1312" s="96"/>
      <c r="U1312" s="96" t="s">
        <v>8269</v>
      </c>
    </row>
    <row r="1313" spans="1:21">
      <c r="A1313" s="95" t="s">
        <v>1114</v>
      </c>
      <c r="B1313" s="96" t="s">
        <v>1115</v>
      </c>
      <c r="C1313" s="96" t="s">
        <v>15</v>
      </c>
      <c r="D1313" s="96">
        <v>2564</v>
      </c>
      <c r="E1313" s="96" t="s">
        <v>787</v>
      </c>
      <c r="F1313" s="97">
        <v>242523</v>
      </c>
      <c r="G1313" s="97" t="s">
        <v>894</v>
      </c>
      <c r="H1313" s="97">
        <v>242644</v>
      </c>
      <c r="I1313" s="96" t="s">
        <v>399</v>
      </c>
      <c r="J1313" s="96" t="s">
        <v>398</v>
      </c>
      <c r="K1313" s="96" t="s">
        <v>1116</v>
      </c>
      <c r="L1313" s="97" t="s">
        <v>8005</v>
      </c>
      <c r="M1313" s="97" t="s">
        <v>2856</v>
      </c>
      <c r="N1313" s="95">
        <v>50101</v>
      </c>
      <c r="O1313" s="96" t="s">
        <v>803</v>
      </c>
      <c r="P1313" s="98" t="s">
        <v>5230</v>
      </c>
      <c r="Q1313" s="96"/>
      <c r="R1313" s="95"/>
      <c r="S1313" s="96"/>
      <c r="T1313" s="96"/>
      <c r="U1313" s="96" t="s">
        <v>8270</v>
      </c>
    </row>
    <row r="1314" spans="1:21">
      <c r="A1314" s="95" t="s">
        <v>1461</v>
      </c>
      <c r="B1314" s="96" t="s">
        <v>1446</v>
      </c>
      <c r="C1314" s="96" t="s">
        <v>15</v>
      </c>
      <c r="D1314" s="96">
        <v>2564</v>
      </c>
      <c r="E1314" s="96" t="s">
        <v>787</v>
      </c>
      <c r="F1314" s="97">
        <v>242523</v>
      </c>
      <c r="G1314" s="97" t="s">
        <v>17</v>
      </c>
      <c r="H1314" s="97">
        <v>242767</v>
      </c>
      <c r="I1314" s="96" t="s">
        <v>399</v>
      </c>
      <c r="J1314" s="96" t="s">
        <v>398</v>
      </c>
      <c r="K1314" s="96" t="s">
        <v>440</v>
      </c>
      <c r="L1314" s="97" t="s">
        <v>8005</v>
      </c>
      <c r="M1314" s="97" t="s">
        <v>2856</v>
      </c>
      <c r="N1314" s="95">
        <v>50101</v>
      </c>
      <c r="O1314" s="96" t="s">
        <v>36</v>
      </c>
      <c r="P1314" s="98" t="s">
        <v>4858</v>
      </c>
      <c r="Q1314" s="96"/>
      <c r="R1314" s="95"/>
      <c r="S1314" s="96"/>
      <c r="T1314" s="96"/>
      <c r="U1314" s="96" t="s">
        <v>8271</v>
      </c>
    </row>
    <row r="1315" spans="1:21">
      <c r="A1315" s="95" t="s">
        <v>1293</v>
      </c>
      <c r="B1315" s="96" t="s">
        <v>8272</v>
      </c>
      <c r="C1315" s="96" t="s">
        <v>148</v>
      </c>
      <c r="D1315" s="96">
        <v>2564</v>
      </c>
      <c r="E1315" s="96" t="s">
        <v>787</v>
      </c>
      <c r="F1315" s="97">
        <v>242523</v>
      </c>
      <c r="G1315" s="97" t="s">
        <v>17</v>
      </c>
      <c r="H1315" s="97">
        <v>242767</v>
      </c>
      <c r="I1315" s="96" t="s">
        <v>399</v>
      </c>
      <c r="J1315" s="96" t="s">
        <v>398</v>
      </c>
      <c r="K1315" s="96" t="s">
        <v>1292</v>
      </c>
      <c r="L1315" s="97" t="s">
        <v>8005</v>
      </c>
      <c r="M1315" s="97" t="s">
        <v>2856</v>
      </c>
      <c r="N1315" s="95">
        <v>50101</v>
      </c>
      <c r="O1315" s="96" t="s">
        <v>124</v>
      </c>
      <c r="P1315" s="98" t="s">
        <v>4975</v>
      </c>
      <c r="Q1315" s="96"/>
      <c r="R1315" s="95"/>
      <c r="S1315" s="96"/>
      <c r="T1315" s="96"/>
      <c r="U1315" s="96" t="s">
        <v>8273</v>
      </c>
    </row>
    <row r="1316" spans="1:21">
      <c r="A1316" s="95" t="s">
        <v>1290</v>
      </c>
      <c r="B1316" s="96" t="s">
        <v>8274</v>
      </c>
      <c r="C1316" s="96" t="s">
        <v>15</v>
      </c>
      <c r="D1316" s="96">
        <v>2564</v>
      </c>
      <c r="E1316" s="96" t="s">
        <v>560</v>
      </c>
      <c r="F1316" s="97">
        <v>242431</v>
      </c>
      <c r="G1316" s="97" t="s">
        <v>17</v>
      </c>
      <c r="H1316" s="97">
        <v>242767</v>
      </c>
      <c r="I1316" s="96" t="s">
        <v>399</v>
      </c>
      <c r="J1316" s="96" t="s">
        <v>398</v>
      </c>
      <c r="K1316" s="96" t="s">
        <v>1292</v>
      </c>
      <c r="L1316" s="97" t="s">
        <v>8005</v>
      </c>
      <c r="M1316" s="97" t="s">
        <v>2856</v>
      </c>
      <c r="N1316" s="95">
        <v>50101</v>
      </c>
      <c r="O1316" s="96" t="s">
        <v>76</v>
      </c>
      <c r="P1316" s="98" t="s">
        <v>4851</v>
      </c>
      <c r="Q1316" s="96"/>
      <c r="R1316" s="95"/>
      <c r="S1316" s="96"/>
      <c r="T1316" s="96"/>
      <c r="U1316" s="96" t="s">
        <v>8275</v>
      </c>
    </row>
    <row r="1317" spans="1:21">
      <c r="A1317" s="95" t="s">
        <v>1170</v>
      </c>
      <c r="B1317" s="96" t="s">
        <v>1171</v>
      </c>
      <c r="C1317" s="96" t="s">
        <v>15</v>
      </c>
      <c r="D1317" s="96">
        <v>2564</v>
      </c>
      <c r="E1317" s="96" t="s">
        <v>560</v>
      </c>
      <c r="F1317" s="97">
        <v>242431</v>
      </c>
      <c r="G1317" s="97" t="s">
        <v>17</v>
      </c>
      <c r="H1317" s="97">
        <v>242767</v>
      </c>
      <c r="I1317" s="96" t="s">
        <v>399</v>
      </c>
      <c r="J1317" s="96" t="s">
        <v>447</v>
      </c>
      <c r="K1317" s="96" t="s">
        <v>1172</v>
      </c>
      <c r="L1317" s="97" t="s">
        <v>8005</v>
      </c>
      <c r="M1317" s="97" t="s">
        <v>2856</v>
      </c>
      <c r="N1317" s="95">
        <v>50101</v>
      </c>
      <c r="O1317" s="96" t="s">
        <v>68</v>
      </c>
      <c r="P1317" s="98" t="s">
        <v>4889</v>
      </c>
      <c r="Q1317" s="96"/>
      <c r="R1317" s="95"/>
      <c r="S1317" s="96"/>
      <c r="T1317" s="96"/>
      <c r="U1317" s="96" t="s">
        <v>8276</v>
      </c>
    </row>
    <row r="1318" spans="1:21">
      <c r="A1318" s="95" t="s">
        <v>1514</v>
      </c>
      <c r="B1318" s="96" t="s">
        <v>1515</v>
      </c>
      <c r="C1318" s="96" t="s">
        <v>15</v>
      </c>
      <c r="D1318" s="96">
        <v>2564</v>
      </c>
      <c r="E1318" s="96" t="s">
        <v>560</v>
      </c>
      <c r="F1318" s="97">
        <v>242431</v>
      </c>
      <c r="G1318" s="97" t="s">
        <v>17</v>
      </c>
      <c r="H1318" s="97">
        <v>242767</v>
      </c>
      <c r="I1318" s="96" t="s">
        <v>399</v>
      </c>
      <c r="J1318" s="96" t="s">
        <v>447</v>
      </c>
      <c r="K1318" s="96" t="s">
        <v>891</v>
      </c>
      <c r="L1318" s="97" t="s">
        <v>8005</v>
      </c>
      <c r="M1318" s="97" t="s">
        <v>2856</v>
      </c>
      <c r="N1318" s="95">
        <v>50101</v>
      </c>
      <c r="O1318" s="96" t="s">
        <v>68</v>
      </c>
      <c r="P1318" s="98" t="s">
        <v>4889</v>
      </c>
      <c r="Q1318" s="96"/>
      <c r="R1318" s="95"/>
      <c r="S1318" s="96"/>
      <c r="T1318" s="96"/>
      <c r="U1318" s="96" t="s">
        <v>8277</v>
      </c>
    </row>
    <row r="1319" spans="1:21">
      <c r="A1319" s="95" t="s">
        <v>889</v>
      </c>
      <c r="B1319" s="96" t="s">
        <v>890</v>
      </c>
      <c r="C1319" s="96" t="s">
        <v>15</v>
      </c>
      <c r="D1319" s="96">
        <v>2564</v>
      </c>
      <c r="E1319" s="96" t="s">
        <v>560</v>
      </c>
      <c r="F1319" s="97">
        <v>242431</v>
      </c>
      <c r="G1319" s="97" t="s">
        <v>878</v>
      </c>
      <c r="H1319" s="97">
        <v>242675</v>
      </c>
      <c r="I1319" s="96" t="s">
        <v>399</v>
      </c>
      <c r="J1319" s="96" t="s">
        <v>447</v>
      </c>
      <c r="K1319" s="96" t="s">
        <v>891</v>
      </c>
      <c r="L1319" s="97" t="s">
        <v>8005</v>
      </c>
      <c r="M1319" s="97" t="s">
        <v>2856</v>
      </c>
      <c r="N1319" s="95">
        <v>50101</v>
      </c>
      <c r="O1319" s="96" t="s">
        <v>68</v>
      </c>
      <c r="P1319" s="98" t="s">
        <v>4889</v>
      </c>
      <c r="Q1319" s="96"/>
      <c r="R1319" s="95"/>
      <c r="S1319" s="96"/>
      <c r="T1319" s="96"/>
      <c r="U1319" s="96" t="s">
        <v>8278</v>
      </c>
    </row>
    <row r="1320" spans="1:21">
      <c r="A1320" s="95" t="s">
        <v>933</v>
      </c>
      <c r="B1320" s="96" t="s">
        <v>934</v>
      </c>
      <c r="C1320" s="96" t="s">
        <v>15</v>
      </c>
      <c r="D1320" s="96">
        <v>2564</v>
      </c>
      <c r="E1320" s="96" t="s">
        <v>560</v>
      </c>
      <c r="F1320" s="97">
        <v>242431</v>
      </c>
      <c r="G1320" s="97" t="s">
        <v>17</v>
      </c>
      <c r="H1320" s="97">
        <v>242767</v>
      </c>
      <c r="I1320" s="96" t="s">
        <v>399</v>
      </c>
      <c r="J1320" s="96" t="s">
        <v>447</v>
      </c>
      <c r="K1320" s="96" t="s">
        <v>446</v>
      </c>
      <c r="L1320" s="97" t="s">
        <v>8005</v>
      </c>
      <c r="M1320" s="97" t="s">
        <v>2856</v>
      </c>
      <c r="N1320" s="95">
        <v>50101</v>
      </c>
      <c r="O1320" s="96" t="s">
        <v>68</v>
      </c>
      <c r="P1320" s="98" t="s">
        <v>4889</v>
      </c>
      <c r="Q1320" s="96"/>
      <c r="R1320" s="95"/>
      <c r="S1320" s="96"/>
      <c r="T1320" s="96"/>
      <c r="U1320" s="96" t="s">
        <v>8279</v>
      </c>
    </row>
    <row r="1321" spans="1:21">
      <c r="A1321" s="95" t="s">
        <v>931</v>
      </c>
      <c r="B1321" s="96" t="s">
        <v>8280</v>
      </c>
      <c r="C1321" s="96" t="s">
        <v>51</v>
      </c>
      <c r="D1321" s="96">
        <v>2564</v>
      </c>
      <c r="E1321" s="96" t="s">
        <v>560</v>
      </c>
      <c r="F1321" s="97">
        <v>242431</v>
      </c>
      <c r="G1321" s="97" t="s">
        <v>17</v>
      </c>
      <c r="H1321" s="97">
        <v>242767</v>
      </c>
      <c r="I1321" s="96" t="s">
        <v>399</v>
      </c>
      <c r="J1321" s="96" t="s">
        <v>447</v>
      </c>
      <c r="K1321" s="96" t="s">
        <v>446</v>
      </c>
      <c r="L1321" s="97" t="s">
        <v>8005</v>
      </c>
      <c r="M1321" s="97" t="s">
        <v>2856</v>
      </c>
      <c r="N1321" s="95">
        <v>50101</v>
      </c>
      <c r="O1321" s="96" t="s">
        <v>57</v>
      </c>
      <c r="P1321" s="98" t="s">
        <v>4848</v>
      </c>
      <c r="Q1321" s="96"/>
      <c r="R1321" s="95"/>
      <c r="S1321" s="96"/>
      <c r="T1321" s="96"/>
      <c r="U1321" s="96" t="s">
        <v>8281</v>
      </c>
    </row>
    <row r="1322" spans="1:21">
      <c r="A1322" s="95" t="s">
        <v>929</v>
      </c>
      <c r="B1322" s="96" t="s">
        <v>930</v>
      </c>
      <c r="C1322" s="96" t="s">
        <v>15</v>
      </c>
      <c r="D1322" s="96">
        <v>2564</v>
      </c>
      <c r="E1322" s="96" t="s">
        <v>560</v>
      </c>
      <c r="F1322" s="97">
        <v>242431</v>
      </c>
      <c r="G1322" s="97" t="s">
        <v>17</v>
      </c>
      <c r="H1322" s="97">
        <v>242767</v>
      </c>
      <c r="I1322" s="96" t="s">
        <v>399</v>
      </c>
      <c r="J1322" s="96" t="s">
        <v>447</v>
      </c>
      <c r="K1322" s="96" t="s">
        <v>446</v>
      </c>
      <c r="L1322" s="97" t="s">
        <v>8005</v>
      </c>
      <c r="M1322" s="97" t="s">
        <v>2856</v>
      </c>
      <c r="N1322" s="95">
        <v>50101</v>
      </c>
      <c r="O1322" s="96" t="s">
        <v>68</v>
      </c>
      <c r="P1322" s="98" t="s">
        <v>4889</v>
      </c>
      <c r="Q1322" s="96"/>
      <c r="R1322" s="95"/>
      <c r="S1322" s="96"/>
      <c r="T1322" s="96"/>
      <c r="U1322" s="96" t="s">
        <v>8282</v>
      </c>
    </row>
    <row r="1323" spans="1:21">
      <c r="A1323" s="95" t="s">
        <v>924</v>
      </c>
      <c r="B1323" s="96" t="s">
        <v>925</v>
      </c>
      <c r="C1323" s="96" t="s">
        <v>15</v>
      </c>
      <c r="D1323" s="96">
        <v>2564</v>
      </c>
      <c r="E1323" s="96" t="s">
        <v>560</v>
      </c>
      <c r="F1323" s="97">
        <v>242431</v>
      </c>
      <c r="G1323" s="97" t="s">
        <v>17</v>
      </c>
      <c r="H1323" s="97">
        <v>242767</v>
      </c>
      <c r="I1323" s="96" t="s">
        <v>399</v>
      </c>
      <c r="J1323" s="96" t="s">
        <v>447</v>
      </c>
      <c r="K1323" s="96" t="s">
        <v>446</v>
      </c>
      <c r="L1323" s="97" t="s">
        <v>8005</v>
      </c>
      <c r="M1323" s="97" t="s">
        <v>2856</v>
      </c>
      <c r="N1323" s="95">
        <v>50101</v>
      </c>
      <c r="O1323" s="96" t="s">
        <v>68</v>
      </c>
      <c r="P1323" s="98" t="s">
        <v>4889</v>
      </c>
      <c r="Q1323" s="96"/>
      <c r="R1323" s="95"/>
      <c r="S1323" s="96"/>
      <c r="T1323" s="96"/>
      <c r="U1323" s="96" t="s">
        <v>8283</v>
      </c>
    </row>
    <row r="1324" spans="1:21">
      <c r="A1324" s="95" t="s">
        <v>8284</v>
      </c>
      <c r="B1324" s="96" t="s">
        <v>8285</v>
      </c>
      <c r="C1324" s="96" t="s">
        <v>15</v>
      </c>
      <c r="D1324" s="96">
        <v>2564</v>
      </c>
      <c r="E1324" s="96" t="s">
        <v>878</v>
      </c>
      <c r="F1324" s="97">
        <v>242675</v>
      </c>
      <c r="G1324" s="97" t="s">
        <v>884</v>
      </c>
      <c r="H1324" s="97">
        <v>242705</v>
      </c>
      <c r="I1324" s="96" t="s">
        <v>399</v>
      </c>
      <c r="J1324" s="96" t="s">
        <v>447</v>
      </c>
      <c r="K1324" s="96" t="s">
        <v>8286</v>
      </c>
      <c r="L1324" s="97" t="s">
        <v>8005</v>
      </c>
      <c r="M1324" s="97" t="s">
        <v>2856</v>
      </c>
      <c r="N1324" s="95">
        <v>50101</v>
      </c>
      <c r="O1324" s="96" t="s">
        <v>22</v>
      </c>
      <c r="P1324" s="98" t="s">
        <v>4894</v>
      </c>
      <c r="Q1324" s="96"/>
      <c r="R1324" s="95"/>
      <c r="S1324" s="96"/>
      <c r="T1324" s="96"/>
      <c r="U1324" s="96" t="s">
        <v>8287</v>
      </c>
    </row>
    <row r="1325" spans="1:21">
      <c r="A1325" s="95" t="s">
        <v>1405</v>
      </c>
      <c r="B1325" s="96" t="s">
        <v>1406</v>
      </c>
      <c r="C1325" s="96" t="s">
        <v>15</v>
      </c>
      <c r="D1325" s="96">
        <v>2564</v>
      </c>
      <c r="E1325" s="96" t="s">
        <v>560</v>
      </c>
      <c r="F1325" s="97">
        <v>242431</v>
      </c>
      <c r="G1325" s="97" t="s">
        <v>17</v>
      </c>
      <c r="H1325" s="97">
        <v>242767</v>
      </c>
      <c r="I1325" s="96" t="s">
        <v>1409</v>
      </c>
      <c r="J1325" s="96" t="s">
        <v>1408</v>
      </c>
      <c r="K1325" s="96" t="s">
        <v>1407</v>
      </c>
      <c r="L1325" s="97" t="s">
        <v>8005</v>
      </c>
      <c r="M1325" s="97" t="s">
        <v>2856</v>
      </c>
      <c r="N1325" s="95">
        <v>50101</v>
      </c>
      <c r="O1325" s="96" t="s">
        <v>76</v>
      </c>
      <c r="P1325" s="98" t="s">
        <v>4851</v>
      </c>
      <c r="Q1325" s="96"/>
      <c r="R1325" s="95"/>
      <c r="S1325" s="96"/>
      <c r="T1325" s="96"/>
      <c r="U1325" s="96" t="s">
        <v>8288</v>
      </c>
    </row>
    <row r="1326" spans="1:21">
      <c r="A1326" s="95" t="s">
        <v>1390</v>
      </c>
      <c r="B1326" s="96" t="s">
        <v>1391</v>
      </c>
      <c r="C1326" s="96" t="s">
        <v>15</v>
      </c>
      <c r="D1326" s="96">
        <v>2564</v>
      </c>
      <c r="E1326" s="96" t="s">
        <v>560</v>
      </c>
      <c r="F1326" s="97">
        <v>242431</v>
      </c>
      <c r="G1326" s="97" t="s">
        <v>17</v>
      </c>
      <c r="H1326" s="97">
        <v>242767</v>
      </c>
      <c r="I1326" s="96" t="s">
        <v>28</v>
      </c>
      <c r="J1326" s="96" t="s">
        <v>111</v>
      </c>
      <c r="K1326" s="96" t="s">
        <v>1387</v>
      </c>
      <c r="L1326" s="97" t="s">
        <v>8005</v>
      </c>
      <c r="M1326" s="97" t="s">
        <v>2856</v>
      </c>
      <c r="N1326" s="95">
        <v>50101</v>
      </c>
      <c r="O1326" s="96" t="s">
        <v>36</v>
      </c>
      <c r="P1326" s="98" t="s">
        <v>4858</v>
      </c>
      <c r="Q1326" s="96"/>
      <c r="R1326" s="95"/>
      <c r="S1326" s="96"/>
      <c r="T1326" s="96"/>
      <c r="U1326" s="96" t="s">
        <v>8289</v>
      </c>
    </row>
    <row r="1327" spans="1:21">
      <c r="A1327" s="95" t="s">
        <v>1388</v>
      </c>
      <c r="B1327" s="96" t="s">
        <v>1389</v>
      </c>
      <c r="C1327" s="96" t="s">
        <v>15</v>
      </c>
      <c r="D1327" s="96">
        <v>2564</v>
      </c>
      <c r="E1327" s="96" t="s">
        <v>560</v>
      </c>
      <c r="F1327" s="97">
        <v>242431</v>
      </c>
      <c r="G1327" s="97" t="s">
        <v>17</v>
      </c>
      <c r="H1327" s="97">
        <v>242767</v>
      </c>
      <c r="I1327" s="96" t="s">
        <v>28</v>
      </c>
      <c r="J1327" s="96" t="s">
        <v>111</v>
      </c>
      <c r="K1327" s="96" t="s">
        <v>1387</v>
      </c>
      <c r="L1327" s="97" t="s">
        <v>8005</v>
      </c>
      <c r="M1327" s="97" t="s">
        <v>2856</v>
      </c>
      <c r="N1327" s="95">
        <v>50101</v>
      </c>
      <c r="O1327" s="96" t="s">
        <v>36</v>
      </c>
      <c r="P1327" s="98" t="s">
        <v>4858</v>
      </c>
      <c r="Q1327" s="96"/>
      <c r="R1327" s="95"/>
      <c r="S1327" s="96"/>
      <c r="T1327" s="96"/>
      <c r="U1327" s="96" t="s">
        <v>8290</v>
      </c>
    </row>
    <row r="1328" spans="1:21">
      <c r="A1328" s="95" t="s">
        <v>1385</v>
      </c>
      <c r="B1328" s="96" t="s">
        <v>1386</v>
      </c>
      <c r="C1328" s="96" t="s">
        <v>15</v>
      </c>
      <c r="D1328" s="96">
        <v>2564</v>
      </c>
      <c r="E1328" s="96" t="s">
        <v>560</v>
      </c>
      <c r="F1328" s="97">
        <v>242431</v>
      </c>
      <c r="G1328" s="97" t="s">
        <v>17</v>
      </c>
      <c r="H1328" s="97">
        <v>242767</v>
      </c>
      <c r="I1328" s="96" t="s">
        <v>28</v>
      </c>
      <c r="J1328" s="96" t="s">
        <v>111</v>
      </c>
      <c r="K1328" s="96" t="s">
        <v>1387</v>
      </c>
      <c r="L1328" s="97" t="s">
        <v>8005</v>
      </c>
      <c r="M1328" s="97" t="s">
        <v>2856</v>
      </c>
      <c r="N1328" s="95">
        <v>50101</v>
      </c>
      <c r="O1328" s="96" t="s">
        <v>36</v>
      </c>
      <c r="P1328" s="98" t="s">
        <v>4858</v>
      </c>
      <c r="Q1328" s="96"/>
      <c r="R1328" s="95"/>
      <c r="S1328" s="96"/>
      <c r="T1328" s="96"/>
      <c r="U1328" s="96" t="s">
        <v>8291</v>
      </c>
    </row>
    <row r="1329" spans="1:21">
      <c r="A1329" s="95" t="s">
        <v>1420</v>
      </c>
      <c r="B1329" s="96" t="s">
        <v>1421</v>
      </c>
      <c r="C1329" s="96" t="s">
        <v>15</v>
      </c>
      <c r="D1329" s="96">
        <v>2564</v>
      </c>
      <c r="E1329" s="96" t="s">
        <v>787</v>
      </c>
      <c r="F1329" s="97">
        <v>242523</v>
      </c>
      <c r="G1329" s="97" t="s">
        <v>17</v>
      </c>
      <c r="H1329" s="97">
        <v>242767</v>
      </c>
      <c r="I1329" s="96" t="s">
        <v>96</v>
      </c>
      <c r="J1329" s="96" t="s">
        <v>95</v>
      </c>
      <c r="K1329" s="96" t="s">
        <v>222</v>
      </c>
      <c r="L1329" s="97" t="s">
        <v>8005</v>
      </c>
      <c r="M1329" s="97" t="s">
        <v>2856</v>
      </c>
      <c r="N1329" s="95">
        <v>50101</v>
      </c>
      <c r="O1329" s="96" t="s">
        <v>76</v>
      </c>
      <c r="P1329" s="98" t="s">
        <v>4851</v>
      </c>
      <c r="Q1329" s="96"/>
      <c r="R1329" s="95"/>
      <c r="S1329" s="96"/>
      <c r="T1329" s="96"/>
      <c r="U1329" s="96" t="s">
        <v>8292</v>
      </c>
    </row>
    <row r="1330" spans="1:21">
      <c r="A1330" s="95" t="s">
        <v>1058</v>
      </c>
      <c r="B1330" s="96" t="s">
        <v>1059</v>
      </c>
      <c r="C1330" s="96" t="s">
        <v>15</v>
      </c>
      <c r="D1330" s="96">
        <v>2564</v>
      </c>
      <c r="E1330" s="96" t="s">
        <v>344</v>
      </c>
      <c r="F1330" s="97">
        <v>242462</v>
      </c>
      <c r="G1330" s="97" t="s">
        <v>17</v>
      </c>
      <c r="H1330" s="97">
        <v>242767</v>
      </c>
      <c r="I1330" s="96" t="s">
        <v>67</v>
      </c>
      <c r="J1330" s="96" t="s">
        <v>176</v>
      </c>
      <c r="K1330" s="96" t="s">
        <v>1060</v>
      </c>
      <c r="L1330" s="97" t="s">
        <v>8005</v>
      </c>
      <c r="M1330" s="97" t="s">
        <v>2856</v>
      </c>
      <c r="N1330" s="95">
        <v>50101</v>
      </c>
      <c r="O1330" s="96" t="s">
        <v>97</v>
      </c>
      <c r="P1330" s="98" t="s">
        <v>5172</v>
      </c>
      <c r="Q1330" s="96"/>
      <c r="R1330" s="95"/>
      <c r="S1330" s="96"/>
      <c r="T1330" s="96"/>
      <c r="U1330" s="96" t="s">
        <v>8293</v>
      </c>
    </row>
    <row r="1331" spans="1:21">
      <c r="A1331" s="95" t="s">
        <v>867</v>
      </c>
      <c r="B1331" s="96" t="s">
        <v>8294</v>
      </c>
      <c r="C1331" s="96" t="s">
        <v>15</v>
      </c>
      <c r="D1331" s="96">
        <v>2564</v>
      </c>
      <c r="E1331" s="96" t="s">
        <v>560</v>
      </c>
      <c r="F1331" s="97">
        <v>242431</v>
      </c>
      <c r="G1331" s="97" t="s">
        <v>17</v>
      </c>
      <c r="H1331" s="97">
        <v>242767</v>
      </c>
      <c r="I1331" s="96" t="s">
        <v>46</v>
      </c>
      <c r="J1331" s="96" t="s">
        <v>45</v>
      </c>
      <c r="K1331" s="96" t="s">
        <v>40</v>
      </c>
      <c r="L1331" s="97" t="s">
        <v>8005</v>
      </c>
      <c r="M1331" s="97" t="s">
        <v>2856</v>
      </c>
      <c r="N1331" s="95">
        <v>50101</v>
      </c>
      <c r="O1331" s="96" t="s">
        <v>57</v>
      </c>
      <c r="P1331" s="98" t="s">
        <v>4848</v>
      </c>
      <c r="Q1331" s="96"/>
      <c r="R1331" s="95"/>
      <c r="S1331" s="96"/>
      <c r="T1331" s="96"/>
      <c r="U1331" s="96" t="s">
        <v>8295</v>
      </c>
    </row>
    <row r="1332" spans="1:21">
      <c r="A1332" s="95" t="s">
        <v>1507</v>
      </c>
      <c r="B1332" s="96" t="s">
        <v>1508</v>
      </c>
      <c r="C1332" s="96" t="s">
        <v>15</v>
      </c>
      <c r="D1332" s="96">
        <v>2564</v>
      </c>
      <c r="E1332" s="96" t="s">
        <v>755</v>
      </c>
      <c r="F1332" s="97">
        <v>242614</v>
      </c>
      <c r="G1332" s="97" t="s">
        <v>17</v>
      </c>
      <c r="H1332" s="97">
        <v>242767</v>
      </c>
      <c r="I1332" s="96" t="s">
        <v>28</v>
      </c>
      <c r="J1332" s="96" t="s">
        <v>111</v>
      </c>
      <c r="K1332" s="96" t="s">
        <v>468</v>
      </c>
      <c r="L1332" s="97" t="s">
        <v>8005</v>
      </c>
      <c r="M1332" s="97" t="s">
        <v>2856</v>
      </c>
      <c r="N1332" s="95">
        <v>50101</v>
      </c>
      <c r="O1332" s="96" t="s">
        <v>36</v>
      </c>
      <c r="P1332" s="98" t="s">
        <v>4858</v>
      </c>
      <c r="Q1332" s="96"/>
      <c r="R1332" s="95"/>
      <c r="S1332" s="96"/>
      <c r="T1332" s="96"/>
      <c r="U1332" s="96" t="s">
        <v>8296</v>
      </c>
    </row>
    <row r="1333" spans="1:21">
      <c r="A1333" s="95" t="s">
        <v>1066</v>
      </c>
      <c r="B1333" s="96" t="s">
        <v>1067</v>
      </c>
      <c r="C1333" s="96" t="s">
        <v>15</v>
      </c>
      <c r="D1333" s="96">
        <v>2564</v>
      </c>
      <c r="E1333" s="96" t="s">
        <v>560</v>
      </c>
      <c r="F1333" s="97">
        <v>242431</v>
      </c>
      <c r="G1333" s="97" t="s">
        <v>17</v>
      </c>
      <c r="H1333" s="97">
        <v>242767</v>
      </c>
      <c r="I1333" s="96" t="s">
        <v>28</v>
      </c>
      <c r="J1333" s="96" t="s">
        <v>111</v>
      </c>
      <c r="K1333" s="96" t="s">
        <v>468</v>
      </c>
      <c r="L1333" s="97" t="s">
        <v>8005</v>
      </c>
      <c r="M1333" s="97" t="s">
        <v>2856</v>
      </c>
      <c r="N1333" s="95">
        <v>50101</v>
      </c>
      <c r="O1333" s="96" t="s">
        <v>57</v>
      </c>
      <c r="P1333" s="98" t="s">
        <v>4848</v>
      </c>
      <c r="Q1333" s="96"/>
      <c r="R1333" s="95"/>
      <c r="S1333" s="96"/>
      <c r="T1333" s="96"/>
      <c r="U1333" s="96" t="s">
        <v>8297</v>
      </c>
    </row>
    <row r="1334" spans="1:21">
      <c r="A1334" s="95" t="s">
        <v>1022</v>
      </c>
      <c r="B1334" s="96" t="s">
        <v>1024</v>
      </c>
      <c r="C1334" s="96" t="s">
        <v>15</v>
      </c>
      <c r="D1334" s="96">
        <v>2564</v>
      </c>
      <c r="E1334" s="96" t="s">
        <v>787</v>
      </c>
      <c r="F1334" s="97">
        <v>242523</v>
      </c>
      <c r="G1334" s="97" t="s">
        <v>755</v>
      </c>
      <c r="H1334" s="97">
        <v>242614</v>
      </c>
      <c r="I1334" s="96" t="s">
        <v>162</v>
      </c>
      <c r="J1334" s="96" t="s">
        <v>161</v>
      </c>
      <c r="K1334" s="96" t="s">
        <v>994</v>
      </c>
      <c r="L1334" s="97" t="s">
        <v>8005</v>
      </c>
      <c r="M1334" s="97" t="s">
        <v>2856</v>
      </c>
      <c r="N1334" s="95">
        <v>50101</v>
      </c>
      <c r="O1334" s="96" t="s">
        <v>36</v>
      </c>
      <c r="P1334" s="98" t="s">
        <v>4858</v>
      </c>
      <c r="Q1334" s="96"/>
      <c r="R1334" s="95"/>
      <c r="S1334" s="96"/>
      <c r="T1334" s="96"/>
      <c r="U1334" s="96" t="s">
        <v>8298</v>
      </c>
    </row>
    <row r="1335" spans="1:21">
      <c r="A1335" s="95" t="s">
        <v>1007</v>
      </c>
      <c r="B1335" s="96" t="s">
        <v>1009</v>
      </c>
      <c r="C1335" s="96" t="s">
        <v>15</v>
      </c>
      <c r="D1335" s="96">
        <v>2564</v>
      </c>
      <c r="E1335" s="96" t="s">
        <v>344</v>
      </c>
      <c r="F1335" s="97">
        <v>242462</v>
      </c>
      <c r="G1335" s="97" t="s">
        <v>17</v>
      </c>
      <c r="H1335" s="97">
        <v>242767</v>
      </c>
      <c r="I1335" s="96" t="s">
        <v>162</v>
      </c>
      <c r="J1335" s="96" t="s">
        <v>161</v>
      </c>
      <c r="K1335" s="96" t="s">
        <v>994</v>
      </c>
      <c r="L1335" s="97" t="s">
        <v>8005</v>
      </c>
      <c r="M1335" s="97" t="s">
        <v>2856</v>
      </c>
      <c r="N1335" s="95">
        <v>50101</v>
      </c>
      <c r="O1335" s="96" t="s">
        <v>36</v>
      </c>
      <c r="P1335" s="98" t="s">
        <v>4858</v>
      </c>
      <c r="Q1335" s="96"/>
      <c r="R1335" s="95"/>
      <c r="S1335" s="96"/>
      <c r="T1335" s="96"/>
      <c r="U1335" s="96" t="s">
        <v>8299</v>
      </c>
    </row>
    <row r="1336" spans="1:21">
      <c r="A1336" s="95" t="s">
        <v>992</v>
      </c>
      <c r="B1336" s="96" t="s">
        <v>993</v>
      </c>
      <c r="C1336" s="96" t="s">
        <v>15</v>
      </c>
      <c r="D1336" s="96">
        <v>2564</v>
      </c>
      <c r="E1336" s="96" t="s">
        <v>560</v>
      </c>
      <c r="F1336" s="97">
        <v>242431</v>
      </c>
      <c r="G1336" s="97" t="s">
        <v>17</v>
      </c>
      <c r="H1336" s="97">
        <v>242767</v>
      </c>
      <c r="I1336" s="96" t="s">
        <v>162</v>
      </c>
      <c r="J1336" s="96" t="s">
        <v>161</v>
      </c>
      <c r="K1336" s="96" t="s">
        <v>994</v>
      </c>
      <c r="L1336" s="97" t="s">
        <v>8005</v>
      </c>
      <c r="M1336" s="97" t="s">
        <v>2856</v>
      </c>
      <c r="N1336" s="95">
        <v>50101</v>
      </c>
      <c r="O1336" s="96" t="s">
        <v>36</v>
      </c>
      <c r="P1336" s="98" t="s">
        <v>4858</v>
      </c>
      <c r="Q1336" s="96"/>
      <c r="R1336" s="95"/>
      <c r="S1336" s="96"/>
      <c r="T1336" s="96"/>
      <c r="U1336" s="96" t="s">
        <v>8300</v>
      </c>
    </row>
    <row r="1337" spans="1:21">
      <c r="A1337" s="95" t="s">
        <v>863</v>
      </c>
      <c r="B1337" s="96" t="s">
        <v>864</v>
      </c>
      <c r="C1337" s="96" t="s">
        <v>15</v>
      </c>
      <c r="D1337" s="96">
        <v>2564</v>
      </c>
      <c r="E1337" s="96" t="s">
        <v>560</v>
      </c>
      <c r="F1337" s="97">
        <v>242431</v>
      </c>
      <c r="G1337" s="97" t="s">
        <v>17</v>
      </c>
      <c r="H1337" s="97">
        <v>242767</v>
      </c>
      <c r="I1337" s="96" t="s">
        <v>67</v>
      </c>
      <c r="J1337" s="96" t="s">
        <v>176</v>
      </c>
      <c r="K1337" s="96" t="s">
        <v>175</v>
      </c>
      <c r="L1337" s="97" t="s">
        <v>8005</v>
      </c>
      <c r="M1337" s="97" t="s">
        <v>2856</v>
      </c>
      <c r="N1337" s="95">
        <v>50101</v>
      </c>
      <c r="O1337" s="96" t="s">
        <v>76</v>
      </c>
      <c r="P1337" s="98" t="s">
        <v>4851</v>
      </c>
      <c r="Q1337" s="96"/>
      <c r="R1337" s="95"/>
      <c r="S1337" s="96"/>
      <c r="T1337" s="96"/>
      <c r="U1337" s="96" t="s">
        <v>8301</v>
      </c>
    </row>
    <row r="1338" spans="1:21">
      <c r="A1338" s="95" t="s">
        <v>1314</v>
      </c>
      <c r="B1338" s="96" t="s">
        <v>8302</v>
      </c>
      <c r="C1338" s="96" t="s">
        <v>15</v>
      </c>
      <c r="D1338" s="96">
        <v>2564</v>
      </c>
      <c r="E1338" s="96" t="s">
        <v>560</v>
      </c>
      <c r="F1338" s="97">
        <v>242431</v>
      </c>
      <c r="G1338" s="97" t="s">
        <v>17</v>
      </c>
      <c r="H1338" s="97">
        <v>242767</v>
      </c>
      <c r="I1338" s="96" t="s">
        <v>28</v>
      </c>
      <c r="J1338" s="96" t="s">
        <v>111</v>
      </c>
      <c r="K1338" s="96" t="s">
        <v>335</v>
      </c>
      <c r="L1338" s="97" t="s">
        <v>8005</v>
      </c>
      <c r="M1338" s="97" t="s">
        <v>2856</v>
      </c>
      <c r="N1338" s="95">
        <v>50101</v>
      </c>
      <c r="O1338" s="96" t="s">
        <v>76</v>
      </c>
      <c r="P1338" s="98" t="s">
        <v>4851</v>
      </c>
      <c r="Q1338" s="96"/>
      <c r="R1338" s="95"/>
      <c r="S1338" s="96"/>
      <c r="T1338" s="96"/>
      <c r="U1338" s="96" t="s">
        <v>8303</v>
      </c>
    </row>
    <row r="1339" spans="1:21">
      <c r="A1339" s="95" t="s">
        <v>1309</v>
      </c>
      <c r="B1339" s="96" t="s">
        <v>1310</v>
      </c>
      <c r="C1339" s="96" t="s">
        <v>15</v>
      </c>
      <c r="D1339" s="96">
        <v>2564</v>
      </c>
      <c r="E1339" s="96" t="s">
        <v>560</v>
      </c>
      <c r="F1339" s="97">
        <v>242431</v>
      </c>
      <c r="G1339" s="97" t="s">
        <v>17</v>
      </c>
      <c r="H1339" s="97">
        <v>242767</v>
      </c>
      <c r="I1339" s="96" t="s">
        <v>28</v>
      </c>
      <c r="J1339" s="96" t="s">
        <v>111</v>
      </c>
      <c r="K1339" s="96" t="s">
        <v>335</v>
      </c>
      <c r="L1339" s="97" t="s">
        <v>8005</v>
      </c>
      <c r="M1339" s="97" t="s">
        <v>2856</v>
      </c>
      <c r="N1339" s="95">
        <v>50101</v>
      </c>
      <c r="O1339" s="96" t="s">
        <v>36</v>
      </c>
      <c r="P1339" s="98" t="s">
        <v>4858</v>
      </c>
      <c r="Q1339" s="96"/>
      <c r="R1339" s="95"/>
      <c r="S1339" s="96"/>
      <c r="T1339" s="96"/>
      <c r="U1339" s="96" t="s">
        <v>8304</v>
      </c>
    </row>
    <row r="1340" spans="1:21">
      <c r="A1340" s="95" t="s">
        <v>981</v>
      </c>
      <c r="B1340" s="96" t="s">
        <v>8305</v>
      </c>
      <c r="C1340" s="96" t="s">
        <v>15</v>
      </c>
      <c r="D1340" s="96">
        <v>2564</v>
      </c>
      <c r="E1340" s="96" t="s">
        <v>560</v>
      </c>
      <c r="F1340" s="97">
        <v>242431</v>
      </c>
      <c r="G1340" s="97" t="s">
        <v>17</v>
      </c>
      <c r="H1340" s="97">
        <v>242767</v>
      </c>
      <c r="I1340" s="96" t="s">
        <v>96</v>
      </c>
      <c r="J1340" s="96" t="s">
        <v>289</v>
      </c>
      <c r="K1340" s="96" t="s">
        <v>978</v>
      </c>
      <c r="L1340" s="97" t="s">
        <v>8005</v>
      </c>
      <c r="M1340" s="97" t="s">
        <v>2856</v>
      </c>
      <c r="N1340" s="95">
        <v>50101</v>
      </c>
      <c r="O1340" s="96" t="s">
        <v>113</v>
      </c>
      <c r="P1340" s="98" t="s">
        <v>5305</v>
      </c>
      <c r="Q1340" s="96"/>
      <c r="R1340" s="95"/>
      <c r="S1340" s="96"/>
      <c r="T1340" s="96"/>
      <c r="U1340" s="96" t="s">
        <v>8306</v>
      </c>
    </row>
    <row r="1341" spans="1:21">
      <c r="A1341" s="95" t="s">
        <v>976</v>
      </c>
      <c r="B1341" s="96" t="s">
        <v>977</v>
      </c>
      <c r="C1341" s="96" t="s">
        <v>15</v>
      </c>
      <c r="D1341" s="96">
        <v>2564</v>
      </c>
      <c r="E1341" s="96" t="s">
        <v>560</v>
      </c>
      <c r="F1341" s="97">
        <v>242431</v>
      </c>
      <c r="G1341" s="97" t="s">
        <v>17</v>
      </c>
      <c r="H1341" s="97">
        <v>242767</v>
      </c>
      <c r="I1341" s="96" t="s">
        <v>96</v>
      </c>
      <c r="J1341" s="96" t="s">
        <v>289</v>
      </c>
      <c r="K1341" s="96" t="s">
        <v>978</v>
      </c>
      <c r="L1341" s="97" t="s">
        <v>8005</v>
      </c>
      <c r="M1341" s="97" t="s">
        <v>2856</v>
      </c>
      <c r="N1341" s="95">
        <v>50101</v>
      </c>
      <c r="O1341" s="96" t="s">
        <v>124</v>
      </c>
      <c r="P1341" s="98" t="s">
        <v>4975</v>
      </c>
      <c r="Q1341" s="96"/>
      <c r="R1341" s="95"/>
      <c r="S1341" s="96"/>
      <c r="T1341" s="96"/>
      <c r="U1341" s="96" t="s">
        <v>8307</v>
      </c>
    </row>
    <row r="1342" spans="1:21">
      <c r="A1342" s="95" t="s">
        <v>1288</v>
      </c>
      <c r="B1342" s="96" t="s">
        <v>1289</v>
      </c>
      <c r="C1342" s="96" t="s">
        <v>15</v>
      </c>
      <c r="D1342" s="96">
        <v>2564</v>
      </c>
      <c r="E1342" s="96" t="s">
        <v>560</v>
      </c>
      <c r="F1342" s="97">
        <v>242431</v>
      </c>
      <c r="G1342" s="97" t="s">
        <v>17</v>
      </c>
      <c r="H1342" s="97">
        <v>242767</v>
      </c>
      <c r="I1342" s="96" t="s">
        <v>134</v>
      </c>
      <c r="J1342" s="96" t="s">
        <v>549</v>
      </c>
      <c r="K1342" s="96"/>
      <c r="L1342" s="97" t="s">
        <v>8005</v>
      </c>
      <c r="M1342" s="97" t="s">
        <v>2856</v>
      </c>
      <c r="N1342" s="95">
        <v>50101</v>
      </c>
      <c r="O1342" s="96" t="s">
        <v>54</v>
      </c>
      <c r="P1342" s="98" t="s">
        <v>4855</v>
      </c>
      <c r="Q1342" s="96"/>
      <c r="R1342" s="95"/>
      <c r="S1342" s="96"/>
      <c r="T1342" s="96"/>
      <c r="U1342" s="96" t="s">
        <v>8308</v>
      </c>
    </row>
    <row r="1343" spans="1:21">
      <c r="A1343" s="95" t="s">
        <v>1280</v>
      </c>
      <c r="B1343" s="96" t="s">
        <v>1281</v>
      </c>
      <c r="C1343" s="96" t="s">
        <v>15</v>
      </c>
      <c r="D1343" s="96">
        <v>2564</v>
      </c>
      <c r="E1343" s="96" t="s">
        <v>560</v>
      </c>
      <c r="F1343" s="97">
        <v>242431</v>
      </c>
      <c r="G1343" s="97" t="s">
        <v>17</v>
      </c>
      <c r="H1343" s="97">
        <v>242767</v>
      </c>
      <c r="I1343" s="96" t="s">
        <v>134</v>
      </c>
      <c r="J1343" s="96" t="s">
        <v>549</v>
      </c>
      <c r="K1343" s="96"/>
      <c r="L1343" s="97" t="s">
        <v>8005</v>
      </c>
      <c r="M1343" s="97" t="s">
        <v>2856</v>
      </c>
      <c r="N1343" s="95">
        <v>50101</v>
      </c>
      <c r="O1343" s="96" t="s">
        <v>54</v>
      </c>
      <c r="P1343" s="98" t="s">
        <v>4855</v>
      </c>
      <c r="Q1343" s="96"/>
      <c r="R1343" s="95"/>
      <c r="S1343" s="96"/>
      <c r="T1343" s="96"/>
      <c r="U1343" s="96" t="s">
        <v>8309</v>
      </c>
    </row>
    <row r="1344" spans="1:21">
      <c r="A1344" s="95" t="s">
        <v>1253</v>
      </c>
      <c r="B1344" s="96" t="s">
        <v>1254</v>
      </c>
      <c r="C1344" s="96" t="s">
        <v>15</v>
      </c>
      <c r="D1344" s="96">
        <v>2564</v>
      </c>
      <c r="E1344" s="96" t="s">
        <v>560</v>
      </c>
      <c r="F1344" s="97">
        <v>242431</v>
      </c>
      <c r="G1344" s="97" t="s">
        <v>17</v>
      </c>
      <c r="H1344" s="97">
        <v>242767</v>
      </c>
      <c r="I1344" s="96" t="s">
        <v>28</v>
      </c>
      <c r="J1344" s="96" t="s">
        <v>111</v>
      </c>
      <c r="K1344" s="96" t="s">
        <v>1255</v>
      </c>
      <c r="L1344" s="97" t="s">
        <v>8005</v>
      </c>
      <c r="M1344" s="97" t="s">
        <v>2856</v>
      </c>
      <c r="N1344" s="95">
        <v>50101</v>
      </c>
      <c r="O1344" s="96" t="s">
        <v>22</v>
      </c>
      <c r="P1344" s="98" t="s">
        <v>4894</v>
      </c>
      <c r="Q1344" s="96"/>
      <c r="R1344" s="95"/>
      <c r="S1344" s="96"/>
      <c r="T1344" s="96"/>
      <c r="U1344" s="96" t="s">
        <v>8310</v>
      </c>
    </row>
    <row r="1345" spans="1:21">
      <c r="A1345" s="95" t="s">
        <v>967</v>
      </c>
      <c r="B1345" s="96" t="s">
        <v>968</v>
      </c>
      <c r="C1345" s="96" t="s">
        <v>15</v>
      </c>
      <c r="D1345" s="96">
        <v>2564</v>
      </c>
      <c r="E1345" s="96" t="s">
        <v>560</v>
      </c>
      <c r="F1345" s="97">
        <v>242431</v>
      </c>
      <c r="G1345" s="97" t="s">
        <v>17</v>
      </c>
      <c r="H1345" s="97">
        <v>242767</v>
      </c>
      <c r="I1345" s="96" t="s">
        <v>162</v>
      </c>
      <c r="J1345" s="96" t="s">
        <v>161</v>
      </c>
      <c r="K1345" s="96" t="s">
        <v>230</v>
      </c>
      <c r="L1345" s="97" t="s">
        <v>8005</v>
      </c>
      <c r="M1345" s="97" t="s">
        <v>2856</v>
      </c>
      <c r="N1345" s="95">
        <v>50101</v>
      </c>
      <c r="O1345" s="96" t="s">
        <v>76</v>
      </c>
      <c r="P1345" s="98" t="s">
        <v>4851</v>
      </c>
      <c r="Q1345" s="96"/>
      <c r="R1345" s="95"/>
      <c r="S1345" s="96"/>
      <c r="T1345" s="96"/>
      <c r="U1345" s="96" t="s">
        <v>8311</v>
      </c>
    </row>
    <row r="1346" spans="1:21">
      <c r="A1346" s="95" t="s">
        <v>1051</v>
      </c>
      <c r="B1346" s="96" t="s">
        <v>8312</v>
      </c>
      <c r="C1346" s="96" t="s">
        <v>15</v>
      </c>
      <c r="D1346" s="96">
        <v>2564</v>
      </c>
      <c r="E1346" s="96" t="s">
        <v>560</v>
      </c>
      <c r="F1346" s="97">
        <v>242431</v>
      </c>
      <c r="G1346" s="97" t="s">
        <v>17</v>
      </c>
      <c r="H1346" s="97">
        <v>242767</v>
      </c>
      <c r="I1346" s="96" t="s">
        <v>28</v>
      </c>
      <c r="J1346" s="96" t="s">
        <v>1762</v>
      </c>
      <c r="K1346" s="96" t="s">
        <v>1052</v>
      </c>
      <c r="L1346" s="97" t="s">
        <v>8005</v>
      </c>
      <c r="M1346" s="97" t="s">
        <v>2856</v>
      </c>
      <c r="N1346" s="95">
        <v>50101</v>
      </c>
      <c r="O1346" s="96" t="s">
        <v>36</v>
      </c>
      <c r="P1346" s="98" t="s">
        <v>4858</v>
      </c>
      <c r="Q1346" s="96"/>
      <c r="R1346" s="95"/>
      <c r="S1346" s="96"/>
      <c r="T1346" s="96"/>
      <c r="U1346" s="96" t="s">
        <v>8313</v>
      </c>
    </row>
    <row r="1347" spans="1:21">
      <c r="A1347" s="95" t="s">
        <v>1127</v>
      </c>
      <c r="B1347" s="96" t="s">
        <v>1128</v>
      </c>
      <c r="C1347" s="96" t="s">
        <v>15</v>
      </c>
      <c r="D1347" s="96">
        <v>2564</v>
      </c>
      <c r="E1347" s="96" t="s">
        <v>560</v>
      </c>
      <c r="F1347" s="97">
        <v>242431</v>
      </c>
      <c r="G1347" s="97" t="s">
        <v>17</v>
      </c>
      <c r="H1347" s="97">
        <v>242767</v>
      </c>
      <c r="I1347" s="96" t="s">
        <v>28</v>
      </c>
      <c r="J1347" s="96" t="s">
        <v>1762</v>
      </c>
      <c r="K1347" s="96" t="s">
        <v>83</v>
      </c>
      <c r="L1347" s="97" t="s">
        <v>8005</v>
      </c>
      <c r="M1347" s="97" t="s">
        <v>2856</v>
      </c>
      <c r="N1347" s="95">
        <v>50101</v>
      </c>
      <c r="O1347" s="96" t="s">
        <v>36</v>
      </c>
      <c r="P1347" s="98" t="s">
        <v>4858</v>
      </c>
      <c r="Q1347" s="96"/>
      <c r="R1347" s="95"/>
      <c r="S1347" s="96"/>
      <c r="T1347" s="96"/>
      <c r="U1347" s="96" t="s">
        <v>8314</v>
      </c>
    </row>
    <row r="1348" spans="1:21">
      <c r="A1348" s="95" t="s">
        <v>1126</v>
      </c>
      <c r="B1348" s="96" t="s">
        <v>298</v>
      </c>
      <c r="C1348" s="96" t="s">
        <v>15</v>
      </c>
      <c r="D1348" s="96">
        <v>2564</v>
      </c>
      <c r="E1348" s="96" t="s">
        <v>560</v>
      </c>
      <c r="F1348" s="97">
        <v>242431</v>
      </c>
      <c r="G1348" s="97" t="s">
        <v>17</v>
      </c>
      <c r="H1348" s="97">
        <v>242767</v>
      </c>
      <c r="I1348" s="96" t="s">
        <v>28</v>
      </c>
      <c r="J1348" s="96" t="s">
        <v>1762</v>
      </c>
      <c r="K1348" s="96" t="s">
        <v>86</v>
      </c>
      <c r="L1348" s="97" t="s">
        <v>8005</v>
      </c>
      <c r="M1348" s="97" t="s">
        <v>2856</v>
      </c>
      <c r="N1348" s="95">
        <v>50101</v>
      </c>
      <c r="O1348" s="96" t="s">
        <v>76</v>
      </c>
      <c r="P1348" s="98" t="s">
        <v>4851</v>
      </c>
      <c r="Q1348" s="96"/>
      <c r="R1348" s="95"/>
      <c r="S1348" s="96"/>
      <c r="T1348" s="96"/>
      <c r="U1348" s="96" t="s">
        <v>8315</v>
      </c>
    </row>
    <row r="1349" spans="1:21">
      <c r="A1349" s="95" t="s">
        <v>1049</v>
      </c>
      <c r="B1349" s="96" t="s">
        <v>1050</v>
      </c>
      <c r="C1349" s="96" t="s">
        <v>15</v>
      </c>
      <c r="D1349" s="96">
        <v>2564</v>
      </c>
      <c r="E1349" s="96" t="s">
        <v>560</v>
      </c>
      <c r="F1349" s="97">
        <v>242431</v>
      </c>
      <c r="G1349" s="97" t="s">
        <v>17</v>
      </c>
      <c r="H1349" s="97">
        <v>242767</v>
      </c>
      <c r="I1349" s="96" t="s">
        <v>28</v>
      </c>
      <c r="J1349" s="96" t="s">
        <v>1762</v>
      </c>
      <c r="K1349" s="96" t="s">
        <v>86</v>
      </c>
      <c r="L1349" s="97" t="s">
        <v>8005</v>
      </c>
      <c r="M1349" s="97" t="s">
        <v>2856</v>
      </c>
      <c r="N1349" s="95">
        <v>50101</v>
      </c>
      <c r="O1349" s="96" t="s">
        <v>54</v>
      </c>
      <c r="P1349" s="98" t="s">
        <v>4855</v>
      </c>
      <c r="Q1349" s="96"/>
      <c r="R1349" s="95"/>
      <c r="S1349" s="96"/>
      <c r="T1349" s="96"/>
      <c r="U1349" s="96" t="s">
        <v>8316</v>
      </c>
    </row>
    <row r="1350" spans="1:21">
      <c r="A1350" s="95" t="s">
        <v>1019</v>
      </c>
      <c r="B1350" s="96" t="s">
        <v>1020</v>
      </c>
      <c r="C1350" s="96" t="s">
        <v>15</v>
      </c>
      <c r="D1350" s="96">
        <v>2564</v>
      </c>
      <c r="E1350" s="96" t="s">
        <v>560</v>
      </c>
      <c r="F1350" s="97">
        <v>242431</v>
      </c>
      <c r="G1350" s="97" t="s">
        <v>17</v>
      </c>
      <c r="H1350" s="97">
        <v>242767</v>
      </c>
      <c r="I1350" s="96" t="s">
        <v>28</v>
      </c>
      <c r="J1350" s="96" t="s">
        <v>1762</v>
      </c>
      <c r="K1350" s="96" t="s">
        <v>1021</v>
      </c>
      <c r="L1350" s="97" t="s">
        <v>8005</v>
      </c>
      <c r="M1350" s="97" t="s">
        <v>2856</v>
      </c>
      <c r="N1350" s="95">
        <v>50101</v>
      </c>
      <c r="O1350" s="96" t="s">
        <v>68</v>
      </c>
      <c r="P1350" s="98" t="s">
        <v>4889</v>
      </c>
      <c r="Q1350" s="96"/>
      <c r="R1350" s="95"/>
      <c r="S1350" s="96"/>
      <c r="T1350" s="96"/>
      <c r="U1350" s="96" t="s">
        <v>8317</v>
      </c>
    </row>
    <row r="1351" spans="1:21">
      <c r="A1351" s="95" t="s">
        <v>1123</v>
      </c>
      <c r="B1351" s="96" t="s">
        <v>1124</v>
      </c>
      <c r="C1351" s="96" t="s">
        <v>15</v>
      </c>
      <c r="D1351" s="96">
        <v>2564</v>
      </c>
      <c r="E1351" s="96" t="s">
        <v>560</v>
      </c>
      <c r="F1351" s="97">
        <v>242431</v>
      </c>
      <c r="G1351" s="97" t="s">
        <v>17</v>
      </c>
      <c r="H1351" s="97">
        <v>242767</v>
      </c>
      <c r="I1351" s="96" t="s">
        <v>28</v>
      </c>
      <c r="J1351" s="96" t="s">
        <v>1762</v>
      </c>
      <c r="K1351" s="96" t="s">
        <v>1125</v>
      </c>
      <c r="L1351" s="97" t="s">
        <v>8005</v>
      </c>
      <c r="M1351" s="97" t="s">
        <v>2856</v>
      </c>
      <c r="N1351" s="95">
        <v>50101</v>
      </c>
      <c r="O1351" s="96" t="s">
        <v>54</v>
      </c>
      <c r="P1351" s="98" t="s">
        <v>4855</v>
      </c>
      <c r="Q1351" s="96"/>
      <c r="R1351" s="95"/>
      <c r="S1351" s="96"/>
      <c r="T1351" s="96"/>
      <c r="U1351" s="96" t="s">
        <v>8318</v>
      </c>
    </row>
    <row r="1352" spans="1:21">
      <c r="A1352" s="95" t="s">
        <v>1122</v>
      </c>
      <c r="B1352" s="96" t="s">
        <v>274</v>
      </c>
      <c r="C1352" s="96" t="s">
        <v>15</v>
      </c>
      <c r="D1352" s="96">
        <v>2564</v>
      </c>
      <c r="E1352" s="96" t="s">
        <v>560</v>
      </c>
      <c r="F1352" s="97">
        <v>242431</v>
      </c>
      <c r="G1352" s="97" t="s">
        <v>17</v>
      </c>
      <c r="H1352" s="97">
        <v>242767</v>
      </c>
      <c r="I1352" s="96" t="s">
        <v>28</v>
      </c>
      <c r="J1352" s="96" t="s">
        <v>1762</v>
      </c>
      <c r="K1352" s="96" t="s">
        <v>275</v>
      </c>
      <c r="L1352" s="97" t="s">
        <v>8005</v>
      </c>
      <c r="M1352" s="97" t="s">
        <v>2856</v>
      </c>
      <c r="N1352" s="95">
        <v>50101</v>
      </c>
      <c r="O1352" s="96" t="s">
        <v>54</v>
      </c>
      <c r="P1352" s="98" t="s">
        <v>4855</v>
      </c>
      <c r="Q1352" s="96"/>
      <c r="R1352" s="95"/>
      <c r="S1352" s="96"/>
      <c r="T1352" s="96"/>
      <c r="U1352" s="96" t="s">
        <v>8319</v>
      </c>
    </row>
    <row r="1353" spans="1:21">
      <c r="A1353" s="95" t="s">
        <v>8320</v>
      </c>
      <c r="B1353" s="96" t="s">
        <v>8321</v>
      </c>
      <c r="C1353" s="96" t="s">
        <v>15</v>
      </c>
      <c r="D1353" s="96">
        <v>2564</v>
      </c>
      <c r="E1353" s="96" t="s">
        <v>1552</v>
      </c>
      <c r="F1353" s="97">
        <v>242797</v>
      </c>
      <c r="G1353" s="97" t="s">
        <v>120</v>
      </c>
      <c r="H1353" s="97">
        <v>243132</v>
      </c>
      <c r="I1353" s="96" t="s">
        <v>28</v>
      </c>
      <c r="J1353" s="96" t="s">
        <v>27</v>
      </c>
      <c r="K1353" s="96" t="s">
        <v>2056</v>
      </c>
      <c r="L1353" s="97" t="s">
        <v>8005</v>
      </c>
      <c r="M1353" s="97" t="s">
        <v>2856</v>
      </c>
      <c r="N1353" s="95">
        <v>50101</v>
      </c>
      <c r="O1353" s="96" t="s">
        <v>124</v>
      </c>
      <c r="P1353" s="98" t="s">
        <v>4975</v>
      </c>
      <c r="Q1353" s="96"/>
      <c r="R1353" s="95"/>
      <c r="S1353" s="96"/>
      <c r="T1353" s="96"/>
      <c r="U1353" s="96" t="s">
        <v>8322</v>
      </c>
    </row>
    <row r="1354" spans="1:21">
      <c r="A1354" s="95" t="s">
        <v>8323</v>
      </c>
      <c r="B1354" s="96" t="s">
        <v>8324</v>
      </c>
      <c r="C1354" s="96" t="s">
        <v>15</v>
      </c>
      <c r="D1354" s="96">
        <v>2564</v>
      </c>
      <c r="E1354" s="96" t="s">
        <v>1552</v>
      </c>
      <c r="F1354" s="97">
        <v>242797</v>
      </c>
      <c r="G1354" s="97" t="s">
        <v>120</v>
      </c>
      <c r="H1354" s="97">
        <v>243132</v>
      </c>
      <c r="I1354" s="96" t="s">
        <v>28</v>
      </c>
      <c r="J1354" s="96" t="s">
        <v>27</v>
      </c>
      <c r="K1354" s="96" t="s">
        <v>2056</v>
      </c>
      <c r="L1354" s="97" t="s">
        <v>8005</v>
      </c>
      <c r="M1354" s="97" t="s">
        <v>2856</v>
      </c>
      <c r="N1354" s="95">
        <v>50101</v>
      </c>
      <c r="O1354" s="96" t="s">
        <v>68</v>
      </c>
      <c r="P1354" s="98" t="s">
        <v>4889</v>
      </c>
      <c r="Q1354" s="96"/>
      <c r="R1354" s="95"/>
      <c r="S1354" s="96"/>
      <c r="T1354" s="96"/>
      <c r="U1354" s="96" t="s">
        <v>8325</v>
      </c>
    </row>
    <row r="1355" spans="1:21">
      <c r="A1355" s="95" t="s">
        <v>871</v>
      </c>
      <c r="B1355" s="96" t="s">
        <v>872</v>
      </c>
      <c r="C1355" s="96" t="s">
        <v>15</v>
      </c>
      <c r="D1355" s="96">
        <v>2564</v>
      </c>
      <c r="E1355" s="96" t="s">
        <v>560</v>
      </c>
      <c r="F1355" s="97">
        <v>242431</v>
      </c>
      <c r="G1355" s="97" t="s">
        <v>17</v>
      </c>
      <c r="H1355" s="97">
        <v>242767</v>
      </c>
      <c r="I1355" s="96" t="s">
        <v>28</v>
      </c>
      <c r="J1355" s="96" t="s">
        <v>27</v>
      </c>
      <c r="K1355" s="96" t="s">
        <v>26</v>
      </c>
      <c r="L1355" s="97" t="s">
        <v>8005</v>
      </c>
      <c r="M1355" s="97" t="s">
        <v>2856</v>
      </c>
      <c r="N1355" s="95">
        <v>50101</v>
      </c>
      <c r="O1355" s="96" t="s">
        <v>54</v>
      </c>
      <c r="P1355" s="98" t="s">
        <v>4855</v>
      </c>
      <c r="Q1355" s="96"/>
      <c r="R1355" s="95"/>
      <c r="S1355" s="96"/>
      <c r="T1355" s="96"/>
      <c r="U1355" s="96" t="s">
        <v>8326</v>
      </c>
    </row>
    <row r="1356" spans="1:21">
      <c r="A1356" s="95" t="s">
        <v>1496</v>
      </c>
      <c r="B1356" s="96" t="s">
        <v>1497</v>
      </c>
      <c r="C1356" s="96" t="s">
        <v>15</v>
      </c>
      <c r="D1356" s="96">
        <v>2564</v>
      </c>
      <c r="E1356" s="96" t="s">
        <v>560</v>
      </c>
      <c r="F1356" s="97">
        <v>242431</v>
      </c>
      <c r="G1356" s="97" t="s">
        <v>17</v>
      </c>
      <c r="H1356" s="97">
        <v>242767</v>
      </c>
      <c r="I1356" s="96" t="s">
        <v>28</v>
      </c>
      <c r="J1356" s="96" t="s">
        <v>111</v>
      </c>
      <c r="K1356" s="96" t="s">
        <v>110</v>
      </c>
      <c r="L1356" s="97" t="s">
        <v>8005</v>
      </c>
      <c r="M1356" s="97" t="s">
        <v>2856</v>
      </c>
      <c r="N1356" s="95">
        <v>50101</v>
      </c>
      <c r="O1356" s="96" t="s">
        <v>113</v>
      </c>
      <c r="P1356" s="98" t="s">
        <v>5305</v>
      </c>
      <c r="Q1356" s="96"/>
      <c r="R1356" s="95"/>
      <c r="S1356" s="96"/>
      <c r="T1356" s="96"/>
      <c r="U1356" s="96" t="s">
        <v>8327</v>
      </c>
    </row>
    <row r="1357" spans="1:21">
      <c r="A1357" s="95" t="s">
        <v>1025</v>
      </c>
      <c r="B1357" s="96" t="s">
        <v>8328</v>
      </c>
      <c r="C1357" s="96" t="s">
        <v>15</v>
      </c>
      <c r="D1357" s="96">
        <v>2564</v>
      </c>
      <c r="E1357" s="96" t="s">
        <v>560</v>
      </c>
      <c r="F1357" s="97">
        <v>242431</v>
      </c>
      <c r="G1357" s="97" t="s">
        <v>17</v>
      </c>
      <c r="H1357" s="97">
        <v>242767</v>
      </c>
      <c r="I1357" s="96" t="s">
        <v>473</v>
      </c>
      <c r="J1357" s="96" t="s">
        <v>1028</v>
      </c>
      <c r="K1357" s="96" t="s">
        <v>1027</v>
      </c>
      <c r="L1357" s="97" t="s">
        <v>8005</v>
      </c>
      <c r="M1357" s="97" t="s">
        <v>2856</v>
      </c>
      <c r="N1357" s="95">
        <v>50101</v>
      </c>
      <c r="O1357" s="96" t="s">
        <v>68</v>
      </c>
      <c r="P1357" s="98" t="s">
        <v>4889</v>
      </c>
      <c r="Q1357" s="96"/>
      <c r="R1357" s="95"/>
      <c r="S1357" s="96"/>
      <c r="T1357" s="96"/>
      <c r="U1357" s="96" t="s">
        <v>8329</v>
      </c>
    </row>
    <row r="1358" spans="1:21">
      <c r="A1358" s="95" t="s">
        <v>8330</v>
      </c>
      <c r="B1358" s="96" t="s">
        <v>8331</v>
      </c>
      <c r="C1358" s="96" t="s">
        <v>15</v>
      </c>
      <c r="D1358" s="96">
        <v>2564</v>
      </c>
      <c r="E1358" s="96" t="s">
        <v>1552</v>
      </c>
      <c r="F1358" s="97">
        <v>242797</v>
      </c>
      <c r="G1358" s="97" t="s">
        <v>120</v>
      </c>
      <c r="H1358" s="97">
        <v>243132</v>
      </c>
      <c r="I1358" s="96" t="s">
        <v>28</v>
      </c>
      <c r="J1358" s="96" t="s">
        <v>796</v>
      </c>
      <c r="K1358" s="96"/>
      <c r="L1358" s="97" t="s">
        <v>8005</v>
      </c>
      <c r="M1358" s="97" t="s">
        <v>2856</v>
      </c>
      <c r="N1358" s="95">
        <v>50101</v>
      </c>
      <c r="O1358" s="96" t="s">
        <v>76</v>
      </c>
      <c r="P1358" s="98" t="s">
        <v>4851</v>
      </c>
      <c r="Q1358" s="96"/>
      <c r="R1358" s="95"/>
      <c r="S1358" s="96"/>
      <c r="T1358" s="96"/>
      <c r="U1358" s="96" t="s">
        <v>8332</v>
      </c>
    </row>
    <row r="1359" spans="1:21">
      <c r="A1359" s="95" t="s">
        <v>1248</v>
      </c>
      <c r="B1359" s="96" t="s">
        <v>1249</v>
      </c>
      <c r="C1359" s="96" t="s">
        <v>15</v>
      </c>
      <c r="D1359" s="96">
        <v>2564</v>
      </c>
      <c r="E1359" s="96" t="s">
        <v>560</v>
      </c>
      <c r="F1359" s="97">
        <v>242431</v>
      </c>
      <c r="G1359" s="97" t="s">
        <v>17</v>
      </c>
      <c r="H1359" s="97">
        <v>242767</v>
      </c>
      <c r="I1359" s="96" t="s">
        <v>28</v>
      </c>
      <c r="J1359" s="96" t="s">
        <v>796</v>
      </c>
      <c r="K1359" s="96" t="s">
        <v>1250</v>
      </c>
      <c r="L1359" s="97" t="s">
        <v>8005</v>
      </c>
      <c r="M1359" s="97" t="s">
        <v>2856</v>
      </c>
      <c r="N1359" s="95">
        <v>50101</v>
      </c>
      <c r="O1359" s="96" t="s">
        <v>97</v>
      </c>
      <c r="P1359" s="98" t="s">
        <v>5172</v>
      </c>
      <c r="Q1359" s="96"/>
      <c r="R1359" s="95"/>
      <c r="S1359" s="96"/>
      <c r="T1359" s="96"/>
      <c r="U1359" s="96" t="s">
        <v>8333</v>
      </c>
    </row>
    <row r="1360" spans="1:21">
      <c r="A1360" s="95" t="s">
        <v>2217</v>
      </c>
      <c r="B1360" s="96" t="s">
        <v>2218</v>
      </c>
      <c r="C1360" s="96" t="s">
        <v>148</v>
      </c>
      <c r="D1360" s="96">
        <v>2565</v>
      </c>
      <c r="E1360" s="96" t="s">
        <v>1691</v>
      </c>
      <c r="F1360" s="97">
        <v>243009</v>
      </c>
      <c r="G1360" s="97" t="s">
        <v>1691</v>
      </c>
      <c r="H1360" s="97">
        <v>243009</v>
      </c>
      <c r="I1360" s="96" t="s">
        <v>20</v>
      </c>
      <c r="J1360" s="96" t="s">
        <v>105</v>
      </c>
      <c r="K1360" s="96" t="s">
        <v>2219</v>
      </c>
      <c r="L1360" s="97" t="s">
        <v>5490</v>
      </c>
      <c r="M1360" s="97" t="s">
        <v>2856</v>
      </c>
      <c r="N1360" s="95">
        <v>50101</v>
      </c>
      <c r="O1360" s="96" t="s">
        <v>76</v>
      </c>
      <c r="P1360" s="98" t="s">
        <v>4851</v>
      </c>
      <c r="Q1360" s="96"/>
      <c r="R1360" s="95"/>
      <c r="S1360" s="96"/>
      <c r="T1360" s="96"/>
      <c r="U1360" s="96" t="s">
        <v>3319</v>
      </c>
    </row>
    <row r="1361" spans="1:21">
      <c r="A1361" s="95" t="s">
        <v>1548</v>
      </c>
      <c r="B1361" s="96" t="s">
        <v>1862</v>
      </c>
      <c r="C1361" s="96" t="s">
        <v>15</v>
      </c>
      <c r="D1361" s="96">
        <v>2565</v>
      </c>
      <c r="E1361" s="96" t="s">
        <v>1683</v>
      </c>
      <c r="F1361" s="97">
        <v>242979</v>
      </c>
      <c r="G1361" s="97" t="s">
        <v>1623</v>
      </c>
      <c r="H1361" s="97">
        <v>243040</v>
      </c>
      <c r="I1361" s="96" t="s">
        <v>134</v>
      </c>
      <c r="J1361" s="96" t="s">
        <v>183</v>
      </c>
      <c r="K1361" s="96"/>
      <c r="L1361" s="97" t="s">
        <v>5490</v>
      </c>
      <c r="M1361" s="97" t="s">
        <v>2856</v>
      </c>
      <c r="N1361" s="95">
        <v>50101</v>
      </c>
      <c r="O1361" s="96" t="s">
        <v>68</v>
      </c>
      <c r="P1361" s="98" t="s">
        <v>4889</v>
      </c>
      <c r="Q1361" s="96"/>
      <c r="R1361" s="95"/>
      <c r="S1361" s="96"/>
      <c r="T1361" s="96"/>
      <c r="U1361" s="96" t="s">
        <v>3062</v>
      </c>
    </row>
    <row r="1362" spans="1:21">
      <c r="A1362" s="95" t="s">
        <v>2079</v>
      </c>
      <c r="B1362" s="96" t="s">
        <v>2080</v>
      </c>
      <c r="C1362" s="96" t="s">
        <v>15</v>
      </c>
      <c r="D1362" s="96">
        <v>2565</v>
      </c>
      <c r="E1362" s="96" t="s">
        <v>1552</v>
      </c>
      <c r="F1362" s="97">
        <v>242797</v>
      </c>
      <c r="G1362" s="97" t="s">
        <v>1695</v>
      </c>
      <c r="H1362" s="97">
        <v>242920</v>
      </c>
      <c r="I1362" s="96" t="s">
        <v>5647</v>
      </c>
      <c r="J1362" s="96" t="s">
        <v>261</v>
      </c>
      <c r="K1362" s="96" t="s">
        <v>328</v>
      </c>
      <c r="L1362" s="97" t="s">
        <v>5490</v>
      </c>
      <c r="M1362" s="97" t="s">
        <v>2856</v>
      </c>
      <c r="N1362" s="95">
        <v>50101</v>
      </c>
      <c r="O1362" s="96" t="s">
        <v>124</v>
      </c>
      <c r="P1362" s="98" t="s">
        <v>4975</v>
      </c>
      <c r="Q1362" s="96"/>
      <c r="R1362" s="95"/>
      <c r="S1362" s="96"/>
      <c r="T1362" s="96"/>
      <c r="U1362" s="96" t="s">
        <v>3203</v>
      </c>
    </row>
    <row r="1363" spans="1:21">
      <c r="A1363" s="95" t="s">
        <v>2161</v>
      </c>
      <c r="B1363" s="96" t="s">
        <v>2162</v>
      </c>
      <c r="C1363" s="96" t="s">
        <v>15</v>
      </c>
      <c r="D1363" s="96">
        <v>2565</v>
      </c>
      <c r="E1363" s="96" t="s">
        <v>1552</v>
      </c>
      <c r="F1363" s="97">
        <v>242797</v>
      </c>
      <c r="G1363" s="97" t="s">
        <v>120</v>
      </c>
      <c r="H1363" s="97">
        <v>243132</v>
      </c>
      <c r="I1363" s="96" t="s">
        <v>96</v>
      </c>
      <c r="J1363" s="96" t="s">
        <v>206</v>
      </c>
      <c r="K1363" s="96" t="s">
        <v>740</v>
      </c>
      <c r="L1363" s="97" t="s">
        <v>5490</v>
      </c>
      <c r="M1363" s="97" t="s">
        <v>2856</v>
      </c>
      <c r="N1363" s="95">
        <v>50101</v>
      </c>
      <c r="O1363" s="96" t="s">
        <v>97</v>
      </c>
      <c r="P1363" s="98" t="s">
        <v>5172</v>
      </c>
      <c r="Q1363" s="96"/>
      <c r="R1363" s="95"/>
      <c r="S1363" s="96"/>
      <c r="T1363" s="96"/>
      <c r="U1363" s="96" t="s">
        <v>3257</v>
      </c>
    </row>
    <row r="1364" spans="1:21">
      <c r="A1364" s="95" t="s">
        <v>2438</v>
      </c>
      <c r="B1364" s="96" t="s">
        <v>2439</v>
      </c>
      <c r="C1364" s="96" t="s">
        <v>15</v>
      </c>
      <c r="D1364" s="96">
        <v>2565</v>
      </c>
      <c r="E1364" s="96" t="s">
        <v>1552</v>
      </c>
      <c r="F1364" s="97">
        <v>242797</v>
      </c>
      <c r="G1364" s="97" t="s">
        <v>120</v>
      </c>
      <c r="H1364" s="97">
        <v>243132</v>
      </c>
      <c r="I1364" s="96" t="s">
        <v>28</v>
      </c>
      <c r="J1364" s="96" t="s">
        <v>111</v>
      </c>
      <c r="K1364" s="96" t="s">
        <v>1284</v>
      </c>
      <c r="L1364" s="97" t="s">
        <v>5490</v>
      </c>
      <c r="M1364" s="97" t="s">
        <v>2856</v>
      </c>
      <c r="N1364" s="95">
        <v>50101</v>
      </c>
      <c r="O1364" s="96" t="s">
        <v>76</v>
      </c>
      <c r="P1364" s="98" t="s">
        <v>4851</v>
      </c>
      <c r="Q1364" s="96"/>
      <c r="R1364" s="95"/>
      <c r="S1364" s="96"/>
      <c r="T1364" s="96"/>
      <c r="U1364" s="96" t="s">
        <v>3423</v>
      </c>
    </row>
    <row r="1365" spans="1:21">
      <c r="A1365" s="95" t="s">
        <v>2441</v>
      </c>
      <c r="B1365" s="96" t="s">
        <v>8334</v>
      </c>
      <c r="C1365" s="96" t="s">
        <v>15</v>
      </c>
      <c r="D1365" s="96">
        <v>2565</v>
      </c>
      <c r="E1365" s="96" t="s">
        <v>1687</v>
      </c>
      <c r="F1365" s="97">
        <v>243070</v>
      </c>
      <c r="G1365" s="97" t="s">
        <v>1692</v>
      </c>
      <c r="H1365" s="97">
        <v>243101</v>
      </c>
      <c r="I1365" s="96" t="s">
        <v>96</v>
      </c>
      <c r="J1365" s="96" t="s">
        <v>95</v>
      </c>
      <c r="K1365" s="96" t="s">
        <v>2443</v>
      </c>
      <c r="L1365" s="97" t="s">
        <v>5490</v>
      </c>
      <c r="M1365" s="97" t="s">
        <v>2856</v>
      </c>
      <c r="N1365" s="95">
        <v>50101</v>
      </c>
      <c r="O1365" s="96" t="s">
        <v>776</v>
      </c>
      <c r="P1365" s="98" t="s">
        <v>5637</v>
      </c>
      <c r="Q1365" s="96"/>
      <c r="R1365" s="95"/>
      <c r="S1365" s="96"/>
      <c r="T1365" s="96"/>
      <c r="U1365" s="96" t="s">
        <v>3426</v>
      </c>
    </row>
    <row r="1366" spans="1:21">
      <c r="A1366" s="95" t="s">
        <v>1546</v>
      </c>
      <c r="B1366" s="96" t="s">
        <v>8335</v>
      </c>
      <c r="C1366" s="96" t="s">
        <v>15</v>
      </c>
      <c r="D1366" s="96">
        <v>2565</v>
      </c>
      <c r="E1366" s="96" t="s">
        <v>1552</v>
      </c>
      <c r="F1366" s="97">
        <v>242797</v>
      </c>
      <c r="G1366" s="97" t="s">
        <v>120</v>
      </c>
      <c r="H1366" s="97">
        <v>243132</v>
      </c>
      <c r="I1366" s="96" t="s">
        <v>28</v>
      </c>
      <c r="J1366" s="96" t="s">
        <v>111</v>
      </c>
      <c r="K1366" s="96" t="s">
        <v>193</v>
      </c>
      <c r="L1366" s="97" t="s">
        <v>5490</v>
      </c>
      <c r="M1366" s="97" t="s">
        <v>2856</v>
      </c>
      <c r="N1366" s="95">
        <v>50101</v>
      </c>
      <c r="O1366" s="96" t="s">
        <v>97</v>
      </c>
      <c r="P1366" s="98" t="s">
        <v>5172</v>
      </c>
      <c r="Q1366" s="96"/>
      <c r="R1366" s="95"/>
      <c r="S1366" s="96"/>
      <c r="T1366" s="96"/>
      <c r="U1366" s="96" t="s">
        <v>2969</v>
      </c>
    </row>
    <row r="1367" spans="1:21">
      <c r="A1367" s="95" t="s">
        <v>2182</v>
      </c>
      <c r="B1367" s="96" t="s">
        <v>2183</v>
      </c>
      <c r="C1367" s="96" t="s">
        <v>15</v>
      </c>
      <c r="D1367" s="96">
        <v>2565</v>
      </c>
      <c r="E1367" s="96" t="s">
        <v>1683</v>
      </c>
      <c r="F1367" s="97">
        <v>242979</v>
      </c>
      <c r="G1367" s="97" t="s">
        <v>1691</v>
      </c>
      <c r="H1367" s="97">
        <v>243009</v>
      </c>
      <c r="I1367" s="96" t="s">
        <v>96</v>
      </c>
      <c r="J1367" s="96" t="s">
        <v>95</v>
      </c>
      <c r="K1367" s="96" t="s">
        <v>2184</v>
      </c>
      <c r="L1367" s="97" t="s">
        <v>5490</v>
      </c>
      <c r="M1367" s="97" t="s">
        <v>2856</v>
      </c>
      <c r="N1367" s="95">
        <v>50101</v>
      </c>
      <c r="O1367" s="96" t="s">
        <v>57</v>
      </c>
      <c r="P1367" s="98" t="s">
        <v>4848</v>
      </c>
      <c r="Q1367" s="96"/>
      <c r="R1367" s="95"/>
      <c r="S1367" s="96"/>
      <c r="T1367" s="96"/>
      <c r="U1367" s="96" t="s">
        <v>3296</v>
      </c>
    </row>
    <row r="1368" spans="1:21">
      <c r="A1368" s="95" t="s">
        <v>2186</v>
      </c>
      <c r="B1368" s="96" t="s">
        <v>2187</v>
      </c>
      <c r="C1368" s="96" t="s">
        <v>15</v>
      </c>
      <c r="D1368" s="96">
        <v>2565</v>
      </c>
      <c r="E1368" s="96" t="s">
        <v>1133</v>
      </c>
      <c r="F1368" s="97">
        <v>242948</v>
      </c>
      <c r="G1368" s="97" t="s">
        <v>120</v>
      </c>
      <c r="H1368" s="97">
        <v>243132</v>
      </c>
      <c r="I1368" s="96" t="s">
        <v>28</v>
      </c>
      <c r="J1368" s="96" t="s">
        <v>111</v>
      </c>
      <c r="K1368" s="96" t="s">
        <v>376</v>
      </c>
      <c r="L1368" s="97" t="s">
        <v>5490</v>
      </c>
      <c r="M1368" s="97" t="s">
        <v>2856</v>
      </c>
      <c r="N1368" s="95">
        <v>50101</v>
      </c>
      <c r="O1368" s="96" t="s">
        <v>76</v>
      </c>
      <c r="P1368" s="98" t="s">
        <v>4851</v>
      </c>
      <c r="Q1368" s="96"/>
      <c r="R1368" s="95"/>
      <c r="S1368" s="96"/>
      <c r="T1368" s="96"/>
      <c r="U1368" s="96" t="s">
        <v>3298</v>
      </c>
    </row>
    <row r="1369" spans="1:21">
      <c r="A1369" s="95" t="s">
        <v>2189</v>
      </c>
      <c r="B1369" s="96" t="s">
        <v>2190</v>
      </c>
      <c r="C1369" s="96" t="s">
        <v>15</v>
      </c>
      <c r="D1369" s="96">
        <v>2565</v>
      </c>
      <c r="E1369" s="96" t="s">
        <v>1133</v>
      </c>
      <c r="F1369" s="97">
        <v>242948</v>
      </c>
      <c r="G1369" s="97" t="s">
        <v>120</v>
      </c>
      <c r="H1369" s="97">
        <v>243132</v>
      </c>
      <c r="I1369" s="96" t="s">
        <v>28</v>
      </c>
      <c r="J1369" s="96" t="s">
        <v>111</v>
      </c>
      <c r="K1369" s="96" t="s">
        <v>376</v>
      </c>
      <c r="L1369" s="97" t="s">
        <v>5490</v>
      </c>
      <c r="M1369" s="97" t="s">
        <v>2856</v>
      </c>
      <c r="N1369" s="95">
        <v>50101</v>
      </c>
      <c r="O1369" s="96" t="s">
        <v>76</v>
      </c>
      <c r="P1369" s="98" t="s">
        <v>4851</v>
      </c>
      <c r="Q1369" s="96"/>
      <c r="R1369" s="95"/>
      <c r="S1369" s="96"/>
      <c r="T1369" s="96"/>
      <c r="U1369" s="96" t="s">
        <v>3299</v>
      </c>
    </row>
    <row r="1370" spans="1:21">
      <c r="A1370" s="95" t="s">
        <v>2195</v>
      </c>
      <c r="B1370" s="96" t="s">
        <v>1463</v>
      </c>
      <c r="C1370" s="96" t="s">
        <v>15</v>
      </c>
      <c r="D1370" s="96">
        <v>2565</v>
      </c>
      <c r="E1370" s="96" t="s">
        <v>1598</v>
      </c>
      <c r="F1370" s="97">
        <v>242889</v>
      </c>
      <c r="G1370" s="97" t="s">
        <v>1133</v>
      </c>
      <c r="H1370" s="97">
        <v>242948</v>
      </c>
      <c r="I1370" s="96" t="s">
        <v>96</v>
      </c>
      <c r="J1370" s="96" t="s">
        <v>505</v>
      </c>
      <c r="K1370" s="96" t="s">
        <v>751</v>
      </c>
      <c r="L1370" s="97" t="s">
        <v>5490</v>
      </c>
      <c r="M1370" s="97" t="s">
        <v>2856</v>
      </c>
      <c r="N1370" s="95">
        <v>50101</v>
      </c>
      <c r="O1370" s="96" t="s">
        <v>36</v>
      </c>
      <c r="P1370" s="98" t="s">
        <v>4858</v>
      </c>
      <c r="Q1370" s="96"/>
      <c r="R1370" s="95"/>
      <c r="S1370" s="96"/>
      <c r="T1370" s="96"/>
      <c r="U1370" s="96" t="s">
        <v>3303</v>
      </c>
    </row>
    <row r="1371" spans="1:21">
      <c r="A1371" s="95" t="s">
        <v>2192</v>
      </c>
      <c r="B1371" s="96" t="s">
        <v>2193</v>
      </c>
      <c r="C1371" s="96" t="s">
        <v>15</v>
      </c>
      <c r="D1371" s="96">
        <v>2565</v>
      </c>
      <c r="E1371" s="96" t="s">
        <v>1133</v>
      </c>
      <c r="F1371" s="97">
        <v>242948</v>
      </c>
      <c r="G1371" s="97" t="s">
        <v>120</v>
      </c>
      <c r="H1371" s="97">
        <v>243132</v>
      </c>
      <c r="I1371" s="96" t="s">
        <v>28</v>
      </c>
      <c r="J1371" s="96" t="s">
        <v>111</v>
      </c>
      <c r="K1371" s="96" t="s">
        <v>376</v>
      </c>
      <c r="L1371" s="97" t="s">
        <v>5490</v>
      </c>
      <c r="M1371" s="97" t="s">
        <v>2856</v>
      </c>
      <c r="N1371" s="95">
        <v>50101</v>
      </c>
      <c r="O1371" s="96" t="s">
        <v>97</v>
      </c>
      <c r="P1371" s="98" t="s">
        <v>5172</v>
      </c>
      <c r="Q1371" s="96"/>
      <c r="R1371" s="95"/>
      <c r="S1371" s="96"/>
      <c r="T1371" s="96"/>
      <c r="U1371" s="96" t="s">
        <v>3301</v>
      </c>
    </row>
    <row r="1372" spans="1:21">
      <c r="A1372" s="95" t="s">
        <v>2210</v>
      </c>
      <c r="B1372" s="96" t="s">
        <v>2211</v>
      </c>
      <c r="C1372" s="96" t="s">
        <v>15</v>
      </c>
      <c r="D1372" s="96">
        <v>2565</v>
      </c>
      <c r="E1372" s="96" t="s">
        <v>1598</v>
      </c>
      <c r="F1372" s="97">
        <v>242889</v>
      </c>
      <c r="G1372" s="97" t="s">
        <v>120</v>
      </c>
      <c r="H1372" s="97">
        <v>243132</v>
      </c>
      <c r="I1372" s="96" t="s">
        <v>28</v>
      </c>
      <c r="J1372" s="96" t="s">
        <v>111</v>
      </c>
      <c r="K1372" s="96" t="s">
        <v>628</v>
      </c>
      <c r="L1372" s="97" t="s">
        <v>5490</v>
      </c>
      <c r="M1372" s="97" t="s">
        <v>2856</v>
      </c>
      <c r="N1372" s="95">
        <v>50101</v>
      </c>
      <c r="O1372" s="96" t="s">
        <v>36</v>
      </c>
      <c r="P1372" s="98" t="s">
        <v>4858</v>
      </c>
      <c r="Q1372" s="96"/>
      <c r="R1372" s="95"/>
      <c r="S1372" s="96"/>
      <c r="T1372" s="96"/>
      <c r="U1372" s="96" t="s">
        <v>3314</v>
      </c>
    </row>
    <row r="1373" spans="1:21">
      <c r="A1373" s="95" t="s">
        <v>2207</v>
      </c>
      <c r="B1373" s="96" t="s">
        <v>2208</v>
      </c>
      <c r="C1373" s="96" t="s">
        <v>15</v>
      </c>
      <c r="D1373" s="96">
        <v>2565</v>
      </c>
      <c r="E1373" s="96" t="s">
        <v>1552</v>
      </c>
      <c r="F1373" s="97">
        <v>242797</v>
      </c>
      <c r="G1373" s="97" t="s">
        <v>120</v>
      </c>
      <c r="H1373" s="97">
        <v>243132</v>
      </c>
      <c r="I1373" s="96" t="s">
        <v>20</v>
      </c>
      <c r="J1373" s="96" t="s">
        <v>105</v>
      </c>
      <c r="K1373" s="96" t="s">
        <v>104</v>
      </c>
      <c r="L1373" s="97" t="s">
        <v>5490</v>
      </c>
      <c r="M1373" s="97" t="s">
        <v>2856</v>
      </c>
      <c r="N1373" s="95">
        <v>50101</v>
      </c>
      <c r="O1373" s="96" t="s">
        <v>22</v>
      </c>
      <c r="P1373" s="98" t="s">
        <v>4894</v>
      </c>
      <c r="Q1373" s="96"/>
      <c r="R1373" s="95"/>
      <c r="S1373" s="96"/>
      <c r="T1373" s="96"/>
      <c r="U1373" s="96" t="s">
        <v>3312</v>
      </c>
    </row>
    <row r="1374" spans="1:21">
      <c r="A1374" s="95" t="s">
        <v>1544</v>
      </c>
      <c r="B1374" s="96" t="s">
        <v>1545</v>
      </c>
      <c r="C1374" s="96" t="s">
        <v>15</v>
      </c>
      <c r="D1374" s="96">
        <v>2565</v>
      </c>
      <c r="E1374" s="96" t="s">
        <v>1552</v>
      </c>
      <c r="F1374" s="97">
        <v>242797</v>
      </c>
      <c r="G1374" s="97" t="s">
        <v>120</v>
      </c>
      <c r="H1374" s="97">
        <v>243132</v>
      </c>
      <c r="I1374" s="96" t="s">
        <v>134</v>
      </c>
      <c r="J1374" s="96" t="s">
        <v>1247</v>
      </c>
      <c r="K1374" s="96"/>
      <c r="L1374" s="97" t="s">
        <v>5490</v>
      </c>
      <c r="M1374" s="97" t="s">
        <v>2856</v>
      </c>
      <c r="N1374" s="95">
        <v>50101</v>
      </c>
      <c r="O1374" s="96" t="s">
        <v>76</v>
      </c>
      <c r="P1374" s="98" t="s">
        <v>4851</v>
      </c>
      <c r="Q1374" s="96"/>
      <c r="R1374" s="95"/>
      <c r="S1374" s="96"/>
      <c r="T1374" s="96"/>
      <c r="U1374" s="96" t="s">
        <v>2907</v>
      </c>
    </row>
    <row r="1375" spans="1:21">
      <c r="A1375" s="95" t="s">
        <v>1748</v>
      </c>
      <c r="B1375" s="96" t="s">
        <v>1749</v>
      </c>
      <c r="C1375" s="96" t="s">
        <v>15</v>
      </c>
      <c r="D1375" s="96">
        <v>2565</v>
      </c>
      <c r="E1375" s="96" t="s">
        <v>17</v>
      </c>
      <c r="F1375" s="97">
        <v>242767</v>
      </c>
      <c r="G1375" s="97" t="s">
        <v>1670</v>
      </c>
      <c r="H1375" s="97">
        <v>243162</v>
      </c>
      <c r="I1375" s="96" t="s">
        <v>162</v>
      </c>
      <c r="J1375" s="96" t="s">
        <v>161</v>
      </c>
      <c r="K1375" s="96" t="s">
        <v>250</v>
      </c>
      <c r="L1375" s="97" t="s">
        <v>5490</v>
      </c>
      <c r="M1375" s="97" t="s">
        <v>2856</v>
      </c>
      <c r="N1375" s="95">
        <v>50101</v>
      </c>
      <c r="O1375" s="96" t="s">
        <v>97</v>
      </c>
      <c r="P1375" s="98" t="s">
        <v>5172</v>
      </c>
      <c r="Q1375" s="96"/>
      <c r="R1375" s="95"/>
      <c r="S1375" s="96"/>
      <c r="T1375" s="96"/>
      <c r="U1375" s="96" t="s">
        <v>2986</v>
      </c>
    </row>
    <row r="1376" spans="1:21">
      <c r="A1376" s="95" t="s">
        <v>2201</v>
      </c>
      <c r="B1376" s="96" t="s">
        <v>2202</v>
      </c>
      <c r="C1376" s="96" t="s">
        <v>15</v>
      </c>
      <c r="D1376" s="96">
        <v>2565</v>
      </c>
      <c r="E1376" s="96" t="s">
        <v>1552</v>
      </c>
      <c r="F1376" s="97">
        <v>242797</v>
      </c>
      <c r="G1376" s="97" t="s">
        <v>120</v>
      </c>
      <c r="H1376" s="97">
        <v>243132</v>
      </c>
      <c r="I1376" s="96" t="s">
        <v>20</v>
      </c>
      <c r="J1376" s="96" t="s">
        <v>2199</v>
      </c>
      <c r="K1376" s="96" t="s">
        <v>128</v>
      </c>
      <c r="L1376" s="97" t="s">
        <v>5490</v>
      </c>
      <c r="M1376" s="97" t="s">
        <v>2856</v>
      </c>
      <c r="N1376" s="95">
        <v>50101</v>
      </c>
      <c r="O1376" s="96" t="s">
        <v>97</v>
      </c>
      <c r="P1376" s="98" t="s">
        <v>5172</v>
      </c>
      <c r="Q1376" s="96"/>
      <c r="R1376" s="95"/>
      <c r="S1376" s="96"/>
      <c r="T1376" s="96"/>
      <c r="U1376" s="96" t="s">
        <v>3308</v>
      </c>
    </row>
    <row r="1377" spans="1:21">
      <c r="A1377" s="95" t="s">
        <v>2197</v>
      </c>
      <c r="B1377" s="96" t="s">
        <v>2198</v>
      </c>
      <c r="C1377" s="96" t="s">
        <v>15</v>
      </c>
      <c r="D1377" s="96">
        <v>2565</v>
      </c>
      <c r="E1377" s="96" t="s">
        <v>1552</v>
      </c>
      <c r="F1377" s="97">
        <v>242797</v>
      </c>
      <c r="G1377" s="97" t="s">
        <v>120</v>
      </c>
      <c r="H1377" s="97">
        <v>243132</v>
      </c>
      <c r="I1377" s="96" t="s">
        <v>20</v>
      </c>
      <c r="J1377" s="96" t="s">
        <v>2199</v>
      </c>
      <c r="K1377" s="96" t="s">
        <v>128</v>
      </c>
      <c r="L1377" s="97" t="s">
        <v>5490</v>
      </c>
      <c r="M1377" s="97" t="s">
        <v>2856</v>
      </c>
      <c r="N1377" s="95">
        <v>50101</v>
      </c>
      <c r="O1377" s="96" t="s">
        <v>68</v>
      </c>
      <c r="P1377" s="98" t="s">
        <v>4889</v>
      </c>
      <c r="Q1377" s="96"/>
      <c r="R1377" s="95"/>
      <c r="S1377" s="96"/>
      <c r="T1377" s="96"/>
      <c r="U1377" s="96" t="s">
        <v>3306</v>
      </c>
    </row>
    <row r="1378" spans="1:21">
      <c r="A1378" s="95" t="s">
        <v>2204</v>
      </c>
      <c r="B1378" s="96" t="s">
        <v>2205</v>
      </c>
      <c r="C1378" s="96" t="s">
        <v>51</v>
      </c>
      <c r="D1378" s="96">
        <v>2565</v>
      </c>
      <c r="E1378" s="96" t="s">
        <v>1552</v>
      </c>
      <c r="F1378" s="97">
        <v>242797</v>
      </c>
      <c r="G1378" s="97" t="s">
        <v>120</v>
      </c>
      <c r="H1378" s="97">
        <v>243132</v>
      </c>
      <c r="I1378" s="96" t="s">
        <v>20</v>
      </c>
      <c r="J1378" s="96" t="s">
        <v>105</v>
      </c>
      <c r="K1378" s="96" t="s">
        <v>104</v>
      </c>
      <c r="L1378" s="97" t="s">
        <v>5490</v>
      </c>
      <c r="M1378" s="97" t="s">
        <v>2856</v>
      </c>
      <c r="N1378" s="95">
        <v>50101</v>
      </c>
      <c r="O1378" s="96" t="s">
        <v>776</v>
      </c>
      <c r="P1378" s="98" t="s">
        <v>5637</v>
      </c>
      <c r="Q1378" s="96"/>
      <c r="R1378" s="95"/>
      <c r="S1378" s="96"/>
      <c r="T1378" s="96"/>
      <c r="U1378" s="96" t="s">
        <v>3310</v>
      </c>
    </row>
    <row r="1379" spans="1:21">
      <c r="A1379" s="95" t="s">
        <v>2122</v>
      </c>
      <c r="B1379" s="96" t="s">
        <v>2123</v>
      </c>
      <c r="C1379" s="96" t="s">
        <v>39</v>
      </c>
      <c r="D1379" s="96">
        <v>2565</v>
      </c>
      <c r="E1379" s="96" t="s">
        <v>1552</v>
      </c>
      <c r="F1379" s="97">
        <v>242797</v>
      </c>
      <c r="G1379" s="97" t="s">
        <v>120</v>
      </c>
      <c r="H1379" s="97">
        <v>243132</v>
      </c>
      <c r="I1379" s="96" t="s">
        <v>20</v>
      </c>
      <c r="J1379" s="96" t="s">
        <v>241</v>
      </c>
      <c r="K1379" s="96" t="s">
        <v>104</v>
      </c>
      <c r="L1379" s="97" t="s">
        <v>5490</v>
      </c>
      <c r="M1379" s="97" t="s">
        <v>2856</v>
      </c>
      <c r="N1379" s="95">
        <v>50101</v>
      </c>
      <c r="O1379" s="96" t="s">
        <v>113</v>
      </c>
      <c r="P1379" s="98" t="s">
        <v>5305</v>
      </c>
      <c r="Q1379" s="96"/>
      <c r="R1379" s="95"/>
      <c r="S1379" s="96"/>
      <c r="T1379" s="96"/>
      <c r="U1379" s="96" t="s">
        <v>3229</v>
      </c>
    </row>
    <row r="1380" spans="1:21">
      <c r="A1380" s="95" t="s">
        <v>2134</v>
      </c>
      <c r="B1380" s="96" t="s">
        <v>1238</v>
      </c>
      <c r="C1380" s="96" t="s">
        <v>148</v>
      </c>
      <c r="D1380" s="96">
        <v>2565</v>
      </c>
      <c r="E1380" s="96" t="s">
        <v>1552</v>
      </c>
      <c r="F1380" s="97">
        <v>242797</v>
      </c>
      <c r="G1380" s="97" t="s">
        <v>120</v>
      </c>
      <c r="H1380" s="97">
        <v>243132</v>
      </c>
      <c r="I1380" s="96" t="s">
        <v>28</v>
      </c>
      <c r="J1380" s="96" t="s">
        <v>111</v>
      </c>
      <c r="K1380" s="96" t="s">
        <v>711</v>
      </c>
      <c r="L1380" s="97" t="s">
        <v>5490</v>
      </c>
      <c r="M1380" s="97" t="s">
        <v>2856</v>
      </c>
      <c r="N1380" s="95">
        <v>50101</v>
      </c>
      <c r="O1380" s="96" t="s">
        <v>76</v>
      </c>
      <c r="P1380" s="98" t="s">
        <v>4851</v>
      </c>
      <c r="Q1380" s="96"/>
      <c r="R1380" s="95"/>
      <c r="S1380" s="96"/>
      <c r="T1380" s="96"/>
      <c r="U1380" s="96" t="s">
        <v>3237</v>
      </c>
    </row>
    <row r="1381" spans="1:21">
      <c r="A1381" s="95" t="s">
        <v>2178</v>
      </c>
      <c r="B1381" s="96" t="s">
        <v>2179</v>
      </c>
      <c r="C1381" s="96" t="s">
        <v>148</v>
      </c>
      <c r="D1381" s="96">
        <v>2565</v>
      </c>
      <c r="E1381" s="96" t="s">
        <v>1598</v>
      </c>
      <c r="F1381" s="97">
        <v>242889</v>
      </c>
      <c r="G1381" s="97" t="s">
        <v>1133</v>
      </c>
      <c r="H1381" s="97">
        <v>242948</v>
      </c>
      <c r="I1381" s="96" t="s">
        <v>162</v>
      </c>
      <c r="J1381" s="96" t="s">
        <v>272</v>
      </c>
      <c r="K1381" s="96" t="s">
        <v>2180</v>
      </c>
      <c r="L1381" s="97" t="s">
        <v>5490</v>
      </c>
      <c r="M1381" s="97" t="s">
        <v>2856</v>
      </c>
      <c r="N1381" s="95">
        <v>50101</v>
      </c>
      <c r="O1381" s="96" t="s">
        <v>76</v>
      </c>
      <c r="P1381" s="98" t="s">
        <v>4851</v>
      </c>
      <c r="Q1381" s="96"/>
      <c r="R1381" s="95"/>
      <c r="S1381" s="96"/>
      <c r="T1381" s="96"/>
      <c r="U1381" s="96" t="s">
        <v>3270</v>
      </c>
    </row>
    <row r="1382" spans="1:21">
      <c r="A1382" s="95" t="s">
        <v>1741</v>
      </c>
      <c r="B1382" s="96" t="s">
        <v>1742</v>
      </c>
      <c r="C1382" s="96" t="s">
        <v>148</v>
      </c>
      <c r="D1382" s="96">
        <v>2565</v>
      </c>
      <c r="E1382" s="96" t="s">
        <v>1552</v>
      </c>
      <c r="F1382" s="97">
        <v>242797</v>
      </c>
      <c r="G1382" s="97" t="s">
        <v>120</v>
      </c>
      <c r="H1382" s="97">
        <v>243132</v>
      </c>
      <c r="I1382" s="96" t="s">
        <v>1409</v>
      </c>
      <c r="J1382" s="96" t="s">
        <v>1408</v>
      </c>
      <c r="K1382" s="96" t="s">
        <v>1743</v>
      </c>
      <c r="L1382" s="97" t="s">
        <v>5490</v>
      </c>
      <c r="M1382" s="97" t="s">
        <v>2856</v>
      </c>
      <c r="N1382" s="95">
        <v>50101</v>
      </c>
      <c r="O1382" s="96" t="s">
        <v>22</v>
      </c>
      <c r="P1382" s="98" t="s">
        <v>4894</v>
      </c>
      <c r="Q1382" s="96"/>
      <c r="R1382" s="95"/>
      <c r="S1382" s="96"/>
      <c r="T1382" s="96"/>
      <c r="U1382" s="96" t="s">
        <v>2982</v>
      </c>
    </row>
    <row r="1383" spans="1:21">
      <c r="A1383" s="95" t="s">
        <v>1657</v>
      </c>
      <c r="B1383" s="96" t="s">
        <v>8336</v>
      </c>
      <c r="C1383" s="96" t="s">
        <v>148</v>
      </c>
      <c r="D1383" s="96">
        <v>2565</v>
      </c>
      <c r="E1383" s="96" t="s">
        <v>1552</v>
      </c>
      <c r="F1383" s="97">
        <v>242797</v>
      </c>
      <c r="G1383" s="97" t="s">
        <v>120</v>
      </c>
      <c r="H1383" s="97">
        <v>243132</v>
      </c>
      <c r="I1383" s="96" t="s">
        <v>473</v>
      </c>
      <c r="J1383" s="96" t="s">
        <v>472</v>
      </c>
      <c r="K1383" s="96" t="s">
        <v>1652</v>
      </c>
      <c r="L1383" s="97" t="s">
        <v>5490</v>
      </c>
      <c r="M1383" s="97" t="s">
        <v>2856</v>
      </c>
      <c r="N1383" s="95">
        <v>50101</v>
      </c>
      <c r="O1383" s="96" t="s">
        <v>68</v>
      </c>
      <c r="P1383" s="98" t="s">
        <v>4889</v>
      </c>
      <c r="Q1383" s="96"/>
      <c r="R1383" s="95"/>
      <c r="S1383" s="96"/>
      <c r="T1383" s="96"/>
      <c r="U1383" s="96" t="s">
        <v>2927</v>
      </c>
    </row>
    <row r="1384" spans="1:21">
      <c r="A1384" s="95" t="s">
        <v>1650</v>
      </c>
      <c r="B1384" s="96" t="s">
        <v>1651</v>
      </c>
      <c r="C1384" s="96" t="s">
        <v>148</v>
      </c>
      <c r="D1384" s="96">
        <v>2565</v>
      </c>
      <c r="E1384" s="96" t="s">
        <v>1552</v>
      </c>
      <c r="F1384" s="97">
        <v>242797</v>
      </c>
      <c r="G1384" s="97" t="s">
        <v>120</v>
      </c>
      <c r="H1384" s="97">
        <v>243132</v>
      </c>
      <c r="I1384" s="96" t="s">
        <v>473</v>
      </c>
      <c r="J1384" s="96" t="s">
        <v>472</v>
      </c>
      <c r="K1384" s="96" t="s">
        <v>1652</v>
      </c>
      <c r="L1384" s="97" t="s">
        <v>5490</v>
      </c>
      <c r="M1384" s="97" t="s">
        <v>2856</v>
      </c>
      <c r="N1384" s="95">
        <v>50101</v>
      </c>
      <c r="O1384" s="96" t="s">
        <v>68</v>
      </c>
      <c r="P1384" s="98" t="s">
        <v>4889</v>
      </c>
      <c r="Q1384" s="96"/>
      <c r="R1384" s="95"/>
      <c r="S1384" s="96"/>
      <c r="T1384" s="96"/>
      <c r="U1384" s="96" t="s">
        <v>2923</v>
      </c>
    </row>
    <row r="1385" spans="1:21">
      <c r="A1385" s="95" t="s">
        <v>1853</v>
      </c>
      <c r="B1385" s="96" t="s">
        <v>1854</v>
      </c>
      <c r="C1385" s="96" t="s">
        <v>15</v>
      </c>
      <c r="D1385" s="96">
        <v>2565</v>
      </c>
      <c r="E1385" s="96" t="s">
        <v>1552</v>
      </c>
      <c r="F1385" s="97">
        <v>242797</v>
      </c>
      <c r="G1385" s="97" t="s">
        <v>120</v>
      </c>
      <c r="H1385" s="97">
        <v>243132</v>
      </c>
      <c r="I1385" s="96" t="s">
        <v>67</v>
      </c>
      <c r="J1385" s="96" t="s">
        <v>176</v>
      </c>
      <c r="K1385" s="96" t="s">
        <v>1855</v>
      </c>
      <c r="L1385" s="97" t="s">
        <v>5490</v>
      </c>
      <c r="M1385" s="97" t="s">
        <v>2856</v>
      </c>
      <c r="N1385" s="95">
        <v>50101</v>
      </c>
      <c r="O1385" s="96" t="s">
        <v>36</v>
      </c>
      <c r="P1385" s="98" t="s">
        <v>4858</v>
      </c>
      <c r="Q1385" s="96"/>
      <c r="R1385" s="95"/>
      <c r="S1385" s="96"/>
      <c r="T1385" s="96"/>
      <c r="U1385" s="96" t="s">
        <v>3056</v>
      </c>
    </row>
    <row r="1386" spans="1:21">
      <c r="A1386" s="95" t="s">
        <v>1874</v>
      </c>
      <c r="B1386" s="96" t="s">
        <v>923</v>
      </c>
      <c r="C1386" s="96" t="s">
        <v>15</v>
      </c>
      <c r="D1386" s="96">
        <v>2565</v>
      </c>
      <c r="E1386" s="96" t="s">
        <v>1552</v>
      </c>
      <c r="F1386" s="97">
        <v>242797</v>
      </c>
      <c r="G1386" s="97" t="s">
        <v>120</v>
      </c>
      <c r="H1386" s="97">
        <v>243132</v>
      </c>
      <c r="I1386" s="96" t="s">
        <v>28</v>
      </c>
      <c r="J1386" s="96" t="s">
        <v>111</v>
      </c>
      <c r="K1386" s="96" t="s">
        <v>244</v>
      </c>
      <c r="L1386" s="97" t="s">
        <v>5490</v>
      </c>
      <c r="M1386" s="97" t="s">
        <v>2856</v>
      </c>
      <c r="N1386" s="95">
        <v>50101</v>
      </c>
      <c r="O1386" s="96" t="s">
        <v>36</v>
      </c>
      <c r="P1386" s="98" t="s">
        <v>4858</v>
      </c>
      <c r="Q1386" s="96"/>
      <c r="R1386" s="95"/>
      <c r="S1386" s="96"/>
      <c r="T1386" s="96"/>
      <c r="U1386" s="96" t="s">
        <v>3070</v>
      </c>
    </row>
    <row r="1387" spans="1:21">
      <c r="A1387" s="95" t="s">
        <v>1876</v>
      </c>
      <c r="B1387" s="96" t="s">
        <v>1877</v>
      </c>
      <c r="C1387" s="96" t="s">
        <v>15</v>
      </c>
      <c r="D1387" s="96">
        <v>2565</v>
      </c>
      <c r="E1387" s="96" t="s">
        <v>1552</v>
      </c>
      <c r="F1387" s="97">
        <v>242797</v>
      </c>
      <c r="G1387" s="97" t="s">
        <v>120</v>
      </c>
      <c r="H1387" s="97">
        <v>243132</v>
      </c>
      <c r="I1387" s="96" t="s">
        <v>162</v>
      </c>
      <c r="J1387" s="96" t="s">
        <v>161</v>
      </c>
      <c r="K1387" s="96" t="s">
        <v>160</v>
      </c>
      <c r="L1387" s="97" t="s">
        <v>5490</v>
      </c>
      <c r="M1387" s="97" t="s">
        <v>2856</v>
      </c>
      <c r="N1387" s="95">
        <v>50101</v>
      </c>
      <c r="O1387" s="96" t="s">
        <v>54</v>
      </c>
      <c r="P1387" s="98" t="s">
        <v>4855</v>
      </c>
      <c r="Q1387" s="96"/>
      <c r="R1387" s="95"/>
      <c r="S1387" s="96"/>
      <c r="T1387" s="96"/>
      <c r="U1387" s="96" t="s">
        <v>3072</v>
      </c>
    </row>
    <row r="1388" spans="1:21">
      <c r="A1388" s="95" t="s">
        <v>1879</v>
      </c>
      <c r="B1388" s="96" t="s">
        <v>1880</v>
      </c>
      <c r="C1388" s="96" t="s">
        <v>15</v>
      </c>
      <c r="D1388" s="96">
        <v>2565</v>
      </c>
      <c r="E1388" s="96" t="s">
        <v>1695</v>
      </c>
      <c r="F1388" s="97">
        <v>242920</v>
      </c>
      <c r="G1388" s="97" t="s">
        <v>1133</v>
      </c>
      <c r="H1388" s="97">
        <v>242948</v>
      </c>
      <c r="I1388" s="96" t="s">
        <v>162</v>
      </c>
      <c r="J1388" s="96" t="s">
        <v>161</v>
      </c>
      <c r="K1388" s="96" t="s">
        <v>644</v>
      </c>
      <c r="L1388" s="97" t="s">
        <v>5490</v>
      </c>
      <c r="M1388" s="97" t="s">
        <v>2856</v>
      </c>
      <c r="N1388" s="95">
        <v>50101</v>
      </c>
      <c r="O1388" s="96" t="s">
        <v>76</v>
      </c>
      <c r="P1388" s="98" t="s">
        <v>4851</v>
      </c>
      <c r="Q1388" s="96"/>
      <c r="R1388" s="95"/>
      <c r="S1388" s="96"/>
      <c r="T1388" s="96"/>
      <c r="U1388" s="96" t="s">
        <v>3074</v>
      </c>
    </row>
    <row r="1389" spans="1:21">
      <c r="A1389" s="95" t="s">
        <v>1882</v>
      </c>
      <c r="B1389" s="96" t="s">
        <v>8337</v>
      </c>
      <c r="C1389" s="96" t="s">
        <v>15</v>
      </c>
      <c r="D1389" s="96">
        <v>2565</v>
      </c>
      <c r="E1389" s="96" t="s">
        <v>1695</v>
      </c>
      <c r="F1389" s="97">
        <v>242920</v>
      </c>
      <c r="G1389" s="97" t="s">
        <v>1695</v>
      </c>
      <c r="H1389" s="97">
        <v>242920</v>
      </c>
      <c r="I1389" s="96" t="s">
        <v>162</v>
      </c>
      <c r="J1389" s="96" t="s">
        <v>161</v>
      </c>
      <c r="K1389" s="96" t="s">
        <v>644</v>
      </c>
      <c r="L1389" s="97" t="s">
        <v>5490</v>
      </c>
      <c r="M1389" s="97" t="s">
        <v>2856</v>
      </c>
      <c r="N1389" s="95">
        <v>50101</v>
      </c>
      <c r="O1389" s="96" t="s">
        <v>76</v>
      </c>
      <c r="P1389" s="98" t="s">
        <v>4851</v>
      </c>
      <c r="Q1389" s="96"/>
      <c r="R1389" s="95"/>
      <c r="S1389" s="96"/>
      <c r="T1389" s="96"/>
      <c r="U1389" s="96" t="s">
        <v>3076</v>
      </c>
    </row>
    <row r="1390" spans="1:21">
      <c r="A1390" s="95" t="s">
        <v>1887</v>
      </c>
      <c r="B1390" s="96" t="s">
        <v>1888</v>
      </c>
      <c r="C1390" s="96" t="s">
        <v>15</v>
      </c>
      <c r="D1390" s="96">
        <v>2565</v>
      </c>
      <c r="E1390" s="96" t="s">
        <v>1691</v>
      </c>
      <c r="F1390" s="97">
        <v>243009</v>
      </c>
      <c r="G1390" s="97" t="s">
        <v>1691</v>
      </c>
      <c r="H1390" s="97">
        <v>243009</v>
      </c>
      <c r="I1390" s="96" t="s">
        <v>162</v>
      </c>
      <c r="J1390" s="96" t="s">
        <v>161</v>
      </c>
      <c r="K1390" s="96" t="s">
        <v>644</v>
      </c>
      <c r="L1390" s="97" t="s">
        <v>5490</v>
      </c>
      <c r="M1390" s="97" t="s">
        <v>2856</v>
      </c>
      <c r="N1390" s="95">
        <v>50101</v>
      </c>
      <c r="O1390" s="96" t="s">
        <v>76</v>
      </c>
      <c r="P1390" s="98" t="s">
        <v>4851</v>
      </c>
      <c r="Q1390" s="96"/>
      <c r="R1390" s="95"/>
      <c r="S1390" s="96"/>
      <c r="T1390" s="96"/>
      <c r="U1390" s="96" t="s">
        <v>3080</v>
      </c>
    </row>
    <row r="1391" spans="1:21">
      <c r="A1391" s="95" t="s">
        <v>1890</v>
      </c>
      <c r="B1391" s="96" t="s">
        <v>1891</v>
      </c>
      <c r="C1391" s="96" t="s">
        <v>15</v>
      </c>
      <c r="D1391" s="96">
        <v>2565</v>
      </c>
      <c r="E1391" s="96" t="s">
        <v>1552</v>
      </c>
      <c r="F1391" s="97">
        <v>242797</v>
      </c>
      <c r="G1391" s="97" t="s">
        <v>120</v>
      </c>
      <c r="H1391" s="97">
        <v>243132</v>
      </c>
      <c r="I1391" s="96" t="s">
        <v>134</v>
      </c>
      <c r="J1391" s="96" t="s">
        <v>145</v>
      </c>
      <c r="K1391" s="96"/>
      <c r="L1391" s="97" t="s">
        <v>5490</v>
      </c>
      <c r="M1391" s="97" t="s">
        <v>2856</v>
      </c>
      <c r="N1391" s="95">
        <v>50101</v>
      </c>
      <c r="O1391" s="96" t="s">
        <v>36</v>
      </c>
      <c r="P1391" s="98" t="s">
        <v>4858</v>
      </c>
      <c r="Q1391" s="96"/>
      <c r="R1391" s="95"/>
      <c r="S1391" s="96"/>
      <c r="T1391" s="96"/>
      <c r="U1391" s="96" t="s">
        <v>3082</v>
      </c>
    </row>
    <row r="1392" spans="1:21">
      <c r="A1392" s="95" t="s">
        <v>1896</v>
      </c>
      <c r="B1392" s="96" t="s">
        <v>8338</v>
      </c>
      <c r="C1392" s="96" t="s">
        <v>15</v>
      </c>
      <c r="D1392" s="96">
        <v>2565</v>
      </c>
      <c r="E1392" s="96" t="s">
        <v>1552</v>
      </c>
      <c r="F1392" s="97">
        <v>242797</v>
      </c>
      <c r="G1392" s="97" t="s">
        <v>1133</v>
      </c>
      <c r="H1392" s="97">
        <v>242948</v>
      </c>
      <c r="I1392" s="96" t="s">
        <v>162</v>
      </c>
      <c r="J1392" s="96" t="s">
        <v>161</v>
      </c>
      <c r="K1392" s="96" t="s">
        <v>1044</v>
      </c>
      <c r="L1392" s="97" t="s">
        <v>5490</v>
      </c>
      <c r="M1392" s="97" t="s">
        <v>2856</v>
      </c>
      <c r="N1392" s="95">
        <v>50101</v>
      </c>
      <c r="O1392" s="96" t="s">
        <v>36</v>
      </c>
      <c r="P1392" s="98" t="s">
        <v>4858</v>
      </c>
      <c r="Q1392" s="96"/>
      <c r="R1392" s="95"/>
      <c r="S1392" s="96"/>
      <c r="T1392" s="96"/>
      <c r="U1392" s="96" t="s">
        <v>3086</v>
      </c>
    </row>
    <row r="1393" spans="1:21">
      <c r="A1393" s="95" t="s">
        <v>1973</v>
      </c>
      <c r="B1393" s="96" t="s">
        <v>1974</v>
      </c>
      <c r="C1393" s="96" t="s">
        <v>15</v>
      </c>
      <c r="D1393" s="96">
        <v>2565</v>
      </c>
      <c r="E1393" s="96" t="s">
        <v>1683</v>
      </c>
      <c r="F1393" s="97">
        <v>242979</v>
      </c>
      <c r="G1393" s="97" t="s">
        <v>120</v>
      </c>
      <c r="H1393" s="97">
        <v>243132</v>
      </c>
      <c r="I1393" s="96" t="s">
        <v>162</v>
      </c>
      <c r="J1393" s="96" t="s">
        <v>161</v>
      </c>
      <c r="K1393" s="96" t="s">
        <v>332</v>
      </c>
      <c r="L1393" s="97" t="s">
        <v>5490</v>
      </c>
      <c r="M1393" s="97" t="s">
        <v>2856</v>
      </c>
      <c r="N1393" s="95">
        <v>50101</v>
      </c>
      <c r="O1393" s="96" t="s">
        <v>113</v>
      </c>
      <c r="P1393" s="98" t="s">
        <v>5305</v>
      </c>
      <c r="Q1393" s="96"/>
      <c r="R1393" s="95"/>
      <c r="S1393" s="96"/>
      <c r="T1393" s="96"/>
      <c r="U1393" s="96" t="s">
        <v>3133</v>
      </c>
    </row>
    <row r="1394" spans="1:21">
      <c r="A1394" s="95" t="s">
        <v>1967</v>
      </c>
      <c r="B1394" s="96" t="s">
        <v>1968</v>
      </c>
      <c r="C1394" s="96" t="s">
        <v>15</v>
      </c>
      <c r="D1394" s="96">
        <v>2565</v>
      </c>
      <c r="E1394" s="96" t="s">
        <v>1552</v>
      </c>
      <c r="F1394" s="97">
        <v>242797</v>
      </c>
      <c r="G1394" s="97" t="s">
        <v>120</v>
      </c>
      <c r="H1394" s="97">
        <v>243132</v>
      </c>
      <c r="I1394" s="96" t="s">
        <v>67</v>
      </c>
      <c r="J1394" s="96" t="s">
        <v>176</v>
      </c>
      <c r="K1394" s="96" t="s">
        <v>1297</v>
      </c>
      <c r="L1394" s="97" t="s">
        <v>5490</v>
      </c>
      <c r="M1394" s="97" t="s">
        <v>2856</v>
      </c>
      <c r="N1394" s="95">
        <v>50101</v>
      </c>
      <c r="O1394" s="96" t="s">
        <v>97</v>
      </c>
      <c r="P1394" s="98" t="s">
        <v>5172</v>
      </c>
      <c r="Q1394" s="96"/>
      <c r="R1394" s="95"/>
      <c r="S1394" s="96"/>
      <c r="T1394" s="96"/>
      <c r="U1394" s="96" t="s">
        <v>3130</v>
      </c>
    </row>
    <row r="1395" spans="1:21">
      <c r="A1395" s="95" t="s">
        <v>1970</v>
      </c>
      <c r="B1395" s="96" t="s">
        <v>8339</v>
      </c>
      <c r="C1395" s="96" t="s">
        <v>15</v>
      </c>
      <c r="D1395" s="96">
        <v>2565</v>
      </c>
      <c r="E1395" s="96" t="s">
        <v>1552</v>
      </c>
      <c r="F1395" s="97">
        <v>242797</v>
      </c>
      <c r="G1395" s="97" t="s">
        <v>1133</v>
      </c>
      <c r="H1395" s="97">
        <v>242948</v>
      </c>
      <c r="I1395" s="96" t="s">
        <v>162</v>
      </c>
      <c r="J1395" s="96" t="s">
        <v>161</v>
      </c>
      <c r="K1395" s="96" t="s">
        <v>1044</v>
      </c>
      <c r="L1395" s="97" t="s">
        <v>5490</v>
      </c>
      <c r="M1395" s="97" t="s">
        <v>2856</v>
      </c>
      <c r="N1395" s="95">
        <v>50101</v>
      </c>
      <c r="O1395" s="96" t="s">
        <v>76</v>
      </c>
      <c r="P1395" s="98" t="s">
        <v>4851</v>
      </c>
      <c r="Q1395" s="96"/>
      <c r="R1395" s="95"/>
      <c r="S1395" s="96"/>
      <c r="T1395" s="96"/>
      <c r="U1395" s="96" t="s">
        <v>3132</v>
      </c>
    </row>
    <row r="1396" spans="1:21">
      <c r="A1396" s="95" t="s">
        <v>1976</v>
      </c>
      <c r="B1396" s="96" t="s">
        <v>1977</v>
      </c>
      <c r="C1396" s="96" t="s">
        <v>15</v>
      </c>
      <c r="D1396" s="96">
        <v>2565</v>
      </c>
      <c r="E1396" s="96" t="s">
        <v>1618</v>
      </c>
      <c r="F1396" s="97">
        <v>242828</v>
      </c>
      <c r="G1396" s="97" t="s">
        <v>1695</v>
      </c>
      <c r="H1396" s="97">
        <v>242920</v>
      </c>
      <c r="I1396" s="96" t="s">
        <v>28</v>
      </c>
      <c r="J1396" s="96" t="s">
        <v>111</v>
      </c>
      <c r="K1396" s="96" t="s">
        <v>437</v>
      </c>
      <c r="L1396" s="97" t="s">
        <v>5490</v>
      </c>
      <c r="M1396" s="97" t="s">
        <v>2856</v>
      </c>
      <c r="N1396" s="95">
        <v>50101</v>
      </c>
      <c r="O1396" s="96" t="s">
        <v>36</v>
      </c>
      <c r="P1396" s="98" t="s">
        <v>4858</v>
      </c>
      <c r="Q1396" s="96"/>
      <c r="R1396" s="95"/>
      <c r="S1396" s="96"/>
      <c r="T1396" s="96"/>
      <c r="U1396" s="96" t="s">
        <v>3135</v>
      </c>
    </row>
    <row r="1397" spans="1:21">
      <c r="A1397" s="95" t="s">
        <v>1979</v>
      </c>
      <c r="B1397" s="96" t="s">
        <v>8340</v>
      </c>
      <c r="C1397" s="96" t="s">
        <v>15</v>
      </c>
      <c r="D1397" s="96">
        <v>2565</v>
      </c>
      <c r="E1397" s="96" t="s">
        <v>850</v>
      </c>
      <c r="F1397" s="97">
        <v>242858</v>
      </c>
      <c r="G1397" s="97" t="s">
        <v>1691</v>
      </c>
      <c r="H1397" s="97">
        <v>243009</v>
      </c>
      <c r="I1397" s="96" t="s">
        <v>162</v>
      </c>
      <c r="J1397" s="96" t="s">
        <v>161</v>
      </c>
      <c r="K1397" s="96" t="s">
        <v>348</v>
      </c>
      <c r="L1397" s="97" t="s">
        <v>5490</v>
      </c>
      <c r="M1397" s="97" t="s">
        <v>2856</v>
      </c>
      <c r="N1397" s="95">
        <v>50101</v>
      </c>
      <c r="O1397" s="96" t="s">
        <v>76</v>
      </c>
      <c r="P1397" s="98" t="s">
        <v>4851</v>
      </c>
      <c r="Q1397" s="96"/>
      <c r="R1397" s="95"/>
      <c r="S1397" s="96"/>
      <c r="T1397" s="96"/>
      <c r="U1397" s="96" t="s">
        <v>3137</v>
      </c>
    </row>
    <row r="1398" spans="1:21">
      <c r="A1398" s="95" t="s">
        <v>1982</v>
      </c>
      <c r="B1398" s="96" t="s">
        <v>1983</v>
      </c>
      <c r="C1398" s="96" t="s">
        <v>15</v>
      </c>
      <c r="D1398" s="96">
        <v>2565</v>
      </c>
      <c r="E1398" s="96" t="s">
        <v>1687</v>
      </c>
      <c r="F1398" s="97">
        <v>243070</v>
      </c>
      <c r="G1398" s="97" t="s">
        <v>120</v>
      </c>
      <c r="H1398" s="97">
        <v>243132</v>
      </c>
      <c r="I1398" s="96" t="s">
        <v>28</v>
      </c>
      <c r="J1398" s="96" t="s">
        <v>111</v>
      </c>
      <c r="K1398" s="96" t="s">
        <v>437</v>
      </c>
      <c r="L1398" s="97" t="s">
        <v>5490</v>
      </c>
      <c r="M1398" s="97" t="s">
        <v>2856</v>
      </c>
      <c r="N1398" s="95">
        <v>50101</v>
      </c>
      <c r="O1398" s="96" t="s">
        <v>22</v>
      </c>
      <c r="P1398" s="98" t="s">
        <v>4894</v>
      </c>
      <c r="Q1398" s="96"/>
      <c r="R1398" s="95"/>
      <c r="S1398" s="96"/>
      <c r="T1398" s="96"/>
      <c r="U1398" s="96" t="s">
        <v>3139</v>
      </c>
    </row>
    <row r="1399" spans="1:21">
      <c r="A1399" s="95" t="s">
        <v>1985</v>
      </c>
      <c r="B1399" s="96" t="s">
        <v>8341</v>
      </c>
      <c r="C1399" s="96" t="s">
        <v>15</v>
      </c>
      <c r="D1399" s="96">
        <v>2565</v>
      </c>
      <c r="E1399" s="96" t="s">
        <v>1683</v>
      </c>
      <c r="F1399" s="97">
        <v>242979</v>
      </c>
      <c r="G1399" s="97" t="s">
        <v>1623</v>
      </c>
      <c r="H1399" s="97">
        <v>243040</v>
      </c>
      <c r="I1399" s="96" t="s">
        <v>28</v>
      </c>
      <c r="J1399" s="96" t="s">
        <v>111</v>
      </c>
      <c r="K1399" s="96" t="s">
        <v>437</v>
      </c>
      <c r="L1399" s="97" t="s">
        <v>5490</v>
      </c>
      <c r="M1399" s="97" t="s">
        <v>2856</v>
      </c>
      <c r="N1399" s="95">
        <v>50101</v>
      </c>
      <c r="O1399" s="96" t="s">
        <v>803</v>
      </c>
      <c r="P1399" s="98" t="s">
        <v>5230</v>
      </c>
      <c r="Q1399" s="96"/>
      <c r="R1399" s="95"/>
      <c r="S1399" s="96"/>
      <c r="T1399" s="96"/>
      <c r="U1399" s="96" t="s">
        <v>3141</v>
      </c>
    </row>
    <row r="1400" spans="1:21">
      <c r="A1400" s="95" t="s">
        <v>1840</v>
      </c>
      <c r="B1400" s="96" t="s">
        <v>1841</v>
      </c>
      <c r="C1400" s="96" t="s">
        <v>15</v>
      </c>
      <c r="D1400" s="96">
        <v>2565</v>
      </c>
      <c r="E1400" s="96" t="s">
        <v>850</v>
      </c>
      <c r="F1400" s="97">
        <v>242858</v>
      </c>
      <c r="G1400" s="97" t="s">
        <v>120</v>
      </c>
      <c r="H1400" s="97">
        <v>243132</v>
      </c>
      <c r="I1400" s="96" t="s">
        <v>28</v>
      </c>
      <c r="J1400" s="96" t="s">
        <v>111</v>
      </c>
      <c r="K1400" s="96" t="s">
        <v>216</v>
      </c>
      <c r="L1400" s="97" t="s">
        <v>5490</v>
      </c>
      <c r="M1400" s="97" t="s">
        <v>2856</v>
      </c>
      <c r="N1400" s="95">
        <v>50101</v>
      </c>
      <c r="O1400" s="96" t="s">
        <v>36</v>
      </c>
      <c r="P1400" s="98" t="s">
        <v>4858</v>
      </c>
      <c r="Q1400" s="96"/>
      <c r="R1400" s="95"/>
      <c r="S1400" s="96"/>
      <c r="T1400" s="96"/>
      <c r="U1400" s="96" t="s">
        <v>3048</v>
      </c>
    </row>
    <row r="1401" spans="1:21">
      <c r="A1401" s="95" t="s">
        <v>1846</v>
      </c>
      <c r="B1401" s="96" t="s">
        <v>1847</v>
      </c>
      <c r="C1401" s="96" t="s">
        <v>15</v>
      </c>
      <c r="D1401" s="96">
        <v>2565</v>
      </c>
      <c r="E1401" s="96" t="s">
        <v>1598</v>
      </c>
      <c r="F1401" s="97">
        <v>242889</v>
      </c>
      <c r="G1401" s="97" t="s">
        <v>120</v>
      </c>
      <c r="H1401" s="97">
        <v>243132</v>
      </c>
      <c r="I1401" s="96" t="s">
        <v>28</v>
      </c>
      <c r="J1401" s="96" t="s">
        <v>111</v>
      </c>
      <c r="K1401" s="96" t="s">
        <v>1473</v>
      </c>
      <c r="L1401" s="97" t="s">
        <v>5490</v>
      </c>
      <c r="M1401" s="97" t="s">
        <v>2856</v>
      </c>
      <c r="N1401" s="95">
        <v>50101</v>
      </c>
      <c r="O1401" s="96" t="s">
        <v>22</v>
      </c>
      <c r="P1401" s="98" t="s">
        <v>4894</v>
      </c>
      <c r="Q1401" s="96"/>
      <c r="R1401" s="95"/>
      <c r="S1401" s="96"/>
      <c r="T1401" s="96"/>
      <c r="U1401" s="96" t="s">
        <v>3052</v>
      </c>
    </row>
    <row r="1402" spans="1:21">
      <c r="A1402" s="95" t="s">
        <v>1849</v>
      </c>
      <c r="B1402" s="96" t="s">
        <v>1850</v>
      </c>
      <c r="C1402" s="96" t="s">
        <v>15</v>
      </c>
      <c r="D1402" s="96">
        <v>2565</v>
      </c>
      <c r="E1402" s="96" t="s">
        <v>1598</v>
      </c>
      <c r="F1402" s="97">
        <v>242889</v>
      </c>
      <c r="G1402" s="97" t="s">
        <v>1133</v>
      </c>
      <c r="H1402" s="97">
        <v>242948</v>
      </c>
      <c r="I1402" s="96" t="s">
        <v>28</v>
      </c>
      <c r="J1402" s="96" t="s">
        <v>111</v>
      </c>
      <c r="K1402" s="96" t="s">
        <v>1851</v>
      </c>
      <c r="L1402" s="97" t="s">
        <v>5490</v>
      </c>
      <c r="M1402" s="97" t="s">
        <v>2856</v>
      </c>
      <c r="N1402" s="95">
        <v>50101</v>
      </c>
      <c r="O1402" s="96" t="s">
        <v>36</v>
      </c>
      <c r="P1402" s="98" t="s">
        <v>4858</v>
      </c>
      <c r="Q1402" s="96"/>
      <c r="R1402" s="95"/>
      <c r="S1402" s="96"/>
      <c r="T1402" s="96"/>
      <c r="U1402" s="96" t="s">
        <v>3054</v>
      </c>
    </row>
    <row r="1403" spans="1:21">
      <c r="A1403" s="95" t="s">
        <v>1867</v>
      </c>
      <c r="B1403" s="96" t="s">
        <v>8342</v>
      </c>
      <c r="C1403" s="96" t="s">
        <v>15</v>
      </c>
      <c r="D1403" s="96">
        <v>2565</v>
      </c>
      <c r="E1403" s="96" t="s">
        <v>1552</v>
      </c>
      <c r="F1403" s="97">
        <v>242797</v>
      </c>
      <c r="G1403" s="97" t="s">
        <v>1869</v>
      </c>
      <c r="H1403" s="97">
        <v>243223</v>
      </c>
      <c r="I1403" s="96" t="s">
        <v>134</v>
      </c>
      <c r="J1403" s="96" t="s">
        <v>293</v>
      </c>
      <c r="K1403" s="96"/>
      <c r="L1403" s="97" t="s">
        <v>5490</v>
      </c>
      <c r="M1403" s="97" t="s">
        <v>2856</v>
      </c>
      <c r="N1403" s="95">
        <v>50101</v>
      </c>
      <c r="O1403" s="96" t="s">
        <v>68</v>
      </c>
      <c r="P1403" s="98" t="s">
        <v>4889</v>
      </c>
      <c r="Q1403" s="96"/>
      <c r="R1403" s="95"/>
      <c r="S1403" s="96"/>
      <c r="T1403" s="96"/>
      <c r="U1403" s="96" t="s">
        <v>3066</v>
      </c>
    </row>
    <row r="1404" spans="1:21">
      <c r="A1404" s="95" t="s">
        <v>1932</v>
      </c>
      <c r="B1404" s="96" t="s">
        <v>1933</v>
      </c>
      <c r="C1404" s="96" t="s">
        <v>15</v>
      </c>
      <c r="D1404" s="96">
        <v>2565</v>
      </c>
      <c r="E1404" s="96" t="s">
        <v>1552</v>
      </c>
      <c r="F1404" s="97">
        <v>242797</v>
      </c>
      <c r="G1404" s="97" t="s">
        <v>120</v>
      </c>
      <c r="H1404" s="97">
        <v>243132</v>
      </c>
      <c r="I1404" s="96" t="s">
        <v>28</v>
      </c>
      <c r="J1404" s="96" t="s">
        <v>111</v>
      </c>
      <c r="K1404" s="96" t="s">
        <v>1934</v>
      </c>
      <c r="L1404" s="97" t="s">
        <v>5490</v>
      </c>
      <c r="M1404" s="97" t="s">
        <v>2856</v>
      </c>
      <c r="N1404" s="95">
        <v>50101</v>
      </c>
      <c r="O1404" s="96" t="s">
        <v>68</v>
      </c>
      <c r="P1404" s="98" t="s">
        <v>4889</v>
      </c>
      <c r="Q1404" s="96"/>
      <c r="R1404" s="95"/>
      <c r="S1404" s="96"/>
      <c r="T1404" s="96"/>
      <c r="U1404" s="96" t="s">
        <v>3110</v>
      </c>
    </row>
    <row r="1405" spans="1:21">
      <c r="A1405" s="95" t="s">
        <v>1949</v>
      </c>
      <c r="B1405" s="96" t="s">
        <v>8343</v>
      </c>
      <c r="C1405" s="96" t="s">
        <v>15</v>
      </c>
      <c r="D1405" s="96">
        <v>2565</v>
      </c>
      <c r="E1405" s="96" t="s">
        <v>1552</v>
      </c>
      <c r="F1405" s="97">
        <v>242797</v>
      </c>
      <c r="G1405" s="97" t="s">
        <v>120</v>
      </c>
      <c r="H1405" s="97">
        <v>243132</v>
      </c>
      <c r="I1405" s="96" t="s">
        <v>134</v>
      </c>
      <c r="J1405" s="96" t="s">
        <v>482</v>
      </c>
      <c r="K1405" s="96"/>
      <c r="L1405" s="97" t="s">
        <v>5490</v>
      </c>
      <c r="M1405" s="97" t="s">
        <v>2856</v>
      </c>
      <c r="N1405" s="95">
        <v>50101</v>
      </c>
      <c r="O1405" s="96" t="s">
        <v>22</v>
      </c>
      <c r="P1405" s="98" t="s">
        <v>4894</v>
      </c>
      <c r="Q1405" s="96"/>
      <c r="R1405" s="95"/>
      <c r="S1405" s="96"/>
      <c r="T1405" s="96"/>
      <c r="U1405" s="96" t="s">
        <v>3118</v>
      </c>
    </row>
    <row r="1406" spans="1:21">
      <c r="A1406" s="95" t="s">
        <v>1954</v>
      </c>
      <c r="B1406" s="96" t="s">
        <v>1955</v>
      </c>
      <c r="C1406" s="96" t="s">
        <v>15</v>
      </c>
      <c r="D1406" s="96">
        <v>2565</v>
      </c>
      <c r="E1406" s="96" t="s">
        <v>850</v>
      </c>
      <c r="F1406" s="97">
        <v>242858</v>
      </c>
      <c r="G1406" s="97" t="s">
        <v>1691</v>
      </c>
      <c r="H1406" s="97">
        <v>243009</v>
      </c>
      <c r="I1406" s="96" t="s">
        <v>162</v>
      </c>
      <c r="J1406" s="96" t="s">
        <v>161</v>
      </c>
      <c r="K1406" s="96" t="s">
        <v>332</v>
      </c>
      <c r="L1406" s="97" t="s">
        <v>5490</v>
      </c>
      <c r="M1406" s="97" t="s">
        <v>2856</v>
      </c>
      <c r="N1406" s="95">
        <v>50101</v>
      </c>
      <c r="O1406" s="96" t="s">
        <v>113</v>
      </c>
      <c r="P1406" s="98" t="s">
        <v>5305</v>
      </c>
      <c r="Q1406" s="96"/>
      <c r="R1406" s="95"/>
      <c r="S1406" s="96"/>
      <c r="T1406" s="96"/>
      <c r="U1406" s="96" t="s">
        <v>3122</v>
      </c>
    </row>
    <row r="1407" spans="1:21">
      <c r="A1407" s="95" t="s">
        <v>1957</v>
      </c>
      <c r="B1407" s="96" t="s">
        <v>1958</v>
      </c>
      <c r="C1407" s="96" t="s">
        <v>15</v>
      </c>
      <c r="D1407" s="96">
        <v>2565</v>
      </c>
      <c r="E1407" s="96" t="s">
        <v>1552</v>
      </c>
      <c r="F1407" s="97">
        <v>242797</v>
      </c>
      <c r="G1407" s="97" t="s">
        <v>1133</v>
      </c>
      <c r="H1407" s="97">
        <v>242948</v>
      </c>
      <c r="I1407" s="96" t="s">
        <v>28</v>
      </c>
      <c r="J1407" s="96" t="s">
        <v>111</v>
      </c>
      <c r="K1407" s="96" t="s">
        <v>437</v>
      </c>
      <c r="L1407" s="97" t="s">
        <v>5490</v>
      </c>
      <c r="M1407" s="97" t="s">
        <v>2856</v>
      </c>
      <c r="N1407" s="95">
        <v>50101</v>
      </c>
      <c r="O1407" s="96" t="s">
        <v>36</v>
      </c>
      <c r="P1407" s="98" t="s">
        <v>4858</v>
      </c>
      <c r="Q1407" s="96"/>
      <c r="R1407" s="95"/>
      <c r="S1407" s="96"/>
      <c r="T1407" s="96"/>
      <c r="U1407" s="96" t="s">
        <v>3124</v>
      </c>
    </row>
    <row r="1408" spans="1:21">
      <c r="A1408" s="95" t="s">
        <v>1960</v>
      </c>
      <c r="B1408" s="96" t="s">
        <v>8344</v>
      </c>
      <c r="C1408" s="96" t="s">
        <v>15</v>
      </c>
      <c r="D1408" s="96">
        <v>2565</v>
      </c>
      <c r="E1408" s="96" t="s">
        <v>1598</v>
      </c>
      <c r="F1408" s="97">
        <v>242889</v>
      </c>
      <c r="G1408" s="97" t="s">
        <v>1133</v>
      </c>
      <c r="H1408" s="97">
        <v>242948</v>
      </c>
      <c r="I1408" s="96" t="s">
        <v>28</v>
      </c>
      <c r="J1408" s="96" t="s">
        <v>111</v>
      </c>
      <c r="K1408" s="96" t="s">
        <v>1962</v>
      </c>
      <c r="L1408" s="97" t="s">
        <v>5490</v>
      </c>
      <c r="M1408" s="97" t="s">
        <v>2856</v>
      </c>
      <c r="N1408" s="95">
        <v>50101</v>
      </c>
      <c r="O1408" s="96" t="s">
        <v>76</v>
      </c>
      <c r="P1408" s="98" t="s">
        <v>4851</v>
      </c>
      <c r="Q1408" s="96"/>
      <c r="R1408" s="95"/>
      <c r="S1408" s="96"/>
      <c r="T1408" s="96"/>
      <c r="U1408" s="96" t="s">
        <v>3126</v>
      </c>
    </row>
    <row r="1409" spans="1:21">
      <c r="A1409" s="95" t="s">
        <v>1964</v>
      </c>
      <c r="B1409" s="96" t="s">
        <v>1965</v>
      </c>
      <c r="C1409" s="96" t="s">
        <v>15</v>
      </c>
      <c r="D1409" s="96">
        <v>2565</v>
      </c>
      <c r="E1409" s="96" t="s">
        <v>1552</v>
      </c>
      <c r="F1409" s="97">
        <v>242797</v>
      </c>
      <c r="G1409" s="97" t="s">
        <v>120</v>
      </c>
      <c r="H1409" s="97">
        <v>243132</v>
      </c>
      <c r="I1409" s="96" t="s">
        <v>67</v>
      </c>
      <c r="J1409" s="96" t="s">
        <v>176</v>
      </c>
      <c r="K1409" s="96" t="s">
        <v>1297</v>
      </c>
      <c r="L1409" s="97" t="s">
        <v>5490</v>
      </c>
      <c r="M1409" s="97" t="s">
        <v>2856</v>
      </c>
      <c r="N1409" s="95">
        <v>50101</v>
      </c>
      <c r="O1409" s="96" t="s">
        <v>22</v>
      </c>
      <c r="P1409" s="98" t="s">
        <v>4894</v>
      </c>
      <c r="Q1409" s="96"/>
      <c r="R1409" s="95"/>
      <c r="S1409" s="96"/>
      <c r="T1409" s="96"/>
      <c r="U1409" s="96" t="s">
        <v>3128</v>
      </c>
    </row>
    <row r="1410" spans="1:21">
      <c r="A1410" s="95" t="s">
        <v>1899</v>
      </c>
      <c r="B1410" s="96" t="s">
        <v>1900</v>
      </c>
      <c r="C1410" s="96" t="s">
        <v>15</v>
      </c>
      <c r="D1410" s="96">
        <v>2565</v>
      </c>
      <c r="E1410" s="96" t="s">
        <v>1552</v>
      </c>
      <c r="F1410" s="97">
        <v>242797</v>
      </c>
      <c r="G1410" s="97" t="s">
        <v>120</v>
      </c>
      <c r="H1410" s="97">
        <v>243132</v>
      </c>
      <c r="I1410" s="96" t="s">
        <v>67</v>
      </c>
      <c r="J1410" s="96" t="s">
        <v>176</v>
      </c>
      <c r="K1410" s="96" t="s">
        <v>1297</v>
      </c>
      <c r="L1410" s="97" t="s">
        <v>5490</v>
      </c>
      <c r="M1410" s="97" t="s">
        <v>2856</v>
      </c>
      <c r="N1410" s="95">
        <v>50101</v>
      </c>
      <c r="O1410" s="96" t="s">
        <v>124</v>
      </c>
      <c r="P1410" s="98" t="s">
        <v>4975</v>
      </c>
      <c r="Q1410" s="96"/>
      <c r="R1410" s="95"/>
      <c r="S1410" s="96"/>
      <c r="T1410" s="96"/>
      <c r="U1410" s="96" t="s">
        <v>3088</v>
      </c>
    </row>
    <row r="1411" spans="1:21">
      <c r="A1411" s="95" t="s">
        <v>1902</v>
      </c>
      <c r="B1411" s="96" t="s">
        <v>8345</v>
      </c>
      <c r="C1411" s="96" t="s">
        <v>15</v>
      </c>
      <c r="D1411" s="96">
        <v>2565</v>
      </c>
      <c r="E1411" s="96" t="s">
        <v>1552</v>
      </c>
      <c r="F1411" s="97">
        <v>242797</v>
      </c>
      <c r="G1411" s="97" t="s">
        <v>120</v>
      </c>
      <c r="H1411" s="97">
        <v>243132</v>
      </c>
      <c r="I1411" s="96" t="s">
        <v>28</v>
      </c>
      <c r="J1411" s="96" t="s">
        <v>111</v>
      </c>
      <c r="K1411" s="96" t="s">
        <v>1284</v>
      </c>
      <c r="L1411" s="97" t="s">
        <v>5490</v>
      </c>
      <c r="M1411" s="97" t="s">
        <v>2856</v>
      </c>
      <c r="N1411" s="95">
        <v>50101</v>
      </c>
      <c r="O1411" s="96" t="s">
        <v>97</v>
      </c>
      <c r="P1411" s="98" t="s">
        <v>5172</v>
      </c>
      <c r="Q1411" s="96"/>
      <c r="R1411" s="95"/>
      <c r="S1411" s="96"/>
      <c r="T1411" s="96"/>
      <c r="U1411" s="96" t="s">
        <v>3090</v>
      </c>
    </row>
    <row r="1412" spans="1:21">
      <c r="A1412" s="95" t="s">
        <v>1920</v>
      </c>
      <c r="B1412" s="96" t="s">
        <v>8346</v>
      </c>
      <c r="C1412" s="96" t="s">
        <v>15</v>
      </c>
      <c r="D1412" s="96">
        <v>2565</v>
      </c>
      <c r="E1412" s="96" t="s">
        <v>1552</v>
      </c>
      <c r="F1412" s="97">
        <v>242797</v>
      </c>
      <c r="G1412" s="97" t="s">
        <v>120</v>
      </c>
      <c r="H1412" s="97">
        <v>243132</v>
      </c>
      <c r="I1412" s="96" t="s">
        <v>162</v>
      </c>
      <c r="J1412" s="96" t="s">
        <v>161</v>
      </c>
      <c r="K1412" s="96" t="s">
        <v>1922</v>
      </c>
      <c r="L1412" s="97" t="s">
        <v>5490</v>
      </c>
      <c r="M1412" s="97" t="s">
        <v>2856</v>
      </c>
      <c r="N1412" s="95">
        <v>50101</v>
      </c>
      <c r="O1412" s="96" t="s">
        <v>76</v>
      </c>
      <c r="P1412" s="98" t="s">
        <v>4851</v>
      </c>
      <c r="Q1412" s="96"/>
      <c r="R1412" s="95"/>
      <c r="S1412" s="96"/>
      <c r="T1412" s="96"/>
      <c r="U1412" s="96" t="s">
        <v>3102</v>
      </c>
    </row>
    <row r="1413" spans="1:21">
      <c r="A1413" s="95" t="s">
        <v>1929</v>
      </c>
      <c r="B1413" s="96" t="s">
        <v>705</v>
      </c>
      <c r="C1413" s="96" t="s">
        <v>15</v>
      </c>
      <c r="D1413" s="96">
        <v>2565</v>
      </c>
      <c r="E1413" s="96" t="s">
        <v>1683</v>
      </c>
      <c r="F1413" s="97">
        <v>242979</v>
      </c>
      <c r="G1413" s="97" t="s">
        <v>1623</v>
      </c>
      <c r="H1413" s="97">
        <v>243040</v>
      </c>
      <c r="I1413" s="96" t="s">
        <v>162</v>
      </c>
      <c r="J1413" s="96" t="s">
        <v>161</v>
      </c>
      <c r="K1413" s="96" t="s">
        <v>706</v>
      </c>
      <c r="L1413" s="97" t="s">
        <v>5490</v>
      </c>
      <c r="M1413" s="97" t="s">
        <v>2856</v>
      </c>
      <c r="N1413" s="95">
        <v>50101</v>
      </c>
      <c r="O1413" s="96" t="s">
        <v>113</v>
      </c>
      <c r="P1413" s="98" t="s">
        <v>5305</v>
      </c>
      <c r="Q1413" s="96"/>
      <c r="R1413" s="95"/>
      <c r="S1413" s="96"/>
      <c r="T1413" s="96"/>
      <c r="U1413" s="96" t="s">
        <v>3108</v>
      </c>
    </row>
    <row r="1414" spans="1:21">
      <c r="A1414" s="95" t="s">
        <v>1951</v>
      </c>
      <c r="B1414" s="96" t="s">
        <v>8347</v>
      </c>
      <c r="C1414" s="96" t="s">
        <v>15</v>
      </c>
      <c r="D1414" s="96">
        <v>2565</v>
      </c>
      <c r="E1414" s="96" t="s">
        <v>1552</v>
      </c>
      <c r="F1414" s="97">
        <v>242797</v>
      </c>
      <c r="G1414" s="97" t="s">
        <v>1623</v>
      </c>
      <c r="H1414" s="97">
        <v>243040</v>
      </c>
      <c r="I1414" s="96" t="s">
        <v>28</v>
      </c>
      <c r="J1414" s="96" t="s">
        <v>111</v>
      </c>
      <c r="K1414" s="96" t="s">
        <v>465</v>
      </c>
      <c r="L1414" s="97" t="s">
        <v>5490</v>
      </c>
      <c r="M1414" s="97" t="s">
        <v>2856</v>
      </c>
      <c r="N1414" s="95">
        <v>50101</v>
      </c>
      <c r="O1414" s="96" t="s">
        <v>36</v>
      </c>
      <c r="P1414" s="98" t="s">
        <v>4858</v>
      </c>
      <c r="Q1414" s="96"/>
      <c r="R1414" s="95"/>
      <c r="S1414" s="96"/>
      <c r="T1414" s="96"/>
      <c r="U1414" s="96" t="s">
        <v>3120</v>
      </c>
    </row>
    <row r="1415" spans="1:21">
      <c r="A1415" s="95" t="s">
        <v>1871</v>
      </c>
      <c r="B1415" s="96" t="s">
        <v>1872</v>
      </c>
      <c r="C1415" s="96" t="s">
        <v>15</v>
      </c>
      <c r="D1415" s="96">
        <v>2565</v>
      </c>
      <c r="E1415" s="96" t="s">
        <v>1598</v>
      </c>
      <c r="F1415" s="97">
        <v>242889</v>
      </c>
      <c r="G1415" s="97" t="s">
        <v>1133</v>
      </c>
      <c r="H1415" s="97">
        <v>242948</v>
      </c>
      <c r="I1415" s="96" t="s">
        <v>28</v>
      </c>
      <c r="J1415" s="96" t="s">
        <v>111</v>
      </c>
      <c r="K1415" s="96" t="s">
        <v>621</v>
      </c>
      <c r="L1415" s="97" t="s">
        <v>5490</v>
      </c>
      <c r="M1415" s="97" t="s">
        <v>2856</v>
      </c>
      <c r="N1415" s="95">
        <v>50101</v>
      </c>
      <c r="O1415" s="96" t="s">
        <v>36</v>
      </c>
      <c r="P1415" s="98" t="s">
        <v>4858</v>
      </c>
      <c r="Q1415" s="96"/>
      <c r="R1415" s="95"/>
      <c r="S1415" s="96"/>
      <c r="T1415" s="96"/>
      <c r="U1415" s="96" t="s">
        <v>3068</v>
      </c>
    </row>
    <row r="1416" spans="1:21">
      <c r="A1416" s="95" t="s">
        <v>1909</v>
      </c>
      <c r="B1416" s="96" t="s">
        <v>1910</v>
      </c>
      <c r="C1416" s="96" t="s">
        <v>15</v>
      </c>
      <c r="D1416" s="96">
        <v>2565</v>
      </c>
      <c r="E1416" s="96" t="s">
        <v>1552</v>
      </c>
      <c r="F1416" s="97">
        <v>242797</v>
      </c>
      <c r="G1416" s="97" t="s">
        <v>120</v>
      </c>
      <c r="H1416" s="97">
        <v>243132</v>
      </c>
      <c r="I1416" s="96" t="s">
        <v>134</v>
      </c>
      <c r="J1416" s="96" t="s">
        <v>1351</v>
      </c>
      <c r="K1416" s="96"/>
      <c r="L1416" s="97" t="s">
        <v>5490</v>
      </c>
      <c r="M1416" s="97" t="s">
        <v>2856</v>
      </c>
      <c r="N1416" s="95">
        <v>50101</v>
      </c>
      <c r="O1416" s="96" t="s">
        <v>97</v>
      </c>
      <c r="P1416" s="98" t="s">
        <v>5172</v>
      </c>
      <c r="Q1416" s="96"/>
      <c r="R1416" s="95"/>
      <c r="S1416" s="96"/>
      <c r="T1416" s="96"/>
      <c r="U1416" s="96" t="s">
        <v>3094</v>
      </c>
    </row>
    <row r="1417" spans="1:21">
      <c r="A1417" s="95" t="s">
        <v>1912</v>
      </c>
      <c r="B1417" s="96" t="s">
        <v>999</v>
      </c>
      <c r="C1417" s="96" t="s">
        <v>15</v>
      </c>
      <c r="D1417" s="96">
        <v>2565</v>
      </c>
      <c r="E1417" s="96" t="s">
        <v>1552</v>
      </c>
      <c r="F1417" s="97">
        <v>242797</v>
      </c>
      <c r="G1417" s="97" t="s">
        <v>120</v>
      </c>
      <c r="H1417" s="97">
        <v>243132</v>
      </c>
      <c r="I1417" s="96" t="s">
        <v>28</v>
      </c>
      <c r="J1417" s="96" t="s">
        <v>111</v>
      </c>
      <c r="K1417" s="96" t="s">
        <v>724</v>
      </c>
      <c r="L1417" s="97" t="s">
        <v>5490</v>
      </c>
      <c r="M1417" s="97" t="s">
        <v>2856</v>
      </c>
      <c r="N1417" s="95">
        <v>50101</v>
      </c>
      <c r="O1417" s="96" t="s">
        <v>57</v>
      </c>
      <c r="P1417" s="98" t="s">
        <v>4848</v>
      </c>
      <c r="Q1417" s="96"/>
      <c r="R1417" s="95"/>
      <c r="S1417" s="96"/>
      <c r="T1417" s="96"/>
      <c r="U1417" s="96" t="s">
        <v>3096</v>
      </c>
    </row>
    <row r="1418" spans="1:21">
      <c r="A1418" s="95" t="s">
        <v>1917</v>
      </c>
      <c r="B1418" s="96" t="s">
        <v>8348</v>
      </c>
      <c r="C1418" s="96" t="s">
        <v>15</v>
      </c>
      <c r="D1418" s="96">
        <v>2565</v>
      </c>
      <c r="E1418" s="96" t="s">
        <v>1552</v>
      </c>
      <c r="F1418" s="97">
        <v>242797</v>
      </c>
      <c r="G1418" s="97" t="s">
        <v>120</v>
      </c>
      <c r="H1418" s="97">
        <v>243132</v>
      </c>
      <c r="I1418" s="96" t="s">
        <v>162</v>
      </c>
      <c r="J1418" s="96" t="s">
        <v>161</v>
      </c>
      <c r="K1418" s="96" t="s">
        <v>1272</v>
      </c>
      <c r="L1418" s="97" t="s">
        <v>5490</v>
      </c>
      <c r="M1418" s="97" t="s">
        <v>2856</v>
      </c>
      <c r="N1418" s="95">
        <v>50101</v>
      </c>
      <c r="O1418" s="96" t="s">
        <v>36</v>
      </c>
      <c r="P1418" s="98" t="s">
        <v>4858</v>
      </c>
      <c r="Q1418" s="96"/>
      <c r="R1418" s="95"/>
      <c r="S1418" s="96"/>
      <c r="T1418" s="96"/>
      <c r="U1418" s="96" t="s">
        <v>3100</v>
      </c>
    </row>
    <row r="1419" spans="1:21">
      <c r="A1419" s="95" t="s">
        <v>1940</v>
      </c>
      <c r="B1419" s="96" t="s">
        <v>8349</v>
      </c>
      <c r="C1419" s="96" t="s">
        <v>15</v>
      </c>
      <c r="D1419" s="96">
        <v>2565</v>
      </c>
      <c r="E1419" s="96" t="s">
        <v>1552</v>
      </c>
      <c r="F1419" s="97">
        <v>242797</v>
      </c>
      <c r="G1419" s="97" t="s">
        <v>850</v>
      </c>
      <c r="H1419" s="97">
        <v>242858</v>
      </c>
      <c r="I1419" s="96" t="s">
        <v>96</v>
      </c>
      <c r="J1419" s="96" t="s">
        <v>206</v>
      </c>
      <c r="K1419" s="96" t="s">
        <v>1942</v>
      </c>
      <c r="L1419" s="97" t="s">
        <v>5490</v>
      </c>
      <c r="M1419" s="97" t="s">
        <v>2856</v>
      </c>
      <c r="N1419" s="95">
        <v>50101</v>
      </c>
      <c r="O1419" s="96" t="s">
        <v>36</v>
      </c>
      <c r="P1419" s="98" t="s">
        <v>4858</v>
      </c>
      <c r="Q1419" s="96"/>
      <c r="R1419" s="95"/>
      <c r="S1419" s="96"/>
      <c r="T1419" s="96"/>
      <c r="U1419" s="96" t="s">
        <v>3114</v>
      </c>
    </row>
    <row r="1420" spans="1:21">
      <c r="A1420" s="95" t="s">
        <v>1837</v>
      </c>
      <c r="B1420" s="96" t="s">
        <v>1838</v>
      </c>
      <c r="C1420" s="96" t="s">
        <v>15</v>
      </c>
      <c r="D1420" s="96">
        <v>2565</v>
      </c>
      <c r="E1420" s="96" t="s">
        <v>1552</v>
      </c>
      <c r="F1420" s="97">
        <v>242797</v>
      </c>
      <c r="G1420" s="97" t="s">
        <v>120</v>
      </c>
      <c r="H1420" s="97">
        <v>243132</v>
      </c>
      <c r="I1420" s="96" t="s">
        <v>28</v>
      </c>
      <c r="J1420" s="96" t="s">
        <v>111</v>
      </c>
      <c r="K1420" s="96" t="s">
        <v>1036</v>
      </c>
      <c r="L1420" s="97" t="s">
        <v>5490</v>
      </c>
      <c r="M1420" s="97" t="s">
        <v>2856</v>
      </c>
      <c r="N1420" s="95">
        <v>50101</v>
      </c>
      <c r="O1420" s="96" t="s">
        <v>76</v>
      </c>
      <c r="P1420" s="98" t="s">
        <v>4851</v>
      </c>
      <c r="Q1420" s="96"/>
      <c r="R1420" s="95"/>
      <c r="S1420" s="96"/>
      <c r="T1420" s="96"/>
      <c r="U1420" s="96" t="s">
        <v>3046</v>
      </c>
    </row>
    <row r="1421" spans="1:21">
      <c r="A1421" s="95" t="s">
        <v>1914</v>
      </c>
      <c r="B1421" s="96" t="s">
        <v>8350</v>
      </c>
      <c r="C1421" s="96" t="s">
        <v>15</v>
      </c>
      <c r="D1421" s="96">
        <v>2565</v>
      </c>
      <c r="E1421" s="96" t="s">
        <v>1552</v>
      </c>
      <c r="F1421" s="97">
        <v>242797</v>
      </c>
      <c r="G1421" s="97" t="s">
        <v>1133</v>
      </c>
      <c r="H1421" s="97">
        <v>242948</v>
      </c>
      <c r="I1421" s="96" t="s">
        <v>162</v>
      </c>
      <c r="J1421" s="96" t="s">
        <v>161</v>
      </c>
      <c r="K1421" s="96" t="s">
        <v>1044</v>
      </c>
      <c r="L1421" s="97" t="s">
        <v>5490</v>
      </c>
      <c r="M1421" s="97" t="s">
        <v>2856</v>
      </c>
      <c r="N1421" s="95">
        <v>50101</v>
      </c>
      <c r="O1421" s="96" t="s">
        <v>76</v>
      </c>
      <c r="P1421" s="98" t="s">
        <v>4851</v>
      </c>
      <c r="Q1421" s="96"/>
      <c r="R1421" s="95"/>
      <c r="S1421" s="96"/>
      <c r="T1421" s="96"/>
      <c r="U1421" s="96" t="s">
        <v>3098</v>
      </c>
    </row>
    <row r="1422" spans="1:21">
      <c r="A1422" s="95" t="s">
        <v>1944</v>
      </c>
      <c r="B1422" s="96" t="s">
        <v>1945</v>
      </c>
      <c r="C1422" s="96" t="s">
        <v>15</v>
      </c>
      <c r="D1422" s="96">
        <v>2565</v>
      </c>
      <c r="E1422" s="96" t="s">
        <v>1552</v>
      </c>
      <c r="F1422" s="97">
        <v>242797</v>
      </c>
      <c r="G1422" s="97" t="s">
        <v>1133</v>
      </c>
      <c r="H1422" s="97">
        <v>242948</v>
      </c>
      <c r="I1422" s="96" t="s">
        <v>162</v>
      </c>
      <c r="J1422" s="96" t="s">
        <v>161</v>
      </c>
      <c r="K1422" s="96" t="s">
        <v>1946</v>
      </c>
      <c r="L1422" s="97" t="s">
        <v>5490</v>
      </c>
      <c r="M1422" s="97" t="s">
        <v>2856</v>
      </c>
      <c r="N1422" s="95">
        <v>50101</v>
      </c>
      <c r="O1422" s="96" t="s">
        <v>803</v>
      </c>
      <c r="P1422" s="98" t="s">
        <v>5230</v>
      </c>
      <c r="Q1422" s="96"/>
      <c r="R1422" s="95"/>
      <c r="S1422" s="96"/>
      <c r="T1422" s="96"/>
      <c r="U1422" s="96" t="s">
        <v>3116</v>
      </c>
    </row>
    <row r="1423" spans="1:21">
      <c r="A1423" s="95" t="s">
        <v>1905</v>
      </c>
      <c r="B1423" s="96" t="s">
        <v>1906</v>
      </c>
      <c r="C1423" s="96" t="s">
        <v>15</v>
      </c>
      <c r="D1423" s="96">
        <v>2565</v>
      </c>
      <c r="E1423" s="96" t="s">
        <v>1552</v>
      </c>
      <c r="F1423" s="97">
        <v>242797</v>
      </c>
      <c r="G1423" s="97" t="s">
        <v>120</v>
      </c>
      <c r="H1423" s="97">
        <v>243132</v>
      </c>
      <c r="I1423" s="96" t="s">
        <v>473</v>
      </c>
      <c r="J1423" s="96" t="s">
        <v>1028</v>
      </c>
      <c r="K1423" s="96" t="s">
        <v>1907</v>
      </c>
      <c r="L1423" s="97" t="s">
        <v>5490</v>
      </c>
      <c r="M1423" s="97" t="s">
        <v>2856</v>
      </c>
      <c r="N1423" s="95">
        <v>50101</v>
      </c>
      <c r="O1423" s="96" t="s">
        <v>68</v>
      </c>
      <c r="P1423" s="98" t="s">
        <v>4889</v>
      </c>
      <c r="Q1423" s="96"/>
      <c r="R1423" s="95"/>
      <c r="S1423" s="96"/>
      <c r="T1423" s="96"/>
      <c r="U1423" s="96" t="s">
        <v>3092</v>
      </c>
    </row>
    <row r="1424" spans="1:21">
      <c r="A1424" s="95" t="s">
        <v>1926</v>
      </c>
      <c r="B1424" s="96" t="s">
        <v>1927</v>
      </c>
      <c r="C1424" s="96" t="s">
        <v>15</v>
      </c>
      <c r="D1424" s="96">
        <v>2565</v>
      </c>
      <c r="E1424" s="96" t="s">
        <v>1552</v>
      </c>
      <c r="F1424" s="97">
        <v>242797</v>
      </c>
      <c r="G1424" s="97" t="s">
        <v>120</v>
      </c>
      <c r="H1424" s="97">
        <v>243132</v>
      </c>
      <c r="I1424" s="96" t="s">
        <v>96</v>
      </c>
      <c r="J1424" s="96" t="s">
        <v>95</v>
      </c>
      <c r="K1424" s="96" t="s">
        <v>94</v>
      </c>
      <c r="L1424" s="97" t="s">
        <v>5490</v>
      </c>
      <c r="M1424" s="97" t="s">
        <v>2856</v>
      </c>
      <c r="N1424" s="95">
        <v>50101</v>
      </c>
      <c r="O1424" s="96" t="s">
        <v>57</v>
      </c>
      <c r="P1424" s="98" t="s">
        <v>4848</v>
      </c>
      <c r="Q1424" s="96"/>
      <c r="R1424" s="95"/>
      <c r="S1424" s="96"/>
      <c r="T1424" s="96"/>
      <c r="U1424" s="96" t="s">
        <v>3106</v>
      </c>
    </row>
    <row r="1425" spans="1:21">
      <c r="A1425" s="95" t="s">
        <v>1859</v>
      </c>
      <c r="B1425" s="96" t="s">
        <v>1860</v>
      </c>
      <c r="C1425" s="96" t="s">
        <v>15</v>
      </c>
      <c r="D1425" s="96">
        <v>2565</v>
      </c>
      <c r="E1425" s="96" t="s">
        <v>1552</v>
      </c>
      <c r="F1425" s="97">
        <v>242797</v>
      </c>
      <c r="G1425" s="97" t="s">
        <v>850</v>
      </c>
      <c r="H1425" s="97">
        <v>242858</v>
      </c>
      <c r="I1425" s="96" t="s">
        <v>96</v>
      </c>
      <c r="J1425" s="96" t="s">
        <v>206</v>
      </c>
      <c r="K1425" s="96" t="s">
        <v>897</v>
      </c>
      <c r="L1425" s="97" t="s">
        <v>5490</v>
      </c>
      <c r="M1425" s="97" t="s">
        <v>2856</v>
      </c>
      <c r="N1425" s="95">
        <v>50101</v>
      </c>
      <c r="O1425" s="96" t="s">
        <v>76</v>
      </c>
      <c r="P1425" s="98" t="s">
        <v>4851</v>
      </c>
      <c r="Q1425" s="96"/>
      <c r="R1425" s="95"/>
      <c r="S1425" s="96"/>
      <c r="T1425" s="96"/>
      <c r="U1425" s="96" t="s">
        <v>3060</v>
      </c>
    </row>
    <row r="1426" spans="1:21">
      <c r="A1426" s="95" t="s">
        <v>1857</v>
      </c>
      <c r="B1426" s="96" t="s">
        <v>896</v>
      </c>
      <c r="C1426" s="96" t="s">
        <v>15</v>
      </c>
      <c r="D1426" s="96">
        <v>2565</v>
      </c>
      <c r="E1426" s="96" t="s">
        <v>1133</v>
      </c>
      <c r="F1426" s="97">
        <v>242948</v>
      </c>
      <c r="G1426" s="97" t="s">
        <v>1683</v>
      </c>
      <c r="H1426" s="97">
        <v>242979</v>
      </c>
      <c r="I1426" s="96" t="s">
        <v>96</v>
      </c>
      <c r="J1426" s="96" t="s">
        <v>206</v>
      </c>
      <c r="K1426" s="96" t="s">
        <v>897</v>
      </c>
      <c r="L1426" s="97" t="s">
        <v>5490</v>
      </c>
      <c r="M1426" s="97" t="s">
        <v>2856</v>
      </c>
      <c r="N1426" s="95">
        <v>50101</v>
      </c>
      <c r="O1426" s="96" t="s">
        <v>76</v>
      </c>
      <c r="P1426" s="98" t="s">
        <v>4851</v>
      </c>
      <c r="Q1426" s="96"/>
      <c r="R1426" s="95"/>
      <c r="S1426" s="96"/>
      <c r="T1426" s="96"/>
      <c r="U1426" s="96" t="s">
        <v>3058</v>
      </c>
    </row>
    <row r="1427" spans="1:21">
      <c r="A1427" s="95" t="s">
        <v>1924</v>
      </c>
      <c r="B1427" s="96" t="s">
        <v>530</v>
      </c>
      <c r="C1427" s="96" t="s">
        <v>15</v>
      </c>
      <c r="D1427" s="96">
        <v>2565</v>
      </c>
      <c r="E1427" s="96" t="s">
        <v>1552</v>
      </c>
      <c r="F1427" s="97">
        <v>242797</v>
      </c>
      <c r="G1427" s="97" t="s">
        <v>1133</v>
      </c>
      <c r="H1427" s="97">
        <v>242948</v>
      </c>
      <c r="I1427" s="96" t="s">
        <v>28</v>
      </c>
      <c r="J1427" s="96" t="s">
        <v>111</v>
      </c>
      <c r="K1427" s="96" t="s">
        <v>531</v>
      </c>
      <c r="L1427" s="97" t="s">
        <v>5490</v>
      </c>
      <c r="M1427" s="97" t="s">
        <v>2856</v>
      </c>
      <c r="N1427" s="95">
        <v>50101</v>
      </c>
      <c r="O1427" s="96" t="s">
        <v>68</v>
      </c>
      <c r="P1427" s="98" t="s">
        <v>4889</v>
      </c>
      <c r="Q1427" s="96"/>
      <c r="R1427" s="95"/>
      <c r="S1427" s="96"/>
      <c r="T1427" s="96"/>
      <c r="U1427" s="96" t="s">
        <v>3104</v>
      </c>
    </row>
    <row r="1428" spans="1:21">
      <c r="A1428" s="95" t="s">
        <v>1988</v>
      </c>
      <c r="B1428" s="96" t="s">
        <v>1989</v>
      </c>
      <c r="C1428" s="96" t="s">
        <v>15</v>
      </c>
      <c r="D1428" s="96">
        <v>2565</v>
      </c>
      <c r="E1428" s="96" t="s">
        <v>1552</v>
      </c>
      <c r="F1428" s="97">
        <v>242797</v>
      </c>
      <c r="G1428" s="97" t="s">
        <v>120</v>
      </c>
      <c r="H1428" s="97">
        <v>243132</v>
      </c>
      <c r="I1428" s="96" t="s">
        <v>28</v>
      </c>
      <c r="J1428" s="96" t="s">
        <v>796</v>
      </c>
      <c r="K1428" s="96" t="s">
        <v>795</v>
      </c>
      <c r="L1428" s="97" t="s">
        <v>5490</v>
      </c>
      <c r="M1428" s="97" t="s">
        <v>2856</v>
      </c>
      <c r="N1428" s="95">
        <v>50101</v>
      </c>
      <c r="O1428" s="96" t="s">
        <v>22</v>
      </c>
      <c r="P1428" s="98" t="s">
        <v>4894</v>
      </c>
      <c r="Q1428" s="96"/>
      <c r="R1428" s="95"/>
      <c r="S1428" s="96"/>
      <c r="T1428" s="96"/>
      <c r="U1428" s="96" t="s">
        <v>3143</v>
      </c>
    </row>
    <row r="1429" spans="1:21">
      <c r="A1429" s="95" t="s">
        <v>1991</v>
      </c>
      <c r="B1429" s="96" t="s">
        <v>1206</v>
      </c>
      <c r="C1429" s="96" t="s">
        <v>15</v>
      </c>
      <c r="D1429" s="96">
        <v>2565</v>
      </c>
      <c r="E1429" s="96" t="s">
        <v>1552</v>
      </c>
      <c r="F1429" s="97">
        <v>242797</v>
      </c>
      <c r="G1429" s="97" t="s">
        <v>120</v>
      </c>
      <c r="H1429" s="97">
        <v>243132</v>
      </c>
      <c r="I1429" s="96" t="s">
        <v>134</v>
      </c>
      <c r="J1429" s="96" t="s">
        <v>1207</v>
      </c>
      <c r="K1429" s="96"/>
      <c r="L1429" s="97" t="s">
        <v>5490</v>
      </c>
      <c r="M1429" s="97" t="s">
        <v>2856</v>
      </c>
      <c r="N1429" s="95">
        <v>50101</v>
      </c>
      <c r="O1429" s="96" t="s">
        <v>113</v>
      </c>
      <c r="P1429" s="98" t="s">
        <v>5305</v>
      </c>
      <c r="Q1429" s="96"/>
      <c r="R1429" s="95"/>
      <c r="S1429" s="96"/>
      <c r="T1429" s="96"/>
      <c r="U1429" s="96" t="s">
        <v>3145</v>
      </c>
    </row>
    <row r="1430" spans="1:21">
      <c r="A1430" s="95" t="s">
        <v>1993</v>
      </c>
      <c r="B1430" s="96" t="s">
        <v>1994</v>
      </c>
      <c r="C1430" s="96" t="s">
        <v>15</v>
      </c>
      <c r="D1430" s="96">
        <v>2565</v>
      </c>
      <c r="E1430" s="96" t="s">
        <v>1552</v>
      </c>
      <c r="F1430" s="97">
        <v>242797</v>
      </c>
      <c r="G1430" s="97" t="s">
        <v>120</v>
      </c>
      <c r="H1430" s="97">
        <v>243132</v>
      </c>
      <c r="I1430" s="96" t="s">
        <v>96</v>
      </c>
      <c r="J1430" s="96" t="s">
        <v>289</v>
      </c>
      <c r="K1430" s="96" t="s">
        <v>1995</v>
      </c>
      <c r="L1430" s="97" t="s">
        <v>5490</v>
      </c>
      <c r="M1430" s="97" t="s">
        <v>2856</v>
      </c>
      <c r="N1430" s="95">
        <v>50101</v>
      </c>
      <c r="O1430" s="96" t="s">
        <v>22</v>
      </c>
      <c r="P1430" s="98" t="s">
        <v>4894</v>
      </c>
      <c r="Q1430" s="96"/>
      <c r="R1430" s="95"/>
      <c r="S1430" s="96"/>
      <c r="T1430" s="96"/>
      <c r="U1430" s="96" t="s">
        <v>3147</v>
      </c>
    </row>
    <row r="1431" spans="1:21">
      <c r="A1431" s="95" t="s">
        <v>2028</v>
      </c>
      <c r="B1431" s="96" t="s">
        <v>204</v>
      </c>
      <c r="C1431" s="96" t="s">
        <v>15</v>
      </c>
      <c r="D1431" s="96">
        <v>2565</v>
      </c>
      <c r="E1431" s="96" t="s">
        <v>1552</v>
      </c>
      <c r="F1431" s="97">
        <v>242797</v>
      </c>
      <c r="G1431" s="97" t="s">
        <v>120</v>
      </c>
      <c r="H1431" s="97">
        <v>243132</v>
      </c>
      <c r="I1431" s="96" t="s">
        <v>96</v>
      </c>
      <c r="J1431" s="96" t="s">
        <v>206</v>
      </c>
      <c r="K1431" s="96" t="s">
        <v>205</v>
      </c>
      <c r="L1431" s="97" t="s">
        <v>5490</v>
      </c>
      <c r="M1431" s="97" t="s">
        <v>2856</v>
      </c>
      <c r="N1431" s="95">
        <v>50101</v>
      </c>
      <c r="O1431" s="96" t="s">
        <v>36</v>
      </c>
      <c r="P1431" s="98" t="s">
        <v>4858</v>
      </c>
      <c r="Q1431" s="96"/>
      <c r="R1431" s="95"/>
      <c r="S1431" s="96"/>
      <c r="T1431" s="96"/>
      <c r="U1431" s="96" t="s">
        <v>3170</v>
      </c>
    </row>
    <row r="1432" spans="1:21">
      <c r="A1432" s="95" t="s">
        <v>2030</v>
      </c>
      <c r="B1432" s="96" t="s">
        <v>8351</v>
      </c>
      <c r="C1432" s="96" t="s">
        <v>15</v>
      </c>
      <c r="D1432" s="96">
        <v>2565</v>
      </c>
      <c r="E1432" s="96" t="s">
        <v>1552</v>
      </c>
      <c r="F1432" s="97">
        <v>242797</v>
      </c>
      <c r="G1432" s="97" t="s">
        <v>120</v>
      </c>
      <c r="H1432" s="97">
        <v>243132</v>
      </c>
      <c r="I1432" s="96" t="s">
        <v>96</v>
      </c>
      <c r="J1432" s="96" t="s">
        <v>289</v>
      </c>
      <c r="K1432" s="96" t="s">
        <v>2032</v>
      </c>
      <c r="L1432" s="97" t="s">
        <v>5490</v>
      </c>
      <c r="M1432" s="97" t="s">
        <v>2856</v>
      </c>
      <c r="N1432" s="95">
        <v>50101</v>
      </c>
      <c r="O1432" s="96" t="s">
        <v>68</v>
      </c>
      <c r="P1432" s="98" t="s">
        <v>4889</v>
      </c>
      <c r="Q1432" s="96"/>
      <c r="R1432" s="95"/>
      <c r="S1432" s="96"/>
      <c r="T1432" s="96"/>
      <c r="U1432" s="96" t="s">
        <v>3172</v>
      </c>
    </row>
    <row r="1433" spans="1:21">
      <c r="A1433" s="95" t="s">
        <v>2034</v>
      </c>
      <c r="B1433" s="96" t="s">
        <v>2035</v>
      </c>
      <c r="C1433" s="96" t="s">
        <v>15</v>
      </c>
      <c r="D1433" s="96">
        <v>2565</v>
      </c>
      <c r="E1433" s="96" t="s">
        <v>1552</v>
      </c>
      <c r="F1433" s="97">
        <v>242797</v>
      </c>
      <c r="G1433" s="97" t="s">
        <v>120</v>
      </c>
      <c r="H1433" s="97">
        <v>243132</v>
      </c>
      <c r="I1433" s="96" t="s">
        <v>134</v>
      </c>
      <c r="J1433" s="96" t="s">
        <v>1269</v>
      </c>
      <c r="K1433" s="96"/>
      <c r="L1433" s="97" t="s">
        <v>5490</v>
      </c>
      <c r="M1433" s="97" t="s">
        <v>2856</v>
      </c>
      <c r="N1433" s="95">
        <v>50101</v>
      </c>
      <c r="O1433" s="96" t="s">
        <v>97</v>
      </c>
      <c r="P1433" s="98" t="s">
        <v>5172</v>
      </c>
      <c r="Q1433" s="96"/>
      <c r="R1433" s="95"/>
      <c r="S1433" s="96"/>
      <c r="T1433" s="96"/>
      <c r="U1433" s="96" t="s">
        <v>3174</v>
      </c>
    </row>
    <row r="1434" spans="1:21">
      <c r="A1434" s="95" t="s">
        <v>2037</v>
      </c>
      <c r="B1434" s="96" t="s">
        <v>2038</v>
      </c>
      <c r="C1434" s="96" t="s">
        <v>15</v>
      </c>
      <c r="D1434" s="96">
        <v>2565</v>
      </c>
      <c r="E1434" s="96" t="s">
        <v>1552</v>
      </c>
      <c r="F1434" s="97">
        <v>242797</v>
      </c>
      <c r="G1434" s="97" t="s">
        <v>120</v>
      </c>
      <c r="H1434" s="97">
        <v>243132</v>
      </c>
      <c r="I1434" s="96" t="s">
        <v>162</v>
      </c>
      <c r="J1434" s="96" t="s">
        <v>161</v>
      </c>
      <c r="K1434" s="96" t="s">
        <v>721</v>
      </c>
      <c r="L1434" s="97" t="s">
        <v>5490</v>
      </c>
      <c r="M1434" s="97" t="s">
        <v>2856</v>
      </c>
      <c r="N1434" s="95">
        <v>50101</v>
      </c>
      <c r="O1434" s="96" t="s">
        <v>113</v>
      </c>
      <c r="P1434" s="98" t="s">
        <v>5305</v>
      </c>
      <c r="Q1434" s="96"/>
      <c r="R1434" s="95"/>
      <c r="S1434" s="96"/>
      <c r="T1434" s="96"/>
      <c r="U1434" s="96" t="s">
        <v>3176</v>
      </c>
    </row>
    <row r="1435" spans="1:21">
      <c r="A1435" s="95" t="s">
        <v>2040</v>
      </c>
      <c r="B1435" s="96" t="s">
        <v>1367</v>
      </c>
      <c r="C1435" s="96" t="s">
        <v>15</v>
      </c>
      <c r="D1435" s="96">
        <v>2565</v>
      </c>
      <c r="E1435" s="96" t="s">
        <v>1552</v>
      </c>
      <c r="F1435" s="97">
        <v>242797</v>
      </c>
      <c r="G1435" s="97" t="s">
        <v>120</v>
      </c>
      <c r="H1435" s="97">
        <v>243132</v>
      </c>
      <c r="I1435" s="96" t="s">
        <v>134</v>
      </c>
      <c r="J1435" s="96" t="s">
        <v>209</v>
      </c>
      <c r="K1435" s="96"/>
      <c r="L1435" s="97" t="s">
        <v>5490</v>
      </c>
      <c r="M1435" s="97" t="s">
        <v>2856</v>
      </c>
      <c r="N1435" s="95">
        <v>50101</v>
      </c>
      <c r="O1435" s="96" t="s">
        <v>68</v>
      </c>
      <c r="P1435" s="98" t="s">
        <v>4889</v>
      </c>
      <c r="Q1435" s="96"/>
      <c r="R1435" s="95"/>
      <c r="S1435" s="96"/>
      <c r="T1435" s="96"/>
      <c r="U1435" s="96" t="s">
        <v>3178</v>
      </c>
    </row>
    <row r="1436" spans="1:21">
      <c r="A1436" s="95" t="s">
        <v>2047</v>
      </c>
      <c r="B1436" s="96" t="s">
        <v>8352</v>
      </c>
      <c r="C1436" s="96" t="s">
        <v>15</v>
      </c>
      <c r="D1436" s="96">
        <v>2565</v>
      </c>
      <c r="E1436" s="96" t="s">
        <v>1552</v>
      </c>
      <c r="F1436" s="97">
        <v>242797</v>
      </c>
      <c r="G1436" s="97" t="s">
        <v>120</v>
      </c>
      <c r="H1436" s="97">
        <v>243132</v>
      </c>
      <c r="I1436" s="96" t="s">
        <v>162</v>
      </c>
      <c r="J1436" s="96" t="s">
        <v>161</v>
      </c>
      <c r="K1436" s="96" t="s">
        <v>721</v>
      </c>
      <c r="L1436" s="97" t="s">
        <v>5490</v>
      </c>
      <c r="M1436" s="97" t="s">
        <v>2856</v>
      </c>
      <c r="N1436" s="95">
        <v>50101</v>
      </c>
      <c r="O1436" s="96" t="s">
        <v>76</v>
      </c>
      <c r="P1436" s="98" t="s">
        <v>4851</v>
      </c>
      <c r="Q1436" s="96"/>
      <c r="R1436" s="95"/>
      <c r="S1436" s="96"/>
      <c r="T1436" s="96"/>
      <c r="U1436" s="96" t="s">
        <v>3185</v>
      </c>
    </row>
    <row r="1437" spans="1:21">
      <c r="A1437" s="95" t="s">
        <v>2068</v>
      </c>
      <c r="B1437" s="96" t="s">
        <v>2069</v>
      </c>
      <c r="C1437" s="96" t="s">
        <v>15</v>
      </c>
      <c r="D1437" s="96">
        <v>2565</v>
      </c>
      <c r="E1437" s="96" t="s">
        <v>1552</v>
      </c>
      <c r="F1437" s="97">
        <v>242797</v>
      </c>
      <c r="G1437" s="97" t="s">
        <v>120</v>
      </c>
      <c r="H1437" s="97">
        <v>243132</v>
      </c>
      <c r="I1437" s="96" t="s">
        <v>46</v>
      </c>
      <c r="J1437" s="96" t="s">
        <v>45</v>
      </c>
      <c r="K1437" s="96" t="s">
        <v>2070</v>
      </c>
      <c r="L1437" s="97" t="s">
        <v>5490</v>
      </c>
      <c r="M1437" s="97" t="s">
        <v>2856</v>
      </c>
      <c r="N1437" s="95">
        <v>50101</v>
      </c>
      <c r="O1437" s="96" t="s">
        <v>76</v>
      </c>
      <c r="P1437" s="98" t="s">
        <v>4851</v>
      </c>
      <c r="Q1437" s="96"/>
      <c r="R1437" s="95"/>
      <c r="S1437" s="96"/>
      <c r="T1437" s="96"/>
      <c r="U1437" s="96" t="s">
        <v>3197</v>
      </c>
    </row>
    <row r="1438" spans="1:21">
      <c r="A1438" s="95" t="s">
        <v>2009</v>
      </c>
      <c r="B1438" s="96" t="s">
        <v>2010</v>
      </c>
      <c r="C1438" s="96" t="s">
        <v>15</v>
      </c>
      <c r="D1438" s="96">
        <v>2565</v>
      </c>
      <c r="E1438" s="96" t="s">
        <v>1552</v>
      </c>
      <c r="F1438" s="97">
        <v>242797</v>
      </c>
      <c r="G1438" s="97" t="s">
        <v>120</v>
      </c>
      <c r="H1438" s="97">
        <v>243132</v>
      </c>
      <c r="I1438" s="96" t="s">
        <v>399</v>
      </c>
      <c r="J1438" s="96" t="s">
        <v>398</v>
      </c>
      <c r="K1438" s="96" t="s">
        <v>451</v>
      </c>
      <c r="L1438" s="97" t="s">
        <v>5490</v>
      </c>
      <c r="M1438" s="97" t="s">
        <v>2856</v>
      </c>
      <c r="N1438" s="95">
        <v>50101</v>
      </c>
      <c r="O1438" s="96" t="s">
        <v>68</v>
      </c>
      <c r="P1438" s="98" t="s">
        <v>4889</v>
      </c>
      <c r="Q1438" s="96"/>
      <c r="R1438" s="95"/>
      <c r="S1438" s="96"/>
      <c r="T1438" s="96"/>
      <c r="U1438" s="96" t="s">
        <v>3159</v>
      </c>
    </row>
    <row r="1439" spans="1:21">
      <c r="A1439" s="95" t="s">
        <v>2016</v>
      </c>
      <c r="B1439" s="96" t="s">
        <v>2017</v>
      </c>
      <c r="C1439" s="96" t="s">
        <v>15</v>
      </c>
      <c r="D1439" s="96">
        <v>2565</v>
      </c>
      <c r="E1439" s="96" t="s">
        <v>1618</v>
      </c>
      <c r="F1439" s="97">
        <v>242828</v>
      </c>
      <c r="G1439" s="97" t="s">
        <v>120</v>
      </c>
      <c r="H1439" s="97">
        <v>243132</v>
      </c>
      <c r="I1439" s="96" t="s">
        <v>162</v>
      </c>
      <c r="J1439" s="96" t="s">
        <v>161</v>
      </c>
      <c r="K1439" s="96" t="s">
        <v>417</v>
      </c>
      <c r="L1439" s="97" t="s">
        <v>5490</v>
      </c>
      <c r="M1439" s="97" t="s">
        <v>2856</v>
      </c>
      <c r="N1439" s="95">
        <v>50101</v>
      </c>
      <c r="O1439" s="96" t="s">
        <v>22</v>
      </c>
      <c r="P1439" s="98" t="s">
        <v>4894</v>
      </c>
      <c r="Q1439" s="96"/>
      <c r="R1439" s="95"/>
      <c r="S1439" s="96"/>
      <c r="T1439" s="96"/>
      <c r="U1439" s="96" t="s">
        <v>3162</v>
      </c>
    </row>
    <row r="1440" spans="1:21">
      <c r="A1440" s="95" t="s">
        <v>2019</v>
      </c>
      <c r="B1440" s="96" t="s">
        <v>2020</v>
      </c>
      <c r="C1440" s="96" t="s">
        <v>15</v>
      </c>
      <c r="D1440" s="96">
        <v>2565</v>
      </c>
      <c r="E1440" s="96" t="s">
        <v>1552</v>
      </c>
      <c r="F1440" s="97">
        <v>242797</v>
      </c>
      <c r="G1440" s="97" t="s">
        <v>120</v>
      </c>
      <c r="H1440" s="97">
        <v>243132</v>
      </c>
      <c r="I1440" s="96" t="s">
        <v>162</v>
      </c>
      <c r="J1440" s="96" t="s">
        <v>161</v>
      </c>
      <c r="K1440" s="96" t="s">
        <v>650</v>
      </c>
      <c r="L1440" s="97" t="s">
        <v>5490</v>
      </c>
      <c r="M1440" s="97" t="s">
        <v>2856</v>
      </c>
      <c r="N1440" s="95">
        <v>50101</v>
      </c>
      <c r="O1440" s="96" t="s">
        <v>36</v>
      </c>
      <c r="P1440" s="98" t="s">
        <v>4858</v>
      </c>
      <c r="Q1440" s="96"/>
      <c r="R1440" s="95"/>
      <c r="S1440" s="96"/>
      <c r="T1440" s="96"/>
      <c r="U1440" s="96" t="s">
        <v>3164</v>
      </c>
    </row>
    <row r="1441" spans="1:21">
      <c r="A1441" s="95" t="s">
        <v>2025</v>
      </c>
      <c r="B1441" s="96" t="s">
        <v>2026</v>
      </c>
      <c r="C1441" s="96" t="s">
        <v>15</v>
      </c>
      <c r="D1441" s="96">
        <v>2565</v>
      </c>
      <c r="E1441" s="96" t="s">
        <v>1552</v>
      </c>
      <c r="F1441" s="97">
        <v>242797</v>
      </c>
      <c r="G1441" s="97" t="s">
        <v>120</v>
      </c>
      <c r="H1441" s="97">
        <v>243132</v>
      </c>
      <c r="I1441" s="96" t="s">
        <v>96</v>
      </c>
      <c r="J1441" s="96" t="s">
        <v>206</v>
      </c>
      <c r="K1441" s="96" t="s">
        <v>205</v>
      </c>
      <c r="L1441" s="97" t="s">
        <v>5490</v>
      </c>
      <c r="M1441" s="97" t="s">
        <v>2856</v>
      </c>
      <c r="N1441" s="95">
        <v>50101</v>
      </c>
      <c r="O1441" s="96" t="s">
        <v>36</v>
      </c>
      <c r="P1441" s="98" t="s">
        <v>4858</v>
      </c>
      <c r="Q1441" s="96"/>
      <c r="R1441" s="95"/>
      <c r="S1441" s="96"/>
      <c r="T1441" s="96"/>
      <c r="U1441" s="96" t="s">
        <v>3168</v>
      </c>
    </row>
    <row r="1442" spans="1:21">
      <c r="A1442" s="95" t="s">
        <v>2045</v>
      </c>
      <c r="B1442" s="96" t="s">
        <v>1279</v>
      </c>
      <c r="C1442" s="96" t="s">
        <v>15</v>
      </c>
      <c r="D1442" s="96">
        <v>2565</v>
      </c>
      <c r="E1442" s="96" t="s">
        <v>850</v>
      </c>
      <c r="F1442" s="97">
        <v>242858</v>
      </c>
      <c r="G1442" s="97" t="s">
        <v>1133</v>
      </c>
      <c r="H1442" s="97">
        <v>242948</v>
      </c>
      <c r="I1442" s="96" t="s">
        <v>96</v>
      </c>
      <c r="J1442" s="96" t="s">
        <v>206</v>
      </c>
      <c r="K1442" s="96" t="s">
        <v>296</v>
      </c>
      <c r="L1442" s="97" t="s">
        <v>5490</v>
      </c>
      <c r="M1442" s="97" t="s">
        <v>2856</v>
      </c>
      <c r="N1442" s="95">
        <v>50101</v>
      </c>
      <c r="O1442" s="96" t="s">
        <v>36</v>
      </c>
      <c r="P1442" s="98" t="s">
        <v>4858</v>
      </c>
      <c r="Q1442" s="96"/>
      <c r="R1442" s="95"/>
      <c r="S1442" s="96"/>
      <c r="T1442" s="96"/>
      <c r="U1442" s="96" t="s">
        <v>3183</v>
      </c>
    </row>
    <row r="1443" spans="1:21">
      <c r="A1443" s="95" t="s">
        <v>2050</v>
      </c>
      <c r="B1443" s="96" t="s">
        <v>2051</v>
      </c>
      <c r="C1443" s="96" t="s">
        <v>15</v>
      </c>
      <c r="D1443" s="96">
        <v>2565</v>
      </c>
      <c r="E1443" s="96" t="s">
        <v>1552</v>
      </c>
      <c r="F1443" s="97">
        <v>242797</v>
      </c>
      <c r="G1443" s="97" t="s">
        <v>120</v>
      </c>
      <c r="H1443" s="97">
        <v>243132</v>
      </c>
      <c r="I1443" s="96" t="s">
        <v>162</v>
      </c>
      <c r="J1443" s="96" t="s">
        <v>161</v>
      </c>
      <c r="K1443" s="96" t="s">
        <v>2052</v>
      </c>
      <c r="L1443" s="97" t="s">
        <v>5490</v>
      </c>
      <c r="M1443" s="97" t="s">
        <v>2856</v>
      </c>
      <c r="N1443" s="95">
        <v>50101</v>
      </c>
      <c r="O1443" s="96" t="s">
        <v>76</v>
      </c>
      <c r="P1443" s="98" t="s">
        <v>4851</v>
      </c>
      <c r="Q1443" s="96"/>
      <c r="R1443" s="95"/>
      <c r="S1443" s="96"/>
      <c r="T1443" s="96"/>
      <c r="U1443" s="96" t="s">
        <v>3187</v>
      </c>
    </row>
    <row r="1444" spans="1:21">
      <c r="A1444" s="95" t="s">
        <v>2058</v>
      </c>
      <c r="B1444" s="96" t="s">
        <v>2059</v>
      </c>
      <c r="C1444" s="96" t="s">
        <v>15</v>
      </c>
      <c r="D1444" s="96">
        <v>2565</v>
      </c>
      <c r="E1444" s="96" t="s">
        <v>1552</v>
      </c>
      <c r="F1444" s="97">
        <v>242797</v>
      </c>
      <c r="G1444" s="97" t="s">
        <v>120</v>
      </c>
      <c r="H1444" s="97">
        <v>243132</v>
      </c>
      <c r="I1444" s="96" t="s">
        <v>96</v>
      </c>
      <c r="J1444" s="96" t="s">
        <v>289</v>
      </c>
      <c r="K1444" s="96" t="s">
        <v>2060</v>
      </c>
      <c r="L1444" s="97" t="s">
        <v>5490</v>
      </c>
      <c r="M1444" s="97" t="s">
        <v>2856</v>
      </c>
      <c r="N1444" s="95">
        <v>50101</v>
      </c>
      <c r="O1444" s="96" t="s">
        <v>68</v>
      </c>
      <c r="P1444" s="98" t="s">
        <v>4889</v>
      </c>
      <c r="Q1444" s="96"/>
      <c r="R1444" s="95"/>
      <c r="S1444" s="96"/>
      <c r="T1444" s="96"/>
      <c r="U1444" s="96" t="s">
        <v>3191</v>
      </c>
    </row>
    <row r="1445" spans="1:21">
      <c r="A1445" s="95" t="s">
        <v>1997</v>
      </c>
      <c r="B1445" s="96" t="s">
        <v>264</v>
      </c>
      <c r="C1445" s="96" t="s">
        <v>15</v>
      </c>
      <c r="D1445" s="96">
        <v>2565</v>
      </c>
      <c r="E1445" s="96" t="s">
        <v>1552</v>
      </c>
      <c r="F1445" s="97">
        <v>242797</v>
      </c>
      <c r="G1445" s="97" t="s">
        <v>120</v>
      </c>
      <c r="H1445" s="97">
        <v>243132</v>
      </c>
      <c r="I1445" s="96" t="s">
        <v>28</v>
      </c>
      <c r="J1445" s="96" t="s">
        <v>796</v>
      </c>
      <c r="K1445" s="96" t="s">
        <v>1250</v>
      </c>
      <c r="L1445" s="97" t="s">
        <v>5490</v>
      </c>
      <c r="M1445" s="97" t="s">
        <v>2856</v>
      </c>
      <c r="N1445" s="95">
        <v>50101</v>
      </c>
      <c r="O1445" s="96" t="s">
        <v>68</v>
      </c>
      <c r="P1445" s="98" t="s">
        <v>4889</v>
      </c>
      <c r="Q1445" s="96"/>
      <c r="R1445" s="95"/>
      <c r="S1445" s="96"/>
      <c r="T1445" s="96"/>
      <c r="U1445" s="96" t="s">
        <v>3149</v>
      </c>
    </row>
    <row r="1446" spans="1:21">
      <c r="A1446" s="95" t="s">
        <v>2004</v>
      </c>
      <c r="B1446" s="96" t="s">
        <v>1228</v>
      </c>
      <c r="C1446" s="96" t="s">
        <v>15</v>
      </c>
      <c r="D1446" s="96">
        <v>2565</v>
      </c>
      <c r="E1446" s="96" t="s">
        <v>1598</v>
      </c>
      <c r="F1446" s="97">
        <v>242889</v>
      </c>
      <c r="G1446" s="97" t="s">
        <v>1623</v>
      </c>
      <c r="H1446" s="97">
        <v>243040</v>
      </c>
      <c r="I1446" s="96" t="s">
        <v>134</v>
      </c>
      <c r="J1446" s="96" t="s">
        <v>1229</v>
      </c>
      <c r="K1446" s="96"/>
      <c r="L1446" s="97" t="s">
        <v>5490</v>
      </c>
      <c r="M1446" s="97" t="s">
        <v>2856</v>
      </c>
      <c r="N1446" s="95">
        <v>50101</v>
      </c>
      <c r="O1446" s="96" t="s">
        <v>68</v>
      </c>
      <c r="P1446" s="98" t="s">
        <v>4889</v>
      </c>
      <c r="Q1446" s="96"/>
      <c r="R1446" s="95"/>
      <c r="S1446" s="96"/>
      <c r="T1446" s="96"/>
      <c r="U1446" s="96" t="s">
        <v>3155</v>
      </c>
    </row>
    <row r="1447" spans="1:21">
      <c r="A1447" s="95" t="s">
        <v>2006</v>
      </c>
      <c r="B1447" s="96" t="s">
        <v>2007</v>
      </c>
      <c r="C1447" s="96" t="s">
        <v>15</v>
      </c>
      <c r="D1447" s="96">
        <v>2565</v>
      </c>
      <c r="E1447" s="96" t="s">
        <v>1552</v>
      </c>
      <c r="F1447" s="97">
        <v>242797</v>
      </c>
      <c r="G1447" s="97" t="s">
        <v>120</v>
      </c>
      <c r="H1447" s="97">
        <v>243132</v>
      </c>
      <c r="I1447" s="96" t="s">
        <v>162</v>
      </c>
      <c r="J1447" s="96" t="s">
        <v>161</v>
      </c>
      <c r="K1447" s="96" t="s">
        <v>363</v>
      </c>
      <c r="L1447" s="97" t="s">
        <v>5490</v>
      </c>
      <c r="M1447" s="97" t="s">
        <v>2856</v>
      </c>
      <c r="N1447" s="95">
        <v>50101</v>
      </c>
      <c r="O1447" s="96" t="s">
        <v>76</v>
      </c>
      <c r="P1447" s="98" t="s">
        <v>4851</v>
      </c>
      <c r="Q1447" s="96"/>
      <c r="R1447" s="95"/>
      <c r="S1447" s="96"/>
      <c r="T1447" s="96"/>
      <c r="U1447" s="96" t="s">
        <v>3157</v>
      </c>
    </row>
    <row r="1448" spans="1:21">
      <c r="A1448" s="95" t="s">
        <v>2012</v>
      </c>
      <c r="B1448" s="96" t="s">
        <v>2013</v>
      </c>
      <c r="C1448" s="96" t="s">
        <v>15</v>
      </c>
      <c r="D1448" s="96">
        <v>2565</v>
      </c>
      <c r="E1448" s="96" t="s">
        <v>1552</v>
      </c>
      <c r="F1448" s="97">
        <v>242797</v>
      </c>
      <c r="G1448" s="97" t="s">
        <v>120</v>
      </c>
      <c r="H1448" s="97">
        <v>243132</v>
      </c>
      <c r="I1448" s="96" t="s">
        <v>399</v>
      </c>
      <c r="J1448" s="96" t="s">
        <v>398</v>
      </c>
      <c r="K1448" s="96" t="s">
        <v>2014</v>
      </c>
      <c r="L1448" s="97" t="s">
        <v>5490</v>
      </c>
      <c r="M1448" s="97" t="s">
        <v>2856</v>
      </c>
      <c r="N1448" s="95">
        <v>50101</v>
      </c>
      <c r="O1448" s="96" t="s">
        <v>22</v>
      </c>
      <c r="P1448" s="98" t="s">
        <v>4894</v>
      </c>
      <c r="Q1448" s="96"/>
      <c r="R1448" s="95"/>
      <c r="S1448" s="96"/>
      <c r="T1448" s="96"/>
      <c r="U1448" s="96" t="s">
        <v>3161</v>
      </c>
    </row>
    <row r="1449" spans="1:21">
      <c r="A1449" s="95" t="s">
        <v>2065</v>
      </c>
      <c r="B1449" s="96" t="s">
        <v>2066</v>
      </c>
      <c r="C1449" s="96" t="s">
        <v>15</v>
      </c>
      <c r="D1449" s="96">
        <v>2565</v>
      </c>
      <c r="E1449" s="96" t="s">
        <v>1552</v>
      </c>
      <c r="F1449" s="97">
        <v>242797</v>
      </c>
      <c r="G1449" s="97" t="s">
        <v>120</v>
      </c>
      <c r="H1449" s="97">
        <v>243132</v>
      </c>
      <c r="I1449" s="96" t="s">
        <v>162</v>
      </c>
      <c r="J1449" s="96" t="s">
        <v>161</v>
      </c>
      <c r="K1449" s="96" t="s">
        <v>2052</v>
      </c>
      <c r="L1449" s="97" t="s">
        <v>5490</v>
      </c>
      <c r="M1449" s="97" t="s">
        <v>2856</v>
      </c>
      <c r="N1449" s="95">
        <v>50101</v>
      </c>
      <c r="O1449" s="96" t="s">
        <v>76</v>
      </c>
      <c r="P1449" s="98" t="s">
        <v>4851</v>
      </c>
      <c r="Q1449" s="96"/>
      <c r="R1449" s="95"/>
      <c r="S1449" s="96"/>
      <c r="T1449" s="96"/>
      <c r="U1449" s="96" t="s">
        <v>3195</v>
      </c>
    </row>
    <row r="1450" spans="1:21">
      <c r="A1450" s="95" t="s">
        <v>2054</v>
      </c>
      <c r="B1450" s="96" t="s">
        <v>2055</v>
      </c>
      <c r="C1450" s="96" t="s">
        <v>15</v>
      </c>
      <c r="D1450" s="96">
        <v>2565</v>
      </c>
      <c r="E1450" s="96" t="s">
        <v>1552</v>
      </c>
      <c r="F1450" s="97">
        <v>242797</v>
      </c>
      <c r="G1450" s="97" t="s">
        <v>120</v>
      </c>
      <c r="H1450" s="97">
        <v>243132</v>
      </c>
      <c r="I1450" s="96" t="s">
        <v>28</v>
      </c>
      <c r="J1450" s="96" t="s">
        <v>27</v>
      </c>
      <c r="K1450" s="96" t="s">
        <v>2056</v>
      </c>
      <c r="L1450" s="97" t="s">
        <v>5490</v>
      </c>
      <c r="M1450" s="97" t="s">
        <v>2856</v>
      </c>
      <c r="N1450" s="95">
        <v>50101</v>
      </c>
      <c r="O1450" s="96" t="s">
        <v>57</v>
      </c>
      <c r="P1450" s="98" t="s">
        <v>4848</v>
      </c>
      <c r="Q1450" s="96"/>
      <c r="R1450" s="95"/>
      <c r="S1450" s="96"/>
      <c r="T1450" s="96"/>
      <c r="U1450" s="96" t="s">
        <v>3189</v>
      </c>
    </row>
    <row r="1451" spans="1:21">
      <c r="A1451" s="95" t="s">
        <v>2022</v>
      </c>
      <c r="B1451" s="96" t="s">
        <v>2023</v>
      </c>
      <c r="C1451" s="96" t="s">
        <v>15</v>
      </c>
      <c r="D1451" s="96">
        <v>2565</v>
      </c>
      <c r="E1451" s="96" t="s">
        <v>1552</v>
      </c>
      <c r="F1451" s="97">
        <v>242797</v>
      </c>
      <c r="G1451" s="97" t="s">
        <v>120</v>
      </c>
      <c r="H1451" s="97">
        <v>243132</v>
      </c>
      <c r="I1451" s="96" t="s">
        <v>162</v>
      </c>
      <c r="J1451" s="96" t="s">
        <v>161</v>
      </c>
      <c r="K1451" s="96" t="s">
        <v>650</v>
      </c>
      <c r="L1451" s="97" t="s">
        <v>5490</v>
      </c>
      <c r="M1451" s="97" t="s">
        <v>2856</v>
      </c>
      <c r="N1451" s="95">
        <v>50101</v>
      </c>
      <c r="O1451" s="96" t="s">
        <v>36</v>
      </c>
      <c r="P1451" s="98" t="s">
        <v>4858</v>
      </c>
      <c r="Q1451" s="96"/>
      <c r="R1451" s="95"/>
      <c r="S1451" s="96"/>
      <c r="T1451" s="96"/>
      <c r="U1451" s="96" t="s">
        <v>3166</v>
      </c>
    </row>
    <row r="1452" spans="1:21">
      <c r="A1452" s="95" t="s">
        <v>2062</v>
      </c>
      <c r="B1452" s="96" t="s">
        <v>2063</v>
      </c>
      <c r="C1452" s="96" t="s">
        <v>15</v>
      </c>
      <c r="D1452" s="96">
        <v>2565</v>
      </c>
      <c r="E1452" s="96" t="s">
        <v>1552</v>
      </c>
      <c r="F1452" s="97">
        <v>242797</v>
      </c>
      <c r="G1452" s="97" t="s">
        <v>120</v>
      </c>
      <c r="H1452" s="97">
        <v>243132</v>
      </c>
      <c r="I1452" s="96" t="s">
        <v>96</v>
      </c>
      <c r="J1452" s="96" t="s">
        <v>289</v>
      </c>
      <c r="K1452" s="96" t="s">
        <v>2060</v>
      </c>
      <c r="L1452" s="97" t="s">
        <v>5490</v>
      </c>
      <c r="M1452" s="97" t="s">
        <v>2856</v>
      </c>
      <c r="N1452" s="95">
        <v>50101</v>
      </c>
      <c r="O1452" s="96" t="s">
        <v>68</v>
      </c>
      <c r="P1452" s="98" t="s">
        <v>4889</v>
      </c>
      <c r="Q1452" s="96"/>
      <c r="R1452" s="95"/>
      <c r="S1452" s="96"/>
      <c r="T1452" s="96"/>
      <c r="U1452" s="96" t="s">
        <v>3193</v>
      </c>
    </row>
    <row r="1453" spans="1:21">
      <c r="A1453" s="95" t="s">
        <v>2072</v>
      </c>
      <c r="B1453" s="96" t="s">
        <v>8353</v>
      </c>
      <c r="C1453" s="96" t="s">
        <v>15</v>
      </c>
      <c r="D1453" s="96">
        <v>2565</v>
      </c>
      <c r="E1453" s="96" t="s">
        <v>1552</v>
      </c>
      <c r="F1453" s="97">
        <v>242797</v>
      </c>
      <c r="G1453" s="97" t="s">
        <v>120</v>
      </c>
      <c r="H1453" s="97">
        <v>243132</v>
      </c>
      <c r="I1453" s="96" t="s">
        <v>28</v>
      </c>
      <c r="J1453" s="96" t="s">
        <v>111</v>
      </c>
      <c r="K1453" s="96" t="s">
        <v>376</v>
      </c>
      <c r="L1453" s="97" t="s">
        <v>5490</v>
      </c>
      <c r="M1453" s="97" t="s">
        <v>2856</v>
      </c>
      <c r="N1453" s="95">
        <v>50101</v>
      </c>
      <c r="O1453" s="96" t="s">
        <v>76</v>
      </c>
      <c r="P1453" s="98" t="s">
        <v>4851</v>
      </c>
      <c r="Q1453" s="96"/>
      <c r="R1453" s="95"/>
      <c r="S1453" s="96"/>
      <c r="T1453" s="96"/>
      <c r="U1453" s="96" t="s">
        <v>3199</v>
      </c>
    </row>
    <row r="1454" spans="1:21">
      <c r="A1454" s="95" t="s">
        <v>2075</v>
      </c>
      <c r="B1454" s="96" t="s">
        <v>2076</v>
      </c>
      <c r="C1454" s="96" t="s">
        <v>15</v>
      </c>
      <c r="D1454" s="96">
        <v>2565</v>
      </c>
      <c r="E1454" s="96" t="s">
        <v>1552</v>
      </c>
      <c r="F1454" s="97">
        <v>242797</v>
      </c>
      <c r="G1454" s="97" t="s">
        <v>120</v>
      </c>
      <c r="H1454" s="97">
        <v>243132</v>
      </c>
      <c r="I1454" s="96" t="s">
        <v>162</v>
      </c>
      <c r="J1454" s="96" t="s">
        <v>161</v>
      </c>
      <c r="K1454" s="96" t="s">
        <v>2077</v>
      </c>
      <c r="L1454" s="97" t="s">
        <v>5490</v>
      </c>
      <c r="M1454" s="97" t="s">
        <v>2856</v>
      </c>
      <c r="N1454" s="95">
        <v>50101</v>
      </c>
      <c r="O1454" s="96" t="s">
        <v>76</v>
      </c>
      <c r="P1454" s="98" t="s">
        <v>4851</v>
      </c>
      <c r="Q1454" s="96"/>
      <c r="R1454" s="95"/>
      <c r="S1454" s="96"/>
      <c r="T1454" s="96"/>
      <c r="U1454" s="96" t="s">
        <v>3201</v>
      </c>
    </row>
    <row r="1455" spans="1:21">
      <c r="A1455" s="95" t="s">
        <v>2085</v>
      </c>
      <c r="B1455" s="96" t="s">
        <v>2086</v>
      </c>
      <c r="C1455" s="96" t="s">
        <v>15</v>
      </c>
      <c r="D1455" s="96">
        <v>2565</v>
      </c>
      <c r="E1455" s="96" t="s">
        <v>1552</v>
      </c>
      <c r="F1455" s="97">
        <v>242797</v>
      </c>
      <c r="G1455" s="97" t="s">
        <v>120</v>
      </c>
      <c r="H1455" s="97">
        <v>243132</v>
      </c>
      <c r="I1455" s="96" t="s">
        <v>162</v>
      </c>
      <c r="J1455" s="96" t="s">
        <v>161</v>
      </c>
      <c r="K1455" s="96" t="s">
        <v>2087</v>
      </c>
      <c r="L1455" s="97" t="s">
        <v>5490</v>
      </c>
      <c r="M1455" s="97" t="s">
        <v>2856</v>
      </c>
      <c r="N1455" s="95">
        <v>50101</v>
      </c>
      <c r="O1455" s="96" t="s">
        <v>22</v>
      </c>
      <c r="P1455" s="98" t="s">
        <v>4894</v>
      </c>
      <c r="Q1455" s="96"/>
      <c r="R1455" s="95"/>
      <c r="S1455" s="96"/>
      <c r="T1455" s="96"/>
      <c r="U1455" s="96" t="s">
        <v>3207</v>
      </c>
    </row>
    <row r="1456" spans="1:21">
      <c r="A1456" s="95" t="s">
        <v>2082</v>
      </c>
      <c r="B1456" s="96" t="s">
        <v>2083</v>
      </c>
      <c r="C1456" s="96" t="s">
        <v>15</v>
      </c>
      <c r="D1456" s="96">
        <v>2565</v>
      </c>
      <c r="E1456" s="96" t="s">
        <v>1618</v>
      </c>
      <c r="F1456" s="97">
        <v>242828</v>
      </c>
      <c r="G1456" s="97" t="s">
        <v>1133</v>
      </c>
      <c r="H1456" s="97">
        <v>242948</v>
      </c>
      <c r="I1456" s="96" t="s">
        <v>162</v>
      </c>
      <c r="J1456" s="96" t="s">
        <v>161</v>
      </c>
      <c r="K1456" s="96" t="s">
        <v>2052</v>
      </c>
      <c r="L1456" s="97" t="s">
        <v>5490</v>
      </c>
      <c r="M1456" s="97" t="s">
        <v>2856</v>
      </c>
      <c r="N1456" s="95">
        <v>50101</v>
      </c>
      <c r="O1456" s="96" t="s">
        <v>36</v>
      </c>
      <c r="P1456" s="98" t="s">
        <v>4858</v>
      </c>
      <c r="Q1456" s="96"/>
      <c r="R1456" s="95"/>
      <c r="S1456" s="96"/>
      <c r="T1456" s="96"/>
      <c r="U1456" s="96" t="s">
        <v>3205</v>
      </c>
    </row>
    <row r="1457" spans="1:21">
      <c r="A1457" s="95" t="s">
        <v>2089</v>
      </c>
      <c r="B1457" s="96" t="s">
        <v>2090</v>
      </c>
      <c r="C1457" s="96" t="s">
        <v>15</v>
      </c>
      <c r="D1457" s="96">
        <v>2565</v>
      </c>
      <c r="E1457" s="96" t="s">
        <v>850</v>
      </c>
      <c r="F1457" s="97">
        <v>242858</v>
      </c>
      <c r="G1457" s="97" t="s">
        <v>1691</v>
      </c>
      <c r="H1457" s="97">
        <v>243009</v>
      </c>
      <c r="I1457" s="96" t="s">
        <v>162</v>
      </c>
      <c r="J1457" s="96" t="s">
        <v>161</v>
      </c>
      <c r="K1457" s="96" t="s">
        <v>2052</v>
      </c>
      <c r="L1457" s="97" t="s">
        <v>5490</v>
      </c>
      <c r="M1457" s="97" t="s">
        <v>2856</v>
      </c>
      <c r="N1457" s="95">
        <v>50101</v>
      </c>
      <c r="O1457" s="96" t="s">
        <v>36</v>
      </c>
      <c r="P1457" s="98" t="s">
        <v>4858</v>
      </c>
      <c r="Q1457" s="96"/>
      <c r="R1457" s="95"/>
      <c r="S1457" s="96"/>
      <c r="T1457" s="96"/>
      <c r="U1457" s="96" t="s">
        <v>3209</v>
      </c>
    </row>
    <row r="1458" spans="1:21">
      <c r="A1458" s="95" t="s">
        <v>2092</v>
      </c>
      <c r="B1458" s="96" t="s">
        <v>8354</v>
      </c>
      <c r="C1458" s="96" t="s">
        <v>15</v>
      </c>
      <c r="D1458" s="96">
        <v>2565</v>
      </c>
      <c r="E1458" s="96" t="s">
        <v>1618</v>
      </c>
      <c r="F1458" s="97">
        <v>242828</v>
      </c>
      <c r="G1458" s="97" t="s">
        <v>1133</v>
      </c>
      <c r="H1458" s="97">
        <v>242948</v>
      </c>
      <c r="I1458" s="96" t="s">
        <v>162</v>
      </c>
      <c r="J1458" s="96" t="s">
        <v>161</v>
      </c>
      <c r="K1458" s="96" t="s">
        <v>2052</v>
      </c>
      <c r="L1458" s="97" t="s">
        <v>5490</v>
      </c>
      <c r="M1458" s="97" t="s">
        <v>2856</v>
      </c>
      <c r="N1458" s="95">
        <v>50101</v>
      </c>
      <c r="O1458" s="96" t="s">
        <v>36</v>
      </c>
      <c r="P1458" s="98" t="s">
        <v>4858</v>
      </c>
      <c r="Q1458" s="96"/>
      <c r="R1458" s="95"/>
      <c r="S1458" s="96"/>
      <c r="T1458" s="96"/>
      <c r="U1458" s="96" t="s">
        <v>3211</v>
      </c>
    </row>
    <row r="1459" spans="1:21">
      <c r="A1459" s="95" t="s">
        <v>2095</v>
      </c>
      <c r="B1459" s="96" t="s">
        <v>2096</v>
      </c>
      <c r="C1459" s="96" t="s">
        <v>15</v>
      </c>
      <c r="D1459" s="96">
        <v>2565</v>
      </c>
      <c r="E1459" s="96" t="s">
        <v>1552</v>
      </c>
      <c r="F1459" s="97">
        <v>242797</v>
      </c>
      <c r="G1459" s="97" t="s">
        <v>1623</v>
      </c>
      <c r="H1459" s="97">
        <v>243040</v>
      </c>
      <c r="I1459" s="96" t="s">
        <v>162</v>
      </c>
      <c r="J1459" s="96" t="s">
        <v>161</v>
      </c>
      <c r="K1459" s="96" t="s">
        <v>2052</v>
      </c>
      <c r="L1459" s="97" t="s">
        <v>5490</v>
      </c>
      <c r="M1459" s="97" t="s">
        <v>2856</v>
      </c>
      <c r="N1459" s="95">
        <v>50101</v>
      </c>
      <c r="O1459" s="96" t="s">
        <v>36</v>
      </c>
      <c r="P1459" s="98" t="s">
        <v>4858</v>
      </c>
      <c r="Q1459" s="96"/>
      <c r="R1459" s="95"/>
      <c r="S1459" s="96"/>
      <c r="T1459" s="96"/>
      <c r="U1459" s="96" t="s">
        <v>3213</v>
      </c>
    </row>
    <row r="1460" spans="1:21">
      <c r="A1460" s="95" t="s">
        <v>2101</v>
      </c>
      <c r="B1460" s="96" t="s">
        <v>8355</v>
      </c>
      <c r="C1460" s="96" t="s">
        <v>15</v>
      </c>
      <c r="D1460" s="96">
        <v>2565</v>
      </c>
      <c r="E1460" s="96" t="s">
        <v>1618</v>
      </c>
      <c r="F1460" s="97">
        <v>242828</v>
      </c>
      <c r="G1460" s="97" t="s">
        <v>1695</v>
      </c>
      <c r="H1460" s="97">
        <v>242920</v>
      </c>
      <c r="I1460" s="96" t="s">
        <v>162</v>
      </c>
      <c r="J1460" s="96" t="s">
        <v>161</v>
      </c>
      <c r="K1460" s="96" t="s">
        <v>2052</v>
      </c>
      <c r="L1460" s="97" t="s">
        <v>5490</v>
      </c>
      <c r="M1460" s="97" t="s">
        <v>2856</v>
      </c>
      <c r="N1460" s="95">
        <v>50101</v>
      </c>
      <c r="O1460" s="96" t="s">
        <v>36</v>
      </c>
      <c r="P1460" s="98" t="s">
        <v>4858</v>
      </c>
      <c r="Q1460" s="96"/>
      <c r="R1460" s="95"/>
      <c r="S1460" s="96"/>
      <c r="T1460" s="96"/>
      <c r="U1460" s="96" t="s">
        <v>3217</v>
      </c>
    </row>
    <row r="1461" spans="1:21">
      <c r="A1461" s="95" t="s">
        <v>2110</v>
      </c>
      <c r="B1461" s="96" t="s">
        <v>2111</v>
      </c>
      <c r="C1461" s="96" t="s">
        <v>15</v>
      </c>
      <c r="D1461" s="96">
        <v>2565</v>
      </c>
      <c r="E1461" s="96" t="s">
        <v>1552</v>
      </c>
      <c r="F1461" s="97">
        <v>242797</v>
      </c>
      <c r="G1461" s="97" t="s">
        <v>1691</v>
      </c>
      <c r="H1461" s="97">
        <v>243009</v>
      </c>
      <c r="I1461" s="96" t="s">
        <v>162</v>
      </c>
      <c r="J1461" s="96" t="s">
        <v>161</v>
      </c>
      <c r="K1461" s="96" t="s">
        <v>2052</v>
      </c>
      <c r="L1461" s="97" t="s">
        <v>5490</v>
      </c>
      <c r="M1461" s="97" t="s">
        <v>2856</v>
      </c>
      <c r="N1461" s="95">
        <v>50101</v>
      </c>
      <c r="O1461" s="96" t="s">
        <v>36</v>
      </c>
      <c r="P1461" s="98" t="s">
        <v>4858</v>
      </c>
      <c r="Q1461" s="96"/>
      <c r="R1461" s="95"/>
      <c r="S1461" s="96"/>
      <c r="T1461" s="96"/>
      <c r="U1461" s="96" t="s">
        <v>3223</v>
      </c>
    </row>
    <row r="1462" spans="1:21">
      <c r="A1462" s="95" t="s">
        <v>2098</v>
      </c>
      <c r="B1462" s="96" t="s">
        <v>8356</v>
      </c>
      <c r="C1462" s="96" t="s">
        <v>15</v>
      </c>
      <c r="D1462" s="96">
        <v>2565</v>
      </c>
      <c r="E1462" s="96" t="s">
        <v>1618</v>
      </c>
      <c r="F1462" s="97">
        <v>242828</v>
      </c>
      <c r="G1462" s="97" t="s">
        <v>1695</v>
      </c>
      <c r="H1462" s="97">
        <v>242920</v>
      </c>
      <c r="I1462" s="96" t="s">
        <v>162</v>
      </c>
      <c r="J1462" s="96" t="s">
        <v>161</v>
      </c>
      <c r="K1462" s="96" t="s">
        <v>2052</v>
      </c>
      <c r="L1462" s="97" t="s">
        <v>5490</v>
      </c>
      <c r="M1462" s="97" t="s">
        <v>2856</v>
      </c>
      <c r="N1462" s="95">
        <v>50101</v>
      </c>
      <c r="O1462" s="96" t="s">
        <v>36</v>
      </c>
      <c r="P1462" s="98" t="s">
        <v>4858</v>
      </c>
      <c r="Q1462" s="96"/>
      <c r="R1462" s="95"/>
      <c r="S1462" s="96"/>
      <c r="T1462" s="96"/>
      <c r="U1462" s="96" t="s">
        <v>3215</v>
      </c>
    </row>
    <row r="1463" spans="1:21">
      <c r="A1463" s="95" t="s">
        <v>2107</v>
      </c>
      <c r="B1463" s="96" t="s">
        <v>8357</v>
      </c>
      <c r="C1463" s="96" t="s">
        <v>15</v>
      </c>
      <c r="D1463" s="96">
        <v>2565</v>
      </c>
      <c r="E1463" s="96" t="s">
        <v>1552</v>
      </c>
      <c r="F1463" s="97">
        <v>242797</v>
      </c>
      <c r="G1463" s="97" t="s">
        <v>1133</v>
      </c>
      <c r="H1463" s="97">
        <v>242948</v>
      </c>
      <c r="I1463" s="96" t="s">
        <v>162</v>
      </c>
      <c r="J1463" s="96" t="s">
        <v>161</v>
      </c>
      <c r="K1463" s="96" t="s">
        <v>2052</v>
      </c>
      <c r="L1463" s="97" t="s">
        <v>5490</v>
      </c>
      <c r="M1463" s="97" t="s">
        <v>2856</v>
      </c>
      <c r="N1463" s="95">
        <v>50101</v>
      </c>
      <c r="O1463" s="96" t="s">
        <v>36</v>
      </c>
      <c r="P1463" s="98" t="s">
        <v>4858</v>
      </c>
      <c r="Q1463" s="96"/>
      <c r="R1463" s="95"/>
      <c r="S1463" s="96"/>
      <c r="T1463" s="96"/>
      <c r="U1463" s="96" t="s">
        <v>3221</v>
      </c>
    </row>
    <row r="1464" spans="1:21">
      <c r="A1464" s="95" t="s">
        <v>2104</v>
      </c>
      <c r="B1464" s="96" t="s">
        <v>8358</v>
      </c>
      <c r="C1464" s="96" t="s">
        <v>15</v>
      </c>
      <c r="D1464" s="96">
        <v>2565</v>
      </c>
      <c r="E1464" s="96" t="s">
        <v>1618</v>
      </c>
      <c r="F1464" s="97">
        <v>242828</v>
      </c>
      <c r="G1464" s="97" t="s">
        <v>1133</v>
      </c>
      <c r="H1464" s="97">
        <v>242948</v>
      </c>
      <c r="I1464" s="96" t="s">
        <v>162</v>
      </c>
      <c r="J1464" s="96" t="s">
        <v>161</v>
      </c>
      <c r="K1464" s="96" t="s">
        <v>2052</v>
      </c>
      <c r="L1464" s="97" t="s">
        <v>5490</v>
      </c>
      <c r="M1464" s="97" t="s">
        <v>2856</v>
      </c>
      <c r="N1464" s="95">
        <v>50101</v>
      </c>
      <c r="O1464" s="96" t="s">
        <v>36</v>
      </c>
      <c r="P1464" s="98" t="s">
        <v>4858</v>
      </c>
      <c r="Q1464" s="96"/>
      <c r="R1464" s="95"/>
      <c r="S1464" s="96"/>
      <c r="T1464" s="96"/>
      <c r="U1464" s="96" t="s">
        <v>3219</v>
      </c>
    </row>
    <row r="1465" spans="1:21">
      <c r="A1465" s="95" t="s">
        <v>2145</v>
      </c>
      <c r="B1465" s="96" t="s">
        <v>2146</v>
      </c>
      <c r="C1465" s="96" t="s">
        <v>15</v>
      </c>
      <c r="D1465" s="96">
        <v>2565</v>
      </c>
      <c r="E1465" s="96" t="s">
        <v>1598</v>
      </c>
      <c r="F1465" s="97">
        <v>242889</v>
      </c>
      <c r="G1465" s="97" t="s">
        <v>1623</v>
      </c>
      <c r="H1465" s="97">
        <v>243040</v>
      </c>
      <c r="I1465" s="96" t="s">
        <v>96</v>
      </c>
      <c r="J1465" s="96" t="s">
        <v>206</v>
      </c>
      <c r="K1465" s="96" t="s">
        <v>1398</v>
      </c>
      <c r="L1465" s="97" t="s">
        <v>5490</v>
      </c>
      <c r="M1465" s="97" t="s">
        <v>2856</v>
      </c>
      <c r="N1465" s="95">
        <v>50101</v>
      </c>
      <c r="O1465" s="96" t="s">
        <v>54</v>
      </c>
      <c r="P1465" s="98" t="s">
        <v>4855</v>
      </c>
      <c r="Q1465" s="96"/>
      <c r="R1465" s="95"/>
      <c r="S1465" s="96"/>
      <c r="T1465" s="96"/>
      <c r="U1465" s="96" t="s">
        <v>3245</v>
      </c>
    </row>
    <row r="1466" spans="1:21">
      <c r="A1466" s="95" t="s">
        <v>2148</v>
      </c>
      <c r="B1466" s="96" t="s">
        <v>343</v>
      </c>
      <c r="C1466" s="96" t="s">
        <v>15</v>
      </c>
      <c r="D1466" s="96">
        <v>2565</v>
      </c>
      <c r="E1466" s="96" t="s">
        <v>1552</v>
      </c>
      <c r="F1466" s="97">
        <v>242797</v>
      </c>
      <c r="G1466" s="97" t="s">
        <v>120</v>
      </c>
      <c r="H1466" s="97">
        <v>243132</v>
      </c>
      <c r="I1466" s="96" t="s">
        <v>134</v>
      </c>
      <c r="J1466" s="96" t="s">
        <v>345</v>
      </c>
      <c r="K1466" s="96"/>
      <c r="L1466" s="97" t="s">
        <v>5490</v>
      </c>
      <c r="M1466" s="97" t="s">
        <v>2856</v>
      </c>
      <c r="N1466" s="95">
        <v>50101</v>
      </c>
      <c r="O1466" s="96" t="s">
        <v>97</v>
      </c>
      <c r="P1466" s="98" t="s">
        <v>5172</v>
      </c>
      <c r="Q1466" s="96"/>
      <c r="R1466" s="95"/>
      <c r="S1466" s="96"/>
      <c r="T1466" s="96"/>
      <c r="U1466" s="96" t="s">
        <v>3247</v>
      </c>
    </row>
    <row r="1467" spans="1:21">
      <c r="A1467" s="95" t="s">
        <v>2150</v>
      </c>
      <c r="B1467" s="96" t="s">
        <v>2151</v>
      </c>
      <c r="C1467" s="96" t="s">
        <v>15</v>
      </c>
      <c r="D1467" s="96">
        <v>2565</v>
      </c>
      <c r="E1467" s="96" t="s">
        <v>1552</v>
      </c>
      <c r="F1467" s="97">
        <v>242797</v>
      </c>
      <c r="G1467" s="97" t="s">
        <v>120</v>
      </c>
      <c r="H1467" s="97">
        <v>243132</v>
      </c>
      <c r="I1467" s="96" t="s">
        <v>134</v>
      </c>
      <c r="J1467" s="96" t="s">
        <v>345</v>
      </c>
      <c r="K1467" s="96"/>
      <c r="L1467" s="97" t="s">
        <v>5490</v>
      </c>
      <c r="M1467" s="97" t="s">
        <v>2856</v>
      </c>
      <c r="N1467" s="95">
        <v>50101</v>
      </c>
      <c r="O1467" s="96" t="s">
        <v>97</v>
      </c>
      <c r="P1467" s="98" t="s">
        <v>5172</v>
      </c>
      <c r="Q1467" s="96"/>
      <c r="R1467" s="95"/>
      <c r="S1467" s="96"/>
      <c r="T1467" s="96"/>
      <c r="U1467" s="96" t="s">
        <v>3249</v>
      </c>
    </row>
    <row r="1468" spans="1:21">
      <c r="A1468" s="95" t="s">
        <v>2153</v>
      </c>
      <c r="B1468" s="96" t="s">
        <v>2154</v>
      </c>
      <c r="C1468" s="96" t="s">
        <v>15</v>
      </c>
      <c r="D1468" s="96">
        <v>2565</v>
      </c>
      <c r="E1468" s="96" t="s">
        <v>1552</v>
      </c>
      <c r="F1468" s="97">
        <v>242797</v>
      </c>
      <c r="G1468" s="97" t="s">
        <v>120</v>
      </c>
      <c r="H1468" s="97">
        <v>243132</v>
      </c>
      <c r="I1468" s="96" t="s">
        <v>134</v>
      </c>
      <c r="J1468" s="96" t="s">
        <v>345</v>
      </c>
      <c r="K1468" s="96"/>
      <c r="L1468" s="97" t="s">
        <v>5490</v>
      </c>
      <c r="M1468" s="97" t="s">
        <v>2856</v>
      </c>
      <c r="N1468" s="95">
        <v>50101</v>
      </c>
      <c r="O1468" s="96" t="s">
        <v>97</v>
      </c>
      <c r="P1468" s="98" t="s">
        <v>5172</v>
      </c>
      <c r="Q1468" s="96"/>
      <c r="R1468" s="95"/>
      <c r="S1468" s="96"/>
      <c r="T1468" s="96"/>
      <c r="U1468" s="96" t="s">
        <v>3251</v>
      </c>
    </row>
    <row r="1469" spans="1:21">
      <c r="A1469" s="95" t="s">
        <v>2156</v>
      </c>
      <c r="B1469" s="96" t="s">
        <v>2157</v>
      </c>
      <c r="C1469" s="96" t="s">
        <v>15</v>
      </c>
      <c r="D1469" s="96">
        <v>2565</v>
      </c>
      <c r="E1469" s="96" t="s">
        <v>1552</v>
      </c>
      <c r="F1469" s="97">
        <v>242797</v>
      </c>
      <c r="G1469" s="97" t="s">
        <v>120</v>
      </c>
      <c r="H1469" s="97">
        <v>243132</v>
      </c>
      <c r="I1469" s="96" t="s">
        <v>28</v>
      </c>
      <c r="J1469" s="96" t="s">
        <v>111</v>
      </c>
      <c r="K1469" s="96" t="s">
        <v>1466</v>
      </c>
      <c r="L1469" s="97" t="s">
        <v>5490</v>
      </c>
      <c r="M1469" s="97" t="s">
        <v>2856</v>
      </c>
      <c r="N1469" s="95">
        <v>50101</v>
      </c>
      <c r="O1469" s="96" t="s">
        <v>68</v>
      </c>
      <c r="P1469" s="98" t="s">
        <v>4889</v>
      </c>
      <c r="Q1469" s="96"/>
      <c r="R1469" s="95"/>
      <c r="S1469" s="96"/>
      <c r="T1469" s="96"/>
      <c r="U1469" s="96" t="s">
        <v>3253</v>
      </c>
    </row>
    <row r="1470" spans="1:21">
      <c r="A1470" s="95" t="s">
        <v>2167</v>
      </c>
      <c r="B1470" s="96" t="s">
        <v>2168</v>
      </c>
      <c r="C1470" s="96" t="s">
        <v>15</v>
      </c>
      <c r="D1470" s="96">
        <v>2565</v>
      </c>
      <c r="E1470" s="96" t="s">
        <v>1552</v>
      </c>
      <c r="F1470" s="97">
        <v>242797</v>
      </c>
      <c r="G1470" s="97" t="s">
        <v>120</v>
      </c>
      <c r="H1470" s="97">
        <v>243132</v>
      </c>
      <c r="I1470" s="96" t="s">
        <v>20</v>
      </c>
      <c r="J1470" s="96" t="s">
        <v>241</v>
      </c>
      <c r="K1470" s="96" t="s">
        <v>247</v>
      </c>
      <c r="L1470" s="97" t="s">
        <v>5490</v>
      </c>
      <c r="M1470" s="97" t="s">
        <v>2856</v>
      </c>
      <c r="N1470" s="95">
        <v>50101</v>
      </c>
      <c r="O1470" s="96" t="s">
        <v>113</v>
      </c>
      <c r="P1470" s="98" t="s">
        <v>5305</v>
      </c>
      <c r="Q1470" s="96"/>
      <c r="R1470" s="95"/>
      <c r="S1470" s="96"/>
      <c r="T1470" s="96"/>
      <c r="U1470" s="96" t="s">
        <v>3261</v>
      </c>
    </row>
    <row r="1471" spans="1:21">
      <c r="A1471" s="95" t="s">
        <v>2116</v>
      </c>
      <c r="B1471" s="96" t="s">
        <v>2117</v>
      </c>
      <c r="C1471" s="96" t="s">
        <v>15</v>
      </c>
      <c r="D1471" s="96">
        <v>2565</v>
      </c>
      <c r="E1471" s="96" t="s">
        <v>1552</v>
      </c>
      <c r="F1471" s="97">
        <v>242797</v>
      </c>
      <c r="G1471" s="97" t="s">
        <v>120</v>
      </c>
      <c r="H1471" s="97">
        <v>243132</v>
      </c>
      <c r="I1471" s="96" t="s">
        <v>2120</v>
      </c>
      <c r="J1471" s="96" t="s">
        <v>2119</v>
      </c>
      <c r="K1471" s="96" t="s">
        <v>2118</v>
      </c>
      <c r="L1471" s="97" t="s">
        <v>5490</v>
      </c>
      <c r="M1471" s="97" t="s">
        <v>2856</v>
      </c>
      <c r="N1471" s="95">
        <v>50101</v>
      </c>
      <c r="O1471" s="96" t="s">
        <v>124</v>
      </c>
      <c r="P1471" s="98" t="s">
        <v>4975</v>
      </c>
      <c r="Q1471" s="96"/>
      <c r="R1471" s="95"/>
      <c r="S1471" s="96"/>
      <c r="T1471" s="96"/>
      <c r="U1471" s="96" t="s">
        <v>3227</v>
      </c>
    </row>
    <row r="1472" spans="1:21">
      <c r="A1472" s="95" t="s">
        <v>2128</v>
      </c>
      <c r="B1472" s="96" t="s">
        <v>2129</v>
      </c>
      <c r="C1472" s="96" t="s">
        <v>15</v>
      </c>
      <c r="D1472" s="96">
        <v>2565</v>
      </c>
      <c r="E1472" s="96" t="s">
        <v>1598</v>
      </c>
      <c r="F1472" s="97">
        <v>242889</v>
      </c>
      <c r="G1472" s="97" t="s">
        <v>1687</v>
      </c>
      <c r="H1472" s="97">
        <v>243070</v>
      </c>
      <c r="I1472" s="96" t="s">
        <v>20</v>
      </c>
      <c r="J1472" s="96" t="s">
        <v>241</v>
      </c>
      <c r="K1472" s="96" t="s">
        <v>104</v>
      </c>
      <c r="L1472" s="97" t="s">
        <v>5490</v>
      </c>
      <c r="M1472" s="97" t="s">
        <v>2856</v>
      </c>
      <c r="N1472" s="95">
        <v>50101</v>
      </c>
      <c r="O1472" s="96" t="s">
        <v>113</v>
      </c>
      <c r="P1472" s="98" t="s">
        <v>5305</v>
      </c>
      <c r="Q1472" s="96"/>
      <c r="R1472" s="95"/>
      <c r="S1472" s="96"/>
      <c r="T1472" s="96"/>
      <c r="U1472" s="96" t="s">
        <v>3233</v>
      </c>
    </row>
    <row r="1473" spans="1:21">
      <c r="A1473" s="95" t="s">
        <v>2131</v>
      </c>
      <c r="B1473" s="96" t="s">
        <v>2132</v>
      </c>
      <c r="C1473" s="96" t="s">
        <v>15</v>
      </c>
      <c r="D1473" s="96">
        <v>2565</v>
      </c>
      <c r="E1473" s="96" t="s">
        <v>1552</v>
      </c>
      <c r="F1473" s="97">
        <v>242797</v>
      </c>
      <c r="G1473" s="97" t="s">
        <v>120</v>
      </c>
      <c r="H1473" s="97">
        <v>243132</v>
      </c>
      <c r="I1473" s="96" t="s">
        <v>399</v>
      </c>
      <c r="J1473" s="96" t="s">
        <v>447</v>
      </c>
      <c r="K1473" s="96" t="s">
        <v>1172</v>
      </c>
      <c r="L1473" s="97" t="s">
        <v>5490</v>
      </c>
      <c r="M1473" s="97" t="s">
        <v>2856</v>
      </c>
      <c r="N1473" s="95">
        <v>50101</v>
      </c>
      <c r="O1473" s="96" t="s">
        <v>68</v>
      </c>
      <c r="P1473" s="98" t="s">
        <v>4889</v>
      </c>
      <c r="Q1473" s="96"/>
      <c r="R1473" s="95"/>
      <c r="S1473" s="96"/>
      <c r="T1473" s="96"/>
      <c r="U1473" s="96" t="s">
        <v>3235</v>
      </c>
    </row>
    <row r="1474" spans="1:21">
      <c r="A1474" s="95" t="s">
        <v>2136</v>
      </c>
      <c r="B1474" s="96" t="s">
        <v>710</v>
      </c>
      <c r="C1474" s="96" t="s">
        <v>15</v>
      </c>
      <c r="D1474" s="96">
        <v>2565</v>
      </c>
      <c r="E1474" s="96" t="s">
        <v>1552</v>
      </c>
      <c r="F1474" s="97">
        <v>242797</v>
      </c>
      <c r="G1474" s="97" t="s">
        <v>120</v>
      </c>
      <c r="H1474" s="97">
        <v>243132</v>
      </c>
      <c r="I1474" s="96" t="s">
        <v>28</v>
      </c>
      <c r="J1474" s="96" t="s">
        <v>111</v>
      </c>
      <c r="K1474" s="96" t="s">
        <v>711</v>
      </c>
      <c r="L1474" s="97" t="s">
        <v>5490</v>
      </c>
      <c r="M1474" s="97" t="s">
        <v>2856</v>
      </c>
      <c r="N1474" s="95">
        <v>50101</v>
      </c>
      <c r="O1474" s="96" t="s">
        <v>22</v>
      </c>
      <c r="P1474" s="98" t="s">
        <v>4894</v>
      </c>
      <c r="Q1474" s="96"/>
      <c r="R1474" s="95"/>
      <c r="S1474" s="96"/>
      <c r="T1474" s="96"/>
      <c r="U1474" s="96" t="s">
        <v>3239</v>
      </c>
    </row>
    <row r="1475" spans="1:21">
      <c r="A1475" s="95" t="s">
        <v>2159</v>
      </c>
      <c r="B1475" s="96" t="s">
        <v>1475</v>
      </c>
      <c r="C1475" s="96" t="s">
        <v>15</v>
      </c>
      <c r="D1475" s="96">
        <v>2565</v>
      </c>
      <c r="E1475" s="96" t="s">
        <v>1552</v>
      </c>
      <c r="F1475" s="97">
        <v>242797</v>
      </c>
      <c r="G1475" s="97" t="s">
        <v>120</v>
      </c>
      <c r="H1475" s="97">
        <v>243132</v>
      </c>
      <c r="I1475" s="96" t="s">
        <v>134</v>
      </c>
      <c r="J1475" s="96" t="s">
        <v>687</v>
      </c>
      <c r="K1475" s="96"/>
      <c r="L1475" s="97" t="s">
        <v>5490</v>
      </c>
      <c r="M1475" s="97" t="s">
        <v>2856</v>
      </c>
      <c r="N1475" s="95">
        <v>50101</v>
      </c>
      <c r="O1475" s="96" t="s">
        <v>97</v>
      </c>
      <c r="P1475" s="98" t="s">
        <v>5172</v>
      </c>
      <c r="Q1475" s="96"/>
      <c r="R1475" s="95"/>
      <c r="S1475" s="96"/>
      <c r="T1475" s="96"/>
      <c r="U1475" s="96" t="s">
        <v>3255</v>
      </c>
    </row>
    <row r="1476" spans="1:21">
      <c r="A1476" s="95" t="s">
        <v>2113</v>
      </c>
      <c r="B1476" s="96" t="s">
        <v>2114</v>
      </c>
      <c r="C1476" s="96" t="s">
        <v>15</v>
      </c>
      <c r="D1476" s="96">
        <v>2565</v>
      </c>
      <c r="E1476" s="96" t="s">
        <v>1552</v>
      </c>
      <c r="F1476" s="97">
        <v>242797</v>
      </c>
      <c r="G1476" s="97" t="s">
        <v>120</v>
      </c>
      <c r="H1476" s="97">
        <v>243132</v>
      </c>
      <c r="I1476" s="96" t="s">
        <v>20</v>
      </c>
      <c r="J1476" s="96" t="s">
        <v>241</v>
      </c>
      <c r="K1476" s="96" t="s">
        <v>104</v>
      </c>
      <c r="L1476" s="97" t="s">
        <v>5490</v>
      </c>
      <c r="M1476" s="97" t="s">
        <v>2856</v>
      </c>
      <c r="N1476" s="95">
        <v>50101</v>
      </c>
      <c r="O1476" s="96" t="s">
        <v>113</v>
      </c>
      <c r="P1476" s="98" t="s">
        <v>5305</v>
      </c>
      <c r="Q1476" s="96"/>
      <c r="R1476" s="95"/>
      <c r="S1476" s="96"/>
      <c r="T1476" s="96"/>
      <c r="U1476" s="96" t="s">
        <v>3225</v>
      </c>
    </row>
    <row r="1477" spans="1:21">
      <c r="A1477" s="95" t="s">
        <v>2125</v>
      </c>
      <c r="B1477" s="96" t="s">
        <v>2126</v>
      </c>
      <c r="C1477" s="96" t="s">
        <v>15</v>
      </c>
      <c r="D1477" s="96">
        <v>2565</v>
      </c>
      <c r="E1477" s="96" t="s">
        <v>1552</v>
      </c>
      <c r="F1477" s="97">
        <v>242797</v>
      </c>
      <c r="G1477" s="97" t="s">
        <v>120</v>
      </c>
      <c r="H1477" s="97">
        <v>243132</v>
      </c>
      <c r="I1477" s="96" t="s">
        <v>399</v>
      </c>
      <c r="J1477" s="96" t="s">
        <v>447</v>
      </c>
      <c r="K1477" s="96" t="s">
        <v>1172</v>
      </c>
      <c r="L1477" s="97" t="s">
        <v>5490</v>
      </c>
      <c r="M1477" s="97" t="s">
        <v>2856</v>
      </c>
      <c r="N1477" s="95">
        <v>50101</v>
      </c>
      <c r="O1477" s="96" t="s">
        <v>68</v>
      </c>
      <c r="P1477" s="98" t="s">
        <v>4889</v>
      </c>
      <c r="Q1477" s="96"/>
      <c r="R1477" s="95"/>
      <c r="S1477" s="96"/>
      <c r="T1477" s="96"/>
      <c r="U1477" s="96" t="s">
        <v>3231</v>
      </c>
    </row>
    <row r="1478" spans="1:21">
      <c r="A1478" s="95" t="s">
        <v>2170</v>
      </c>
      <c r="B1478" s="96" t="s">
        <v>2171</v>
      </c>
      <c r="C1478" s="96" t="s">
        <v>15</v>
      </c>
      <c r="D1478" s="96">
        <v>2565</v>
      </c>
      <c r="E1478" s="96" t="s">
        <v>1552</v>
      </c>
      <c r="F1478" s="97">
        <v>242797</v>
      </c>
      <c r="G1478" s="97" t="s">
        <v>1695</v>
      </c>
      <c r="H1478" s="97">
        <v>242920</v>
      </c>
      <c r="I1478" s="96" t="s">
        <v>28</v>
      </c>
      <c r="J1478" s="96" t="s">
        <v>111</v>
      </c>
      <c r="K1478" s="96" t="s">
        <v>1412</v>
      </c>
      <c r="L1478" s="97" t="s">
        <v>5490</v>
      </c>
      <c r="M1478" s="97" t="s">
        <v>2856</v>
      </c>
      <c r="N1478" s="95">
        <v>50101</v>
      </c>
      <c r="O1478" s="96" t="s">
        <v>36</v>
      </c>
      <c r="P1478" s="98" t="s">
        <v>4858</v>
      </c>
      <c r="Q1478" s="96"/>
      <c r="R1478" s="95"/>
      <c r="S1478" s="96"/>
      <c r="T1478" s="96"/>
      <c r="U1478" s="96" t="s">
        <v>3263</v>
      </c>
    </row>
    <row r="1479" spans="1:21">
      <c r="A1479" s="95" t="s">
        <v>2173</v>
      </c>
      <c r="B1479" s="96" t="s">
        <v>2174</v>
      </c>
      <c r="C1479" s="96" t="s">
        <v>15</v>
      </c>
      <c r="D1479" s="96">
        <v>2565</v>
      </c>
      <c r="E1479" s="96" t="s">
        <v>1687</v>
      </c>
      <c r="F1479" s="97">
        <v>243070</v>
      </c>
      <c r="G1479" s="97" t="s">
        <v>120</v>
      </c>
      <c r="H1479" s="97">
        <v>243132</v>
      </c>
      <c r="I1479" s="96" t="s">
        <v>28</v>
      </c>
      <c r="J1479" s="96" t="s">
        <v>111</v>
      </c>
      <c r="K1479" s="96" t="s">
        <v>1412</v>
      </c>
      <c r="L1479" s="97" t="s">
        <v>5490</v>
      </c>
      <c r="M1479" s="97" t="s">
        <v>2856</v>
      </c>
      <c r="N1479" s="95">
        <v>50101</v>
      </c>
      <c r="O1479" s="96" t="s">
        <v>36</v>
      </c>
      <c r="P1479" s="98" t="s">
        <v>4858</v>
      </c>
      <c r="Q1479" s="96"/>
      <c r="R1479" s="95"/>
      <c r="S1479" s="96"/>
      <c r="T1479" s="96"/>
      <c r="U1479" s="96" t="s">
        <v>3265</v>
      </c>
    </row>
    <row r="1480" spans="1:21">
      <c r="A1480" s="95" t="s">
        <v>2445</v>
      </c>
      <c r="B1480" s="96" t="s">
        <v>8359</v>
      </c>
      <c r="C1480" s="96" t="s">
        <v>15</v>
      </c>
      <c r="D1480" s="96">
        <v>2565</v>
      </c>
      <c r="E1480" s="96" t="s">
        <v>878</v>
      </c>
      <c r="F1480" s="97">
        <v>242675</v>
      </c>
      <c r="G1480" s="97" t="s">
        <v>120</v>
      </c>
      <c r="H1480" s="97">
        <v>243132</v>
      </c>
      <c r="I1480" s="96" t="s">
        <v>20</v>
      </c>
      <c r="J1480" s="96" t="s">
        <v>2448</v>
      </c>
      <c r="K1480" s="96" t="s">
        <v>2447</v>
      </c>
      <c r="L1480" s="97" t="s">
        <v>5490</v>
      </c>
      <c r="M1480" s="97" t="s">
        <v>2856</v>
      </c>
      <c r="N1480" s="95">
        <v>50101</v>
      </c>
      <c r="O1480" s="96" t="s">
        <v>36</v>
      </c>
      <c r="P1480" s="98" t="s">
        <v>4858</v>
      </c>
      <c r="Q1480" s="96"/>
      <c r="R1480" s="95"/>
      <c r="S1480" s="96"/>
      <c r="T1480" s="96"/>
      <c r="U1480" s="96" t="s">
        <v>3429</v>
      </c>
    </row>
    <row r="1481" spans="1:21">
      <c r="A1481" s="95" t="s">
        <v>1550</v>
      </c>
      <c r="B1481" s="96" t="s">
        <v>1551</v>
      </c>
      <c r="C1481" s="96" t="s">
        <v>15</v>
      </c>
      <c r="D1481" s="96">
        <v>2565</v>
      </c>
      <c r="E1481" s="96" t="s">
        <v>1552</v>
      </c>
      <c r="F1481" s="97">
        <v>242797</v>
      </c>
      <c r="G1481" s="97" t="s">
        <v>120</v>
      </c>
      <c r="H1481" s="97">
        <v>243132</v>
      </c>
      <c r="I1481" s="96" t="s">
        <v>612</v>
      </c>
      <c r="J1481" s="96" t="s">
        <v>611</v>
      </c>
      <c r="K1481" s="96" t="s">
        <v>1553</v>
      </c>
      <c r="L1481" s="97" t="s">
        <v>5490</v>
      </c>
      <c r="M1481" s="97" t="s">
        <v>2856</v>
      </c>
      <c r="N1481" s="95">
        <v>50101</v>
      </c>
      <c r="O1481" s="96" t="s">
        <v>124</v>
      </c>
      <c r="P1481" s="98" t="s">
        <v>4975</v>
      </c>
      <c r="Q1481" s="96"/>
      <c r="R1481" s="95"/>
      <c r="S1481" s="96"/>
      <c r="T1481" s="96"/>
      <c r="U1481" s="96" t="s">
        <v>2860</v>
      </c>
    </row>
    <row r="1482" spans="1:21">
      <c r="A1482" s="95" t="s">
        <v>1556</v>
      </c>
      <c r="B1482" s="96" t="s">
        <v>1557</v>
      </c>
      <c r="C1482" s="96" t="s">
        <v>15</v>
      </c>
      <c r="D1482" s="96">
        <v>2565</v>
      </c>
      <c r="E1482" s="96" t="s">
        <v>1552</v>
      </c>
      <c r="F1482" s="97">
        <v>242797</v>
      </c>
      <c r="G1482" s="97" t="s">
        <v>120</v>
      </c>
      <c r="H1482" s="97">
        <v>243132</v>
      </c>
      <c r="I1482" s="96" t="s">
        <v>612</v>
      </c>
      <c r="J1482" s="96" t="s">
        <v>611</v>
      </c>
      <c r="K1482" s="96" t="s">
        <v>1553</v>
      </c>
      <c r="L1482" s="97" t="s">
        <v>5490</v>
      </c>
      <c r="M1482" s="97" t="s">
        <v>2856</v>
      </c>
      <c r="N1482" s="95">
        <v>50101</v>
      </c>
      <c r="O1482" s="96" t="s">
        <v>124</v>
      </c>
      <c r="P1482" s="98" t="s">
        <v>4975</v>
      </c>
      <c r="Q1482" s="96"/>
      <c r="R1482" s="95"/>
      <c r="S1482" s="96"/>
      <c r="T1482" s="96"/>
      <c r="U1482" s="96" t="s">
        <v>2862</v>
      </c>
    </row>
    <row r="1483" spans="1:21">
      <c r="A1483" s="95" t="s">
        <v>1562</v>
      </c>
      <c r="B1483" s="96" t="s">
        <v>1563</v>
      </c>
      <c r="C1483" s="96" t="s">
        <v>15</v>
      </c>
      <c r="D1483" s="96">
        <v>2565</v>
      </c>
      <c r="E1483" s="96" t="s">
        <v>1552</v>
      </c>
      <c r="F1483" s="97">
        <v>242797</v>
      </c>
      <c r="G1483" s="97" t="s">
        <v>120</v>
      </c>
      <c r="H1483" s="97">
        <v>243132</v>
      </c>
      <c r="I1483" s="96" t="s">
        <v>28</v>
      </c>
      <c r="J1483" s="96" t="s">
        <v>111</v>
      </c>
      <c r="K1483" s="96" t="s">
        <v>1564</v>
      </c>
      <c r="L1483" s="97" t="s">
        <v>5490</v>
      </c>
      <c r="M1483" s="97" t="s">
        <v>2856</v>
      </c>
      <c r="N1483" s="95">
        <v>50101</v>
      </c>
      <c r="O1483" s="96" t="s">
        <v>36</v>
      </c>
      <c r="P1483" s="98" t="s">
        <v>4858</v>
      </c>
      <c r="Q1483" s="96"/>
      <c r="R1483" s="95"/>
      <c r="S1483" s="96"/>
      <c r="T1483" s="96"/>
      <c r="U1483" s="96" t="s">
        <v>2866</v>
      </c>
    </row>
    <row r="1484" spans="1:21">
      <c r="A1484" s="95" t="s">
        <v>1574</v>
      </c>
      <c r="B1484" s="96" t="s">
        <v>1575</v>
      </c>
      <c r="C1484" s="96" t="s">
        <v>15</v>
      </c>
      <c r="D1484" s="96">
        <v>2565</v>
      </c>
      <c r="E1484" s="96" t="s">
        <v>1552</v>
      </c>
      <c r="F1484" s="97">
        <v>242797</v>
      </c>
      <c r="G1484" s="97" t="s">
        <v>120</v>
      </c>
      <c r="H1484" s="97">
        <v>243132</v>
      </c>
      <c r="I1484" s="96" t="s">
        <v>28</v>
      </c>
      <c r="J1484" s="96" t="s">
        <v>111</v>
      </c>
      <c r="K1484" s="96" t="s">
        <v>1576</v>
      </c>
      <c r="L1484" s="97" t="s">
        <v>5490</v>
      </c>
      <c r="M1484" s="97" t="s">
        <v>2856</v>
      </c>
      <c r="N1484" s="95">
        <v>50101</v>
      </c>
      <c r="O1484" s="96" t="s">
        <v>76</v>
      </c>
      <c r="P1484" s="98" t="s">
        <v>4851</v>
      </c>
      <c r="Q1484" s="96"/>
      <c r="R1484" s="95"/>
      <c r="S1484" s="96"/>
      <c r="T1484" s="96"/>
      <c r="U1484" s="96" t="s">
        <v>2872</v>
      </c>
    </row>
    <row r="1485" spans="1:21">
      <c r="A1485" s="95" t="s">
        <v>1582</v>
      </c>
      <c r="B1485" s="96" t="s">
        <v>1583</v>
      </c>
      <c r="C1485" s="96" t="s">
        <v>15</v>
      </c>
      <c r="D1485" s="96">
        <v>2565</v>
      </c>
      <c r="E1485" s="96" t="s">
        <v>1552</v>
      </c>
      <c r="F1485" s="97">
        <v>242797</v>
      </c>
      <c r="G1485" s="97" t="s">
        <v>120</v>
      </c>
      <c r="H1485" s="97">
        <v>243132</v>
      </c>
      <c r="I1485" s="96" t="s">
        <v>134</v>
      </c>
      <c r="J1485" s="96" t="s">
        <v>683</v>
      </c>
      <c r="K1485" s="96"/>
      <c r="L1485" s="97" t="s">
        <v>5490</v>
      </c>
      <c r="M1485" s="97" t="s">
        <v>2856</v>
      </c>
      <c r="N1485" s="95">
        <v>50101</v>
      </c>
      <c r="O1485" s="96" t="s">
        <v>68</v>
      </c>
      <c r="P1485" s="98" t="s">
        <v>4889</v>
      </c>
      <c r="Q1485" s="96"/>
      <c r="R1485" s="95"/>
      <c r="S1485" s="96"/>
      <c r="T1485" s="96"/>
      <c r="U1485" s="96" t="s">
        <v>2876</v>
      </c>
    </row>
    <row r="1486" spans="1:21">
      <c r="A1486" s="95" t="s">
        <v>1579</v>
      </c>
      <c r="B1486" s="96" t="s">
        <v>1580</v>
      </c>
      <c r="C1486" s="96" t="s">
        <v>15</v>
      </c>
      <c r="D1486" s="96">
        <v>2565</v>
      </c>
      <c r="E1486" s="96" t="s">
        <v>1552</v>
      </c>
      <c r="F1486" s="97">
        <v>242797</v>
      </c>
      <c r="G1486" s="97" t="s">
        <v>850</v>
      </c>
      <c r="H1486" s="97">
        <v>242858</v>
      </c>
      <c r="I1486" s="96" t="s">
        <v>28</v>
      </c>
      <c r="J1486" s="96" t="s">
        <v>111</v>
      </c>
      <c r="K1486" s="96" t="s">
        <v>216</v>
      </c>
      <c r="L1486" s="97" t="s">
        <v>5490</v>
      </c>
      <c r="M1486" s="97" t="s">
        <v>2856</v>
      </c>
      <c r="N1486" s="95">
        <v>50101</v>
      </c>
      <c r="O1486" s="96" t="s">
        <v>36</v>
      </c>
      <c r="P1486" s="98" t="s">
        <v>4858</v>
      </c>
      <c r="Q1486" s="96"/>
      <c r="R1486" s="95"/>
      <c r="S1486" s="96"/>
      <c r="T1486" s="96"/>
      <c r="U1486" s="96" t="s">
        <v>2874</v>
      </c>
    </row>
    <row r="1487" spans="1:21">
      <c r="A1487" s="95" t="s">
        <v>1586</v>
      </c>
      <c r="B1487" s="96" t="s">
        <v>5636</v>
      </c>
      <c r="C1487" s="96" t="s">
        <v>15</v>
      </c>
      <c r="D1487" s="96">
        <v>2565</v>
      </c>
      <c r="E1487" s="96" t="s">
        <v>1552</v>
      </c>
      <c r="F1487" s="97">
        <v>242797</v>
      </c>
      <c r="G1487" s="97" t="s">
        <v>120</v>
      </c>
      <c r="H1487" s="97">
        <v>243132</v>
      </c>
      <c r="I1487" s="96" t="s">
        <v>46</v>
      </c>
      <c r="J1487" s="96" t="s">
        <v>45</v>
      </c>
      <c r="K1487" s="96" t="s">
        <v>1588</v>
      </c>
      <c r="L1487" s="97" t="s">
        <v>5490</v>
      </c>
      <c r="M1487" s="97" t="s">
        <v>2856</v>
      </c>
      <c r="N1487" s="95">
        <v>50101</v>
      </c>
      <c r="O1487" s="96" t="s">
        <v>57</v>
      </c>
      <c r="P1487" s="98" t="s">
        <v>4848</v>
      </c>
      <c r="Q1487" s="96"/>
      <c r="R1487" s="95"/>
      <c r="S1487" s="96"/>
      <c r="T1487" s="96"/>
      <c r="U1487" s="96" t="s">
        <v>2879</v>
      </c>
    </row>
    <row r="1488" spans="1:21">
      <c r="A1488" s="95" t="s">
        <v>1603</v>
      </c>
      <c r="B1488" s="96" t="s">
        <v>1212</v>
      </c>
      <c r="C1488" s="96" t="s">
        <v>15</v>
      </c>
      <c r="D1488" s="96">
        <v>2565</v>
      </c>
      <c r="E1488" s="96" t="s">
        <v>1552</v>
      </c>
      <c r="F1488" s="97">
        <v>242797</v>
      </c>
      <c r="G1488" s="97" t="s">
        <v>120</v>
      </c>
      <c r="H1488" s="97">
        <v>243132</v>
      </c>
      <c r="I1488" s="96" t="s">
        <v>96</v>
      </c>
      <c r="J1488" s="96" t="s">
        <v>206</v>
      </c>
      <c r="K1488" s="96" t="s">
        <v>1213</v>
      </c>
      <c r="L1488" s="97" t="s">
        <v>5490</v>
      </c>
      <c r="M1488" s="97" t="s">
        <v>2856</v>
      </c>
      <c r="N1488" s="95">
        <v>50101</v>
      </c>
      <c r="O1488" s="96" t="s">
        <v>76</v>
      </c>
      <c r="P1488" s="98" t="s">
        <v>4851</v>
      </c>
      <c r="Q1488" s="96"/>
      <c r="R1488" s="95"/>
      <c r="S1488" s="96"/>
      <c r="T1488" s="96"/>
      <c r="U1488" s="96" t="s">
        <v>2889</v>
      </c>
    </row>
    <row r="1489" spans="1:21">
      <c r="A1489" s="95" t="s">
        <v>1605</v>
      </c>
      <c r="B1489" s="96" t="s">
        <v>1305</v>
      </c>
      <c r="C1489" s="96" t="s">
        <v>15</v>
      </c>
      <c r="D1489" s="96">
        <v>2565</v>
      </c>
      <c r="E1489" s="96" t="s">
        <v>1552</v>
      </c>
      <c r="F1489" s="97">
        <v>242797</v>
      </c>
      <c r="G1489" s="97" t="s">
        <v>120</v>
      </c>
      <c r="H1489" s="97">
        <v>243132</v>
      </c>
      <c r="I1489" s="96" t="s">
        <v>134</v>
      </c>
      <c r="J1489" s="96" t="s">
        <v>137</v>
      </c>
      <c r="K1489" s="96"/>
      <c r="L1489" s="97" t="s">
        <v>5490</v>
      </c>
      <c r="M1489" s="97" t="s">
        <v>2856</v>
      </c>
      <c r="N1489" s="95">
        <v>50101</v>
      </c>
      <c r="O1489" s="96" t="s">
        <v>76</v>
      </c>
      <c r="P1489" s="98" t="s">
        <v>4851</v>
      </c>
      <c r="Q1489" s="96"/>
      <c r="R1489" s="95"/>
      <c r="S1489" s="96"/>
      <c r="T1489" s="96"/>
      <c r="U1489" s="96" t="s">
        <v>2891</v>
      </c>
    </row>
    <row r="1490" spans="1:21">
      <c r="A1490" s="95" t="s">
        <v>1600</v>
      </c>
      <c r="B1490" s="96" t="s">
        <v>1601</v>
      </c>
      <c r="C1490" s="96" t="s">
        <v>15</v>
      </c>
      <c r="D1490" s="96">
        <v>2565</v>
      </c>
      <c r="E1490" s="96" t="s">
        <v>1552</v>
      </c>
      <c r="F1490" s="97">
        <v>242797</v>
      </c>
      <c r="G1490" s="97" t="s">
        <v>120</v>
      </c>
      <c r="H1490" s="97">
        <v>243132</v>
      </c>
      <c r="I1490" s="96" t="s">
        <v>96</v>
      </c>
      <c r="J1490" s="96" t="s">
        <v>206</v>
      </c>
      <c r="K1490" s="96" t="s">
        <v>1213</v>
      </c>
      <c r="L1490" s="97" t="s">
        <v>5490</v>
      </c>
      <c r="M1490" s="97" t="s">
        <v>2856</v>
      </c>
      <c r="N1490" s="95">
        <v>50101</v>
      </c>
      <c r="O1490" s="96" t="s">
        <v>76</v>
      </c>
      <c r="P1490" s="98" t="s">
        <v>4851</v>
      </c>
      <c r="Q1490" s="96"/>
      <c r="R1490" s="95"/>
      <c r="S1490" s="96"/>
      <c r="T1490" s="96"/>
      <c r="U1490" s="96" t="s">
        <v>2887</v>
      </c>
    </row>
    <row r="1491" spans="1:21">
      <c r="A1491" s="95" t="s">
        <v>1607</v>
      </c>
      <c r="B1491" s="96" t="s">
        <v>1322</v>
      </c>
      <c r="C1491" s="96" t="s">
        <v>15</v>
      </c>
      <c r="D1491" s="96">
        <v>2565</v>
      </c>
      <c r="E1491" s="96" t="s">
        <v>1552</v>
      </c>
      <c r="F1491" s="97">
        <v>242797</v>
      </c>
      <c r="G1491" s="97" t="s">
        <v>120</v>
      </c>
      <c r="H1491" s="97">
        <v>243132</v>
      </c>
      <c r="I1491" s="96" t="s">
        <v>134</v>
      </c>
      <c r="J1491" s="96" t="s">
        <v>137</v>
      </c>
      <c r="K1491" s="96"/>
      <c r="L1491" s="97" t="s">
        <v>5490</v>
      </c>
      <c r="M1491" s="97" t="s">
        <v>2856</v>
      </c>
      <c r="N1491" s="95">
        <v>50101</v>
      </c>
      <c r="O1491" s="96" t="s">
        <v>76</v>
      </c>
      <c r="P1491" s="98" t="s">
        <v>4851</v>
      </c>
      <c r="Q1491" s="96"/>
      <c r="R1491" s="95"/>
      <c r="S1491" s="96"/>
      <c r="T1491" s="96"/>
      <c r="U1491" s="96" t="s">
        <v>2893</v>
      </c>
    </row>
    <row r="1492" spans="1:21">
      <c r="A1492" s="95" t="s">
        <v>1609</v>
      </c>
      <c r="B1492" s="96" t="s">
        <v>1610</v>
      </c>
      <c r="C1492" s="96" t="s">
        <v>15</v>
      </c>
      <c r="D1492" s="96">
        <v>2565</v>
      </c>
      <c r="E1492" s="96" t="s">
        <v>1552</v>
      </c>
      <c r="F1492" s="97">
        <v>242797</v>
      </c>
      <c r="G1492" s="97" t="s">
        <v>120</v>
      </c>
      <c r="H1492" s="97">
        <v>243132</v>
      </c>
      <c r="I1492" s="96" t="s">
        <v>96</v>
      </c>
      <c r="J1492" s="96" t="s">
        <v>206</v>
      </c>
      <c r="K1492" s="96" t="s">
        <v>695</v>
      </c>
      <c r="L1492" s="97" t="s">
        <v>5490</v>
      </c>
      <c r="M1492" s="97" t="s">
        <v>2856</v>
      </c>
      <c r="N1492" s="95">
        <v>50101</v>
      </c>
      <c r="O1492" s="96" t="s">
        <v>68</v>
      </c>
      <c r="P1492" s="98" t="s">
        <v>4889</v>
      </c>
      <c r="Q1492" s="96"/>
      <c r="R1492" s="95"/>
      <c r="S1492" s="96"/>
      <c r="T1492" s="96"/>
      <c r="U1492" s="96" t="s">
        <v>2895</v>
      </c>
    </row>
    <row r="1493" spans="1:21">
      <c r="A1493" s="95" t="s">
        <v>1716</v>
      </c>
      <c r="B1493" s="96" t="s">
        <v>1717</v>
      </c>
      <c r="C1493" s="96" t="s">
        <v>15</v>
      </c>
      <c r="D1493" s="96">
        <v>2565</v>
      </c>
      <c r="E1493" s="96" t="s">
        <v>850</v>
      </c>
      <c r="F1493" s="97">
        <v>242858</v>
      </c>
      <c r="G1493" s="97" t="s">
        <v>1691</v>
      </c>
      <c r="H1493" s="97">
        <v>243009</v>
      </c>
      <c r="I1493" s="96" t="s">
        <v>399</v>
      </c>
      <c r="J1493" s="96" t="s">
        <v>447</v>
      </c>
      <c r="K1493" s="96" t="s">
        <v>1718</v>
      </c>
      <c r="L1493" s="97" t="s">
        <v>5490</v>
      </c>
      <c r="M1493" s="97" t="s">
        <v>2856</v>
      </c>
      <c r="N1493" s="95">
        <v>50101</v>
      </c>
      <c r="O1493" s="96" t="s">
        <v>48</v>
      </c>
      <c r="P1493" s="98" t="s">
        <v>4928</v>
      </c>
      <c r="Q1493" s="96"/>
      <c r="R1493" s="95"/>
      <c r="S1493" s="96"/>
      <c r="T1493" s="96"/>
      <c r="U1493" s="96" t="s">
        <v>2967</v>
      </c>
    </row>
    <row r="1494" spans="1:21">
      <c r="A1494" s="95" t="s">
        <v>1723</v>
      </c>
      <c r="B1494" s="96" t="s">
        <v>1724</v>
      </c>
      <c r="C1494" s="96" t="s">
        <v>15</v>
      </c>
      <c r="D1494" s="96">
        <v>2565</v>
      </c>
      <c r="E1494" s="96" t="s">
        <v>1618</v>
      </c>
      <c r="F1494" s="97">
        <v>242828</v>
      </c>
      <c r="G1494" s="97" t="s">
        <v>850</v>
      </c>
      <c r="H1494" s="97">
        <v>242858</v>
      </c>
      <c r="I1494" s="96" t="s">
        <v>28</v>
      </c>
      <c r="J1494" s="96" t="s">
        <v>111</v>
      </c>
      <c r="K1494" s="96" t="s">
        <v>1255</v>
      </c>
      <c r="L1494" s="97" t="s">
        <v>5490</v>
      </c>
      <c r="M1494" s="97" t="s">
        <v>2856</v>
      </c>
      <c r="N1494" s="95">
        <v>50101</v>
      </c>
      <c r="O1494" s="96" t="s">
        <v>36</v>
      </c>
      <c r="P1494" s="98" t="s">
        <v>4858</v>
      </c>
      <c r="Q1494" s="96"/>
      <c r="R1494" s="95"/>
      <c r="S1494" s="96"/>
      <c r="T1494" s="96"/>
      <c r="U1494" s="96" t="s">
        <v>2971</v>
      </c>
    </row>
    <row r="1495" spans="1:21">
      <c r="A1495" s="95" t="s">
        <v>1730</v>
      </c>
      <c r="B1495" s="96" t="s">
        <v>8360</v>
      </c>
      <c r="C1495" s="96" t="s">
        <v>15</v>
      </c>
      <c r="D1495" s="96">
        <v>2565</v>
      </c>
      <c r="E1495" s="96" t="s">
        <v>1552</v>
      </c>
      <c r="F1495" s="97">
        <v>242797</v>
      </c>
      <c r="G1495" s="97" t="s">
        <v>120</v>
      </c>
      <c r="H1495" s="97">
        <v>243132</v>
      </c>
      <c r="I1495" s="96" t="s">
        <v>134</v>
      </c>
      <c r="J1495" s="96" t="s">
        <v>1732</v>
      </c>
      <c r="K1495" s="96"/>
      <c r="L1495" s="97" t="s">
        <v>5490</v>
      </c>
      <c r="M1495" s="97" t="s">
        <v>2856</v>
      </c>
      <c r="N1495" s="95">
        <v>50101</v>
      </c>
      <c r="O1495" s="96" t="s">
        <v>76</v>
      </c>
      <c r="P1495" s="98" t="s">
        <v>4851</v>
      </c>
      <c r="Q1495" s="96"/>
      <c r="R1495" s="95"/>
      <c r="S1495" s="96"/>
      <c r="T1495" s="96"/>
      <c r="U1495" s="96" t="s">
        <v>2975</v>
      </c>
    </row>
    <row r="1496" spans="1:21">
      <c r="A1496" s="95" t="s">
        <v>1734</v>
      </c>
      <c r="B1496" s="96" t="s">
        <v>1735</v>
      </c>
      <c r="C1496" s="96" t="s">
        <v>15</v>
      </c>
      <c r="D1496" s="96">
        <v>2565</v>
      </c>
      <c r="E1496" s="96" t="s">
        <v>1552</v>
      </c>
      <c r="F1496" s="97">
        <v>242797</v>
      </c>
      <c r="G1496" s="97" t="s">
        <v>120</v>
      </c>
      <c r="H1496" s="97">
        <v>243132</v>
      </c>
      <c r="I1496" s="96" t="s">
        <v>134</v>
      </c>
      <c r="J1496" s="96" t="s">
        <v>1736</v>
      </c>
      <c r="K1496" s="96"/>
      <c r="L1496" s="97" t="s">
        <v>5490</v>
      </c>
      <c r="M1496" s="97" t="s">
        <v>2856</v>
      </c>
      <c r="N1496" s="95">
        <v>50101</v>
      </c>
      <c r="O1496" s="96" t="s">
        <v>76</v>
      </c>
      <c r="P1496" s="98" t="s">
        <v>4851</v>
      </c>
      <c r="Q1496" s="96"/>
      <c r="R1496" s="95"/>
      <c r="S1496" s="96"/>
      <c r="T1496" s="96"/>
      <c r="U1496" s="96" t="s">
        <v>2977</v>
      </c>
    </row>
    <row r="1497" spans="1:21">
      <c r="A1497" s="95" t="s">
        <v>1738</v>
      </c>
      <c r="B1497" s="96" t="s">
        <v>1739</v>
      </c>
      <c r="C1497" s="96" t="s">
        <v>15</v>
      </c>
      <c r="D1497" s="96">
        <v>2565</v>
      </c>
      <c r="E1497" s="96" t="s">
        <v>1552</v>
      </c>
      <c r="F1497" s="97">
        <v>242797</v>
      </c>
      <c r="G1497" s="97" t="s">
        <v>120</v>
      </c>
      <c r="H1497" s="97">
        <v>243132</v>
      </c>
      <c r="I1497" s="96" t="s">
        <v>399</v>
      </c>
      <c r="J1497" s="96" t="s">
        <v>398</v>
      </c>
      <c r="K1497" s="96" t="s">
        <v>397</v>
      </c>
      <c r="L1497" s="97" t="s">
        <v>5490</v>
      </c>
      <c r="M1497" s="97" t="s">
        <v>2856</v>
      </c>
      <c r="N1497" s="95">
        <v>50101</v>
      </c>
      <c r="O1497" s="96" t="s">
        <v>68</v>
      </c>
      <c r="P1497" s="98" t="s">
        <v>4889</v>
      </c>
      <c r="Q1497" s="96"/>
      <c r="R1497" s="95"/>
      <c r="S1497" s="96"/>
      <c r="T1497" s="96"/>
      <c r="U1497" s="96" t="s">
        <v>2979</v>
      </c>
    </row>
    <row r="1498" spans="1:21">
      <c r="A1498" s="95" t="s">
        <v>1808</v>
      </c>
      <c r="B1498" s="96" t="s">
        <v>8361</v>
      </c>
      <c r="C1498" s="96" t="s">
        <v>15</v>
      </c>
      <c r="D1498" s="96">
        <v>2565</v>
      </c>
      <c r="E1498" s="96" t="s">
        <v>1598</v>
      </c>
      <c r="F1498" s="97">
        <v>242889</v>
      </c>
      <c r="G1498" s="97" t="s">
        <v>1687</v>
      </c>
      <c r="H1498" s="97">
        <v>243070</v>
      </c>
      <c r="I1498" s="96" t="s">
        <v>96</v>
      </c>
      <c r="J1498" s="96" t="s">
        <v>95</v>
      </c>
      <c r="K1498" s="96" t="s">
        <v>1511</v>
      </c>
      <c r="L1498" s="97" t="s">
        <v>5490</v>
      </c>
      <c r="M1498" s="97" t="s">
        <v>2856</v>
      </c>
      <c r="N1498" s="95">
        <v>50101</v>
      </c>
      <c r="O1498" s="96" t="s">
        <v>76</v>
      </c>
      <c r="P1498" s="98" t="s">
        <v>4851</v>
      </c>
      <c r="Q1498" s="96"/>
      <c r="R1498" s="95"/>
      <c r="S1498" s="96"/>
      <c r="T1498" s="96"/>
      <c r="U1498" s="96" t="s">
        <v>3026</v>
      </c>
    </row>
    <row r="1499" spans="1:21">
      <c r="A1499" s="95" t="s">
        <v>1814</v>
      </c>
      <c r="B1499" s="96" t="s">
        <v>1815</v>
      </c>
      <c r="C1499" s="96" t="s">
        <v>15</v>
      </c>
      <c r="D1499" s="96">
        <v>2565</v>
      </c>
      <c r="E1499" s="96" t="s">
        <v>1552</v>
      </c>
      <c r="F1499" s="97">
        <v>242797</v>
      </c>
      <c r="G1499" s="97" t="s">
        <v>120</v>
      </c>
      <c r="H1499" s="97">
        <v>243132</v>
      </c>
      <c r="I1499" s="96" t="s">
        <v>28</v>
      </c>
      <c r="J1499" s="96" t="s">
        <v>111</v>
      </c>
      <c r="K1499" s="96" t="s">
        <v>1284</v>
      </c>
      <c r="L1499" s="97" t="s">
        <v>5490</v>
      </c>
      <c r="M1499" s="97" t="s">
        <v>2856</v>
      </c>
      <c r="N1499" s="95">
        <v>50101</v>
      </c>
      <c r="O1499" s="96" t="s">
        <v>97</v>
      </c>
      <c r="P1499" s="98" t="s">
        <v>5172</v>
      </c>
      <c r="Q1499" s="96"/>
      <c r="R1499" s="95"/>
      <c r="S1499" s="96"/>
      <c r="T1499" s="96"/>
      <c r="U1499" s="96" t="s">
        <v>3030</v>
      </c>
    </row>
    <row r="1500" spans="1:21">
      <c r="A1500" s="95" t="s">
        <v>1811</v>
      </c>
      <c r="B1500" s="96" t="s">
        <v>1812</v>
      </c>
      <c r="C1500" s="96" t="s">
        <v>15</v>
      </c>
      <c r="D1500" s="96">
        <v>2565</v>
      </c>
      <c r="E1500" s="96" t="s">
        <v>1552</v>
      </c>
      <c r="F1500" s="97">
        <v>242797</v>
      </c>
      <c r="G1500" s="97" t="s">
        <v>1683</v>
      </c>
      <c r="H1500" s="97">
        <v>242979</v>
      </c>
      <c r="I1500" s="96" t="s">
        <v>399</v>
      </c>
      <c r="J1500" s="96" t="s">
        <v>398</v>
      </c>
      <c r="K1500" s="96" t="s">
        <v>1116</v>
      </c>
      <c r="L1500" s="97" t="s">
        <v>5490</v>
      </c>
      <c r="M1500" s="97" t="s">
        <v>2856</v>
      </c>
      <c r="N1500" s="95">
        <v>50101</v>
      </c>
      <c r="O1500" s="96" t="s">
        <v>68</v>
      </c>
      <c r="P1500" s="98" t="s">
        <v>4889</v>
      </c>
      <c r="Q1500" s="96"/>
      <c r="R1500" s="95"/>
      <c r="S1500" s="96"/>
      <c r="T1500" s="96"/>
      <c r="U1500" s="96" t="s">
        <v>3028</v>
      </c>
    </row>
    <row r="1501" spans="1:21">
      <c r="A1501" s="95" t="s">
        <v>1821</v>
      </c>
      <c r="B1501" s="96" t="s">
        <v>1822</v>
      </c>
      <c r="C1501" s="96" t="s">
        <v>15</v>
      </c>
      <c r="D1501" s="96">
        <v>2565</v>
      </c>
      <c r="E1501" s="96" t="s">
        <v>1552</v>
      </c>
      <c r="F1501" s="97">
        <v>242797</v>
      </c>
      <c r="G1501" s="97" t="s">
        <v>120</v>
      </c>
      <c r="H1501" s="97">
        <v>243132</v>
      </c>
      <c r="I1501" s="96" t="s">
        <v>399</v>
      </c>
      <c r="J1501" s="96" t="s">
        <v>447</v>
      </c>
      <c r="K1501" s="96" t="s">
        <v>1172</v>
      </c>
      <c r="L1501" s="97" t="s">
        <v>5490</v>
      </c>
      <c r="M1501" s="97" t="s">
        <v>2856</v>
      </c>
      <c r="N1501" s="95">
        <v>50101</v>
      </c>
      <c r="O1501" s="96" t="s">
        <v>68</v>
      </c>
      <c r="P1501" s="98" t="s">
        <v>4889</v>
      </c>
      <c r="Q1501" s="96"/>
      <c r="R1501" s="95"/>
      <c r="S1501" s="96"/>
      <c r="T1501" s="96"/>
      <c r="U1501" s="96" t="s">
        <v>3034</v>
      </c>
    </row>
    <row r="1502" spans="1:21">
      <c r="A1502" s="95" t="s">
        <v>1827</v>
      </c>
      <c r="B1502" s="96" t="s">
        <v>1828</v>
      </c>
      <c r="C1502" s="96" t="s">
        <v>15</v>
      </c>
      <c r="D1502" s="96">
        <v>2565</v>
      </c>
      <c r="E1502" s="96" t="s">
        <v>1552</v>
      </c>
      <c r="F1502" s="97">
        <v>242797</v>
      </c>
      <c r="G1502" s="97" t="s">
        <v>120</v>
      </c>
      <c r="H1502" s="97">
        <v>243132</v>
      </c>
      <c r="I1502" s="96" t="s">
        <v>28</v>
      </c>
      <c r="J1502" s="96" t="s">
        <v>111</v>
      </c>
      <c r="K1502" s="96" t="s">
        <v>715</v>
      </c>
      <c r="L1502" s="97" t="s">
        <v>5490</v>
      </c>
      <c r="M1502" s="97" t="s">
        <v>2856</v>
      </c>
      <c r="N1502" s="95">
        <v>50101</v>
      </c>
      <c r="O1502" s="96" t="s">
        <v>36</v>
      </c>
      <c r="P1502" s="98" t="s">
        <v>4858</v>
      </c>
      <c r="Q1502" s="96"/>
      <c r="R1502" s="95"/>
      <c r="S1502" s="96"/>
      <c r="T1502" s="96"/>
      <c r="U1502" s="96" t="s">
        <v>3038</v>
      </c>
    </row>
    <row r="1503" spans="1:21">
      <c r="A1503" s="95" t="s">
        <v>1830</v>
      </c>
      <c r="B1503" s="96" t="s">
        <v>1050</v>
      </c>
      <c r="C1503" s="96" t="s">
        <v>15</v>
      </c>
      <c r="D1503" s="96">
        <v>2565</v>
      </c>
      <c r="E1503" s="96" t="s">
        <v>1552</v>
      </c>
      <c r="F1503" s="97">
        <v>242797</v>
      </c>
      <c r="G1503" s="97" t="s">
        <v>120</v>
      </c>
      <c r="H1503" s="97">
        <v>243132</v>
      </c>
      <c r="I1503" s="96" t="s">
        <v>28</v>
      </c>
      <c r="J1503" s="96" t="s">
        <v>1762</v>
      </c>
      <c r="K1503" s="96" t="s">
        <v>86</v>
      </c>
      <c r="L1503" s="97" t="s">
        <v>5490</v>
      </c>
      <c r="M1503" s="97" t="s">
        <v>2856</v>
      </c>
      <c r="N1503" s="95">
        <v>50101</v>
      </c>
      <c r="O1503" s="96" t="s">
        <v>54</v>
      </c>
      <c r="P1503" s="98" t="s">
        <v>4855</v>
      </c>
      <c r="Q1503" s="96"/>
      <c r="R1503" s="95"/>
      <c r="S1503" s="96"/>
      <c r="T1503" s="96"/>
      <c r="U1503" s="96" t="s">
        <v>3040</v>
      </c>
    </row>
    <row r="1504" spans="1:21">
      <c r="A1504" s="95" t="s">
        <v>1824</v>
      </c>
      <c r="B1504" s="96" t="s">
        <v>1825</v>
      </c>
      <c r="C1504" s="96" t="s">
        <v>15</v>
      </c>
      <c r="D1504" s="96">
        <v>2565</v>
      </c>
      <c r="E1504" s="96" t="s">
        <v>1552</v>
      </c>
      <c r="F1504" s="97">
        <v>242797</v>
      </c>
      <c r="G1504" s="97" t="s">
        <v>120</v>
      </c>
      <c r="H1504" s="97">
        <v>243132</v>
      </c>
      <c r="I1504" s="96" t="s">
        <v>28</v>
      </c>
      <c r="J1504" s="96" t="s">
        <v>1762</v>
      </c>
      <c r="K1504" s="96" t="s">
        <v>86</v>
      </c>
      <c r="L1504" s="97" t="s">
        <v>5490</v>
      </c>
      <c r="M1504" s="97" t="s">
        <v>2856</v>
      </c>
      <c r="N1504" s="95">
        <v>50101</v>
      </c>
      <c r="O1504" s="96" t="s">
        <v>54</v>
      </c>
      <c r="P1504" s="98" t="s">
        <v>4855</v>
      </c>
      <c r="Q1504" s="96"/>
      <c r="R1504" s="95"/>
      <c r="S1504" s="96"/>
      <c r="T1504" s="96"/>
      <c r="U1504" s="96" t="s">
        <v>3036</v>
      </c>
    </row>
    <row r="1505" spans="1:21">
      <c r="A1505" s="95" t="s">
        <v>1832</v>
      </c>
      <c r="B1505" s="96" t="s">
        <v>1833</v>
      </c>
      <c r="C1505" s="96" t="s">
        <v>15</v>
      </c>
      <c r="D1505" s="96">
        <v>2565</v>
      </c>
      <c r="E1505" s="96" t="s">
        <v>1552</v>
      </c>
      <c r="F1505" s="97">
        <v>242797</v>
      </c>
      <c r="G1505" s="97" t="s">
        <v>120</v>
      </c>
      <c r="H1505" s="97">
        <v>243132</v>
      </c>
      <c r="I1505" s="96" t="s">
        <v>28</v>
      </c>
      <c r="J1505" s="96" t="s">
        <v>111</v>
      </c>
      <c r="K1505" s="96" t="s">
        <v>193</v>
      </c>
      <c r="L1505" s="97" t="s">
        <v>5490</v>
      </c>
      <c r="M1505" s="97" t="s">
        <v>2856</v>
      </c>
      <c r="N1505" s="95">
        <v>50101</v>
      </c>
      <c r="O1505" s="96" t="s">
        <v>97</v>
      </c>
      <c r="P1505" s="98" t="s">
        <v>5172</v>
      </c>
      <c r="Q1505" s="96"/>
      <c r="R1505" s="95"/>
      <c r="S1505" s="96"/>
      <c r="T1505" s="96"/>
      <c r="U1505" s="96" t="s">
        <v>3042</v>
      </c>
    </row>
    <row r="1506" spans="1:21">
      <c r="A1506" s="95" t="s">
        <v>1835</v>
      </c>
      <c r="B1506" s="96" t="s">
        <v>951</v>
      </c>
      <c r="C1506" s="96" t="s">
        <v>15</v>
      </c>
      <c r="D1506" s="96">
        <v>2565</v>
      </c>
      <c r="E1506" s="96" t="s">
        <v>1598</v>
      </c>
      <c r="F1506" s="97">
        <v>242889</v>
      </c>
      <c r="G1506" s="97" t="s">
        <v>1623</v>
      </c>
      <c r="H1506" s="97">
        <v>243040</v>
      </c>
      <c r="I1506" s="96" t="s">
        <v>67</v>
      </c>
      <c r="J1506" s="96" t="s">
        <v>176</v>
      </c>
      <c r="K1506" s="96" t="s">
        <v>952</v>
      </c>
      <c r="L1506" s="97" t="s">
        <v>5490</v>
      </c>
      <c r="M1506" s="97" t="s">
        <v>2856</v>
      </c>
      <c r="N1506" s="95">
        <v>50101</v>
      </c>
      <c r="O1506" s="96" t="s">
        <v>76</v>
      </c>
      <c r="P1506" s="98" t="s">
        <v>4851</v>
      </c>
      <c r="Q1506" s="96"/>
      <c r="R1506" s="95"/>
      <c r="S1506" s="96"/>
      <c r="T1506" s="96"/>
      <c r="U1506" s="96" t="s">
        <v>3044</v>
      </c>
    </row>
    <row r="1507" spans="1:21">
      <c r="A1507" s="95" t="s">
        <v>1571</v>
      </c>
      <c r="B1507" s="96" t="s">
        <v>1572</v>
      </c>
      <c r="C1507" s="96" t="s">
        <v>15</v>
      </c>
      <c r="D1507" s="96">
        <v>2565</v>
      </c>
      <c r="E1507" s="96" t="s">
        <v>1552</v>
      </c>
      <c r="F1507" s="97">
        <v>242797</v>
      </c>
      <c r="G1507" s="97" t="s">
        <v>120</v>
      </c>
      <c r="H1507" s="97">
        <v>243132</v>
      </c>
      <c r="I1507" s="96" t="s">
        <v>134</v>
      </c>
      <c r="J1507" s="96" t="s">
        <v>153</v>
      </c>
      <c r="K1507" s="96"/>
      <c r="L1507" s="97" t="s">
        <v>5490</v>
      </c>
      <c r="M1507" s="97" t="s">
        <v>2856</v>
      </c>
      <c r="N1507" s="95">
        <v>50101</v>
      </c>
      <c r="O1507" s="96" t="s">
        <v>36</v>
      </c>
      <c r="P1507" s="98" t="s">
        <v>4858</v>
      </c>
      <c r="Q1507" s="96"/>
      <c r="R1507" s="95"/>
      <c r="S1507" s="96"/>
      <c r="T1507" s="96"/>
      <c r="U1507" s="96" t="s">
        <v>2870</v>
      </c>
    </row>
    <row r="1508" spans="1:21">
      <c r="A1508" s="95" t="s">
        <v>1616</v>
      </c>
      <c r="B1508" s="96" t="s">
        <v>8362</v>
      </c>
      <c r="C1508" s="96" t="s">
        <v>15</v>
      </c>
      <c r="D1508" s="96">
        <v>2565</v>
      </c>
      <c r="E1508" s="96" t="s">
        <v>1618</v>
      </c>
      <c r="F1508" s="97">
        <v>242828</v>
      </c>
      <c r="G1508" s="97" t="s">
        <v>120</v>
      </c>
      <c r="H1508" s="97">
        <v>243132</v>
      </c>
      <c r="I1508" s="96" t="s">
        <v>162</v>
      </c>
      <c r="J1508" s="96" t="s">
        <v>161</v>
      </c>
      <c r="K1508" s="96" t="s">
        <v>994</v>
      </c>
      <c r="L1508" s="97" t="s">
        <v>5490</v>
      </c>
      <c r="M1508" s="97" t="s">
        <v>2856</v>
      </c>
      <c r="N1508" s="95">
        <v>50101</v>
      </c>
      <c r="O1508" s="96" t="s">
        <v>54</v>
      </c>
      <c r="P1508" s="98" t="s">
        <v>4855</v>
      </c>
      <c r="Q1508" s="96"/>
      <c r="R1508" s="95"/>
      <c r="S1508" s="96"/>
      <c r="T1508" s="96"/>
      <c r="U1508" s="96" t="s">
        <v>2899</v>
      </c>
    </row>
    <row r="1509" spans="1:21">
      <c r="A1509" s="95" t="s">
        <v>1672</v>
      </c>
      <c r="B1509" s="96" t="s">
        <v>1673</v>
      </c>
      <c r="C1509" s="96" t="s">
        <v>15</v>
      </c>
      <c r="D1509" s="96">
        <v>2565</v>
      </c>
      <c r="E1509" s="96" t="s">
        <v>1552</v>
      </c>
      <c r="F1509" s="97">
        <v>242797</v>
      </c>
      <c r="G1509" s="97" t="s">
        <v>120</v>
      </c>
      <c r="H1509" s="97">
        <v>243132</v>
      </c>
      <c r="I1509" s="96" t="s">
        <v>134</v>
      </c>
      <c r="J1509" s="96" t="s">
        <v>137</v>
      </c>
      <c r="K1509" s="96"/>
      <c r="L1509" s="97" t="s">
        <v>5490</v>
      </c>
      <c r="M1509" s="97" t="s">
        <v>2856</v>
      </c>
      <c r="N1509" s="95">
        <v>50101</v>
      </c>
      <c r="O1509" s="96" t="s">
        <v>124</v>
      </c>
      <c r="P1509" s="98" t="s">
        <v>4975</v>
      </c>
      <c r="Q1509" s="96"/>
      <c r="R1509" s="95"/>
      <c r="S1509" s="96"/>
      <c r="T1509" s="96"/>
      <c r="U1509" s="96" t="s">
        <v>2939</v>
      </c>
    </row>
    <row r="1510" spans="1:21">
      <c r="A1510" s="95" t="s">
        <v>1678</v>
      </c>
      <c r="B1510" s="96" t="s">
        <v>1679</v>
      </c>
      <c r="C1510" s="96" t="s">
        <v>15</v>
      </c>
      <c r="D1510" s="96">
        <v>2565</v>
      </c>
      <c r="E1510" s="96" t="s">
        <v>1623</v>
      </c>
      <c r="F1510" s="97">
        <v>243040</v>
      </c>
      <c r="G1510" s="97" t="s">
        <v>1623</v>
      </c>
      <c r="H1510" s="97">
        <v>243040</v>
      </c>
      <c r="I1510" s="96" t="s">
        <v>96</v>
      </c>
      <c r="J1510" s="96" t="s">
        <v>206</v>
      </c>
      <c r="K1510" s="96" t="s">
        <v>875</v>
      </c>
      <c r="L1510" s="97" t="s">
        <v>5490</v>
      </c>
      <c r="M1510" s="97" t="s">
        <v>2856</v>
      </c>
      <c r="N1510" s="95">
        <v>50101</v>
      </c>
      <c r="O1510" s="96" t="s">
        <v>76</v>
      </c>
      <c r="P1510" s="98" t="s">
        <v>4851</v>
      </c>
      <c r="Q1510" s="96"/>
      <c r="R1510" s="95"/>
      <c r="S1510" s="96"/>
      <c r="T1510" s="96"/>
      <c r="U1510" s="96" t="s">
        <v>2943</v>
      </c>
    </row>
    <row r="1511" spans="1:21">
      <c r="A1511" s="95" t="s">
        <v>1675</v>
      </c>
      <c r="B1511" s="96" t="s">
        <v>1676</v>
      </c>
      <c r="C1511" s="96" t="s">
        <v>15</v>
      </c>
      <c r="D1511" s="96">
        <v>2565</v>
      </c>
      <c r="E1511" s="96" t="s">
        <v>1623</v>
      </c>
      <c r="F1511" s="97">
        <v>243040</v>
      </c>
      <c r="G1511" s="97" t="s">
        <v>1623</v>
      </c>
      <c r="H1511" s="97">
        <v>243040</v>
      </c>
      <c r="I1511" s="96" t="s">
        <v>96</v>
      </c>
      <c r="J1511" s="96" t="s">
        <v>206</v>
      </c>
      <c r="K1511" s="96" t="s">
        <v>875</v>
      </c>
      <c r="L1511" s="97" t="s">
        <v>5490</v>
      </c>
      <c r="M1511" s="97" t="s">
        <v>2856</v>
      </c>
      <c r="N1511" s="95">
        <v>50101</v>
      </c>
      <c r="O1511" s="96" t="s">
        <v>76</v>
      </c>
      <c r="P1511" s="98" t="s">
        <v>4851</v>
      </c>
      <c r="Q1511" s="96"/>
      <c r="R1511" s="95"/>
      <c r="S1511" s="96"/>
      <c r="T1511" s="96"/>
      <c r="U1511" s="96" t="s">
        <v>2941</v>
      </c>
    </row>
    <row r="1512" spans="1:21">
      <c r="A1512" s="95" t="s">
        <v>1681</v>
      </c>
      <c r="B1512" s="96" t="s">
        <v>1682</v>
      </c>
      <c r="C1512" s="96" t="s">
        <v>15</v>
      </c>
      <c r="D1512" s="96">
        <v>2565</v>
      </c>
      <c r="E1512" s="96" t="s">
        <v>1683</v>
      </c>
      <c r="F1512" s="97">
        <v>242979</v>
      </c>
      <c r="G1512" s="97" t="s">
        <v>1683</v>
      </c>
      <c r="H1512" s="97">
        <v>242979</v>
      </c>
      <c r="I1512" s="96" t="s">
        <v>96</v>
      </c>
      <c r="J1512" s="96" t="s">
        <v>206</v>
      </c>
      <c r="K1512" s="96" t="s">
        <v>875</v>
      </c>
      <c r="L1512" s="97" t="s">
        <v>5490</v>
      </c>
      <c r="M1512" s="97" t="s">
        <v>2856</v>
      </c>
      <c r="N1512" s="95">
        <v>50101</v>
      </c>
      <c r="O1512" s="96" t="s">
        <v>76</v>
      </c>
      <c r="P1512" s="98" t="s">
        <v>4851</v>
      </c>
      <c r="Q1512" s="96"/>
      <c r="R1512" s="95"/>
      <c r="S1512" s="96"/>
      <c r="T1512" s="96"/>
      <c r="U1512" s="96" t="s">
        <v>2945</v>
      </c>
    </row>
    <row r="1513" spans="1:21">
      <c r="A1513" s="95" t="s">
        <v>1685</v>
      </c>
      <c r="B1513" s="96" t="s">
        <v>1686</v>
      </c>
      <c r="C1513" s="96" t="s">
        <v>15</v>
      </c>
      <c r="D1513" s="96">
        <v>2565</v>
      </c>
      <c r="E1513" s="96" t="s">
        <v>1687</v>
      </c>
      <c r="F1513" s="97">
        <v>243070</v>
      </c>
      <c r="G1513" s="97" t="s">
        <v>1687</v>
      </c>
      <c r="H1513" s="97">
        <v>243070</v>
      </c>
      <c r="I1513" s="96" t="s">
        <v>96</v>
      </c>
      <c r="J1513" s="96" t="s">
        <v>206</v>
      </c>
      <c r="K1513" s="96" t="s">
        <v>905</v>
      </c>
      <c r="L1513" s="97" t="s">
        <v>5490</v>
      </c>
      <c r="M1513" s="97" t="s">
        <v>2856</v>
      </c>
      <c r="N1513" s="95">
        <v>50101</v>
      </c>
      <c r="O1513" s="96" t="s">
        <v>76</v>
      </c>
      <c r="P1513" s="98" t="s">
        <v>4851</v>
      </c>
      <c r="Q1513" s="96"/>
      <c r="R1513" s="95"/>
      <c r="S1513" s="96"/>
      <c r="T1513" s="96"/>
      <c r="U1513" s="96" t="s">
        <v>2947</v>
      </c>
    </row>
    <row r="1514" spans="1:21">
      <c r="A1514" s="95" t="s">
        <v>1697</v>
      </c>
      <c r="B1514" s="96" t="s">
        <v>1698</v>
      </c>
      <c r="C1514" s="96" t="s">
        <v>15</v>
      </c>
      <c r="D1514" s="96">
        <v>2565</v>
      </c>
      <c r="E1514" s="96" t="s">
        <v>1552</v>
      </c>
      <c r="F1514" s="97">
        <v>242797</v>
      </c>
      <c r="G1514" s="97" t="s">
        <v>1598</v>
      </c>
      <c r="H1514" s="97">
        <v>242889</v>
      </c>
      <c r="I1514" s="96" t="s">
        <v>28</v>
      </c>
      <c r="J1514" s="96" t="s">
        <v>111</v>
      </c>
      <c r="K1514" s="96" t="s">
        <v>216</v>
      </c>
      <c r="L1514" s="97" t="s">
        <v>5490</v>
      </c>
      <c r="M1514" s="97" t="s">
        <v>2856</v>
      </c>
      <c r="N1514" s="95">
        <v>50101</v>
      </c>
      <c r="O1514" s="96" t="s">
        <v>36</v>
      </c>
      <c r="P1514" s="98" t="s">
        <v>4858</v>
      </c>
      <c r="Q1514" s="96"/>
      <c r="R1514" s="95"/>
      <c r="S1514" s="96"/>
      <c r="T1514" s="96"/>
      <c r="U1514" s="96" t="s">
        <v>2953</v>
      </c>
    </row>
    <row r="1515" spans="1:21">
      <c r="A1515" s="95" t="s">
        <v>1700</v>
      </c>
      <c r="B1515" s="96" t="s">
        <v>880</v>
      </c>
      <c r="C1515" s="96" t="s">
        <v>15</v>
      </c>
      <c r="D1515" s="96">
        <v>2565</v>
      </c>
      <c r="E1515" s="96" t="s">
        <v>1683</v>
      </c>
      <c r="F1515" s="97">
        <v>242979</v>
      </c>
      <c r="G1515" s="97" t="s">
        <v>1683</v>
      </c>
      <c r="H1515" s="97">
        <v>242979</v>
      </c>
      <c r="I1515" s="96" t="s">
        <v>96</v>
      </c>
      <c r="J1515" s="96" t="s">
        <v>206</v>
      </c>
      <c r="K1515" s="96" t="s">
        <v>881</v>
      </c>
      <c r="L1515" s="97" t="s">
        <v>5490</v>
      </c>
      <c r="M1515" s="97" t="s">
        <v>2856</v>
      </c>
      <c r="N1515" s="95">
        <v>50101</v>
      </c>
      <c r="O1515" s="96" t="s">
        <v>76</v>
      </c>
      <c r="P1515" s="98" t="s">
        <v>4851</v>
      </c>
      <c r="Q1515" s="96"/>
      <c r="R1515" s="95"/>
      <c r="S1515" s="96"/>
      <c r="T1515" s="96"/>
      <c r="U1515" s="96" t="s">
        <v>2955</v>
      </c>
    </row>
    <row r="1516" spans="1:21">
      <c r="A1516" s="95" t="s">
        <v>1702</v>
      </c>
      <c r="B1516" s="96" t="s">
        <v>1703</v>
      </c>
      <c r="C1516" s="96" t="s">
        <v>15</v>
      </c>
      <c r="D1516" s="96">
        <v>2565</v>
      </c>
      <c r="E1516" s="96" t="s">
        <v>1598</v>
      </c>
      <c r="F1516" s="97">
        <v>242889</v>
      </c>
      <c r="G1516" s="97" t="s">
        <v>1695</v>
      </c>
      <c r="H1516" s="97">
        <v>242920</v>
      </c>
      <c r="I1516" s="96" t="s">
        <v>96</v>
      </c>
      <c r="J1516" s="96" t="s">
        <v>206</v>
      </c>
      <c r="K1516" s="96" t="s">
        <v>881</v>
      </c>
      <c r="L1516" s="97" t="s">
        <v>5490</v>
      </c>
      <c r="M1516" s="97" t="s">
        <v>2856</v>
      </c>
      <c r="N1516" s="95">
        <v>50101</v>
      </c>
      <c r="O1516" s="96" t="s">
        <v>76</v>
      </c>
      <c r="P1516" s="98" t="s">
        <v>4851</v>
      </c>
      <c r="Q1516" s="96"/>
      <c r="R1516" s="95"/>
      <c r="S1516" s="96"/>
      <c r="T1516" s="96"/>
      <c r="U1516" s="96" t="s">
        <v>2957</v>
      </c>
    </row>
    <row r="1517" spans="1:21">
      <c r="A1517" s="95" t="s">
        <v>1705</v>
      </c>
      <c r="B1517" s="96" t="s">
        <v>1706</v>
      </c>
      <c r="C1517" s="96" t="s">
        <v>15</v>
      </c>
      <c r="D1517" s="96">
        <v>2565</v>
      </c>
      <c r="E1517" s="96" t="s">
        <v>1687</v>
      </c>
      <c r="F1517" s="97">
        <v>243070</v>
      </c>
      <c r="G1517" s="97" t="s">
        <v>1692</v>
      </c>
      <c r="H1517" s="97">
        <v>243101</v>
      </c>
      <c r="I1517" s="96" t="s">
        <v>96</v>
      </c>
      <c r="J1517" s="96" t="s">
        <v>206</v>
      </c>
      <c r="K1517" s="96" t="s">
        <v>881</v>
      </c>
      <c r="L1517" s="97" t="s">
        <v>5490</v>
      </c>
      <c r="M1517" s="97" t="s">
        <v>2856</v>
      </c>
      <c r="N1517" s="95">
        <v>50101</v>
      </c>
      <c r="O1517" s="96" t="s">
        <v>76</v>
      </c>
      <c r="P1517" s="98" t="s">
        <v>4851</v>
      </c>
      <c r="Q1517" s="96"/>
      <c r="R1517" s="95"/>
      <c r="S1517" s="96"/>
      <c r="T1517" s="96"/>
      <c r="U1517" s="96" t="s">
        <v>2959</v>
      </c>
    </row>
    <row r="1518" spans="1:21">
      <c r="A1518" s="95" t="s">
        <v>1708</v>
      </c>
      <c r="B1518" s="96" t="s">
        <v>1709</v>
      </c>
      <c r="C1518" s="96" t="s">
        <v>15</v>
      </c>
      <c r="D1518" s="96">
        <v>2565</v>
      </c>
      <c r="E1518" s="96" t="s">
        <v>1552</v>
      </c>
      <c r="F1518" s="97">
        <v>242797</v>
      </c>
      <c r="G1518" s="97" t="s">
        <v>120</v>
      </c>
      <c r="H1518" s="97">
        <v>243132</v>
      </c>
      <c r="I1518" s="96" t="s">
        <v>20</v>
      </c>
      <c r="J1518" s="96" t="s">
        <v>1710</v>
      </c>
      <c r="K1518" s="96" t="s">
        <v>149</v>
      </c>
      <c r="L1518" s="97" t="s">
        <v>5490</v>
      </c>
      <c r="M1518" s="97" t="s">
        <v>2856</v>
      </c>
      <c r="N1518" s="95">
        <v>50101</v>
      </c>
      <c r="O1518" s="96" t="s">
        <v>76</v>
      </c>
      <c r="P1518" s="98" t="s">
        <v>4851</v>
      </c>
      <c r="Q1518" s="96"/>
      <c r="R1518" s="95"/>
      <c r="S1518" s="96"/>
      <c r="T1518" s="96"/>
      <c r="U1518" s="96" t="s">
        <v>2962</v>
      </c>
    </row>
    <row r="1519" spans="1:21">
      <c r="A1519" s="95" t="s">
        <v>1745</v>
      </c>
      <c r="B1519" s="96" t="s">
        <v>1746</v>
      </c>
      <c r="C1519" s="96" t="s">
        <v>15</v>
      </c>
      <c r="D1519" s="96">
        <v>2565</v>
      </c>
      <c r="E1519" s="96" t="s">
        <v>1552</v>
      </c>
      <c r="F1519" s="97">
        <v>242797</v>
      </c>
      <c r="G1519" s="97" t="s">
        <v>120</v>
      </c>
      <c r="H1519" s="97">
        <v>243132</v>
      </c>
      <c r="I1519" s="96" t="s">
        <v>96</v>
      </c>
      <c r="J1519" s="96" t="s">
        <v>206</v>
      </c>
      <c r="K1519" s="96" t="s">
        <v>900</v>
      </c>
      <c r="L1519" s="97" t="s">
        <v>5490</v>
      </c>
      <c r="M1519" s="97" t="s">
        <v>2856</v>
      </c>
      <c r="N1519" s="95">
        <v>50101</v>
      </c>
      <c r="O1519" s="96" t="s">
        <v>68</v>
      </c>
      <c r="P1519" s="98" t="s">
        <v>4889</v>
      </c>
      <c r="Q1519" s="96"/>
      <c r="R1519" s="95"/>
      <c r="S1519" s="96"/>
      <c r="T1519" s="96"/>
      <c r="U1519" s="96" t="s">
        <v>2984</v>
      </c>
    </row>
    <row r="1520" spans="1:21">
      <c r="A1520" s="95" t="s">
        <v>1767</v>
      </c>
      <c r="B1520" s="96" t="s">
        <v>78</v>
      </c>
      <c r="C1520" s="96" t="s">
        <v>15</v>
      </c>
      <c r="D1520" s="96">
        <v>2565</v>
      </c>
      <c r="E1520" s="96" t="s">
        <v>1552</v>
      </c>
      <c r="F1520" s="97">
        <v>242797</v>
      </c>
      <c r="G1520" s="97" t="s">
        <v>120</v>
      </c>
      <c r="H1520" s="97">
        <v>243132</v>
      </c>
      <c r="I1520" s="96" t="s">
        <v>28</v>
      </c>
      <c r="J1520" s="96" t="s">
        <v>1762</v>
      </c>
      <c r="K1520" s="96" t="s">
        <v>86</v>
      </c>
      <c r="L1520" s="97" t="s">
        <v>5490</v>
      </c>
      <c r="M1520" s="97" t="s">
        <v>2856</v>
      </c>
      <c r="N1520" s="95">
        <v>50101</v>
      </c>
      <c r="O1520" s="96" t="s">
        <v>54</v>
      </c>
      <c r="P1520" s="98" t="s">
        <v>4855</v>
      </c>
      <c r="Q1520" s="96"/>
      <c r="R1520" s="95"/>
      <c r="S1520" s="96"/>
      <c r="T1520" s="96"/>
      <c r="U1520" s="96" t="s">
        <v>2998</v>
      </c>
    </row>
    <row r="1521" spans="1:21">
      <c r="A1521" s="95" t="s">
        <v>1769</v>
      </c>
      <c r="B1521" s="96" t="s">
        <v>82</v>
      </c>
      <c r="C1521" s="96" t="s">
        <v>15</v>
      </c>
      <c r="D1521" s="96">
        <v>2565</v>
      </c>
      <c r="E1521" s="96" t="s">
        <v>1552</v>
      </c>
      <c r="F1521" s="97">
        <v>242797</v>
      </c>
      <c r="G1521" s="97" t="s">
        <v>120</v>
      </c>
      <c r="H1521" s="97">
        <v>243132</v>
      </c>
      <c r="I1521" s="96" t="s">
        <v>28</v>
      </c>
      <c r="J1521" s="96" t="s">
        <v>1762</v>
      </c>
      <c r="K1521" s="96" t="s">
        <v>1052</v>
      </c>
      <c r="L1521" s="97" t="s">
        <v>5490</v>
      </c>
      <c r="M1521" s="97" t="s">
        <v>2856</v>
      </c>
      <c r="N1521" s="95">
        <v>50101</v>
      </c>
      <c r="O1521" s="96" t="s">
        <v>36</v>
      </c>
      <c r="P1521" s="98" t="s">
        <v>4858</v>
      </c>
      <c r="Q1521" s="96"/>
      <c r="R1521" s="95"/>
      <c r="S1521" s="96"/>
      <c r="T1521" s="96"/>
      <c r="U1521" s="96" t="s">
        <v>3000</v>
      </c>
    </row>
    <row r="1522" spans="1:21">
      <c r="A1522" s="95" t="s">
        <v>1771</v>
      </c>
      <c r="B1522" s="96" t="s">
        <v>1772</v>
      </c>
      <c r="C1522" s="96" t="s">
        <v>15</v>
      </c>
      <c r="D1522" s="96">
        <v>2565</v>
      </c>
      <c r="E1522" s="96" t="s">
        <v>1618</v>
      </c>
      <c r="F1522" s="97">
        <v>242828</v>
      </c>
      <c r="G1522" s="97" t="s">
        <v>1695</v>
      </c>
      <c r="H1522" s="97">
        <v>242920</v>
      </c>
      <c r="I1522" s="96" t="s">
        <v>28</v>
      </c>
      <c r="J1522" s="96" t="s">
        <v>111</v>
      </c>
      <c r="K1522" s="96" t="s">
        <v>216</v>
      </c>
      <c r="L1522" s="97" t="s">
        <v>5490</v>
      </c>
      <c r="M1522" s="97" t="s">
        <v>2856</v>
      </c>
      <c r="N1522" s="95">
        <v>50101</v>
      </c>
      <c r="O1522" s="96" t="s">
        <v>68</v>
      </c>
      <c r="P1522" s="98" t="s">
        <v>4889</v>
      </c>
      <c r="Q1522" s="96"/>
      <c r="R1522" s="95"/>
      <c r="S1522" s="96"/>
      <c r="T1522" s="96"/>
      <c r="U1522" s="96" t="s">
        <v>3002</v>
      </c>
    </row>
    <row r="1523" spans="1:21">
      <c r="A1523" s="95" t="s">
        <v>1774</v>
      </c>
      <c r="B1523" s="96" t="s">
        <v>1775</v>
      </c>
      <c r="C1523" s="96" t="s">
        <v>15</v>
      </c>
      <c r="D1523" s="96">
        <v>2565</v>
      </c>
      <c r="E1523" s="96" t="s">
        <v>1552</v>
      </c>
      <c r="F1523" s="97">
        <v>242797</v>
      </c>
      <c r="G1523" s="97" t="s">
        <v>120</v>
      </c>
      <c r="H1523" s="97">
        <v>243132</v>
      </c>
      <c r="I1523" s="96" t="s">
        <v>67</v>
      </c>
      <c r="J1523" s="96" t="s">
        <v>1776</v>
      </c>
      <c r="K1523" s="96"/>
      <c r="L1523" s="97" t="s">
        <v>5490</v>
      </c>
      <c r="M1523" s="97" t="s">
        <v>2856</v>
      </c>
      <c r="N1523" s="95">
        <v>50101</v>
      </c>
      <c r="O1523" s="96" t="s">
        <v>97</v>
      </c>
      <c r="P1523" s="98" t="s">
        <v>5172</v>
      </c>
      <c r="Q1523" s="96"/>
      <c r="R1523" s="95"/>
      <c r="S1523" s="96"/>
      <c r="T1523" s="96"/>
      <c r="U1523" s="96" t="s">
        <v>3004</v>
      </c>
    </row>
    <row r="1524" spans="1:21">
      <c r="A1524" s="95" t="s">
        <v>1778</v>
      </c>
      <c r="B1524" s="96" t="s">
        <v>1779</v>
      </c>
      <c r="C1524" s="96" t="s">
        <v>15</v>
      </c>
      <c r="D1524" s="96">
        <v>2565</v>
      </c>
      <c r="E1524" s="96" t="s">
        <v>1598</v>
      </c>
      <c r="F1524" s="97">
        <v>242889</v>
      </c>
      <c r="G1524" s="97" t="s">
        <v>1598</v>
      </c>
      <c r="H1524" s="97">
        <v>242889</v>
      </c>
      <c r="I1524" s="96" t="s">
        <v>28</v>
      </c>
      <c r="J1524" s="96" t="s">
        <v>111</v>
      </c>
      <c r="K1524" s="96" t="s">
        <v>285</v>
      </c>
      <c r="L1524" s="97" t="s">
        <v>5490</v>
      </c>
      <c r="M1524" s="97" t="s">
        <v>2856</v>
      </c>
      <c r="N1524" s="95">
        <v>50101</v>
      </c>
      <c r="O1524" s="96" t="s">
        <v>36</v>
      </c>
      <c r="P1524" s="98" t="s">
        <v>4858</v>
      </c>
      <c r="Q1524" s="96"/>
      <c r="R1524" s="95"/>
      <c r="S1524" s="96"/>
      <c r="T1524" s="96"/>
      <c r="U1524" s="96" t="s">
        <v>3006</v>
      </c>
    </row>
    <row r="1525" spans="1:21">
      <c r="A1525" s="95" t="s">
        <v>1781</v>
      </c>
      <c r="B1525" s="96" t="s">
        <v>1782</v>
      </c>
      <c r="C1525" s="96" t="s">
        <v>15</v>
      </c>
      <c r="D1525" s="96">
        <v>2565</v>
      </c>
      <c r="E1525" s="96" t="s">
        <v>1552</v>
      </c>
      <c r="F1525" s="97">
        <v>242797</v>
      </c>
      <c r="G1525" s="97" t="s">
        <v>120</v>
      </c>
      <c r="H1525" s="97">
        <v>243132</v>
      </c>
      <c r="I1525" s="96" t="s">
        <v>399</v>
      </c>
      <c r="J1525" s="96" t="s">
        <v>398</v>
      </c>
      <c r="K1525" s="96" t="s">
        <v>397</v>
      </c>
      <c r="L1525" s="97" t="s">
        <v>5490</v>
      </c>
      <c r="M1525" s="97" t="s">
        <v>2856</v>
      </c>
      <c r="N1525" s="95">
        <v>50101</v>
      </c>
      <c r="O1525" s="96" t="s">
        <v>68</v>
      </c>
      <c r="P1525" s="98" t="s">
        <v>4889</v>
      </c>
      <c r="Q1525" s="96"/>
      <c r="R1525" s="95"/>
      <c r="S1525" s="96"/>
      <c r="T1525" s="96"/>
      <c r="U1525" s="96" t="s">
        <v>3008</v>
      </c>
    </row>
    <row r="1526" spans="1:21">
      <c r="A1526" s="95" t="s">
        <v>1784</v>
      </c>
      <c r="B1526" s="96" t="s">
        <v>1785</v>
      </c>
      <c r="C1526" s="96" t="s">
        <v>15</v>
      </c>
      <c r="D1526" s="96">
        <v>2565</v>
      </c>
      <c r="E1526" s="96" t="s">
        <v>1552</v>
      </c>
      <c r="F1526" s="97">
        <v>242797</v>
      </c>
      <c r="G1526" s="97" t="s">
        <v>120</v>
      </c>
      <c r="H1526" s="97">
        <v>243132</v>
      </c>
      <c r="I1526" s="96" t="s">
        <v>399</v>
      </c>
      <c r="J1526" s="96" t="s">
        <v>398</v>
      </c>
      <c r="K1526" s="96" t="s">
        <v>397</v>
      </c>
      <c r="L1526" s="97" t="s">
        <v>5490</v>
      </c>
      <c r="M1526" s="97" t="s">
        <v>2856</v>
      </c>
      <c r="N1526" s="95">
        <v>50101</v>
      </c>
      <c r="O1526" s="96" t="s">
        <v>68</v>
      </c>
      <c r="P1526" s="98" t="s">
        <v>4889</v>
      </c>
      <c r="Q1526" s="96"/>
      <c r="R1526" s="95"/>
      <c r="S1526" s="96"/>
      <c r="T1526" s="96"/>
      <c r="U1526" s="96" t="s">
        <v>3010</v>
      </c>
    </row>
    <row r="1527" spans="1:21">
      <c r="A1527" s="95" t="s">
        <v>1787</v>
      </c>
      <c r="B1527" s="96" t="s">
        <v>1788</v>
      </c>
      <c r="C1527" s="96" t="s">
        <v>15</v>
      </c>
      <c r="D1527" s="96">
        <v>2565</v>
      </c>
      <c r="E1527" s="96" t="s">
        <v>1618</v>
      </c>
      <c r="F1527" s="97">
        <v>242828</v>
      </c>
      <c r="G1527" s="97" t="s">
        <v>120</v>
      </c>
      <c r="H1527" s="97">
        <v>243132</v>
      </c>
      <c r="I1527" s="96" t="s">
        <v>162</v>
      </c>
      <c r="J1527" s="96" t="s">
        <v>161</v>
      </c>
      <c r="K1527" s="96" t="s">
        <v>160</v>
      </c>
      <c r="L1527" s="97" t="s">
        <v>5490</v>
      </c>
      <c r="M1527" s="97" t="s">
        <v>2856</v>
      </c>
      <c r="N1527" s="95">
        <v>50101</v>
      </c>
      <c r="O1527" s="96" t="s">
        <v>54</v>
      </c>
      <c r="P1527" s="98" t="s">
        <v>4855</v>
      </c>
      <c r="Q1527" s="96"/>
      <c r="R1527" s="95"/>
      <c r="S1527" s="96"/>
      <c r="T1527" s="96"/>
      <c r="U1527" s="96" t="s">
        <v>3012</v>
      </c>
    </row>
    <row r="1528" spans="1:21">
      <c r="A1528" s="95" t="s">
        <v>1790</v>
      </c>
      <c r="B1528" s="96" t="s">
        <v>1249</v>
      </c>
      <c r="C1528" s="96" t="s">
        <v>15</v>
      </c>
      <c r="D1528" s="96">
        <v>2565</v>
      </c>
      <c r="E1528" s="96" t="s">
        <v>1552</v>
      </c>
      <c r="F1528" s="97">
        <v>242797</v>
      </c>
      <c r="G1528" s="97" t="s">
        <v>120</v>
      </c>
      <c r="H1528" s="97">
        <v>243132</v>
      </c>
      <c r="I1528" s="96" t="s">
        <v>28</v>
      </c>
      <c r="J1528" s="96" t="s">
        <v>796</v>
      </c>
      <c r="K1528" s="96" t="s">
        <v>1250</v>
      </c>
      <c r="L1528" s="97" t="s">
        <v>5490</v>
      </c>
      <c r="M1528" s="97" t="s">
        <v>2856</v>
      </c>
      <c r="N1528" s="95">
        <v>50101</v>
      </c>
      <c r="O1528" s="96" t="s">
        <v>68</v>
      </c>
      <c r="P1528" s="98" t="s">
        <v>4889</v>
      </c>
      <c r="Q1528" s="96"/>
      <c r="R1528" s="95"/>
      <c r="S1528" s="96"/>
      <c r="T1528" s="96"/>
      <c r="U1528" s="96" t="s">
        <v>3014</v>
      </c>
    </row>
    <row r="1529" spans="1:21">
      <c r="A1529" s="95" t="s">
        <v>1567</v>
      </c>
      <c r="B1529" s="96" t="s">
        <v>1568</v>
      </c>
      <c r="C1529" s="96" t="s">
        <v>15</v>
      </c>
      <c r="D1529" s="96">
        <v>2565</v>
      </c>
      <c r="E1529" s="96" t="s">
        <v>1552</v>
      </c>
      <c r="F1529" s="97">
        <v>242797</v>
      </c>
      <c r="G1529" s="97" t="s">
        <v>120</v>
      </c>
      <c r="H1529" s="97">
        <v>243132</v>
      </c>
      <c r="I1529" s="96" t="s">
        <v>134</v>
      </c>
      <c r="J1529" s="96" t="s">
        <v>1266</v>
      </c>
      <c r="K1529" s="96"/>
      <c r="L1529" s="97" t="s">
        <v>5490</v>
      </c>
      <c r="M1529" s="97" t="s">
        <v>2856</v>
      </c>
      <c r="N1529" s="95">
        <v>50101</v>
      </c>
      <c r="O1529" s="96" t="s">
        <v>22</v>
      </c>
      <c r="P1529" s="98" t="s">
        <v>4894</v>
      </c>
      <c r="Q1529" s="96"/>
      <c r="R1529" s="95"/>
      <c r="S1529" s="96"/>
      <c r="T1529" s="96"/>
      <c r="U1529" s="96" t="s">
        <v>2868</v>
      </c>
    </row>
    <row r="1530" spans="1:21">
      <c r="A1530" s="95" t="s">
        <v>1594</v>
      </c>
      <c r="B1530" s="96" t="s">
        <v>8363</v>
      </c>
      <c r="C1530" s="96" t="s">
        <v>15</v>
      </c>
      <c r="D1530" s="96">
        <v>2565</v>
      </c>
      <c r="E1530" s="96" t="s">
        <v>1552</v>
      </c>
      <c r="F1530" s="97">
        <v>242797</v>
      </c>
      <c r="G1530" s="97" t="s">
        <v>120</v>
      </c>
      <c r="H1530" s="97">
        <v>243132</v>
      </c>
      <c r="I1530" s="96" t="s">
        <v>134</v>
      </c>
      <c r="J1530" s="96" t="s">
        <v>1147</v>
      </c>
      <c r="K1530" s="96"/>
      <c r="L1530" s="97" t="s">
        <v>5490</v>
      </c>
      <c r="M1530" s="97" t="s">
        <v>2856</v>
      </c>
      <c r="N1530" s="95">
        <v>50101</v>
      </c>
      <c r="O1530" s="96" t="s">
        <v>36</v>
      </c>
      <c r="P1530" s="98" t="s">
        <v>4858</v>
      </c>
      <c r="Q1530" s="96"/>
      <c r="R1530" s="95"/>
      <c r="S1530" s="96"/>
      <c r="T1530" s="96"/>
      <c r="U1530" s="96" t="s">
        <v>2883</v>
      </c>
    </row>
    <row r="1531" spans="1:21">
      <c r="A1531" s="95" t="s">
        <v>1621</v>
      </c>
      <c r="B1531" s="96" t="s">
        <v>1622</v>
      </c>
      <c r="C1531" s="96" t="s">
        <v>15</v>
      </c>
      <c r="D1531" s="96">
        <v>2565</v>
      </c>
      <c r="E1531" s="96" t="s">
        <v>1598</v>
      </c>
      <c r="F1531" s="97">
        <v>242889</v>
      </c>
      <c r="G1531" s="97" t="s">
        <v>1623</v>
      </c>
      <c r="H1531" s="97">
        <v>243040</v>
      </c>
      <c r="I1531" s="96" t="s">
        <v>134</v>
      </c>
      <c r="J1531" s="96" t="s">
        <v>1624</v>
      </c>
      <c r="K1531" s="96"/>
      <c r="L1531" s="97" t="s">
        <v>5490</v>
      </c>
      <c r="M1531" s="97" t="s">
        <v>2856</v>
      </c>
      <c r="N1531" s="95">
        <v>50101</v>
      </c>
      <c r="O1531" s="96" t="s">
        <v>36</v>
      </c>
      <c r="P1531" s="98" t="s">
        <v>4858</v>
      </c>
      <c r="Q1531" s="96"/>
      <c r="R1531" s="95"/>
      <c r="S1531" s="96"/>
      <c r="T1531" s="96"/>
      <c r="U1531" s="96" t="s">
        <v>2901</v>
      </c>
    </row>
    <row r="1532" spans="1:21">
      <c r="A1532" s="95" t="s">
        <v>1626</v>
      </c>
      <c r="B1532" s="96" t="s">
        <v>8364</v>
      </c>
      <c r="C1532" s="96" t="s">
        <v>15</v>
      </c>
      <c r="D1532" s="96">
        <v>2565</v>
      </c>
      <c r="E1532" s="96" t="s">
        <v>1552</v>
      </c>
      <c r="F1532" s="97">
        <v>242797</v>
      </c>
      <c r="G1532" s="97" t="s">
        <v>120</v>
      </c>
      <c r="H1532" s="97">
        <v>243132</v>
      </c>
      <c r="I1532" s="96" t="s">
        <v>67</v>
      </c>
      <c r="J1532" s="96" t="s">
        <v>358</v>
      </c>
      <c r="K1532" s="96" t="s">
        <v>357</v>
      </c>
      <c r="L1532" s="97" t="s">
        <v>5490</v>
      </c>
      <c r="M1532" s="97" t="s">
        <v>2856</v>
      </c>
      <c r="N1532" s="95">
        <v>50101</v>
      </c>
      <c r="O1532" s="96" t="s">
        <v>76</v>
      </c>
      <c r="P1532" s="98" t="s">
        <v>4851</v>
      </c>
      <c r="Q1532" s="96"/>
      <c r="R1532" s="95"/>
      <c r="S1532" s="96"/>
      <c r="T1532" s="96"/>
      <c r="U1532" s="96" t="s">
        <v>2903</v>
      </c>
    </row>
    <row r="1533" spans="1:21">
      <c r="A1533" s="95" t="s">
        <v>1629</v>
      </c>
      <c r="B1533" s="96" t="s">
        <v>1054</v>
      </c>
      <c r="C1533" s="96" t="s">
        <v>15</v>
      </c>
      <c r="D1533" s="96">
        <v>2565</v>
      </c>
      <c r="E1533" s="96" t="s">
        <v>1552</v>
      </c>
      <c r="F1533" s="97">
        <v>242797</v>
      </c>
      <c r="G1533" s="97" t="s">
        <v>120</v>
      </c>
      <c r="H1533" s="97">
        <v>243132</v>
      </c>
      <c r="I1533" s="96" t="s">
        <v>67</v>
      </c>
      <c r="J1533" s="96" t="s">
        <v>176</v>
      </c>
      <c r="K1533" s="96" t="s">
        <v>309</v>
      </c>
      <c r="L1533" s="97" t="s">
        <v>5490</v>
      </c>
      <c r="M1533" s="97" t="s">
        <v>2856</v>
      </c>
      <c r="N1533" s="95">
        <v>50101</v>
      </c>
      <c r="O1533" s="96" t="s">
        <v>57</v>
      </c>
      <c r="P1533" s="98" t="s">
        <v>4848</v>
      </c>
      <c r="Q1533" s="96"/>
      <c r="R1533" s="95"/>
      <c r="S1533" s="96"/>
      <c r="T1533" s="96"/>
      <c r="U1533" s="96" t="s">
        <v>2905</v>
      </c>
    </row>
    <row r="1534" spans="1:21">
      <c r="A1534" s="95" t="s">
        <v>1637</v>
      </c>
      <c r="B1534" s="96" t="s">
        <v>1333</v>
      </c>
      <c r="C1534" s="96" t="s">
        <v>15</v>
      </c>
      <c r="D1534" s="96">
        <v>2565</v>
      </c>
      <c r="E1534" s="96" t="s">
        <v>1552</v>
      </c>
      <c r="F1534" s="97">
        <v>242797</v>
      </c>
      <c r="G1534" s="97" t="s">
        <v>120</v>
      </c>
      <c r="H1534" s="97">
        <v>243132</v>
      </c>
      <c r="I1534" s="96" t="s">
        <v>134</v>
      </c>
      <c r="J1534" s="96" t="s">
        <v>137</v>
      </c>
      <c r="K1534" s="96"/>
      <c r="L1534" s="97" t="s">
        <v>5490</v>
      </c>
      <c r="M1534" s="97" t="s">
        <v>2856</v>
      </c>
      <c r="N1534" s="95">
        <v>50101</v>
      </c>
      <c r="O1534" s="96" t="s">
        <v>57</v>
      </c>
      <c r="P1534" s="98" t="s">
        <v>4848</v>
      </c>
      <c r="Q1534" s="96"/>
      <c r="R1534" s="95"/>
      <c r="S1534" s="96"/>
      <c r="T1534" s="96"/>
      <c r="U1534" s="96" t="s">
        <v>2913</v>
      </c>
    </row>
    <row r="1535" spans="1:21">
      <c r="A1535" s="95" t="s">
        <v>1639</v>
      </c>
      <c r="B1535" s="96" t="s">
        <v>1353</v>
      </c>
      <c r="C1535" s="96" t="s">
        <v>15</v>
      </c>
      <c r="D1535" s="96">
        <v>2565</v>
      </c>
      <c r="E1535" s="96" t="s">
        <v>1552</v>
      </c>
      <c r="F1535" s="97">
        <v>242797</v>
      </c>
      <c r="G1535" s="97" t="s">
        <v>120</v>
      </c>
      <c r="H1535" s="97">
        <v>243132</v>
      </c>
      <c r="I1535" s="96" t="s">
        <v>134</v>
      </c>
      <c r="J1535" s="96" t="s">
        <v>137</v>
      </c>
      <c r="K1535" s="96"/>
      <c r="L1535" s="97" t="s">
        <v>5490</v>
      </c>
      <c r="M1535" s="97" t="s">
        <v>2856</v>
      </c>
      <c r="N1535" s="95">
        <v>50101</v>
      </c>
      <c r="O1535" s="96" t="s">
        <v>124</v>
      </c>
      <c r="P1535" s="98" t="s">
        <v>4975</v>
      </c>
      <c r="Q1535" s="96"/>
      <c r="R1535" s="95"/>
      <c r="S1535" s="96"/>
      <c r="T1535" s="96"/>
      <c r="U1535" s="96" t="s">
        <v>2915</v>
      </c>
    </row>
    <row r="1536" spans="1:21">
      <c r="A1536" s="95" t="s">
        <v>1660</v>
      </c>
      <c r="B1536" s="96" t="s">
        <v>1359</v>
      </c>
      <c r="C1536" s="96" t="s">
        <v>15</v>
      </c>
      <c r="D1536" s="96">
        <v>2565</v>
      </c>
      <c r="E1536" s="96" t="s">
        <v>1552</v>
      </c>
      <c r="F1536" s="97">
        <v>242797</v>
      </c>
      <c r="G1536" s="97" t="s">
        <v>120</v>
      </c>
      <c r="H1536" s="97">
        <v>243132</v>
      </c>
      <c r="I1536" s="96" t="s">
        <v>134</v>
      </c>
      <c r="J1536" s="96" t="s">
        <v>137</v>
      </c>
      <c r="K1536" s="96"/>
      <c r="L1536" s="97" t="s">
        <v>5490</v>
      </c>
      <c r="M1536" s="97" t="s">
        <v>2856</v>
      </c>
      <c r="N1536" s="95">
        <v>50101</v>
      </c>
      <c r="O1536" s="96" t="s">
        <v>124</v>
      </c>
      <c r="P1536" s="98" t="s">
        <v>4975</v>
      </c>
      <c r="Q1536" s="96"/>
      <c r="R1536" s="95"/>
      <c r="S1536" s="96"/>
      <c r="T1536" s="96"/>
      <c r="U1536" s="96" t="s">
        <v>2929</v>
      </c>
    </row>
    <row r="1537" spans="1:21">
      <c r="A1537" s="95" t="s">
        <v>1662</v>
      </c>
      <c r="B1537" s="96" t="s">
        <v>1361</v>
      </c>
      <c r="C1537" s="96" t="s">
        <v>15</v>
      </c>
      <c r="D1537" s="96">
        <v>2565</v>
      </c>
      <c r="E1537" s="96" t="s">
        <v>1552</v>
      </c>
      <c r="F1537" s="97">
        <v>242797</v>
      </c>
      <c r="G1537" s="97" t="s">
        <v>120</v>
      </c>
      <c r="H1537" s="97">
        <v>243132</v>
      </c>
      <c r="I1537" s="96" t="s">
        <v>134</v>
      </c>
      <c r="J1537" s="96" t="s">
        <v>137</v>
      </c>
      <c r="K1537" s="96"/>
      <c r="L1537" s="97" t="s">
        <v>5490</v>
      </c>
      <c r="M1537" s="97" t="s">
        <v>2856</v>
      </c>
      <c r="N1537" s="95">
        <v>50101</v>
      </c>
      <c r="O1537" s="96" t="s">
        <v>124</v>
      </c>
      <c r="P1537" s="98" t="s">
        <v>4975</v>
      </c>
      <c r="Q1537" s="96"/>
      <c r="R1537" s="95"/>
      <c r="S1537" s="96"/>
      <c r="T1537" s="96"/>
      <c r="U1537" s="96" t="s">
        <v>2931</v>
      </c>
    </row>
    <row r="1538" spans="1:21">
      <c r="A1538" s="95" t="s">
        <v>1689</v>
      </c>
      <c r="B1538" s="96" t="s">
        <v>1690</v>
      </c>
      <c r="C1538" s="96" t="s">
        <v>15</v>
      </c>
      <c r="D1538" s="96">
        <v>2565</v>
      </c>
      <c r="E1538" s="96" t="s">
        <v>1691</v>
      </c>
      <c r="F1538" s="97">
        <v>243009</v>
      </c>
      <c r="G1538" s="97" t="s">
        <v>1692</v>
      </c>
      <c r="H1538" s="97">
        <v>243101</v>
      </c>
      <c r="I1538" s="96" t="s">
        <v>96</v>
      </c>
      <c r="J1538" s="96" t="s">
        <v>206</v>
      </c>
      <c r="K1538" s="96" t="s">
        <v>905</v>
      </c>
      <c r="L1538" s="97" t="s">
        <v>5490</v>
      </c>
      <c r="M1538" s="97" t="s">
        <v>2856</v>
      </c>
      <c r="N1538" s="95">
        <v>50101</v>
      </c>
      <c r="O1538" s="96" t="s">
        <v>76</v>
      </c>
      <c r="P1538" s="98" t="s">
        <v>4851</v>
      </c>
      <c r="Q1538" s="96"/>
      <c r="R1538" s="95"/>
      <c r="S1538" s="96"/>
      <c r="T1538" s="96"/>
      <c r="U1538" s="96" t="s">
        <v>2949</v>
      </c>
    </row>
    <row r="1539" spans="1:21">
      <c r="A1539" s="95" t="s">
        <v>1694</v>
      </c>
      <c r="B1539" s="96" t="s">
        <v>907</v>
      </c>
      <c r="C1539" s="96" t="s">
        <v>15</v>
      </c>
      <c r="D1539" s="96">
        <v>2565</v>
      </c>
      <c r="E1539" s="96" t="s">
        <v>1695</v>
      </c>
      <c r="F1539" s="97">
        <v>242920</v>
      </c>
      <c r="G1539" s="97" t="s">
        <v>1683</v>
      </c>
      <c r="H1539" s="97">
        <v>242979</v>
      </c>
      <c r="I1539" s="96" t="s">
        <v>96</v>
      </c>
      <c r="J1539" s="96" t="s">
        <v>206</v>
      </c>
      <c r="K1539" s="96" t="s">
        <v>905</v>
      </c>
      <c r="L1539" s="97" t="s">
        <v>5490</v>
      </c>
      <c r="M1539" s="97" t="s">
        <v>2856</v>
      </c>
      <c r="N1539" s="95">
        <v>50101</v>
      </c>
      <c r="O1539" s="96" t="s">
        <v>76</v>
      </c>
      <c r="P1539" s="98" t="s">
        <v>4851</v>
      </c>
      <c r="Q1539" s="96"/>
      <c r="R1539" s="95"/>
      <c r="S1539" s="96"/>
      <c r="T1539" s="96"/>
      <c r="U1539" s="96" t="s">
        <v>2951</v>
      </c>
    </row>
    <row r="1540" spans="1:21">
      <c r="A1540" s="95" t="s">
        <v>1754</v>
      </c>
      <c r="B1540" s="96" t="s">
        <v>1755</v>
      </c>
      <c r="C1540" s="96" t="s">
        <v>15</v>
      </c>
      <c r="D1540" s="96">
        <v>2565</v>
      </c>
      <c r="E1540" s="96" t="s">
        <v>1695</v>
      </c>
      <c r="F1540" s="97">
        <v>242920</v>
      </c>
      <c r="G1540" s="97" t="s">
        <v>1133</v>
      </c>
      <c r="H1540" s="97">
        <v>242948</v>
      </c>
      <c r="I1540" s="96" t="s">
        <v>162</v>
      </c>
      <c r="J1540" s="96" t="s">
        <v>161</v>
      </c>
      <c r="K1540" s="96" t="s">
        <v>417</v>
      </c>
      <c r="L1540" s="97" t="s">
        <v>5490</v>
      </c>
      <c r="M1540" s="97" t="s">
        <v>2856</v>
      </c>
      <c r="N1540" s="95">
        <v>50101</v>
      </c>
      <c r="O1540" s="96" t="s">
        <v>36</v>
      </c>
      <c r="P1540" s="98" t="s">
        <v>4858</v>
      </c>
      <c r="Q1540" s="96"/>
      <c r="R1540" s="95"/>
      <c r="S1540" s="96"/>
      <c r="T1540" s="96"/>
      <c r="U1540" s="96" t="s">
        <v>2990</v>
      </c>
    </row>
    <row r="1541" spans="1:21">
      <c r="A1541" s="95" t="s">
        <v>1792</v>
      </c>
      <c r="B1541" s="96" t="s">
        <v>1793</v>
      </c>
      <c r="C1541" s="96" t="s">
        <v>15</v>
      </c>
      <c r="D1541" s="96">
        <v>2565</v>
      </c>
      <c r="E1541" s="96" t="s">
        <v>1552</v>
      </c>
      <c r="F1541" s="97">
        <v>242797</v>
      </c>
      <c r="G1541" s="97" t="s">
        <v>120</v>
      </c>
      <c r="H1541" s="97">
        <v>243132</v>
      </c>
      <c r="I1541" s="96" t="s">
        <v>28</v>
      </c>
      <c r="J1541" s="96" t="s">
        <v>111</v>
      </c>
      <c r="K1541" s="96" t="s">
        <v>519</v>
      </c>
      <c r="L1541" s="97" t="s">
        <v>5490</v>
      </c>
      <c r="M1541" s="97" t="s">
        <v>2856</v>
      </c>
      <c r="N1541" s="95">
        <v>50101</v>
      </c>
      <c r="O1541" s="96" t="s">
        <v>97</v>
      </c>
      <c r="P1541" s="98" t="s">
        <v>5172</v>
      </c>
      <c r="Q1541" s="96"/>
      <c r="R1541" s="95"/>
      <c r="S1541" s="96"/>
      <c r="T1541" s="96"/>
      <c r="U1541" s="96" t="s">
        <v>3016</v>
      </c>
    </row>
    <row r="1542" spans="1:21">
      <c r="A1542" s="95" t="s">
        <v>1801</v>
      </c>
      <c r="B1542" s="96" t="s">
        <v>1802</v>
      </c>
      <c r="C1542" s="96" t="s">
        <v>15</v>
      </c>
      <c r="D1542" s="96">
        <v>2565</v>
      </c>
      <c r="E1542" s="96" t="s">
        <v>1552</v>
      </c>
      <c r="F1542" s="97">
        <v>242797</v>
      </c>
      <c r="G1542" s="97" t="s">
        <v>120</v>
      </c>
      <c r="H1542" s="97">
        <v>243132</v>
      </c>
      <c r="I1542" s="96" t="s">
        <v>473</v>
      </c>
      <c r="J1542" s="96" t="s">
        <v>472</v>
      </c>
      <c r="K1542" s="96" t="s">
        <v>1803</v>
      </c>
      <c r="L1542" s="97" t="s">
        <v>5490</v>
      </c>
      <c r="M1542" s="97" t="s">
        <v>2856</v>
      </c>
      <c r="N1542" s="95">
        <v>50101</v>
      </c>
      <c r="O1542" s="96" t="s">
        <v>68</v>
      </c>
      <c r="P1542" s="98" t="s">
        <v>4889</v>
      </c>
      <c r="Q1542" s="96"/>
      <c r="R1542" s="95"/>
      <c r="S1542" s="96"/>
      <c r="T1542" s="96"/>
      <c r="U1542" s="96" t="s">
        <v>3022</v>
      </c>
    </row>
    <row r="1543" spans="1:21">
      <c r="A1543" s="95" t="s">
        <v>1634</v>
      </c>
      <c r="B1543" s="96" t="s">
        <v>1635</v>
      </c>
      <c r="C1543" s="96" t="s">
        <v>15</v>
      </c>
      <c r="D1543" s="96">
        <v>2565</v>
      </c>
      <c r="E1543" s="96" t="s">
        <v>1552</v>
      </c>
      <c r="F1543" s="97">
        <v>242797</v>
      </c>
      <c r="G1543" s="97" t="s">
        <v>120</v>
      </c>
      <c r="H1543" s="97">
        <v>243132</v>
      </c>
      <c r="I1543" s="96" t="s">
        <v>162</v>
      </c>
      <c r="J1543" s="96" t="s">
        <v>272</v>
      </c>
      <c r="K1543" s="96" t="s">
        <v>271</v>
      </c>
      <c r="L1543" s="97" t="s">
        <v>5490</v>
      </c>
      <c r="M1543" s="97" t="s">
        <v>2856</v>
      </c>
      <c r="N1543" s="95">
        <v>50101</v>
      </c>
      <c r="O1543" s="96" t="s">
        <v>68</v>
      </c>
      <c r="P1543" s="98" t="s">
        <v>4889</v>
      </c>
      <c r="Q1543" s="96"/>
      <c r="R1543" s="95"/>
      <c r="S1543" s="96"/>
      <c r="T1543" s="96"/>
      <c r="U1543" s="96" t="s">
        <v>2911</v>
      </c>
    </row>
    <row r="1544" spans="1:21">
      <c r="A1544" s="95" t="s">
        <v>1647</v>
      </c>
      <c r="B1544" s="96" t="s">
        <v>1648</v>
      </c>
      <c r="C1544" s="96" t="s">
        <v>15</v>
      </c>
      <c r="D1544" s="96">
        <v>2565</v>
      </c>
      <c r="E1544" s="96" t="s">
        <v>1552</v>
      </c>
      <c r="F1544" s="97">
        <v>242797</v>
      </c>
      <c r="G1544" s="97" t="s">
        <v>120</v>
      </c>
      <c r="H1544" s="97">
        <v>243132</v>
      </c>
      <c r="I1544" s="96" t="s">
        <v>134</v>
      </c>
      <c r="J1544" s="96" t="s">
        <v>137</v>
      </c>
      <c r="K1544" s="96"/>
      <c r="L1544" s="97" t="s">
        <v>5490</v>
      </c>
      <c r="M1544" s="97" t="s">
        <v>2856</v>
      </c>
      <c r="N1544" s="95">
        <v>50101</v>
      </c>
      <c r="O1544" s="96" t="s">
        <v>124</v>
      </c>
      <c r="P1544" s="98" t="s">
        <v>4975</v>
      </c>
      <c r="Q1544" s="96"/>
      <c r="R1544" s="95"/>
      <c r="S1544" s="96"/>
      <c r="T1544" s="96"/>
      <c r="U1544" s="96" t="s">
        <v>2921</v>
      </c>
    </row>
    <row r="1545" spans="1:21">
      <c r="A1545" s="95" t="s">
        <v>1654</v>
      </c>
      <c r="B1545" s="96" t="s">
        <v>1655</v>
      </c>
      <c r="C1545" s="96" t="s">
        <v>15</v>
      </c>
      <c r="D1545" s="96">
        <v>2565</v>
      </c>
      <c r="E1545" s="96" t="s">
        <v>1552</v>
      </c>
      <c r="F1545" s="97">
        <v>242797</v>
      </c>
      <c r="G1545" s="97" t="s">
        <v>120</v>
      </c>
      <c r="H1545" s="97">
        <v>243132</v>
      </c>
      <c r="I1545" s="96" t="s">
        <v>134</v>
      </c>
      <c r="J1545" s="96" t="s">
        <v>137</v>
      </c>
      <c r="K1545" s="96"/>
      <c r="L1545" s="97" t="s">
        <v>5490</v>
      </c>
      <c r="M1545" s="97" t="s">
        <v>2856</v>
      </c>
      <c r="N1545" s="95">
        <v>50101</v>
      </c>
      <c r="O1545" s="96" t="s">
        <v>124</v>
      </c>
      <c r="P1545" s="98" t="s">
        <v>4975</v>
      </c>
      <c r="Q1545" s="96"/>
      <c r="R1545" s="95"/>
      <c r="S1545" s="96"/>
      <c r="T1545" s="96"/>
      <c r="U1545" s="96" t="s">
        <v>2925</v>
      </c>
    </row>
    <row r="1546" spans="1:21">
      <c r="A1546" s="95" t="s">
        <v>1669</v>
      </c>
      <c r="B1546" s="96" t="s">
        <v>1365</v>
      </c>
      <c r="C1546" s="96" t="s">
        <v>15</v>
      </c>
      <c r="D1546" s="96">
        <v>2565</v>
      </c>
      <c r="E1546" s="96" t="s">
        <v>1552</v>
      </c>
      <c r="F1546" s="97">
        <v>242797</v>
      </c>
      <c r="G1546" s="97" t="s">
        <v>1670</v>
      </c>
      <c r="H1546" s="97">
        <v>243162</v>
      </c>
      <c r="I1546" s="96" t="s">
        <v>134</v>
      </c>
      <c r="J1546" s="96" t="s">
        <v>137</v>
      </c>
      <c r="K1546" s="96"/>
      <c r="L1546" s="97" t="s">
        <v>5490</v>
      </c>
      <c r="M1546" s="97" t="s">
        <v>2856</v>
      </c>
      <c r="N1546" s="95">
        <v>50101</v>
      </c>
      <c r="O1546" s="96" t="s">
        <v>124</v>
      </c>
      <c r="P1546" s="98" t="s">
        <v>4975</v>
      </c>
      <c r="Q1546" s="96"/>
      <c r="R1546" s="95"/>
      <c r="S1546" s="96"/>
      <c r="T1546" s="96"/>
      <c r="U1546" s="96" t="s">
        <v>2937</v>
      </c>
    </row>
    <row r="1547" spans="1:21">
      <c r="A1547" s="95" t="s">
        <v>1795</v>
      </c>
      <c r="B1547" s="96" t="s">
        <v>1796</v>
      </c>
      <c r="C1547" s="96" t="s">
        <v>15</v>
      </c>
      <c r="D1547" s="96">
        <v>2565</v>
      </c>
      <c r="E1547" s="96" t="s">
        <v>1552</v>
      </c>
      <c r="F1547" s="97">
        <v>242797</v>
      </c>
      <c r="G1547" s="97" t="s">
        <v>1552</v>
      </c>
      <c r="H1547" s="97">
        <v>242797</v>
      </c>
      <c r="I1547" s="96" t="s">
        <v>28</v>
      </c>
      <c r="J1547" s="96" t="s">
        <v>111</v>
      </c>
      <c r="K1547" s="96" t="s">
        <v>519</v>
      </c>
      <c r="L1547" s="97" t="s">
        <v>5490</v>
      </c>
      <c r="M1547" s="97" t="s">
        <v>2856</v>
      </c>
      <c r="N1547" s="95">
        <v>50101</v>
      </c>
      <c r="O1547" s="96" t="s">
        <v>36</v>
      </c>
      <c r="P1547" s="98" t="s">
        <v>4858</v>
      </c>
      <c r="Q1547" s="96"/>
      <c r="R1547" s="95"/>
      <c r="S1547" s="96"/>
      <c r="T1547" s="96"/>
      <c r="U1547" s="96" t="s">
        <v>3018</v>
      </c>
    </row>
    <row r="1548" spans="1:21">
      <c r="A1548" s="95" t="s">
        <v>1632</v>
      </c>
      <c r="B1548" s="96" t="s">
        <v>1331</v>
      </c>
      <c r="C1548" s="96" t="s">
        <v>15</v>
      </c>
      <c r="D1548" s="96">
        <v>2565</v>
      </c>
      <c r="E1548" s="96" t="s">
        <v>1552</v>
      </c>
      <c r="F1548" s="97">
        <v>242797</v>
      </c>
      <c r="G1548" s="97" t="s">
        <v>120</v>
      </c>
      <c r="H1548" s="97">
        <v>243132</v>
      </c>
      <c r="I1548" s="96" t="s">
        <v>134</v>
      </c>
      <c r="J1548" s="96" t="s">
        <v>137</v>
      </c>
      <c r="K1548" s="96"/>
      <c r="L1548" s="97" t="s">
        <v>5490</v>
      </c>
      <c r="M1548" s="97" t="s">
        <v>2856</v>
      </c>
      <c r="N1548" s="95">
        <v>50101</v>
      </c>
      <c r="O1548" s="96" t="s">
        <v>57</v>
      </c>
      <c r="P1548" s="98" t="s">
        <v>4848</v>
      </c>
      <c r="Q1548" s="96"/>
      <c r="R1548" s="95"/>
      <c r="S1548" s="96"/>
      <c r="T1548" s="96"/>
      <c r="U1548" s="96" t="s">
        <v>2909</v>
      </c>
    </row>
    <row r="1549" spans="1:21">
      <c r="A1549" s="95" t="s">
        <v>1641</v>
      </c>
      <c r="B1549" s="96" t="s">
        <v>1642</v>
      </c>
      <c r="C1549" s="96" t="s">
        <v>15</v>
      </c>
      <c r="D1549" s="96">
        <v>2565</v>
      </c>
      <c r="E1549" s="96" t="s">
        <v>1552</v>
      </c>
      <c r="F1549" s="97">
        <v>242797</v>
      </c>
      <c r="G1549" s="97" t="s">
        <v>120</v>
      </c>
      <c r="H1549" s="97">
        <v>243132</v>
      </c>
      <c r="I1549" s="96" t="s">
        <v>134</v>
      </c>
      <c r="J1549" s="96" t="s">
        <v>137</v>
      </c>
      <c r="K1549" s="96"/>
      <c r="L1549" s="97" t="s">
        <v>5490</v>
      </c>
      <c r="M1549" s="97" t="s">
        <v>2856</v>
      </c>
      <c r="N1549" s="95">
        <v>50101</v>
      </c>
      <c r="O1549" s="96" t="s">
        <v>124</v>
      </c>
      <c r="P1549" s="98" t="s">
        <v>4975</v>
      </c>
      <c r="Q1549" s="96"/>
      <c r="R1549" s="95"/>
      <c r="S1549" s="96"/>
      <c r="T1549" s="96"/>
      <c r="U1549" s="96" t="s">
        <v>2917</v>
      </c>
    </row>
    <row r="1550" spans="1:21">
      <c r="A1550" s="95" t="s">
        <v>1667</v>
      </c>
      <c r="B1550" s="96" t="s">
        <v>1363</v>
      </c>
      <c r="C1550" s="96" t="s">
        <v>15</v>
      </c>
      <c r="D1550" s="96">
        <v>2565</v>
      </c>
      <c r="E1550" s="96" t="s">
        <v>1552</v>
      </c>
      <c r="F1550" s="97">
        <v>242797</v>
      </c>
      <c r="G1550" s="97" t="s">
        <v>120</v>
      </c>
      <c r="H1550" s="97">
        <v>243132</v>
      </c>
      <c r="I1550" s="96" t="s">
        <v>134</v>
      </c>
      <c r="J1550" s="96" t="s">
        <v>137</v>
      </c>
      <c r="K1550" s="96"/>
      <c r="L1550" s="97" t="s">
        <v>5490</v>
      </c>
      <c r="M1550" s="97" t="s">
        <v>2856</v>
      </c>
      <c r="N1550" s="95">
        <v>50101</v>
      </c>
      <c r="O1550" s="96" t="s">
        <v>124</v>
      </c>
      <c r="P1550" s="98" t="s">
        <v>4975</v>
      </c>
      <c r="Q1550" s="96"/>
      <c r="R1550" s="95"/>
      <c r="S1550" s="96"/>
      <c r="T1550" s="96"/>
      <c r="U1550" s="96" t="s">
        <v>2935</v>
      </c>
    </row>
    <row r="1551" spans="1:21">
      <c r="A1551" s="95" t="s">
        <v>1751</v>
      </c>
      <c r="B1551" s="96" t="s">
        <v>1752</v>
      </c>
      <c r="C1551" s="96" t="s">
        <v>15</v>
      </c>
      <c r="D1551" s="96">
        <v>2565</v>
      </c>
      <c r="E1551" s="96" t="s">
        <v>1552</v>
      </c>
      <c r="F1551" s="97">
        <v>242797</v>
      </c>
      <c r="G1551" s="97" t="s">
        <v>120</v>
      </c>
      <c r="H1551" s="97">
        <v>243132</v>
      </c>
      <c r="I1551" s="96" t="s">
        <v>96</v>
      </c>
      <c r="J1551" s="96" t="s">
        <v>95</v>
      </c>
      <c r="K1551" s="96" t="s">
        <v>427</v>
      </c>
      <c r="L1551" s="97" t="s">
        <v>5490</v>
      </c>
      <c r="M1551" s="97" t="s">
        <v>2856</v>
      </c>
      <c r="N1551" s="95">
        <v>50101</v>
      </c>
      <c r="O1551" s="96" t="s">
        <v>36</v>
      </c>
      <c r="P1551" s="98" t="s">
        <v>4858</v>
      </c>
      <c r="Q1551" s="96"/>
      <c r="R1551" s="95"/>
      <c r="S1551" s="96"/>
      <c r="T1551" s="96"/>
      <c r="U1551" s="96" t="s">
        <v>2988</v>
      </c>
    </row>
    <row r="1552" spans="1:21">
      <c r="A1552" s="95" t="s">
        <v>1760</v>
      </c>
      <c r="B1552" s="96" t="s">
        <v>8365</v>
      </c>
      <c r="C1552" s="96" t="s">
        <v>15</v>
      </c>
      <c r="D1552" s="96">
        <v>2565</v>
      </c>
      <c r="E1552" s="96" t="s">
        <v>1552</v>
      </c>
      <c r="F1552" s="97">
        <v>242797</v>
      </c>
      <c r="G1552" s="97" t="s">
        <v>120</v>
      </c>
      <c r="H1552" s="97">
        <v>243132</v>
      </c>
      <c r="I1552" s="96" t="s">
        <v>28</v>
      </c>
      <c r="J1552" s="96" t="s">
        <v>1762</v>
      </c>
      <c r="K1552" s="96" t="s">
        <v>1125</v>
      </c>
      <c r="L1552" s="97" t="s">
        <v>5490</v>
      </c>
      <c r="M1552" s="97" t="s">
        <v>2856</v>
      </c>
      <c r="N1552" s="95">
        <v>50101</v>
      </c>
      <c r="O1552" s="96" t="s">
        <v>36</v>
      </c>
      <c r="P1552" s="98" t="s">
        <v>4858</v>
      </c>
      <c r="Q1552" s="96"/>
      <c r="R1552" s="95"/>
      <c r="S1552" s="96"/>
      <c r="T1552" s="96"/>
      <c r="U1552" s="96" t="s">
        <v>2994</v>
      </c>
    </row>
    <row r="1553" spans="1:21">
      <c r="A1553" s="95" t="s">
        <v>1805</v>
      </c>
      <c r="B1553" s="96" t="s">
        <v>1806</v>
      </c>
      <c r="C1553" s="96" t="s">
        <v>15</v>
      </c>
      <c r="D1553" s="96">
        <v>2565</v>
      </c>
      <c r="E1553" s="96" t="s">
        <v>1552</v>
      </c>
      <c r="F1553" s="97">
        <v>242797</v>
      </c>
      <c r="G1553" s="97" t="s">
        <v>120</v>
      </c>
      <c r="H1553" s="97">
        <v>243132</v>
      </c>
      <c r="I1553" s="96" t="s">
        <v>134</v>
      </c>
      <c r="J1553" s="96" t="s">
        <v>253</v>
      </c>
      <c r="K1553" s="96"/>
      <c r="L1553" s="97" t="s">
        <v>5490</v>
      </c>
      <c r="M1553" s="97" t="s">
        <v>2856</v>
      </c>
      <c r="N1553" s="95">
        <v>50101</v>
      </c>
      <c r="O1553" s="96" t="s">
        <v>68</v>
      </c>
      <c r="P1553" s="98" t="s">
        <v>4889</v>
      </c>
      <c r="Q1553" s="96"/>
      <c r="R1553" s="95"/>
      <c r="S1553" s="96"/>
      <c r="T1553" s="96"/>
      <c r="U1553" s="96" t="s">
        <v>3024</v>
      </c>
    </row>
    <row r="1554" spans="1:21">
      <c r="A1554" s="95" t="s">
        <v>1596</v>
      </c>
      <c r="B1554" s="96" t="s">
        <v>1597</v>
      </c>
      <c r="C1554" s="96" t="s">
        <v>15</v>
      </c>
      <c r="D1554" s="96">
        <v>2565</v>
      </c>
      <c r="E1554" s="96" t="s">
        <v>1598</v>
      </c>
      <c r="F1554" s="97">
        <v>242889</v>
      </c>
      <c r="G1554" s="97" t="s">
        <v>120</v>
      </c>
      <c r="H1554" s="97">
        <v>243132</v>
      </c>
      <c r="I1554" s="96" t="s">
        <v>28</v>
      </c>
      <c r="J1554" s="96" t="s">
        <v>111</v>
      </c>
      <c r="K1554" s="96" t="s">
        <v>624</v>
      </c>
      <c r="L1554" s="97" t="s">
        <v>5490</v>
      </c>
      <c r="M1554" s="97" t="s">
        <v>2856</v>
      </c>
      <c r="N1554" s="95">
        <v>50101</v>
      </c>
      <c r="O1554" s="96" t="s">
        <v>36</v>
      </c>
      <c r="P1554" s="98" t="s">
        <v>4858</v>
      </c>
      <c r="Q1554" s="96"/>
      <c r="R1554" s="95"/>
      <c r="S1554" s="96"/>
      <c r="T1554" s="96"/>
      <c r="U1554" s="96" t="s">
        <v>2885</v>
      </c>
    </row>
    <row r="1555" spans="1:21">
      <c r="A1555" s="95" t="s">
        <v>1757</v>
      </c>
      <c r="B1555" s="96" t="s">
        <v>1758</v>
      </c>
      <c r="C1555" s="96" t="s">
        <v>15</v>
      </c>
      <c r="D1555" s="96">
        <v>2565</v>
      </c>
      <c r="E1555" s="96" t="s">
        <v>1552</v>
      </c>
      <c r="F1555" s="97">
        <v>242797</v>
      </c>
      <c r="G1555" s="97" t="s">
        <v>120</v>
      </c>
      <c r="H1555" s="97">
        <v>243132</v>
      </c>
      <c r="I1555" s="96" t="s">
        <v>28</v>
      </c>
      <c r="J1555" s="96" t="s">
        <v>111</v>
      </c>
      <c r="K1555" s="96" t="s">
        <v>519</v>
      </c>
      <c r="L1555" s="97" t="s">
        <v>5490</v>
      </c>
      <c r="M1555" s="97" t="s">
        <v>2856</v>
      </c>
      <c r="N1555" s="95">
        <v>50101</v>
      </c>
      <c r="O1555" s="96" t="s">
        <v>57</v>
      </c>
      <c r="P1555" s="98" t="s">
        <v>4848</v>
      </c>
      <c r="Q1555" s="96"/>
      <c r="R1555" s="95"/>
      <c r="S1555" s="96"/>
      <c r="T1555" s="96"/>
      <c r="U1555" s="96" t="s">
        <v>2992</v>
      </c>
    </row>
    <row r="1556" spans="1:21">
      <c r="A1556" s="95" t="s">
        <v>1764</v>
      </c>
      <c r="B1556" s="96" t="s">
        <v>1765</v>
      </c>
      <c r="C1556" s="96" t="s">
        <v>15</v>
      </c>
      <c r="D1556" s="96">
        <v>2565</v>
      </c>
      <c r="E1556" s="96" t="s">
        <v>1552</v>
      </c>
      <c r="F1556" s="97">
        <v>242797</v>
      </c>
      <c r="G1556" s="97" t="s">
        <v>120</v>
      </c>
      <c r="H1556" s="97">
        <v>243132</v>
      </c>
      <c r="I1556" s="96" t="s">
        <v>28</v>
      </c>
      <c r="J1556" s="96" t="s">
        <v>1762</v>
      </c>
      <c r="K1556" s="96" t="s">
        <v>275</v>
      </c>
      <c r="L1556" s="97" t="s">
        <v>5490</v>
      </c>
      <c r="M1556" s="97" t="s">
        <v>2856</v>
      </c>
      <c r="N1556" s="95">
        <v>50101</v>
      </c>
      <c r="O1556" s="96" t="s">
        <v>54</v>
      </c>
      <c r="P1556" s="98" t="s">
        <v>4855</v>
      </c>
      <c r="Q1556" s="96"/>
      <c r="R1556" s="95"/>
      <c r="S1556" s="96"/>
      <c r="T1556" s="96"/>
      <c r="U1556" s="96" t="s">
        <v>2996</v>
      </c>
    </row>
    <row r="1557" spans="1:21">
      <c r="A1557" s="95" t="s">
        <v>1664</v>
      </c>
      <c r="B1557" s="96" t="s">
        <v>1665</v>
      </c>
      <c r="C1557" s="96" t="s">
        <v>15</v>
      </c>
      <c r="D1557" s="96">
        <v>2565</v>
      </c>
      <c r="E1557" s="96" t="s">
        <v>1552</v>
      </c>
      <c r="F1557" s="97">
        <v>242797</v>
      </c>
      <c r="G1557" s="97" t="s">
        <v>1133</v>
      </c>
      <c r="H1557" s="97">
        <v>242948</v>
      </c>
      <c r="I1557" s="96" t="s">
        <v>162</v>
      </c>
      <c r="J1557" s="96" t="s">
        <v>161</v>
      </c>
      <c r="K1557" s="96" t="s">
        <v>928</v>
      </c>
      <c r="L1557" s="97" t="s">
        <v>5490</v>
      </c>
      <c r="M1557" s="97" t="s">
        <v>2856</v>
      </c>
      <c r="N1557" s="95">
        <v>50101</v>
      </c>
      <c r="O1557" s="96" t="s">
        <v>36</v>
      </c>
      <c r="P1557" s="98" t="s">
        <v>4858</v>
      </c>
      <c r="Q1557" s="96"/>
      <c r="R1557" s="95"/>
      <c r="S1557" s="96"/>
      <c r="T1557" s="96"/>
      <c r="U1557" s="96" t="s">
        <v>2933</v>
      </c>
    </row>
    <row r="1558" spans="1:21">
      <c r="A1558" s="95" t="s">
        <v>1712</v>
      </c>
      <c r="B1558" s="96" t="s">
        <v>1713</v>
      </c>
      <c r="C1558" s="96" t="s">
        <v>51</v>
      </c>
      <c r="D1558" s="96">
        <v>2565</v>
      </c>
      <c r="E1558" s="96" t="s">
        <v>1598</v>
      </c>
      <c r="F1558" s="97">
        <v>242889</v>
      </c>
      <c r="G1558" s="97" t="s">
        <v>1133</v>
      </c>
      <c r="H1558" s="97">
        <v>242948</v>
      </c>
      <c r="I1558" s="96" t="s">
        <v>28</v>
      </c>
      <c r="J1558" s="96" t="s">
        <v>111</v>
      </c>
      <c r="K1558" s="96" t="s">
        <v>1714</v>
      </c>
      <c r="L1558" s="97" t="s">
        <v>5490</v>
      </c>
      <c r="M1558" s="97" t="s">
        <v>2856</v>
      </c>
      <c r="N1558" s="95">
        <v>50101</v>
      </c>
      <c r="O1558" s="96" t="s">
        <v>57</v>
      </c>
      <c r="P1558" s="98" t="s">
        <v>4848</v>
      </c>
      <c r="Q1558" s="96"/>
      <c r="R1558" s="95"/>
      <c r="S1558" s="96"/>
      <c r="T1558" s="96"/>
      <c r="U1558" s="96" t="s">
        <v>2964</v>
      </c>
    </row>
    <row r="1559" spans="1:21">
      <c r="A1559" s="95" t="s">
        <v>1612</v>
      </c>
      <c r="B1559" s="96" t="s">
        <v>1613</v>
      </c>
      <c r="C1559" s="96" t="s">
        <v>51</v>
      </c>
      <c r="D1559" s="96">
        <v>2565</v>
      </c>
      <c r="E1559" s="96" t="s">
        <v>1552</v>
      </c>
      <c r="F1559" s="97">
        <v>242797</v>
      </c>
      <c r="G1559" s="97" t="s">
        <v>120</v>
      </c>
      <c r="H1559" s="97">
        <v>243132</v>
      </c>
      <c r="I1559" s="96" t="s">
        <v>134</v>
      </c>
      <c r="J1559" s="96" t="s">
        <v>1614</v>
      </c>
      <c r="K1559" s="96"/>
      <c r="L1559" s="97" t="s">
        <v>5490</v>
      </c>
      <c r="M1559" s="97" t="s">
        <v>2856</v>
      </c>
      <c r="N1559" s="95">
        <v>50101</v>
      </c>
      <c r="O1559" s="96" t="s">
        <v>68</v>
      </c>
      <c r="P1559" s="98" t="s">
        <v>4889</v>
      </c>
      <c r="Q1559" s="96"/>
      <c r="R1559" s="95"/>
      <c r="S1559" s="96"/>
      <c r="T1559" s="96"/>
      <c r="U1559" s="96" t="s">
        <v>2897</v>
      </c>
    </row>
    <row r="1560" spans="1:21">
      <c r="A1560" s="95" t="s">
        <v>2484</v>
      </c>
      <c r="B1560" s="96" t="s">
        <v>8366</v>
      </c>
      <c r="C1560" s="96" t="s">
        <v>15</v>
      </c>
      <c r="D1560" s="96">
        <v>2566</v>
      </c>
      <c r="E1560" s="96" t="s">
        <v>1869</v>
      </c>
      <c r="F1560" s="97">
        <v>243223</v>
      </c>
      <c r="G1560" s="97" t="s">
        <v>2486</v>
      </c>
      <c r="H1560" s="97">
        <v>243343</v>
      </c>
      <c r="I1560" s="96" t="s">
        <v>28</v>
      </c>
      <c r="J1560" s="96" t="s">
        <v>111</v>
      </c>
      <c r="K1560" s="96" t="s">
        <v>233</v>
      </c>
      <c r="L1560" s="96" t="s">
        <v>5496</v>
      </c>
      <c r="M1560" s="97" t="s">
        <v>2856</v>
      </c>
      <c r="N1560" s="95">
        <v>50101</v>
      </c>
      <c r="O1560" s="95" t="s">
        <v>76</v>
      </c>
      <c r="P1560" s="98" t="s">
        <v>4851</v>
      </c>
      <c r="Q1560" s="95"/>
      <c r="R1560" s="96"/>
      <c r="S1560" s="96"/>
      <c r="T1560" s="96"/>
      <c r="U1560" s="96" t="s">
        <v>3583</v>
      </c>
    </row>
    <row r="1561" spans="1:21">
      <c r="A1561" s="95" t="s">
        <v>2488</v>
      </c>
      <c r="B1561" s="96" t="s">
        <v>2489</v>
      </c>
      <c r="C1561" s="96" t="s">
        <v>15</v>
      </c>
      <c r="D1561" s="96">
        <v>2566</v>
      </c>
      <c r="E1561" s="96" t="s">
        <v>2490</v>
      </c>
      <c r="F1561" s="97">
        <v>243254</v>
      </c>
      <c r="G1561" s="97" t="s">
        <v>2456</v>
      </c>
      <c r="H1561" s="97">
        <v>243526</v>
      </c>
      <c r="I1561" s="96" t="s">
        <v>162</v>
      </c>
      <c r="J1561" s="96" t="s">
        <v>161</v>
      </c>
      <c r="K1561" s="96" t="s">
        <v>994</v>
      </c>
      <c r="L1561" s="96" t="s">
        <v>5496</v>
      </c>
      <c r="M1561" s="97" t="s">
        <v>2856</v>
      </c>
      <c r="N1561" s="95">
        <v>50101</v>
      </c>
      <c r="O1561" s="95" t="s">
        <v>36</v>
      </c>
      <c r="P1561" s="98" t="s">
        <v>4858</v>
      </c>
      <c r="Q1561" s="95"/>
      <c r="R1561" s="96"/>
      <c r="S1561" s="96"/>
      <c r="T1561" s="96"/>
      <c r="U1561" s="96" t="s">
        <v>3585</v>
      </c>
    </row>
    <row r="1562" spans="1:21">
      <c r="A1562" s="95" t="s">
        <v>4143</v>
      </c>
      <c r="B1562" s="96" t="s">
        <v>4144</v>
      </c>
      <c r="C1562" s="96" t="s">
        <v>39</v>
      </c>
      <c r="D1562" s="96">
        <v>2566</v>
      </c>
      <c r="E1562" s="96" t="s">
        <v>1670</v>
      </c>
      <c r="F1562" s="97">
        <v>243162</v>
      </c>
      <c r="G1562" s="97" t="s">
        <v>2456</v>
      </c>
      <c r="H1562" s="97">
        <v>243526</v>
      </c>
      <c r="I1562" s="96" t="s">
        <v>162</v>
      </c>
      <c r="J1562" s="96" t="s">
        <v>161</v>
      </c>
      <c r="K1562" s="96" t="s">
        <v>1057</v>
      </c>
      <c r="L1562" s="96" t="s">
        <v>5496</v>
      </c>
      <c r="M1562" s="96" t="s">
        <v>2856</v>
      </c>
      <c r="N1562" s="95" t="s">
        <v>5493</v>
      </c>
      <c r="O1562" s="95" t="s">
        <v>3292</v>
      </c>
      <c r="P1562" s="99" t="s">
        <v>4858</v>
      </c>
      <c r="Q1562" s="96" t="s">
        <v>2856</v>
      </c>
      <c r="R1562" s="96" t="s">
        <v>5493</v>
      </c>
      <c r="S1562" s="96" t="s">
        <v>3431</v>
      </c>
      <c r="T1562" s="96" t="s">
        <v>4851</v>
      </c>
      <c r="U1562" s="96" t="s">
        <v>8367</v>
      </c>
    </row>
    <row r="1563" spans="1:21">
      <c r="A1563" s="95" t="s">
        <v>3587</v>
      </c>
      <c r="B1563" s="96" t="s">
        <v>3588</v>
      </c>
      <c r="C1563" s="96" t="s">
        <v>15</v>
      </c>
      <c r="D1563" s="96">
        <v>2566</v>
      </c>
      <c r="E1563" s="96" t="s">
        <v>1670</v>
      </c>
      <c r="F1563" s="97">
        <v>243162</v>
      </c>
      <c r="G1563" s="97" t="s">
        <v>2456</v>
      </c>
      <c r="H1563" s="97">
        <v>243497</v>
      </c>
      <c r="I1563" s="96" t="s">
        <v>399</v>
      </c>
      <c r="J1563" s="96" t="s">
        <v>398</v>
      </c>
      <c r="K1563" s="96" t="s">
        <v>397</v>
      </c>
      <c r="L1563" s="96" t="s">
        <v>5496</v>
      </c>
      <c r="M1563" s="96" t="s">
        <v>2856</v>
      </c>
      <c r="N1563" s="95" t="s">
        <v>5493</v>
      </c>
      <c r="O1563" s="95" t="s">
        <v>3278</v>
      </c>
      <c r="P1563" s="99" t="s">
        <v>4889</v>
      </c>
      <c r="Q1563" s="96" t="s">
        <v>2856</v>
      </c>
      <c r="R1563" s="96" t="s">
        <v>5493</v>
      </c>
      <c r="S1563" s="96" t="s">
        <v>3278</v>
      </c>
      <c r="T1563" s="96" t="s">
        <v>4889</v>
      </c>
      <c r="U1563" s="96" t="s">
        <v>8368</v>
      </c>
    </row>
    <row r="1564" spans="1:21">
      <c r="A1564" s="95" t="s">
        <v>3590</v>
      </c>
      <c r="B1564" s="96" t="s">
        <v>3591</v>
      </c>
      <c r="C1564" s="96" t="s">
        <v>15</v>
      </c>
      <c r="D1564" s="96">
        <v>2566</v>
      </c>
      <c r="E1564" s="96" t="s">
        <v>1670</v>
      </c>
      <c r="F1564" s="97">
        <v>243162</v>
      </c>
      <c r="G1564" s="97" t="s">
        <v>2456</v>
      </c>
      <c r="H1564" s="97">
        <v>243497</v>
      </c>
      <c r="I1564" s="96" t="s">
        <v>399</v>
      </c>
      <c r="J1564" s="96" t="s">
        <v>398</v>
      </c>
      <c r="K1564" s="96" t="s">
        <v>397</v>
      </c>
      <c r="L1564" s="96" t="s">
        <v>5496</v>
      </c>
      <c r="M1564" s="96" t="s">
        <v>2856</v>
      </c>
      <c r="N1564" s="95" t="s">
        <v>5493</v>
      </c>
      <c r="O1564" s="95" t="s">
        <v>3482</v>
      </c>
      <c r="P1564" s="99" t="s">
        <v>4975</v>
      </c>
      <c r="Q1564" s="96" t="s">
        <v>2856</v>
      </c>
      <c r="R1564" s="96" t="s">
        <v>5493</v>
      </c>
      <c r="S1564" s="96" t="s">
        <v>3278</v>
      </c>
      <c r="T1564" s="96" t="s">
        <v>4889</v>
      </c>
      <c r="U1564" s="96" t="s">
        <v>8369</v>
      </c>
    </row>
    <row r="1565" spans="1:21">
      <c r="A1565" s="95" t="s">
        <v>3606</v>
      </c>
      <c r="B1565" s="96" t="s">
        <v>1367</v>
      </c>
      <c r="C1565" s="96" t="s">
        <v>15</v>
      </c>
      <c r="D1565" s="96">
        <v>2566</v>
      </c>
      <c r="E1565" s="96" t="s">
        <v>1670</v>
      </c>
      <c r="F1565" s="97">
        <v>243162</v>
      </c>
      <c r="G1565" s="97" t="s">
        <v>2456</v>
      </c>
      <c r="H1565" s="97">
        <v>243497</v>
      </c>
      <c r="I1565" s="96" t="s">
        <v>134</v>
      </c>
      <c r="J1565" s="96" t="s">
        <v>209</v>
      </c>
      <c r="K1565" s="96"/>
      <c r="L1565" s="96" t="s">
        <v>5496</v>
      </c>
      <c r="M1565" s="96" t="s">
        <v>2856</v>
      </c>
      <c r="N1565" s="95" t="s">
        <v>5493</v>
      </c>
      <c r="O1565" s="95" t="s">
        <v>3278</v>
      </c>
      <c r="P1565" s="99" t="s">
        <v>4889</v>
      </c>
      <c r="Q1565" s="96" t="s">
        <v>2856</v>
      </c>
      <c r="R1565" s="96" t="s">
        <v>5493</v>
      </c>
      <c r="S1565" s="96" t="s">
        <v>3278</v>
      </c>
      <c r="T1565" s="96" t="s">
        <v>4889</v>
      </c>
      <c r="U1565" s="96" t="s">
        <v>8370</v>
      </c>
    </row>
    <row r="1566" spans="1:21">
      <c r="A1566" s="95" t="s">
        <v>3780</v>
      </c>
      <c r="B1566" s="96" t="s">
        <v>3781</v>
      </c>
      <c r="C1566" s="96" t="s">
        <v>15</v>
      </c>
      <c r="D1566" s="96">
        <v>2566</v>
      </c>
      <c r="E1566" s="96" t="s">
        <v>1670</v>
      </c>
      <c r="F1566" s="97">
        <v>243162</v>
      </c>
      <c r="G1566" s="97" t="s">
        <v>2456</v>
      </c>
      <c r="H1566" s="97">
        <v>243526</v>
      </c>
      <c r="I1566" s="96" t="s">
        <v>134</v>
      </c>
      <c r="J1566" s="96" t="s">
        <v>1736</v>
      </c>
      <c r="K1566" s="96"/>
      <c r="L1566" s="96" t="s">
        <v>5496</v>
      </c>
      <c r="M1566" s="96" t="s">
        <v>2856</v>
      </c>
      <c r="N1566" s="95" t="s">
        <v>5493</v>
      </c>
      <c r="O1566" s="95" t="s">
        <v>3431</v>
      </c>
      <c r="P1566" s="99" t="s">
        <v>4851</v>
      </c>
      <c r="Q1566" s="96" t="s">
        <v>2856</v>
      </c>
      <c r="R1566" s="96" t="s">
        <v>5493</v>
      </c>
      <c r="S1566" s="96" t="s">
        <v>3431</v>
      </c>
      <c r="T1566" s="96" t="s">
        <v>4851</v>
      </c>
      <c r="U1566" s="96" t="s">
        <v>8371</v>
      </c>
    </row>
    <row r="1567" spans="1:21">
      <c r="A1567" s="95" t="s">
        <v>3783</v>
      </c>
      <c r="B1567" s="96" t="s">
        <v>8372</v>
      </c>
      <c r="C1567" s="96" t="s">
        <v>15</v>
      </c>
      <c r="D1567" s="96">
        <v>2566</v>
      </c>
      <c r="E1567" s="96" t="s">
        <v>1670</v>
      </c>
      <c r="F1567" s="97">
        <v>243162</v>
      </c>
      <c r="G1567" s="97" t="s">
        <v>2456</v>
      </c>
      <c r="H1567" s="97">
        <v>243526</v>
      </c>
      <c r="I1567" s="96" t="s">
        <v>162</v>
      </c>
      <c r="J1567" s="96" t="s">
        <v>161</v>
      </c>
      <c r="K1567" s="96" t="s">
        <v>250</v>
      </c>
      <c r="L1567" s="96" t="s">
        <v>5496</v>
      </c>
      <c r="M1567" s="96" t="s">
        <v>2856</v>
      </c>
      <c r="N1567" s="95" t="s">
        <v>5493</v>
      </c>
      <c r="O1567" s="95" t="s">
        <v>3292</v>
      </c>
      <c r="P1567" s="99" t="s">
        <v>4858</v>
      </c>
      <c r="Q1567" s="96" t="s">
        <v>2856</v>
      </c>
      <c r="R1567" s="96" t="s">
        <v>5493</v>
      </c>
      <c r="S1567" s="96" t="s">
        <v>3292</v>
      </c>
      <c r="T1567" s="96" t="s">
        <v>4858</v>
      </c>
      <c r="U1567" s="96" t="s">
        <v>8373</v>
      </c>
    </row>
    <row r="1568" spans="1:21">
      <c r="A1568" s="95" t="s">
        <v>3790</v>
      </c>
      <c r="B1568" s="96" t="s">
        <v>8374</v>
      </c>
      <c r="C1568" s="96" t="s">
        <v>15</v>
      </c>
      <c r="D1568" s="96">
        <v>2566</v>
      </c>
      <c r="E1568" s="96" t="s">
        <v>1670</v>
      </c>
      <c r="F1568" s="97">
        <v>243162</v>
      </c>
      <c r="G1568" s="97" t="s">
        <v>2456</v>
      </c>
      <c r="H1568" s="97">
        <v>243526</v>
      </c>
      <c r="I1568" s="96" t="s">
        <v>28</v>
      </c>
      <c r="J1568" s="96" t="s">
        <v>27</v>
      </c>
      <c r="K1568" s="96" t="s">
        <v>2056</v>
      </c>
      <c r="L1568" s="96" t="s">
        <v>5496</v>
      </c>
      <c r="M1568" s="96" t="s">
        <v>2856</v>
      </c>
      <c r="N1568" s="95" t="s">
        <v>5493</v>
      </c>
      <c r="O1568" s="95" t="s">
        <v>3283</v>
      </c>
      <c r="P1568" s="99" t="s">
        <v>4848</v>
      </c>
      <c r="Q1568" s="96" t="s">
        <v>2856</v>
      </c>
      <c r="R1568" s="96" t="s">
        <v>5493</v>
      </c>
      <c r="S1568" s="96" t="s">
        <v>3283</v>
      </c>
      <c r="T1568" s="96" t="s">
        <v>4848</v>
      </c>
      <c r="U1568" s="96" t="s">
        <v>8375</v>
      </c>
    </row>
    <row r="1569" spans="1:21">
      <c r="A1569" s="95" t="s">
        <v>3723</v>
      </c>
      <c r="B1569" s="96" t="s">
        <v>3724</v>
      </c>
      <c r="C1569" s="96" t="s">
        <v>15</v>
      </c>
      <c r="D1569" s="96">
        <v>2566</v>
      </c>
      <c r="E1569" s="96" t="s">
        <v>3718</v>
      </c>
      <c r="F1569" s="97">
        <v>243466</v>
      </c>
      <c r="G1569" s="97" t="s">
        <v>2456</v>
      </c>
      <c r="H1569" s="97">
        <v>243526</v>
      </c>
      <c r="I1569" s="96" t="s">
        <v>162</v>
      </c>
      <c r="J1569" s="96" t="s">
        <v>161</v>
      </c>
      <c r="K1569" s="96" t="s">
        <v>332</v>
      </c>
      <c r="L1569" s="96" t="s">
        <v>5496</v>
      </c>
      <c r="M1569" s="96" t="s">
        <v>2856</v>
      </c>
      <c r="N1569" s="95" t="s">
        <v>5493</v>
      </c>
      <c r="O1569" s="95" t="s">
        <v>3431</v>
      </c>
      <c r="P1569" s="99" t="s">
        <v>4851</v>
      </c>
      <c r="Q1569" s="96" t="s">
        <v>2856</v>
      </c>
      <c r="R1569" s="96" t="s">
        <v>5493</v>
      </c>
      <c r="S1569" s="96" t="s">
        <v>3431</v>
      </c>
      <c r="T1569" s="96" t="s">
        <v>4851</v>
      </c>
      <c r="U1569" s="96" t="s">
        <v>8376</v>
      </c>
    </row>
    <row r="1570" spans="1:21">
      <c r="A1570" s="95" t="s">
        <v>3770</v>
      </c>
      <c r="B1570" s="96" t="s">
        <v>3771</v>
      </c>
      <c r="C1570" s="96" t="s">
        <v>15</v>
      </c>
      <c r="D1570" s="96">
        <v>2566</v>
      </c>
      <c r="E1570" s="96" t="s">
        <v>1670</v>
      </c>
      <c r="F1570" s="97">
        <v>243162</v>
      </c>
      <c r="G1570" s="97" t="s">
        <v>3642</v>
      </c>
      <c r="H1570" s="97">
        <v>243312</v>
      </c>
      <c r="I1570" s="96" t="s">
        <v>162</v>
      </c>
      <c r="J1570" s="96" t="s">
        <v>161</v>
      </c>
      <c r="K1570" s="96" t="s">
        <v>250</v>
      </c>
      <c r="L1570" s="96" t="s">
        <v>5496</v>
      </c>
      <c r="M1570" s="96" t="s">
        <v>2856</v>
      </c>
      <c r="N1570" s="95" t="s">
        <v>5493</v>
      </c>
      <c r="O1570" s="95" t="s">
        <v>3283</v>
      </c>
      <c r="P1570" s="99" t="s">
        <v>4848</v>
      </c>
      <c r="Q1570" s="96" t="s">
        <v>2856</v>
      </c>
      <c r="R1570" s="96" t="s">
        <v>5493</v>
      </c>
      <c r="S1570" s="96" t="s">
        <v>3283</v>
      </c>
      <c r="T1570" s="96" t="s">
        <v>4848</v>
      </c>
      <c r="U1570" s="96" t="s">
        <v>8377</v>
      </c>
    </row>
    <row r="1571" spans="1:21">
      <c r="A1571" s="95" t="s">
        <v>3796</v>
      </c>
      <c r="B1571" s="96" t="s">
        <v>3797</v>
      </c>
      <c r="C1571" s="96" t="s">
        <v>15</v>
      </c>
      <c r="D1571" s="96">
        <v>2566</v>
      </c>
      <c r="E1571" s="96" t="s">
        <v>3642</v>
      </c>
      <c r="F1571" s="97">
        <v>243285</v>
      </c>
      <c r="G1571" s="97" t="s">
        <v>2456</v>
      </c>
      <c r="H1571" s="97">
        <v>243526</v>
      </c>
      <c r="I1571" s="96" t="s">
        <v>28</v>
      </c>
      <c r="J1571" s="96" t="s">
        <v>27</v>
      </c>
      <c r="K1571" s="96" t="s">
        <v>2056</v>
      </c>
      <c r="L1571" s="96" t="s">
        <v>5496</v>
      </c>
      <c r="M1571" s="96" t="s">
        <v>2856</v>
      </c>
      <c r="N1571" s="95" t="s">
        <v>5493</v>
      </c>
      <c r="O1571" s="95" t="s">
        <v>3292</v>
      </c>
      <c r="P1571" s="99" t="s">
        <v>4858</v>
      </c>
      <c r="Q1571" s="96" t="s">
        <v>2856</v>
      </c>
      <c r="R1571" s="96" t="s">
        <v>5493</v>
      </c>
      <c r="S1571" s="96" t="s">
        <v>3431</v>
      </c>
      <c r="T1571" s="96" t="s">
        <v>4851</v>
      </c>
      <c r="U1571" s="96" t="s">
        <v>8378</v>
      </c>
    </row>
    <row r="1572" spans="1:21">
      <c r="A1572" s="95" t="s">
        <v>3720</v>
      </c>
      <c r="B1572" s="96" t="s">
        <v>3721</v>
      </c>
      <c r="C1572" s="96" t="s">
        <v>15</v>
      </c>
      <c r="D1572" s="96">
        <v>2566</v>
      </c>
      <c r="E1572" s="96" t="s">
        <v>2490</v>
      </c>
      <c r="F1572" s="97">
        <v>243254</v>
      </c>
      <c r="G1572" s="97" t="s">
        <v>3643</v>
      </c>
      <c r="H1572" s="97">
        <v>243404</v>
      </c>
      <c r="I1572" s="96" t="s">
        <v>162</v>
      </c>
      <c r="J1572" s="96" t="s">
        <v>161</v>
      </c>
      <c r="K1572" s="96" t="s">
        <v>332</v>
      </c>
      <c r="L1572" s="96" t="s">
        <v>5496</v>
      </c>
      <c r="M1572" s="96" t="s">
        <v>2856</v>
      </c>
      <c r="N1572" s="95" t="s">
        <v>5493</v>
      </c>
      <c r="O1572" s="95" t="s">
        <v>3431</v>
      </c>
      <c r="P1572" s="99" t="s">
        <v>4851</v>
      </c>
      <c r="Q1572" s="96" t="s">
        <v>2856</v>
      </c>
      <c r="R1572" s="96" t="s">
        <v>5493</v>
      </c>
      <c r="S1572" s="96" t="s">
        <v>3431</v>
      </c>
      <c r="T1572" s="96" t="s">
        <v>4851</v>
      </c>
      <c r="U1572" s="96" t="s">
        <v>8379</v>
      </c>
    </row>
    <row r="1573" spans="1:21">
      <c r="A1573" s="95" t="s">
        <v>3837</v>
      </c>
      <c r="B1573" s="96" t="s">
        <v>8380</v>
      </c>
      <c r="C1573" s="96" t="s">
        <v>15</v>
      </c>
      <c r="D1573" s="96">
        <v>2566</v>
      </c>
      <c r="E1573" s="96" t="s">
        <v>1670</v>
      </c>
      <c r="F1573" s="97">
        <v>243162</v>
      </c>
      <c r="G1573" s="97" t="s">
        <v>2456</v>
      </c>
      <c r="H1573" s="97">
        <v>243526</v>
      </c>
      <c r="I1573" s="96" t="s">
        <v>162</v>
      </c>
      <c r="J1573" s="96" t="s">
        <v>161</v>
      </c>
      <c r="K1573" s="96" t="s">
        <v>160</v>
      </c>
      <c r="L1573" s="96" t="s">
        <v>5496</v>
      </c>
      <c r="M1573" s="96" t="s">
        <v>2856</v>
      </c>
      <c r="N1573" s="95" t="s">
        <v>5493</v>
      </c>
      <c r="O1573" s="95" t="s">
        <v>3473</v>
      </c>
      <c r="P1573" s="99" t="s">
        <v>5637</v>
      </c>
      <c r="Q1573" s="96" t="s">
        <v>2856</v>
      </c>
      <c r="R1573" s="96" t="s">
        <v>5493</v>
      </c>
      <c r="S1573" s="96" t="s">
        <v>3473</v>
      </c>
      <c r="T1573" s="96" t="s">
        <v>5637</v>
      </c>
      <c r="U1573" s="96" t="s">
        <v>8381</v>
      </c>
    </row>
    <row r="1574" spans="1:21">
      <c r="A1574" s="95" t="s">
        <v>3851</v>
      </c>
      <c r="B1574" s="96" t="s">
        <v>3852</v>
      </c>
      <c r="C1574" s="96" t="s">
        <v>15</v>
      </c>
      <c r="D1574" s="96">
        <v>2566</v>
      </c>
      <c r="E1574" s="96" t="s">
        <v>1670</v>
      </c>
      <c r="F1574" s="97">
        <v>243162</v>
      </c>
      <c r="G1574" s="97" t="s">
        <v>2456</v>
      </c>
      <c r="H1574" s="97">
        <v>243526</v>
      </c>
      <c r="I1574" s="96" t="s">
        <v>134</v>
      </c>
      <c r="J1574" s="96" t="s">
        <v>145</v>
      </c>
      <c r="K1574" s="96"/>
      <c r="L1574" s="96" t="s">
        <v>5496</v>
      </c>
      <c r="M1574" s="96" t="s">
        <v>2856</v>
      </c>
      <c r="N1574" s="95" t="s">
        <v>5493</v>
      </c>
      <c r="O1574" s="95" t="s">
        <v>3548</v>
      </c>
      <c r="P1574" s="99" t="s">
        <v>4894</v>
      </c>
      <c r="Q1574" s="96" t="s">
        <v>2856</v>
      </c>
      <c r="R1574" s="96" t="s">
        <v>5493</v>
      </c>
      <c r="S1574" s="96" t="s">
        <v>3548</v>
      </c>
      <c r="T1574" s="96" t="s">
        <v>4894</v>
      </c>
      <c r="U1574" s="96" t="s">
        <v>8382</v>
      </c>
    </row>
    <row r="1575" spans="1:21">
      <c r="A1575" s="95" t="s">
        <v>3908</v>
      </c>
      <c r="B1575" s="96" t="s">
        <v>3909</v>
      </c>
      <c r="C1575" s="96" t="s">
        <v>15</v>
      </c>
      <c r="D1575" s="96">
        <v>2566</v>
      </c>
      <c r="E1575" s="96" t="s">
        <v>1670</v>
      </c>
      <c r="F1575" s="97">
        <v>243162</v>
      </c>
      <c r="G1575" s="97" t="s">
        <v>2456</v>
      </c>
      <c r="H1575" s="97">
        <v>243526</v>
      </c>
      <c r="I1575" s="96" t="s">
        <v>162</v>
      </c>
      <c r="J1575" s="96" t="s">
        <v>161</v>
      </c>
      <c r="K1575" s="96" t="s">
        <v>3910</v>
      </c>
      <c r="L1575" s="96" t="s">
        <v>5496</v>
      </c>
      <c r="M1575" s="96" t="s">
        <v>2856</v>
      </c>
      <c r="N1575" s="95" t="s">
        <v>5493</v>
      </c>
      <c r="O1575" s="95" t="s">
        <v>3431</v>
      </c>
      <c r="P1575" s="99" t="s">
        <v>4851</v>
      </c>
      <c r="Q1575" s="96" t="s">
        <v>2856</v>
      </c>
      <c r="R1575" s="96" t="s">
        <v>5493</v>
      </c>
      <c r="S1575" s="96" t="s">
        <v>3431</v>
      </c>
      <c r="T1575" s="96" t="s">
        <v>4851</v>
      </c>
      <c r="U1575" s="96" t="s">
        <v>8383</v>
      </c>
    </row>
    <row r="1576" spans="1:21">
      <c r="A1576" s="95" t="s">
        <v>4061</v>
      </c>
      <c r="B1576" s="96" t="s">
        <v>4062</v>
      </c>
      <c r="C1576" s="96" t="s">
        <v>15</v>
      </c>
      <c r="D1576" s="96">
        <v>2566</v>
      </c>
      <c r="E1576" s="96" t="s">
        <v>3642</v>
      </c>
      <c r="F1576" s="97">
        <v>243285</v>
      </c>
      <c r="G1576" s="97" t="s">
        <v>2486</v>
      </c>
      <c r="H1576" s="97">
        <v>243343</v>
      </c>
      <c r="I1576" s="96" t="s">
        <v>162</v>
      </c>
      <c r="J1576" s="96" t="s">
        <v>272</v>
      </c>
      <c r="K1576" s="96" t="s">
        <v>2180</v>
      </c>
      <c r="L1576" s="96" t="s">
        <v>5496</v>
      </c>
      <c r="M1576" s="96" t="s">
        <v>2856</v>
      </c>
      <c r="N1576" s="95" t="s">
        <v>5493</v>
      </c>
      <c r="O1576" s="95" t="s">
        <v>3278</v>
      </c>
      <c r="P1576" s="99" t="s">
        <v>4889</v>
      </c>
      <c r="Q1576" s="96" t="s">
        <v>2856</v>
      </c>
      <c r="R1576" s="96" t="s">
        <v>5493</v>
      </c>
      <c r="S1576" s="96" t="s">
        <v>3431</v>
      </c>
      <c r="T1576" s="96" t="s">
        <v>4851</v>
      </c>
      <c r="U1576" s="96" t="s">
        <v>8384</v>
      </c>
    </row>
    <row r="1577" spans="1:21">
      <c r="A1577" s="95" t="s">
        <v>4018</v>
      </c>
      <c r="B1577" s="96" t="s">
        <v>4019</v>
      </c>
      <c r="C1577" s="96" t="s">
        <v>15</v>
      </c>
      <c r="D1577" s="96">
        <v>2566</v>
      </c>
      <c r="E1577" s="96" t="s">
        <v>1670</v>
      </c>
      <c r="F1577" s="97">
        <v>243162</v>
      </c>
      <c r="G1577" s="97" t="s">
        <v>2456</v>
      </c>
      <c r="H1577" s="97">
        <v>243526</v>
      </c>
      <c r="I1577" s="96" t="s">
        <v>46</v>
      </c>
      <c r="J1577" s="96" t="s">
        <v>4021</v>
      </c>
      <c r="K1577" s="96" t="s">
        <v>4020</v>
      </c>
      <c r="L1577" s="96" t="s">
        <v>5496</v>
      </c>
      <c r="M1577" s="96" t="s">
        <v>2856</v>
      </c>
      <c r="N1577" s="95" t="s">
        <v>5493</v>
      </c>
      <c r="O1577" s="95" t="s">
        <v>3569</v>
      </c>
      <c r="P1577" s="99" t="s">
        <v>4928</v>
      </c>
      <c r="Q1577" s="96" t="s">
        <v>2856</v>
      </c>
      <c r="R1577" s="96" t="s">
        <v>5493</v>
      </c>
      <c r="S1577" s="96" t="s">
        <v>3292</v>
      </c>
      <c r="T1577" s="96" t="s">
        <v>4858</v>
      </c>
      <c r="U1577" s="96" t="s">
        <v>8385</v>
      </c>
    </row>
    <row r="1578" spans="1:21">
      <c r="A1578" s="95" t="s">
        <v>4026</v>
      </c>
      <c r="B1578" s="96" t="s">
        <v>4027</v>
      </c>
      <c r="C1578" s="96" t="s">
        <v>15</v>
      </c>
      <c r="D1578" s="96">
        <v>2566</v>
      </c>
      <c r="E1578" s="96" t="s">
        <v>1670</v>
      </c>
      <c r="F1578" s="97">
        <v>243162</v>
      </c>
      <c r="G1578" s="97" t="s">
        <v>2456</v>
      </c>
      <c r="H1578" s="97">
        <v>243526</v>
      </c>
      <c r="I1578" s="96" t="s">
        <v>399</v>
      </c>
      <c r="J1578" s="96" t="s">
        <v>398</v>
      </c>
      <c r="K1578" s="96" t="s">
        <v>1116</v>
      </c>
      <c r="L1578" s="96" t="s">
        <v>5496</v>
      </c>
      <c r="M1578" s="96" t="s">
        <v>2856</v>
      </c>
      <c r="N1578" s="95" t="s">
        <v>5493</v>
      </c>
      <c r="O1578" s="95" t="s">
        <v>3278</v>
      </c>
      <c r="P1578" s="99" t="s">
        <v>4889</v>
      </c>
      <c r="Q1578" s="96" t="s">
        <v>2856</v>
      </c>
      <c r="R1578" s="96" t="s">
        <v>5493</v>
      </c>
      <c r="S1578" s="96" t="s">
        <v>3278</v>
      </c>
      <c r="T1578" s="96" t="s">
        <v>4889</v>
      </c>
      <c r="U1578" s="96" t="s">
        <v>8386</v>
      </c>
    </row>
    <row r="1579" spans="1:21">
      <c r="A1579" s="95" t="s">
        <v>3970</v>
      </c>
      <c r="B1579" s="96" t="s">
        <v>3971</v>
      </c>
      <c r="C1579" s="96" t="s">
        <v>15</v>
      </c>
      <c r="D1579" s="96">
        <v>2566</v>
      </c>
      <c r="E1579" s="96" t="s">
        <v>1670</v>
      </c>
      <c r="F1579" s="97">
        <v>243162</v>
      </c>
      <c r="G1579" s="97" t="s">
        <v>2486</v>
      </c>
      <c r="H1579" s="97">
        <v>243343</v>
      </c>
      <c r="I1579" s="96" t="s">
        <v>28</v>
      </c>
      <c r="J1579" s="96" t="s">
        <v>111</v>
      </c>
      <c r="K1579" s="96" t="s">
        <v>437</v>
      </c>
      <c r="L1579" s="96" t="s">
        <v>5496</v>
      </c>
      <c r="M1579" s="96" t="s">
        <v>2856</v>
      </c>
      <c r="N1579" s="95" t="s">
        <v>5493</v>
      </c>
      <c r="O1579" s="95" t="s">
        <v>3548</v>
      </c>
      <c r="P1579" s="99" t="s">
        <v>4894</v>
      </c>
      <c r="Q1579" s="96" t="s">
        <v>2856</v>
      </c>
      <c r="R1579" s="96" t="s">
        <v>5493</v>
      </c>
      <c r="S1579" s="96" t="s">
        <v>3548</v>
      </c>
      <c r="T1579" s="96" t="s">
        <v>4894</v>
      </c>
      <c r="U1579" s="96" t="s">
        <v>8387</v>
      </c>
    </row>
    <row r="1580" spans="1:21">
      <c r="A1580" s="95" t="s">
        <v>4023</v>
      </c>
      <c r="B1580" s="96" t="s">
        <v>4024</v>
      </c>
      <c r="C1580" s="96" t="s">
        <v>15</v>
      </c>
      <c r="D1580" s="96">
        <v>2566</v>
      </c>
      <c r="E1580" s="96" t="s">
        <v>1670</v>
      </c>
      <c r="F1580" s="97">
        <v>243162</v>
      </c>
      <c r="G1580" s="97" t="s">
        <v>2456</v>
      </c>
      <c r="H1580" s="97">
        <v>243526</v>
      </c>
      <c r="I1580" s="96" t="s">
        <v>399</v>
      </c>
      <c r="J1580" s="96" t="s">
        <v>398</v>
      </c>
      <c r="K1580" s="96" t="s">
        <v>1116</v>
      </c>
      <c r="L1580" s="96" t="s">
        <v>5496</v>
      </c>
      <c r="M1580" s="96" t="s">
        <v>2856</v>
      </c>
      <c r="N1580" s="95" t="s">
        <v>5493</v>
      </c>
      <c r="O1580" s="95" t="s">
        <v>3278</v>
      </c>
      <c r="P1580" s="99" t="s">
        <v>4889</v>
      </c>
      <c r="Q1580" s="96" t="s">
        <v>2856</v>
      </c>
      <c r="R1580" s="96" t="s">
        <v>5493</v>
      </c>
      <c r="S1580" s="96" t="s">
        <v>3278</v>
      </c>
      <c r="T1580" s="96" t="s">
        <v>4889</v>
      </c>
      <c r="U1580" s="96" t="s">
        <v>8388</v>
      </c>
    </row>
    <row r="1581" spans="1:21">
      <c r="A1581" s="95" t="s">
        <v>4079</v>
      </c>
      <c r="B1581" s="96" t="s">
        <v>4080</v>
      </c>
      <c r="C1581" s="96" t="s">
        <v>15</v>
      </c>
      <c r="D1581" s="96">
        <v>2566</v>
      </c>
      <c r="E1581" s="96" t="s">
        <v>3642</v>
      </c>
      <c r="F1581" s="97">
        <v>243285</v>
      </c>
      <c r="G1581" s="97" t="s">
        <v>2456</v>
      </c>
      <c r="H1581" s="97">
        <v>243526</v>
      </c>
      <c r="I1581" s="96" t="s">
        <v>28</v>
      </c>
      <c r="J1581" s="96" t="s">
        <v>111</v>
      </c>
      <c r="K1581" s="96" t="s">
        <v>1412</v>
      </c>
      <c r="L1581" s="96" t="s">
        <v>5496</v>
      </c>
      <c r="M1581" s="96" t="s">
        <v>2856</v>
      </c>
      <c r="N1581" s="95" t="s">
        <v>5493</v>
      </c>
      <c r="O1581" s="95" t="s">
        <v>3292</v>
      </c>
      <c r="P1581" s="99" t="s">
        <v>4858</v>
      </c>
      <c r="Q1581" s="96" t="s">
        <v>2856</v>
      </c>
      <c r="R1581" s="96" t="s">
        <v>5493</v>
      </c>
      <c r="S1581" s="96" t="s">
        <v>3431</v>
      </c>
      <c r="T1581" s="96" t="s">
        <v>4851</v>
      </c>
      <c r="U1581" s="96" t="s">
        <v>8389</v>
      </c>
    </row>
    <row r="1582" spans="1:21">
      <c r="A1582" s="95" t="s">
        <v>4101</v>
      </c>
      <c r="B1582" s="96" t="s">
        <v>8390</v>
      </c>
      <c r="C1582" s="96" t="s">
        <v>15</v>
      </c>
      <c r="D1582" s="96">
        <v>2566</v>
      </c>
      <c r="E1582" s="96" t="s">
        <v>2490</v>
      </c>
      <c r="F1582" s="97">
        <v>243254</v>
      </c>
      <c r="G1582" s="97" t="s">
        <v>2456</v>
      </c>
      <c r="H1582" s="97">
        <v>243526</v>
      </c>
      <c r="I1582" s="96" t="s">
        <v>28</v>
      </c>
      <c r="J1582" s="96" t="s">
        <v>111</v>
      </c>
      <c r="K1582" s="96" t="s">
        <v>4077</v>
      </c>
      <c r="L1582" s="96" t="s">
        <v>5496</v>
      </c>
      <c r="M1582" s="96" t="s">
        <v>2856</v>
      </c>
      <c r="N1582" s="95" t="s">
        <v>5493</v>
      </c>
      <c r="O1582" s="95" t="s">
        <v>3548</v>
      </c>
      <c r="P1582" s="99" t="s">
        <v>4894</v>
      </c>
      <c r="Q1582" s="96" t="s">
        <v>2856</v>
      </c>
      <c r="R1582" s="96" t="s">
        <v>5493</v>
      </c>
      <c r="S1582" s="96" t="s">
        <v>3283</v>
      </c>
      <c r="T1582" s="96" t="s">
        <v>4848</v>
      </c>
      <c r="U1582" s="96" t="s">
        <v>8391</v>
      </c>
    </row>
    <row r="1583" spans="1:21">
      <c r="A1583" s="95" t="s">
        <v>4101</v>
      </c>
      <c r="B1583" s="96" t="s">
        <v>8390</v>
      </c>
      <c r="C1583" s="96" t="s">
        <v>15</v>
      </c>
      <c r="D1583" s="96">
        <v>2566</v>
      </c>
      <c r="E1583" s="96" t="s">
        <v>2490</v>
      </c>
      <c r="F1583" s="97">
        <v>243254</v>
      </c>
      <c r="G1583" s="97" t="s">
        <v>2456</v>
      </c>
      <c r="H1583" s="97">
        <v>243526</v>
      </c>
      <c r="I1583" s="96" t="s">
        <v>28</v>
      </c>
      <c r="J1583" s="96" t="s">
        <v>111</v>
      </c>
      <c r="K1583" s="96" t="s">
        <v>4077</v>
      </c>
      <c r="L1583" s="96" t="s">
        <v>5496</v>
      </c>
      <c r="M1583" s="96" t="s">
        <v>2856</v>
      </c>
      <c r="N1583" s="95" t="s">
        <v>5493</v>
      </c>
      <c r="O1583" s="95" t="s">
        <v>3548</v>
      </c>
      <c r="P1583" s="99" t="s">
        <v>4894</v>
      </c>
      <c r="Q1583" s="96" t="s">
        <v>2856</v>
      </c>
      <c r="R1583" s="96" t="s">
        <v>5493</v>
      </c>
      <c r="S1583" s="96" t="s">
        <v>3569</v>
      </c>
      <c r="T1583" s="96" t="s">
        <v>4928</v>
      </c>
      <c r="U1583" s="96" t="s">
        <v>8391</v>
      </c>
    </row>
    <row r="1584" spans="1:21">
      <c r="A1584" s="95" t="s">
        <v>4112</v>
      </c>
      <c r="B1584" s="96" t="s">
        <v>4113</v>
      </c>
      <c r="C1584" s="96" t="s">
        <v>15</v>
      </c>
      <c r="D1584" s="96">
        <v>2566</v>
      </c>
      <c r="E1584" s="96" t="s">
        <v>1670</v>
      </c>
      <c r="F1584" s="97">
        <v>243162</v>
      </c>
      <c r="G1584" s="97" t="s">
        <v>2456</v>
      </c>
      <c r="H1584" s="97">
        <v>243526</v>
      </c>
      <c r="I1584" s="96" t="s">
        <v>28</v>
      </c>
      <c r="J1584" s="96" t="s">
        <v>111</v>
      </c>
      <c r="K1584" s="96" t="s">
        <v>430</v>
      </c>
      <c r="L1584" s="96" t="s">
        <v>5496</v>
      </c>
      <c r="M1584" s="96" t="s">
        <v>2856</v>
      </c>
      <c r="N1584" s="95" t="s">
        <v>5493</v>
      </c>
      <c r="O1584" s="95" t="s">
        <v>3292</v>
      </c>
      <c r="P1584" s="99" t="s">
        <v>4858</v>
      </c>
      <c r="Q1584" s="96" t="s">
        <v>2856</v>
      </c>
      <c r="R1584" s="96" t="s">
        <v>5493</v>
      </c>
      <c r="S1584" s="96" t="s">
        <v>3292</v>
      </c>
      <c r="T1584" s="96" t="s">
        <v>4858</v>
      </c>
      <c r="U1584" s="96" t="s">
        <v>8392</v>
      </c>
    </row>
    <row r="1585" spans="1:21">
      <c r="A1585" s="95" t="s">
        <v>4115</v>
      </c>
      <c r="B1585" s="96" t="s">
        <v>8393</v>
      </c>
      <c r="C1585" s="96" t="s">
        <v>15</v>
      </c>
      <c r="D1585" s="96">
        <v>2566</v>
      </c>
      <c r="E1585" s="96" t="s">
        <v>2490</v>
      </c>
      <c r="F1585" s="97">
        <v>243254</v>
      </c>
      <c r="G1585" s="97" t="s">
        <v>2456</v>
      </c>
      <c r="H1585" s="97">
        <v>243526</v>
      </c>
      <c r="I1585" s="96" t="s">
        <v>28</v>
      </c>
      <c r="J1585" s="96" t="s">
        <v>111</v>
      </c>
      <c r="K1585" s="96" t="s">
        <v>4077</v>
      </c>
      <c r="L1585" s="96" t="s">
        <v>5496</v>
      </c>
      <c r="M1585" s="96" t="s">
        <v>2856</v>
      </c>
      <c r="N1585" s="95" t="s">
        <v>5493</v>
      </c>
      <c r="O1585" s="95" t="s">
        <v>3283</v>
      </c>
      <c r="P1585" s="99" t="s">
        <v>4848</v>
      </c>
      <c r="Q1585" s="96" t="s">
        <v>2856</v>
      </c>
      <c r="R1585" s="96" t="s">
        <v>5493</v>
      </c>
      <c r="S1585" s="96" t="s">
        <v>3569</v>
      </c>
      <c r="T1585" s="96" t="s">
        <v>4928</v>
      </c>
      <c r="U1585" s="96" t="s">
        <v>8394</v>
      </c>
    </row>
    <row r="1586" spans="1:21">
      <c r="A1586" s="95" t="s">
        <v>4115</v>
      </c>
      <c r="B1586" s="96" t="s">
        <v>8393</v>
      </c>
      <c r="C1586" s="96" t="s">
        <v>15</v>
      </c>
      <c r="D1586" s="96">
        <v>2566</v>
      </c>
      <c r="E1586" s="96" t="s">
        <v>2490</v>
      </c>
      <c r="F1586" s="97">
        <v>243254</v>
      </c>
      <c r="G1586" s="97" t="s">
        <v>2456</v>
      </c>
      <c r="H1586" s="97">
        <v>243526</v>
      </c>
      <c r="I1586" s="96" t="s">
        <v>28</v>
      </c>
      <c r="J1586" s="96" t="s">
        <v>111</v>
      </c>
      <c r="K1586" s="96" t="s">
        <v>4077</v>
      </c>
      <c r="L1586" s="96" t="s">
        <v>5496</v>
      </c>
      <c r="M1586" s="96" t="s">
        <v>2856</v>
      </c>
      <c r="N1586" s="95" t="s">
        <v>5493</v>
      </c>
      <c r="O1586" s="95" t="s">
        <v>3283</v>
      </c>
      <c r="P1586" s="99" t="s">
        <v>4848</v>
      </c>
      <c r="Q1586" s="96" t="s">
        <v>2856</v>
      </c>
      <c r="R1586" s="96" t="s">
        <v>5493</v>
      </c>
      <c r="S1586" s="96" t="s">
        <v>3278</v>
      </c>
      <c r="T1586" s="96" t="s">
        <v>4889</v>
      </c>
      <c r="U1586" s="96" t="s">
        <v>8394</v>
      </c>
    </row>
    <row r="1587" spans="1:21">
      <c r="A1587" s="95" t="s">
        <v>4115</v>
      </c>
      <c r="B1587" s="96" t="s">
        <v>8393</v>
      </c>
      <c r="C1587" s="96" t="s">
        <v>15</v>
      </c>
      <c r="D1587" s="96">
        <v>2566</v>
      </c>
      <c r="E1587" s="96" t="s">
        <v>2490</v>
      </c>
      <c r="F1587" s="97">
        <v>243254</v>
      </c>
      <c r="G1587" s="97" t="s">
        <v>2456</v>
      </c>
      <c r="H1587" s="97">
        <v>243526</v>
      </c>
      <c r="I1587" s="96" t="s">
        <v>28</v>
      </c>
      <c r="J1587" s="96" t="s">
        <v>111</v>
      </c>
      <c r="K1587" s="96" t="s">
        <v>4077</v>
      </c>
      <c r="L1587" s="96" t="s">
        <v>5496</v>
      </c>
      <c r="M1587" s="96" t="s">
        <v>2856</v>
      </c>
      <c r="N1587" s="95" t="s">
        <v>5493</v>
      </c>
      <c r="O1587" s="95" t="s">
        <v>3283</v>
      </c>
      <c r="P1587" s="99" t="s">
        <v>4848</v>
      </c>
      <c r="Q1587" s="96" t="s">
        <v>2856</v>
      </c>
      <c r="R1587" s="96" t="s">
        <v>5493</v>
      </c>
      <c r="S1587" s="96" t="s">
        <v>3292</v>
      </c>
      <c r="T1587" s="96" t="s">
        <v>4858</v>
      </c>
      <c r="U1587" s="96" t="s">
        <v>8394</v>
      </c>
    </row>
    <row r="1588" spans="1:21">
      <c r="A1588" s="95" t="s">
        <v>4137</v>
      </c>
      <c r="B1588" s="96" t="s">
        <v>8395</v>
      </c>
      <c r="C1588" s="96" t="s">
        <v>15</v>
      </c>
      <c r="D1588" s="96">
        <v>2566</v>
      </c>
      <c r="E1588" s="96" t="s">
        <v>1670</v>
      </c>
      <c r="F1588" s="97">
        <v>243162</v>
      </c>
      <c r="G1588" s="97" t="s">
        <v>2456</v>
      </c>
      <c r="H1588" s="97">
        <v>243526</v>
      </c>
      <c r="I1588" s="96" t="s">
        <v>28</v>
      </c>
      <c r="J1588" s="96" t="s">
        <v>111</v>
      </c>
      <c r="K1588" s="96" t="s">
        <v>1576</v>
      </c>
      <c r="L1588" s="96" t="s">
        <v>5496</v>
      </c>
      <c r="M1588" s="96" t="s">
        <v>2856</v>
      </c>
      <c r="N1588" s="95" t="s">
        <v>5493</v>
      </c>
      <c r="O1588" s="95" t="s">
        <v>3431</v>
      </c>
      <c r="P1588" s="99" t="s">
        <v>4851</v>
      </c>
      <c r="Q1588" s="96" t="s">
        <v>2856</v>
      </c>
      <c r="R1588" s="96" t="s">
        <v>5493</v>
      </c>
      <c r="S1588" s="96" t="s">
        <v>3431</v>
      </c>
      <c r="T1588" s="96" t="s">
        <v>4851</v>
      </c>
      <c r="U1588" s="96" t="s">
        <v>8396</v>
      </c>
    </row>
    <row r="1589" spans="1:21">
      <c r="A1589" s="95" t="s">
        <v>4075</v>
      </c>
      <c r="B1589" s="96" t="s">
        <v>4076</v>
      </c>
      <c r="C1589" s="96" t="s">
        <v>15</v>
      </c>
      <c r="D1589" s="96">
        <v>2566</v>
      </c>
      <c r="E1589" s="96" t="s">
        <v>2490</v>
      </c>
      <c r="F1589" s="97">
        <v>243254</v>
      </c>
      <c r="G1589" s="97" t="s">
        <v>2456</v>
      </c>
      <c r="H1589" s="97">
        <v>243526</v>
      </c>
      <c r="I1589" s="96" t="s">
        <v>28</v>
      </c>
      <c r="J1589" s="96" t="s">
        <v>111</v>
      </c>
      <c r="K1589" s="96" t="s">
        <v>4077</v>
      </c>
      <c r="L1589" s="96" t="s">
        <v>5496</v>
      </c>
      <c r="M1589" s="96" t="s">
        <v>2856</v>
      </c>
      <c r="N1589" s="95" t="s">
        <v>5493</v>
      </c>
      <c r="O1589" s="95" t="s">
        <v>3278</v>
      </c>
      <c r="P1589" s="99" t="s">
        <v>4889</v>
      </c>
      <c r="Q1589" s="96" t="s">
        <v>2856</v>
      </c>
      <c r="R1589" s="96" t="s">
        <v>5493</v>
      </c>
      <c r="S1589" s="96" t="s">
        <v>3569</v>
      </c>
      <c r="T1589" s="96" t="s">
        <v>4928</v>
      </c>
      <c r="U1589" s="96" t="s">
        <v>8397</v>
      </c>
    </row>
    <row r="1590" spans="1:21">
      <c r="A1590" s="95" t="s">
        <v>4075</v>
      </c>
      <c r="B1590" s="96" t="s">
        <v>4076</v>
      </c>
      <c r="C1590" s="96" t="s">
        <v>15</v>
      </c>
      <c r="D1590" s="96">
        <v>2566</v>
      </c>
      <c r="E1590" s="96" t="s">
        <v>2490</v>
      </c>
      <c r="F1590" s="97">
        <v>243254</v>
      </c>
      <c r="G1590" s="97" t="s">
        <v>2456</v>
      </c>
      <c r="H1590" s="97">
        <v>243526</v>
      </c>
      <c r="I1590" s="96" t="s">
        <v>28</v>
      </c>
      <c r="J1590" s="96" t="s">
        <v>111</v>
      </c>
      <c r="K1590" s="96" t="s">
        <v>4077</v>
      </c>
      <c r="L1590" s="96" t="s">
        <v>5496</v>
      </c>
      <c r="M1590" s="96" t="s">
        <v>2856</v>
      </c>
      <c r="N1590" s="95" t="s">
        <v>5493</v>
      </c>
      <c r="O1590" s="95" t="s">
        <v>3278</v>
      </c>
      <c r="P1590" s="99" t="s">
        <v>4889</v>
      </c>
      <c r="Q1590" s="96" t="s">
        <v>2856</v>
      </c>
      <c r="R1590" s="96" t="s">
        <v>5493</v>
      </c>
      <c r="S1590" s="96" t="s">
        <v>3278</v>
      </c>
      <c r="T1590" s="96" t="s">
        <v>4889</v>
      </c>
      <c r="U1590" s="96" t="s">
        <v>8397</v>
      </c>
    </row>
    <row r="1591" spans="1:21">
      <c r="A1591" s="95" t="s">
        <v>4075</v>
      </c>
      <c r="B1591" s="96" t="s">
        <v>4076</v>
      </c>
      <c r="C1591" s="96" t="s">
        <v>15</v>
      </c>
      <c r="D1591" s="96">
        <v>2566</v>
      </c>
      <c r="E1591" s="96" t="s">
        <v>2490</v>
      </c>
      <c r="F1591" s="97">
        <v>243254</v>
      </c>
      <c r="G1591" s="97" t="s">
        <v>2456</v>
      </c>
      <c r="H1591" s="97">
        <v>243526</v>
      </c>
      <c r="I1591" s="96" t="s">
        <v>28</v>
      </c>
      <c r="J1591" s="96" t="s">
        <v>111</v>
      </c>
      <c r="K1591" s="96" t="s">
        <v>4077</v>
      </c>
      <c r="L1591" s="96" t="s">
        <v>5496</v>
      </c>
      <c r="M1591" s="96" t="s">
        <v>2856</v>
      </c>
      <c r="N1591" s="95" t="s">
        <v>5493</v>
      </c>
      <c r="O1591" s="95" t="s">
        <v>3278</v>
      </c>
      <c r="P1591" s="99" t="s">
        <v>4889</v>
      </c>
      <c r="Q1591" s="96" t="s">
        <v>2856</v>
      </c>
      <c r="R1591" s="96" t="s">
        <v>5493</v>
      </c>
      <c r="S1591" s="96" t="s">
        <v>3289</v>
      </c>
      <c r="T1591" s="96" t="s">
        <v>4855</v>
      </c>
      <c r="U1591" s="96" t="s">
        <v>8397</v>
      </c>
    </row>
    <row r="1592" spans="1:21">
      <c r="A1592" s="95" t="s">
        <v>4151</v>
      </c>
      <c r="B1592" s="96" t="s">
        <v>4113</v>
      </c>
      <c r="C1592" s="96" t="s">
        <v>15</v>
      </c>
      <c r="D1592" s="96">
        <v>2566</v>
      </c>
      <c r="E1592" s="96" t="s">
        <v>1670</v>
      </c>
      <c r="F1592" s="97">
        <v>243162</v>
      </c>
      <c r="G1592" s="97" t="s">
        <v>2456</v>
      </c>
      <c r="H1592" s="97">
        <v>243526</v>
      </c>
      <c r="I1592" s="96" t="s">
        <v>28</v>
      </c>
      <c r="J1592" s="96" t="s">
        <v>111</v>
      </c>
      <c r="K1592" s="96" t="s">
        <v>166</v>
      </c>
      <c r="L1592" s="96" t="s">
        <v>5496</v>
      </c>
      <c r="M1592" s="96" t="s">
        <v>2856</v>
      </c>
      <c r="N1592" s="95" t="s">
        <v>5493</v>
      </c>
      <c r="O1592" s="95" t="s">
        <v>3292</v>
      </c>
      <c r="P1592" s="99" t="s">
        <v>4858</v>
      </c>
      <c r="Q1592" s="96" t="s">
        <v>2856</v>
      </c>
      <c r="R1592" s="96" t="s">
        <v>5493</v>
      </c>
      <c r="S1592" s="96" t="s">
        <v>3292</v>
      </c>
      <c r="T1592" s="96" t="s">
        <v>4858</v>
      </c>
      <c r="U1592" s="96" t="s">
        <v>8398</v>
      </c>
    </row>
    <row r="1593" spans="1:21">
      <c r="A1593" s="95" t="s">
        <v>4159</v>
      </c>
      <c r="B1593" s="96" t="s">
        <v>4160</v>
      </c>
      <c r="C1593" s="96" t="s">
        <v>15</v>
      </c>
      <c r="D1593" s="96">
        <v>2566</v>
      </c>
      <c r="E1593" s="96" t="s">
        <v>1670</v>
      </c>
      <c r="F1593" s="97">
        <v>243162</v>
      </c>
      <c r="G1593" s="97" t="s">
        <v>2456</v>
      </c>
      <c r="H1593" s="97">
        <v>243526</v>
      </c>
      <c r="I1593" s="96" t="s">
        <v>28</v>
      </c>
      <c r="J1593" s="96" t="s">
        <v>111</v>
      </c>
      <c r="K1593" s="96" t="s">
        <v>1518</v>
      </c>
      <c r="L1593" s="96" t="s">
        <v>5496</v>
      </c>
      <c r="M1593" s="96" t="s">
        <v>2856</v>
      </c>
      <c r="N1593" s="95" t="s">
        <v>5493</v>
      </c>
      <c r="O1593" s="95" t="s">
        <v>3292</v>
      </c>
      <c r="P1593" s="99" t="s">
        <v>4858</v>
      </c>
      <c r="Q1593" s="96" t="s">
        <v>2856</v>
      </c>
      <c r="R1593" s="96" t="s">
        <v>5493</v>
      </c>
      <c r="S1593" s="96" t="s">
        <v>3283</v>
      </c>
      <c r="T1593" s="96" t="s">
        <v>4848</v>
      </c>
      <c r="U1593" s="96" t="s">
        <v>8399</v>
      </c>
    </row>
    <row r="1594" spans="1:21">
      <c r="A1594" s="95" t="s">
        <v>4179</v>
      </c>
      <c r="B1594" s="96" t="s">
        <v>4180</v>
      </c>
      <c r="C1594" s="96" t="s">
        <v>15</v>
      </c>
      <c r="D1594" s="96">
        <v>2566</v>
      </c>
      <c r="E1594" s="96" t="s">
        <v>1869</v>
      </c>
      <c r="F1594" s="97">
        <v>243223</v>
      </c>
      <c r="G1594" s="97" t="s">
        <v>2490</v>
      </c>
      <c r="H1594" s="97">
        <v>243284</v>
      </c>
      <c r="I1594" s="96" t="s">
        <v>96</v>
      </c>
      <c r="J1594" s="96" t="s">
        <v>206</v>
      </c>
      <c r="K1594" s="96" t="s">
        <v>4181</v>
      </c>
      <c r="L1594" s="96" t="s">
        <v>5496</v>
      </c>
      <c r="M1594" s="96" t="s">
        <v>2856</v>
      </c>
      <c r="N1594" s="95" t="s">
        <v>5493</v>
      </c>
      <c r="O1594" s="95" t="s">
        <v>3292</v>
      </c>
      <c r="P1594" s="99" t="s">
        <v>4858</v>
      </c>
      <c r="Q1594" s="96" t="s">
        <v>2856</v>
      </c>
      <c r="R1594" s="96" t="s">
        <v>5493</v>
      </c>
      <c r="S1594" s="96" t="s">
        <v>3278</v>
      </c>
      <c r="T1594" s="96" t="s">
        <v>4889</v>
      </c>
      <c r="U1594" s="96" t="s">
        <v>8400</v>
      </c>
    </row>
    <row r="1595" spans="1:21">
      <c r="A1595" s="95" t="s">
        <v>4465</v>
      </c>
      <c r="B1595" s="96" t="s">
        <v>4466</v>
      </c>
      <c r="C1595" s="96" t="s">
        <v>15</v>
      </c>
      <c r="D1595" s="96">
        <v>2566</v>
      </c>
      <c r="E1595" s="96" t="s">
        <v>3643</v>
      </c>
      <c r="F1595" s="97">
        <v>243374</v>
      </c>
      <c r="G1595" s="97" t="s">
        <v>2456</v>
      </c>
      <c r="H1595" s="97">
        <v>243526</v>
      </c>
      <c r="I1595" s="96" t="s">
        <v>96</v>
      </c>
      <c r="J1595" s="96" t="s">
        <v>289</v>
      </c>
      <c r="K1595" s="96" t="s">
        <v>1223</v>
      </c>
      <c r="L1595" s="96" t="s">
        <v>5496</v>
      </c>
      <c r="M1595" s="96" t="s">
        <v>2856</v>
      </c>
      <c r="N1595" s="95" t="s">
        <v>5493</v>
      </c>
      <c r="O1595" s="95" t="s">
        <v>3548</v>
      </c>
      <c r="P1595" s="99" t="s">
        <v>4894</v>
      </c>
      <c r="Q1595" s="96" t="s">
        <v>2856</v>
      </c>
      <c r="R1595" s="96" t="s">
        <v>5493</v>
      </c>
      <c r="S1595" s="96" t="s">
        <v>3548</v>
      </c>
      <c r="T1595" s="96" t="s">
        <v>4894</v>
      </c>
      <c r="U1595" s="96" t="s">
        <v>8401</v>
      </c>
    </row>
    <row r="1596" spans="1:21">
      <c r="A1596" s="95" t="s">
        <v>4303</v>
      </c>
      <c r="B1596" s="96" t="s">
        <v>8402</v>
      </c>
      <c r="C1596" s="96" t="s">
        <v>15</v>
      </c>
      <c r="D1596" s="96">
        <v>2566</v>
      </c>
      <c r="E1596" s="96" t="s">
        <v>1670</v>
      </c>
      <c r="F1596" s="97">
        <v>243162</v>
      </c>
      <c r="G1596" s="97" t="s">
        <v>2456</v>
      </c>
      <c r="H1596" s="97">
        <v>243526</v>
      </c>
      <c r="I1596" s="96" t="s">
        <v>28</v>
      </c>
      <c r="J1596" s="96" t="s">
        <v>111</v>
      </c>
      <c r="K1596" s="96" t="s">
        <v>1466</v>
      </c>
      <c r="L1596" s="96" t="s">
        <v>5496</v>
      </c>
      <c r="M1596" s="96" t="s">
        <v>2856</v>
      </c>
      <c r="N1596" s="95" t="s">
        <v>5493</v>
      </c>
      <c r="O1596" s="95" t="s">
        <v>3292</v>
      </c>
      <c r="P1596" s="99" t="s">
        <v>4858</v>
      </c>
      <c r="Q1596" s="96" t="s">
        <v>2856</v>
      </c>
      <c r="R1596" s="96" t="s">
        <v>5493</v>
      </c>
      <c r="S1596" s="96" t="s">
        <v>3292</v>
      </c>
      <c r="T1596" s="96" t="s">
        <v>4858</v>
      </c>
      <c r="U1596" s="96" t="s">
        <v>8403</v>
      </c>
    </row>
    <row r="1597" spans="1:21">
      <c r="A1597" s="95" t="s">
        <v>4306</v>
      </c>
      <c r="B1597" s="96" t="s">
        <v>8404</v>
      </c>
      <c r="C1597" s="96" t="s">
        <v>15</v>
      </c>
      <c r="D1597" s="96">
        <v>2566</v>
      </c>
      <c r="E1597" s="96" t="s">
        <v>1670</v>
      </c>
      <c r="F1597" s="97">
        <v>243162</v>
      </c>
      <c r="G1597" s="97" t="s">
        <v>2456</v>
      </c>
      <c r="H1597" s="97">
        <v>243526</v>
      </c>
      <c r="I1597" s="96" t="s">
        <v>162</v>
      </c>
      <c r="J1597" s="96" t="s">
        <v>161</v>
      </c>
      <c r="K1597" s="96" t="s">
        <v>966</v>
      </c>
      <c r="L1597" s="96" t="s">
        <v>5496</v>
      </c>
      <c r="M1597" s="96" t="s">
        <v>2856</v>
      </c>
      <c r="N1597" s="95" t="s">
        <v>5493</v>
      </c>
      <c r="O1597" s="95" t="s">
        <v>3431</v>
      </c>
      <c r="P1597" s="99" t="s">
        <v>4851</v>
      </c>
      <c r="Q1597" s="96" t="s">
        <v>2856</v>
      </c>
      <c r="R1597" s="96" t="s">
        <v>5493</v>
      </c>
      <c r="S1597" s="96" t="s">
        <v>3431</v>
      </c>
      <c r="T1597" s="96" t="s">
        <v>4851</v>
      </c>
      <c r="U1597" s="96" t="s">
        <v>8405</v>
      </c>
    </row>
    <row r="1598" spans="1:21">
      <c r="A1598" s="95" t="s">
        <v>4255</v>
      </c>
      <c r="B1598" s="96" t="s">
        <v>4256</v>
      </c>
      <c r="C1598" s="96" t="s">
        <v>15</v>
      </c>
      <c r="D1598" s="96">
        <v>2566</v>
      </c>
      <c r="E1598" s="96" t="s">
        <v>1670</v>
      </c>
      <c r="F1598" s="97">
        <v>243162</v>
      </c>
      <c r="G1598" s="97" t="s">
        <v>3743</v>
      </c>
      <c r="H1598" s="97">
        <v>243434</v>
      </c>
      <c r="I1598" s="96" t="s">
        <v>162</v>
      </c>
      <c r="J1598" s="96" t="s">
        <v>161</v>
      </c>
      <c r="K1598" s="96" t="s">
        <v>4257</v>
      </c>
      <c r="L1598" s="96" t="s">
        <v>5496</v>
      </c>
      <c r="M1598" s="96" t="s">
        <v>2856</v>
      </c>
      <c r="N1598" s="95" t="s">
        <v>5493</v>
      </c>
      <c r="O1598" s="95" t="s">
        <v>3431</v>
      </c>
      <c r="P1598" s="99" t="s">
        <v>4851</v>
      </c>
      <c r="Q1598" s="96" t="s">
        <v>2856</v>
      </c>
      <c r="R1598" s="96" t="s">
        <v>5493</v>
      </c>
      <c r="S1598" s="96" t="s">
        <v>3431</v>
      </c>
      <c r="T1598" s="96" t="s">
        <v>4851</v>
      </c>
      <c r="U1598" s="96" t="s">
        <v>8406</v>
      </c>
    </row>
    <row r="1599" spans="1:21">
      <c r="A1599" s="95" t="s">
        <v>4207</v>
      </c>
      <c r="B1599" s="96" t="s">
        <v>4208</v>
      </c>
      <c r="C1599" s="96" t="s">
        <v>15</v>
      </c>
      <c r="D1599" s="96">
        <v>2566</v>
      </c>
      <c r="E1599" s="96" t="s">
        <v>1670</v>
      </c>
      <c r="F1599" s="97">
        <v>243162</v>
      </c>
      <c r="G1599" s="97" t="s">
        <v>2456</v>
      </c>
      <c r="H1599" s="97">
        <v>243526</v>
      </c>
      <c r="I1599" s="96" t="s">
        <v>134</v>
      </c>
      <c r="J1599" s="96" t="s">
        <v>1351</v>
      </c>
      <c r="K1599" s="96"/>
      <c r="L1599" s="96" t="s">
        <v>5496</v>
      </c>
      <c r="M1599" s="96" t="s">
        <v>2856</v>
      </c>
      <c r="N1599" s="95" t="s">
        <v>5493</v>
      </c>
      <c r="O1599" s="95" t="s">
        <v>3289</v>
      </c>
      <c r="P1599" s="99" t="s">
        <v>4855</v>
      </c>
      <c r="Q1599" s="96" t="s">
        <v>2856</v>
      </c>
      <c r="R1599" s="96" t="s">
        <v>5493</v>
      </c>
      <c r="S1599" s="96" t="s">
        <v>3289</v>
      </c>
      <c r="T1599" s="96" t="s">
        <v>4855</v>
      </c>
      <c r="U1599" s="96" t="s">
        <v>8407</v>
      </c>
    </row>
    <row r="1600" spans="1:21">
      <c r="A1600" s="95" t="s">
        <v>4218</v>
      </c>
      <c r="B1600" s="96" t="s">
        <v>4219</v>
      </c>
      <c r="C1600" s="96" t="s">
        <v>15</v>
      </c>
      <c r="D1600" s="96">
        <v>2566</v>
      </c>
      <c r="E1600" s="96" t="s">
        <v>1670</v>
      </c>
      <c r="F1600" s="97">
        <v>243162</v>
      </c>
      <c r="G1600" s="97" t="s">
        <v>2456</v>
      </c>
      <c r="H1600" s="97">
        <v>243526</v>
      </c>
      <c r="I1600" s="96" t="s">
        <v>96</v>
      </c>
      <c r="J1600" s="96" t="s">
        <v>206</v>
      </c>
      <c r="K1600" s="96" t="s">
        <v>692</v>
      </c>
      <c r="L1600" s="96" t="s">
        <v>5496</v>
      </c>
      <c r="M1600" s="96" t="s">
        <v>2856</v>
      </c>
      <c r="N1600" s="95" t="s">
        <v>5493</v>
      </c>
      <c r="O1600" s="95" t="s">
        <v>3527</v>
      </c>
      <c r="P1600" s="99" t="s">
        <v>5305</v>
      </c>
      <c r="Q1600" s="96" t="s">
        <v>2856</v>
      </c>
      <c r="R1600" s="96" t="s">
        <v>5493</v>
      </c>
      <c r="S1600" s="96" t="s">
        <v>3527</v>
      </c>
      <c r="T1600" s="96" t="s">
        <v>5305</v>
      </c>
      <c r="U1600" s="96" t="s">
        <v>8408</v>
      </c>
    </row>
    <row r="1601" spans="1:21">
      <c r="A1601" s="95" t="s">
        <v>4210</v>
      </c>
      <c r="B1601" s="96" t="s">
        <v>4211</v>
      </c>
      <c r="C1601" s="96" t="s">
        <v>15</v>
      </c>
      <c r="D1601" s="96">
        <v>2566</v>
      </c>
      <c r="E1601" s="96" t="s">
        <v>3642</v>
      </c>
      <c r="F1601" s="97">
        <v>243285</v>
      </c>
      <c r="G1601" s="97" t="s">
        <v>3778</v>
      </c>
      <c r="H1601" s="97">
        <v>243465</v>
      </c>
      <c r="I1601" s="96" t="s">
        <v>399</v>
      </c>
      <c r="J1601" s="96" t="s">
        <v>447</v>
      </c>
      <c r="K1601" s="96" t="s">
        <v>4212</v>
      </c>
      <c r="L1601" s="96" t="s">
        <v>5496</v>
      </c>
      <c r="M1601" s="96" t="s">
        <v>2856</v>
      </c>
      <c r="N1601" s="95" t="s">
        <v>5493</v>
      </c>
      <c r="O1601" s="95" t="s">
        <v>3292</v>
      </c>
      <c r="P1601" s="99" t="s">
        <v>4858</v>
      </c>
      <c r="Q1601" s="96" t="s">
        <v>2856</v>
      </c>
      <c r="R1601" s="96" t="s">
        <v>5493</v>
      </c>
      <c r="S1601" s="96" t="s">
        <v>3292</v>
      </c>
      <c r="T1601" s="96" t="s">
        <v>4858</v>
      </c>
      <c r="U1601" s="96" t="s">
        <v>8409</v>
      </c>
    </row>
    <row r="1602" spans="1:21">
      <c r="A1602" s="95" t="s">
        <v>8410</v>
      </c>
      <c r="B1602" s="96" t="s">
        <v>8411</v>
      </c>
      <c r="C1602" s="96" t="s">
        <v>15</v>
      </c>
      <c r="D1602" s="96">
        <v>2567</v>
      </c>
      <c r="E1602" s="96" t="s">
        <v>4738</v>
      </c>
      <c r="F1602" s="97">
        <v>243739</v>
      </c>
      <c r="G1602" s="97" t="s">
        <v>763</v>
      </c>
      <c r="H1602" s="97">
        <v>243891</v>
      </c>
      <c r="I1602" s="96" t="s">
        <v>162</v>
      </c>
      <c r="J1602" s="96" t="s">
        <v>161</v>
      </c>
      <c r="K1602" s="96" t="s">
        <v>575</v>
      </c>
      <c r="L1602" s="96" t="s">
        <v>5779</v>
      </c>
      <c r="M1602" s="96" t="s">
        <v>2856</v>
      </c>
      <c r="N1602" s="96" t="s">
        <v>5493</v>
      </c>
      <c r="O1602" s="96" t="s">
        <v>4855</v>
      </c>
      <c r="P1602" s="99" t="s">
        <v>4855</v>
      </c>
      <c r="Q1602" s="96" t="s">
        <v>2856</v>
      </c>
      <c r="R1602" s="96" t="s">
        <v>5493</v>
      </c>
      <c r="S1602" s="96" t="s">
        <v>4848</v>
      </c>
      <c r="T1602" s="96" t="s">
        <v>4848</v>
      </c>
      <c r="U1602" s="96" t="s">
        <v>8412</v>
      </c>
    </row>
    <row r="1603" spans="1:21">
      <c r="A1603" s="95" t="s">
        <v>8413</v>
      </c>
      <c r="B1603" s="96" t="s">
        <v>8414</v>
      </c>
      <c r="C1603" s="96" t="s">
        <v>15</v>
      </c>
      <c r="D1603" s="96">
        <v>2567</v>
      </c>
      <c r="E1603" s="96" t="s">
        <v>4861</v>
      </c>
      <c r="F1603" s="97">
        <v>243831</v>
      </c>
      <c r="G1603" s="97" t="s">
        <v>763</v>
      </c>
      <c r="H1603" s="97">
        <v>243891</v>
      </c>
      <c r="I1603" s="96" t="s">
        <v>28</v>
      </c>
      <c r="J1603" s="96" t="s">
        <v>111</v>
      </c>
      <c r="K1603" s="96" t="s">
        <v>437</v>
      </c>
      <c r="L1603" s="96" t="s">
        <v>5779</v>
      </c>
      <c r="M1603" s="96" t="s">
        <v>2856</v>
      </c>
      <c r="N1603" s="96" t="s">
        <v>5493</v>
      </c>
      <c r="O1603" s="96" t="s">
        <v>4858</v>
      </c>
      <c r="P1603" s="99" t="s">
        <v>4858</v>
      </c>
      <c r="Q1603" s="96" t="s">
        <v>2856</v>
      </c>
      <c r="R1603" s="96" t="s">
        <v>5493</v>
      </c>
      <c r="S1603" s="96" t="s">
        <v>4858</v>
      </c>
      <c r="T1603" s="96" t="s">
        <v>4858</v>
      </c>
      <c r="U1603" s="96" t="s">
        <v>8415</v>
      </c>
    </row>
    <row r="1604" spans="1:21">
      <c r="A1604" s="95" t="s">
        <v>5074</v>
      </c>
      <c r="B1604" s="96" t="s">
        <v>5075</v>
      </c>
      <c r="C1604" s="96" t="s">
        <v>15</v>
      </c>
      <c r="D1604" s="96">
        <v>2567</v>
      </c>
      <c r="E1604" s="96" t="s">
        <v>4504</v>
      </c>
      <c r="F1604" s="97">
        <v>243558</v>
      </c>
      <c r="G1604" s="97" t="s">
        <v>763</v>
      </c>
      <c r="H1604" s="97">
        <v>243891</v>
      </c>
      <c r="I1604" s="96" t="s">
        <v>28</v>
      </c>
      <c r="J1604" s="96" t="s">
        <v>111</v>
      </c>
      <c r="K1604" s="96" t="s">
        <v>437</v>
      </c>
      <c r="L1604" s="96" t="s">
        <v>5779</v>
      </c>
      <c r="M1604" s="96" t="s">
        <v>2856</v>
      </c>
      <c r="N1604" s="96" t="s">
        <v>5493</v>
      </c>
      <c r="O1604" s="96" t="s">
        <v>4894</v>
      </c>
      <c r="P1604" s="99" t="s">
        <v>4894</v>
      </c>
      <c r="Q1604" s="96" t="s">
        <v>2856</v>
      </c>
      <c r="R1604" s="96" t="s">
        <v>5493</v>
      </c>
      <c r="S1604" s="96" t="s">
        <v>4894</v>
      </c>
      <c r="T1604" s="96" t="s">
        <v>4894</v>
      </c>
      <c r="U1604" s="96" t="s">
        <v>8416</v>
      </c>
    </row>
    <row r="1605" spans="1:21">
      <c r="A1605" s="95" t="s">
        <v>5064</v>
      </c>
      <c r="B1605" s="96" t="s">
        <v>5065</v>
      </c>
      <c r="C1605" s="96" t="s">
        <v>15</v>
      </c>
      <c r="D1605" s="96">
        <v>2567</v>
      </c>
      <c r="E1605" s="96" t="s">
        <v>2644</v>
      </c>
      <c r="F1605" s="97">
        <v>243527</v>
      </c>
      <c r="G1605" s="97" t="s">
        <v>4491</v>
      </c>
      <c r="H1605" s="97">
        <v>243649</v>
      </c>
      <c r="I1605" s="96" t="s">
        <v>28</v>
      </c>
      <c r="J1605" s="96" t="s">
        <v>111</v>
      </c>
      <c r="K1605" s="96" t="s">
        <v>437</v>
      </c>
      <c r="L1605" s="96" t="s">
        <v>5779</v>
      </c>
      <c r="M1605" s="96" t="s">
        <v>2856</v>
      </c>
      <c r="N1605" s="96" t="s">
        <v>5493</v>
      </c>
      <c r="O1605" s="96" t="s">
        <v>4848</v>
      </c>
      <c r="P1605" s="99" t="s">
        <v>4848</v>
      </c>
      <c r="Q1605" s="96" t="s">
        <v>2856</v>
      </c>
      <c r="R1605" s="96" t="s">
        <v>5493</v>
      </c>
      <c r="S1605" s="96" t="s">
        <v>4889</v>
      </c>
      <c r="T1605" s="96" t="s">
        <v>4889</v>
      </c>
      <c r="U1605" s="96" t="s">
        <v>8417</v>
      </c>
    </row>
    <row r="1606" spans="1:21">
      <c r="A1606" s="95" t="s">
        <v>4962</v>
      </c>
      <c r="B1606" s="96" t="s">
        <v>8372</v>
      </c>
      <c r="C1606" s="96" t="s">
        <v>15</v>
      </c>
      <c r="D1606" s="96">
        <v>2567</v>
      </c>
      <c r="E1606" s="96" t="s">
        <v>2644</v>
      </c>
      <c r="F1606" s="97">
        <v>243527</v>
      </c>
      <c r="G1606" s="97" t="s">
        <v>763</v>
      </c>
      <c r="H1606" s="97">
        <v>243891</v>
      </c>
      <c r="I1606" s="96" t="s">
        <v>162</v>
      </c>
      <c r="J1606" s="96" t="s">
        <v>161</v>
      </c>
      <c r="K1606" s="96" t="s">
        <v>250</v>
      </c>
      <c r="L1606" s="96" t="s">
        <v>5779</v>
      </c>
      <c r="M1606" s="96" t="s">
        <v>2856</v>
      </c>
      <c r="N1606" s="96" t="s">
        <v>5493</v>
      </c>
      <c r="O1606" s="96" t="s">
        <v>4879</v>
      </c>
      <c r="P1606" s="99" t="s">
        <v>4879</v>
      </c>
      <c r="Q1606" s="96" t="s">
        <v>2856</v>
      </c>
      <c r="R1606" s="96" t="s">
        <v>5493</v>
      </c>
      <c r="S1606" s="96" t="s">
        <v>4858</v>
      </c>
      <c r="T1606" s="96" t="s">
        <v>4858</v>
      </c>
      <c r="U1606" s="96" t="s">
        <v>8418</v>
      </c>
    </row>
    <row r="1607" spans="1:21">
      <c r="A1607" s="95" t="s">
        <v>8419</v>
      </c>
      <c r="B1607" s="96" t="s">
        <v>8420</v>
      </c>
      <c r="C1607" s="96" t="s">
        <v>15</v>
      </c>
      <c r="D1607" s="96">
        <v>2567</v>
      </c>
      <c r="E1607" s="96" t="s">
        <v>4610</v>
      </c>
      <c r="F1607" s="97">
        <v>243709</v>
      </c>
      <c r="G1607" s="97" t="s">
        <v>763</v>
      </c>
      <c r="H1607" s="97">
        <v>243891</v>
      </c>
      <c r="I1607" s="96" t="s">
        <v>162</v>
      </c>
      <c r="J1607" s="96" t="s">
        <v>161</v>
      </c>
      <c r="K1607" s="96" t="s">
        <v>3910</v>
      </c>
      <c r="L1607" s="96" t="s">
        <v>5779</v>
      </c>
      <c r="M1607" s="96" t="s">
        <v>2856</v>
      </c>
      <c r="N1607" s="96" t="s">
        <v>5493</v>
      </c>
      <c r="O1607" s="96" t="s">
        <v>4894</v>
      </c>
      <c r="P1607" s="99" t="s">
        <v>4894</v>
      </c>
      <c r="Q1607" s="96" t="s">
        <v>2856</v>
      </c>
      <c r="R1607" s="96" t="s">
        <v>5493</v>
      </c>
      <c r="S1607" s="96" t="s">
        <v>4879</v>
      </c>
      <c r="T1607" s="96" t="s">
        <v>4879</v>
      </c>
      <c r="U1607" s="96" t="s">
        <v>8421</v>
      </c>
    </row>
    <row r="1608" spans="1:21">
      <c r="A1608" s="95" t="s">
        <v>5290</v>
      </c>
      <c r="B1608" s="96" t="s">
        <v>5291</v>
      </c>
      <c r="C1608" s="96" t="s">
        <v>15</v>
      </c>
      <c r="D1608" s="96">
        <v>2567</v>
      </c>
      <c r="E1608" s="96" t="s">
        <v>2644</v>
      </c>
      <c r="F1608" s="97">
        <v>243527</v>
      </c>
      <c r="G1608" s="97" t="s">
        <v>763</v>
      </c>
      <c r="H1608" s="97">
        <v>243891</v>
      </c>
      <c r="I1608" s="96" t="s">
        <v>20</v>
      </c>
      <c r="J1608" s="96" t="s">
        <v>241</v>
      </c>
      <c r="K1608" s="96" t="s">
        <v>104</v>
      </c>
      <c r="L1608" s="96" t="s">
        <v>5779</v>
      </c>
      <c r="M1608" s="96" t="s">
        <v>2856</v>
      </c>
      <c r="N1608" s="96" t="s">
        <v>5493</v>
      </c>
      <c r="O1608" s="96" t="s">
        <v>4851</v>
      </c>
      <c r="P1608" s="99" t="s">
        <v>4851</v>
      </c>
      <c r="Q1608" s="96" t="s">
        <v>2856</v>
      </c>
      <c r="R1608" s="96" t="s">
        <v>5493</v>
      </c>
      <c r="S1608" s="96" t="s">
        <v>5305</v>
      </c>
      <c r="T1608" s="96" t="s">
        <v>5305</v>
      </c>
      <c r="U1608" s="96" t="s">
        <v>8422</v>
      </c>
    </row>
    <row r="1609" spans="1:21">
      <c r="A1609" s="95" t="s">
        <v>5197</v>
      </c>
      <c r="B1609" s="96" t="s">
        <v>5198</v>
      </c>
      <c r="C1609" s="96" t="s">
        <v>15</v>
      </c>
      <c r="D1609" s="96">
        <v>2567</v>
      </c>
      <c r="E1609" s="96" t="s">
        <v>2644</v>
      </c>
      <c r="F1609" s="97">
        <v>243527</v>
      </c>
      <c r="G1609" s="97" t="s">
        <v>763</v>
      </c>
      <c r="H1609" s="97">
        <v>243891</v>
      </c>
      <c r="I1609" s="96" t="s">
        <v>162</v>
      </c>
      <c r="J1609" s="96" t="s">
        <v>161</v>
      </c>
      <c r="K1609" s="96" t="s">
        <v>3807</v>
      </c>
      <c r="L1609" s="96" t="s">
        <v>5779</v>
      </c>
      <c r="M1609" s="96" t="s">
        <v>2856</v>
      </c>
      <c r="N1609" s="96" t="s">
        <v>5493</v>
      </c>
      <c r="O1609" s="96" t="s">
        <v>4879</v>
      </c>
      <c r="P1609" s="99" t="s">
        <v>4879</v>
      </c>
      <c r="Q1609" s="96" t="s">
        <v>2856</v>
      </c>
      <c r="R1609" s="96" t="s">
        <v>5493</v>
      </c>
      <c r="S1609" s="96" t="s">
        <v>4879</v>
      </c>
      <c r="T1609" s="96" t="s">
        <v>4879</v>
      </c>
      <c r="U1609" s="96" t="s">
        <v>8423</v>
      </c>
    </row>
    <row r="1610" spans="1:21">
      <c r="A1610" s="95" t="s">
        <v>5208</v>
      </c>
      <c r="B1610" s="96" t="s">
        <v>5209</v>
      </c>
      <c r="C1610" s="96" t="s">
        <v>15</v>
      </c>
      <c r="D1610" s="96">
        <v>2567</v>
      </c>
      <c r="E1610" s="96" t="s">
        <v>2644</v>
      </c>
      <c r="F1610" s="97">
        <v>243527</v>
      </c>
      <c r="G1610" s="97" t="s">
        <v>763</v>
      </c>
      <c r="H1610" s="97">
        <v>243891</v>
      </c>
      <c r="I1610" s="96" t="s">
        <v>162</v>
      </c>
      <c r="J1610" s="96" t="s">
        <v>161</v>
      </c>
      <c r="K1610" s="96" t="s">
        <v>721</v>
      </c>
      <c r="L1610" s="96" t="s">
        <v>5779</v>
      </c>
      <c r="M1610" s="96" t="s">
        <v>2856</v>
      </c>
      <c r="N1610" s="96" t="s">
        <v>5493</v>
      </c>
      <c r="O1610" s="96" t="s">
        <v>4879</v>
      </c>
      <c r="P1610" s="99" t="s">
        <v>4879</v>
      </c>
      <c r="Q1610" s="96" t="s">
        <v>2856</v>
      </c>
      <c r="R1610" s="96" t="s">
        <v>5493</v>
      </c>
      <c r="S1610" s="96" t="s">
        <v>4851</v>
      </c>
      <c r="T1610" s="96" t="s">
        <v>4851</v>
      </c>
      <c r="U1610" s="96" t="s">
        <v>8424</v>
      </c>
    </row>
    <row r="1611" spans="1:21">
      <c r="A1611" s="95" t="s">
        <v>4910</v>
      </c>
      <c r="B1611" s="96" t="s">
        <v>4911</v>
      </c>
      <c r="C1611" s="96" t="s">
        <v>15</v>
      </c>
      <c r="D1611" s="96">
        <v>2567</v>
      </c>
      <c r="E1611" s="96" t="s">
        <v>4491</v>
      </c>
      <c r="F1611" s="97">
        <v>243619</v>
      </c>
      <c r="G1611" s="97" t="s">
        <v>4738</v>
      </c>
      <c r="H1611" s="97">
        <v>243769</v>
      </c>
      <c r="I1611" s="96" t="s">
        <v>28</v>
      </c>
      <c r="J1611" s="96" t="s">
        <v>111</v>
      </c>
      <c r="K1611" s="96" t="s">
        <v>166</v>
      </c>
      <c r="L1611" s="96" t="s">
        <v>5779</v>
      </c>
      <c r="M1611" s="96" t="s">
        <v>2856</v>
      </c>
      <c r="N1611" s="96" t="s">
        <v>5493</v>
      </c>
      <c r="O1611" s="96" t="s">
        <v>4858</v>
      </c>
      <c r="P1611" s="99" t="s">
        <v>4858</v>
      </c>
      <c r="Q1611" s="96" t="s">
        <v>2856</v>
      </c>
      <c r="R1611" s="96" t="s">
        <v>5493</v>
      </c>
      <c r="S1611" s="96" t="s">
        <v>4858</v>
      </c>
      <c r="T1611" s="96" t="s">
        <v>4858</v>
      </c>
      <c r="U1611" s="96" t="s">
        <v>8425</v>
      </c>
    </row>
    <row r="1612" spans="1:21">
      <c r="A1612" s="95" t="s">
        <v>5104</v>
      </c>
      <c r="B1612" s="96" t="s">
        <v>5105</v>
      </c>
      <c r="C1612" s="96" t="s">
        <v>15</v>
      </c>
      <c r="D1612" s="96">
        <v>2567</v>
      </c>
      <c r="E1612" s="96" t="s">
        <v>2644</v>
      </c>
      <c r="F1612" s="97">
        <v>243527</v>
      </c>
      <c r="G1612" s="97" t="s">
        <v>763</v>
      </c>
      <c r="H1612" s="97">
        <v>243891</v>
      </c>
      <c r="I1612" s="96" t="s">
        <v>162</v>
      </c>
      <c r="J1612" s="96" t="s">
        <v>161</v>
      </c>
      <c r="K1612" s="96" t="s">
        <v>1057</v>
      </c>
      <c r="L1612" s="96" t="s">
        <v>5779</v>
      </c>
      <c r="M1612" s="96" t="s">
        <v>2856</v>
      </c>
      <c r="N1612" s="96" t="s">
        <v>5493</v>
      </c>
      <c r="O1612" s="96" t="s">
        <v>4851</v>
      </c>
      <c r="P1612" s="99" t="s">
        <v>4851</v>
      </c>
      <c r="Q1612" s="96" t="s">
        <v>2856</v>
      </c>
      <c r="R1612" s="96" t="s">
        <v>5493</v>
      </c>
      <c r="S1612" s="96" t="s">
        <v>4851</v>
      </c>
      <c r="T1612" s="96" t="s">
        <v>4851</v>
      </c>
      <c r="U1612" s="96" t="s">
        <v>8426</v>
      </c>
    </row>
    <row r="1613" spans="1:21">
      <c r="A1613" s="95" t="s">
        <v>4913</v>
      </c>
      <c r="B1613" s="96" t="s">
        <v>4914</v>
      </c>
      <c r="C1613" s="96" t="s">
        <v>15</v>
      </c>
      <c r="D1613" s="96">
        <v>2567</v>
      </c>
      <c r="E1613" s="96" t="s">
        <v>2644</v>
      </c>
      <c r="F1613" s="97">
        <v>243527</v>
      </c>
      <c r="G1613" s="97" t="s">
        <v>763</v>
      </c>
      <c r="H1613" s="97">
        <v>243891</v>
      </c>
      <c r="I1613" s="96" t="s">
        <v>4917</v>
      </c>
      <c r="J1613" s="96" t="s">
        <v>4916</v>
      </c>
      <c r="K1613" s="96" t="s">
        <v>4915</v>
      </c>
      <c r="L1613" s="96" t="s">
        <v>5779</v>
      </c>
      <c r="M1613" s="96" t="s">
        <v>2856</v>
      </c>
      <c r="N1613" s="96" t="s">
        <v>5493</v>
      </c>
      <c r="O1613" s="96" t="s">
        <v>4848</v>
      </c>
      <c r="P1613" s="99" t="s">
        <v>4848</v>
      </c>
      <c r="Q1613" s="96" t="s">
        <v>2856</v>
      </c>
      <c r="R1613" s="96" t="s">
        <v>5493</v>
      </c>
      <c r="S1613" s="96" t="s">
        <v>4858</v>
      </c>
      <c r="T1613" s="96" t="s">
        <v>4858</v>
      </c>
      <c r="U1613" s="96" t="s">
        <v>8427</v>
      </c>
    </row>
    <row r="1614" spans="1:21">
      <c r="A1614" s="95" t="s">
        <v>5259</v>
      </c>
      <c r="B1614" s="96" t="s">
        <v>8428</v>
      </c>
      <c r="C1614" s="96" t="s">
        <v>15</v>
      </c>
      <c r="D1614" s="96">
        <v>2567</v>
      </c>
      <c r="E1614" s="96" t="s">
        <v>2644</v>
      </c>
      <c r="F1614" s="97">
        <v>243527</v>
      </c>
      <c r="G1614" s="97" t="s">
        <v>763</v>
      </c>
      <c r="H1614" s="97">
        <v>243891</v>
      </c>
      <c r="I1614" s="96" t="s">
        <v>28</v>
      </c>
      <c r="J1614" s="96" t="s">
        <v>111</v>
      </c>
      <c r="K1614" s="96" t="s">
        <v>265</v>
      </c>
      <c r="L1614" s="96" t="s">
        <v>5779</v>
      </c>
      <c r="M1614" s="96" t="s">
        <v>2856</v>
      </c>
      <c r="N1614" s="96" t="s">
        <v>5493</v>
      </c>
      <c r="O1614" s="96" t="s">
        <v>4894</v>
      </c>
      <c r="P1614" s="99" t="s">
        <v>4894</v>
      </c>
      <c r="Q1614" s="96" t="s">
        <v>2856</v>
      </c>
      <c r="R1614" s="96" t="s">
        <v>5493</v>
      </c>
      <c r="S1614" s="96" t="s">
        <v>4894</v>
      </c>
      <c r="T1614" s="96" t="s">
        <v>4894</v>
      </c>
      <c r="U1614" s="96" t="s">
        <v>8429</v>
      </c>
    </row>
    <row r="1615" spans="1:21">
      <c r="A1615" s="95" t="s">
        <v>8430</v>
      </c>
      <c r="B1615" s="96" t="s">
        <v>2270</v>
      </c>
      <c r="C1615" s="96" t="s">
        <v>15</v>
      </c>
      <c r="D1615" s="96">
        <v>2567</v>
      </c>
      <c r="E1615" s="96" t="s">
        <v>2644</v>
      </c>
      <c r="F1615" s="97">
        <v>243527</v>
      </c>
      <c r="G1615" s="97" t="s">
        <v>763</v>
      </c>
      <c r="H1615" s="97">
        <v>243891</v>
      </c>
      <c r="I1615" s="96" t="s">
        <v>96</v>
      </c>
      <c r="J1615" s="96" t="s">
        <v>95</v>
      </c>
      <c r="K1615" s="96" t="s">
        <v>94</v>
      </c>
      <c r="L1615" s="96" t="s">
        <v>6011</v>
      </c>
      <c r="M1615" s="96" t="s">
        <v>2856</v>
      </c>
      <c r="N1615" s="96" t="s">
        <v>5493</v>
      </c>
      <c r="O1615" s="96" t="s">
        <v>3431</v>
      </c>
      <c r="P1615" s="99" t="s">
        <v>4851</v>
      </c>
      <c r="Q1615" s="96" t="s">
        <v>2856</v>
      </c>
      <c r="R1615" s="96" t="s">
        <v>5493</v>
      </c>
      <c r="S1615" s="96" t="s">
        <v>4851</v>
      </c>
      <c r="T1615" s="96" t="s">
        <v>4851</v>
      </c>
      <c r="U1615" s="96" t="s">
        <v>8431</v>
      </c>
    </row>
    <row r="1616" spans="1:21">
      <c r="A1616" s="95" t="s">
        <v>8432</v>
      </c>
      <c r="B1616" s="96" t="s">
        <v>8433</v>
      </c>
      <c r="C1616" s="96" t="s">
        <v>15</v>
      </c>
      <c r="D1616" s="96">
        <v>2567</v>
      </c>
      <c r="E1616" s="96" t="s">
        <v>4504</v>
      </c>
      <c r="F1616" s="97">
        <v>243558</v>
      </c>
      <c r="G1616" s="97" t="s">
        <v>763</v>
      </c>
      <c r="H1616" s="97">
        <v>243891</v>
      </c>
      <c r="I1616" s="96" t="s">
        <v>134</v>
      </c>
      <c r="J1616" s="96" t="s">
        <v>1147</v>
      </c>
      <c r="K1616" s="96"/>
      <c r="L1616" s="96" t="s">
        <v>5779</v>
      </c>
      <c r="M1616" s="96" t="s">
        <v>2856</v>
      </c>
      <c r="N1616" s="96" t="s">
        <v>5493</v>
      </c>
      <c r="O1616" s="96" t="s">
        <v>4848</v>
      </c>
      <c r="P1616" s="99" t="s">
        <v>4848</v>
      </c>
      <c r="Q1616" s="96" t="s">
        <v>2856</v>
      </c>
      <c r="R1616" s="96" t="s">
        <v>5493</v>
      </c>
      <c r="S1616" s="96" t="s">
        <v>4848</v>
      </c>
      <c r="T1616" s="96" t="s">
        <v>4848</v>
      </c>
      <c r="U1616" s="96" t="s">
        <v>8434</v>
      </c>
    </row>
    <row r="1617" spans="1:21">
      <c r="A1617" s="95" t="s">
        <v>5256</v>
      </c>
      <c r="B1617" s="96" t="s">
        <v>8435</v>
      </c>
      <c r="C1617" s="96" t="s">
        <v>15</v>
      </c>
      <c r="D1617" s="96">
        <v>2567</v>
      </c>
      <c r="E1617" s="96" t="s">
        <v>2644</v>
      </c>
      <c r="F1617" s="97">
        <v>243527</v>
      </c>
      <c r="G1617" s="97" t="s">
        <v>763</v>
      </c>
      <c r="H1617" s="97">
        <v>243891</v>
      </c>
      <c r="I1617" s="96" t="s">
        <v>162</v>
      </c>
      <c r="J1617" s="96" t="s">
        <v>161</v>
      </c>
      <c r="K1617" s="96" t="s">
        <v>706</v>
      </c>
      <c r="L1617" s="96" t="s">
        <v>5779</v>
      </c>
      <c r="M1617" s="96" t="s">
        <v>2856</v>
      </c>
      <c r="N1617" s="96" t="s">
        <v>5493</v>
      </c>
      <c r="O1617" s="96" t="s">
        <v>4879</v>
      </c>
      <c r="P1617" s="99" t="s">
        <v>4879</v>
      </c>
      <c r="Q1617" s="96" t="s">
        <v>2856</v>
      </c>
      <c r="R1617" s="96" t="s">
        <v>5493</v>
      </c>
      <c r="S1617" s="96" t="s">
        <v>4879</v>
      </c>
      <c r="T1617" s="96" t="s">
        <v>4879</v>
      </c>
      <c r="U1617" s="96" t="s">
        <v>8436</v>
      </c>
    </row>
    <row r="1618" spans="1:21">
      <c r="A1618" s="95" t="s">
        <v>5225</v>
      </c>
      <c r="B1618" s="96" t="s">
        <v>5226</v>
      </c>
      <c r="C1618" s="96" t="s">
        <v>15</v>
      </c>
      <c r="D1618" s="96">
        <v>2567</v>
      </c>
      <c r="E1618" s="96" t="s">
        <v>4491</v>
      </c>
      <c r="F1618" s="97">
        <v>243619</v>
      </c>
      <c r="G1618" s="97" t="s">
        <v>763</v>
      </c>
      <c r="H1618" s="97">
        <v>243891</v>
      </c>
      <c r="I1618" s="96" t="s">
        <v>162</v>
      </c>
      <c r="J1618" s="96" t="s">
        <v>161</v>
      </c>
      <c r="K1618" s="96" t="s">
        <v>332</v>
      </c>
      <c r="L1618" s="96" t="s">
        <v>5779</v>
      </c>
      <c r="M1618" s="96" t="s">
        <v>2856</v>
      </c>
      <c r="N1618" s="96" t="s">
        <v>5493</v>
      </c>
      <c r="O1618" s="96" t="s">
        <v>4879</v>
      </c>
      <c r="P1618" s="99" t="s">
        <v>4879</v>
      </c>
      <c r="Q1618" s="96" t="s">
        <v>2856</v>
      </c>
      <c r="R1618" s="96" t="s">
        <v>5493</v>
      </c>
      <c r="S1618" s="96" t="s">
        <v>4879</v>
      </c>
      <c r="T1618" s="96" t="s">
        <v>4879</v>
      </c>
      <c r="U1618" s="96" t="s">
        <v>8437</v>
      </c>
    </row>
    <row r="1619" spans="1:21">
      <c r="A1619" s="95" t="s">
        <v>8438</v>
      </c>
      <c r="B1619" s="96" t="s">
        <v>8439</v>
      </c>
      <c r="C1619" s="96" t="s">
        <v>15</v>
      </c>
      <c r="D1619" s="96">
        <v>2567</v>
      </c>
      <c r="E1619" s="96" t="s">
        <v>2644</v>
      </c>
      <c r="F1619" s="97">
        <v>243527</v>
      </c>
      <c r="G1619" s="97" t="s">
        <v>763</v>
      </c>
      <c r="H1619" s="97">
        <v>243891</v>
      </c>
      <c r="I1619" s="96" t="s">
        <v>162</v>
      </c>
      <c r="J1619" s="96" t="s">
        <v>161</v>
      </c>
      <c r="K1619" s="96" t="s">
        <v>6329</v>
      </c>
      <c r="L1619" s="96" t="s">
        <v>5779</v>
      </c>
      <c r="M1619" s="96" t="s">
        <v>2856</v>
      </c>
      <c r="N1619" s="96" t="s">
        <v>5493</v>
      </c>
      <c r="O1619" s="96" t="s">
        <v>4894</v>
      </c>
      <c r="P1619" s="99" t="s">
        <v>4894</v>
      </c>
      <c r="Q1619" s="96" t="s">
        <v>2856</v>
      </c>
      <c r="R1619" s="96" t="s">
        <v>5493</v>
      </c>
      <c r="S1619" s="96" t="s">
        <v>4894</v>
      </c>
      <c r="T1619" s="96" t="s">
        <v>4894</v>
      </c>
      <c r="U1619" s="96" t="s">
        <v>8440</v>
      </c>
    </row>
    <row r="1620" spans="1:21">
      <c r="A1620" s="95" t="s">
        <v>5138</v>
      </c>
      <c r="B1620" s="96" t="s">
        <v>5139</v>
      </c>
      <c r="C1620" s="96" t="s">
        <v>15</v>
      </c>
      <c r="D1620" s="96">
        <v>2567</v>
      </c>
      <c r="E1620" s="96" t="s">
        <v>2644</v>
      </c>
      <c r="F1620" s="97">
        <v>243527</v>
      </c>
      <c r="G1620" s="97" t="s">
        <v>763</v>
      </c>
      <c r="H1620" s="97">
        <v>243891</v>
      </c>
      <c r="I1620" s="96" t="s">
        <v>162</v>
      </c>
      <c r="J1620" s="96" t="s">
        <v>161</v>
      </c>
      <c r="K1620" s="96" t="s">
        <v>3964</v>
      </c>
      <c r="L1620" s="96" t="s">
        <v>5779</v>
      </c>
      <c r="M1620" s="96" t="s">
        <v>2856</v>
      </c>
      <c r="N1620" s="96" t="s">
        <v>5493</v>
      </c>
      <c r="O1620" s="96" t="s">
        <v>4879</v>
      </c>
      <c r="P1620" s="99" t="s">
        <v>4879</v>
      </c>
      <c r="Q1620" s="96" t="s">
        <v>2856</v>
      </c>
      <c r="R1620" s="96" t="s">
        <v>5493</v>
      </c>
      <c r="S1620" s="96" t="s">
        <v>4879</v>
      </c>
      <c r="T1620" s="96" t="s">
        <v>4879</v>
      </c>
      <c r="U1620" s="96" t="s">
        <v>8441</v>
      </c>
    </row>
    <row r="1621" spans="1:21">
      <c r="A1621" s="95" t="s">
        <v>5081</v>
      </c>
      <c r="B1621" s="96" t="s">
        <v>5082</v>
      </c>
      <c r="C1621" s="96" t="s">
        <v>15</v>
      </c>
      <c r="D1621" s="96">
        <v>2567</v>
      </c>
      <c r="E1621" s="96" t="s">
        <v>2644</v>
      </c>
      <c r="F1621" s="97">
        <v>243527</v>
      </c>
      <c r="G1621" s="97" t="s">
        <v>763</v>
      </c>
      <c r="H1621" s="97">
        <v>243891</v>
      </c>
      <c r="I1621" s="96" t="s">
        <v>96</v>
      </c>
      <c r="J1621" s="96" t="s">
        <v>206</v>
      </c>
      <c r="K1621" s="96" t="s">
        <v>5083</v>
      </c>
      <c r="L1621" s="96" t="s">
        <v>5779</v>
      </c>
      <c r="M1621" s="96" t="s">
        <v>2856</v>
      </c>
      <c r="N1621" s="96" t="s">
        <v>5493</v>
      </c>
      <c r="O1621" s="96" t="s">
        <v>4889</v>
      </c>
      <c r="P1621" s="99" t="s">
        <v>4889</v>
      </c>
      <c r="Q1621" s="96" t="s">
        <v>2856</v>
      </c>
      <c r="R1621" s="96" t="s">
        <v>5493</v>
      </c>
      <c r="S1621" s="96" t="s">
        <v>4889</v>
      </c>
      <c r="T1621" s="96" t="s">
        <v>4889</v>
      </c>
      <c r="U1621" s="96" t="s">
        <v>8442</v>
      </c>
    </row>
    <row r="1622" spans="1:21">
      <c r="A1622" s="95" t="s">
        <v>8443</v>
      </c>
      <c r="B1622" s="96" t="s">
        <v>8444</v>
      </c>
      <c r="C1622" s="96" t="s">
        <v>15</v>
      </c>
      <c r="D1622" s="96">
        <v>2567</v>
      </c>
      <c r="E1622" s="96" t="s">
        <v>4737</v>
      </c>
      <c r="F1622" s="97">
        <v>243678</v>
      </c>
      <c r="G1622" s="97" t="s">
        <v>763</v>
      </c>
      <c r="H1622" s="97">
        <v>243891</v>
      </c>
      <c r="I1622" s="96" t="s">
        <v>162</v>
      </c>
      <c r="J1622" s="96" t="s">
        <v>161</v>
      </c>
      <c r="K1622" s="96" t="s">
        <v>537</v>
      </c>
      <c r="L1622" s="96" t="s">
        <v>5779</v>
      </c>
      <c r="M1622" s="96" t="s">
        <v>2856</v>
      </c>
      <c r="N1622" s="96" t="s">
        <v>5493</v>
      </c>
      <c r="O1622" s="96" t="s">
        <v>4928</v>
      </c>
      <c r="P1622" s="99" t="s">
        <v>4928</v>
      </c>
      <c r="Q1622" s="96" t="s">
        <v>2856</v>
      </c>
      <c r="R1622" s="96" t="s">
        <v>5493</v>
      </c>
      <c r="S1622" s="96" t="s">
        <v>4851</v>
      </c>
      <c r="T1622" s="96" t="s">
        <v>4851</v>
      </c>
      <c r="U1622" s="96" t="s">
        <v>8445</v>
      </c>
    </row>
    <row r="1623" spans="1:21">
      <c r="A1623" s="95" t="s">
        <v>5115</v>
      </c>
      <c r="B1623" s="96" t="s">
        <v>5116</v>
      </c>
      <c r="C1623" s="96" t="s">
        <v>15</v>
      </c>
      <c r="D1623" s="96">
        <v>2567</v>
      </c>
      <c r="E1623" s="96" t="s">
        <v>4610</v>
      </c>
      <c r="F1623" s="97">
        <v>243709</v>
      </c>
      <c r="G1623" s="97" t="s">
        <v>4610</v>
      </c>
      <c r="H1623" s="97">
        <v>243738</v>
      </c>
      <c r="I1623" s="96" t="s">
        <v>28</v>
      </c>
      <c r="J1623" s="96" t="s">
        <v>111</v>
      </c>
      <c r="K1623" s="96" t="s">
        <v>621</v>
      </c>
      <c r="L1623" s="96" t="s">
        <v>5779</v>
      </c>
      <c r="M1623" s="96" t="s">
        <v>2856</v>
      </c>
      <c r="N1623" s="96" t="s">
        <v>5493</v>
      </c>
      <c r="O1623" s="96" t="s">
        <v>4851</v>
      </c>
      <c r="P1623" s="99" t="s">
        <v>4851</v>
      </c>
      <c r="Q1623" s="96" t="s">
        <v>2856</v>
      </c>
      <c r="R1623" s="96" t="s">
        <v>5493</v>
      </c>
      <c r="S1623" s="96" t="s">
        <v>4855</v>
      </c>
      <c r="T1623" s="96" t="s">
        <v>4855</v>
      </c>
      <c r="U1623" s="96" t="s">
        <v>8446</v>
      </c>
    </row>
    <row r="1624" spans="1:21">
      <c r="A1624" s="95" t="s">
        <v>5115</v>
      </c>
      <c r="B1624" s="96" t="s">
        <v>5116</v>
      </c>
      <c r="C1624" s="96" t="s">
        <v>15</v>
      </c>
      <c r="D1624" s="96">
        <v>2567</v>
      </c>
      <c r="E1624" s="96" t="s">
        <v>4610</v>
      </c>
      <c r="F1624" s="97">
        <v>243709</v>
      </c>
      <c r="G1624" s="97" t="s">
        <v>4610</v>
      </c>
      <c r="H1624" s="97">
        <v>243738</v>
      </c>
      <c r="I1624" s="96" t="s">
        <v>28</v>
      </c>
      <c r="J1624" s="96" t="s">
        <v>111</v>
      </c>
      <c r="K1624" s="96" t="s">
        <v>621</v>
      </c>
      <c r="L1624" s="96" t="s">
        <v>5779</v>
      </c>
      <c r="M1624" s="96" t="s">
        <v>2856</v>
      </c>
      <c r="N1624" s="96" t="s">
        <v>5493</v>
      </c>
      <c r="O1624" s="96" t="s">
        <v>4851</v>
      </c>
      <c r="P1624" s="99" t="s">
        <v>4851</v>
      </c>
      <c r="Q1624" s="96" t="s">
        <v>2856</v>
      </c>
      <c r="R1624" s="96" t="s">
        <v>5493</v>
      </c>
      <c r="S1624" s="96" t="s">
        <v>4858</v>
      </c>
      <c r="T1624" s="96" t="s">
        <v>4858</v>
      </c>
      <c r="U1624" s="96" t="s">
        <v>8446</v>
      </c>
    </row>
    <row r="1625" spans="1:21">
      <c r="A1625" s="95" t="s">
        <v>8447</v>
      </c>
      <c r="B1625" s="96" t="s">
        <v>8448</v>
      </c>
      <c r="C1625" s="96" t="s">
        <v>39</v>
      </c>
      <c r="D1625" s="96">
        <v>2567</v>
      </c>
      <c r="E1625" s="96" t="s">
        <v>4927</v>
      </c>
      <c r="F1625" s="97">
        <v>243800</v>
      </c>
      <c r="G1625" s="97" t="s">
        <v>763</v>
      </c>
      <c r="H1625" s="97">
        <v>243891</v>
      </c>
      <c r="I1625" s="96" t="s">
        <v>5053</v>
      </c>
      <c r="J1625" s="96" t="s">
        <v>8449</v>
      </c>
      <c r="K1625" s="96" t="s">
        <v>8450</v>
      </c>
      <c r="L1625" s="96" t="s">
        <v>5779</v>
      </c>
      <c r="M1625" s="96" t="s">
        <v>2856</v>
      </c>
      <c r="N1625" s="96" t="s">
        <v>5493</v>
      </c>
      <c r="O1625" s="96" t="s">
        <v>4851</v>
      </c>
      <c r="P1625" s="99" t="s">
        <v>4851</v>
      </c>
      <c r="Q1625" s="96" t="s">
        <v>2856</v>
      </c>
      <c r="R1625" s="96" t="s">
        <v>5493</v>
      </c>
      <c r="S1625" s="96" t="s">
        <v>4851</v>
      </c>
      <c r="T1625" s="96" t="s">
        <v>4851</v>
      </c>
      <c r="U1625" s="96" t="s">
        <v>8451</v>
      </c>
    </row>
    <row r="1626" spans="1:21">
      <c r="A1626" s="95" t="s">
        <v>5033</v>
      </c>
      <c r="B1626" s="96" t="s">
        <v>8452</v>
      </c>
      <c r="C1626" s="96" t="s">
        <v>15</v>
      </c>
      <c r="D1626" s="96">
        <v>2567</v>
      </c>
      <c r="E1626" s="96" t="s">
        <v>4201</v>
      </c>
      <c r="F1626" s="97">
        <v>243588</v>
      </c>
      <c r="G1626" s="97" t="s">
        <v>4737</v>
      </c>
      <c r="H1626" s="97">
        <v>243708</v>
      </c>
      <c r="I1626" s="96" t="s">
        <v>28</v>
      </c>
      <c r="J1626" s="96" t="s">
        <v>111</v>
      </c>
      <c r="K1626" s="96" t="s">
        <v>376</v>
      </c>
      <c r="L1626" s="96" t="s">
        <v>5779</v>
      </c>
      <c r="M1626" s="96" t="s">
        <v>2856</v>
      </c>
      <c r="N1626" s="96" t="s">
        <v>5493</v>
      </c>
      <c r="O1626" s="96" t="s">
        <v>4889</v>
      </c>
      <c r="P1626" s="99" t="s">
        <v>4889</v>
      </c>
      <c r="Q1626" s="96" t="s">
        <v>2856</v>
      </c>
      <c r="R1626" s="96" t="s">
        <v>5493</v>
      </c>
      <c r="S1626" s="96" t="s">
        <v>4889</v>
      </c>
      <c r="T1626" s="96" t="s">
        <v>4889</v>
      </c>
      <c r="U1626" s="96" t="s">
        <v>8453</v>
      </c>
    </row>
    <row r="1627" spans="1:21">
      <c r="A1627" s="95" t="s">
        <v>4850</v>
      </c>
      <c r="B1627" s="96" t="s">
        <v>5618</v>
      </c>
      <c r="C1627" s="96" t="s">
        <v>15</v>
      </c>
      <c r="D1627" s="96">
        <v>2567</v>
      </c>
      <c r="E1627" s="96" t="s">
        <v>2644</v>
      </c>
      <c r="F1627" s="97">
        <v>243527</v>
      </c>
      <c r="G1627" s="97" t="s">
        <v>4738</v>
      </c>
      <c r="H1627" s="97">
        <v>243769</v>
      </c>
      <c r="I1627" s="96" t="s">
        <v>28</v>
      </c>
      <c r="J1627" s="96" t="s">
        <v>111</v>
      </c>
      <c r="K1627" s="96" t="s">
        <v>672</v>
      </c>
      <c r="L1627" s="96" t="s">
        <v>5779</v>
      </c>
      <c r="M1627" s="96" t="s">
        <v>2856</v>
      </c>
      <c r="N1627" s="96" t="s">
        <v>5493</v>
      </c>
      <c r="O1627" s="96" t="s">
        <v>4851</v>
      </c>
      <c r="P1627" s="99" t="s">
        <v>4851</v>
      </c>
      <c r="Q1627" s="96" t="s">
        <v>2856</v>
      </c>
      <c r="R1627" s="96" t="s">
        <v>5493</v>
      </c>
      <c r="S1627" s="96" t="s">
        <v>4851</v>
      </c>
      <c r="T1627" s="96" t="s">
        <v>4851</v>
      </c>
      <c r="U1627" s="96" t="s">
        <v>8454</v>
      </c>
    </row>
    <row r="1628" spans="1:21">
      <c r="A1628" s="95" t="s">
        <v>8455</v>
      </c>
      <c r="B1628" s="96" t="s">
        <v>8456</v>
      </c>
      <c r="C1628" s="96" t="s">
        <v>15</v>
      </c>
      <c r="D1628" s="96">
        <v>2567</v>
      </c>
      <c r="E1628" s="96" t="s">
        <v>4737</v>
      </c>
      <c r="F1628" s="97">
        <v>243678</v>
      </c>
      <c r="G1628" s="97" t="s">
        <v>3684</v>
      </c>
      <c r="H1628" s="97">
        <v>243799</v>
      </c>
      <c r="I1628" s="96" t="s">
        <v>399</v>
      </c>
      <c r="J1628" s="96" t="s">
        <v>447</v>
      </c>
      <c r="K1628" s="96" t="s">
        <v>4212</v>
      </c>
      <c r="L1628" s="96" t="s">
        <v>5779</v>
      </c>
      <c r="M1628" s="96" t="s">
        <v>2856</v>
      </c>
      <c r="N1628" s="96" t="s">
        <v>5493</v>
      </c>
      <c r="O1628" s="96" t="s">
        <v>4889</v>
      </c>
      <c r="P1628" s="99" t="s">
        <v>4889</v>
      </c>
      <c r="Q1628" s="96" t="s">
        <v>2856</v>
      </c>
      <c r="R1628" s="96" t="s">
        <v>5493</v>
      </c>
      <c r="S1628" s="96" t="s">
        <v>4851</v>
      </c>
      <c r="T1628" s="96" t="s">
        <v>4851</v>
      </c>
      <c r="U1628" s="96" t="s">
        <v>8457</v>
      </c>
    </row>
    <row r="1629" spans="1:21">
      <c r="A1629" s="95" t="s">
        <v>8458</v>
      </c>
      <c r="B1629" s="96" t="s">
        <v>8459</v>
      </c>
      <c r="C1629" s="96" t="s">
        <v>15</v>
      </c>
      <c r="D1629" s="96">
        <v>2567</v>
      </c>
      <c r="E1629" s="96" t="s">
        <v>4737</v>
      </c>
      <c r="F1629" s="97">
        <v>243678</v>
      </c>
      <c r="G1629" s="97" t="s">
        <v>3684</v>
      </c>
      <c r="H1629" s="97">
        <v>243799</v>
      </c>
      <c r="I1629" s="96" t="s">
        <v>399</v>
      </c>
      <c r="J1629" s="96" t="s">
        <v>447</v>
      </c>
      <c r="K1629" s="96" t="s">
        <v>4212</v>
      </c>
      <c r="L1629" s="96" t="s">
        <v>5779</v>
      </c>
      <c r="M1629" s="96" t="s">
        <v>2856</v>
      </c>
      <c r="N1629" s="96" t="s">
        <v>5493</v>
      </c>
      <c r="O1629" s="96" t="s">
        <v>4894</v>
      </c>
      <c r="P1629" s="99" t="s">
        <v>4894</v>
      </c>
      <c r="Q1629" s="96" t="s">
        <v>2856</v>
      </c>
      <c r="R1629" s="96" t="s">
        <v>5493</v>
      </c>
      <c r="S1629" s="96" t="s">
        <v>4894</v>
      </c>
      <c r="T1629" s="96" t="s">
        <v>4894</v>
      </c>
      <c r="U1629" s="96" t="s">
        <v>8460</v>
      </c>
    </row>
    <row r="1630" spans="1:21">
      <c r="A1630" s="95" t="s">
        <v>5167</v>
      </c>
      <c r="B1630" s="96" t="s">
        <v>5168</v>
      </c>
      <c r="C1630" s="96" t="s">
        <v>15</v>
      </c>
      <c r="D1630" s="96">
        <v>2567</v>
      </c>
      <c r="E1630" s="96" t="s">
        <v>4491</v>
      </c>
      <c r="F1630" s="97">
        <v>243619</v>
      </c>
      <c r="G1630" s="97" t="s">
        <v>4737</v>
      </c>
      <c r="H1630" s="97">
        <v>243708</v>
      </c>
      <c r="I1630" s="96" t="s">
        <v>162</v>
      </c>
      <c r="J1630" s="96" t="s">
        <v>161</v>
      </c>
      <c r="K1630" s="96" t="s">
        <v>644</v>
      </c>
      <c r="L1630" s="96" t="s">
        <v>5779</v>
      </c>
      <c r="M1630" s="96" t="s">
        <v>2856</v>
      </c>
      <c r="N1630" s="96" t="s">
        <v>5493</v>
      </c>
      <c r="O1630" s="96" t="s">
        <v>4858</v>
      </c>
      <c r="P1630" s="99" t="s">
        <v>4858</v>
      </c>
      <c r="Q1630" s="96" t="s">
        <v>2856</v>
      </c>
      <c r="R1630" s="96" t="s">
        <v>5493</v>
      </c>
      <c r="S1630" s="96" t="s">
        <v>4858</v>
      </c>
      <c r="T1630" s="96" t="s">
        <v>4858</v>
      </c>
      <c r="U1630" s="96" t="s">
        <v>8461</v>
      </c>
    </row>
    <row r="1631" spans="1:21">
      <c r="A1631" s="95" t="s">
        <v>5240</v>
      </c>
      <c r="B1631" s="96" t="s">
        <v>5241</v>
      </c>
      <c r="C1631" s="96" t="s">
        <v>15</v>
      </c>
      <c r="D1631" s="96">
        <v>2567</v>
      </c>
      <c r="E1631" s="96" t="s">
        <v>2644</v>
      </c>
      <c r="F1631" s="97">
        <v>243527</v>
      </c>
      <c r="G1631" s="97" t="s">
        <v>763</v>
      </c>
      <c r="H1631" s="97">
        <v>243891</v>
      </c>
      <c r="I1631" s="96" t="s">
        <v>28</v>
      </c>
      <c r="J1631" s="96" t="s">
        <v>111</v>
      </c>
      <c r="K1631" s="96" t="s">
        <v>1255</v>
      </c>
      <c r="L1631" s="96" t="s">
        <v>5779</v>
      </c>
      <c r="M1631" s="96" t="s">
        <v>2856</v>
      </c>
      <c r="N1631" s="96" t="s">
        <v>5493</v>
      </c>
      <c r="O1631" s="96" t="s">
        <v>4889</v>
      </c>
      <c r="P1631" s="99" t="s">
        <v>4889</v>
      </c>
      <c r="Q1631" s="96" t="s">
        <v>2856</v>
      </c>
      <c r="R1631" s="96" t="s">
        <v>5493</v>
      </c>
      <c r="S1631" s="96" t="s">
        <v>4858</v>
      </c>
      <c r="T1631" s="96" t="s">
        <v>4858</v>
      </c>
      <c r="U1631" s="96" t="s">
        <v>8462</v>
      </c>
    </row>
    <row r="1632" spans="1:21">
      <c r="A1632" s="95" t="s">
        <v>4950</v>
      </c>
      <c r="B1632" s="96" t="s">
        <v>8463</v>
      </c>
      <c r="C1632" s="96" t="s">
        <v>15</v>
      </c>
      <c r="D1632" s="96">
        <v>2567</v>
      </c>
      <c r="E1632" s="96" t="s">
        <v>2644</v>
      </c>
      <c r="F1632" s="97">
        <v>243527</v>
      </c>
      <c r="G1632" s="97" t="s">
        <v>763</v>
      </c>
      <c r="H1632" s="97">
        <v>243891</v>
      </c>
      <c r="I1632" s="96" t="s">
        <v>28</v>
      </c>
      <c r="J1632" s="96" t="s">
        <v>111</v>
      </c>
      <c r="K1632" s="96" t="s">
        <v>4948</v>
      </c>
      <c r="L1632" s="96" t="s">
        <v>5779</v>
      </c>
      <c r="M1632" s="96" t="s">
        <v>2856</v>
      </c>
      <c r="N1632" s="96" t="s">
        <v>5493</v>
      </c>
      <c r="O1632" s="96" t="s">
        <v>4889</v>
      </c>
      <c r="P1632" s="99" t="s">
        <v>4889</v>
      </c>
      <c r="Q1632" s="96" t="s">
        <v>2856</v>
      </c>
      <c r="R1632" s="96" t="s">
        <v>5493</v>
      </c>
      <c r="S1632" s="96" t="s">
        <v>4889</v>
      </c>
      <c r="T1632" s="96" t="s">
        <v>4889</v>
      </c>
      <c r="U1632" s="96" t="s">
        <v>8464</v>
      </c>
    </row>
    <row r="1633" spans="1:21">
      <c r="A1633" s="95" t="s">
        <v>8465</v>
      </c>
      <c r="B1633" s="96" t="s">
        <v>8466</v>
      </c>
      <c r="C1633" s="96" t="s">
        <v>15</v>
      </c>
      <c r="D1633" s="96">
        <v>2567</v>
      </c>
      <c r="E1633" s="96" t="s">
        <v>4610</v>
      </c>
      <c r="F1633" s="97">
        <v>243709</v>
      </c>
      <c r="G1633" s="97" t="s">
        <v>763</v>
      </c>
      <c r="H1633" s="97">
        <v>243891</v>
      </c>
      <c r="I1633" s="96" t="s">
        <v>28</v>
      </c>
      <c r="J1633" s="96" t="s">
        <v>111</v>
      </c>
      <c r="K1633" s="96" t="s">
        <v>110</v>
      </c>
      <c r="L1633" s="96" t="s">
        <v>6011</v>
      </c>
      <c r="M1633" s="96" t="s">
        <v>2856</v>
      </c>
      <c r="N1633" s="96" t="s">
        <v>5493</v>
      </c>
      <c r="O1633" s="96" t="s">
        <v>3283</v>
      </c>
      <c r="P1633" s="99" t="s">
        <v>4848</v>
      </c>
      <c r="Q1633" s="96" t="s">
        <v>2856</v>
      </c>
      <c r="R1633" s="96" t="s">
        <v>5493</v>
      </c>
      <c r="S1633" s="96" t="s">
        <v>4894</v>
      </c>
      <c r="T1633" s="96" t="s">
        <v>4894</v>
      </c>
      <c r="U1633" s="96" t="s">
        <v>8467</v>
      </c>
    </row>
    <row r="1634" spans="1:21">
      <c r="A1634" s="95" t="s">
        <v>8468</v>
      </c>
      <c r="B1634" s="96" t="s">
        <v>8469</v>
      </c>
      <c r="C1634" s="96" t="s">
        <v>15</v>
      </c>
      <c r="D1634" s="96">
        <v>2567</v>
      </c>
      <c r="E1634" s="96" t="s">
        <v>2644</v>
      </c>
      <c r="F1634" s="97">
        <v>243527</v>
      </c>
      <c r="G1634" s="97" t="s">
        <v>763</v>
      </c>
      <c r="H1634" s="97">
        <v>243891</v>
      </c>
      <c r="I1634" s="96" t="s">
        <v>28</v>
      </c>
      <c r="J1634" s="96" t="s">
        <v>111</v>
      </c>
      <c r="K1634" s="96" t="s">
        <v>110</v>
      </c>
      <c r="L1634" s="96" t="s">
        <v>5779</v>
      </c>
      <c r="M1634" s="96" t="s">
        <v>2856</v>
      </c>
      <c r="N1634" s="96" t="s">
        <v>5493</v>
      </c>
      <c r="O1634" s="96" t="s">
        <v>4851</v>
      </c>
      <c r="P1634" s="99" t="s">
        <v>4851</v>
      </c>
      <c r="Q1634" s="96" t="s">
        <v>2856</v>
      </c>
      <c r="R1634" s="96" t="s">
        <v>5493</v>
      </c>
      <c r="S1634" s="96" t="s">
        <v>4889</v>
      </c>
      <c r="T1634" s="96" t="s">
        <v>4889</v>
      </c>
      <c r="U1634" s="96" t="s">
        <v>8470</v>
      </c>
    </row>
    <row r="1635" spans="1:21">
      <c r="A1635" s="95" t="s">
        <v>8471</v>
      </c>
      <c r="B1635" s="96" t="s">
        <v>8472</v>
      </c>
      <c r="C1635" s="96" t="s">
        <v>15</v>
      </c>
      <c r="D1635" s="96">
        <v>2568</v>
      </c>
      <c r="E1635" s="96" t="s">
        <v>6874</v>
      </c>
      <c r="F1635" s="97">
        <v>244105</v>
      </c>
      <c r="G1635" s="97" t="s">
        <v>2749</v>
      </c>
      <c r="H1635" s="97">
        <v>244257</v>
      </c>
      <c r="I1635" s="96" t="s">
        <v>28</v>
      </c>
      <c r="J1635" s="96" t="s">
        <v>111</v>
      </c>
      <c r="K1635" s="96" t="s">
        <v>437</v>
      </c>
      <c r="L1635" s="96" t="s">
        <v>6781</v>
      </c>
      <c r="M1635" s="96" t="s">
        <v>2856</v>
      </c>
      <c r="N1635" s="96" t="s">
        <v>5493</v>
      </c>
      <c r="O1635" s="96" t="s">
        <v>4894</v>
      </c>
      <c r="P1635" s="99" t="s">
        <v>4894</v>
      </c>
      <c r="Q1635" s="96" t="s">
        <v>2856</v>
      </c>
      <c r="R1635" s="96" t="s">
        <v>5493</v>
      </c>
      <c r="S1635" s="96" t="s">
        <v>4894</v>
      </c>
      <c r="T1635" s="96" t="s">
        <v>4894</v>
      </c>
      <c r="U1635" s="96" t="s">
        <v>8473</v>
      </c>
    </row>
    <row r="1636" spans="1:21">
      <c r="A1636" s="95" t="s">
        <v>8474</v>
      </c>
      <c r="B1636" s="96" t="s">
        <v>8475</v>
      </c>
      <c r="C1636" s="96" t="s">
        <v>15</v>
      </c>
      <c r="D1636" s="96">
        <v>2568</v>
      </c>
      <c r="E1636" s="96" t="s">
        <v>6188</v>
      </c>
      <c r="F1636" s="97">
        <v>243892</v>
      </c>
      <c r="G1636" s="97" t="s">
        <v>2749</v>
      </c>
      <c r="H1636" s="97">
        <v>244257</v>
      </c>
      <c r="I1636" s="96" t="s">
        <v>28</v>
      </c>
      <c r="J1636" s="96" t="s">
        <v>111</v>
      </c>
      <c r="K1636" s="96" t="s">
        <v>437</v>
      </c>
      <c r="L1636" s="96" t="s">
        <v>6781</v>
      </c>
      <c r="M1636" s="96" t="s">
        <v>2856</v>
      </c>
      <c r="N1636" s="96" t="s">
        <v>5493</v>
      </c>
      <c r="O1636" s="96" t="s">
        <v>5172</v>
      </c>
      <c r="P1636" s="99" t="s">
        <v>5172</v>
      </c>
      <c r="Q1636" s="96" t="s">
        <v>2856</v>
      </c>
      <c r="R1636" s="96" t="s">
        <v>5493</v>
      </c>
      <c r="S1636" s="96" t="s">
        <v>4858</v>
      </c>
      <c r="T1636" s="96" t="s">
        <v>4858</v>
      </c>
      <c r="U1636" s="96" t="s">
        <v>8476</v>
      </c>
    </row>
    <row r="1637" spans="1:21">
      <c r="A1637" s="95" t="s">
        <v>8477</v>
      </c>
      <c r="B1637" s="96" t="s">
        <v>8478</v>
      </c>
      <c r="C1637" s="96" t="s">
        <v>15</v>
      </c>
      <c r="D1637" s="96">
        <v>2568</v>
      </c>
      <c r="E1637" s="96" t="s">
        <v>6188</v>
      </c>
      <c r="F1637" s="97">
        <v>243892</v>
      </c>
      <c r="G1637" s="97" t="s">
        <v>6793</v>
      </c>
      <c r="H1637" s="97">
        <v>244014</v>
      </c>
      <c r="I1637" s="96" t="s">
        <v>28</v>
      </c>
      <c r="J1637" s="96" t="s">
        <v>111</v>
      </c>
      <c r="K1637" s="96" t="s">
        <v>437</v>
      </c>
      <c r="L1637" s="96" t="s">
        <v>6781</v>
      </c>
      <c r="M1637" s="96" t="s">
        <v>2856</v>
      </c>
      <c r="N1637" s="96" t="s">
        <v>5493</v>
      </c>
      <c r="O1637" s="96" t="s">
        <v>4855</v>
      </c>
      <c r="P1637" s="99" t="s">
        <v>4855</v>
      </c>
      <c r="Q1637" s="96" t="s">
        <v>2856</v>
      </c>
      <c r="R1637" s="96" t="s">
        <v>5493</v>
      </c>
      <c r="S1637" s="96" t="s">
        <v>4855</v>
      </c>
      <c r="T1637" s="96" t="s">
        <v>4855</v>
      </c>
      <c r="U1637" s="96" t="s">
        <v>8479</v>
      </c>
    </row>
    <row r="1638" spans="1:21">
      <c r="A1638" s="95" t="s">
        <v>8480</v>
      </c>
      <c r="B1638" s="96" t="s">
        <v>3803</v>
      </c>
      <c r="C1638" s="96" t="s">
        <v>15</v>
      </c>
      <c r="D1638" s="96">
        <v>2568</v>
      </c>
      <c r="E1638" s="96" t="s">
        <v>6793</v>
      </c>
      <c r="F1638" s="97">
        <v>243984</v>
      </c>
      <c r="G1638" s="97" t="s">
        <v>6779</v>
      </c>
      <c r="H1638" s="97">
        <v>244074</v>
      </c>
      <c r="I1638" s="96" t="s">
        <v>96</v>
      </c>
      <c r="J1638" s="96" t="s">
        <v>206</v>
      </c>
      <c r="K1638" s="96" t="s">
        <v>205</v>
      </c>
      <c r="L1638" s="96" t="s">
        <v>6781</v>
      </c>
      <c r="M1638" s="96" t="s">
        <v>2856</v>
      </c>
      <c r="N1638" s="96" t="s">
        <v>5493</v>
      </c>
      <c r="O1638" s="96" t="s">
        <v>4858</v>
      </c>
      <c r="P1638" s="99" t="s">
        <v>4858</v>
      </c>
      <c r="Q1638" s="96" t="s">
        <v>2856</v>
      </c>
      <c r="R1638" s="96" t="s">
        <v>5493</v>
      </c>
      <c r="S1638" s="96" t="s">
        <v>4858</v>
      </c>
      <c r="T1638" s="96" t="s">
        <v>4858</v>
      </c>
      <c r="U1638" s="96" t="s">
        <v>8481</v>
      </c>
    </row>
    <row r="1639" spans="1:21">
      <c r="A1639" s="95" t="s">
        <v>8482</v>
      </c>
      <c r="B1639" s="96" t="s">
        <v>8483</v>
      </c>
      <c r="C1639" s="96" t="s">
        <v>15</v>
      </c>
      <c r="D1639" s="96">
        <v>2568</v>
      </c>
      <c r="E1639" s="96" t="s">
        <v>6184</v>
      </c>
      <c r="F1639" s="97">
        <v>243923</v>
      </c>
      <c r="G1639" s="97" t="s">
        <v>2749</v>
      </c>
      <c r="H1639" s="97">
        <v>244257</v>
      </c>
      <c r="I1639" s="96" t="s">
        <v>162</v>
      </c>
      <c r="J1639" s="96" t="s">
        <v>161</v>
      </c>
      <c r="K1639" s="96" t="s">
        <v>250</v>
      </c>
      <c r="L1639" s="96" t="s">
        <v>6781</v>
      </c>
      <c r="M1639" s="96" t="s">
        <v>2856</v>
      </c>
      <c r="N1639" s="96" t="s">
        <v>5493</v>
      </c>
      <c r="O1639" s="96" t="s">
        <v>4858</v>
      </c>
      <c r="P1639" s="99" t="s">
        <v>4858</v>
      </c>
      <c r="Q1639" s="96" t="s">
        <v>2856</v>
      </c>
      <c r="R1639" s="96" t="s">
        <v>5493</v>
      </c>
      <c r="S1639" s="96" t="s">
        <v>4858</v>
      </c>
      <c r="T1639" s="96" t="s">
        <v>4858</v>
      </c>
      <c r="U1639" s="96" t="s">
        <v>8484</v>
      </c>
    </row>
    <row r="1640" spans="1:21">
      <c r="A1640" s="95" t="s">
        <v>8485</v>
      </c>
      <c r="B1640" s="96" t="s">
        <v>8486</v>
      </c>
      <c r="C1640" s="96" t="s">
        <v>15</v>
      </c>
      <c r="D1640" s="96">
        <v>2568</v>
      </c>
      <c r="E1640" s="96" t="s">
        <v>6188</v>
      </c>
      <c r="F1640" s="97">
        <v>243892</v>
      </c>
      <c r="G1640" s="97" t="s">
        <v>2749</v>
      </c>
      <c r="H1640" s="97">
        <v>244257</v>
      </c>
      <c r="I1640" s="96" t="s">
        <v>28</v>
      </c>
      <c r="J1640" s="96" t="s">
        <v>111</v>
      </c>
      <c r="K1640" s="96" t="s">
        <v>4077</v>
      </c>
      <c r="L1640" s="96" t="s">
        <v>6781</v>
      </c>
      <c r="M1640" s="96" t="s">
        <v>2856</v>
      </c>
      <c r="N1640" s="96" t="s">
        <v>5493</v>
      </c>
      <c r="O1640" s="96" t="s">
        <v>4889</v>
      </c>
      <c r="P1640" s="99" t="s">
        <v>4889</v>
      </c>
      <c r="Q1640" s="96" t="s">
        <v>2856</v>
      </c>
      <c r="R1640" s="96" t="s">
        <v>5493</v>
      </c>
      <c r="S1640" s="96" t="s">
        <v>4894</v>
      </c>
      <c r="T1640" s="96" t="s">
        <v>4894</v>
      </c>
      <c r="U1640" s="96" t="s">
        <v>8487</v>
      </c>
    </row>
    <row r="1641" spans="1:21">
      <c r="A1641" s="95" t="s">
        <v>8488</v>
      </c>
      <c r="B1641" s="96" t="s">
        <v>923</v>
      </c>
      <c r="C1641" s="96" t="s">
        <v>15</v>
      </c>
      <c r="D1641" s="96">
        <v>2568</v>
      </c>
      <c r="E1641" s="96" t="s">
        <v>6188</v>
      </c>
      <c r="F1641" s="97">
        <v>243892</v>
      </c>
      <c r="G1641" s="97" t="s">
        <v>2749</v>
      </c>
      <c r="H1641" s="97">
        <v>244257</v>
      </c>
      <c r="I1641" s="96" t="s">
        <v>28</v>
      </c>
      <c r="J1641" s="96" t="s">
        <v>111</v>
      </c>
      <c r="K1641" s="96" t="s">
        <v>244</v>
      </c>
      <c r="L1641" s="96" t="s">
        <v>6781</v>
      </c>
      <c r="M1641" s="96" t="s">
        <v>2856</v>
      </c>
      <c r="N1641" s="96" t="s">
        <v>5493</v>
      </c>
      <c r="O1641" s="96" t="s">
        <v>4848</v>
      </c>
      <c r="P1641" s="99" t="s">
        <v>4848</v>
      </c>
      <c r="Q1641" s="96" t="s">
        <v>2856</v>
      </c>
      <c r="R1641" s="96" t="s">
        <v>5493</v>
      </c>
      <c r="S1641" s="96" t="s">
        <v>4848</v>
      </c>
      <c r="T1641" s="96" t="s">
        <v>4848</v>
      </c>
      <c r="U1641" s="96" t="s">
        <v>8489</v>
      </c>
    </row>
    <row r="1642" spans="1:21">
      <c r="A1642" s="95" t="s">
        <v>8490</v>
      </c>
      <c r="B1642" s="96" t="s">
        <v>8491</v>
      </c>
      <c r="C1642" s="96" t="s">
        <v>15</v>
      </c>
      <c r="D1642" s="96">
        <v>2568</v>
      </c>
      <c r="E1642" s="96" t="s">
        <v>6188</v>
      </c>
      <c r="F1642" s="97">
        <v>243892</v>
      </c>
      <c r="G1642" s="97" t="s">
        <v>2749</v>
      </c>
      <c r="H1642" s="97">
        <v>244257</v>
      </c>
      <c r="I1642" s="96" t="s">
        <v>28</v>
      </c>
      <c r="J1642" s="96" t="s">
        <v>111</v>
      </c>
      <c r="K1642" s="96" t="s">
        <v>244</v>
      </c>
      <c r="L1642" s="96" t="s">
        <v>6781</v>
      </c>
      <c r="M1642" s="96" t="s">
        <v>2856</v>
      </c>
      <c r="N1642" s="96" t="s">
        <v>5493</v>
      </c>
      <c r="O1642" s="96" t="s">
        <v>4848</v>
      </c>
      <c r="P1642" s="99" t="s">
        <v>4848</v>
      </c>
      <c r="Q1642" s="96" t="s">
        <v>2856</v>
      </c>
      <c r="R1642" s="96" t="s">
        <v>5493</v>
      </c>
      <c r="S1642" s="96" t="s">
        <v>4848</v>
      </c>
      <c r="T1642" s="96" t="s">
        <v>4848</v>
      </c>
      <c r="U1642" s="96" t="s">
        <v>8492</v>
      </c>
    </row>
    <row r="1643" spans="1:21">
      <c r="A1643" s="95" t="s">
        <v>8493</v>
      </c>
      <c r="B1643" s="96" t="s">
        <v>8494</v>
      </c>
      <c r="C1643" s="96" t="s">
        <v>15</v>
      </c>
      <c r="D1643" s="96">
        <v>2568</v>
      </c>
      <c r="E1643" s="96" t="s">
        <v>6188</v>
      </c>
      <c r="F1643" s="97">
        <v>243892</v>
      </c>
      <c r="G1643" s="97" t="s">
        <v>2749</v>
      </c>
      <c r="H1643" s="97">
        <v>244257</v>
      </c>
      <c r="I1643" s="96" t="s">
        <v>28</v>
      </c>
      <c r="J1643" s="96" t="s">
        <v>111</v>
      </c>
      <c r="K1643" s="96" t="s">
        <v>690</v>
      </c>
      <c r="L1643" s="96" t="s">
        <v>6781</v>
      </c>
      <c r="M1643" s="96" t="s">
        <v>2856</v>
      </c>
      <c r="N1643" s="96" t="s">
        <v>5493</v>
      </c>
      <c r="O1643" s="96" t="s">
        <v>4851</v>
      </c>
      <c r="P1643" s="99" t="s">
        <v>4851</v>
      </c>
      <c r="Q1643" s="96" t="s">
        <v>2856</v>
      </c>
      <c r="R1643" s="96" t="s">
        <v>5493</v>
      </c>
      <c r="S1643" s="96" t="s">
        <v>4851</v>
      </c>
      <c r="T1643" s="96" t="s">
        <v>4851</v>
      </c>
      <c r="U1643" s="96" t="s">
        <v>8495</v>
      </c>
    </row>
    <row r="1644" spans="1:21">
      <c r="A1644" s="95" t="s">
        <v>8496</v>
      </c>
      <c r="B1644" s="96" t="s">
        <v>8497</v>
      </c>
      <c r="C1644" s="96" t="s">
        <v>15</v>
      </c>
      <c r="D1644" s="96">
        <v>2568</v>
      </c>
      <c r="E1644" s="96" t="s">
        <v>6874</v>
      </c>
      <c r="F1644" s="97">
        <v>244105</v>
      </c>
      <c r="G1644" s="97" t="s">
        <v>2749</v>
      </c>
      <c r="H1644" s="97">
        <v>244257</v>
      </c>
      <c r="I1644" s="96" t="s">
        <v>162</v>
      </c>
      <c r="J1644" s="96" t="s">
        <v>161</v>
      </c>
      <c r="K1644" s="96" t="s">
        <v>6258</v>
      </c>
      <c r="L1644" s="96" t="s">
        <v>6781</v>
      </c>
      <c r="M1644" s="96" t="s">
        <v>2856</v>
      </c>
      <c r="N1644" s="96" t="s">
        <v>5493</v>
      </c>
      <c r="O1644" s="96" t="s">
        <v>4879</v>
      </c>
      <c r="P1644" s="99" t="s">
        <v>4879</v>
      </c>
      <c r="Q1644" s="96" t="s">
        <v>2856</v>
      </c>
      <c r="R1644" s="96" t="s">
        <v>5493</v>
      </c>
      <c r="S1644" s="96" t="s">
        <v>4879</v>
      </c>
      <c r="T1644" s="96" t="s">
        <v>4879</v>
      </c>
      <c r="U1644" s="96" t="s">
        <v>8498</v>
      </c>
    </row>
    <row r="1645" spans="1:21">
      <c r="A1645" s="95" t="s">
        <v>8499</v>
      </c>
      <c r="B1645" s="96" t="s">
        <v>8500</v>
      </c>
      <c r="C1645" s="96" t="s">
        <v>15</v>
      </c>
      <c r="D1645" s="96">
        <v>2568</v>
      </c>
      <c r="E1645" s="96" t="s">
        <v>6188</v>
      </c>
      <c r="F1645" s="97">
        <v>243892</v>
      </c>
      <c r="G1645" s="97" t="s">
        <v>2749</v>
      </c>
      <c r="H1645" s="97">
        <v>244257</v>
      </c>
      <c r="I1645" s="96" t="s">
        <v>134</v>
      </c>
      <c r="J1645" s="96" t="s">
        <v>683</v>
      </c>
      <c r="K1645" s="96"/>
      <c r="L1645" s="96" t="s">
        <v>6781</v>
      </c>
      <c r="M1645" s="96" t="s">
        <v>2856</v>
      </c>
      <c r="N1645" s="96" t="s">
        <v>5493</v>
      </c>
      <c r="O1645" s="96" t="s">
        <v>4851</v>
      </c>
      <c r="P1645" s="99" t="s">
        <v>4851</v>
      </c>
      <c r="Q1645" s="96" t="s">
        <v>2856</v>
      </c>
      <c r="R1645" s="96" t="s">
        <v>5493</v>
      </c>
      <c r="S1645" s="96" t="s">
        <v>4879</v>
      </c>
      <c r="T1645" s="96" t="s">
        <v>4879</v>
      </c>
      <c r="U1645" s="96" t="s">
        <v>8501</v>
      </c>
    </row>
    <row r="1646" spans="1:21">
      <c r="A1646" s="95" t="s">
        <v>8502</v>
      </c>
      <c r="B1646" s="96" t="s">
        <v>8503</v>
      </c>
      <c r="C1646" s="96" t="s">
        <v>15</v>
      </c>
      <c r="D1646" s="96">
        <v>2568</v>
      </c>
      <c r="E1646" s="96" t="s">
        <v>6188</v>
      </c>
      <c r="F1646" s="97">
        <v>243892</v>
      </c>
      <c r="G1646" s="97" t="s">
        <v>2749</v>
      </c>
      <c r="H1646" s="97">
        <v>244257</v>
      </c>
      <c r="I1646" s="96" t="s">
        <v>162</v>
      </c>
      <c r="J1646" s="96" t="s">
        <v>161</v>
      </c>
      <c r="K1646" s="96" t="s">
        <v>706</v>
      </c>
      <c r="L1646" s="96" t="s">
        <v>6781</v>
      </c>
      <c r="M1646" s="96" t="s">
        <v>2856</v>
      </c>
      <c r="N1646" s="96" t="s">
        <v>5493</v>
      </c>
      <c r="O1646" s="96" t="s">
        <v>4879</v>
      </c>
      <c r="P1646" s="99" t="s">
        <v>4879</v>
      </c>
      <c r="Q1646" s="96" t="s">
        <v>2856</v>
      </c>
      <c r="R1646" s="96" t="s">
        <v>5493</v>
      </c>
      <c r="S1646" s="96" t="s">
        <v>4879</v>
      </c>
      <c r="T1646" s="96" t="s">
        <v>4879</v>
      </c>
      <c r="U1646" s="96" t="s">
        <v>8504</v>
      </c>
    </row>
    <row r="1647" spans="1:21">
      <c r="A1647" s="95" t="s">
        <v>8505</v>
      </c>
      <c r="B1647" s="96" t="s">
        <v>8506</v>
      </c>
      <c r="C1647" s="96" t="s">
        <v>15</v>
      </c>
      <c r="D1647" s="96">
        <v>2568</v>
      </c>
      <c r="E1647" s="96" t="s">
        <v>6188</v>
      </c>
      <c r="F1647" s="97">
        <v>243892</v>
      </c>
      <c r="G1647" s="97" t="s">
        <v>2749</v>
      </c>
      <c r="H1647" s="97">
        <v>244257</v>
      </c>
      <c r="I1647" s="96" t="s">
        <v>162</v>
      </c>
      <c r="J1647" s="96" t="s">
        <v>161</v>
      </c>
      <c r="K1647" s="96" t="s">
        <v>706</v>
      </c>
      <c r="L1647" s="96" t="s">
        <v>6781</v>
      </c>
      <c r="M1647" s="96" t="s">
        <v>2856</v>
      </c>
      <c r="N1647" s="96" t="s">
        <v>5493</v>
      </c>
      <c r="O1647" s="96" t="s">
        <v>4894</v>
      </c>
      <c r="P1647" s="99" t="s">
        <v>4894</v>
      </c>
      <c r="Q1647" s="96" t="s">
        <v>2856</v>
      </c>
      <c r="R1647" s="96" t="s">
        <v>5493</v>
      </c>
      <c r="S1647" s="96" t="s">
        <v>4894</v>
      </c>
      <c r="T1647" s="96" t="s">
        <v>4894</v>
      </c>
      <c r="U1647" s="96" t="s">
        <v>8507</v>
      </c>
    </row>
    <row r="1648" spans="1:21">
      <c r="A1648" s="95" t="s">
        <v>8508</v>
      </c>
      <c r="B1648" s="96" t="s">
        <v>8509</v>
      </c>
      <c r="C1648" s="96" t="s">
        <v>15</v>
      </c>
      <c r="D1648" s="96">
        <v>2568</v>
      </c>
      <c r="E1648" s="96" t="s">
        <v>6188</v>
      </c>
      <c r="F1648" s="97">
        <v>243892</v>
      </c>
      <c r="G1648" s="97" t="s">
        <v>2749</v>
      </c>
      <c r="H1648" s="97">
        <v>244257</v>
      </c>
      <c r="I1648" s="96" t="s">
        <v>5647</v>
      </c>
      <c r="J1648" s="96" t="s">
        <v>261</v>
      </c>
      <c r="K1648" s="96" t="s">
        <v>328</v>
      </c>
      <c r="L1648" s="96" t="s">
        <v>6781</v>
      </c>
      <c r="M1648" s="96" t="s">
        <v>2856</v>
      </c>
      <c r="N1648" s="96" t="s">
        <v>5493</v>
      </c>
      <c r="O1648" s="96" t="s">
        <v>4889</v>
      </c>
      <c r="P1648" s="99" t="s">
        <v>4889</v>
      </c>
      <c r="Q1648" s="96" t="s">
        <v>2856</v>
      </c>
      <c r="R1648" s="96" t="s">
        <v>5493</v>
      </c>
      <c r="S1648" s="96" t="s">
        <v>4889</v>
      </c>
      <c r="T1648" s="96" t="s">
        <v>4889</v>
      </c>
      <c r="U1648" s="96" t="s">
        <v>8510</v>
      </c>
    </row>
    <row r="1649" spans="1:21">
      <c r="A1649" s="95" t="s">
        <v>8508</v>
      </c>
      <c r="B1649" s="96" t="s">
        <v>8509</v>
      </c>
      <c r="C1649" s="96" t="s">
        <v>15</v>
      </c>
      <c r="D1649" s="96">
        <v>2568</v>
      </c>
      <c r="E1649" s="96" t="s">
        <v>6188</v>
      </c>
      <c r="F1649" s="97">
        <v>243892</v>
      </c>
      <c r="G1649" s="97" t="s">
        <v>2749</v>
      </c>
      <c r="H1649" s="97">
        <v>244257</v>
      </c>
      <c r="I1649" s="96" t="s">
        <v>5647</v>
      </c>
      <c r="J1649" s="96" t="s">
        <v>261</v>
      </c>
      <c r="K1649" s="96" t="s">
        <v>328</v>
      </c>
      <c r="L1649" s="96" t="s">
        <v>6781</v>
      </c>
      <c r="M1649" s="96" t="s">
        <v>2856</v>
      </c>
      <c r="N1649" s="96" t="s">
        <v>5493</v>
      </c>
      <c r="O1649" s="96" t="s">
        <v>4889</v>
      </c>
      <c r="P1649" s="99" t="s">
        <v>4889</v>
      </c>
      <c r="Q1649" s="96" t="s">
        <v>2856</v>
      </c>
      <c r="R1649" s="96" t="s">
        <v>5493</v>
      </c>
      <c r="S1649" s="96" t="s">
        <v>4858</v>
      </c>
      <c r="T1649" s="96" t="s">
        <v>4858</v>
      </c>
      <c r="U1649" s="96" t="s">
        <v>8510</v>
      </c>
    </row>
    <row r="1650" spans="1:21">
      <c r="A1650" s="95" t="s">
        <v>8511</v>
      </c>
      <c r="B1650" s="96" t="s">
        <v>8512</v>
      </c>
      <c r="C1650" s="96" t="s">
        <v>15</v>
      </c>
      <c r="D1650" s="96">
        <v>2568</v>
      </c>
      <c r="E1650" s="96" t="s">
        <v>6167</v>
      </c>
      <c r="F1650" s="97">
        <v>243953</v>
      </c>
      <c r="G1650" s="97" t="s">
        <v>2749</v>
      </c>
      <c r="H1650" s="97">
        <v>244257</v>
      </c>
      <c r="I1650" s="96" t="s">
        <v>28</v>
      </c>
      <c r="J1650" s="96" t="s">
        <v>111</v>
      </c>
      <c r="K1650" s="96" t="s">
        <v>664</v>
      </c>
      <c r="L1650" s="96" t="s">
        <v>6781</v>
      </c>
      <c r="M1650" s="96" t="s">
        <v>2856</v>
      </c>
      <c r="N1650" s="96" t="s">
        <v>5493</v>
      </c>
      <c r="O1650" s="96" t="s">
        <v>4894</v>
      </c>
      <c r="P1650" s="99" t="s">
        <v>4894</v>
      </c>
      <c r="Q1650" s="96" t="s">
        <v>2856</v>
      </c>
      <c r="R1650" s="96" t="s">
        <v>5493</v>
      </c>
      <c r="S1650" s="96" t="s">
        <v>4848</v>
      </c>
      <c r="T1650" s="96" t="s">
        <v>4848</v>
      </c>
      <c r="U1650" s="96" t="s">
        <v>8513</v>
      </c>
    </row>
    <row r="1651" spans="1:21">
      <c r="A1651" s="95" t="s">
        <v>8514</v>
      </c>
      <c r="B1651" s="96" t="s">
        <v>8515</v>
      </c>
      <c r="C1651" s="96" t="s">
        <v>15</v>
      </c>
      <c r="D1651" s="96">
        <v>2568</v>
      </c>
      <c r="E1651" s="96" t="s">
        <v>6188</v>
      </c>
      <c r="F1651" s="97">
        <v>243892</v>
      </c>
      <c r="G1651" s="97" t="s">
        <v>2749</v>
      </c>
      <c r="H1651" s="97">
        <v>244257</v>
      </c>
      <c r="I1651" s="96" t="s">
        <v>162</v>
      </c>
      <c r="J1651" s="96" t="s">
        <v>161</v>
      </c>
      <c r="K1651" s="96" t="s">
        <v>8516</v>
      </c>
      <c r="L1651" s="96" t="s">
        <v>6781</v>
      </c>
      <c r="M1651" s="96" t="s">
        <v>2856</v>
      </c>
      <c r="N1651" s="96" t="s">
        <v>5493</v>
      </c>
      <c r="O1651" s="96" t="s">
        <v>4879</v>
      </c>
      <c r="P1651" s="99" t="s">
        <v>4879</v>
      </c>
      <c r="Q1651" s="96" t="s">
        <v>2856</v>
      </c>
      <c r="R1651" s="96" t="s">
        <v>5493</v>
      </c>
      <c r="S1651" s="96" t="s">
        <v>4879</v>
      </c>
      <c r="T1651" s="96" t="s">
        <v>4879</v>
      </c>
      <c r="U1651" s="96" t="s">
        <v>8517</v>
      </c>
    </row>
    <row r="1652" spans="1:21">
      <c r="A1652" s="95" t="s">
        <v>8518</v>
      </c>
      <c r="B1652" s="96" t="s">
        <v>8519</v>
      </c>
      <c r="C1652" s="96" t="s">
        <v>15</v>
      </c>
      <c r="D1652" s="96">
        <v>2568</v>
      </c>
      <c r="E1652" s="96" t="s">
        <v>6188</v>
      </c>
      <c r="F1652" s="97">
        <v>243892</v>
      </c>
      <c r="G1652" s="97" t="s">
        <v>2749</v>
      </c>
      <c r="H1652" s="97">
        <v>244257</v>
      </c>
      <c r="I1652" s="96" t="s">
        <v>96</v>
      </c>
      <c r="J1652" s="96" t="s">
        <v>206</v>
      </c>
      <c r="K1652" s="96" t="s">
        <v>5083</v>
      </c>
      <c r="L1652" s="96" t="s">
        <v>6781</v>
      </c>
      <c r="M1652" s="96" t="s">
        <v>2856</v>
      </c>
      <c r="N1652" s="96" t="s">
        <v>5493</v>
      </c>
      <c r="O1652" s="96" t="s">
        <v>4889</v>
      </c>
      <c r="P1652" s="99" t="s">
        <v>4889</v>
      </c>
      <c r="Q1652" s="96" t="s">
        <v>2856</v>
      </c>
      <c r="R1652" s="96" t="s">
        <v>5493</v>
      </c>
      <c r="S1652" s="96" t="s">
        <v>4889</v>
      </c>
      <c r="T1652" s="96" t="s">
        <v>4889</v>
      </c>
      <c r="U1652" s="96" t="s">
        <v>8520</v>
      </c>
    </row>
    <row r="1653" spans="1:21">
      <c r="A1653" s="95" t="s">
        <v>8521</v>
      </c>
      <c r="B1653" s="96" t="s">
        <v>8522</v>
      </c>
      <c r="C1653" s="96" t="s">
        <v>15</v>
      </c>
      <c r="D1653" s="96">
        <v>2568</v>
      </c>
      <c r="E1653" s="96" t="s">
        <v>6188</v>
      </c>
      <c r="F1653" s="97">
        <v>243892</v>
      </c>
      <c r="G1653" s="97" t="s">
        <v>2749</v>
      </c>
      <c r="H1653" s="97">
        <v>244257</v>
      </c>
      <c r="I1653" s="96" t="s">
        <v>162</v>
      </c>
      <c r="J1653" s="96" t="s">
        <v>161</v>
      </c>
      <c r="K1653" s="96" t="s">
        <v>537</v>
      </c>
      <c r="L1653" s="96" t="s">
        <v>6781</v>
      </c>
      <c r="M1653" s="96" t="s">
        <v>2856</v>
      </c>
      <c r="N1653" s="96" t="s">
        <v>5493</v>
      </c>
      <c r="O1653" s="96" t="s">
        <v>4858</v>
      </c>
      <c r="P1653" s="99" t="s">
        <v>4858</v>
      </c>
      <c r="Q1653" s="96" t="s">
        <v>2856</v>
      </c>
      <c r="R1653" s="96" t="s">
        <v>5493</v>
      </c>
      <c r="S1653" s="96" t="s">
        <v>4858</v>
      </c>
      <c r="T1653" s="96" t="s">
        <v>4858</v>
      </c>
      <c r="U1653" s="96" t="s">
        <v>8523</v>
      </c>
    </row>
    <row r="1654" spans="1:21">
      <c r="A1654" s="95" t="s">
        <v>8524</v>
      </c>
      <c r="B1654" s="96" t="s">
        <v>8525</v>
      </c>
      <c r="C1654" s="96" t="s">
        <v>15</v>
      </c>
      <c r="D1654" s="96">
        <v>2568</v>
      </c>
      <c r="E1654" s="96" t="s">
        <v>6188</v>
      </c>
      <c r="F1654" s="97">
        <v>243892</v>
      </c>
      <c r="G1654" s="97" t="s">
        <v>2749</v>
      </c>
      <c r="H1654" s="97">
        <v>244257</v>
      </c>
      <c r="I1654" s="96" t="s">
        <v>28</v>
      </c>
      <c r="J1654" s="96" t="s">
        <v>111</v>
      </c>
      <c r="K1654" s="96" t="s">
        <v>581</v>
      </c>
      <c r="L1654" s="96" t="s">
        <v>6781</v>
      </c>
      <c r="M1654" s="96" t="s">
        <v>2856</v>
      </c>
      <c r="N1654" s="96" t="s">
        <v>5493</v>
      </c>
      <c r="O1654" s="96" t="s">
        <v>4851</v>
      </c>
      <c r="P1654" s="99" t="s">
        <v>4851</v>
      </c>
      <c r="Q1654" s="96" t="s">
        <v>2856</v>
      </c>
      <c r="R1654" s="96" t="s">
        <v>5493</v>
      </c>
      <c r="S1654" s="96" t="s">
        <v>4848</v>
      </c>
      <c r="T1654" s="96" t="s">
        <v>4848</v>
      </c>
      <c r="U1654" s="96" t="s">
        <v>8526</v>
      </c>
    </row>
    <row r="1655" spans="1:21">
      <c r="A1655" s="95" t="s">
        <v>8527</v>
      </c>
      <c r="B1655" s="96" t="s">
        <v>8528</v>
      </c>
      <c r="C1655" s="96" t="s">
        <v>15</v>
      </c>
      <c r="D1655" s="96">
        <v>2568</v>
      </c>
      <c r="E1655" s="96" t="s">
        <v>6793</v>
      </c>
      <c r="F1655" s="97">
        <v>243984</v>
      </c>
      <c r="G1655" s="97" t="s">
        <v>6874</v>
      </c>
      <c r="H1655" s="97">
        <v>244135</v>
      </c>
      <c r="I1655" s="96" t="s">
        <v>162</v>
      </c>
      <c r="J1655" s="96" t="s">
        <v>161</v>
      </c>
      <c r="K1655" s="96" t="s">
        <v>7635</v>
      </c>
      <c r="L1655" s="96" t="s">
        <v>6781</v>
      </c>
      <c r="M1655" s="96" t="s">
        <v>2856</v>
      </c>
      <c r="N1655" s="96" t="s">
        <v>5493</v>
      </c>
      <c r="O1655" s="96" t="s">
        <v>4851</v>
      </c>
      <c r="P1655" s="99" t="s">
        <v>4851</v>
      </c>
      <c r="Q1655" s="96" t="s">
        <v>2856</v>
      </c>
      <c r="R1655" s="96" t="s">
        <v>5493</v>
      </c>
      <c r="S1655" s="96" t="s">
        <v>4851</v>
      </c>
      <c r="T1655" s="96" t="s">
        <v>4851</v>
      </c>
      <c r="U1655" s="96" t="s">
        <v>8529</v>
      </c>
    </row>
    <row r="1656" spans="1:21">
      <c r="A1656" s="95" t="s">
        <v>8530</v>
      </c>
      <c r="B1656" s="96" t="s">
        <v>8531</v>
      </c>
      <c r="C1656" s="96" t="s">
        <v>15</v>
      </c>
      <c r="D1656" s="96">
        <v>2568</v>
      </c>
      <c r="E1656" s="96" t="s">
        <v>6188</v>
      </c>
      <c r="F1656" s="97">
        <v>243892</v>
      </c>
      <c r="G1656" s="97" t="s">
        <v>2749</v>
      </c>
      <c r="H1656" s="97">
        <v>244257</v>
      </c>
      <c r="I1656" s="96" t="s">
        <v>162</v>
      </c>
      <c r="J1656" s="96" t="s">
        <v>161</v>
      </c>
      <c r="K1656" s="96" t="s">
        <v>1044</v>
      </c>
      <c r="L1656" s="96" t="s">
        <v>6781</v>
      </c>
      <c r="M1656" s="96" t="s">
        <v>2856</v>
      </c>
      <c r="N1656" s="96" t="s">
        <v>5493</v>
      </c>
      <c r="O1656" s="96" t="s">
        <v>4858</v>
      </c>
      <c r="P1656" s="99" t="s">
        <v>4858</v>
      </c>
      <c r="Q1656" s="96" t="s">
        <v>2856</v>
      </c>
      <c r="R1656" s="96" t="s">
        <v>5493</v>
      </c>
      <c r="S1656" s="96" t="s">
        <v>4858</v>
      </c>
      <c r="T1656" s="96" t="s">
        <v>4858</v>
      </c>
      <c r="U1656" s="96" t="s">
        <v>8532</v>
      </c>
    </row>
    <row r="1657" spans="1:21">
      <c r="A1657" s="95" t="s">
        <v>8533</v>
      </c>
      <c r="B1657" s="96" t="s">
        <v>8534</v>
      </c>
      <c r="C1657" s="96" t="s">
        <v>15</v>
      </c>
      <c r="D1657" s="96">
        <v>2568</v>
      </c>
      <c r="E1657" s="96" t="s">
        <v>6188</v>
      </c>
      <c r="F1657" s="97">
        <v>243892</v>
      </c>
      <c r="G1657" s="97" t="s">
        <v>2749</v>
      </c>
      <c r="H1657" s="97">
        <v>244257</v>
      </c>
      <c r="I1657" s="96" t="s">
        <v>162</v>
      </c>
      <c r="J1657" s="96" t="s">
        <v>161</v>
      </c>
      <c r="K1657" s="96" t="s">
        <v>1044</v>
      </c>
      <c r="L1657" s="96" t="s">
        <v>6781</v>
      </c>
      <c r="M1657" s="96" t="s">
        <v>2856</v>
      </c>
      <c r="N1657" s="96" t="s">
        <v>5493</v>
      </c>
      <c r="O1657" s="96" t="s">
        <v>4858</v>
      </c>
      <c r="P1657" s="99" t="s">
        <v>4858</v>
      </c>
      <c r="Q1657" s="96" t="s">
        <v>2856</v>
      </c>
      <c r="R1657" s="96" t="s">
        <v>5493</v>
      </c>
      <c r="S1657" s="96" t="s">
        <v>4858</v>
      </c>
      <c r="T1657" s="96" t="s">
        <v>4858</v>
      </c>
      <c r="U1657" s="96" t="s">
        <v>8535</v>
      </c>
    </row>
    <row r="1658" spans="1:21">
      <c r="A1658" s="95" t="s">
        <v>8536</v>
      </c>
      <c r="B1658" s="96" t="s">
        <v>6470</v>
      </c>
      <c r="C1658" s="96" t="s">
        <v>15</v>
      </c>
      <c r="D1658" s="96">
        <v>2568</v>
      </c>
      <c r="E1658" s="96" t="s">
        <v>6188</v>
      </c>
      <c r="F1658" s="97">
        <v>243892</v>
      </c>
      <c r="G1658" s="97" t="s">
        <v>2749</v>
      </c>
      <c r="H1658" s="97">
        <v>244257</v>
      </c>
      <c r="I1658" s="96" t="s">
        <v>162</v>
      </c>
      <c r="J1658" s="96" t="s">
        <v>161</v>
      </c>
      <c r="K1658" s="96" t="s">
        <v>1044</v>
      </c>
      <c r="L1658" s="96" t="s">
        <v>6781</v>
      </c>
      <c r="M1658" s="96" t="s">
        <v>2856</v>
      </c>
      <c r="N1658" s="96" t="s">
        <v>5493</v>
      </c>
      <c r="O1658" s="96" t="s">
        <v>4848</v>
      </c>
      <c r="P1658" s="99" t="s">
        <v>4848</v>
      </c>
      <c r="Q1658" s="96" t="s">
        <v>2856</v>
      </c>
      <c r="R1658" s="96" t="s">
        <v>5493</v>
      </c>
      <c r="S1658" s="96" t="s">
        <v>4851</v>
      </c>
      <c r="T1658" s="96" t="s">
        <v>4851</v>
      </c>
      <c r="U1658" s="96" t="s">
        <v>8537</v>
      </c>
    </row>
    <row r="1659" spans="1:21">
      <c r="A1659" s="95" t="s">
        <v>8538</v>
      </c>
      <c r="B1659" s="96" t="s">
        <v>8539</v>
      </c>
      <c r="C1659" s="96" t="s">
        <v>15</v>
      </c>
      <c r="D1659" s="96">
        <v>2568</v>
      </c>
      <c r="E1659" s="96" t="s">
        <v>6793</v>
      </c>
      <c r="F1659" s="97">
        <v>243984</v>
      </c>
      <c r="G1659" s="97" t="s">
        <v>2749</v>
      </c>
      <c r="H1659" s="97">
        <v>244257</v>
      </c>
      <c r="I1659" s="96" t="s">
        <v>28</v>
      </c>
      <c r="J1659" s="96" t="s">
        <v>111</v>
      </c>
      <c r="K1659" s="96" t="s">
        <v>430</v>
      </c>
      <c r="L1659" s="96" t="s">
        <v>6781</v>
      </c>
      <c r="M1659" s="96" t="s">
        <v>2856</v>
      </c>
      <c r="N1659" s="96" t="s">
        <v>5493</v>
      </c>
      <c r="O1659" s="96" t="s">
        <v>4858</v>
      </c>
      <c r="P1659" s="99" t="s">
        <v>4858</v>
      </c>
      <c r="Q1659" s="96" t="s">
        <v>2856</v>
      </c>
      <c r="R1659" s="96" t="s">
        <v>5493</v>
      </c>
      <c r="S1659" s="96" t="s">
        <v>4889</v>
      </c>
      <c r="T1659" s="96" t="s">
        <v>4889</v>
      </c>
      <c r="U1659" s="96" t="s">
        <v>8540</v>
      </c>
    </row>
    <row r="1660" spans="1:21">
      <c r="A1660" s="95" t="s">
        <v>8541</v>
      </c>
      <c r="B1660" s="96" t="s">
        <v>8542</v>
      </c>
      <c r="C1660" s="96" t="s">
        <v>15</v>
      </c>
      <c r="D1660" s="96">
        <v>2568</v>
      </c>
      <c r="E1660" s="96" t="s">
        <v>6188</v>
      </c>
      <c r="F1660" s="97">
        <v>243892</v>
      </c>
      <c r="G1660" s="97" t="s">
        <v>2749</v>
      </c>
      <c r="H1660" s="97">
        <v>244257</v>
      </c>
      <c r="I1660" s="96" t="s">
        <v>162</v>
      </c>
      <c r="J1660" s="96" t="s">
        <v>161</v>
      </c>
      <c r="K1660" s="96" t="s">
        <v>5157</v>
      </c>
      <c r="L1660" s="96" t="s">
        <v>6781</v>
      </c>
      <c r="M1660" s="96" t="s">
        <v>2856</v>
      </c>
      <c r="N1660" s="96" t="s">
        <v>5493</v>
      </c>
      <c r="O1660" s="96" t="s">
        <v>4851</v>
      </c>
      <c r="P1660" s="99" t="s">
        <v>4851</v>
      </c>
      <c r="Q1660" s="96" t="s">
        <v>2856</v>
      </c>
      <c r="R1660" s="96" t="s">
        <v>5493</v>
      </c>
      <c r="S1660" s="96" t="s">
        <v>4851</v>
      </c>
      <c r="T1660" s="96" t="s">
        <v>4851</v>
      </c>
      <c r="U1660" s="96" t="s">
        <v>8543</v>
      </c>
    </row>
    <row r="1661" spans="1:21">
      <c r="A1661" s="95" t="s">
        <v>8541</v>
      </c>
      <c r="B1661" s="96" t="s">
        <v>8542</v>
      </c>
      <c r="C1661" s="96" t="s">
        <v>15</v>
      </c>
      <c r="D1661" s="96">
        <v>2568</v>
      </c>
      <c r="E1661" s="96" t="s">
        <v>6188</v>
      </c>
      <c r="F1661" s="97">
        <v>243892</v>
      </c>
      <c r="G1661" s="97" t="s">
        <v>2749</v>
      </c>
      <c r="H1661" s="97">
        <v>244257</v>
      </c>
      <c r="I1661" s="96" t="s">
        <v>162</v>
      </c>
      <c r="J1661" s="96" t="s">
        <v>161</v>
      </c>
      <c r="K1661" s="96" t="s">
        <v>5157</v>
      </c>
      <c r="L1661" s="96" t="s">
        <v>6781</v>
      </c>
      <c r="M1661" s="96" t="s">
        <v>2856</v>
      </c>
      <c r="N1661" s="96" t="s">
        <v>5493</v>
      </c>
      <c r="O1661" s="96" t="s">
        <v>4851</v>
      </c>
      <c r="P1661" s="99" t="s">
        <v>4851</v>
      </c>
      <c r="Q1661" s="96" t="s">
        <v>2856</v>
      </c>
      <c r="R1661" s="96" t="s">
        <v>5493</v>
      </c>
      <c r="S1661" s="96" t="s">
        <v>4928</v>
      </c>
      <c r="T1661" s="96" t="s">
        <v>4928</v>
      </c>
      <c r="U1661" s="96" t="s">
        <v>8543</v>
      </c>
    </row>
    <row r="1662" spans="1:21">
      <c r="A1662" s="95" t="s">
        <v>8544</v>
      </c>
      <c r="B1662" s="96" t="s">
        <v>8545</v>
      </c>
      <c r="C1662" s="96" t="s">
        <v>15</v>
      </c>
      <c r="D1662" s="96">
        <v>2568</v>
      </c>
      <c r="E1662" s="96" t="s">
        <v>6188</v>
      </c>
      <c r="F1662" s="97">
        <v>243892</v>
      </c>
      <c r="G1662" s="97" t="s">
        <v>2749</v>
      </c>
      <c r="H1662" s="97">
        <v>244257</v>
      </c>
      <c r="I1662" s="96" t="s">
        <v>399</v>
      </c>
      <c r="J1662" s="96" t="s">
        <v>398</v>
      </c>
      <c r="K1662" s="96" t="s">
        <v>8546</v>
      </c>
      <c r="L1662" s="96" t="s">
        <v>6781</v>
      </c>
      <c r="M1662" s="96" t="s">
        <v>2856</v>
      </c>
      <c r="N1662" s="96" t="s">
        <v>5493</v>
      </c>
      <c r="O1662" s="96" t="s">
        <v>4851</v>
      </c>
      <c r="P1662" s="99" t="s">
        <v>4851</v>
      </c>
      <c r="Q1662" s="96" t="s">
        <v>2856</v>
      </c>
      <c r="R1662" s="96" t="s">
        <v>5493</v>
      </c>
      <c r="S1662" s="96" t="s">
        <v>4928</v>
      </c>
      <c r="T1662" s="96" t="s">
        <v>4928</v>
      </c>
      <c r="U1662" s="96" t="s">
        <v>8547</v>
      </c>
    </row>
    <row r="1663" spans="1:21">
      <c r="A1663" s="95" t="s">
        <v>8548</v>
      </c>
      <c r="B1663" s="96" t="s">
        <v>8549</v>
      </c>
      <c r="C1663" s="96" t="s">
        <v>15</v>
      </c>
      <c r="D1663" s="96">
        <v>2568</v>
      </c>
      <c r="E1663" s="96" t="s">
        <v>6188</v>
      </c>
      <c r="F1663" s="97">
        <v>243892</v>
      </c>
      <c r="G1663" s="97" t="s">
        <v>2749</v>
      </c>
      <c r="H1663" s="97">
        <v>244257</v>
      </c>
      <c r="I1663" s="96" t="s">
        <v>399</v>
      </c>
      <c r="J1663" s="96" t="s">
        <v>447</v>
      </c>
      <c r="K1663" s="96" t="s">
        <v>528</v>
      </c>
      <c r="L1663" s="96" t="s">
        <v>6781</v>
      </c>
      <c r="M1663" s="96" t="s">
        <v>2856</v>
      </c>
      <c r="N1663" s="96" t="s">
        <v>5493</v>
      </c>
      <c r="O1663" s="96" t="s">
        <v>4894</v>
      </c>
      <c r="P1663" s="99" t="s">
        <v>4894</v>
      </c>
      <c r="Q1663" s="96" t="s">
        <v>2856</v>
      </c>
      <c r="R1663" s="96" t="s">
        <v>5493</v>
      </c>
      <c r="S1663" s="96" t="s">
        <v>4894</v>
      </c>
      <c r="T1663" s="96" t="s">
        <v>4894</v>
      </c>
      <c r="U1663" s="96" t="s">
        <v>8550</v>
      </c>
    </row>
    <row r="1664" spans="1:21">
      <c r="A1664" s="95" t="s">
        <v>8551</v>
      </c>
      <c r="B1664" s="96" t="s">
        <v>8552</v>
      </c>
      <c r="C1664" s="96" t="s">
        <v>15</v>
      </c>
      <c r="D1664" s="96">
        <v>2568</v>
      </c>
      <c r="E1664" s="96" t="s">
        <v>6793</v>
      </c>
      <c r="F1664" s="97">
        <v>243984</v>
      </c>
      <c r="G1664" s="97" t="s">
        <v>2749</v>
      </c>
      <c r="H1664" s="97">
        <v>244257</v>
      </c>
      <c r="I1664" s="96" t="s">
        <v>399</v>
      </c>
      <c r="J1664" s="96" t="s">
        <v>447</v>
      </c>
      <c r="K1664" s="96" t="s">
        <v>4212</v>
      </c>
      <c r="L1664" s="96" t="s">
        <v>6781</v>
      </c>
      <c r="M1664" s="96" t="s">
        <v>2856</v>
      </c>
      <c r="N1664" s="96" t="s">
        <v>5493</v>
      </c>
      <c r="O1664" s="96" t="s">
        <v>4894</v>
      </c>
      <c r="P1664" s="99" t="s">
        <v>4894</v>
      </c>
      <c r="Q1664" s="96" t="s">
        <v>2856</v>
      </c>
      <c r="R1664" s="96" t="s">
        <v>5493</v>
      </c>
      <c r="S1664" s="96" t="s">
        <v>4894</v>
      </c>
      <c r="T1664" s="96" t="s">
        <v>4894</v>
      </c>
      <c r="U1664" s="96" t="s">
        <v>8553</v>
      </c>
    </row>
    <row r="1665" spans="1:21">
      <c r="A1665" s="95" t="s">
        <v>8554</v>
      </c>
      <c r="B1665" s="96" t="s">
        <v>8555</v>
      </c>
      <c r="C1665" s="96" t="s">
        <v>15</v>
      </c>
      <c r="D1665" s="96">
        <v>2568</v>
      </c>
      <c r="E1665" s="96" t="s">
        <v>6793</v>
      </c>
      <c r="F1665" s="97">
        <v>243984</v>
      </c>
      <c r="G1665" s="97" t="s">
        <v>6794</v>
      </c>
      <c r="H1665" s="97">
        <v>244165</v>
      </c>
      <c r="I1665" s="96" t="s">
        <v>399</v>
      </c>
      <c r="J1665" s="96" t="s">
        <v>447</v>
      </c>
      <c r="K1665" s="96" t="s">
        <v>4212</v>
      </c>
      <c r="L1665" s="96" t="s">
        <v>6781</v>
      </c>
      <c r="M1665" s="96" t="s">
        <v>2856</v>
      </c>
      <c r="N1665" s="96" t="s">
        <v>5493</v>
      </c>
      <c r="O1665" s="96" t="s">
        <v>4889</v>
      </c>
      <c r="P1665" s="99" t="s">
        <v>4889</v>
      </c>
      <c r="Q1665" s="96" t="s">
        <v>2856</v>
      </c>
      <c r="R1665" s="96" t="s">
        <v>5493</v>
      </c>
      <c r="S1665" s="96" t="s">
        <v>4851</v>
      </c>
      <c r="T1665" s="96" t="s">
        <v>4851</v>
      </c>
      <c r="U1665" s="96" t="s">
        <v>8556</v>
      </c>
    </row>
    <row r="1666" spans="1:21">
      <c r="A1666" s="95" t="s">
        <v>8554</v>
      </c>
      <c r="B1666" s="96" t="s">
        <v>8555</v>
      </c>
      <c r="C1666" s="96" t="s">
        <v>15</v>
      </c>
      <c r="D1666" s="96">
        <v>2568</v>
      </c>
      <c r="E1666" s="96" t="s">
        <v>6793</v>
      </c>
      <c r="F1666" s="97">
        <v>243984</v>
      </c>
      <c r="G1666" s="97" t="s">
        <v>6794</v>
      </c>
      <c r="H1666" s="97">
        <v>244165</v>
      </c>
      <c r="I1666" s="96" t="s">
        <v>399</v>
      </c>
      <c r="J1666" s="96" t="s">
        <v>447</v>
      </c>
      <c r="K1666" s="96" t="s">
        <v>4212</v>
      </c>
      <c r="L1666" s="96" t="s">
        <v>6781</v>
      </c>
      <c r="M1666" s="96" t="s">
        <v>2856</v>
      </c>
      <c r="N1666" s="96" t="s">
        <v>5493</v>
      </c>
      <c r="O1666" s="96" t="s">
        <v>4889</v>
      </c>
      <c r="P1666" s="99" t="s">
        <v>4889</v>
      </c>
      <c r="Q1666" s="96" t="s">
        <v>2856</v>
      </c>
      <c r="R1666" s="96" t="s">
        <v>5493</v>
      </c>
      <c r="S1666" s="96" t="s">
        <v>4889</v>
      </c>
      <c r="T1666" s="96" t="s">
        <v>4889</v>
      </c>
      <c r="U1666" s="96" t="s">
        <v>8556</v>
      </c>
    </row>
    <row r="1667" spans="1:21">
      <c r="A1667" s="95" t="s">
        <v>8557</v>
      </c>
      <c r="B1667" s="96" t="s">
        <v>4234</v>
      </c>
      <c r="C1667" s="96" t="s">
        <v>15</v>
      </c>
      <c r="D1667" s="96">
        <v>2568</v>
      </c>
      <c r="E1667" s="96" t="s">
        <v>6188</v>
      </c>
      <c r="F1667" s="97">
        <v>243892</v>
      </c>
      <c r="G1667" s="97" t="s">
        <v>2749</v>
      </c>
      <c r="H1667" s="97">
        <v>244257</v>
      </c>
      <c r="I1667" s="96" t="s">
        <v>399</v>
      </c>
      <c r="J1667" s="96" t="s">
        <v>447</v>
      </c>
      <c r="K1667" s="96" t="s">
        <v>7827</v>
      </c>
      <c r="L1667" s="96" t="s">
        <v>6781</v>
      </c>
      <c r="M1667" s="96" t="s">
        <v>2856</v>
      </c>
      <c r="N1667" s="96" t="s">
        <v>5493</v>
      </c>
      <c r="O1667" s="96" t="s">
        <v>4889</v>
      </c>
      <c r="P1667" s="99" t="s">
        <v>4889</v>
      </c>
      <c r="Q1667" s="96" t="s">
        <v>2856</v>
      </c>
      <c r="R1667" s="96" t="s">
        <v>5493</v>
      </c>
      <c r="S1667" s="96" t="s">
        <v>4889</v>
      </c>
      <c r="T1667" s="96" t="s">
        <v>4889</v>
      </c>
      <c r="U1667" s="96" t="s">
        <v>8558</v>
      </c>
    </row>
    <row r="1668" spans="1:21">
      <c r="A1668" s="95" t="s">
        <v>8559</v>
      </c>
      <c r="B1668" s="96" t="s">
        <v>8560</v>
      </c>
      <c r="C1668" s="96" t="s">
        <v>15</v>
      </c>
      <c r="D1668" s="96">
        <v>2568</v>
      </c>
      <c r="E1668" s="96" t="s">
        <v>6188</v>
      </c>
      <c r="F1668" s="97">
        <v>243892</v>
      </c>
      <c r="G1668" s="97" t="s">
        <v>2749</v>
      </c>
      <c r="H1668" s="97">
        <v>244257</v>
      </c>
      <c r="I1668" s="96" t="s">
        <v>134</v>
      </c>
      <c r="J1668" s="96" t="s">
        <v>7869</v>
      </c>
      <c r="K1668" s="96"/>
      <c r="L1668" s="96" t="s">
        <v>6781</v>
      </c>
      <c r="M1668" s="96" t="s">
        <v>2856</v>
      </c>
      <c r="N1668" s="96" t="s">
        <v>5493</v>
      </c>
      <c r="O1668" s="96" t="s">
        <v>4894</v>
      </c>
      <c r="P1668" s="99" t="s">
        <v>4894</v>
      </c>
      <c r="Q1668" s="96" t="s">
        <v>2856</v>
      </c>
      <c r="R1668" s="96" t="s">
        <v>5493</v>
      </c>
      <c r="S1668" s="96" t="s">
        <v>4894</v>
      </c>
      <c r="T1668" s="96" t="s">
        <v>4894</v>
      </c>
      <c r="U1668" s="96" t="s">
        <v>8561</v>
      </c>
    </row>
    <row r="1669" spans="1:21">
      <c r="A1669" s="95" t="s">
        <v>8562</v>
      </c>
      <c r="B1669" s="96" t="s">
        <v>8563</v>
      </c>
      <c r="C1669" s="96" t="s">
        <v>15</v>
      </c>
      <c r="D1669" s="96">
        <v>2568</v>
      </c>
      <c r="E1669" s="96" t="s">
        <v>6188</v>
      </c>
      <c r="F1669" s="97">
        <v>243892</v>
      </c>
      <c r="G1669" s="97" t="s">
        <v>2749</v>
      </c>
      <c r="H1669" s="97">
        <v>244257</v>
      </c>
      <c r="I1669" s="96" t="s">
        <v>162</v>
      </c>
      <c r="J1669" s="96" t="s">
        <v>161</v>
      </c>
      <c r="K1669" s="96" t="s">
        <v>994</v>
      </c>
      <c r="L1669" s="96" t="s">
        <v>6781</v>
      </c>
      <c r="M1669" s="96" t="s">
        <v>2856</v>
      </c>
      <c r="N1669" s="96" t="s">
        <v>5493</v>
      </c>
      <c r="O1669" s="96" t="s">
        <v>4879</v>
      </c>
      <c r="P1669" s="99" t="s">
        <v>4879</v>
      </c>
      <c r="Q1669" s="96" t="s">
        <v>2856</v>
      </c>
      <c r="R1669" s="96" t="s">
        <v>5493</v>
      </c>
      <c r="S1669" s="96" t="s">
        <v>4851</v>
      </c>
      <c r="T1669" s="96" t="s">
        <v>4851</v>
      </c>
      <c r="U1669" s="96" t="s">
        <v>8564</v>
      </c>
    </row>
    <row r="1670" spans="1:21">
      <c r="A1670" s="95" t="s">
        <v>8565</v>
      </c>
      <c r="B1670" s="96" t="s">
        <v>8566</v>
      </c>
      <c r="C1670" s="96" t="s">
        <v>15</v>
      </c>
      <c r="D1670" s="96">
        <v>2563</v>
      </c>
      <c r="E1670" s="96" t="s">
        <v>1552</v>
      </c>
      <c r="F1670" s="97">
        <v>242797</v>
      </c>
      <c r="G1670" s="97" t="s">
        <v>120</v>
      </c>
      <c r="H1670" s="97">
        <v>243132</v>
      </c>
      <c r="I1670" s="96" t="s">
        <v>20</v>
      </c>
      <c r="J1670" s="96" t="s">
        <v>2199</v>
      </c>
      <c r="K1670" s="96" t="s">
        <v>2481</v>
      </c>
      <c r="L1670" s="97" t="s">
        <v>7966</v>
      </c>
      <c r="M1670" s="97" t="s">
        <v>2856</v>
      </c>
      <c r="N1670" s="95">
        <v>50101</v>
      </c>
      <c r="O1670" s="96" t="s">
        <v>76</v>
      </c>
      <c r="P1670" s="99" t="s">
        <v>4851</v>
      </c>
      <c r="Q1670" s="96" t="s">
        <v>2856</v>
      </c>
      <c r="R1670" s="95">
        <v>50101</v>
      </c>
      <c r="S1670" s="96" t="s">
        <v>113</v>
      </c>
      <c r="T1670" s="96" t="s">
        <v>5305</v>
      </c>
      <c r="U1670" s="96" t="s">
        <v>8567</v>
      </c>
    </row>
    <row r="1671" spans="1:21">
      <c r="A1671" s="95" t="s">
        <v>8565</v>
      </c>
      <c r="B1671" s="96" t="s">
        <v>8566</v>
      </c>
      <c r="C1671" s="96" t="s">
        <v>15</v>
      </c>
      <c r="D1671" s="96">
        <v>2563</v>
      </c>
      <c r="E1671" s="96" t="s">
        <v>1552</v>
      </c>
      <c r="F1671" s="97">
        <v>242797</v>
      </c>
      <c r="G1671" s="97" t="s">
        <v>120</v>
      </c>
      <c r="H1671" s="97">
        <v>243132</v>
      </c>
      <c r="I1671" s="96" t="s">
        <v>20</v>
      </c>
      <c r="J1671" s="96" t="s">
        <v>2199</v>
      </c>
      <c r="K1671" s="96" t="s">
        <v>2481</v>
      </c>
      <c r="L1671" s="97" t="s">
        <v>7966</v>
      </c>
      <c r="M1671" s="97" t="s">
        <v>2856</v>
      </c>
      <c r="N1671" s="95">
        <v>50101</v>
      </c>
      <c r="O1671" s="96" t="s">
        <v>76</v>
      </c>
      <c r="P1671" s="99" t="s">
        <v>4851</v>
      </c>
      <c r="Q1671" s="96" t="s">
        <v>2856</v>
      </c>
      <c r="R1671" s="95">
        <v>50101</v>
      </c>
      <c r="S1671" s="96" t="s">
        <v>76</v>
      </c>
      <c r="T1671" s="96" t="s">
        <v>4851</v>
      </c>
      <c r="U1671" s="96" t="s">
        <v>8567</v>
      </c>
    </row>
    <row r="1672" spans="1:21">
      <c r="A1672" s="95" t="s">
        <v>813</v>
      </c>
      <c r="B1672" s="96" t="s">
        <v>814</v>
      </c>
      <c r="C1672" s="96" t="s">
        <v>15</v>
      </c>
      <c r="D1672" s="96">
        <v>2563</v>
      </c>
      <c r="E1672" s="96" t="s">
        <v>127</v>
      </c>
      <c r="F1672" s="97">
        <v>242401</v>
      </c>
      <c r="G1672" s="97" t="s">
        <v>17</v>
      </c>
      <c r="H1672" s="97">
        <v>242767</v>
      </c>
      <c r="I1672" s="96" t="s">
        <v>67</v>
      </c>
      <c r="J1672" s="96" t="s">
        <v>176</v>
      </c>
      <c r="K1672" s="96" t="s">
        <v>202</v>
      </c>
      <c r="L1672" s="97" t="s">
        <v>7966</v>
      </c>
      <c r="M1672" s="97" t="s">
        <v>2856</v>
      </c>
      <c r="N1672" s="95">
        <v>50101</v>
      </c>
      <c r="O1672" s="96" t="s">
        <v>54</v>
      </c>
      <c r="P1672" s="99" t="s">
        <v>4855</v>
      </c>
      <c r="Q1672" s="96" t="s">
        <v>2856</v>
      </c>
      <c r="R1672" s="95">
        <v>50101</v>
      </c>
      <c r="S1672" s="96" t="s">
        <v>97</v>
      </c>
      <c r="T1672" s="96" t="s">
        <v>5172</v>
      </c>
      <c r="U1672" s="96" t="s">
        <v>8568</v>
      </c>
    </row>
    <row r="1673" spans="1:21">
      <c r="A1673" s="95" t="s">
        <v>8569</v>
      </c>
      <c r="B1673" s="96" t="s">
        <v>8570</v>
      </c>
      <c r="C1673" s="96" t="s">
        <v>15</v>
      </c>
      <c r="D1673" s="96">
        <v>2564</v>
      </c>
      <c r="E1673" s="96" t="s">
        <v>787</v>
      </c>
      <c r="F1673" s="97">
        <v>242523</v>
      </c>
      <c r="G1673" s="97" t="s">
        <v>17</v>
      </c>
      <c r="H1673" s="97">
        <v>242767</v>
      </c>
      <c r="I1673" s="96" t="s">
        <v>96</v>
      </c>
      <c r="J1673" s="96" t="s">
        <v>206</v>
      </c>
      <c r="K1673" s="96" t="s">
        <v>8571</v>
      </c>
      <c r="L1673" s="97" t="s">
        <v>8005</v>
      </c>
      <c r="M1673" s="97" t="s">
        <v>2856</v>
      </c>
      <c r="N1673" s="95">
        <v>50101</v>
      </c>
      <c r="O1673" s="96" t="s">
        <v>36</v>
      </c>
      <c r="P1673" s="99" t="s">
        <v>4858</v>
      </c>
      <c r="Q1673" s="96" t="s">
        <v>2856</v>
      </c>
      <c r="R1673" s="95">
        <v>50101</v>
      </c>
      <c r="S1673" s="96" t="s">
        <v>36</v>
      </c>
      <c r="T1673" s="96" t="s">
        <v>4858</v>
      </c>
      <c r="U1673" s="96" t="s">
        <v>8572</v>
      </c>
    </row>
    <row r="1674" spans="1:21">
      <c r="A1674" s="95" t="s">
        <v>1090</v>
      </c>
      <c r="B1674" s="96" t="s">
        <v>1091</v>
      </c>
      <c r="C1674" s="96" t="s">
        <v>15</v>
      </c>
      <c r="D1674" s="96">
        <v>2564</v>
      </c>
      <c r="E1674" s="96" t="s">
        <v>560</v>
      </c>
      <c r="F1674" s="97">
        <v>242431</v>
      </c>
      <c r="G1674" s="97" t="s">
        <v>887</v>
      </c>
      <c r="H1674" s="97">
        <v>242554</v>
      </c>
      <c r="I1674" s="96" t="s">
        <v>96</v>
      </c>
      <c r="J1674" s="96" t="s">
        <v>206</v>
      </c>
      <c r="K1674" s="96" t="s">
        <v>205</v>
      </c>
      <c r="L1674" s="97" t="s">
        <v>8005</v>
      </c>
      <c r="M1674" s="97" t="s">
        <v>2856</v>
      </c>
      <c r="N1674" s="95">
        <v>50101</v>
      </c>
      <c r="O1674" s="96" t="s">
        <v>36</v>
      </c>
      <c r="P1674" s="99" t="s">
        <v>4858</v>
      </c>
      <c r="Q1674" s="96" t="s">
        <v>2856</v>
      </c>
      <c r="R1674" s="95">
        <v>50101</v>
      </c>
      <c r="S1674" s="96" t="s">
        <v>36</v>
      </c>
      <c r="T1674" s="96" t="s">
        <v>4858</v>
      </c>
      <c r="U1674" s="96" t="s">
        <v>8573</v>
      </c>
    </row>
    <row r="1675" spans="1:21">
      <c r="A1675" s="95" t="s">
        <v>865</v>
      </c>
      <c r="B1675" s="96" t="s">
        <v>866</v>
      </c>
      <c r="C1675" s="96" t="s">
        <v>15</v>
      </c>
      <c r="D1675" s="96">
        <v>2564</v>
      </c>
      <c r="E1675" s="96" t="s">
        <v>787</v>
      </c>
      <c r="F1675" s="97">
        <v>242523</v>
      </c>
      <c r="G1675" s="97" t="s">
        <v>17</v>
      </c>
      <c r="H1675" s="97">
        <v>242767</v>
      </c>
      <c r="I1675" s="96" t="s">
        <v>28</v>
      </c>
      <c r="J1675" s="96" t="s">
        <v>111</v>
      </c>
      <c r="K1675" s="96" t="s">
        <v>624</v>
      </c>
      <c r="L1675" s="97" t="s">
        <v>8005</v>
      </c>
      <c r="M1675" s="97" t="s">
        <v>2856</v>
      </c>
      <c r="N1675" s="95">
        <v>50101</v>
      </c>
      <c r="O1675" s="96" t="s">
        <v>97</v>
      </c>
      <c r="P1675" s="99" t="s">
        <v>5172</v>
      </c>
      <c r="Q1675" s="96" t="s">
        <v>2856</v>
      </c>
      <c r="R1675" s="95">
        <v>50101</v>
      </c>
      <c r="S1675" s="96" t="s">
        <v>36</v>
      </c>
      <c r="T1675" s="96" t="s">
        <v>4858</v>
      </c>
      <c r="U1675" s="96" t="s">
        <v>8574</v>
      </c>
    </row>
    <row r="1676" spans="1:21">
      <c r="A1676" s="95" t="s">
        <v>8575</v>
      </c>
      <c r="B1676" s="96" t="s">
        <v>8576</v>
      </c>
      <c r="C1676" s="96" t="s">
        <v>15</v>
      </c>
      <c r="D1676" s="96">
        <v>2564</v>
      </c>
      <c r="E1676" s="96" t="s">
        <v>1552</v>
      </c>
      <c r="F1676" s="97">
        <v>242797</v>
      </c>
      <c r="G1676" s="97" t="s">
        <v>120</v>
      </c>
      <c r="H1676" s="97">
        <v>243132</v>
      </c>
      <c r="I1676" s="96" t="s">
        <v>96</v>
      </c>
      <c r="J1676" s="96" t="s">
        <v>206</v>
      </c>
      <c r="K1676" s="96" t="s">
        <v>1213</v>
      </c>
      <c r="L1676" s="97" t="s">
        <v>8005</v>
      </c>
      <c r="M1676" s="97" t="s">
        <v>2856</v>
      </c>
      <c r="N1676" s="95">
        <v>50101</v>
      </c>
      <c r="O1676" s="96" t="s">
        <v>68</v>
      </c>
      <c r="P1676" s="99" t="s">
        <v>4889</v>
      </c>
      <c r="Q1676" s="96" t="s">
        <v>2856</v>
      </c>
      <c r="R1676" s="95">
        <v>50101</v>
      </c>
      <c r="S1676" s="96" t="s">
        <v>68</v>
      </c>
      <c r="T1676" s="96" t="s">
        <v>4889</v>
      </c>
      <c r="U1676" s="96" t="s">
        <v>8577</v>
      </c>
    </row>
    <row r="1677" spans="1:21">
      <c r="A1677" s="95" t="s">
        <v>1488</v>
      </c>
      <c r="B1677" s="96" t="s">
        <v>739</v>
      </c>
      <c r="C1677" s="96" t="s">
        <v>15</v>
      </c>
      <c r="D1677" s="96">
        <v>2564</v>
      </c>
      <c r="E1677" s="96" t="s">
        <v>560</v>
      </c>
      <c r="F1677" s="97">
        <v>242431</v>
      </c>
      <c r="G1677" s="97" t="s">
        <v>17</v>
      </c>
      <c r="H1677" s="97">
        <v>242767</v>
      </c>
      <c r="I1677" s="96" t="s">
        <v>96</v>
      </c>
      <c r="J1677" s="96" t="s">
        <v>206</v>
      </c>
      <c r="K1677" s="96" t="s">
        <v>740</v>
      </c>
      <c r="L1677" s="97" t="s">
        <v>8005</v>
      </c>
      <c r="M1677" s="97" t="s">
        <v>2856</v>
      </c>
      <c r="N1677" s="95">
        <v>50101</v>
      </c>
      <c r="O1677" s="96" t="s">
        <v>76</v>
      </c>
      <c r="P1677" s="99" t="s">
        <v>4851</v>
      </c>
      <c r="Q1677" s="96" t="s">
        <v>2856</v>
      </c>
      <c r="R1677" s="95">
        <v>50101</v>
      </c>
      <c r="S1677" s="96" t="s">
        <v>76</v>
      </c>
      <c r="T1677" s="96" t="s">
        <v>4851</v>
      </c>
      <c r="U1677" s="96" t="s">
        <v>8578</v>
      </c>
    </row>
    <row r="1678" spans="1:21">
      <c r="A1678" s="95" t="s">
        <v>1179</v>
      </c>
      <c r="B1678" s="96" t="s">
        <v>1180</v>
      </c>
      <c r="C1678" s="96" t="s">
        <v>15</v>
      </c>
      <c r="D1678" s="96">
        <v>2564</v>
      </c>
      <c r="E1678" s="96" t="s">
        <v>560</v>
      </c>
      <c r="F1678" s="97">
        <v>242431</v>
      </c>
      <c r="G1678" s="97" t="s">
        <v>17</v>
      </c>
      <c r="H1678" s="97">
        <v>242767</v>
      </c>
      <c r="I1678" s="96" t="s">
        <v>28</v>
      </c>
      <c r="J1678" s="96" t="s">
        <v>111</v>
      </c>
      <c r="K1678" s="96" t="s">
        <v>596</v>
      </c>
      <c r="L1678" s="97" t="s">
        <v>8005</v>
      </c>
      <c r="M1678" s="97" t="s">
        <v>2856</v>
      </c>
      <c r="N1678" s="95">
        <v>50101</v>
      </c>
      <c r="O1678" s="96" t="s">
        <v>97</v>
      </c>
      <c r="P1678" s="99" t="s">
        <v>5172</v>
      </c>
      <c r="Q1678" s="96" t="s">
        <v>2856</v>
      </c>
      <c r="R1678" s="95">
        <v>50101</v>
      </c>
      <c r="S1678" s="96" t="s">
        <v>97</v>
      </c>
      <c r="T1678" s="96" t="s">
        <v>5172</v>
      </c>
      <c r="U1678" s="96" t="s">
        <v>8579</v>
      </c>
    </row>
    <row r="1679" spans="1:21">
      <c r="A1679" s="95" t="s">
        <v>1428</v>
      </c>
      <c r="B1679" s="96" t="s">
        <v>8580</v>
      </c>
      <c r="C1679" s="96" t="s">
        <v>15</v>
      </c>
      <c r="D1679" s="96">
        <v>2564</v>
      </c>
      <c r="E1679" s="96" t="s">
        <v>560</v>
      </c>
      <c r="F1679" s="97">
        <v>242431</v>
      </c>
      <c r="G1679" s="97" t="s">
        <v>17</v>
      </c>
      <c r="H1679" s="97">
        <v>242767</v>
      </c>
      <c r="I1679" s="96" t="s">
        <v>96</v>
      </c>
      <c r="J1679" s="96" t="s">
        <v>289</v>
      </c>
      <c r="K1679" s="96" t="s">
        <v>1424</v>
      </c>
      <c r="L1679" s="97" t="s">
        <v>8005</v>
      </c>
      <c r="M1679" s="97" t="s">
        <v>2856</v>
      </c>
      <c r="N1679" s="95">
        <v>50101</v>
      </c>
      <c r="O1679" s="96" t="s">
        <v>76</v>
      </c>
      <c r="P1679" s="99" t="s">
        <v>4851</v>
      </c>
      <c r="Q1679" s="96" t="s">
        <v>2856</v>
      </c>
      <c r="R1679" s="95">
        <v>50101</v>
      </c>
      <c r="S1679" s="96" t="s">
        <v>76</v>
      </c>
      <c r="T1679" s="96" t="s">
        <v>4851</v>
      </c>
      <c r="U1679" s="96" t="s">
        <v>8581</v>
      </c>
    </row>
    <row r="1680" spans="1:21">
      <c r="A1680" s="95" t="s">
        <v>1425</v>
      </c>
      <c r="B1680" s="96" t="s">
        <v>8582</v>
      </c>
      <c r="C1680" s="96" t="s">
        <v>15</v>
      </c>
      <c r="D1680" s="96">
        <v>2564</v>
      </c>
      <c r="E1680" s="96" t="s">
        <v>787</v>
      </c>
      <c r="F1680" s="97">
        <v>242523</v>
      </c>
      <c r="G1680" s="97" t="s">
        <v>17</v>
      </c>
      <c r="H1680" s="97">
        <v>242767</v>
      </c>
      <c r="I1680" s="96" t="s">
        <v>96</v>
      </c>
      <c r="J1680" s="96" t="s">
        <v>289</v>
      </c>
      <c r="K1680" s="96" t="s">
        <v>1424</v>
      </c>
      <c r="L1680" s="97" t="s">
        <v>8005</v>
      </c>
      <c r="M1680" s="97" t="s">
        <v>2856</v>
      </c>
      <c r="N1680" s="95">
        <v>50101</v>
      </c>
      <c r="O1680" s="96" t="s">
        <v>76</v>
      </c>
      <c r="P1680" s="99" t="s">
        <v>4851</v>
      </c>
      <c r="Q1680" s="96" t="s">
        <v>2856</v>
      </c>
      <c r="R1680" s="95">
        <v>50101</v>
      </c>
      <c r="S1680" s="96" t="s">
        <v>76</v>
      </c>
      <c r="T1680" s="96" t="s">
        <v>4851</v>
      </c>
      <c r="U1680" s="96" t="s">
        <v>8583</v>
      </c>
    </row>
    <row r="1681" spans="1:21">
      <c r="A1681" s="95" t="s">
        <v>962</v>
      </c>
      <c r="B1681" s="96" t="s">
        <v>963</v>
      </c>
      <c r="C1681" s="96" t="s">
        <v>15</v>
      </c>
      <c r="D1681" s="96">
        <v>2564</v>
      </c>
      <c r="E1681" s="96" t="s">
        <v>884</v>
      </c>
      <c r="F1681" s="97">
        <v>242705</v>
      </c>
      <c r="G1681" s="97" t="s">
        <v>17</v>
      </c>
      <c r="H1681" s="97">
        <v>242767</v>
      </c>
      <c r="I1681" s="96" t="s">
        <v>162</v>
      </c>
      <c r="J1681" s="96" t="s">
        <v>161</v>
      </c>
      <c r="K1681" s="96" t="s">
        <v>332</v>
      </c>
      <c r="L1681" s="97" t="s">
        <v>8005</v>
      </c>
      <c r="M1681" s="97" t="s">
        <v>2856</v>
      </c>
      <c r="N1681" s="95">
        <v>50101</v>
      </c>
      <c r="O1681" s="96" t="s">
        <v>76</v>
      </c>
      <c r="P1681" s="99" t="s">
        <v>4851</v>
      </c>
      <c r="Q1681" s="96" t="s">
        <v>2856</v>
      </c>
      <c r="R1681" s="95">
        <v>50101</v>
      </c>
      <c r="S1681" s="96" t="s">
        <v>76</v>
      </c>
      <c r="T1681" s="96" t="s">
        <v>4851</v>
      </c>
      <c r="U1681" s="96" t="s">
        <v>8584</v>
      </c>
    </row>
    <row r="1682" spans="1:21">
      <c r="A1682" s="95" t="s">
        <v>1373</v>
      </c>
      <c r="B1682" s="96" t="s">
        <v>1374</v>
      </c>
      <c r="C1682" s="96" t="s">
        <v>15</v>
      </c>
      <c r="D1682" s="96">
        <v>2564</v>
      </c>
      <c r="E1682" s="96" t="s">
        <v>560</v>
      </c>
      <c r="F1682" s="97">
        <v>242431</v>
      </c>
      <c r="G1682" s="97" t="s">
        <v>17</v>
      </c>
      <c r="H1682" s="97">
        <v>242767</v>
      </c>
      <c r="I1682" s="96" t="s">
        <v>162</v>
      </c>
      <c r="J1682" s="96" t="s">
        <v>161</v>
      </c>
      <c r="K1682" s="96" t="s">
        <v>537</v>
      </c>
      <c r="L1682" s="97" t="s">
        <v>8005</v>
      </c>
      <c r="M1682" s="97" t="s">
        <v>2856</v>
      </c>
      <c r="N1682" s="95">
        <v>50101</v>
      </c>
      <c r="O1682" s="96" t="s">
        <v>36</v>
      </c>
      <c r="P1682" s="99" t="s">
        <v>4858</v>
      </c>
      <c r="Q1682" s="96" t="s">
        <v>2856</v>
      </c>
      <c r="R1682" s="95">
        <v>50101</v>
      </c>
      <c r="S1682" s="96" t="s">
        <v>97</v>
      </c>
      <c r="T1682" s="96" t="s">
        <v>5172</v>
      </c>
      <c r="U1682" s="96" t="s">
        <v>8585</v>
      </c>
    </row>
    <row r="1683" spans="1:21">
      <c r="A1683" s="95" t="s">
        <v>1096</v>
      </c>
      <c r="B1683" s="96" t="s">
        <v>1097</v>
      </c>
      <c r="C1683" s="96" t="s">
        <v>15</v>
      </c>
      <c r="D1683" s="96">
        <v>2564</v>
      </c>
      <c r="E1683" s="96" t="s">
        <v>344</v>
      </c>
      <c r="F1683" s="97">
        <v>242462</v>
      </c>
      <c r="G1683" s="97" t="s">
        <v>17</v>
      </c>
      <c r="H1683" s="97">
        <v>242767</v>
      </c>
      <c r="I1683" s="96" t="s">
        <v>67</v>
      </c>
      <c r="J1683" s="96" t="s">
        <v>176</v>
      </c>
      <c r="K1683" s="96" t="s">
        <v>301</v>
      </c>
      <c r="L1683" s="97" t="s">
        <v>8005</v>
      </c>
      <c r="M1683" s="97" t="s">
        <v>2856</v>
      </c>
      <c r="N1683" s="95">
        <v>50101</v>
      </c>
      <c r="O1683" s="96" t="s">
        <v>36</v>
      </c>
      <c r="P1683" s="99" t="s">
        <v>4858</v>
      </c>
      <c r="Q1683" s="96" t="s">
        <v>2856</v>
      </c>
      <c r="R1683" s="95">
        <v>50101</v>
      </c>
      <c r="S1683" s="96" t="s">
        <v>68</v>
      </c>
      <c r="T1683" s="96" t="s">
        <v>4889</v>
      </c>
      <c r="U1683" s="96" t="s">
        <v>8586</v>
      </c>
    </row>
    <row r="1684" spans="1:21">
      <c r="A1684" s="95" t="s">
        <v>1285</v>
      </c>
      <c r="B1684" s="96" t="s">
        <v>1286</v>
      </c>
      <c r="C1684" s="96" t="s">
        <v>15</v>
      </c>
      <c r="D1684" s="96">
        <v>2564</v>
      </c>
      <c r="E1684" s="96" t="s">
        <v>560</v>
      </c>
      <c r="F1684" s="97">
        <v>242431</v>
      </c>
      <c r="G1684" s="97" t="s">
        <v>17</v>
      </c>
      <c r="H1684" s="97">
        <v>242767</v>
      </c>
      <c r="I1684" s="96" t="s">
        <v>75</v>
      </c>
      <c r="J1684" s="96" t="s">
        <v>4268</v>
      </c>
      <c r="K1684" s="96" t="s">
        <v>1287</v>
      </c>
      <c r="L1684" s="97" t="s">
        <v>8005</v>
      </c>
      <c r="M1684" s="97" t="s">
        <v>2856</v>
      </c>
      <c r="N1684" s="95">
        <v>50101</v>
      </c>
      <c r="O1684" s="96" t="s">
        <v>68</v>
      </c>
      <c r="P1684" s="99" t="s">
        <v>4889</v>
      </c>
      <c r="Q1684" s="96" t="s">
        <v>2856</v>
      </c>
      <c r="R1684" s="95">
        <v>50101</v>
      </c>
      <c r="S1684" s="96" t="s">
        <v>76</v>
      </c>
      <c r="T1684" s="96" t="s">
        <v>4851</v>
      </c>
      <c r="U1684" s="96" t="s">
        <v>8587</v>
      </c>
    </row>
    <row r="1685" spans="1:21">
      <c r="A1685" s="95" t="s">
        <v>2164</v>
      </c>
      <c r="B1685" s="96" t="s">
        <v>2165</v>
      </c>
      <c r="C1685" s="96" t="s">
        <v>15</v>
      </c>
      <c r="D1685" s="96">
        <v>2565</v>
      </c>
      <c r="E1685" s="96" t="s">
        <v>1552</v>
      </c>
      <c r="F1685" s="97">
        <v>242797</v>
      </c>
      <c r="G1685" s="97" t="s">
        <v>120</v>
      </c>
      <c r="H1685" s="97">
        <v>243132</v>
      </c>
      <c r="I1685" s="96" t="s">
        <v>96</v>
      </c>
      <c r="J1685" s="96" t="s">
        <v>206</v>
      </c>
      <c r="K1685" s="96" t="s">
        <v>740</v>
      </c>
      <c r="L1685" s="97" t="s">
        <v>5490</v>
      </c>
      <c r="M1685" s="97" t="s">
        <v>2856</v>
      </c>
      <c r="N1685" s="95">
        <v>50101</v>
      </c>
      <c r="O1685" s="96" t="s">
        <v>68</v>
      </c>
      <c r="P1685" s="99" t="s">
        <v>4889</v>
      </c>
      <c r="Q1685" s="96" t="s">
        <v>2856</v>
      </c>
      <c r="R1685" s="95">
        <v>50101</v>
      </c>
      <c r="S1685" s="96" t="s">
        <v>68</v>
      </c>
      <c r="T1685" s="96" t="s">
        <v>4889</v>
      </c>
      <c r="U1685" s="96" t="s">
        <v>3259</v>
      </c>
    </row>
    <row r="1686" spans="1:21">
      <c r="A1686" s="95" t="s">
        <v>2435</v>
      </c>
      <c r="B1686" s="96" t="s">
        <v>2436</v>
      </c>
      <c r="C1686" s="96" t="s">
        <v>15</v>
      </c>
      <c r="D1686" s="96">
        <v>2565</v>
      </c>
      <c r="E1686" s="96" t="s">
        <v>1691</v>
      </c>
      <c r="F1686" s="97">
        <v>243009</v>
      </c>
      <c r="G1686" s="97" t="s">
        <v>120</v>
      </c>
      <c r="H1686" s="97">
        <v>243132</v>
      </c>
      <c r="I1686" s="96" t="s">
        <v>134</v>
      </c>
      <c r="J1686" s="96" t="s">
        <v>145</v>
      </c>
      <c r="K1686" s="96"/>
      <c r="L1686" s="97" t="s">
        <v>5490</v>
      </c>
      <c r="M1686" s="97" t="s">
        <v>2856</v>
      </c>
      <c r="N1686" s="95">
        <v>50101</v>
      </c>
      <c r="O1686" s="96" t="s">
        <v>76</v>
      </c>
      <c r="P1686" s="99" t="s">
        <v>4851</v>
      </c>
      <c r="Q1686" s="96" t="s">
        <v>2856</v>
      </c>
      <c r="R1686" s="95">
        <v>50101</v>
      </c>
      <c r="S1686" s="96" t="s">
        <v>68</v>
      </c>
      <c r="T1686" s="96" t="s">
        <v>4889</v>
      </c>
      <c r="U1686" s="96" t="s">
        <v>3421</v>
      </c>
    </row>
    <row r="1687" spans="1:21">
      <c r="A1687" s="95" t="s">
        <v>1885</v>
      </c>
      <c r="B1687" s="96" t="s">
        <v>1149</v>
      </c>
      <c r="C1687" s="96" t="s">
        <v>15</v>
      </c>
      <c r="D1687" s="96">
        <v>2565</v>
      </c>
      <c r="E1687" s="96" t="s">
        <v>1552</v>
      </c>
      <c r="F1687" s="97">
        <v>242797</v>
      </c>
      <c r="G1687" s="97" t="s">
        <v>120</v>
      </c>
      <c r="H1687" s="97">
        <v>243132</v>
      </c>
      <c r="I1687" s="96" t="s">
        <v>134</v>
      </c>
      <c r="J1687" s="96" t="s">
        <v>145</v>
      </c>
      <c r="K1687" s="96"/>
      <c r="L1687" s="97" t="s">
        <v>5490</v>
      </c>
      <c r="M1687" s="97" t="s">
        <v>2856</v>
      </c>
      <c r="N1687" s="95">
        <v>50101</v>
      </c>
      <c r="O1687" s="96" t="s">
        <v>76</v>
      </c>
      <c r="P1687" s="99" t="s">
        <v>4851</v>
      </c>
      <c r="Q1687" s="96" t="s">
        <v>2856</v>
      </c>
      <c r="R1687" s="95">
        <v>50101</v>
      </c>
      <c r="S1687" s="96" t="s">
        <v>76</v>
      </c>
      <c r="T1687" s="96" t="s">
        <v>4851</v>
      </c>
      <c r="U1687" s="96" t="s">
        <v>3078</v>
      </c>
    </row>
    <row r="1688" spans="1:21">
      <c r="A1688" s="95" t="s">
        <v>1885</v>
      </c>
      <c r="B1688" s="96" t="s">
        <v>1149</v>
      </c>
      <c r="C1688" s="96" t="s">
        <v>15</v>
      </c>
      <c r="D1688" s="96">
        <v>2565</v>
      </c>
      <c r="E1688" s="96" t="s">
        <v>1552</v>
      </c>
      <c r="F1688" s="97">
        <v>242797</v>
      </c>
      <c r="G1688" s="97" t="s">
        <v>120</v>
      </c>
      <c r="H1688" s="97">
        <v>243132</v>
      </c>
      <c r="I1688" s="96" t="s">
        <v>134</v>
      </c>
      <c r="J1688" s="96" t="s">
        <v>145</v>
      </c>
      <c r="K1688" s="96"/>
      <c r="L1688" s="97" t="s">
        <v>5490</v>
      </c>
      <c r="M1688" s="97" t="s">
        <v>2856</v>
      </c>
      <c r="N1688" s="95">
        <v>50101</v>
      </c>
      <c r="O1688" s="96" t="s">
        <v>76</v>
      </c>
      <c r="P1688" s="99" t="s">
        <v>4851</v>
      </c>
      <c r="Q1688" s="96" t="s">
        <v>2856</v>
      </c>
      <c r="R1688" s="95">
        <v>50101</v>
      </c>
      <c r="S1688" s="96" t="s">
        <v>68</v>
      </c>
      <c r="T1688" s="96" t="s">
        <v>4889</v>
      </c>
      <c r="U1688" s="96" t="s">
        <v>3078</v>
      </c>
    </row>
    <row r="1689" spans="1:21">
      <c r="A1689" s="95" t="s">
        <v>1893</v>
      </c>
      <c r="B1689" s="96" t="s">
        <v>1894</v>
      </c>
      <c r="C1689" s="96" t="s">
        <v>15</v>
      </c>
      <c r="D1689" s="96">
        <v>2565</v>
      </c>
      <c r="E1689" s="96" t="s">
        <v>1552</v>
      </c>
      <c r="F1689" s="97">
        <v>242797</v>
      </c>
      <c r="G1689" s="97" t="s">
        <v>120</v>
      </c>
      <c r="H1689" s="97">
        <v>243132</v>
      </c>
      <c r="I1689" s="96" t="s">
        <v>96</v>
      </c>
      <c r="J1689" s="96" t="s">
        <v>95</v>
      </c>
      <c r="K1689" s="96" t="s">
        <v>1819</v>
      </c>
      <c r="L1689" s="97" t="s">
        <v>5490</v>
      </c>
      <c r="M1689" s="97" t="s">
        <v>2856</v>
      </c>
      <c r="N1689" s="95">
        <v>50101</v>
      </c>
      <c r="O1689" s="96" t="s">
        <v>22</v>
      </c>
      <c r="P1689" s="99" t="s">
        <v>4894</v>
      </c>
      <c r="Q1689" s="96" t="s">
        <v>2856</v>
      </c>
      <c r="R1689" s="95">
        <v>50101</v>
      </c>
      <c r="S1689" s="96" t="s">
        <v>22</v>
      </c>
      <c r="T1689" s="96" t="s">
        <v>4894</v>
      </c>
      <c r="U1689" s="96" t="s">
        <v>3084</v>
      </c>
    </row>
    <row r="1690" spans="1:21">
      <c r="A1690" s="95" t="s">
        <v>1843</v>
      </c>
      <c r="B1690" s="96" t="s">
        <v>1844</v>
      </c>
      <c r="C1690" s="96" t="s">
        <v>15</v>
      </c>
      <c r="D1690" s="96">
        <v>2565</v>
      </c>
      <c r="E1690" s="96" t="s">
        <v>1552</v>
      </c>
      <c r="F1690" s="97">
        <v>242797</v>
      </c>
      <c r="G1690" s="97" t="s">
        <v>120</v>
      </c>
      <c r="H1690" s="97">
        <v>243132</v>
      </c>
      <c r="I1690" s="96" t="s">
        <v>473</v>
      </c>
      <c r="J1690" s="96" t="s">
        <v>1028</v>
      </c>
      <c r="K1690" s="96" t="s">
        <v>1027</v>
      </c>
      <c r="L1690" s="97" t="s">
        <v>5490</v>
      </c>
      <c r="M1690" s="97" t="s">
        <v>2856</v>
      </c>
      <c r="N1690" s="95">
        <v>50101</v>
      </c>
      <c r="O1690" s="96" t="s">
        <v>57</v>
      </c>
      <c r="P1690" s="99" t="s">
        <v>4848</v>
      </c>
      <c r="Q1690" s="96" t="s">
        <v>2856</v>
      </c>
      <c r="R1690" s="95">
        <v>50101</v>
      </c>
      <c r="S1690" s="96" t="s">
        <v>57</v>
      </c>
      <c r="T1690" s="96" t="s">
        <v>4848</v>
      </c>
      <c r="U1690" s="96" t="s">
        <v>3050</v>
      </c>
    </row>
    <row r="1691" spans="1:21">
      <c r="A1691" s="95" t="s">
        <v>1936</v>
      </c>
      <c r="B1691" s="96" t="s">
        <v>1937</v>
      </c>
      <c r="C1691" s="96" t="s">
        <v>15</v>
      </c>
      <c r="D1691" s="96">
        <v>2565</v>
      </c>
      <c r="E1691" s="96" t="s">
        <v>1552</v>
      </c>
      <c r="F1691" s="97">
        <v>242797</v>
      </c>
      <c r="G1691" s="97" t="s">
        <v>120</v>
      </c>
      <c r="H1691" s="97">
        <v>243132</v>
      </c>
      <c r="I1691" s="96" t="s">
        <v>96</v>
      </c>
      <c r="J1691" s="96" t="s">
        <v>95</v>
      </c>
      <c r="K1691" s="96" t="s">
        <v>1938</v>
      </c>
      <c r="L1691" s="97" t="s">
        <v>5490</v>
      </c>
      <c r="M1691" s="97" t="s">
        <v>2856</v>
      </c>
      <c r="N1691" s="95">
        <v>50101</v>
      </c>
      <c r="O1691" s="96" t="s">
        <v>57</v>
      </c>
      <c r="P1691" s="99" t="s">
        <v>4848</v>
      </c>
      <c r="Q1691" s="96" t="s">
        <v>2856</v>
      </c>
      <c r="R1691" s="95">
        <v>50101</v>
      </c>
      <c r="S1691" s="96" t="s">
        <v>76</v>
      </c>
      <c r="T1691" s="96" t="s">
        <v>4851</v>
      </c>
      <c r="U1691" s="96" t="s">
        <v>3112</v>
      </c>
    </row>
    <row r="1692" spans="1:21">
      <c r="A1692" s="95" t="s">
        <v>1999</v>
      </c>
      <c r="B1692" s="96" t="s">
        <v>1374</v>
      </c>
      <c r="C1692" s="96" t="s">
        <v>15</v>
      </c>
      <c r="D1692" s="96">
        <v>2565</v>
      </c>
      <c r="E1692" s="96" t="s">
        <v>1598</v>
      </c>
      <c r="F1692" s="97">
        <v>242889</v>
      </c>
      <c r="G1692" s="97" t="s">
        <v>120</v>
      </c>
      <c r="H1692" s="97">
        <v>243132</v>
      </c>
      <c r="I1692" s="96" t="s">
        <v>162</v>
      </c>
      <c r="J1692" s="96" t="s">
        <v>161</v>
      </c>
      <c r="K1692" s="96" t="s">
        <v>537</v>
      </c>
      <c r="L1692" s="97" t="s">
        <v>5490</v>
      </c>
      <c r="M1692" s="97" t="s">
        <v>2856</v>
      </c>
      <c r="N1692" s="95">
        <v>50101</v>
      </c>
      <c r="O1692" s="96" t="s">
        <v>76</v>
      </c>
      <c r="P1692" s="99" t="s">
        <v>4851</v>
      </c>
      <c r="Q1692" s="96" t="s">
        <v>2856</v>
      </c>
      <c r="R1692" s="95">
        <v>50101</v>
      </c>
      <c r="S1692" s="96" t="s">
        <v>76</v>
      </c>
      <c r="T1692" s="96" t="s">
        <v>4851</v>
      </c>
      <c r="U1692" s="96" t="s">
        <v>3151</v>
      </c>
    </row>
    <row r="1693" spans="1:21">
      <c r="A1693" s="95" t="s">
        <v>2138</v>
      </c>
      <c r="B1693" s="96" t="s">
        <v>2139</v>
      </c>
      <c r="C1693" s="96" t="s">
        <v>15</v>
      </c>
      <c r="D1693" s="96">
        <v>2565</v>
      </c>
      <c r="E1693" s="96" t="s">
        <v>1552</v>
      </c>
      <c r="F1693" s="97">
        <v>242797</v>
      </c>
      <c r="G1693" s="97" t="s">
        <v>120</v>
      </c>
      <c r="H1693" s="97">
        <v>243132</v>
      </c>
      <c r="I1693" s="96" t="s">
        <v>20</v>
      </c>
      <c r="J1693" s="96" t="s">
        <v>241</v>
      </c>
      <c r="K1693" s="96" t="s">
        <v>247</v>
      </c>
      <c r="L1693" s="97" t="s">
        <v>5490</v>
      </c>
      <c r="M1693" s="97" t="s">
        <v>2856</v>
      </c>
      <c r="N1693" s="95">
        <v>50101</v>
      </c>
      <c r="O1693" s="96" t="s">
        <v>57</v>
      </c>
      <c r="P1693" s="99" t="s">
        <v>4848</v>
      </c>
      <c r="Q1693" s="96" t="s">
        <v>2856</v>
      </c>
      <c r="R1693" s="95">
        <v>50101</v>
      </c>
      <c r="S1693" s="96" t="s">
        <v>76</v>
      </c>
      <c r="T1693" s="96" t="s">
        <v>4851</v>
      </c>
      <c r="U1693" s="96" t="s">
        <v>3241</v>
      </c>
    </row>
    <row r="1694" spans="1:21">
      <c r="A1694" s="95" t="s">
        <v>2176</v>
      </c>
      <c r="B1694" s="96" t="s">
        <v>660</v>
      </c>
      <c r="C1694" s="96" t="s">
        <v>15</v>
      </c>
      <c r="D1694" s="96">
        <v>2565</v>
      </c>
      <c r="E1694" s="96" t="s">
        <v>1552</v>
      </c>
      <c r="F1694" s="97">
        <v>242797</v>
      </c>
      <c r="G1694" s="97" t="s">
        <v>120</v>
      </c>
      <c r="H1694" s="97">
        <v>243132</v>
      </c>
      <c r="I1694" s="96" t="s">
        <v>96</v>
      </c>
      <c r="J1694" s="96" t="s">
        <v>206</v>
      </c>
      <c r="K1694" s="96" t="s">
        <v>692</v>
      </c>
      <c r="L1694" s="97" t="s">
        <v>5490</v>
      </c>
      <c r="M1694" s="97" t="s">
        <v>2856</v>
      </c>
      <c r="N1694" s="95">
        <v>50101</v>
      </c>
      <c r="O1694" s="96" t="s">
        <v>113</v>
      </c>
      <c r="P1694" s="99" t="s">
        <v>5305</v>
      </c>
      <c r="Q1694" s="96" t="s">
        <v>2856</v>
      </c>
      <c r="R1694" s="95">
        <v>50101</v>
      </c>
      <c r="S1694" s="96" t="s">
        <v>54</v>
      </c>
      <c r="T1694" s="96" t="s">
        <v>4855</v>
      </c>
      <c r="U1694" s="96" t="s">
        <v>3267</v>
      </c>
    </row>
    <row r="1695" spans="1:21">
      <c r="A1695" s="95" t="s">
        <v>2176</v>
      </c>
      <c r="B1695" s="96" t="s">
        <v>660</v>
      </c>
      <c r="C1695" s="96" t="s">
        <v>15</v>
      </c>
      <c r="D1695" s="96">
        <v>2565</v>
      </c>
      <c r="E1695" s="96" t="s">
        <v>1552</v>
      </c>
      <c r="F1695" s="97">
        <v>242797</v>
      </c>
      <c r="G1695" s="97" t="s">
        <v>120</v>
      </c>
      <c r="H1695" s="97">
        <v>243132</v>
      </c>
      <c r="I1695" s="96" t="s">
        <v>96</v>
      </c>
      <c r="J1695" s="96" t="s">
        <v>206</v>
      </c>
      <c r="K1695" s="96" t="s">
        <v>692</v>
      </c>
      <c r="L1695" s="97" t="s">
        <v>5490</v>
      </c>
      <c r="M1695" s="97" t="s">
        <v>2856</v>
      </c>
      <c r="N1695" s="95">
        <v>50101</v>
      </c>
      <c r="O1695" s="96" t="s">
        <v>113</v>
      </c>
      <c r="P1695" s="99" t="s">
        <v>5305</v>
      </c>
      <c r="Q1695" s="96" t="s">
        <v>2856</v>
      </c>
      <c r="R1695" s="95">
        <v>50101</v>
      </c>
      <c r="S1695" s="96" t="s">
        <v>97</v>
      </c>
      <c r="T1695" s="96" t="s">
        <v>5172</v>
      </c>
      <c r="U1695" s="96" t="s">
        <v>3267</v>
      </c>
    </row>
    <row r="1696" spans="1:21">
      <c r="A1696" s="95" t="s">
        <v>1559</v>
      </c>
      <c r="B1696" s="96" t="s">
        <v>1560</v>
      </c>
      <c r="C1696" s="96" t="s">
        <v>15</v>
      </c>
      <c r="D1696" s="96">
        <v>2565</v>
      </c>
      <c r="E1696" s="96" t="s">
        <v>1552</v>
      </c>
      <c r="F1696" s="97">
        <v>242797</v>
      </c>
      <c r="G1696" s="97" t="s">
        <v>120</v>
      </c>
      <c r="H1696" s="97">
        <v>243132</v>
      </c>
      <c r="I1696" s="96" t="s">
        <v>612</v>
      </c>
      <c r="J1696" s="96" t="s">
        <v>611</v>
      </c>
      <c r="K1696" s="96" t="s">
        <v>1553</v>
      </c>
      <c r="L1696" s="97" t="s">
        <v>5490</v>
      </c>
      <c r="M1696" s="97" t="s">
        <v>2856</v>
      </c>
      <c r="N1696" s="95">
        <v>50101</v>
      </c>
      <c r="O1696" s="96" t="s">
        <v>124</v>
      </c>
      <c r="P1696" s="99" t="s">
        <v>4975</v>
      </c>
      <c r="Q1696" s="96" t="s">
        <v>2856</v>
      </c>
      <c r="R1696" s="95">
        <v>50101</v>
      </c>
      <c r="S1696" s="96" t="s">
        <v>124</v>
      </c>
      <c r="T1696" s="96" t="s">
        <v>4975</v>
      </c>
      <c r="U1696" s="96" t="s">
        <v>2864</v>
      </c>
    </row>
    <row r="1697" spans="1:21">
      <c r="A1697" s="95" t="s">
        <v>1591</v>
      </c>
      <c r="B1697" s="96" t="s">
        <v>1592</v>
      </c>
      <c r="C1697" s="96" t="s">
        <v>15</v>
      </c>
      <c r="D1697" s="96">
        <v>2565</v>
      </c>
      <c r="E1697" s="96" t="s">
        <v>1552</v>
      </c>
      <c r="F1697" s="97">
        <v>242797</v>
      </c>
      <c r="G1697" s="97" t="s">
        <v>120</v>
      </c>
      <c r="H1697" s="97">
        <v>243132</v>
      </c>
      <c r="I1697" s="96" t="s">
        <v>96</v>
      </c>
      <c r="J1697" s="96" t="s">
        <v>206</v>
      </c>
      <c r="K1697" s="96" t="s">
        <v>1213</v>
      </c>
      <c r="L1697" s="97" t="s">
        <v>5490</v>
      </c>
      <c r="M1697" s="97" t="s">
        <v>2856</v>
      </c>
      <c r="N1697" s="95">
        <v>50101</v>
      </c>
      <c r="O1697" s="96" t="s">
        <v>22</v>
      </c>
      <c r="P1697" s="99" t="s">
        <v>4894</v>
      </c>
      <c r="Q1697" s="96" t="s">
        <v>2856</v>
      </c>
      <c r="R1697" s="95">
        <v>50101</v>
      </c>
      <c r="S1697" s="96" t="s">
        <v>22</v>
      </c>
      <c r="T1697" s="96" t="s">
        <v>4894</v>
      </c>
      <c r="U1697" s="96" t="s">
        <v>2881</v>
      </c>
    </row>
    <row r="1698" spans="1:21">
      <c r="A1698" s="95" t="s">
        <v>1817</v>
      </c>
      <c r="B1698" s="96" t="s">
        <v>1818</v>
      </c>
      <c r="C1698" s="96" t="s">
        <v>15</v>
      </c>
      <c r="D1698" s="96">
        <v>2565</v>
      </c>
      <c r="E1698" s="96" t="s">
        <v>1552</v>
      </c>
      <c r="F1698" s="97">
        <v>242797</v>
      </c>
      <c r="G1698" s="97" t="s">
        <v>120</v>
      </c>
      <c r="H1698" s="97">
        <v>243132</v>
      </c>
      <c r="I1698" s="96" t="s">
        <v>96</v>
      </c>
      <c r="J1698" s="96" t="s">
        <v>95</v>
      </c>
      <c r="K1698" s="96" t="s">
        <v>1819</v>
      </c>
      <c r="L1698" s="97" t="s">
        <v>5490</v>
      </c>
      <c r="M1698" s="97" t="s">
        <v>2856</v>
      </c>
      <c r="N1698" s="95">
        <v>50101</v>
      </c>
      <c r="O1698" s="96" t="s">
        <v>68</v>
      </c>
      <c r="P1698" s="99" t="s">
        <v>4889</v>
      </c>
      <c r="Q1698" s="96" t="s">
        <v>2856</v>
      </c>
      <c r="R1698" s="95">
        <v>50101</v>
      </c>
      <c r="S1698" s="96" t="s">
        <v>76</v>
      </c>
      <c r="T1698" s="96" t="s">
        <v>4851</v>
      </c>
      <c r="U1698" s="96" t="s">
        <v>3032</v>
      </c>
    </row>
    <row r="1699" spans="1:21">
      <c r="A1699" s="95" t="s">
        <v>1644</v>
      </c>
      <c r="B1699" s="96" t="s">
        <v>1527</v>
      </c>
      <c r="C1699" s="96" t="s">
        <v>15</v>
      </c>
      <c r="D1699" s="96">
        <v>2565</v>
      </c>
      <c r="E1699" s="96" t="s">
        <v>1552</v>
      </c>
      <c r="F1699" s="97">
        <v>242797</v>
      </c>
      <c r="G1699" s="97" t="s">
        <v>120</v>
      </c>
      <c r="H1699" s="97">
        <v>243132</v>
      </c>
      <c r="I1699" s="96" t="s">
        <v>96</v>
      </c>
      <c r="J1699" s="96" t="s">
        <v>206</v>
      </c>
      <c r="K1699" s="96" t="s">
        <v>1528</v>
      </c>
      <c r="L1699" s="97" t="s">
        <v>5490</v>
      </c>
      <c r="M1699" s="97" t="s">
        <v>2856</v>
      </c>
      <c r="N1699" s="95">
        <v>50101</v>
      </c>
      <c r="O1699" s="96" t="s">
        <v>776</v>
      </c>
      <c r="P1699" s="99" t="s">
        <v>5637</v>
      </c>
      <c r="Q1699" s="96" t="s">
        <v>2856</v>
      </c>
      <c r="R1699" s="95">
        <v>50101</v>
      </c>
      <c r="S1699" s="96" t="s">
        <v>36</v>
      </c>
      <c r="T1699" s="96" t="s">
        <v>4858</v>
      </c>
      <c r="U1699" s="96" t="s">
        <v>2919</v>
      </c>
    </row>
    <row r="1700" spans="1:21">
      <c r="A1700" s="95" t="s">
        <v>3593</v>
      </c>
      <c r="B1700" s="96" t="s">
        <v>3594</v>
      </c>
      <c r="C1700" s="96" t="s">
        <v>15</v>
      </c>
      <c r="D1700" s="96">
        <v>2566</v>
      </c>
      <c r="E1700" s="96" t="s">
        <v>1670</v>
      </c>
      <c r="F1700" s="97">
        <v>243162</v>
      </c>
      <c r="G1700" s="97" t="s">
        <v>2456</v>
      </c>
      <c r="H1700" s="97">
        <v>243526</v>
      </c>
      <c r="I1700" s="96" t="s">
        <v>20</v>
      </c>
      <c r="J1700" s="96" t="s">
        <v>3596</v>
      </c>
      <c r="K1700" s="96" t="s">
        <v>3595</v>
      </c>
      <c r="L1700" s="96" t="s">
        <v>5496</v>
      </c>
      <c r="M1700" s="96" t="s">
        <v>2856</v>
      </c>
      <c r="N1700" s="95" t="s">
        <v>5493</v>
      </c>
      <c r="O1700" s="95" t="s">
        <v>3283</v>
      </c>
      <c r="P1700" s="100" t="s">
        <v>4848</v>
      </c>
      <c r="Q1700" s="96" t="s">
        <v>8588</v>
      </c>
      <c r="R1700" s="96" t="s">
        <v>8589</v>
      </c>
      <c r="S1700" s="96" t="s">
        <v>8590</v>
      </c>
      <c r="T1700" s="96" t="s">
        <v>8591</v>
      </c>
      <c r="U1700" s="96" t="s">
        <v>8592</v>
      </c>
    </row>
    <row r="1701" spans="1:21">
      <c r="A1701" s="95" t="s">
        <v>3610</v>
      </c>
      <c r="B1701" s="96" t="s">
        <v>3611</v>
      </c>
      <c r="C1701" s="96" t="s">
        <v>15</v>
      </c>
      <c r="D1701" s="96">
        <v>2566</v>
      </c>
      <c r="E1701" s="96" t="s">
        <v>1869</v>
      </c>
      <c r="F1701" s="97">
        <v>243223</v>
      </c>
      <c r="G1701" s="97" t="s">
        <v>1869</v>
      </c>
      <c r="H1701" s="97">
        <v>243253</v>
      </c>
      <c r="I1701" s="96" t="s">
        <v>28</v>
      </c>
      <c r="J1701" s="96" t="s">
        <v>111</v>
      </c>
      <c r="K1701" s="96" t="s">
        <v>519</v>
      </c>
      <c r="L1701" s="96" t="s">
        <v>5496</v>
      </c>
      <c r="M1701" s="96" t="s">
        <v>2856</v>
      </c>
      <c r="N1701" s="95" t="s">
        <v>5493</v>
      </c>
      <c r="O1701" s="95" t="s">
        <v>3289</v>
      </c>
      <c r="P1701" s="100" t="s">
        <v>4855</v>
      </c>
      <c r="Q1701" s="96" t="s">
        <v>8593</v>
      </c>
      <c r="R1701" s="96" t="s">
        <v>8594</v>
      </c>
      <c r="S1701" s="96" t="s">
        <v>8595</v>
      </c>
      <c r="T1701" s="96" t="s">
        <v>8596</v>
      </c>
      <c r="U1701" s="96" t="s">
        <v>8597</v>
      </c>
    </row>
    <row r="1702" spans="1:21">
      <c r="A1702" s="95" t="s">
        <v>3707</v>
      </c>
      <c r="B1702" s="96" t="s">
        <v>3708</v>
      </c>
      <c r="C1702" s="96" t="s">
        <v>15</v>
      </c>
      <c r="D1702" s="96">
        <v>2566</v>
      </c>
      <c r="E1702" s="96" t="s">
        <v>1670</v>
      </c>
      <c r="F1702" s="97">
        <v>243162</v>
      </c>
      <c r="G1702" s="97" t="s">
        <v>2456</v>
      </c>
      <c r="H1702" s="97">
        <v>243526</v>
      </c>
      <c r="I1702" s="96" t="s">
        <v>96</v>
      </c>
      <c r="J1702" s="96" t="s">
        <v>289</v>
      </c>
      <c r="K1702" s="96" t="s">
        <v>1155</v>
      </c>
      <c r="L1702" s="96" t="s">
        <v>5496</v>
      </c>
      <c r="M1702" s="96" t="s">
        <v>2856</v>
      </c>
      <c r="N1702" s="95" t="s">
        <v>5493</v>
      </c>
      <c r="O1702" s="95" t="s">
        <v>3548</v>
      </c>
      <c r="P1702" s="100" t="s">
        <v>4894</v>
      </c>
      <c r="Q1702" s="96" t="s">
        <v>8593</v>
      </c>
      <c r="R1702" s="96" t="s">
        <v>8594</v>
      </c>
      <c r="S1702" s="96" t="s">
        <v>8595</v>
      </c>
      <c r="T1702" s="96" t="s">
        <v>8596</v>
      </c>
      <c r="U1702" s="96" t="s">
        <v>8598</v>
      </c>
    </row>
    <row r="1703" spans="1:21">
      <c r="A1703" s="95" t="s">
        <v>3919</v>
      </c>
      <c r="B1703" s="96" t="s">
        <v>3920</v>
      </c>
      <c r="C1703" s="96" t="s">
        <v>15</v>
      </c>
      <c r="D1703" s="96">
        <v>2566</v>
      </c>
      <c r="E1703" s="96" t="s">
        <v>1670</v>
      </c>
      <c r="F1703" s="97">
        <v>243162</v>
      </c>
      <c r="G1703" s="97" t="s">
        <v>2456</v>
      </c>
      <c r="H1703" s="97">
        <v>243526</v>
      </c>
      <c r="I1703" s="96" t="s">
        <v>96</v>
      </c>
      <c r="J1703" s="96" t="s">
        <v>206</v>
      </c>
      <c r="K1703" s="96" t="s">
        <v>3921</v>
      </c>
      <c r="L1703" s="96" t="s">
        <v>5496</v>
      </c>
      <c r="M1703" s="96" t="s">
        <v>2856</v>
      </c>
      <c r="N1703" s="95" t="s">
        <v>5493</v>
      </c>
      <c r="O1703" s="95" t="s">
        <v>3431</v>
      </c>
      <c r="P1703" s="100" t="s">
        <v>4851</v>
      </c>
      <c r="Q1703" s="96" t="s">
        <v>8599</v>
      </c>
      <c r="R1703" s="96" t="s">
        <v>8600</v>
      </c>
      <c r="S1703" s="96" t="s">
        <v>8601</v>
      </c>
      <c r="T1703" s="96" t="s">
        <v>8602</v>
      </c>
      <c r="U1703" s="96" t="s">
        <v>8603</v>
      </c>
    </row>
    <row r="1704" spans="1:21">
      <c r="A1704" s="95" t="s">
        <v>3976</v>
      </c>
      <c r="B1704" s="96" t="s">
        <v>3977</v>
      </c>
      <c r="C1704" s="96" t="s">
        <v>15</v>
      </c>
      <c r="D1704" s="96">
        <v>2566</v>
      </c>
      <c r="E1704" s="96" t="s">
        <v>1670</v>
      </c>
      <c r="F1704" s="97">
        <v>243162</v>
      </c>
      <c r="G1704" s="97" t="s">
        <v>2456</v>
      </c>
      <c r="H1704" s="97">
        <v>243526</v>
      </c>
      <c r="I1704" s="96" t="s">
        <v>28</v>
      </c>
      <c r="J1704" s="96" t="s">
        <v>111</v>
      </c>
      <c r="K1704" s="96" t="s">
        <v>3978</v>
      </c>
      <c r="L1704" s="96" t="s">
        <v>5496</v>
      </c>
      <c r="M1704" s="96" t="s">
        <v>2856</v>
      </c>
      <c r="N1704" s="95" t="s">
        <v>5493</v>
      </c>
      <c r="O1704" s="95" t="s">
        <v>3289</v>
      </c>
      <c r="P1704" s="100" t="s">
        <v>4855</v>
      </c>
      <c r="Q1704" s="96" t="s">
        <v>8604</v>
      </c>
      <c r="R1704" s="96" t="s">
        <v>8605</v>
      </c>
      <c r="S1704" s="96" t="s">
        <v>8606</v>
      </c>
      <c r="T1704" s="96" t="s">
        <v>8607</v>
      </c>
      <c r="U1704" s="96" t="s">
        <v>8608</v>
      </c>
    </row>
    <row r="1705" spans="1:21">
      <c r="A1705" s="95" t="s">
        <v>4008</v>
      </c>
      <c r="B1705" s="96" t="s">
        <v>4009</v>
      </c>
      <c r="C1705" s="96" t="s">
        <v>15</v>
      </c>
      <c r="D1705" s="96">
        <v>2566</v>
      </c>
      <c r="E1705" s="96" t="s">
        <v>1670</v>
      </c>
      <c r="F1705" s="97">
        <v>243162</v>
      </c>
      <c r="G1705" s="97" t="s">
        <v>2456</v>
      </c>
      <c r="H1705" s="97">
        <v>243526</v>
      </c>
      <c r="I1705" s="96" t="s">
        <v>46</v>
      </c>
      <c r="J1705" s="96" t="s">
        <v>45</v>
      </c>
      <c r="K1705" s="96" t="s">
        <v>4010</v>
      </c>
      <c r="L1705" s="96" t="s">
        <v>5496</v>
      </c>
      <c r="M1705" s="96" t="s">
        <v>2856</v>
      </c>
      <c r="N1705" s="95" t="s">
        <v>5493</v>
      </c>
      <c r="O1705" s="95" t="s">
        <v>3278</v>
      </c>
      <c r="P1705" s="100" t="s">
        <v>4889</v>
      </c>
      <c r="Q1705" s="96" t="s">
        <v>8609</v>
      </c>
      <c r="R1705" s="96" t="s">
        <v>8610</v>
      </c>
      <c r="S1705" s="96" t="s">
        <v>8611</v>
      </c>
      <c r="T1705" s="96" t="s">
        <v>8612</v>
      </c>
      <c r="U1705" s="96" t="s">
        <v>8613</v>
      </c>
    </row>
    <row r="1706" spans="1:21">
      <c r="A1706" s="95" t="s">
        <v>4015</v>
      </c>
      <c r="B1706" s="96" t="s">
        <v>8614</v>
      </c>
      <c r="C1706" s="96" t="s">
        <v>15</v>
      </c>
      <c r="D1706" s="96">
        <v>2566</v>
      </c>
      <c r="E1706" s="96" t="s">
        <v>1670</v>
      </c>
      <c r="F1706" s="97">
        <v>243162</v>
      </c>
      <c r="G1706" s="97" t="s">
        <v>2456</v>
      </c>
      <c r="H1706" s="97">
        <v>243526</v>
      </c>
      <c r="I1706" s="96" t="s">
        <v>162</v>
      </c>
      <c r="J1706" s="96" t="s">
        <v>161</v>
      </c>
      <c r="K1706" s="96" t="s">
        <v>1922</v>
      </c>
      <c r="L1706" s="96" t="s">
        <v>5496</v>
      </c>
      <c r="M1706" s="96" t="s">
        <v>2856</v>
      </c>
      <c r="N1706" s="95" t="s">
        <v>5493</v>
      </c>
      <c r="O1706" s="95" t="s">
        <v>3431</v>
      </c>
      <c r="P1706" s="100" t="s">
        <v>4851</v>
      </c>
      <c r="Q1706" s="96" t="s">
        <v>8593</v>
      </c>
      <c r="R1706" s="96" t="s">
        <v>8594</v>
      </c>
      <c r="S1706" s="96" t="s">
        <v>8615</v>
      </c>
      <c r="T1706" s="96" t="s">
        <v>8616</v>
      </c>
      <c r="U1706" s="96" t="s">
        <v>8617</v>
      </c>
    </row>
    <row r="1707" spans="1:21">
      <c r="A1707" s="95" t="s">
        <v>4075</v>
      </c>
      <c r="B1707" s="96" t="s">
        <v>4076</v>
      </c>
      <c r="C1707" s="96" t="s">
        <v>15</v>
      </c>
      <c r="D1707" s="96">
        <v>2566</v>
      </c>
      <c r="E1707" s="96" t="s">
        <v>2490</v>
      </c>
      <c r="F1707" s="97">
        <v>243254</v>
      </c>
      <c r="G1707" s="97" t="s">
        <v>2456</v>
      </c>
      <c r="H1707" s="97">
        <v>243526</v>
      </c>
      <c r="I1707" s="96" t="s">
        <v>28</v>
      </c>
      <c r="J1707" s="96" t="s">
        <v>111</v>
      </c>
      <c r="K1707" s="96" t="s">
        <v>4077</v>
      </c>
      <c r="L1707" s="96" t="s">
        <v>5496</v>
      </c>
      <c r="M1707" s="96" t="s">
        <v>2856</v>
      </c>
      <c r="N1707" s="95" t="s">
        <v>5493</v>
      </c>
      <c r="O1707" s="95" t="s">
        <v>3278</v>
      </c>
      <c r="P1707" s="100" t="s">
        <v>4889</v>
      </c>
      <c r="Q1707" s="96" t="s">
        <v>8593</v>
      </c>
      <c r="R1707" s="96" t="s">
        <v>8594</v>
      </c>
      <c r="S1707" s="96" t="s">
        <v>8618</v>
      </c>
      <c r="T1707" s="96" t="s">
        <v>8619</v>
      </c>
      <c r="U1707" s="96" t="s">
        <v>8397</v>
      </c>
    </row>
    <row r="1708" spans="1:21">
      <c r="A1708" s="95" t="s">
        <v>4140</v>
      </c>
      <c r="B1708" s="96" t="s">
        <v>4141</v>
      </c>
      <c r="C1708" s="96" t="s">
        <v>15</v>
      </c>
      <c r="D1708" s="96">
        <v>2566</v>
      </c>
      <c r="E1708" s="96" t="s">
        <v>1670</v>
      </c>
      <c r="F1708" s="97">
        <v>243162</v>
      </c>
      <c r="G1708" s="97" t="s">
        <v>2456</v>
      </c>
      <c r="H1708" s="97">
        <v>243526</v>
      </c>
      <c r="I1708" s="96" t="s">
        <v>134</v>
      </c>
      <c r="J1708" s="96" t="s">
        <v>153</v>
      </c>
      <c r="K1708" s="96"/>
      <c r="L1708" s="96" t="s">
        <v>5496</v>
      </c>
      <c r="M1708" s="96" t="s">
        <v>2856</v>
      </c>
      <c r="N1708" s="95" t="s">
        <v>5493</v>
      </c>
      <c r="O1708" s="95" t="s">
        <v>3292</v>
      </c>
      <c r="P1708" s="100" t="s">
        <v>4858</v>
      </c>
      <c r="Q1708" s="96" t="s">
        <v>8620</v>
      </c>
      <c r="R1708" s="96" t="s">
        <v>8621</v>
      </c>
      <c r="S1708" s="96" t="s">
        <v>8622</v>
      </c>
      <c r="T1708" s="96" t="s">
        <v>8623</v>
      </c>
      <c r="U1708" s="96" t="s">
        <v>8624</v>
      </c>
    </row>
    <row r="1709" spans="1:21">
      <c r="A1709" s="95" t="s">
        <v>4499</v>
      </c>
      <c r="B1709" s="96" t="s">
        <v>4500</v>
      </c>
      <c r="C1709" s="96" t="s">
        <v>15</v>
      </c>
      <c r="D1709" s="96">
        <v>2566</v>
      </c>
      <c r="E1709" s="96" t="s">
        <v>3643</v>
      </c>
      <c r="F1709" s="97">
        <v>243374</v>
      </c>
      <c r="G1709" s="97" t="s">
        <v>2456</v>
      </c>
      <c r="H1709" s="97">
        <v>243526</v>
      </c>
      <c r="I1709" s="96" t="s">
        <v>28</v>
      </c>
      <c r="J1709" s="96" t="s">
        <v>111</v>
      </c>
      <c r="K1709" s="96" t="s">
        <v>110</v>
      </c>
      <c r="L1709" s="96" t="s">
        <v>5496</v>
      </c>
      <c r="M1709" s="96" t="s">
        <v>2856</v>
      </c>
      <c r="N1709" s="95" t="s">
        <v>5493</v>
      </c>
      <c r="O1709" s="95" t="s">
        <v>3569</v>
      </c>
      <c r="P1709" s="100" t="s">
        <v>4928</v>
      </c>
      <c r="Q1709" s="96" t="s">
        <v>8625</v>
      </c>
      <c r="R1709" s="96" t="s">
        <v>8626</v>
      </c>
      <c r="S1709" s="96" t="s">
        <v>8627</v>
      </c>
      <c r="T1709" s="96" t="s">
        <v>8628</v>
      </c>
      <c r="U1709" s="96" t="s">
        <v>8629</v>
      </c>
    </row>
    <row r="1710" spans="1:21">
      <c r="A1710" s="95" t="s">
        <v>4314</v>
      </c>
      <c r="B1710" s="96" t="s">
        <v>4315</v>
      </c>
      <c r="C1710" s="96" t="s">
        <v>15</v>
      </c>
      <c r="D1710" s="96">
        <v>2566</v>
      </c>
      <c r="E1710" s="96" t="s">
        <v>1869</v>
      </c>
      <c r="F1710" s="97">
        <v>243223</v>
      </c>
      <c r="G1710" s="97" t="s">
        <v>1869</v>
      </c>
      <c r="H1710" s="97">
        <v>243253</v>
      </c>
      <c r="I1710" s="96" t="s">
        <v>20</v>
      </c>
      <c r="J1710" s="96" t="s">
        <v>241</v>
      </c>
      <c r="K1710" s="96" t="s">
        <v>104</v>
      </c>
      <c r="L1710" s="96" t="s">
        <v>5496</v>
      </c>
      <c r="M1710" s="96" t="s">
        <v>2856</v>
      </c>
      <c r="N1710" s="95" t="s">
        <v>5493</v>
      </c>
      <c r="O1710" s="95" t="s">
        <v>3431</v>
      </c>
      <c r="P1710" s="100" t="s">
        <v>4851</v>
      </c>
      <c r="Q1710" s="96" t="s">
        <v>8630</v>
      </c>
      <c r="R1710" s="96" t="s">
        <v>8631</v>
      </c>
      <c r="S1710" s="96" t="s">
        <v>8632</v>
      </c>
      <c r="T1710" s="96" t="s">
        <v>8633</v>
      </c>
      <c r="U1710" s="96" t="s">
        <v>8634</v>
      </c>
    </row>
    <row r="1711" spans="1:21">
      <c r="A1711" s="95" t="s">
        <v>4314</v>
      </c>
      <c r="B1711" s="96" t="s">
        <v>4315</v>
      </c>
      <c r="C1711" s="96" t="s">
        <v>15</v>
      </c>
      <c r="D1711" s="96">
        <v>2566</v>
      </c>
      <c r="E1711" s="96" t="s">
        <v>1869</v>
      </c>
      <c r="F1711" s="97">
        <v>243223</v>
      </c>
      <c r="G1711" s="97" t="s">
        <v>1869</v>
      </c>
      <c r="H1711" s="97">
        <v>243253</v>
      </c>
      <c r="I1711" s="96" t="s">
        <v>20</v>
      </c>
      <c r="J1711" s="96" t="s">
        <v>241</v>
      </c>
      <c r="K1711" s="96" t="s">
        <v>104</v>
      </c>
      <c r="L1711" s="96" t="s">
        <v>5496</v>
      </c>
      <c r="M1711" s="96" t="s">
        <v>2856</v>
      </c>
      <c r="N1711" s="95" t="s">
        <v>5493</v>
      </c>
      <c r="O1711" s="95" t="s">
        <v>3431</v>
      </c>
      <c r="P1711" s="100" t="s">
        <v>4851</v>
      </c>
      <c r="Q1711" s="96" t="s">
        <v>8599</v>
      </c>
      <c r="R1711" s="96" t="s">
        <v>8600</v>
      </c>
      <c r="S1711" s="96" t="s">
        <v>8635</v>
      </c>
      <c r="T1711" s="96" t="s">
        <v>8636</v>
      </c>
      <c r="U1711" s="96" t="s">
        <v>8634</v>
      </c>
    </row>
    <row r="1712" spans="1:21">
      <c r="A1712" s="95" t="s">
        <v>4314</v>
      </c>
      <c r="B1712" s="96" t="s">
        <v>4315</v>
      </c>
      <c r="C1712" s="96" t="s">
        <v>15</v>
      </c>
      <c r="D1712" s="96">
        <v>2566</v>
      </c>
      <c r="E1712" s="96" t="s">
        <v>1869</v>
      </c>
      <c r="F1712" s="97">
        <v>243223</v>
      </c>
      <c r="G1712" s="97" t="s">
        <v>1869</v>
      </c>
      <c r="H1712" s="97">
        <v>243253</v>
      </c>
      <c r="I1712" s="96" t="s">
        <v>20</v>
      </c>
      <c r="J1712" s="96" t="s">
        <v>241</v>
      </c>
      <c r="K1712" s="96" t="s">
        <v>104</v>
      </c>
      <c r="L1712" s="96" t="s">
        <v>5496</v>
      </c>
      <c r="M1712" s="96" t="s">
        <v>2856</v>
      </c>
      <c r="N1712" s="95" t="s">
        <v>5493</v>
      </c>
      <c r="O1712" s="95" t="s">
        <v>3431</v>
      </c>
      <c r="P1712" s="100" t="s">
        <v>4851</v>
      </c>
      <c r="Q1712" s="96" t="s">
        <v>8637</v>
      </c>
      <c r="R1712" s="96" t="s">
        <v>8638</v>
      </c>
      <c r="S1712" s="96" t="s">
        <v>8639</v>
      </c>
      <c r="T1712" s="96" t="s">
        <v>8640</v>
      </c>
      <c r="U1712" s="96" t="s">
        <v>8634</v>
      </c>
    </row>
    <row r="1713" spans="1:21">
      <c r="A1713" s="95" t="s">
        <v>4314</v>
      </c>
      <c r="B1713" s="96" t="s">
        <v>4315</v>
      </c>
      <c r="C1713" s="96" t="s">
        <v>15</v>
      </c>
      <c r="D1713" s="96">
        <v>2566</v>
      </c>
      <c r="E1713" s="96" t="s">
        <v>1869</v>
      </c>
      <c r="F1713" s="97">
        <v>243223</v>
      </c>
      <c r="G1713" s="97" t="s">
        <v>1869</v>
      </c>
      <c r="H1713" s="97">
        <v>243253</v>
      </c>
      <c r="I1713" s="96" t="s">
        <v>20</v>
      </c>
      <c r="J1713" s="96" t="s">
        <v>241</v>
      </c>
      <c r="K1713" s="96" t="s">
        <v>104</v>
      </c>
      <c r="L1713" s="96" t="s">
        <v>5496</v>
      </c>
      <c r="M1713" s="96" t="s">
        <v>2856</v>
      </c>
      <c r="N1713" s="95" t="s">
        <v>5493</v>
      </c>
      <c r="O1713" s="95" t="s">
        <v>3431</v>
      </c>
      <c r="P1713" s="100" t="s">
        <v>4851</v>
      </c>
      <c r="Q1713" s="96" t="s">
        <v>8641</v>
      </c>
      <c r="R1713" s="96" t="s">
        <v>8642</v>
      </c>
      <c r="S1713" s="96" t="s">
        <v>8643</v>
      </c>
      <c r="T1713" s="96" t="s">
        <v>8644</v>
      </c>
      <c r="U1713" s="96" t="s">
        <v>8634</v>
      </c>
    </row>
    <row r="1714" spans="1:21">
      <c r="A1714" s="95" t="s">
        <v>4317</v>
      </c>
      <c r="B1714" s="96" t="s">
        <v>4318</v>
      </c>
      <c r="C1714" s="96" t="s">
        <v>15</v>
      </c>
      <c r="D1714" s="96">
        <v>2566</v>
      </c>
      <c r="E1714" s="96" t="s">
        <v>2490</v>
      </c>
      <c r="F1714" s="97">
        <v>243254</v>
      </c>
      <c r="G1714" s="97" t="s">
        <v>2456</v>
      </c>
      <c r="H1714" s="97">
        <v>243526</v>
      </c>
      <c r="I1714" s="96" t="s">
        <v>162</v>
      </c>
      <c r="J1714" s="96" t="s">
        <v>161</v>
      </c>
      <c r="K1714" s="96" t="s">
        <v>915</v>
      </c>
      <c r="L1714" s="96" t="s">
        <v>5496</v>
      </c>
      <c r="M1714" s="96" t="s">
        <v>2856</v>
      </c>
      <c r="N1714" s="95" t="s">
        <v>5493</v>
      </c>
      <c r="O1714" s="95" t="s">
        <v>3283</v>
      </c>
      <c r="P1714" s="100" t="s">
        <v>4848</v>
      </c>
      <c r="Q1714" s="96" t="s">
        <v>8593</v>
      </c>
      <c r="R1714" s="96" t="s">
        <v>8594</v>
      </c>
      <c r="S1714" s="96" t="s">
        <v>8645</v>
      </c>
      <c r="T1714" s="96" t="s">
        <v>8646</v>
      </c>
      <c r="U1714" s="96" t="s">
        <v>8647</v>
      </c>
    </row>
    <row r="1715" spans="1:21">
      <c r="A1715" s="95" t="s">
        <v>4393</v>
      </c>
      <c r="B1715" s="96" t="s">
        <v>8648</v>
      </c>
      <c r="C1715" s="96" t="s">
        <v>15</v>
      </c>
      <c r="D1715" s="96">
        <v>2566</v>
      </c>
      <c r="E1715" s="96" t="s">
        <v>1670</v>
      </c>
      <c r="F1715" s="97">
        <v>243162</v>
      </c>
      <c r="G1715" s="97" t="s">
        <v>2456</v>
      </c>
      <c r="H1715" s="97">
        <v>243526</v>
      </c>
      <c r="I1715" s="96" t="s">
        <v>162</v>
      </c>
      <c r="J1715" s="96" t="s">
        <v>161</v>
      </c>
      <c r="K1715" s="96" t="s">
        <v>363</v>
      </c>
      <c r="L1715" s="96" t="s">
        <v>5496</v>
      </c>
      <c r="M1715" s="96" t="s">
        <v>2856</v>
      </c>
      <c r="N1715" s="95" t="s">
        <v>5493</v>
      </c>
      <c r="O1715" s="95" t="s">
        <v>3527</v>
      </c>
      <c r="P1715" s="100" t="s">
        <v>5305</v>
      </c>
      <c r="Q1715" s="96" t="s">
        <v>8593</v>
      </c>
      <c r="R1715" s="96" t="s">
        <v>8594</v>
      </c>
      <c r="S1715" s="96" t="s">
        <v>8615</v>
      </c>
      <c r="T1715" s="96" t="s">
        <v>8616</v>
      </c>
      <c r="U1715" s="96" t="s">
        <v>8649</v>
      </c>
    </row>
    <row r="1716" spans="1:21">
      <c r="A1716" s="95" t="s">
        <v>4238</v>
      </c>
      <c r="B1716" s="96" t="s">
        <v>4239</v>
      </c>
      <c r="C1716" s="96" t="s">
        <v>15</v>
      </c>
      <c r="D1716" s="96">
        <v>2566</v>
      </c>
      <c r="E1716" s="96" t="s">
        <v>1670</v>
      </c>
      <c r="F1716" s="97">
        <v>243162</v>
      </c>
      <c r="G1716" s="97" t="s">
        <v>2456</v>
      </c>
      <c r="H1716" s="97">
        <v>243526</v>
      </c>
      <c r="I1716" s="96" t="s">
        <v>96</v>
      </c>
      <c r="J1716" s="96" t="s">
        <v>95</v>
      </c>
      <c r="K1716" s="96" t="s">
        <v>4240</v>
      </c>
      <c r="L1716" s="96" t="s">
        <v>5496</v>
      </c>
      <c r="M1716" s="96" t="s">
        <v>2856</v>
      </c>
      <c r="N1716" s="95" t="s">
        <v>5493</v>
      </c>
      <c r="O1716" s="95" t="s">
        <v>3283</v>
      </c>
      <c r="P1716" s="100" t="s">
        <v>4848</v>
      </c>
      <c r="Q1716" s="96" t="s">
        <v>8650</v>
      </c>
      <c r="R1716" s="96" t="s">
        <v>8651</v>
      </c>
      <c r="S1716" s="96" t="s">
        <v>8652</v>
      </c>
      <c r="T1716" s="96" t="s">
        <v>8653</v>
      </c>
      <c r="U1716" s="96" t="s">
        <v>8654</v>
      </c>
    </row>
    <row r="1717" spans="1:21">
      <c r="A1717" s="95" t="s">
        <v>4195</v>
      </c>
      <c r="B1717" s="96" t="s">
        <v>4196</v>
      </c>
      <c r="C1717" s="96" t="s">
        <v>15</v>
      </c>
      <c r="D1717" s="96">
        <v>2566</v>
      </c>
      <c r="E1717" s="96" t="s">
        <v>1670</v>
      </c>
      <c r="F1717" s="97">
        <v>243162</v>
      </c>
      <c r="G1717" s="97" t="s">
        <v>2456</v>
      </c>
      <c r="H1717" s="97">
        <v>243526</v>
      </c>
      <c r="I1717" s="96" t="s">
        <v>399</v>
      </c>
      <c r="J1717" s="96" t="s">
        <v>398</v>
      </c>
      <c r="K1717" s="96" t="s">
        <v>4197</v>
      </c>
      <c r="L1717" s="96" t="s">
        <v>5496</v>
      </c>
      <c r="M1717" s="96" t="s">
        <v>2856</v>
      </c>
      <c r="N1717" s="95" t="s">
        <v>5493</v>
      </c>
      <c r="O1717" s="95" t="s">
        <v>3548</v>
      </c>
      <c r="P1717" s="100" t="s">
        <v>4894</v>
      </c>
      <c r="Q1717" s="96" t="s">
        <v>8593</v>
      </c>
      <c r="R1717" s="96" t="s">
        <v>8594</v>
      </c>
      <c r="S1717" s="96" t="s">
        <v>8655</v>
      </c>
      <c r="T1717" s="96" t="s">
        <v>8656</v>
      </c>
      <c r="U1717" s="96" t="s">
        <v>8657</v>
      </c>
    </row>
    <row r="1718" spans="1:21">
      <c r="A1718" s="95" t="s">
        <v>4329</v>
      </c>
      <c r="B1718" s="96" t="s">
        <v>4330</v>
      </c>
      <c r="C1718" s="96" t="s">
        <v>15</v>
      </c>
      <c r="D1718" s="96">
        <v>2566</v>
      </c>
      <c r="E1718" s="96" t="s">
        <v>2490</v>
      </c>
      <c r="F1718" s="97">
        <v>243254</v>
      </c>
      <c r="G1718" s="97" t="s">
        <v>3642</v>
      </c>
      <c r="H1718" s="97">
        <v>243312</v>
      </c>
      <c r="I1718" s="96" t="s">
        <v>20</v>
      </c>
      <c r="J1718" s="96" t="s">
        <v>105</v>
      </c>
      <c r="K1718" s="96" t="s">
        <v>104</v>
      </c>
      <c r="L1718" s="96" t="s">
        <v>5496</v>
      </c>
      <c r="M1718" s="96" t="s">
        <v>2856</v>
      </c>
      <c r="N1718" s="95" t="s">
        <v>5493</v>
      </c>
      <c r="O1718" s="95" t="s">
        <v>3431</v>
      </c>
      <c r="P1718" s="100" t="s">
        <v>4851</v>
      </c>
      <c r="Q1718" s="96" t="s">
        <v>8593</v>
      </c>
      <c r="R1718" s="96" t="s">
        <v>8594</v>
      </c>
      <c r="S1718" s="96" t="s">
        <v>8658</v>
      </c>
      <c r="T1718" s="96" t="s">
        <v>8659</v>
      </c>
      <c r="U1718" s="96" t="s">
        <v>8660</v>
      </c>
    </row>
    <row r="1719" spans="1:21">
      <c r="A1719" s="95" t="s">
        <v>4249</v>
      </c>
      <c r="B1719" s="96" t="s">
        <v>4250</v>
      </c>
      <c r="C1719" s="96" t="s">
        <v>15</v>
      </c>
      <c r="D1719" s="96">
        <v>2566</v>
      </c>
      <c r="E1719" s="96" t="s">
        <v>1670</v>
      </c>
      <c r="F1719" s="97">
        <v>243162</v>
      </c>
      <c r="G1719" s="97" t="s">
        <v>2456</v>
      </c>
      <c r="H1719" s="97">
        <v>243526</v>
      </c>
      <c r="I1719" s="96" t="s">
        <v>96</v>
      </c>
      <c r="J1719" s="96" t="s">
        <v>206</v>
      </c>
      <c r="K1719" s="96" t="s">
        <v>740</v>
      </c>
      <c r="L1719" s="96" t="s">
        <v>5496</v>
      </c>
      <c r="M1719" s="96" t="s">
        <v>2856</v>
      </c>
      <c r="N1719" s="95" t="s">
        <v>5493</v>
      </c>
      <c r="O1719" s="95" t="s">
        <v>3431</v>
      </c>
      <c r="P1719" s="100" t="s">
        <v>4851</v>
      </c>
      <c r="Q1719" s="96" t="s">
        <v>8661</v>
      </c>
      <c r="R1719" s="96" t="s">
        <v>8662</v>
      </c>
      <c r="S1719" s="96" t="s">
        <v>8663</v>
      </c>
      <c r="T1719" s="96" t="s">
        <v>8664</v>
      </c>
      <c r="U1719" s="96" t="s">
        <v>8665</v>
      </c>
    </row>
    <row r="1720" spans="1:21">
      <c r="A1720" s="95" t="s">
        <v>4409</v>
      </c>
      <c r="B1720" s="96" t="s">
        <v>4410</v>
      </c>
      <c r="C1720" s="96" t="s">
        <v>51</v>
      </c>
      <c r="D1720" s="96">
        <v>2566</v>
      </c>
      <c r="E1720" s="96" t="s">
        <v>1670</v>
      </c>
      <c r="F1720" s="97">
        <v>243162</v>
      </c>
      <c r="G1720" s="97" t="s">
        <v>2456</v>
      </c>
      <c r="H1720" s="97">
        <v>243526</v>
      </c>
      <c r="I1720" s="96" t="s">
        <v>20</v>
      </c>
      <c r="J1720" s="96" t="s">
        <v>2448</v>
      </c>
      <c r="K1720" s="96" t="s">
        <v>2447</v>
      </c>
      <c r="L1720" s="96" t="s">
        <v>5496</v>
      </c>
      <c r="M1720" s="96" t="s">
        <v>2856</v>
      </c>
      <c r="N1720" s="95" t="s">
        <v>5493</v>
      </c>
      <c r="O1720" s="95" t="s">
        <v>3431</v>
      </c>
      <c r="P1720" s="100" t="s">
        <v>4851</v>
      </c>
      <c r="Q1720" s="96" t="s">
        <v>8593</v>
      </c>
      <c r="R1720" s="96" t="s">
        <v>8594</v>
      </c>
      <c r="S1720" s="96" t="s">
        <v>8595</v>
      </c>
      <c r="T1720" s="96" t="s">
        <v>8596</v>
      </c>
      <c r="U1720" s="96" t="s">
        <v>8666</v>
      </c>
    </row>
    <row r="1721" spans="1:21">
      <c r="A1721" s="95" t="s">
        <v>5027</v>
      </c>
      <c r="B1721" s="96" t="s">
        <v>8667</v>
      </c>
      <c r="C1721" s="96" t="s">
        <v>15</v>
      </c>
      <c r="D1721" s="96">
        <v>2567</v>
      </c>
      <c r="E1721" s="96" t="s">
        <v>4504</v>
      </c>
      <c r="F1721" s="97">
        <v>243558</v>
      </c>
      <c r="G1721" s="97" t="s">
        <v>763</v>
      </c>
      <c r="H1721" s="97">
        <v>243891</v>
      </c>
      <c r="I1721" s="96" t="s">
        <v>28</v>
      </c>
      <c r="J1721" s="96" t="s">
        <v>111</v>
      </c>
      <c r="K1721" s="96" t="s">
        <v>322</v>
      </c>
      <c r="L1721" s="96" t="s">
        <v>5779</v>
      </c>
      <c r="M1721" s="96" t="s">
        <v>2856</v>
      </c>
      <c r="N1721" s="96" t="s">
        <v>5493</v>
      </c>
      <c r="O1721" s="96" t="s">
        <v>4858</v>
      </c>
      <c r="P1721" s="100" t="s">
        <v>4858</v>
      </c>
      <c r="Q1721" s="96" t="s">
        <v>8620</v>
      </c>
      <c r="R1721" s="96" t="s">
        <v>8621</v>
      </c>
      <c r="S1721" s="96" t="s">
        <v>8623</v>
      </c>
      <c r="T1721" s="96" t="s">
        <v>8623</v>
      </c>
      <c r="U1721" s="96" t="s">
        <v>8668</v>
      </c>
    </row>
    <row r="1722" spans="1:21">
      <c r="A1722" s="95" t="s">
        <v>4962</v>
      </c>
      <c r="B1722" s="96" t="s">
        <v>8372</v>
      </c>
      <c r="C1722" s="96" t="s">
        <v>15</v>
      </c>
      <c r="D1722" s="96">
        <v>2567</v>
      </c>
      <c r="E1722" s="96" t="s">
        <v>2644</v>
      </c>
      <c r="F1722" s="97">
        <v>243527</v>
      </c>
      <c r="G1722" s="97" t="s">
        <v>763</v>
      </c>
      <c r="H1722" s="97">
        <v>243891</v>
      </c>
      <c r="I1722" s="96" t="s">
        <v>162</v>
      </c>
      <c r="J1722" s="96" t="s">
        <v>161</v>
      </c>
      <c r="K1722" s="96" t="s">
        <v>250</v>
      </c>
      <c r="L1722" s="96" t="s">
        <v>5779</v>
      </c>
      <c r="M1722" s="96" t="s">
        <v>2856</v>
      </c>
      <c r="N1722" s="96" t="s">
        <v>5493</v>
      </c>
      <c r="O1722" s="96" t="s">
        <v>4879</v>
      </c>
      <c r="P1722" s="100" t="s">
        <v>4879</v>
      </c>
      <c r="Q1722" s="96" t="s">
        <v>8669</v>
      </c>
      <c r="R1722" s="96" t="s">
        <v>8670</v>
      </c>
      <c r="S1722" s="96" t="s">
        <v>8671</v>
      </c>
      <c r="T1722" s="96" t="s">
        <v>8671</v>
      </c>
      <c r="U1722" s="96" t="s">
        <v>8418</v>
      </c>
    </row>
    <row r="1723" spans="1:21">
      <c r="A1723" s="95" t="s">
        <v>8419</v>
      </c>
      <c r="B1723" s="96" t="s">
        <v>8420</v>
      </c>
      <c r="C1723" s="96" t="s">
        <v>15</v>
      </c>
      <c r="D1723" s="96">
        <v>2567</v>
      </c>
      <c r="E1723" s="96" t="s">
        <v>4610</v>
      </c>
      <c r="F1723" s="97">
        <v>243709</v>
      </c>
      <c r="G1723" s="97" t="s">
        <v>763</v>
      </c>
      <c r="H1723" s="97">
        <v>243891</v>
      </c>
      <c r="I1723" s="96" t="s">
        <v>162</v>
      </c>
      <c r="J1723" s="96" t="s">
        <v>161</v>
      </c>
      <c r="K1723" s="96" t="s">
        <v>3910</v>
      </c>
      <c r="L1723" s="96" t="s">
        <v>5779</v>
      </c>
      <c r="M1723" s="96" t="s">
        <v>2856</v>
      </c>
      <c r="N1723" s="96" t="s">
        <v>5493</v>
      </c>
      <c r="O1723" s="96" t="s">
        <v>4894</v>
      </c>
      <c r="P1723" s="100" t="s">
        <v>4894</v>
      </c>
      <c r="Q1723" s="96" t="s">
        <v>8593</v>
      </c>
      <c r="R1723" s="96" t="s">
        <v>8594</v>
      </c>
      <c r="S1723" s="96" t="s">
        <v>8596</v>
      </c>
      <c r="T1723" s="96" t="s">
        <v>8596</v>
      </c>
      <c r="U1723" s="96" t="s">
        <v>8421</v>
      </c>
    </row>
    <row r="1724" spans="1:21">
      <c r="A1724" s="95" t="s">
        <v>5300</v>
      </c>
      <c r="B1724" s="96" t="s">
        <v>5301</v>
      </c>
      <c r="C1724" s="96" t="s">
        <v>15</v>
      </c>
      <c r="D1724" s="96">
        <v>2567</v>
      </c>
      <c r="E1724" s="96" t="s">
        <v>2644</v>
      </c>
      <c r="F1724" s="97">
        <v>243527</v>
      </c>
      <c r="G1724" s="97" t="s">
        <v>763</v>
      </c>
      <c r="H1724" s="97">
        <v>243891</v>
      </c>
      <c r="I1724" s="96" t="s">
        <v>20</v>
      </c>
      <c r="J1724" s="96" t="s">
        <v>241</v>
      </c>
      <c r="K1724" s="96" t="s">
        <v>104</v>
      </c>
      <c r="L1724" s="96" t="s">
        <v>5779</v>
      </c>
      <c r="M1724" s="96" t="s">
        <v>2856</v>
      </c>
      <c r="N1724" s="96" t="s">
        <v>5493</v>
      </c>
      <c r="O1724" s="96" t="s">
        <v>4928</v>
      </c>
      <c r="P1724" s="100" t="s">
        <v>4928</v>
      </c>
      <c r="Q1724" s="96" t="s">
        <v>8672</v>
      </c>
      <c r="R1724" s="96" t="s">
        <v>8673</v>
      </c>
      <c r="S1724" s="96" t="s">
        <v>8674</v>
      </c>
      <c r="T1724" s="96" t="s">
        <v>8674</v>
      </c>
      <c r="U1724" s="96" t="s">
        <v>8675</v>
      </c>
    </row>
    <row r="1725" spans="1:21">
      <c r="A1725" s="95" t="s">
        <v>5287</v>
      </c>
      <c r="B1725" s="96" t="s">
        <v>5288</v>
      </c>
      <c r="C1725" s="96" t="s">
        <v>15</v>
      </c>
      <c r="D1725" s="96">
        <v>2567</v>
      </c>
      <c r="E1725" s="96" t="s">
        <v>2644</v>
      </c>
      <c r="F1725" s="97">
        <v>243527</v>
      </c>
      <c r="G1725" s="97" t="s">
        <v>763</v>
      </c>
      <c r="H1725" s="97">
        <v>243891</v>
      </c>
      <c r="I1725" s="96" t="s">
        <v>20</v>
      </c>
      <c r="J1725" s="96" t="s">
        <v>241</v>
      </c>
      <c r="K1725" s="96" t="s">
        <v>104</v>
      </c>
      <c r="L1725" s="96" t="s">
        <v>5779</v>
      </c>
      <c r="M1725" s="96" t="s">
        <v>2856</v>
      </c>
      <c r="N1725" s="96" t="s">
        <v>5493</v>
      </c>
      <c r="O1725" s="96" t="s">
        <v>4879</v>
      </c>
      <c r="P1725" s="100" t="s">
        <v>4879</v>
      </c>
      <c r="Q1725" s="96" t="s">
        <v>8650</v>
      </c>
      <c r="R1725" s="96" t="s">
        <v>8651</v>
      </c>
      <c r="S1725" s="96" t="s">
        <v>8676</v>
      </c>
      <c r="T1725" s="96" t="s">
        <v>8676</v>
      </c>
      <c r="U1725" s="96" t="s">
        <v>8677</v>
      </c>
    </row>
    <row r="1726" spans="1:21">
      <c r="A1726" s="95" t="s">
        <v>5287</v>
      </c>
      <c r="B1726" s="96" t="s">
        <v>5288</v>
      </c>
      <c r="C1726" s="96" t="s">
        <v>15</v>
      </c>
      <c r="D1726" s="96">
        <v>2567</v>
      </c>
      <c r="E1726" s="96" t="s">
        <v>2644</v>
      </c>
      <c r="F1726" s="97">
        <v>243527</v>
      </c>
      <c r="G1726" s="97" t="s">
        <v>763</v>
      </c>
      <c r="H1726" s="97">
        <v>243891</v>
      </c>
      <c r="I1726" s="96" t="s">
        <v>20</v>
      </c>
      <c r="J1726" s="96" t="s">
        <v>241</v>
      </c>
      <c r="K1726" s="96" t="s">
        <v>104</v>
      </c>
      <c r="L1726" s="96" t="s">
        <v>5779</v>
      </c>
      <c r="M1726" s="96" t="s">
        <v>2856</v>
      </c>
      <c r="N1726" s="96" t="s">
        <v>5493</v>
      </c>
      <c r="O1726" s="96" t="s">
        <v>4879</v>
      </c>
      <c r="P1726" s="100" t="s">
        <v>4879</v>
      </c>
      <c r="Q1726" s="96" t="s">
        <v>8678</v>
      </c>
      <c r="R1726" s="96" t="s">
        <v>8679</v>
      </c>
      <c r="S1726" s="96" t="s">
        <v>8680</v>
      </c>
      <c r="T1726" s="96" t="s">
        <v>8680</v>
      </c>
      <c r="U1726" s="96" t="s">
        <v>8677</v>
      </c>
    </row>
    <row r="1727" spans="1:21">
      <c r="A1727" s="95" t="s">
        <v>8681</v>
      </c>
      <c r="B1727" s="96" t="s">
        <v>8682</v>
      </c>
      <c r="C1727" s="96" t="s">
        <v>39</v>
      </c>
      <c r="D1727" s="96">
        <v>2567</v>
      </c>
      <c r="E1727" s="96" t="s">
        <v>4861</v>
      </c>
      <c r="F1727" s="97">
        <v>243831</v>
      </c>
      <c r="G1727" s="97" t="s">
        <v>763</v>
      </c>
      <c r="H1727" s="97">
        <v>243891</v>
      </c>
      <c r="I1727" s="96" t="s">
        <v>162</v>
      </c>
      <c r="J1727" s="96" t="s">
        <v>161</v>
      </c>
      <c r="K1727" s="96" t="s">
        <v>568</v>
      </c>
      <c r="L1727" s="96" t="s">
        <v>5779</v>
      </c>
      <c r="M1727" s="96" t="s">
        <v>2856</v>
      </c>
      <c r="N1727" s="96" t="s">
        <v>5493</v>
      </c>
      <c r="O1727" s="96" t="s">
        <v>4879</v>
      </c>
      <c r="P1727" s="100" t="s">
        <v>4879</v>
      </c>
      <c r="Q1727" s="96" t="s">
        <v>8637</v>
      </c>
      <c r="R1727" s="96" t="s">
        <v>8638</v>
      </c>
      <c r="S1727" s="96" t="s">
        <v>8683</v>
      </c>
      <c r="T1727" s="96" t="s">
        <v>8683</v>
      </c>
      <c r="U1727" s="96" t="s">
        <v>8684</v>
      </c>
    </row>
    <row r="1728" spans="1:21">
      <c r="A1728" s="95" t="s">
        <v>5110</v>
      </c>
      <c r="B1728" s="96" t="s">
        <v>5111</v>
      </c>
      <c r="C1728" s="96" t="s">
        <v>15</v>
      </c>
      <c r="D1728" s="96">
        <v>2567</v>
      </c>
      <c r="E1728" s="96" t="s">
        <v>2644</v>
      </c>
      <c r="F1728" s="97">
        <v>243527</v>
      </c>
      <c r="G1728" s="97" t="s">
        <v>763</v>
      </c>
      <c r="H1728" s="97">
        <v>243891</v>
      </c>
      <c r="I1728" s="96" t="s">
        <v>28</v>
      </c>
      <c r="J1728" s="96" t="s">
        <v>111</v>
      </c>
      <c r="K1728" s="96" t="s">
        <v>1518</v>
      </c>
      <c r="L1728" s="96" t="s">
        <v>5779</v>
      </c>
      <c r="M1728" s="96" t="s">
        <v>2856</v>
      </c>
      <c r="N1728" s="96" t="s">
        <v>5493</v>
      </c>
      <c r="O1728" s="96" t="s">
        <v>4851</v>
      </c>
      <c r="P1728" s="100" t="s">
        <v>4851</v>
      </c>
      <c r="Q1728" s="96" t="s">
        <v>8620</v>
      </c>
      <c r="R1728" s="96" t="s">
        <v>8621</v>
      </c>
      <c r="S1728" s="96" t="s">
        <v>8685</v>
      </c>
      <c r="T1728" s="96" t="s">
        <v>8685</v>
      </c>
      <c r="U1728" s="96" t="s">
        <v>8686</v>
      </c>
    </row>
    <row r="1729" spans="1:21">
      <c r="A1729" s="95" t="s">
        <v>5104</v>
      </c>
      <c r="B1729" s="96" t="s">
        <v>5105</v>
      </c>
      <c r="C1729" s="96" t="s">
        <v>15</v>
      </c>
      <c r="D1729" s="96">
        <v>2567</v>
      </c>
      <c r="E1729" s="96" t="s">
        <v>2644</v>
      </c>
      <c r="F1729" s="97">
        <v>243527</v>
      </c>
      <c r="G1729" s="97" t="s">
        <v>763</v>
      </c>
      <c r="H1729" s="97">
        <v>243891</v>
      </c>
      <c r="I1729" s="96" t="s">
        <v>162</v>
      </c>
      <c r="J1729" s="96" t="s">
        <v>161</v>
      </c>
      <c r="K1729" s="96" t="s">
        <v>1057</v>
      </c>
      <c r="L1729" s="96" t="s">
        <v>5779</v>
      </c>
      <c r="M1729" s="96" t="s">
        <v>2856</v>
      </c>
      <c r="N1729" s="96" t="s">
        <v>5493</v>
      </c>
      <c r="O1729" s="96" t="s">
        <v>4851</v>
      </c>
      <c r="P1729" s="100" t="s">
        <v>4851</v>
      </c>
      <c r="Q1729" s="96" t="s">
        <v>8599</v>
      </c>
      <c r="R1729" s="96" t="s">
        <v>8600</v>
      </c>
      <c r="S1729" s="96" t="s">
        <v>8687</v>
      </c>
      <c r="T1729" s="96" t="s">
        <v>8687</v>
      </c>
      <c r="U1729" s="96" t="s">
        <v>8426</v>
      </c>
    </row>
    <row r="1730" spans="1:21">
      <c r="A1730" s="95" t="s">
        <v>5180</v>
      </c>
      <c r="B1730" s="96" t="s">
        <v>5181</v>
      </c>
      <c r="C1730" s="96" t="s">
        <v>15</v>
      </c>
      <c r="D1730" s="96">
        <v>2567</v>
      </c>
      <c r="E1730" s="96" t="s">
        <v>2644</v>
      </c>
      <c r="F1730" s="97">
        <v>243527</v>
      </c>
      <c r="G1730" s="97" t="s">
        <v>763</v>
      </c>
      <c r="H1730" s="97">
        <v>243891</v>
      </c>
      <c r="I1730" s="96" t="s">
        <v>162</v>
      </c>
      <c r="J1730" s="96" t="s">
        <v>161</v>
      </c>
      <c r="K1730" s="96" t="s">
        <v>4257</v>
      </c>
      <c r="L1730" s="96" t="s">
        <v>5779</v>
      </c>
      <c r="M1730" s="96" t="s">
        <v>2856</v>
      </c>
      <c r="N1730" s="96" t="s">
        <v>5493</v>
      </c>
      <c r="O1730" s="96" t="s">
        <v>4894</v>
      </c>
      <c r="P1730" s="100" t="s">
        <v>4894</v>
      </c>
      <c r="Q1730" s="96" t="s">
        <v>8620</v>
      </c>
      <c r="R1730" s="96" t="s">
        <v>8621</v>
      </c>
      <c r="S1730" s="96" t="s">
        <v>8623</v>
      </c>
      <c r="T1730" s="96" t="s">
        <v>8623</v>
      </c>
      <c r="U1730" s="96" t="s">
        <v>8688</v>
      </c>
    </row>
    <row r="1731" spans="1:21">
      <c r="A1731" s="95" t="s">
        <v>8689</v>
      </c>
      <c r="B1731" s="96" t="s">
        <v>8690</v>
      </c>
      <c r="C1731" s="96" t="s">
        <v>15</v>
      </c>
      <c r="D1731" s="96">
        <v>2567</v>
      </c>
      <c r="E1731" s="96" t="s">
        <v>4738</v>
      </c>
      <c r="F1731" s="97">
        <v>243739</v>
      </c>
      <c r="G1731" s="97" t="s">
        <v>763</v>
      </c>
      <c r="H1731" s="97">
        <v>243891</v>
      </c>
      <c r="I1731" s="96" t="s">
        <v>28</v>
      </c>
      <c r="J1731" s="96" t="s">
        <v>111</v>
      </c>
      <c r="K1731" s="96" t="s">
        <v>711</v>
      </c>
      <c r="L1731" s="96" t="s">
        <v>5779</v>
      </c>
      <c r="M1731" s="96" t="s">
        <v>2856</v>
      </c>
      <c r="N1731" s="96" t="s">
        <v>5493</v>
      </c>
      <c r="O1731" s="96" t="s">
        <v>4848</v>
      </c>
      <c r="P1731" s="100" t="s">
        <v>4848</v>
      </c>
      <c r="Q1731" s="96" t="s">
        <v>8620</v>
      </c>
      <c r="R1731" s="96" t="s">
        <v>8621</v>
      </c>
      <c r="S1731" s="96" t="s">
        <v>8623</v>
      </c>
      <c r="T1731" s="96" t="s">
        <v>8623</v>
      </c>
      <c r="U1731" s="96" t="s">
        <v>8691</v>
      </c>
    </row>
    <row r="1732" spans="1:21">
      <c r="A1732" s="95" t="s">
        <v>5071</v>
      </c>
      <c r="B1732" s="96" t="s">
        <v>5072</v>
      </c>
      <c r="C1732" s="96" t="s">
        <v>15</v>
      </c>
      <c r="D1732" s="96">
        <v>2567</v>
      </c>
      <c r="E1732" s="96" t="s">
        <v>4491</v>
      </c>
      <c r="F1732" s="97">
        <v>243619</v>
      </c>
      <c r="G1732" s="97" t="s">
        <v>763</v>
      </c>
      <c r="H1732" s="97">
        <v>243891</v>
      </c>
      <c r="I1732" s="96" t="s">
        <v>96</v>
      </c>
      <c r="J1732" s="96" t="s">
        <v>95</v>
      </c>
      <c r="K1732" s="96" t="s">
        <v>1138</v>
      </c>
      <c r="L1732" s="96" t="s">
        <v>5779</v>
      </c>
      <c r="M1732" s="96" t="s">
        <v>2856</v>
      </c>
      <c r="N1732" s="96" t="s">
        <v>5493</v>
      </c>
      <c r="O1732" s="96" t="s">
        <v>4858</v>
      </c>
      <c r="P1732" s="100" t="s">
        <v>4858</v>
      </c>
      <c r="Q1732" s="96" t="s">
        <v>8661</v>
      </c>
      <c r="R1732" s="96" t="s">
        <v>8662</v>
      </c>
      <c r="S1732" s="96" t="s">
        <v>8664</v>
      </c>
      <c r="T1732" s="96" t="s">
        <v>8664</v>
      </c>
      <c r="U1732" s="96" t="s">
        <v>8692</v>
      </c>
    </row>
    <row r="1733" spans="1:21">
      <c r="A1733" s="95" t="s">
        <v>8693</v>
      </c>
      <c r="B1733" s="96" t="s">
        <v>8694</v>
      </c>
      <c r="C1733" s="96" t="s">
        <v>15</v>
      </c>
      <c r="D1733" s="96">
        <v>2567</v>
      </c>
      <c r="E1733" s="96" t="s">
        <v>2644</v>
      </c>
      <c r="F1733" s="97">
        <v>243527</v>
      </c>
      <c r="G1733" s="97" t="s">
        <v>763</v>
      </c>
      <c r="H1733" s="97">
        <v>243891</v>
      </c>
      <c r="I1733" s="96" t="s">
        <v>96</v>
      </c>
      <c r="J1733" s="96" t="s">
        <v>289</v>
      </c>
      <c r="K1733" s="96" t="s">
        <v>607</v>
      </c>
      <c r="L1733" s="96" t="s">
        <v>5779</v>
      </c>
      <c r="M1733" s="96" t="s">
        <v>2856</v>
      </c>
      <c r="N1733" s="96" t="s">
        <v>5493</v>
      </c>
      <c r="O1733" s="96" t="s">
        <v>4889</v>
      </c>
      <c r="P1733" s="100" t="s">
        <v>4889</v>
      </c>
      <c r="Q1733" s="96" t="s">
        <v>8604</v>
      </c>
      <c r="R1733" s="96" t="s">
        <v>8605</v>
      </c>
      <c r="S1733" s="96" t="s">
        <v>8695</v>
      </c>
      <c r="T1733" s="96" t="s">
        <v>8695</v>
      </c>
      <c r="U1733" s="96" t="s">
        <v>8696</v>
      </c>
    </row>
    <row r="1734" spans="1:21">
      <c r="A1734" s="95" t="s">
        <v>5132</v>
      </c>
      <c r="B1734" s="96" t="s">
        <v>5133</v>
      </c>
      <c r="C1734" s="96" t="s">
        <v>15</v>
      </c>
      <c r="D1734" s="96">
        <v>2567</v>
      </c>
      <c r="E1734" s="96" t="s">
        <v>2644</v>
      </c>
      <c r="F1734" s="97">
        <v>243527</v>
      </c>
      <c r="G1734" s="97" t="s">
        <v>763</v>
      </c>
      <c r="H1734" s="97">
        <v>243891</v>
      </c>
      <c r="I1734" s="96" t="s">
        <v>28</v>
      </c>
      <c r="J1734" s="96" t="s">
        <v>111</v>
      </c>
      <c r="K1734" s="96" t="s">
        <v>268</v>
      </c>
      <c r="L1734" s="96" t="s">
        <v>5779</v>
      </c>
      <c r="M1734" s="96" t="s">
        <v>2856</v>
      </c>
      <c r="N1734" s="96" t="s">
        <v>5493</v>
      </c>
      <c r="O1734" s="96" t="s">
        <v>4851</v>
      </c>
      <c r="P1734" s="100" t="s">
        <v>4851</v>
      </c>
      <c r="Q1734" s="96" t="s">
        <v>8697</v>
      </c>
      <c r="R1734" s="96" t="s">
        <v>8698</v>
      </c>
      <c r="S1734" s="96" t="s">
        <v>8699</v>
      </c>
      <c r="T1734" s="96" t="s">
        <v>8699</v>
      </c>
      <c r="U1734" s="96" t="s">
        <v>8700</v>
      </c>
    </row>
    <row r="1735" spans="1:21">
      <c r="A1735" s="95" t="s">
        <v>4876</v>
      </c>
      <c r="B1735" s="96" t="s">
        <v>8701</v>
      </c>
      <c r="C1735" s="96" t="s">
        <v>15</v>
      </c>
      <c r="D1735" s="96">
        <v>2567</v>
      </c>
      <c r="E1735" s="96" t="s">
        <v>2644</v>
      </c>
      <c r="F1735" s="97">
        <v>243527</v>
      </c>
      <c r="G1735" s="97" t="s">
        <v>4738</v>
      </c>
      <c r="H1735" s="97">
        <v>243769</v>
      </c>
      <c r="I1735" s="96" t="s">
        <v>162</v>
      </c>
      <c r="J1735" s="96" t="s">
        <v>161</v>
      </c>
      <c r="K1735" s="96" t="s">
        <v>363</v>
      </c>
      <c r="L1735" s="96" t="s">
        <v>5779</v>
      </c>
      <c r="M1735" s="96" t="s">
        <v>2856</v>
      </c>
      <c r="N1735" s="96" t="s">
        <v>5493</v>
      </c>
      <c r="O1735" s="96" t="s">
        <v>4879</v>
      </c>
      <c r="P1735" s="100" t="s">
        <v>4879</v>
      </c>
      <c r="Q1735" s="96" t="s">
        <v>8661</v>
      </c>
      <c r="R1735" s="96" t="s">
        <v>8662</v>
      </c>
      <c r="S1735" s="96" t="s">
        <v>8702</v>
      </c>
      <c r="T1735" s="96" t="s">
        <v>8702</v>
      </c>
      <c r="U1735" s="96" t="s">
        <v>8703</v>
      </c>
    </row>
    <row r="1736" spans="1:21">
      <c r="A1736" s="95" t="s">
        <v>8704</v>
      </c>
      <c r="B1736" s="96" t="s">
        <v>8705</v>
      </c>
      <c r="C1736" s="96" t="s">
        <v>15</v>
      </c>
      <c r="D1736" s="96">
        <v>2568</v>
      </c>
      <c r="E1736" s="96" t="s">
        <v>6793</v>
      </c>
      <c r="F1736" s="97">
        <v>243984</v>
      </c>
      <c r="G1736" s="97" t="s">
        <v>2749</v>
      </c>
      <c r="H1736" s="97">
        <v>244257</v>
      </c>
      <c r="I1736" s="96" t="s">
        <v>28</v>
      </c>
      <c r="J1736" s="96" t="s">
        <v>111</v>
      </c>
      <c r="K1736" s="96" t="s">
        <v>624</v>
      </c>
      <c r="L1736" s="96" t="s">
        <v>6781</v>
      </c>
      <c r="M1736" s="96" t="s">
        <v>2856</v>
      </c>
      <c r="N1736" s="96" t="s">
        <v>5493</v>
      </c>
      <c r="O1736" s="96" t="s">
        <v>4858</v>
      </c>
      <c r="P1736" s="100" t="s">
        <v>4858</v>
      </c>
      <c r="Q1736" s="96" t="s">
        <v>8620</v>
      </c>
      <c r="R1736" s="96" t="s">
        <v>8621</v>
      </c>
      <c r="S1736" s="96" t="s">
        <v>8623</v>
      </c>
      <c r="T1736" s="96" t="s">
        <v>8623</v>
      </c>
      <c r="U1736" s="96" t="s">
        <v>8706</v>
      </c>
    </row>
    <row r="1737" spans="1:21">
      <c r="A1737" s="95" t="s">
        <v>8707</v>
      </c>
      <c r="B1737" s="96" t="s">
        <v>8708</v>
      </c>
      <c r="C1737" s="96" t="s">
        <v>15</v>
      </c>
      <c r="D1737" s="96">
        <v>2568</v>
      </c>
      <c r="E1737" s="96" t="s">
        <v>6188</v>
      </c>
      <c r="F1737" s="97">
        <v>243892</v>
      </c>
      <c r="G1737" s="97" t="s">
        <v>2749</v>
      </c>
      <c r="H1737" s="97">
        <v>244257</v>
      </c>
      <c r="I1737" s="96" t="s">
        <v>28</v>
      </c>
      <c r="J1737" s="96" t="s">
        <v>111</v>
      </c>
      <c r="K1737" s="96" t="s">
        <v>5974</v>
      </c>
      <c r="L1737" s="96" t="s">
        <v>6781</v>
      </c>
      <c r="M1737" s="96" t="s">
        <v>2856</v>
      </c>
      <c r="N1737" s="96" t="s">
        <v>5493</v>
      </c>
      <c r="O1737" s="96" t="s">
        <v>4889</v>
      </c>
      <c r="P1737" s="100" t="s">
        <v>4889</v>
      </c>
      <c r="Q1737" s="96" t="s">
        <v>8709</v>
      </c>
      <c r="R1737" s="96" t="s">
        <v>8710</v>
      </c>
      <c r="S1737" s="96" t="s">
        <v>8711</v>
      </c>
      <c r="T1737" s="96" t="s">
        <v>8711</v>
      </c>
      <c r="U1737" s="96" t="s">
        <v>8712</v>
      </c>
    </row>
    <row r="1738" spans="1:21">
      <c r="A1738" s="95" t="s">
        <v>8713</v>
      </c>
      <c r="B1738" s="96" t="s">
        <v>8714</v>
      </c>
      <c r="C1738" s="96" t="s">
        <v>15</v>
      </c>
      <c r="D1738" s="96">
        <v>2568</v>
      </c>
      <c r="E1738" s="96" t="s">
        <v>6188</v>
      </c>
      <c r="F1738" s="97">
        <v>243892</v>
      </c>
      <c r="G1738" s="97" t="s">
        <v>2749</v>
      </c>
      <c r="H1738" s="97">
        <v>244257</v>
      </c>
      <c r="I1738" s="96" t="s">
        <v>28</v>
      </c>
      <c r="J1738" s="96" t="s">
        <v>111</v>
      </c>
      <c r="K1738" s="96" t="s">
        <v>5974</v>
      </c>
      <c r="L1738" s="96" t="s">
        <v>6781</v>
      </c>
      <c r="M1738" s="96" t="s">
        <v>2856</v>
      </c>
      <c r="N1738" s="96" t="s">
        <v>5493</v>
      </c>
      <c r="O1738" s="96" t="s">
        <v>4858</v>
      </c>
      <c r="P1738" s="100" t="s">
        <v>4858</v>
      </c>
      <c r="Q1738" s="96" t="s">
        <v>8620</v>
      </c>
      <c r="R1738" s="96" t="s">
        <v>8621</v>
      </c>
      <c r="S1738" s="96" t="s">
        <v>8715</v>
      </c>
      <c r="T1738" s="96" t="s">
        <v>8715</v>
      </c>
      <c r="U1738" s="96" t="s">
        <v>8716</v>
      </c>
    </row>
    <row r="1739" spans="1:21">
      <c r="A1739" s="95" t="s">
        <v>8717</v>
      </c>
      <c r="B1739" s="96" t="s">
        <v>8718</v>
      </c>
      <c r="C1739" s="96" t="s">
        <v>15</v>
      </c>
      <c r="D1739" s="96">
        <v>2568</v>
      </c>
      <c r="E1739" s="96" t="s">
        <v>6188</v>
      </c>
      <c r="F1739" s="97">
        <v>243892</v>
      </c>
      <c r="G1739" s="97" t="s">
        <v>2749</v>
      </c>
      <c r="H1739" s="97">
        <v>244257</v>
      </c>
      <c r="I1739" s="96" t="s">
        <v>162</v>
      </c>
      <c r="J1739" s="96" t="s">
        <v>161</v>
      </c>
      <c r="K1739" s="96" t="s">
        <v>3914</v>
      </c>
      <c r="L1739" s="96" t="s">
        <v>6781</v>
      </c>
      <c r="M1739" s="96" t="s">
        <v>2856</v>
      </c>
      <c r="N1739" s="96" t="s">
        <v>5493</v>
      </c>
      <c r="O1739" s="96" t="s">
        <v>4879</v>
      </c>
      <c r="P1739" s="100" t="s">
        <v>4879</v>
      </c>
      <c r="Q1739" s="96" t="s">
        <v>8678</v>
      </c>
      <c r="R1739" s="96" t="s">
        <v>8679</v>
      </c>
      <c r="S1739" s="96" t="s">
        <v>8719</v>
      </c>
      <c r="T1739" s="96" t="s">
        <v>8719</v>
      </c>
      <c r="U1739" s="96" t="s">
        <v>8720</v>
      </c>
    </row>
    <row r="1740" spans="1:21">
      <c r="A1740" s="95" t="s">
        <v>8721</v>
      </c>
      <c r="B1740" s="96" t="s">
        <v>8722</v>
      </c>
      <c r="C1740" s="96" t="s">
        <v>15</v>
      </c>
      <c r="D1740" s="96">
        <v>2568</v>
      </c>
      <c r="E1740" s="96" t="s">
        <v>6188</v>
      </c>
      <c r="F1740" s="97">
        <v>243892</v>
      </c>
      <c r="G1740" s="97" t="s">
        <v>2749</v>
      </c>
      <c r="H1740" s="97">
        <v>244257</v>
      </c>
      <c r="I1740" s="96" t="s">
        <v>162</v>
      </c>
      <c r="J1740" s="96" t="s">
        <v>161</v>
      </c>
      <c r="K1740" s="96" t="s">
        <v>3914</v>
      </c>
      <c r="L1740" s="96" t="s">
        <v>6781</v>
      </c>
      <c r="M1740" s="96" t="s">
        <v>2856</v>
      </c>
      <c r="N1740" s="96" t="s">
        <v>5493</v>
      </c>
      <c r="O1740" s="96" t="s">
        <v>4851</v>
      </c>
      <c r="P1740" s="100" t="s">
        <v>4851</v>
      </c>
      <c r="Q1740" s="96" t="s">
        <v>8678</v>
      </c>
      <c r="R1740" s="96" t="s">
        <v>8679</v>
      </c>
      <c r="S1740" s="96" t="s">
        <v>8723</v>
      </c>
      <c r="T1740" s="96" t="s">
        <v>8723</v>
      </c>
      <c r="U1740" s="96" t="s">
        <v>8724</v>
      </c>
    </row>
    <row r="1741" spans="1:21">
      <c r="A1741" s="95" t="s">
        <v>8725</v>
      </c>
      <c r="B1741" s="96" t="s">
        <v>3913</v>
      </c>
      <c r="C1741" s="96" t="s">
        <v>15</v>
      </c>
      <c r="D1741" s="96">
        <v>2568</v>
      </c>
      <c r="E1741" s="96" t="s">
        <v>6188</v>
      </c>
      <c r="F1741" s="97">
        <v>243892</v>
      </c>
      <c r="G1741" s="97" t="s">
        <v>2749</v>
      </c>
      <c r="H1741" s="97">
        <v>244257</v>
      </c>
      <c r="I1741" s="96" t="s">
        <v>162</v>
      </c>
      <c r="J1741" s="96" t="s">
        <v>161</v>
      </c>
      <c r="K1741" s="96" t="s">
        <v>3914</v>
      </c>
      <c r="L1741" s="96" t="s">
        <v>6781</v>
      </c>
      <c r="M1741" s="96" t="s">
        <v>2856</v>
      </c>
      <c r="N1741" s="96" t="s">
        <v>5493</v>
      </c>
      <c r="O1741" s="96" t="s">
        <v>4879</v>
      </c>
      <c r="P1741" s="100" t="s">
        <v>4879</v>
      </c>
      <c r="Q1741" s="96" t="s">
        <v>8599</v>
      </c>
      <c r="R1741" s="96" t="s">
        <v>8600</v>
      </c>
      <c r="S1741" s="96" t="s">
        <v>8726</v>
      </c>
      <c r="T1741" s="96" t="s">
        <v>8726</v>
      </c>
      <c r="U1741" s="96" t="s">
        <v>8727</v>
      </c>
    </row>
    <row r="1742" spans="1:21">
      <c r="A1742" s="95" t="s">
        <v>8728</v>
      </c>
      <c r="B1742" s="96" t="s">
        <v>8729</v>
      </c>
      <c r="C1742" s="96" t="s">
        <v>15</v>
      </c>
      <c r="D1742" s="96">
        <v>2568</v>
      </c>
      <c r="E1742" s="96" t="s">
        <v>6188</v>
      </c>
      <c r="F1742" s="97">
        <v>243892</v>
      </c>
      <c r="G1742" s="97" t="s">
        <v>2749</v>
      </c>
      <c r="H1742" s="97">
        <v>244257</v>
      </c>
      <c r="I1742" s="96" t="s">
        <v>162</v>
      </c>
      <c r="J1742" s="96" t="s">
        <v>161</v>
      </c>
      <c r="K1742" s="96" t="s">
        <v>706</v>
      </c>
      <c r="L1742" s="96" t="s">
        <v>6781</v>
      </c>
      <c r="M1742" s="96" t="s">
        <v>2856</v>
      </c>
      <c r="N1742" s="96" t="s">
        <v>5493</v>
      </c>
      <c r="O1742" s="96" t="s">
        <v>4879</v>
      </c>
      <c r="P1742" s="100" t="s">
        <v>4879</v>
      </c>
      <c r="Q1742" s="96" t="s">
        <v>8593</v>
      </c>
      <c r="R1742" s="96" t="s">
        <v>8594</v>
      </c>
      <c r="S1742" s="96" t="s">
        <v>8596</v>
      </c>
      <c r="T1742" s="96" t="s">
        <v>8596</v>
      </c>
      <c r="U1742" s="96" t="s">
        <v>8730</v>
      </c>
    </row>
    <row r="1743" spans="1:21">
      <c r="A1743" s="95" t="s">
        <v>8731</v>
      </c>
      <c r="B1743" s="96" t="s">
        <v>8732</v>
      </c>
      <c r="C1743" s="96" t="s">
        <v>15</v>
      </c>
      <c r="D1743" s="96">
        <v>2568</v>
      </c>
      <c r="E1743" s="96" t="s">
        <v>6188</v>
      </c>
      <c r="F1743" s="97">
        <v>243892</v>
      </c>
      <c r="G1743" s="97" t="s">
        <v>2749</v>
      </c>
      <c r="H1743" s="97">
        <v>244257</v>
      </c>
      <c r="I1743" s="96" t="s">
        <v>134</v>
      </c>
      <c r="J1743" s="96" t="s">
        <v>6412</v>
      </c>
      <c r="K1743" s="96"/>
      <c r="L1743" s="96" t="s">
        <v>6781</v>
      </c>
      <c r="M1743" s="96" t="s">
        <v>2856</v>
      </c>
      <c r="N1743" s="96" t="s">
        <v>5493</v>
      </c>
      <c r="O1743" s="96" t="s">
        <v>4879</v>
      </c>
      <c r="P1743" s="100" t="s">
        <v>4879</v>
      </c>
      <c r="Q1743" s="96" t="s">
        <v>8733</v>
      </c>
      <c r="R1743" s="96" t="s">
        <v>8734</v>
      </c>
      <c r="S1743" s="96" t="s">
        <v>8735</v>
      </c>
      <c r="T1743" s="96" t="s">
        <v>8735</v>
      </c>
      <c r="U1743" s="96" t="s">
        <v>8736</v>
      </c>
    </row>
    <row r="1744" spans="1:21">
      <c r="A1744" s="95" t="s">
        <v>8737</v>
      </c>
      <c r="B1744" s="96" t="s">
        <v>8738</v>
      </c>
      <c r="C1744" s="96" t="s">
        <v>15</v>
      </c>
      <c r="D1744" s="96">
        <v>2568</v>
      </c>
      <c r="E1744" s="96" t="s">
        <v>6188</v>
      </c>
      <c r="F1744" s="97">
        <v>243892</v>
      </c>
      <c r="G1744" s="97" t="s">
        <v>2749</v>
      </c>
      <c r="H1744" s="97">
        <v>244257</v>
      </c>
      <c r="I1744" s="96" t="s">
        <v>28</v>
      </c>
      <c r="J1744" s="96" t="s">
        <v>111</v>
      </c>
      <c r="K1744" s="96" t="s">
        <v>724</v>
      </c>
      <c r="L1744" s="96" t="s">
        <v>6781</v>
      </c>
      <c r="M1744" s="96" t="s">
        <v>2856</v>
      </c>
      <c r="N1744" s="96" t="s">
        <v>5493</v>
      </c>
      <c r="O1744" s="96" t="s">
        <v>4858</v>
      </c>
      <c r="P1744" s="100" t="s">
        <v>4858</v>
      </c>
      <c r="Q1744" s="96" t="s">
        <v>8593</v>
      </c>
      <c r="R1744" s="96" t="s">
        <v>8594</v>
      </c>
      <c r="S1744" s="96" t="s">
        <v>8739</v>
      </c>
      <c r="T1744" s="96" t="s">
        <v>8739</v>
      </c>
      <c r="U1744" s="96" t="s">
        <v>8740</v>
      </c>
    </row>
    <row r="1745" spans="1:21">
      <c r="A1745" s="95" t="s">
        <v>8741</v>
      </c>
      <c r="B1745" s="96" t="s">
        <v>8742</v>
      </c>
      <c r="C1745" s="96" t="s">
        <v>15</v>
      </c>
      <c r="D1745" s="96">
        <v>2568</v>
      </c>
      <c r="E1745" s="96" t="s">
        <v>6188</v>
      </c>
      <c r="F1745" s="97">
        <v>243892</v>
      </c>
      <c r="G1745" s="97" t="s">
        <v>2749</v>
      </c>
      <c r="H1745" s="97">
        <v>244257</v>
      </c>
      <c r="I1745" s="96" t="s">
        <v>96</v>
      </c>
      <c r="J1745" s="96" t="s">
        <v>206</v>
      </c>
      <c r="K1745" s="96" t="s">
        <v>1398</v>
      </c>
      <c r="L1745" s="96" t="s">
        <v>6781</v>
      </c>
      <c r="M1745" s="96" t="s">
        <v>2856</v>
      </c>
      <c r="N1745" s="96" t="s">
        <v>5493</v>
      </c>
      <c r="O1745" s="96" t="s">
        <v>4879</v>
      </c>
      <c r="P1745" s="100" t="s">
        <v>4879</v>
      </c>
      <c r="Q1745" s="96" t="s">
        <v>8593</v>
      </c>
      <c r="R1745" s="96" t="s">
        <v>8594</v>
      </c>
      <c r="S1745" s="96" t="s">
        <v>8596</v>
      </c>
      <c r="T1745" s="96" t="s">
        <v>8596</v>
      </c>
      <c r="U1745" s="96" t="s">
        <v>8743</v>
      </c>
    </row>
    <row r="1746" spans="1:21">
      <c r="A1746" s="95" t="s">
        <v>8744</v>
      </c>
      <c r="B1746" s="96" t="s">
        <v>8745</v>
      </c>
      <c r="C1746" s="96" t="s">
        <v>15</v>
      </c>
      <c r="D1746" s="96">
        <v>2568</v>
      </c>
      <c r="E1746" s="96" t="s">
        <v>6779</v>
      </c>
      <c r="F1746" s="97">
        <v>244044</v>
      </c>
      <c r="G1746" s="97" t="s">
        <v>7046</v>
      </c>
      <c r="H1746" s="97">
        <v>244227</v>
      </c>
      <c r="I1746" s="96" t="s">
        <v>28</v>
      </c>
      <c r="J1746" s="96" t="s">
        <v>111</v>
      </c>
      <c r="K1746" s="96" t="s">
        <v>376</v>
      </c>
      <c r="L1746" s="96" t="s">
        <v>6781</v>
      </c>
      <c r="M1746" s="96" t="s">
        <v>2856</v>
      </c>
      <c r="N1746" s="96" t="s">
        <v>5493</v>
      </c>
      <c r="O1746" s="96" t="s">
        <v>4848</v>
      </c>
      <c r="P1746" s="100" t="s">
        <v>4848</v>
      </c>
      <c r="Q1746" s="96" t="s">
        <v>8620</v>
      </c>
      <c r="R1746" s="96" t="s">
        <v>8621</v>
      </c>
      <c r="S1746" s="96" t="s">
        <v>8623</v>
      </c>
      <c r="T1746" s="96" t="s">
        <v>8623</v>
      </c>
      <c r="U1746" s="96" t="s">
        <v>8746</v>
      </c>
    </row>
    <row r="1747" spans="1:21">
      <c r="A1747" s="95" t="s">
        <v>8744</v>
      </c>
      <c r="B1747" s="96" t="s">
        <v>8745</v>
      </c>
      <c r="C1747" s="96" t="s">
        <v>15</v>
      </c>
      <c r="D1747" s="96">
        <v>2568</v>
      </c>
      <c r="E1747" s="96" t="s">
        <v>6779</v>
      </c>
      <c r="F1747" s="97">
        <v>244044</v>
      </c>
      <c r="G1747" s="97" t="s">
        <v>7046</v>
      </c>
      <c r="H1747" s="97">
        <v>244227</v>
      </c>
      <c r="I1747" s="96" t="s">
        <v>28</v>
      </c>
      <c r="J1747" s="96" t="s">
        <v>111</v>
      </c>
      <c r="K1747" s="96" t="s">
        <v>376</v>
      </c>
      <c r="L1747" s="96" t="s">
        <v>6781</v>
      </c>
      <c r="M1747" s="96" t="s">
        <v>2856</v>
      </c>
      <c r="N1747" s="96" t="s">
        <v>5493</v>
      </c>
      <c r="O1747" s="96" t="s">
        <v>4848</v>
      </c>
      <c r="P1747" s="100" t="s">
        <v>4848</v>
      </c>
      <c r="Q1747" s="96" t="s">
        <v>8620</v>
      </c>
      <c r="R1747" s="96" t="s">
        <v>8621</v>
      </c>
      <c r="S1747" s="96" t="s">
        <v>8685</v>
      </c>
      <c r="T1747" s="96" t="s">
        <v>8685</v>
      </c>
      <c r="U1747" s="96" t="s">
        <v>8746</v>
      </c>
    </row>
    <row r="1748" spans="1:21">
      <c r="A1748" s="95" t="s">
        <v>8747</v>
      </c>
      <c r="B1748" s="96" t="s">
        <v>8748</v>
      </c>
      <c r="C1748" s="96" t="s">
        <v>15</v>
      </c>
      <c r="D1748" s="96">
        <v>2568</v>
      </c>
      <c r="E1748" s="96" t="s">
        <v>6188</v>
      </c>
      <c r="F1748" s="97">
        <v>243892</v>
      </c>
      <c r="G1748" s="97" t="s">
        <v>2749</v>
      </c>
      <c r="H1748" s="97">
        <v>244257</v>
      </c>
      <c r="I1748" s="96" t="s">
        <v>399</v>
      </c>
      <c r="J1748" s="96" t="s">
        <v>398</v>
      </c>
      <c r="K1748" s="96" t="s">
        <v>4197</v>
      </c>
      <c r="L1748" s="96" t="s">
        <v>6781</v>
      </c>
      <c r="M1748" s="96" t="s">
        <v>2856</v>
      </c>
      <c r="N1748" s="96" t="s">
        <v>5493</v>
      </c>
      <c r="O1748" s="96" t="s">
        <v>4889</v>
      </c>
      <c r="P1748" s="100" t="s">
        <v>4889</v>
      </c>
      <c r="Q1748" s="96" t="s">
        <v>8620</v>
      </c>
      <c r="R1748" s="96" t="s">
        <v>8621</v>
      </c>
      <c r="S1748" s="96" t="s">
        <v>8749</v>
      </c>
      <c r="T1748" s="96" t="s">
        <v>8749</v>
      </c>
      <c r="U1748" s="96" t="s">
        <v>8750</v>
      </c>
    </row>
    <row r="1749" spans="1:21">
      <c r="A1749" s="95" t="s">
        <v>8551</v>
      </c>
      <c r="B1749" s="96" t="s">
        <v>8552</v>
      </c>
      <c r="C1749" s="96" t="s">
        <v>15</v>
      </c>
      <c r="D1749" s="96">
        <v>2568</v>
      </c>
      <c r="E1749" s="96" t="s">
        <v>6793</v>
      </c>
      <c r="F1749" s="97">
        <v>243984</v>
      </c>
      <c r="G1749" s="97" t="s">
        <v>2749</v>
      </c>
      <c r="H1749" s="97">
        <v>244257</v>
      </c>
      <c r="I1749" s="96" t="s">
        <v>399</v>
      </c>
      <c r="J1749" s="96" t="s">
        <v>447</v>
      </c>
      <c r="K1749" s="96" t="s">
        <v>4212</v>
      </c>
      <c r="L1749" s="96" t="s">
        <v>6781</v>
      </c>
      <c r="M1749" s="96" t="s">
        <v>2856</v>
      </c>
      <c r="N1749" s="96" t="s">
        <v>5493</v>
      </c>
      <c r="O1749" s="96" t="s">
        <v>4894</v>
      </c>
      <c r="P1749" s="100" t="s">
        <v>4894</v>
      </c>
      <c r="Q1749" s="96" t="s">
        <v>8620</v>
      </c>
      <c r="R1749" s="96" t="s">
        <v>8621</v>
      </c>
      <c r="S1749" s="96" t="s">
        <v>8749</v>
      </c>
      <c r="T1749" s="96" t="s">
        <v>8749</v>
      </c>
      <c r="U1749" s="96" t="s">
        <v>8553</v>
      </c>
    </row>
    <row r="1750" spans="1:21">
      <c r="A1750" s="95" t="s">
        <v>8751</v>
      </c>
      <c r="B1750" s="96" t="s">
        <v>8752</v>
      </c>
      <c r="C1750" s="96" t="s">
        <v>15</v>
      </c>
      <c r="D1750" s="96">
        <v>2568</v>
      </c>
      <c r="E1750" s="96" t="s">
        <v>6188</v>
      </c>
      <c r="F1750" s="97">
        <v>243892</v>
      </c>
      <c r="G1750" s="97" t="s">
        <v>2749</v>
      </c>
      <c r="H1750" s="97">
        <v>244257</v>
      </c>
      <c r="I1750" s="96" t="s">
        <v>162</v>
      </c>
      <c r="J1750" s="96" t="s">
        <v>161</v>
      </c>
      <c r="K1750" s="96" t="s">
        <v>994</v>
      </c>
      <c r="L1750" s="96" t="s">
        <v>6781</v>
      </c>
      <c r="M1750" s="96" t="s">
        <v>2856</v>
      </c>
      <c r="N1750" s="96" t="s">
        <v>5493</v>
      </c>
      <c r="O1750" s="96" t="s">
        <v>4879</v>
      </c>
      <c r="P1750" s="100" t="s">
        <v>4879</v>
      </c>
      <c r="Q1750" s="96" t="s">
        <v>8593</v>
      </c>
      <c r="R1750" s="96" t="s">
        <v>8594</v>
      </c>
      <c r="S1750" s="96" t="s">
        <v>8596</v>
      </c>
      <c r="T1750" s="96" t="s">
        <v>8596</v>
      </c>
      <c r="U1750" s="96" t="s">
        <v>8753</v>
      </c>
    </row>
    <row r="1751" spans="1:21">
      <c r="A1751" s="95" t="s">
        <v>8754</v>
      </c>
      <c r="B1751" s="96" t="s">
        <v>8755</v>
      </c>
      <c r="C1751" s="96" t="s">
        <v>15</v>
      </c>
      <c r="D1751" s="96">
        <v>2568</v>
      </c>
      <c r="E1751" s="96" t="s">
        <v>6188</v>
      </c>
      <c r="F1751" s="97">
        <v>243892</v>
      </c>
      <c r="G1751" s="97" t="s">
        <v>2749</v>
      </c>
      <c r="H1751" s="97">
        <v>244257</v>
      </c>
      <c r="I1751" s="96" t="s">
        <v>28</v>
      </c>
      <c r="J1751" s="96" t="s">
        <v>111</v>
      </c>
      <c r="K1751" s="96" t="s">
        <v>4948</v>
      </c>
      <c r="L1751" s="96" t="s">
        <v>6781</v>
      </c>
      <c r="M1751" s="96" t="s">
        <v>2856</v>
      </c>
      <c r="N1751" s="96" t="s">
        <v>5493</v>
      </c>
      <c r="O1751" s="96" t="s">
        <v>4889</v>
      </c>
      <c r="P1751" s="100" t="s">
        <v>4889</v>
      </c>
      <c r="Q1751" s="96" t="s">
        <v>8756</v>
      </c>
      <c r="R1751" s="96" t="s">
        <v>8757</v>
      </c>
      <c r="S1751" s="96" t="s">
        <v>8758</v>
      </c>
      <c r="T1751" s="96" t="s">
        <v>8758</v>
      </c>
      <c r="U1751" s="96" t="s">
        <v>8759</v>
      </c>
    </row>
    <row r="1752" spans="1:21">
      <c r="A1752" s="95" t="s">
        <v>8760</v>
      </c>
      <c r="B1752" s="96" t="s">
        <v>8761</v>
      </c>
      <c r="C1752" s="96" t="s">
        <v>15</v>
      </c>
      <c r="D1752" s="96">
        <v>2564</v>
      </c>
      <c r="E1752" s="96" t="s">
        <v>1552</v>
      </c>
      <c r="F1752" s="97">
        <v>242797</v>
      </c>
      <c r="G1752" s="97" t="s">
        <v>120</v>
      </c>
      <c r="H1752" s="97">
        <v>243132</v>
      </c>
      <c r="I1752" s="96" t="s">
        <v>96</v>
      </c>
      <c r="J1752" s="96" t="s">
        <v>206</v>
      </c>
      <c r="K1752" s="96" t="s">
        <v>1213</v>
      </c>
      <c r="L1752" s="97" t="s">
        <v>8005</v>
      </c>
      <c r="M1752" s="97" t="s">
        <v>2856</v>
      </c>
      <c r="N1752" s="95">
        <v>50101</v>
      </c>
      <c r="O1752" s="96" t="s">
        <v>68</v>
      </c>
      <c r="P1752" s="100" t="s">
        <v>4889</v>
      </c>
      <c r="Q1752" s="96" t="s">
        <v>8593</v>
      </c>
      <c r="R1752" s="95">
        <v>50102</v>
      </c>
      <c r="S1752" s="96" t="s">
        <v>8762</v>
      </c>
      <c r="T1752" s="96" t="s">
        <v>8763</v>
      </c>
      <c r="U1752" s="96" t="s">
        <v>8764</v>
      </c>
    </row>
    <row r="1753" spans="1:21">
      <c r="A1753" s="95" t="s">
        <v>1489</v>
      </c>
      <c r="B1753" s="96" t="s">
        <v>1490</v>
      </c>
      <c r="C1753" s="96" t="s">
        <v>15</v>
      </c>
      <c r="D1753" s="96">
        <v>2564</v>
      </c>
      <c r="E1753" s="96" t="s">
        <v>560</v>
      </c>
      <c r="F1753" s="97">
        <v>242431</v>
      </c>
      <c r="G1753" s="97" t="s">
        <v>17</v>
      </c>
      <c r="H1753" s="97">
        <v>242767</v>
      </c>
      <c r="I1753" s="96" t="s">
        <v>96</v>
      </c>
      <c r="J1753" s="96" t="s">
        <v>206</v>
      </c>
      <c r="K1753" s="96" t="s">
        <v>740</v>
      </c>
      <c r="L1753" s="97" t="s">
        <v>8005</v>
      </c>
      <c r="M1753" s="97" t="s">
        <v>2856</v>
      </c>
      <c r="N1753" s="95">
        <v>50101</v>
      </c>
      <c r="O1753" s="96" t="s">
        <v>97</v>
      </c>
      <c r="P1753" s="100" t="s">
        <v>5172</v>
      </c>
      <c r="Q1753" s="96" t="s">
        <v>8593</v>
      </c>
      <c r="R1753" s="95">
        <v>50102</v>
      </c>
      <c r="S1753" s="96" t="s">
        <v>8765</v>
      </c>
      <c r="T1753" s="96" t="s">
        <v>8616</v>
      </c>
      <c r="U1753" s="96" t="s">
        <v>8766</v>
      </c>
    </row>
    <row r="1754" spans="1:21">
      <c r="A1754" s="95" t="s">
        <v>1443</v>
      </c>
      <c r="B1754" s="96" t="s">
        <v>8767</v>
      </c>
      <c r="C1754" s="96" t="s">
        <v>15</v>
      </c>
      <c r="D1754" s="96">
        <v>2564</v>
      </c>
      <c r="E1754" s="96" t="s">
        <v>560</v>
      </c>
      <c r="F1754" s="97">
        <v>242431</v>
      </c>
      <c r="G1754" s="97" t="s">
        <v>17</v>
      </c>
      <c r="H1754" s="97">
        <v>242767</v>
      </c>
      <c r="I1754" s="96" t="s">
        <v>96</v>
      </c>
      <c r="J1754" s="96" t="s">
        <v>289</v>
      </c>
      <c r="K1754" s="96" t="s">
        <v>1424</v>
      </c>
      <c r="L1754" s="97" t="s">
        <v>8005</v>
      </c>
      <c r="M1754" s="97" t="s">
        <v>2856</v>
      </c>
      <c r="N1754" s="95">
        <v>50101</v>
      </c>
      <c r="O1754" s="96" t="s">
        <v>76</v>
      </c>
      <c r="P1754" s="100" t="s">
        <v>4851</v>
      </c>
      <c r="Q1754" s="96" t="s">
        <v>8768</v>
      </c>
      <c r="R1754" s="95">
        <v>70104</v>
      </c>
      <c r="S1754" s="96" t="s">
        <v>8769</v>
      </c>
      <c r="T1754" s="96" t="s">
        <v>8770</v>
      </c>
      <c r="U1754" s="96" t="s">
        <v>8771</v>
      </c>
    </row>
    <row r="1755" spans="1:21">
      <c r="A1755" s="95" t="s">
        <v>1443</v>
      </c>
      <c r="B1755" s="96" t="s">
        <v>8767</v>
      </c>
      <c r="C1755" s="96" t="s">
        <v>15</v>
      </c>
      <c r="D1755" s="96">
        <v>2564</v>
      </c>
      <c r="E1755" s="96" t="s">
        <v>560</v>
      </c>
      <c r="F1755" s="97">
        <v>242431</v>
      </c>
      <c r="G1755" s="97" t="s">
        <v>17</v>
      </c>
      <c r="H1755" s="97">
        <v>242767</v>
      </c>
      <c r="I1755" s="96" t="s">
        <v>96</v>
      </c>
      <c r="J1755" s="96" t="s">
        <v>289</v>
      </c>
      <c r="K1755" s="96" t="s">
        <v>1424</v>
      </c>
      <c r="L1755" s="97" t="s">
        <v>8005</v>
      </c>
      <c r="M1755" s="97" t="s">
        <v>2856</v>
      </c>
      <c r="N1755" s="95">
        <v>50101</v>
      </c>
      <c r="O1755" s="96" t="s">
        <v>76</v>
      </c>
      <c r="P1755" s="100" t="s">
        <v>4851</v>
      </c>
      <c r="Q1755" s="96" t="s">
        <v>8768</v>
      </c>
      <c r="R1755" s="95">
        <v>70104</v>
      </c>
      <c r="S1755" s="96" t="s">
        <v>8772</v>
      </c>
      <c r="T1755" s="96" t="s">
        <v>8773</v>
      </c>
      <c r="U1755" s="96" t="s">
        <v>8771</v>
      </c>
    </row>
    <row r="1756" spans="1:21">
      <c r="A1756" s="95" t="s">
        <v>1443</v>
      </c>
      <c r="B1756" s="96" t="s">
        <v>8767</v>
      </c>
      <c r="C1756" s="96" t="s">
        <v>15</v>
      </c>
      <c r="D1756" s="96">
        <v>2564</v>
      </c>
      <c r="E1756" s="96" t="s">
        <v>560</v>
      </c>
      <c r="F1756" s="97">
        <v>242431</v>
      </c>
      <c r="G1756" s="97" t="s">
        <v>17</v>
      </c>
      <c r="H1756" s="97">
        <v>242767</v>
      </c>
      <c r="I1756" s="96" t="s">
        <v>96</v>
      </c>
      <c r="J1756" s="96" t="s">
        <v>289</v>
      </c>
      <c r="K1756" s="96" t="s">
        <v>1424</v>
      </c>
      <c r="L1756" s="97" t="s">
        <v>8005</v>
      </c>
      <c r="M1756" s="97" t="s">
        <v>2856</v>
      </c>
      <c r="N1756" s="95">
        <v>50101</v>
      </c>
      <c r="O1756" s="96" t="s">
        <v>76</v>
      </c>
      <c r="P1756" s="100" t="s">
        <v>4851</v>
      </c>
      <c r="Q1756" s="96" t="s">
        <v>8768</v>
      </c>
      <c r="R1756" s="95">
        <v>70104</v>
      </c>
      <c r="S1756" s="96" t="s">
        <v>8774</v>
      </c>
      <c r="T1756" s="96" t="s">
        <v>8775</v>
      </c>
      <c r="U1756" s="96" t="s">
        <v>8771</v>
      </c>
    </row>
    <row r="1757" spans="1:21">
      <c r="A1757" s="95" t="s">
        <v>1440</v>
      </c>
      <c r="B1757" s="96" t="s">
        <v>8776</v>
      </c>
      <c r="C1757" s="96" t="s">
        <v>15</v>
      </c>
      <c r="D1757" s="96">
        <v>2564</v>
      </c>
      <c r="E1757" s="96" t="s">
        <v>560</v>
      </c>
      <c r="F1757" s="97">
        <v>242431</v>
      </c>
      <c r="G1757" s="97" t="s">
        <v>17</v>
      </c>
      <c r="H1757" s="97">
        <v>242767</v>
      </c>
      <c r="I1757" s="96" t="s">
        <v>96</v>
      </c>
      <c r="J1757" s="96" t="s">
        <v>289</v>
      </c>
      <c r="K1757" s="96" t="s">
        <v>1424</v>
      </c>
      <c r="L1757" s="97" t="s">
        <v>8005</v>
      </c>
      <c r="M1757" s="97" t="s">
        <v>2856</v>
      </c>
      <c r="N1757" s="95">
        <v>50101</v>
      </c>
      <c r="O1757" s="96" t="s">
        <v>76</v>
      </c>
      <c r="P1757" s="100" t="s">
        <v>4851</v>
      </c>
      <c r="Q1757" s="96" t="s">
        <v>8768</v>
      </c>
      <c r="R1757" s="95">
        <v>70104</v>
      </c>
      <c r="S1757" s="96" t="s">
        <v>8772</v>
      </c>
      <c r="T1757" s="96" t="s">
        <v>8773</v>
      </c>
      <c r="U1757" s="96" t="s">
        <v>8777</v>
      </c>
    </row>
    <row r="1758" spans="1:21">
      <c r="A1758" s="95" t="s">
        <v>1437</v>
      </c>
      <c r="B1758" s="96" t="s">
        <v>8778</v>
      </c>
      <c r="C1758" s="96" t="s">
        <v>15</v>
      </c>
      <c r="D1758" s="96">
        <v>2564</v>
      </c>
      <c r="E1758" s="96" t="s">
        <v>560</v>
      </c>
      <c r="F1758" s="97">
        <v>242431</v>
      </c>
      <c r="G1758" s="97" t="s">
        <v>17</v>
      </c>
      <c r="H1758" s="97">
        <v>242767</v>
      </c>
      <c r="I1758" s="96" t="s">
        <v>96</v>
      </c>
      <c r="J1758" s="96" t="s">
        <v>289</v>
      </c>
      <c r="K1758" s="96" t="s">
        <v>1424</v>
      </c>
      <c r="L1758" s="97" t="s">
        <v>8005</v>
      </c>
      <c r="M1758" s="97" t="s">
        <v>2856</v>
      </c>
      <c r="N1758" s="95">
        <v>50101</v>
      </c>
      <c r="O1758" s="96" t="s">
        <v>76</v>
      </c>
      <c r="P1758" s="100" t="s">
        <v>4851</v>
      </c>
      <c r="Q1758" s="96" t="s">
        <v>8779</v>
      </c>
      <c r="R1758" s="95">
        <v>70101</v>
      </c>
      <c r="S1758" s="96" t="s">
        <v>8780</v>
      </c>
      <c r="T1758" s="96" t="s">
        <v>8781</v>
      </c>
      <c r="U1758" s="96" t="s">
        <v>8782</v>
      </c>
    </row>
    <row r="1759" spans="1:21">
      <c r="A1759" s="95" t="s">
        <v>1437</v>
      </c>
      <c r="B1759" s="96" t="s">
        <v>8778</v>
      </c>
      <c r="C1759" s="96" t="s">
        <v>15</v>
      </c>
      <c r="D1759" s="96">
        <v>2564</v>
      </c>
      <c r="E1759" s="96" t="s">
        <v>560</v>
      </c>
      <c r="F1759" s="97">
        <v>242431</v>
      </c>
      <c r="G1759" s="97" t="s">
        <v>17</v>
      </c>
      <c r="H1759" s="97">
        <v>242767</v>
      </c>
      <c r="I1759" s="96" t="s">
        <v>96</v>
      </c>
      <c r="J1759" s="96" t="s">
        <v>289</v>
      </c>
      <c r="K1759" s="96" t="s">
        <v>1424</v>
      </c>
      <c r="L1759" s="97" t="s">
        <v>8005</v>
      </c>
      <c r="M1759" s="97" t="s">
        <v>2856</v>
      </c>
      <c r="N1759" s="95">
        <v>50101</v>
      </c>
      <c r="O1759" s="96" t="s">
        <v>76</v>
      </c>
      <c r="P1759" s="100" t="s">
        <v>4851</v>
      </c>
      <c r="Q1759" s="96" t="s">
        <v>8779</v>
      </c>
      <c r="R1759" s="95">
        <v>70101</v>
      </c>
      <c r="S1759" s="96" t="s">
        <v>8783</v>
      </c>
      <c r="T1759" s="96" t="s">
        <v>8784</v>
      </c>
      <c r="U1759" s="96" t="s">
        <v>8782</v>
      </c>
    </row>
    <row r="1760" spans="1:21">
      <c r="A1760" s="95" t="s">
        <v>1428</v>
      </c>
      <c r="B1760" s="96" t="s">
        <v>8580</v>
      </c>
      <c r="C1760" s="96" t="s">
        <v>15</v>
      </c>
      <c r="D1760" s="96">
        <v>2564</v>
      </c>
      <c r="E1760" s="96" t="s">
        <v>560</v>
      </c>
      <c r="F1760" s="97">
        <v>242431</v>
      </c>
      <c r="G1760" s="97" t="s">
        <v>17</v>
      </c>
      <c r="H1760" s="97">
        <v>242767</v>
      </c>
      <c r="I1760" s="96" t="s">
        <v>96</v>
      </c>
      <c r="J1760" s="96" t="s">
        <v>289</v>
      </c>
      <c r="K1760" s="96" t="s">
        <v>1424</v>
      </c>
      <c r="L1760" s="97" t="s">
        <v>8005</v>
      </c>
      <c r="M1760" s="97" t="s">
        <v>2856</v>
      </c>
      <c r="N1760" s="95">
        <v>50101</v>
      </c>
      <c r="O1760" s="96" t="s">
        <v>76</v>
      </c>
      <c r="P1760" s="100" t="s">
        <v>4851</v>
      </c>
      <c r="Q1760" s="96" t="s">
        <v>8620</v>
      </c>
      <c r="R1760" s="95">
        <v>50201</v>
      </c>
      <c r="S1760" s="96" t="s">
        <v>8785</v>
      </c>
      <c r="T1760" s="96" t="s">
        <v>8623</v>
      </c>
      <c r="U1760" s="96" t="s">
        <v>8581</v>
      </c>
    </row>
    <row r="1761" spans="1:21">
      <c r="A1761" s="95" t="s">
        <v>1428</v>
      </c>
      <c r="B1761" s="96" t="s">
        <v>8580</v>
      </c>
      <c r="C1761" s="96" t="s">
        <v>15</v>
      </c>
      <c r="D1761" s="96">
        <v>2564</v>
      </c>
      <c r="E1761" s="96" t="s">
        <v>560</v>
      </c>
      <c r="F1761" s="97">
        <v>242431</v>
      </c>
      <c r="G1761" s="97" t="s">
        <v>17</v>
      </c>
      <c r="H1761" s="97">
        <v>242767</v>
      </c>
      <c r="I1761" s="96" t="s">
        <v>96</v>
      </c>
      <c r="J1761" s="96" t="s">
        <v>289</v>
      </c>
      <c r="K1761" s="96" t="s">
        <v>1424</v>
      </c>
      <c r="L1761" s="97" t="s">
        <v>8005</v>
      </c>
      <c r="M1761" s="97" t="s">
        <v>2856</v>
      </c>
      <c r="N1761" s="95">
        <v>50101</v>
      </c>
      <c r="O1761" s="96" t="s">
        <v>76</v>
      </c>
      <c r="P1761" s="100" t="s">
        <v>4851</v>
      </c>
      <c r="Q1761" s="96" t="s">
        <v>8779</v>
      </c>
      <c r="R1761" s="95">
        <v>70101</v>
      </c>
      <c r="S1761" s="96" t="s">
        <v>8783</v>
      </c>
      <c r="T1761" s="96" t="s">
        <v>8784</v>
      </c>
      <c r="U1761" s="96" t="s">
        <v>8581</v>
      </c>
    </row>
    <row r="1762" spans="1:21">
      <c r="A1762" s="95" t="s">
        <v>1425</v>
      </c>
      <c r="B1762" s="96" t="s">
        <v>8582</v>
      </c>
      <c r="C1762" s="96" t="s">
        <v>15</v>
      </c>
      <c r="D1762" s="96">
        <v>2564</v>
      </c>
      <c r="E1762" s="96" t="s">
        <v>787</v>
      </c>
      <c r="F1762" s="97">
        <v>242523</v>
      </c>
      <c r="G1762" s="97" t="s">
        <v>17</v>
      </c>
      <c r="H1762" s="97">
        <v>242767</v>
      </c>
      <c r="I1762" s="96" t="s">
        <v>96</v>
      </c>
      <c r="J1762" s="96" t="s">
        <v>289</v>
      </c>
      <c r="K1762" s="96" t="s">
        <v>1424</v>
      </c>
      <c r="L1762" s="97" t="s">
        <v>8005</v>
      </c>
      <c r="M1762" s="97" t="s">
        <v>2856</v>
      </c>
      <c r="N1762" s="95">
        <v>50101</v>
      </c>
      <c r="O1762" s="96" t="s">
        <v>76</v>
      </c>
      <c r="P1762" s="100" t="s">
        <v>4851</v>
      </c>
      <c r="Q1762" s="96" t="s">
        <v>8779</v>
      </c>
      <c r="R1762" s="95">
        <v>70101</v>
      </c>
      <c r="S1762" s="96" t="s">
        <v>8783</v>
      </c>
      <c r="T1762" s="96" t="s">
        <v>8784</v>
      </c>
      <c r="U1762" s="96" t="s">
        <v>8583</v>
      </c>
    </row>
    <row r="1763" spans="1:21">
      <c r="A1763" s="95" t="s">
        <v>1422</v>
      </c>
      <c r="B1763" s="96" t="s">
        <v>8786</v>
      </c>
      <c r="C1763" s="96" t="s">
        <v>15</v>
      </c>
      <c r="D1763" s="96">
        <v>2564</v>
      </c>
      <c r="E1763" s="96" t="s">
        <v>560</v>
      </c>
      <c r="F1763" s="97">
        <v>242431</v>
      </c>
      <c r="G1763" s="97" t="s">
        <v>17</v>
      </c>
      <c r="H1763" s="97">
        <v>242767</v>
      </c>
      <c r="I1763" s="96" t="s">
        <v>96</v>
      </c>
      <c r="J1763" s="96" t="s">
        <v>289</v>
      </c>
      <c r="K1763" s="96" t="s">
        <v>1424</v>
      </c>
      <c r="L1763" s="97" t="s">
        <v>8005</v>
      </c>
      <c r="M1763" s="97" t="s">
        <v>2856</v>
      </c>
      <c r="N1763" s="95">
        <v>50101</v>
      </c>
      <c r="O1763" s="96" t="s">
        <v>124</v>
      </c>
      <c r="P1763" s="100" t="s">
        <v>4975</v>
      </c>
      <c r="Q1763" s="96" t="s">
        <v>8669</v>
      </c>
      <c r="R1763" s="95">
        <v>50501</v>
      </c>
      <c r="S1763" s="96" t="s">
        <v>8787</v>
      </c>
      <c r="T1763" s="96" t="s">
        <v>8671</v>
      </c>
      <c r="U1763" s="96" t="s">
        <v>8788</v>
      </c>
    </row>
    <row r="1764" spans="1:21">
      <c r="A1764" s="95" t="s">
        <v>1422</v>
      </c>
      <c r="B1764" s="96" t="s">
        <v>8786</v>
      </c>
      <c r="C1764" s="96" t="s">
        <v>15</v>
      </c>
      <c r="D1764" s="96">
        <v>2564</v>
      </c>
      <c r="E1764" s="96" t="s">
        <v>560</v>
      </c>
      <c r="F1764" s="97">
        <v>242431</v>
      </c>
      <c r="G1764" s="97" t="s">
        <v>17</v>
      </c>
      <c r="H1764" s="97">
        <v>242767</v>
      </c>
      <c r="I1764" s="96" t="s">
        <v>96</v>
      </c>
      <c r="J1764" s="96" t="s">
        <v>289</v>
      </c>
      <c r="K1764" s="96" t="s">
        <v>1424</v>
      </c>
      <c r="L1764" s="97" t="s">
        <v>8005</v>
      </c>
      <c r="M1764" s="97" t="s">
        <v>2856</v>
      </c>
      <c r="N1764" s="95">
        <v>50101</v>
      </c>
      <c r="O1764" s="96" t="s">
        <v>124</v>
      </c>
      <c r="P1764" s="100" t="s">
        <v>4975</v>
      </c>
      <c r="Q1764" s="96" t="s">
        <v>8779</v>
      </c>
      <c r="R1764" s="95">
        <v>70101</v>
      </c>
      <c r="S1764" s="96" t="s">
        <v>8783</v>
      </c>
      <c r="T1764" s="96" t="s">
        <v>8784</v>
      </c>
      <c r="U1764" s="96" t="s">
        <v>8788</v>
      </c>
    </row>
    <row r="1765" spans="1:21">
      <c r="A1765" s="95" t="s">
        <v>1301</v>
      </c>
      <c r="B1765" s="96" t="s">
        <v>1302</v>
      </c>
      <c r="C1765" s="96" t="s">
        <v>15</v>
      </c>
      <c r="D1765" s="96">
        <v>2564</v>
      </c>
      <c r="E1765" s="96" t="s">
        <v>560</v>
      </c>
      <c r="F1765" s="97">
        <v>242431</v>
      </c>
      <c r="G1765" s="97" t="s">
        <v>17</v>
      </c>
      <c r="H1765" s="97">
        <v>242767</v>
      </c>
      <c r="I1765" s="96" t="s">
        <v>96</v>
      </c>
      <c r="J1765" s="96" t="s">
        <v>206</v>
      </c>
      <c r="K1765" s="96" t="s">
        <v>1303</v>
      </c>
      <c r="L1765" s="97" t="s">
        <v>8005</v>
      </c>
      <c r="M1765" s="97" t="s">
        <v>2856</v>
      </c>
      <c r="N1765" s="95">
        <v>50101</v>
      </c>
      <c r="O1765" s="96" t="s">
        <v>48</v>
      </c>
      <c r="P1765" s="100" t="s">
        <v>4928</v>
      </c>
      <c r="Q1765" s="96" t="s">
        <v>8593</v>
      </c>
      <c r="R1765" s="95">
        <v>50102</v>
      </c>
      <c r="S1765" s="96" t="s">
        <v>8765</v>
      </c>
      <c r="T1765" s="96" t="s">
        <v>8616</v>
      </c>
      <c r="U1765" s="96" t="s">
        <v>8789</v>
      </c>
    </row>
    <row r="1766" spans="1:21">
      <c r="A1766" s="95" t="s">
        <v>1349</v>
      </c>
      <c r="B1766" s="96" t="s">
        <v>1350</v>
      </c>
      <c r="C1766" s="96" t="s">
        <v>15</v>
      </c>
      <c r="D1766" s="96">
        <v>2564</v>
      </c>
      <c r="E1766" s="96" t="s">
        <v>560</v>
      </c>
      <c r="F1766" s="97">
        <v>242431</v>
      </c>
      <c r="G1766" s="97" t="s">
        <v>17</v>
      </c>
      <c r="H1766" s="97">
        <v>242767</v>
      </c>
      <c r="I1766" s="96" t="s">
        <v>134</v>
      </c>
      <c r="J1766" s="96" t="s">
        <v>1351</v>
      </c>
      <c r="K1766" s="96"/>
      <c r="L1766" s="97" t="s">
        <v>8005</v>
      </c>
      <c r="M1766" s="97" t="s">
        <v>2856</v>
      </c>
      <c r="N1766" s="95">
        <v>50101</v>
      </c>
      <c r="O1766" s="96" t="s">
        <v>54</v>
      </c>
      <c r="P1766" s="100" t="s">
        <v>4855</v>
      </c>
      <c r="Q1766" s="96" t="s">
        <v>8593</v>
      </c>
      <c r="R1766" s="95">
        <v>50102</v>
      </c>
      <c r="S1766" s="96" t="s">
        <v>8790</v>
      </c>
      <c r="T1766" s="96" t="s">
        <v>8596</v>
      </c>
      <c r="U1766" s="96" t="s">
        <v>8791</v>
      </c>
    </row>
    <row r="1767" spans="1:21">
      <c r="A1767" s="95" t="s">
        <v>1452</v>
      </c>
      <c r="B1767" s="96" t="s">
        <v>1454</v>
      </c>
      <c r="C1767" s="96" t="s">
        <v>15</v>
      </c>
      <c r="D1767" s="96">
        <v>2564</v>
      </c>
      <c r="E1767" s="96" t="s">
        <v>560</v>
      </c>
      <c r="F1767" s="97">
        <v>242431</v>
      </c>
      <c r="G1767" s="97" t="s">
        <v>17</v>
      </c>
      <c r="H1767" s="97">
        <v>242767</v>
      </c>
      <c r="I1767" s="96" t="s">
        <v>399</v>
      </c>
      <c r="J1767" s="96" t="s">
        <v>398</v>
      </c>
      <c r="K1767" s="96" t="s">
        <v>1451</v>
      </c>
      <c r="L1767" s="97" t="s">
        <v>8005</v>
      </c>
      <c r="M1767" s="97" t="s">
        <v>2856</v>
      </c>
      <c r="N1767" s="95">
        <v>50101</v>
      </c>
      <c r="O1767" s="96" t="s">
        <v>68</v>
      </c>
      <c r="P1767" s="100" t="s">
        <v>4889</v>
      </c>
      <c r="Q1767" s="96" t="s">
        <v>8792</v>
      </c>
      <c r="R1767" s="95">
        <v>50301</v>
      </c>
      <c r="S1767" s="96" t="s">
        <v>8793</v>
      </c>
      <c r="T1767" s="96" t="s">
        <v>8794</v>
      </c>
      <c r="U1767" s="96" t="s">
        <v>8795</v>
      </c>
    </row>
    <row r="1768" spans="1:21">
      <c r="A1768" s="95" t="s">
        <v>1448</v>
      </c>
      <c r="B1768" s="96" t="s">
        <v>1450</v>
      </c>
      <c r="C1768" s="96" t="s">
        <v>15</v>
      </c>
      <c r="D1768" s="96">
        <v>2564</v>
      </c>
      <c r="E1768" s="96" t="s">
        <v>560</v>
      </c>
      <c r="F1768" s="97">
        <v>242431</v>
      </c>
      <c r="G1768" s="97" t="s">
        <v>17</v>
      </c>
      <c r="H1768" s="97">
        <v>242767</v>
      </c>
      <c r="I1768" s="96" t="s">
        <v>399</v>
      </c>
      <c r="J1768" s="96" t="s">
        <v>398</v>
      </c>
      <c r="K1768" s="96" t="s">
        <v>1451</v>
      </c>
      <c r="L1768" s="97" t="s">
        <v>8005</v>
      </c>
      <c r="M1768" s="97" t="s">
        <v>2856</v>
      </c>
      <c r="N1768" s="95">
        <v>50101</v>
      </c>
      <c r="O1768" s="96" t="s">
        <v>68</v>
      </c>
      <c r="P1768" s="100" t="s">
        <v>4889</v>
      </c>
      <c r="Q1768" s="96" t="s">
        <v>8792</v>
      </c>
      <c r="R1768" s="95">
        <v>50301</v>
      </c>
      <c r="S1768" s="96" t="s">
        <v>8793</v>
      </c>
      <c r="T1768" s="96" t="s">
        <v>8794</v>
      </c>
      <c r="U1768" s="96" t="s">
        <v>8796</v>
      </c>
    </row>
    <row r="1769" spans="1:21">
      <c r="A1769" s="95" t="s">
        <v>1081</v>
      </c>
      <c r="B1769" s="96" t="s">
        <v>1083</v>
      </c>
      <c r="C1769" s="96" t="s">
        <v>15</v>
      </c>
      <c r="D1769" s="96">
        <v>2564</v>
      </c>
      <c r="E1769" s="96" t="s">
        <v>787</v>
      </c>
      <c r="F1769" s="97">
        <v>242523</v>
      </c>
      <c r="G1769" s="97" t="s">
        <v>884</v>
      </c>
      <c r="H1769" s="97">
        <v>242705</v>
      </c>
      <c r="I1769" s="96" t="s">
        <v>399</v>
      </c>
      <c r="J1769" s="96" t="s">
        <v>447</v>
      </c>
      <c r="K1769" s="96" t="s">
        <v>525</v>
      </c>
      <c r="L1769" s="97" t="s">
        <v>8005</v>
      </c>
      <c r="M1769" s="97" t="s">
        <v>2856</v>
      </c>
      <c r="N1769" s="95">
        <v>50101</v>
      </c>
      <c r="O1769" s="96" t="s">
        <v>124</v>
      </c>
      <c r="P1769" s="100" t="s">
        <v>4975</v>
      </c>
      <c r="Q1769" s="96" t="s">
        <v>8797</v>
      </c>
      <c r="R1769" s="95">
        <v>70105</v>
      </c>
      <c r="S1769" s="96" t="s">
        <v>8798</v>
      </c>
      <c r="T1769" s="96" t="s">
        <v>8799</v>
      </c>
      <c r="U1769" s="96" t="s">
        <v>8800</v>
      </c>
    </row>
    <row r="1770" spans="1:21">
      <c r="A1770" s="95" t="s">
        <v>1016</v>
      </c>
      <c r="B1770" s="96" t="s">
        <v>1018</v>
      </c>
      <c r="C1770" s="96" t="s">
        <v>15</v>
      </c>
      <c r="D1770" s="96">
        <v>2564</v>
      </c>
      <c r="E1770" s="96" t="s">
        <v>416</v>
      </c>
      <c r="F1770" s="97">
        <v>242492</v>
      </c>
      <c r="G1770" s="97" t="s">
        <v>887</v>
      </c>
      <c r="H1770" s="97">
        <v>242554</v>
      </c>
      <c r="I1770" s="96" t="s">
        <v>399</v>
      </c>
      <c r="J1770" s="96" t="s">
        <v>447</v>
      </c>
      <c r="K1770" s="96" t="s">
        <v>525</v>
      </c>
      <c r="L1770" s="97" t="s">
        <v>8005</v>
      </c>
      <c r="M1770" s="97" t="s">
        <v>2856</v>
      </c>
      <c r="N1770" s="95">
        <v>50101</v>
      </c>
      <c r="O1770" s="96" t="s">
        <v>124</v>
      </c>
      <c r="P1770" s="100" t="s">
        <v>4975</v>
      </c>
      <c r="Q1770" s="96" t="s">
        <v>8797</v>
      </c>
      <c r="R1770" s="95">
        <v>70105</v>
      </c>
      <c r="S1770" s="96" t="s">
        <v>8801</v>
      </c>
      <c r="T1770" s="96" t="s">
        <v>8802</v>
      </c>
      <c r="U1770" s="96" t="s">
        <v>8803</v>
      </c>
    </row>
    <row r="1771" spans="1:21">
      <c r="A1771" s="95" t="s">
        <v>2213</v>
      </c>
      <c r="B1771" s="96" t="s">
        <v>2214</v>
      </c>
      <c r="C1771" s="96" t="s">
        <v>15</v>
      </c>
      <c r="D1771" s="96">
        <v>2565</v>
      </c>
      <c r="E1771" s="96" t="s">
        <v>850</v>
      </c>
      <c r="F1771" s="97">
        <v>242858</v>
      </c>
      <c r="G1771" s="97" t="s">
        <v>2215</v>
      </c>
      <c r="H1771" s="97">
        <v>243193</v>
      </c>
      <c r="I1771" s="96" t="s">
        <v>20</v>
      </c>
      <c r="J1771" s="96" t="s">
        <v>105</v>
      </c>
      <c r="K1771" s="96" t="s">
        <v>104</v>
      </c>
      <c r="L1771" s="97" t="s">
        <v>5490</v>
      </c>
      <c r="M1771" s="97" t="s">
        <v>2856</v>
      </c>
      <c r="N1771" s="95">
        <v>50101</v>
      </c>
      <c r="O1771" s="96" t="s">
        <v>97</v>
      </c>
      <c r="P1771" s="100" t="s">
        <v>5172</v>
      </c>
      <c r="Q1771" s="96" t="s">
        <v>8620</v>
      </c>
      <c r="R1771" s="95">
        <v>50201</v>
      </c>
      <c r="S1771" s="96" t="s">
        <v>8804</v>
      </c>
      <c r="T1771" s="96" t="s">
        <v>8685</v>
      </c>
      <c r="U1771" s="96" t="s">
        <v>3316</v>
      </c>
    </row>
    <row r="1772" spans="1:21">
      <c r="A1772" s="95" t="s">
        <v>1864</v>
      </c>
      <c r="B1772" s="96" t="s">
        <v>1865</v>
      </c>
      <c r="C1772" s="96" t="s">
        <v>15</v>
      </c>
      <c r="D1772" s="96">
        <v>2565</v>
      </c>
      <c r="E1772" s="96" t="s">
        <v>1598</v>
      </c>
      <c r="F1772" s="97">
        <v>242889</v>
      </c>
      <c r="G1772" s="97" t="s">
        <v>1133</v>
      </c>
      <c r="H1772" s="97">
        <v>242948</v>
      </c>
      <c r="I1772" s="96" t="s">
        <v>399</v>
      </c>
      <c r="J1772" s="96" t="s">
        <v>447</v>
      </c>
      <c r="K1772" s="96" t="s">
        <v>525</v>
      </c>
      <c r="L1772" s="97" t="s">
        <v>5490</v>
      </c>
      <c r="M1772" s="97" t="s">
        <v>2856</v>
      </c>
      <c r="N1772" s="95">
        <v>50101</v>
      </c>
      <c r="O1772" s="96" t="s">
        <v>124</v>
      </c>
      <c r="P1772" s="100" t="s">
        <v>4975</v>
      </c>
      <c r="Q1772" s="96" t="s">
        <v>8797</v>
      </c>
      <c r="R1772" s="95">
        <v>70105</v>
      </c>
      <c r="S1772" s="96" t="s">
        <v>8805</v>
      </c>
      <c r="T1772" s="96" t="s">
        <v>8806</v>
      </c>
      <c r="U1772" s="96" t="s">
        <v>3064</v>
      </c>
    </row>
    <row r="1773" spans="1:21">
      <c r="A1773" s="95" t="s">
        <v>1999</v>
      </c>
      <c r="B1773" s="96" t="s">
        <v>1374</v>
      </c>
      <c r="C1773" s="96" t="s">
        <v>15</v>
      </c>
      <c r="D1773" s="96">
        <v>2565</v>
      </c>
      <c r="E1773" s="96" t="s">
        <v>1598</v>
      </c>
      <c r="F1773" s="97">
        <v>242889</v>
      </c>
      <c r="G1773" s="97" t="s">
        <v>120</v>
      </c>
      <c r="H1773" s="97">
        <v>243132</v>
      </c>
      <c r="I1773" s="96" t="s">
        <v>162</v>
      </c>
      <c r="J1773" s="96" t="s">
        <v>161</v>
      </c>
      <c r="K1773" s="96" t="s">
        <v>537</v>
      </c>
      <c r="L1773" s="97" t="s">
        <v>5490</v>
      </c>
      <c r="M1773" s="97" t="s">
        <v>2856</v>
      </c>
      <c r="N1773" s="95">
        <v>50101</v>
      </c>
      <c r="O1773" s="96" t="s">
        <v>76</v>
      </c>
      <c r="P1773" s="100" t="s">
        <v>4851</v>
      </c>
      <c r="Q1773" s="96" t="s">
        <v>8593</v>
      </c>
      <c r="R1773" s="95">
        <v>50102</v>
      </c>
      <c r="S1773" s="96" t="s">
        <v>8807</v>
      </c>
      <c r="T1773" s="96" t="s">
        <v>8659</v>
      </c>
      <c r="U1773" s="96" t="s">
        <v>3151</v>
      </c>
    </row>
    <row r="1774" spans="1:21">
      <c r="A1774" s="95" t="s">
        <v>2001</v>
      </c>
      <c r="B1774" s="96" t="s">
        <v>2002</v>
      </c>
      <c r="C1774" s="96" t="s">
        <v>15</v>
      </c>
      <c r="D1774" s="96">
        <v>2565</v>
      </c>
      <c r="E1774" s="96" t="s">
        <v>1598</v>
      </c>
      <c r="F1774" s="97">
        <v>242889</v>
      </c>
      <c r="G1774" s="97" t="s">
        <v>1692</v>
      </c>
      <c r="H1774" s="97">
        <v>243101</v>
      </c>
      <c r="I1774" s="96" t="s">
        <v>399</v>
      </c>
      <c r="J1774" s="96" t="s">
        <v>447</v>
      </c>
      <c r="K1774" s="96" t="s">
        <v>525</v>
      </c>
      <c r="L1774" s="97" t="s">
        <v>5490</v>
      </c>
      <c r="M1774" s="97" t="s">
        <v>2856</v>
      </c>
      <c r="N1774" s="95">
        <v>50101</v>
      </c>
      <c r="O1774" s="96" t="s">
        <v>124</v>
      </c>
      <c r="P1774" s="100" t="s">
        <v>4975</v>
      </c>
      <c r="Q1774" s="96" t="s">
        <v>8797</v>
      </c>
      <c r="R1774" s="95">
        <v>70105</v>
      </c>
      <c r="S1774" s="96" t="s">
        <v>8808</v>
      </c>
      <c r="T1774" s="96" t="s">
        <v>8809</v>
      </c>
      <c r="U1774" s="96" t="s">
        <v>3153</v>
      </c>
    </row>
    <row r="1775" spans="1:21">
      <c r="A1775" s="95" t="s">
        <v>2141</v>
      </c>
      <c r="B1775" s="96" t="s">
        <v>2142</v>
      </c>
      <c r="C1775" s="96" t="s">
        <v>15</v>
      </c>
      <c r="D1775" s="96">
        <v>2565</v>
      </c>
      <c r="E1775" s="96" t="s">
        <v>1552</v>
      </c>
      <c r="F1775" s="97">
        <v>242797</v>
      </c>
      <c r="G1775" s="97" t="s">
        <v>120</v>
      </c>
      <c r="H1775" s="97">
        <v>243132</v>
      </c>
      <c r="I1775" s="96" t="s">
        <v>96</v>
      </c>
      <c r="J1775" s="96" t="s">
        <v>289</v>
      </c>
      <c r="K1775" s="96" t="s">
        <v>2143</v>
      </c>
      <c r="L1775" s="97" t="s">
        <v>5490</v>
      </c>
      <c r="M1775" s="97" t="s">
        <v>2856</v>
      </c>
      <c r="N1775" s="95">
        <v>50101</v>
      </c>
      <c r="O1775" s="96" t="s">
        <v>124</v>
      </c>
      <c r="P1775" s="100" t="s">
        <v>4975</v>
      </c>
      <c r="Q1775" s="96" t="s">
        <v>8593</v>
      </c>
      <c r="R1775" s="95">
        <v>50102</v>
      </c>
      <c r="S1775" s="96" t="s">
        <v>8765</v>
      </c>
      <c r="T1775" s="96" t="s">
        <v>8616</v>
      </c>
      <c r="U1775" s="96" t="s">
        <v>3243</v>
      </c>
    </row>
    <row r="1776" spans="1:21">
      <c r="A1776" s="95" t="s">
        <v>1726</v>
      </c>
      <c r="B1776" s="96" t="s">
        <v>1727</v>
      </c>
      <c r="C1776" s="96" t="s">
        <v>15</v>
      </c>
      <c r="D1776" s="96">
        <v>2565</v>
      </c>
      <c r="E1776" s="96" t="s">
        <v>1552</v>
      </c>
      <c r="F1776" s="97">
        <v>242797</v>
      </c>
      <c r="G1776" s="97" t="s">
        <v>120</v>
      </c>
      <c r="H1776" s="97">
        <v>243132</v>
      </c>
      <c r="I1776" s="96" t="s">
        <v>399</v>
      </c>
      <c r="J1776" s="96" t="s">
        <v>447</v>
      </c>
      <c r="K1776" s="96" t="s">
        <v>1728</v>
      </c>
      <c r="L1776" s="97" t="s">
        <v>5490</v>
      </c>
      <c r="M1776" s="97" t="s">
        <v>2856</v>
      </c>
      <c r="N1776" s="95">
        <v>50101</v>
      </c>
      <c r="O1776" s="96" t="s">
        <v>68</v>
      </c>
      <c r="P1776" s="100" t="s">
        <v>4889</v>
      </c>
      <c r="Q1776" s="96" t="s">
        <v>8797</v>
      </c>
      <c r="R1776" s="95">
        <v>70105</v>
      </c>
      <c r="S1776" s="96" t="s">
        <v>8808</v>
      </c>
      <c r="T1776" s="96" t="s">
        <v>8809</v>
      </c>
      <c r="U1776" s="96" t="s">
        <v>2973</v>
      </c>
    </row>
    <row r="1777" spans="1:21">
      <c r="A1777" s="95" t="s">
        <v>1798</v>
      </c>
      <c r="B1777" s="96" t="s">
        <v>1799</v>
      </c>
      <c r="C1777" s="96" t="s">
        <v>15</v>
      </c>
      <c r="D1777" s="96">
        <v>2565</v>
      </c>
      <c r="E1777" s="96" t="s">
        <v>1552</v>
      </c>
      <c r="F1777" s="97">
        <v>242797</v>
      </c>
      <c r="G1777" s="97" t="s">
        <v>120</v>
      </c>
      <c r="H1777" s="97">
        <v>243132</v>
      </c>
      <c r="I1777" s="96" t="s">
        <v>28</v>
      </c>
      <c r="J1777" s="96" t="s">
        <v>111</v>
      </c>
      <c r="K1777" s="96" t="s">
        <v>1518</v>
      </c>
      <c r="L1777" s="97" t="s">
        <v>5490</v>
      </c>
      <c r="M1777" s="97" t="s">
        <v>2856</v>
      </c>
      <c r="N1777" s="95">
        <v>50101</v>
      </c>
      <c r="O1777" s="96" t="s">
        <v>97</v>
      </c>
      <c r="P1777" s="100" t="s">
        <v>5172</v>
      </c>
      <c r="Q1777" s="96" t="s">
        <v>8620</v>
      </c>
      <c r="R1777" s="95">
        <v>50201</v>
      </c>
      <c r="S1777" s="96" t="s">
        <v>8810</v>
      </c>
      <c r="T1777" s="96" t="s">
        <v>8811</v>
      </c>
      <c r="U1777" s="96" t="s">
        <v>3020</v>
      </c>
    </row>
    <row r="1778" spans="1:21">
      <c r="A1778" s="95" t="s">
        <v>1088</v>
      </c>
      <c r="B1778" s="96" t="s">
        <v>1089</v>
      </c>
      <c r="C1778" s="96" t="s">
        <v>15</v>
      </c>
      <c r="D1778" s="96">
        <v>2564</v>
      </c>
      <c r="E1778" s="96" t="s">
        <v>560</v>
      </c>
      <c r="F1778" s="97">
        <v>242431</v>
      </c>
      <c r="G1778" s="97" t="s">
        <v>17</v>
      </c>
      <c r="H1778" s="97">
        <v>242767</v>
      </c>
      <c r="I1778" s="96" t="s">
        <v>162</v>
      </c>
      <c r="J1778" s="96" t="s">
        <v>161</v>
      </c>
      <c r="K1778" s="96" t="s">
        <v>568</v>
      </c>
      <c r="L1778" s="97" t="s">
        <v>8005</v>
      </c>
      <c r="M1778" s="97" t="s">
        <v>2856</v>
      </c>
      <c r="N1778" s="95">
        <v>50101</v>
      </c>
      <c r="O1778" s="96" t="s">
        <v>36</v>
      </c>
      <c r="P1778" s="100" t="s">
        <v>4858</v>
      </c>
      <c r="Q1778" s="95">
        <v>110101</v>
      </c>
      <c r="R1778" s="95">
        <v>110101</v>
      </c>
      <c r="S1778" s="96" t="s">
        <v>8812</v>
      </c>
      <c r="T1778" s="96" t="s">
        <v>8683</v>
      </c>
      <c r="U1778" s="96" t="s">
        <v>8813</v>
      </c>
    </row>
    <row r="1779" spans="1:21">
      <c r="A1779" s="95" t="s">
        <v>1274</v>
      </c>
      <c r="B1779" s="96" t="s">
        <v>521</v>
      </c>
      <c r="C1779" s="96" t="s">
        <v>15</v>
      </c>
      <c r="D1779" s="96">
        <v>2564</v>
      </c>
      <c r="E1779" s="96" t="s">
        <v>560</v>
      </c>
      <c r="F1779" s="97">
        <v>242431</v>
      </c>
      <c r="G1779" s="97" t="s">
        <v>17</v>
      </c>
      <c r="H1779" s="97">
        <v>242767</v>
      </c>
      <c r="I1779" s="96" t="s">
        <v>28</v>
      </c>
      <c r="J1779" s="96" t="s">
        <v>111</v>
      </c>
      <c r="K1779" s="96" t="s">
        <v>216</v>
      </c>
      <c r="L1779" s="97" t="s">
        <v>8005</v>
      </c>
      <c r="M1779" s="97" t="s">
        <v>2856</v>
      </c>
      <c r="N1779" s="95">
        <v>50101</v>
      </c>
      <c r="O1779" s="96" t="s">
        <v>36</v>
      </c>
      <c r="P1779" s="100" t="s">
        <v>4858</v>
      </c>
      <c r="Q1779" s="95">
        <v>140301</v>
      </c>
      <c r="R1779" s="95">
        <v>140301</v>
      </c>
      <c r="S1779" s="96" t="s">
        <v>8814</v>
      </c>
      <c r="T1779" s="96" t="s">
        <v>8815</v>
      </c>
      <c r="U1779" s="96" t="s">
        <v>8816</v>
      </c>
    </row>
    <row r="1780" spans="1:21">
      <c r="A1780" s="95" t="s">
        <v>2042</v>
      </c>
      <c r="B1780" s="96" t="s">
        <v>2043</v>
      </c>
      <c r="C1780" s="96" t="s">
        <v>15</v>
      </c>
      <c r="D1780" s="96">
        <v>2565</v>
      </c>
      <c r="E1780" s="96" t="s">
        <v>1552</v>
      </c>
      <c r="F1780" s="97">
        <v>242797</v>
      </c>
      <c r="G1780" s="97" t="s">
        <v>120</v>
      </c>
      <c r="H1780" s="97">
        <v>243132</v>
      </c>
      <c r="I1780" s="96" t="s">
        <v>162</v>
      </c>
      <c r="J1780" s="96" t="s">
        <v>161</v>
      </c>
      <c r="K1780" s="96" t="s">
        <v>568</v>
      </c>
      <c r="L1780" s="97" t="s">
        <v>5490</v>
      </c>
      <c r="M1780" s="97" t="s">
        <v>2856</v>
      </c>
      <c r="N1780" s="95">
        <v>50101</v>
      </c>
      <c r="O1780" s="96" t="s">
        <v>76</v>
      </c>
      <c r="P1780" s="100" t="s">
        <v>4851</v>
      </c>
      <c r="Q1780" s="95">
        <v>150101</v>
      </c>
      <c r="R1780" s="95">
        <v>150101</v>
      </c>
      <c r="S1780" s="96" t="s">
        <v>8817</v>
      </c>
      <c r="T1780" s="96" t="s">
        <v>8818</v>
      </c>
      <c r="U1780" s="96" t="s">
        <v>3181</v>
      </c>
    </row>
    <row r="1781" spans="1:21">
      <c r="A1781" s="95" t="s">
        <v>8819</v>
      </c>
      <c r="B1781" s="96" t="s">
        <v>8820</v>
      </c>
      <c r="C1781" s="96" t="s">
        <v>5264</v>
      </c>
      <c r="D1781" s="96">
        <v>2566</v>
      </c>
      <c r="E1781" s="96" t="s">
        <v>1670</v>
      </c>
      <c r="F1781" s="97">
        <v>243162</v>
      </c>
      <c r="G1781" s="97" t="s">
        <v>2456</v>
      </c>
      <c r="H1781" s="97">
        <v>243526</v>
      </c>
      <c r="I1781" s="96" t="s">
        <v>162</v>
      </c>
      <c r="J1781" s="96" t="s">
        <v>161</v>
      </c>
      <c r="K1781" s="96" t="s">
        <v>315</v>
      </c>
      <c r="L1781" s="96" t="s">
        <v>5496</v>
      </c>
      <c r="M1781" s="96" t="s">
        <v>8630</v>
      </c>
      <c r="N1781" s="95" t="s">
        <v>8631</v>
      </c>
      <c r="O1781" s="95" t="s">
        <v>8632</v>
      </c>
      <c r="P1781" s="101" t="s">
        <v>8633</v>
      </c>
      <c r="Q1781" s="96" t="s">
        <v>2856</v>
      </c>
      <c r="R1781" s="96" t="s">
        <v>5493</v>
      </c>
      <c r="S1781" s="96" t="s">
        <v>3292</v>
      </c>
      <c r="T1781" s="96" t="s">
        <v>4858</v>
      </c>
      <c r="U1781" s="96" t="s">
        <v>8821</v>
      </c>
    </row>
    <row r="1782" spans="1:21">
      <c r="A1782" s="95" t="s">
        <v>8822</v>
      </c>
      <c r="B1782" s="96" t="s">
        <v>8823</v>
      </c>
      <c r="C1782" s="96" t="s">
        <v>5264</v>
      </c>
      <c r="D1782" s="96">
        <v>2567</v>
      </c>
      <c r="E1782" s="96" t="s">
        <v>2644</v>
      </c>
      <c r="F1782" s="97">
        <v>243527</v>
      </c>
      <c r="G1782" s="97" t="s">
        <v>4738</v>
      </c>
      <c r="H1782" s="97">
        <v>243769</v>
      </c>
      <c r="I1782" s="96" t="s">
        <v>162</v>
      </c>
      <c r="J1782" s="96" t="s">
        <v>161</v>
      </c>
      <c r="K1782" s="96" t="s">
        <v>315</v>
      </c>
      <c r="L1782" s="96" t="s">
        <v>5779</v>
      </c>
      <c r="M1782" s="96" t="s">
        <v>8630</v>
      </c>
      <c r="N1782" s="96" t="s">
        <v>8631</v>
      </c>
      <c r="O1782" s="96" t="s">
        <v>8633</v>
      </c>
      <c r="P1782" s="101" t="s">
        <v>8633</v>
      </c>
      <c r="Q1782" s="96" t="s">
        <v>2856</v>
      </c>
      <c r="R1782" s="96" t="s">
        <v>5493</v>
      </c>
      <c r="S1782" s="96" t="s">
        <v>4858</v>
      </c>
      <c r="T1782" s="96" t="s">
        <v>4858</v>
      </c>
      <c r="U1782" s="96" t="s">
        <v>8824</v>
      </c>
    </row>
    <row r="1783" spans="1:21">
      <c r="A1783" s="95" t="s">
        <v>8825</v>
      </c>
      <c r="B1783" s="96" t="s">
        <v>8826</v>
      </c>
      <c r="C1783" s="96" t="s">
        <v>5264</v>
      </c>
      <c r="D1783" s="96">
        <v>2565</v>
      </c>
      <c r="E1783" s="96" t="s">
        <v>1552</v>
      </c>
      <c r="F1783" s="97">
        <v>242797</v>
      </c>
      <c r="G1783" s="97" t="s">
        <v>120</v>
      </c>
      <c r="H1783" s="97">
        <v>243132</v>
      </c>
      <c r="I1783" s="96" t="s">
        <v>96</v>
      </c>
      <c r="J1783" s="96" t="s">
        <v>206</v>
      </c>
      <c r="K1783" s="96" t="s">
        <v>1538</v>
      </c>
      <c r="L1783" s="97" t="s">
        <v>5490</v>
      </c>
      <c r="M1783" s="97" t="s">
        <v>8827</v>
      </c>
      <c r="N1783" s="95">
        <v>10201</v>
      </c>
      <c r="O1783" s="96" t="s">
        <v>8828</v>
      </c>
      <c r="P1783" s="101" t="s">
        <v>8829</v>
      </c>
      <c r="Q1783" s="96" t="s">
        <v>2856</v>
      </c>
      <c r="R1783" s="95">
        <v>50101</v>
      </c>
      <c r="S1783" s="96" t="s">
        <v>22</v>
      </c>
      <c r="T1783" s="96" t="s">
        <v>4894</v>
      </c>
      <c r="U1783" s="96" t="s">
        <v>8830</v>
      </c>
    </row>
    <row r="1784" spans="1:21">
      <c r="A1784" s="95" t="s">
        <v>8831</v>
      </c>
      <c r="B1784" s="96" t="s">
        <v>1132</v>
      </c>
      <c r="C1784" s="96" t="s">
        <v>5264</v>
      </c>
      <c r="D1784" s="96">
        <v>2565</v>
      </c>
      <c r="E1784" s="96" t="s">
        <v>1552</v>
      </c>
      <c r="F1784" s="97">
        <v>242797</v>
      </c>
      <c r="G1784" s="97" t="s">
        <v>1691</v>
      </c>
      <c r="H1784" s="97">
        <v>243009</v>
      </c>
      <c r="I1784" s="96" t="s">
        <v>162</v>
      </c>
      <c r="J1784" s="96" t="s">
        <v>161</v>
      </c>
      <c r="K1784" s="96" t="s">
        <v>315</v>
      </c>
      <c r="L1784" s="97" t="s">
        <v>5490</v>
      </c>
      <c r="M1784" s="97" t="s">
        <v>8630</v>
      </c>
      <c r="N1784" s="95">
        <v>10102</v>
      </c>
      <c r="O1784" s="96" t="s">
        <v>8832</v>
      </c>
      <c r="P1784" s="101" t="s">
        <v>8833</v>
      </c>
      <c r="Q1784" s="96" t="s">
        <v>2856</v>
      </c>
      <c r="R1784" s="95">
        <v>50101</v>
      </c>
      <c r="S1784" s="96" t="s">
        <v>97</v>
      </c>
      <c r="T1784" s="96" t="s">
        <v>5172</v>
      </c>
      <c r="U1784" s="96" t="s">
        <v>8834</v>
      </c>
    </row>
    <row r="1785" spans="1:21">
      <c r="A1785" s="95" t="s">
        <v>8835</v>
      </c>
      <c r="B1785" s="96" t="s">
        <v>5842</v>
      </c>
      <c r="C1785" s="96" t="s">
        <v>15</v>
      </c>
      <c r="D1785" s="96">
        <v>2566</v>
      </c>
      <c r="E1785" s="96" t="s">
        <v>3615</v>
      </c>
      <c r="F1785" s="97">
        <v>243344</v>
      </c>
      <c r="G1785" s="97" t="s">
        <v>3615</v>
      </c>
      <c r="H1785" s="97">
        <v>243373</v>
      </c>
      <c r="I1785" s="96" t="s">
        <v>96</v>
      </c>
      <c r="J1785" s="96" t="s">
        <v>206</v>
      </c>
      <c r="K1785" s="96" t="s">
        <v>881</v>
      </c>
      <c r="L1785" s="96" t="s">
        <v>5496</v>
      </c>
      <c r="M1785" s="96" t="s">
        <v>8593</v>
      </c>
      <c r="N1785" s="95" t="s">
        <v>8594</v>
      </c>
      <c r="O1785" s="95" t="s">
        <v>8595</v>
      </c>
      <c r="P1785" s="101" t="s">
        <v>8596</v>
      </c>
      <c r="Q1785" s="96" t="s">
        <v>2856</v>
      </c>
      <c r="R1785" s="96" t="s">
        <v>5493</v>
      </c>
      <c r="S1785" s="96" t="s">
        <v>3289</v>
      </c>
      <c r="T1785" s="96" t="s">
        <v>4855</v>
      </c>
      <c r="U1785" s="96" t="s">
        <v>8836</v>
      </c>
    </row>
    <row r="1786" spans="1:21">
      <c r="A1786" s="95" t="s">
        <v>8837</v>
      </c>
      <c r="B1786" s="96" t="s">
        <v>8838</v>
      </c>
      <c r="C1786" s="96" t="s">
        <v>15</v>
      </c>
      <c r="D1786" s="96">
        <v>2566</v>
      </c>
      <c r="E1786" s="96" t="s">
        <v>1670</v>
      </c>
      <c r="F1786" s="97">
        <v>243162</v>
      </c>
      <c r="G1786" s="97" t="s">
        <v>2456</v>
      </c>
      <c r="H1786" s="97">
        <v>243526</v>
      </c>
      <c r="I1786" s="96" t="s">
        <v>96</v>
      </c>
      <c r="J1786" s="96" t="s">
        <v>289</v>
      </c>
      <c r="K1786" s="96" t="s">
        <v>859</v>
      </c>
      <c r="L1786" s="96" t="s">
        <v>5496</v>
      </c>
      <c r="M1786" s="96" t="s">
        <v>8839</v>
      </c>
      <c r="N1786" s="95" t="s">
        <v>8840</v>
      </c>
      <c r="O1786" s="95" t="s">
        <v>8841</v>
      </c>
      <c r="P1786" s="101" t="s">
        <v>8842</v>
      </c>
      <c r="Q1786" s="96" t="s">
        <v>2856</v>
      </c>
      <c r="R1786" s="96" t="s">
        <v>5493</v>
      </c>
      <c r="S1786" s="96" t="s">
        <v>3283</v>
      </c>
      <c r="T1786" s="96" t="s">
        <v>4848</v>
      </c>
      <c r="U1786" s="96" t="s">
        <v>8843</v>
      </c>
    </row>
    <row r="1787" spans="1:21">
      <c r="A1787" s="95" t="s">
        <v>8844</v>
      </c>
      <c r="B1787" s="96" t="s">
        <v>8845</v>
      </c>
      <c r="C1787" s="96" t="s">
        <v>15</v>
      </c>
      <c r="D1787" s="96">
        <v>2566</v>
      </c>
      <c r="E1787" s="96" t="s">
        <v>1670</v>
      </c>
      <c r="F1787" s="97">
        <v>243162</v>
      </c>
      <c r="G1787" s="97" t="s">
        <v>2456</v>
      </c>
      <c r="H1787" s="97">
        <v>243526</v>
      </c>
      <c r="I1787" s="96" t="s">
        <v>28</v>
      </c>
      <c r="J1787" s="96" t="s">
        <v>111</v>
      </c>
      <c r="K1787" s="96" t="s">
        <v>376</v>
      </c>
      <c r="L1787" s="96" t="s">
        <v>5496</v>
      </c>
      <c r="M1787" s="96" t="s">
        <v>8620</v>
      </c>
      <c r="N1787" s="95" t="s">
        <v>8621</v>
      </c>
      <c r="O1787" s="95" t="s">
        <v>8622</v>
      </c>
      <c r="P1787" s="101" t="s">
        <v>8623</v>
      </c>
      <c r="Q1787" s="96" t="s">
        <v>2856</v>
      </c>
      <c r="R1787" s="96" t="s">
        <v>5493</v>
      </c>
      <c r="S1787" s="96" t="s">
        <v>3431</v>
      </c>
      <c r="T1787" s="96" t="s">
        <v>4851</v>
      </c>
      <c r="U1787" s="96" t="s">
        <v>8846</v>
      </c>
    </row>
    <row r="1788" spans="1:21">
      <c r="A1788" s="95" t="s">
        <v>8847</v>
      </c>
      <c r="B1788" s="96" t="s">
        <v>8848</v>
      </c>
      <c r="C1788" s="96" t="s">
        <v>15</v>
      </c>
      <c r="D1788" s="96">
        <v>2566</v>
      </c>
      <c r="E1788" s="96" t="s">
        <v>1670</v>
      </c>
      <c r="F1788" s="97">
        <v>243162</v>
      </c>
      <c r="G1788" s="97" t="s">
        <v>2456</v>
      </c>
      <c r="H1788" s="97">
        <v>243526</v>
      </c>
      <c r="I1788" s="96" t="s">
        <v>134</v>
      </c>
      <c r="J1788" s="96" t="s">
        <v>6315</v>
      </c>
      <c r="K1788" s="96"/>
      <c r="L1788" s="96" t="s">
        <v>5496</v>
      </c>
      <c r="M1788" s="96" t="s">
        <v>8604</v>
      </c>
      <c r="N1788" s="95" t="s">
        <v>8605</v>
      </c>
      <c r="O1788" s="95" t="s">
        <v>8849</v>
      </c>
      <c r="P1788" s="101" t="s">
        <v>8850</v>
      </c>
      <c r="Q1788" s="96" t="s">
        <v>2856</v>
      </c>
      <c r="R1788" s="96" t="s">
        <v>5493</v>
      </c>
      <c r="S1788" s="96" t="s">
        <v>3278</v>
      </c>
      <c r="T1788" s="96" t="s">
        <v>4889</v>
      </c>
      <c r="U1788" s="96" t="s">
        <v>8851</v>
      </c>
    </row>
    <row r="1789" spans="1:21">
      <c r="A1789" s="95" t="s">
        <v>8852</v>
      </c>
      <c r="B1789" s="96" t="s">
        <v>8853</v>
      </c>
      <c r="C1789" s="96" t="s">
        <v>15</v>
      </c>
      <c r="D1789" s="96">
        <v>2566</v>
      </c>
      <c r="E1789" s="96" t="s">
        <v>1869</v>
      </c>
      <c r="F1789" s="97">
        <v>243223</v>
      </c>
      <c r="G1789" s="97" t="s">
        <v>3615</v>
      </c>
      <c r="H1789" s="97">
        <v>243373</v>
      </c>
      <c r="I1789" s="96" t="s">
        <v>399</v>
      </c>
      <c r="J1789" s="96" t="s">
        <v>447</v>
      </c>
      <c r="K1789" s="96" t="s">
        <v>3956</v>
      </c>
      <c r="L1789" s="96" t="s">
        <v>5496</v>
      </c>
      <c r="M1789" s="96" t="s">
        <v>8620</v>
      </c>
      <c r="N1789" s="95" t="s">
        <v>8621</v>
      </c>
      <c r="O1789" s="95" t="s">
        <v>8854</v>
      </c>
      <c r="P1789" s="101" t="s">
        <v>8749</v>
      </c>
      <c r="Q1789" s="96" t="s">
        <v>2856</v>
      </c>
      <c r="R1789" s="96" t="s">
        <v>5493</v>
      </c>
      <c r="S1789" s="96" t="s">
        <v>3292</v>
      </c>
      <c r="T1789" s="96" t="s">
        <v>4858</v>
      </c>
      <c r="U1789" s="96" t="s">
        <v>8855</v>
      </c>
    </row>
    <row r="1790" spans="1:21">
      <c r="A1790" s="95" t="s">
        <v>8856</v>
      </c>
      <c r="B1790" s="96" t="s">
        <v>8857</v>
      </c>
      <c r="C1790" s="96" t="s">
        <v>15</v>
      </c>
      <c r="D1790" s="96">
        <v>2566</v>
      </c>
      <c r="E1790" s="96" t="s">
        <v>3642</v>
      </c>
      <c r="F1790" s="97">
        <v>243285</v>
      </c>
      <c r="G1790" s="97" t="s">
        <v>3718</v>
      </c>
      <c r="H1790" s="97">
        <v>243496</v>
      </c>
      <c r="I1790" s="96" t="s">
        <v>399</v>
      </c>
      <c r="J1790" s="96" t="s">
        <v>447</v>
      </c>
      <c r="K1790" s="96" t="s">
        <v>3956</v>
      </c>
      <c r="L1790" s="96" t="s">
        <v>5496</v>
      </c>
      <c r="M1790" s="96" t="s">
        <v>8620</v>
      </c>
      <c r="N1790" s="95" t="s">
        <v>8621</v>
      </c>
      <c r="O1790" s="95" t="s">
        <v>8854</v>
      </c>
      <c r="P1790" s="101" t="s">
        <v>8749</v>
      </c>
      <c r="Q1790" s="96" t="s">
        <v>2856</v>
      </c>
      <c r="R1790" s="96" t="s">
        <v>5493</v>
      </c>
      <c r="S1790" s="96" t="s">
        <v>3431</v>
      </c>
      <c r="T1790" s="96" t="s">
        <v>4851</v>
      </c>
      <c r="U1790" s="96" t="s">
        <v>8858</v>
      </c>
    </row>
    <row r="1791" spans="1:21">
      <c r="A1791" s="95" t="s">
        <v>8859</v>
      </c>
      <c r="B1791" s="96" t="s">
        <v>8860</v>
      </c>
      <c r="C1791" s="96" t="s">
        <v>15</v>
      </c>
      <c r="D1791" s="96">
        <v>2566</v>
      </c>
      <c r="E1791" s="96" t="s">
        <v>1670</v>
      </c>
      <c r="F1791" s="97">
        <v>243162</v>
      </c>
      <c r="G1791" s="97" t="s">
        <v>2456</v>
      </c>
      <c r="H1791" s="97">
        <v>243526</v>
      </c>
      <c r="I1791" s="96" t="s">
        <v>96</v>
      </c>
      <c r="J1791" s="96" t="s">
        <v>289</v>
      </c>
      <c r="K1791" s="96" t="s">
        <v>2143</v>
      </c>
      <c r="L1791" s="96" t="s">
        <v>5496</v>
      </c>
      <c r="M1791" s="96" t="s">
        <v>8593</v>
      </c>
      <c r="N1791" s="95" t="s">
        <v>8594</v>
      </c>
      <c r="O1791" s="95" t="s">
        <v>8861</v>
      </c>
      <c r="P1791" s="101" t="s">
        <v>8739</v>
      </c>
      <c r="Q1791" s="96" t="s">
        <v>2856</v>
      </c>
      <c r="R1791" s="96" t="s">
        <v>5493</v>
      </c>
      <c r="S1791" s="96" t="s">
        <v>3548</v>
      </c>
      <c r="T1791" s="96" t="s">
        <v>4894</v>
      </c>
      <c r="U1791" s="96" t="s">
        <v>8862</v>
      </c>
    </row>
    <row r="1792" spans="1:21">
      <c r="A1792" s="95" t="s">
        <v>8863</v>
      </c>
      <c r="B1792" s="96" t="s">
        <v>8864</v>
      </c>
      <c r="C1792" s="96" t="s">
        <v>15</v>
      </c>
      <c r="D1792" s="96">
        <v>2566</v>
      </c>
      <c r="E1792" s="96" t="s">
        <v>1670</v>
      </c>
      <c r="F1792" s="97">
        <v>243162</v>
      </c>
      <c r="G1792" s="97" t="s">
        <v>2456</v>
      </c>
      <c r="H1792" s="97">
        <v>243526</v>
      </c>
      <c r="I1792" s="96" t="s">
        <v>399</v>
      </c>
      <c r="J1792" s="96" t="s">
        <v>398</v>
      </c>
      <c r="K1792" s="96" t="s">
        <v>451</v>
      </c>
      <c r="L1792" s="96" t="s">
        <v>5496</v>
      </c>
      <c r="M1792" s="96" t="s">
        <v>8792</v>
      </c>
      <c r="N1792" s="95" t="s">
        <v>8865</v>
      </c>
      <c r="O1792" s="95" t="s">
        <v>8866</v>
      </c>
      <c r="P1792" s="101" t="s">
        <v>8867</v>
      </c>
      <c r="Q1792" s="96" t="s">
        <v>2856</v>
      </c>
      <c r="R1792" s="96" t="s">
        <v>5493</v>
      </c>
      <c r="S1792" s="96" t="s">
        <v>3569</v>
      </c>
      <c r="T1792" s="96" t="s">
        <v>4928</v>
      </c>
      <c r="U1792" s="96" t="s">
        <v>8868</v>
      </c>
    </row>
    <row r="1793" spans="1:21">
      <c r="A1793" s="95" t="s">
        <v>8869</v>
      </c>
      <c r="B1793" s="96" t="s">
        <v>8870</v>
      </c>
      <c r="C1793" s="96" t="s">
        <v>15</v>
      </c>
      <c r="D1793" s="96">
        <v>2566</v>
      </c>
      <c r="E1793" s="96" t="s">
        <v>1670</v>
      </c>
      <c r="F1793" s="97">
        <v>243162</v>
      </c>
      <c r="G1793" s="97" t="s">
        <v>2456</v>
      </c>
      <c r="H1793" s="97">
        <v>243526</v>
      </c>
      <c r="I1793" s="96" t="s">
        <v>28</v>
      </c>
      <c r="J1793" s="96" t="s">
        <v>111</v>
      </c>
      <c r="K1793" s="96" t="s">
        <v>1714</v>
      </c>
      <c r="L1793" s="96" t="s">
        <v>5496</v>
      </c>
      <c r="M1793" s="96" t="s">
        <v>8604</v>
      </c>
      <c r="N1793" s="95" t="s">
        <v>8605</v>
      </c>
      <c r="O1793" s="95" t="s">
        <v>8871</v>
      </c>
      <c r="P1793" s="101" t="s">
        <v>8872</v>
      </c>
      <c r="Q1793" s="96" t="s">
        <v>2856</v>
      </c>
      <c r="R1793" s="96" t="s">
        <v>5493</v>
      </c>
      <c r="S1793" s="96" t="s">
        <v>3283</v>
      </c>
      <c r="T1793" s="96" t="s">
        <v>4848</v>
      </c>
      <c r="U1793" s="96" t="s">
        <v>8873</v>
      </c>
    </row>
    <row r="1794" spans="1:21">
      <c r="A1794" s="95" t="s">
        <v>8874</v>
      </c>
      <c r="B1794" s="96" t="s">
        <v>8875</v>
      </c>
      <c r="C1794" s="96" t="s">
        <v>15</v>
      </c>
      <c r="D1794" s="96">
        <v>2566</v>
      </c>
      <c r="E1794" s="96" t="s">
        <v>2490</v>
      </c>
      <c r="F1794" s="97">
        <v>243254</v>
      </c>
      <c r="G1794" s="97" t="s">
        <v>2456</v>
      </c>
      <c r="H1794" s="97">
        <v>243526</v>
      </c>
      <c r="I1794" s="96" t="s">
        <v>28</v>
      </c>
      <c r="J1794" s="96" t="s">
        <v>111</v>
      </c>
      <c r="K1794" s="96" t="s">
        <v>4077</v>
      </c>
      <c r="L1794" s="96" t="s">
        <v>5496</v>
      </c>
      <c r="M1794" s="96" t="s">
        <v>8593</v>
      </c>
      <c r="N1794" s="95" t="s">
        <v>8594</v>
      </c>
      <c r="O1794" s="95" t="s">
        <v>8615</v>
      </c>
      <c r="P1794" s="101" t="s">
        <v>8616</v>
      </c>
      <c r="Q1794" s="96" t="s">
        <v>2856</v>
      </c>
      <c r="R1794" s="96" t="s">
        <v>5493</v>
      </c>
      <c r="S1794" s="96" t="s">
        <v>3283</v>
      </c>
      <c r="T1794" s="96" t="s">
        <v>4848</v>
      </c>
      <c r="U1794" s="96" t="s">
        <v>8876</v>
      </c>
    </row>
    <row r="1795" spans="1:21">
      <c r="A1795" s="95" t="s">
        <v>8874</v>
      </c>
      <c r="B1795" s="96" t="s">
        <v>8875</v>
      </c>
      <c r="C1795" s="96" t="s">
        <v>15</v>
      </c>
      <c r="D1795" s="96">
        <v>2566</v>
      </c>
      <c r="E1795" s="96" t="s">
        <v>2490</v>
      </c>
      <c r="F1795" s="97">
        <v>243254</v>
      </c>
      <c r="G1795" s="97" t="s">
        <v>2456</v>
      </c>
      <c r="H1795" s="97">
        <v>243526</v>
      </c>
      <c r="I1795" s="96" t="s">
        <v>28</v>
      </c>
      <c r="J1795" s="96" t="s">
        <v>111</v>
      </c>
      <c r="K1795" s="96" t="s">
        <v>4077</v>
      </c>
      <c r="L1795" s="96" t="s">
        <v>5496</v>
      </c>
      <c r="M1795" s="96" t="s">
        <v>8593</v>
      </c>
      <c r="N1795" s="95" t="s">
        <v>8594</v>
      </c>
      <c r="O1795" s="95" t="s">
        <v>8615</v>
      </c>
      <c r="P1795" s="101" t="s">
        <v>8616</v>
      </c>
      <c r="Q1795" s="96" t="s">
        <v>2856</v>
      </c>
      <c r="R1795" s="96" t="s">
        <v>5493</v>
      </c>
      <c r="S1795" s="96" t="s">
        <v>3289</v>
      </c>
      <c r="T1795" s="96" t="s">
        <v>4855</v>
      </c>
      <c r="U1795" s="96" t="s">
        <v>8876</v>
      </c>
    </row>
    <row r="1796" spans="1:21">
      <c r="A1796" s="95" t="s">
        <v>8874</v>
      </c>
      <c r="B1796" s="96" t="s">
        <v>8875</v>
      </c>
      <c r="C1796" s="96" t="s">
        <v>15</v>
      </c>
      <c r="D1796" s="96">
        <v>2566</v>
      </c>
      <c r="E1796" s="96" t="s">
        <v>2490</v>
      </c>
      <c r="F1796" s="97">
        <v>243254</v>
      </c>
      <c r="G1796" s="97" t="s">
        <v>2456</v>
      </c>
      <c r="H1796" s="97">
        <v>243526</v>
      </c>
      <c r="I1796" s="96" t="s">
        <v>28</v>
      </c>
      <c r="J1796" s="96" t="s">
        <v>111</v>
      </c>
      <c r="K1796" s="96" t="s">
        <v>4077</v>
      </c>
      <c r="L1796" s="96" t="s">
        <v>5496</v>
      </c>
      <c r="M1796" s="96" t="s">
        <v>8593</v>
      </c>
      <c r="N1796" s="95" t="s">
        <v>8594</v>
      </c>
      <c r="O1796" s="95" t="s">
        <v>8615</v>
      </c>
      <c r="P1796" s="101" t="s">
        <v>8616</v>
      </c>
      <c r="Q1796" s="96" t="s">
        <v>2856</v>
      </c>
      <c r="R1796" s="96" t="s">
        <v>5493</v>
      </c>
      <c r="S1796" s="96" t="s">
        <v>3461</v>
      </c>
      <c r="T1796" s="96" t="s">
        <v>5172</v>
      </c>
      <c r="U1796" s="96" t="s">
        <v>8876</v>
      </c>
    </row>
    <row r="1797" spans="1:21">
      <c r="A1797" s="95" t="s">
        <v>8877</v>
      </c>
      <c r="B1797" s="96" t="s">
        <v>8878</v>
      </c>
      <c r="C1797" s="96" t="s">
        <v>15</v>
      </c>
      <c r="D1797" s="96">
        <v>2566</v>
      </c>
      <c r="E1797" s="96" t="s">
        <v>1670</v>
      </c>
      <c r="F1797" s="97">
        <v>243162</v>
      </c>
      <c r="G1797" s="97" t="s">
        <v>2456</v>
      </c>
      <c r="H1797" s="97">
        <v>243526</v>
      </c>
      <c r="I1797" s="96" t="s">
        <v>162</v>
      </c>
      <c r="J1797" s="96" t="s">
        <v>161</v>
      </c>
      <c r="K1797" s="96" t="s">
        <v>363</v>
      </c>
      <c r="L1797" s="96" t="s">
        <v>5496</v>
      </c>
      <c r="M1797" s="96" t="s">
        <v>8593</v>
      </c>
      <c r="N1797" s="95" t="s">
        <v>8594</v>
      </c>
      <c r="O1797" s="95" t="s">
        <v>8595</v>
      </c>
      <c r="P1797" s="101" t="s">
        <v>8596</v>
      </c>
      <c r="Q1797" s="96" t="s">
        <v>2856</v>
      </c>
      <c r="R1797" s="96" t="s">
        <v>5493</v>
      </c>
      <c r="S1797" s="96" t="s">
        <v>3431</v>
      </c>
      <c r="T1797" s="96" t="s">
        <v>4851</v>
      </c>
      <c r="U1797" s="96" t="s">
        <v>8879</v>
      </c>
    </row>
    <row r="1798" spans="1:21">
      <c r="A1798" s="95" t="s">
        <v>8880</v>
      </c>
      <c r="B1798" s="96" t="s">
        <v>8881</v>
      </c>
      <c r="C1798" s="96" t="s">
        <v>15</v>
      </c>
      <c r="D1798" s="96">
        <v>2566</v>
      </c>
      <c r="E1798" s="96" t="s">
        <v>3778</v>
      </c>
      <c r="F1798" s="97">
        <v>243435</v>
      </c>
      <c r="G1798" s="97" t="s">
        <v>2456</v>
      </c>
      <c r="H1798" s="97">
        <v>243526</v>
      </c>
      <c r="I1798" s="96" t="s">
        <v>28</v>
      </c>
      <c r="J1798" s="96" t="s">
        <v>111</v>
      </c>
      <c r="K1798" s="96" t="s">
        <v>1518</v>
      </c>
      <c r="L1798" s="96" t="s">
        <v>5496</v>
      </c>
      <c r="M1798" s="96" t="s">
        <v>8733</v>
      </c>
      <c r="N1798" s="95" t="s">
        <v>8734</v>
      </c>
      <c r="O1798" s="95" t="s">
        <v>8882</v>
      </c>
      <c r="P1798" s="101" t="s">
        <v>8883</v>
      </c>
      <c r="Q1798" s="96" t="s">
        <v>2856</v>
      </c>
      <c r="R1798" s="96" t="s">
        <v>5493</v>
      </c>
      <c r="S1798" s="96" t="s">
        <v>3283</v>
      </c>
      <c r="T1798" s="96" t="s">
        <v>4848</v>
      </c>
      <c r="U1798" s="96" t="s">
        <v>8884</v>
      </c>
    </row>
    <row r="1799" spans="1:21">
      <c r="A1799" s="95" t="s">
        <v>8885</v>
      </c>
      <c r="B1799" s="96" t="s">
        <v>8886</v>
      </c>
      <c r="C1799" s="96" t="s">
        <v>15</v>
      </c>
      <c r="D1799" s="96">
        <v>2566</v>
      </c>
      <c r="E1799" s="96" t="s">
        <v>3743</v>
      </c>
      <c r="F1799" s="97">
        <v>243405</v>
      </c>
      <c r="G1799" s="97" t="s">
        <v>2456</v>
      </c>
      <c r="H1799" s="97">
        <v>243526</v>
      </c>
      <c r="I1799" s="96" t="s">
        <v>162</v>
      </c>
      <c r="J1799" s="96" t="s">
        <v>161</v>
      </c>
      <c r="K1799" s="96" t="s">
        <v>363</v>
      </c>
      <c r="L1799" s="96" t="s">
        <v>5496</v>
      </c>
      <c r="M1799" s="96" t="s">
        <v>8593</v>
      </c>
      <c r="N1799" s="95" t="s">
        <v>8594</v>
      </c>
      <c r="O1799" s="95" t="s">
        <v>8658</v>
      </c>
      <c r="P1799" s="101" t="s">
        <v>8659</v>
      </c>
      <c r="Q1799" s="96" t="s">
        <v>2856</v>
      </c>
      <c r="R1799" s="96" t="s">
        <v>5493</v>
      </c>
      <c r="S1799" s="96" t="s">
        <v>3431</v>
      </c>
      <c r="T1799" s="96" t="s">
        <v>4851</v>
      </c>
      <c r="U1799" s="96" t="s">
        <v>8887</v>
      </c>
    </row>
    <row r="1800" spans="1:21">
      <c r="A1800" s="95" t="s">
        <v>8888</v>
      </c>
      <c r="B1800" s="96" t="s">
        <v>521</v>
      </c>
      <c r="C1800" s="96" t="s">
        <v>15</v>
      </c>
      <c r="D1800" s="96">
        <v>2566</v>
      </c>
      <c r="E1800" s="96" t="s">
        <v>1670</v>
      </c>
      <c r="F1800" s="97">
        <v>243162</v>
      </c>
      <c r="G1800" s="97" t="s">
        <v>2456</v>
      </c>
      <c r="H1800" s="97">
        <v>243526</v>
      </c>
      <c r="I1800" s="96" t="s">
        <v>4917</v>
      </c>
      <c r="J1800" s="96" t="s">
        <v>4916</v>
      </c>
      <c r="K1800" s="96" t="s">
        <v>8889</v>
      </c>
      <c r="L1800" s="96" t="s">
        <v>5496</v>
      </c>
      <c r="M1800" s="96" t="s">
        <v>8620</v>
      </c>
      <c r="N1800" s="95" t="s">
        <v>8621</v>
      </c>
      <c r="O1800" s="95" t="s">
        <v>8622</v>
      </c>
      <c r="P1800" s="101" t="s">
        <v>8623</v>
      </c>
      <c r="Q1800" s="96" t="s">
        <v>2856</v>
      </c>
      <c r="R1800" s="96" t="s">
        <v>5493</v>
      </c>
      <c r="S1800" s="96" t="s">
        <v>3431</v>
      </c>
      <c r="T1800" s="96" t="s">
        <v>4851</v>
      </c>
      <c r="U1800" s="96" t="s">
        <v>8890</v>
      </c>
    </row>
    <row r="1801" spans="1:21">
      <c r="A1801" s="95" t="s">
        <v>8891</v>
      </c>
      <c r="B1801" s="96" t="s">
        <v>8892</v>
      </c>
      <c r="C1801" s="96" t="s">
        <v>15</v>
      </c>
      <c r="D1801" s="96">
        <v>2566</v>
      </c>
      <c r="E1801" s="96" t="s">
        <v>1670</v>
      </c>
      <c r="F1801" s="97">
        <v>243162</v>
      </c>
      <c r="G1801" s="97" t="s">
        <v>2456</v>
      </c>
      <c r="H1801" s="97">
        <v>243526</v>
      </c>
      <c r="I1801" s="96" t="s">
        <v>20</v>
      </c>
      <c r="J1801" s="96" t="s">
        <v>105</v>
      </c>
      <c r="K1801" s="96" t="s">
        <v>104</v>
      </c>
      <c r="L1801" s="96" t="s">
        <v>5496</v>
      </c>
      <c r="M1801" s="96" t="s">
        <v>8593</v>
      </c>
      <c r="N1801" s="95" t="s">
        <v>8594</v>
      </c>
      <c r="O1801" s="95" t="s">
        <v>8615</v>
      </c>
      <c r="P1801" s="101" t="s">
        <v>8616</v>
      </c>
      <c r="Q1801" s="96" t="s">
        <v>2856</v>
      </c>
      <c r="R1801" s="96" t="s">
        <v>5493</v>
      </c>
      <c r="S1801" s="96" t="s">
        <v>3527</v>
      </c>
      <c r="T1801" s="96" t="s">
        <v>5305</v>
      </c>
      <c r="U1801" s="96" t="s">
        <v>8893</v>
      </c>
    </row>
    <row r="1802" spans="1:21">
      <c r="A1802" s="95" t="s">
        <v>8894</v>
      </c>
      <c r="B1802" s="96" t="s">
        <v>8895</v>
      </c>
      <c r="C1802" s="96" t="s">
        <v>15</v>
      </c>
      <c r="D1802" s="96">
        <v>2566</v>
      </c>
      <c r="E1802" s="96" t="s">
        <v>2486</v>
      </c>
      <c r="F1802" s="97">
        <v>243313</v>
      </c>
      <c r="G1802" s="97" t="s">
        <v>4201</v>
      </c>
      <c r="H1802" s="97">
        <v>243618</v>
      </c>
      <c r="I1802" s="96" t="s">
        <v>96</v>
      </c>
      <c r="J1802" s="96" t="s">
        <v>289</v>
      </c>
      <c r="K1802" s="96" t="s">
        <v>8896</v>
      </c>
      <c r="L1802" s="96" t="s">
        <v>5496</v>
      </c>
      <c r="M1802" s="96" t="s">
        <v>8620</v>
      </c>
      <c r="N1802" s="95" t="s">
        <v>8621</v>
      </c>
      <c r="O1802" s="95" t="s">
        <v>8897</v>
      </c>
      <c r="P1802" s="101" t="s">
        <v>8685</v>
      </c>
      <c r="Q1802" s="96" t="s">
        <v>2856</v>
      </c>
      <c r="R1802" s="96" t="s">
        <v>5493</v>
      </c>
      <c r="S1802" s="96" t="s">
        <v>3283</v>
      </c>
      <c r="T1802" s="96" t="s">
        <v>4848</v>
      </c>
      <c r="U1802" s="96" t="s">
        <v>8898</v>
      </c>
    </row>
    <row r="1803" spans="1:21">
      <c r="A1803" s="95" t="s">
        <v>8899</v>
      </c>
      <c r="B1803" s="96" t="s">
        <v>8900</v>
      </c>
      <c r="C1803" s="96" t="s">
        <v>5264</v>
      </c>
      <c r="D1803" s="96">
        <v>2566</v>
      </c>
      <c r="E1803" s="96" t="s">
        <v>3743</v>
      </c>
      <c r="F1803" s="97">
        <v>243405</v>
      </c>
      <c r="G1803" s="97" t="s">
        <v>2456</v>
      </c>
      <c r="H1803" s="97">
        <v>243526</v>
      </c>
      <c r="I1803" s="96" t="s">
        <v>67</v>
      </c>
      <c r="J1803" s="96" t="s">
        <v>176</v>
      </c>
      <c r="K1803" s="96" t="s">
        <v>8901</v>
      </c>
      <c r="L1803" s="96" t="s">
        <v>5496</v>
      </c>
      <c r="M1803" s="96" t="s">
        <v>8669</v>
      </c>
      <c r="N1803" s="95" t="s">
        <v>8670</v>
      </c>
      <c r="O1803" s="95" t="s">
        <v>8902</v>
      </c>
      <c r="P1803" s="101" t="s">
        <v>8903</v>
      </c>
      <c r="Q1803" s="96" t="s">
        <v>2856</v>
      </c>
      <c r="R1803" s="96" t="s">
        <v>5493</v>
      </c>
      <c r="S1803" s="96" t="s">
        <v>3548</v>
      </c>
      <c r="T1803" s="96" t="s">
        <v>4894</v>
      </c>
      <c r="U1803" s="96" t="s">
        <v>8904</v>
      </c>
    </row>
    <row r="1804" spans="1:21">
      <c r="A1804" s="95" t="s">
        <v>8905</v>
      </c>
      <c r="B1804" s="96" t="s">
        <v>8906</v>
      </c>
      <c r="C1804" s="96" t="s">
        <v>15</v>
      </c>
      <c r="D1804" s="96">
        <v>2567</v>
      </c>
      <c r="E1804" s="96" t="s">
        <v>4927</v>
      </c>
      <c r="F1804" s="97">
        <v>243800</v>
      </c>
      <c r="G1804" s="97" t="s">
        <v>763</v>
      </c>
      <c r="H1804" s="97">
        <v>243891</v>
      </c>
      <c r="I1804" s="96" t="s">
        <v>28</v>
      </c>
      <c r="J1804" s="96" t="s">
        <v>111</v>
      </c>
      <c r="K1804" s="96" t="s">
        <v>4647</v>
      </c>
      <c r="L1804" s="96" t="s">
        <v>5779</v>
      </c>
      <c r="M1804" s="96" t="s">
        <v>8620</v>
      </c>
      <c r="N1804" s="96" t="s">
        <v>8621</v>
      </c>
      <c r="O1804" s="96" t="s">
        <v>8715</v>
      </c>
      <c r="P1804" s="101" t="s">
        <v>8715</v>
      </c>
      <c r="Q1804" s="96" t="s">
        <v>2856</v>
      </c>
      <c r="R1804" s="96" t="s">
        <v>5493</v>
      </c>
      <c r="S1804" s="96" t="s">
        <v>4858</v>
      </c>
      <c r="T1804" s="96" t="s">
        <v>4858</v>
      </c>
      <c r="U1804" s="96" t="s">
        <v>8907</v>
      </c>
    </row>
    <row r="1805" spans="1:21">
      <c r="A1805" s="95" t="s">
        <v>8908</v>
      </c>
      <c r="B1805" s="96" t="s">
        <v>8909</v>
      </c>
      <c r="C1805" s="96" t="s">
        <v>15</v>
      </c>
      <c r="D1805" s="96">
        <v>2567</v>
      </c>
      <c r="E1805" s="96" t="s">
        <v>4610</v>
      </c>
      <c r="F1805" s="97">
        <v>243709</v>
      </c>
      <c r="G1805" s="97" t="s">
        <v>763</v>
      </c>
      <c r="H1805" s="97">
        <v>243891</v>
      </c>
      <c r="I1805" s="96" t="s">
        <v>162</v>
      </c>
      <c r="J1805" s="96" t="s">
        <v>161</v>
      </c>
      <c r="K1805" s="96" t="s">
        <v>6053</v>
      </c>
      <c r="L1805" s="96" t="s">
        <v>5779</v>
      </c>
      <c r="M1805" s="96" t="s">
        <v>8593</v>
      </c>
      <c r="N1805" s="96" t="s">
        <v>8594</v>
      </c>
      <c r="O1805" s="96" t="s">
        <v>8596</v>
      </c>
      <c r="P1805" s="101" t="s">
        <v>8596</v>
      </c>
      <c r="Q1805" s="96" t="s">
        <v>2856</v>
      </c>
      <c r="R1805" s="96" t="s">
        <v>5493</v>
      </c>
      <c r="S1805" s="96" t="s">
        <v>4858</v>
      </c>
      <c r="T1805" s="96" t="s">
        <v>4858</v>
      </c>
      <c r="U1805" s="96" t="s">
        <v>8910</v>
      </c>
    </row>
    <row r="1806" spans="1:21">
      <c r="A1806" s="95" t="s">
        <v>8911</v>
      </c>
      <c r="B1806" s="96" t="s">
        <v>8912</v>
      </c>
      <c r="C1806" s="96" t="s">
        <v>15</v>
      </c>
      <c r="D1806" s="96">
        <v>2567</v>
      </c>
      <c r="E1806" s="96" t="s">
        <v>2644</v>
      </c>
      <c r="F1806" s="97">
        <v>243527</v>
      </c>
      <c r="G1806" s="97" t="s">
        <v>4738</v>
      </c>
      <c r="H1806" s="97">
        <v>243769</v>
      </c>
      <c r="I1806" s="96" t="s">
        <v>28</v>
      </c>
      <c r="J1806" s="96" t="s">
        <v>111</v>
      </c>
      <c r="K1806" s="96" t="s">
        <v>430</v>
      </c>
      <c r="L1806" s="96" t="s">
        <v>5779</v>
      </c>
      <c r="M1806" s="96" t="s">
        <v>8593</v>
      </c>
      <c r="N1806" s="96" t="s">
        <v>8594</v>
      </c>
      <c r="O1806" s="96" t="s">
        <v>8596</v>
      </c>
      <c r="P1806" s="101" t="s">
        <v>8596</v>
      </c>
      <c r="Q1806" s="96" t="s">
        <v>2856</v>
      </c>
      <c r="R1806" s="96" t="s">
        <v>5493</v>
      </c>
      <c r="S1806" s="96" t="s">
        <v>4858</v>
      </c>
      <c r="T1806" s="96" t="s">
        <v>4858</v>
      </c>
      <c r="U1806" s="96" t="s">
        <v>8913</v>
      </c>
    </row>
    <row r="1807" spans="1:21">
      <c r="A1807" s="95" t="s">
        <v>8914</v>
      </c>
      <c r="B1807" s="96" t="s">
        <v>8915</v>
      </c>
      <c r="C1807" s="96" t="s">
        <v>15</v>
      </c>
      <c r="D1807" s="96">
        <v>2567</v>
      </c>
      <c r="E1807" s="96" t="s">
        <v>4491</v>
      </c>
      <c r="F1807" s="97">
        <v>243619</v>
      </c>
      <c r="G1807" s="97" t="s">
        <v>763</v>
      </c>
      <c r="H1807" s="97">
        <v>243891</v>
      </c>
      <c r="I1807" s="96" t="s">
        <v>399</v>
      </c>
      <c r="J1807" s="96" t="s">
        <v>447</v>
      </c>
      <c r="K1807" s="96" t="s">
        <v>4212</v>
      </c>
      <c r="L1807" s="96" t="s">
        <v>5779</v>
      </c>
      <c r="M1807" s="96" t="s">
        <v>8733</v>
      </c>
      <c r="N1807" s="96" t="s">
        <v>8734</v>
      </c>
      <c r="O1807" s="96" t="s">
        <v>8916</v>
      </c>
      <c r="P1807" s="101" t="s">
        <v>8916</v>
      </c>
      <c r="Q1807" s="96" t="s">
        <v>2856</v>
      </c>
      <c r="R1807" s="96" t="s">
        <v>5493</v>
      </c>
      <c r="S1807" s="96" t="s">
        <v>4975</v>
      </c>
      <c r="T1807" s="96" t="s">
        <v>4975</v>
      </c>
      <c r="U1807" s="96" t="s">
        <v>8917</v>
      </c>
    </row>
    <row r="1808" spans="1:21">
      <c r="A1808" s="95" t="s">
        <v>8918</v>
      </c>
      <c r="B1808" s="96" t="s">
        <v>8919</v>
      </c>
      <c r="C1808" s="96" t="s">
        <v>15</v>
      </c>
      <c r="D1808" s="96">
        <v>2568</v>
      </c>
      <c r="E1808" s="96" t="s">
        <v>6188</v>
      </c>
      <c r="F1808" s="97">
        <v>243892</v>
      </c>
      <c r="G1808" s="97" t="s">
        <v>6779</v>
      </c>
      <c r="H1808" s="97">
        <v>244074</v>
      </c>
      <c r="I1808" s="96" t="s">
        <v>162</v>
      </c>
      <c r="J1808" s="96" t="s">
        <v>272</v>
      </c>
      <c r="K1808" s="96" t="s">
        <v>8920</v>
      </c>
      <c r="L1808" s="96" t="s">
        <v>6781</v>
      </c>
      <c r="M1808" s="96" t="s">
        <v>8593</v>
      </c>
      <c r="N1808" s="96" t="s">
        <v>8594</v>
      </c>
      <c r="O1808" s="96" t="s">
        <v>8616</v>
      </c>
      <c r="P1808" s="101" t="s">
        <v>8616</v>
      </c>
      <c r="Q1808" s="96" t="s">
        <v>2856</v>
      </c>
      <c r="R1808" s="96" t="s">
        <v>5493</v>
      </c>
      <c r="S1808" s="96" t="s">
        <v>4889</v>
      </c>
      <c r="T1808" s="96" t="s">
        <v>4889</v>
      </c>
      <c r="U1808" s="96" t="s">
        <v>8921</v>
      </c>
    </row>
    <row r="1809" spans="1:21">
      <c r="A1809" s="95" t="s">
        <v>8922</v>
      </c>
      <c r="B1809" s="96" t="s">
        <v>8923</v>
      </c>
      <c r="C1809" s="96" t="s">
        <v>15</v>
      </c>
      <c r="D1809" s="96">
        <v>2568</v>
      </c>
      <c r="E1809" s="96" t="s">
        <v>6907</v>
      </c>
      <c r="F1809" s="97">
        <v>244015</v>
      </c>
      <c r="G1809" s="97" t="s">
        <v>6779</v>
      </c>
      <c r="H1809" s="97">
        <v>244074</v>
      </c>
      <c r="I1809" s="96" t="s">
        <v>162</v>
      </c>
      <c r="J1809" s="96" t="s">
        <v>161</v>
      </c>
      <c r="K1809" s="96" t="s">
        <v>5330</v>
      </c>
      <c r="L1809" s="96" t="s">
        <v>6781</v>
      </c>
      <c r="M1809" s="96" t="s">
        <v>8593</v>
      </c>
      <c r="N1809" s="96" t="s">
        <v>8594</v>
      </c>
      <c r="O1809" s="96" t="s">
        <v>8596</v>
      </c>
      <c r="P1809" s="101" t="s">
        <v>8596</v>
      </c>
      <c r="Q1809" s="96" t="s">
        <v>2856</v>
      </c>
      <c r="R1809" s="96" t="s">
        <v>5493</v>
      </c>
      <c r="S1809" s="96" t="s">
        <v>4851</v>
      </c>
      <c r="T1809" s="96" t="s">
        <v>4851</v>
      </c>
      <c r="U1809" s="96" t="s">
        <v>8924</v>
      </c>
    </row>
    <row r="1810" spans="1:21">
      <c r="A1810" s="95" t="s">
        <v>8925</v>
      </c>
      <c r="B1810" s="96" t="s">
        <v>8926</v>
      </c>
      <c r="C1810" s="96" t="s">
        <v>15</v>
      </c>
      <c r="D1810" s="96">
        <v>2568</v>
      </c>
      <c r="E1810" s="96" t="s">
        <v>6793</v>
      </c>
      <c r="F1810" s="97">
        <v>243984</v>
      </c>
      <c r="G1810" s="97" t="s">
        <v>6779</v>
      </c>
      <c r="H1810" s="97">
        <v>244074</v>
      </c>
      <c r="I1810" s="96" t="s">
        <v>134</v>
      </c>
      <c r="J1810" s="96" t="s">
        <v>683</v>
      </c>
      <c r="K1810" s="96"/>
      <c r="L1810" s="96" t="s">
        <v>6781</v>
      </c>
      <c r="M1810" s="96" t="s">
        <v>8620</v>
      </c>
      <c r="N1810" s="96" t="s">
        <v>8621</v>
      </c>
      <c r="O1810" s="96" t="s">
        <v>8749</v>
      </c>
      <c r="P1810" s="101" t="s">
        <v>8749</v>
      </c>
      <c r="Q1810" s="96" t="s">
        <v>2856</v>
      </c>
      <c r="R1810" s="96" t="s">
        <v>5493</v>
      </c>
      <c r="S1810" s="96" t="s">
        <v>4894</v>
      </c>
      <c r="T1810" s="96" t="s">
        <v>4894</v>
      </c>
      <c r="U1810" s="96" t="s">
        <v>8927</v>
      </c>
    </row>
    <row r="1811" spans="1:21">
      <c r="A1811" s="95" t="s">
        <v>8928</v>
      </c>
      <c r="B1811" s="96" t="s">
        <v>8929</v>
      </c>
      <c r="C1811" s="96" t="s">
        <v>15</v>
      </c>
      <c r="D1811" s="96">
        <v>2568</v>
      </c>
      <c r="E1811" s="96" t="s">
        <v>6167</v>
      </c>
      <c r="F1811" s="97">
        <v>243953</v>
      </c>
      <c r="G1811" s="97" t="s">
        <v>6779</v>
      </c>
      <c r="H1811" s="97">
        <v>244074</v>
      </c>
      <c r="I1811" s="96" t="s">
        <v>134</v>
      </c>
      <c r="J1811" s="96" t="s">
        <v>683</v>
      </c>
      <c r="K1811" s="96"/>
      <c r="L1811" s="96" t="s">
        <v>6781</v>
      </c>
      <c r="M1811" s="96" t="s">
        <v>8593</v>
      </c>
      <c r="N1811" s="96" t="s">
        <v>8594</v>
      </c>
      <c r="O1811" s="96" t="s">
        <v>8930</v>
      </c>
      <c r="P1811" s="101" t="s">
        <v>8930</v>
      </c>
      <c r="Q1811" s="96" t="s">
        <v>2856</v>
      </c>
      <c r="R1811" s="96" t="s">
        <v>5493</v>
      </c>
      <c r="S1811" s="96" t="s">
        <v>4894</v>
      </c>
      <c r="T1811" s="96" t="s">
        <v>4894</v>
      </c>
      <c r="U1811" s="96" t="s">
        <v>8931</v>
      </c>
    </row>
    <row r="1812" spans="1:21">
      <c r="A1812" s="95" t="s">
        <v>8932</v>
      </c>
      <c r="B1812" s="96" t="s">
        <v>8933</v>
      </c>
      <c r="C1812" s="96" t="s">
        <v>15</v>
      </c>
      <c r="D1812" s="96">
        <v>2568</v>
      </c>
      <c r="E1812" s="96" t="s">
        <v>6784</v>
      </c>
      <c r="F1812" s="97">
        <v>244075</v>
      </c>
      <c r="G1812" s="97" t="s">
        <v>2749</v>
      </c>
      <c r="H1812" s="97">
        <v>244257</v>
      </c>
      <c r="I1812" s="96" t="s">
        <v>28</v>
      </c>
      <c r="J1812" s="96" t="s">
        <v>111</v>
      </c>
      <c r="K1812" s="96" t="s">
        <v>664</v>
      </c>
      <c r="L1812" s="96" t="s">
        <v>6781</v>
      </c>
      <c r="M1812" s="96" t="s">
        <v>8593</v>
      </c>
      <c r="N1812" s="96" t="s">
        <v>8594</v>
      </c>
      <c r="O1812" s="96" t="s">
        <v>8739</v>
      </c>
      <c r="P1812" s="101" t="s">
        <v>8739</v>
      </c>
      <c r="Q1812" s="96" t="s">
        <v>2856</v>
      </c>
      <c r="R1812" s="96" t="s">
        <v>5493</v>
      </c>
      <c r="S1812" s="96" t="s">
        <v>4858</v>
      </c>
      <c r="T1812" s="96" t="s">
        <v>4858</v>
      </c>
      <c r="U1812" s="96" t="s">
        <v>8934</v>
      </c>
    </row>
    <row r="1813" spans="1:21">
      <c r="A1813" s="95" t="s">
        <v>8935</v>
      </c>
      <c r="B1813" s="96" t="s">
        <v>8936</v>
      </c>
      <c r="C1813" s="96" t="s">
        <v>15</v>
      </c>
      <c r="D1813" s="96">
        <v>2568</v>
      </c>
      <c r="E1813" s="96" t="s">
        <v>6188</v>
      </c>
      <c r="F1813" s="97">
        <v>243892</v>
      </c>
      <c r="G1813" s="97" t="s">
        <v>2749</v>
      </c>
      <c r="H1813" s="97">
        <v>244257</v>
      </c>
      <c r="I1813" s="96" t="s">
        <v>162</v>
      </c>
      <c r="J1813" s="96" t="s">
        <v>161</v>
      </c>
      <c r="K1813" s="96" t="s">
        <v>5157</v>
      </c>
      <c r="L1813" s="96" t="s">
        <v>6781</v>
      </c>
      <c r="M1813" s="96" t="s">
        <v>8593</v>
      </c>
      <c r="N1813" s="96" t="s">
        <v>8594</v>
      </c>
      <c r="O1813" s="96" t="s">
        <v>8739</v>
      </c>
      <c r="P1813" s="101" t="s">
        <v>8739</v>
      </c>
      <c r="Q1813" s="96" t="s">
        <v>2856</v>
      </c>
      <c r="R1813" s="96" t="s">
        <v>5493</v>
      </c>
      <c r="S1813" s="96" t="s">
        <v>4928</v>
      </c>
      <c r="T1813" s="96" t="s">
        <v>4928</v>
      </c>
      <c r="U1813" s="96" t="s">
        <v>8937</v>
      </c>
    </row>
    <row r="1814" spans="1:21">
      <c r="A1814" s="95" t="s">
        <v>8938</v>
      </c>
      <c r="B1814" s="96" t="s">
        <v>8939</v>
      </c>
      <c r="C1814" s="96" t="s">
        <v>15</v>
      </c>
      <c r="D1814" s="96">
        <v>2568</v>
      </c>
      <c r="E1814" s="96" t="s">
        <v>6907</v>
      </c>
      <c r="F1814" s="97">
        <v>244015</v>
      </c>
      <c r="G1814" s="97" t="s">
        <v>2749</v>
      </c>
      <c r="H1814" s="97">
        <v>244257</v>
      </c>
      <c r="I1814" s="96" t="s">
        <v>399</v>
      </c>
      <c r="J1814" s="96" t="s">
        <v>398</v>
      </c>
      <c r="K1814" s="96" t="s">
        <v>784</v>
      </c>
      <c r="L1814" s="96" t="s">
        <v>6781</v>
      </c>
      <c r="M1814" s="96" t="s">
        <v>8593</v>
      </c>
      <c r="N1814" s="96" t="s">
        <v>8594</v>
      </c>
      <c r="O1814" s="96" t="s">
        <v>8940</v>
      </c>
      <c r="P1814" s="101" t="s">
        <v>8940</v>
      </c>
      <c r="Q1814" s="96" t="s">
        <v>2856</v>
      </c>
      <c r="R1814" s="96" t="s">
        <v>5493</v>
      </c>
      <c r="S1814" s="96" t="s">
        <v>4851</v>
      </c>
      <c r="T1814" s="96" t="s">
        <v>4851</v>
      </c>
      <c r="U1814" s="96" t="s">
        <v>8941</v>
      </c>
    </row>
    <row r="1815" spans="1:21">
      <c r="A1815" s="95" t="s">
        <v>8942</v>
      </c>
      <c r="B1815" s="96" t="s">
        <v>8943</v>
      </c>
      <c r="C1815" s="96" t="s">
        <v>15</v>
      </c>
      <c r="D1815" s="96">
        <v>2568</v>
      </c>
      <c r="E1815" s="96" t="s">
        <v>6188</v>
      </c>
      <c r="F1815" s="97">
        <v>243892</v>
      </c>
      <c r="G1815" s="97" t="s">
        <v>2749</v>
      </c>
      <c r="H1815" s="97">
        <v>244257</v>
      </c>
      <c r="I1815" s="96" t="s">
        <v>399</v>
      </c>
      <c r="J1815" s="96" t="s">
        <v>447</v>
      </c>
      <c r="K1815" s="96" t="s">
        <v>528</v>
      </c>
      <c r="L1815" s="96" t="s">
        <v>6781</v>
      </c>
      <c r="M1815" s="96" t="s">
        <v>8593</v>
      </c>
      <c r="N1815" s="96" t="s">
        <v>8594</v>
      </c>
      <c r="O1815" s="96" t="s">
        <v>8739</v>
      </c>
      <c r="P1815" s="101" t="s">
        <v>8739</v>
      </c>
      <c r="Q1815" s="96" t="s">
        <v>2856</v>
      </c>
      <c r="R1815" s="96" t="s">
        <v>5493</v>
      </c>
      <c r="S1815" s="96" t="s">
        <v>4894</v>
      </c>
      <c r="T1815" s="96" t="s">
        <v>4894</v>
      </c>
      <c r="U1815" s="96" t="s">
        <v>8944</v>
      </c>
    </row>
    <row r="1816" spans="1:21">
      <c r="A1816" s="95" t="s">
        <v>8945</v>
      </c>
      <c r="B1816" s="96" t="s">
        <v>8946</v>
      </c>
      <c r="C1816" s="96" t="s">
        <v>15</v>
      </c>
      <c r="D1816" s="96">
        <v>2568</v>
      </c>
      <c r="E1816" s="96" t="s">
        <v>6188</v>
      </c>
      <c r="F1816" s="97">
        <v>243892</v>
      </c>
      <c r="G1816" s="97" t="s">
        <v>2749</v>
      </c>
      <c r="H1816" s="97">
        <v>244257</v>
      </c>
      <c r="I1816" s="96" t="s">
        <v>28</v>
      </c>
      <c r="J1816" s="96" t="s">
        <v>27</v>
      </c>
      <c r="K1816" s="96" t="s">
        <v>2056</v>
      </c>
      <c r="L1816" s="96" t="s">
        <v>7048</v>
      </c>
      <c r="M1816" s="96" t="s">
        <v>8669</v>
      </c>
      <c r="N1816" s="96" t="s">
        <v>8670</v>
      </c>
      <c r="O1816" s="96" t="s">
        <v>8903</v>
      </c>
      <c r="P1816" s="101" t="s">
        <v>8903</v>
      </c>
      <c r="Q1816" s="96" t="s">
        <v>2856</v>
      </c>
      <c r="R1816" s="96" t="s">
        <v>5493</v>
      </c>
      <c r="S1816" s="96" t="s">
        <v>4851</v>
      </c>
      <c r="T1816" s="96" t="s">
        <v>4851</v>
      </c>
      <c r="U1816" s="96" t="s">
        <v>8947</v>
      </c>
    </row>
    <row r="1817" spans="1:21">
      <c r="A1817" s="95" t="s">
        <v>8948</v>
      </c>
      <c r="B1817" s="96" t="s">
        <v>8949</v>
      </c>
      <c r="C1817" s="96" t="s">
        <v>15</v>
      </c>
      <c r="D1817" s="96">
        <v>2568</v>
      </c>
      <c r="E1817" s="96" t="s">
        <v>6188</v>
      </c>
      <c r="F1817" s="97">
        <v>243892</v>
      </c>
      <c r="G1817" s="97" t="s">
        <v>2749</v>
      </c>
      <c r="H1817" s="97">
        <v>244257</v>
      </c>
      <c r="I1817" s="96" t="s">
        <v>28</v>
      </c>
      <c r="J1817" s="96" t="s">
        <v>27</v>
      </c>
      <c r="K1817" s="96" t="s">
        <v>2056</v>
      </c>
      <c r="L1817" s="96" t="s">
        <v>7048</v>
      </c>
      <c r="M1817" s="96" t="s">
        <v>8669</v>
      </c>
      <c r="N1817" s="96" t="s">
        <v>8670</v>
      </c>
      <c r="O1817" s="96" t="s">
        <v>8903</v>
      </c>
      <c r="P1817" s="101" t="s">
        <v>8903</v>
      </c>
      <c r="Q1817" s="96" t="s">
        <v>2856</v>
      </c>
      <c r="R1817" s="96" t="s">
        <v>5493</v>
      </c>
      <c r="S1817" s="96" t="s">
        <v>4858</v>
      </c>
      <c r="T1817" s="96" t="s">
        <v>4858</v>
      </c>
      <c r="U1817" s="96" t="s">
        <v>8950</v>
      </c>
    </row>
    <row r="1818" spans="1:21">
      <c r="A1818" s="95" t="s">
        <v>8951</v>
      </c>
      <c r="B1818" s="96" t="s">
        <v>1921</v>
      </c>
      <c r="C1818" s="96" t="s">
        <v>15</v>
      </c>
      <c r="D1818" s="96">
        <v>2564</v>
      </c>
      <c r="E1818" s="96" t="s">
        <v>560</v>
      </c>
      <c r="F1818" s="97">
        <v>242431</v>
      </c>
      <c r="G1818" s="97" t="s">
        <v>17</v>
      </c>
      <c r="H1818" s="97">
        <v>242767</v>
      </c>
      <c r="I1818" s="96" t="s">
        <v>162</v>
      </c>
      <c r="J1818" s="96" t="s">
        <v>161</v>
      </c>
      <c r="K1818" s="96" t="s">
        <v>1922</v>
      </c>
      <c r="L1818" s="97" t="s">
        <v>8005</v>
      </c>
      <c r="M1818" s="97" t="s">
        <v>8593</v>
      </c>
      <c r="N1818" s="95">
        <v>50102</v>
      </c>
      <c r="O1818" s="96" t="s">
        <v>8790</v>
      </c>
      <c r="P1818" s="101" t="s">
        <v>8596</v>
      </c>
      <c r="Q1818" s="96" t="s">
        <v>2856</v>
      </c>
      <c r="R1818" s="95">
        <v>50101</v>
      </c>
      <c r="S1818" s="96" t="s">
        <v>113</v>
      </c>
      <c r="T1818" s="96" t="s">
        <v>5305</v>
      </c>
      <c r="U1818" s="96" t="s">
        <v>8952</v>
      </c>
    </row>
    <row r="1819" spans="1:21">
      <c r="A1819" s="95" t="s">
        <v>8951</v>
      </c>
      <c r="B1819" s="96" t="s">
        <v>1921</v>
      </c>
      <c r="C1819" s="96" t="s">
        <v>15</v>
      </c>
      <c r="D1819" s="96">
        <v>2564</v>
      </c>
      <c r="E1819" s="96" t="s">
        <v>560</v>
      </c>
      <c r="F1819" s="97">
        <v>242431</v>
      </c>
      <c r="G1819" s="97" t="s">
        <v>17</v>
      </c>
      <c r="H1819" s="97">
        <v>242767</v>
      </c>
      <c r="I1819" s="96" t="s">
        <v>162</v>
      </c>
      <c r="J1819" s="96" t="s">
        <v>161</v>
      </c>
      <c r="K1819" s="96" t="s">
        <v>1922</v>
      </c>
      <c r="L1819" s="97" t="s">
        <v>8005</v>
      </c>
      <c r="M1819" s="97" t="s">
        <v>8593</v>
      </c>
      <c r="N1819" s="95">
        <v>50102</v>
      </c>
      <c r="O1819" s="96" t="s">
        <v>8790</v>
      </c>
      <c r="P1819" s="101" t="s">
        <v>8596</v>
      </c>
      <c r="Q1819" s="96" t="s">
        <v>2856</v>
      </c>
      <c r="R1819" s="95">
        <v>50101</v>
      </c>
      <c r="S1819" s="96" t="s">
        <v>36</v>
      </c>
      <c r="T1819" s="96" t="s">
        <v>4858</v>
      </c>
      <c r="U1819" s="96" t="s">
        <v>8952</v>
      </c>
    </row>
    <row r="1820" spans="1:21">
      <c r="A1820" s="95" t="s">
        <v>8953</v>
      </c>
      <c r="B1820" s="96" t="s">
        <v>2123</v>
      </c>
      <c r="C1820" s="96" t="s">
        <v>39</v>
      </c>
      <c r="D1820" s="96">
        <v>2564</v>
      </c>
      <c r="E1820" s="96" t="s">
        <v>560</v>
      </c>
      <c r="F1820" s="97">
        <v>242431</v>
      </c>
      <c r="G1820" s="97" t="s">
        <v>17</v>
      </c>
      <c r="H1820" s="97">
        <v>242767</v>
      </c>
      <c r="I1820" s="96" t="s">
        <v>20</v>
      </c>
      <c r="J1820" s="96" t="s">
        <v>241</v>
      </c>
      <c r="K1820" s="96" t="s">
        <v>104</v>
      </c>
      <c r="L1820" s="97" t="s">
        <v>8005</v>
      </c>
      <c r="M1820" s="97" t="s">
        <v>8593</v>
      </c>
      <c r="N1820" s="95">
        <v>50102</v>
      </c>
      <c r="O1820" s="96" t="s">
        <v>8790</v>
      </c>
      <c r="P1820" s="101" t="s">
        <v>8596</v>
      </c>
      <c r="Q1820" s="96" t="s">
        <v>2856</v>
      </c>
      <c r="R1820" s="95">
        <v>50101</v>
      </c>
      <c r="S1820" s="96" t="s">
        <v>57</v>
      </c>
      <c r="T1820" s="96" t="s">
        <v>4848</v>
      </c>
      <c r="U1820" s="96" t="s">
        <v>8954</v>
      </c>
    </row>
    <row r="1821" spans="1:21">
      <c r="A1821" s="95" t="s">
        <v>8955</v>
      </c>
      <c r="B1821" s="96" t="s">
        <v>8956</v>
      </c>
      <c r="C1821" s="96" t="s">
        <v>15</v>
      </c>
      <c r="D1821" s="96">
        <v>2564</v>
      </c>
      <c r="E1821" s="96" t="s">
        <v>560</v>
      </c>
      <c r="F1821" s="97">
        <v>242431</v>
      </c>
      <c r="G1821" s="97" t="s">
        <v>17</v>
      </c>
      <c r="H1821" s="97">
        <v>242767</v>
      </c>
      <c r="I1821" s="96" t="s">
        <v>20</v>
      </c>
      <c r="J1821" s="96" t="s">
        <v>8957</v>
      </c>
      <c r="K1821" s="96" t="s">
        <v>2481</v>
      </c>
      <c r="L1821" s="97" t="s">
        <v>8005</v>
      </c>
      <c r="M1821" s="97" t="s">
        <v>8593</v>
      </c>
      <c r="N1821" s="95">
        <v>50102</v>
      </c>
      <c r="O1821" s="96" t="s">
        <v>8958</v>
      </c>
      <c r="P1821" s="101" t="s">
        <v>8656</v>
      </c>
      <c r="Q1821" s="96" t="s">
        <v>2856</v>
      </c>
      <c r="R1821" s="95">
        <v>50101</v>
      </c>
      <c r="S1821" s="96" t="s">
        <v>36</v>
      </c>
      <c r="T1821" s="96" t="s">
        <v>4858</v>
      </c>
      <c r="U1821" s="96" t="s">
        <v>8959</v>
      </c>
    </row>
    <row r="1822" spans="1:21">
      <c r="A1822" s="95" t="s">
        <v>8960</v>
      </c>
      <c r="B1822" s="96" t="s">
        <v>8961</v>
      </c>
      <c r="C1822" s="96" t="s">
        <v>15</v>
      </c>
      <c r="D1822" s="96">
        <v>2564</v>
      </c>
      <c r="E1822" s="96" t="s">
        <v>894</v>
      </c>
      <c r="F1822" s="97">
        <v>242644</v>
      </c>
      <c r="G1822" s="97" t="s">
        <v>17</v>
      </c>
      <c r="H1822" s="97">
        <v>242767</v>
      </c>
      <c r="I1822" s="96" t="s">
        <v>46</v>
      </c>
      <c r="J1822" s="96" t="s">
        <v>45</v>
      </c>
      <c r="K1822" s="96" t="s">
        <v>8962</v>
      </c>
      <c r="L1822" s="97" t="s">
        <v>8005</v>
      </c>
      <c r="M1822" s="97" t="s">
        <v>8593</v>
      </c>
      <c r="N1822" s="95">
        <v>50102</v>
      </c>
      <c r="O1822" s="96" t="s">
        <v>8963</v>
      </c>
      <c r="P1822" s="101" t="s">
        <v>8739</v>
      </c>
      <c r="Q1822" s="96" t="s">
        <v>2856</v>
      </c>
      <c r="R1822" s="95">
        <v>50101</v>
      </c>
      <c r="S1822" s="96" t="s">
        <v>36</v>
      </c>
      <c r="T1822" s="96" t="s">
        <v>4858</v>
      </c>
      <c r="U1822" s="96" t="s">
        <v>8964</v>
      </c>
    </row>
    <row r="1823" spans="1:21">
      <c r="A1823" s="95" t="s">
        <v>8965</v>
      </c>
      <c r="B1823" s="96" t="s">
        <v>8966</v>
      </c>
      <c r="C1823" s="96" t="s">
        <v>15</v>
      </c>
      <c r="D1823" s="96">
        <v>2564</v>
      </c>
      <c r="E1823" s="96" t="s">
        <v>560</v>
      </c>
      <c r="F1823" s="97">
        <v>242431</v>
      </c>
      <c r="G1823" s="97" t="s">
        <v>17</v>
      </c>
      <c r="H1823" s="97">
        <v>242767</v>
      </c>
      <c r="I1823" s="96" t="s">
        <v>96</v>
      </c>
      <c r="J1823" s="96" t="s">
        <v>289</v>
      </c>
      <c r="K1823" s="96" t="s">
        <v>1223</v>
      </c>
      <c r="L1823" s="97" t="s">
        <v>8005</v>
      </c>
      <c r="M1823" s="97" t="s">
        <v>8604</v>
      </c>
      <c r="N1823" s="95">
        <v>50602</v>
      </c>
      <c r="O1823" s="96" t="s">
        <v>8967</v>
      </c>
      <c r="P1823" s="101" t="s">
        <v>8850</v>
      </c>
      <c r="Q1823" s="96" t="s">
        <v>2856</v>
      </c>
      <c r="R1823" s="95">
        <v>50101</v>
      </c>
      <c r="S1823" s="96" t="s">
        <v>22</v>
      </c>
      <c r="T1823" s="96" t="s">
        <v>4894</v>
      </c>
      <c r="U1823" s="96" t="s">
        <v>8968</v>
      </c>
    </row>
    <row r="1824" spans="1:21">
      <c r="A1824" s="95" t="s">
        <v>8969</v>
      </c>
      <c r="B1824" s="96" t="s">
        <v>1575</v>
      </c>
      <c r="C1824" s="96" t="s">
        <v>15</v>
      </c>
      <c r="D1824" s="96">
        <v>2564</v>
      </c>
      <c r="E1824" s="96" t="s">
        <v>560</v>
      </c>
      <c r="F1824" s="97">
        <v>242431</v>
      </c>
      <c r="G1824" s="97" t="s">
        <v>17</v>
      </c>
      <c r="H1824" s="97">
        <v>242767</v>
      </c>
      <c r="I1824" s="96" t="s">
        <v>28</v>
      </c>
      <c r="J1824" s="96" t="s">
        <v>111</v>
      </c>
      <c r="K1824" s="96" t="s">
        <v>1576</v>
      </c>
      <c r="L1824" s="97" t="s">
        <v>8005</v>
      </c>
      <c r="M1824" s="97" t="s">
        <v>8593</v>
      </c>
      <c r="N1824" s="95">
        <v>50102</v>
      </c>
      <c r="O1824" s="96" t="s">
        <v>8807</v>
      </c>
      <c r="P1824" s="101" t="s">
        <v>8659</v>
      </c>
      <c r="Q1824" s="96" t="s">
        <v>2856</v>
      </c>
      <c r="R1824" s="95">
        <v>50101</v>
      </c>
      <c r="S1824" s="96" t="s">
        <v>36</v>
      </c>
      <c r="T1824" s="96" t="s">
        <v>4858</v>
      </c>
      <c r="U1824" s="96" t="s">
        <v>8970</v>
      </c>
    </row>
    <row r="1825" spans="1:21">
      <c r="A1825" s="95" t="s">
        <v>8971</v>
      </c>
      <c r="B1825" s="96" t="s">
        <v>8972</v>
      </c>
      <c r="C1825" s="96" t="s">
        <v>15</v>
      </c>
      <c r="D1825" s="96">
        <v>2565</v>
      </c>
      <c r="E1825" s="96" t="s">
        <v>1552</v>
      </c>
      <c r="F1825" s="97">
        <v>242797</v>
      </c>
      <c r="G1825" s="97" t="s">
        <v>120</v>
      </c>
      <c r="H1825" s="97">
        <v>243132</v>
      </c>
      <c r="I1825" s="96" t="s">
        <v>5053</v>
      </c>
      <c r="J1825" s="96" t="s">
        <v>8449</v>
      </c>
      <c r="K1825" s="96" t="s">
        <v>8973</v>
      </c>
      <c r="L1825" s="97" t="s">
        <v>5490</v>
      </c>
      <c r="M1825" s="97" t="s">
        <v>8620</v>
      </c>
      <c r="N1825" s="95">
        <v>50201</v>
      </c>
      <c r="O1825" s="96" t="s">
        <v>8785</v>
      </c>
      <c r="P1825" s="101" t="s">
        <v>8623</v>
      </c>
      <c r="Q1825" s="96" t="s">
        <v>2856</v>
      </c>
      <c r="R1825" s="95">
        <v>50101</v>
      </c>
      <c r="S1825" s="96" t="s">
        <v>76</v>
      </c>
      <c r="T1825" s="96" t="s">
        <v>4851</v>
      </c>
      <c r="U1825" s="96" t="s">
        <v>8974</v>
      </c>
    </row>
    <row r="1826" spans="1:21">
      <c r="A1826" s="95" t="s">
        <v>8975</v>
      </c>
      <c r="B1826" s="96" t="s">
        <v>8976</v>
      </c>
      <c r="C1826" s="96" t="s">
        <v>15</v>
      </c>
      <c r="D1826" s="96">
        <v>2568</v>
      </c>
      <c r="E1826" s="96" t="s">
        <v>6188</v>
      </c>
      <c r="F1826" s="97">
        <v>243892</v>
      </c>
      <c r="G1826" s="97" t="s">
        <v>2749</v>
      </c>
      <c r="H1826" s="97">
        <v>244257</v>
      </c>
      <c r="I1826" s="96" t="s">
        <v>134</v>
      </c>
      <c r="J1826" s="96" t="s">
        <v>1190</v>
      </c>
      <c r="K1826" s="96"/>
      <c r="L1826" s="96" t="s">
        <v>6781</v>
      </c>
      <c r="M1826" s="96" t="s">
        <v>8977</v>
      </c>
      <c r="N1826" s="96" t="s">
        <v>8978</v>
      </c>
      <c r="O1826" s="96" t="s">
        <v>8979</v>
      </c>
      <c r="P1826" s="101" t="s">
        <v>8979</v>
      </c>
      <c r="Q1826" s="96" t="s">
        <v>2856</v>
      </c>
      <c r="R1826" s="96" t="s">
        <v>5493</v>
      </c>
      <c r="S1826" s="96" t="s">
        <v>4975</v>
      </c>
      <c r="T1826" s="96" t="s">
        <v>4975</v>
      </c>
      <c r="U1826" s="96" t="s">
        <v>8980</v>
      </c>
    </row>
    <row r="1827" spans="1:21">
      <c r="A1827" s="95" t="s">
        <v>8981</v>
      </c>
      <c r="B1827" s="96" t="s">
        <v>8982</v>
      </c>
      <c r="C1827" s="96" t="s">
        <v>15</v>
      </c>
      <c r="D1827" s="96">
        <v>2568</v>
      </c>
      <c r="E1827" s="96" t="s">
        <v>6188</v>
      </c>
      <c r="F1827" s="97">
        <v>243892</v>
      </c>
      <c r="G1827" s="97" t="s">
        <v>2749</v>
      </c>
      <c r="H1827" s="97">
        <v>244257</v>
      </c>
      <c r="I1827" s="96" t="s">
        <v>399</v>
      </c>
      <c r="J1827" s="96" t="s">
        <v>447</v>
      </c>
      <c r="K1827" s="96" t="s">
        <v>6605</v>
      </c>
      <c r="L1827" s="96" t="s">
        <v>6781</v>
      </c>
      <c r="M1827" s="96" t="s">
        <v>8779</v>
      </c>
      <c r="N1827" s="96" t="s">
        <v>8983</v>
      </c>
      <c r="O1827" s="96" t="s">
        <v>8781</v>
      </c>
      <c r="P1827" s="101" t="s">
        <v>8781</v>
      </c>
      <c r="Q1827" s="96" t="s">
        <v>2856</v>
      </c>
      <c r="R1827" s="96" t="s">
        <v>5493</v>
      </c>
      <c r="S1827" s="96" t="s">
        <v>4858</v>
      </c>
      <c r="T1827" s="96" t="s">
        <v>4858</v>
      </c>
      <c r="U1827" s="96" t="s">
        <v>8984</v>
      </c>
    </row>
    <row r="1828" spans="1:21">
      <c r="A1828" s="95" t="s">
        <v>8985</v>
      </c>
      <c r="B1828" s="96" t="s">
        <v>8986</v>
      </c>
      <c r="C1828" s="96" t="s">
        <v>15</v>
      </c>
      <c r="D1828" s="96">
        <v>2564</v>
      </c>
      <c r="E1828" s="96" t="s">
        <v>560</v>
      </c>
      <c r="F1828" s="97">
        <v>242431</v>
      </c>
      <c r="G1828" s="97" t="s">
        <v>17</v>
      </c>
      <c r="H1828" s="97">
        <v>242767</v>
      </c>
      <c r="I1828" s="96" t="s">
        <v>399</v>
      </c>
      <c r="J1828" s="96" t="s">
        <v>447</v>
      </c>
      <c r="K1828" s="96" t="s">
        <v>525</v>
      </c>
      <c r="L1828" s="97" t="s">
        <v>8005</v>
      </c>
      <c r="M1828" s="97" t="s">
        <v>8797</v>
      </c>
      <c r="N1828" s="95">
        <v>70105</v>
      </c>
      <c r="O1828" s="96" t="s">
        <v>8798</v>
      </c>
      <c r="P1828" s="101" t="s">
        <v>8799</v>
      </c>
      <c r="Q1828" s="96" t="s">
        <v>2856</v>
      </c>
      <c r="R1828" s="95">
        <v>50101</v>
      </c>
      <c r="S1828" s="96" t="s">
        <v>124</v>
      </c>
      <c r="T1828" s="96" t="s">
        <v>4975</v>
      </c>
      <c r="U1828" s="96" t="s">
        <v>8987</v>
      </c>
    </row>
    <row r="1829" spans="1:21">
      <c r="A1829" s="95" t="s">
        <v>8988</v>
      </c>
      <c r="B1829" s="96" t="s">
        <v>8989</v>
      </c>
      <c r="C1829" s="96" t="s">
        <v>15</v>
      </c>
      <c r="D1829" s="96">
        <v>2565</v>
      </c>
      <c r="E1829" s="96" t="s">
        <v>1623</v>
      </c>
      <c r="F1829" s="97">
        <v>243040</v>
      </c>
      <c r="G1829" s="97" t="s">
        <v>1692</v>
      </c>
      <c r="H1829" s="97">
        <v>243101</v>
      </c>
      <c r="I1829" s="96" t="s">
        <v>399</v>
      </c>
      <c r="J1829" s="96" t="s">
        <v>447</v>
      </c>
      <c r="K1829" s="96" t="s">
        <v>525</v>
      </c>
      <c r="L1829" s="97" t="s">
        <v>5490</v>
      </c>
      <c r="M1829" s="97" t="s">
        <v>8797</v>
      </c>
      <c r="N1829" s="95">
        <v>70105</v>
      </c>
      <c r="O1829" s="96" t="s">
        <v>8798</v>
      </c>
      <c r="P1829" s="101" t="s">
        <v>8799</v>
      </c>
      <c r="Q1829" s="96" t="s">
        <v>2856</v>
      </c>
      <c r="R1829" s="95">
        <v>50101</v>
      </c>
      <c r="S1829" s="96" t="s">
        <v>22</v>
      </c>
      <c r="T1829" s="96" t="s">
        <v>4894</v>
      </c>
      <c r="U1829" s="96" t="s">
        <v>8990</v>
      </c>
    </row>
    <row r="1830" spans="1:21">
      <c r="A1830" s="95" t="s">
        <v>8991</v>
      </c>
      <c r="B1830" s="96" t="s">
        <v>8992</v>
      </c>
      <c r="C1830" s="96" t="s">
        <v>15</v>
      </c>
      <c r="D1830" s="96">
        <v>2565</v>
      </c>
      <c r="E1830" s="96" t="s">
        <v>1598</v>
      </c>
      <c r="F1830" s="97">
        <v>242889</v>
      </c>
      <c r="G1830" s="97" t="s">
        <v>1133</v>
      </c>
      <c r="H1830" s="97">
        <v>242948</v>
      </c>
      <c r="I1830" s="96" t="s">
        <v>399</v>
      </c>
      <c r="J1830" s="96" t="s">
        <v>447</v>
      </c>
      <c r="K1830" s="96" t="s">
        <v>525</v>
      </c>
      <c r="L1830" s="97" t="s">
        <v>5490</v>
      </c>
      <c r="M1830" s="97" t="s">
        <v>8779</v>
      </c>
      <c r="N1830" s="95">
        <v>70101</v>
      </c>
      <c r="O1830" s="96" t="s">
        <v>8993</v>
      </c>
      <c r="P1830" s="101" t="s">
        <v>8994</v>
      </c>
      <c r="Q1830" s="96" t="s">
        <v>2856</v>
      </c>
      <c r="R1830" s="95">
        <v>50101</v>
      </c>
      <c r="S1830" s="96" t="s">
        <v>22</v>
      </c>
      <c r="T1830" s="96" t="s">
        <v>4894</v>
      </c>
      <c r="U1830" s="96" t="s">
        <v>8995</v>
      </c>
    </row>
    <row r="1831" spans="1:21">
      <c r="A1831" s="95" t="s">
        <v>8996</v>
      </c>
      <c r="B1831" s="96" t="s">
        <v>8997</v>
      </c>
      <c r="C1831" s="96" t="s">
        <v>39</v>
      </c>
      <c r="D1831" s="96">
        <v>2566</v>
      </c>
      <c r="E1831" s="96" t="s">
        <v>3778</v>
      </c>
      <c r="F1831" s="97">
        <v>243435</v>
      </c>
      <c r="G1831" s="97" t="s">
        <v>2456</v>
      </c>
      <c r="H1831" s="97">
        <v>243526</v>
      </c>
      <c r="I1831" s="96" t="s">
        <v>162</v>
      </c>
      <c r="J1831" s="96" t="s">
        <v>161</v>
      </c>
      <c r="K1831" s="96" t="s">
        <v>8998</v>
      </c>
      <c r="L1831" s="96" t="s">
        <v>5496</v>
      </c>
      <c r="M1831" s="96" t="s">
        <v>8599</v>
      </c>
      <c r="N1831" s="95" t="s">
        <v>8600</v>
      </c>
      <c r="O1831" s="95" t="s">
        <v>8999</v>
      </c>
      <c r="P1831" s="101" t="s">
        <v>9000</v>
      </c>
      <c r="Q1831" s="96" t="s">
        <v>2856</v>
      </c>
      <c r="R1831" s="96" t="s">
        <v>5493</v>
      </c>
      <c r="S1831" s="96" t="s">
        <v>3548</v>
      </c>
      <c r="T1831" s="96" t="s">
        <v>4894</v>
      </c>
      <c r="U1831" s="96" t="s">
        <v>9001</v>
      </c>
    </row>
    <row r="1832" spans="1:21">
      <c r="A1832" s="95" t="s">
        <v>9002</v>
      </c>
      <c r="B1832" s="96" t="s">
        <v>9003</v>
      </c>
      <c r="C1832" s="96" t="s">
        <v>39</v>
      </c>
      <c r="D1832" s="96">
        <v>2567</v>
      </c>
      <c r="E1832" s="96" t="s">
        <v>2644</v>
      </c>
      <c r="F1832" s="97">
        <v>243527</v>
      </c>
      <c r="G1832" s="97" t="s">
        <v>763</v>
      </c>
      <c r="H1832" s="97">
        <v>243891</v>
      </c>
      <c r="I1832" s="96" t="s">
        <v>67</v>
      </c>
      <c r="J1832" s="96" t="s">
        <v>176</v>
      </c>
      <c r="K1832" s="96" t="s">
        <v>4766</v>
      </c>
      <c r="L1832" s="96" t="s">
        <v>5779</v>
      </c>
      <c r="M1832" s="96" t="s">
        <v>9004</v>
      </c>
      <c r="N1832" s="96" t="s">
        <v>9005</v>
      </c>
      <c r="O1832" s="96" t="s">
        <v>9006</v>
      </c>
      <c r="P1832" s="101" t="s">
        <v>9006</v>
      </c>
      <c r="Q1832" s="96" t="s">
        <v>2856</v>
      </c>
      <c r="R1832" s="96" t="s">
        <v>5493</v>
      </c>
      <c r="S1832" s="96" t="s">
        <v>5172</v>
      </c>
      <c r="T1832" s="96" t="s">
        <v>5172</v>
      </c>
      <c r="U1832" s="96" t="s">
        <v>9007</v>
      </c>
    </row>
    <row r="1833" spans="1:21">
      <c r="A1833" s="96" t="s">
        <v>9008</v>
      </c>
      <c r="B1833" s="96" t="s">
        <v>9009</v>
      </c>
      <c r="C1833" s="96" t="s">
        <v>39</v>
      </c>
      <c r="D1833" s="96">
        <v>2566</v>
      </c>
      <c r="E1833" s="96" t="s">
        <v>1670</v>
      </c>
      <c r="F1833" s="96">
        <v>243162</v>
      </c>
      <c r="G1833" s="96" t="s">
        <v>2456</v>
      </c>
      <c r="H1833" s="96">
        <v>243526</v>
      </c>
      <c r="I1833" s="96" t="s">
        <v>162</v>
      </c>
      <c r="J1833" s="96" t="s">
        <v>161</v>
      </c>
      <c r="K1833" s="96" t="s">
        <v>6919</v>
      </c>
      <c r="L1833" s="96" t="s">
        <v>5496</v>
      </c>
      <c r="M1833" s="96" t="s">
        <v>8637</v>
      </c>
      <c r="N1833" s="96" t="s">
        <v>8638</v>
      </c>
      <c r="O1833" s="96" t="s">
        <v>9010</v>
      </c>
      <c r="P1833" s="101" t="s">
        <v>8683</v>
      </c>
      <c r="Q1833" s="96" t="s">
        <v>2856</v>
      </c>
      <c r="R1833" s="96" t="s">
        <v>5493</v>
      </c>
      <c r="S1833" s="96" t="s">
        <v>3292</v>
      </c>
      <c r="T1833" s="96" t="s">
        <v>4858</v>
      </c>
      <c r="U1833" s="96" t="s">
        <v>9011</v>
      </c>
    </row>
    <row r="1834" spans="1:21">
      <c r="A1834" s="96" t="s">
        <v>9012</v>
      </c>
      <c r="B1834" s="96" t="s">
        <v>9013</v>
      </c>
      <c r="C1834" s="96" t="s">
        <v>39</v>
      </c>
      <c r="D1834" s="96">
        <v>2567</v>
      </c>
      <c r="E1834" s="96" t="s">
        <v>4609</v>
      </c>
      <c r="F1834" s="96">
        <v>243650</v>
      </c>
      <c r="G1834" s="96" t="s">
        <v>4609</v>
      </c>
      <c r="H1834" s="96" t="s">
        <v>5847</v>
      </c>
      <c r="I1834" s="96" t="s">
        <v>20</v>
      </c>
      <c r="J1834" s="96" t="s">
        <v>5266</v>
      </c>
      <c r="K1834" s="96" t="s">
        <v>104</v>
      </c>
      <c r="L1834" s="96" t="s">
        <v>5779</v>
      </c>
      <c r="M1834" s="96" t="s">
        <v>8637</v>
      </c>
      <c r="N1834" s="96" t="s">
        <v>8638</v>
      </c>
      <c r="O1834" s="96" t="s">
        <v>9014</v>
      </c>
      <c r="P1834" s="101" t="s">
        <v>9014</v>
      </c>
      <c r="Q1834" s="96" t="s">
        <v>2856</v>
      </c>
      <c r="R1834" s="96" t="s">
        <v>5493</v>
      </c>
      <c r="S1834" s="96" t="s">
        <v>5305</v>
      </c>
      <c r="T1834" s="96" t="s">
        <v>5305</v>
      </c>
      <c r="U1834" s="96" t="s">
        <v>9015</v>
      </c>
    </row>
    <row r="1835" spans="1:21">
      <c r="A1835" s="95" t="s">
        <v>9016</v>
      </c>
      <c r="B1835" s="96" t="s">
        <v>9017</v>
      </c>
      <c r="C1835" s="96" t="s">
        <v>15</v>
      </c>
      <c r="D1835" s="96">
        <v>2567</v>
      </c>
      <c r="E1835" s="96" t="s">
        <v>2644</v>
      </c>
      <c r="F1835" s="97">
        <v>243527</v>
      </c>
      <c r="G1835" s="97" t="s">
        <v>763</v>
      </c>
      <c r="H1835" s="97">
        <v>243891</v>
      </c>
      <c r="I1835" s="96" t="s">
        <v>162</v>
      </c>
      <c r="J1835" s="96" t="s">
        <v>279</v>
      </c>
      <c r="K1835" s="96" t="s">
        <v>282</v>
      </c>
      <c r="L1835" s="96" t="s">
        <v>5779</v>
      </c>
      <c r="M1835" s="96" t="s">
        <v>8650</v>
      </c>
      <c r="N1835" s="96" t="s">
        <v>8651</v>
      </c>
      <c r="O1835" s="96" t="s">
        <v>8676</v>
      </c>
      <c r="P1835" s="101" t="s">
        <v>8676</v>
      </c>
      <c r="Q1835" s="96" t="s">
        <v>2856</v>
      </c>
      <c r="R1835" s="96" t="s">
        <v>5493</v>
      </c>
      <c r="S1835" s="96" t="s">
        <v>4848</v>
      </c>
      <c r="T1835" s="96" t="s">
        <v>4848</v>
      </c>
      <c r="U1835" s="96" t="s">
        <v>9018</v>
      </c>
    </row>
    <row r="1836" spans="1:21">
      <c r="A1836" s="95" t="s">
        <v>9019</v>
      </c>
      <c r="B1836" s="96" t="s">
        <v>9020</v>
      </c>
      <c r="C1836" s="96" t="s">
        <v>51</v>
      </c>
      <c r="D1836" s="96">
        <v>2568</v>
      </c>
      <c r="E1836" s="96" t="s">
        <v>6188</v>
      </c>
      <c r="F1836" s="97">
        <v>243892</v>
      </c>
      <c r="G1836" s="97" t="s">
        <v>2749</v>
      </c>
      <c r="H1836" s="97">
        <v>244257</v>
      </c>
      <c r="I1836" s="96" t="s">
        <v>96</v>
      </c>
      <c r="J1836" s="96" t="s">
        <v>95</v>
      </c>
      <c r="K1836" s="96" t="s">
        <v>312</v>
      </c>
      <c r="L1836" s="96" t="s">
        <v>6781</v>
      </c>
      <c r="M1836" s="96" t="s">
        <v>8661</v>
      </c>
      <c r="N1836" s="96" t="s">
        <v>8662</v>
      </c>
      <c r="O1836" s="96" t="s">
        <v>8664</v>
      </c>
      <c r="P1836" s="101" t="s">
        <v>8664</v>
      </c>
      <c r="Q1836" s="96" t="s">
        <v>2856</v>
      </c>
      <c r="R1836" s="96" t="s">
        <v>5493</v>
      </c>
      <c r="S1836" s="96" t="s">
        <v>4889</v>
      </c>
      <c r="T1836" s="96" t="s">
        <v>4889</v>
      </c>
      <c r="U1836" s="96" t="s">
        <v>9021</v>
      </c>
    </row>
    <row r="1837" spans="1:21">
      <c r="A1837" s="95" t="s">
        <v>9022</v>
      </c>
      <c r="B1837" s="96" t="s">
        <v>521</v>
      </c>
      <c r="C1837" s="96" t="s">
        <v>39</v>
      </c>
      <c r="D1837" s="96">
        <v>2564</v>
      </c>
      <c r="E1837" s="96" t="s">
        <v>878</v>
      </c>
      <c r="F1837" s="97">
        <v>242887</v>
      </c>
      <c r="G1837" s="97" t="s">
        <v>17</v>
      </c>
      <c r="H1837" s="97">
        <v>242767</v>
      </c>
      <c r="I1837" s="96" t="s">
        <v>28</v>
      </c>
      <c r="J1837" s="96" t="s">
        <v>111</v>
      </c>
      <c r="K1837" s="96" t="s">
        <v>216</v>
      </c>
      <c r="L1837" s="97" t="s">
        <v>8005</v>
      </c>
      <c r="M1837" s="95">
        <v>140101</v>
      </c>
      <c r="N1837" s="95">
        <v>140101</v>
      </c>
      <c r="O1837" s="96" t="s">
        <v>9023</v>
      </c>
      <c r="P1837" s="101" t="s">
        <v>9024</v>
      </c>
      <c r="Q1837" s="96" t="s">
        <v>2856</v>
      </c>
      <c r="R1837" s="95">
        <v>50101</v>
      </c>
      <c r="S1837" s="96" t="s">
        <v>76</v>
      </c>
      <c r="T1837" s="96" t="s">
        <v>4851</v>
      </c>
      <c r="U1837" s="96" t="s">
        <v>9025</v>
      </c>
    </row>
  </sheetData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67EAEA-438E-4F1A-B610-CCEFDF3C8523}">
  <dimension ref="A2:R1892"/>
  <sheetViews>
    <sheetView zoomScale="70" zoomScaleNormal="70" workbookViewId="0">
      <selection activeCell="A2" sqref="A2:R1892"/>
    </sheetView>
  </sheetViews>
  <sheetFormatPr defaultRowHeight="14.4"/>
  <cols>
    <col min="1" max="1" width="27.77734375" customWidth="1"/>
    <col min="2" max="2" width="31.6640625" customWidth="1"/>
    <col min="3" max="3" width="36.109375" customWidth="1"/>
    <col min="4" max="4" width="38" customWidth="1"/>
    <col min="5" max="5" width="16.5546875" customWidth="1"/>
    <col min="6" max="6" width="17.77734375" customWidth="1"/>
    <col min="7" max="7" width="20.33203125" customWidth="1"/>
    <col min="8" max="8" width="45.88671875" customWidth="1"/>
    <col min="9" max="9" width="64.6640625" customWidth="1"/>
    <col min="10" max="10" width="26.88671875" customWidth="1"/>
    <col min="11" max="11" width="36.77734375" customWidth="1"/>
    <col min="12" max="12" width="27.44140625" customWidth="1"/>
    <col min="13" max="13" width="25.33203125" customWidth="1"/>
    <col min="14" max="14" width="22.33203125" customWidth="1"/>
    <col min="15" max="15" width="24.88671875" customWidth="1"/>
    <col min="16" max="16" width="19.88671875" customWidth="1"/>
    <col min="17" max="17" width="46.109375" customWidth="1"/>
    <col min="18" max="18" width="24.77734375" customWidth="1"/>
  </cols>
  <sheetData>
    <row r="2" spans="1:18" ht="21">
      <c r="A2" s="88" t="s">
        <v>1</v>
      </c>
      <c r="B2" s="88" t="s">
        <v>2</v>
      </c>
      <c r="C2" s="89" t="s">
        <v>2</v>
      </c>
      <c r="D2" s="90" t="s">
        <v>3</v>
      </c>
      <c r="E2" s="90" t="s">
        <v>4</v>
      </c>
      <c r="F2" s="91" t="s">
        <v>5479</v>
      </c>
      <c r="G2" s="92" t="s">
        <v>5480</v>
      </c>
      <c r="H2" s="89" t="s">
        <v>7</v>
      </c>
      <c r="I2" s="89" t="s">
        <v>8</v>
      </c>
      <c r="J2" s="89" t="s">
        <v>9026</v>
      </c>
      <c r="K2" s="89" t="s">
        <v>9</v>
      </c>
      <c r="L2" s="89" t="s">
        <v>10</v>
      </c>
      <c r="M2" s="89" t="s">
        <v>11</v>
      </c>
      <c r="N2" s="94" t="s">
        <v>12</v>
      </c>
      <c r="O2" s="94" t="s">
        <v>9028</v>
      </c>
      <c r="P2" s="94" t="s">
        <v>9029</v>
      </c>
      <c r="Q2" s="89" t="s">
        <v>5489</v>
      </c>
      <c r="R2" s="89" t="s">
        <v>9027</v>
      </c>
    </row>
    <row r="3" spans="1:18" ht="21">
      <c r="A3" s="102" t="s">
        <v>2633</v>
      </c>
      <c r="B3" s="102"/>
      <c r="C3" s="103" t="s">
        <v>2634</v>
      </c>
      <c r="D3" s="103" t="s">
        <v>15</v>
      </c>
      <c r="E3" s="103">
        <v>2565</v>
      </c>
      <c r="F3" s="103" t="s">
        <v>1670</v>
      </c>
      <c r="G3" s="104" t="s">
        <v>2635</v>
      </c>
      <c r="H3" s="103" t="s">
        <v>2636</v>
      </c>
      <c r="I3" s="103" t="s">
        <v>1028</v>
      </c>
      <c r="J3" s="103" t="s">
        <v>9071</v>
      </c>
      <c r="K3" s="103" t="s">
        <v>473</v>
      </c>
      <c r="L3" s="104" t="s">
        <v>5490</v>
      </c>
      <c r="M3" s="104" t="s">
        <v>4847</v>
      </c>
      <c r="N3" s="105" t="s">
        <v>4889</v>
      </c>
      <c r="O3" s="105" t="s">
        <v>9030</v>
      </c>
      <c r="P3" s="105"/>
      <c r="Q3" s="103" t="s">
        <v>3279</v>
      </c>
      <c r="R3" s="103" t="s">
        <v>3278</v>
      </c>
    </row>
    <row r="4" spans="1:18" ht="21">
      <c r="A4" s="102" t="s">
        <v>2639</v>
      </c>
      <c r="B4" s="102"/>
      <c r="C4" s="103" t="s">
        <v>2640</v>
      </c>
      <c r="D4" s="103" t="s">
        <v>15</v>
      </c>
      <c r="E4" s="103">
        <v>2565</v>
      </c>
      <c r="F4" s="103" t="s">
        <v>1552</v>
      </c>
      <c r="G4" s="104" t="s">
        <v>120</v>
      </c>
      <c r="H4" s="103"/>
      <c r="I4" s="103" t="s">
        <v>796</v>
      </c>
      <c r="J4" s="103" t="s">
        <v>9072</v>
      </c>
      <c r="K4" s="103" t="s">
        <v>28</v>
      </c>
      <c r="L4" s="104" t="s">
        <v>5490</v>
      </c>
      <c r="M4" s="104" t="s">
        <v>4847</v>
      </c>
      <c r="N4" s="105" t="s">
        <v>4848</v>
      </c>
      <c r="O4" s="105" t="s">
        <v>9030</v>
      </c>
      <c r="P4" s="105"/>
      <c r="Q4" s="103" t="s">
        <v>3284</v>
      </c>
      <c r="R4" s="103" t="s">
        <v>3283</v>
      </c>
    </row>
    <row r="5" spans="1:18" ht="21">
      <c r="A5" s="102" t="s">
        <v>2642</v>
      </c>
      <c r="B5" s="102"/>
      <c r="C5" s="103" t="s">
        <v>2643</v>
      </c>
      <c r="D5" s="103" t="s">
        <v>15</v>
      </c>
      <c r="E5" s="103">
        <v>2565</v>
      </c>
      <c r="F5" s="103" t="s">
        <v>2644</v>
      </c>
      <c r="G5" s="104" t="s">
        <v>2635</v>
      </c>
      <c r="H5" s="103" t="s">
        <v>2052</v>
      </c>
      <c r="I5" s="103" t="s">
        <v>161</v>
      </c>
      <c r="J5" s="103" t="s">
        <v>9073</v>
      </c>
      <c r="K5" s="103" t="s">
        <v>162</v>
      </c>
      <c r="L5" s="104" t="s">
        <v>5490</v>
      </c>
      <c r="M5" s="104" t="s">
        <v>4854</v>
      </c>
      <c r="N5" s="105" t="s">
        <v>4855</v>
      </c>
      <c r="O5" s="105" t="s">
        <v>9030</v>
      </c>
      <c r="P5" s="105"/>
      <c r="Q5" s="103" t="s">
        <v>3290</v>
      </c>
      <c r="R5" s="103" t="s">
        <v>3289</v>
      </c>
    </row>
    <row r="6" spans="1:18" ht="21">
      <c r="A6" s="102" t="s">
        <v>2646</v>
      </c>
      <c r="B6" s="102"/>
      <c r="C6" s="103" t="s">
        <v>5491</v>
      </c>
      <c r="D6" s="103" t="s">
        <v>15</v>
      </c>
      <c r="E6" s="103">
        <v>2565</v>
      </c>
      <c r="F6" s="103" t="s">
        <v>2644</v>
      </c>
      <c r="G6" s="104" t="s">
        <v>2635</v>
      </c>
      <c r="H6" s="103" t="s">
        <v>2052</v>
      </c>
      <c r="I6" s="103" t="s">
        <v>161</v>
      </c>
      <c r="J6" s="103" t="s">
        <v>9073</v>
      </c>
      <c r="K6" s="103" t="s">
        <v>162</v>
      </c>
      <c r="L6" s="104" t="s">
        <v>5490</v>
      </c>
      <c r="M6" s="104" t="s">
        <v>4854</v>
      </c>
      <c r="N6" s="105" t="s">
        <v>4858</v>
      </c>
      <c r="O6" s="105" t="s">
        <v>9030</v>
      </c>
      <c r="P6" s="105"/>
      <c r="Q6" s="103" t="s">
        <v>3293</v>
      </c>
      <c r="R6" s="103" t="s">
        <v>3292</v>
      </c>
    </row>
    <row r="7" spans="1:18" ht="21">
      <c r="A7" s="102" t="s">
        <v>4377</v>
      </c>
      <c r="B7" s="102"/>
      <c r="C7" s="103" t="s">
        <v>2480</v>
      </c>
      <c r="D7" s="103" t="s">
        <v>15</v>
      </c>
      <c r="E7" s="103">
        <v>2566</v>
      </c>
      <c r="F7" s="103" t="s">
        <v>1670</v>
      </c>
      <c r="G7" s="104" t="s">
        <v>2456</v>
      </c>
      <c r="H7" s="103" t="s">
        <v>2481</v>
      </c>
      <c r="I7" s="103" t="s">
        <v>2482</v>
      </c>
      <c r="J7" s="103" t="s">
        <v>9074</v>
      </c>
      <c r="K7" s="103" t="s">
        <v>20</v>
      </c>
      <c r="L7" s="103" t="s">
        <v>5492</v>
      </c>
      <c r="M7" s="104" t="s">
        <v>4893</v>
      </c>
      <c r="N7" s="105" t="s">
        <v>4894</v>
      </c>
      <c r="O7" s="105" t="s">
        <v>9030</v>
      </c>
      <c r="P7" s="105"/>
      <c r="Q7" s="103" t="s">
        <v>5494</v>
      </c>
      <c r="R7" s="102" t="s">
        <v>3548</v>
      </c>
    </row>
    <row r="8" spans="1:18" ht="21">
      <c r="A8" s="102" t="s">
        <v>4380</v>
      </c>
      <c r="B8" s="102"/>
      <c r="C8" s="103" t="s">
        <v>4381</v>
      </c>
      <c r="D8" s="103" t="s">
        <v>15</v>
      </c>
      <c r="E8" s="103">
        <v>2566</v>
      </c>
      <c r="F8" s="103" t="s">
        <v>1670</v>
      </c>
      <c r="G8" s="104" t="s">
        <v>2456</v>
      </c>
      <c r="H8" s="103" t="s">
        <v>2452</v>
      </c>
      <c r="I8" s="103" t="s">
        <v>834</v>
      </c>
      <c r="J8" s="103" t="s">
        <v>9075</v>
      </c>
      <c r="K8" s="103" t="s">
        <v>20</v>
      </c>
      <c r="L8" s="103" t="s">
        <v>5492</v>
      </c>
      <c r="M8" s="104" t="s">
        <v>4847</v>
      </c>
      <c r="N8" s="105" t="s">
        <v>4848</v>
      </c>
      <c r="O8" s="105" t="s">
        <v>9030</v>
      </c>
      <c r="P8" s="105"/>
      <c r="Q8" s="103" t="s">
        <v>5495</v>
      </c>
      <c r="R8" s="102" t="s">
        <v>3283</v>
      </c>
    </row>
    <row r="9" spans="1:18" ht="21">
      <c r="A9" s="102" t="s">
        <v>4320</v>
      </c>
      <c r="B9" s="102"/>
      <c r="C9" s="103" t="s">
        <v>4321</v>
      </c>
      <c r="D9" s="103" t="s">
        <v>39</v>
      </c>
      <c r="E9" s="103">
        <v>2566</v>
      </c>
      <c r="F9" s="103" t="s">
        <v>1670</v>
      </c>
      <c r="G9" s="104" t="s">
        <v>2456</v>
      </c>
      <c r="H9" s="103" t="s">
        <v>104</v>
      </c>
      <c r="I9" s="103" t="s">
        <v>241</v>
      </c>
      <c r="J9" s="103" t="s">
        <v>9076</v>
      </c>
      <c r="K9" s="103" t="s">
        <v>20</v>
      </c>
      <c r="L9" s="103" t="s">
        <v>5496</v>
      </c>
      <c r="M9" s="104" t="s">
        <v>4847</v>
      </c>
      <c r="N9" s="105" t="s">
        <v>4851</v>
      </c>
      <c r="O9" s="105" t="s">
        <v>9030</v>
      </c>
      <c r="P9" s="105"/>
      <c r="Q9" s="103" t="s">
        <v>5497</v>
      </c>
      <c r="R9" s="102" t="s">
        <v>3431</v>
      </c>
    </row>
    <row r="10" spans="1:18" ht="21">
      <c r="A10" s="102" t="s">
        <v>3860</v>
      </c>
      <c r="B10" s="102"/>
      <c r="C10" s="103" t="s">
        <v>3861</v>
      </c>
      <c r="D10" s="103" t="s">
        <v>148</v>
      </c>
      <c r="E10" s="103">
        <v>2566</v>
      </c>
      <c r="F10" s="103" t="s">
        <v>1670</v>
      </c>
      <c r="G10" s="104" t="s">
        <v>2456</v>
      </c>
      <c r="H10" s="103" t="s">
        <v>3862</v>
      </c>
      <c r="I10" s="103" t="s">
        <v>472</v>
      </c>
      <c r="J10" s="103" t="s">
        <v>9077</v>
      </c>
      <c r="K10" s="103" t="s">
        <v>473</v>
      </c>
      <c r="L10" s="103" t="s">
        <v>5496</v>
      </c>
      <c r="M10" s="104" t="s">
        <v>4847</v>
      </c>
      <c r="N10" s="105" t="s">
        <v>4928</v>
      </c>
      <c r="O10" s="105" t="s">
        <v>9030</v>
      </c>
      <c r="P10" s="105"/>
      <c r="Q10" s="103" t="s">
        <v>5498</v>
      </c>
      <c r="R10" s="102" t="s">
        <v>3569</v>
      </c>
    </row>
    <row r="11" spans="1:18" ht="21">
      <c r="A11" s="102" t="s">
        <v>3598</v>
      </c>
      <c r="B11" s="102"/>
      <c r="C11" s="103" t="s">
        <v>1765</v>
      </c>
      <c r="D11" s="103" t="s">
        <v>15</v>
      </c>
      <c r="E11" s="103">
        <v>2566</v>
      </c>
      <c r="F11" s="103" t="s">
        <v>1670</v>
      </c>
      <c r="G11" s="104" t="s">
        <v>2456</v>
      </c>
      <c r="H11" s="103" t="s">
        <v>275</v>
      </c>
      <c r="I11" s="103" t="s">
        <v>1762</v>
      </c>
      <c r="J11" s="103" t="s">
        <v>9078</v>
      </c>
      <c r="K11" s="103" t="s">
        <v>28</v>
      </c>
      <c r="L11" s="103" t="s">
        <v>5496</v>
      </c>
      <c r="M11" s="104" t="s">
        <v>4854</v>
      </c>
      <c r="N11" s="105" t="s">
        <v>4855</v>
      </c>
      <c r="O11" s="105" t="s">
        <v>9030</v>
      </c>
      <c r="P11" s="105"/>
      <c r="Q11" s="103" t="s">
        <v>5499</v>
      </c>
      <c r="R11" s="102" t="s">
        <v>3289</v>
      </c>
    </row>
    <row r="12" spans="1:18" ht="21">
      <c r="A12" s="102" t="s">
        <v>3613</v>
      </c>
      <c r="B12" s="102"/>
      <c r="C12" s="103" t="s">
        <v>3614</v>
      </c>
      <c r="D12" s="103" t="s">
        <v>15</v>
      </c>
      <c r="E12" s="103">
        <v>2566</v>
      </c>
      <c r="F12" s="103" t="s">
        <v>3615</v>
      </c>
      <c r="G12" s="104" t="s">
        <v>3615</v>
      </c>
      <c r="H12" s="103" t="s">
        <v>519</v>
      </c>
      <c r="I12" s="103" t="s">
        <v>111</v>
      </c>
      <c r="J12" s="103" t="s">
        <v>9079</v>
      </c>
      <c r="K12" s="103" t="s">
        <v>28</v>
      </c>
      <c r="L12" s="103" t="s">
        <v>5496</v>
      </c>
      <c r="M12" s="104" t="s">
        <v>4854</v>
      </c>
      <c r="N12" s="105" t="s">
        <v>4858</v>
      </c>
      <c r="O12" s="105" t="s">
        <v>9030</v>
      </c>
      <c r="P12" s="105"/>
      <c r="Q12" s="103" t="s">
        <v>5500</v>
      </c>
      <c r="R12" s="102" t="s">
        <v>3292</v>
      </c>
    </row>
    <row r="13" spans="1:18" ht="21">
      <c r="A13" s="102" t="s">
        <v>3608</v>
      </c>
      <c r="B13" s="102"/>
      <c r="C13" s="103" t="s">
        <v>1587</v>
      </c>
      <c r="D13" s="103" t="s">
        <v>15</v>
      </c>
      <c r="E13" s="103">
        <v>2566</v>
      </c>
      <c r="F13" s="103" t="s">
        <v>1670</v>
      </c>
      <c r="G13" s="104" t="s">
        <v>2456</v>
      </c>
      <c r="H13" s="103"/>
      <c r="I13" s="103" t="s">
        <v>796</v>
      </c>
      <c r="J13" s="103" t="s">
        <v>9072</v>
      </c>
      <c r="K13" s="103" t="s">
        <v>28</v>
      </c>
      <c r="L13" s="103" t="s">
        <v>5496</v>
      </c>
      <c r="M13" s="104" t="s">
        <v>4847</v>
      </c>
      <c r="N13" s="105" t="s">
        <v>4848</v>
      </c>
      <c r="O13" s="105" t="s">
        <v>9030</v>
      </c>
      <c r="P13" s="105"/>
      <c r="Q13" s="103" t="s">
        <v>5501</v>
      </c>
      <c r="R13" s="102" t="s">
        <v>3283</v>
      </c>
    </row>
    <row r="14" spans="1:18" ht="21">
      <c r="A14" s="102" t="s">
        <v>3604</v>
      </c>
      <c r="B14" s="102"/>
      <c r="C14" s="103" t="s">
        <v>252</v>
      </c>
      <c r="D14" s="103" t="s">
        <v>15</v>
      </c>
      <c r="E14" s="103">
        <v>2566</v>
      </c>
      <c r="F14" s="103" t="s">
        <v>1670</v>
      </c>
      <c r="G14" s="104" t="s">
        <v>2456</v>
      </c>
      <c r="H14" s="103"/>
      <c r="I14" s="103" t="s">
        <v>253</v>
      </c>
      <c r="J14" s="103" t="e">
        <v>#N/A</v>
      </c>
      <c r="K14" s="103" t="s">
        <v>134</v>
      </c>
      <c r="L14" s="103" t="s">
        <v>5496</v>
      </c>
      <c r="M14" s="104" t="s">
        <v>4847</v>
      </c>
      <c r="N14" s="105" t="s">
        <v>4889</v>
      </c>
      <c r="O14" s="105" t="s">
        <v>9030</v>
      </c>
      <c r="P14" s="105"/>
      <c r="Q14" s="113" t="s">
        <v>5502</v>
      </c>
      <c r="R14" s="102" t="s">
        <v>3278</v>
      </c>
    </row>
    <row r="15" spans="1:18" ht="21">
      <c r="A15" s="102" t="s">
        <v>3600</v>
      </c>
      <c r="B15" s="102"/>
      <c r="C15" s="103" t="s">
        <v>3601</v>
      </c>
      <c r="D15" s="103" t="s">
        <v>15</v>
      </c>
      <c r="E15" s="103">
        <v>2566</v>
      </c>
      <c r="F15" s="103" t="s">
        <v>1670</v>
      </c>
      <c r="G15" s="104" t="s">
        <v>2456</v>
      </c>
      <c r="H15" s="103" t="s">
        <v>3602</v>
      </c>
      <c r="I15" s="103" t="s">
        <v>1762</v>
      </c>
      <c r="J15" s="103" t="s">
        <v>9078</v>
      </c>
      <c r="K15" s="103" t="s">
        <v>28</v>
      </c>
      <c r="L15" s="103" t="s">
        <v>5496</v>
      </c>
      <c r="M15" s="104" t="s">
        <v>4854</v>
      </c>
      <c r="N15" s="105" t="s">
        <v>4855</v>
      </c>
      <c r="O15" s="105" t="s">
        <v>9030</v>
      </c>
      <c r="P15" s="105"/>
      <c r="Q15" s="103" t="s">
        <v>5503</v>
      </c>
      <c r="R15" s="102" t="s">
        <v>3289</v>
      </c>
    </row>
    <row r="16" spans="1:18" ht="21">
      <c r="A16" s="102" t="s">
        <v>3623</v>
      </c>
      <c r="B16" s="102"/>
      <c r="C16" s="103" t="s">
        <v>5504</v>
      </c>
      <c r="D16" s="103" t="s">
        <v>15</v>
      </c>
      <c r="E16" s="103">
        <v>2566</v>
      </c>
      <c r="F16" s="103" t="s">
        <v>2490</v>
      </c>
      <c r="G16" s="104" t="s">
        <v>2456</v>
      </c>
      <c r="H16" s="103" t="s">
        <v>528</v>
      </c>
      <c r="I16" s="103" t="s">
        <v>447</v>
      </c>
      <c r="J16" s="103" t="s">
        <v>9080</v>
      </c>
      <c r="K16" s="103" t="s">
        <v>399</v>
      </c>
      <c r="L16" s="103" t="s">
        <v>5496</v>
      </c>
      <c r="M16" s="104" t="s">
        <v>4893</v>
      </c>
      <c r="N16" s="105" t="s">
        <v>4975</v>
      </c>
      <c r="O16" s="105" t="s">
        <v>9030</v>
      </c>
      <c r="P16" s="105"/>
      <c r="Q16" s="103" t="s">
        <v>5505</v>
      </c>
      <c r="R16" s="102" t="s">
        <v>3482</v>
      </c>
    </row>
    <row r="17" spans="1:18" ht="21">
      <c r="A17" s="102" t="s">
        <v>3626</v>
      </c>
      <c r="B17" s="102"/>
      <c r="C17" s="103" t="s">
        <v>5506</v>
      </c>
      <c r="D17" s="103" t="s">
        <v>15</v>
      </c>
      <c r="E17" s="103">
        <v>2566</v>
      </c>
      <c r="F17" s="103" t="s">
        <v>2490</v>
      </c>
      <c r="G17" s="104" t="s">
        <v>2456</v>
      </c>
      <c r="H17" s="103" t="s">
        <v>528</v>
      </c>
      <c r="I17" s="103" t="s">
        <v>447</v>
      </c>
      <c r="J17" s="103" t="s">
        <v>9080</v>
      </c>
      <c r="K17" s="103" t="s">
        <v>399</v>
      </c>
      <c r="L17" s="103" t="s">
        <v>5496</v>
      </c>
      <c r="M17" s="104" t="s">
        <v>4893</v>
      </c>
      <c r="N17" s="105" t="s">
        <v>4975</v>
      </c>
      <c r="O17" s="105" t="s">
        <v>9030</v>
      </c>
      <c r="P17" s="105"/>
      <c r="Q17" s="103" t="s">
        <v>5507</v>
      </c>
      <c r="R17" s="102" t="s">
        <v>3482</v>
      </c>
    </row>
    <row r="18" spans="1:18" ht="21">
      <c r="A18" s="102" t="s">
        <v>3632</v>
      </c>
      <c r="B18" s="102"/>
      <c r="C18" s="103" t="s">
        <v>5508</v>
      </c>
      <c r="D18" s="103" t="s">
        <v>15</v>
      </c>
      <c r="E18" s="103">
        <v>2566</v>
      </c>
      <c r="F18" s="103" t="s">
        <v>2490</v>
      </c>
      <c r="G18" s="104" t="s">
        <v>2456</v>
      </c>
      <c r="H18" s="103" t="s">
        <v>528</v>
      </c>
      <c r="I18" s="103" t="s">
        <v>447</v>
      </c>
      <c r="J18" s="103" t="s">
        <v>9080</v>
      </c>
      <c r="K18" s="103" t="s">
        <v>399</v>
      </c>
      <c r="L18" s="103" t="s">
        <v>5496</v>
      </c>
      <c r="M18" s="104" t="s">
        <v>4893</v>
      </c>
      <c r="N18" s="105" t="s">
        <v>4975</v>
      </c>
      <c r="O18" s="105" t="s">
        <v>9030</v>
      </c>
      <c r="P18" s="105"/>
      <c r="Q18" s="103" t="s">
        <v>5509</v>
      </c>
      <c r="R18" s="102" t="s">
        <v>3482</v>
      </c>
    </row>
    <row r="19" spans="1:18" ht="21">
      <c r="A19" s="102" t="s">
        <v>3635</v>
      </c>
      <c r="B19" s="102"/>
      <c r="C19" s="103" t="s">
        <v>5510</v>
      </c>
      <c r="D19" s="103" t="s">
        <v>15</v>
      </c>
      <c r="E19" s="103">
        <v>2566</v>
      </c>
      <c r="F19" s="103" t="s">
        <v>1670</v>
      </c>
      <c r="G19" s="104" t="s">
        <v>2456</v>
      </c>
      <c r="H19" s="103" t="s">
        <v>624</v>
      </c>
      <c r="I19" s="103" t="s">
        <v>111</v>
      </c>
      <c r="J19" s="103" t="s">
        <v>9079</v>
      </c>
      <c r="K19" s="103" t="s">
        <v>28</v>
      </c>
      <c r="L19" s="103" t="s">
        <v>5496</v>
      </c>
      <c r="M19" s="104" t="s">
        <v>4847</v>
      </c>
      <c r="N19" s="105" t="s">
        <v>4848</v>
      </c>
      <c r="O19" s="105" t="s">
        <v>9030</v>
      </c>
      <c r="P19" s="105"/>
      <c r="Q19" s="103" t="s">
        <v>5511</v>
      </c>
      <c r="R19" s="102" t="s">
        <v>3283</v>
      </c>
    </row>
    <row r="20" spans="1:18" ht="21">
      <c r="A20" s="102" t="s">
        <v>3617</v>
      </c>
      <c r="B20" s="102"/>
      <c r="C20" s="103" t="s">
        <v>3618</v>
      </c>
      <c r="D20" s="103" t="s">
        <v>15</v>
      </c>
      <c r="E20" s="103">
        <v>2566</v>
      </c>
      <c r="F20" s="103" t="s">
        <v>2490</v>
      </c>
      <c r="G20" s="104" t="s">
        <v>2486</v>
      </c>
      <c r="H20" s="103" t="s">
        <v>628</v>
      </c>
      <c r="I20" s="103" t="s">
        <v>111</v>
      </c>
      <c r="J20" s="103" t="s">
        <v>9079</v>
      </c>
      <c r="K20" s="103" t="s">
        <v>28</v>
      </c>
      <c r="L20" s="103" t="s">
        <v>5496</v>
      </c>
      <c r="M20" s="104" t="s">
        <v>4854</v>
      </c>
      <c r="N20" s="105" t="s">
        <v>4858</v>
      </c>
      <c r="O20" s="105" t="s">
        <v>9030</v>
      </c>
      <c r="P20" s="105"/>
      <c r="Q20" s="103" t="s">
        <v>5512</v>
      </c>
      <c r="R20" s="102" t="s">
        <v>3292</v>
      </c>
    </row>
    <row r="21" spans="1:18" ht="21">
      <c r="A21" s="102" t="s">
        <v>3620</v>
      </c>
      <c r="B21" s="102"/>
      <c r="C21" s="103" t="s">
        <v>3621</v>
      </c>
      <c r="D21" s="103" t="s">
        <v>15</v>
      </c>
      <c r="E21" s="103">
        <v>2566</v>
      </c>
      <c r="F21" s="103" t="s">
        <v>2490</v>
      </c>
      <c r="G21" s="104" t="s">
        <v>2456</v>
      </c>
      <c r="H21" s="103" t="s">
        <v>528</v>
      </c>
      <c r="I21" s="103" t="s">
        <v>447</v>
      </c>
      <c r="J21" s="103" t="s">
        <v>9080</v>
      </c>
      <c r="K21" s="103" t="s">
        <v>399</v>
      </c>
      <c r="L21" s="103" t="s">
        <v>5496</v>
      </c>
      <c r="M21" s="104" t="s">
        <v>4893</v>
      </c>
      <c r="N21" s="105" t="s">
        <v>5230</v>
      </c>
      <c r="O21" s="105" t="s">
        <v>9030</v>
      </c>
      <c r="P21" s="105"/>
      <c r="Q21" s="103" t="s">
        <v>5513</v>
      </c>
      <c r="R21" s="102" t="s">
        <v>3555</v>
      </c>
    </row>
    <row r="22" spans="1:18" ht="21">
      <c r="A22" s="102" t="s">
        <v>3629</v>
      </c>
      <c r="B22" s="102"/>
      <c r="C22" s="103" t="s">
        <v>5514</v>
      </c>
      <c r="D22" s="103" t="s">
        <v>15</v>
      </c>
      <c r="E22" s="103">
        <v>2566</v>
      </c>
      <c r="F22" s="103" t="s">
        <v>2490</v>
      </c>
      <c r="G22" s="104" t="s">
        <v>2456</v>
      </c>
      <c r="H22" s="103" t="s">
        <v>528</v>
      </c>
      <c r="I22" s="103" t="s">
        <v>447</v>
      </c>
      <c r="J22" s="103" t="s">
        <v>9080</v>
      </c>
      <c r="K22" s="103" t="s">
        <v>399</v>
      </c>
      <c r="L22" s="103" t="s">
        <v>5496</v>
      </c>
      <c r="M22" s="104" t="s">
        <v>4893</v>
      </c>
      <c r="N22" s="105" t="s">
        <v>4975</v>
      </c>
      <c r="O22" s="105" t="s">
        <v>9030</v>
      </c>
      <c r="P22" s="105"/>
      <c r="Q22" s="103" t="s">
        <v>5515</v>
      </c>
      <c r="R22" s="102" t="s">
        <v>3482</v>
      </c>
    </row>
    <row r="23" spans="1:18" ht="21">
      <c r="A23" s="102" t="s">
        <v>3648</v>
      </c>
      <c r="B23" s="102"/>
      <c r="C23" s="103" t="s">
        <v>3649</v>
      </c>
      <c r="D23" s="103" t="s">
        <v>15</v>
      </c>
      <c r="E23" s="103">
        <v>2566</v>
      </c>
      <c r="F23" s="103" t="s">
        <v>2490</v>
      </c>
      <c r="G23" s="104" t="s">
        <v>2456</v>
      </c>
      <c r="H23" s="103" t="s">
        <v>1044</v>
      </c>
      <c r="I23" s="103" t="s">
        <v>161</v>
      </c>
      <c r="J23" s="103" t="s">
        <v>9073</v>
      </c>
      <c r="K23" s="103" t="s">
        <v>162</v>
      </c>
      <c r="L23" s="103" t="s">
        <v>5496</v>
      </c>
      <c r="M23" s="104" t="s">
        <v>4854</v>
      </c>
      <c r="N23" s="105" t="s">
        <v>4858</v>
      </c>
      <c r="O23" s="105" t="s">
        <v>9030</v>
      </c>
      <c r="P23" s="105"/>
      <c r="Q23" s="103" t="s">
        <v>5516</v>
      </c>
      <c r="R23" s="102" t="s">
        <v>3292</v>
      </c>
    </row>
    <row r="24" spans="1:18" ht="21">
      <c r="A24" s="102" t="s">
        <v>3640</v>
      </c>
      <c r="B24" s="102"/>
      <c r="C24" s="103" t="s">
        <v>5517</v>
      </c>
      <c r="D24" s="103" t="s">
        <v>15</v>
      </c>
      <c r="E24" s="103">
        <v>2566</v>
      </c>
      <c r="F24" s="103" t="s">
        <v>3642</v>
      </c>
      <c r="G24" s="104" t="s">
        <v>3643</v>
      </c>
      <c r="H24" s="103" t="s">
        <v>621</v>
      </c>
      <c r="I24" s="103" t="s">
        <v>111</v>
      </c>
      <c r="J24" s="103" t="s">
        <v>9079</v>
      </c>
      <c r="K24" s="103" t="s">
        <v>28</v>
      </c>
      <c r="L24" s="103" t="s">
        <v>5496</v>
      </c>
      <c r="M24" s="104" t="s">
        <v>4847</v>
      </c>
      <c r="N24" s="105" t="s">
        <v>4928</v>
      </c>
      <c r="O24" s="105" t="s">
        <v>9030</v>
      </c>
      <c r="P24" s="105"/>
      <c r="Q24" s="103" t="s">
        <v>5518</v>
      </c>
      <c r="R24" s="102" t="s">
        <v>3569</v>
      </c>
    </row>
    <row r="25" spans="1:18" ht="21">
      <c r="A25" s="102" t="s">
        <v>3655</v>
      </c>
      <c r="B25" s="102"/>
      <c r="C25" s="103" t="s">
        <v>3652</v>
      </c>
      <c r="D25" s="103" t="s">
        <v>15</v>
      </c>
      <c r="E25" s="103">
        <v>2566</v>
      </c>
      <c r="F25" s="103" t="s">
        <v>1670</v>
      </c>
      <c r="G25" s="104" t="s">
        <v>2456</v>
      </c>
      <c r="H25" s="103" t="s">
        <v>3653</v>
      </c>
      <c r="I25" s="103" t="s">
        <v>1028</v>
      </c>
      <c r="J25" s="103" t="s">
        <v>9071</v>
      </c>
      <c r="K25" s="103" t="s">
        <v>473</v>
      </c>
      <c r="L25" s="103" t="s">
        <v>5496</v>
      </c>
      <c r="M25" s="104" t="s">
        <v>4893</v>
      </c>
      <c r="N25" s="105" t="s">
        <v>5230</v>
      </c>
      <c r="O25" s="105" t="s">
        <v>9030</v>
      </c>
      <c r="P25" s="105"/>
      <c r="Q25" s="103" t="s">
        <v>5519</v>
      </c>
      <c r="R25" s="102" t="s">
        <v>3555</v>
      </c>
    </row>
    <row r="26" spans="1:18" ht="21">
      <c r="A26" s="102" t="s">
        <v>3638</v>
      </c>
      <c r="B26" s="102"/>
      <c r="C26" s="103" t="s">
        <v>5520</v>
      </c>
      <c r="D26" s="103" t="s">
        <v>15</v>
      </c>
      <c r="E26" s="103">
        <v>2566</v>
      </c>
      <c r="F26" s="103" t="s">
        <v>1670</v>
      </c>
      <c r="G26" s="104" t="s">
        <v>2456</v>
      </c>
      <c r="H26" s="103" t="s">
        <v>624</v>
      </c>
      <c r="I26" s="103" t="s">
        <v>111</v>
      </c>
      <c r="J26" s="103" t="s">
        <v>9079</v>
      </c>
      <c r="K26" s="103" t="s">
        <v>28</v>
      </c>
      <c r="L26" s="103" t="s">
        <v>5496</v>
      </c>
      <c r="M26" s="104" t="s">
        <v>4854</v>
      </c>
      <c r="N26" s="105" t="s">
        <v>4858</v>
      </c>
      <c r="O26" s="105" t="s">
        <v>9030</v>
      </c>
      <c r="P26" s="105"/>
      <c r="Q26" s="103" t="s">
        <v>5521</v>
      </c>
      <c r="R26" s="102" t="s">
        <v>3292</v>
      </c>
    </row>
    <row r="27" spans="1:18" ht="21">
      <c r="A27" s="102" t="s">
        <v>3645</v>
      </c>
      <c r="B27" s="102"/>
      <c r="C27" s="103" t="s">
        <v>3646</v>
      </c>
      <c r="D27" s="103" t="s">
        <v>15</v>
      </c>
      <c r="E27" s="103">
        <v>2566</v>
      </c>
      <c r="F27" s="103" t="s">
        <v>3615</v>
      </c>
      <c r="G27" s="104" t="s">
        <v>3643</v>
      </c>
      <c r="H27" s="103" t="s">
        <v>621</v>
      </c>
      <c r="I27" s="103" t="s">
        <v>111</v>
      </c>
      <c r="J27" s="103" t="s">
        <v>9079</v>
      </c>
      <c r="K27" s="103" t="s">
        <v>28</v>
      </c>
      <c r="L27" s="103" t="s">
        <v>5496</v>
      </c>
      <c r="M27" s="104" t="s">
        <v>4854</v>
      </c>
      <c r="N27" s="105" t="s">
        <v>4855</v>
      </c>
      <c r="O27" s="105" t="s">
        <v>9030</v>
      </c>
      <c r="P27" s="105"/>
      <c r="Q27" s="103" t="s">
        <v>5522</v>
      </c>
      <c r="R27" s="102" t="s">
        <v>3289</v>
      </c>
    </row>
    <row r="28" spans="1:18" ht="21">
      <c r="A28" s="102" t="s">
        <v>3651</v>
      </c>
      <c r="B28" s="102"/>
      <c r="C28" s="103" t="s">
        <v>3652</v>
      </c>
      <c r="D28" s="103" t="s">
        <v>15</v>
      </c>
      <c r="E28" s="103">
        <v>2566</v>
      </c>
      <c r="F28" s="103" t="s">
        <v>1670</v>
      </c>
      <c r="G28" s="104" t="s">
        <v>2456</v>
      </c>
      <c r="H28" s="103" t="s">
        <v>3653</v>
      </c>
      <c r="I28" s="103" t="s">
        <v>1028</v>
      </c>
      <c r="J28" s="103" t="s">
        <v>9071</v>
      </c>
      <c r="K28" s="103" t="s">
        <v>473</v>
      </c>
      <c r="L28" s="103" t="s">
        <v>5496</v>
      </c>
      <c r="M28" s="104" t="s">
        <v>4893</v>
      </c>
      <c r="N28" s="105" t="s">
        <v>5230</v>
      </c>
      <c r="O28" s="105" t="s">
        <v>9030</v>
      </c>
      <c r="P28" s="105"/>
      <c r="Q28" s="103" t="s">
        <v>5523</v>
      </c>
      <c r="R28" s="102" t="s">
        <v>3555</v>
      </c>
    </row>
    <row r="29" spans="1:18" ht="21">
      <c r="A29" s="102" t="s">
        <v>3657</v>
      </c>
      <c r="B29" s="102"/>
      <c r="C29" s="103" t="s">
        <v>5524</v>
      </c>
      <c r="D29" s="103" t="s">
        <v>15</v>
      </c>
      <c r="E29" s="103">
        <v>2566</v>
      </c>
      <c r="F29" s="103" t="s">
        <v>1670</v>
      </c>
      <c r="G29" s="104" t="s">
        <v>2456</v>
      </c>
      <c r="H29" s="103"/>
      <c r="I29" s="103" t="s">
        <v>9033</v>
      </c>
      <c r="J29" s="103" t="s">
        <v>683</v>
      </c>
      <c r="K29" s="103" t="s">
        <v>134</v>
      </c>
      <c r="L29" s="103" t="s">
        <v>5496</v>
      </c>
      <c r="M29" s="104" t="s">
        <v>4847</v>
      </c>
      <c r="N29" s="105" t="s">
        <v>4889</v>
      </c>
      <c r="O29" s="105" t="s">
        <v>9030</v>
      </c>
      <c r="P29" s="105"/>
      <c r="Q29" s="103" t="s">
        <v>5525</v>
      </c>
      <c r="R29" s="102" t="s">
        <v>3278</v>
      </c>
    </row>
    <row r="30" spans="1:18" ht="21">
      <c r="A30" s="102" t="s">
        <v>3663</v>
      </c>
      <c r="B30" s="102"/>
      <c r="C30" s="103" t="s">
        <v>3664</v>
      </c>
      <c r="D30" s="103" t="s">
        <v>15</v>
      </c>
      <c r="E30" s="103">
        <v>2566</v>
      </c>
      <c r="F30" s="103" t="s">
        <v>2490</v>
      </c>
      <c r="G30" s="104" t="s">
        <v>2456</v>
      </c>
      <c r="H30" s="103" t="s">
        <v>1044</v>
      </c>
      <c r="I30" s="103" t="s">
        <v>161</v>
      </c>
      <c r="J30" s="103" t="s">
        <v>9073</v>
      </c>
      <c r="K30" s="103" t="s">
        <v>162</v>
      </c>
      <c r="L30" s="103" t="s">
        <v>5496</v>
      </c>
      <c r="M30" s="104" t="s">
        <v>4854</v>
      </c>
      <c r="N30" s="105" t="s">
        <v>4858</v>
      </c>
      <c r="O30" s="105" t="s">
        <v>9030</v>
      </c>
      <c r="P30" s="105"/>
      <c r="Q30" s="103" t="s">
        <v>5526</v>
      </c>
      <c r="R30" s="102" t="s">
        <v>3292</v>
      </c>
    </row>
    <row r="31" spans="1:18" ht="21">
      <c r="A31" s="102" t="s">
        <v>3660</v>
      </c>
      <c r="B31" s="102"/>
      <c r="C31" s="103" t="s">
        <v>3661</v>
      </c>
      <c r="D31" s="103" t="s">
        <v>15</v>
      </c>
      <c r="E31" s="103">
        <v>2566</v>
      </c>
      <c r="F31" s="103" t="s">
        <v>1670</v>
      </c>
      <c r="G31" s="104" t="s">
        <v>1869</v>
      </c>
      <c r="H31" s="103" t="s">
        <v>216</v>
      </c>
      <c r="I31" s="103" t="s">
        <v>111</v>
      </c>
      <c r="J31" s="103" t="s">
        <v>9079</v>
      </c>
      <c r="K31" s="103" t="s">
        <v>28</v>
      </c>
      <c r="L31" s="103" t="s">
        <v>5496</v>
      </c>
      <c r="M31" s="104" t="s">
        <v>4854</v>
      </c>
      <c r="N31" s="105" t="s">
        <v>4855</v>
      </c>
      <c r="O31" s="105" t="s">
        <v>9030</v>
      </c>
      <c r="P31" s="105"/>
      <c r="Q31" s="103" t="s">
        <v>5527</v>
      </c>
      <c r="R31" s="102" t="s">
        <v>3289</v>
      </c>
    </row>
    <row r="32" spans="1:18" ht="21">
      <c r="A32" s="102" t="s">
        <v>3666</v>
      </c>
      <c r="B32" s="102"/>
      <c r="C32" s="103" t="s">
        <v>3667</v>
      </c>
      <c r="D32" s="103" t="s">
        <v>15</v>
      </c>
      <c r="E32" s="103">
        <v>2566</v>
      </c>
      <c r="F32" s="103" t="s">
        <v>2490</v>
      </c>
      <c r="G32" s="104" t="s">
        <v>2486</v>
      </c>
      <c r="H32" s="103" t="s">
        <v>216</v>
      </c>
      <c r="I32" s="103" t="s">
        <v>111</v>
      </c>
      <c r="J32" s="103" t="s">
        <v>9079</v>
      </c>
      <c r="K32" s="103" t="s">
        <v>28</v>
      </c>
      <c r="L32" s="103" t="s">
        <v>5496</v>
      </c>
      <c r="M32" s="104" t="s">
        <v>4854</v>
      </c>
      <c r="N32" s="105" t="s">
        <v>4855</v>
      </c>
      <c r="O32" s="105" t="s">
        <v>9030</v>
      </c>
      <c r="P32" s="105"/>
      <c r="Q32" s="103" t="s">
        <v>5528</v>
      </c>
      <c r="R32" s="102" t="s">
        <v>3289</v>
      </c>
    </row>
    <row r="33" spans="1:18" ht="21">
      <c r="A33" s="102" t="s">
        <v>3669</v>
      </c>
      <c r="B33" s="102"/>
      <c r="C33" s="103" t="s">
        <v>3670</v>
      </c>
      <c r="D33" s="103" t="s">
        <v>15</v>
      </c>
      <c r="E33" s="103">
        <v>2566</v>
      </c>
      <c r="F33" s="103" t="s">
        <v>1670</v>
      </c>
      <c r="G33" s="104" t="s">
        <v>2456</v>
      </c>
      <c r="H33" s="103" t="s">
        <v>3671</v>
      </c>
      <c r="I33" s="103" t="s">
        <v>447</v>
      </c>
      <c r="J33" s="103" t="s">
        <v>9080</v>
      </c>
      <c r="K33" s="103" t="s">
        <v>399</v>
      </c>
      <c r="L33" s="103" t="s">
        <v>5496</v>
      </c>
      <c r="M33" s="104" t="s">
        <v>4893</v>
      </c>
      <c r="N33" s="105" t="s">
        <v>4894</v>
      </c>
      <c r="O33" s="105" t="s">
        <v>9030</v>
      </c>
      <c r="P33" s="105"/>
      <c r="Q33" s="103" t="s">
        <v>5529</v>
      </c>
      <c r="R33" s="102" t="s">
        <v>3548</v>
      </c>
    </row>
    <row r="34" spans="1:18" ht="21">
      <c r="A34" s="102" t="s">
        <v>3673</v>
      </c>
      <c r="B34" s="102"/>
      <c r="C34" s="103" t="s">
        <v>5530</v>
      </c>
      <c r="D34" s="103" t="s">
        <v>15</v>
      </c>
      <c r="E34" s="103">
        <v>2566</v>
      </c>
      <c r="F34" s="103" t="s">
        <v>1670</v>
      </c>
      <c r="G34" s="104" t="s">
        <v>2456</v>
      </c>
      <c r="H34" s="103" t="s">
        <v>376</v>
      </c>
      <c r="I34" s="103" t="s">
        <v>111</v>
      </c>
      <c r="J34" s="103" t="s">
        <v>9079</v>
      </c>
      <c r="K34" s="103" t="s">
        <v>28</v>
      </c>
      <c r="L34" s="103" t="s">
        <v>5496</v>
      </c>
      <c r="M34" s="104" t="s">
        <v>4854</v>
      </c>
      <c r="N34" s="105" t="s">
        <v>4858</v>
      </c>
      <c r="O34" s="105" t="s">
        <v>9030</v>
      </c>
      <c r="P34" s="105"/>
      <c r="Q34" s="103" t="s">
        <v>5531</v>
      </c>
      <c r="R34" s="102" t="s">
        <v>3292</v>
      </c>
    </row>
    <row r="35" spans="1:18" ht="21">
      <c r="A35" s="102" t="s">
        <v>3676</v>
      </c>
      <c r="B35" s="102"/>
      <c r="C35" s="103" t="s">
        <v>3677</v>
      </c>
      <c r="D35" s="103" t="s">
        <v>15</v>
      </c>
      <c r="E35" s="103">
        <v>2566</v>
      </c>
      <c r="F35" s="103" t="s">
        <v>1670</v>
      </c>
      <c r="G35" s="104" t="s">
        <v>1869</v>
      </c>
      <c r="H35" s="103" t="s">
        <v>285</v>
      </c>
      <c r="I35" s="103" t="s">
        <v>111</v>
      </c>
      <c r="J35" s="103" t="s">
        <v>9079</v>
      </c>
      <c r="K35" s="103" t="s">
        <v>28</v>
      </c>
      <c r="L35" s="103" t="s">
        <v>5496</v>
      </c>
      <c r="M35" s="104" t="s">
        <v>4854</v>
      </c>
      <c r="N35" s="105" t="s">
        <v>4855</v>
      </c>
      <c r="O35" s="105" t="s">
        <v>9030</v>
      </c>
      <c r="P35" s="105"/>
      <c r="Q35" s="103" t="s">
        <v>5532</v>
      </c>
      <c r="R35" s="102" t="s">
        <v>3289</v>
      </c>
    </row>
    <row r="36" spans="1:18" ht="21">
      <c r="A36" s="102" t="s">
        <v>3679</v>
      </c>
      <c r="B36" s="102"/>
      <c r="C36" s="103" t="s">
        <v>3680</v>
      </c>
      <c r="D36" s="103" t="s">
        <v>15</v>
      </c>
      <c r="E36" s="103">
        <v>2566</v>
      </c>
      <c r="F36" s="103" t="s">
        <v>1869</v>
      </c>
      <c r="G36" s="104" t="s">
        <v>2456</v>
      </c>
      <c r="H36" s="103" t="s">
        <v>417</v>
      </c>
      <c r="I36" s="103" t="s">
        <v>161</v>
      </c>
      <c r="J36" s="103" t="s">
        <v>9073</v>
      </c>
      <c r="K36" s="103" t="s">
        <v>162</v>
      </c>
      <c r="L36" s="103" t="s">
        <v>5496</v>
      </c>
      <c r="M36" s="104" t="s">
        <v>4847</v>
      </c>
      <c r="N36" s="105" t="s">
        <v>4851</v>
      </c>
      <c r="O36" s="105" t="s">
        <v>9030</v>
      </c>
      <c r="P36" s="105"/>
      <c r="Q36" s="103" t="s">
        <v>5533</v>
      </c>
      <c r="R36" s="102" t="s">
        <v>3431</v>
      </c>
    </row>
    <row r="37" spans="1:18" ht="21">
      <c r="A37" s="102" t="s">
        <v>3682</v>
      </c>
      <c r="B37" s="102"/>
      <c r="C37" s="103" t="s">
        <v>5534</v>
      </c>
      <c r="D37" s="103" t="s">
        <v>15</v>
      </c>
      <c r="E37" s="103">
        <v>2566</v>
      </c>
      <c r="F37" s="103" t="s">
        <v>3615</v>
      </c>
      <c r="G37" s="104" t="s">
        <v>3684</v>
      </c>
      <c r="H37" s="103" t="s">
        <v>216</v>
      </c>
      <c r="I37" s="103" t="s">
        <v>111</v>
      </c>
      <c r="J37" s="103" t="s">
        <v>9079</v>
      </c>
      <c r="K37" s="103" t="s">
        <v>28</v>
      </c>
      <c r="L37" s="103" t="s">
        <v>5496</v>
      </c>
      <c r="M37" s="104" t="s">
        <v>4893</v>
      </c>
      <c r="N37" s="105" t="s">
        <v>4894</v>
      </c>
      <c r="O37" s="105" t="s">
        <v>9030</v>
      </c>
      <c r="P37" s="105"/>
      <c r="Q37" s="103" t="s">
        <v>5535</v>
      </c>
      <c r="R37" s="102" t="s">
        <v>3548</v>
      </c>
    </row>
    <row r="38" spans="1:18" ht="21">
      <c r="A38" s="102" t="s">
        <v>3686</v>
      </c>
      <c r="B38" s="102"/>
      <c r="C38" s="103" t="s">
        <v>5536</v>
      </c>
      <c r="D38" s="103" t="s">
        <v>15</v>
      </c>
      <c r="E38" s="103">
        <v>2566</v>
      </c>
      <c r="F38" s="103" t="s">
        <v>2490</v>
      </c>
      <c r="G38" s="104" t="s">
        <v>2486</v>
      </c>
      <c r="H38" s="103" t="s">
        <v>216</v>
      </c>
      <c r="I38" s="103" t="s">
        <v>111</v>
      </c>
      <c r="J38" s="103" t="s">
        <v>9079</v>
      </c>
      <c r="K38" s="103" t="s">
        <v>28</v>
      </c>
      <c r="L38" s="103" t="s">
        <v>5496</v>
      </c>
      <c r="M38" s="104" t="s">
        <v>4847</v>
      </c>
      <c r="N38" s="105" t="s">
        <v>4851</v>
      </c>
      <c r="O38" s="105" t="s">
        <v>9030</v>
      </c>
      <c r="P38" s="105"/>
      <c r="Q38" s="103" t="s">
        <v>5537</v>
      </c>
      <c r="R38" s="102" t="s">
        <v>3431</v>
      </c>
    </row>
    <row r="39" spans="1:18" ht="21">
      <c r="A39" s="102" t="s">
        <v>3689</v>
      </c>
      <c r="B39" s="102"/>
      <c r="C39" s="103" t="s">
        <v>3690</v>
      </c>
      <c r="D39" s="103" t="s">
        <v>15</v>
      </c>
      <c r="E39" s="103">
        <v>2566</v>
      </c>
      <c r="F39" s="103" t="s">
        <v>1670</v>
      </c>
      <c r="G39" s="104" t="s">
        <v>2486</v>
      </c>
      <c r="H39" s="103" t="s">
        <v>575</v>
      </c>
      <c r="I39" s="103" t="s">
        <v>161</v>
      </c>
      <c r="J39" s="103" t="s">
        <v>9073</v>
      </c>
      <c r="K39" s="103" t="s">
        <v>162</v>
      </c>
      <c r="L39" s="103" t="s">
        <v>5496</v>
      </c>
      <c r="M39" s="104" t="s">
        <v>4847</v>
      </c>
      <c r="N39" s="105" t="s">
        <v>4851</v>
      </c>
      <c r="O39" s="105" t="s">
        <v>9030</v>
      </c>
      <c r="P39" s="105"/>
      <c r="Q39" s="103" t="s">
        <v>5538</v>
      </c>
      <c r="R39" s="102" t="s">
        <v>3431</v>
      </c>
    </row>
    <row r="40" spans="1:18" ht="21">
      <c r="A40" s="102" t="s">
        <v>3692</v>
      </c>
      <c r="B40" s="102"/>
      <c r="C40" s="103" t="s">
        <v>3693</v>
      </c>
      <c r="D40" s="103" t="s">
        <v>15</v>
      </c>
      <c r="E40" s="103">
        <v>2566</v>
      </c>
      <c r="F40" s="103" t="s">
        <v>3615</v>
      </c>
      <c r="G40" s="104" t="s">
        <v>2456</v>
      </c>
      <c r="H40" s="103"/>
      <c r="I40" s="103" t="s">
        <v>9034</v>
      </c>
      <c r="J40" s="103" t="s">
        <v>1269</v>
      </c>
      <c r="K40" s="103" t="s">
        <v>134</v>
      </c>
      <c r="L40" s="103" t="s">
        <v>5496</v>
      </c>
      <c r="M40" s="104" t="s">
        <v>4893</v>
      </c>
      <c r="N40" s="105" t="s">
        <v>4894</v>
      </c>
      <c r="O40" s="105" t="s">
        <v>9030</v>
      </c>
      <c r="P40" s="105"/>
      <c r="Q40" s="103" t="s">
        <v>5539</v>
      </c>
      <c r="R40" s="102" t="s">
        <v>3548</v>
      </c>
    </row>
    <row r="41" spans="1:18" ht="21">
      <c r="A41" s="102" t="s">
        <v>3695</v>
      </c>
      <c r="B41" s="102"/>
      <c r="C41" s="103" t="s">
        <v>3696</v>
      </c>
      <c r="D41" s="103" t="s">
        <v>15</v>
      </c>
      <c r="E41" s="103">
        <v>2566</v>
      </c>
      <c r="F41" s="103" t="s">
        <v>1670</v>
      </c>
      <c r="G41" s="104" t="s">
        <v>2456</v>
      </c>
      <c r="H41" s="103"/>
      <c r="I41" s="103" t="s">
        <v>9034</v>
      </c>
      <c r="J41" s="103" t="s">
        <v>1269</v>
      </c>
      <c r="K41" s="103" t="s">
        <v>134</v>
      </c>
      <c r="L41" s="103" t="s">
        <v>5496</v>
      </c>
      <c r="M41" s="104" t="s">
        <v>4854</v>
      </c>
      <c r="N41" s="105" t="s">
        <v>4858</v>
      </c>
      <c r="O41" s="105" t="s">
        <v>9030</v>
      </c>
      <c r="P41" s="105"/>
      <c r="Q41" s="103" t="s">
        <v>5540</v>
      </c>
      <c r="R41" s="102" t="s">
        <v>3292</v>
      </c>
    </row>
    <row r="42" spans="1:18" ht="21">
      <c r="A42" s="102" t="s">
        <v>3698</v>
      </c>
      <c r="B42" s="102"/>
      <c r="C42" s="103" t="s">
        <v>3699</v>
      </c>
      <c r="D42" s="103" t="s">
        <v>15</v>
      </c>
      <c r="E42" s="103">
        <v>2566</v>
      </c>
      <c r="F42" s="103" t="s">
        <v>1670</v>
      </c>
      <c r="G42" s="104" t="s">
        <v>2456</v>
      </c>
      <c r="H42" s="103"/>
      <c r="I42" s="103" t="s">
        <v>9034</v>
      </c>
      <c r="J42" s="103" t="s">
        <v>1269</v>
      </c>
      <c r="K42" s="103" t="s">
        <v>134</v>
      </c>
      <c r="L42" s="103" t="s">
        <v>5496</v>
      </c>
      <c r="M42" s="104" t="s">
        <v>4854</v>
      </c>
      <c r="N42" s="105" t="s">
        <v>4855</v>
      </c>
      <c r="O42" s="105" t="s">
        <v>9030</v>
      </c>
      <c r="P42" s="105"/>
      <c r="Q42" s="103" t="s">
        <v>5541</v>
      </c>
      <c r="R42" s="102" t="s">
        <v>3289</v>
      </c>
    </row>
    <row r="43" spans="1:18" ht="21">
      <c r="A43" s="102" t="s">
        <v>3710</v>
      </c>
      <c r="B43" s="102"/>
      <c r="C43" s="103" t="s">
        <v>3711</v>
      </c>
      <c r="D43" s="103" t="s">
        <v>15</v>
      </c>
      <c r="E43" s="103">
        <v>2566</v>
      </c>
      <c r="F43" s="103" t="s">
        <v>1670</v>
      </c>
      <c r="G43" s="104" t="s">
        <v>2456</v>
      </c>
      <c r="H43" s="103" t="s">
        <v>1272</v>
      </c>
      <c r="I43" s="103" t="s">
        <v>161</v>
      </c>
      <c r="J43" s="103" t="s">
        <v>9073</v>
      </c>
      <c r="K43" s="103" t="s">
        <v>162</v>
      </c>
      <c r="L43" s="103" t="s">
        <v>5496</v>
      </c>
      <c r="M43" s="104" t="s">
        <v>4854</v>
      </c>
      <c r="N43" s="105" t="s">
        <v>4858</v>
      </c>
      <c r="O43" s="105" t="s">
        <v>9030</v>
      </c>
      <c r="P43" s="105"/>
      <c r="Q43" s="103" t="s">
        <v>5542</v>
      </c>
      <c r="R43" s="102" t="s">
        <v>3292</v>
      </c>
    </row>
    <row r="44" spans="1:18" ht="21">
      <c r="A44" s="102" t="s">
        <v>3713</v>
      </c>
      <c r="B44" s="102"/>
      <c r="C44" s="103" t="s">
        <v>3714</v>
      </c>
      <c r="D44" s="103" t="s">
        <v>15</v>
      </c>
      <c r="E44" s="103">
        <v>2566</v>
      </c>
      <c r="F44" s="103" t="s">
        <v>1670</v>
      </c>
      <c r="G44" s="104" t="s">
        <v>2456</v>
      </c>
      <c r="H44" s="103" t="s">
        <v>376</v>
      </c>
      <c r="I44" s="103" t="s">
        <v>111</v>
      </c>
      <c r="J44" s="103" t="s">
        <v>9079</v>
      </c>
      <c r="K44" s="103" t="s">
        <v>28</v>
      </c>
      <c r="L44" s="103" t="s">
        <v>5496</v>
      </c>
      <c r="M44" s="104" t="s">
        <v>4847</v>
      </c>
      <c r="N44" s="105" t="s">
        <v>4848</v>
      </c>
      <c r="O44" s="105" t="s">
        <v>9030</v>
      </c>
      <c r="P44" s="105"/>
      <c r="Q44" s="103" t="s">
        <v>5543</v>
      </c>
      <c r="R44" s="102" t="s">
        <v>3283</v>
      </c>
    </row>
    <row r="45" spans="1:18" ht="21">
      <c r="A45" s="102" t="s">
        <v>3716</v>
      </c>
      <c r="B45" s="102"/>
      <c r="C45" s="103" t="s">
        <v>3717</v>
      </c>
      <c r="D45" s="103" t="s">
        <v>15</v>
      </c>
      <c r="E45" s="103">
        <v>2566</v>
      </c>
      <c r="F45" s="103" t="s">
        <v>2215</v>
      </c>
      <c r="G45" s="104" t="s">
        <v>3718</v>
      </c>
      <c r="H45" s="103" t="s">
        <v>417</v>
      </c>
      <c r="I45" s="103" t="s">
        <v>161</v>
      </c>
      <c r="J45" s="103" t="s">
        <v>9073</v>
      </c>
      <c r="K45" s="103" t="s">
        <v>162</v>
      </c>
      <c r="L45" s="103" t="s">
        <v>5496</v>
      </c>
      <c r="M45" s="104" t="s">
        <v>4854</v>
      </c>
      <c r="N45" s="105" t="s">
        <v>4858</v>
      </c>
      <c r="O45" s="105" t="s">
        <v>9030</v>
      </c>
      <c r="P45" s="105"/>
      <c r="Q45" s="103" t="s">
        <v>5544</v>
      </c>
      <c r="R45" s="102" t="s">
        <v>3292</v>
      </c>
    </row>
    <row r="46" spans="1:18" ht="21">
      <c r="A46" s="102" t="s">
        <v>3758</v>
      </c>
      <c r="B46" s="102"/>
      <c r="C46" s="103" t="s">
        <v>3759</v>
      </c>
      <c r="D46" s="103" t="s">
        <v>15</v>
      </c>
      <c r="E46" s="103">
        <v>2566</v>
      </c>
      <c r="F46" s="103" t="s">
        <v>1670</v>
      </c>
      <c r="G46" s="104" t="s">
        <v>2456</v>
      </c>
      <c r="H46" s="103" t="s">
        <v>3760</v>
      </c>
      <c r="I46" s="103" t="s">
        <v>161</v>
      </c>
      <c r="J46" s="103" t="s">
        <v>9073</v>
      </c>
      <c r="K46" s="103" t="s">
        <v>162</v>
      </c>
      <c r="L46" s="103" t="s">
        <v>5496</v>
      </c>
      <c r="M46" s="104" t="s">
        <v>4878</v>
      </c>
      <c r="N46" s="105" t="s">
        <v>5305</v>
      </c>
      <c r="O46" s="105" t="s">
        <v>9030</v>
      </c>
      <c r="P46" s="105"/>
      <c r="Q46" s="103" t="s">
        <v>5545</v>
      </c>
      <c r="R46" s="102" t="s">
        <v>3527</v>
      </c>
    </row>
    <row r="47" spans="1:18" ht="21">
      <c r="A47" s="102" t="s">
        <v>3762</v>
      </c>
      <c r="B47" s="102"/>
      <c r="C47" s="103" t="s">
        <v>5546</v>
      </c>
      <c r="D47" s="103" t="s">
        <v>15</v>
      </c>
      <c r="E47" s="103">
        <v>2566</v>
      </c>
      <c r="F47" s="103" t="s">
        <v>1670</v>
      </c>
      <c r="G47" s="104" t="s">
        <v>2456</v>
      </c>
      <c r="H47" s="103" t="s">
        <v>1052</v>
      </c>
      <c r="I47" s="103" t="s">
        <v>1762</v>
      </c>
      <c r="J47" s="103" t="s">
        <v>9078</v>
      </c>
      <c r="K47" s="103" t="s">
        <v>28</v>
      </c>
      <c r="L47" s="103" t="s">
        <v>5496</v>
      </c>
      <c r="M47" s="104" t="s">
        <v>4854</v>
      </c>
      <c r="N47" s="105" t="s">
        <v>4858</v>
      </c>
      <c r="O47" s="105" t="s">
        <v>9030</v>
      </c>
      <c r="P47" s="105"/>
      <c r="Q47" s="103" t="s">
        <v>5547</v>
      </c>
      <c r="R47" s="102" t="s">
        <v>3292</v>
      </c>
    </row>
    <row r="48" spans="1:18" ht="21">
      <c r="A48" s="102" t="s">
        <v>3764</v>
      </c>
      <c r="B48" s="102"/>
      <c r="C48" s="103" t="s">
        <v>3765</v>
      </c>
      <c r="D48" s="103" t="s">
        <v>15</v>
      </c>
      <c r="E48" s="103">
        <v>2566</v>
      </c>
      <c r="F48" s="103" t="s">
        <v>1670</v>
      </c>
      <c r="G48" s="104" t="s">
        <v>2456</v>
      </c>
      <c r="H48" s="103" t="s">
        <v>3751</v>
      </c>
      <c r="I48" s="103" t="s">
        <v>279</v>
      </c>
      <c r="J48" s="103" t="s">
        <v>9081</v>
      </c>
      <c r="K48" s="103" t="s">
        <v>162</v>
      </c>
      <c r="L48" s="103" t="s">
        <v>5496</v>
      </c>
      <c r="M48" s="104" t="s">
        <v>4847</v>
      </c>
      <c r="N48" s="105" t="s">
        <v>4851</v>
      </c>
      <c r="O48" s="105" t="s">
        <v>9030</v>
      </c>
      <c r="P48" s="105"/>
      <c r="Q48" s="103" t="s">
        <v>5548</v>
      </c>
      <c r="R48" s="102" t="s">
        <v>3431</v>
      </c>
    </row>
    <row r="49" spans="1:18" ht="21">
      <c r="A49" s="102" t="s">
        <v>3767</v>
      </c>
      <c r="B49" s="102"/>
      <c r="C49" s="103" t="s">
        <v>3768</v>
      </c>
      <c r="D49" s="103" t="s">
        <v>15</v>
      </c>
      <c r="E49" s="103">
        <v>2566</v>
      </c>
      <c r="F49" s="103" t="s">
        <v>1670</v>
      </c>
      <c r="G49" s="104" t="s">
        <v>3642</v>
      </c>
      <c r="H49" s="103" t="s">
        <v>928</v>
      </c>
      <c r="I49" s="103" t="s">
        <v>161</v>
      </c>
      <c r="J49" s="103" t="s">
        <v>9073</v>
      </c>
      <c r="K49" s="103" t="s">
        <v>162</v>
      </c>
      <c r="L49" s="103" t="s">
        <v>5496</v>
      </c>
      <c r="M49" s="104" t="s">
        <v>4854</v>
      </c>
      <c r="N49" s="105" t="s">
        <v>4858</v>
      </c>
      <c r="O49" s="105" t="s">
        <v>9030</v>
      </c>
      <c r="P49" s="105"/>
      <c r="Q49" s="103" t="s">
        <v>5549</v>
      </c>
      <c r="R49" s="102" t="s">
        <v>3292</v>
      </c>
    </row>
    <row r="50" spans="1:18" ht="21">
      <c r="A50" s="102" t="s">
        <v>3773</v>
      </c>
      <c r="B50" s="102"/>
      <c r="C50" s="103" t="s">
        <v>3774</v>
      </c>
      <c r="D50" s="103" t="s">
        <v>15</v>
      </c>
      <c r="E50" s="103">
        <v>2566</v>
      </c>
      <c r="F50" s="103" t="s">
        <v>1670</v>
      </c>
      <c r="G50" s="104" t="s">
        <v>2456</v>
      </c>
      <c r="H50" s="103"/>
      <c r="I50" s="103" t="s">
        <v>9035</v>
      </c>
      <c r="J50" s="103" t="s">
        <v>137</v>
      </c>
      <c r="K50" s="103" t="s">
        <v>134</v>
      </c>
      <c r="L50" s="103" t="s">
        <v>5496</v>
      </c>
      <c r="M50" s="104" t="s">
        <v>4854</v>
      </c>
      <c r="N50" s="105" t="s">
        <v>4855</v>
      </c>
      <c r="O50" s="105" t="s">
        <v>9030</v>
      </c>
      <c r="P50" s="105"/>
      <c r="Q50" s="103" t="s">
        <v>5550</v>
      </c>
      <c r="R50" s="102" t="s">
        <v>3289</v>
      </c>
    </row>
    <row r="51" spans="1:18" ht="21">
      <c r="A51" s="102" t="s">
        <v>3776</v>
      </c>
      <c r="B51" s="102"/>
      <c r="C51" s="103" t="s">
        <v>3777</v>
      </c>
      <c r="D51" s="103" t="s">
        <v>15</v>
      </c>
      <c r="E51" s="103">
        <v>2566</v>
      </c>
      <c r="F51" s="103" t="s">
        <v>2215</v>
      </c>
      <c r="G51" s="104" t="s">
        <v>3778</v>
      </c>
      <c r="H51" s="103" t="s">
        <v>1942</v>
      </c>
      <c r="I51" s="103" t="s">
        <v>206</v>
      </c>
      <c r="J51" s="103" t="s">
        <v>9082</v>
      </c>
      <c r="K51" s="103" t="s">
        <v>96</v>
      </c>
      <c r="L51" s="103" t="s">
        <v>5496</v>
      </c>
      <c r="M51" s="104" t="s">
        <v>4854</v>
      </c>
      <c r="N51" s="105" t="s">
        <v>4855</v>
      </c>
      <c r="O51" s="105" t="s">
        <v>9030</v>
      </c>
      <c r="P51" s="105"/>
      <c r="Q51" s="103" t="s">
        <v>5551</v>
      </c>
      <c r="R51" s="102" t="s">
        <v>3289</v>
      </c>
    </row>
    <row r="52" spans="1:18" ht="21">
      <c r="A52" s="102" t="s">
        <v>3786</v>
      </c>
      <c r="B52" s="102"/>
      <c r="C52" s="103" t="s">
        <v>3787</v>
      </c>
      <c r="D52" s="103" t="s">
        <v>15</v>
      </c>
      <c r="E52" s="103">
        <v>2566</v>
      </c>
      <c r="F52" s="103" t="s">
        <v>1670</v>
      </c>
      <c r="G52" s="104" t="s">
        <v>3743</v>
      </c>
      <c r="H52" s="103" t="s">
        <v>3788</v>
      </c>
      <c r="I52" s="103" t="s">
        <v>161</v>
      </c>
      <c r="J52" s="103" t="s">
        <v>9073</v>
      </c>
      <c r="K52" s="103" t="s">
        <v>162</v>
      </c>
      <c r="L52" s="103" t="s">
        <v>5496</v>
      </c>
      <c r="M52" s="104" t="s">
        <v>4847</v>
      </c>
      <c r="N52" s="105" t="s">
        <v>4851</v>
      </c>
      <c r="O52" s="105" t="s">
        <v>9030</v>
      </c>
      <c r="P52" s="105"/>
      <c r="Q52" s="103" t="s">
        <v>5552</v>
      </c>
      <c r="R52" s="102" t="s">
        <v>3431</v>
      </c>
    </row>
    <row r="53" spans="1:18" ht="21">
      <c r="A53" s="102" t="s">
        <v>3802</v>
      </c>
      <c r="B53" s="102"/>
      <c r="C53" s="103" t="s">
        <v>3803</v>
      </c>
      <c r="D53" s="103" t="s">
        <v>15</v>
      </c>
      <c r="E53" s="103">
        <v>2566</v>
      </c>
      <c r="F53" s="103" t="s">
        <v>1670</v>
      </c>
      <c r="G53" s="104" t="s">
        <v>2456</v>
      </c>
      <c r="H53" s="103" t="s">
        <v>205</v>
      </c>
      <c r="I53" s="103" t="s">
        <v>206</v>
      </c>
      <c r="J53" s="103" t="s">
        <v>9082</v>
      </c>
      <c r="K53" s="103" t="s">
        <v>96</v>
      </c>
      <c r="L53" s="103" t="s">
        <v>5496</v>
      </c>
      <c r="M53" s="104" t="s">
        <v>4854</v>
      </c>
      <c r="N53" s="105" t="s">
        <v>4858</v>
      </c>
      <c r="O53" s="105" t="s">
        <v>9030</v>
      </c>
      <c r="P53" s="105"/>
      <c r="Q53" s="103" t="s">
        <v>5553</v>
      </c>
      <c r="R53" s="102" t="s">
        <v>3292</v>
      </c>
    </row>
    <row r="54" spans="1:18" ht="21">
      <c r="A54" s="102" t="s">
        <v>3805</v>
      </c>
      <c r="B54" s="102"/>
      <c r="C54" s="103" t="s">
        <v>3806</v>
      </c>
      <c r="D54" s="103" t="s">
        <v>15</v>
      </c>
      <c r="E54" s="103">
        <v>2566</v>
      </c>
      <c r="F54" s="103" t="s">
        <v>1670</v>
      </c>
      <c r="G54" s="104" t="s">
        <v>2456</v>
      </c>
      <c r="H54" s="103" t="s">
        <v>3807</v>
      </c>
      <c r="I54" s="103" t="s">
        <v>161</v>
      </c>
      <c r="J54" s="103" t="s">
        <v>9073</v>
      </c>
      <c r="K54" s="103" t="s">
        <v>162</v>
      </c>
      <c r="L54" s="103" t="s">
        <v>5496</v>
      </c>
      <c r="M54" s="104" t="s">
        <v>4847</v>
      </c>
      <c r="N54" s="105" t="s">
        <v>4928</v>
      </c>
      <c r="O54" s="105" t="s">
        <v>9030</v>
      </c>
      <c r="P54" s="105"/>
      <c r="Q54" s="103" t="s">
        <v>5554</v>
      </c>
      <c r="R54" s="102" t="s">
        <v>3569</v>
      </c>
    </row>
    <row r="55" spans="1:18" ht="21">
      <c r="A55" s="102" t="s">
        <v>3809</v>
      </c>
      <c r="B55" s="102"/>
      <c r="C55" s="103" t="s">
        <v>5555</v>
      </c>
      <c r="D55" s="103" t="s">
        <v>15</v>
      </c>
      <c r="E55" s="103">
        <v>2566</v>
      </c>
      <c r="F55" s="103" t="s">
        <v>1670</v>
      </c>
      <c r="G55" s="104" t="s">
        <v>2456</v>
      </c>
      <c r="H55" s="103" t="s">
        <v>3807</v>
      </c>
      <c r="I55" s="103" t="s">
        <v>161</v>
      </c>
      <c r="J55" s="103" t="s">
        <v>9073</v>
      </c>
      <c r="K55" s="103" t="s">
        <v>162</v>
      </c>
      <c r="L55" s="103" t="s">
        <v>5496</v>
      </c>
      <c r="M55" s="104" t="s">
        <v>4854</v>
      </c>
      <c r="N55" s="105" t="s">
        <v>4858</v>
      </c>
      <c r="O55" s="105" t="s">
        <v>9030</v>
      </c>
      <c r="P55" s="105"/>
      <c r="Q55" s="103" t="s">
        <v>5556</v>
      </c>
      <c r="R55" s="102" t="s">
        <v>3292</v>
      </c>
    </row>
    <row r="56" spans="1:18" ht="21">
      <c r="A56" s="102" t="s">
        <v>3704</v>
      </c>
      <c r="B56" s="102"/>
      <c r="C56" s="103" t="s">
        <v>3705</v>
      </c>
      <c r="D56" s="103" t="s">
        <v>15</v>
      </c>
      <c r="E56" s="103">
        <v>2566</v>
      </c>
      <c r="F56" s="103" t="s">
        <v>1670</v>
      </c>
      <c r="G56" s="104" t="s">
        <v>2456</v>
      </c>
      <c r="H56" s="103" t="s">
        <v>1213</v>
      </c>
      <c r="I56" s="103" t="s">
        <v>206</v>
      </c>
      <c r="J56" s="103" t="s">
        <v>9082</v>
      </c>
      <c r="K56" s="103" t="s">
        <v>96</v>
      </c>
      <c r="L56" s="103" t="s">
        <v>5496</v>
      </c>
      <c r="M56" s="104" t="s">
        <v>4847</v>
      </c>
      <c r="N56" s="105" t="s">
        <v>4889</v>
      </c>
      <c r="O56" s="105" t="s">
        <v>9030</v>
      </c>
      <c r="P56" s="105"/>
      <c r="Q56" s="103" t="s">
        <v>5557</v>
      </c>
      <c r="R56" s="102" t="s">
        <v>3278</v>
      </c>
    </row>
    <row r="57" spans="1:18" ht="21">
      <c r="A57" s="102" t="s">
        <v>5558</v>
      </c>
      <c r="B57" s="102"/>
      <c r="C57" s="103" t="s">
        <v>4310</v>
      </c>
      <c r="D57" s="103" t="s">
        <v>15</v>
      </c>
      <c r="E57" s="103">
        <v>2566</v>
      </c>
      <c r="F57" s="103" t="s">
        <v>1670</v>
      </c>
      <c r="G57" s="104" t="s">
        <v>2456</v>
      </c>
      <c r="H57" s="103" t="s">
        <v>1213</v>
      </c>
      <c r="I57" s="103" t="s">
        <v>206</v>
      </c>
      <c r="J57" s="103" t="s">
        <v>9082</v>
      </c>
      <c r="K57" s="103" t="s">
        <v>96</v>
      </c>
      <c r="L57" s="103" t="s">
        <v>5496</v>
      </c>
      <c r="M57" s="104" t="s">
        <v>4847</v>
      </c>
      <c r="N57" s="105" t="s">
        <v>4889</v>
      </c>
      <c r="O57" s="105" t="s">
        <v>9030</v>
      </c>
      <c r="P57" s="105"/>
      <c r="Q57" s="103" t="s">
        <v>5559</v>
      </c>
      <c r="R57" s="102" t="s">
        <v>3278</v>
      </c>
    </row>
    <row r="58" spans="1:18" ht="21">
      <c r="A58" s="102" t="s">
        <v>3731</v>
      </c>
      <c r="B58" s="102"/>
      <c r="C58" s="103" t="s">
        <v>3732</v>
      </c>
      <c r="D58" s="103" t="s">
        <v>15</v>
      </c>
      <c r="E58" s="103">
        <v>2566</v>
      </c>
      <c r="F58" s="103" t="s">
        <v>1670</v>
      </c>
      <c r="G58" s="104" t="s">
        <v>2456</v>
      </c>
      <c r="H58" s="103" t="s">
        <v>3733</v>
      </c>
      <c r="I58" s="103" t="s">
        <v>1762</v>
      </c>
      <c r="J58" s="103" t="s">
        <v>9078</v>
      </c>
      <c r="K58" s="103" t="s">
        <v>28</v>
      </c>
      <c r="L58" s="103" t="s">
        <v>5496</v>
      </c>
      <c r="M58" s="104" t="s">
        <v>4854</v>
      </c>
      <c r="N58" s="105" t="s">
        <v>4855</v>
      </c>
      <c r="O58" s="105" t="s">
        <v>9030</v>
      </c>
      <c r="P58" s="105"/>
      <c r="Q58" s="103" t="s">
        <v>5560</v>
      </c>
      <c r="R58" s="102" t="s">
        <v>3289</v>
      </c>
    </row>
    <row r="59" spans="1:18" ht="21">
      <c r="A59" s="102" t="s">
        <v>3741</v>
      </c>
      <c r="B59" s="102"/>
      <c r="C59" s="103" t="s">
        <v>3742</v>
      </c>
      <c r="D59" s="103" t="s">
        <v>15</v>
      </c>
      <c r="E59" s="103">
        <v>2566</v>
      </c>
      <c r="F59" s="103" t="s">
        <v>3643</v>
      </c>
      <c r="G59" s="104" t="s">
        <v>3743</v>
      </c>
      <c r="H59" s="103"/>
      <c r="I59" s="103" t="s">
        <v>9036</v>
      </c>
      <c r="J59" s="103" t="s">
        <v>1207</v>
      </c>
      <c r="K59" s="103" t="s">
        <v>134</v>
      </c>
      <c r="L59" s="103" t="s">
        <v>5496</v>
      </c>
      <c r="M59" s="104" t="s">
        <v>4878</v>
      </c>
      <c r="N59" s="105" t="s">
        <v>5305</v>
      </c>
      <c r="O59" s="105" t="s">
        <v>9030</v>
      </c>
      <c r="P59" s="105"/>
      <c r="Q59" s="103" t="s">
        <v>5561</v>
      </c>
      <c r="R59" s="102" t="s">
        <v>3527</v>
      </c>
    </row>
    <row r="60" spans="1:18" ht="21">
      <c r="A60" s="102" t="s">
        <v>3745</v>
      </c>
      <c r="B60" s="102"/>
      <c r="C60" s="103" t="s">
        <v>3746</v>
      </c>
      <c r="D60" s="103" t="s">
        <v>15</v>
      </c>
      <c r="E60" s="103">
        <v>2566</v>
      </c>
      <c r="F60" s="103" t="s">
        <v>1670</v>
      </c>
      <c r="G60" s="104" t="s">
        <v>2456</v>
      </c>
      <c r="H60" s="103" t="s">
        <v>3747</v>
      </c>
      <c r="I60" s="103" t="s">
        <v>1762</v>
      </c>
      <c r="J60" s="103" t="s">
        <v>9078</v>
      </c>
      <c r="K60" s="103" t="s">
        <v>28</v>
      </c>
      <c r="L60" s="103" t="s">
        <v>5496</v>
      </c>
      <c r="M60" s="104" t="s">
        <v>4854</v>
      </c>
      <c r="N60" s="105" t="s">
        <v>4855</v>
      </c>
      <c r="O60" s="105" t="s">
        <v>9030</v>
      </c>
      <c r="P60" s="105"/>
      <c r="Q60" s="103" t="s">
        <v>5562</v>
      </c>
      <c r="R60" s="102" t="s">
        <v>3289</v>
      </c>
    </row>
    <row r="61" spans="1:18" ht="21">
      <c r="A61" s="102" t="s">
        <v>3753</v>
      </c>
      <c r="B61" s="102"/>
      <c r="C61" s="103" t="s">
        <v>3754</v>
      </c>
      <c r="D61" s="103" t="s">
        <v>15</v>
      </c>
      <c r="E61" s="103">
        <v>2566</v>
      </c>
      <c r="F61" s="103" t="s">
        <v>1670</v>
      </c>
      <c r="G61" s="104" t="s">
        <v>2456</v>
      </c>
      <c r="H61" s="103" t="s">
        <v>282</v>
      </c>
      <c r="I61" s="103" t="s">
        <v>279</v>
      </c>
      <c r="J61" s="103" t="s">
        <v>9081</v>
      </c>
      <c r="K61" s="103" t="s">
        <v>162</v>
      </c>
      <c r="L61" s="103" t="s">
        <v>5496</v>
      </c>
      <c r="M61" s="104" t="s">
        <v>4847</v>
      </c>
      <c r="N61" s="105" t="s">
        <v>4851</v>
      </c>
      <c r="O61" s="105" t="s">
        <v>9030</v>
      </c>
      <c r="P61" s="105"/>
      <c r="Q61" s="103" t="s">
        <v>5563</v>
      </c>
      <c r="R61" s="102" t="s">
        <v>3431</v>
      </c>
    </row>
    <row r="62" spans="1:18" ht="21">
      <c r="A62" s="102" t="s">
        <v>3756</v>
      </c>
      <c r="B62" s="102"/>
      <c r="C62" s="103" t="s">
        <v>1020</v>
      </c>
      <c r="D62" s="103" t="s">
        <v>15</v>
      </c>
      <c r="E62" s="103">
        <v>2566</v>
      </c>
      <c r="F62" s="103" t="s">
        <v>1670</v>
      </c>
      <c r="G62" s="104" t="s">
        <v>2456</v>
      </c>
      <c r="H62" s="103" t="s">
        <v>1021</v>
      </c>
      <c r="I62" s="103" t="s">
        <v>1762</v>
      </c>
      <c r="J62" s="103" t="s">
        <v>9078</v>
      </c>
      <c r="K62" s="103" t="s">
        <v>28</v>
      </c>
      <c r="L62" s="103" t="s">
        <v>5496</v>
      </c>
      <c r="M62" s="104" t="s">
        <v>4854</v>
      </c>
      <c r="N62" s="105" t="s">
        <v>4855</v>
      </c>
      <c r="O62" s="105" t="s">
        <v>9030</v>
      </c>
      <c r="P62" s="105"/>
      <c r="Q62" s="103" t="s">
        <v>5564</v>
      </c>
      <c r="R62" s="102" t="s">
        <v>3289</v>
      </c>
    </row>
    <row r="63" spans="1:18" ht="21">
      <c r="A63" s="102" t="s">
        <v>3799</v>
      </c>
      <c r="B63" s="102"/>
      <c r="C63" s="103" t="s">
        <v>3800</v>
      </c>
      <c r="D63" s="103" t="s">
        <v>15</v>
      </c>
      <c r="E63" s="103">
        <v>2566</v>
      </c>
      <c r="F63" s="103" t="s">
        <v>1670</v>
      </c>
      <c r="G63" s="104" t="s">
        <v>2456</v>
      </c>
      <c r="H63" s="103" t="s">
        <v>205</v>
      </c>
      <c r="I63" s="103" t="s">
        <v>206</v>
      </c>
      <c r="J63" s="103" t="s">
        <v>9082</v>
      </c>
      <c r="K63" s="103" t="s">
        <v>96</v>
      </c>
      <c r="L63" s="103" t="s">
        <v>5496</v>
      </c>
      <c r="M63" s="104" t="s">
        <v>4854</v>
      </c>
      <c r="N63" s="105" t="s">
        <v>4858</v>
      </c>
      <c r="O63" s="105" t="s">
        <v>9030</v>
      </c>
      <c r="P63" s="105"/>
      <c r="Q63" s="103" t="s">
        <v>5565</v>
      </c>
      <c r="R63" s="102" t="s">
        <v>3292</v>
      </c>
    </row>
    <row r="64" spans="1:18" ht="21">
      <c r="A64" s="102" t="s">
        <v>3701</v>
      </c>
      <c r="B64" s="102"/>
      <c r="C64" s="103" t="s">
        <v>3702</v>
      </c>
      <c r="D64" s="103" t="s">
        <v>15</v>
      </c>
      <c r="E64" s="103">
        <v>2566</v>
      </c>
      <c r="F64" s="103" t="s">
        <v>1670</v>
      </c>
      <c r="G64" s="104" t="s">
        <v>2456</v>
      </c>
      <c r="H64" s="103" t="s">
        <v>1213</v>
      </c>
      <c r="I64" s="103" t="s">
        <v>206</v>
      </c>
      <c r="J64" s="103" t="s">
        <v>9082</v>
      </c>
      <c r="K64" s="103" t="s">
        <v>96</v>
      </c>
      <c r="L64" s="103" t="s">
        <v>5496</v>
      </c>
      <c r="M64" s="104" t="s">
        <v>4847</v>
      </c>
      <c r="N64" s="105" t="s">
        <v>4889</v>
      </c>
      <c r="O64" s="105" t="s">
        <v>9030</v>
      </c>
      <c r="P64" s="105"/>
      <c r="Q64" s="103" t="s">
        <v>5566</v>
      </c>
      <c r="R64" s="102" t="s">
        <v>3278</v>
      </c>
    </row>
    <row r="65" spans="1:18" ht="21">
      <c r="A65" s="102" t="s">
        <v>3735</v>
      </c>
      <c r="B65" s="102"/>
      <c r="C65" s="103" t="s">
        <v>3736</v>
      </c>
      <c r="D65" s="103" t="s">
        <v>15</v>
      </c>
      <c r="E65" s="103">
        <v>2566</v>
      </c>
      <c r="F65" s="103" t="s">
        <v>1670</v>
      </c>
      <c r="G65" s="104" t="s">
        <v>2456</v>
      </c>
      <c r="H65" s="103" t="s">
        <v>1021</v>
      </c>
      <c r="I65" s="103" t="s">
        <v>1762</v>
      </c>
      <c r="J65" s="103" t="s">
        <v>9078</v>
      </c>
      <c r="K65" s="103" t="s">
        <v>28</v>
      </c>
      <c r="L65" s="103" t="s">
        <v>5496</v>
      </c>
      <c r="M65" s="104" t="s">
        <v>4854</v>
      </c>
      <c r="N65" s="105" t="s">
        <v>4855</v>
      </c>
      <c r="O65" s="105" t="s">
        <v>9030</v>
      </c>
      <c r="P65" s="105"/>
      <c r="Q65" s="103" t="s">
        <v>5567</v>
      </c>
      <c r="R65" s="102" t="s">
        <v>3289</v>
      </c>
    </row>
    <row r="66" spans="1:18" ht="21">
      <c r="A66" s="102" t="s">
        <v>3738</v>
      </c>
      <c r="B66" s="102"/>
      <c r="C66" s="103" t="s">
        <v>3739</v>
      </c>
      <c r="D66" s="103" t="s">
        <v>15</v>
      </c>
      <c r="E66" s="103">
        <v>2566</v>
      </c>
      <c r="F66" s="103" t="s">
        <v>1670</v>
      </c>
      <c r="G66" s="104" t="s">
        <v>2456</v>
      </c>
      <c r="H66" s="103" t="s">
        <v>531</v>
      </c>
      <c r="I66" s="103" t="s">
        <v>111</v>
      </c>
      <c r="J66" s="103" t="s">
        <v>9079</v>
      </c>
      <c r="K66" s="103" t="s">
        <v>28</v>
      </c>
      <c r="L66" s="103" t="s">
        <v>5496</v>
      </c>
      <c r="M66" s="104" t="s">
        <v>4847</v>
      </c>
      <c r="N66" s="105" t="s">
        <v>4889</v>
      </c>
      <c r="O66" s="105" t="s">
        <v>9030</v>
      </c>
      <c r="P66" s="105"/>
      <c r="Q66" s="103" t="s">
        <v>5568</v>
      </c>
      <c r="R66" s="102" t="s">
        <v>3278</v>
      </c>
    </row>
    <row r="67" spans="1:18" ht="21">
      <c r="A67" s="102" t="s">
        <v>3749</v>
      </c>
      <c r="B67" s="102"/>
      <c r="C67" s="103" t="s">
        <v>3750</v>
      </c>
      <c r="D67" s="103" t="s">
        <v>15</v>
      </c>
      <c r="E67" s="103">
        <v>2566</v>
      </c>
      <c r="F67" s="103" t="s">
        <v>1670</v>
      </c>
      <c r="G67" s="104" t="s">
        <v>2456</v>
      </c>
      <c r="H67" s="103" t="s">
        <v>3751</v>
      </c>
      <c r="I67" s="103" t="s">
        <v>279</v>
      </c>
      <c r="J67" s="103" t="s">
        <v>9081</v>
      </c>
      <c r="K67" s="103" t="s">
        <v>162</v>
      </c>
      <c r="L67" s="103" t="s">
        <v>5496</v>
      </c>
      <c r="M67" s="104" t="s">
        <v>4847</v>
      </c>
      <c r="N67" s="105" t="s">
        <v>4851</v>
      </c>
      <c r="O67" s="105" t="s">
        <v>9030</v>
      </c>
      <c r="P67" s="105"/>
      <c r="Q67" s="103" t="s">
        <v>5569</v>
      </c>
      <c r="R67" s="102" t="s">
        <v>3431</v>
      </c>
    </row>
    <row r="68" spans="1:18" ht="21">
      <c r="A68" s="102" t="s">
        <v>3726</v>
      </c>
      <c r="B68" s="102"/>
      <c r="C68" s="103" t="s">
        <v>3727</v>
      </c>
      <c r="D68" s="103" t="s">
        <v>15</v>
      </c>
      <c r="E68" s="103">
        <v>2566</v>
      </c>
      <c r="F68" s="103" t="s">
        <v>1670</v>
      </c>
      <c r="G68" s="104" t="s">
        <v>2456</v>
      </c>
      <c r="H68" s="103" t="s">
        <v>227</v>
      </c>
      <c r="I68" s="103" t="s">
        <v>95</v>
      </c>
      <c r="J68" s="103" t="s">
        <v>9083</v>
      </c>
      <c r="K68" s="103" t="s">
        <v>96</v>
      </c>
      <c r="L68" s="103" t="s">
        <v>5496</v>
      </c>
      <c r="M68" s="104" t="s">
        <v>4847</v>
      </c>
      <c r="N68" s="105" t="s">
        <v>4851</v>
      </c>
      <c r="O68" s="105" t="s">
        <v>9030</v>
      </c>
      <c r="P68" s="105"/>
      <c r="Q68" s="103" t="s">
        <v>5570</v>
      </c>
      <c r="R68" s="102" t="s">
        <v>3431</v>
      </c>
    </row>
    <row r="69" spans="1:18" ht="21">
      <c r="A69" s="102" t="s">
        <v>3793</v>
      </c>
      <c r="B69" s="102"/>
      <c r="C69" s="103" t="s">
        <v>3794</v>
      </c>
      <c r="D69" s="103" t="s">
        <v>15</v>
      </c>
      <c r="E69" s="103">
        <v>2566</v>
      </c>
      <c r="F69" s="103" t="s">
        <v>1670</v>
      </c>
      <c r="G69" s="104" t="s">
        <v>2456</v>
      </c>
      <c r="H69" s="103" t="s">
        <v>3788</v>
      </c>
      <c r="I69" s="103" t="s">
        <v>161</v>
      </c>
      <c r="J69" s="103" t="s">
        <v>9073</v>
      </c>
      <c r="K69" s="103" t="s">
        <v>162</v>
      </c>
      <c r="L69" s="103" t="s">
        <v>5496</v>
      </c>
      <c r="M69" s="104" t="s">
        <v>4847</v>
      </c>
      <c r="N69" s="105" t="s">
        <v>4851</v>
      </c>
      <c r="O69" s="105" t="s">
        <v>9030</v>
      </c>
      <c r="P69" s="105"/>
      <c r="Q69" s="103" t="s">
        <v>5571</v>
      </c>
      <c r="R69" s="102" t="s">
        <v>3431</v>
      </c>
    </row>
    <row r="70" spans="1:18" ht="21">
      <c r="A70" s="102" t="s">
        <v>3729</v>
      </c>
      <c r="B70" s="102"/>
      <c r="C70" s="103" t="s">
        <v>1761</v>
      </c>
      <c r="D70" s="103" t="s">
        <v>15</v>
      </c>
      <c r="E70" s="103">
        <v>2566</v>
      </c>
      <c r="F70" s="103" t="s">
        <v>1670</v>
      </c>
      <c r="G70" s="104" t="s">
        <v>2456</v>
      </c>
      <c r="H70" s="103" t="s">
        <v>1125</v>
      </c>
      <c r="I70" s="103" t="s">
        <v>1762</v>
      </c>
      <c r="J70" s="103" t="s">
        <v>9078</v>
      </c>
      <c r="K70" s="103" t="s">
        <v>28</v>
      </c>
      <c r="L70" s="103" t="s">
        <v>5496</v>
      </c>
      <c r="M70" s="104" t="s">
        <v>4854</v>
      </c>
      <c r="N70" s="105" t="s">
        <v>4855</v>
      </c>
      <c r="O70" s="105" t="s">
        <v>9030</v>
      </c>
      <c r="P70" s="105"/>
      <c r="Q70" s="103" t="s">
        <v>5572</v>
      </c>
      <c r="R70" s="102" t="s">
        <v>3289</v>
      </c>
    </row>
    <row r="71" spans="1:18" ht="21">
      <c r="A71" s="102" t="s">
        <v>3812</v>
      </c>
      <c r="B71" s="102"/>
      <c r="C71" s="103" t="s">
        <v>3813</v>
      </c>
      <c r="D71" s="103" t="s">
        <v>15</v>
      </c>
      <c r="E71" s="103">
        <v>2566</v>
      </c>
      <c r="F71" s="103" t="s">
        <v>1670</v>
      </c>
      <c r="G71" s="104" t="s">
        <v>2456</v>
      </c>
      <c r="H71" s="103" t="s">
        <v>3814</v>
      </c>
      <c r="I71" s="103" t="s">
        <v>176</v>
      </c>
      <c r="J71" s="103" t="s">
        <v>9084</v>
      </c>
      <c r="K71" s="103" t="s">
        <v>67</v>
      </c>
      <c r="L71" s="103" t="s">
        <v>5496</v>
      </c>
      <c r="M71" s="104" t="s">
        <v>4847</v>
      </c>
      <c r="N71" s="105" t="s">
        <v>4851</v>
      </c>
      <c r="O71" s="105" t="s">
        <v>9030</v>
      </c>
      <c r="P71" s="105"/>
      <c r="Q71" s="103" t="s">
        <v>5573</v>
      </c>
      <c r="R71" s="102" t="s">
        <v>3431</v>
      </c>
    </row>
    <row r="72" spans="1:18" ht="21">
      <c r="A72" s="102" t="s">
        <v>3816</v>
      </c>
      <c r="B72" s="102"/>
      <c r="C72" s="103" t="s">
        <v>3817</v>
      </c>
      <c r="D72" s="103" t="s">
        <v>15</v>
      </c>
      <c r="E72" s="103">
        <v>2566</v>
      </c>
      <c r="F72" s="103" t="s">
        <v>1670</v>
      </c>
      <c r="G72" s="104" t="s">
        <v>3643</v>
      </c>
      <c r="H72" s="103" t="s">
        <v>2052</v>
      </c>
      <c r="I72" s="103" t="s">
        <v>161</v>
      </c>
      <c r="J72" s="103" t="s">
        <v>9073</v>
      </c>
      <c r="K72" s="103" t="s">
        <v>162</v>
      </c>
      <c r="L72" s="103" t="s">
        <v>5496</v>
      </c>
      <c r="M72" s="104" t="s">
        <v>4847</v>
      </c>
      <c r="N72" s="105" t="s">
        <v>4889</v>
      </c>
      <c r="O72" s="105" t="s">
        <v>9030</v>
      </c>
      <c r="P72" s="105"/>
      <c r="Q72" s="103" t="s">
        <v>5574</v>
      </c>
      <c r="R72" s="102" t="s">
        <v>3278</v>
      </c>
    </row>
    <row r="73" spans="1:18" ht="21">
      <c r="A73" s="102" t="s">
        <v>3819</v>
      </c>
      <c r="B73" s="102"/>
      <c r="C73" s="103" t="s">
        <v>3820</v>
      </c>
      <c r="D73" s="103" t="s">
        <v>15</v>
      </c>
      <c r="E73" s="103">
        <v>2566</v>
      </c>
      <c r="F73" s="103" t="s">
        <v>1670</v>
      </c>
      <c r="G73" s="104" t="s">
        <v>3615</v>
      </c>
      <c r="H73" s="103" t="s">
        <v>2052</v>
      </c>
      <c r="I73" s="103" t="s">
        <v>161</v>
      </c>
      <c r="J73" s="103" t="s">
        <v>9073</v>
      </c>
      <c r="K73" s="103" t="s">
        <v>162</v>
      </c>
      <c r="L73" s="103" t="s">
        <v>5496</v>
      </c>
      <c r="M73" s="104" t="s">
        <v>4847</v>
      </c>
      <c r="N73" s="105" t="s">
        <v>4851</v>
      </c>
      <c r="O73" s="105" t="s">
        <v>9030</v>
      </c>
      <c r="P73" s="105"/>
      <c r="Q73" s="103" t="s">
        <v>5575</v>
      </c>
      <c r="R73" s="102" t="s">
        <v>3431</v>
      </c>
    </row>
    <row r="74" spans="1:18" ht="21">
      <c r="A74" s="102" t="s">
        <v>3825</v>
      </c>
      <c r="B74" s="102"/>
      <c r="C74" s="103" t="s">
        <v>3826</v>
      </c>
      <c r="D74" s="103" t="s">
        <v>15</v>
      </c>
      <c r="E74" s="103">
        <v>2566</v>
      </c>
      <c r="F74" s="103" t="s">
        <v>1670</v>
      </c>
      <c r="G74" s="104" t="s">
        <v>2456</v>
      </c>
      <c r="H74" s="103" t="s">
        <v>2052</v>
      </c>
      <c r="I74" s="103" t="s">
        <v>161</v>
      </c>
      <c r="J74" s="103" t="s">
        <v>9073</v>
      </c>
      <c r="K74" s="103" t="s">
        <v>162</v>
      </c>
      <c r="L74" s="103" t="s">
        <v>5496</v>
      </c>
      <c r="M74" s="104" t="s">
        <v>4847</v>
      </c>
      <c r="N74" s="105" t="s">
        <v>4889</v>
      </c>
      <c r="O74" s="105" t="s">
        <v>9030</v>
      </c>
      <c r="P74" s="105"/>
      <c r="Q74" s="103" t="s">
        <v>5576</v>
      </c>
      <c r="R74" s="102" t="s">
        <v>3278</v>
      </c>
    </row>
    <row r="75" spans="1:18" ht="21">
      <c r="A75" s="102" t="s">
        <v>3846</v>
      </c>
      <c r="B75" s="102"/>
      <c r="C75" s="103" t="s">
        <v>923</v>
      </c>
      <c r="D75" s="103" t="s">
        <v>15</v>
      </c>
      <c r="E75" s="103">
        <v>2566</v>
      </c>
      <c r="F75" s="103" t="s">
        <v>1670</v>
      </c>
      <c r="G75" s="104" t="s">
        <v>2456</v>
      </c>
      <c r="H75" s="103" t="s">
        <v>244</v>
      </c>
      <c r="I75" s="103" t="s">
        <v>111</v>
      </c>
      <c r="J75" s="103" t="s">
        <v>9079</v>
      </c>
      <c r="K75" s="103" t="s">
        <v>28</v>
      </c>
      <c r="L75" s="103" t="s">
        <v>5496</v>
      </c>
      <c r="M75" s="104" t="s">
        <v>4854</v>
      </c>
      <c r="N75" s="105" t="s">
        <v>4858</v>
      </c>
      <c r="O75" s="105" t="s">
        <v>9030</v>
      </c>
      <c r="P75" s="105"/>
      <c r="Q75" s="103" t="s">
        <v>5577</v>
      </c>
      <c r="R75" s="102" t="s">
        <v>3292</v>
      </c>
    </row>
    <row r="76" spans="1:18" ht="21">
      <c r="A76" s="102" t="s">
        <v>3831</v>
      </c>
      <c r="B76" s="102"/>
      <c r="C76" s="103" t="s">
        <v>3832</v>
      </c>
      <c r="D76" s="103" t="s">
        <v>15</v>
      </c>
      <c r="E76" s="103">
        <v>2566</v>
      </c>
      <c r="F76" s="103" t="s">
        <v>1670</v>
      </c>
      <c r="G76" s="104" t="s">
        <v>2456</v>
      </c>
      <c r="H76" s="103" t="s">
        <v>166</v>
      </c>
      <c r="I76" s="103" t="s">
        <v>111</v>
      </c>
      <c r="J76" s="103" t="s">
        <v>9079</v>
      </c>
      <c r="K76" s="103" t="s">
        <v>28</v>
      </c>
      <c r="L76" s="103" t="s">
        <v>5496</v>
      </c>
      <c r="M76" s="104" t="s">
        <v>4854</v>
      </c>
      <c r="N76" s="105" t="s">
        <v>4858</v>
      </c>
      <c r="O76" s="105" t="s">
        <v>9030</v>
      </c>
      <c r="P76" s="105"/>
      <c r="Q76" s="103" t="s">
        <v>5578</v>
      </c>
      <c r="R76" s="102" t="s">
        <v>3292</v>
      </c>
    </row>
    <row r="77" spans="1:18" ht="21">
      <c r="A77" s="102" t="s">
        <v>3840</v>
      </c>
      <c r="B77" s="102"/>
      <c r="C77" s="103" t="s">
        <v>3841</v>
      </c>
      <c r="D77" s="103" t="s">
        <v>15</v>
      </c>
      <c r="E77" s="103">
        <v>2566</v>
      </c>
      <c r="F77" s="103" t="s">
        <v>2490</v>
      </c>
      <c r="G77" s="104" t="s">
        <v>2486</v>
      </c>
      <c r="H77" s="103" t="s">
        <v>1044</v>
      </c>
      <c r="I77" s="103" t="s">
        <v>161</v>
      </c>
      <c r="J77" s="103" t="s">
        <v>9073</v>
      </c>
      <c r="K77" s="103" t="s">
        <v>162</v>
      </c>
      <c r="L77" s="103" t="s">
        <v>5496</v>
      </c>
      <c r="M77" s="104" t="s">
        <v>4854</v>
      </c>
      <c r="N77" s="105" t="s">
        <v>4858</v>
      </c>
      <c r="O77" s="105" t="s">
        <v>9030</v>
      </c>
      <c r="P77" s="105"/>
      <c r="Q77" s="103" t="s">
        <v>5579</v>
      </c>
      <c r="R77" s="102" t="s">
        <v>3292</v>
      </c>
    </row>
    <row r="78" spans="1:18" ht="21">
      <c r="A78" s="102" t="s">
        <v>3843</v>
      </c>
      <c r="B78" s="102"/>
      <c r="C78" s="103" t="s">
        <v>3844</v>
      </c>
      <c r="D78" s="103" t="s">
        <v>15</v>
      </c>
      <c r="E78" s="103">
        <v>2566</v>
      </c>
      <c r="F78" s="103" t="s">
        <v>1670</v>
      </c>
      <c r="G78" s="104" t="s">
        <v>2456</v>
      </c>
      <c r="H78" s="103" t="s">
        <v>244</v>
      </c>
      <c r="I78" s="103" t="s">
        <v>111</v>
      </c>
      <c r="J78" s="103" t="s">
        <v>9079</v>
      </c>
      <c r="K78" s="103" t="s">
        <v>28</v>
      </c>
      <c r="L78" s="103" t="s">
        <v>5496</v>
      </c>
      <c r="M78" s="104" t="s">
        <v>4854</v>
      </c>
      <c r="N78" s="105" t="s">
        <v>4858</v>
      </c>
      <c r="O78" s="105" t="s">
        <v>9030</v>
      </c>
      <c r="P78" s="105"/>
      <c r="Q78" s="103" t="s">
        <v>5580</v>
      </c>
      <c r="R78" s="102" t="s">
        <v>3292</v>
      </c>
    </row>
    <row r="79" spans="1:18" ht="21">
      <c r="A79" s="102" t="s">
        <v>3848</v>
      </c>
      <c r="B79" s="102"/>
      <c r="C79" s="103" t="s">
        <v>3849</v>
      </c>
      <c r="D79" s="103" t="s">
        <v>15</v>
      </c>
      <c r="E79" s="103">
        <v>2566</v>
      </c>
      <c r="F79" s="103" t="s">
        <v>3642</v>
      </c>
      <c r="G79" s="104" t="s">
        <v>3778</v>
      </c>
      <c r="H79" s="103" t="s">
        <v>721</v>
      </c>
      <c r="I79" s="103" t="s">
        <v>161</v>
      </c>
      <c r="J79" s="103" t="s">
        <v>9073</v>
      </c>
      <c r="K79" s="103" t="s">
        <v>162</v>
      </c>
      <c r="L79" s="103" t="s">
        <v>5496</v>
      </c>
      <c r="M79" s="104" t="s">
        <v>4878</v>
      </c>
      <c r="N79" s="105" t="s">
        <v>5305</v>
      </c>
      <c r="O79" s="105" t="s">
        <v>9030</v>
      </c>
      <c r="P79" s="105"/>
      <c r="Q79" s="103" t="s">
        <v>5581</v>
      </c>
      <c r="R79" s="102" t="s">
        <v>3527</v>
      </c>
    </row>
    <row r="80" spans="1:18" ht="21">
      <c r="A80" s="102" t="s">
        <v>3822</v>
      </c>
      <c r="B80" s="102"/>
      <c r="C80" s="103" t="s">
        <v>3823</v>
      </c>
      <c r="D80" s="103" t="s">
        <v>15</v>
      </c>
      <c r="E80" s="103">
        <v>2566</v>
      </c>
      <c r="F80" s="103" t="s">
        <v>1670</v>
      </c>
      <c r="G80" s="104" t="s">
        <v>2490</v>
      </c>
      <c r="H80" s="103" t="s">
        <v>2052</v>
      </c>
      <c r="I80" s="103" t="s">
        <v>161</v>
      </c>
      <c r="J80" s="103" t="s">
        <v>9073</v>
      </c>
      <c r="K80" s="103" t="s">
        <v>162</v>
      </c>
      <c r="L80" s="103" t="s">
        <v>5496</v>
      </c>
      <c r="M80" s="104" t="s">
        <v>4847</v>
      </c>
      <c r="N80" s="105" t="s">
        <v>4889</v>
      </c>
      <c r="O80" s="105" t="s">
        <v>9030</v>
      </c>
      <c r="P80" s="105"/>
      <c r="Q80" s="103" t="s">
        <v>5582</v>
      </c>
      <c r="R80" s="102" t="s">
        <v>3278</v>
      </c>
    </row>
    <row r="81" spans="1:18" ht="21">
      <c r="A81" s="102" t="s">
        <v>3834</v>
      </c>
      <c r="B81" s="102"/>
      <c r="C81" s="103" t="s">
        <v>3835</v>
      </c>
      <c r="D81" s="103" t="s">
        <v>15</v>
      </c>
      <c r="E81" s="103">
        <v>2566</v>
      </c>
      <c r="F81" s="103" t="s">
        <v>1670</v>
      </c>
      <c r="G81" s="104" t="s">
        <v>2456</v>
      </c>
      <c r="H81" s="103" t="s">
        <v>166</v>
      </c>
      <c r="I81" s="103" t="s">
        <v>111</v>
      </c>
      <c r="J81" s="103" t="s">
        <v>9079</v>
      </c>
      <c r="K81" s="103" t="s">
        <v>28</v>
      </c>
      <c r="L81" s="103" t="s">
        <v>5496</v>
      </c>
      <c r="M81" s="104" t="s">
        <v>4854</v>
      </c>
      <c r="N81" s="105" t="s">
        <v>4858</v>
      </c>
      <c r="O81" s="105" t="s">
        <v>9030</v>
      </c>
      <c r="P81" s="105"/>
      <c r="Q81" s="103" t="s">
        <v>5583</v>
      </c>
      <c r="R81" s="102" t="s">
        <v>3292</v>
      </c>
    </row>
    <row r="82" spans="1:18" ht="21">
      <c r="A82" s="102" t="s">
        <v>3828</v>
      </c>
      <c r="B82" s="102"/>
      <c r="C82" s="103" t="s">
        <v>3829</v>
      </c>
      <c r="D82" s="103" t="s">
        <v>15</v>
      </c>
      <c r="E82" s="103">
        <v>2566</v>
      </c>
      <c r="F82" s="103" t="s">
        <v>1869</v>
      </c>
      <c r="G82" s="104" t="s">
        <v>3642</v>
      </c>
      <c r="H82" s="103" t="s">
        <v>2052</v>
      </c>
      <c r="I82" s="103" t="s">
        <v>161</v>
      </c>
      <c r="J82" s="103" t="s">
        <v>9073</v>
      </c>
      <c r="K82" s="103" t="s">
        <v>162</v>
      </c>
      <c r="L82" s="103" t="s">
        <v>5496</v>
      </c>
      <c r="M82" s="104" t="s">
        <v>4847</v>
      </c>
      <c r="N82" s="105" t="s">
        <v>4889</v>
      </c>
      <c r="O82" s="105" t="s">
        <v>9030</v>
      </c>
      <c r="P82" s="105"/>
      <c r="Q82" s="103" t="s">
        <v>5584</v>
      </c>
      <c r="R82" s="102" t="s">
        <v>3278</v>
      </c>
    </row>
    <row r="83" spans="1:18" ht="21">
      <c r="A83" s="102" t="s">
        <v>3854</v>
      </c>
      <c r="B83" s="102"/>
      <c r="C83" s="103" t="s">
        <v>3855</v>
      </c>
      <c r="D83" s="103" t="s">
        <v>15</v>
      </c>
      <c r="E83" s="103">
        <v>2566</v>
      </c>
      <c r="F83" s="103" t="s">
        <v>1670</v>
      </c>
      <c r="G83" s="104" t="s">
        <v>2456</v>
      </c>
      <c r="H83" s="103"/>
      <c r="I83" s="103" t="s">
        <v>9037</v>
      </c>
      <c r="J83" s="103" t="s">
        <v>482</v>
      </c>
      <c r="K83" s="103" t="s">
        <v>134</v>
      </c>
      <c r="L83" s="103" t="s">
        <v>5496</v>
      </c>
      <c r="M83" s="104" t="s">
        <v>4847</v>
      </c>
      <c r="N83" s="105" t="s">
        <v>4928</v>
      </c>
      <c r="O83" s="105" t="s">
        <v>9030</v>
      </c>
      <c r="P83" s="105"/>
      <c r="Q83" s="103" t="s">
        <v>5585</v>
      </c>
      <c r="R83" s="102" t="s">
        <v>3569</v>
      </c>
    </row>
    <row r="84" spans="1:18" ht="21">
      <c r="A84" s="102" t="s">
        <v>3857</v>
      </c>
      <c r="B84" s="102"/>
      <c r="C84" s="103" t="s">
        <v>3858</v>
      </c>
      <c r="D84" s="103" t="s">
        <v>15</v>
      </c>
      <c r="E84" s="103">
        <v>2566</v>
      </c>
      <c r="F84" s="103" t="s">
        <v>1670</v>
      </c>
      <c r="G84" s="104" t="s">
        <v>2456</v>
      </c>
      <c r="H84" s="103" t="s">
        <v>1284</v>
      </c>
      <c r="I84" s="103" t="s">
        <v>111</v>
      </c>
      <c r="J84" s="103" t="s">
        <v>9079</v>
      </c>
      <c r="K84" s="103" t="s">
        <v>28</v>
      </c>
      <c r="L84" s="103" t="s">
        <v>5496</v>
      </c>
      <c r="M84" s="104" t="s">
        <v>4854</v>
      </c>
      <c r="N84" s="105" t="s">
        <v>4855</v>
      </c>
      <c r="O84" s="105" t="s">
        <v>9030</v>
      </c>
      <c r="P84" s="105"/>
      <c r="Q84" s="103" t="s">
        <v>5586</v>
      </c>
      <c r="R84" s="102" t="s">
        <v>3289</v>
      </c>
    </row>
    <row r="85" spans="1:18" ht="21">
      <c r="A85" s="102" t="s">
        <v>3870</v>
      </c>
      <c r="B85" s="102"/>
      <c r="C85" s="103" t="s">
        <v>5587</v>
      </c>
      <c r="D85" s="103" t="s">
        <v>15</v>
      </c>
      <c r="E85" s="103">
        <v>2566</v>
      </c>
      <c r="F85" s="103" t="s">
        <v>1670</v>
      </c>
      <c r="G85" s="104" t="s">
        <v>2456</v>
      </c>
      <c r="H85" s="103" t="s">
        <v>1284</v>
      </c>
      <c r="I85" s="103" t="s">
        <v>111</v>
      </c>
      <c r="J85" s="103" t="s">
        <v>9079</v>
      </c>
      <c r="K85" s="103" t="s">
        <v>28</v>
      </c>
      <c r="L85" s="103" t="s">
        <v>5496</v>
      </c>
      <c r="M85" s="104" t="s">
        <v>4854</v>
      </c>
      <c r="N85" s="105" t="s">
        <v>5172</v>
      </c>
      <c r="O85" s="105" t="s">
        <v>9030</v>
      </c>
      <c r="P85" s="105"/>
      <c r="Q85" s="103" t="s">
        <v>5588</v>
      </c>
      <c r="R85" s="102" t="s">
        <v>3461</v>
      </c>
    </row>
    <row r="86" spans="1:18" ht="21">
      <c r="A86" s="102" t="s">
        <v>3878</v>
      </c>
      <c r="B86" s="102"/>
      <c r="C86" s="103" t="s">
        <v>3879</v>
      </c>
      <c r="D86" s="103" t="s">
        <v>15</v>
      </c>
      <c r="E86" s="103">
        <v>2566</v>
      </c>
      <c r="F86" s="103" t="s">
        <v>1670</v>
      </c>
      <c r="G86" s="104" t="s">
        <v>2456</v>
      </c>
      <c r="H86" s="103" t="s">
        <v>2118</v>
      </c>
      <c r="I86" s="103" t="s">
        <v>2119</v>
      </c>
      <c r="J86" s="103" t="s">
        <v>9085</v>
      </c>
      <c r="K86" s="103" t="s">
        <v>2120</v>
      </c>
      <c r="L86" s="103" t="s">
        <v>5496</v>
      </c>
      <c r="M86" s="104" t="s">
        <v>4847</v>
      </c>
      <c r="N86" s="105" t="s">
        <v>4851</v>
      </c>
      <c r="O86" s="105" t="s">
        <v>9030</v>
      </c>
      <c r="P86" s="105"/>
      <c r="Q86" s="103" t="s">
        <v>5589</v>
      </c>
      <c r="R86" s="102" t="s">
        <v>3431</v>
      </c>
    </row>
    <row r="87" spans="1:18" ht="21">
      <c r="A87" s="102" t="s">
        <v>3873</v>
      </c>
      <c r="B87" s="102"/>
      <c r="C87" s="103" t="s">
        <v>5590</v>
      </c>
      <c r="D87" s="103" t="s">
        <v>15</v>
      </c>
      <c r="E87" s="103">
        <v>2566</v>
      </c>
      <c r="F87" s="103" t="s">
        <v>1670</v>
      </c>
      <c r="G87" s="104" t="s">
        <v>2456</v>
      </c>
      <c r="H87" s="103" t="s">
        <v>1284</v>
      </c>
      <c r="I87" s="103" t="s">
        <v>111</v>
      </c>
      <c r="J87" s="103" t="s">
        <v>9079</v>
      </c>
      <c r="K87" s="103" t="s">
        <v>28</v>
      </c>
      <c r="L87" s="103" t="s">
        <v>5496</v>
      </c>
      <c r="M87" s="104" t="s">
        <v>4847</v>
      </c>
      <c r="N87" s="105" t="s">
        <v>4848</v>
      </c>
      <c r="O87" s="105" t="s">
        <v>9030</v>
      </c>
      <c r="P87" s="105"/>
      <c r="Q87" s="103" t="s">
        <v>5591</v>
      </c>
      <c r="R87" s="102" t="s">
        <v>3283</v>
      </c>
    </row>
    <row r="88" spans="1:18" ht="21">
      <c r="A88" s="102" t="s">
        <v>3867</v>
      </c>
      <c r="B88" s="102"/>
      <c r="C88" s="103" t="s">
        <v>5592</v>
      </c>
      <c r="D88" s="103" t="s">
        <v>15</v>
      </c>
      <c r="E88" s="103">
        <v>2566</v>
      </c>
      <c r="F88" s="103" t="s">
        <v>1670</v>
      </c>
      <c r="G88" s="104" t="s">
        <v>2456</v>
      </c>
      <c r="H88" s="103" t="s">
        <v>1284</v>
      </c>
      <c r="I88" s="103" t="s">
        <v>111</v>
      </c>
      <c r="J88" s="103" t="s">
        <v>9079</v>
      </c>
      <c r="K88" s="103" t="s">
        <v>28</v>
      </c>
      <c r="L88" s="103" t="s">
        <v>5496</v>
      </c>
      <c r="M88" s="104" t="s">
        <v>4854</v>
      </c>
      <c r="N88" s="105" t="s">
        <v>4858</v>
      </c>
      <c r="O88" s="105" t="s">
        <v>9030</v>
      </c>
      <c r="P88" s="105"/>
      <c r="Q88" s="103" t="s">
        <v>5593</v>
      </c>
      <c r="R88" s="102" t="s">
        <v>3292</v>
      </c>
    </row>
    <row r="89" spans="1:18" ht="21">
      <c r="A89" s="102" t="s">
        <v>3876</v>
      </c>
      <c r="B89" s="102"/>
      <c r="C89" s="103" t="s">
        <v>1279</v>
      </c>
      <c r="D89" s="103" t="s">
        <v>15</v>
      </c>
      <c r="E89" s="103">
        <v>2566</v>
      </c>
      <c r="F89" s="103" t="s">
        <v>1670</v>
      </c>
      <c r="G89" s="104" t="s">
        <v>2486</v>
      </c>
      <c r="H89" s="103" t="s">
        <v>296</v>
      </c>
      <c r="I89" s="103" t="s">
        <v>206</v>
      </c>
      <c r="J89" s="103" t="s">
        <v>9082</v>
      </c>
      <c r="K89" s="103" t="s">
        <v>96</v>
      </c>
      <c r="L89" s="103" t="s">
        <v>5496</v>
      </c>
      <c r="M89" s="104" t="s">
        <v>4854</v>
      </c>
      <c r="N89" s="105" t="s">
        <v>4858</v>
      </c>
      <c r="O89" s="105" t="s">
        <v>9030</v>
      </c>
      <c r="P89" s="105"/>
      <c r="Q89" s="103" t="s">
        <v>5594</v>
      </c>
      <c r="R89" s="102" t="s">
        <v>3292</v>
      </c>
    </row>
    <row r="90" spans="1:18" ht="21">
      <c r="A90" s="102" t="s">
        <v>3864</v>
      </c>
      <c r="B90" s="102"/>
      <c r="C90" s="103" t="s">
        <v>3865</v>
      </c>
      <c r="D90" s="103" t="s">
        <v>15</v>
      </c>
      <c r="E90" s="103">
        <v>2566</v>
      </c>
      <c r="F90" s="103" t="s">
        <v>1670</v>
      </c>
      <c r="G90" s="104" t="s">
        <v>2456</v>
      </c>
      <c r="H90" s="103" t="s">
        <v>1297</v>
      </c>
      <c r="I90" s="103" t="s">
        <v>176</v>
      </c>
      <c r="J90" s="103" t="s">
        <v>9084</v>
      </c>
      <c r="K90" s="103" t="s">
        <v>67</v>
      </c>
      <c r="L90" s="103" t="s">
        <v>5496</v>
      </c>
      <c r="M90" s="104" t="s">
        <v>4847</v>
      </c>
      <c r="N90" s="105" t="s">
        <v>4851</v>
      </c>
      <c r="O90" s="105" t="s">
        <v>9030</v>
      </c>
      <c r="P90" s="105"/>
      <c r="Q90" s="103" t="s">
        <v>5595</v>
      </c>
      <c r="R90" s="102" t="s">
        <v>3431</v>
      </c>
    </row>
    <row r="91" spans="1:18" ht="21">
      <c r="A91" s="102" t="s">
        <v>3881</v>
      </c>
      <c r="B91" s="102"/>
      <c r="C91" s="103" t="s">
        <v>5596</v>
      </c>
      <c r="D91" s="103" t="s">
        <v>15</v>
      </c>
      <c r="E91" s="103">
        <v>2566</v>
      </c>
      <c r="F91" s="103" t="s">
        <v>3642</v>
      </c>
      <c r="G91" s="104" t="s">
        <v>2456</v>
      </c>
      <c r="H91" s="103" t="s">
        <v>3883</v>
      </c>
      <c r="I91" s="103" t="s">
        <v>95</v>
      </c>
      <c r="J91" s="103" t="s">
        <v>9083</v>
      </c>
      <c r="K91" s="103" t="s">
        <v>96</v>
      </c>
      <c r="L91" s="103" t="s">
        <v>5496</v>
      </c>
      <c r="M91" s="104" t="s">
        <v>4893</v>
      </c>
      <c r="N91" s="105" t="s">
        <v>4894</v>
      </c>
      <c r="O91" s="105" t="s">
        <v>9030</v>
      </c>
      <c r="P91" s="105"/>
      <c r="Q91" s="103" t="s">
        <v>5597</v>
      </c>
      <c r="R91" s="102" t="s">
        <v>3548</v>
      </c>
    </row>
    <row r="92" spans="1:18" ht="21">
      <c r="A92" s="102" t="s">
        <v>3885</v>
      </c>
      <c r="B92" s="102"/>
      <c r="C92" s="103" t="s">
        <v>1545</v>
      </c>
      <c r="D92" s="103" t="s">
        <v>15</v>
      </c>
      <c r="E92" s="103">
        <v>2566</v>
      </c>
      <c r="F92" s="103" t="s">
        <v>1670</v>
      </c>
      <c r="G92" s="104" t="s">
        <v>2456</v>
      </c>
      <c r="H92" s="103"/>
      <c r="I92" s="103" t="s">
        <v>9038</v>
      </c>
      <c r="J92" s="103" t="s">
        <v>1247</v>
      </c>
      <c r="K92" s="103" t="s">
        <v>134</v>
      </c>
      <c r="L92" s="103" t="s">
        <v>5496</v>
      </c>
      <c r="M92" s="104" t="s">
        <v>4847</v>
      </c>
      <c r="N92" s="105" t="s">
        <v>4889</v>
      </c>
      <c r="O92" s="105" t="s">
        <v>9030</v>
      </c>
      <c r="P92" s="105"/>
      <c r="Q92" s="103" t="s">
        <v>5598</v>
      </c>
      <c r="R92" s="102" t="s">
        <v>3278</v>
      </c>
    </row>
    <row r="93" spans="1:18" ht="21">
      <c r="A93" s="102" t="s">
        <v>3887</v>
      </c>
      <c r="B93" s="102"/>
      <c r="C93" s="103" t="s">
        <v>3888</v>
      </c>
      <c r="D93" s="103" t="s">
        <v>15</v>
      </c>
      <c r="E93" s="103">
        <v>2566</v>
      </c>
      <c r="F93" s="103" t="s">
        <v>1869</v>
      </c>
      <c r="G93" s="104" t="s">
        <v>3743</v>
      </c>
      <c r="H93" s="103" t="s">
        <v>1204</v>
      </c>
      <c r="I93" s="103" t="s">
        <v>161</v>
      </c>
      <c r="J93" s="103" t="s">
        <v>9073</v>
      </c>
      <c r="K93" s="103" t="s">
        <v>162</v>
      </c>
      <c r="L93" s="103" t="s">
        <v>5496</v>
      </c>
      <c r="M93" s="104" t="s">
        <v>4847</v>
      </c>
      <c r="N93" s="105" t="s">
        <v>4851</v>
      </c>
      <c r="O93" s="105" t="s">
        <v>9030</v>
      </c>
      <c r="P93" s="105"/>
      <c r="Q93" s="103" t="s">
        <v>5599</v>
      </c>
      <c r="R93" s="102" t="s">
        <v>3431</v>
      </c>
    </row>
    <row r="94" spans="1:18" ht="21">
      <c r="A94" s="102" t="s">
        <v>3894</v>
      </c>
      <c r="B94" s="102"/>
      <c r="C94" s="103" t="s">
        <v>5600</v>
      </c>
      <c r="D94" s="103" t="s">
        <v>15</v>
      </c>
      <c r="E94" s="103">
        <v>2566</v>
      </c>
      <c r="F94" s="103" t="s">
        <v>1670</v>
      </c>
      <c r="G94" s="104" t="s">
        <v>2456</v>
      </c>
      <c r="H94" s="103" t="s">
        <v>3892</v>
      </c>
      <c r="I94" s="103" t="s">
        <v>161</v>
      </c>
      <c r="J94" s="103" t="s">
        <v>9073</v>
      </c>
      <c r="K94" s="103" t="s">
        <v>162</v>
      </c>
      <c r="L94" s="103" t="s">
        <v>5496</v>
      </c>
      <c r="M94" s="104" t="s">
        <v>4847</v>
      </c>
      <c r="N94" s="105" t="s">
        <v>4851</v>
      </c>
      <c r="O94" s="105" t="s">
        <v>9030</v>
      </c>
      <c r="P94" s="105"/>
      <c r="Q94" s="103" t="s">
        <v>5601</v>
      </c>
      <c r="R94" s="102" t="s">
        <v>3431</v>
      </c>
    </row>
    <row r="95" spans="1:18" ht="21">
      <c r="A95" s="102" t="s">
        <v>3897</v>
      </c>
      <c r="B95" s="102"/>
      <c r="C95" s="103" t="s">
        <v>5602</v>
      </c>
      <c r="D95" s="103" t="s">
        <v>15</v>
      </c>
      <c r="E95" s="103">
        <v>2566</v>
      </c>
      <c r="F95" s="103" t="s">
        <v>1670</v>
      </c>
      <c r="G95" s="104" t="s">
        <v>2456</v>
      </c>
      <c r="H95" s="103" t="s">
        <v>3899</v>
      </c>
      <c r="I95" s="103" t="s">
        <v>505</v>
      </c>
      <c r="J95" s="103" t="s">
        <v>9086</v>
      </c>
      <c r="K95" s="103" t="s">
        <v>96</v>
      </c>
      <c r="L95" s="103" t="s">
        <v>5496</v>
      </c>
      <c r="M95" s="104" t="s">
        <v>4847</v>
      </c>
      <c r="N95" s="105" t="s">
        <v>4928</v>
      </c>
      <c r="O95" s="105" t="s">
        <v>9030</v>
      </c>
      <c r="P95" s="105"/>
      <c r="Q95" s="103" t="s">
        <v>5603</v>
      </c>
      <c r="R95" s="102" t="s">
        <v>3569</v>
      </c>
    </row>
    <row r="96" spans="1:18" ht="21">
      <c r="A96" s="102" t="s">
        <v>3890</v>
      </c>
      <c r="B96" s="102"/>
      <c r="C96" s="103" t="s">
        <v>3891</v>
      </c>
      <c r="D96" s="103" t="s">
        <v>15</v>
      </c>
      <c r="E96" s="103">
        <v>2566</v>
      </c>
      <c r="F96" s="103" t="s">
        <v>1670</v>
      </c>
      <c r="G96" s="104" t="s">
        <v>2456</v>
      </c>
      <c r="H96" s="103" t="s">
        <v>3892</v>
      </c>
      <c r="I96" s="103" t="s">
        <v>161</v>
      </c>
      <c r="J96" s="103" t="s">
        <v>9073</v>
      </c>
      <c r="K96" s="103" t="s">
        <v>162</v>
      </c>
      <c r="L96" s="103" t="s">
        <v>5496</v>
      </c>
      <c r="M96" s="104" t="s">
        <v>4847</v>
      </c>
      <c r="N96" s="105" t="s">
        <v>4851</v>
      </c>
      <c r="O96" s="105" t="s">
        <v>9030</v>
      </c>
      <c r="P96" s="105"/>
      <c r="Q96" s="103" t="s">
        <v>5604</v>
      </c>
      <c r="R96" s="102" t="s">
        <v>3431</v>
      </c>
    </row>
    <row r="97" spans="1:18" ht="21">
      <c r="A97" s="102" t="s">
        <v>3901</v>
      </c>
      <c r="B97" s="102"/>
      <c r="C97" s="103" t="s">
        <v>3902</v>
      </c>
      <c r="D97" s="103" t="s">
        <v>15</v>
      </c>
      <c r="E97" s="103">
        <v>2566</v>
      </c>
      <c r="F97" s="103" t="s">
        <v>1670</v>
      </c>
      <c r="G97" s="104" t="s">
        <v>2456</v>
      </c>
      <c r="H97" s="103" t="s">
        <v>3903</v>
      </c>
      <c r="I97" s="103" t="s">
        <v>206</v>
      </c>
      <c r="J97" s="103" t="s">
        <v>9082</v>
      </c>
      <c r="K97" s="103" t="s">
        <v>96</v>
      </c>
      <c r="L97" s="103" t="s">
        <v>5496</v>
      </c>
      <c r="M97" s="104" t="s">
        <v>4854</v>
      </c>
      <c r="N97" s="105" t="s">
        <v>4858</v>
      </c>
      <c r="O97" s="105" t="s">
        <v>9030</v>
      </c>
      <c r="P97" s="105"/>
      <c r="Q97" s="103" t="s">
        <v>5605</v>
      </c>
      <c r="R97" s="102" t="s">
        <v>3292</v>
      </c>
    </row>
    <row r="98" spans="1:18" ht="21">
      <c r="A98" s="102" t="s">
        <v>3905</v>
      </c>
      <c r="B98" s="102"/>
      <c r="C98" s="103" t="s">
        <v>3906</v>
      </c>
      <c r="D98" s="103" t="s">
        <v>15</v>
      </c>
      <c r="E98" s="103">
        <v>2566</v>
      </c>
      <c r="F98" s="103" t="s">
        <v>1670</v>
      </c>
      <c r="G98" s="104" t="s">
        <v>2456</v>
      </c>
      <c r="H98" s="103" t="s">
        <v>596</v>
      </c>
      <c r="I98" s="103" t="s">
        <v>111</v>
      </c>
      <c r="J98" s="103" t="s">
        <v>9079</v>
      </c>
      <c r="K98" s="103" t="s">
        <v>28</v>
      </c>
      <c r="L98" s="103" t="s">
        <v>5496</v>
      </c>
      <c r="M98" s="104" t="s">
        <v>4854</v>
      </c>
      <c r="N98" s="105" t="s">
        <v>4858</v>
      </c>
      <c r="O98" s="105" t="s">
        <v>9030</v>
      </c>
      <c r="P98" s="105"/>
      <c r="Q98" s="103" t="s">
        <v>5606</v>
      </c>
      <c r="R98" s="102" t="s">
        <v>3292</v>
      </c>
    </row>
    <row r="99" spans="1:18" ht="21">
      <c r="A99" s="102" t="s">
        <v>3912</v>
      </c>
      <c r="B99" s="102"/>
      <c r="C99" s="103" t="s">
        <v>3913</v>
      </c>
      <c r="D99" s="103" t="s">
        <v>15</v>
      </c>
      <c r="E99" s="103">
        <v>2566</v>
      </c>
      <c r="F99" s="103" t="s">
        <v>1670</v>
      </c>
      <c r="G99" s="104" t="s">
        <v>2456</v>
      </c>
      <c r="H99" s="103" t="s">
        <v>3914</v>
      </c>
      <c r="I99" s="103" t="s">
        <v>161</v>
      </c>
      <c r="J99" s="103" t="s">
        <v>9073</v>
      </c>
      <c r="K99" s="103" t="s">
        <v>162</v>
      </c>
      <c r="L99" s="103" t="s">
        <v>5496</v>
      </c>
      <c r="M99" s="104" t="s">
        <v>4847</v>
      </c>
      <c r="N99" s="105" t="s">
        <v>4851</v>
      </c>
      <c r="O99" s="105" t="s">
        <v>9030</v>
      </c>
      <c r="P99" s="105"/>
      <c r="Q99" s="103" t="s">
        <v>5607</v>
      </c>
      <c r="R99" s="102" t="s">
        <v>3431</v>
      </c>
    </row>
    <row r="100" spans="1:18" ht="21">
      <c r="A100" s="102" t="s">
        <v>3916</v>
      </c>
      <c r="B100" s="102"/>
      <c r="C100" s="103" t="s">
        <v>3917</v>
      </c>
      <c r="D100" s="103" t="s">
        <v>15</v>
      </c>
      <c r="E100" s="103">
        <v>2566</v>
      </c>
      <c r="F100" s="103" t="s">
        <v>1670</v>
      </c>
      <c r="G100" s="104" t="s">
        <v>2456</v>
      </c>
      <c r="H100" s="103"/>
      <c r="I100" s="103" t="s">
        <v>9035</v>
      </c>
      <c r="J100" s="103" t="s">
        <v>137</v>
      </c>
      <c r="K100" s="103" t="s">
        <v>134</v>
      </c>
      <c r="L100" s="103" t="s">
        <v>5496</v>
      </c>
      <c r="M100" s="104" t="s">
        <v>4854</v>
      </c>
      <c r="N100" s="105" t="s">
        <v>4858</v>
      </c>
      <c r="O100" s="105" t="s">
        <v>9030</v>
      </c>
      <c r="P100" s="105"/>
      <c r="Q100" s="103" t="s">
        <v>5608</v>
      </c>
      <c r="R100" s="102" t="s">
        <v>3292</v>
      </c>
    </row>
    <row r="101" spans="1:18" ht="21">
      <c r="A101" s="102" t="s">
        <v>3927</v>
      </c>
      <c r="B101" s="102"/>
      <c r="C101" s="103" t="s">
        <v>3928</v>
      </c>
      <c r="D101" s="103" t="s">
        <v>15</v>
      </c>
      <c r="E101" s="103">
        <v>2566</v>
      </c>
      <c r="F101" s="103" t="s">
        <v>1670</v>
      </c>
      <c r="G101" s="104" t="s">
        <v>2456</v>
      </c>
      <c r="H101" s="103" t="s">
        <v>1564</v>
      </c>
      <c r="I101" s="103" t="s">
        <v>111</v>
      </c>
      <c r="J101" s="103" t="s">
        <v>9079</v>
      </c>
      <c r="K101" s="103" t="s">
        <v>28</v>
      </c>
      <c r="L101" s="103" t="s">
        <v>5496</v>
      </c>
      <c r="M101" s="104" t="s">
        <v>4847</v>
      </c>
      <c r="N101" s="105" t="s">
        <v>4851</v>
      </c>
      <c r="O101" s="105" t="s">
        <v>9030</v>
      </c>
      <c r="P101" s="105"/>
      <c r="Q101" s="103" t="s">
        <v>5609</v>
      </c>
      <c r="R101" s="102" t="s">
        <v>3431</v>
      </c>
    </row>
    <row r="102" spans="1:18" ht="21">
      <c r="A102" s="102" t="s">
        <v>3933</v>
      </c>
      <c r="B102" s="102"/>
      <c r="C102" s="103" t="s">
        <v>880</v>
      </c>
      <c r="D102" s="103" t="s">
        <v>15</v>
      </c>
      <c r="E102" s="103">
        <v>2566</v>
      </c>
      <c r="F102" s="103" t="s">
        <v>2490</v>
      </c>
      <c r="G102" s="104" t="s">
        <v>3642</v>
      </c>
      <c r="H102" s="103" t="s">
        <v>881</v>
      </c>
      <c r="I102" s="103" t="s">
        <v>206</v>
      </c>
      <c r="J102" s="103" t="s">
        <v>9082</v>
      </c>
      <c r="K102" s="103" t="s">
        <v>96</v>
      </c>
      <c r="L102" s="103" t="s">
        <v>5496</v>
      </c>
      <c r="M102" s="104" t="s">
        <v>4847</v>
      </c>
      <c r="N102" s="105" t="s">
        <v>4851</v>
      </c>
      <c r="O102" s="105" t="s">
        <v>9030</v>
      </c>
      <c r="P102" s="105"/>
      <c r="Q102" s="103" t="s">
        <v>5610</v>
      </c>
      <c r="R102" s="102" t="s">
        <v>3431</v>
      </c>
    </row>
    <row r="103" spans="1:18" ht="21">
      <c r="A103" s="102" t="s">
        <v>3935</v>
      </c>
      <c r="B103" s="102"/>
      <c r="C103" s="103" t="s">
        <v>1746</v>
      </c>
      <c r="D103" s="103" t="s">
        <v>15</v>
      </c>
      <c r="E103" s="103">
        <v>2566</v>
      </c>
      <c r="F103" s="103" t="s">
        <v>3642</v>
      </c>
      <c r="G103" s="104" t="s">
        <v>2486</v>
      </c>
      <c r="H103" s="103" t="s">
        <v>900</v>
      </c>
      <c r="I103" s="103" t="s">
        <v>206</v>
      </c>
      <c r="J103" s="103" t="s">
        <v>9082</v>
      </c>
      <c r="K103" s="103" t="s">
        <v>96</v>
      </c>
      <c r="L103" s="103" t="s">
        <v>5496</v>
      </c>
      <c r="M103" s="104" t="s">
        <v>4847</v>
      </c>
      <c r="N103" s="105" t="s">
        <v>4889</v>
      </c>
      <c r="O103" s="105" t="s">
        <v>9030</v>
      </c>
      <c r="P103" s="105"/>
      <c r="Q103" s="103" t="s">
        <v>5611</v>
      </c>
      <c r="R103" s="102" t="s">
        <v>3278</v>
      </c>
    </row>
    <row r="104" spans="1:18" ht="21">
      <c r="A104" s="102" t="s">
        <v>3937</v>
      </c>
      <c r="B104" s="102"/>
      <c r="C104" s="103" t="s">
        <v>3938</v>
      </c>
      <c r="D104" s="103" t="s">
        <v>15</v>
      </c>
      <c r="E104" s="103">
        <v>2566</v>
      </c>
      <c r="F104" s="103" t="s">
        <v>2486</v>
      </c>
      <c r="G104" s="104" t="s">
        <v>3615</v>
      </c>
      <c r="H104" s="103" t="s">
        <v>897</v>
      </c>
      <c r="I104" s="103" t="s">
        <v>206</v>
      </c>
      <c r="J104" s="103" t="s">
        <v>9082</v>
      </c>
      <c r="K104" s="103" t="s">
        <v>96</v>
      </c>
      <c r="L104" s="103" t="s">
        <v>5496</v>
      </c>
      <c r="M104" s="104" t="s">
        <v>4847</v>
      </c>
      <c r="N104" s="105" t="s">
        <v>4889</v>
      </c>
      <c r="O104" s="105" t="s">
        <v>9030</v>
      </c>
      <c r="P104" s="105"/>
      <c r="Q104" s="103" t="s">
        <v>5612</v>
      </c>
      <c r="R104" s="102" t="s">
        <v>3278</v>
      </c>
    </row>
    <row r="105" spans="1:18" ht="21">
      <c r="A105" s="102" t="s">
        <v>3945</v>
      </c>
      <c r="B105" s="102"/>
      <c r="C105" s="103" t="s">
        <v>1690</v>
      </c>
      <c r="D105" s="103" t="s">
        <v>15</v>
      </c>
      <c r="E105" s="103">
        <v>2566</v>
      </c>
      <c r="F105" s="103" t="s">
        <v>3643</v>
      </c>
      <c r="G105" s="104" t="s">
        <v>3718</v>
      </c>
      <c r="H105" s="103" t="s">
        <v>905</v>
      </c>
      <c r="I105" s="103" t="s">
        <v>206</v>
      </c>
      <c r="J105" s="103" t="s">
        <v>9082</v>
      </c>
      <c r="K105" s="103" t="s">
        <v>96</v>
      </c>
      <c r="L105" s="103" t="s">
        <v>5496</v>
      </c>
      <c r="M105" s="104" t="s">
        <v>4847</v>
      </c>
      <c r="N105" s="105" t="s">
        <v>4851</v>
      </c>
      <c r="O105" s="105" t="s">
        <v>9030</v>
      </c>
      <c r="P105" s="105"/>
      <c r="Q105" s="103" t="s">
        <v>5613</v>
      </c>
      <c r="R105" s="102" t="s">
        <v>3431</v>
      </c>
    </row>
    <row r="106" spans="1:18" ht="21">
      <c r="A106" s="102" t="s">
        <v>3947</v>
      </c>
      <c r="B106" s="102"/>
      <c r="C106" s="103" t="s">
        <v>3948</v>
      </c>
      <c r="D106" s="103" t="s">
        <v>15</v>
      </c>
      <c r="E106" s="103">
        <v>2566</v>
      </c>
      <c r="F106" s="103" t="s">
        <v>3642</v>
      </c>
      <c r="G106" s="104" t="s">
        <v>3615</v>
      </c>
      <c r="H106" s="103" t="s">
        <v>905</v>
      </c>
      <c r="I106" s="103" t="s">
        <v>206</v>
      </c>
      <c r="J106" s="103" t="s">
        <v>9082</v>
      </c>
      <c r="K106" s="103" t="s">
        <v>96</v>
      </c>
      <c r="L106" s="103" t="s">
        <v>5496</v>
      </c>
      <c r="M106" s="104" t="s">
        <v>4847</v>
      </c>
      <c r="N106" s="105" t="s">
        <v>4889</v>
      </c>
      <c r="O106" s="105" t="s">
        <v>9030</v>
      </c>
      <c r="P106" s="105"/>
      <c r="Q106" s="103" t="s">
        <v>5614</v>
      </c>
      <c r="R106" s="102" t="s">
        <v>3278</v>
      </c>
    </row>
    <row r="107" spans="1:18" ht="21">
      <c r="A107" s="102" t="s">
        <v>3950</v>
      </c>
      <c r="B107" s="102"/>
      <c r="C107" s="103" t="s">
        <v>5615</v>
      </c>
      <c r="D107" s="103" t="s">
        <v>15</v>
      </c>
      <c r="E107" s="103">
        <v>2566</v>
      </c>
      <c r="F107" s="103" t="s">
        <v>1869</v>
      </c>
      <c r="G107" s="104" t="s">
        <v>2486</v>
      </c>
      <c r="H107" s="103" t="s">
        <v>3952</v>
      </c>
      <c r="I107" s="103" t="s">
        <v>206</v>
      </c>
      <c r="J107" s="103" t="s">
        <v>9082</v>
      </c>
      <c r="K107" s="103" t="s">
        <v>96</v>
      </c>
      <c r="L107" s="103" t="s">
        <v>5496</v>
      </c>
      <c r="M107" s="104" t="s">
        <v>4847</v>
      </c>
      <c r="N107" s="105" t="s">
        <v>4851</v>
      </c>
      <c r="O107" s="105" t="s">
        <v>9030</v>
      </c>
      <c r="P107" s="105"/>
      <c r="Q107" s="103" t="s">
        <v>5616</v>
      </c>
      <c r="R107" s="102" t="s">
        <v>3431</v>
      </c>
    </row>
    <row r="108" spans="1:18" ht="21">
      <c r="A108" s="102" t="s">
        <v>3954</v>
      </c>
      <c r="B108" s="102"/>
      <c r="C108" s="103" t="s">
        <v>3955</v>
      </c>
      <c r="D108" s="103" t="s">
        <v>15</v>
      </c>
      <c r="E108" s="103">
        <v>2566</v>
      </c>
      <c r="F108" s="103" t="s">
        <v>2486</v>
      </c>
      <c r="G108" s="104" t="s">
        <v>3778</v>
      </c>
      <c r="H108" s="103" t="s">
        <v>3956</v>
      </c>
      <c r="I108" s="103" t="s">
        <v>447</v>
      </c>
      <c r="J108" s="103" t="s">
        <v>9080</v>
      </c>
      <c r="K108" s="103" t="s">
        <v>399</v>
      </c>
      <c r="L108" s="103" t="s">
        <v>5496</v>
      </c>
      <c r="M108" s="104" t="s">
        <v>4847</v>
      </c>
      <c r="N108" s="105" t="s">
        <v>4928</v>
      </c>
      <c r="O108" s="105" t="s">
        <v>9030</v>
      </c>
      <c r="P108" s="105"/>
      <c r="Q108" s="103" t="s">
        <v>5617</v>
      </c>
      <c r="R108" s="102" t="s">
        <v>3569</v>
      </c>
    </row>
    <row r="109" spans="1:18" ht="21">
      <c r="A109" s="102" t="s">
        <v>3991</v>
      </c>
      <c r="B109" s="102"/>
      <c r="C109" s="103" t="s">
        <v>5618</v>
      </c>
      <c r="D109" s="103" t="s">
        <v>15</v>
      </c>
      <c r="E109" s="103">
        <v>2566</v>
      </c>
      <c r="F109" s="103" t="s">
        <v>1670</v>
      </c>
      <c r="G109" s="104" t="s">
        <v>2456</v>
      </c>
      <c r="H109" s="103" t="s">
        <v>672</v>
      </c>
      <c r="I109" s="103" t="s">
        <v>111</v>
      </c>
      <c r="J109" s="103" t="s">
        <v>9079</v>
      </c>
      <c r="K109" s="103" t="s">
        <v>28</v>
      </c>
      <c r="L109" s="103" t="s">
        <v>5496</v>
      </c>
      <c r="M109" s="104" t="s">
        <v>4847</v>
      </c>
      <c r="N109" s="105" t="s">
        <v>4928</v>
      </c>
      <c r="O109" s="105" t="s">
        <v>9030</v>
      </c>
      <c r="P109" s="105"/>
      <c r="Q109" s="103" t="s">
        <v>5619</v>
      </c>
      <c r="R109" s="102" t="s">
        <v>3569</v>
      </c>
    </row>
    <row r="110" spans="1:18" ht="21">
      <c r="A110" s="102" t="s">
        <v>3994</v>
      </c>
      <c r="B110" s="102"/>
      <c r="C110" s="103" t="s">
        <v>5620</v>
      </c>
      <c r="D110" s="103" t="s">
        <v>15</v>
      </c>
      <c r="E110" s="103">
        <v>2566</v>
      </c>
      <c r="F110" s="103" t="s">
        <v>1670</v>
      </c>
      <c r="G110" s="104" t="s">
        <v>2456</v>
      </c>
      <c r="H110" s="103" t="s">
        <v>672</v>
      </c>
      <c r="I110" s="103" t="s">
        <v>111</v>
      </c>
      <c r="J110" s="103" t="s">
        <v>9079</v>
      </c>
      <c r="K110" s="103" t="s">
        <v>28</v>
      </c>
      <c r="L110" s="103" t="s">
        <v>5496</v>
      </c>
      <c r="M110" s="104" t="s">
        <v>4854</v>
      </c>
      <c r="N110" s="105" t="s">
        <v>4855</v>
      </c>
      <c r="O110" s="105" t="s">
        <v>9030</v>
      </c>
      <c r="P110" s="105"/>
      <c r="Q110" s="103" t="s">
        <v>5621</v>
      </c>
      <c r="R110" s="102" t="s">
        <v>3289</v>
      </c>
    </row>
    <row r="111" spans="1:18" ht="21">
      <c r="A111" s="102" t="s">
        <v>3997</v>
      </c>
      <c r="B111" s="102"/>
      <c r="C111" s="103" t="s">
        <v>3998</v>
      </c>
      <c r="D111" s="103" t="s">
        <v>15</v>
      </c>
      <c r="E111" s="103">
        <v>2566</v>
      </c>
      <c r="F111" s="103" t="s">
        <v>3778</v>
      </c>
      <c r="G111" s="104" t="s">
        <v>3778</v>
      </c>
      <c r="H111" s="103"/>
      <c r="I111" s="103" t="s">
        <v>9039</v>
      </c>
      <c r="J111" s="103" t="s">
        <v>3999</v>
      </c>
      <c r="K111" s="103" t="s">
        <v>134</v>
      </c>
      <c r="L111" s="103" t="s">
        <v>5496</v>
      </c>
      <c r="M111" s="104" t="s">
        <v>4854</v>
      </c>
      <c r="N111" s="105" t="s">
        <v>4858</v>
      </c>
      <c r="O111" s="105" t="s">
        <v>9030</v>
      </c>
      <c r="P111" s="105"/>
      <c r="Q111" s="103" t="s">
        <v>5622</v>
      </c>
      <c r="R111" s="102" t="s">
        <v>3292</v>
      </c>
    </row>
    <row r="112" spans="1:18" ht="21">
      <c r="A112" s="102" t="s">
        <v>4001</v>
      </c>
      <c r="B112" s="102"/>
      <c r="C112" s="103" t="s">
        <v>4002</v>
      </c>
      <c r="D112" s="103" t="s">
        <v>15</v>
      </c>
      <c r="E112" s="103">
        <v>2566</v>
      </c>
      <c r="F112" s="103" t="s">
        <v>1670</v>
      </c>
      <c r="G112" s="104" t="s">
        <v>1869</v>
      </c>
      <c r="H112" s="103" t="s">
        <v>1851</v>
      </c>
      <c r="I112" s="103" t="s">
        <v>111</v>
      </c>
      <c r="J112" s="103" t="s">
        <v>9079</v>
      </c>
      <c r="K112" s="103" t="s">
        <v>28</v>
      </c>
      <c r="L112" s="103" t="s">
        <v>5496</v>
      </c>
      <c r="M112" s="104" t="s">
        <v>4854</v>
      </c>
      <c r="N112" s="105" t="s">
        <v>4858</v>
      </c>
      <c r="O112" s="105" t="s">
        <v>9030</v>
      </c>
      <c r="P112" s="105"/>
      <c r="Q112" s="103" t="s">
        <v>5623</v>
      </c>
      <c r="R112" s="102" t="s">
        <v>3292</v>
      </c>
    </row>
    <row r="113" spans="1:18" ht="21">
      <c r="A113" s="102" t="s">
        <v>4004</v>
      </c>
      <c r="B113" s="102"/>
      <c r="C113" s="103" t="s">
        <v>4005</v>
      </c>
      <c r="D113" s="103" t="s">
        <v>15</v>
      </c>
      <c r="E113" s="103">
        <v>2566</v>
      </c>
      <c r="F113" s="103" t="s">
        <v>1670</v>
      </c>
      <c r="G113" s="104" t="s">
        <v>2456</v>
      </c>
      <c r="H113" s="103" t="s">
        <v>4006</v>
      </c>
      <c r="I113" s="103" t="s">
        <v>472</v>
      </c>
      <c r="J113" s="103" t="s">
        <v>9077</v>
      </c>
      <c r="K113" s="103" t="s">
        <v>473</v>
      </c>
      <c r="L113" s="103" t="s">
        <v>5496</v>
      </c>
      <c r="M113" s="104" t="s">
        <v>4893</v>
      </c>
      <c r="N113" s="105" t="s">
        <v>4975</v>
      </c>
      <c r="O113" s="105" t="s">
        <v>9030</v>
      </c>
      <c r="P113" s="105"/>
      <c r="Q113" s="103" t="s">
        <v>5624</v>
      </c>
      <c r="R113" s="102" t="s">
        <v>3482</v>
      </c>
    </row>
    <row r="114" spans="1:18" ht="21">
      <c r="A114" s="102" t="s">
        <v>3940</v>
      </c>
      <c r="B114" s="102"/>
      <c r="C114" s="103" t="s">
        <v>893</v>
      </c>
      <c r="D114" s="103" t="s">
        <v>15</v>
      </c>
      <c r="E114" s="103">
        <v>2566</v>
      </c>
      <c r="F114" s="103" t="s">
        <v>3642</v>
      </c>
      <c r="G114" s="104" t="s">
        <v>3778</v>
      </c>
      <c r="H114" s="103" t="s">
        <v>756</v>
      </c>
      <c r="I114" s="103" t="s">
        <v>206</v>
      </c>
      <c r="J114" s="103" t="s">
        <v>9082</v>
      </c>
      <c r="K114" s="103" t="s">
        <v>96</v>
      </c>
      <c r="L114" s="103" t="s">
        <v>5496</v>
      </c>
      <c r="M114" s="104" t="s">
        <v>4847</v>
      </c>
      <c r="N114" s="105" t="s">
        <v>4889</v>
      </c>
      <c r="O114" s="105" t="s">
        <v>9030</v>
      </c>
      <c r="P114" s="105"/>
      <c r="Q114" s="103" t="s">
        <v>5625</v>
      </c>
      <c r="R114" s="102" t="s">
        <v>3278</v>
      </c>
    </row>
    <row r="115" spans="1:18" ht="21">
      <c r="A115" s="102" t="s">
        <v>3973</v>
      </c>
      <c r="B115" s="102"/>
      <c r="C115" s="103" t="s">
        <v>3974</v>
      </c>
      <c r="D115" s="103" t="s">
        <v>15</v>
      </c>
      <c r="E115" s="103">
        <v>2566</v>
      </c>
      <c r="F115" s="103" t="s">
        <v>2215</v>
      </c>
      <c r="G115" s="104" t="s">
        <v>2486</v>
      </c>
      <c r="H115" s="103" t="s">
        <v>1169</v>
      </c>
      <c r="I115" s="103" t="s">
        <v>111</v>
      </c>
      <c r="J115" s="103" t="s">
        <v>9079</v>
      </c>
      <c r="K115" s="103" t="s">
        <v>28</v>
      </c>
      <c r="L115" s="103" t="s">
        <v>5496</v>
      </c>
      <c r="M115" s="104" t="s">
        <v>4847</v>
      </c>
      <c r="N115" s="105" t="s">
        <v>4851</v>
      </c>
      <c r="O115" s="105" t="s">
        <v>9030</v>
      </c>
      <c r="P115" s="105"/>
      <c r="Q115" s="103" t="s">
        <v>5626</v>
      </c>
      <c r="R115" s="102" t="s">
        <v>3431</v>
      </c>
    </row>
    <row r="116" spans="1:18" ht="21">
      <c r="A116" s="102" t="s">
        <v>3980</v>
      </c>
      <c r="B116" s="102"/>
      <c r="C116" s="103" t="s">
        <v>3981</v>
      </c>
      <c r="D116" s="103" t="s">
        <v>15</v>
      </c>
      <c r="E116" s="103">
        <v>2566</v>
      </c>
      <c r="F116" s="103" t="s">
        <v>1670</v>
      </c>
      <c r="G116" s="104" t="s">
        <v>2456</v>
      </c>
      <c r="H116" s="103" t="s">
        <v>3982</v>
      </c>
      <c r="I116" s="103" t="s">
        <v>206</v>
      </c>
      <c r="J116" s="103" t="s">
        <v>9082</v>
      </c>
      <c r="K116" s="103" t="s">
        <v>96</v>
      </c>
      <c r="L116" s="103" t="s">
        <v>5496</v>
      </c>
      <c r="M116" s="104" t="s">
        <v>4854</v>
      </c>
      <c r="N116" s="105" t="s">
        <v>4858</v>
      </c>
      <c r="O116" s="105" t="s">
        <v>9030</v>
      </c>
      <c r="P116" s="105"/>
      <c r="Q116" s="103" t="s">
        <v>5627</v>
      </c>
      <c r="R116" s="102" t="s">
        <v>3292</v>
      </c>
    </row>
    <row r="117" spans="1:18" ht="21">
      <c r="A117" s="102" t="s">
        <v>3984</v>
      </c>
      <c r="B117" s="102"/>
      <c r="C117" s="103" t="s">
        <v>3985</v>
      </c>
      <c r="D117" s="103" t="s">
        <v>15</v>
      </c>
      <c r="E117" s="103">
        <v>2566</v>
      </c>
      <c r="F117" s="103" t="s">
        <v>1670</v>
      </c>
      <c r="G117" s="104" t="s">
        <v>2456</v>
      </c>
      <c r="H117" s="103" t="s">
        <v>3978</v>
      </c>
      <c r="I117" s="103" t="s">
        <v>111</v>
      </c>
      <c r="J117" s="103" t="s">
        <v>9079</v>
      </c>
      <c r="K117" s="103" t="s">
        <v>28</v>
      </c>
      <c r="L117" s="103" t="s">
        <v>5496</v>
      </c>
      <c r="M117" s="104" t="s">
        <v>4854</v>
      </c>
      <c r="N117" s="105" t="s">
        <v>4855</v>
      </c>
      <c r="O117" s="105" t="s">
        <v>9030</v>
      </c>
      <c r="P117" s="105"/>
      <c r="Q117" s="103" t="s">
        <v>5628</v>
      </c>
      <c r="R117" s="102" t="s">
        <v>3289</v>
      </c>
    </row>
    <row r="118" spans="1:18" ht="21">
      <c r="A118" s="102" t="s">
        <v>4012</v>
      </c>
      <c r="B118" s="102"/>
      <c r="C118" s="103" t="s">
        <v>5629</v>
      </c>
      <c r="D118" s="103" t="s">
        <v>15</v>
      </c>
      <c r="E118" s="103">
        <v>2566</v>
      </c>
      <c r="F118" s="103" t="s">
        <v>1670</v>
      </c>
      <c r="G118" s="104" t="s">
        <v>2456</v>
      </c>
      <c r="H118" s="103" t="s">
        <v>465</v>
      </c>
      <c r="I118" s="103" t="s">
        <v>111</v>
      </c>
      <c r="J118" s="103" t="s">
        <v>9079</v>
      </c>
      <c r="K118" s="103" t="s">
        <v>28</v>
      </c>
      <c r="L118" s="103" t="s">
        <v>5496</v>
      </c>
      <c r="M118" s="104" t="s">
        <v>4854</v>
      </c>
      <c r="N118" s="105" t="s">
        <v>4858</v>
      </c>
      <c r="O118" s="105" t="s">
        <v>9030</v>
      </c>
      <c r="P118" s="105"/>
      <c r="Q118" s="103" t="s">
        <v>5630</v>
      </c>
      <c r="R118" s="102" t="s">
        <v>3292</v>
      </c>
    </row>
    <row r="119" spans="1:18" ht="21">
      <c r="A119" s="102" t="s">
        <v>4036</v>
      </c>
      <c r="B119" s="102"/>
      <c r="C119" s="103" t="s">
        <v>4037</v>
      </c>
      <c r="D119" s="103" t="s">
        <v>15</v>
      </c>
      <c r="E119" s="103">
        <v>2566</v>
      </c>
      <c r="F119" s="103" t="s">
        <v>2486</v>
      </c>
      <c r="G119" s="104" t="s">
        <v>2486</v>
      </c>
      <c r="H119" s="103" t="s">
        <v>4031</v>
      </c>
      <c r="I119" s="103" t="s">
        <v>105</v>
      </c>
      <c r="J119" s="103" t="s">
        <v>9087</v>
      </c>
      <c r="K119" s="103" t="s">
        <v>20</v>
      </c>
      <c r="L119" s="103" t="s">
        <v>5496</v>
      </c>
      <c r="M119" s="104" t="s">
        <v>4847</v>
      </c>
      <c r="N119" s="105" t="s">
        <v>4851</v>
      </c>
      <c r="O119" s="105" t="s">
        <v>9030</v>
      </c>
      <c r="P119" s="105"/>
      <c r="Q119" s="103" t="s">
        <v>5631</v>
      </c>
      <c r="R119" s="102" t="s">
        <v>3431</v>
      </c>
    </row>
    <row r="120" spans="1:18" ht="21">
      <c r="A120" s="102" t="s">
        <v>3930</v>
      </c>
      <c r="B120" s="102"/>
      <c r="C120" s="103" t="s">
        <v>3931</v>
      </c>
      <c r="D120" s="103" t="s">
        <v>15</v>
      </c>
      <c r="E120" s="103">
        <v>2566</v>
      </c>
      <c r="F120" s="103" t="s">
        <v>2490</v>
      </c>
      <c r="G120" s="104" t="s">
        <v>2486</v>
      </c>
      <c r="H120" s="103" t="s">
        <v>881</v>
      </c>
      <c r="I120" s="103" t="s">
        <v>206</v>
      </c>
      <c r="J120" s="103" t="s">
        <v>9082</v>
      </c>
      <c r="K120" s="103" t="s">
        <v>96</v>
      </c>
      <c r="L120" s="103" t="s">
        <v>5496</v>
      </c>
      <c r="M120" s="104" t="s">
        <v>4847</v>
      </c>
      <c r="N120" s="105" t="s">
        <v>4851</v>
      </c>
      <c r="O120" s="105" t="s">
        <v>9030</v>
      </c>
      <c r="P120" s="105"/>
      <c r="Q120" s="103" t="s">
        <v>5632</v>
      </c>
      <c r="R120" s="102" t="s">
        <v>3431</v>
      </c>
    </row>
    <row r="121" spans="1:18" ht="21">
      <c r="A121" s="102" t="s">
        <v>3962</v>
      </c>
      <c r="B121" s="102"/>
      <c r="C121" s="103" t="s">
        <v>3963</v>
      </c>
      <c r="D121" s="103" t="s">
        <v>15</v>
      </c>
      <c r="E121" s="103">
        <v>2566</v>
      </c>
      <c r="F121" s="103" t="s">
        <v>1670</v>
      </c>
      <c r="G121" s="104" t="s">
        <v>2456</v>
      </c>
      <c r="H121" s="103" t="s">
        <v>3964</v>
      </c>
      <c r="I121" s="103" t="s">
        <v>161</v>
      </c>
      <c r="J121" s="103" t="s">
        <v>9073</v>
      </c>
      <c r="K121" s="103" t="s">
        <v>162</v>
      </c>
      <c r="L121" s="103" t="s">
        <v>5496</v>
      </c>
      <c r="M121" s="104" t="s">
        <v>4878</v>
      </c>
      <c r="N121" s="105" t="s">
        <v>5305</v>
      </c>
      <c r="O121" s="105" t="s">
        <v>9030</v>
      </c>
      <c r="P121" s="105"/>
      <c r="Q121" s="103" t="s">
        <v>5633</v>
      </c>
      <c r="R121" s="102" t="s">
        <v>3527</v>
      </c>
    </row>
    <row r="122" spans="1:18" ht="21">
      <c r="A122" s="102" t="s">
        <v>4039</v>
      </c>
      <c r="B122" s="102"/>
      <c r="C122" s="103" t="s">
        <v>5634</v>
      </c>
      <c r="D122" s="103" t="s">
        <v>15</v>
      </c>
      <c r="E122" s="103">
        <v>2566</v>
      </c>
      <c r="F122" s="103" t="s">
        <v>1670</v>
      </c>
      <c r="G122" s="104" t="s">
        <v>2456</v>
      </c>
      <c r="H122" s="103"/>
      <c r="I122" s="103" t="s">
        <v>9040</v>
      </c>
      <c r="J122" s="103" t="s">
        <v>549</v>
      </c>
      <c r="K122" s="103" t="s">
        <v>134</v>
      </c>
      <c r="L122" s="103" t="s">
        <v>5496</v>
      </c>
      <c r="M122" s="104" t="s">
        <v>4854</v>
      </c>
      <c r="N122" s="105" t="s">
        <v>4858</v>
      </c>
      <c r="O122" s="105" t="s">
        <v>9030</v>
      </c>
      <c r="P122" s="105"/>
      <c r="Q122" s="103" t="s">
        <v>5635</v>
      </c>
      <c r="R122" s="102" t="s">
        <v>3292</v>
      </c>
    </row>
    <row r="123" spans="1:18" ht="21">
      <c r="A123" s="102" t="s">
        <v>4048</v>
      </c>
      <c r="B123" s="102"/>
      <c r="C123" s="103" t="s">
        <v>5636</v>
      </c>
      <c r="D123" s="103" t="s">
        <v>15</v>
      </c>
      <c r="E123" s="103">
        <v>2566</v>
      </c>
      <c r="F123" s="103" t="s">
        <v>1670</v>
      </c>
      <c r="G123" s="104" t="s">
        <v>2456</v>
      </c>
      <c r="H123" s="103" t="s">
        <v>1588</v>
      </c>
      <c r="I123" s="103" t="s">
        <v>45</v>
      </c>
      <c r="J123" s="103" t="s">
        <v>9088</v>
      </c>
      <c r="K123" s="103" t="s">
        <v>46</v>
      </c>
      <c r="L123" s="103" t="s">
        <v>5496</v>
      </c>
      <c r="M123" s="104" t="s">
        <v>4878</v>
      </c>
      <c r="N123" s="105" t="s">
        <v>5637</v>
      </c>
      <c r="O123" s="105" t="s">
        <v>9030</v>
      </c>
      <c r="P123" s="105"/>
      <c r="Q123" s="103" t="s">
        <v>5638</v>
      </c>
      <c r="R123" s="102" t="s">
        <v>3473</v>
      </c>
    </row>
    <row r="124" spans="1:18" ht="21">
      <c r="A124" s="102" t="s">
        <v>4055</v>
      </c>
      <c r="B124" s="102"/>
      <c r="C124" s="103" t="s">
        <v>5639</v>
      </c>
      <c r="D124" s="103" t="s">
        <v>15</v>
      </c>
      <c r="E124" s="103">
        <v>2566</v>
      </c>
      <c r="F124" s="103" t="s">
        <v>1670</v>
      </c>
      <c r="G124" s="104" t="s">
        <v>2456</v>
      </c>
      <c r="H124" s="103" t="s">
        <v>1525</v>
      </c>
      <c r="I124" s="103" t="s">
        <v>176</v>
      </c>
      <c r="J124" s="103" t="s">
        <v>9084</v>
      </c>
      <c r="K124" s="103" t="s">
        <v>67</v>
      </c>
      <c r="L124" s="103" t="s">
        <v>5496</v>
      </c>
      <c r="M124" s="104" t="s">
        <v>4854</v>
      </c>
      <c r="N124" s="105" t="s">
        <v>4855</v>
      </c>
      <c r="O124" s="105" t="s">
        <v>9030</v>
      </c>
      <c r="P124" s="105"/>
      <c r="Q124" s="103" t="s">
        <v>5640</v>
      </c>
      <c r="R124" s="102" t="s">
        <v>3289</v>
      </c>
    </row>
    <row r="125" spans="1:18" ht="21">
      <c r="A125" s="102" t="s">
        <v>3942</v>
      </c>
      <c r="B125" s="102"/>
      <c r="C125" s="103" t="s">
        <v>3943</v>
      </c>
      <c r="D125" s="103" t="s">
        <v>15</v>
      </c>
      <c r="E125" s="103">
        <v>2566</v>
      </c>
      <c r="F125" s="103" t="s">
        <v>3778</v>
      </c>
      <c r="G125" s="104" t="s">
        <v>3778</v>
      </c>
      <c r="H125" s="103" t="s">
        <v>905</v>
      </c>
      <c r="I125" s="103" t="s">
        <v>206</v>
      </c>
      <c r="J125" s="103" t="s">
        <v>9082</v>
      </c>
      <c r="K125" s="103" t="s">
        <v>96</v>
      </c>
      <c r="L125" s="103" t="s">
        <v>5496</v>
      </c>
      <c r="M125" s="104" t="s">
        <v>4847</v>
      </c>
      <c r="N125" s="105" t="s">
        <v>4889</v>
      </c>
      <c r="O125" s="105" t="s">
        <v>9030</v>
      </c>
      <c r="P125" s="105"/>
      <c r="Q125" s="103" t="s">
        <v>5641</v>
      </c>
      <c r="R125" s="102" t="s">
        <v>3278</v>
      </c>
    </row>
    <row r="126" spans="1:18" ht="21">
      <c r="A126" s="102" t="s">
        <v>3958</v>
      </c>
      <c r="B126" s="102"/>
      <c r="C126" s="103" t="s">
        <v>5642</v>
      </c>
      <c r="D126" s="103" t="s">
        <v>15</v>
      </c>
      <c r="E126" s="103">
        <v>2566</v>
      </c>
      <c r="F126" s="103" t="s">
        <v>1670</v>
      </c>
      <c r="G126" s="104" t="s">
        <v>2456</v>
      </c>
      <c r="H126" s="103" t="s">
        <v>3960</v>
      </c>
      <c r="I126" s="103" t="s">
        <v>161</v>
      </c>
      <c r="J126" s="103" t="s">
        <v>9073</v>
      </c>
      <c r="K126" s="103" t="s">
        <v>162</v>
      </c>
      <c r="L126" s="103" t="s">
        <v>5496</v>
      </c>
      <c r="M126" s="104" t="s">
        <v>4854</v>
      </c>
      <c r="N126" s="105" t="s">
        <v>4858</v>
      </c>
      <c r="O126" s="105" t="s">
        <v>9030</v>
      </c>
      <c r="P126" s="105"/>
      <c r="Q126" s="103" t="s">
        <v>5643</v>
      </c>
      <c r="R126" s="102" t="s">
        <v>3292</v>
      </c>
    </row>
    <row r="127" spans="1:18" ht="21">
      <c r="A127" s="102" t="s">
        <v>3966</v>
      </c>
      <c r="B127" s="102"/>
      <c r="C127" s="103" t="s">
        <v>3967</v>
      </c>
      <c r="D127" s="103" t="s">
        <v>15</v>
      </c>
      <c r="E127" s="103">
        <v>2566</v>
      </c>
      <c r="F127" s="103" t="s">
        <v>3615</v>
      </c>
      <c r="G127" s="104" t="s">
        <v>3778</v>
      </c>
      <c r="H127" s="103" t="s">
        <v>3968</v>
      </c>
      <c r="I127" s="103" t="s">
        <v>206</v>
      </c>
      <c r="J127" s="103" t="s">
        <v>9082</v>
      </c>
      <c r="K127" s="103" t="s">
        <v>96</v>
      </c>
      <c r="L127" s="103" t="s">
        <v>5496</v>
      </c>
      <c r="M127" s="104" t="s">
        <v>4847</v>
      </c>
      <c r="N127" s="105" t="s">
        <v>4851</v>
      </c>
      <c r="O127" s="105" t="s">
        <v>9030</v>
      </c>
      <c r="P127" s="105"/>
      <c r="Q127" s="103" t="s">
        <v>5644</v>
      </c>
      <c r="R127" s="102" t="s">
        <v>3431</v>
      </c>
    </row>
    <row r="128" spans="1:18" ht="21">
      <c r="A128" s="102" t="s">
        <v>4033</v>
      </c>
      <c r="B128" s="102"/>
      <c r="C128" s="103" t="s">
        <v>4034</v>
      </c>
      <c r="D128" s="103" t="s">
        <v>15</v>
      </c>
      <c r="E128" s="103">
        <v>2566</v>
      </c>
      <c r="F128" s="103" t="s">
        <v>1670</v>
      </c>
      <c r="G128" s="104" t="s">
        <v>2456</v>
      </c>
      <c r="H128" s="103" t="s">
        <v>4031</v>
      </c>
      <c r="I128" s="103" t="s">
        <v>105</v>
      </c>
      <c r="J128" s="103" t="s">
        <v>9087</v>
      </c>
      <c r="K128" s="103" t="s">
        <v>20</v>
      </c>
      <c r="L128" s="103" t="s">
        <v>5496</v>
      </c>
      <c r="M128" s="104" t="s">
        <v>4847</v>
      </c>
      <c r="N128" s="105" t="s">
        <v>4851</v>
      </c>
      <c r="O128" s="105" t="s">
        <v>9030</v>
      </c>
      <c r="P128" s="105"/>
      <c r="Q128" s="103" t="s">
        <v>5645</v>
      </c>
      <c r="R128" s="102" t="s">
        <v>3431</v>
      </c>
    </row>
    <row r="129" spans="1:18" ht="21">
      <c r="A129" s="102" t="s">
        <v>4045</v>
      </c>
      <c r="B129" s="102"/>
      <c r="C129" s="103" t="s">
        <v>4046</v>
      </c>
      <c r="D129" s="103" t="s">
        <v>15</v>
      </c>
      <c r="E129" s="103">
        <v>2566</v>
      </c>
      <c r="F129" s="103" t="s">
        <v>1670</v>
      </c>
      <c r="G129" s="104" t="s">
        <v>2456</v>
      </c>
      <c r="H129" s="103"/>
      <c r="I129" s="103" t="s">
        <v>9040</v>
      </c>
      <c r="J129" s="103" t="s">
        <v>549</v>
      </c>
      <c r="K129" s="103" t="s">
        <v>134</v>
      </c>
      <c r="L129" s="103" t="s">
        <v>5496</v>
      </c>
      <c r="M129" s="104" t="s">
        <v>4847</v>
      </c>
      <c r="N129" s="105" t="s">
        <v>4889</v>
      </c>
      <c r="O129" s="105" t="s">
        <v>9030</v>
      </c>
      <c r="P129" s="105"/>
      <c r="Q129" s="103" t="s">
        <v>5646</v>
      </c>
      <c r="R129" s="102" t="s">
        <v>3278</v>
      </c>
    </row>
    <row r="130" spans="1:18" ht="21">
      <c r="A130" s="102" t="s">
        <v>4050</v>
      </c>
      <c r="B130" s="102"/>
      <c r="C130" s="103" t="s">
        <v>4051</v>
      </c>
      <c r="D130" s="103" t="s">
        <v>15</v>
      </c>
      <c r="E130" s="103">
        <v>2566</v>
      </c>
      <c r="F130" s="103" t="s">
        <v>1670</v>
      </c>
      <c r="G130" s="104" t="s">
        <v>2456</v>
      </c>
      <c r="H130" s="103" t="s">
        <v>4052</v>
      </c>
      <c r="I130" s="103" t="s">
        <v>4053</v>
      </c>
      <c r="J130" s="103" t="s">
        <v>9089</v>
      </c>
      <c r="K130" s="103" t="s">
        <v>5647</v>
      </c>
      <c r="L130" s="103" t="s">
        <v>5496</v>
      </c>
      <c r="M130" s="104" t="s">
        <v>4854</v>
      </c>
      <c r="N130" s="105" t="s">
        <v>4855</v>
      </c>
      <c r="O130" s="105" t="s">
        <v>9030</v>
      </c>
      <c r="P130" s="105"/>
      <c r="Q130" s="103" t="s">
        <v>5648</v>
      </c>
      <c r="R130" s="102" t="s">
        <v>3289</v>
      </c>
    </row>
    <row r="131" spans="1:18" ht="21">
      <c r="A131" s="102" t="s">
        <v>4029</v>
      </c>
      <c r="B131" s="102"/>
      <c r="C131" s="103" t="s">
        <v>4030</v>
      </c>
      <c r="D131" s="103" t="s">
        <v>15</v>
      </c>
      <c r="E131" s="103">
        <v>2566</v>
      </c>
      <c r="F131" s="103" t="s">
        <v>2486</v>
      </c>
      <c r="G131" s="104" t="s">
        <v>2486</v>
      </c>
      <c r="H131" s="103" t="s">
        <v>4031</v>
      </c>
      <c r="I131" s="103" t="s">
        <v>105</v>
      </c>
      <c r="J131" s="103" t="s">
        <v>9087</v>
      </c>
      <c r="K131" s="103" t="s">
        <v>20</v>
      </c>
      <c r="L131" s="103" t="s">
        <v>5496</v>
      </c>
      <c r="M131" s="104" t="s">
        <v>4847</v>
      </c>
      <c r="N131" s="105" t="s">
        <v>4851</v>
      </c>
      <c r="O131" s="105" t="s">
        <v>9030</v>
      </c>
      <c r="P131" s="105"/>
      <c r="Q131" s="103" t="s">
        <v>5649</v>
      </c>
      <c r="R131" s="102" t="s">
        <v>3431</v>
      </c>
    </row>
    <row r="132" spans="1:18" ht="21">
      <c r="A132" s="102" t="s">
        <v>4042</v>
      </c>
      <c r="B132" s="102"/>
      <c r="C132" s="103" t="s">
        <v>5650</v>
      </c>
      <c r="D132" s="103" t="s">
        <v>15</v>
      </c>
      <c r="E132" s="103">
        <v>2566</v>
      </c>
      <c r="F132" s="103" t="s">
        <v>1670</v>
      </c>
      <c r="G132" s="104" t="s">
        <v>2456</v>
      </c>
      <c r="H132" s="103"/>
      <c r="I132" s="103" t="s">
        <v>9040</v>
      </c>
      <c r="J132" s="103" t="s">
        <v>549</v>
      </c>
      <c r="K132" s="103" t="s">
        <v>134</v>
      </c>
      <c r="L132" s="103" t="s">
        <v>5496</v>
      </c>
      <c r="M132" s="104" t="s">
        <v>4854</v>
      </c>
      <c r="N132" s="105" t="s">
        <v>4858</v>
      </c>
      <c r="O132" s="105" t="s">
        <v>9030</v>
      </c>
      <c r="P132" s="105"/>
      <c r="Q132" s="103" t="s">
        <v>5651</v>
      </c>
      <c r="R132" s="102" t="s">
        <v>3292</v>
      </c>
    </row>
    <row r="133" spans="1:18" ht="21">
      <c r="A133" s="102" t="s">
        <v>3987</v>
      </c>
      <c r="B133" s="102"/>
      <c r="C133" s="103" t="s">
        <v>5652</v>
      </c>
      <c r="D133" s="103" t="s">
        <v>15</v>
      </c>
      <c r="E133" s="103">
        <v>2566</v>
      </c>
      <c r="F133" s="103" t="s">
        <v>1670</v>
      </c>
      <c r="G133" s="104" t="s">
        <v>2456</v>
      </c>
      <c r="H133" s="103" t="s">
        <v>3989</v>
      </c>
      <c r="I133" s="103" t="s">
        <v>206</v>
      </c>
      <c r="J133" s="103" t="s">
        <v>9082</v>
      </c>
      <c r="K133" s="103" t="s">
        <v>96</v>
      </c>
      <c r="L133" s="103" t="s">
        <v>5496</v>
      </c>
      <c r="M133" s="104" t="s">
        <v>4847</v>
      </c>
      <c r="N133" s="105" t="s">
        <v>4851</v>
      </c>
      <c r="O133" s="105" t="s">
        <v>9030</v>
      </c>
      <c r="P133" s="105"/>
      <c r="Q133" s="103" t="s">
        <v>5653</v>
      </c>
      <c r="R133" s="102" t="s">
        <v>3431</v>
      </c>
    </row>
    <row r="134" spans="1:18" ht="21">
      <c r="A134" s="102" t="s">
        <v>4068</v>
      </c>
      <c r="B134" s="102"/>
      <c r="C134" s="103" t="s">
        <v>4069</v>
      </c>
      <c r="D134" s="103" t="s">
        <v>15</v>
      </c>
      <c r="E134" s="103">
        <v>2566</v>
      </c>
      <c r="F134" s="103" t="s">
        <v>3642</v>
      </c>
      <c r="G134" s="104" t="s">
        <v>3718</v>
      </c>
      <c r="H134" s="103" t="s">
        <v>994</v>
      </c>
      <c r="I134" s="103" t="s">
        <v>161</v>
      </c>
      <c r="J134" s="103" t="s">
        <v>9073</v>
      </c>
      <c r="K134" s="103" t="s">
        <v>162</v>
      </c>
      <c r="L134" s="103" t="s">
        <v>5496</v>
      </c>
      <c r="M134" s="104" t="s">
        <v>4854</v>
      </c>
      <c r="N134" s="105" t="s">
        <v>4858</v>
      </c>
      <c r="O134" s="105" t="s">
        <v>9030</v>
      </c>
      <c r="P134" s="105"/>
      <c r="Q134" s="103" t="s">
        <v>5654</v>
      </c>
      <c r="R134" s="102" t="s">
        <v>3292</v>
      </c>
    </row>
    <row r="135" spans="1:18" ht="21">
      <c r="A135" s="102" t="s">
        <v>4071</v>
      </c>
      <c r="B135" s="102"/>
      <c r="C135" s="103" t="s">
        <v>4072</v>
      </c>
      <c r="D135" s="103" t="s">
        <v>15</v>
      </c>
      <c r="E135" s="103">
        <v>2566</v>
      </c>
      <c r="F135" s="103" t="s">
        <v>3642</v>
      </c>
      <c r="G135" s="104" t="s">
        <v>3642</v>
      </c>
      <c r="H135" s="103" t="s">
        <v>4073</v>
      </c>
      <c r="I135" s="103" t="s">
        <v>150</v>
      </c>
      <c r="J135" s="103" t="s">
        <v>9090</v>
      </c>
      <c r="K135" s="103" t="s">
        <v>20</v>
      </c>
      <c r="L135" s="103" t="s">
        <v>5496</v>
      </c>
      <c r="M135" s="104" t="s">
        <v>4854</v>
      </c>
      <c r="N135" s="105" t="s">
        <v>4858</v>
      </c>
      <c r="O135" s="105" t="s">
        <v>9030</v>
      </c>
      <c r="P135" s="105"/>
      <c r="Q135" s="103" t="s">
        <v>5655</v>
      </c>
      <c r="R135" s="102" t="s">
        <v>3292</v>
      </c>
    </row>
    <row r="136" spans="1:18" ht="21">
      <c r="A136" s="102" t="s">
        <v>4082</v>
      </c>
      <c r="B136" s="102"/>
      <c r="C136" s="103" t="s">
        <v>4083</v>
      </c>
      <c r="D136" s="103" t="s">
        <v>15</v>
      </c>
      <c r="E136" s="103">
        <v>2566</v>
      </c>
      <c r="F136" s="103" t="s">
        <v>1670</v>
      </c>
      <c r="G136" s="104" t="s">
        <v>2456</v>
      </c>
      <c r="H136" s="103" t="s">
        <v>1525</v>
      </c>
      <c r="I136" s="103" t="s">
        <v>176</v>
      </c>
      <c r="J136" s="103" t="s">
        <v>9084</v>
      </c>
      <c r="K136" s="103" t="s">
        <v>67</v>
      </c>
      <c r="L136" s="103" t="s">
        <v>5496</v>
      </c>
      <c r="M136" s="104" t="s">
        <v>4854</v>
      </c>
      <c r="N136" s="105" t="s">
        <v>5172</v>
      </c>
      <c r="O136" s="105" t="s">
        <v>9030</v>
      </c>
      <c r="P136" s="105"/>
      <c r="Q136" s="103" t="s">
        <v>5656</v>
      </c>
      <c r="R136" s="102" t="s">
        <v>3461</v>
      </c>
    </row>
    <row r="137" spans="1:18" ht="21">
      <c r="A137" s="102" t="s">
        <v>4104</v>
      </c>
      <c r="B137" s="102"/>
      <c r="C137" s="103" t="s">
        <v>4105</v>
      </c>
      <c r="D137" s="103" t="s">
        <v>15</v>
      </c>
      <c r="E137" s="103">
        <v>2566</v>
      </c>
      <c r="F137" s="103" t="s">
        <v>1670</v>
      </c>
      <c r="G137" s="104" t="s">
        <v>2456</v>
      </c>
      <c r="H137" s="103" t="s">
        <v>4106</v>
      </c>
      <c r="I137" s="103" t="s">
        <v>4107</v>
      </c>
      <c r="J137" s="103" t="s">
        <v>9091</v>
      </c>
      <c r="K137" s="103" t="s">
        <v>162</v>
      </c>
      <c r="L137" s="103" t="s">
        <v>5496</v>
      </c>
      <c r="M137" s="104" t="s">
        <v>4893</v>
      </c>
      <c r="N137" s="105" t="s">
        <v>5230</v>
      </c>
      <c r="O137" s="105" t="s">
        <v>9030</v>
      </c>
      <c r="P137" s="105"/>
      <c r="Q137" s="103" t="s">
        <v>5657</v>
      </c>
      <c r="R137" s="102" t="s">
        <v>3555</v>
      </c>
    </row>
    <row r="138" spans="1:18" ht="21">
      <c r="A138" s="102" t="s">
        <v>4127</v>
      </c>
      <c r="B138" s="102"/>
      <c r="C138" s="103" t="s">
        <v>4128</v>
      </c>
      <c r="D138" s="103" t="s">
        <v>15</v>
      </c>
      <c r="E138" s="103">
        <v>2566</v>
      </c>
      <c r="F138" s="103" t="s">
        <v>1670</v>
      </c>
      <c r="G138" s="104" t="s">
        <v>2456</v>
      </c>
      <c r="H138" s="103" t="s">
        <v>4093</v>
      </c>
      <c r="I138" s="103" t="s">
        <v>289</v>
      </c>
      <c r="J138" s="103" t="s">
        <v>9092</v>
      </c>
      <c r="K138" s="103" t="s">
        <v>96</v>
      </c>
      <c r="L138" s="103" t="s">
        <v>5496</v>
      </c>
      <c r="M138" s="104" t="s">
        <v>4847</v>
      </c>
      <c r="N138" s="105" t="s">
        <v>4848</v>
      </c>
      <c r="O138" s="105" t="s">
        <v>9030</v>
      </c>
      <c r="P138" s="105"/>
      <c r="Q138" s="103" t="s">
        <v>5658</v>
      </c>
      <c r="R138" s="102" t="s">
        <v>3283</v>
      </c>
    </row>
    <row r="139" spans="1:18" ht="21">
      <c r="A139" s="102" t="s">
        <v>4133</v>
      </c>
      <c r="B139" s="102"/>
      <c r="C139" s="103" t="s">
        <v>4134</v>
      </c>
      <c r="D139" s="103" t="s">
        <v>15</v>
      </c>
      <c r="E139" s="103">
        <v>2566</v>
      </c>
      <c r="F139" s="103" t="s">
        <v>3642</v>
      </c>
      <c r="G139" s="104" t="s">
        <v>2486</v>
      </c>
      <c r="H139" s="103" t="s">
        <v>4135</v>
      </c>
      <c r="I139" s="103" t="s">
        <v>206</v>
      </c>
      <c r="J139" s="103" t="s">
        <v>9082</v>
      </c>
      <c r="K139" s="103" t="s">
        <v>96</v>
      </c>
      <c r="L139" s="103" t="s">
        <v>5496</v>
      </c>
      <c r="M139" s="104" t="s">
        <v>4854</v>
      </c>
      <c r="N139" s="105" t="s">
        <v>4858</v>
      </c>
      <c r="O139" s="105" t="s">
        <v>9030</v>
      </c>
      <c r="P139" s="105"/>
      <c r="Q139" s="103" t="s">
        <v>5659</v>
      </c>
      <c r="R139" s="102" t="s">
        <v>3292</v>
      </c>
    </row>
    <row r="140" spans="1:18" ht="21">
      <c r="A140" s="102" t="s">
        <v>4064</v>
      </c>
      <c r="B140" s="102"/>
      <c r="C140" s="103" t="s">
        <v>4065</v>
      </c>
      <c r="D140" s="103" t="s">
        <v>15</v>
      </c>
      <c r="E140" s="103">
        <v>2566</v>
      </c>
      <c r="F140" s="103" t="s">
        <v>1670</v>
      </c>
      <c r="G140" s="104" t="s">
        <v>2456</v>
      </c>
      <c r="H140" s="103" t="s">
        <v>4066</v>
      </c>
      <c r="I140" s="103" t="s">
        <v>206</v>
      </c>
      <c r="J140" s="103" t="s">
        <v>9082</v>
      </c>
      <c r="K140" s="103" t="s">
        <v>96</v>
      </c>
      <c r="L140" s="103" t="s">
        <v>5496</v>
      </c>
      <c r="M140" s="104" t="s">
        <v>4847</v>
      </c>
      <c r="N140" s="105" t="s">
        <v>4889</v>
      </c>
      <c r="O140" s="105" t="s">
        <v>9030</v>
      </c>
      <c r="P140" s="105"/>
      <c r="Q140" s="103" t="s">
        <v>5660</v>
      </c>
      <c r="R140" s="102" t="s">
        <v>3278</v>
      </c>
    </row>
    <row r="141" spans="1:18" ht="21">
      <c r="A141" s="102" t="s">
        <v>4085</v>
      </c>
      <c r="B141" s="102"/>
      <c r="C141" s="103" t="s">
        <v>4086</v>
      </c>
      <c r="D141" s="103" t="s">
        <v>15</v>
      </c>
      <c r="E141" s="103">
        <v>2566</v>
      </c>
      <c r="F141" s="103" t="s">
        <v>1670</v>
      </c>
      <c r="G141" s="104" t="s">
        <v>2456</v>
      </c>
      <c r="H141" s="103" t="s">
        <v>1525</v>
      </c>
      <c r="I141" s="103" t="s">
        <v>176</v>
      </c>
      <c r="J141" s="103" t="s">
        <v>9084</v>
      </c>
      <c r="K141" s="103" t="s">
        <v>67</v>
      </c>
      <c r="L141" s="103" t="s">
        <v>5496</v>
      </c>
      <c r="M141" s="104" t="s">
        <v>4847</v>
      </c>
      <c r="N141" s="105" t="s">
        <v>4851</v>
      </c>
      <c r="O141" s="105" t="s">
        <v>9030</v>
      </c>
      <c r="P141" s="105"/>
      <c r="Q141" s="103" t="s">
        <v>5661</v>
      </c>
      <c r="R141" s="102" t="s">
        <v>3431</v>
      </c>
    </row>
    <row r="142" spans="1:18" ht="21">
      <c r="A142" s="102" t="s">
        <v>4124</v>
      </c>
      <c r="B142" s="102"/>
      <c r="C142" s="103" t="s">
        <v>4125</v>
      </c>
      <c r="D142" s="103" t="s">
        <v>15</v>
      </c>
      <c r="E142" s="103">
        <v>2566</v>
      </c>
      <c r="F142" s="103" t="s">
        <v>2490</v>
      </c>
      <c r="G142" s="104" t="s">
        <v>2456</v>
      </c>
      <c r="H142" s="103" t="s">
        <v>430</v>
      </c>
      <c r="I142" s="103" t="s">
        <v>111</v>
      </c>
      <c r="J142" s="103" t="s">
        <v>9079</v>
      </c>
      <c r="K142" s="103" t="s">
        <v>28</v>
      </c>
      <c r="L142" s="103" t="s">
        <v>5496</v>
      </c>
      <c r="M142" s="104" t="s">
        <v>4847</v>
      </c>
      <c r="N142" s="105" t="s">
        <v>4848</v>
      </c>
      <c r="O142" s="105" t="s">
        <v>9030</v>
      </c>
      <c r="P142" s="105"/>
      <c r="Q142" s="103" t="s">
        <v>5662</v>
      </c>
      <c r="R142" s="102" t="s">
        <v>3283</v>
      </c>
    </row>
    <row r="143" spans="1:18" ht="21">
      <c r="A143" s="102" t="s">
        <v>4130</v>
      </c>
      <c r="B143" s="102"/>
      <c r="C143" s="103" t="s">
        <v>4131</v>
      </c>
      <c r="D143" s="103" t="s">
        <v>15</v>
      </c>
      <c r="E143" s="103">
        <v>2566</v>
      </c>
      <c r="F143" s="103" t="s">
        <v>1670</v>
      </c>
      <c r="G143" s="104" t="s">
        <v>2456</v>
      </c>
      <c r="H143" s="103" t="s">
        <v>4093</v>
      </c>
      <c r="I143" s="103" t="s">
        <v>289</v>
      </c>
      <c r="J143" s="103" t="s">
        <v>9092</v>
      </c>
      <c r="K143" s="103" t="s">
        <v>96</v>
      </c>
      <c r="L143" s="103" t="s">
        <v>5496</v>
      </c>
      <c r="M143" s="104" t="s">
        <v>4847</v>
      </c>
      <c r="N143" s="105" t="s">
        <v>4848</v>
      </c>
      <c r="O143" s="105" t="s">
        <v>9030</v>
      </c>
      <c r="P143" s="105"/>
      <c r="Q143" s="103" t="s">
        <v>5663</v>
      </c>
      <c r="R143" s="102" t="s">
        <v>3283</v>
      </c>
    </row>
    <row r="144" spans="1:18" ht="21">
      <c r="A144" s="102" t="s">
        <v>4109</v>
      </c>
      <c r="B144" s="102"/>
      <c r="C144" s="103" t="s">
        <v>4110</v>
      </c>
      <c r="D144" s="103" t="s">
        <v>15</v>
      </c>
      <c r="E144" s="103">
        <v>2566</v>
      </c>
      <c r="F144" s="103" t="s">
        <v>3615</v>
      </c>
      <c r="G144" s="104" t="s">
        <v>2456</v>
      </c>
      <c r="H144" s="103" t="s">
        <v>465</v>
      </c>
      <c r="I144" s="103" t="s">
        <v>111</v>
      </c>
      <c r="J144" s="103" t="s">
        <v>9079</v>
      </c>
      <c r="K144" s="103" t="s">
        <v>28</v>
      </c>
      <c r="L144" s="103" t="s">
        <v>5496</v>
      </c>
      <c r="M144" s="104" t="s">
        <v>4854</v>
      </c>
      <c r="N144" s="105" t="s">
        <v>4858</v>
      </c>
      <c r="O144" s="105" t="s">
        <v>9030</v>
      </c>
      <c r="P144" s="105"/>
      <c r="Q144" s="103" t="s">
        <v>5664</v>
      </c>
      <c r="R144" s="102" t="s">
        <v>3292</v>
      </c>
    </row>
    <row r="145" spans="1:18" ht="21">
      <c r="A145" s="102" t="s">
        <v>4098</v>
      </c>
      <c r="B145" s="102"/>
      <c r="C145" s="103" t="s">
        <v>4099</v>
      </c>
      <c r="D145" s="103" t="s">
        <v>15</v>
      </c>
      <c r="E145" s="103">
        <v>2566</v>
      </c>
      <c r="F145" s="103" t="s">
        <v>1670</v>
      </c>
      <c r="G145" s="104" t="s">
        <v>2456</v>
      </c>
      <c r="H145" s="103" t="s">
        <v>1255</v>
      </c>
      <c r="I145" s="103" t="s">
        <v>111</v>
      </c>
      <c r="J145" s="103" t="s">
        <v>9079</v>
      </c>
      <c r="K145" s="103" t="s">
        <v>28</v>
      </c>
      <c r="L145" s="103" t="s">
        <v>5496</v>
      </c>
      <c r="M145" s="104" t="s">
        <v>4854</v>
      </c>
      <c r="N145" s="105" t="s">
        <v>4855</v>
      </c>
      <c r="O145" s="105" t="s">
        <v>9030</v>
      </c>
      <c r="P145" s="105"/>
      <c r="Q145" s="103" t="s">
        <v>5665</v>
      </c>
      <c r="R145" s="102" t="s">
        <v>3289</v>
      </c>
    </row>
    <row r="146" spans="1:18" ht="21">
      <c r="A146" s="102" t="s">
        <v>4118</v>
      </c>
      <c r="B146" s="102"/>
      <c r="C146" s="103" t="s">
        <v>5666</v>
      </c>
      <c r="D146" s="103" t="s">
        <v>15</v>
      </c>
      <c r="E146" s="103">
        <v>2566</v>
      </c>
      <c r="F146" s="103" t="s">
        <v>1670</v>
      </c>
      <c r="G146" s="104" t="s">
        <v>2456</v>
      </c>
      <c r="H146" s="103"/>
      <c r="I146" s="103" t="s">
        <v>9041</v>
      </c>
      <c r="J146" s="103" t="s">
        <v>345</v>
      </c>
      <c r="K146" s="103" t="s">
        <v>134</v>
      </c>
      <c r="L146" s="103" t="s">
        <v>5496</v>
      </c>
      <c r="M146" s="104" t="s">
        <v>4847</v>
      </c>
      <c r="N146" s="105" t="s">
        <v>4889</v>
      </c>
      <c r="O146" s="105" t="s">
        <v>9030</v>
      </c>
      <c r="P146" s="105"/>
      <c r="Q146" s="103" t="s">
        <v>5667</v>
      </c>
      <c r="R146" s="102" t="s">
        <v>3278</v>
      </c>
    </row>
    <row r="147" spans="1:18" ht="21">
      <c r="A147" s="102" t="s">
        <v>4121</v>
      </c>
      <c r="B147" s="102"/>
      <c r="C147" s="103" t="s">
        <v>5668</v>
      </c>
      <c r="D147" s="103" t="s">
        <v>15</v>
      </c>
      <c r="E147" s="103">
        <v>2566</v>
      </c>
      <c r="F147" s="103" t="s">
        <v>2490</v>
      </c>
      <c r="G147" s="104" t="s">
        <v>2486</v>
      </c>
      <c r="H147" s="103" t="s">
        <v>792</v>
      </c>
      <c r="I147" s="103" t="s">
        <v>176</v>
      </c>
      <c r="J147" s="103" t="s">
        <v>9084</v>
      </c>
      <c r="K147" s="103" t="s">
        <v>67</v>
      </c>
      <c r="L147" s="103" t="s">
        <v>5496</v>
      </c>
      <c r="M147" s="104" t="s">
        <v>4878</v>
      </c>
      <c r="N147" s="105" t="s">
        <v>5305</v>
      </c>
      <c r="O147" s="105" t="s">
        <v>9030</v>
      </c>
      <c r="P147" s="105"/>
      <c r="Q147" s="103" t="s">
        <v>5669</v>
      </c>
      <c r="R147" s="102" t="s">
        <v>3527</v>
      </c>
    </row>
    <row r="148" spans="1:18" ht="21">
      <c r="A148" s="102" t="s">
        <v>4088</v>
      </c>
      <c r="B148" s="102"/>
      <c r="C148" s="103" t="s">
        <v>4089</v>
      </c>
      <c r="D148" s="103" t="s">
        <v>15</v>
      </c>
      <c r="E148" s="103">
        <v>2566</v>
      </c>
      <c r="F148" s="103" t="s">
        <v>1670</v>
      </c>
      <c r="G148" s="104" t="s">
        <v>2456</v>
      </c>
      <c r="H148" s="103" t="s">
        <v>1255</v>
      </c>
      <c r="I148" s="103" t="s">
        <v>111</v>
      </c>
      <c r="J148" s="103" t="s">
        <v>9079</v>
      </c>
      <c r="K148" s="103" t="s">
        <v>28</v>
      </c>
      <c r="L148" s="103" t="s">
        <v>5496</v>
      </c>
      <c r="M148" s="104" t="s">
        <v>4854</v>
      </c>
      <c r="N148" s="105" t="s">
        <v>4858</v>
      </c>
      <c r="O148" s="105" t="s">
        <v>9030</v>
      </c>
      <c r="P148" s="105"/>
      <c r="Q148" s="103" t="s">
        <v>5670</v>
      </c>
      <c r="R148" s="102" t="s">
        <v>3292</v>
      </c>
    </row>
    <row r="149" spans="1:18" ht="21">
      <c r="A149" s="102" t="s">
        <v>4091</v>
      </c>
      <c r="B149" s="102"/>
      <c r="C149" s="103" t="s">
        <v>4092</v>
      </c>
      <c r="D149" s="103" t="s">
        <v>15</v>
      </c>
      <c r="E149" s="103">
        <v>2566</v>
      </c>
      <c r="F149" s="103" t="s">
        <v>1670</v>
      </c>
      <c r="G149" s="104" t="s">
        <v>2456</v>
      </c>
      <c r="H149" s="103" t="s">
        <v>4093</v>
      </c>
      <c r="I149" s="103" t="s">
        <v>289</v>
      </c>
      <c r="J149" s="103" t="s">
        <v>9092</v>
      </c>
      <c r="K149" s="103" t="s">
        <v>96</v>
      </c>
      <c r="L149" s="103" t="s">
        <v>5496</v>
      </c>
      <c r="M149" s="104" t="s">
        <v>4847</v>
      </c>
      <c r="N149" s="105" t="s">
        <v>4848</v>
      </c>
      <c r="O149" s="105" t="s">
        <v>9030</v>
      </c>
      <c r="P149" s="105"/>
      <c r="Q149" s="103" t="s">
        <v>5671</v>
      </c>
      <c r="R149" s="102" t="s">
        <v>3283</v>
      </c>
    </row>
    <row r="150" spans="1:18" ht="21">
      <c r="A150" s="102" t="s">
        <v>4095</v>
      </c>
      <c r="B150" s="102"/>
      <c r="C150" s="103" t="s">
        <v>4096</v>
      </c>
      <c r="D150" s="103" t="s">
        <v>15</v>
      </c>
      <c r="E150" s="103">
        <v>2566</v>
      </c>
      <c r="F150" s="103" t="s">
        <v>2486</v>
      </c>
      <c r="G150" s="104" t="s">
        <v>2456</v>
      </c>
      <c r="H150" s="103" t="s">
        <v>1412</v>
      </c>
      <c r="I150" s="103" t="s">
        <v>111</v>
      </c>
      <c r="J150" s="103" t="s">
        <v>9079</v>
      </c>
      <c r="K150" s="103" t="s">
        <v>28</v>
      </c>
      <c r="L150" s="103" t="s">
        <v>5496</v>
      </c>
      <c r="M150" s="104" t="s">
        <v>4847</v>
      </c>
      <c r="N150" s="105" t="s">
        <v>4851</v>
      </c>
      <c r="O150" s="105" t="s">
        <v>9030</v>
      </c>
      <c r="P150" s="105"/>
      <c r="Q150" s="103" t="s">
        <v>5672</v>
      </c>
      <c r="R150" s="102" t="s">
        <v>3431</v>
      </c>
    </row>
    <row r="151" spans="1:18" ht="21">
      <c r="A151" s="102" t="s">
        <v>4148</v>
      </c>
      <c r="B151" s="102"/>
      <c r="C151" s="103" t="s">
        <v>4149</v>
      </c>
      <c r="D151" s="103" t="s">
        <v>15</v>
      </c>
      <c r="E151" s="103">
        <v>2566</v>
      </c>
      <c r="F151" s="103" t="s">
        <v>2486</v>
      </c>
      <c r="G151" s="104" t="s">
        <v>2456</v>
      </c>
      <c r="H151" s="103"/>
      <c r="I151" s="103" t="s">
        <v>9042</v>
      </c>
      <c r="J151" s="103" t="s">
        <v>153</v>
      </c>
      <c r="K151" s="103" t="s">
        <v>134</v>
      </c>
      <c r="L151" s="103" t="s">
        <v>5496</v>
      </c>
      <c r="M151" s="104" t="s">
        <v>4893</v>
      </c>
      <c r="N151" s="105" t="s">
        <v>4894</v>
      </c>
      <c r="O151" s="105" t="s">
        <v>9030</v>
      </c>
      <c r="P151" s="105"/>
      <c r="Q151" s="103" t="s">
        <v>5673</v>
      </c>
      <c r="R151" s="102" t="s">
        <v>3548</v>
      </c>
    </row>
    <row r="152" spans="1:18" ht="21">
      <c r="A152" s="102" t="s">
        <v>4146</v>
      </c>
      <c r="B152" s="102"/>
      <c r="C152" s="103" t="s">
        <v>2270</v>
      </c>
      <c r="D152" s="103" t="s">
        <v>15</v>
      </c>
      <c r="E152" s="103">
        <v>2566</v>
      </c>
      <c r="F152" s="103" t="s">
        <v>1670</v>
      </c>
      <c r="G152" s="104" t="s">
        <v>2456</v>
      </c>
      <c r="H152" s="103" t="s">
        <v>94</v>
      </c>
      <c r="I152" s="103" t="s">
        <v>95</v>
      </c>
      <c r="J152" s="103" t="s">
        <v>9083</v>
      </c>
      <c r="K152" s="103" t="s">
        <v>96</v>
      </c>
      <c r="L152" s="103" t="s">
        <v>5496</v>
      </c>
      <c r="M152" s="104" t="s">
        <v>4847</v>
      </c>
      <c r="N152" s="105" t="s">
        <v>4851</v>
      </c>
      <c r="O152" s="105" t="s">
        <v>9030</v>
      </c>
      <c r="P152" s="105"/>
      <c r="Q152" s="103" t="s">
        <v>5674</v>
      </c>
      <c r="R152" s="102" t="s">
        <v>3431</v>
      </c>
    </row>
    <row r="153" spans="1:18" ht="21">
      <c r="A153" s="102" t="s">
        <v>4153</v>
      </c>
      <c r="B153" s="102"/>
      <c r="C153" s="103" t="s">
        <v>4154</v>
      </c>
      <c r="D153" s="103" t="s">
        <v>15</v>
      </c>
      <c r="E153" s="103">
        <v>2566</v>
      </c>
      <c r="F153" s="103" t="s">
        <v>1670</v>
      </c>
      <c r="G153" s="104" t="s">
        <v>2456</v>
      </c>
      <c r="H153" s="103"/>
      <c r="I153" s="103" t="s">
        <v>9042</v>
      </c>
      <c r="J153" s="103" t="s">
        <v>153</v>
      </c>
      <c r="K153" s="103" t="s">
        <v>134</v>
      </c>
      <c r="L153" s="103" t="s">
        <v>5496</v>
      </c>
      <c r="M153" s="104" t="s">
        <v>4854</v>
      </c>
      <c r="N153" s="105" t="s">
        <v>4858</v>
      </c>
      <c r="O153" s="105" t="s">
        <v>9030</v>
      </c>
      <c r="P153" s="105"/>
      <c r="Q153" s="103" t="s">
        <v>5675</v>
      </c>
      <c r="R153" s="102" t="s">
        <v>3292</v>
      </c>
    </row>
    <row r="154" spans="1:18" ht="21">
      <c r="A154" s="102" t="s">
        <v>4156</v>
      </c>
      <c r="B154" s="102"/>
      <c r="C154" s="103" t="s">
        <v>4157</v>
      </c>
      <c r="D154" s="103" t="s">
        <v>15</v>
      </c>
      <c r="E154" s="103">
        <v>2566</v>
      </c>
      <c r="F154" s="103" t="s">
        <v>2490</v>
      </c>
      <c r="G154" s="104" t="s">
        <v>2456</v>
      </c>
      <c r="H154" s="103" t="s">
        <v>94</v>
      </c>
      <c r="I154" s="103" t="s">
        <v>95</v>
      </c>
      <c r="J154" s="103" t="s">
        <v>9083</v>
      </c>
      <c r="K154" s="103" t="s">
        <v>96</v>
      </c>
      <c r="L154" s="103" t="s">
        <v>5496</v>
      </c>
      <c r="M154" s="104" t="s">
        <v>4854</v>
      </c>
      <c r="N154" s="105" t="s">
        <v>4858</v>
      </c>
      <c r="O154" s="105" t="s">
        <v>9030</v>
      </c>
      <c r="P154" s="105"/>
      <c r="Q154" s="103" t="s">
        <v>5676</v>
      </c>
      <c r="R154" s="102" t="s">
        <v>3292</v>
      </c>
    </row>
    <row r="155" spans="1:18" ht="21">
      <c r="A155" s="102" t="s">
        <v>4162</v>
      </c>
      <c r="B155" s="102"/>
      <c r="C155" s="103" t="s">
        <v>4163</v>
      </c>
      <c r="D155" s="103" t="s">
        <v>15</v>
      </c>
      <c r="E155" s="103">
        <v>2566</v>
      </c>
      <c r="F155" s="103" t="s">
        <v>1670</v>
      </c>
      <c r="G155" s="104" t="s">
        <v>2456</v>
      </c>
      <c r="H155" s="103" t="s">
        <v>1172</v>
      </c>
      <c r="I155" s="103" t="s">
        <v>447</v>
      </c>
      <c r="J155" s="103" t="s">
        <v>9080</v>
      </c>
      <c r="K155" s="103" t="s">
        <v>399</v>
      </c>
      <c r="L155" s="103" t="s">
        <v>5496</v>
      </c>
      <c r="M155" s="104" t="s">
        <v>4847</v>
      </c>
      <c r="N155" s="105" t="s">
        <v>4848</v>
      </c>
      <c r="O155" s="105" t="s">
        <v>9030</v>
      </c>
      <c r="P155" s="105"/>
      <c r="Q155" s="103" t="s">
        <v>5677</v>
      </c>
      <c r="R155" s="102" t="s">
        <v>3283</v>
      </c>
    </row>
    <row r="156" spans="1:18" ht="21">
      <c r="A156" s="102" t="s">
        <v>4165</v>
      </c>
      <c r="B156" s="102"/>
      <c r="C156" s="103" t="s">
        <v>4166</v>
      </c>
      <c r="D156" s="103" t="s">
        <v>15</v>
      </c>
      <c r="E156" s="103">
        <v>2566</v>
      </c>
      <c r="F156" s="103" t="s">
        <v>1670</v>
      </c>
      <c r="G156" s="104" t="s">
        <v>2456</v>
      </c>
      <c r="H156" s="103" t="s">
        <v>1258</v>
      </c>
      <c r="I156" s="103" t="s">
        <v>289</v>
      </c>
      <c r="J156" s="103" t="s">
        <v>9092</v>
      </c>
      <c r="K156" s="103" t="s">
        <v>96</v>
      </c>
      <c r="L156" s="103" t="s">
        <v>5496</v>
      </c>
      <c r="M156" s="104" t="s">
        <v>4847</v>
      </c>
      <c r="N156" s="105" t="s">
        <v>4851</v>
      </c>
      <c r="O156" s="105" t="s">
        <v>9030</v>
      </c>
      <c r="P156" s="105"/>
      <c r="Q156" s="103" t="s">
        <v>5678</v>
      </c>
      <c r="R156" s="102" t="s">
        <v>3431</v>
      </c>
    </row>
    <row r="157" spans="1:18" ht="21">
      <c r="A157" s="102" t="s">
        <v>4168</v>
      </c>
      <c r="B157" s="102"/>
      <c r="C157" s="103" t="s">
        <v>211</v>
      </c>
      <c r="D157" s="103" t="s">
        <v>15</v>
      </c>
      <c r="E157" s="103">
        <v>2566</v>
      </c>
      <c r="F157" s="103" t="s">
        <v>3615</v>
      </c>
      <c r="G157" s="104" t="s">
        <v>3743</v>
      </c>
      <c r="H157" s="103" t="s">
        <v>4169</v>
      </c>
      <c r="I157" s="103" t="s">
        <v>161</v>
      </c>
      <c r="J157" s="103" t="s">
        <v>9073</v>
      </c>
      <c r="K157" s="103" t="s">
        <v>162</v>
      </c>
      <c r="L157" s="103" t="s">
        <v>5496</v>
      </c>
      <c r="M157" s="104" t="s">
        <v>4854</v>
      </c>
      <c r="N157" s="105" t="s">
        <v>4858</v>
      </c>
      <c r="O157" s="105" t="s">
        <v>9030</v>
      </c>
      <c r="P157" s="105"/>
      <c r="Q157" s="103" t="s">
        <v>5679</v>
      </c>
      <c r="R157" s="102" t="s">
        <v>3292</v>
      </c>
    </row>
    <row r="158" spans="1:18" ht="21">
      <c r="A158" s="102" t="s">
        <v>4171</v>
      </c>
      <c r="B158" s="102"/>
      <c r="C158" s="103" t="s">
        <v>4172</v>
      </c>
      <c r="D158" s="103" t="s">
        <v>15</v>
      </c>
      <c r="E158" s="103">
        <v>2566</v>
      </c>
      <c r="F158" s="103" t="s">
        <v>1670</v>
      </c>
      <c r="G158" s="104" t="s">
        <v>2456</v>
      </c>
      <c r="H158" s="103" t="s">
        <v>1172</v>
      </c>
      <c r="I158" s="103" t="s">
        <v>447</v>
      </c>
      <c r="J158" s="103" t="s">
        <v>9080</v>
      </c>
      <c r="K158" s="103" t="s">
        <v>399</v>
      </c>
      <c r="L158" s="103" t="s">
        <v>5496</v>
      </c>
      <c r="M158" s="104" t="s">
        <v>4847</v>
      </c>
      <c r="N158" s="105" t="s">
        <v>4889</v>
      </c>
      <c r="O158" s="105" t="s">
        <v>9030</v>
      </c>
      <c r="P158" s="105"/>
      <c r="Q158" s="103" t="s">
        <v>5680</v>
      </c>
      <c r="R158" s="102" t="s">
        <v>3278</v>
      </c>
    </row>
    <row r="159" spans="1:18" ht="21">
      <c r="A159" s="102" t="s">
        <v>4183</v>
      </c>
      <c r="B159" s="102"/>
      <c r="C159" s="103" t="s">
        <v>4184</v>
      </c>
      <c r="D159" s="103" t="s">
        <v>15</v>
      </c>
      <c r="E159" s="103">
        <v>2566</v>
      </c>
      <c r="F159" s="103" t="s">
        <v>1670</v>
      </c>
      <c r="G159" s="104" t="s">
        <v>2456</v>
      </c>
      <c r="H159" s="103" t="s">
        <v>1511</v>
      </c>
      <c r="I159" s="103" t="s">
        <v>95</v>
      </c>
      <c r="J159" s="103" t="s">
        <v>9083</v>
      </c>
      <c r="K159" s="103" t="s">
        <v>96</v>
      </c>
      <c r="L159" s="103" t="s">
        <v>5496</v>
      </c>
      <c r="M159" s="104" t="s">
        <v>4847</v>
      </c>
      <c r="N159" s="105" t="s">
        <v>4848</v>
      </c>
      <c r="O159" s="105" t="s">
        <v>9030</v>
      </c>
      <c r="P159" s="105"/>
      <c r="Q159" s="103" t="s">
        <v>5681</v>
      </c>
      <c r="R159" s="102" t="s">
        <v>3283</v>
      </c>
    </row>
    <row r="160" spans="1:18" ht="21">
      <c r="A160" s="102" t="s">
        <v>4186</v>
      </c>
      <c r="B160" s="102"/>
      <c r="C160" s="103" t="s">
        <v>4187</v>
      </c>
      <c r="D160" s="103" t="s">
        <v>15</v>
      </c>
      <c r="E160" s="103">
        <v>2566</v>
      </c>
      <c r="F160" s="103" t="s">
        <v>1670</v>
      </c>
      <c r="G160" s="104" t="s">
        <v>2456</v>
      </c>
      <c r="H160" s="103"/>
      <c r="I160" s="103" t="s">
        <v>9043</v>
      </c>
      <c r="J160" s="103" t="s">
        <v>1351</v>
      </c>
      <c r="K160" s="103" t="s">
        <v>134</v>
      </c>
      <c r="L160" s="103" t="s">
        <v>5496</v>
      </c>
      <c r="M160" s="104" t="s">
        <v>4893</v>
      </c>
      <c r="N160" s="105" t="s">
        <v>4894</v>
      </c>
      <c r="O160" s="105" t="s">
        <v>9030</v>
      </c>
      <c r="P160" s="105"/>
      <c r="Q160" s="103" t="s">
        <v>5682</v>
      </c>
      <c r="R160" s="102" t="s">
        <v>3548</v>
      </c>
    </row>
    <row r="161" spans="1:18" ht="21">
      <c r="A161" s="102" t="s">
        <v>4189</v>
      </c>
      <c r="B161" s="102"/>
      <c r="C161" s="103" t="s">
        <v>4190</v>
      </c>
      <c r="D161" s="103" t="s">
        <v>15</v>
      </c>
      <c r="E161" s="103">
        <v>2566</v>
      </c>
      <c r="F161" s="103" t="s">
        <v>1670</v>
      </c>
      <c r="G161" s="104" t="s">
        <v>2456</v>
      </c>
      <c r="H161" s="103" t="s">
        <v>1851</v>
      </c>
      <c r="I161" s="103" t="s">
        <v>111</v>
      </c>
      <c r="J161" s="103" t="s">
        <v>9079</v>
      </c>
      <c r="K161" s="103" t="s">
        <v>28</v>
      </c>
      <c r="L161" s="103" t="s">
        <v>5496</v>
      </c>
      <c r="M161" s="104" t="s">
        <v>4893</v>
      </c>
      <c r="N161" s="105" t="s">
        <v>4894</v>
      </c>
      <c r="O161" s="105" t="s">
        <v>9030</v>
      </c>
      <c r="P161" s="105"/>
      <c r="Q161" s="103" t="s">
        <v>5683</v>
      </c>
      <c r="R161" s="102" t="s">
        <v>3548</v>
      </c>
    </row>
    <row r="162" spans="1:18" ht="21">
      <c r="A162" s="102" t="s">
        <v>4174</v>
      </c>
      <c r="B162" s="102"/>
      <c r="C162" s="103" t="s">
        <v>4125</v>
      </c>
      <c r="D162" s="103" t="s">
        <v>15</v>
      </c>
      <c r="E162" s="103">
        <v>2566</v>
      </c>
      <c r="F162" s="103" t="s">
        <v>1670</v>
      </c>
      <c r="G162" s="104" t="s">
        <v>2456</v>
      </c>
      <c r="H162" s="103" t="s">
        <v>1483</v>
      </c>
      <c r="I162" s="103" t="s">
        <v>95</v>
      </c>
      <c r="J162" s="103" t="s">
        <v>9083</v>
      </c>
      <c r="K162" s="103" t="s">
        <v>96</v>
      </c>
      <c r="L162" s="103" t="s">
        <v>5496</v>
      </c>
      <c r="M162" s="104" t="s">
        <v>4847</v>
      </c>
      <c r="N162" s="105" t="s">
        <v>4928</v>
      </c>
      <c r="O162" s="105" t="s">
        <v>9030</v>
      </c>
      <c r="P162" s="105"/>
      <c r="Q162" s="103" t="s">
        <v>5684</v>
      </c>
      <c r="R162" s="102" t="s">
        <v>3569</v>
      </c>
    </row>
    <row r="163" spans="1:18" ht="21">
      <c r="A163" s="102" t="s">
        <v>4176</v>
      </c>
      <c r="B163" s="102"/>
      <c r="C163" s="103" t="s">
        <v>5685</v>
      </c>
      <c r="D163" s="103" t="s">
        <v>15</v>
      </c>
      <c r="E163" s="103">
        <v>2566</v>
      </c>
      <c r="F163" s="103" t="s">
        <v>1670</v>
      </c>
      <c r="G163" s="104" t="s">
        <v>2456</v>
      </c>
      <c r="H163" s="103" t="s">
        <v>644</v>
      </c>
      <c r="I163" s="103" t="s">
        <v>161</v>
      </c>
      <c r="J163" s="103" t="s">
        <v>9073</v>
      </c>
      <c r="K163" s="103" t="s">
        <v>162</v>
      </c>
      <c r="L163" s="103" t="s">
        <v>5496</v>
      </c>
      <c r="M163" s="104" t="s">
        <v>4847</v>
      </c>
      <c r="N163" s="105" t="s">
        <v>4851</v>
      </c>
      <c r="O163" s="105" t="s">
        <v>9030</v>
      </c>
      <c r="P163" s="105"/>
      <c r="Q163" s="103" t="s">
        <v>5686</v>
      </c>
      <c r="R163" s="102" t="s">
        <v>3431</v>
      </c>
    </row>
    <row r="164" spans="1:18" ht="21">
      <c r="A164" s="102" t="s">
        <v>4459</v>
      </c>
      <c r="B164" s="102"/>
      <c r="C164" s="103" t="s">
        <v>4460</v>
      </c>
      <c r="D164" s="103" t="s">
        <v>15</v>
      </c>
      <c r="E164" s="103">
        <v>2566</v>
      </c>
      <c r="F164" s="103" t="s">
        <v>3643</v>
      </c>
      <c r="G164" s="104" t="s">
        <v>2456</v>
      </c>
      <c r="H164" s="103" t="s">
        <v>1934</v>
      </c>
      <c r="I164" s="103" t="s">
        <v>111</v>
      </c>
      <c r="J164" s="103" t="s">
        <v>9079</v>
      </c>
      <c r="K164" s="103" t="s">
        <v>28</v>
      </c>
      <c r="L164" s="103" t="s">
        <v>5496</v>
      </c>
      <c r="M164" s="104" t="s">
        <v>4847</v>
      </c>
      <c r="N164" s="105" t="s">
        <v>4889</v>
      </c>
      <c r="O164" s="105" t="s">
        <v>9030</v>
      </c>
      <c r="P164" s="105"/>
      <c r="Q164" s="103" t="s">
        <v>5687</v>
      </c>
      <c r="R164" s="102" t="s">
        <v>3278</v>
      </c>
    </row>
    <row r="165" spans="1:18" ht="21">
      <c r="A165" s="102" t="s">
        <v>4462</v>
      </c>
      <c r="B165" s="102"/>
      <c r="C165" s="103" t="s">
        <v>4463</v>
      </c>
      <c r="D165" s="103" t="s">
        <v>15</v>
      </c>
      <c r="E165" s="103">
        <v>2566</v>
      </c>
      <c r="F165" s="103" t="s">
        <v>1670</v>
      </c>
      <c r="G165" s="104" t="s">
        <v>2456</v>
      </c>
      <c r="H165" s="103" t="s">
        <v>1934</v>
      </c>
      <c r="I165" s="103" t="s">
        <v>111</v>
      </c>
      <c r="J165" s="103" t="s">
        <v>9079</v>
      </c>
      <c r="K165" s="103" t="s">
        <v>28</v>
      </c>
      <c r="L165" s="103" t="s">
        <v>5496</v>
      </c>
      <c r="M165" s="104" t="s">
        <v>4847</v>
      </c>
      <c r="N165" s="105" t="s">
        <v>4889</v>
      </c>
      <c r="O165" s="105" t="s">
        <v>9030</v>
      </c>
      <c r="P165" s="105"/>
      <c r="Q165" s="103" t="s">
        <v>5688</v>
      </c>
      <c r="R165" s="102" t="s">
        <v>3278</v>
      </c>
    </row>
    <row r="166" spans="1:18" ht="21">
      <c r="A166" s="102" t="s">
        <v>4493</v>
      </c>
      <c r="B166" s="102"/>
      <c r="C166" s="103" t="s">
        <v>4494</v>
      </c>
      <c r="D166" s="103" t="s">
        <v>15</v>
      </c>
      <c r="E166" s="103">
        <v>2566</v>
      </c>
      <c r="F166" s="103" t="s">
        <v>1670</v>
      </c>
      <c r="G166" s="104" t="s">
        <v>2456</v>
      </c>
      <c r="H166" s="103" t="s">
        <v>624</v>
      </c>
      <c r="I166" s="103" t="s">
        <v>111</v>
      </c>
      <c r="J166" s="103" t="s">
        <v>9079</v>
      </c>
      <c r="K166" s="103" t="s">
        <v>28</v>
      </c>
      <c r="L166" s="103" t="s">
        <v>5496</v>
      </c>
      <c r="M166" s="104" t="s">
        <v>4854</v>
      </c>
      <c r="N166" s="105" t="s">
        <v>4858</v>
      </c>
      <c r="O166" s="105" t="s">
        <v>9030</v>
      </c>
      <c r="P166" s="105"/>
      <c r="Q166" s="103" t="s">
        <v>5689</v>
      </c>
      <c r="R166" s="102" t="s">
        <v>3292</v>
      </c>
    </row>
    <row r="167" spans="1:18" ht="21">
      <c r="A167" s="102" t="s">
        <v>4468</v>
      </c>
      <c r="B167" s="102"/>
      <c r="C167" s="103" t="s">
        <v>5690</v>
      </c>
      <c r="D167" s="103" t="s">
        <v>15</v>
      </c>
      <c r="E167" s="103">
        <v>2566</v>
      </c>
      <c r="F167" s="103" t="s">
        <v>3643</v>
      </c>
      <c r="G167" s="104" t="s">
        <v>2456</v>
      </c>
      <c r="H167" s="103" t="s">
        <v>1223</v>
      </c>
      <c r="I167" s="103" t="s">
        <v>289</v>
      </c>
      <c r="J167" s="103" t="s">
        <v>9092</v>
      </c>
      <c r="K167" s="103" t="s">
        <v>96</v>
      </c>
      <c r="L167" s="103" t="s">
        <v>5496</v>
      </c>
      <c r="M167" s="104" t="s">
        <v>4893</v>
      </c>
      <c r="N167" s="105" t="s">
        <v>4894</v>
      </c>
      <c r="O167" s="105" t="s">
        <v>9030</v>
      </c>
      <c r="P167" s="105"/>
      <c r="Q167" s="103" t="s">
        <v>5691</v>
      </c>
      <c r="R167" s="102" t="s">
        <v>3548</v>
      </c>
    </row>
    <row r="168" spans="1:18" ht="21">
      <c r="A168" s="102" t="s">
        <v>4482</v>
      </c>
      <c r="B168" s="102"/>
      <c r="C168" s="103" t="s">
        <v>4483</v>
      </c>
      <c r="D168" s="103" t="s">
        <v>15</v>
      </c>
      <c r="E168" s="103">
        <v>2566</v>
      </c>
      <c r="F168" s="103" t="s">
        <v>3615</v>
      </c>
      <c r="G168" s="104" t="s">
        <v>2456</v>
      </c>
      <c r="H168" s="103"/>
      <c r="I168" s="103" t="s">
        <v>9044</v>
      </c>
      <c r="J168" s="103" t="s">
        <v>4484</v>
      </c>
      <c r="K168" s="103" t="s">
        <v>134</v>
      </c>
      <c r="L168" s="103" t="s">
        <v>5496</v>
      </c>
      <c r="M168" s="104" t="s">
        <v>4893</v>
      </c>
      <c r="N168" s="105" t="s">
        <v>4894</v>
      </c>
      <c r="O168" s="105" t="s">
        <v>9030</v>
      </c>
      <c r="P168" s="105"/>
      <c r="Q168" s="103" t="s">
        <v>5692</v>
      </c>
      <c r="R168" s="102" t="s">
        <v>3548</v>
      </c>
    </row>
    <row r="169" spans="1:18" ht="21">
      <c r="A169" s="102" t="s">
        <v>4489</v>
      </c>
      <c r="B169" s="102"/>
      <c r="C169" s="103" t="s">
        <v>4490</v>
      </c>
      <c r="D169" s="103" t="s">
        <v>15</v>
      </c>
      <c r="E169" s="103">
        <v>2566</v>
      </c>
      <c r="F169" s="103" t="s">
        <v>2456</v>
      </c>
      <c r="G169" s="104" t="s">
        <v>4491</v>
      </c>
      <c r="H169" s="103" t="s">
        <v>724</v>
      </c>
      <c r="I169" s="103" t="s">
        <v>111</v>
      </c>
      <c r="J169" s="103" t="s">
        <v>9079</v>
      </c>
      <c r="K169" s="103" t="s">
        <v>28</v>
      </c>
      <c r="L169" s="103" t="s">
        <v>5496</v>
      </c>
      <c r="M169" s="104" t="s">
        <v>4893</v>
      </c>
      <c r="N169" s="105" t="s">
        <v>4894</v>
      </c>
      <c r="O169" s="105" t="s">
        <v>9030</v>
      </c>
      <c r="P169" s="105"/>
      <c r="Q169" s="103" t="s">
        <v>5693</v>
      </c>
      <c r="R169" s="102" t="s">
        <v>3548</v>
      </c>
    </row>
    <row r="170" spans="1:18" ht="21">
      <c r="A170" s="102" t="s">
        <v>4474</v>
      </c>
      <c r="B170" s="102"/>
      <c r="C170" s="103" t="s">
        <v>4475</v>
      </c>
      <c r="D170" s="103" t="s">
        <v>15</v>
      </c>
      <c r="E170" s="103">
        <v>2566</v>
      </c>
      <c r="F170" s="103" t="s">
        <v>3778</v>
      </c>
      <c r="G170" s="104" t="s">
        <v>2456</v>
      </c>
      <c r="H170" s="103"/>
      <c r="I170" s="103" t="s">
        <v>9045</v>
      </c>
      <c r="J170" s="103" t="s">
        <v>145</v>
      </c>
      <c r="K170" s="103" t="s">
        <v>134</v>
      </c>
      <c r="L170" s="103" t="s">
        <v>5496</v>
      </c>
      <c r="M170" s="104" t="s">
        <v>4893</v>
      </c>
      <c r="N170" s="105" t="s">
        <v>4894</v>
      </c>
      <c r="O170" s="105" t="s">
        <v>9030</v>
      </c>
      <c r="P170" s="105"/>
      <c r="Q170" s="103" t="s">
        <v>5694</v>
      </c>
      <c r="R170" s="102" t="s">
        <v>3548</v>
      </c>
    </row>
    <row r="171" spans="1:18" ht="21">
      <c r="A171" s="102" t="s">
        <v>4477</v>
      </c>
      <c r="B171" s="102"/>
      <c r="C171" s="103" t="s">
        <v>4478</v>
      </c>
      <c r="D171" s="103" t="s">
        <v>15</v>
      </c>
      <c r="E171" s="103">
        <v>2566</v>
      </c>
      <c r="F171" s="103" t="s">
        <v>3778</v>
      </c>
      <c r="G171" s="104" t="s">
        <v>2456</v>
      </c>
      <c r="H171" s="103" t="s">
        <v>4479</v>
      </c>
      <c r="I171" s="103" t="s">
        <v>4480</v>
      </c>
      <c r="J171" s="103" t="s">
        <v>9093</v>
      </c>
      <c r="K171" s="103" t="s">
        <v>46</v>
      </c>
      <c r="L171" s="103" t="s">
        <v>5496</v>
      </c>
      <c r="M171" s="104" t="s">
        <v>4854</v>
      </c>
      <c r="N171" s="105" t="s">
        <v>4858</v>
      </c>
      <c r="O171" s="105" t="s">
        <v>9030</v>
      </c>
      <c r="P171" s="105"/>
      <c r="Q171" s="103" t="s">
        <v>5695</v>
      </c>
      <c r="R171" s="102" t="s">
        <v>3292</v>
      </c>
    </row>
    <row r="172" spans="1:18" ht="21">
      <c r="A172" s="102" t="s">
        <v>4486</v>
      </c>
      <c r="B172" s="102"/>
      <c r="C172" s="103" t="s">
        <v>4487</v>
      </c>
      <c r="D172" s="103" t="s">
        <v>15</v>
      </c>
      <c r="E172" s="103">
        <v>2566</v>
      </c>
      <c r="F172" s="103" t="s">
        <v>3615</v>
      </c>
      <c r="G172" s="104" t="s">
        <v>2456</v>
      </c>
      <c r="H172" s="103"/>
      <c r="I172" s="103" t="s">
        <v>9044</v>
      </c>
      <c r="J172" s="103" t="s">
        <v>4484</v>
      </c>
      <c r="K172" s="103" t="s">
        <v>134</v>
      </c>
      <c r="L172" s="103" t="s">
        <v>5496</v>
      </c>
      <c r="M172" s="104" t="s">
        <v>4847</v>
      </c>
      <c r="N172" s="105" t="s">
        <v>4848</v>
      </c>
      <c r="O172" s="105" t="s">
        <v>9030</v>
      </c>
      <c r="P172" s="105"/>
      <c r="Q172" s="103" t="s">
        <v>5696</v>
      </c>
      <c r="R172" s="102" t="s">
        <v>3283</v>
      </c>
    </row>
    <row r="173" spans="1:18" ht="21">
      <c r="A173" s="102" t="s">
        <v>4471</v>
      </c>
      <c r="B173" s="102"/>
      <c r="C173" s="103" t="s">
        <v>4472</v>
      </c>
      <c r="D173" s="103" t="s">
        <v>15</v>
      </c>
      <c r="E173" s="103">
        <v>2566</v>
      </c>
      <c r="F173" s="103" t="s">
        <v>3743</v>
      </c>
      <c r="G173" s="104" t="s">
        <v>2456</v>
      </c>
      <c r="H173" s="103" t="s">
        <v>1223</v>
      </c>
      <c r="I173" s="103" t="s">
        <v>289</v>
      </c>
      <c r="J173" s="103" t="s">
        <v>9092</v>
      </c>
      <c r="K173" s="103" t="s">
        <v>96</v>
      </c>
      <c r="L173" s="103" t="s">
        <v>5496</v>
      </c>
      <c r="M173" s="104" t="s">
        <v>4893</v>
      </c>
      <c r="N173" s="105" t="s">
        <v>4894</v>
      </c>
      <c r="O173" s="105" t="s">
        <v>9030</v>
      </c>
      <c r="P173" s="105"/>
      <c r="Q173" s="103" t="s">
        <v>5697</v>
      </c>
      <c r="R173" s="102" t="s">
        <v>3548</v>
      </c>
    </row>
    <row r="174" spans="1:18" ht="21">
      <c r="A174" s="102" t="s">
        <v>4496</v>
      </c>
      <c r="B174" s="102"/>
      <c r="C174" s="103" t="s">
        <v>4497</v>
      </c>
      <c r="D174" s="103" t="s">
        <v>15</v>
      </c>
      <c r="E174" s="103">
        <v>2566</v>
      </c>
      <c r="F174" s="103" t="s">
        <v>3778</v>
      </c>
      <c r="G174" s="104" t="s">
        <v>3778</v>
      </c>
      <c r="H174" s="103" t="s">
        <v>1204</v>
      </c>
      <c r="I174" s="103" t="s">
        <v>161</v>
      </c>
      <c r="J174" s="103" t="s">
        <v>9073</v>
      </c>
      <c r="K174" s="103" t="s">
        <v>162</v>
      </c>
      <c r="L174" s="103" t="s">
        <v>5496</v>
      </c>
      <c r="M174" s="104" t="s">
        <v>4854</v>
      </c>
      <c r="N174" s="105" t="s">
        <v>4858</v>
      </c>
      <c r="O174" s="105" t="s">
        <v>9030</v>
      </c>
      <c r="P174" s="105"/>
      <c r="Q174" s="103" t="s">
        <v>5698</v>
      </c>
      <c r="R174" s="102" t="s">
        <v>3292</v>
      </c>
    </row>
    <row r="175" spans="1:18" ht="21">
      <c r="A175" s="102" t="s">
        <v>4296</v>
      </c>
      <c r="B175" s="102"/>
      <c r="C175" s="103" t="s">
        <v>4297</v>
      </c>
      <c r="D175" s="103" t="s">
        <v>15</v>
      </c>
      <c r="E175" s="103">
        <v>2566</v>
      </c>
      <c r="F175" s="103" t="s">
        <v>1670</v>
      </c>
      <c r="G175" s="104" t="s">
        <v>2456</v>
      </c>
      <c r="H175" s="103" t="s">
        <v>1263</v>
      </c>
      <c r="I175" s="103" t="s">
        <v>111</v>
      </c>
      <c r="J175" s="103" t="s">
        <v>9079</v>
      </c>
      <c r="K175" s="103" t="s">
        <v>28</v>
      </c>
      <c r="L175" s="103" t="s">
        <v>5496</v>
      </c>
      <c r="M175" s="104" t="s">
        <v>4847</v>
      </c>
      <c r="N175" s="105" t="s">
        <v>4889</v>
      </c>
      <c r="O175" s="105" t="s">
        <v>9030</v>
      </c>
      <c r="P175" s="105"/>
      <c r="Q175" s="103" t="s">
        <v>5699</v>
      </c>
      <c r="R175" s="102" t="s">
        <v>3278</v>
      </c>
    </row>
    <row r="176" spans="1:18" ht="21">
      <c r="A176" s="102" t="s">
        <v>4293</v>
      </c>
      <c r="B176" s="102"/>
      <c r="C176" s="103" t="s">
        <v>4294</v>
      </c>
      <c r="D176" s="103" t="s">
        <v>15</v>
      </c>
      <c r="E176" s="103">
        <v>2566</v>
      </c>
      <c r="F176" s="103" t="s">
        <v>1670</v>
      </c>
      <c r="G176" s="104" t="s">
        <v>2456</v>
      </c>
      <c r="H176" s="103" t="s">
        <v>1263</v>
      </c>
      <c r="I176" s="103" t="s">
        <v>111</v>
      </c>
      <c r="J176" s="103" t="s">
        <v>9079</v>
      </c>
      <c r="K176" s="103" t="s">
        <v>28</v>
      </c>
      <c r="L176" s="103" t="s">
        <v>5496</v>
      </c>
      <c r="M176" s="104" t="s">
        <v>4847</v>
      </c>
      <c r="N176" s="105" t="s">
        <v>4889</v>
      </c>
      <c r="O176" s="105" t="s">
        <v>9030</v>
      </c>
      <c r="P176" s="105"/>
      <c r="Q176" s="103" t="s">
        <v>5700</v>
      </c>
      <c r="R176" s="102" t="s">
        <v>3278</v>
      </c>
    </row>
    <row r="177" spans="1:18" ht="21">
      <c r="A177" s="102" t="s">
        <v>4299</v>
      </c>
      <c r="B177" s="102"/>
      <c r="C177" s="103" t="s">
        <v>4300</v>
      </c>
      <c r="D177" s="103" t="s">
        <v>15</v>
      </c>
      <c r="E177" s="103">
        <v>2566</v>
      </c>
      <c r="F177" s="103" t="s">
        <v>3642</v>
      </c>
      <c r="G177" s="104" t="s">
        <v>2456</v>
      </c>
      <c r="H177" s="103" t="s">
        <v>4301</v>
      </c>
      <c r="I177" s="103" t="s">
        <v>111</v>
      </c>
      <c r="J177" s="103" t="s">
        <v>9079</v>
      </c>
      <c r="K177" s="103" t="s">
        <v>28</v>
      </c>
      <c r="L177" s="103" t="s">
        <v>5496</v>
      </c>
      <c r="M177" s="104" t="s">
        <v>4847</v>
      </c>
      <c r="N177" s="105" t="s">
        <v>4928</v>
      </c>
      <c r="O177" s="105" t="s">
        <v>9030</v>
      </c>
      <c r="P177" s="105"/>
      <c r="Q177" s="103" t="s">
        <v>5701</v>
      </c>
      <c r="R177" s="102" t="s">
        <v>3569</v>
      </c>
    </row>
    <row r="178" spans="1:18" ht="21">
      <c r="A178" s="102" t="s">
        <v>4309</v>
      </c>
      <c r="B178" s="102"/>
      <c r="C178" s="103" t="s">
        <v>4310</v>
      </c>
      <c r="D178" s="103" t="s">
        <v>15</v>
      </c>
      <c r="E178" s="103">
        <v>2566</v>
      </c>
      <c r="F178" s="103" t="s">
        <v>1670</v>
      </c>
      <c r="G178" s="104" t="s">
        <v>2456</v>
      </c>
      <c r="H178" s="103" t="s">
        <v>1213</v>
      </c>
      <c r="I178" s="103" t="s">
        <v>206</v>
      </c>
      <c r="J178" s="103" t="s">
        <v>9082</v>
      </c>
      <c r="K178" s="103" t="s">
        <v>96</v>
      </c>
      <c r="L178" s="103" t="s">
        <v>5496</v>
      </c>
      <c r="M178" s="104" t="s">
        <v>4847</v>
      </c>
      <c r="N178" s="105" t="s">
        <v>4851</v>
      </c>
      <c r="O178" s="105" t="s">
        <v>9030</v>
      </c>
      <c r="P178" s="105"/>
      <c r="Q178" s="103" t="s">
        <v>5702</v>
      </c>
      <c r="R178" s="102" t="s">
        <v>3431</v>
      </c>
    </row>
    <row r="179" spans="1:18" ht="21">
      <c r="A179" s="102" t="s">
        <v>4312</v>
      </c>
      <c r="B179" s="102"/>
      <c r="C179" s="103" t="s">
        <v>1363</v>
      </c>
      <c r="D179" s="103" t="s">
        <v>15</v>
      </c>
      <c r="E179" s="103">
        <v>2566</v>
      </c>
      <c r="F179" s="103" t="s">
        <v>1670</v>
      </c>
      <c r="G179" s="104" t="s">
        <v>2456</v>
      </c>
      <c r="H179" s="103"/>
      <c r="I179" s="103" t="s">
        <v>9035</v>
      </c>
      <c r="J179" s="103" t="s">
        <v>137</v>
      </c>
      <c r="K179" s="103" t="s">
        <v>134</v>
      </c>
      <c r="L179" s="103" t="s">
        <v>5496</v>
      </c>
      <c r="M179" s="104" t="s">
        <v>4854</v>
      </c>
      <c r="N179" s="105" t="s">
        <v>4858</v>
      </c>
      <c r="O179" s="105" t="s">
        <v>9030</v>
      </c>
      <c r="P179" s="105"/>
      <c r="Q179" s="103" t="s">
        <v>5703</v>
      </c>
      <c r="R179" s="102" t="s">
        <v>3292</v>
      </c>
    </row>
    <row r="180" spans="1:18" ht="21">
      <c r="A180" s="102" t="s">
        <v>4356</v>
      </c>
      <c r="B180" s="102"/>
      <c r="C180" s="103" t="s">
        <v>5704</v>
      </c>
      <c r="D180" s="103" t="s">
        <v>15</v>
      </c>
      <c r="E180" s="103">
        <v>2566</v>
      </c>
      <c r="F180" s="103" t="s">
        <v>1670</v>
      </c>
      <c r="G180" s="104" t="s">
        <v>2456</v>
      </c>
      <c r="H180" s="103" t="s">
        <v>695</v>
      </c>
      <c r="I180" s="103" t="s">
        <v>206</v>
      </c>
      <c r="J180" s="103" t="s">
        <v>9082</v>
      </c>
      <c r="K180" s="103" t="s">
        <v>96</v>
      </c>
      <c r="L180" s="103" t="s">
        <v>5496</v>
      </c>
      <c r="M180" s="104" t="s">
        <v>4854</v>
      </c>
      <c r="N180" s="105" t="s">
        <v>4858</v>
      </c>
      <c r="O180" s="105" t="s">
        <v>9030</v>
      </c>
      <c r="P180" s="105"/>
      <c r="Q180" s="103" t="s">
        <v>5705</v>
      </c>
      <c r="R180" s="102" t="s">
        <v>3292</v>
      </c>
    </row>
    <row r="181" spans="1:18" ht="21">
      <c r="A181" s="102" t="s">
        <v>4359</v>
      </c>
      <c r="B181" s="102"/>
      <c r="C181" s="103" t="s">
        <v>4360</v>
      </c>
      <c r="D181" s="103" t="s">
        <v>15</v>
      </c>
      <c r="E181" s="103">
        <v>2566</v>
      </c>
      <c r="F181" s="103" t="s">
        <v>1670</v>
      </c>
      <c r="G181" s="104" t="s">
        <v>2456</v>
      </c>
      <c r="H181" s="103" t="s">
        <v>724</v>
      </c>
      <c r="I181" s="103" t="s">
        <v>111</v>
      </c>
      <c r="J181" s="103" t="s">
        <v>9079</v>
      </c>
      <c r="K181" s="103" t="s">
        <v>28</v>
      </c>
      <c r="L181" s="103" t="s">
        <v>5496</v>
      </c>
      <c r="M181" s="104" t="s">
        <v>4847</v>
      </c>
      <c r="N181" s="105" t="s">
        <v>4848</v>
      </c>
      <c r="O181" s="105" t="s">
        <v>9030</v>
      </c>
      <c r="P181" s="105"/>
      <c r="Q181" s="103" t="s">
        <v>5706</v>
      </c>
      <c r="R181" s="102" t="s">
        <v>3283</v>
      </c>
    </row>
    <row r="182" spans="1:18" ht="21">
      <c r="A182" s="102" t="s">
        <v>4362</v>
      </c>
      <c r="B182" s="102"/>
      <c r="C182" s="103" t="s">
        <v>78</v>
      </c>
      <c r="D182" s="103" t="s">
        <v>15</v>
      </c>
      <c r="E182" s="103">
        <v>2566</v>
      </c>
      <c r="F182" s="103" t="s">
        <v>1670</v>
      </c>
      <c r="G182" s="104" t="s">
        <v>2456</v>
      </c>
      <c r="H182" s="103" t="s">
        <v>2457</v>
      </c>
      <c r="I182" s="103" t="s">
        <v>1762</v>
      </c>
      <c r="J182" s="103" t="s">
        <v>9078</v>
      </c>
      <c r="K182" s="103" t="s">
        <v>28</v>
      </c>
      <c r="L182" s="103" t="s">
        <v>5496</v>
      </c>
      <c r="M182" s="104" t="s">
        <v>4854</v>
      </c>
      <c r="N182" s="105" t="s">
        <v>4855</v>
      </c>
      <c r="O182" s="105" t="s">
        <v>9030</v>
      </c>
      <c r="P182" s="105"/>
      <c r="Q182" s="103" t="s">
        <v>5707</v>
      </c>
      <c r="R182" s="102" t="s">
        <v>3289</v>
      </c>
    </row>
    <row r="183" spans="1:18" ht="21">
      <c r="A183" s="102" t="s">
        <v>4364</v>
      </c>
      <c r="B183" s="102"/>
      <c r="C183" s="103" t="s">
        <v>5708</v>
      </c>
      <c r="D183" s="103" t="s">
        <v>15</v>
      </c>
      <c r="E183" s="103">
        <v>2566</v>
      </c>
      <c r="F183" s="103" t="s">
        <v>1670</v>
      </c>
      <c r="G183" s="104" t="s">
        <v>2456</v>
      </c>
      <c r="H183" s="103" t="s">
        <v>2713</v>
      </c>
      <c r="I183" s="103" t="s">
        <v>2714</v>
      </c>
      <c r="J183" s="103" t="s">
        <v>9094</v>
      </c>
      <c r="K183" s="103" t="s">
        <v>20</v>
      </c>
      <c r="L183" s="103" t="s">
        <v>5496</v>
      </c>
      <c r="M183" s="104" t="s">
        <v>4847</v>
      </c>
      <c r="N183" s="105" t="s">
        <v>4851</v>
      </c>
      <c r="O183" s="105" t="s">
        <v>9030</v>
      </c>
      <c r="P183" s="105"/>
      <c r="Q183" s="103" t="s">
        <v>5709</v>
      </c>
      <c r="R183" s="102" t="s">
        <v>3431</v>
      </c>
    </row>
    <row r="184" spans="1:18" ht="21">
      <c r="A184" s="102" t="s">
        <v>4396</v>
      </c>
      <c r="B184" s="102"/>
      <c r="C184" s="103" t="s">
        <v>4397</v>
      </c>
      <c r="D184" s="103" t="s">
        <v>15</v>
      </c>
      <c r="E184" s="103">
        <v>2566</v>
      </c>
      <c r="F184" s="103" t="s">
        <v>1670</v>
      </c>
      <c r="G184" s="104" t="s">
        <v>2456</v>
      </c>
      <c r="H184" s="103" t="s">
        <v>4398</v>
      </c>
      <c r="I184" s="103" t="s">
        <v>4398</v>
      </c>
      <c r="J184" s="103" t="s">
        <v>9095</v>
      </c>
      <c r="K184" s="103" t="s">
        <v>162</v>
      </c>
      <c r="L184" s="103" t="s">
        <v>5496</v>
      </c>
      <c r="M184" s="104" t="s">
        <v>4893</v>
      </c>
      <c r="N184" s="105" t="s">
        <v>4975</v>
      </c>
      <c r="O184" s="105" t="s">
        <v>9030</v>
      </c>
      <c r="P184" s="105"/>
      <c r="Q184" s="103" t="s">
        <v>5710</v>
      </c>
      <c r="R184" s="102" t="s">
        <v>3482</v>
      </c>
    </row>
    <row r="185" spans="1:18" ht="21">
      <c r="A185" s="102" t="s">
        <v>4400</v>
      </c>
      <c r="B185" s="102"/>
      <c r="C185" s="103" t="s">
        <v>4401</v>
      </c>
      <c r="D185" s="103" t="s">
        <v>15</v>
      </c>
      <c r="E185" s="103">
        <v>2566</v>
      </c>
      <c r="F185" s="103" t="s">
        <v>3615</v>
      </c>
      <c r="G185" s="104" t="s">
        <v>2456</v>
      </c>
      <c r="H185" s="103" t="s">
        <v>309</v>
      </c>
      <c r="I185" s="103" t="s">
        <v>176</v>
      </c>
      <c r="J185" s="103" t="s">
        <v>9084</v>
      </c>
      <c r="K185" s="103" t="s">
        <v>67</v>
      </c>
      <c r="L185" s="103" t="s">
        <v>5496</v>
      </c>
      <c r="M185" s="104" t="s">
        <v>4854</v>
      </c>
      <c r="N185" s="105" t="s">
        <v>4858</v>
      </c>
      <c r="O185" s="105" t="s">
        <v>9030</v>
      </c>
      <c r="P185" s="105"/>
      <c r="Q185" s="103" t="s">
        <v>5711</v>
      </c>
      <c r="R185" s="102" t="s">
        <v>3292</v>
      </c>
    </row>
    <row r="186" spans="1:18" ht="21">
      <c r="A186" s="102" t="s">
        <v>4406</v>
      </c>
      <c r="B186" s="102"/>
      <c r="C186" s="103" t="s">
        <v>4407</v>
      </c>
      <c r="D186" s="103" t="s">
        <v>15</v>
      </c>
      <c r="E186" s="103">
        <v>2566</v>
      </c>
      <c r="F186" s="103" t="s">
        <v>1670</v>
      </c>
      <c r="G186" s="104" t="s">
        <v>2456</v>
      </c>
      <c r="H186" s="103" t="s">
        <v>244</v>
      </c>
      <c r="I186" s="103" t="s">
        <v>111</v>
      </c>
      <c r="J186" s="103" t="s">
        <v>9079</v>
      </c>
      <c r="K186" s="103" t="s">
        <v>28</v>
      </c>
      <c r="L186" s="103" t="s">
        <v>5496</v>
      </c>
      <c r="M186" s="104" t="s">
        <v>4854</v>
      </c>
      <c r="N186" s="105" t="s">
        <v>4858</v>
      </c>
      <c r="O186" s="105" t="s">
        <v>9030</v>
      </c>
      <c r="P186" s="105"/>
      <c r="Q186" s="103" t="s">
        <v>5712</v>
      </c>
      <c r="R186" s="102" t="s">
        <v>3292</v>
      </c>
    </row>
    <row r="187" spans="1:18" ht="21">
      <c r="A187" s="102" t="s">
        <v>4429</v>
      </c>
      <c r="B187" s="102"/>
      <c r="C187" s="103" t="s">
        <v>4430</v>
      </c>
      <c r="D187" s="103" t="s">
        <v>15</v>
      </c>
      <c r="E187" s="103">
        <v>2566</v>
      </c>
      <c r="F187" s="103" t="s">
        <v>1670</v>
      </c>
      <c r="G187" s="104" t="s">
        <v>2456</v>
      </c>
      <c r="H187" s="103" t="s">
        <v>4414</v>
      </c>
      <c r="I187" s="103" t="s">
        <v>4415</v>
      </c>
      <c r="J187" s="103" t="s">
        <v>9096</v>
      </c>
      <c r="K187" s="103" t="s">
        <v>67</v>
      </c>
      <c r="L187" s="103" t="s">
        <v>5496</v>
      </c>
      <c r="M187" s="104" t="s">
        <v>4847</v>
      </c>
      <c r="N187" s="105" t="s">
        <v>4889</v>
      </c>
      <c r="O187" s="105" t="s">
        <v>9030</v>
      </c>
      <c r="P187" s="105"/>
      <c r="Q187" s="103" t="s">
        <v>5713</v>
      </c>
      <c r="R187" s="102" t="s">
        <v>3278</v>
      </c>
    </row>
    <row r="188" spans="1:18" ht="21">
      <c r="A188" s="102" t="s">
        <v>4438</v>
      </c>
      <c r="B188" s="102"/>
      <c r="C188" s="103" t="s">
        <v>4439</v>
      </c>
      <c r="D188" s="103" t="s">
        <v>15</v>
      </c>
      <c r="E188" s="103">
        <v>2566</v>
      </c>
      <c r="F188" s="103" t="s">
        <v>1670</v>
      </c>
      <c r="G188" s="104" t="s">
        <v>2456</v>
      </c>
      <c r="H188" s="103" t="s">
        <v>4414</v>
      </c>
      <c r="I188" s="103" t="s">
        <v>4415</v>
      </c>
      <c r="J188" s="103" t="s">
        <v>9096</v>
      </c>
      <c r="K188" s="103" t="s">
        <v>67</v>
      </c>
      <c r="L188" s="103" t="s">
        <v>5496</v>
      </c>
      <c r="M188" s="104" t="s">
        <v>4847</v>
      </c>
      <c r="N188" s="105" t="s">
        <v>4889</v>
      </c>
      <c r="O188" s="105" t="s">
        <v>9030</v>
      </c>
      <c r="P188" s="105"/>
      <c r="Q188" s="103" t="s">
        <v>5714</v>
      </c>
      <c r="R188" s="102" t="s">
        <v>3278</v>
      </c>
    </row>
    <row r="189" spans="1:18" ht="21">
      <c r="A189" s="102" t="s">
        <v>4450</v>
      </c>
      <c r="B189" s="102"/>
      <c r="C189" s="103" t="s">
        <v>4451</v>
      </c>
      <c r="D189" s="103" t="s">
        <v>15</v>
      </c>
      <c r="E189" s="103">
        <v>2566</v>
      </c>
      <c r="F189" s="103" t="s">
        <v>1670</v>
      </c>
      <c r="G189" s="104" t="s">
        <v>2456</v>
      </c>
      <c r="H189" s="103" t="s">
        <v>4414</v>
      </c>
      <c r="I189" s="103" t="s">
        <v>4415</v>
      </c>
      <c r="J189" s="103" t="s">
        <v>9096</v>
      </c>
      <c r="K189" s="103" t="s">
        <v>67</v>
      </c>
      <c r="L189" s="103" t="s">
        <v>5496</v>
      </c>
      <c r="M189" s="104" t="s">
        <v>4847</v>
      </c>
      <c r="N189" s="105" t="s">
        <v>4889</v>
      </c>
      <c r="O189" s="105" t="s">
        <v>9030</v>
      </c>
      <c r="P189" s="105"/>
      <c r="Q189" s="103" t="s">
        <v>5715</v>
      </c>
      <c r="R189" s="102" t="s">
        <v>3278</v>
      </c>
    </row>
    <row r="190" spans="1:18" ht="21">
      <c r="A190" s="102" t="s">
        <v>4453</v>
      </c>
      <c r="B190" s="102"/>
      <c r="C190" s="103" t="s">
        <v>4454</v>
      </c>
      <c r="D190" s="103" t="s">
        <v>15</v>
      </c>
      <c r="E190" s="103">
        <v>2566</v>
      </c>
      <c r="F190" s="103" t="s">
        <v>1670</v>
      </c>
      <c r="G190" s="104" t="s">
        <v>2456</v>
      </c>
      <c r="H190" s="103" t="s">
        <v>4414</v>
      </c>
      <c r="I190" s="103" t="s">
        <v>4415</v>
      </c>
      <c r="J190" s="103" t="s">
        <v>9096</v>
      </c>
      <c r="K190" s="103" t="s">
        <v>67</v>
      </c>
      <c r="L190" s="103" t="s">
        <v>5496</v>
      </c>
      <c r="M190" s="104" t="s">
        <v>4847</v>
      </c>
      <c r="N190" s="105" t="s">
        <v>4889</v>
      </c>
      <c r="O190" s="105" t="s">
        <v>9030</v>
      </c>
      <c r="P190" s="105"/>
      <c r="Q190" s="103" t="s">
        <v>5716</v>
      </c>
      <c r="R190" s="102" t="s">
        <v>3278</v>
      </c>
    </row>
    <row r="191" spans="1:18" ht="21">
      <c r="A191" s="102" t="s">
        <v>4426</v>
      </c>
      <c r="B191" s="102"/>
      <c r="C191" s="103" t="s">
        <v>4427</v>
      </c>
      <c r="D191" s="103" t="s">
        <v>15</v>
      </c>
      <c r="E191" s="103">
        <v>2566</v>
      </c>
      <c r="F191" s="103" t="s">
        <v>1670</v>
      </c>
      <c r="G191" s="104" t="s">
        <v>2456</v>
      </c>
      <c r="H191" s="103" t="s">
        <v>4414</v>
      </c>
      <c r="I191" s="103" t="s">
        <v>4415</v>
      </c>
      <c r="J191" s="103" t="s">
        <v>9096</v>
      </c>
      <c r="K191" s="103" t="s">
        <v>67</v>
      </c>
      <c r="L191" s="103" t="s">
        <v>5496</v>
      </c>
      <c r="M191" s="104" t="s">
        <v>4847</v>
      </c>
      <c r="N191" s="105" t="s">
        <v>4889</v>
      </c>
      <c r="O191" s="105" t="s">
        <v>9030</v>
      </c>
      <c r="P191" s="105"/>
      <c r="Q191" s="103" t="s">
        <v>5717</v>
      </c>
      <c r="R191" s="102" t="s">
        <v>3278</v>
      </c>
    </row>
    <row r="192" spans="1:18" ht="21">
      <c r="A192" s="102" t="s">
        <v>4435</v>
      </c>
      <c r="B192" s="102"/>
      <c r="C192" s="103" t="s">
        <v>4436</v>
      </c>
      <c r="D192" s="103" t="s">
        <v>15</v>
      </c>
      <c r="E192" s="103">
        <v>2566</v>
      </c>
      <c r="F192" s="103" t="s">
        <v>1670</v>
      </c>
      <c r="G192" s="104" t="s">
        <v>2456</v>
      </c>
      <c r="H192" s="103" t="s">
        <v>4414</v>
      </c>
      <c r="I192" s="103" t="s">
        <v>4415</v>
      </c>
      <c r="J192" s="103" t="s">
        <v>9096</v>
      </c>
      <c r="K192" s="103" t="s">
        <v>67</v>
      </c>
      <c r="L192" s="103" t="s">
        <v>5496</v>
      </c>
      <c r="M192" s="104" t="s">
        <v>4847</v>
      </c>
      <c r="N192" s="105" t="s">
        <v>4889</v>
      </c>
      <c r="O192" s="105" t="s">
        <v>9030</v>
      </c>
      <c r="P192" s="105"/>
      <c r="Q192" s="103" t="s">
        <v>5718</v>
      </c>
      <c r="R192" s="102" t="s">
        <v>3278</v>
      </c>
    </row>
    <row r="193" spans="1:18" ht="21">
      <c r="A193" s="102" t="s">
        <v>4444</v>
      </c>
      <c r="B193" s="102"/>
      <c r="C193" s="103" t="s">
        <v>4445</v>
      </c>
      <c r="D193" s="103" t="s">
        <v>15</v>
      </c>
      <c r="E193" s="103">
        <v>2566</v>
      </c>
      <c r="F193" s="103" t="s">
        <v>1670</v>
      </c>
      <c r="G193" s="104" t="s">
        <v>2456</v>
      </c>
      <c r="H193" s="103" t="s">
        <v>4414</v>
      </c>
      <c r="I193" s="103" t="s">
        <v>4415</v>
      </c>
      <c r="J193" s="103" t="s">
        <v>9096</v>
      </c>
      <c r="K193" s="103" t="s">
        <v>67</v>
      </c>
      <c r="L193" s="103" t="s">
        <v>5496</v>
      </c>
      <c r="M193" s="104" t="s">
        <v>4847</v>
      </c>
      <c r="N193" s="105" t="s">
        <v>4889</v>
      </c>
      <c r="O193" s="105" t="s">
        <v>9030</v>
      </c>
      <c r="P193" s="105"/>
      <c r="Q193" s="103" t="s">
        <v>5719</v>
      </c>
      <c r="R193" s="102" t="s">
        <v>3278</v>
      </c>
    </row>
    <row r="194" spans="1:18" ht="21">
      <c r="A194" s="102" t="s">
        <v>4417</v>
      </c>
      <c r="B194" s="102"/>
      <c r="C194" s="103" t="s">
        <v>4418</v>
      </c>
      <c r="D194" s="103" t="s">
        <v>15</v>
      </c>
      <c r="E194" s="103">
        <v>2566</v>
      </c>
      <c r="F194" s="103" t="s">
        <v>1670</v>
      </c>
      <c r="G194" s="104" t="s">
        <v>2456</v>
      </c>
      <c r="H194" s="103" t="s">
        <v>628</v>
      </c>
      <c r="I194" s="103" t="s">
        <v>111</v>
      </c>
      <c r="J194" s="103" t="s">
        <v>9079</v>
      </c>
      <c r="K194" s="103" t="s">
        <v>28</v>
      </c>
      <c r="L194" s="103" t="s">
        <v>5496</v>
      </c>
      <c r="M194" s="104" t="s">
        <v>4847</v>
      </c>
      <c r="N194" s="105" t="s">
        <v>4848</v>
      </c>
      <c r="O194" s="105" t="s">
        <v>9030</v>
      </c>
      <c r="P194" s="105"/>
      <c r="Q194" s="103" t="s">
        <v>5720</v>
      </c>
      <c r="R194" s="102" t="s">
        <v>3283</v>
      </c>
    </row>
    <row r="195" spans="1:18" ht="21">
      <c r="A195" s="102" t="s">
        <v>4420</v>
      </c>
      <c r="B195" s="102"/>
      <c r="C195" s="103" t="s">
        <v>4421</v>
      </c>
      <c r="D195" s="103" t="s">
        <v>15</v>
      </c>
      <c r="E195" s="103">
        <v>2566</v>
      </c>
      <c r="F195" s="103" t="s">
        <v>1670</v>
      </c>
      <c r="G195" s="104" t="s">
        <v>2456</v>
      </c>
      <c r="H195" s="103" t="s">
        <v>4414</v>
      </c>
      <c r="I195" s="103" t="s">
        <v>4415</v>
      </c>
      <c r="J195" s="103" t="s">
        <v>9096</v>
      </c>
      <c r="K195" s="103" t="s">
        <v>67</v>
      </c>
      <c r="L195" s="103" t="s">
        <v>5496</v>
      </c>
      <c r="M195" s="104" t="s">
        <v>4847</v>
      </c>
      <c r="N195" s="105" t="s">
        <v>4889</v>
      </c>
      <c r="O195" s="105" t="s">
        <v>9030</v>
      </c>
      <c r="P195" s="105"/>
      <c r="Q195" s="103" t="s">
        <v>5721</v>
      </c>
      <c r="R195" s="102" t="s">
        <v>3278</v>
      </c>
    </row>
    <row r="196" spans="1:18" ht="21">
      <c r="A196" s="102" t="s">
        <v>4423</v>
      </c>
      <c r="B196" s="102"/>
      <c r="C196" s="103" t="s">
        <v>4424</v>
      </c>
      <c r="D196" s="103" t="s">
        <v>15</v>
      </c>
      <c r="E196" s="103">
        <v>2566</v>
      </c>
      <c r="F196" s="103" t="s">
        <v>3615</v>
      </c>
      <c r="G196" s="104" t="s">
        <v>3643</v>
      </c>
      <c r="H196" s="103" t="s">
        <v>376</v>
      </c>
      <c r="I196" s="103" t="s">
        <v>111</v>
      </c>
      <c r="J196" s="103" t="s">
        <v>9079</v>
      </c>
      <c r="K196" s="103" t="s">
        <v>28</v>
      </c>
      <c r="L196" s="103" t="s">
        <v>5496</v>
      </c>
      <c r="M196" s="104" t="s">
        <v>4847</v>
      </c>
      <c r="N196" s="105" t="s">
        <v>4851</v>
      </c>
      <c r="O196" s="105" t="s">
        <v>9030</v>
      </c>
      <c r="P196" s="105"/>
      <c r="Q196" s="103" t="s">
        <v>5722</v>
      </c>
      <c r="R196" s="102" t="s">
        <v>3431</v>
      </c>
    </row>
    <row r="197" spans="1:18" ht="21">
      <c r="A197" s="102" t="s">
        <v>4432</v>
      </c>
      <c r="B197" s="102"/>
      <c r="C197" s="103" t="s">
        <v>4433</v>
      </c>
      <c r="D197" s="103" t="s">
        <v>15</v>
      </c>
      <c r="E197" s="103">
        <v>2566</v>
      </c>
      <c r="F197" s="103" t="s">
        <v>1670</v>
      </c>
      <c r="G197" s="104" t="s">
        <v>2456</v>
      </c>
      <c r="H197" s="103" t="s">
        <v>4414</v>
      </c>
      <c r="I197" s="103" t="s">
        <v>4415</v>
      </c>
      <c r="J197" s="103" t="s">
        <v>9096</v>
      </c>
      <c r="K197" s="103" t="s">
        <v>67</v>
      </c>
      <c r="L197" s="103" t="s">
        <v>5496</v>
      </c>
      <c r="M197" s="104" t="s">
        <v>4854</v>
      </c>
      <c r="N197" s="105" t="s">
        <v>4858</v>
      </c>
      <c r="O197" s="105" t="s">
        <v>9030</v>
      </c>
      <c r="P197" s="105"/>
      <c r="Q197" s="103" t="s">
        <v>5723</v>
      </c>
      <c r="R197" s="102" t="s">
        <v>3292</v>
      </c>
    </row>
    <row r="198" spans="1:18" ht="21">
      <c r="A198" s="102" t="s">
        <v>4447</v>
      </c>
      <c r="B198" s="102"/>
      <c r="C198" s="103" t="s">
        <v>4448</v>
      </c>
      <c r="D198" s="103" t="s">
        <v>15</v>
      </c>
      <c r="E198" s="103">
        <v>2566</v>
      </c>
      <c r="F198" s="103" t="s">
        <v>1670</v>
      </c>
      <c r="G198" s="104" t="s">
        <v>2456</v>
      </c>
      <c r="H198" s="103" t="s">
        <v>4414</v>
      </c>
      <c r="I198" s="103" t="s">
        <v>4415</v>
      </c>
      <c r="J198" s="103" t="s">
        <v>9096</v>
      </c>
      <c r="K198" s="103" t="s">
        <v>67</v>
      </c>
      <c r="L198" s="103" t="s">
        <v>5496</v>
      </c>
      <c r="M198" s="104" t="s">
        <v>4847</v>
      </c>
      <c r="N198" s="105" t="s">
        <v>4889</v>
      </c>
      <c r="O198" s="105" t="s">
        <v>9030</v>
      </c>
      <c r="P198" s="105"/>
      <c r="Q198" s="103" t="s">
        <v>5724</v>
      </c>
      <c r="R198" s="102" t="s">
        <v>3278</v>
      </c>
    </row>
    <row r="199" spans="1:18" ht="21">
      <c r="A199" s="102" t="s">
        <v>4441</v>
      </c>
      <c r="B199" s="102"/>
      <c r="C199" s="103" t="s">
        <v>4442</v>
      </c>
      <c r="D199" s="103" t="s">
        <v>15</v>
      </c>
      <c r="E199" s="103">
        <v>2566</v>
      </c>
      <c r="F199" s="103" t="s">
        <v>1670</v>
      </c>
      <c r="G199" s="104" t="s">
        <v>2456</v>
      </c>
      <c r="H199" s="103" t="s">
        <v>4414</v>
      </c>
      <c r="I199" s="103" t="s">
        <v>4415</v>
      </c>
      <c r="J199" s="103" t="s">
        <v>9096</v>
      </c>
      <c r="K199" s="103" t="s">
        <v>67</v>
      </c>
      <c r="L199" s="103" t="s">
        <v>5496</v>
      </c>
      <c r="M199" s="104" t="s">
        <v>4847</v>
      </c>
      <c r="N199" s="105" t="s">
        <v>4889</v>
      </c>
      <c r="O199" s="105" t="s">
        <v>9030</v>
      </c>
      <c r="P199" s="105"/>
      <c r="Q199" s="103" t="s">
        <v>5725</v>
      </c>
      <c r="R199" s="102" t="s">
        <v>3278</v>
      </c>
    </row>
    <row r="200" spans="1:18" ht="21">
      <c r="A200" s="102" t="s">
        <v>4412</v>
      </c>
      <c r="B200" s="102"/>
      <c r="C200" s="103" t="s">
        <v>4413</v>
      </c>
      <c r="D200" s="103" t="s">
        <v>15</v>
      </c>
      <c r="E200" s="103">
        <v>2566</v>
      </c>
      <c r="F200" s="103" t="s">
        <v>1670</v>
      </c>
      <c r="G200" s="104" t="s">
        <v>2456</v>
      </c>
      <c r="H200" s="103" t="s">
        <v>4414</v>
      </c>
      <c r="I200" s="103" t="s">
        <v>4415</v>
      </c>
      <c r="J200" s="103" t="s">
        <v>9096</v>
      </c>
      <c r="K200" s="103" t="s">
        <v>67</v>
      </c>
      <c r="L200" s="103" t="s">
        <v>5496</v>
      </c>
      <c r="M200" s="104" t="s">
        <v>4847</v>
      </c>
      <c r="N200" s="105" t="s">
        <v>4889</v>
      </c>
      <c r="O200" s="105" t="s">
        <v>9030</v>
      </c>
      <c r="P200" s="105"/>
      <c r="Q200" s="103" t="s">
        <v>5726</v>
      </c>
      <c r="R200" s="102" t="s">
        <v>3278</v>
      </c>
    </row>
    <row r="201" spans="1:18" ht="21">
      <c r="A201" s="102" t="s">
        <v>4456</v>
      </c>
      <c r="B201" s="102"/>
      <c r="C201" s="103" t="s">
        <v>4457</v>
      </c>
      <c r="D201" s="103" t="s">
        <v>15</v>
      </c>
      <c r="E201" s="103">
        <v>2566</v>
      </c>
      <c r="F201" s="103" t="s">
        <v>1670</v>
      </c>
      <c r="G201" s="104" t="s">
        <v>2456</v>
      </c>
      <c r="H201" s="103" t="s">
        <v>149</v>
      </c>
      <c r="I201" s="103" t="s">
        <v>2199</v>
      </c>
      <c r="J201" s="103" t="s">
        <v>9097</v>
      </c>
      <c r="K201" s="103" t="s">
        <v>20</v>
      </c>
      <c r="L201" s="103" t="s">
        <v>5496</v>
      </c>
      <c r="M201" s="104" t="s">
        <v>4847</v>
      </c>
      <c r="N201" s="105" t="s">
        <v>4848</v>
      </c>
      <c r="O201" s="105" t="s">
        <v>9030</v>
      </c>
      <c r="P201" s="105"/>
      <c r="Q201" s="103" t="s">
        <v>5727</v>
      </c>
      <c r="R201" s="102" t="s">
        <v>3283</v>
      </c>
    </row>
    <row r="202" spans="1:18" ht="21">
      <c r="A202" s="102" t="s">
        <v>4242</v>
      </c>
      <c r="B202" s="102"/>
      <c r="C202" s="103" t="s">
        <v>4243</v>
      </c>
      <c r="D202" s="103" t="s">
        <v>15</v>
      </c>
      <c r="E202" s="103">
        <v>2566</v>
      </c>
      <c r="F202" s="103" t="s">
        <v>1670</v>
      </c>
      <c r="G202" s="104" t="s">
        <v>2456</v>
      </c>
      <c r="H202" s="103" t="s">
        <v>556</v>
      </c>
      <c r="I202" s="103" t="s">
        <v>111</v>
      </c>
      <c r="J202" s="103" t="s">
        <v>9079</v>
      </c>
      <c r="K202" s="103" t="s">
        <v>28</v>
      </c>
      <c r="L202" s="103" t="s">
        <v>5496</v>
      </c>
      <c r="M202" s="104" t="s">
        <v>4847</v>
      </c>
      <c r="N202" s="105" t="s">
        <v>4889</v>
      </c>
      <c r="O202" s="105" t="s">
        <v>9030</v>
      </c>
      <c r="P202" s="105"/>
      <c r="Q202" s="103" t="s">
        <v>5728</v>
      </c>
      <c r="R202" s="102" t="s">
        <v>3278</v>
      </c>
    </row>
    <row r="203" spans="1:18" ht="21">
      <c r="A203" s="102" t="s">
        <v>4259</v>
      </c>
      <c r="B203" s="102"/>
      <c r="C203" s="103" t="s">
        <v>4260</v>
      </c>
      <c r="D203" s="103" t="s">
        <v>15</v>
      </c>
      <c r="E203" s="103">
        <v>2566</v>
      </c>
      <c r="F203" s="103" t="s">
        <v>1670</v>
      </c>
      <c r="G203" s="104" t="s">
        <v>2456</v>
      </c>
      <c r="H203" s="103"/>
      <c r="I203" s="103" t="s">
        <v>9035</v>
      </c>
      <c r="J203" s="103" t="s">
        <v>137</v>
      </c>
      <c r="K203" s="103" t="s">
        <v>134</v>
      </c>
      <c r="L203" s="103" t="s">
        <v>5496</v>
      </c>
      <c r="M203" s="104" t="s">
        <v>4854</v>
      </c>
      <c r="N203" s="105" t="s">
        <v>4855</v>
      </c>
      <c r="O203" s="105" t="s">
        <v>9030</v>
      </c>
      <c r="P203" s="105"/>
      <c r="Q203" s="103" t="s">
        <v>5729</v>
      </c>
      <c r="R203" s="102" t="s">
        <v>3289</v>
      </c>
    </row>
    <row r="204" spans="1:18" ht="21">
      <c r="A204" s="102" t="s">
        <v>4262</v>
      </c>
      <c r="B204" s="102"/>
      <c r="C204" s="103" t="s">
        <v>4263</v>
      </c>
      <c r="D204" s="103" t="s">
        <v>15</v>
      </c>
      <c r="E204" s="103">
        <v>2566</v>
      </c>
      <c r="F204" s="103" t="s">
        <v>1670</v>
      </c>
      <c r="G204" s="104" t="s">
        <v>2456</v>
      </c>
      <c r="H204" s="103" t="s">
        <v>1250</v>
      </c>
      <c r="I204" s="103" t="s">
        <v>796</v>
      </c>
      <c r="J204" s="103" t="s">
        <v>9072</v>
      </c>
      <c r="K204" s="103" t="s">
        <v>28</v>
      </c>
      <c r="L204" s="103" t="s">
        <v>5496</v>
      </c>
      <c r="M204" s="104" t="s">
        <v>4893</v>
      </c>
      <c r="N204" s="105" t="s">
        <v>4975</v>
      </c>
      <c r="O204" s="105" t="s">
        <v>9030</v>
      </c>
      <c r="P204" s="105"/>
      <c r="Q204" s="103" t="s">
        <v>5730</v>
      </c>
      <c r="R204" s="102" t="s">
        <v>3482</v>
      </c>
    </row>
    <row r="205" spans="1:18" ht="21">
      <c r="A205" s="102" t="s">
        <v>4265</v>
      </c>
      <c r="B205" s="102"/>
      <c r="C205" s="103" t="s">
        <v>4266</v>
      </c>
      <c r="D205" s="103" t="s">
        <v>15</v>
      </c>
      <c r="E205" s="103">
        <v>2566</v>
      </c>
      <c r="F205" s="103" t="s">
        <v>2490</v>
      </c>
      <c r="G205" s="104" t="s">
        <v>2456</v>
      </c>
      <c r="H205" s="103" t="s">
        <v>4267</v>
      </c>
      <c r="I205" s="103" t="s">
        <v>9046</v>
      </c>
      <c r="J205" s="103" t="s">
        <v>9098</v>
      </c>
      <c r="K205" s="103" t="s">
        <v>75</v>
      </c>
      <c r="L205" s="103" t="s">
        <v>5496</v>
      </c>
      <c r="M205" s="104" t="s">
        <v>4847</v>
      </c>
      <c r="N205" s="105" t="s">
        <v>4889</v>
      </c>
      <c r="O205" s="105" t="s">
        <v>9030</v>
      </c>
      <c r="P205" s="105"/>
      <c r="Q205" s="103" t="s">
        <v>5731</v>
      </c>
      <c r="R205" s="102" t="s">
        <v>3278</v>
      </c>
    </row>
    <row r="206" spans="1:18" ht="21">
      <c r="A206" s="102" t="s">
        <v>4270</v>
      </c>
      <c r="B206" s="102"/>
      <c r="C206" s="103" t="s">
        <v>4271</v>
      </c>
      <c r="D206" s="103" t="s">
        <v>15</v>
      </c>
      <c r="E206" s="103">
        <v>2566</v>
      </c>
      <c r="F206" s="103" t="s">
        <v>1670</v>
      </c>
      <c r="G206" s="104" t="s">
        <v>2456</v>
      </c>
      <c r="H206" s="103"/>
      <c r="I206" s="103" t="s">
        <v>1266</v>
      </c>
      <c r="J206" s="103" t="e">
        <v>#N/A</v>
      </c>
      <c r="K206" s="103" t="s">
        <v>134</v>
      </c>
      <c r="L206" s="103" t="s">
        <v>5496</v>
      </c>
      <c r="M206" s="104" t="s">
        <v>4854</v>
      </c>
      <c r="N206" s="105" t="s">
        <v>4858</v>
      </c>
      <c r="O206" s="105" t="s">
        <v>9030</v>
      </c>
      <c r="P206" s="105"/>
      <c r="Q206" s="103" t="s">
        <v>5732</v>
      </c>
      <c r="R206" s="102" t="s">
        <v>3292</v>
      </c>
    </row>
    <row r="207" spans="1:18" ht="21">
      <c r="A207" s="102" t="s">
        <v>4273</v>
      </c>
      <c r="B207" s="102"/>
      <c r="C207" s="103" t="s">
        <v>4274</v>
      </c>
      <c r="D207" s="103" t="s">
        <v>15</v>
      </c>
      <c r="E207" s="103">
        <v>2566</v>
      </c>
      <c r="F207" s="103" t="s">
        <v>1670</v>
      </c>
      <c r="G207" s="104" t="s">
        <v>2456</v>
      </c>
      <c r="H207" s="103"/>
      <c r="I207" s="103" t="s">
        <v>1266</v>
      </c>
      <c r="J207" s="103" t="e">
        <v>#N/A</v>
      </c>
      <c r="K207" s="103" t="s">
        <v>134</v>
      </c>
      <c r="L207" s="103" t="s">
        <v>5496</v>
      </c>
      <c r="M207" s="104" t="s">
        <v>4847</v>
      </c>
      <c r="N207" s="105" t="s">
        <v>4889</v>
      </c>
      <c r="O207" s="105" t="s">
        <v>9030</v>
      </c>
      <c r="P207" s="105"/>
      <c r="Q207" s="103" t="s">
        <v>5733</v>
      </c>
      <c r="R207" s="102" t="s">
        <v>3278</v>
      </c>
    </row>
    <row r="208" spans="1:18" ht="21">
      <c r="A208" s="102" t="s">
        <v>4276</v>
      </c>
      <c r="B208" s="102"/>
      <c r="C208" s="103" t="s">
        <v>4277</v>
      </c>
      <c r="D208" s="103" t="s">
        <v>15</v>
      </c>
      <c r="E208" s="103">
        <v>2566</v>
      </c>
      <c r="F208" s="103" t="s">
        <v>1670</v>
      </c>
      <c r="G208" s="104" t="s">
        <v>2456</v>
      </c>
      <c r="H208" s="103"/>
      <c r="I208" s="103" t="s">
        <v>9035</v>
      </c>
      <c r="J208" s="103" t="s">
        <v>137</v>
      </c>
      <c r="K208" s="103" t="s">
        <v>134</v>
      </c>
      <c r="L208" s="103" t="s">
        <v>5496</v>
      </c>
      <c r="M208" s="104" t="s">
        <v>4854</v>
      </c>
      <c r="N208" s="105" t="s">
        <v>4855</v>
      </c>
      <c r="O208" s="105" t="s">
        <v>9030</v>
      </c>
      <c r="P208" s="105"/>
      <c r="Q208" s="103" t="s">
        <v>5734</v>
      </c>
      <c r="R208" s="102" t="s">
        <v>3289</v>
      </c>
    </row>
    <row r="209" spans="1:18" ht="21">
      <c r="A209" s="102" t="s">
        <v>4287</v>
      </c>
      <c r="B209" s="102"/>
      <c r="C209" s="103" t="s">
        <v>4288</v>
      </c>
      <c r="D209" s="103" t="s">
        <v>15</v>
      </c>
      <c r="E209" s="103">
        <v>2566</v>
      </c>
      <c r="F209" s="103" t="s">
        <v>1670</v>
      </c>
      <c r="G209" s="104" t="s">
        <v>2456</v>
      </c>
      <c r="H209" s="103" t="s">
        <v>166</v>
      </c>
      <c r="I209" s="103" t="s">
        <v>111</v>
      </c>
      <c r="J209" s="103" t="s">
        <v>9079</v>
      </c>
      <c r="K209" s="103" t="s">
        <v>28</v>
      </c>
      <c r="L209" s="103" t="s">
        <v>5496</v>
      </c>
      <c r="M209" s="104" t="s">
        <v>4854</v>
      </c>
      <c r="N209" s="105" t="s">
        <v>4858</v>
      </c>
      <c r="O209" s="105" t="s">
        <v>9030</v>
      </c>
      <c r="P209" s="105"/>
      <c r="Q209" s="103" t="s">
        <v>5735</v>
      </c>
      <c r="R209" s="102" t="s">
        <v>3292</v>
      </c>
    </row>
    <row r="210" spans="1:18" ht="21">
      <c r="A210" s="102" t="s">
        <v>4290</v>
      </c>
      <c r="B210" s="102"/>
      <c r="C210" s="103" t="s">
        <v>4291</v>
      </c>
      <c r="D210" s="103" t="s">
        <v>15</v>
      </c>
      <c r="E210" s="103">
        <v>2566</v>
      </c>
      <c r="F210" s="103" t="s">
        <v>3778</v>
      </c>
      <c r="G210" s="104" t="s">
        <v>2456</v>
      </c>
      <c r="H210" s="103" t="s">
        <v>568</v>
      </c>
      <c r="I210" s="103" t="s">
        <v>161</v>
      </c>
      <c r="J210" s="103" t="s">
        <v>9073</v>
      </c>
      <c r="K210" s="103" t="s">
        <v>162</v>
      </c>
      <c r="L210" s="103" t="s">
        <v>5496</v>
      </c>
      <c r="M210" s="104" t="s">
        <v>4854</v>
      </c>
      <c r="N210" s="105" t="s">
        <v>4858</v>
      </c>
      <c r="O210" s="105" t="s">
        <v>9030</v>
      </c>
      <c r="P210" s="105"/>
      <c r="Q210" s="103" t="s">
        <v>5736</v>
      </c>
      <c r="R210" s="102" t="s">
        <v>3292</v>
      </c>
    </row>
    <row r="211" spans="1:18" ht="21">
      <c r="A211" s="102" t="s">
        <v>4371</v>
      </c>
      <c r="B211" s="102"/>
      <c r="C211" s="103" t="s">
        <v>4372</v>
      </c>
      <c r="D211" s="103" t="s">
        <v>15</v>
      </c>
      <c r="E211" s="103">
        <v>2566</v>
      </c>
      <c r="F211" s="103" t="s">
        <v>1670</v>
      </c>
      <c r="G211" s="104" t="s">
        <v>2456</v>
      </c>
      <c r="H211" s="103" t="s">
        <v>357</v>
      </c>
      <c r="I211" s="103" t="s">
        <v>358</v>
      </c>
      <c r="J211" s="103" t="s">
        <v>9099</v>
      </c>
      <c r="K211" s="103" t="s">
        <v>67</v>
      </c>
      <c r="L211" s="103" t="s">
        <v>5496</v>
      </c>
      <c r="M211" s="104" t="s">
        <v>4847</v>
      </c>
      <c r="N211" s="105" t="s">
        <v>4851</v>
      </c>
      <c r="O211" s="105" t="s">
        <v>9030</v>
      </c>
      <c r="P211" s="105"/>
      <c r="Q211" s="103" t="s">
        <v>5737</v>
      </c>
      <c r="R211" s="102" t="s">
        <v>3431</v>
      </c>
    </row>
    <row r="212" spans="1:18" ht="21">
      <c r="A212" s="102" t="s">
        <v>4374</v>
      </c>
      <c r="B212" s="102"/>
      <c r="C212" s="103" t="s">
        <v>4375</v>
      </c>
      <c r="D212" s="103" t="s">
        <v>15</v>
      </c>
      <c r="E212" s="103">
        <v>2566</v>
      </c>
      <c r="F212" s="103" t="s">
        <v>1670</v>
      </c>
      <c r="G212" s="104" t="s">
        <v>2456</v>
      </c>
      <c r="H212" s="103" t="s">
        <v>357</v>
      </c>
      <c r="I212" s="103" t="s">
        <v>358</v>
      </c>
      <c r="J212" s="103" t="s">
        <v>9099</v>
      </c>
      <c r="K212" s="103" t="s">
        <v>67</v>
      </c>
      <c r="L212" s="103" t="s">
        <v>5496</v>
      </c>
      <c r="M212" s="104" t="s">
        <v>4847</v>
      </c>
      <c r="N212" s="105" t="s">
        <v>4851</v>
      </c>
      <c r="O212" s="105" t="s">
        <v>9030</v>
      </c>
      <c r="P212" s="105"/>
      <c r="Q212" s="103" t="s">
        <v>5738</v>
      </c>
      <c r="R212" s="102" t="s">
        <v>3431</v>
      </c>
    </row>
    <row r="213" spans="1:18" ht="21">
      <c r="A213" s="102" t="s">
        <v>4386</v>
      </c>
      <c r="B213" s="102"/>
      <c r="C213" s="103" t="s">
        <v>5739</v>
      </c>
      <c r="D213" s="103" t="s">
        <v>15</v>
      </c>
      <c r="E213" s="103">
        <v>2566</v>
      </c>
      <c r="F213" s="103" t="s">
        <v>1670</v>
      </c>
      <c r="G213" s="104" t="s">
        <v>2456</v>
      </c>
      <c r="H213" s="103" t="s">
        <v>4388</v>
      </c>
      <c r="I213" s="103" t="s">
        <v>95</v>
      </c>
      <c r="J213" s="103" t="s">
        <v>9083</v>
      </c>
      <c r="K213" s="103" t="s">
        <v>96</v>
      </c>
      <c r="L213" s="103" t="s">
        <v>5496</v>
      </c>
      <c r="M213" s="104" t="s">
        <v>4854</v>
      </c>
      <c r="N213" s="105" t="s">
        <v>4858</v>
      </c>
      <c r="O213" s="105" t="s">
        <v>9030</v>
      </c>
      <c r="P213" s="105"/>
      <c r="Q213" s="103" t="s">
        <v>5740</v>
      </c>
      <c r="R213" s="102" t="s">
        <v>3292</v>
      </c>
    </row>
    <row r="214" spans="1:18" ht="21">
      <c r="A214" s="102" t="s">
        <v>4390</v>
      </c>
      <c r="B214" s="102"/>
      <c r="C214" s="103" t="s">
        <v>4391</v>
      </c>
      <c r="D214" s="103" t="s">
        <v>15</v>
      </c>
      <c r="E214" s="103">
        <v>2566</v>
      </c>
      <c r="F214" s="103" t="s">
        <v>1670</v>
      </c>
      <c r="G214" s="104" t="s">
        <v>2456</v>
      </c>
      <c r="H214" s="103" t="s">
        <v>40</v>
      </c>
      <c r="I214" s="103" t="s">
        <v>41</v>
      </c>
      <c r="J214" s="103" t="s">
        <v>9100</v>
      </c>
      <c r="K214" s="103" t="s">
        <v>20</v>
      </c>
      <c r="L214" s="103" t="s">
        <v>5496</v>
      </c>
      <c r="M214" s="104" t="s">
        <v>4893</v>
      </c>
      <c r="N214" s="105" t="s">
        <v>5230</v>
      </c>
      <c r="O214" s="105" t="s">
        <v>9030</v>
      </c>
      <c r="P214" s="105"/>
      <c r="Q214" s="103" t="s">
        <v>5741</v>
      </c>
      <c r="R214" s="102" t="s">
        <v>3555</v>
      </c>
    </row>
    <row r="215" spans="1:18" ht="21">
      <c r="A215" s="102" t="s">
        <v>4403</v>
      </c>
      <c r="B215" s="102"/>
      <c r="C215" s="103" t="s">
        <v>4404</v>
      </c>
      <c r="D215" s="103" t="s">
        <v>15</v>
      </c>
      <c r="E215" s="103">
        <v>2566</v>
      </c>
      <c r="F215" s="103" t="s">
        <v>2486</v>
      </c>
      <c r="G215" s="104" t="s">
        <v>2486</v>
      </c>
      <c r="H215" s="103" t="s">
        <v>568</v>
      </c>
      <c r="I215" s="103" t="s">
        <v>161</v>
      </c>
      <c r="J215" s="103" t="s">
        <v>9073</v>
      </c>
      <c r="K215" s="103" t="s">
        <v>162</v>
      </c>
      <c r="L215" s="103" t="s">
        <v>5496</v>
      </c>
      <c r="M215" s="104" t="s">
        <v>4854</v>
      </c>
      <c r="N215" s="105" t="s">
        <v>4858</v>
      </c>
      <c r="O215" s="105" t="s">
        <v>9030</v>
      </c>
      <c r="P215" s="105"/>
      <c r="Q215" s="103" t="s">
        <v>5742</v>
      </c>
      <c r="R215" s="102" t="s">
        <v>3292</v>
      </c>
    </row>
    <row r="216" spans="1:18" ht="21">
      <c r="A216" s="102" t="s">
        <v>4502</v>
      </c>
      <c r="B216" s="102"/>
      <c r="C216" s="103" t="s">
        <v>4503</v>
      </c>
      <c r="D216" s="103" t="s">
        <v>15</v>
      </c>
      <c r="E216" s="103">
        <v>2566</v>
      </c>
      <c r="F216" s="103" t="s">
        <v>2456</v>
      </c>
      <c r="G216" s="104" t="s">
        <v>4504</v>
      </c>
      <c r="H216" s="103" t="s">
        <v>596</v>
      </c>
      <c r="I216" s="103" t="s">
        <v>111</v>
      </c>
      <c r="J216" s="103" t="s">
        <v>9079</v>
      </c>
      <c r="K216" s="103" t="s">
        <v>28</v>
      </c>
      <c r="L216" s="103" t="s">
        <v>5496</v>
      </c>
      <c r="M216" s="104" t="s">
        <v>4854</v>
      </c>
      <c r="N216" s="105" t="s">
        <v>4855</v>
      </c>
      <c r="O216" s="105" t="s">
        <v>9030</v>
      </c>
      <c r="P216" s="105"/>
      <c r="Q216" s="103" t="s">
        <v>5743</v>
      </c>
      <c r="R216" s="102" t="s">
        <v>3289</v>
      </c>
    </row>
    <row r="217" spans="1:18" ht="21">
      <c r="A217" s="102" t="s">
        <v>4506</v>
      </c>
      <c r="B217" s="102"/>
      <c r="C217" s="103" t="s">
        <v>1206</v>
      </c>
      <c r="D217" s="103" t="s">
        <v>15</v>
      </c>
      <c r="E217" s="103">
        <v>2566</v>
      </c>
      <c r="F217" s="103" t="s">
        <v>2456</v>
      </c>
      <c r="G217" s="104" t="s">
        <v>2644</v>
      </c>
      <c r="H217" s="103" t="s">
        <v>596</v>
      </c>
      <c r="I217" s="103" t="s">
        <v>111</v>
      </c>
      <c r="J217" s="103" t="s">
        <v>9079</v>
      </c>
      <c r="K217" s="103" t="s">
        <v>28</v>
      </c>
      <c r="L217" s="103" t="s">
        <v>5496</v>
      </c>
      <c r="M217" s="104" t="s">
        <v>4847</v>
      </c>
      <c r="N217" s="105" t="s">
        <v>4848</v>
      </c>
      <c r="O217" s="105" t="s">
        <v>9030</v>
      </c>
      <c r="P217" s="105"/>
      <c r="Q217" s="103" t="s">
        <v>5744</v>
      </c>
      <c r="R217" s="102" t="s">
        <v>3283</v>
      </c>
    </row>
    <row r="218" spans="1:18" ht="21">
      <c r="A218" s="102" t="s">
        <v>4214</v>
      </c>
      <c r="B218" s="102"/>
      <c r="C218" s="103" t="s">
        <v>4215</v>
      </c>
      <c r="D218" s="103" t="s">
        <v>15</v>
      </c>
      <c r="E218" s="103">
        <v>2566</v>
      </c>
      <c r="F218" s="103" t="s">
        <v>1670</v>
      </c>
      <c r="G218" s="104" t="s">
        <v>2456</v>
      </c>
      <c r="H218" s="103" t="s">
        <v>4216</v>
      </c>
      <c r="I218" s="103" t="s">
        <v>111</v>
      </c>
      <c r="J218" s="103" t="s">
        <v>9079</v>
      </c>
      <c r="K218" s="103" t="s">
        <v>28</v>
      </c>
      <c r="L218" s="103" t="s">
        <v>5496</v>
      </c>
      <c r="M218" s="104" t="s">
        <v>4847</v>
      </c>
      <c r="N218" s="105" t="s">
        <v>4848</v>
      </c>
      <c r="O218" s="105" t="s">
        <v>9030</v>
      </c>
      <c r="P218" s="105"/>
      <c r="Q218" s="103" t="s">
        <v>5745</v>
      </c>
      <c r="R218" s="102" t="s">
        <v>3283</v>
      </c>
    </row>
    <row r="219" spans="1:18" ht="21">
      <c r="A219" s="102" t="s">
        <v>4227</v>
      </c>
      <c r="B219" s="102"/>
      <c r="C219" s="103" t="s">
        <v>4228</v>
      </c>
      <c r="D219" s="103" t="s">
        <v>15</v>
      </c>
      <c r="E219" s="103">
        <v>2566</v>
      </c>
      <c r="F219" s="103" t="s">
        <v>1670</v>
      </c>
      <c r="G219" s="104" t="s">
        <v>2215</v>
      </c>
      <c r="H219" s="103" t="s">
        <v>650</v>
      </c>
      <c r="I219" s="103" t="s">
        <v>161</v>
      </c>
      <c r="J219" s="103" t="s">
        <v>9073</v>
      </c>
      <c r="K219" s="103" t="s">
        <v>162</v>
      </c>
      <c r="L219" s="103" t="s">
        <v>5496</v>
      </c>
      <c r="M219" s="104" t="s">
        <v>4854</v>
      </c>
      <c r="N219" s="105" t="s">
        <v>4858</v>
      </c>
      <c r="O219" s="105" t="s">
        <v>9030</v>
      </c>
      <c r="P219" s="105"/>
      <c r="Q219" s="103" t="s">
        <v>5746</v>
      </c>
      <c r="R219" s="102" t="s">
        <v>3292</v>
      </c>
    </row>
    <row r="220" spans="1:18" ht="21">
      <c r="A220" s="102" t="s">
        <v>4245</v>
      </c>
      <c r="B220" s="102"/>
      <c r="C220" s="103" t="s">
        <v>4246</v>
      </c>
      <c r="D220" s="103" t="s">
        <v>15</v>
      </c>
      <c r="E220" s="103">
        <v>2566</v>
      </c>
      <c r="F220" s="103" t="s">
        <v>1670</v>
      </c>
      <c r="G220" s="104" t="s">
        <v>2456</v>
      </c>
      <c r="H220" s="103" t="s">
        <v>4247</v>
      </c>
      <c r="I220" s="103" t="s">
        <v>1028</v>
      </c>
      <c r="J220" s="103" t="s">
        <v>9071</v>
      </c>
      <c r="K220" s="103" t="s">
        <v>473</v>
      </c>
      <c r="L220" s="103" t="s">
        <v>5496</v>
      </c>
      <c r="M220" s="104" t="s">
        <v>4847</v>
      </c>
      <c r="N220" s="105" t="s">
        <v>4889</v>
      </c>
      <c r="O220" s="105" t="s">
        <v>9030</v>
      </c>
      <c r="P220" s="105"/>
      <c r="Q220" s="103" t="s">
        <v>5747</v>
      </c>
      <c r="R220" s="102" t="s">
        <v>3278</v>
      </c>
    </row>
    <row r="221" spans="1:18" ht="21">
      <c r="A221" s="102" t="s">
        <v>4252</v>
      </c>
      <c r="B221" s="102"/>
      <c r="C221" s="103" t="s">
        <v>4253</v>
      </c>
      <c r="D221" s="103" t="s">
        <v>15</v>
      </c>
      <c r="E221" s="103">
        <v>2566</v>
      </c>
      <c r="F221" s="103" t="s">
        <v>1670</v>
      </c>
      <c r="G221" s="104" t="s">
        <v>2456</v>
      </c>
      <c r="H221" s="103" t="s">
        <v>740</v>
      </c>
      <c r="I221" s="103" t="s">
        <v>206</v>
      </c>
      <c r="J221" s="103" t="s">
        <v>9082</v>
      </c>
      <c r="K221" s="103" t="s">
        <v>96</v>
      </c>
      <c r="L221" s="103" t="s">
        <v>5496</v>
      </c>
      <c r="M221" s="104" t="s">
        <v>4854</v>
      </c>
      <c r="N221" s="105" t="s">
        <v>4858</v>
      </c>
      <c r="O221" s="105" t="s">
        <v>9030</v>
      </c>
      <c r="P221" s="105"/>
      <c r="Q221" s="103" t="s">
        <v>5748</v>
      </c>
      <c r="R221" s="102" t="s">
        <v>3292</v>
      </c>
    </row>
    <row r="222" spans="1:18" ht="21">
      <c r="A222" s="102" t="s">
        <v>4285</v>
      </c>
      <c r="B222" s="102"/>
      <c r="C222" s="103" t="s">
        <v>880</v>
      </c>
      <c r="D222" s="103" t="s">
        <v>15</v>
      </c>
      <c r="E222" s="103">
        <v>2566</v>
      </c>
      <c r="F222" s="103" t="s">
        <v>3615</v>
      </c>
      <c r="G222" s="104" t="s">
        <v>3743</v>
      </c>
      <c r="H222" s="103" t="s">
        <v>285</v>
      </c>
      <c r="I222" s="103" t="s">
        <v>111</v>
      </c>
      <c r="J222" s="103" t="s">
        <v>9079</v>
      </c>
      <c r="K222" s="103" t="s">
        <v>28</v>
      </c>
      <c r="L222" s="103" t="s">
        <v>5496</v>
      </c>
      <c r="M222" s="104" t="s">
        <v>4854</v>
      </c>
      <c r="N222" s="105" t="s">
        <v>4855</v>
      </c>
      <c r="O222" s="105" t="s">
        <v>9030</v>
      </c>
      <c r="P222" s="105"/>
      <c r="Q222" s="103" t="s">
        <v>5749</v>
      </c>
      <c r="R222" s="102" t="s">
        <v>3289</v>
      </c>
    </row>
    <row r="223" spans="1:18" ht="21">
      <c r="A223" s="102" t="s">
        <v>4332</v>
      </c>
      <c r="B223" s="102"/>
      <c r="C223" s="103" t="s">
        <v>1305</v>
      </c>
      <c r="D223" s="103" t="s">
        <v>15</v>
      </c>
      <c r="E223" s="103">
        <v>2566</v>
      </c>
      <c r="F223" s="103" t="s">
        <v>1670</v>
      </c>
      <c r="G223" s="104" t="s">
        <v>2456</v>
      </c>
      <c r="H223" s="103"/>
      <c r="I223" s="103" t="s">
        <v>9035</v>
      </c>
      <c r="J223" s="103" t="s">
        <v>137</v>
      </c>
      <c r="K223" s="103" t="s">
        <v>134</v>
      </c>
      <c r="L223" s="103" t="s">
        <v>5496</v>
      </c>
      <c r="M223" s="104" t="s">
        <v>4847</v>
      </c>
      <c r="N223" s="105" t="s">
        <v>4848</v>
      </c>
      <c r="O223" s="105" t="s">
        <v>9030</v>
      </c>
      <c r="P223" s="105"/>
      <c r="Q223" s="103" t="s">
        <v>5750</v>
      </c>
      <c r="R223" s="102" t="s">
        <v>3283</v>
      </c>
    </row>
    <row r="224" spans="1:18" ht="21">
      <c r="A224" s="102" t="s">
        <v>4350</v>
      </c>
      <c r="B224" s="102"/>
      <c r="C224" s="103" t="s">
        <v>4351</v>
      </c>
      <c r="D224" s="103" t="s">
        <v>15</v>
      </c>
      <c r="E224" s="103">
        <v>2566</v>
      </c>
      <c r="F224" s="103" t="s">
        <v>1670</v>
      </c>
      <c r="G224" s="104" t="s">
        <v>2456</v>
      </c>
      <c r="H224" s="103" t="s">
        <v>1473</v>
      </c>
      <c r="I224" s="103" t="s">
        <v>111</v>
      </c>
      <c r="J224" s="103" t="s">
        <v>9079</v>
      </c>
      <c r="K224" s="103" t="s">
        <v>28</v>
      </c>
      <c r="L224" s="103" t="s">
        <v>5496</v>
      </c>
      <c r="M224" s="104" t="s">
        <v>4854</v>
      </c>
      <c r="N224" s="105" t="s">
        <v>5172</v>
      </c>
      <c r="O224" s="105" t="s">
        <v>9030</v>
      </c>
      <c r="P224" s="105"/>
      <c r="Q224" s="103" t="s">
        <v>5751</v>
      </c>
      <c r="R224" s="102" t="s">
        <v>3461</v>
      </c>
    </row>
    <row r="225" spans="1:18" ht="21">
      <c r="A225" s="102" t="s">
        <v>4192</v>
      </c>
      <c r="B225" s="102"/>
      <c r="C225" s="103" t="s">
        <v>4193</v>
      </c>
      <c r="D225" s="103" t="s">
        <v>15</v>
      </c>
      <c r="E225" s="103">
        <v>2566</v>
      </c>
      <c r="F225" s="103" t="s">
        <v>1670</v>
      </c>
      <c r="G225" s="104" t="s">
        <v>2456</v>
      </c>
      <c r="H225" s="103" t="s">
        <v>1172</v>
      </c>
      <c r="I225" s="103" t="s">
        <v>447</v>
      </c>
      <c r="J225" s="103" t="s">
        <v>9080</v>
      </c>
      <c r="K225" s="103" t="s">
        <v>399</v>
      </c>
      <c r="L225" s="103" t="s">
        <v>5496</v>
      </c>
      <c r="M225" s="104" t="s">
        <v>4847</v>
      </c>
      <c r="N225" s="105" t="s">
        <v>4889</v>
      </c>
      <c r="O225" s="105" t="s">
        <v>9030</v>
      </c>
      <c r="P225" s="105"/>
      <c r="Q225" s="103" t="s">
        <v>5752</v>
      </c>
      <c r="R225" s="102" t="s">
        <v>3278</v>
      </c>
    </row>
    <row r="226" spans="1:18" ht="21">
      <c r="A226" s="102" t="s">
        <v>4199</v>
      </c>
      <c r="B226" s="102"/>
      <c r="C226" s="103" t="s">
        <v>4200</v>
      </c>
      <c r="D226" s="103" t="s">
        <v>15</v>
      </c>
      <c r="E226" s="103">
        <v>2566</v>
      </c>
      <c r="F226" s="103" t="s">
        <v>1670</v>
      </c>
      <c r="G226" s="104" t="s">
        <v>4201</v>
      </c>
      <c r="H226" s="103" t="s">
        <v>4202</v>
      </c>
      <c r="I226" s="103" t="s">
        <v>1028</v>
      </c>
      <c r="J226" s="103" t="s">
        <v>9071</v>
      </c>
      <c r="K226" s="103" t="s">
        <v>473</v>
      </c>
      <c r="L226" s="103" t="s">
        <v>5496</v>
      </c>
      <c r="M226" s="104" t="s">
        <v>4854</v>
      </c>
      <c r="N226" s="105" t="s">
        <v>4858</v>
      </c>
      <c r="O226" s="105" t="s">
        <v>9030</v>
      </c>
      <c r="P226" s="105"/>
      <c r="Q226" s="103" t="s">
        <v>5753</v>
      </c>
      <c r="R226" s="102" t="s">
        <v>3292</v>
      </c>
    </row>
    <row r="227" spans="1:18" ht="21">
      <c r="A227" s="102" t="s">
        <v>4221</v>
      </c>
      <c r="B227" s="102"/>
      <c r="C227" s="103" t="s">
        <v>4222</v>
      </c>
      <c r="D227" s="103" t="s">
        <v>15</v>
      </c>
      <c r="E227" s="103">
        <v>2566</v>
      </c>
      <c r="F227" s="103" t="s">
        <v>1670</v>
      </c>
      <c r="G227" s="104" t="s">
        <v>2456</v>
      </c>
      <c r="H227" s="103" t="s">
        <v>4212</v>
      </c>
      <c r="I227" s="103" t="s">
        <v>447</v>
      </c>
      <c r="J227" s="103" t="s">
        <v>9080</v>
      </c>
      <c r="K227" s="103" t="s">
        <v>399</v>
      </c>
      <c r="L227" s="103" t="s">
        <v>5496</v>
      </c>
      <c r="M227" s="104" t="s">
        <v>4854</v>
      </c>
      <c r="N227" s="105" t="s">
        <v>4858</v>
      </c>
      <c r="O227" s="105" t="s">
        <v>9030</v>
      </c>
      <c r="P227" s="105"/>
      <c r="Q227" s="103" t="s">
        <v>5754</v>
      </c>
      <c r="R227" s="102" t="s">
        <v>3292</v>
      </c>
    </row>
    <row r="228" spans="1:18" ht="21">
      <c r="A228" s="102" t="s">
        <v>4224</v>
      </c>
      <c r="B228" s="102"/>
      <c r="C228" s="103" t="s">
        <v>4225</v>
      </c>
      <c r="D228" s="103" t="s">
        <v>15</v>
      </c>
      <c r="E228" s="103">
        <v>2566</v>
      </c>
      <c r="F228" s="103" t="s">
        <v>2486</v>
      </c>
      <c r="G228" s="104" t="s">
        <v>2456</v>
      </c>
      <c r="H228" s="103" t="s">
        <v>650</v>
      </c>
      <c r="I228" s="103" t="s">
        <v>161</v>
      </c>
      <c r="J228" s="103" t="s">
        <v>9073</v>
      </c>
      <c r="K228" s="103" t="s">
        <v>162</v>
      </c>
      <c r="L228" s="103" t="s">
        <v>5496</v>
      </c>
      <c r="M228" s="104" t="s">
        <v>4854</v>
      </c>
      <c r="N228" s="105" t="s">
        <v>4858</v>
      </c>
      <c r="O228" s="105" t="s">
        <v>9030</v>
      </c>
      <c r="P228" s="105"/>
      <c r="Q228" s="103" t="s">
        <v>5755</v>
      </c>
      <c r="R228" s="102" t="s">
        <v>3292</v>
      </c>
    </row>
    <row r="229" spans="1:18" ht="21">
      <c r="A229" s="102" t="s">
        <v>4236</v>
      </c>
      <c r="B229" s="102"/>
      <c r="C229" s="103" t="s">
        <v>4234</v>
      </c>
      <c r="D229" s="103" t="s">
        <v>15</v>
      </c>
      <c r="E229" s="103">
        <v>2566</v>
      </c>
      <c r="F229" s="103" t="s">
        <v>2486</v>
      </c>
      <c r="G229" s="104" t="s">
        <v>3615</v>
      </c>
      <c r="H229" s="103" t="s">
        <v>4212</v>
      </c>
      <c r="I229" s="103" t="s">
        <v>447</v>
      </c>
      <c r="J229" s="103" t="s">
        <v>9080</v>
      </c>
      <c r="K229" s="103" t="s">
        <v>399</v>
      </c>
      <c r="L229" s="103" t="s">
        <v>5496</v>
      </c>
      <c r="M229" s="104" t="s">
        <v>4854</v>
      </c>
      <c r="N229" s="105" t="s">
        <v>4858</v>
      </c>
      <c r="O229" s="105" t="s">
        <v>9030</v>
      </c>
      <c r="P229" s="105"/>
      <c r="Q229" s="103" t="s">
        <v>5756</v>
      </c>
      <c r="R229" s="102" t="s">
        <v>3292</v>
      </c>
    </row>
    <row r="230" spans="1:18" ht="21">
      <c r="A230" s="102" t="s">
        <v>4282</v>
      </c>
      <c r="B230" s="102"/>
      <c r="C230" s="103" t="s">
        <v>4283</v>
      </c>
      <c r="D230" s="103" t="s">
        <v>15</v>
      </c>
      <c r="E230" s="103">
        <v>2566</v>
      </c>
      <c r="F230" s="103" t="s">
        <v>1670</v>
      </c>
      <c r="G230" s="104" t="s">
        <v>2456</v>
      </c>
      <c r="H230" s="103" t="s">
        <v>706</v>
      </c>
      <c r="I230" s="103" t="s">
        <v>161</v>
      </c>
      <c r="J230" s="103" t="s">
        <v>9073</v>
      </c>
      <c r="K230" s="103" t="s">
        <v>162</v>
      </c>
      <c r="L230" s="103" t="s">
        <v>5496</v>
      </c>
      <c r="M230" s="104" t="s">
        <v>4847</v>
      </c>
      <c r="N230" s="105" t="s">
        <v>4851</v>
      </c>
      <c r="O230" s="105" t="s">
        <v>9030</v>
      </c>
      <c r="P230" s="105"/>
      <c r="Q230" s="103" t="s">
        <v>5757</v>
      </c>
      <c r="R230" s="102" t="s">
        <v>3431</v>
      </c>
    </row>
    <row r="231" spans="1:18" ht="21">
      <c r="A231" s="102" t="s">
        <v>4334</v>
      </c>
      <c r="B231" s="102"/>
      <c r="C231" s="103" t="s">
        <v>4335</v>
      </c>
      <c r="D231" s="103" t="s">
        <v>15</v>
      </c>
      <c r="E231" s="103">
        <v>2566</v>
      </c>
      <c r="F231" s="103" t="s">
        <v>1670</v>
      </c>
      <c r="G231" s="104" t="s">
        <v>2456</v>
      </c>
      <c r="H231" s="103"/>
      <c r="I231" s="103" t="s">
        <v>9035</v>
      </c>
      <c r="J231" s="103" t="s">
        <v>137</v>
      </c>
      <c r="K231" s="103" t="s">
        <v>134</v>
      </c>
      <c r="L231" s="103" t="s">
        <v>5496</v>
      </c>
      <c r="M231" s="104" t="s">
        <v>4854</v>
      </c>
      <c r="N231" s="105" t="s">
        <v>4855</v>
      </c>
      <c r="O231" s="105" t="s">
        <v>9030</v>
      </c>
      <c r="P231" s="105"/>
      <c r="Q231" s="103" t="s">
        <v>5758</v>
      </c>
      <c r="R231" s="102" t="s">
        <v>3289</v>
      </c>
    </row>
    <row r="232" spans="1:18" ht="21">
      <c r="A232" s="102" t="s">
        <v>4383</v>
      </c>
      <c r="B232" s="102"/>
      <c r="C232" s="103" t="s">
        <v>4384</v>
      </c>
      <c r="D232" s="103" t="s">
        <v>15</v>
      </c>
      <c r="E232" s="103">
        <v>2566</v>
      </c>
      <c r="F232" s="103" t="s">
        <v>3615</v>
      </c>
      <c r="G232" s="104" t="s">
        <v>3615</v>
      </c>
      <c r="H232" s="103" t="s">
        <v>644</v>
      </c>
      <c r="I232" s="103" t="s">
        <v>161</v>
      </c>
      <c r="J232" s="103" t="s">
        <v>9073</v>
      </c>
      <c r="K232" s="103" t="s">
        <v>162</v>
      </c>
      <c r="L232" s="103" t="s">
        <v>5496</v>
      </c>
      <c r="M232" s="104" t="s">
        <v>4878</v>
      </c>
      <c r="N232" s="105" t="s">
        <v>5637</v>
      </c>
      <c r="O232" s="105" t="s">
        <v>9030</v>
      </c>
      <c r="P232" s="105"/>
      <c r="Q232" s="103" t="s">
        <v>5759</v>
      </c>
      <c r="R232" s="102" t="s">
        <v>3473</v>
      </c>
    </row>
    <row r="233" spans="1:18" ht="21">
      <c r="A233" s="102" t="s">
        <v>4204</v>
      </c>
      <c r="B233" s="102"/>
      <c r="C233" s="103" t="s">
        <v>4205</v>
      </c>
      <c r="D233" s="103" t="s">
        <v>15</v>
      </c>
      <c r="E233" s="103">
        <v>2566</v>
      </c>
      <c r="F233" s="103" t="s">
        <v>1670</v>
      </c>
      <c r="G233" s="104" t="s">
        <v>2456</v>
      </c>
      <c r="H233" s="103" t="s">
        <v>3978</v>
      </c>
      <c r="I233" s="103" t="s">
        <v>111</v>
      </c>
      <c r="J233" s="103" t="s">
        <v>9079</v>
      </c>
      <c r="K233" s="103" t="s">
        <v>28</v>
      </c>
      <c r="L233" s="103" t="s">
        <v>5496</v>
      </c>
      <c r="M233" s="104" t="s">
        <v>4847</v>
      </c>
      <c r="N233" s="105" t="s">
        <v>4848</v>
      </c>
      <c r="O233" s="105" t="s">
        <v>9030</v>
      </c>
      <c r="P233" s="105"/>
      <c r="Q233" s="103" t="s">
        <v>5760</v>
      </c>
      <c r="R233" s="102" t="s">
        <v>3283</v>
      </c>
    </row>
    <row r="234" spans="1:18" ht="21">
      <c r="A234" s="102" t="s">
        <v>4230</v>
      </c>
      <c r="B234" s="102"/>
      <c r="C234" s="103" t="s">
        <v>4231</v>
      </c>
      <c r="D234" s="103" t="s">
        <v>15</v>
      </c>
      <c r="E234" s="103">
        <v>2566</v>
      </c>
      <c r="F234" s="103" t="s">
        <v>1670</v>
      </c>
      <c r="G234" s="104" t="s">
        <v>2456</v>
      </c>
      <c r="H234" s="103" t="s">
        <v>644</v>
      </c>
      <c r="I234" s="103" t="s">
        <v>161</v>
      </c>
      <c r="J234" s="103" t="s">
        <v>9073</v>
      </c>
      <c r="K234" s="103" t="s">
        <v>162</v>
      </c>
      <c r="L234" s="103" t="s">
        <v>5496</v>
      </c>
      <c r="M234" s="104" t="s">
        <v>4847</v>
      </c>
      <c r="N234" s="105" t="s">
        <v>4851</v>
      </c>
      <c r="O234" s="105" t="s">
        <v>9030</v>
      </c>
      <c r="P234" s="105"/>
      <c r="Q234" s="103" t="s">
        <v>5761</v>
      </c>
      <c r="R234" s="102" t="s">
        <v>3431</v>
      </c>
    </row>
    <row r="235" spans="1:18" ht="21">
      <c r="A235" s="102" t="s">
        <v>4326</v>
      </c>
      <c r="B235" s="102"/>
      <c r="C235" s="103" t="s">
        <v>4327</v>
      </c>
      <c r="D235" s="103" t="s">
        <v>15</v>
      </c>
      <c r="E235" s="103">
        <v>2566</v>
      </c>
      <c r="F235" s="103" t="s">
        <v>1670</v>
      </c>
      <c r="G235" s="104" t="s">
        <v>2456</v>
      </c>
      <c r="H235" s="103" t="s">
        <v>628</v>
      </c>
      <c r="I235" s="103" t="s">
        <v>111</v>
      </c>
      <c r="J235" s="103" t="s">
        <v>9079</v>
      </c>
      <c r="K235" s="103" t="s">
        <v>28</v>
      </c>
      <c r="L235" s="103" t="s">
        <v>5496</v>
      </c>
      <c r="M235" s="104" t="s">
        <v>4854</v>
      </c>
      <c r="N235" s="105" t="s">
        <v>4858</v>
      </c>
      <c r="O235" s="105" t="s">
        <v>9030</v>
      </c>
      <c r="P235" s="105"/>
      <c r="Q235" s="103" t="s">
        <v>5762</v>
      </c>
      <c r="R235" s="102" t="s">
        <v>3292</v>
      </c>
    </row>
    <row r="236" spans="1:18" ht="21">
      <c r="A236" s="102" t="s">
        <v>4337</v>
      </c>
      <c r="B236" s="102"/>
      <c r="C236" s="103" t="s">
        <v>4338</v>
      </c>
      <c r="D236" s="103" t="s">
        <v>15</v>
      </c>
      <c r="E236" s="103">
        <v>2566</v>
      </c>
      <c r="F236" s="103" t="s">
        <v>1670</v>
      </c>
      <c r="G236" s="104" t="s">
        <v>2456</v>
      </c>
      <c r="H236" s="103"/>
      <c r="I236" s="103" t="s">
        <v>9035</v>
      </c>
      <c r="J236" s="103" t="s">
        <v>137</v>
      </c>
      <c r="K236" s="103" t="s">
        <v>134</v>
      </c>
      <c r="L236" s="103" t="s">
        <v>5496</v>
      </c>
      <c r="M236" s="104" t="s">
        <v>4854</v>
      </c>
      <c r="N236" s="105" t="s">
        <v>4858</v>
      </c>
      <c r="O236" s="105" t="s">
        <v>9030</v>
      </c>
      <c r="P236" s="105"/>
      <c r="Q236" s="103" t="s">
        <v>5763</v>
      </c>
      <c r="R236" s="102" t="s">
        <v>3292</v>
      </c>
    </row>
    <row r="237" spans="1:18" ht="21">
      <c r="A237" s="102" t="s">
        <v>4340</v>
      </c>
      <c r="B237" s="102"/>
      <c r="C237" s="103" t="s">
        <v>4341</v>
      </c>
      <c r="D237" s="103" t="s">
        <v>15</v>
      </c>
      <c r="E237" s="103">
        <v>2566</v>
      </c>
      <c r="F237" s="103" t="s">
        <v>1670</v>
      </c>
      <c r="G237" s="104" t="s">
        <v>2456</v>
      </c>
      <c r="H237" s="103" t="s">
        <v>1398</v>
      </c>
      <c r="I237" s="103" t="s">
        <v>206</v>
      </c>
      <c r="J237" s="103" t="s">
        <v>9082</v>
      </c>
      <c r="K237" s="103" t="s">
        <v>96</v>
      </c>
      <c r="L237" s="103" t="s">
        <v>5496</v>
      </c>
      <c r="M237" s="104" t="s">
        <v>4854</v>
      </c>
      <c r="N237" s="105" t="s">
        <v>4858</v>
      </c>
      <c r="O237" s="105" t="s">
        <v>9030</v>
      </c>
      <c r="P237" s="105"/>
      <c r="Q237" s="103" t="s">
        <v>5764</v>
      </c>
      <c r="R237" s="102" t="s">
        <v>3292</v>
      </c>
    </row>
    <row r="238" spans="1:18" ht="21">
      <c r="A238" s="102" t="s">
        <v>4347</v>
      </c>
      <c r="B238" s="102"/>
      <c r="C238" s="103" t="s">
        <v>4348</v>
      </c>
      <c r="D238" s="103" t="s">
        <v>15</v>
      </c>
      <c r="E238" s="103">
        <v>2566</v>
      </c>
      <c r="F238" s="103" t="s">
        <v>1670</v>
      </c>
      <c r="G238" s="104" t="s">
        <v>2456</v>
      </c>
      <c r="H238" s="103" t="s">
        <v>724</v>
      </c>
      <c r="I238" s="103" t="s">
        <v>111</v>
      </c>
      <c r="J238" s="103" t="s">
        <v>9079</v>
      </c>
      <c r="K238" s="103" t="s">
        <v>28</v>
      </c>
      <c r="L238" s="103" t="s">
        <v>5496</v>
      </c>
      <c r="M238" s="104" t="s">
        <v>4847</v>
      </c>
      <c r="N238" s="105" t="s">
        <v>4848</v>
      </c>
      <c r="O238" s="105" t="s">
        <v>9030</v>
      </c>
      <c r="P238" s="105"/>
      <c r="Q238" s="103" t="s">
        <v>5765</v>
      </c>
      <c r="R238" s="102" t="s">
        <v>3283</v>
      </c>
    </row>
    <row r="239" spans="1:18" ht="21">
      <c r="A239" s="102" t="s">
        <v>4279</v>
      </c>
      <c r="B239" s="102"/>
      <c r="C239" s="103" t="s">
        <v>5766</v>
      </c>
      <c r="D239" s="103" t="s">
        <v>15</v>
      </c>
      <c r="E239" s="103">
        <v>2566</v>
      </c>
      <c r="F239" s="103" t="s">
        <v>1670</v>
      </c>
      <c r="G239" s="104" t="s">
        <v>2456</v>
      </c>
      <c r="H239" s="103" t="s">
        <v>690</v>
      </c>
      <c r="I239" s="103" t="s">
        <v>111</v>
      </c>
      <c r="J239" s="103" t="s">
        <v>9079</v>
      </c>
      <c r="K239" s="103" t="s">
        <v>28</v>
      </c>
      <c r="L239" s="103" t="s">
        <v>5496</v>
      </c>
      <c r="M239" s="104" t="s">
        <v>4847</v>
      </c>
      <c r="N239" s="105" t="s">
        <v>4851</v>
      </c>
      <c r="O239" s="105" t="s">
        <v>9030</v>
      </c>
      <c r="P239" s="105"/>
      <c r="Q239" s="103" t="s">
        <v>5767</v>
      </c>
      <c r="R239" s="102" t="s">
        <v>3431</v>
      </c>
    </row>
    <row r="240" spans="1:18" ht="21">
      <c r="A240" s="102" t="s">
        <v>4323</v>
      </c>
      <c r="B240" s="102"/>
      <c r="C240" s="103" t="s">
        <v>4324</v>
      </c>
      <c r="D240" s="103" t="s">
        <v>15</v>
      </c>
      <c r="E240" s="103">
        <v>2566</v>
      </c>
      <c r="F240" s="103" t="s">
        <v>1670</v>
      </c>
      <c r="G240" s="104" t="s">
        <v>2456</v>
      </c>
      <c r="H240" s="103" t="s">
        <v>328</v>
      </c>
      <c r="I240" s="103" t="s">
        <v>261</v>
      </c>
      <c r="J240" s="103" t="s">
        <v>9101</v>
      </c>
      <c r="K240" s="103" t="s">
        <v>5647</v>
      </c>
      <c r="L240" s="103" t="s">
        <v>5496</v>
      </c>
      <c r="M240" s="104" t="s">
        <v>4893</v>
      </c>
      <c r="N240" s="105" t="s">
        <v>4975</v>
      </c>
      <c r="O240" s="105" t="s">
        <v>9030</v>
      </c>
      <c r="P240" s="105"/>
      <c r="Q240" s="103" t="s">
        <v>5768</v>
      </c>
      <c r="R240" s="102" t="s">
        <v>3482</v>
      </c>
    </row>
    <row r="241" spans="1:18" ht="21">
      <c r="A241" s="102" t="s">
        <v>4233</v>
      </c>
      <c r="B241" s="102"/>
      <c r="C241" s="103" t="s">
        <v>4234</v>
      </c>
      <c r="D241" s="103" t="s">
        <v>15</v>
      </c>
      <c r="E241" s="103">
        <v>2566</v>
      </c>
      <c r="F241" s="103" t="s">
        <v>2486</v>
      </c>
      <c r="G241" s="104" t="s">
        <v>3743</v>
      </c>
      <c r="H241" s="103" t="s">
        <v>4212</v>
      </c>
      <c r="I241" s="103" t="s">
        <v>447</v>
      </c>
      <c r="J241" s="103" t="s">
        <v>9080</v>
      </c>
      <c r="K241" s="103" t="s">
        <v>399</v>
      </c>
      <c r="L241" s="103" t="s">
        <v>5496</v>
      </c>
      <c r="M241" s="104" t="s">
        <v>4854</v>
      </c>
      <c r="N241" s="105" t="s">
        <v>4858</v>
      </c>
      <c r="O241" s="105" t="s">
        <v>9030</v>
      </c>
      <c r="P241" s="105"/>
      <c r="Q241" s="103" t="s">
        <v>5769</v>
      </c>
      <c r="R241" s="102" t="s">
        <v>3292</v>
      </c>
    </row>
    <row r="242" spans="1:18" ht="21">
      <c r="A242" s="102" t="s">
        <v>4343</v>
      </c>
      <c r="B242" s="102"/>
      <c r="C242" s="103" t="s">
        <v>4344</v>
      </c>
      <c r="D242" s="103" t="s">
        <v>15</v>
      </c>
      <c r="E242" s="103">
        <v>2566</v>
      </c>
      <c r="F242" s="103" t="s">
        <v>1869</v>
      </c>
      <c r="G242" s="104" t="s">
        <v>3642</v>
      </c>
      <c r="H242" s="103" t="s">
        <v>4345</v>
      </c>
      <c r="I242" s="103" t="s">
        <v>206</v>
      </c>
      <c r="J242" s="103" t="s">
        <v>9082</v>
      </c>
      <c r="K242" s="103" t="s">
        <v>96</v>
      </c>
      <c r="L242" s="103" t="s">
        <v>5496</v>
      </c>
      <c r="M242" s="104" t="s">
        <v>4847</v>
      </c>
      <c r="N242" s="105" t="s">
        <v>4889</v>
      </c>
      <c r="O242" s="105" t="s">
        <v>9030</v>
      </c>
      <c r="P242" s="105"/>
      <c r="Q242" s="103" t="s">
        <v>5770</v>
      </c>
      <c r="R242" s="102" t="s">
        <v>3278</v>
      </c>
    </row>
    <row r="243" spans="1:18" ht="21">
      <c r="A243" s="102" t="s">
        <v>4353</v>
      </c>
      <c r="B243" s="102"/>
      <c r="C243" s="103" t="s">
        <v>4354</v>
      </c>
      <c r="D243" s="103" t="s">
        <v>15</v>
      </c>
      <c r="E243" s="103">
        <v>2566</v>
      </c>
      <c r="F243" s="103" t="s">
        <v>1670</v>
      </c>
      <c r="G243" s="104" t="s">
        <v>2456</v>
      </c>
      <c r="H243" s="103" t="s">
        <v>724</v>
      </c>
      <c r="I243" s="103" t="s">
        <v>111</v>
      </c>
      <c r="J243" s="103" t="s">
        <v>9079</v>
      </c>
      <c r="K243" s="103" t="s">
        <v>28</v>
      </c>
      <c r="L243" s="103" t="s">
        <v>5496</v>
      </c>
      <c r="M243" s="104" t="s">
        <v>4847</v>
      </c>
      <c r="N243" s="105" t="s">
        <v>4848</v>
      </c>
      <c r="O243" s="105" t="s">
        <v>9030</v>
      </c>
      <c r="P243" s="105"/>
      <c r="Q243" s="103" t="s">
        <v>5771</v>
      </c>
      <c r="R243" s="102" t="s">
        <v>3283</v>
      </c>
    </row>
    <row r="244" spans="1:18" ht="21">
      <c r="A244" s="102" t="s">
        <v>4367</v>
      </c>
      <c r="B244" s="102"/>
      <c r="C244" s="103" t="s">
        <v>4368</v>
      </c>
      <c r="D244" s="103" t="s">
        <v>15</v>
      </c>
      <c r="E244" s="103">
        <v>2566</v>
      </c>
      <c r="F244" s="103" t="s">
        <v>1670</v>
      </c>
      <c r="G244" s="104" t="s">
        <v>2456</v>
      </c>
      <c r="H244" s="103" t="s">
        <v>4369</v>
      </c>
      <c r="I244" s="103" t="s">
        <v>206</v>
      </c>
      <c r="J244" s="103" t="s">
        <v>9082</v>
      </c>
      <c r="K244" s="103" t="s">
        <v>96</v>
      </c>
      <c r="L244" s="103" t="s">
        <v>5496</v>
      </c>
      <c r="M244" s="104" t="s">
        <v>4854</v>
      </c>
      <c r="N244" s="105" t="s">
        <v>4858</v>
      </c>
      <c r="O244" s="105" t="s">
        <v>9030</v>
      </c>
      <c r="P244" s="105"/>
      <c r="Q244" s="103" t="s">
        <v>5772</v>
      </c>
      <c r="R244" s="102" t="s">
        <v>3292</v>
      </c>
    </row>
    <row r="245" spans="1:18" ht="21">
      <c r="A245" s="102" t="s">
        <v>3923</v>
      </c>
      <c r="B245" s="102"/>
      <c r="C245" s="103" t="s">
        <v>5773</v>
      </c>
      <c r="D245" s="103" t="s">
        <v>51</v>
      </c>
      <c r="E245" s="103">
        <v>2566</v>
      </c>
      <c r="F245" s="103" t="s">
        <v>1670</v>
      </c>
      <c r="G245" s="104" t="s">
        <v>2456</v>
      </c>
      <c r="H245" s="103" t="s">
        <v>3925</v>
      </c>
      <c r="I245" s="103" t="s">
        <v>95</v>
      </c>
      <c r="J245" s="103" t="s">
        <v>9083</v>
      </c>
      <c r="K245" s="103" t="s">
        <v>96</v>
      </c>
      <c r="L245" s="103" t="s">
        <v>5496</v>
      </c>
      <c r="M245" s="104" t="s">
        <v>4847</v>
      </c>
      <c r="N245" s="105" t="s">
        <v>4848</v>
      </c>
      <c r="O245" s="105" t="s">
        <v>9030</v>
      </c>
      <c r="P245" s="105"/>
      <c r="Q245" s="103" t="s">
        <v>5774</v>
      </c>
      <c r="R245" s="102" t="s">
        <v>3283</v>
      </c>
    </row>
    <row r="246" spans="1:18" ht="21">
      <c r="A246" s="102" t="s">
        <v>4058</v>
      </c>
      <c r="B246" s="102"/>
      <c r="C246" s="103" t="s">
        <v>4059</v>
      </c>
      <c r="D246" s="103" t="s">
        <v>51</v>
      </c>
      <c r="E246" s="103">
        <v>2566</v>
      </c>
      <c r="F246" s="103" t="s">
        <v>1670</v>
      </c>
      <c r="G246" s="104" t="s">
        <v>2456</v>
      </c>
      <c r="H246" s="103" t="s">
        <v>3925</v>
      </c>
      <c r="I246" s="103" t="s">
        <v>95</v>
      </c>
      <c r="J246" s="103" t="s">
        <v>9083</v>
      </c>
      <c r="K246" s="103" t="s">
        <v>96</v>
      </c>
      <c r="L246" s="103" t="s">
        <v>5496</v>
      </c>
      <c r="M246" s="104" t="s">
        <v>4847</v>
      </c>
      <c r="N246" s="105" t="s">
        <v>4848</v>
      </c>
      <c r="O246" s="105" t="s">
        <v>9030</v>
      </c>
      <c r="P246" s="105"/>
      <c r="Q246" s="103" t="s">
        <v>5775</v>
      </c>
      <c r="R246" s="102" t="s">
        <v>3283</v>
      </c>
    </row>
    <row r="247" spans="1:18" ht="21">
      <c r="A247" s="102" t="s">
        <v>5776</v>
      </c>
      <c r="B247" s="102"/>
      <c r="C247" s="103" t="s">
        <v>5777</v>
      </c>
      <c r="D247" s="103" t="s">
        <v>15</v>
      </c>
      <c r="E247" s="103">
        <v>2567</v>
      </c>
      <c r="F247" s="103" t="s">
        <v>4610</v>
      </c>
      <c r="G247" s="104" t="s">
        <v>763</v>
      </c>
      <c r="H247" s="103" t="s">
        <v>5778</v>
      </c>
      <c r="I247" s="103" t="s">
        <v>206</v>
      </c>
      <c r="J247" s="103" t="s">
        <v>9082</v>
      </c>
      <c r="K247" s="103" t="s">
        <v>96</v>
      </c>
      <c r="L247" s="103" t="s">
        <v>5779</v>
      </c>
      <c r="M247" s="104" t="s">
        <v>4847</v>
      </c>
      <c r="N247" s="105" t="s">
        <v>4851</v>
      </c>
      <c r="O247" s="105" t="s">
        <v>9030</v>
      </c>
      <c r="P247" s="105"/>
      <c r="Q247" s="103" t="s">
        <v>5780</v>
      </c>
      <c r="R247" s="103" t="s">
        <v>4851</v>
      </c>
    </row>
    <row r="248" spans="1:18" ht="21">
      <c r="A248" s="102" t="s">
        <v>5781</v>
      </c>
      <c r="B248" s="102"/>
      <c r="C248" s="103" t="s">
        <v>5782</v>
      </c>
      <c r="D248" s="103" t="s">
        <v>15</v>
      </c>
      <c r="E248" s="103">
        <v>2567</v>
      </c>
      <c r="F248" s="103" t="s">
        <v>4610</v>
      </c>
      <c r="G248" s="104" t="s">
        <v>763</v>
      </c>
      <c r="H248" s="103" t="s">
        <v>5783</v>
      </c>
      <c r="I248" s="103" t="s">
        <v>206</v>
      </c>
      <c r="J248" s="103" t="s">
        <v>9082</v>
      </c>
      <c r="K248" s="103" t="s">
        <v>96</v>
      </c>
      <c r="L248" s="103" t="s">
        <v>5779</v>
      </c>
      <c r="M248" s="104" t="s">
        <v>4893</v>
      </c>
      <c r="N248" s="105" t="s">
        <v>4894</v>
      </c>
      <c r="O248" s="105" t="s">
        <v>9030</v>
      </c>
      <c r="P248" s="105"/>
      <c r="Q248" s="103" t="s">
        <v>5784</v>
      </c>
      <c r="R248" s="103" t="s">
        <v>4894</v>
      </c>
    </row>
    <row r="249" spans="1:18" ht="21">
      <c r="A249" s="102" t="s">
        <v>5785</v>
      </c>
      <c r="B249" s="102"/>
      <c r="C249" s="103" t="s">
        <v>5786</v>
      </c>
      <c r="D249" s="103" t="s">
        <v>15</v>
      </c>
      <c r="E249" s="103">
        <v>2567</v>
      </c>
      <c r="F249" s="103" t="s">
        <v>4610</v>
      </c>
      <c r="G249" s="104" t="s">
        <v>763</v>
      </c>
      <c r="H249" s="103" t="s">
        <v>5787</v>
      </c>
      <c r="I249" s="103" t="s">
        <v>206</v>
      </c>
      <c r="J249" s="103" t="s">
        <v>9082</v>
      </c>
      <c r="K249" s="103" t="s">
        <v>96</v>
      </c>
      <c r="L249" s="103" t="s">
        <v>5779</v>
      </c>
      <c r="M249" s="104" t="s">
        <v>4854</v>
      </c>
      <c r="N249" s="105" t="s">
        <v>4855</v>
      </c>
      <c r="O249" s="105" t="s">
        <v>9030</v>
      </c>
      <c r="P249" s="105"/>
      <c r="Q249" s="103" t="s">
        <v>5788</v>
      </c>
      <c r="R249" s="103" t="s">
        <v>4855</v>
      </c>
    </row>
    <row r="250" spans="1:18" ht="21">
      <c r="A250" s="102" t="s">
        <v>5789</v>
      </c>
      <c r="B250" s="102"/>
      <c r="C250" s="103" t="s">
        <v>5790</v>
      </c>
      <c r="D250" s="103" t="s">
        <v>15</v>
      </c>
      <c r="E250" s="103">
        <v>2567</v>
      </c>
      <c r="F250" s="103" t="s">
        <v>4610</v>
      </c>
      <c r="G250" s="104" t="s">
        <v>763</v>
      </c>
      <c r="H250" s="103" t="s">
        <v>5791</v>
      </c>
      <c r="I250" s="103" t="s">
        <v>206</v>
      </c>
      <c r="J250" s="103" t="s">
        <v>9082</v>
      </c>
      <c r="K250" s="103" t="s">
        <v>96</v>
      </c>
      <c r="L250" s="103" t="s">
        <v>5779</v>
      </c>
      <c r="M250" s="104" t="s">
        <v>4854</v>
      </c>
      <c r="N250" s="105" t="s">
        <v>4855</v>
      </c>
      <c r="O250" s="105" t="s">
        <v>9030</v>
      </c>
      <c r="P250" s="105"/>
      <c r="Q250" s="103" t="s">
        <v>5792</v>
      </c>
      <c r="R250" s="103" t="s">
        <v>4855</v>
      </c>
    </row>
    <row r="251" spans="1:18" ht="21">
      <c r="A251" s="102" t="s">
        <v>5793</v>
      </c>
      <c r="B251" s="102"/>
      <c r="C251" s="103" t="s">
        <v>880</v>
      </c>
      <c r="D251" s="103" t="s">
        <v>15</v>
      </c>
      <c r="E251" s="103">
        <v>2567</v>
      </c>
      <c r="F251" s="103" t="s">
        <v>4504</v>
      </c>
      <c r="G251" s="104" t="s">
        <v>763</v>
      </c>
      <c r="H251" s="103" t="s">
        <v>285</v>
      </c>
      <c r="I251" s="103" t="s">
        <v>111</v>
      </c>
      <c r="J251" s="103" t="s">
        <v>9079</v>
      </c>
      <c r="K251" s="103" t="s">
        <v>28</v>
      </c>
      <c r="L251" s="103" t="s">
        <v>5779</v>
      </c>
      <c r="M251" s="104" t="s">
        <v>4893</v>
      </c>
      <c r="N251" s="105" t="s">
        <v>5230</v>
      </c>
      <c r="O251" s="105" t="s">
        <v>9030</v>
      </c>
      <c r="P251" s="105"/>
      <c r="Q251" s="103" t="s">
        <v>5794</v>
      </c>
      <c r="R251" s="103" t="s">
        <v>5230</v>
      </c>
    </row>
    <row r="252" spans="1:18" ht="21">
      <c r="A252" s="102" t="s">
        <v>5795</v>
      </c>
      <c r="B252" s="102"/>
      <c r="C252" s="103" t="s">
        <v>3677</v>
      </c>
      <c r="D252" s="103" t="s">
        <v>15</v>
      </c>
      <c r="E252" s="103">
        <v>2567</v>
      </c>
      <c r="F252" s="103" t="s">
        <v>4610</v>
      </c>
      <c r="G252" s="104" t="s">
        <v>763</v>
      </c>
      <c r="H252" s="103" t="s">
        <v>285</v>
      </c>
      <c r="I252" s="103" t="s">
        <v>111</v>
      </c>
      <c r="J252" s="103" t="s">
        <v>9079</v>
      </c>
      <c r="K252" s="103" t="s">
        <v>28</v>
      </c>
      <c r="L252" s="103" t="s">
        <v>5779</v>
      </c>
      <c r="M252" s="104" t="s">
        <v>4854</v>
      </c>
      <c r="N252" s="105" t="s">
        <v>4855</v>
      </c>
      <c r="O252" s="105" t="s">
        <v>9030</v>
      </c>
      <c r="P252" s="105"/>
      <c r="Q252" s="103" t="s">
        <v>5796</v>
      </c>
      <c r="R252" s="103" t="s">
        <v>4855</v>
      </c>
    </row>
    <row r="253" spans="1:18" ht="21">
      <c r="A253" s="102" t="s">
        <v>5797</v>
      </c>
      <c r="B253" s="102"/>
      <c r="C253" s="103" t="s">
        <v>5798</v>
      </c>
      <c r="D253" s="103" t="s">
        <v>15</v>
      </c>
      <c r="E253" s="103">
        <v>2567</v>
      </c>
      <c r="F253" s="103" t="s">
        <v>4610</v>
      </c>
      <c r="G253" s="104" t="s">
        <v>763</v>
      </c>
      <c r="H253" s="103" t="s">
        <v>417</v>
      </c>
      <c r="I253" s="103" t="s">
        <v>161</v>
      </c>
      <c r="J253" s="103" t="s">
        <v>9073</v>
      </c>
      <c r="K253" s="103" t="s">
        <v>162</v>
      </c>
      <c r="L253" s="103" t="s">
        <v>5779</v>
      </c>
      <c r="M253" s="104" t="s">
        <v>4847</v>
      </c>
      <c r="N253" s="105" t="s">
        <v>4851</v>
      </c>
      <c r="O253" s="105" t="s">
        <v>9030</v>
      </c>
      <c r="P253" s="105"/>
      <c r="Q253" s="103" t="s">
        <v>5799</v>
      </c>
      <c r="R253" s="103" t="s">
        <v>4851</v>
      </c>
    </row>
    <row r="254" spans="1:18" ht="21">
      <c r="A254" s="102" t="s">
        <v>5800</v>
      </c>
      <c r="B254" s="102"/>
      <c r="C254" s="103" t="s">
        <v>1335</v>
      </c>
      <c r="D254" s="103" t="s">
        <v>15</v>
      </c>
      <c r="E254" s="103">
        <v>2567</v>
      </c>
      <c r="F254" s="103" t="s">
        <v>4610</v>
      </c>
      <c r="G254" s="104" t="s">
        <v>763</v>
      </c>
      <c r="H254" s="103" t="s">
        <v>417</v>
      </c>
      <c r="I254" s="103" t="s">
        <v>161</v>
      </c>
      <c r="J254" s="103" t="s">
        <v>9073</v>
      </c>
      <c r="K254" s="103" t="s">
        <v>162</v>
      </c>
      <c r="L254" s="103" t="s">
        <v>5779</v>
      </c>
      <c r="M254" s="104" t="s">
        <v>4854</v>
      </c>
      <c r="N254" s="105" t="s">
        <v>4858</v>
      </c>
      <c r="O254" s="105" t="s">
        <v>9030</v>
      </c>
      <c r="P254" s="105"/>
      <c r="Q254" s="103" t="s">
        <v>5801</v>
      </c>
      <c r="R254" s="103" t="s">
        <v>4858</v>
      </c>
    </row>
    <row r="255" spans="1:18" ht="21">
      <c r="A255" s="102" t="s">
        <v>5802</v>
      </c>
      <c r="B255" s="102"/>
      <c r="C255" s="103" t="s">
        <v>3680</v>
      </c>
      <c r="D255" s="103" t="s">
        <v>15</v>
      </c>
      <c r="E255" s="103">
        <v>2567</v>
      </c>
      <c r="F255" s="103" t="s">
        <v>4610</v>
      </c>
      <c r="G255" s="104" t="s">
        <v>763</v>
      </c>
      <c r="H255" s="103" t="s">
        <v>417</v>
      </c>
      <c r="I255" s="103" t="s">
        <v>161</v>
      </c>
      <c r="J255" s="103" t="s">
        <v>9073</v>
      </c>
      <c r="K255" s="103" t="s">
        <v>162</v>
      </c>
      <c r="L255" s="103" t="s">
        <v>5779</v>
      </c>
      <c r="M255" s="104" t="s">
        <v>4854</v>
      </c>
      <c r="N255" s="105" t="s">
        <v>4858</v>
      </c>
      <c r="O255" s="105" t="s">
        <v>9030</v>
      </c>
      <c r="P255" s="105"/>
      <c r="Q255" s="103" t="s">
        <v>5803</v>
      </c>
      <c r="R255" s="103" t="s">
        <v>4858</v>
      </c>
    </row>
    <row r="256" spans="1:18" ht="21">
      <c r="A256" s="102" t="s">
        <v>5804</v>
      </c>
      <c r="B256" s="102"/>
      <c r="C256" s="103" t="s">
        <v>3693</v>
      </c>
      <c r="D256" s="103" t="s">
        <v>15</v>
      </c>
      <c r="E256" s="103">
        <v>2567</v>
      </c>
      <c r="F256" s="103" t="s">
        <v>4610</v>
      </c>
      <c r="G256" s="104" t="s">
        <v>763</v>
      </c>
      <c r="H256" s="103"/>
      <c r="I256" s="103" t="s">
        <v>9034</v>
      </c>
      <c r="J256" s="103" t="s">
        <v>1269</v>
      </c>
      <c r="K256" s="103" t="s">
        <v>134</v>
      </c>
      <c r="L256" s="103" t="s">
        <v>5779</v>
      </c>
      <c r="M256" s="104" t="s">
        <v>4893</v>
      </c>
      <c r="N256" s="105" t="s">
        <v>4894</v>
      </c>
      <c r="O256" s="105" t="s">
        <v>9030</v>
      </c>
      <c r="P256" s="105"/>
      <c r="Q256" s="103" t="s">
        <v>5805</v>
      </c>
      <c r="R256" s="103" t="s">
        <v>4894</v>
      </c>
    </row>
    <row r="257" spans="1:18" ht="21">
      <c r="A257" s="102" t="s">
        <v>5162</v>
      </c>
      <c r="B257" s="102"/>
      <c r="C257" s="103" t="s">
        <v>3696</v>
      </c>
      <c r="D257" s="103" t="s">
        <v>15</v>
      </c>
      <c r="E257" s="103">
        <v>2567</v>
      </c>
      <c r="F257" s="103" t="s">
        <v>2644</v>
      </c>
      <c r="G257" s="104" t="s">
        <v>763</v>
      </c>
      <c r="H257" s="103"/>
      <c r="I257" s="103" t="s">
        <v>9034</v>
      </c>
      <c r="J257" s="103" t="s">
        <v>1269</v>
      </c>
      <c r="K257" s="103" t="s">
        <v>134</v>
      </c>
      <c r="L257" s="103" t="s">
        <v>5779</v>
      </c>
      <c r="M257" s="104" t="s">
        <v>4854</v>
      </c>
      <c r="N257" s="105" t="s">
        <v>4858</v>
      </c>
      <c r="O257" s="105" t="s">
        <v>9030</v>
      </c>
      <c r="P257" s="105"/>
      <c r="Q257" s="103" t="s">
        <v>5806</v>
      </c>
      <c r="R257" s="103" t="s">
        <v>4858</v>
      </c>
    </row>
    <row r="258" spans="1:18" ht="21">
      <c r="A258" s="102" t="s">
        <v>5807</v>
      </c>
      <c r="B258" s="102"/>
      <c r="C258" s="103" t="s">
        <v>5808</v>
      </c>
      <c r="D258" s="103" t="s">
        <v>15</v>
      </c>
      <c r="E258" s="103">
        <v>2567</v>
      </c>
      <c r="F258" s="103" t="s">
        <v>4927</v>
      </c>
      <c r="G258" s="104" t="s">
        <v>763</v>
      </c>
      <c r="H258" s="103" t="s">
        <v>795</v>
      </c>
      <c r="I258" s="103" t="s">
        <v>796</v>
      </c>
      <c r="J258" s="103" t="s">
        <v>9072</v>
      </c>
      <c r="K258" s="103" t="s">
        <v>28</v>
      </c>
      <c r="L258" s="103" t="s">
        <v>5779</v>
      </c>
      <c r="M258" s="104" t="s">
        <v>4847</v>
      </c>
      <c r="N258" s="105" t="s">
        <v>4928</v>
      </c>
      <c r="O258" s="105" t="s">
        <v>9030</v>
      </c>
      <c r="P258" s="105"/>
      <c r="Q258" s="103" t="s">
        <v>5809</v>
      </c>
      <c r="R258" s="103" t="s">
        <v>4928</v>
      </c>
    </row>
    <row r="259" spans="1:18" ht="21">
      <c r="A259" s="102" t="s">
        <v>5200</v>
      </c>
      <c r="B259" s="102"/>
      <c r="C259" s="103" t="s">
        <v>3705</v>
      </c>
      <c r="D259" s="103" t="s">
        <v>15</v>
      </c>
      <c r="E259" s="103">
        <v>2567</v>
      </c>
      <c r="F259" s="103" t="s">
        <v>2644</v>
      </c>
      <c r="G259" s="104" t="s">
        <v>4861</v>
      </c>
      <c r="H259" s="103" t="s">
        <v>795</v>
      </c>
      <c r="I259" s="103" t="s">
        <v>796</v>
      </c>
      <c r="J259" s="103" t="s">
        <v>9072</v>
      </c>
      <c r="K259" s="103" t="s">
        <v>28</v>
      </c>
      <c r="L259" s="103" t="s">
        <v>5779</v>
      </c>
      <c r="M259" s="104" t="s">
        <v>4854</v>
      </c>
      <c r="N259" s="105" t="s">
        <v>4858</v>
      </c>
      <c r="O259" s="105" t="s">
        <v>9030</v>
      </c>
      <c r="P259" s="105"/>
      <c r="Q259" s="103" t="s">
        <v>5810</v>
      </c>
      <c r="R259" s="103" t="s">
        <v>4858</v>
      </c>
    </row>
    <row r="260" spans="1:18" ht="21">
      <c r="A260" s="102" t="s">
        <v>5285</v>
      </c>
      <c r="B260" s="102"/>
      <c r="C260" s="103" t="s">
        <v>5704</v>
      </c>
      <c r="D260" s="103" t="s">
        <v>15</v>
      </c>
      <c r="E260" s="103">
        <v>2567</v>
      </c>
      <c r="F260" s="103" t="s">
        <v>2644</v>
      </c>
      <c r="G260" s="104" t="s">
        <v>763</v>
      </c>
      <c r="H260" s="103" t="s">
        <v>695</v>
      </c>
      <c r="I260" s="103" t="s">
        <v>206</v>
      </c>
      <c r="J260" s="103" t="s">
        <v>9082</v>
      </c>
      <c r="K260" s="103" t="s">
        <v>96</v>
      </c>
      <c r="L260" s="103" t="s">
        <v>5779</v>
      </c>
      <c r="M260" s="104" t="s">
        <v>4847</v>
      </c>
      <c r="N260" s="105" t="s">
        <v>4889</v>
      </c>
      <c r="O260" s="105" t="s">
        <v>9030</v>
      </c>
      <c r="P260" s="105"/>
      <c r="Q260" s="103" t="s">
        <v>5811</v>
      </c>
      <c r="R260" s="103" t="s">
        <v>4889</v>
      </c>
    </row>
    <row r="261" spans="1:18" ht="21">
      <c r="A261" s="102" t="s">
        <v>5812</v>
      </c>
      <c r="B261" s="102"/>
      <c r="C261" s="103" t="s">
        <v>5813</v>
      </c>
      <c r="D261" s="103" t="s">
        <v>15</v>
      </c>
      <c r="E261" s="103">
        <v>2567</v>
      </c>
      <c r="F261" s="103" t="s">
        <v>2644</v>
      </c>
      <c r="G261" s="104" t="s">
        <v>763</v>
      </c>
      <c r="H261" s="103" t="s">
        <v>692</v>
      </c>
      <c r="I261" s="103" t="s">
        <v>206</v>
      </c>
      <c r="J261" s="103" t="s">
        <v>9082</v>
      </c>
      <c r="K261" s="103" t="s">
        <v>96</v>
      </c>
      <c r="L261" s="103" t="s">
        <v>5779</v>
      </c>
      <c r="M261" s="104" t="s">
        <v>4878</v>
      </c>
      <c r="N261" s="105" t="s">
        <v>5305</v>
      </c>
      <c r="O261" s="105" t="s">
        <v>9030</v>
      </c>
      <c r="P261" s="105"/>
      <c r="Q261" s="103" t="s">
        <v>5814</v>
      </c>
      <c r="R261" s="103" t="s">
        <v>5305</v>
      </c>
    </row>
    <row r="262" spans="1:18" ht="21">
      <c r="A262" s="102" t="s">
        <v>5293</v>
      </c>
      <c r="B262" s="102"/>
      <c r="C262" s="103" t="s">
        <v>5294</v>
      </c>
      <c r="D262" s="103" t="s">
        <v>15</v>
      </c>
      <c r="E262" s="103">
        <v>2567</v>
      </c>
      <c r="F262" s="103" t="s">
        <v>4737</v>
      </c>
      <c r="G262" s="104" t="s">
        <v>763</v>
      </c>
      <c r="H262" s="103" t="s">
        <v>5295</v>
      </c>
      <c r="I262" s="103" t="s">
        <v>176</v>
      </c>
      <c r="J262" s="103" t="s">
        <v>9084</v>
      </c>
      <c r="K262" s="103" t="s">
        <v>67</v>
      </c>
      <c r="L262" s="103" t="s">
        <v>5779</v>
      </c>
      <c r="M262" s="104" t="s">
        <v>4854</v>
      </c>
      <c r="N262" s="105" t="s">
        <v>4855</v>
      </c>
      <c r="O262" s="105" t="s">
        <v>9030</v>
      </c>
      <c r="P262" s="105"/>
      <c r="Q262" s="103" t="s">
        <v>5815</v>
      </c>
      <c r="R262" s="103" t="s">
        <v>4855</v>
      </c>
    </row>
    <row r="263" spans="1:18" ht="21">
      <c r="A263" s="102" t="s">
        <v>5816</v>
      </c>
      <c r="B263" s="102"/>
      <c r="C263" s="103" t="s">
        <v>5817</v>
      </c>
      <c r="D263" s="103" t="s">
        <v>15</v>
      </c>
      <c r="E263" s="103">
        <v>2567</v>
      </c>
      <c r="F263" s="103" t="s">
        <v>2644</v>
      </c>
      <c r="G263" s="104" t="s">
        <v>763</v>
      </c>
      <c r="H263" s="103" t="s">
        <v>325</v>
      </c>
      <c r="I263" s="103" t="s">
        <v>95</v>
      </c>
      <c r="J263" s="103" t="s">
        <v>9083</v>
      </c>
      <c r="K263" s="103" t="s">
        <v>96</v>
      </c>
      <c r="L263" s="103" t="s">
        <v>5779</v>
      </c>
      <c r="M263" s="104" t="s">
        <v>4847</v>
      </c>
      <c r="N263" s="105" t="s">
        <v>4848</v>
      </c>
      <c r="O263" s="105" t="s">
        <v>9030</v>
      </c>
      <c r="P263" s="105"/>
      <c r="Q263" s="103" t="s">
        <v>5818</v>
      </c>
      <c r="R263" s="103" t="s">
        <v>4848</v>
      </c>
    </row>
    <row r="264" spans="1:18" ht="21">
      <c r="A264" s="102" t="s">
        <v>5819</v>
      </c>
      <c r="B264" s="102"/>
      <c r="C264" s="103" t="s">
        <v>5820</v>
      </c>
      <c r="D264" s="103" t="s">
        <v>15</v>
      </c>
      <c r="E264" s="103">
        <v>2567</v>
      </c>
      <c r="F264" s="103" t="s">
        <v>2644</v>
      </c>
      <c r="G264" s="104" t="s">
        <v>763</v>
      </c>
      <c r="H264" s="103"/>
      <c r="I264" s="103" t="s">
        <v>9037</v>
      </c>
      <c r="J264" s="103" t="s">
        <v>482</v>
      </c>
      <c r="K264" s="103" t="s">
        <v>134</v>
      </c>
      <c r="L264" s="103" t="s">
        <v>5779</v>
      </c>
      <c r="M264" s="104" t="s">
        <v>4854</v>
      </c>
      <c r="N264" s="105" t="s">
        <v>4858</v>
      </c>
      <c r="O264" s="105" t="s">
        <v>9030</v>
      </c>
      <c r="P264" s="105"/>
      <c r="Q264" s="103" t="s">
        <v>5821</v>
      </c>
      <c r="R264" s="103" t="s">
        <v>4858</v>
      </c>
    </row>
    <row r="265" spans="1:18" ht="21">
      <c r="A265" s="102" t="s">
        <v>4901</v>
      </c>
      <c r="B265" s="102"/>
      <c r="C265" s="103" t="s">
        <v>4902</v>
      </c>
      <c r="D265" s="103" t="s">
        <v>15</v>
      </c>
      <c r="E265" s="103">
        <v>2567</v>
      </c>
      <c r="F265" s="103" t="s">
        <v>2644</v>
      </c>
      <c r="G265" s="104" t="s">
        <v>763</v>
      </c>
      <c r="H265" s="103"/>
      <c r="I265" s="103" t="s">
        <v>9037</v>
      </c>
      <c r="J265" s="103" t="s">
        <v>482</v>
      </c>
      <c r="K265" s="103" t="s">
        <v>134</v>
      </c>
      <c r="L265" s="103" t="s">
        <v>5779</v>
      </c>
      <c r="M265" s="104" t="s">
        <v>4847</v>
      </c>
      <c r="N265" s="105" t="s">
        <v>4889</v>
      </c>
      <c r="O265" s="105" t="s">
        <v>9030</v>
      </c>
      <c r="P265" s="105"/>
      <c r="Q265" s="103" t="s">
        <v>5822</v>
      </c>
      <c r="R265" s="103" t="s">
        <v>4889</v>
      </c>
    </row>
    <row r="266" spans="1:18" ht="21">
      <c r="A266" s="102" t="s">
        <v>5206</v>
      </c>
      <c r="B266" s="102"/>
      <c r="C266" s="103" t="s">
        <v>3938</v>
      </c>
      <c r="D266" s="103" t="s">
        <v>15</v>
      </c>
      <c r="E266" s="103">
        <v>2567</v>
      </c>
      <c r="F266" s="103" t="s">
        <v>4737</v>
      </c>
      <c r="G266" s="104" t="s">
        <v>4737</v>
      </c>
      <c r="H266" s="103" t="s">
        <v>897</v>
      </c>
      <c r="I266" s="103" t="s">
        <v>206</v>
      </c>
      <c r="J266" s="103" t="s">
        <v>9082</v>
      </c>
      <c r="K266" s="103" t="s">
        <v>96</v>
      </c>
      <c r="L266" s="103" t="s">
        <v>5779</v>
      </c>
      <c r="M266" s="104" t="s">
        <v>4847</v>
      </c>
      <c r="N266" s="105" t="s">
        <v>4851</v>
      </c>
      <c r="O266" s="105" t="s">
        <v>9030</v>
      </c>
      <c r="P266" s="105"/>
      <c r="Q266" s="103" t="s">
        <v>5823</v>
      </c>
      <c r="R266" s="103" t="s">
        <v>4851</v>
      </c>
    </row>
    <row r="267" spans="1:18" ht="21">
      <c r="A267" s="102" t="s">
        <v>5204</v>
      </c>
      <c r="B267" s="102"/>
      <c r="C267" s="103" t="s">
        <v>1746</v>
      </c>
      <c r="D267" s="103" t="s">
        <v>15</v>
      </c>
      <c r="E267" s="103">
        <v>2567</v>
      </c>
      <c r="F267" s="103" t="s">
        <v>4737</v>
      </c>
      <c r="G267" s="104" t="s">
        <v>4737</v>
      </c>
      <c r="H267" s="103" t="s">
        <v>900</v>
      </c>
      <c r="I267" s="103" t="s">
        <v>206</v>
      </c>
      <c r="J267" s="103" t="s">
        <v>9082</v>
      </c>
      <c r="K267" s="103" t="s">
        <v>96</v>
      </c>
      <c r="L267" s="103" t="s">
        <v>5779</v>
      </c>
      <c r="M267" s="104" t="s">
        <v>4847</v>
      </c>
      <c r="N267" s="105" t="s">
        <v>4889</v>
      </c>
      <c r="O267" s="105" t="s">
        <v>9030</v>
      </c>
      <c r="P267" s="105"/>
      <c r="Q267" s="103" t="s">
        <v>5824</v>
      </c>
      <c r="R267" s="103" t="s">
        <v>4889</v>
      </c>
    </row>
    <row r="268" spans="1:18" ht="21">
      <c r="A268" s="102" t="s">
        <v>5825</v>
      </c>
      <c r="B268" s="102"/>
      <c r="C268" s="103" t="s">
        <v>5826</v>
      </c>
      <c r="D268" s="103" t="s">
        <v>15</v>
      </c>
      <c r="E268" s="103">
        <v>2567</v>
      </c>
      <c r="F268" s="103" t="s">
        <v>3684</v>
      </c>
      <c r="G268" s="104" t="s">
        <v>4927</v>
      </c>
      <c r="H268" s="103" t="s">
        <v>756</v>
      </c>
      <c r="I268" s="103" t="s">
        <v>206</v>
      </c>
      <c r="J268" s="103" t="s">
        <v>9082</v>
      </c>
      <c r="K268" s="103" t="s">
        <v>96</v>
      </c>
      <c r="L268" s="103" t="s">
        <v>5779</v>
      </c>
      <c r="M268" s="104" t="s">
        <v>4847</v>
      </c>
      <c r="N268" s="105" t="s">
        <v>4851</v>
      </c>
      <c r="O268" s="105" t="s">
        <v>9030</v>
      </c>
      <c r="P268" s="105"/>
      <c r="Q268" s="103" t="s">
        <v>5827</v>
      </c>
      <c r="R268" s="103" t="s">
        <v>4851</v>
      </c>
    </row>
    <row r="269" spans="1:18" ht="21">
      <c r="A269" s="102" t="s">
        <v>5828</v>
      </c>
      <c r="B269" s="102"/>
      <c r="C269" s="103" t="s">
        <v>5829</v>
      </c>
      <c r="D269" s="103" t="s">
        <v>15</v>
      </c>
      <c r="E269" s="103">
        <v>2567</v>
      </c>
      <c r="F269" s="103" t="s">
        <v>4927</v>
      </c>
      <c r="G269" s="104" t="s">
        <v>763</v>
      </c>
      <c r="H269" s="103" t="s">
        <v>756</v>
      </c>
      <c r="I269" s="103" t="s">
        <v>206</v>
      </c>
      <c r="J269" s="103" t="s">
        <v>9082</v>
      </c>
      <c r="K269" s="103" t="s">
        <v>96</v>
      </c>
      <c r="L269" s="103" t="s">
        <v>5779</v>
      </c>
      <c r="M269" s="104" t="s">
        <v>4847</v>
      </c>
      <c r="N269" s="105" t="s">
        <v>4851</v>
      </c>
      <c r="O269" s="105" t="s">
        <v>9030</v>
      </c>
      <c r="P269" s="105"/>
      <c r="Q269" s="103" t="s">
        <v>5830</v>
      </c>
      <c r="R269" s="103" t="s">
        <v>4851</v>
      </c>
    </row>
    <row r="270" spans="1:18" ht="21">
      <c r="A270" s="102" t="s">
        <v>5831</v>
      </c>
      <c r="B270" s="102"/>
      <c r="C270" s="103" t="s">
        <v>5832</v>
      </c>
      <c r="D270" s="103" t="s">
        <v>15</v>
      </c>
      <c r="E270" s="103">
        <v>2567</v>
      </c>
      <c r="F270" s="103" t="s">
        <v>4927</v>
      </c>
      <c r="G270" s="104" t="s">
        <v>763</v>
      </c>
      <c r="H270" s="103" t="s">
        <v>756</v>
      </c>
      <c r="I270" s="103" t="s">
        <v>206</v>
      </c>
      <c r="J270" s="103" t="s">
        <v>9082</v>
      </c>
      <c r="K270" s="103" t="s">
        <v>96</v>
      </c>
      <c r="L270" s="103" t="s">
        <v>5779</v>
      </c>
      <c r="M270" s="104" t="s">
        <v>4847</v>
      </c>
      <c r="N270" s="105" t="s">
        <v>4851</v>
      </c>
      <c r="O270" s="105" t="s">
        <v>9030</v>
      </c>
      <c r="P270" s="105"/>
      <c r="Q270" s="103" t="s">
        <v>5833</v>
      </c>
      <c r="R270" s="103" t="s">
        <v>4851</v>
      </c>
    </row>
    <row r="271" spans="1:18" ht="21">
      <c r="A271" s="102" t="s">
        <v>5834</v>
      </c>
      <c r="B271" s="102"/>
      <c r="C271" s="103" t="s">
        <v>5835</v>
      </c>
      <c r="D271" s="103" t="s">
        <v>15</v>
      </c>
      <c r="E271" s="103">
        <v>2567</v>
      </c>
      <c r="F271" s="103" t="s">
        <v>4927</v>
      </c>
      <c r="G271" s="104" t="s">
        <v>4861</v>
      </c>
      <c r="H271" s="103" t="s">
        <v>756</v>
      </c>
      <c r="I271" s="103" t="s">
        <v>206</v>
      </c>
      <c r="J271" s="103" t="s">
        <v>9082</v>
      </c>
      <c r="K271" s="103" t="s">
        <v>96</v>
      </c>
      <c r="L271" s="103" t="s">
        <v>5779</v>
      </c>
      <c r="M271" s="104" t="s">
        <v>4847</v>
      </c>
      <c r="N271" s="105" t="s">
        <v>4851</v>
      </c>
      <c r="O271" s="105" t="s">
        <v>9030</v>
      </c>
      <c r="P271" s="105"/>
      <c r="Q271" s="103" t="s">
        <v>5836</v>
      </c>
      <c r="R271" s="103" t="s">
        <v>4851</v>
      </c>
    </row>
    <row r="272" spans="1:18" ht="21">
      <c r="A272" s="102" t="s">
        <v>4857</v>
      </c>
      <c r="B272" s="102"/>
      <c r="C272" s="103" t="s">
        <v>893</v>
      </c>
      <c r="D272" s="103" t="s">
        <v>15</v>
      </c>
      <c r="E272" s="103">
        <v>2567</v>
      </c>
      <c r="F272" s="103" t="s">
        <v>4491</v>
      </c>
      <c r="G272" s="104" t="s">
        <v>763</v>
      </c>
      <c r="H272" s="103" t="s">
        <v>756</v>
      </c>
      <c r="I272" s="103" t="s">
        <v>206</v>
      </c>
      <c r="J272" s="103" t="s">
        <v>9082</v>
      </c>
      <c r="K272" s="103" t="s">
        <v>96</v>
      </c>
      <c r="L272" s="103" t="s">
        <v>5779</v>
      </c>
      <c r="M272" s="104" t="s">
        <v>4854</v>
      </c>
      <c r="N272" s="105" t="s">
        <v>4858</v>
      </c>
      <c r="O272" s="105" t="s">
        <v>9030</v>
      </c>
      <c r="P272" s="105"/>
      <c r="Q272" s="103" t="s">
        <v>5837</v>
      </c>
      <c r="R272" s="103" t="s">
        <v>4858</v>
      </c>
    </row>
    <row r="273" spans="1:18" ht="21">
      <c r="A273" s="102" t="s">
        <v>5838</v>
      </c>
      <c r="B273" s="102"/>
      <c r="C273" s="103" t="s">
        <v>5839</v>
      </c>
      <c r="D273" s="103" t="s">
        <v>15</v>
      </c>
      <c r="E273" s="103">
        <v>2567</v>
      </c>
      <c r="F273" s="103" t="s">
        <v>4927</v>
      </c>
      <c r="G273" s="104" t="s">
        <v>763</v>
      </c>
      <c r="H273" s="103" t="s">
        <v>881</v>
      </c>
      <c r="I273" s="103" t="s">
        <v>206</v>
      </c>
      <c r="J273" s="103" t="s">
        <v>9082</v>
      </c>
      <c r="K273" s="103" t="s">
        <v>96</v>
      </c>
      <c r="L273" s="103" t="s">
        <v>5779</v>
      </c>
      <c r="M273" s="104" t="s">
        <v>4847</v>
      </c>
      <c r="N273" s="105" t="s">
        <v>4851</v>
      </c>
      <c r="O273" s="105" t="s">
        <v>9030</v>
      </c>
      <c r="P273" s="105"/>
      <c r="Q273" s="103" t="s">
        <v>5840</v>
      </c>
      <c r="R273" s="103" t="s">
        <v>4851</v>
      </c>
    </row>
    <row r="274" spans="1:18" ht="21">
      <c r="A274" s="102" t="s">
        <v>5841</v>
      </c>
      <c r="B274" s="102"/>
      <c r="C274" s="103" t="s">
        <v>5842</v>
      </c>
      <c r="D274" s="103" t="s">
        <v>15</v>
      </c>
      <c r="E274" s="103">
        <v>2567</v>
      </c>
      <c r="F274" s="103" t="s">
        <v>4738</v>
      </c>
      <c r="G274" s="104" t="s">
        <v>4738</v>
      </c>
      <c r="H274" s="103" t="s">
        <v>881</v>
      </c>
      <c r="I274" s="103" t="s">
        <v>206</v>
      </c>
      <c r="J274" s="103" t="s">
        <v>9082</v>
      </c>
      <c r="K274" s="103" t="s">
        <v>96</v>
      </c>
      <c r="L274" s="103" t="s">
        <v>5779</v>
      </c>
      <c r="M274" s="104" t="s">
        <v>4854</v>
      </c>
      <c r="N274" s="105" t="s">
        <v>5172</v>
      </c>
      <c r="O274" s="105" t="s">
        <v>9030</v>
      </c>
      <c r="P274" s="105"/>
      <c r="Q274" s="103" t="s">
        <v>5843</v>
      </c>
      <c r="R274" s="103" t="s">
        <v>5172</v>
      </c>
    </row>
    <row r="275" spans="1:18" ht="21">
      <c r="A275" s="102" t="s">
        <v>5844</v>
      </c>
      <c r="B275" s="102"/>
      <c r="C275" s="103" t="s">
        <v>5845</v>
      </c>
      <c r="D275" s="103" t="s">
        <v>15</v>
      </c>
      <c r="E275" s="103">
        <v>2567</v>
      </c>
      <c r="F275" s="103" t="s">
        <v>4609</v>
      </c>
      <c r="G275" s="104" t="s">
        <v>3684</v>
      </c>
      <c r="H275" s="103" t="s">
        <v>881</v>
      </c>
      <c r="I275" s="103" t="s">
        <v>206</v>
      </c>
      <c r="J275" s="103" t="s">
        <v>9082</v>
      </c>
      <c r="K275" s="103" t="s">
        <v>96</v>
      </c>
      <c r="L275" s="103" t="s">
        <v>5779</v>
      </c>
      <c r="M275" s="104" t="s">
        <v>4854</v>
      </c>
      <c r="N275" s="105" t="s">
        <v>4855</v>
      </c>
      <c r="O275" s="105" t="s">
        <v>9030</v>
      </c>
      <c r="P275" s="105"/>
      <c r="Q275" s="103" t="s">
        <v>5846</v>
      </c>
      <c r="R275" s="103" t="s">
        <v>4855</v>
      </c>
    </row>
    <row r="276" spans="1:18" ht="21">
      <c r="A276" s="102" t="s">
        <v>5202</v>
      </c>
      <c r="B276" s="102"/>
      <c r="C276" s="103" t="s">
        <v>880</v>
      </c>
      <c r="D276" s="103" t="s">
        <v>15</v>
      </c>
      <c r="E276" s="103">
        <v>2567</v>
      </c>
      <c r="F276" s="103" t="s">
        <v>4491</v>
      </c>
      <c r="G276" s="103" t="s">
        <v>4609</v>
      </c>
      <c r="H276" s="103" t="s">
        <v>881</v>
      </c>
      <c r="I276" s="103" t="s">
        <v>206</v>
      </c>
      <c r="J276" s="103" t="s">
        <v>9082</v>
      </c>
      <c r="K276" s="103" t="s">
        <v>96</v>
      </c>
      <c r="L276" s="103" t="s">
        <v>5779</v>
      </c>
      <c r="M276" s="104" t="s">
        <v>4847</v>
      </c>
      <c r="N276" s="105" t="s">
        <v>4851</v>
      </c>
      <c r="O276" s="105" t="s">
        <v>9030</v>
      </c>
      <c r="P276" s="105"/>
      <c r="Q276" s="103" t="s">
        <v>5848</v>
      </c>
      <c r="R276" s="103" t="s">
        <v>4851</v>
      </c>
    </row>
    <row r="277" spans="1:18" ht="21">
      <c r="A277" s="102" t="s">
        <v>5849</v>
      </c>
      <c r="B277" s="102"/>
      <c r="C277" s="103" t="s">
        <v>5850</v>
      </c>
      <c r="D277" s="103" t="s">
        <v>15</v>
      </c>
      <c r="E277" s="103">
        <v>2567</v>
      </c>
      <c r="F277" s="103" t="s">
        <v>3684</v>
      </c>
      <c r="G277" s="104" t="s">
        <v>3684</v>
      </c>
      <c r="H277" s="103" t="s">
        <v>875</v>
      </c>
      <c r="I277" s="103" t="s">
        <v>206</v>
      </c>
      <c r="J277" s="103" t="s">
        <v>9082</v>
      </c>
      <c r="K277" s="103" t="s">
        <v>96</v>
      </c>
      <c r="L277" s="103" t="s">
        <v>5779</v>
      </c>
      <c r="M277" s="104" t="s">
        <v>4847</v>
      </c>
      <c r="N277" s="105" t="s">
        <v>4851</v>
      </c>
      <c r="O277" s="105" t="s">
        <v>9030</v>
      </c>
      <c r="P277" s="105"/>
      <c r="Q277" s="103" t="s">
        <v>5851</v>
      </c>
      <c r="R277" s="103" t="s">
        <v>4851</v>
      </c>
    </row>
    <row r="278" spans="1:18" ht="21">
      <c r="A278" s="102" t="s">
        <v>5852</v>
      </c>
      <c r="B278" s="102"/>
      <c r="C278" s="103" t="s">
        <v>1679</v>
      </c>
      <c r="D278" s="103" t="s">
        <v>15</v>
      </c>
      <c r="E278" s="103">
        <v>2567</v>
      </c>
      <c r="F278" s="103" t="s">
        <v>3684</v>
      </c>
      <c r="G278" s="104" t="s">
        <v>3684</v>
      </c>
      <c r="H278" s="103" t="s">
        <v>875</v>
      </c>
      <c r="I278" s="103" t="s">
        <v>206</v>
      </c>
      <c r="J278" s="103" t="s">
        <v>9082</v>
      </c>
      <c r="K278" s="103" t="s">
        <v>96</v>
      </c>
      <c r="L278" s="103" t="s">
        <v>5779</v>
      </c>
      <c r="M278" s="104" t="s">
        <v>4847</v>
      </c>
      <c r="N278" s="105" t="s">
        <v>4851</v>
      </c>
      <c r="O278" s="105" t="s">
        <v>9030</v>
      </c>
      <c r="P278" s="105"/>
      <c r="Q278" s="103" t="s">
        <v>5853</v>
      </c>
      <c r="R278" s="103" t="s">
        <v>4851</v>
      </c>
    </row>
    <row r="279" spans="1:18" ht="21">
      <c r="A279" s="102" t="s">
        <v>5854</v>
      </c>
      <c r="B279" s="102"/>
      <c r="C279" s="103" t="s">
        <v>1676</v>
      </c>
      <c r="D279" s="103" t="s">
        <v>15</v>
      </c>
      <c r="E279" s="103">
        <v>2567</v>
      </c>
      <c r="F279" s="103" t="s">
        <v>3684</v>
      </c>
      <c r="G279" s="104" t="s">
        <v>3684</v>
      </c>
      <c r="H279" s="103" t="s">
        <v>875</v>
      </c>
      <c r="I279" s="103" t="s">
        <v>206</v>
      </c>
      <c r="J279" s="103" t="s">
        <v>9082</v>
      </c>
      <c r="K279" s="103" t="s">
        <v>96</v>
      </c>
      <c r="L279" s="103" t="s">
        <v>5779</v>
      </c>
      <c r="M279" s="104" t="s">
        <v>4847</v>
      </c>
      <c r="N279" s="105" t="s">
        <v>4851</v>
      </c>
      <c r="O279" s="105" t="s">
        <v>9030</v>
      </c>
      <c r="P279" s="105"/>
      <c r="Q279" s="103" t="s">
        <v>5855</v>
      </c>
      <c r="R279" s="103" t="s">
        <v>4851</v>
      </c>
    </row>
    <row r="280" spans="1:18" ht="21">
      <c r="A280" s="102" t="s">
        <v>5856</v>
      </c>
      <c r="B280" s="102"/>
      <c r="C280" s="103" t="s">
        <v>5857</v>
      </c>
      <c r="D280" s="103" t="s">
        <v>15</v>
      </c>
      <c r="E280" s="103">
        <v>2567</v>
      </c>
      <c r="F280" s="103" t="s">
        <v>3684</v>
      </c>
      <c r="G280" s="104" t="s">
        <v>3684</v>
      </c>
      <c r="H280" s="103" t="s">
        <v>875</v>
      </c>
      <c r="I280" s="103" t="s">
        <v>206</v>
      </c>
      <c r="J280" s="103" t="s">
        <v>9082</v>
      </c>
      <c r="K280" s="103" t="s">
        <v>96</v>
      </c>
      <c r="L280" s="103" t="s">
        <v>5779</v>
      </c>
      <c r="M280" s="104" t="s">
        <v>4847</v>
      </c>
      <c r="N280" s="105" t="s">
        <v>4851</v>
      </c>
      <c r="O280" s="105" t="s">
        <v>9030</v>
      </c>
      <c r="P280" s="105"/>
      <c r="Q280" s="103" t="s">
        <v>5858</v>
      </c>
      <c r="R280" s="103" t="s">
        <v>4851</v>
      </c>
    </row>
    <row r="281" spans="1:18" ht="21">
      <c r="A281" s="102" t="s">
        <v>4863</v>
      </c>
      <c r="B281" s="102"/>
      <c r="C281" s="103" t="s">
        <v>907</v>
      </c>
      <c r="D281" s="103" t="s">
        <v>15</v>
      </c>
      <c r="E281" s="103">
        <v>2567</v>
      </c>
      <c r="F281" s="103" t="s">
        <v>4491</v>
      </c>
      <c r="G281" s="104" t="s">
        <v>4737</v>
      </c>
      <c r="H281" s="103" t="s">
        <v>905</v>
      </c>
      <c r="I281" s="103" t="s">
        <v>206</v>
      </c>
      <c r="J281" s="103" t="s">
        <v>9082</v>
      </c>
      <c r="K281" s="103" t="s">
        <v>96</v>
      </c>
      <c r="L281" s="103" t="s">
        <v>5779</v>
      </c>
      <c r="M281" s="104" t="s">
        <v>4847</v>
      </c>
      <c r="N281" s="105" t="s">
        <v>4851</v>
      </c>
      <c r="O281" s="105" t="s">
        <v>9030</v>
      </c>
      <c r="P281" s="105"/>
      <c r="Q281" s="103" t="s">
        <v>5859</v>
      </c>
      <c r="R281" s="103" t="s">
        <v>4851</v>
      </c>
    </row>
    <row r="282" spans="1:18" ht="21">
      <c r="A282" s="102" t="s">
        <v>4860</v>
      </c>
      <c r="B282" s="102"/>
      <c r="C282" s="103" t="s">
        <v>1690</v>
      </c>
      <c r="D282" s="103" t="s">
        <v>15</v>
      </c>
      <c r="E282" s="103">
        <v>2567</v>
      </c>
      <c r="F282" s="103" t="s">
        <v>4861</v>
      </c>
      <c r="G282" s="104" t="s">
        <v>763</v>
      </c>
      <c r="H282" s="103" t="s">
        <v>905</v>
      </c>
      <c r="I282" s="103" t="s">
        <v>206</v>
      </c>
      <c r="J282" s="103" t="s">
        <v>9082</v>
      </c>
      <c r="K282" s="103" t="s">
        <v>96</v>
      </c>
      <c r="L282" s="103" t="s">
        <v>5779</v>
      </c>
      <c r="M282" s="104" t="s">
        <v>4854</v>
      </c>
      <c r="N282" s="105" t="s">
        <v>4855</v>
      </c>
      <c r="O282" s="105" t="s">
        <v>9030</v>
      </c>
      <c r="P282" s="105"/>
      <c r="Q282" s="103" t="s">
        <v>5860</v>
      </c>
      <c r="R282" s="103" t="s">
        <v>4855</v>
      </c>
    </row>
    <row r="283" spans="1:18" ht="21">
      <c r="A283" s="102" t="s">
        <v>5861</v>
      </c>
      <c r="B283" s="102"/>
      <c r="C283" s="103" t="s">
        <v>5862</v>
      </c>
      <c r="D283" s="103" t="s">
        <v>15</v>
      </c>
      <c r="E283" s="103">
        <v>2567</v>
      </c>
      <c r="F283" s="103" t="s">
        <v>4738</v>
      </c>
      <c r="G283" s="104" t="s">
        <v>4927</v>
      </c>
      <c r="H283" s="103" t="s">
        <v>1204</v>
      </c>
      <c r="I283" s="103" t="s">
        <v>161</v>
      </c>
      <c r="J283" s="103" t="s">
        <v>9073</v>
      </c>
      <c r="K283" s="103" t="s">
        <v>162</v>
      </c>
      <c r="L283" s="103" t="s">
        <v>5779</v>
      </c>
      <c r="M283" s="104" t="s">
        <v>4878</v>
      </c>
      <c r="N283" s="105" t="s">
        <v>4879</v>
      </c>
      <c r="O283" s="105" t="s">
        <v>9030</v>
      </c>
      <c r="P283" s="105"/>
      <c r="Q283" s="103" t="s">
        <v>5863</v>
      </c>
      <c r="R283" s="103" t="s">
        <v>4879</v>
      </c>
    </row>
    <row r="284" spans="1:18" ht="21">
      <c r="A284" s="102" t="s">
        <v>5864</v>
      </c>
      <c r="B284" s="102"/>
      <c r="C284" s="103" t="s">
        <v>5865</v>
      </c>
      <c r="D284" s="103" t="s">
        <v>51</v>
      </c>
      <c r="E284" s="103">
        <v>2567</v>
      </c>
      <c r="F284" s="103" t="s">
        <v>2644</v>
      </c>
      <c r="G284" s="104" t="s">
        <v>763</v>
      </c>
      <c r="H284" s="103"/>
      <c r="I284" s="103" t="s">
        <v>9047</v>
      </c>
      <c r="J284" s="103" t="s">
        <v>847</v>
      </c>
      <c r="K284" s="103" t="s">
        <v>134</v>
      </c>
      <c r="L284" s="103" t="s">
        <v>5779</v>
      </c>
      <c r="M284" s="104" t="s">
        <v>4847</v>
      </c>
      <c r="N284" s="105" t="s">
        <v>4889</v>
      </c>
      <c r="O284" s="105" t="s">
        <v>9030</v>
      </c>
      <c r="P284" s="105"/>
      <c r="Q284" s="103" t="s">
        <v>5866</v>
      </c>
      <c r="R284" s="103" t="s">
        <v>4889</v>
      </c>
    </row>
    <row r="285" spans="1:18" ht="21">
      <c r="A285" s="102" t="s">
        <v>5237</v>
      </c>
      <c r="B285" s="102"/>
      <c r="C285" s="103" t="s">
        <v>5238</v>
      </c>
      <c r="D285" s="103" t="s">
        <v>15</v>
      </c>
      <c r="E285" s="103">
        <v>2567</v>
      </c>
      <c r="F285" s="103" t="s">
        <v>4491</v>
      </c>
      <c r="G285" s="104" t="s">
        <v>4737</v>
      </c>
      <c r="H285" s="103"/>
      <c r="I285" s="103" t="s">
        <v>9047</v>
      </c>
      <c r="J285" s="103" t="s">
        <v>847</v>
      </c>
      <c r="K285" s="103" t="s">
        <v>134</v>
      </c>
      <c r="L285" s="103" t="s">
        <v>5779</v>
      </c>
      <c r="M285" s="104" t="s">
        <v>4854</v>
      </c>
      <c r="N285" s="105" t="s">
        <v>4858</v>
      </c>
      <c r="O285" s="105" t="s">
        <v>9030</v>
      </c>
      <c r="P285" s="105"/>
      <c r="Q285" s="103" t="s">
        <v>5867</v>
      </c>
      <c r="R285" s="103" t="s">
        <v>4858</v>
      </c>
    </row>
    <row r="286" spans="1:18" ht="21">
      <c r="A286" s="102" t="s">
        <v>5868</v>
      </c>
      <c r="B286" s="102"/>
      <c r="C286" s="103" t="s">
        <v>5869</v>
      </c>
      <c r="D286" s="103" t="s">
        <v>15</v>
      </c>
      <c r="E286" s="103">
        <v>2567</v>
      </c>
      <c r="F286" s="103" t="s">
        <v>4738</v>
      </c>
      <c r="G286" s="104" t="s">
        <v>763</v>
      </c>
      <c r="H286" s="103" t="s">
        <v>5870</v>
      </c>
      <c r="I286" s="103" t="s">
        <v>111</v>
      </c>
      <c r="J286" s="103" t="s">
        <v>9079</v>
      </c>
      <c r="K286" s="103" t="s">
        <v>28</v>
      </c>
      <c r="L286" s="103" t="s">
        <v>5779</v>
      </c>
      <c r="M286" s="104" t="s">
        <v>4854</v>
      </c>
      <c r="N286" s="105" t="s">
        <v>4855</v>
      </c>
      <c r="O286" s="105" t="s">
        <v>9030</v>
      </c>
      <c r="P286" s="105"/>
      <c r="Q286" s="103" t="s">
        <v>5871</v>
      </c>
      <c r="R286" s="103" t="s">
        <v>4855</v>
      </c>
    </row>
    <row r="287" spans="1:18" ht="21">
      <c r="A287" s="102" t="s">
        <v>5872</v>
      </c>
      <c r="B287" s="102"/>
      <c r="C287" s="103" t="s">
        <v>5873</v>
      </c>
      <c r="D287" s="103" t="s">
        <v>15</v>
      </c>
      <c r="E287" s="103">
        <v>2567</v>
      </c>
      <c r="F287" s="103" t="s">
        <v>4738</v>
      </c>
      <c r="G287" s="104" t="s">
        <v>763</v>
      </c>
      <c r="H287" s="103" t="s">
        <v>575</v>
      </c>
      <c r="I287" s="103" t="s">
        <v>161</v>
      </c>
      <c r="J287" s="103" t="s">
        <v>9073</v>
      </c>
      <c r="K287" s="103" t="s">
        <v>162</v>
      </c>
      <c r="L287" s="103" t="s">
        <v>5779</v>
      </c>
      <c r="M287" s="104" t="s">
        <v>4854</v>
      </c>
      <c r="N287" s="105" t="s">
        <v>4855</v>
      </c>
      <c r="O287" s="105" t="s">
        <v>9030</v>
      </c>
      <c r="P287" s="105"/>
      <c r="Q287" s="103" t="s">
        <v>5874</v>
      </c>
      <c r="R287" s="103" t="s">
        <v>4855</v>
      </c>
    </row>
    <row r="288" spans="1:18" ht="21">
      <c r="A288" s="102" t="s">
        <v>5875</v>
      </c>
      <c r="B288" s="102"/>
      <c r="C288" s="103" t="s">
        <v>5876</v>
      </c>
      <c r="D288" s="103" t="s">
        <v>15</v>
      </c>
      <c r="E288" s="103">
        <v>2567</v>
      </c>
      <c r="F288" s="103" t="s">
        <v>2644</v>
      </c>
      <c r="G288" s="103" t="s">
        <v>4609</v>
      </c>
      <c r="H288" s="103" t="s">
        <v>575</v>
      </c>
      <c r="I288" s="103" t="s">
        <v>161</v>
      </c>
      <c r="J288" s="103" t="s">
        <v>9073</v>
      </c>
      <c r="K288" s="103" t="s">
        <v>162</v>
      </c>
      <c r="L288" s="103" t="s">
        <v>5779</v>
      </c>
      <c r="M288" s="104" t="s">
        <v>4847</v>
      </c>
      <c r="N288" s="105" t="s">
        <v>4848</v>
      </c>
      <c r="O288" s="105" t="s">
        <v>9030</v>
      </c>
      <c r="P288" s="105"/>
      <c r="Q288" s="103" t="s">
        <v>5877</v>
      </c>
      <c r="R288" s="103" t="s">
        <v>4848</v>
      </c>
    </row>
    <row r="289" spans="1:18" ht="21">
      <c r="A289" s="102" t="s">
        <v>5018</v>
      </c>
      <c r="B289" s="102"/>
      <c r="C289" s="103" t="s">
        <v>5019</v>
      </c>
      <c r="D289" s="103" t="s">
        <v>15</v>
      </c>
      <c r="E289" s="103">
        <v>2567</v>
      </c>
      <c r="F289" s="103" t="s">
        <v>2644</v>
      </c>
      <c r="G289" s="104" t="s">
        <v>4738</v>
      </c>
      <c r="H289" s="103" t="s">
        <v>575</v>
      </c>
      <c r="I289" s="103" t="s">
        <v>161</v>
      </c>
      <c r="J289" s="103" t="s">
        <v>9073</v>
      </c>
      <c r="K289" s="103" t="s">
        <v>162</v>
      </c>
      <c r="L289" s="103" t="s">
        <v>5779</v>
      </c>
      <c r="M289" s="104" t="s">
        <v>4847</v>
      </c>
      <c r="N289" s="105" t="s">
        <v>4928</v>
      </c>
      <c r="O289" s="105" t="s">
        <v>9030</v>
      </c>
      <c r="P289" s="105"/>
      <c r="Q289" s="103" t="s">
        <v>5878</v>
      </c>
      <c r="R289" s="103" t="s">
        <v>4928</v>
      </c>
    </row>
    <row r="290" spans="1:18" ht="21">
      <c r="A290" s="102" t="s">
        <v>5879</v>
      </c>
      <c r="B290" s="102"/>
      <c r="C290" s="103" t="s">
        <v>5880</v>
      </c>
      <c r="D290" s="103" t="s">
        <v>15</v>
      </c>
      <c r="E290" s="103">
        <v>2567</v>
      </c>
      <c r="F290" s="103" t="s">
        <v>4738</v>
      </c>
      <c r="G290" s="104" t="s">
        <v>763</v>
      </c>
      <c r="H290" s="103" t="s">
        <v>5881</v>
      </c>
      <c r="I290" s="103" t="s">
        <v>176</v>
      </c>
      <c r="J290" s="103" t="s">
        <v>9084</v>
      </c>
      <c r="K290" s="103" t="s">
        <v>67</v>
      </c>
      <c r="L290" s="103" t="s">
        <v>5779</v>
      </c>
      <c r="M290" s="104" t="s">
        <v>4854</v>
      </c>
      <c r="N290" s="105" t="s">
        <v>4855</v>
      </c>
      <c r="O290" s="105" t="s">
        <v>9030</v>
      </c>
      <c r="P290" s="105"/>
      <c r="Q290" s="103" t="s">
        <v>5882</v>
      </c>
      <c r="R290" s="103" t="s">
        <v>4855</v>
      </c>
    </row>
    <row r="291" spans="1:18" ht="21">
      <c r="A291" s="102" t="s">
        <v>5141</v>
      </c>
      <c r="B291" s="102"/>
      <c r="C291" s="103" t="s">
        <v>5142</v>
      </c>
      <c r="D291" s="103" t="s">
        <v>15</v>
      </c>
      <c r="E291" s="103">
        <v>2567</v>
      </c>
      <c r="F291" s="103" t="s">
        <v>2644</v>
      </c>
      <c r="G291" s="104" t="s">
        <v>3684</v>
      </c>
      <c r="H291" s="103" t="s">
        <v>465</v>
      </c>
      <c r="I291" s="103" t="s">
        <v>111</v>
      </c>
      <c r="J291" s="103" t="s">
        <v>9079</v>
      </c>
      <c r="K291" s="103" t="s">
        <v>28</v>
      </c>
      <c r="L291" s="103" t="s">
        <v>5779</v>
      </c>
      <c r="M291" s="104" t="s">
        <v>4854</v>
      </c>
      <c r="N291" s="105" t="s">
        <v>4858</v>
      </c>
      <c r="O291" s="105" t="s">
        <v>9030</v>
      </c>
      <c r="P291" s="105"/>
      <c r="Q291" s="103" t="s">
        <v>5883</v>
      </c>
      <c r="R291" s="103" t="s">
        <v>4858</v>
      </c>
    </row>
    <row r="292" spans="1:18" ht="21">
      <c r="A292" s="102" t="s">
        <v>5884</v>
      </c>
      <c r="B292" s="102"/>
      <c r="C292" s="103" t="s">
        <v>5885</v>
      </c>
      <c r="D292" s="103" t="s">
        <v>15</v>
      </c>
      <c r="E292" s="103">
        <v>2567</v>
      </c>
      <c r="F292" s="103" t="s">
        <v>4738</v>
      </c>
      <c r="G292" s="104" t="s">
        <v>763</v>
      </c>
      <c r="H292" s="103" t="s">
        <v>5886</v>
      </c>
      <c r="I292" s="103" t="s">
        <v>161</v>
      </c>
      <c r="J292" s="103" t="s">
        <v>9073</v>
      </c>
      <c r="K292" s="103" t="s">
        <v>162</v>
      </c>
      <c r="L292" s="103" t="s">
        <v>5779</v>
      </c>
      <c r="M292" s="104" t="s">
        <v>4847</v>
      </c>
      <c r="N292" s="105" t="s">
        <v>4848</v>
      </c>
      <c r="O292" s="105" t="s">
        <v>9030</v>
      </c>
      <c r="P292" s="105"/>
      <c r="Q292" s="103" t="s">
        <v>5887</v>
      </c>
      <c r="R292" s="103" t="s">
        <v>4848</v>
      </c>
    </row>
    <row r="293" spans="1:18" ht="21">
      <c r="A293" s="102" t="s">
        <v>5888</v>
      </c>
      <c r="B293" s="102"/>
      <c r="C293" s="103" t="s">
        <v>5889</v>
      </c>
      <c r="D293" s="103" t="s">
        <v>15</v>
      </c>
      <c r="E293" s="103">
        <v>2567</v>
      </c>
      <c r="F293" s="103" t="s">
        <v>4738</v>
      </c>
      <c r="G293" s="104" t="s">
        <v>4738</v>
      </c>
      <c r="H293" s="103" t="s">
        <v>1036</v>
      </c>
      <c r="I293" s="103" t="s">
        <v>111</v>
      </c>
      <c r="J293" s="103" t="s">
        <v>9079</v>
      </c>
      <c r="K293" s="103" t="s">
        <v>28</v>
      </c>
      <c r="L293" s="103" t="s">
        <v>5779</v>
      </c>
      <c r="M293" s="104" t="s">
        <v>4878</v>
      </c>
      <c r="N293" s="105" t="s">
        <v>4879</v>
      </c>
      <c r="O293" s="105" t="s">
        <v>9030</v>
      </c>
      <c r="P293" s="105"/>
      <c r="Q293" s="103" t="s">
        <v>5890</v>
      </c>
      <c r="R293" s="103" t="s">
        <v>4879</v>
      </c>
    </row>
    <row r="294" spans="1:18" ht="21">
      <c r="A294" s="102" t="s">
        <v>5891</v>
      </c>
      <c r="B294" s="102"/>
      <c r="C294" s="103" t="s">
        <v>5892</v>
      </c>
      <c r="D294" s="103" t="s">
        <v>15</v>
      </c>
      <c r="E294" s="103">
        <v>2567</v>
      </c>
      <c r="F294" s="103" t="s">
        <v>3684</v>
      </c>
      <c r="G294" s="104" t="s">
        <v>763</v>
      </c>
      <c r="H294" s="103" t="s">
        <v>1036</v>
      </c>
      <c r="I294" s="103" t="s">
        <v>111</v>
      </c>
      <c r="J294" s="103" t="s">
        <v>9079</v>
      </c>
      <c r="K294" s="103" t="s">
        <v>28</v>
      </c>
      <c r="L294" s="103" t="s">
        <v>5779</v>
      </c>
      <c r="M294" s="104" t="s">
        <v>4878</v>
      </c>
      <c r="N294" s="105" t="s">
        <v>4879</v>
      </c>
      <c r="O294" s="105" t="s">
        <v>9030</v>
      </c>
      <c r="P294" s="105"/>
      <c r="Q294" s="103" t="s">
        <v>5893</v>
      </c>
      <c r="R294" s="103" t="s">
        <v>4879</v>
      </c>
    </row>
    <row r="295" spans="1:18" ht="21">
      <c r="A295" s="102" t="s">
        <v>5894</v>
      </c>
      <c r="B295" s="102"/>
      <c r="C295" s="103" t="s">
        <v>5895</v>
      </c>
      <c r="D295" s="103" t="s">
        <v>15</v>
      </c>
      <c r="E295" s="103">
        <v>2567</v>
      </c>
      <c r="F295" s="103" t="s">
        <v>4738</v>
      </c>
      <c r="G295" s="104" t="s">
        <v>763</v>
      </c>
      <c r="H295" s="103" t="s">
        <v>411</v>
      </c>
      <c r="I295" s="103" t="s">
        <v>161</v>
      </c>
      <c r="J295" s="103" t="s">
        <v>9073</v>
      </c>
      <c r="K295" s="103" t="s">
        <v>162</v>
      </c>
      <c r="L295" s="103" t="s">
        <v>5779</v>
      </c>
      <c r="M295" s="104" t="s">
        <v>4878</v>
      </c>
      <c r="N295" s="105" t="s">
        <v>4879</v>
      </c>
      <c r="O295" s="105" t="s">
        <v>9030</v>
      </c>
      <c r="P295" s="105"/>
      <c r="Q295" s="103" t="s">
        <v>5896</v>
      </c>
      <c r="R295" s="103" t="s">
        <v>4879</v>
      </c>
    </row>
    <row r="296" spans="1:18" ht="21">
      <c r="A296" s="102" t="s">
        <v>5897</v>
      </c>
      <c r="B296" s="102"/>
      <c r="C296" s="103" t="s">
        <v>5898</v>
      </c>
      <c r="D296" s="103" t="s">
        <v>15</v>
      </c>
      <c r="E296" s="103">
        <v>2567</v>
      </c>
      <c r="F296" s="103" t="s">
        <v>4738</v>
      </c>
      <c r="G296" s="104" t="s">
        <v>763</v>
      </c>
      <c r="H296" s="103" t="s">
        <v>411</v>
      </c>
      <c r="I296" s="103" t="s">
        <v>161</v>
      </c>
      <c r="J296" s="103" t="s">
        <v>9073</v>
      </c>
      <c r="K296" s="103" t="s">
        <v>162</v>
      </c>
      <c r="L296" s="103" t="s">
        <v>5779</v>
      </c>
      <c r="M296" s="104" t="s">
        <v>4878</v>
      </c>
      <c r="N296" s="105" t="s">
        <v>4879</v>
      </c>
      <c r="O296" s="105" t="s">
        <v>9030</v>
      </c>
      <c r="P296" s="105"/>
      <c r="Q296" s="103" t="s">
        <v>5899</v>
      </c>
      <c r="R296" s="103" t="s">
        <v>4879</v>
      </c>
    </row>
    <row r="297" spans="1:18" ht="21">
      <c r="A297" s="102" t="s">
        <v>5900</v>
      </c>
      <c r="B297" s="102"/>
      <c r="C297" s="103" t="s">
        <v>4375</v>
      </c>
      <c r="D297" s="103" t="s">
        <v>15</v>
      </c>
      <c r="E297" s="103">
        <v>2567</v>
      </c>
      <c r="F297" s="103" t="s">
        <v>2644</v>
      </c>
      <c r="G297" s="104" t="s">
        <v>763</v>
      </c>
      <c r="H297" s="103" t="s">
        <v>357</v>
      </c>
      <c r="I297" s="103" t="s">
        <v>358</v>
      </c>
      <c r="J297" s="103" t="s">
        <v>9099</v>
      </c>
      <c r="K297" s="103" t="s">
        <v>67</v>
      </c>
      <c r="L297" s="103" t="s">
        <v>5779</v>
      </c>
      <c r="M297" s="104" t="s">
        <v>4847</v>
      </c>
      <c r="N297" s="105" t="s">
        <v>4851</v>
      </c>
      <c r="O297" s="105" t="s">
        <v>9030</v>
      </c>
      <c r="P297" s="105"/>
      <c r="Q297" s="103" t="s">
        <v>5901</v>
      </c>
      <c r="R297" s="103" t="s">
        <v>4851</v>
      </c>
    </row>
    <row r="298" spans="1:18" ht="21">
      <c r="A298" s="102" t="s">
        <v>5282</v>
      </c>
      <c r="B298" s="102"/>
      <c r="C298" s="103" t="s">
        <v>5902</v>
      </c>
      <c r="D298" s="103" t="s">
        <v>15</v>
      </c>
      <c r="E298" s="103">
        <v>2567</v>
      </c>
      <c r="F298" s="103" t="s">
        <v>2644</v>
      </c>
      <c r="G298" s="104" t="s">
        <v>763</v>
      </c>
      <c r="H298" s="103" t="s">
        <v>4815</v>
      </c>
      <c r="I298" s="103" t="s">
        <v>4816</v>
      </c>
      <c r="J298" s="103" t="s">
        <v>9102</v>
      </c>
      <c r="K298" s="103" t="s">
        <v>91</v>
      </c>
      <c r="L298" s="103" t="s">
        <v>5779</v>
      </c>
      <c r="M298" s="104" t="s">
        <v>4847</v>
      </c>
      <c r="N298" s="105" t="s">
        <v>4848</v>
      </c>
      <c r="O298" s="105" t="s">
        <v>9030</v>
      </c>
      <c r="P298" s="105"/>
      <c r="Q298" s="103" t="s">
        <v>5903</v>
      </c>
      <c r="R298" s="103" t="s">
        <v>4848</v>
      </c>
    </row>
    <row r="299" spans="1:18" ht="21">
      <c r="A299" s="102" t="s">
        <v>5904</v>
      </c>
      <c r="B299" s="102"/>
      <c r="C299" s="103" t="s">
        <v>5905</v>
      </c>
      <c r="D299" s="103" t="s">
        <v>15</v>
      </c>
      <c r="E299" s="103">
        <v>2567</v>
      </c>
      <c r="F299" s="103" t="s">
        <v>4738</v>
      </c>
      <c r="G299" s="104" t="s">
        <v>763</v>
      </c>
      <c r="H299" s="103" t="s">
        <v>5906</v>
      </c>
      <c r="I299" s="103" t="s">
        <v>111</v>
      </c>
      <c r="J299" s="103" t="s">
        <v>9079</v>
      </c>
      <c r="K299" s="103" t="s">
        <v>28</v>
      </c>
      <c r="L299" s="103" t="s">
        <v>5779</v>
      </c>
      <c r="M299" s="104" t="s">
        <v>4847</v>
      </c>
      <c r="N299" s="105" t="s">
        <v>4848</v>
      </c>
      <c r="O299" s="105" t="s">
        <v>9030</v>
      </c>
      <c r="P299" s="105"/>
      <c r="Q299" s="103" t="s">
        <v>5907</v>
      </c>
      <c r="R299" s="103" t="s">
        <v>4848</v>
      </c>
    </row>
    <row r="300" spans="1:18" ht="21">
      <c r="A300" s="102" t="s">
        <v>5085</v>
      </c>
      <c r="B300" s="102"/>
      <c r="C300" s="103" t="s">
        <v>5086</v>
      </c>
      <c r="D300" s="103" t="s">
        <v>15</v>
      </c>
      <c r="E300" s="103">
        <v>2567</v>
      </c>
      <c r="F300" s="103" t="s">
        <v>2644</v>
      </c>
      <c r="G300" s="104" t="s">
        <v>4738</v>
      </c>
      <c r="H300" s="103" t="s">
        <v>1942</v>
      </c>
      <c r="I300" s="103" t="s">
        <v>206</v>
      </c>
      <c r="J300" s="103" t="s">
        <v>9082</v>
      </c>
      <c r="K300" s="103" t="s">
        <v>96</v>
      </c>
      <c r="L300" s="103" t="s">
        <v>5779</v>
      </c>
      <c r="M300" s="104" t="s">
        <v>4854</v>
      </c>
      <c r="N300" s="105" t="s">
        <v>4855</v>
      </c>
      <c r="O300" s="105" t="s">
        <v>9030</v>
      </c>
      <c r="P300" s="105"/>
      <c r="Q300" s="103" t="s">
        <v>5908</v>
      </c>
      <c r="R300" s="103" t="s">
        <v>4855</v>
      </c>
    </row>
    <row r="301" spans="1:18" ht="21">
      <c r="A301" s="102" t="s">
        <v>5909</v>
      </c>
      <c r="B301" s="102"/>
      <c r="C301" s="103" t="s">
        <v>5910</v>
      </c>
      <c r="D301" s="103" t="s">
        <v>15</v>
      </c>
      <c r="E301" s="103">
        <v>2567</v>
      </c>
      <c r="F301" s="103" t="s">
        <v>3684</v>
      </c>
      <c r="G301" s="104" t="s">
        <v>4927</v>
      </c>
      <c r="H301" s="103"/>
      <c r="I301" s="103" t="s">
        <v>9039</v>
      </c>
      <c r="J301" s="103" t="s">
        <v>3999</v>
      </c>
      <c r="K301" s="103" t="s">
        <v>134</v>
      </c>
      <c r="L301" s="103" t="s">
        <v>5779</v>
      </c>
      <c r="M301" s="104" t="s">
        <v>4847</v>
      </c>
      <c r="N301" s="105" t="s">
        <v>4851</v>
      </c>
      <c r="O301" s="105" t="s">
        <v>9030</v>
      </c>
      <c r="P301" s="105"/>
      <c r="Q301" s="103" t="s">
        <v>5911</v>
      </c>
      <c r="R301" s="103" t="s">
        <v>4851</v>
      </c>
    </row>
    <row r="302" spans="1:18" ht="21">
      <c r="A302" s="102" t="s">
        <v>5912</v>
      </c>
      <c r="B302" s="102"/>
      <c r="C302" s="103" t="s">
        <v>5913</v>
      </c>
      <c r="D302" s="103" t="s">
        <v>15</v>
      </c>
      <c r="E302" s="103">
        <v>2567</v>
      </c>
      <c r="F302" s="103" t="s">
        <v>4610</v>
      </c>
      <c r="G302" s="104" t="s">
        <v>763</v>
      </c>
      <c r="H302" s="103" t="s">
        <v>928</v>
      </c>
      <c r="I302" s="103" t="s">
        <v>161</v>
      </c>
      <c r="J302" s="103" t="s">
        <v>9073</v>
      </c>
      <c r="K302" s="103" t="s">
        <v>162</v>
      </c>
      <c r="L302" s="103" t="s">
        <v>5779</v>
      </c>
      <c r="M302" s="104" t="s">
        <v>4854</v>
      </c>
      <c r="N302" s="105" t="s">
        <v>4858</v>
      </c>
      <c r="O302" s="105" t="s">
        <v>9030</v>
      </c>
      <c r="P302" s="105"/>
      <c r="Q302" s="103" t="s">
        <v>5914</v>
      </c>
      <c r="R302" s="103" t="s">
        <v>4858</v>
      </c>
    </row>
    <row r="303" spans="1:18" ht="21">
      <c r="A303" s="102" t="s">
        <v>4984</v>
      </c>
      <c r="B303" s="102"/>
      <c r="C303" s="103" t="s">
        <v>3768</v>
      </c>
      <c r="D303" s="103" t="s">
        <v>15</v>
      </c>
      <c r="E303" s="103">
        <v>2567</v>
      </c>
      <c r="F303" s="103" t="s">
        <v>2644</v>
      </c>
      <c r="G303" s="103" t="s">
        <v>4609</v>
      </c>
      <c r="H303" s="103" t="s">
        <v>928</v>
      </c>
      <c r="I303" s="103" t="s">
        <v>161</v>
      </c>
      <c r="J303" s="103" t="s">
        <v>9073</v>
      </c>
      <c r="K303" s="103" t="s">
        <v>162</v>
      </c>
      <c r="L303" s="103" t="s">
        <v>5779</v>
      </c>
      <c r="M303" s="104" t="s">
        <v>4854</v>
      </c>
      <c r="N303" s="105" t="s">
        <v>4858</v>
      </c>
      <c r="O303" s="105" t="s">
        <v>9030</v>
      </c>
      <c r="P303" s="105"/>
      <c r="Q303" s="103" t="s">
        <v>5915</v>
      </c>
      <c r="R303" s="103" t="s">
        <v>4858</v>
      </c>
    </row>
    <row r="304" spans="1:18" ht="21">
      <c r="A304" s="102" t="s">
        <v>4982</v>
      </c>
      <c r="B304" s="102"/>
      <c r="C304" s="103" t="s">
        <v>3800</v>
      </c>
      <c r="D304" s="103" t="s">
        <v>15</v>
      </c>
      <c r="E304" s="103">
        <v>2567</v>
      </c>
      <c r="F304" s="103" t="s">
        <v>2644</v>
      </c>
      <c r="G304" s="104" t="s">
        <v>763</v>
      </c>
      <c r="H304" s="103" t="s">
        <v>205</v>
      </c>
      <c r="I304" s="103" t="s">
        <v>206</v>
      </c>
      <c r="J304" s="103" t="s">
        <v>9082</v>
      </c>
      <c r="K304" s="103" t="s">
        <v>96</v>
      </c>
      <c r="L304" s="103" t="s">
        <v>5779</v>
      </c>
      <c r="M304" s="104" t="s">
        <v>4854</v>
      </c>
      <c r="N304" s="105" t="s">
        <v>4858</v>
      </c>
      <c r="O304" s="105" t="s">
        <v>9030</v>
      </c>
      <c r="P304" s="105"/>
      <c r="Q304" s="103" t="s">
        <v>5916</v>
      </c>
      <c r="R304" s="103" t="s">
        <v>4858</v>
      </c>
    </row>
    <row r="305" spans="1:18" ht="21">
      <c r="A305" s="102" t="s">
        <v>4980</v>
      </c>
      <c r="B305" s="102"/>
      <c r="C305" s="103" t="s">
        <v>3803</v>
      </c>
      <c r="D305" s="103" t="s">
        <v>15</v>
      </c>
      <c r="E305" s="103">
        <v>2567</v>
      </c>
      <c r="F305" s="103" t="s">
        <v>2644</v>
      </c>
      <c r="G305" s="103" t="s">
        <v>4609</v>
      </c>
      <c r="H305" s="103" t="s">
        <v>205</v>
      </c>
      <c r="I305" s="103" t="s">
        <v>206</v>
      </c>
      <c r="J305" s="103" t="s">
        <v>9082</v>
      </c>
      <c r="K305" s="103" t="s">
        <v>96</v>
      </c>
      <c r="L305" s="103" t="s">
        <v>5779</v>
      </c>
      <c r="M305" s="104" t="s">
        <v>4854</v>
      </c>
      <c r="N305" s="105" t="s">
        <v>4858</v>
      </c>
      <c r="O305" s="105" t="s">
        <v>9030</v>
      </c>
      <c r="P305" s="105"/>
      <c r="Q305" s="103" t="s">
        <v>5917</v>
      </c>
      <c r="R305" s="103" t="s">
        <v>4858</v>
      </c>
    </row>
    <row r="306" spans="1:18" ht="21">
      <c r="A306" s="102" t="s">
        <v>5918</v>
      </c>
      <c r="B306" s="102"/>
      <c r="C306" s="103" t="s">
        <v>5919</v>
      </c>
      <c r="D306" s="103" t="s">
        <v>15</v>
      </c>
      <c r="E306" s="103">
        <v>2567</v>
      </c>
      <c r="F306" s="103" t="s">
        <v>2644</v>
      </c>
      <c r="G306" s="104" t="s">
        <v>763</v>
      </c>
      <c r="H306" s="103" t="s">
        <v>628</v>
      </c>
      <c r="I306" s="103" t="s">
        <v>111</v>
      </c>
      <c r="J306" s="103" t="s">
        <v>9079</v>
      </c>
      <c r="K306" s="103" t="s">
        <v>28</v>
      </c>
      <c r="L306" s="103" t="s">
        <v>5779</v>
      </c>
      <c r="M306" s="104" t="s">
        <v>4854</v>
      </c>
      <c r="N306" s="105" t="s">
        <v>4858</v>
      </c>
      <c r="O306" s="105" t="s">
        <v>9030</v>
      </c>
      <c r="P306" s="105"/>
      <c r="Q306" s="103" t="s">
        <v>5920</v>
      </c>
      <c r="R306" s="103" t="s">
        <v>4858</v>
      </c>
    </row>
    <row r="307" spans="1:18" ht="21">
      <c r="A307" s="102" t="s">
        <v>5921</v>
      </c>
      <c r="B307" s="102"/>
      <c r="C307" s="103" t="s">
        <v>5922</v>
      </c>
      <c r="D307" s="103" t="s">
        <v>15</v>
      </c>
      <c r="E307" s="103">
        <v>2567</v>
      </c>
      <c r="F307" s="103" t="s">
        <v>4738</v>
      </c>
      <c r="G307" s="104" t="s">
        <v>763</v>
      </c>
      <c r="H307" s="103" t="s">
        <v>628</v>
      </c>
      <c r="I307" s="103" t="s">
        <v>111</v>
      </c>
      <c r="J307" s="103" t="s">
        <v>9079</v>
      </c>
      <c r="K307" s="103" t="s">
        <v>28</v>
      </c>
      <c r="L307" s="103" t="s">
        <v>5779</v>
      </c>
      <c r="M307" s="104" t="s">
        <v>4854</v>
      </c>
      <c r="N307" s="105" t="s">
        <v>4858</v>
      </c>
      <c r="O307" s="105" t="s">
        <v>9030</v>
      </c>
      <c r="P307" s="105"/>
      <c r="Q307" s="103" t="s">
        <v>5923</v>
      </c>
      <c r="R307" s="103" t="s">
        <v>4858</v>
      </c>
    </row>
    <row r="308" spans="1:18" ht="21">
      <c r="A308" s="102" t="s">
        <v>5211</v>
      </c>
      <c r="B308" s="102"/>
      <c r="C308" s="103" t="s">
        <v>5212</v>
      </c>
      <c r="D308" s="103" t="s">
        <v>15</v>
      </c>
      <c r="E308" s="103">
        <v>2567</v>
      </c>
      <c r="F308" s="103" t="s">
        <v>2644</v>
      </c>
      <c r="G308" s="104" t="s">
        <v>763</v>
      </c>
      <c r="H308" s="103" t="s">
        <v>628</v>
      </c>
      <c r="I308" s="103" t="s">
        <v>111</v>
      </c>
      <c r="J308" s="103" t="s">
        <v>9079</v>
      </c>
      <c r="K308" s="103" t="s">
        <v>28</v>
      </c>
      <c r="L308" s="103" t="s">
        <v>5779</v>
      </c>
      <c r="M308" s="104" t="s">
        <v>4854</v>
      </c>
      <c r="N308" s="105" t="s">
        <v>4858</v>
      </c>
      <c r="O308" s="105" t="s">
        <v>9030</v>
      </c>
      <c r="P308" s="105"/>
      <c r="Q308" s="103" t="s">
        <v>5924</v>
      </c>
      <c r="R308" s="103" t="s">
        <v>4858</v>
      </c>
    </row>
    <row r="309" spans="1:18" ht="21">
      <c r="A309" s="102" t="s">
        <v>5310</v>
      </c>
      <c r="B309" s="102"/>
      <c r="C309" s="103" t="s">
        <v>5311</v>
      </c>
      <c r="D309" s="103" t="s">
        <v>15</v>
      </c>
      <c r="E309" s="103">
        <v>2567</v>
      </c>
      <c r="F309" s="103" t="s">
        <v>4737</v>
      </c>
      <c r="G309" s="104" t="s">
        <v>4738</v>
      </c>
      <c r="H309" s="103" t="s">
        <v>193</v>
      </c>
      <c r="I309" s="103" t="s">
        <v>111</v>
      </c>
      <c r="J309" s="103" t="s">
        <v>9079</v>
      </c>
      <c r="K309" s="103" t="s">
        <v>28</v>
      </c>
      <c r="L309" s="103" t="s">
        <v>5779</v>
      </c>
      <c r="M309" s="104" t="s">
        <v>4854</v>
      </c>
      <c r="N309" s="105" t="s">
        <v>5172</v>
      </c>
      <c r="O309" s="105" t="s">
        <v>9030</v>
      </c>
      <c r="P309" s="105"/>
      <c r="Q309" s="103" t="s">
        <v>5925</v>
      </c>
      <c r="R309" s="103" t="s">
        <v>5172</v>
      </c>
    </row>
    <row r="310" spans="1:18" ht="21">
      <c r="A310" s="102" t="s">
        <v>5926</v>
      </c>
      <c r="B310" s="102"/>
      <c r="C310" s="103" t="s">
        <v>5927</v>
      </c>
      <c r="D310" s="103" t="s">
        <v>15</v>
      </c>
      <c r="E310" s="103">
        <v>2567</v>
      </c>
      <c r="F310" s="103" t="s">
        <v>2644</v>
      </c>
      <c r="G310" s="104" t="s">
        <v>763</v>
      </c>
      <c r="H310" s="103" t="s">
        <v>250</v>
      </c>
      <c r="I310" s="103" t="s">
        <v>161</v>
      </c>
      <c r="J310" s="103" t="s">
        <v>9073</v>
      </c>
      <c r="K310" s="103" t="s">
        <v>162</v>
      </c>
      <c r="L310" s="103" t="s">
        <v>5779</v>
      </c>
      <c r="M310" s="104" t="s">
        <v>4854</v>
      </c>
      <c r="N310" s="105" t="s">
        <v>4858</v>
      </c>
      <c r="O310" s="105" t="s">
        <v>9030</v>
      </c>
      <c r="P310" s="105"/>
      <c r="Q310" s="103" t="s">
        <v>5928</v>
      </c>
      <c r="R310" s="103" t="s">
        <v>4858</v>
      </c>
    </row>
    <row r="311" spans="1:18" ht="21">
      <c r="A311" s="102" t="s">
        <v>5049</v>
      </c>
      <c r="B311" s="102"/>
      <c r="C311" s="103" t="s">
        <v>5050</v>
      </c>
      <c r="D311" s="103" t="s">
        <v>15</v>
      </c>
      <c r="E311" s="103">
        <v>2567</v>
      </c>
      <c r="F311" s="103" t="s">
        <v>2644</v>
      </c>
      <c r="G311" s="104" t="s">
        <v>763</v>
      </c>
      <c r="H311" s="103" t="s">
        <v>5051</v>
      </c>
      <c r="I311" s="103" t="s">
        <v>5052</v>
      </c>
      <c r="J311" s="103" t="s">
        <v>5052</v>
      </c>
      <c r="K311" s="103" t="s">
        <v>5053</v>
      </c>
      <c r="L311" s="103" t="s">
        <v>5779</v>
      </c>
      <c r="M311" s="104" t="s">
        <v>4847</v>
      </c>
      <c r="N311" s="105" t="s">
        <v>4848</v>
      </c>
      <c r="O311" s="105" t="s">
        <v>9030</v>
      </c>
      <c r="P311" s="105"/>
      <c r="Q311" s="103" t="s">
        <v>5929</v>
      </c>
      <c r="R311" s="103" t="s">
        <v>4848</v>
      </c>
    </row>
    <row r="312" spans="1:18" ht="21">
      <c r="A312" s="102" t="s">
        <v>5930</v>
      </c>
      <c r="B312" s="102"/>
      <c r="C312" s="103" t="s">
        <v>5931</v>
      </c>
      <c r="D312" s="103" t="s">
        <v>15</v>
      </c>
      <c r="E312" s="103">
        <v>2567</v>
      </c>
      <c r="F312" s="103" t="s">
        <v>2644</v>
      </c>
      <c r="G312" s="104" t="s">
        <v>763</v>
      </c>
      <c r="H312" s="103" t="s">
        <v>4077</v>
      </c>
      <c r="I312" s="103" t="s">
        <v>111</v>
      </c>
      <c r="J312" s="103" t="s">
        <v>9079</v>
      </c>
      <c r="K312" s="103" t="s">
        <v>28</v>
      </c>
      <c r="L312" s="103" t="s">
        <v>5779</v>
      </c>
      <c r="M312" s="104" t="s">
        <v>4854</v>
      </c>
      <c r="N312" s="105" t="s">
        <v>4858</v>
      </c>
      <c r="O312" s="105" t="s">
        <v>9030</v>
      </c>
      <c r="P312" s="105"/>
      <c r="Q312" s="103" t="s">
        <v>5932</v>
      </c>
      <c r="R312" s="103" t="s">
        <v>4858</v>
      </c>
    </row>
    <row r="313" spans="1:18" ht="21">
      <c r="A313" s="102" t="s">
        <v>5933</v>
      </c>
      <c r="B313" s="102"/>
      <c r="C313" s="103" t="s">
        <v>5934</v>
      </c>
      <c r="D313" s="103" t="s">
        <v>15</v>
      </c>
      <c r="E313" s="103">
        <v>2567</v>
      </c>
      <c r="F313" s="103" t="s">
        <v>2644</v>
      </c>
      <c r="G313" s="104" t="s">
        <v>763</v>
      </c>
      <c r="H313" s="103" t="s">
        <v>4077</v>
      </c>
      <c r="I313" s="103" t="s">
        <v>111</v>
      </c>
      <c r="J313" s="103" t="s">
        <v>9079</v>
      </c>
      <c r="K313" s="103" t="s">
        <v>28</v>
      </c>
      <c r="L313" s="103" t="s">
        <v>5779</v>
      </c>
      <c r="M313" s="104" t="s">
        <v>4893</v>
      </c>
      <c r="N313" s="105" t="s">
        <v>4894</v>
      </c>
      <c r="O313" s="105" t="s">
        <v>9030</v>
      </c>
      <c r="P313" s="105"/>
      <c r="Q313" s="103" t="s">
        <v>5935</v>
      </c>
      <c r="R313" s="103" t="s">
        <v>4894</v>
      </c>
    </row>
    <row r="314" spans="1:18" ht="21">
      <c r="A314" s="102" t="s">
        <v>5936</v>
      </c>
      <c r="B314" s="102"/>
      <c r="C314" s="103" t="s">
        <v>5937</v>
      </c>
      <c r="D314" s="103" t="s">
        <v>15</v>
      </c>
      <c r="E314" s="103">
        <v>2567</v>
      </c>
      <c r="F314" s="103" t="s">
        <v>2644</v>
      </c>
      <c r="G314" s="104" t="s">
        <v>763</v>
      </c>
      <c r="H314" s="103" t="s">
        <v>4077</v>
      </c>
      <c r="I314" s="103" t="s">
        <v>111</v>
      </c>
      <c r="J314" s="103" t="s">
        <v>9079</v>
      </c>
      <c r="K314" s="103" t="s">
        <v>28</v>
      </c>
      <c r="L314" s="103" t="s">
        <v>5779</v>
      </c>
      <c r="M314" s="104" t="s">
        <v>4847</v>
      </c>
      <c r="N314" s="105" t="s">
        <v>4851</v>
      </c>
      <c r="O314" s="105" t="s">
        <v>9030</v>
      </c>
      <c r="P314" s="105"/>
      <c r="Q314" s="103" t="s">
        <v>5938</v>
      </c>
      <c r="R314" s="103" t="s">
        <v>4851</v>
      </c>
    </row>
    <row r="315" spans="1:18" ht="21">
      <c r="A315" s="102" t="s">
        <v>5939</v>
      </c>
      <c r="B315" s="102"/>
      <c r="C315" s="103" t="s">
        <v>5940</v>
      </c>
      <c r="D315" s="103" t="s">
        <v>15</v>
      </c>
      <c r="E315" s="103">
        <v>2567</v>
      </c>
      <c r="F315" s="103" t="s">
        <v>2644</v>
      </c>
      <c r="G315" s="104" t="s">
        <v>763</v>
      </c>
      <c r="H315" s="103" t="s">
        <v>4077</v>
      </c>
      <c r="I315" s="103" t="s">
        <v>111</v>
      </c>
      <c r="J315" s="103" t="s">
        <v>9079</v>
      </c>
      <c r="K315" s="103" t="s">
        <v>28</v>
      </c>
      <c r="L315" s="103" t="s">
        <v>5779</v>
      </c>
      <c r="M315" s="104" t="s">
        <v>4854</v>
      </c>
      <c r="N315" s="105" t="s">
        <v>4858</v>
      </c>
      <c r="O315" s="105" t="s">
        <v>9030</v>
      </c>
      <c r="P315" s="105"/>
      <c r="Q315" s="103" t="s">
        <v>5941</v>
      </c>
      <c r="R315" s="103" t="s">
        <v>4858</v>
      </c>
    </row>
    <row r="316" spans="1:18" ht="21">
      <c r="A316" s="102" t="s">
        <v>5942</v>
      </c>
      <c r="B316" s="102"/>
      <c r="C316" s="103" t="s">
        <v>5943</v>
      </c>
      <c r="D316" s="103" t="s">
        <v>15</v>
      </c>
      <c r="E316" s="103">
        <v>2567</v>
      </c>
      <c r="F316" s="103" t="s">
        <v>4738</v>
      </c>
      <c r="G316" s="104" t="s">
        <v>763</v>
      </c>
      <c r="H316" s="103" t="s">
        <v>5944</v>
      </c>
      <c r="I316" s="103" t="s">
        <v>95</v>
      </c>
      <c r="J316" s="103" t="s">
        <v>9083</v>
      </c>
      <c r="K316" s="103" t="s">
        <v>96</v>
      </c>
      <c r="L316" s="103" t="s">
        <v>5779</v>
      </c>
      <c r="M316" s="104" t="s">
        <v>4847</v>
      </c>
      <c r="N316" s="105" t="s">
        <v>4851</v>
      </c>
      <c r="O316" s="105" t="s">
        <v>9030</v>
      </c>
      <c r="P316" s="105"/>
      <c r="Q316" s="103" t="s">
        <v>5945</v>
      </c>
      <c r="R316" s="103" t="s">
        <v>4851</v>
      </c>
    </row>
    <row r="317" spans="1:18" ht="21">
      <c r="A317" s="102" t="s">
        <v>5235</v>
      </c>
      <c r="B317" s="102"/>
      <c r="C317" s="103" t="s">
        <v>4119</v>
      </c>
      <c r="D317" s="103" t="s">
        <v>15</v>
      </c>
      <c r="E317" s="103">
        <v>2567</v>
      </c>
      <c r="F317" s="103" t="s">
        <v>2644</v>
      </c>
      <c r="G317" s="104" t="s">
        <v>763</v>
      </c>
      <c r="H317" s="103"/>
      <c r="I317" s="103" t="s">
        <v>9041</v>
      </c>
      <c r="J317" s="103" t="s">
        <v>345</v>
      </c>
      <c r="K317" s="103" t="s">
        <v>134</v>
      </c>
      <c r="L317" s="103" t="s">
        <v>5779</v>
      </c>
      <c r="M317" s="104" t="s">
        <v>4847</v>
      </c>
      <c r="N317" s="105" t="s">
        <v>4889</v>
      </c>
      <c r="O317" s="105" t="s">
        <v>9030</v>
      </c>
      <c r="P317" s="105"/>
      <c r="Q317" s="103" t="s">
        <v>5946</v>
      </c>
      <c r="R317" s="103" t="s">
        <v>4889</v>
      </c>
    </row>
    <row r="318" spans="1:18" ht="21">
      <c r="A318" s="102" t="s">
        <v>5947</v>
      </c>
      <c r="B318" s="102"/>
      <c r="C318" s="103" t="s">
        <v>5948</v>
      </c>
      <c r="D318" s="103" t="s">
        <v>15</v>
      </c>
      <c r="E318" s="103">
        <v>2567</v>
      </c>
      <c r="F318" s="103" t="s">
        <v>4738</v>
      </c>
      <c r="G318" s="104" t="s">
        <v>763</v>
      </c>
      <c r="H318" s="103" t="s">
        <v>624</v>
      </c>
      <c r="I318" s="103" t="s">
        <v>111</v>
      </c>
      <c r="J318" s="103" t="s">
        <v>9079</v>
      </c>
      <c r="K318" s="103" t="s">
        <v>28</v>
      </c>
      <c r="L318" s="103" t="s">
        <v>5779</v>
      </c>
      <c r="M318" s="104" t="s">
        <v>4854</v>
      </c>
      <c r="N318" s="105" t="s">
        <v>4858</v>
      </c>
      <c r="O318" s="105" t="s">
        <v>9030</v>
      </c>
      <c r="P318" s="105"/>
      <c r="Q318" s="103" t="s">
        <v>5949</v>
      </c>
      <c r="R318" s="103" t="s">
        <v>4858</v>
      </c>
    </row>
    <row r="319" spans="1:18" ht="21">
      <c r="A319" s="102" t="s">
        <v>5950</v>
      </c>
      <c r="B319" s="102"/>
      <c r="C319" s="103" t="s">
        <v>5951</v>
      </c>
      <c r="D319" s="103" t="s">
        <v>15</v>
      </c>
      <c r="E319" s="103">
        <v>2567</v>
      </c>
      <c r="F319" s="103" t="s">
        <v>4738</v>
      </c>
      <c r="G319" s="104" t="s">
        <v>763</v>
      </c>
      <c r="H319" s="103" t="s">
        <v>624</v>
      </c>
      <c r="I319" s="103" t="s">
        <v>111</v>
      </c>
      <c r="J319" s="103" t="s">
        <v>9079</v>
      </c>
      <c r="K319" s="103" t="s">
        <v>28</v>
      </c>
      <c r="L319" s="103" t="s">
        <v>5779</v>
      </c>
      <c r="M319" s="104" t="s">
        <v>4854</v>
      </c>
      <c r="N319" s="105" t="s">
        <v>4858</v>
      </c>
      <c r="O319" s="105" t="s">
        <v>9030</v>
      </c>
      <c r="P319" s="105"/>
      <c r="Q319" s="103" t="s">
        <v>5952</v>
      </c>
      <c r="R319" s="103" t="s">
        <v>4858</v>
      </c>
    </row>
    <row r="320" spans="1:18" ht="21">
      <c r="A320" s="102" t="s">
        <v>4899</v>
      </c>
      <c r="B320" s="102"/>
      <c r="C320" s="103" t="s">
        <v>5520</v>
      </c>
      <c r="D320" s="103" t="s">
        <v>15</v>
      </c>
      <c r="E320" s="103">
        <v>2567</v>
      </c>
      <c r="F320" s="103" t="s">
        <v>4504</v>
      </c>
      <c r="G320" s="104" t="s">
        <v>763</v>
      </c>
      <c r="H320" s="103" t="s">
        <v>624</v>
      </c>
      <c r="I320" s="103" t="s">
        <v>111</v>
      </c>
      <c r="J320" s="103" t="s">
        <v>9079</v>
      </c>
      <c r="K320" s="103" t="s">
        <v>28</v>
      </c>
      <c r="L320" s="103" t="s">
        <v>5779</v>
      </c>
      <c r="M320" s="104" t="s">
        <v>4854</v>
      </c>
      <c r="N320" s="105" t="s">
        <v>4858</v>
      </c>
      <c r="O320" s="105" t="s">
        <v>9030</v>
      </c>
      <c r="P320" s="105"/>
      <c r="Q320" s="103" t="s">
        <v>5953</v>
      </c>
      <c r="R320" s="103" t="s">
        <v>4858</v>
      </c>
    </row>
    <row r="321" spans="1:18" ht="21">
      <c r="A321" s="102" t="s">
        <v>4896</v>
      </c>
      <c r="B321" s="102"/>
      <c r="C321" s="103" t="s">
        <v>5954</v>
      </c>
      <c r="D321" s="103" t="s">
        <v>15</v>
      </c>
      <c r="E321" s="103">
        <v>2567</v>
      </c>
      <c r="F321" s="103" t="s">
        <v>4504</v>
      </c>
      <c r="G321" s="104" t="s">
        <v>4738</v>
      </c>
      <c r="H321" s="103" t="s">
        <v>624</v>
      </c>
      <c r="I321" s="103" t="s">
        <v>111</v>
      </c>
      <c r="J321" s="103" t="s">
        <v>9079</v>
      </c>
      <c r="K321" s="103" t="s">
        <v>28</v>
      </c>
      <c r="L321" s="103" t="s">
        <v>5779</v>
      </c>
      <c r="M321" s="104" t="s">
        <v>4847</v>
      </c>
      <c r="N321" s="105" t="s">
        <v>4889</v>
      </c>
      <c r="O321" s="105" t="s">
        <v>9030</v>
      </c>
      <c r="P321" s="105"/>
      <c r="Q321" s="103" t="s">
        <v>5955</v>
      </c>
      <c r="R321" s="103" t="s">
        <v>4889</v>
      </c>
    </row>
    <row r="322" spans="1:18" ht="21">
      <c r="A322" s="102" t="s">
        <v>5956</v>
      </c>
      <c r="B322" s="102"/>
      <c r="C322" s="103" t="s">
        <v>5957</v>
      </c>
      <c r="D322" s="103" t="s">
        <v>15</v>
      </c>
      <c r="E322" s="103">
        <v>2567</v>
      </c>
      <c r="F322" s="103" t="s">
        <v>2644</v>
      </c>
      <c r="G322" s="104" t="s">
        <v>763</v>
      </c>
      <c r="H322" s="103" t="s">
        <v>236</v>
      </c>
      <c r="I322" s="103" t="s">
        <v>111</v>
      </c>
      <c r="J322" s="103" t="s">
        <v>9079</v>
      </c>
      <c r="K322" s="103" t="s">
        <v>28</v>
      </c>
      <c r="L322" s="103" t="s">
        <v>5779</v>
      </c>
      <c r="M322" s="104" t="s">
        <v>4847</v>
      </c>
      <c r="N322" s="105" t="s">
        <v>4851</v>
      </c>
      <c r="O322" s="105" t="s">
        <v>9030</v>
      </c>
      <c r="P322" s="105"/>
      <c r="Q322" s="103" t="s">
        <v>5958</v>
      </c>
      <c r="R322" s="103" t="s">
        <v>4851</v>
      </c>
    </row>
    <row r="323" spans="1:18" ht="21">
      <c r="A323" s="102" t="s">
        <v>5959</v>
      </c>
      <c r="B323" s="102"/>
      <c r="C323" s="103" t="s">
        <v>5960</v>
      </c>
      <c r="D323" s="103" t="s">
        <v>15</v>
      </c>
      <c r="E323" s="103">
        <v>2567</v>
      </c>
      <c r="F323" s="103" t="s">
        <v>2644</v>
      </c>
      <c r="G323" s="104" t="s">
        <v>763</v>
      </c>
      <c r="H323" s="103" t="s">
        <v>236</v>
      </c>
      <c r="I323" s="103" t="s">
        <v>111</v>
      </c>
      <c r="J323" s="103" t="s">
        <v>9079</v>
      </c>
      <c r="K323" s="103" t="s">
        <v>28</v>
      </c>
      <c r="L323" s="103" t="s">
        <v>5779</v>
      </c>
      <c r="M323" s="104" t="s">
        <v>4847</v>
      </c>
      <c r="N323" s="105" t="s">
        <v>4851</v>
      </c>
      <c r="O323" s="105" t="s">
        <v>9030</v>
      </c>
      <c r="P323" s="105"/>
      <c r="Q323" s="103" t="s">
        <v>5961</v>
      </c>
      <c r="R323" s="103" t="s">
        <v>4851</v>
      </c>
    </row>
    <row r="324" spans="1:18" ht="21">
      <c r="A324" s="102" t="s">
        <v>5962</v>
      </c>
      <c r="B324" s="102"/>
      <c r="C324" s="103" t="s">
        <v>5963</v>
      </c>
      <c r="D324" s="103" t="s">
        <v>15</v>
      </c>
      <c r="E324" s="103">
        <v>2567</v>
      </c>
      <c r="F324" s="103" t="s">
        <v>2644</v>
      </c>
      <c r="G324" s="104" t="s">
        <v>763</v>
      </c>
      <c r="H324" s="103" t="s">
        <v>1922</v>
      </c>
      <c r="I324" s="103" t="s">
        <v>161</v>
      </c>
      <c r="J324" s="103" t="s">
        <v>9073</v>
      </c>
      <c r="K324" s="103" t="s">
        <v>162</v>
      </c>
      <c r="L324" s="103" t="s">
        <v>5779</v>
      </c>
      <c r="M324" s="104" t="s">
        <v>4854</v>
      </c>
      <c r="N324" s="105" t="s">
        <v>4858</v>
      </c>
      <c r="O324" s="105" t="s">
        <v>9030</v>
      </c>
      <c r="P324" s="105"/>
      <c r="Q324" s="103" t="s">
        <v>5964</v>
      </c>
      <c r="R324" s="103" t="s">
        <v>4858</v>
      </c>
    </row>
    <row r="325" spans="1:18" ht="21">
      <c r="A325" s="102" t="s">
        <v>5965</v>
      </c>
      <c r="B325" s="102"/>
      <c r="C325" s="103" t="s">
        <v>5966</v>
      </c>
      <c r="D325" s="103" t="s">
        <v>15</v>
      </c>
      <c r="E325" s="103">
        <v>2567</v>
      </c>
      <c r="F325" s="103" t="s">
        <v>4610</v>
      </c>
      <c r="G325" s="104" t="s">
        <v>763</v>
      </c>
      <c r="H325" s="103" t="s">
        <v>5967</v>
      </c>
      <c r="I325" s="103" t="s">
        <v>176</v>
      </c>
      <c r="J325" s="103" t="s">
        <v>9084</v>
      </c>
      <c r="K325" s="103" t="s">
        <v>67</v>
      </c>
      <c r="L325" s="103" t="s">
        <v>5779</v>
      </c>
      <c r="M325" s="104" t="s">
        <v>4847</v>
      </c>
      <c r="N325" s="105" t="s">
        <v>4851</v>
      </c>
      <c r="O325" s="105" t="s">
        <v>9030</v>
      </c>
      <c r="P325" s="105"/>
      <c r="Q325" s="103" t="s">
        <v>5968</v>
      </c>
      <c r="R325" s="103" t="s">
        <v>4851</v>
      </c>
    </row>
    <row r="326" spans="1:18" ht="21">
      <c r="A326" s="102" t="s">
        <v>5969</v>
      </c>
      <c r="B326" s="102"/>
      <c r="C326" s="103" t="s">
        <v>5970</v>
      </c>
      <c r="D326" s="103" t="s">
        <v>15</v>
      </c>
      <c r="E326" s="103">
        <v>2567</v>
      </c>
      <c r="F326" s="103" t="s">
        <v>4610</v>
      </c>
      <c r="G326" s="104" t="s">
        <v>763</v>
      </c>
      <c r="H326" s="103" t="s">
        <v>5967</v>
      </c>
      <c r="I326" s="103" t="s">
        <v>176</v>
      </c>
      <c r="J326" s="103" t="s">
        <v>9084</v>
      </c>
      <c r="K326" s="103" t="s">
        <v>67</v>
      </c>
      <c r="L326" s="103" t="s">
        <v>5779</v>
      </c>
      <c r="M326" s="104" t="s">
        <v>4847</v>
      </c>
      <c r="N326" s="105" t="s">
        <v>4851</v>
      </c>
      <c r="O326" s="105" t="s">
        <v>9030</v>
      </c>
      <c r="P326" s="105"/>
      <c r="Q326" s="103" t="s">
        <v>5971</v>
      </c>
      <c r="R326" s="103" t="s">
        <v>4851</v>
      </c>
    </row>
    <row r="327" spans="1:18" ht="21">
      <c r="A327" s="102" t="s">
        <v>5972</v>
      </c>
      <c r="B327" s="102"/>
      <c r="C327" s="103" t="s">
        <v>5973</v>
      </c>
      <c r="D327" s="103" t="s">
        <v>15</v>
      </c>
      <c r="E327" s="103">
        <v>2567</v>
      </c>
      <c r="F327" s="103" t="s">
        <v>4738</v>
      </c>
      <c r="G327" s="104" t="s">
        <v>763</v>
      </c>
      <c r="H327" s="103" t="s">
        <v>5974</v>
      </c>
      <c r="I327" s="103" t="s">
        <v>111</v>
      </c>
      <c r="J327" s="103" t="s">
        <v>9079</v>
      </c>
      <c r="K327" s="103" t="s">
        <v>28</v>
      </c>
      <c r="L327" s="103" t="s">
        <v>5779</v>
      </c>
      <c r="M327" s="104" t="s">
        <v>4847</v>
      </c>
      <c r="N327" s="105" t="s">
        <v>4928</v>
      </c>
      <c r="O327" s="105" t="s">
        <v>9030</v>
      </c>
      <c r="P327" s="105"/>
      <c r="Q327" s="103" t="s">
        <v>5975</v>
      </c>
      <c r="R327" s="103" t="s">
        <v>4928</v>
      </c>
    </row>
    <row r="328" spans="1:18" ht="21">
      <c r="A328" s="102" t="s">
        <v>5976</v>
      </c>
      <c r="B328" s="102"/>
      <c r="C328" s="103" t="s">
        <v>5977</v>
      </c>
      <c r="D328" s="103" t="s">
        <v>15</v>
      </c>
      <c r="E328" s="103">
        <v>2567</v>
      </c>
      <c r="F328" s="103" t="s">
        <v>3684</v>
      </c>
      <c r="G328" s="104" t="s">
        <v>763</v>
      </c>
      <c r="H328" s="103" t="s">
        <v>5974</v>
      </c>
      <c r="I328" s="103" t="s">
        <v>111</v>
      </c>
      <c r="J328" s="103" t="s">
        <v>9079</v>
      </c>
      <c r="K328" s="103" t="s">
        <v>28</v>
      </c>
      <c r="L328" s="103" t="s">
        <v>5779</v>
      </c>
      <c r="M328" s="104" t="s">
        <v>4847</v>
      </c>
      <c r="N328" s="105" t="s">
        <v>4848</v>
      </c>
      <c r="O328" s="105" t="s">
        <v>9030</v>
      </c>
      <c r="P328" s="105"/>
      <c r="Q328" s="103" t="s">
        <v>5978</v>
      </c>
      <c r="R328" s="103" t="s">
        <v>4848</v>
      </c>
    </row>
    <row r="329" spans="1:18" ht="21">
      <c r="A329" s="102" t="s">
        <v>5979</v>
      </c>
      <c r="B329" s="102"/>
      <c r="C329" s="103" t="s">
        <v>5980</v>
      </c>
      <c r="D329" s="103" t="s">
        <v>15</v>
      </c>
      <c r="E329" s="103">
        <v>2567</v>
      </c>
      <c r="F329" s="103" t="s">
        <v>4927</v>
      </c>
      <c r="G329" s="104" t="s">
        <v>763</v>
      </c>
      <c r="H329" s="103" t="s">
        <v>5974</v>
      </c>
      <c r="I329" s="103" t="s">
        <v>111</v>
      </c>
      <c r="J329" s="103" t="s">
        <v>9079</v>
      </c>
      <c r="K329" s="103" t="s">
        <v>28</v>
      </c>
      <c r="L329" s="103" t="s">
        <v>5779</v>
      </c>
      <c r="M329" s="104" t="s">
        <v>4847</v>
      </c>
      <c r="N329" s="105" t="s">
        <v>4848</v>
      </c>
      <c r="O329" s="105" t="s">
        <v>9030</v>
      </c>
      <c r="P329" s="105"/>
      <c r="Q329" s="103" t="s">
        <v>5981</v>
      </c>
      <c r="R329" s="103" t="s">
        <v>4848</v>
      </c>
    </row>
    <row r="330" spans="1:18" ht="21">
      <c r="A330" s="102" t="s">
        <v>5118</v>
      </c>
      <c r="B330" s="102"/>
      <c r="C330" s="103" t="s">
        <v>5119</v>
      </c>
      <c r="D330" s="103" t="s">
        <v>15</v>
      </c>
      <c r="E330" s="103">
        <v>2567</v>
      </c>
      <c r="F330" s="103" t="s">
        <v>2644</v>
      </c>
      <c r="G330" s="104" t="s">
        <v>763</v>
      </c>
      <c r="H330" s="103" t="s">
        <v>3914</v>
      </c>
      <c r="I330" s="103" t="s">
        <v>161</v>
      </c>
      <c r="J330" s="103" t="s">
        <v>9073</v>
      </c>
      <c r="K330" s="103" t="s">
        <v>162</v>
      </c>
      <c r="L330" s="103" t="s">
        <v>5779</v>
      </c>
      <c r="M330" s="104" t="s">
        <v>4878</v>
      </c>
      <c r="N330" s="105" t="s">
        <v>4879</v>
      </c>
      <c r="O330" s="105" t="s">
        <v>9030</v>
      </c>
      <c r="P330" s="105"/>
      <c r="Q330" s="103" t="s">
        <v>5982</v>
      </c>
      <c r="R330" s="103" t="s">
        <v>4879</v>
      </c>
    </row>
    <row r="331" spans="1:18" ht="21">
      <c r="A331" s="102" t="s">
        <v>5983</v>
      </c>
      <c r="B331" s="102"/>
      <c r="C331" s="103" t="s">
        <v>5984</v>
      </c>
      <c r="D331" s="103" t="s">
        <v>15</v>
      </c>
      <c r="E331" s="103">
        <v>2567</v>
      </c>
      <c r="F331" s="103" t="s">
        <v>2644</v>
      </c>
      <c r="G331" s="104" t="s">
        <v>763</v>
      </c>
      <c r="H331" s="103"/>
      <c r="I331" s="103" t="s">
        <v>9048</v>
      </c>
      <c r="J331" s="103" t="s">
        <v>5985</v>
      </c>
      <c r="K331" s="103" t="s">
        <v>134</v>
      </c>
      <c r="L331" s="103" t="s">
        <v>5779</v>
      </c>
      <c r="M331" s="104" t="s">
        <v>4893</v>
      </c>
      <c r="N331" s="105" t="s">
        <v>4894</v>
      </c>
      <c r="O331" s="105" t="s">
        <v>9030</v>
      </c>
      <c r="P331" s="105"/>
      <c r="Q331" s="103" t="s">
        <v>5986</v>
      </c>
      <c r="R331" s="103" t="s">
        <v>4894</v>
      </c>
    </row>
    <row r="332" spans="1:18" ht="21">
      <c r="A332" s="102" t="s">
        <v>5987</v>
      </c>
      <c r="B332" s="102"/>
      <c r="C332" s="103" t="s">
        <v>923</v>
      </c>
      <c r="D332" s="103" t="s">
        <v>15</v>
      </c>
      <c r="E332" s="103">
        <v>2567</v>
      </c>
      <c r="F332" s="103" t="s">
        <v>2644</v>
      </c>
      <c r="G332" s="104" t="s">
        <v>763</v>
      </c>
      <c r="H332" s="103" t="s">
        <v>244</v>
      </c>
      <c r="I332" s="103" t="s">
        <v>111</v>
      </c>
      <c r="J332" s="103" t="s">
        <v>9079</v>
      </c>
      <c r="K332" s="103" t="s">
        <v>28</v>
      </c>
      <c r="L332" s="103" t="s">
        <v>5779</v>
      </c>
      <c r="M332" s="104" t="s">
        <v>4878</v>
      </c>
      <c r="N332" s="105" t="s">
        <v>4879</v>
      </c>
      <c r="O332" s="105" t="s">
        <v>9030</v>
      </c>
      <c r="P332" s="105"/>
      <c r="Q332" s="103" t="s">
        <v>5988</v>
      </c>
      <c r="R332" s="103" t="s">
        <v>4879</v>
      </c>
    </row>
    <row r="333" spans="1:18" ht="21">
      <c r="A333" s="102" t="s">
        <v>5325</v>
      </c>
      <c r="B333" s="102"/>
      <c r="C333" s="103" t="s">
        <v>5989</v>
      </c>
      <c r="D333" s="103" t="s">
        <v>15</v>
      </c>
      <c r="E333" s="103">
        <v>2567</v>
      </c>
      <c r="F333" s="103" t="s">
        <v>2644</v>
      </c>
      <c r="G333" s="104" t="s">
        <v>763</v>
      </c>
      <c r="H333" s="103" t="s">
        <v>244</v>
      </c>
      <c r="I333" s="103" t="s">
        <v>111</v>
      </c>
      <c r="J333" s="103" t="s">
        <v>9079</v>
      </c>
      <c r="K333" s="103" t="s">
        <v>28</v>
      </c>
      <c r="L333" s="103" t="s">
        <v>5779</v>
      </c>
      <c r="M333" s="104" t="s">
        <v>4854</v>
      </c>
      <c r="N333" s="105" t="s">
        <v>4858</v>
      </c>
      <c r="O333" s="105" t="s">
        <v>9030</v>
      </c>
      <c r="P333" s="105"/>
      <c r="Q333" s="103" t="s">
        <v>5990</v>
      </c>
      <c r="R333" s="103" t="s">
        <v>4858</v>
      </c>
    </row>
    <row r="334" spans="1:18" ht="21">
      <c r="A334" s="102" t="s">
        <v>5991</v>
      </c>
      <c r="B334" s="102"/>
      <c r="C334" s="103" t="s">
        <v>5992</v>
      </c>
      <c r="D334" s="103" t="s">
        <v>15</v>
      </c>
      <c r="E334" s="103">
        <v>2567</v>
      </c>
      <c r="F334" s="103" t="s">
        <v>4610</v>
      </c>
      <c r="G334" s="104" t="s">
        <v>3684</v>
      </c>
      <c r="H334" s="103" t="s">
        <v>160</v>
      </c>
      <c r="I334" s="103" t="s">
        <v>161</v>
      </c>
      <c r="J334" s="103" t="s">
        <v>9073</v>
      </c>
      <c r="K334" s="103" t="s">
        <v>162</v>
      </c>
      <c r="L334" s="103" t="s">
        <v>5779</v>
      </c>
      <c r="M334" s="104" t="s">
        <v>4878</v>
      </c>
      <c r="N334" s="105" t="s">
        <v>4879</v>
      </c>
      <c r="O334" s="105" t="s">
        <v>9030</v>
      </c>
      <c r="P334" s="105"/>
      <c r="Q334" s="103" t="s">
        <v>5993</v>
      </c>
      <c r="R334" s="103" t="s">
        <v>4879</v>
      </c>
    </row>
    <row r="335" spans="1:18" ht="21">
      <c r="A335" s="102" t="s">
        <v>5316</v>
      </c>
      <c r="B335" s="102"/>
      <c r="C335" s="103" t="s">
        <v>5994</v>
      </c>
      <c r="D335" s="103" t="s">
        <v>15</v>
      </c>
      <c r="E335" s="103">
        <v>2567</v>
      </c>
      <c r="F335" s="103" t="s">
        <v>4609</v>
      </c>
      <c r="G335" s="104" t="s">
        <v>4737</v>
      </c>
      <c r="H335" s="103" t="s">
        <v>160</v>
      </c>
      <c r="I335" s="103" t="s">
        <v>161</v>
      </c>
      <c r="J335" s="103" t="s">
        <v>9073</v>
      </c>
      <c r="K335" s="103" t="s">
        <v>162</v>
      </c>
      <c r="L335" s="103" t="s">
        <v>5779</v>
      </c>
      <c r="M335" s="104" t="s">
        <v>4878</v>
      </c>
      <c r="N335" s="105" t="s">
        <v>4879</v>
      </c>
      <c r="O335" s="105" t="s">
        <v>9030</v>
      </c>
      <c r="P335" s="105"/>
      <c r="Q335" s="103" t="s">
        <v>5995</v>
      </c>
      <c r="R335" s="103" t="s">
        <v>4879</v>
      </c>
    </row>
    <row r="336" spans="1:18" ht="21">
      <c r="A336" s="102" t="s">
        <v>5303</v>
      </c>
      <c r="B336" s="102"/>
      <c r="C336" s="103" t="s">
        <v>5304</v>
      </c>
      <c r="D336" s="103" t="s">
        <v>15</v>
      </c>
      <c r="E336" s="103">
        <v>2567</v>
      </c>
      <c r="F336" s="103" t="s">
        <v>2644</v>
      </c>
      <c r="G336" s="104" t="s">
        <v>763</v>
      </c>
      <c r="H336" s="103" t="s">
        <v>104</v>
      </c>
      <c r="I336" s="103" t="s">
        <v>241</v>
      </c>
      <c r="J336" s="103" t="s">
        <v>9076</v>
      </c>
      <c r="K336" s="103" t="s">
        <v>20</v>
      </c>
      <c r="L336" s="103" t="s">
        <v>5779</v>
      </c>
      <c r="M336" s="104" t="s">
        <v>4878</v>
      </c>
      <c r="N336" s="105" t="s">
        <v>5305</v>
      </c>
      <c r="O336" s="105" t="s">
        <v>9030</v>
      </c>
      <c r="P336" s="105"/>
      <c r="Q336" s="103" t="s">
        <v>5996</v>
      </c>
      <c r="R336" s="103" t="s">
        <v>5305</v>
      </c>
    </row>
    <row r="337" spans="1:18" ht="21">
      <c r="A337" s="102" t="s">
        <v>5170</v>
      </c>
      <c r="B337" s="102"/>
      <c r="C337" s="103" t="s">
        <v>5171</v>
      </c>
      <c r="D337" s="103" t="s">
        <v>15</v>
      </c>
      <c r="E337" s="103">
        <v>2567</v>
      </c>
      <c r="F337" s="103" t="s">
        <v>4491</v>
      </c>
      <c r="G337" s="103" t="s">
        <v>4609</v>
      </c>
      <c r="H337" s="103" t="s">
        <v>104</v>
      </c>
      <c r="I337" s="103" t="s">
        <v>241</v>
      </c>
      <c r="J337" s="103" t="s">
        <v>9076</v>
      </c>
      <c r="K337" s="103" t="s">
        <v>20</v>
      </c>
      <c r="L337" s="103" t="s">
        <v>5779</v>
      </c>
      <c r="M337" s="104" t="s">
        <v>4854</v>
      </c>
      <c r="N337" s="105" t="s">
        <v>5172</v>
      </c>
      <c r="O337" s="105" t="s">
        <v>9030</v>
      </c>
      <c r="P337" s="105"/>
      <c r="Q337" s="103" t="s">
        <v>5997</v>
      </c>
      <c r="R337" s="103" t="s">
        <v>5172</v>
      </c>
    </row>
    <row r="338" spans="1:18" ht="21">
      <c r="A338" s="102" t="s">
        <v>5276</v>
      </c>
      <c r="B338" s="102"/>
      <c r="C338" s="103" t="s">
        <v>5277</v>
      </c>
      <c r="D338" s="103" t="s">
        <v>15</v>
      </c>
      <c r="E338" s="103">
        <v>2567</v>
      </c>
      <c r="F338" s="103" t="s">
        <v>2644</v>
      </c>
      <c r="G338" s="104" t="s">
        <v>763</v>
      </c>
      <c r="H338" s="103" t="s">
        <v>247</v>
      </c>
      <c r="I338" s="103" t="s">
        <v>241</v>
      </c>
      <c r="J338" s="103" t="s">
        <v>9076</v>
      </c>
      <c r="K338" s="103" t="s">
        <v>20</v>
      </c>
      <c r="L338" s="103" t="s">
        <v>5779</v>
      </c>
      <c r="M338" s="104" t="s">
        <v>4854</v>
      </c>
      <c r="N338" s="105" t="s">
        <v>4855</v>
      </c>
      <c r="O338" s="105" t="s">
        <v>9030</v>
      </c>
      <c r="P338" s="105"/>
      <c r="Q338" s="103" t="s">
        <v>5998</v>
      </c>
      <c r="R338" s="103" t="s">
        <v>4855</v>
      </c>
    </row>
    <row r="339" spans="1:18" ht="21">
      <c r="A339" s="102" t="s">
        <v>5999</v>
      </c>
      <c r="B339" s="102"/>
      <c r="C339" s="103" t="s">
        <v>6000</v>
      </c>
      <c r="D339" s="103" t="s">
        <v>148</v>
      </c>
      <c r="E339" s="103">
        <v>2567</v>
      </c>
      <c r="F339" s="103" t="s">
        <v>2644</v>
      </c>
      <c r="G339" s="104" t="s">
        <v>763</v>
      </c>
      <c r="H339" s="103" t="s">
        <v>4073</v>
      </c>
      <c r="I339" s="103" t="s">
        <v>6001</v>
      </c>
      <c r="J339" s="103" t="s">
        <v>9103</v>
      </c>
      <c r="K339" s="103" t="s">
        <v>20</v>
      </c>
      <c r="L339" s="103" t="s">
        <v>5779</v>
      </c>
      <c r="M339" s="104" t="s">
        <v>4878</v>
      </c>
      <c r="N339" s="105" t="s">
        <v>4879</v>
      </c>
      <c r="O339" s="105" t="s">
        <v>9030</v>
      </c>
      <c r="P339" s="105"/>
      <c r="Q339" s="103" t="s">
        <v>6002</v>
      </c>
      <c r="R339" s="103" t="s">
        <v>4879</v>
      </c>
    </row>
    <row r="340" spans="1:18" ht="21">
      <c r="A340" s="102" t="s">
        <v>6003</v>
      </c>
      <c r="B340" s="102"/>
      <c r="C340" s="103" t="s">
        <v>6004</v>
      </c>
      <c r="D340" s="103" t="s">
        <v>15</v>
      </c>
      <c r="E340" s="103">
        <v>2567</v>
      </c>
      <c r="F340" s="103" t="s">
        <v>2644</v>
      </c>
      <c r="G340" s="104" t="s">
        <v>763</v>
      </c>
      <c r="H340" s="103" t="s">
        <v>128</v>
      </c>
      <c r="I340" s="103" t="s">
        <v>6001</v>
      </c>
      <c r="J340" s="103" t="s">
        <v>9103</v>
      </c>
      <c r="K340" s="103" t="s">
        <v>20</v>
      </c>
      <c r="L340" s="103" t="s">
        <v>5779</v>
      </c>
      <c r="M340" s="104" t="s">
        <v>4847</v>
      </c>
      <c r="N340" s="105" t="s">
        <v>4889</v>
      </c>
      <c r="O340" s="105" t="s">
        <v>9030</v>
      </c>
      <c r="P340" s="105"/>
      <c r="Q340" s="103" t="s">
        <v>6005</v>
      </c>
      <c r="R340" s="103" t="s">
        <v>4889</v>
      </c>
    </row>
    <row r="341" spans="1:18" ht="21">
      <c r="A341" s="102" t="s">
        <v>6006</v>
      </c>
      <c r="B341" s="102"/>
      <c r="C341" s="103" t="s">
        <v>6007</v>
      </c>
      <c r="D341" s="103" t="s">
        <v>15</v>
      </c>
      <c r="E341" s="103">
        <v>2567</v>
      </c>
      <c r="F341" s="103" t="s">
        <v>2644</v>
      </c>
      <c r="G341" s="104" t="s">
        <v>763</v>
      </c>
      <c r="H341" s="103" t="s">
        <v>128</v>
      </c>
      <c r="I341" s="103" t="s">
        <v>6001</v>
      </c>
      <c r="J341" s="103" t="s">
        <v>9103</v>
      </c>
      <c r="K341" s="103" t="s">
        <v>20</v>
      </c>
      <c r="L341" s="103" t="s">
        <v>5779</v>
      </c>
      <c r="M341" s="104" t="s">
        <v>4847</v>
      </c>
      <c r="N341" s="105" t="s">
        <v>4851</v>
      </c>
      <c r="O341" s="105" t="s">
        <v>9030</v>
      </c>
      <c r="P341" s="105"/>
      <c r="Q341" s="103" t="s">
        <v>6008</v>
      </c>
      <c r="R341" s="103" t="s">
        <v>4851</v>
      </c>
    </row>
    <row r="342" spans="1:18" ht="21">
      <c r="A342" s="102" t="s">
        <v>5271</v>
      </c>
      <c r="B342" s="102"/>
      <c r="C342" s="103" t="s">
        <v>5272</v>
      </c>
      <c r="D342" s="103" t="s">
        <v>15</v>
      </c>
      <c r="E342" s="103">
        <v>2567</v>
      </c>
      <c r="F342" s="103" t="s">
        <v>4201</v>
      </c>
      <c r="G342" s="104" t="s">
        <v>763</v>
      </c>
      <c r="H342" s="103" t="s">
        <v>5274</v>
      </c>
      <c r="I342" s="103" t="s">
        <v>5273</v>
      </c>
      <c r="J342" s="103" t="s">
        <v>9104</v>
      </c>
      <c r="K342" s="103" t="s">
        <v>20</v>
      </c>
      <c r="L342" s="103" t="s">
        <v>5779</v>
      </c>
      <c r="M342" s="104" t="s">
        <v>4847</v>
      </c>
      <c r="N342" s="105" t="s">
        <v>4851</v>
      </c>
      <c r="O342" s="105" t="s">
        <v>9030</v>
      </c>
      <c r="P342" s="105"/>
      <c r="Q342" s="103" t="s">
        <v>6009</v>
      </c>
      <c r="R342" s="103" t="s">
        <v>4851</v>
      </c>
    </row>
    <row r="343" spans="1:18" ht="21">
      <c r="A343" s="102" t="s">
        <v>6010</v>
      </c>
      <c r="B343" s="102"/>
      <c r="C343" s="103" t="s">
        <v>4586</v>
      </c>
      <c r="D343" s="103" t="s">
        <v>15</v>
      </c>
      <c r="E343" s="103">
        <v>2567</v>
      </c>
      <c r="F343" s="103" t="s">
        <v>4738</v>
      </c>
      <c r="G343" s="104" t="s">
        <v>763</v>
      </c>
      <c r="H343" s="103" t="s">
        <v>730</v>
      </c>
      <c r="I343" s="103" t="s">
        <v>731</v>
      </c>
      <c r="J343" s="103" t="s">
        <v>9105</v>
      </c>
      <c r="K343" s="103" t="s">
        <v>20</v>
      </c>
      <c r="L343" s="103" t="s">
        <v>6011</v>
      </c>
      <c r="M343" s="104" t="s">
        <v>4893</v>
      </c>
      <c r="N343" s="105" t="s">
        <v>4894</v>
      </c>
      <c r="O343" s="105" t="s">
        <v>9030</v>
      </c>
      <c r="P343" s="105"/>
      <c r="Q343" s="103" t="s">
        <v>6012</v>
      </c>
      <c r="R343" s="103" t="s">
        <v>3548</v>
      </c>
    </row>
    <row r="344" spans="1:18" ht="21">
      <c r="A344" s="102" t="s">
        <v>5262</v>
      </c>
      <c r="B344" s="102"/>
      <c r="C344" s="103" t="s">
        <v>5263</v>
      </c>
      <c r="D344" s="103" t="s">
        <v>5264</v>
      </c>
      <c r="E344" s="103">
        <v>2567</v>
      </c>
      <c r="F344" s="103" t="s">
        <v>4609</v>
      </c>
      <c r="G344" s="103" t="s">
        <v>4609</v>
      </c>
      <c r="H344" s="103" t="s">
        <v>5265</v>
      </c>
      <c r="I344" s="103" t="s">
        <v>5266</v>
      </c>
      <c r="J344" s="103" t="s">
        <v>9106</v>
      </c>
      <c r="K344" s="103" t="s">
        <v>20</v>
      </c>
      <c r="L344" s="103" t="s">
        <v>5779</v>
      </c>
      <c r="M344" s="104" t="s">
        <v>4847</v>
      </c>
      <c r="N344" s="105" t="s">
        <v>4848</v>
      </c>
      <c r="O344" s="105" t="s">
        <v>9030</v>
      </c>
      <c r="P344" s="105"/>
      <c r="Q344" s="103" t="s">
        <v>6013</v>
      </c>
      <c r="R344" s="103" t="s">
        <v>4848</v>
      </c>
    </row>
    <row r="345" spans="1:18" ht="21">
      <c r="A345" s="102" t="s">
        <v>5149</v>
      </c>
      <c r="B345" s="102"/>
      <c r="C345" s="103" t="s">
        <v>6014</v>
      </c>
      <c r="D345" s="103" t="s">
        <v>15</v>
      </c>
      <c r="E345" s="103">
        <v>2567</v>
      </c>
      <c r="F345" s="103" t="s">
        <v>2644</v>
      </c>
      <c r="G345" s="104" t="s">
        <v>4738</v>
      </c>
      <c r="H345" s="103" t="s">
        <v>939</v>
      </c>
      <c r="I345" s="103" t="s">
        <v>111</v>
      </c>
      <c r="J345" s="103" t="s">
        <v>9079</v>
      </c>
      <c r="K345" s="103" t="s">
        <v>28</v>
      </c>
      <c r="L345" s="103" t="s">
        <v>5779</v>
      </c>
      <c r="M345" s="104" t="s">
        <v>4847</v>
      </c>
      <c r="N345" s="105" t="s">
        <v>4848</v>
      </c>
      <c r="O345" s="105" t="s">
        <v>9030</v>
      </c>
      <c r="P345" s="105"/>
      <c r="Q345" s="103" t="s">
        <v>6015</v>
      </c>
      <c r="R345" s="103" t="s">
        <v>4848</v>
      </c>
    </row>
    <row r="346" spans="1:18" ht="21">
      <c r="A346" s="102" t="s">
        <v>4930</v>
      </c>
      <c r="B346" s="102"/>
      <c r="C346" s="103" t="s">
        <v>4931</v>
      </c>
      <c r="D346" s="103" t="s">
        <v>15</v>
      </c>
      <c r="E346" s="103">
        <v>2567</v>
      </c>
      <c r="F346" s="103" t="s">
        <v>4737</v>
      </c>
      <c r="G346" s="104" t="s">
        <v>4610</v>
      </c>
      <c r="H346" s="103" t="s">
        <v>568</v>
      </c>
      <c r="I346" s="103" t="s">
        <v>161</v>
      </c>
      <c r="J346" s="103" t="s">
        <v>9073</v>
      </c>
      <c r="K346" s="103" t="s">
        <v>162</v>
      </c>
      <c r="L346" s="103" t="s">
        <v>5779</v>
      </c>
      <c r="M346" s="104" t="s">
        <v>4878</v>
      </c>
      <c r="N346" s="105" t="s">
        <v>4879</v>
      </c>
      <c r="O346" s="105" t="s">
        <v>9030</v>
      </c>
      <c r="P346" s="105"/>
      <c r="Q346" s="103" t="s">
        <v>6016</v>
      </c>
      <c r="R346" s="103" t="s">
        <v>4879</v>
      </c>
    </row>
    <row r="347" spans="1:18" ht="21">
      <c r="A347" s="102" t="s">
        <v>6017</v>
      </c>
      <c r="B347" s="102"/>
      <c r="C347" s="103" t="s">
        <v>6018</v>
      </c>
      <c r="D347" s="103" t="s">
        <v>15</v>
      </c>
      <c r="E347" s="103">
        <v>2567</v>
      </c>
      <c r="F347" s="103" t="s">
        <v>4927</v>
      </c>
      <c r="G347" s="104" t="s">
        <v>763</v>
      </c>
      <c r="H347" s="103" t="s">
        <v>6019</v>
      </c>
      <c r="I347" s="103" t="s">
        <v>289</v>
      </c>
      <c r="J347" s="103" t="s">
        <v>9092</v>
      </c>
      <c r="K347" s="103" t="s">
        <v>96</v>
      </c>
      <c r="L347" s="103" t="s">
        <v>5779</v>
      </c>
      <c r="M347" s="104" t="s">
        <v>4893</v>
      </c>
      <c r="N347" s="105" t="s">
        <v>4894</v>
      </c>
      <c r="O347" s="105" t="s">
        <v>9030</v>
      </c>
      <c r="P347" s="105"/>
      <c r="Q347" s="103" t="s">
        <v>6020</v>
      </c>
      <c r="R347" s="103" t="s">
        <v>4894</v>
      </c>
    </row>
    <row r="348" spans="1:18" ht="21">
      <c r="A348" s="102" t="s">
        <v>6021</v>
      </c>
      <c r="B348" s="102"/>
      <c r="C348" s="103" t="s">
        <v>4397</v>
      </c>
      <c r="D348" s="103" t="s">
        <v>15</v>
      </c>
      <c r="E348" s="103">
        <v>2567</v>
      </c>
      <c r="F348" s="103" t="s">
        <v>2644</v>
      </c>
      <c r="G348" s="104" t="s">
        <v>763</v>
      </c>
      <c r="H348" s="103" t="s">
        <v>4398</v>
      </c>
      <c r="I348" s="103" t="s">
        <v>4398</v>
      </c>
      <c r="J348" s="103" t="s">
        <v>9095</v>
      </c>
      <c r="K348" s="103" t="s">
        <v>162</v>
      </c>
      <c r="L348" s="103" t="s">
        <v>6011</v>
      </c>
      <c r="M348" s="104" t="s">
        <v>4893</v>
      </c>
      <c r="N348" s="105" t="s">
        <v>4975</v>
      </c>
      <c r="O348" s="105" t="s">
        <v>9030</v>
      </c>
      <c r="P348" s="105"/>
      <c r="Q348" s="103" t="s">
        <v>6022</v>
      </c>
      <c r="R348" s="103" t="s">
        <v>3482</v>
      </c>
    </row>
    <row r="349" spans="1:18" ht="21">
      <c r="A349" s="102" t="s">
        <v>4884</v>
      </c>
      <c r="B349" s="102"/>
      <c r="C349" s="103" t="s">
        <v>6023</v>
      </c>
      <c r="D349" s="103" t="s">
        <v>15</v>
      </c>
      <c r="E349" s="103">
        <v>2567</v>
      </c>
      <c r="F349" s="103" t="s">
        <v>2644</v>
      </c>
      <c r="G349" s="104" t="s">
        <v>763</v>
      </c>
      <c r="H349" s="103" t="s">
        <v>278</v>
      </c>
      <c r="I349" s="103" t="s">
        <v>279</v>
      </c>
      <c r="J349" s="103" t="s">
        <v>9081</v>
      </c>
      <c r="K349" s="103" t="s">
        <v>162</v>
      </c>
      <c r="L349" s="103" t="s">
        <v>5779</v>
      </c>
      <c r="M349" s="104" t="s">
        <v>4847</v>
      </c>
      <c r="N349" s="105" t="s">
        <v>4848</v>
      </c>
      <c r="O349" s="105" t="s">
        <v>9030</v>
      </c>
      <c r="P349" s="105"/>
      <c r="Q349" s="103" t="s">
        <v>6024</v>
      </c>
      <c r="R349" s="103" t="s">
        <v>4848</v>
      </c>
    </row>
    <row r="350" spans="1:18" ht="21">
      <c r="A350" s="102" t="s">
        <v>4882</v>
      </c>
      <c r="B350" s="102"/>
      <c r="C350" s="103" t="s">
        <v>281</v>
      </c>
      <c r="D350" s="103" t="s">
        <v>15</v>
      </c>
      <c r="E350" s="103">
        <v>2567</v>
      </c>
      <c r="F350" s="103" t="s">
        <v>2644</v>
      </c>
      <c r="G350" s="104" t="s">
        <v>763</v>
      </c>
      <c r="H350" s="103" t="s">
        <v>278</v>
      </c>
      <c r="I350" s="103" t="s">
        <v>279</v>
      </c>
      <c r="J350" s="103" t="s">
        <v>9081</v>
      </c>
      <c r="K350" s="103" t="s">
        <v>162</v>
      </c>
      <c r="L350" s="103" t="s">
        <v>5779</v>
      </c>
      <c r="M350" s="104" t="s">
        <v>4847</v>
      </c>
      <c r="N350" s="105" t="s">
        <v>4848</v>
      </c>
      <c r="O350" s="105" t="s">
        <v>9030</v>
      </c>
      <c r="P350" s="105"/>
      <c r="Q350" s="103" t="s">
        <v>6025</v>
      </c>
      <c r="R350" s="103" t="s">
        <v>4848</v>
      </c>
    </row>
    <row r="351" spans="1:18" ht="21">
      <c r="A351" s="102" t="s">
        <v>6026</v>
      </c>
      <c r="B351" s="102"/>
      <c r="C351" s="103" t="s">
        <v>4554</v>
      </c>
      <c r="D351" s="103" t="s">
        <v>15</v>
      </c>
      <c r="E351" s="103">
        <v>2567</v>
      </c>
      <c r="F351" s="103" t="s">
        <v>4610</v>
      </c>
      <c r="G351" s="104" t="s">
        <v>763</v>
      </c>
      <c r="H351" s="103" t="s">
        <v>271</v>
      </c>
      <c r="I351" s="103" t="s">
        <v>272</v>
      </c>
      <c r="J351" s="103" t="s">
        <v>9107</v>
      </c>
      <c r="K351" s="103" t="s">
        <v>162</v>
      </c>
      <c r="L351" s="103" t="s">
        <v>6011</v>
      </c>
      <c r="M351" s="104" t="s">
        <v>4847</v>
      </c>
      <c r="N351" s="105" t="s">
        <v>4889</v>
      </c>
      <c r="O351" s="105" t="s">
        <v>9030</v>
      </c>
      <c r="P351" s="105"/>
      <c r="Q351" s="103" t="s">
        <v>6027</v>
      </c>
      <c r="R351" s="103" t="s">
        <v>3278</v>
      </c>
    </row>
    <row r="352" spans="1:18" ht="21">
      <c r="A352" s="102" t="s">
        <v>6028</v>
      </c>
      <c r="B352" s="102"/>
      <c r="C352" s="103" t="s">
        <v>1927</v>
      </c>
      <c r="D352" s="103" t="s">
        <v>15</v>
      </c>
      <c r="E352" s="103">
        <v>2567</v>
      </c>
      <c r="F352" s="103" t="s">
        <v>2644</v>
      </c>
      <c r="G352" s="104" t="s">
        <v>763</v>
      </c>
      <c r="H352" s="103" t="s">
        <v>271</v>
      </c>
      <c r="I352" s="103" t="s">
        <v>272</v>
      </c>
      <c r="J352" s="103" t="s">
        <v>9107</v>
      </c>
      <c r="K352" s="103" t="s">
        <v>162</v>
      </c>
      <c r="L352" s="103" t="s">
        <v>5779</v>
      </c>
      <c r="M352" s="104" t="s">
        <v>4878</v>
      </c>
      <c r="N352" s="105" t="s">
        <v>4879</v>
      </c>
      <c r="O352" s="105" t="s">
        <v>9030</v>
      </c>
      <c r="P352" s="105"/>
      <c r="Q352" s="103" t="s">
        <v>6029</v>
      </c>
      <c r="R352" s="103" t="s">
        <v>4879</v>
      </c>
    </row>
    <row r="353" spans="1:18" ht="21">
      <c r="A353" s="102" t="s">
        <v>6030</v>
      </c>
      <c r="B353" s="102"/>
      <c r="C353" s="103" t="s">
        <v>6031</v>
      </c>
      <c r="D353" s="103" t="s">
        <v>15</v>
      </c>
      <c r="E353" s="103">
        <v>2567</v>
      </c>
      <c r="F353" s="103" t="s">
        <v>2644</v>
      </c>
      <c r="G353" s="104" t="s">
        <v>763</v>
      </c>
      <c r="H353" s="103" t="s">
        <v>3892</v>
      </c>
      <c r="I353" s="103" t="s">
        <v>161</v>
      </c>
      <c r="J353" s="103" t="s">
        <v>9073</v>
      </c>
      <c r="K353" s="103" t="s">
        <v>162</v>
      </c>
      <c r="L353" s="103" t="s">
        <v>5779</v>
      </c>
      <c r="M353" s="104" t="s">
        <v>4847</v>
      </c>
      <c r="N353" s="105" t="s">
        <v>4848</v>
      </c>
      <c r="O353" s="105" t="s">
        <v>9030</v>
      </c>
      <c r="P353" s="105"/>
      <c r="Q353" s="103" t="s">
        <v>6032</v>
      </c>
      <c r="R353" s="103" t="s">
        <v>4848</v>
      </c>
    </row>
    <row r="354" spans="1:18" ht="21">
      <c r="A354" s="102" t="s">
        <v>5121</v>
      </c>
      <c r="B354" s="102"/>
      <c r="C354" s="103" t="s">
        <v>5122</v>
      </c>
      <c r="D354" s="103" t="s">
        <v>15</v>
      </c>
      <c r="E354" s="103">
        <v>2567</v>
      </c>
      <c r="F354" s="103" t="s">
        <v>2644</v>
      </c>
      <c r="G354" s="104" t="s">
        <v>763</v>
      </c>
      <c r="H354" s="103" t="s">
        <v>3807</v>
      </c>
      <c r="I354" s="103" t="s">
        <v>161</v>
      </c>
      <c r="J354" s="103" t="s">
        <v>9073</v>
      </c>
      <c r="K354" s="103" t="s">
        <v>162</v>
      </c>
      <c r="L354" s="103" t="s">
        <v>5779</v>
      </c>
      <c r="M354" s="104" t="s">
        <v>4847</v>
      </c>
      <c r="N354" s="105" t="s">
        <v>4851</v>
      </c>
      <c r="O354" s="105" t="s">
        <v>9030</v>
      </c>
      <c r="P354" s="105"/>
      <c r="Q354" s="103" t="s">
        <v>6033</v>
      </c>
      <c r="R354" s="103" t="s">
        <v>4851</v>
      </c>
    </row>
    <row r="355" spans="1:18" ht="21">
      <c r="A355" s="102" t="s">
        <v>6034</v>
      </c>
      <c r="B355" s="102"/>
      <c r="C355" s="103" t="s">
        <v>6035</v>
      </c>
      <c r="D355" s="103" t="s">
        <v>15</v>
      </c>
      <c r="E355" s="103">
        <v>2567</v>
      </c>
      <c r="F355" s="103" t="s">
        <v>4738</v>
      </c>
      <c r="G355" s="104" t="s">
        <v>763</v>
      </c>
      <c r="H355" s="103" t="s">
        <v>2052</v>
      </c>
      <c r="I355" s="103" t="s">
        <v>161</v>
      </c>
      <c r="J355" s="103" t="s">
        <v>9073</v>
      </c>
      <c r="K355" s="103" t="s">
        <v>162</v>
      </c>
      <c r="L355" s="103" t="s">
        <v>5779</v>
      </c>
      <c r="M355" s="104" t="s">
        <v>4847</v>
      </c>
      <c r="N355" s="105" t="s">
        <v>4848</v>
      </c>
      <c r="O355" s="105" t="s">
        <v>9030</v>
      </c>
      <c r="P355" s="105"/>
      <c r="Q355" s="103" t="s">
        <v>6036</v>
      </c>
      <c r="R355" s="103" t="s">
        <v>4848</v>
      </c>
    </row>
    <row r="356" spans="1:18" ht="21">
      <c r="A356" s="102" t="s">
        <v>6037</v>
      </c>
      <c r="B356" s="102"/>
      <c r="C356" s="103" t="s">
        <v>6038</v>
      </c>
      <c r="D356" s="103" t="s">
        <v>15</v>
      </c>
      <c r="E356" s="103">
        <v>2567</v>
      </c>
      <c r="F356" s="103" t="s">
        <v>4738</v>
      </c>
      <c r="G356" s="104" t="s">
        <v>763</v>
      </c>
      <c r="H356" s="103" t="s">
        <v>2052</v>
      </c>
      <c r="I356" s="103" t="s">
        <v>161</v>
      </c>
      <c r="J356" s="103" t="s">
        <v>9073</v>
      </c>
      <c r="K356" s="103" t="s">
        <v>162</v>
      </c>
      <c r="L356" s="103" t="s">
        <v>5779</v>
      </c>
      <c r="M356" s="104" t="s">
        <v>4847</v>
      </c>
      <c r="N356" s="105" t="s">
        <v>4848</v>
      </c>
      <c r="O356" s="105" t="s">
        <v>9030</v>
      </c>
      <c r="P356" s="105"/>
      <c r="Q356" s="103" t="s">
        <v>6039</v>
      </c>
      <c r="R356" s="103" t="s">
        <v>4848</v>
      </c>
    </row>
    <row r="357" spans="1:18" ht="21">
      <c r="A357" s="102" t="s">
        <v>6040</v>
      </c>
      <c r="B357" s="102"/>
      <c r="C357" s="103" t="s">
        <v>6041</v>
      </c>
      <c r="D357" s="103" t="s">
        <v>15</v>
      </c>
      <c r="E357" s="103">
        <v>2567</v>
      </c>
      <c r="F357" s="103" t="s">
        <v>4738</v>
      </c>
      <c r="G357" s="104" t="s">
        <v>763</v>
      </c>
      <c r="H357" s="103" t="s">
        <v>2052</v>
      </c>
      <c r="I357" s="103" t="s">
        <v>161</v>
      </c>
      <c r="J357" s="103" t="s">
        <v>9073</v>
      </c>
      <c r="K357" s="103" t="s">
        <v>162</v>
      </c>
      <c r="L357" s="103" t="s">
        <v>5779</v>
      </c>
      <c r="M357" s="104" t="s">
        <v>4847</v>
      </c>
      <c r="N357" s="105" t="s">
        <v>4848</v>
      </c>
      <c r="O357" s="105" t="s">
        <v>9030</v>
      </c>
      <c r="P357" s="105"/>
      <c r="Q357" s="103" t="s">
        <v>6042</v>
      </c>
      <c r="R357" s="103" t="s">
        <v>4848</v>
      </c>
    </row>
    <row r="358" spans="1:18" ht="21">
      <c r="A358" s="102" t="s">
        <v>5222</v>
      </c>
      <c r="B358" s="102"/>
      <c r="C358" s="103" t="s">
        <v>6043</v>
      </c>
      <c r="D358" s="103" t="s">
        <v>15</v>
      </c>
      <c r="E358" s="103">
        <v>2567</v>
      </c>
      <c r="F358" s="103" t="s">
        <v>2644</v>
      </c>
      <c r="G358" s="104" t="s">
        <v>763</v>
      </c>
      <c r="H358" s="103" t="s">
        <v>2052</v>
      </c>
      <c r="I358" s="103" t="s">
        <v>161</v>
      </c>
      <c r="J358" s="103" t="s">
        <v>9073</v>
      </c>
      <c r="K358" s="103" t="s">
        <v>162</v>
      </c>
      <c r="L358" s="103" t="s">
        <v>5779</v>
      </c>
      <c r="M358" s="104" t="s">
        <v>4847</v>
      </c>
      <c r="N358" s="105" t="s">
        <v>4851</v>
      </c>
      <c r="O358" s="105" t="s">
        <v>9030</v>
      </c>
      <c r="P358" s="105"/>
      <c r="Q358" s="103" t="s">
        <v>6044</v>
      </c>
      <c r="R358" s="103" t="s">
        <v>4851</v>
      </c>
    </row>
    <row r="359" spans="1:18" ht="21">
      <c r="A359" s="102" t="s">
        <v>5124</v>
      </c>
      <c r="B359" s="102"/>
      <c r="C359" s="103" t="s">
        <v>5125</v>
      </c>
      <c r="D359" s="103" t="s">
        <v>15</v>
      </c>
      <c r="E359" s="103">
        <v>2567</v>
      </c>
      <c r="F359" s="103" t="s">
        <v>2644</v>
      </c>
      <c r="G359" s="104" t="s">
        <v>763</v>
      </c>
      <c r="H359" s="103" t="s">
        <v>1213</v>
      </c>
      <c r="I359" s="103" t="s">
        <v>206</v>
      </c>
      <c r="J359" s="103" t="s">
        <v>9082</v>
      </c>
      <c r="K359" s="103" t="s">
        <v>96</v>
      </c>
      <c r="L359" s="103" t="s">
        <v>5779</v>
      </c>
      <c r="M359" s="104" t="s">
        <v>4854</v>
      </c>
      <c r="N359" s="105" t="s">
        <v>4858</v>
      </c>
      <c r="O359" s="105" t="s">
        <v>9030</v>
      </c>
      <c r="P359" s="105"/>
      <c r="Q359" s="103" t="s">
        <v>6045</v>
      </c>
      <c r="R359" s="103" t="s">
        <v>4858</v>
      </c>
    </row>
    <row r="360" spans="1:18" ht="21">
      <c r="A360" s="102" t="s">
        <v>6046</v>
      </c>
      <c r="B360" s="102"/>
      <c r="C360" s="103" t="s">
        <v>6047</v>
      </c>
      <c r="D360" s="103" t="s">
        <v>15</v>
      </c>
      <c r="E360" s="103">
        <v>2567</v>
      </c>
      <c r="F360" s="103" t="s">
        <v>763</v>
      </c>
      <c r="G360" s="104" t="s">
        <v>763</v>
      </c>
      <c r="H360" s="103" t="s">
        <v>830</v>
      </c>
      <c r="I360" s="103" t="s">
        <v>111</v>
      </c>
      <c r="J360" s="103" t="s">
        <v>9079</v>
      </c>
      <c r="K360" s="103" t="s">
        <v>28</v>
      </c>
      <c r="L360" s="103" t="s">
        <v>5779</v>
      </c>
      <c r="M360" s="104" t="s">
        <v>4847</v>
      </c>
      <c r="N360" s="105" t="s">
        <v>4928</v>
      </c>
      <c r="O360" s="105" t="s">
        <v>9030</v>
      </c>
      <c r="P360" s="105"/>
      <c r="Q360" s="103" t="s">
        <v>6048</v>
      </c>
      <c r="R360" s="103" t="s">
        <v>4928</v>
      </c>
    </row>
    <row r="361" spans="1:18" ht="21">
      <c r="A361" s="102" t="s">
        <v>5214</v>
      </c>
      <c r="B361" s="102"/>
      <c r="C361" s="103" t="s">
        <v>6049</v>
      </c>
      <c r="D361" s="103" t="s">
        <v>15</v>
      </c>
      <c r="E361" s="103">
        <v>2567</v>
      </c>
      <c r="F361" s="103" t="s">
        <v>2644</v>
      </c>
      <c r="G361" s="104" t="s">
        <v>4737</v>
      </c>
      <c r="H361" s="103" t="s">
        <v>830</v>
      </c>
      <c r="I361" s="103" t="s">
        <v>111</v>
      </c>
      <c r="J361" s="103" t="s">
        <v>9079</v>
      </c>
      <c r="K361" s="103" t="s">
        <v>28</v>
      </c>
      <c r="L361" s="103" t="s">
        <v>5779</v>
      </c>
      <c r="M361" s="104" t="s">
        <v>4854</v>
      </c>
      <c r="N361" s="105" t="s">
        <v>4858</v>
      </c>
      <c r="O361" s="105" t="s">
        <v>9030</v>
      </c>
      <c r="P361" s="105"/>
      <c r="Q361" s="103" t="s">
        <v>6050</v>
      </c>
      <c r="R361" s="103" t="s">
        <v>4858</v>
      </c>
    </row>
    <row r="362" spans="1:18" ht="21">
      <c r="A362" s="102" t="s">
        <v>6051</v>
      </c>
      <c r="B362" s="102"/>
      <c r="C362" s="103" t="s">
        <v>6052</v>
      </c>
      <c r="D362" s="103" t="s">
        <v>51</v>
      </c>
      <c r="E362" s="103">
        <v>2567</v>
      </c>
      <c r="F362" s="103" t="s">
        <v>4610</v>
      </c>
      <c r="G362" s="104" t="s">
        <v>763</v>
      </c>
      <c r="H362" s="103" t="s">
        <v>6053</v>
      </c>
      <c r="I362" s="103" t="s">
        <v>161</v>
      </c>
      <c r="J362" s="103" t="s">
        <v>9073</v>
      </c>
      <c r="K362" s="103" t="s">
        <v>162</v>
      </c>
      <c r="L362" s="103" t="s">
        <v>5779</v>
      </c>
      <c r="M362" s="104" t="s">
        <v>4847</v>
      </c>
      <c r="N362" s="105" t="s">
        <v>4851</v>
      </c>
      <c r="O362" s="105" t="s">
        <v>9030</v>
      </c>
      <c r="P362" s="105"/>
      <c r="Q362" s="103" t="s">
        <v>6054</v>
      </c>
      <c r="R362" s="103" t="s">
        <v>4851</v>
      </c>
    </row>
    <row r="363" spans="1:18" ht="21">
      <c r="A363" s="102" t="s">
        <v>6055</v>
      </c>
      <c r="B363" s="102"/>
      <c r="C363" s="103" t="s">
        <v>6056</v>
      </c>
      <c r="D363" s="103" t="s">
        <v>15</v>
      </c>
      <c r="E363" s="103">
        <v>2567</v>
      </c>
      <c r="F363" s="103" t="s">
        <v>4610</v>
      </c>
      <c r="G363" s="104" t="s">
        <v>763</v>
      </c>
      <c r="H363" s="103" t="s">
        <v>6053</v>
      </c>
      <c r="I363" s="103" t="s">
        <v>161</v>
      </c>
      <c r="J363" s="103" t="s">
        <v>9073</v>
      </c>
      <c r="K363" s="103" t="s">
        <v>162</v>
      </c>
      <c r="L363" s="103" t="s">
        <v>5779</v>
      </c>
      <c r="M363" s="104" t="s">
        <v>4854</v>
      </c>
      <c r="N363" s="105" t="s">
        <v>4858</v>
      </c>
      <c r="O363" s="105" t="s">
        <v>9030</v>
      </c>
      <c r="P363" s="105"/>
      <c r="Q363" s="103" t="s">
        <v>6057</v>
      </c>
      <c r="R363" s="103" t="s">
        <v>4858</v>
      </c>
    </row>
    <row r="364" spans="1:18" ht="21">
      <c r="A364" s="102" t="s">
        <v>6058</v>
      </c>
      <c r="B364" s="102"/>
      <c r="C364" s="103" t="s">
        <v>6059</v>
      </c>
      <c r="D364" s="103" t="s">
        <v>15</v>
      </c>
      <c r="E364" s="103">
        <v>2567</v>
      </c>
      <c r="F364" s="103" t="s">
        <v>4610</v>
      </c>
      <c r="G364" s="104" t="s">
        <v>763</v>
      </c>
      <c r="H364" s="103" t="s">
        <v>6053</v>
      </c>
      <c r="I364" s="103" t="s">
        <v>161</v>
      </c>
      <c r="J364" s="103" t="s">
        <v>9073</v>
      </c>
      <c r="K364" s="103" t="s">
        <v>162</v>
      </c>
      <c r="L364" s="103" t="s">
        <v>5779</v>
      </c>
      <c r="M364" s="104" t="s">
        <v>4854</v>
      </c>
      <c r="N364" s="105" t="s">
        <v>4858</v>
      </c>
      <c r="O364" s="105" t="s">
        <v>9030</v>
      </c>
      <c r="P364" s="105"/>
      <c r="Q364" s="103" t="s">
        <v>6060</v>
      </c>
      <c r="R364" s="103" t="s">
        <v>4858</v>
      </c>
    </row>
    <row r="365" spans="1:18" ht="21">
      <c r="A365" s="102" t="s">
        <v>6061</v>
      </c>
      <c r="B365" s="102"/>
      <c r="C365" s="103" t="s">
        <v>6062</v>
      </c>
      <c r="D365" s="103" t="s">
        <v>15</v>
      </c>
      <c r="E365" s="103">
        <v>2567</v>
      </c>
      <c r="F365" s="103" t="s">
        <v>4610</v>
      </c>
      <c r="G365" s="104" t="s">
        <v>763</v>
      </c>
      <c r="H365" s="103" t="s">
        <v>6053</v>
      </c>
      <c r="I365" s="103" t="s">
        <v>161</v>
      </c>
      <c r="J365" s="103" t="s">
        <v>9073</v>
      </c>
      <c r="K365" s="103" t="s">
        <v>162</v>
      </c>
      <c r="L365" s="103" t="s">
        <v>5779</v>
      </c>
      <c r="M365" s="104" t="s">
        <v>4854</v>
      </c>
      <c r="N365" s="105" t="s">
        <v>4858</v>
      </c>
      <c r="O365" s="105" t="s">
        <v>9030</v>
      </c>
      <c r="P365" s="105"/>
      <c r="Q365" s="103" t="s">
        <v>6063</v>
      </c>
      <c r="R365" s="103" t="s">
        <v>4858</v>
      </c>
    </row>
    <row r="366" spans="1:18" ht="21">
      <c r="A366" s="102" t="s">
        <v>6064</v>
      </c>
      <c r="B366" s="102"/>
      <c r="C366" s="103" t="s">
        <v>6065</v>
      </c>
      <c r="D366" s="103" t="s">
        <v>15</v>
      </c>
      <c r="E366" s="103">
        <v>2567</v>
      </c>
      <c r="F366" s="103" t="s">
        <v>2644</v>
      </c>
      <c r="G366" s="104" t="s">
        <v>763</v>
      </c>
      <c r="H366" s="103" t="s">
        <v>4216</v>
      </c>
      <c r="I366" s="103" t="s">
        <v>111</v>
      </c>
      <c r="J366" s="103" t="s">
        <v>9079</v>
      </c>
      <c r="K366" s="103" t="s">
        <v>28</v>
      </c>
      <c r="L366" s="103" t="s">
        <v>5779</v>
      </c>
      <c r="M366" s="104" t="s">
        <v>4847</v>
      </c>
      <c r="N366" s="105" t="s">
        <v>4851</v>
      </c>
      <c r="O366" s="105" t="s">
        <v>9030</v>
      </c>
      <c r="P366" s="105"/>
      <c r="Q366" s="103" t="s">
        <v>6066</v>
      </c>
      <c r="R366" s="103" t="s">
        <v>4851</v>
      </c>
    </row>
    <row r="367" spans="1:18" ht="21">
      <c r="A367" s="102" t="s">
        <v>5191</v>
      </c>
      <c r="B367" s="102"/>
      <c r="C367" s="103" t="s">
        <v>6067</v>
      </c>
      <c r="D367" s="103" t="s">
        <v>15</v>
      </c>
      <c r="E367" s="103">
        <v>2567</v>
      </c>
      <c r="F367" s="103" t="s">
        <v>3684</v>
      </c>
      <c r="G367" s="104" t="s">
        <v>763</v>
      </c>
      <c r="H367" s="103" t="s">
        <v>4216</v>
      </c>
      <c r="I367" s="103" t="s">
        <v>111</v>
      </c>
      <c r="J367" s="103" t="s">
        <v>9079</v>
      </c>
      <c r="K367" s="103" t="s">
        <v>28</v>
      </c>
      <c r="L367" s="103" t="s">
        <v>5779</v>
      </c>
      <c r="M367" s="104" t="s">
        <v>4847</v>
      </c>
      <c r="N367" s="105" t="s">
        <v>4851</v>
      </c>
      <c r="O367" s="105" t="s">
        <v>9030</v>
      </c>
      <c r="P367" s="105"/>
      <c r="Q367" s="103" t="s">
        <v>6068</v>
      </c>
      <c r="R367" s="103" t="s">
        <v>4851</v>
      </c>
    </row>
    <row r="368" spans="1:18" ht="21">
      <c r="A368" s="102" t="s">
        <v>5188</v>
      </c>
      <c r="B368" s="102"/>
      <c r="C368" s="103" t="s">
        <v>5189</v>
      </c>
      <c r="D368" s="103" t="s">
        <v>15</v>
      </c>
      <c r="E368" s="103">
        <v>2567</v>
      </c>
      <c r="F368" s="103" t="s">
        <v>4491</v>
      </c>
      <c r="G368" s="104" t="s">
        <v>4738</v>
      </c>
      <c r="H368" s="103" t="s">
        <v>4216</v>
      </c>
      <c r="I368" s="103" t="s">
        <v>111</v>
      </c>
      <c r="J368" s="103" t="s">
        <v>9079</v>
      </c>
      <c r="K368" s="103" t="s">
        <v>28</v>
      </c>
      <c r="L368" s="103" t="s">
        <v>5779</v>
      </c>
      <c r="M368" s="104" t="s">
        <v>4847</v>
      </c>
      <c r="N368" s="105" t="s">
        <v>4848</v>
      </c>
      <c r="O368" s="105" t="s">
        <v>9030</v>
      </c>
      <c r="P368" s="105"/>
      <c r="Q368" s="103" t="s">
        <v>6069</v>
      </c>
      <c r="R368" s="103" t="s">
        <v>4848</v>
      </c>
    </row>
    <row r="369" spans="1:18" ht="21">
      <c r="A369" s="102" t="s">
        <v>4845</v>
      </c>
      <c r="B369" s="102"/>
      <c r="C369" s="103" t="s">
        <v>6070</v>
      </c>
      <c r="D369" s="103" t="s">
        <v>15</v>
      </c>
      <c r="E369" s="103">
        <v>2567</v>
      </c>
      <c r="F369" s="103" t="s">
        <v>2644</v>
      </c>
      <c r="G369" s="104" t="s">
        <v>763</v>
      </c>
      <c r="H369" s="103" t="s">
        <v>3960</v>
      </c>
      <c r="I369" s="103" t="s">
        <v>161</v>
      </c>
      <c r="J369" s="103" t="s">
        <v>9073</v>
      </c>
      <c r="K369" s="103" t="s">
        <v>162</v>
      </c>
      <c r="L369" s="103" t="s">
        <v>5779</v>
      </c>
      <c r="M369" s="104" t="s">
        <v>4847</v>
      </c>
      <c r="N369" s="105" t="s">
        <v>4848</v>
      </c>
      <c r="O369" s="105" t="s">
        <v>9030</v>
      </c>
      <c r="P369" s="105"/>
      <c r="Q369" s="103" t="s">
        <v>6071</v>
      </c>
      <c r="R369" s="103" t="s">
        <v>4848</v>
      </c>
    </row>
    <row r="370" spans="1:18" ht="21">
      <c r="A370" s="102" t="s">
        <v>6072</v>
      </c>
      <c r="B370" s="102"/>
      <c r="C370" s="103" t="s">
        <v>6073</v>
      </c>
      <c r="D370" s="103" t="s">
        <v>15</v>
      </c>
      <c r="E370" s="103">
        <v>2567</v>
      </c>
      <c r="F370" s="103" t="s">
        <v>2644</v>
      </c>
      <c r="G370" s="104" t="s">
        <v>763</v>
      </c>
      <c r="H370" s="103"/>
      <c r="I370" s="103" t="s">
        <v>9049</v>
      </c>
      <c r="J370" s="103" t="s">
        <v>219</v>
      </c>
      <c r="K370" s="103" t="s">
        <v>134</v>
      </c>
      <c r="L370" s="103" t="s">
        <v>5779</v>
      </c>
      <c r="M370" s="104" t="s">
        <v>4847</v>
      </c>
      <c r="N370" s="105" t="s">
        <v>4889</v>
      </c>
      <c r="O370" s="105" t="s">
        <v>9030</v>
      </c>
      <c r="P370" s="105"/>
      <c r="Q370" s="103" t="s">
        <v>6074</v>
      </c>
      <c r="R370" s="103" t="s">
        <v>4889</v>
      </c>
    </row>
    <row r="371" spans="1:18" ht="21">
      <c r="A371" s="102" t="s">
        <v>6075</v>
      </c>
      <c r="B371" s="102"/>
      <c r="C371" s="103" t="s">
        <v>1345</v>
      </c>
      <c r="D371" s="103" t="s">
        <v>15</v>
      </c>
      <c r="E371" s="103">
        <v>2567</v>
      </c>
      <c r="F371" s="103" t="s">
        <v>4610</v>
      </c>
      <c r="G371" s="104" t="s">
        <v>763</v>
      </c>
      <c r="H371" s="103" t="s">
        <v>166</v>
      </c>
      <c r="I371" s="103" t="s">
        <v>111</v>
      </c>
      <c r="J371" s="103" t="s">
        <v>9079</v>
      </c>
      <c r="K371" s="103" t="s">
        <v>28</v>
      </c>
      <c r="L371" s="103" t="s">
        <v>5779</v>
      </c>
      <c r="M371" s="104" t="s">
        <v>4854</v>
      </c>
      <c r="N371" s="105" t="s">
        <v>4858</v>
      </c>
      <c r="O371" s="105" t="s">
        <v>9030</v>
      </c>
      <c r="P371" s="105"/>
      <c r="Q371" s="103" t="s">
        <v>6076</v>
      </c>
      <c r="R371" s="103" t="s">
        <v>4858</v>
      </c>
    </row>
    <row r="372" spans="1:18" ht="21">
      <c r="A372" s="102" t="s">
        <v>6077</v>
      </c>
      <c r="B372" s="102"/>
      <c r="C372" s="103" t="s">
        <v>5425</v>
      </c>
      <c r="D372" s="103" t="s">
        <v>15</v>
      </c>
      <c r="E372" s="103">
        <v>2567</v>
      </c>
      <c r="F372" s="103" t="s">
        <v>4927</v>
      </c>
      <c r="G372" s="104" t="s">
        <v>763</v>
      </c>
      <c r="H372" s="103" t="s">
        <v>166</v>
      </c>
      <c r="I372" s="103" t="s">
        <v>111</v>
      </c>
      <c r="J372" s="103" t="s">
        <v>9079</v>
      </c>
      <c r="K372" s="103" t="s">
        <v>28</v>
      </c>
      <c r="L372" s="103" t="s">
        <v>5779</v>
      </c>
      <c r="M372" s="104" t="s">
        <v>4854</v>
      </c>
      <c r="N372" s="105" t="s">
        <v>4855</v>
      </c>
      <c r="O372" s="105" t="s">
        <v>9030</v>
      </c>
      <c r="P372" s="105"/>
      <c r="Q372" s="103" t="s">
        <v>6078</v>
      </c>
      <c r="R372" s="103" t="s">
        <v>4855</v>
      </c>
    </row>
    <row r="373" spans="1:18" ht="21">
      <c r="A373" s="102" t="s">
        <v>6079</v>
      </c>
      <c r="B373" s="102"/>
      <c r="C373" s="103" t="s">
        <v>6080</v>
      </c>
      <c r="D373" s="103" t="s">
        <v>15</v>
      </c>
      <c r="E373" s="103">
        <v>2567</v>
      </c>
      <c r="F373" s="103" t="s">
        <v>4927</v>
      </c>
      <c r="G373" s="104" t="s">
        <v>763</v>
      </c>
      <c r="H373" s="103" t="s">
        <v>166</v>
      </c>
      <c r="I373" s="103" t="s">
        <v>111</v>
      </c>
      <c r="J373" s="103" t="s">
        <v>9079</v>
      </c>
      <c r="K373" s="103" t="s">
        <v>28</v>
      </c>
      <c r="L373" s="103" t="s">
        <v>5779</v>
      </c>
      <c r="M373" s="104" t="s">
        <v>4854</v>
      </c>
      <c r="N373" s="105" t="s">
        <v>4858</v>
      </c>
      <c r="O373" s="105" t="s">
        <v>9030</v>
      </c>
      <c r="P373" s="105"/>
      <c r="Q373" s="103" t="s">
        <v>6081</v>
      </c>
      <c r="R373" s="103" t="s">
        <v>4858</v>
      </c>
    </row>
    <row r="374" spans="1:18" ht="21">
      <c r="A374" s="102" t="s">
        <v>5135</v>
      </c>
      <c r="B374" s="102"/>
      <c r="C374" s="103" t="s">
        <v>5136</v>
      </c>
      <c r="D374" s="103" t="s">
        <v>15</v>
      </c>
      <c r="E374" s="103">
        <v>2567</v>
      </c>
      <c r="F374" s="103" t="s">
        <v>2644</v>
      </c>
      <c r="G374" s="104" t="s">
        <v>4738</v>
      </c>
      <c r="H374" s="103" t="s">
        <v>966</v>
      </c>
      <c r="I374" s="103" t="s">
        <v>161</v>
      </c>
      <c r="J374" s="103" t="s">
        <v>9073</v>
      </c>
      <c r="K374" s="103" t="s">
        <v>162</v>
      </c>
      <c r="L374" s="103" t="s">
        <v>5779</v>
      </c>
      <c r="M374" s="104" t="s">
        <v>4847</v>
      </c>
      <c r="N374" s="105" t="s">
        <v>4851</v>
      </c>
      <c r="O374" s="105" t="s">
        <v>9030</v>
      </c>
      <c r="P374" s="105"/>
      <c r="Q374" s="103" t="s">
        <v>6082</v>
      </c>
      <c r="R374" s="103" t="s">
        <v>4851</v>
      </c>
    </row>
    <row r="375" spans="1:18" ht="21">
      <c r="A375" s="102" t="s">
        <v>6083</v>
      </c>
      <c r="B375" s="102"/>
      <c r="C375" s="103" t="s">
        <v>6084</v>
      </c>
      <c r="D375" s="103" t="s">
        <v>15</v>
      </c>
      <c r="E375" s="103">
        <v>2567</v>
      </c>
      <c r="F375" s="103" t="s">
        <v>4738</v>
      </c>
      <c r="G375" s="104" t="s">
        <v>763</v>
      </c>
      <c r="H375" s="103" t="s">
        <v>1169</v>
      </c>
      <c r="I375" s="103" t="s">
        <v>111</v>
      </c>
      <c r="J375" s="103" t="s">
        <v>9079</v>
      </c>
      <c r="K375" s="103" t="s">
        <v>28</v>
      </c>
      <c r="L375" s="103" t="s">
        <v>5779</v>
      </c>
      <c r="M375" s="104" t="s">
        <v>4854</v>
      </c>
      <c r="N375" s="105" t="s">
        <v>4855</v>
      </c>
      <c r="O375" s="105" t="s">
        <v>9030</v>
      </c>
      <c r="P375" s="105"/>
      <c r="Q375" s="103" t="s">
        <v>6085</v>
      </c>
      <c r="R375" s="103" t="s">
        <v>4855</v>
      </c>
    </row>
    <row r="376" spans="1:18" ht="21">
      <c r="A376" s="102" t="s">
        <v>6086</v>
      </c>
      <c r="B376" s="102"/>
      <c r="C376" s="103" t="s">
        <v>6087</v>
      </c>
      <c r="D376" s="103" t="s">
        <v>15</v>
      </c>
      <c r="E376" s="103">
        <v>2567</v>
      </c>
      <c r="F376" s="103" t="s">
        <v>4738</v>
      </c>
      <c r="G376" s="104" t="s">
        <v>763</v>
      </c>
      <c r="H376" s="103" t="s">
        <v>1169</v>
      </c>
      <c r="I376" s="103" t="s">
        <v>111</v>
      </c>
      <c r="J376" s="103" t="s">
        <v>9079</v>
      </c>
      <c r="K376" s="103" t="s">
        <v>28</v>
      </c>
      <c r="L376" s="103" t="s">
        <v>5779</v>
      </c>
      <c r="M376" s="104" t="s">
        <v>4854</v>
      </c>
      <c r="N376" s="105" t="s">
        <v>4855</v>
      </c>
      <c r="O376" s="105" t="s">
        <v>9030</v>
      </c>
      <c r="P376" s="105"/>
      <c r="Q376" s="103" t="s">
        <v>6088</v>
      </c>
      <c r="R376" s="103" t="s">
        <v>4855</v>
      </c>
    </row>
    <row r="377" spans="1:18" ht="21">
      <c r="A377" s="102" t="s">
        <v>6089</v>
      </c>
      <c r="B377" s="102"/>
      <c r="C377" s="103" t="s">
        <v>6090</v>
      </c>
      <c r="D377" s="103" t="s">
        <v>15</v>
      </c>
      <c r="E377" s="103">
        <v>2567</v>
      </c>
      <c r="F377" s="103" t="s">
        <v>4738</v>
      </c>
      <c r="G377" s="104" t="s">
        <v>763</v>
      </c>
      <c r="H377" s="103" t="s">
        <v>1169</v>
      </c>
      <c r="I377" s="103" t="s">
        <v>111</v>
      </c>
      <c r="J377" s="103" t="s">
        <v>9079</v>
      </c>
      <c r="K377" s="103" t="s">
        <v>28</v>
      </c>
      <c r="L377" s="103" t="s">
        <v>5779</v>
      </c>
      <c r="M377" s="104" t="s">
        <v>4854</v>
      </c>
      <c r="N377" s="105" t="s">
        <v>4858</v>
      </c>
      <c r="O377" s="105" t="s">
        <v>9030</v>
      </c>
      <c r="P377" s="105"/>
      <c r="Q377" s="103" t="s">
        <v>6091</v>
      </c>
      <c r="R377" s="103" t="s">
        <v>4858</v>
      </c>
    </row>
    <row r="378" spans="1:18" ht="21">
      <c r="A378" s="102" t="s">
        <v>6092</v>
      </c>
      <c r="B378" s="102"/>
      <c r="C378" s="103" t="s">
        <v>6093</v>
      </c>
      <c r="D378" s="103" t="s">
        <v>15</v>
      </c>
      <c r="E378" s="103">
        <v>2567</v>
      </c>
      <c r="F378" s="103" t="s">
        <v>3684</v>
      </c>
      <c r="G378" s="104" t="s">
        <v>3684</v>
      </c>
      <c r="H378" s="103" t="s">
        <v>370</v>
      </c>
      <c r="I378" s="103" t="s">
        <v>161</v>
      </c>
      <c r="J378" s="103" t="s">
        <v>9073</v>
      </c>
      <c r="K378" s="103" t="s">
        <v>162</v>
      </c>
      <c r="L378" s="103" t="s">
        <v>5779</v>
      </c>
      <c r="M378" s="104" t="s">
        <v>4878</v>
      </c>
      <c r="N378" s="105" t="s">
        <v>4879</v>
      </c>
      <c r="O378" s="105" t="s">
        <v>9030</v>
      </c>
      <c r="P378" s="105"/>
      <c r="Q378" s="103" t="s">
        <v>6094</v>
      </c>
      <c r="R378" s="103" t="s">
        <v>4879</v>
      </c>
    </row>
    <row r="379" spans="1:18" ht="21">
      <c r="A379" s="102" t="s">
        <v>5307</v>
      </c>
      <c r="B379" s="102"/>
      <c r="C379" s="103" t="s">
        <v>5308</v>
      </c>
      <c r="D379" s="103" t="s">
        <v>15</v>
      </c>
      <c r="E379" s="103">
        <v>2567</v>
      </c>
      <c r="F379" s="103" t="s">
        <v>4609</v>
      </c>
      <c r="G379" s="103" t="s">
        <v>4609</v>
      </c>
      <c r="H379" s="103" t="s">
        <v>370</v>
      </c>
      <c r="I379" s="103" t="s">
        <v>161</v>
      </c>
      <c r="J379" s="103" t="s">
        <v>9073</v>
      </c>
      <c r="K379" s="103" t="s">
        <v>162</v>
      </c>
      <c r="L379" s="103" t="s">
        <v>5779</v>
      </c>
      <c r="M379" s="104" t="s">
        <v>4854</v>
      </c>
      <c r="N379" s="105" t="s">
        <v>4858</v>
      </c>
      <c r="O379" s="105" t="s">
        <v>9030</v>
      </c>
      <c r="P379" s="105"/>
      <c r="Q379" s="103" t="s">
        <v>6095</v>
      </c>
      <c r="R379" s="103" t="s">
        <v>4858</v>
      </c>
    </row>
    <row r="380" spans="1:18" ht="21">
      <c r="A380" s="102" t="s">
        <v>5194</v>
      </c>
      <c r="B380" s="102"/>
      <c r="C380" s="103" t="s">
        <v>5195</v>
      </c>
      <c r="D380" s="103" t="s">
        <v>15</v>
      </c>
      <c r="E380" s="103">
        <v>2567</v>
      </c>
      <c r="F380" s="103" t="s">
        <v>4609</v>
      </c>
      <c r="G380" s="103" t="s">
        <v>4609</v>
      </c>
      <c r="H380" s="103" t="s">
        <v>4135</v>
      </c>
      <c r="I380" s="103" t="s">
        <v>206</v>
      </c>
      <c r="J380" s="103" t="s">
        <v>9082</v>
      </c>
      <c r="K380" s="103" t="s">
        <v>96</v>
      </c>
      <c r="L380" s="103" t="s">
        <v>5779</v>
      </c>
      <c r="M380" s="104" t="s">
        <v>4854</v>
      </c>
      <c r="N380" s="105" t="s">
        <v>4858</v>
      </c>
      <c r="O380" s="105" t="s">
        <v>9030</v>
      </c>
      <c r="P380" s="105"/>
      <c r="Q380" s="103" t="s">
        <v>6096</v>
      </c>
      <c r="R380" s="103" t="s">
        <v>4858</v>
      </c>
    </row>
    <row r="381" spans="1:18" ht="21">
      <c r="A381" s="102" t="s">
        <v>5363</v>
      </c>
      <c r="B381" s="102"/>
      <c r="C381" s="103" t="s">
        <v>5108</v>
      </c>
      <c r="D381" s="103" t="s">
        <v>15</v>
      </c>
      <c r="E381" s="103">
        <v>2567</v>
      </c>
      <c r="F381" s="103" t="s">
        <v>4491</v>
      </c>
      <c r="G381" s="104" t="s">
        <v>4737</v>
      </c>
      <c r="H381" s="103" t="s">
        <v>5364</v>
      </c>
      <c r="I381" s="103" t="s">
        <v>206</v>
      </c>
      <c r="J381" s="103" t="s">
        <v>9082</v>
      </c>
      <c r="K381" s="103" t="s">
        <v>96</v>
      </c>
      <c r="L381" s="103" t="s">
        <v>5779</v>
      </c>
      <c r="M381" s="104" t="s">
        <v>4854</v>
      </c>
      <c r="N381" s="105" t="s">
        <v>4858</v>
      </c>
      <c r="O381" s="105" t="s">
        <v>9030</v>
      </c>
      <c r="P381" s="105"/>
      <c r="Q381" s="103" t="s">
        <v>6097</v>
      </c>
      <c r="R381" s="103" t="s">
        <v>4858</v>
      </c>
    </row>
    <row r="382" spans="1:18" ht="21">
      <c r="A382" s="102" t="s">
        <v>5356</v>
      </c>
      <c r="B382" s="102"/>
      <c r="C382" s="103" t="s">
        <v>5357</v>
      </c>
      <c r="D382" s="103" t="s">
        <v>15</v>
      </c>
      <c r="E382" s="103">
        <v>2567</v>
      </c>
      <c r="F382" s="103" t="s">
        <v>4491</v>
      </c>
      <c r="G382" s="104" t="s">
        <v>4737</v>
      </c>
      <c r="H382" s="103" t="s">
        <v>5358</v>
      </c>
      <c r="I382" s="103" t="s">
        <v>206</v>
      </c>
      <c r="J382" s="103" t="s">
        <v>9082</v>
      </c>
      <c r="K382" s="103" t="s">
        <v>96</v>
      </c>
      <c r="L382" s="103" t="s">
        <v>5779</v>
      </c>
      <c r="M382" s="104" t="s">
        <v>4893</v>
      </c>
      <c r="N382" s="105" t="s">
        <v>4894</v>
      </c>
      <c r="O382" s="105" t="s">
        <v>9030</v>
      </c>
      <c r="P382" s="105"/>
      <c r="Q382" s="103" t="s">
        <v>6098</v>
      </c>
      <c r="R382" s="103" t="s">
        <v>4894</v>
      </c>
    </row>
    <row r="383" spans="1:18" ht="21">
      <c r="A383" s="102" t="s">
        <v>5344</v>
      </c>
      <c r="B383" s="102"/>
      <c r="C383" s="103" t="s">
        <v>5345</v>
      </c>
      <c r="D383" s="103" t="s">
        <v>15</v>
      </c>
      <c r="E383" s="103">
        <v>2567</v>
      </c>
      <c r="F383" s="103" t="s">
        <v>4491</v>
      </c>
      <c r="G383" s="104" t="s">
        <v>4737</v>
      </c>
      <c r="H383" s="103" t="s">
        <v>5346</v>
      </c>
      <c r="I383" s="103" t="s">
        <v>206</v>
      </c>
      <c r="J383" s="103" t="s">
        <v>9082</v>
      </c>
      <c r="K383" s="103" t="s">
        <v>96</v>
      </c>
      <c r="L383" s="103" t="s">
        <v>5779</v>
      </c>
      <c r="M383" s="104" t="s">
        <v>4893</v>
      </c>
      <c r="N383" s="105" t="s">
        <v>4894</v>
      </c>
      <c r="O383" s="105" t="s">
        <v>9030</v>
      </c>
      <c r="P383" s="105"/>
      <c r="Q383" s="103" t="s">
        <v>6099</v>
      </c>
      <c r="R383" s="103" t="s">
        <v>4894</v>
      </c>
    </row>
    <row r="384" spans="1:18" ht="21">
      <c r="A384" s="102" t="s">
        <v>5369</v>
      </c>
      <c r="B384" s="102"/>
      <c r="C384" s="103" t="s">
        <v>5370</v>
      </c>
      <c r="D384" s="103" t="s">
        <v>15</v>
      </c>
      <c r="E384" s="103">
        <v>2567</v>
      </c>
      <c r="F384" s="103" t="s">
        <v>4491</v>
      </c>
      <c r="G384" s="104" t="s">
        <v>4737</v>
      </c>
      <c r="H384" s="103" t="s">
        <v>5371</v>
      </c>
      <c r="I384" s="103" t="s">
        <v>206</v>
      </c>
      <c r="J384" s="103" t="s">
        <v>9082</v>
      </c>
      <c r="K384" s="103" t="s">
        <v>96</v>
      </c>
      <c r="L384" s="103" t="s">
        <v>5779</v>
      </c>
      <c r="M384" s="104" t="s">
        <v>4854</v>
      </c>
      <c r="N384" s="105" t="s">
        <v>4858</v>
      </c>
      <c r="O384" s="105" t="s">
        <v>9030</v>
      </c>
      <c r="P384" s="105"/>
      <c r="Q384" s="103" t="s">
        <v>6100</v>
      </c>
      <c r="R384" s="103" t="s">
        <v>4858</v>
      </c>
    </row>
    <row r="385" spans="1:18" ht="21">
      <c r="A385" s="102" t="s">
        <v>5340</v>
      </c>
      <c r="B385" s="102"/>
      <c r="C385" s="103" t="s">
        <v>5341</v>
      </c>
      <c r="D385" s="103" t="s">
        <v>15</v>
      </c>
      <c r="E385" s="103">
        <v>2567</v>
      </c>
      <c r="F385" s="103" t="s">
        <v>4491</v>
      </c>
      <c r="G385" s="104" t="s">
        <v>4737</v>
      </c>
      <c r="H385" s="103" t="s">
        <v>5342</v>
      </c>
      <c r="I385" s="103" t="s">
        <v>206</v>
      </c>
      <c r="J385" s="103" t="s">
        <v>9082</v>
      </c>
      <c r="K385" s="103" t="s">
        <v>96</v>
      </c>
      <c r="L385" s="103" t="s">
        <v>5779</v>
      </c>
      <c r="M385" s="104" t="s">
        <v>4847</v>
      </c>
      <c r="N385" s="105" t="s">
        <v>4851</v>
      </c>
      <c r="O385" s="105" t="s">
        <v>9030</v>
      </c>
      <c r="P385" s="105"/>
      <c r="Q385" s="103" t="s">
        <v>6101</v>
      </c>
      <c r="R385" s="103" t="s">
        <v>4851</v>
      </c>
    </row>
    <row r="386" spans="1:18" ht="21">
      <c r="A386" s="102" t="s">
        <v>5348</v>
      </c>
      <c r="B386" s="102"/>
      <c r="C386" s="103" t="s">
        <v>5349</v>
      </c>
      <c r="D386" s="103" t="s">
        <v>15</v>
      </c>
      <c r="E386" s="103">
        <v>2567</v>
      </c>
      <c r="F386" s="103" t="s">
        <v>4491</v>
      </c>
      <c r="G386" s="104" t="s">
        <v>4737</v>
      </c>
      <c r="H386" s="103" t="s">
        <v>5350</v>
      </c>
      <c r="I386" s="103" t="s">
        <v>206</v>
      </c>
      <c r="J386" s="103" t="s">
        <v>9082</v>
      </c>
      <c r="K386" s="103" t="s">
        <v>96</v>
      </c>
      <c r="L386" s="103" t="s">
        <v>5779</v>
      </c>
      <c r="M386" s="104" t="s">
        <v>4893</v>
      </c>
      <c r="N386" s="105" t="s">
        <v>4894</v>
      </c>
      <c r="O386" s="105" t="s">
        <v>9030</v>
      </c>
      <c r="P386" s="105"/>
      <c r="Q386" s="103" t="s">
        <v>6102</v>
      </c>
      <c r="R386" s="103" t="s">
        <v>4894</v>
      </c>
    </row>
    <row r="387" spans="1:18" ht="21">
      <c r="A387" s="102" t="s">
        <v>5373</v>
      </c>
      <c r="B387" s="102"/>
      <c r="C387" s="103" t="s">
        <v>5374</v>
      </c>
      <c r="D387" s="103" t="s">
        <v>15</v>
      </c>
      <c r="E387" s="103">
        <v>2567</v>
      </c>
      <c r="F387" s="103" t="s">
        <v>4491</v>
      </c>
      <c r="G387" s="104" t="s">
        <v>4737</v>
      </c>
      <c r="H387" s="103" t="s">
        <v>5375</v>
      </c>
      <c r="I387" s="103" t="s">
        <v>206</v>
      </c>
      <c r="J387" s="103" t="s">
        <v>9082</v>
      </c>
      <c r="K387" s="103" t="s">
        <v>96</v>
      </c>
      <c r="L387" s="103" t="s">
        <v>5779</v>
      </c>
      <c r="M387" s="104" t="s">
        <v>4847</v>
      </c>
      <c r="N387" s="105" t="s">
        <v>4851</v>
      </c>
      <c r="O387" s="105" t="s">
        <v>9030</v>
      </c>
      <c r="P387" s="105"/>
      <c r="Q387" s="103" t="s">
        <v>6103</v>
      </c>
      <c r="R387" s="103" t="s">
        <v>4851</v>
      </c>
    </row>
    <row r="388" spans="1:18" ht="21">
      <c r="A388" s="102" t="s">
        <v>5328</v>
      </c>
      <c r="B388" s="102"/>
      <c r="C388" s="103" t="s">
        <v>5329</v>
      </c>
      <c r="D388" s="103" t="s">
        <v>15</v>
      </c>
      <c r="E388" s="103">
        <v>2567</v>
      </c>
      <c r="F388" s="103" t="s">
        <v>4737</v>
      </c>
      <c r="G388" s="104" t="s">
        <v>4737</v>
      </c>
      <c r="H388" s="103" t="s">
        <v>5330</v>
      </c>
      <c r="I388" s="103" t="s">
        <v>161</v>
      </c>
      <c r="J388" s="103" t="s">
        <v>9073</v>
      </c>
      <c r="K388" s="103" t="s">
        <v>162</v>
      </c>
      <c r="L388" s="103" t="s">
        <v>5779</v>
      </c>
      <c r="M388" s="104" t="s">
        <v>4878</v>
      </c>
      <c r="N388" s="105" t="s">
        <v>4879</v>
      </c>
      <c r="O388" s="105" t="s">
        <v>9030</v>
      </c>
      <c r="P388" s="105"/>
      <c r="Q388" s="103" t="s">
        <v>6104</v>
      </c>
      <c r="R388" s="103" t="s">
        <v>4879</v>
      </c>
    </row>
    <row r="389" spans="1:18" ht="21">
      <c r="A389" s="102" t="s">
        <v>5407</v>
      </c>
      <c r="B389" s="102"/>
      <c r="C389" s="103" t="s">
        <v>5408</v>
      </c>
      <c r="D389" s="103" t="s">
        <v>15</v>
      </c>
      <c r="E389" s="103">
        <v>2567</v>
      </c>
      <c r="F389" s="103" t="s">
        <v>4491</v>
      </c>
      <c r="G389" s="104" t="s">
        <v>4737</v>
      </c>
      <c r="H389" s="103"/>
      <c r="I389" s="103" t="s">
        <v>9050</v>
      </c>
      <c r="J389" s="103" t="s">
        <v>293</v>
      </c>
      <c r="K389" s="103" t="s">
        <v>134</v>
      </c>
      <c r="L389" s="103" t="s">
        <v>5779</v>
      </c>
      <c r="M389" s="104" t="s">
        <v>4854</v>
      </c>
      <c r="N389" s="105" t="s">
        <v>4858</v>
      </c>
      <c r="O389" s="105" t="s">
        <v>9030</v>
      </c>
      <c r="P389" s="105"/>
      <c r="Q389" s="103" t="s">
        <v>6105</v>
      </c>
      <c r="R389" s="103" t="s">
        <v>4858</v>
      </c>
    </row>
    <row r="390" spans="1:18" ht="21">
      <c r="A390" s="102" t="s">
        <v>5404</v>
      </c>
      <c r="B390" s="102"/>
      <c r="C390" s="103" t="s">
        <v>5405</v>
      </c>
      <c r="D390" s="103" t="s">
        <v>15</v>
      </c>
      <c r="E390" s="103">
        <v>2567</v>
      </c>
      <c r="F390" s="103" t="s">
        <v>4491</v>
      </c>
      <c r="G390" s="104" t="s">
        <v>4737</v>
      </c>
      <c r="H390" s="103"/>
      <c r="I390" s="103" t="s">
        <v>9050</v>
      </c>
      <c r="J390" s="103" t="s">
        <v>293</v>
      </c>
      <c r="K390" s="103" t="s">
        <v>134</v>
      </c>
      <c r="L390" s="103" t="s">
        <v>5779</v>
      </c>
      <c r="M390" s="104" t="s">
        <v>4847</v>
      </c>
      <c r="N390" s="105" t="s">
        <v>4851</v>
      </c>
      <c r="O390" s="105" t="s">
        <v>9030</v>
      </c>
      <c r="P390" s="105"/>
      <c r="Q390" s="103" t="s">
        <v>6106</v>
      </c>
      <c r="R390" s="103" t="s">
        <v>4851</v>
      </c>
    </row>
    <row r="391" spans="1:18" ht="21">
      <c r="A391" s="102" t="s">
        <v>5402</v>
      </c>
      <c r="B391" s="102"/>
      <c r="C391" s="103" t="s">
        <v>5345</v>
      </c>
      <c r="D391" s="103" t="s">
        <v>15</v>
      </c>
      <c r="E391" s="103">
        <v>2567</v>
      </c>
      <c r="F391" s="103" t="s">
        <v>4491</v>
      </c>
      <c r="G391" s="104" t="s">
        <v>4737</v>
      </c>
      <c r="H391" s="103"/>
      <c r="I391" s="103" t="s">
        <v>9050</v>
      </c>
      <c r="J391" s="103" t="s">
        <v>293</v>
      </c>
      <c r="K391" s="103" t="s">
        <v>134</v>
      </c>
      <c r="L391" s="103" t="s">
        <v>5779</v>
      </c>
      <c r="M391" s="104" t="s">
        <v>4893</v>
      </c>
      <c r="N391" s="105" t="s">
        <v>4894</v>
      </c>
      <c r="O391" s="105" t="s">
        <v>9030</v>
      </c>
      <c r="P391" s="105"/>
      <c r="Q391" s="103" t="s">
        <v>6107</v>
      </c>
      <c r="R391" s="103" t="s">
        <v>4894</v>
      </c>
    </row>
    <row r="392" spans="1:18" ht="21">
      <c r="A392" s="102" t="s">
        <v>5400</v>
      </c>
      <c r="B392" s="102"/>
      <c r="C392" s="103" t="s">
        <v>5391</v>
      </c>
      <c r="D392" s="103" t="s">
        <v>15</v>
      </c>
      <c r="E392" s="103">
        <v>2567</v>
      </c>
      <c r="F392" s="103" t="s">
        <v>4491</v>
      </c>
      <c r="G392" s="104" t="s">
        <v>4737</v>
      </c>
      <c r="H392" s="103"/>
      <c r="I392" s="103" t="s">
        <v>9050</v>
      </c>
      <c r="J392" s="103" t="s">
        <v>293</v>
      </c>
      <c r="K392" s="103" t="s">
        <v>134</v>
      </c>
      <c r="L392" s="103" t="s">
        <v>5779</v>
      </c>
      <c r="M392" s="104" t="s">
        <v>4847</v>
      </c>
      <c r="N392" s="105" t="s">
        <v>4928</v>
      </c>
      <c r="O392" s="105" t="s">
        <v>9030</v>
      </c>
      <c r="P392" s="105"/>
      <c r="Q392" s="103" t="s">
        <v>6108</v>
      </c>
      <c r="R392" s="103" t="s">
        <v>4928</v>
      </c>
    </row>
    <row r="393" spans="1:18" ht="21">
      <c r="A393" s="102" t="s">
        <v>5398</v>
      </c>
      <c r="B393" s="102"/>
      <c r="C393" s="103" t="s">
        <v>6109</v>
      </c>
      <c r="D393" s="103" t="s">
        <v>15</v>
      </c>
      <c r="E393" s="103">
        <v>2567</v>
      </c>
      <c r="F393" s="103" t="s">
        <v>4491</v>
      </c>
      <c r="G393" s="104" t="s">
        <v>4737</v>
      </c>
      <c r="H393" s="103"/>
      <c r="I393" s="103" t="s">
        <v>9050</v>
      </c>
      <c r="J393" s="103" t="s">
        <v>293</v>
      </c>
      <c r="K393" s="103" t="s">
        <v>134</v>
      </c>
      <c r="L393" s="103" t="s">
        <v>5779</v>
      </c>
      <c r="M393" s="104" t="s">
        <v>4854</v>
      </c>
      <c r="N393" s="105" t="s">
        <v>4858</v>
      </c>
      <c r="O393" s="105" t="s">
        <v>9030</v>
      </c>
      <c r="P393" s="105"/>
      <c r="Q393" s="103" t="s">
        <v>6110</v>
      </c>
      <c r="R393" s="103" t="s">
        <v>4858</v>
      </c>
    </row>
    <row r="394" spans="1:18" ht="21">
      <c r="A394" s="102" t="s">
        <v>5395</v>
      </c>
      <c r="B394" s="102"/>
      <c r="C394" s="103" t="s">
        <v>5396</v>
      </c>
      <c r="D394" s="103" t="s">
        <v>15</v>
      </c>
      <c r="E394" s="103">
        <v>2567</v>
      </c>
      <c r="F394" s="103" t="s">
        <v>4491</v>
      </c>
      <c r="G394" s="104" t="s">
        <v>4737</v>
      </c>
      <c r="H394" s="103"/>
      <c r="I394" s="103" t="s">
        <v>9050</v>
      </c>
      <c r="J394" s="103" t="s">
        <v>293</v>
      </c>
      <c r="K394" s="103" t="s">
        <v>134</v>
      </c>
      <c r="L394" s="103" t="s">
        <v>5779</v>
      </c>
      <c r="M394" s="104" t="s">
        <v>4854</v>
      </c>
      <c r="N394" s="105" t="s">
        <v>4858</v>
      </c>
      <c r="O394" s="105" t="s">
        <v>9030</v>
      </c>
      <c r="P394" s="105"/>
      <c r="Q394" s="103" t="s">
        <v>6111</v>
      </c>
      <c r="R394" s="103" t="s">
        <v>4858</v>
      </c>
    </row>
    <row r="395" spans="1:18" ht="21">
      <c r="A395" s="102" t="s">
        <v>5393</v>
      </c>
      <c r="B395" s="102"/>
      <c r="C395" s="103" t="s">
        <v>6109</v>
      </c>
      <c r="D395" s="103" t="s">
        <v>15</v>
      </c>
      <c r="E395" s="103">
        <v>2567</v>
      </c>
      <c r="F395" s="103" t="s">
        <v>4737</v>
      </c>
      <c r="G395" s="104" t="s">
        <v>4737</v>
      </c>
      <c r="H395" s="103"/>
      <c r="I395" s="103" t="s">
        <v>9050</v>
      </c>
      <c r="J395" s="103" t="s">
        <v>293</v>
      </c>
      <c r="K395" s="103" t="s">
        <v>134</v>
      </c>
      <c r="L395" s="103" t="s">
        <v>5779</v>
      </c>
      <c r="M395" s="104" t="s">
        <v>4854</v>
      </c>
      <c r="N395" s="105" t="s">
        <v>4858</v>
      </c>
      <c r="O395" s="105" t="s">
        <v>9030</v>
      </c>
      <c r="P395" s="105"/>
      <c r="Q395" s="103" t="s">
        <v>6112</v>
      </c>
      <c r="R395" s="103" t="s">
        <v>4858</v>
      </c>
    </row>
    <row r="396" spans="1:18" ht="21">
      <c r="A396" s="102" t="s">
        <v>5390</v>
      </c>
      <c r="B396" s="102"/>
      <c r="C396" s="103" t="s">
        <v>5391</v>
      </c>
      <c r="D396" s="103" t="s">
        <v>15</v>
      </c>
      <c r="E396" s="103">
        <v>2567</v>
      </c>
      <c r="F396" s="103" t="s">
        <v>4491</v>
      </c>
      <c r="G396" s="104" t="s">
        <v>4737</v>
      </c>
      <c r="H396" s="103"/>
      <c r="I396" s="103" t="s">
        <v>9050</v>
      </c>
      <c r="J396" s="103" t="s">
        <v>293</v>
      </c>
      <c r="K396" s="103" t="s">
        <v>134</v>
      </c>
      <c r="L396" s="103" t="s">
        <v>5779</v>
      </c>
      <c r="M396" s="104" t="s">
        <v>4847</v>
      </c>
      <c r="N396" s="105" t="s">
        <v>4928</v>
      </c>
      <c r="O396" s="105" t="s">
        <v>9030</v>
      </c>
      <c r="P396" s="105"/>
      <c r="Q396" s="103" t="s">
        <v>6113</v>
      </c>
      <c r="R396" s="103" t="s">
        <v>4928</v>
      </c>
    </row>
    <row r="397" spans="1:18" ht="21">
      <c r="A397" s="102" t="s">
        <v>5387</v>
      </c>
      <c r="B397" s="102"/>
      <c r="C397" s="103" t="s">
        <v>5388</v>
      </c>
      <c r="D397" s="103" t="s">
        <v>15</v>
      </c>
      <c r="E397" s="103">
        <v>2567</v>
      </c>
      <c r="F397" s="103" t="s">
        <v>4737</v>
      </c>
      <c r="G397" s="104" t="s">
        <v>4737</v>
      </c>
      <c r="H397" s="103"/>
      <c r="I397" s="103" t="s">
        <v>9050</v>
      </c>
      <c r="J397" s="103" t="s">
        <v>293</v>
      </c>
      <c r="K397" s="103" t="s">
        <v>134</v>
      </c>
      <c r="L397" s="103" t="s">
        <v>5779</v>
      </c>
      <c r="M397" s="104" t="s">
        <v>4893</v>
      </c>
      <c r="N397" s="105" t="s">
        <v>4894</v>
      </c>
      <c r="O397" s="105" t="s">
        <v>9030</v>
      </c>
      <c r="P397" s="105"/>
      <c r="Q397" s="103" t="s">
        <v>6114</v>
      </c>
      <c r="R397" s="103" t="s">
        <v>4894</v>
      </c>
    </row>
    <row r="398" spans="1:18" ht="21">
      <c r="A398" s="102" t="s">
        <v>5385</v>
      </c>
      <c r="B398" s="102"/>
      <c r="C398" s="103" t="s">
        <v>5345</v>
      </c>
      <c r="D398" s="103" t="s">
        <v>15</v>
      </c>
      <c r="E398" s="103">
        <v>2567</v>
      </c>
      <c r="F398" s="103" t="s">
        <v>4491</v>
      </c>
      <c r="G398" s="104" t="s">
        <v>4737</v>
      </c>
      <c r="H398" s="103"/>
      <c r="I398" s="103" t="s">
        <v>9050</v>
      </c>
      <c r="J398" s="103" t="s">
        <v>293</v>
      </c>
      <c r="K398" s="103" t="s">
        <v>134</v>
      </c>
      <c r="L398" s="103" t="s">
        <v>5779</v>
      </c>
      <c r="M398" s="104" t="s">
        <v>4847</v>
      </c>
      <c r="N398" s="105" t="s">
        <v>4928</v>
      </c>
      <c r="O398" s="105" t="s">
        <v>9030</v>
      </c>
      <c r="P398" s="105"/>
      <c r="Q398" s="103" t="s">
        <v>6115</v>
      </c>
      <c r="R398" s="103" t="s">
        <v>4928</v>
      </c>
    </row>
    <row r="399" spans="1:18" ht="21">
      <c r="A399" s="102" t="s">
        <v>5382</v>
      </c>
      <c r="B399" s="102"/>
      <c r="C399" s="103" t="s">
        <v>5383</v>
      </c>
      <c r="D399" s="103" t="s">
        <v>15</v>
      </c>
      <c r="E399" s="103">
        <v>2567</v>
      </c>
      <c r="F399" s="103" t="s">
        <v>4491</v>
      </c>
      <c r="G399" s="104" t="s">
        <v>4737</v>
      </c>
      <c r="H399" s="103"/>
      <c r="I399" s="103" t="s">
        <v>9050</v>
      </c>
      <c r="J399" s="103" t="s">
        <v>293</v>
      </c>
      <c r="K399" s="103" t="s">
        <v>134</v>
      </c>
      <c r="L399" s="103" t="s">
        <v>5779</v>
      </c>
      <c r="M399" s="104" t="s">
        <v>4854</v>
      </c>
      <c r="N399" s="105" t="s">
        <v>4858</v>
      </c>
      <c r="O399" s="105" t="s">
        <v>9030</v>
      </c>
      <c r="P399" s="105"/>
      <c r="Q399" s="103" t="s">
        <v>6116</v>
      </c>
      <c r="R399" s="103" t="s">
        <v>4858</v>
      </c>
    </row>
    <row r="400" spans="1:18" ht="21">
      <c r="A400" s="102" t="s">
        <v>5379</v>
      </c>
      <c r="B400" s="102"/>
      <c r="C400" s="103" t="s">
        <v>5380</v>
      </c>
      <c r="D400" s="103" t="s">
        <v>15</v>
      </c>
      <c r="E400" s="103">
        <v>2567</v>
      </c>
      <c r="F400" s="103" t="s">
        <v>4491</v>
      </c>
      <c r="G400" s="104" t="s">
        <v>4737</v>
      </c>
      <c r="H400" s="103"/>
      <c r="I400" s="103" t="s">
        <v>9050</v>
      </c>
      <c r="J400" s="103" t="s">
        <v>293</v>
      </c>
      <c r="K400" s="103" t="s">
        <v>134</v>
      </c>
      <c r="L400" s="103" t="s">
        <v>5779</v>
      </c>
      <c r="M400" s="104" t="s">
        <v>4893</v>
      </c>
      <c r="N400" s="105" t="s">
        <v>4894</v>
      </c>
      <c r="O400" s="105" t="s">
        <v>9030</v>
      </c>
      <c r="P400" s="105"/>
      <c r="Q400" s="103" t="s">
        <v>6117</v>
      </c>
      <c r="R400" s="103" t="s">
        <v>4894</v>
      </c>
    </row>
    <row r="401" spans="1:18" ht="21">
      <c r="A401" s="102" t="s">
        <v>5377</v>
      </c>
      <c r="B401" s="102"/>
      <c r="C401" s="103" t="s">
        <v>5108</v>
      </c>
      <c r="D401" s="103" t="s">
        <v>15</v>
      </c>
      <c r="E401" s="103">
        <v>2567</v>
      </c>
      <c r="F401" s="103" t="s">
        <v>4491</v>
      </c>
      <c r="G401" s="104" t="s">
        <v>4737</v>
      </c>
      <c r="H401" s="103"/>
      <c r="I401" s="103" t="s">
        <v>9050</v>
      </c>
      <c r="J401" s="103" t="s">
        <v>293</v>
      </c>
      <c r="K401" s="103" t="s">
        <v>134</v>
      </c>
      <c r="L401" s="103" t="s">
        <v>5779</v>
      </c>
      <c r="M401" s="104" t="s">
        <v>4893</v>
      </c>
      <c r="N401" s="105" t="s">
        <v>4894</v>
      </c>
      <c r="O401" s="105" t="s">
        <v>9030</v>
      </c>
      <c r="P401" s="105"/>
      <c r="Q401" s="103" t="s">
        <v>6118</v>
      </c>
      <c r="R401" s="103" t="s">
        <v>4894</v>
      </c>
    </row>
    <row r="402" spans="1:18" ht="21">
      <c r="A402" s="102" t="s">
        <v>5366</v>
      </c>
      <c r="B402" s="102"/>
      <c r="C402" s="103" t="s">
        <v>5367</v>
      </c>
      <c r="D402" s="103" t="s">
        <v>15</v>
      </c>
      <c r="E402" s="103">
        <v>2567</v>
      </c>
      <c r="F402" s="103" t="s">
        <v>4491</v>
      </c>
      <c r="G402" s="104" t="s">
        <v>4737</v>
      </c>
      <c r="H402" s="103"/>
      <c r="I402" s="103" t="s">
        <v>9050</v>
      </c>
      <c r="J402" s="103" t="s">
        <v>293</v>
      </c>
      <c r="K402" s="103" t="s">
        <v>134</v>
      </c>
      <c r="L402" s="103" t="s">
        <v>5779</v>
      </c>
      <c r="M402" s="104" t="s">
        <v>4847</v>
      </c>
      <c r="N402" s="105" t="s">
        <v>4928</v>
      </c>
      <c r="O402" s="105" t="s">
        <v>9030</v>
      </c>
      <c r="P402" s="105"/>
      <c r="Q402" s="103" t="s">
        <v>6119</v>
      </c>
      <c r="R402" s="103" t="s">
        <v>4928</v>
      </c>
    </row>
    <row r="403" spans="1:18" ht="21">
      <c r="A403" s="102" t="s">
        <v>5360</v>
      </c>
      <c r="B403" s="102"/>
      <c r="C403" s="103" t="s">
        <v>5361</v>
      </c>
      <c r="D403" s="103" t="s">
        <v>15</v>
      </c>
      <c r="E403" s="103">
        <v>2567</v>
      </c>
      <c r="F403" s="103" t="s">
        <v>4491</v>
      </c>
      <c r="G403" s="104" t="s">
        <v>4737</v>
      </c>
      <c r="H403" s="103"/>
      <c r="I403" s="103" t="s">
        <v>9050</v>
      </c>
      <c r="J403" s="103" t="s">
        <v>293</v>
      </c>
      <c r="K403" s="103" t="s">
        <v>134</v>
      </c>
      <c r="L403" s="103" t="s">
        <v>5779</v>
      </c>
      <c r="M403" s="104" t="s">
        <v>4854</v>
      </c>
      <c r="N403" s="105" t="s">
        <v>4858</v>
      </c>
      <c r="O403" s="105" t="s">
        <v>9030</v>
      </c>
      <c r="P403" s="105"/>
      <c r="Q403" s="103" t="s">
        <v>6120</v>
      </c>
      <c r="R403" s="103" t="s">
        <v>4858</v>
      </c>
    </row>
    <row r="404" spans="1:18" ht="21">
      <c r="A404" s="102" t="s">
        <v>5354</v>
      </c>
      <c r="B404" s="102"/>
      <c r="C404" s="103" t="s">
        <v>5345</v>
      </c>
      <c r="D404" s="103" t="s">
        <v>15</v>
      </c>
      <c r="E404" s="103">
        <v>2567</v>
      </c>
      <c r="F404" s="103" t="s">
        <v>4491</v>
      </c>
      <c r="G404" s="104" t="s">
        <v>4737</v>
      </c>
      <c r="H404" s="103"/>
      <c r="I404" s="103" t="s">
        <v>9050</v>
      </c>
      <c r="J404" s="103" t="s">
        <v>293</v>
      </c>
      <c r="K404" s="103" t="s">
        <v>134</v>
      </c>
      <c r="L404" s="103" t="s">
        <v>5779</v>
      </c>
      <c r="M404" s="104" t="s">
        <v>4893</v>
      </c>
      <c r="N404" s="105" t="s">
        <v>4894</v>
      </c>
      <c r="O404" s="105" t="s">
        <v>9030</v>
      </c>
      <c r="P404" s="105"/>
      <c r="Q404" s="103" t="s">
        <v>6121</v>
      </c>
      <c r="R404" s="103" t="s">
        <v>4894</v>
      </c>
    </row>
    <row r="405" spans="1:18" ht="21">
      <c r="A405" s="102" t="s">
        <v>5352</v>
      </c>
      <c r="B405" s="102"/>
      <c r="C405" s="103" t="s">
        <v>5333</v>
      </c>
      <c r="D405" s="103" t="s">
        <v>15</v>
      </c>
      <c r="E405" s="103">
        <v>2567</v>
      </c>
      <c r="F405" s="103" t="s">
        <v>4491</v>
      </c>
      <c r="G405" s="104" t="s">
        <v>4737</v>
      </c>
      <c r="H405" s="103"/>
      <c r="I405" s="103" t="s">
        <v>9050</v>
      </c>
      <c r="J405" s="103" t="s">
        <v>293</v>
      </c>
      <c r="K405" s="103" t="s">
        <v>134</v>
      </c>
      <c r="L405" s="103" t="s">
        <v>5779</v>
      </c>
      <c r="M405" s="104" t="s">
        <v>4893</v>
      </c>
      <c r="N405" s="105" t="s">
        <v>4894</v>
      </c>
      <c r="O405" s="105" t="s">
        <v>9030</v>
      </c>
      <c r="P405" s="105"/>
      <c r="Q405" s="103" t="s">
        <v>6122</v>
      </c>
      <c r="R405" s="103" t="s">
        <v>4894</v>
      </c>
    </row>
    <row r="406" spans="1:18" ht="21">
      <c r="A406" s="102" t="s">
        <v>5332</v>
      </c>
      <c r="B406" s="102"/>
      <c r="C406" s="103" t="s">
        <v>5333</v>
      </c>
      <c r="D406" s="103" t="s">
        <v>15</v>
      </c>
      <c r="E406" s="103">
        <v>2567</v>
      </c>
      <c r="F406" s="103" t="s">
        <v>4737</v>
      </c>
      <c r="G406" s="104" t="s">
        <v>4737</v>
      </c>
      <c r="H406" s="103"/>
      <c r="I406" s="103" t="s">
        <v>9050</v>
      </c>
      <c r="J406" s="103" t="s">
        <v>293</v>
      </c>
      <c r="K406" s="103" t="s">
        <v>134</v>
      </c>
      <c r="L406" s="103" t="s">
        <v>5779</v>
      </c>
      <c r="M406" s="104" t="s">
        <v>4878</v>
      </c>
      <c r="N406" s="105" t="s">
        <v>4879</v>
      </c>
      <c r="O406" s="105" t="s">
        <v>9030</v>
      </c>
      <c r="P406" s="105"/>
      <c r="Q406" s="103" t="s">
        <v>6123</v>
      </c>
      <c r="R406" s="103" t="s">
        <v>4879</v>
      </c>
    </row>
    <row r="407" spans="1:18" ht="21">
      <c r="A407" s="102" t="s">
        <v>5107</v>
      </c>
      <c r="B407" s="102"/>
      <c r="C407" s="103" t="s">
        <v>5108</v>
      </c>
      <c r="D407" s="103" t="s">
        <v>15</v>
      </c>
      <c r="E407" s="103">
        <v>2567</v>
      </c>
      <c r="F407" s="103" t="s">
        <v>2644</v>
      </c>
      <c r="G407" s="104" t="s">
        <v>4738</v>
      </c>
      <c r="H407" s="103"/>
      <c r="I407" s="103" t="s">
        <v>9050</v>
      </c>
      <c r="J407" s="103" t="s">
        <v>293</v>
      </c>
      <c r="K407" s="103" t="s">
        <v>134</v>
      </c>
      <c r="L407" s="103" t="s">
        <v>5779</v>
      </c>
      <c r="M407" s="104" t="s">
        <v>4878</v>
      </c>
      <c r="N407" s="105" t="s">
        <v>4879</v>
      </c>
      <c r="O407" s="105" t="s">
        <v>9030</v>
      </c>
      <c r="P407" s="105"/>
      <c r="Q407" s="103" t="s">
        <v>6124</v>
      </c>
      <c r="R407" s="103" t="s">
        <v>4879</v>
      </c>
    </row>
    <row r="408" spans="1:18" ht="21">
      <c r="A408" s="102" t="s">
        <v>5335</v>
      </c>
      <c r="B408" s="102"/>
      <c r="C408" s="103" t="s">
        <v>5336</v>
      </c>
      <c r="D408" s="103" t="s">
        <v>15</v>
      </c>
      <c r="E408" s="103">
        <v>2567</v>
      </c>
      <c r="F408" s="103" t="s">
        <v>4737</v>
      </c>
      <c r="G408" s="104" t="s">
        <v>3684</v>
      </c>
      <c r="H408" s="103" t="s">
        <v>5337</v>
      </c>
      <c r="I408" s="103" t="s">
        <v>5338</v>
      </c>
      <c r="J408" s="103" t="s">
        <v>9108</v>
      </c>
      <c r="K408" s="103" t="s">
        <v>612</v>
      </c>
      <c r="L408" s="103" t="s">
        <v>5779</v>
      </c>
      <c r="M408" s="104" t="s">
        <v>4847</v>
      </c>
      <c r="N408" s="105" t="s">
        <v>4848</v>
      </c>
      <c r="O408" s="105" t="s">
        <v>9030</v>
      </c>
      <c r="P408" s="105"/>
      <c r="Q408" s="103" t="s">
        <v>6125</v>
      </c>
      <c r="R408" s="103" t="s">
        <v>4848</v>
      </c>
    </row>
    <row r="409" spans="1:18" ht="21">
      <c r="A409" s="102" t="s">
        <v>6126</v>
      </c>
      <c r="B409" s="102"/>
      <c r="C409" s="103" t="s">
        <v>6127</v>
      </c>
      <c r="D409" s="103" t="s">
        <v>15</v>
      </c>
      <c r="E409" s="103">
        <v>2567</v>
      </c>
      <c r="F409" s="103" t="s">
        <v>2644</v>
      </c>
      <c r="G409" s="104" t="s">
        <v>763</v>
      </c>
      <c r="H409" s="103" t="s">
        <v>1057</v>
      </c>
      <c r="I409" s="103" t="s">
        <v>161</v>
      </c>
      <c r="J409" s="103" t="s">
        <v>9073</v>
      </c>
      <c r="K409" s="103" t="s">
        <v>162</v>
      </c>
      <c r="L409" s="103" t="s">
        <v>5779</v>
      </c>
      <c r="M409" s="104" t="s">
        <v>4847</v>
      </c>
      <c r="N409" s="105" t="s">
        <v>4851</v>
      </c>
      <c r="O409" s="105" t="s">
        <v>9030</v>
      </c>
      <c r="P409" s="105"/>
      <c r="Q409" s="103" t="s">
        <v>6128</v>
      </c>
      <c r="R409" s="103" t="s">
        <v>4851</v>
      </c>
    </row>
    <row r="410" spans="1:18" ht="21">
      <c r="A410" s="102" t="s">
        <v>6129</v>
      </c>
      <c r="B410" s="102"/>
      <c r="C410" s="103" t="s">
        <v>6130</v>
      </c>
      <c r="D410" s="103" t="s">
        <v>15</v>
      </c>
      <c r="E410" s="103">
        <v>2567</v>
      </c>
      <c r="F410" s="103" t="s">
        <v>4738</v>
      </c>
      <c r="G410" s="104" t="s">
        <v>3684</v>
      </c>
      <c r="H410" s="103" t="s">
        <v>6131</v>
      </c>
      <c r="I410" s="103" t="s">
        <v>206</v>
      </c>
      <c r="J410" s="103" t="s">
        <v>9082</v>
      </c>
      <c r="K410" s="103" t="s">
        <v>96</v>
      </c>
      <c r="L410" s="103" t="s">
        <v>5779</v>
      </c>
      <c r="M410" s="104" t="s">
        <v>4847</v>
      </c>
      <c r="N410" s="105" t="s">
        <v>4928</v>
      </c>
      <c r="O410" s="105" t="s">
        <v>9030</v>
      </c>
      <c r="P410" s="105"/>
      <c r="Q410" s="103" t="s">
        <v>6132</v>
      </c>
      <c r="R410" s="103" t="s">
        <v>4928</v>
      </c>
    </row>
    <row r="411" spans="1:18" ht="21">
      <c r="A411" s="102" t="s">
        <v>4992</v>
      </c>
      <c r="B411" s="102"/>
      <c r="C411" s="103" t="s">
        <v>4993</v>
      </c>
      <c r="D411" s="103" t="s">
        <v>15</v>
      </c>
      <c r="E411" s="103">
        <v>2567</v>
      </c>
      <c r="F411" s="103" t="s">
        <v>4610</v>
      </c>
      <c r="G411" s="104" t="s">
        <v>4738</v>
      </c>
      <c r="H411" s="103" t="s">
        <v>3968</v>
      </c>
      <c r="I411" s="103" t="s">
        <v>206</v>
      </c>
      <c r="J411" s="103" t="s">
        <v>9082</v>
      </c>
      <c r="K411" s="103" t="s">
        <v>96</v>
      </c>
      <c r="L411" s="103" t="s">
        <v>5779</v>
      </c>
      <c r="M411" s="104" t="s">
        <v>4847</v>
      </c>
      <c r="N411" s="105" t="s">
        <v>4851</v>
      </c>
      <c r="O411" s="105" t="s">
        <v>9030</v>
      </c>
      <c r="P411" s="105"/>
      <c r="Q411" s="103" t="s">
        <v>6133</v>
      </c>
      <c r="R411" s="103" t="s">
        <v>4851</v>
      </c>
    </row>
    <row r="412" spans="1:18" ht="21">
      <c r="A412" s="102" t="s">
        <v>5055</v>
      </c>
      <c r="B412" s="102"/>
      <c r="C412" s="103" t="s">
        <v>5056</v>
      </c>
      <c r="D412" s="103" t="s">
        <v>15</v>
      </c>
      <c r="E412" s="103">
        <v>2567</v>
      </c>
      <c r="F412" s="103" t="s">
        <v>2644</v>
      </c>
      <c r="G412" s="104" t="s">
        <v>3684</v>
      </c>
      <c r="H412" s="103" t="s">
        <v>5057</v>
      </c>
      <c r="I412" s="103" t="s">
        <v>206</v>
      </c>
      <c r="J412" s="103" t="s">
        <v>9082</v>
      </c>
      <c r="K412" s="103" t="s">
        <v>96</v>
      </c>
      <c r="L412" s="103" t="s">
        <v>5779</v>
      </c>
      <c r="M412" s="104" t="s">
        <v>4847</v>
      </c>
      <c r="N412" s="105" t="s">
        <v>4889</v>
      </c>
      <c r="O412" s="105" t="s">
        <v>9030</v>
      </c>
      <c r="P412" s="105"/>
      <c r="Q412" s="103" t="s">
        <v>6134</v>
      </c>
      <c r="R412" s="103" t="s">
        <v>4889</v>
      </c>
    </row>
    <row r="413" spans="1:18" ht="21">
      <c r="A413" s="102" t="s">
        <v>6135</v>
      </c>
      <c r="B413" s="102"/>
      <c r="C413" s="103" t="s">
        <v>6136</v>
      </c>
      <c r="D413" s="103" t="s">
        <v>15</v>
      </c>
      <c r="E413" s="103">
        <v>2567</v>
      </c>
      <c r="F413" s="103" t="s">
        <v>4927</v>
      </c>
      <c r="G413" s="104" t="s">
        <v>4927</v>
      </c>
      <c r="H413" s="103" t="s">
        <v>3989</v>
      </c>
      <c r="I413" s="103" t="s">
        <v>206</v>
      </c>
      <c r="J413" s="103" t="s">
        <v>9082</v>
      </c>
      <c r="K413" s="103" t="s">
        <v>96</v>
      </c>
      <c r="L413" s="103" t="s">
        <v>5779</v>
      </c>
      <c r="M413" s="104" t="s">
        <v>4854</v>
      </c>
      <c r="N413" s="105" t="s">
        <v>5172</v>
      </c>
      <c r="O413" s="105" t="s">
        <v>9030</v>
      </c>
      <c r="P413" s="105"/>
      <c r="Q413" s="103" t="s">
        <v>6137</v>
      </c>
      <c r="R413" s="103" t="s">
        <v>5172</v>
      </c>
    </row>
    <row r="414" spans="1:18" ht="21">
      <c r="A414" s="102" t="s">
        <v>5067</v>
      </c>
      <c r="B414" s="102"/>
      <c r="C414" s="103" t="s">
        <v>5068</v>
      </c>
      <c r="D414" s="103" t="s">
        <v>15</v>
      </c>
      <c r="E414" s="103">
        <v>2567</v>
      </c>
      <c r="F414" s="103" t="s">
        <v>4610</v>
      </c>
      <c r="G414" s="104" t="s">
        <v>3684</v>
      </c>
      <c r="H414" s="103" t="s">
        <v>5069</v>
      </c>
      <c r="I414" s="103" t="s">
        <v>206</v>
      </c>
      <c r="J414" s="103" t="s">
        <v>9082</v>
      </c>
      <c r="K414" s="103" t="s">
        <v>96</v>
      </c>
      <c r="L414" s="103" t="s">
        <v>5779</v>
      </c>
      <c r="M414" s="104" t="s">
        <v>4854</v>
      </c>
      <c r="N414" s="105" t="s">
        <v>4858</v>
      </c>
      <c r="O414" s="105" t="s">
        <v>9030</v>
      </c>
      <c r="P414" s="105"/>
      <c r="Q414" s="103" t="s">
        <v>6138</v>
      </c>
      <c r="R414" s="103" t="s">
        <v>4858</v>
      </c>
    </row>
    <row r="415" spans="1:18" ht="21">
      <c r="A415" s="102" t="s">
        <v>6139</v>
      </c>
      <c r="B415" s="102"/>
      <c r="C415" s="103" t="s">
        <v>6140</v>
      </c>
      <c r="D415" s="103" t="s">
        <v>15</v>
      </c>
      <c r="E415" s="103">
        <v>2567</v>
      </c>
      <c r="F415" s="103" t="s">
        <v>4927</v>
      </c>
      <c r="G415" s="104" t="s">
        <v>763</v>
      </c>
      <c r="H415" s="103" t="s">
        <v>4066</v>
      </c>
      <c r="I415" s="103" t="s">
        <v>206</v>
      </c>
      <c r="J415" s="103" t="s">
        <v>9082</v>
      </c>
      <c r="K415" s="103" t="s">
        <v>96</v>
      </c>
      <c r="L415" s="103" t="s">
        <v>5779</v>
      </c>
      <c r="M415" s="104" t="s">
        <v>4854</v>
      </c>
      <c r="N415" s="105" t="s">
        <v>4858</v>
      </c>
      <c r="O415" s="105" t="s">
        <v>9030</v>
      </c>
      <c r="P415" s="105"/>
      <c r="Q415" s="103" t="s">
        <v>6141</v>
      </c>
      <c r="R415" s="103" t="s">
        <v>4858</v>
      </c>
    </row>
    <row r="416" spans="1:18" ht="21">
      <c r="A416" s="102" t="s">
        <v>5098</v>
      </c>
      <c r="B416" s="102"/>
      <c r="C416" s="103" t="s">
        <v>5099</v>
      </c>
      <c r="D416" s="103" t="s">
        <v>15</v>
      </c>
      <c r="E416" s="103">
        <v>2567</v>
      </c>
      <c r="F416" s="103" t="s">
        <v>4201</v>
      </c>
      <c r="G416" s="104" t="s">
        <v>4737</v>
      </c>
      <c r="H416" s="103" t="s">
        <v>3952</v>
      </c>
      <c r="I416" s="103" t="s">
        <v>206</v>
      </c>
      <c r="J416" s="103" t="s">
        <v>9082</v>
      </c>
      <c r="K416" s="103" t="s">
        <v>96</v>
      </c>
      <c r="L416" s="103" t="s">
        <v>5779</v>
      </c>
      <c r="M416" s="104" t="s">
        <v>4847</v>
      </c>
      <c r="N416" s="105" t="s">
        <v>4851</v>
      </c>
      <c r="O416" s="105" t="s">
        <v>9030</v>
      </c>
      <c r="P416" s="105"/>
      <c r="Q416" s="103" t="s">
        <v>6142</v>
      </c>
      <c r="R416" s="103" t="s">
        <v>4851</v>
      </c>
    </row>
    <row r="417" spans="1:18" ht="21">
      <c r="A417" s="102" t="s">
        <v>6143</v>
      </c>
      <c r="B417" s="102"/>
      <c r="C417" s="103" t="s">
        <v>6144</v>
      </c>
      <c r="D417" s="103" t="s">
        <v>15</v>
      </c>
      <c r="E417" s="103">
        <v>2567</v>
      </c>
      <c r="F417" s="103" t="s">
        <v>4491</v>
      </c>
      <c r="G417" s="104" t="s">
        <v>3684</v>
      </c>
      <c r="H417" s="103" t="s">
        <v>633</v>
      </c>
      <c r="I417" s="103" t="s">
        <v>161</v>
      </c>
      <c r="J417" s="103" t="s">
        <v>9073</v>
      </c>
      <c r="K417" s="103" t="s">
        <v>162</v>
      </c>
      <c r="L417" s="103" t="s">
        <v>5779</v>
      </c>
      <c r="M417" s="104" t="s">
        <v>4878</v>
      </c>
      <c r="N417" s="105" t="s">
        <v>4879</v>
      </c>
      <c r="O417" s="105" t="s">
        <v>9030</v>
      </c>
      <c r="P417" s="105"/>
      <c r="Q417" s="103" t="s">
        <v>6145</v>
      </c>
      <c r="R417" s="103" t="s">
        <v>4879</v>
      </c>
    </row>
    <row r="418" spans="1:18" ht="21">
      <c r="A418" s="102" t="s">
        <v>4998</v>
      </c>
      <c r="B418" s="102"/>
      <c r="C418" s="103" t="s">
        <v>4999</v>
      </c>
      <c r="D418" s="103" t="s">
        <v>15</v>
      </c>
      <c r="E418" s="103">
        <v>2567</v>
      </c>
      <c r="F418" s="103" t="s">
        <v>4491</v>
      </c>
      <c r="G418" s="104" t="s">
        <v>763</v>
      </c>
      <c r="H418" s="103" t="s">
        <v>5000</v>
      </c>
      <c r="I418" s="103" t="s">
        <v>206</v>
      </c>
      <c r="J418" s="103" t="s">
        <v>9082</v>
      </c>
      <c r="K418" s="103" t="s">
        <v>96</v>
      </c>
      <c r="L418" s="103" t="s">
        <v>5779</v>
      </c>
      <c r="M418" s="104" t="s">
        <v>4847</v>
      </c>
      <c r="N418" s="105" t="s">
        <v>4848</v>
      </c>
      <c r="O418" s="105" t="s">
        <v>9030</v>
      </c>
      <c r="P418" s="105"/>
      <c r="Q418" s="103" t="s">
        <v>6146</v>
      </c>
      <c r="R418" s="103" t="s">
        <v>4848</v>
      </c>
    </row>
    <row r="419" spans="1:18" ht="21">
      <c r="A419" s="102" t="s">
        <v>6147</v>
      </c>
      <c r="B419" s="102"/>
      <c r="C419" s="103" t="s">
        <v>6148</v>
      </c>
      <c r="D419" s="103" t="s">
        <v>15</v>
      </c>
      <c r="E419" s="103">
        <v>2567</v>
      </c>
      <c r="F419" s="103" t="s">
        <v>2644</v>
      </c>
      <c r="G419" s="104" t="s">
        <v>763</v>
      </c>
      <c r="H419" s="103" t="s">
        <v>6149</v>
      </c>
      <c r="I419" s="103" t="s">
        <v>161</v>
      </c>
      <c r="J419" s="103" t="s">
        <v>9073</v>
      </c>
      <c r="K419" s="103" t="s">
        <v>162</v>
      </c>
      <c r="L419" s="103" t="s">
        <v>5779</v>
      </c>
      <c r="M419" s="104" t="s">
        <v>4878</v>
      </c>
      <c r="N419" s="105" t="s">
        <v>4879</v>
      </c>
      <c r="O419" s="105" t="s">
        <v>9030</v>
      </c>
      <c r="P419" s="105"/>
      <c r="Q419" s="103" t="s">
        <v>6150</v>
      </c>
      <c r="R419" s="103" t="s">
        <v>4879</v>
      </c>
    </row>
    <row r="420" spans="1:18" ht="21">
      <c r="A420" s="102" t="s">
        <v>4964</v>
      </c>
      <c r="B420" s="102"/>
      <c r="C420" s="103" t="s">
        <v>4965</v>
      </c>
      <c r="D420" s="103" t="s">
        <v>15</v>
      </c>
      <c r="E420" s="103">
        <v>2567</v>
      </c>
      <c r="F420" s="103" t="s">
        <v>2644</v>
      </c>
      <c r="G420" s="104" t="s">
        <v>763</v>
      </c>
      <c r="H420" s="103" t="s">
        <v>4966</v>
      </c>
      <c r="I420" s="103" t="s">
        <v>4916</v>
      </c>
      <c r="J420" s="103" t="s">
        <v>9109</v>
      </c>
      <c r="K420" s="103" t="s">
        <v>4917</v>
      </c>
      <c r="L420" s="103" t="s">
        <v>5779</v>
      </c>
      <c r="M420" s="104" t="s">
        <v>4847</v>
      </c>
      <c r="N420" s="105" t="s">
        <v>4889</v>
      </c>
      <c r="O420" s="105" t="s">
        <v>9030</v>
      </c>
      <c r="P420" s="105"/>
      <c r="Q420" s="103" t="s">
        <v>6151</v>
      </c>
      <c r="R420" s="103" t="s">
        <v>4889</v>
      </c>
    </row>
    <row r="421" spans="1:18" ht="21">
      <c r="A421" s="102" t="s">
        <v>6152</v>
      </c>
      <c r="B421" s="102"/>
      <c r="C421" s="103" t="s">
        <v>6153</v>
      </c>
      <c r="D421" s="103" t="s">
        <v>15</v>
      </c>
      <c r="E421" s="103">
        <v>2567</v>
      </c>
      <c r="F421" s="103" t="s">
        <v>2644</v>
      </c>
      <c r="G421" s="104" t="s">
        <v>763</v>
      </c>
      <c r="H421" s="103" t="s">
        <v>6154</v>
      </c>
      <c r="I421" s="103" t="s">
        <v>111</v>
      </c>
      <c r="J421" s="103" t="s">
        <v>9079</v>
      </c>
      <c r="K421" s="103" t="s">
        <v>28</v>
      </c>
      <c r="L421" s="103" t="s">
        <v>5779</v>
      </c>
      <c r="M421" s="104" t="s">
        <v>4847</v>
      </c>
      <c r="N421" s="105" t="s">
        <v>4848</v>
      </c>
      <c r="O421" s="105" t="s">
        <v>9030</v>
      </c>
      <c r="P421" s="105"/>
      <c r="Q421" s="103" t="s">
        <v>6155</v>
      </c>
      <c r="R421" s="103" t="s">
        <v>4848</v>
      </c>
    </row>
    <row r="422" spans="1:18" ht="21">
      <c r="A422" s="102" t="s">
        <v>6156</v>
      </c>
      <c r="B422" s="102"/>
      <c r="C422" s="103" t="s">
        <v>6157</v>
      </c>
      <c r="D422" s="103" t="s">
        <v>15</v>
      </c>
      <c r="E422" s="103">
        <v>2567</v>
      </c>
      <c r="F422" s="103" t="s">
        <v>3684</v>
      </c>
      <c r="G422" s="104" t="s">
        <v>763</v>
      </c>
      <c r="H422" s="103" t="s">
        <v>1506</v>
      </c>
      <c r="I422" s="103" t="s">
        <v>289</v>
      </c>
      <c r="J422" s="103" t="s">
        <v>9092</v>
      </c>
      <c r="K422" s="103" t="s">
        <v>96</v>
      </c>
      <c r="L422" s="103" t="s">
        <v>5779</v>
      </c>
      <c r="M422" s="104" t="s">
        <v>4847</v>
      </c>
      <c r="N422" s="105" t="s">
        <v>4851</v>
      </c>
      <c r="O422" s="105" t="s">
        <v>9030</v>
      </c>
      <c r="P422" s="105"/>
      <c r="Q422" s="103" t="s">
        <v>6158</v>
      </c>
      <c r="R422" s="103" t="s">
        <v>4851</v>
      </c>
    </row>
    <row r="423" spans="1:18" ht="21">
      <c r="A423" s="102" t="s">
        <v>6159</v>
      </c>
      <c r="B423" s="102"/>
      <c r="C423" s="103" t="s">
        <v>6160</v>
      </c>
      <c r="D423" s="103" t="s">
        <v>15</v>
      </c>
      <c r="E423" s="103">
        <v>2567</v>
      </c>
      <c r="F423" s="103" t="s">
        <v>3684</v>
      </c>
      <c r="G423" s="104" t="s">
        <v>763</v>
      </c>
      <c r="H423" s="103" t="s">
        <v>1506</v>
      </c>
      <c r="I423" s="103" t="s">
        <v>289</v>
      </c>
      <c r="J423" s="103" t="s">
        <v>9092</v>
      </c>
      <c r="K423" s="103" t="s">
        <v>96</v>
      </c>
      <c r="L423" s="103" t="s">
        <v>5779</v>
      </c>
      <c r="M423" s="104" t="s">
        <v>4847</v>
      </c>
      <c r="N423" s="105" t="s">
        <v>4851</v>
      </c>
      <c r="O423" s="105" t="s">
        <v>9030</v>
      </c>
      <c r="P423" s="105"/>
      <c r="Q423" s="103" t="s">
        <v>6161</v>
      </c>
      <c r="R423" s="103" t="s">
        <v>4851</v>
      </c>
    </row>
    <row r="424" spans="1:18" ht="21">
      <c r="A424" s="102" t="s">
        <v>6162</v>
      </c>
      <c r="B424" s="102"/>
      <c r="C424" s="103" t="s">
        <v>6163</v>
      </c>
      <c r="D424" s="103" t="s">
        <v>15</v>
      </c>
      <c r="E424" s="103">
        <v>2567</v>
      </c>
      <c r="F424" s="103" t="s">
        <v>4738</v>
      </c>
      <c r="G424" s="104" t="s">
        <v>763</v>
      </c>
      <c r="H424" s="103" t="s">
        <v>1506</v>
      </c>
      <c r="I424" s="103" t="s">
        <v>289</v>
      </c>
      <c r="J424" s="103" t="s">
        <v>9092</v>
      </c>
      <c r="K424" s="103" t="s">
        <v>96</v>
      </c>
      <c r="L424" s="103" t="s">
        <v>5779</v>
      </c>
      <c r="M424" s="104" t="s">
        <v>4847</v>
      </c>
      <c r="N424" s="105" t="s">
        <v>4851</v>
      </c>
      <c r="O424" s="105" t="s">
        <v>9030</v>
      </c>
      <c r="P424" s="105"/>
      <c r="Q424" s="103" t="s">
        <v>6164</v>
      </c>
      <c r="R424" s="103" t="s">
        <v>4851</v>
      </c>
    </row>
    <row r="425" spans="1:18" ht="21">
      <c r="A425" s="102" t="s">
        <v>6165</v>
      </c>
      <c r="B425" s="102"/>
      <c r="C425" s="103" t="s">
        <v>6166</v>
      </c>
      <c r="D425" s="103" t="s">
        <v>15</v>
      </c>
      <c r="E425" s="103">
        <v>2567</v>
      </c>
      <c r="F425" s="103" t="s">
        <v>763</v>
      </c>
      <c r="G425" s="104" t="s">
        <v>6167</v>
      </c>
      <c r="H425" s="103" t="s">
        <v>596</v>
      </c>
      <c r="I425" s="103" t="s">
        <v>111</v>
      </c>
      <c r="J425" s="103" t="s">
        <v>9079</v>
      </c>
      <c r="K425" s="103" t="s">
        <v>28</v>
      </c>
      <c r="L425" s="103" t="s">
        <v>5779</v>
      </c>
      <c r="M425" s="104" t="s">
        <v>4893</v>
      </c>
      <c r="N425" s="105" t="s">
        <v>4894</v>
      </c>
      <c r="O425" s="105" t="s">
        <v>9030</v>
      </c>
      <c r="P425" s="105"/>
      <c r="Q425" s="103" t="s">
        <v>6168</v>
      </c>
      <c r="R425" s="103" t="s">
        <v>4894</v>
      </c>
    </row>
    <row r="426" spans="1:18" ht="21">
      <c r="A426" s="102" t="s">
        <v>6169</v>
      </c>
      <c r="B426" s="102"/>
      <c r="C426" s="103" t="s">
        <v>6170</v>
      </c>
      <c r="D426" s="103" t="s">
        <v>15</v>
      </c>
      <c r="E426" s="103">
        <v>2567</v>
      </c>
      <c r="F426" s="103" t="s">
        <v>763</v>
      </c>
      <c r="G426" s="104" t="s">
        <v>6167</v>
      </c>
      <c r="H426" s="103" t="s">
        <v>596</v>
      </c>
      <c r="I426" s="103" t="s">
        <v>111</v>
      </c>
      <c r="J426" s="103" t="s">
        <v>9079</v>
      </c>
      <c r="K426" s="103" t="s">
        <v>28</v>
      </c>
      <c r="L426" s="103" t="s">
        <v>5779</v>
      </c>
      <c r="M426" s="104" t="s">
        <v>4847</v>
      </c>
      <c r="N426" s="105" t="s">
        <v>4851</v>
      </c>
      <c r="O426" s="105" t="s">
        <v>9030</v>
      </c>
      <c r="P426" s="105"/>
      <c r="Q426" s="103" t="s">
        <v>6171</v>
      </c>
      <c r="R426" s="103" t="s">
        <v>4851</v>
      </c>
    </row>
    <row r="427" spans="1:18" ht="21">
      <c r="A427" s="102" t="s">
        <v>4970</v>
      </c>
      <c r="B427" s="102"/>
      <c r="C427" s="103" t="s">
        <v>6172</v>
      </c>
      <c r="D427" s="103" t="s">
        <v>15</v>
      </c>
      <c r="E427" s="103">
        <v>2567</v>
      </c>
      <c r="F427" s="103" t="s">
        <v>2644</v>
      </c>
      <c r="G427" s="104" t="s">
        <v>763</v>
      </c>
      <c r="H427" s="103" t="s">
        <v>596</v>
      </c>
      <c r="I427" s="103" t="s">
        <v>111</v>
      </c>
      <c r="J427" s="103" t="s">
        <v>9079</v>
      </c>
      <c r="K427" s="103" t="s">
        <v>28</v>
      </c>
      <c r="L427" s="103" t="s">
        <v>5779</v>
      </c>
      <c r="M427" s="104" t="s">
        <v>4854</v>
      </c>
      <c r="N427" s="105" t="s">
        <v>4858</v>
      </c>
      <c r="O427" s="105" t="s">
        <v>9030</v>
      </c>
      <c r="P427" s="105"/>
      <c r="Q427" s="103" t="s">
        <v>6173</v>
      </c>
      <c r="R427" s="103" t="s">
        <v>4858</v>
      </c>
    </row>
    <row r="428" spans="1:18" ht="21">
      <c r="A428" s="102" t="s">
        <v>6174</v>
      </c>
      <c r="B428" s="102"/>
      <c r="C428" s="103" t="s">
        <v>6175</v>
      </c>
      <c r="D428" s="103" t="s">
        <v>5264</v>
      </c>
      <c r="E428" s="103">
        <v>2567</v>
      </c>
      <c r="F428" s="103" t="s">
        <v>4738</v>
      </c>
      <c r="G428" s="104" t="s">
        <v>763</v>
      </c>
      <c r="H428" s="103" t="s">
        <v>6176</v>
      </c>
      <c r="I428" s="103" t="s">
        <v>289</v>
      </c>
      <c r="J428" s="103" t="s">
        <v>9092</v>
      </c>
      <c r="K428" s="103" t="s">
        <v>96</v>
      </c>
      <c r="L428" s="103" t="s">
        <v>5779</v>
      </c>
      <c r="M428" s="104" t="s">
        <v>4847</v>
      </c>
      <c r="N428" s="105" t="s">
        <v>4889</v>
      </c>
      <c r="O428" s="105" t="s">
        <v>9030</v>
      </c>
      <c r="P428" s="105"/>
      <c r="Q428" s="103" t="s">
        <v>6177</v>
      </c>
      <c r="R428" s="103" t="s">
        <v>4889</v>
      </c>
    </row>
    <row r="429" spans="1:18" ht="21">
      <c r="A429" s="102" t="s">
        <v>5183</v>
      </c>
      <c r="B429" s="102"/>
      <c r="C429" s="103" t="s">
        <v>5184</v>
      </c>
      <c r="D429" s="103" t="s">
        <v>15</v>
      </c>
      <c r="E429" s="103">
        <v>2567</v>
      </c>
      <c r="F429" s="103" t="s">
        <v>4738</v>
      </c>
      <c r="G429" s="104" t="s">
        <v>4738</v>
      </c>
      <c r="H429" s="103"/>
      <c r="I429" s="103" t="s">
        <v>9036</v>
      </c>
      <c r="J429" s="103" t="s">
        <v>1207</v>
      </c>
      <c r="K429" s="103" t="s">
        <v>134</v>
      </c>
      <c r="L429" s="103" t="s">
        <v>5779</v>
      </c>
      <c r="M429" s="104" t="s">
        <v>4878</v>
      </c>
      <c r="N429" s="105" t="s">
        <v>4879</v>
      </c>
      <c r="O429" s="105" t="s">
        <v>9030</v>
      </c>
      <c r="P429" s="105"/>
      <c r="Q429" s="103" t="s">
        <v>6178</v>
      </c>
      <c r="R429" s="103" t="s">
        <v>4879</v>
      </c>
    </row>
    <row r="430" spans="1:18" ht="21">
      <c r="A430" s="102" t="s">
        <v>6179</v>
      </c>
      <c r="B430" s="102"/>
      <c r="C430" s="103" t="s">
        <v>6180</v>
      </c>
      <c r="D430" s="103" t="s">
        <v>15</v>
      </c>
      <c r="E430" s="103">
        <v>2567</v>
      </c>
      <c r="F430" s="103" t="s">
        <v>763</v>
      </c>
      <c r="G430" s="104" t="s">
        <v>6167</v>
      </c>
      <c r="H430" s="103" t="s">
        <v>519</v>
      </c>
      <c r="I430" s="103" t="s">
        <v>111</v>
      </c>
      <c r="J430" s="103" t="s">
        <v>9079</v>
      </c>
      <c r="K430" s="103" t="s">
        <v>28</v>
      </c>
      <c r="L430" s="103" t="s">
        <v>5779</v>
      </c>
      <c r="M430" s="104" t="s">
        <v>4854</v>
      </c>
      <c r="N430" s="105" t="s">
        <v>4858</v>
      </c>
      <c r="O430" s="105" t="s">
        <v>9030</v>
      </c>
      <c r="P430" s="105"/>
      <c r="Q430" s="103" t="s">
        <v>6181</v>
      </c>
      <c r="R430" s="103" t="s">
        <v>4858</v>
      </c>
    </row>
    <row r="431" spans="1:18" ht="21">
      <c r="A431" s="102" t="s">
        <v>6182</v>
      </c>
      <c r="B431" s="102"/>
      <c r="C431" s="103" t="s">
        <v>6183</v>
      </c>
      <c r="D431" s="103" t="s">
        <v>15</v>
      </c>
      <c r="E431" s="103">
        <v>2567</v>
      </c>
      <c r="F431" s="103" t="s">
        <v>763</v>
      </c>
      <c r="G431" s="104" t="s">
        <v>6184</v>
      </c>
      <c r="H431" s="103" t="s">
        <v>519</v>
      </c>
      <c r="I431" s="103" t="s">
        <v>111</v>
      </c>
      <c r="J431" s="103" t="s">
        <v>9079</v>
      </c>
      <c r="K431" s="103" t="s">
        <v>28</v>
      </c>
      <c r="L431" s="103" t="s">
        <v>5779</v>
      </c>
      <c r="M431" s="104" t="s">
        <v>4854</v>
      </c>
      <c r="N431" s="105" t="s">
        <v>4858</v>
      </c>
      <c r="O431" s="105" t="s">
        <v>9030</v>
      </c>
      <c r="P431" s="105"/>
      <c r="Q431" s="103" t="s">
        <v>6185</v>
      </c>
      <c r="R431" s="103" t="s">
        <v>4858</v>
      </c>
    </row>
    <row r="432" spans="1:18" ht="21">
      <c r="A432" s="102" t="s">
        <v>6186</v>
      </c>
      <c r="B432" s="102"/>
      <c r="C432" s="103" t="s">
        <v>6187</v>
      </c>
      <c r="D432" s="103" t="s">
        <v>15</v>
      </c>
      <c r="E432" s="103">
        <v>2567</v>
      </c>
      <c r="F432" s="103" t="s">
        <v>763</v>
      </c>
      <c r="G432" s="104" t="s">
        <v>6188</v>
      </c>
      <c r="H432" s="103" t="s">
        <v>519</v>
      </c>
      <c r="I432" s="103" t="s">
        <v>111</v>
      </c>
      <c r="J432" s="103" t="s">
        <v>9079</v>
      </c>
      <c r="K432" s="103" t="s">
        <v>28</v>
      </c>
      <c r="L432" s="103" t="s">
        <v>5779</v>
      </c>
      <c r="M432" s="104" t="s">
        <v>4854</v>
      </c>
      <c r="N432" s="105" t="s">
        <v>4858</v>
      </c>
      <c r="O432" s="105" t="s">
        <v>9030</v>
      </c>
      <c r="P432" s="105"/>
      <c r="Q432" s="103" t="s">
        <v>6189</v>
      </c>
      <c r="R432" s="103" t="s">
        <v>4858</v>
      </c>
    </row>
    <row r="433" spans="1:18" ht="21">
      <c r="A433" s="102" t="s">
        <v>6190</v>
      </c>
      <c r="B433" s="102"/>
      <c r="C433" s="103" t="s">
        <v>6191</v>
      </c>
      <c r="D433" s="103" t="s">
        <v>15</v>
      </c>
      <c r="E433" s="103">
        <v>2567</v>
      </c>
      <c r="F433" s="103" t="s">
        <v>2644</v>
      </c>
      <c r="G433" s="104" t="s">
        <v>763</v>
      </c>
      <c r="H433" s="103" t="s">
        <v>519</v>
      </c>
      <c r="I433" s="103" t="s">
        <v>111</v>
      </c>
      <c r="J433" s="103" t="s">
        <v>9079</v>
      </c>
      <c r="K433" s="103" t="s">
        <v>28</v>
      </c>
      <c r="L433" s="103" t="s">
        <v>5779</v>
      </c>
      <c r="M433" s="104" t="s">
        <v>4847</v>
      </c>
      <c r="N433" s="105" t="s">
        <v>4848</v>
      </c>
      <c r="O433" s="105" t="s">
        <v>9030</v>
      </c>
      <c r="P433" s="105"/>
      <c r="Q433" s="103" t="s">
        <v>6192</v>
      </c>
      <c r="R433" s="103" t="s">
        <v>4848</v>
      </c>
    </row>
    <row r="434" spans="1:18" ht="21">
      <c r="A434" s="102" t="s">
        <v>6193</v>
      </c>
      <c r="B434" s="102"/>
      <c r="C434" s="103" t="s">
        <v>6194</v>
      </c>
      <c r="D434" s="103" t="s">
        <v>15</v>
      </c>
      <c r="E434" s="103">
        <v>2567</v>
      </c>
      <c r="F434" s="103" t="s">
        <v>2644</v>
      </c>
      <c r="G434" s="104" t="s">
        <v>763</v>
      </c>
      <c r="H434" s="103" t="s">
        <v>519</v>
      </c>
      <c r="I434" s="103" t="s">
        <v>111</v>
      </c>
      <c r="J434" s="103" t="s">
        <v>9079</v>
      </c>
      <c r="K434" s="103" t="s">
        <v>28</v>
      </c>
      <c r="L434" s="103" t="s">
        <v>5779</v>
      </c>
      <c r="M434" s="104" t="s">
        <v>4847</v>
      </c>
      <c r="N434" s="105" t="s">
        <v>4851</v>
      </c>
      <c r="O434" s="105" t="s">
        <v>9030</v>
      </c>
      <c r="P434" s="105"/>
      <c r="Q434" s="103" t="s">
        <v>6195</v>
      </c>
      <c r="R434" s="103" t="s">
        <v>4851</v>
      </c>
    </row>
    <row r="435" spans="1:18" ht="21">
      <c r="A435" s="102" t="s">
        <v>6196</v>
      </c>
      <c r="B435" s="102"/>
      <c r="C435" s="103" t="s">
        <v>6197</v>
      </c>
      <c r="D435" s="103" t="s">
        <v>15</v>
      </c>
      <c r="E435" s="103">
        <v>2567</v>
      </c>
      <c r="F435" s="103" t="s">
        <v>2644</v>
      </c>
      <c r="G435" s="104" t="s">
        <v>763</v>
      </c>
      <c r="H435" s="103" t="s">
        <v>519</v>
      </c>
      <c r="I435" s="103" t="s">
        <v>111</v>
      </c>
      <c r="J435" s="103" t="s">
        <v>9079</v>
      </c>
      <c r="K435" s="103" t="s">
        <v>28</v>
      </c>
      <c r="L435" s="103" t="s">
        <v>5779</v>
      </c>
      <c r="M435" s="104" t="s">
        <v>4847</v>
      </c>
      <c r="N435" s="105" t="s">
        <v>4848</v>
      </c>
      <c r="O435" s="105" t="s">
        <v>9030</v>
      </c>
      <c r="P435" s="105"/>
      <c r="Q435" s="103" t="s">
        <v>6198</v>
      </c>
      <c r="R435" s="103" t="s">
        <v>4848</v>
      </c>
    </row>
    <row r="436" spans="1:18" ht="21">
      <c r="A436" s="102" t="s">
        <v>4986</v>
      </c>
      <c r="B436" s="102"/>
      <c r="C436" s="103" t="s">
        <v>4987</v>
      </c>
      <c r="D436" s="103" t="s">
        <v>15</v>
      </c>
      <c r="E436" s="103">
        <v>2567</v>
      </c>
      <c r="F436" s="103" t="s">
        <v>2644</v>
      </c>
      <c r="G436" s="104" t="s">
        <v>4738</v>
      </c>
      <c r="H436" s="103" t="s">
        <v>519</v>
      </c>
      <c r="I436" s="103" t="s">
        <v>111</v>
      </c>
      <c r="J436" s="103" t="s">
        <v>9079</v>
      </c>
      <c r="K436" s="103" t="s">
        <v>28</v>
      </c>
      <c r="L436" s="103" t="s">
        <v>5779</v>
      </c>
      <c r="M436" s="104" t="s">
        <v>4854</v>
      </c>
      <c r="N436" s="105" t="s">
        <v>4858</v>
      </c>
      <c r="O436" s="105" t="s">
        <v>9030</v>
      </c>
      <c r="P436" s="105"/>
      <c r="Q436" s="103" t="s">
        <v>6199</v>
      </c>
      <c r="R436" s="103" t="s">
        <v>4858</v>
      </c>
    </row>
    <row r="437" spans="1:18" ht="21">
      <c r="A437" s="102" t="s">
        <v>4959</v>
      </c>
      <c r="B437" s="102"/>
      <c r="C437" s="103" t="s">
        <v>4960</v>
      </c>
      <c r="D437" s="103" t="s">
        <v>15</v>
      </c>
      <c r="E437" s="103">
        <v>2567</v>
      </c>
      <c r="F437" s="103" t="s">
        <v>4491</v>
      </c>
      <c r="G437" s="104" t="s">
        <v>4737</v>
      </c>
      <c r="H437" s="103" t="s">
        <v>519</v>
      </c>
      <c r="I437" s="103" t="s">
        <v>111</v>
      </c>
      <c r="J437" s="103" t="s">
        <v>9079</v>
      </c>
      <c r="K437" s="103" t="s">
        <v>28</v>
      </c>
      <c r="L437" s="103" t="s">
        <v>5779</v>
      </c>
      <c r="M437" s="104" t="s">
        <v>4854</v>
      </c>
      <c r="N437" s="105" t="s">
        <v>4858</v>
      </c>
      <c r="O437" s="105" t="s">
        <v>9030</v>
      </c>
      <c r="P437" s="105"/>
      <c r="Q437" s="103" t="s">
        <v>6200</v>
      </c>
      <c r="R437" s="103" t="s">
        <v>4858</v>
      </c>
    </row>
    <row r="438" spans="1:18" ht="21">
      <c r="A438" s="102" t="s">
        <v>4956</v>
      </c>
      <c r="B438" s="102"/>
      <c r="C438" s="103" t="s">
        <v>4957</v>
      </c>
      <c r="D438" s="103" t="s">
        <v>15</v>
      </c>
      <c r="E438" s="103">
        <v>2567</v>
      </c>
      <c r="F438" s="103" t="s">
        <v>4491</v>
      </c>
      <c r="G438" s="104" t="s">
        <v>4610</v>
      </c>
      <c r="H438" s="103" t="s">
        <v>519</v>
      </c>
      <c r="I438" s="103" t="s">
        <v>111</v>
      </c>
      <c r="J438" s="103" t="s">
        <v>9079</v>
      </c>
      <c r="K438" s="103" t="s">
        <v>28</v>
      </c>
      <c r="L438" s="103" t="s">
        <v>5779</v>
      </c>
      <c r="M438" s="104" t="s">
        <v>4854</v>
      </c>
      <c r="N438" s="105" t="s">
        <v>4858</v>
      </c>
      <c r="O438" s="105" t="s">
        <v>9030</v>
      </c>
      <c r="P438" s="105"/>
      <c r="Q438" s="103" t="s">
        <v>6201</v>
      </c>
      <c r="R438" s="103" t="s">
        <v>4858</v>
      </c>
    </row>
    <row r="439" spans="1:18" ht="21">
      <c r="A439" s="102" t="s">
        <v>4953</v>
      </c>
      <c r="B439" s="102"/>
      <c r="C439" s="103" t="s">
        <v>4954</v>
      </c>
      <c r="D439" s="103" t="s">
        <v>15</v>
      </c>
      <c r="E439" s="103">
        <v>2567</v>
      </c>
      <c r="F439" s="103" t="s">
        <v>2644</v>
      </c>
      <c r="G439" s="104" t="s">
        <v>4201</v>
      </c>
      <c r="H439" s="103" t="s">
        <v>519</v>
      </c>
      <c r="I439" s="103" t="s">
        <v>111</v>
      </c>
      <c r="J439" s="103" t="s">
        <v>9079</v>
      </c>
      <c r="K439" s="103" t="s">
        <v>28</v>
      </c>
      <c r="L439" s="103" t="s">
        <v>5779</v>
      </c>
      <c r="M439" s="104" t="s">
        <v>4847</v>
      </c>
      <c r="N439" s="105" t="s">
        <v>4851</v>
      </c>
      <c r="O439" s="105" t="s">
        <v>9030</v>
      </c>
      <c r="P439" s="105"/>
      <c r="Q439" s="103" t="s">
        <v>6202</v>
      </c>
      <c r="R439" s="103" t="s">
        <v>4851</v>
      </c>
    </row>
    <row r="440" spans="1:18" ht="21">
      <c r="A440" s="102" t="s">
        <v>6203</v>
      </c>
      <c r="B440" s="102"/>
      <c r="C440" s="103" t="s">
        <v>6204</v>
      </c>
      <c r="D440" s="103" t="s">
        <v>51</v>
      </c>
      <c r="E440" s="103">
        <v>2567</v>
      </c>
      <c r="F440" s="103" t="s">
        <v>4491</v>
      </c>
      <c r="G440" s="104" t="s">
        <v>4927</v>
      </c>
      <c r="H440" s="103" t="s">
        <v>1002</v>
      </c>
      <c r="I440" s="103" t="s">
        <v>161</v>
      </c>
      <c r="J440" s="103" t="s">
        <v>9073</v>
      </c>
      <c r="K440" s="103" t="s">
        <v>162</v>
      </c>
      <c r="L440" s="103" t="s">
        <v>5779</v>
      </c>
      <c r="M440" s="104" t="s">
        <v>4878</v>
      </c>
      <c r="N440" s="105" t="s">
        <v>4879</v>
      </c>
      <c r="O440" s="105" t="s">
        <v>9030</v>
      </c>
      <c r="P440" s="105"/>
      <c r="Q440" s="103" t="s">
        <v>6205</v>
      </c>
      <c r="R440" s="103" t="s">
        <v>4879</v>
      </c>
    </row>
    <row r="441" spans="1:18" ht="21">
      <c r="A441" s="102" t="s">
        <v>5313</v>
      </c>
      <c r="B441" s="102"/>
      <c r="C441" s="103" t="s">
        <v>5314</v>
      </c>
      <c r="D441" s="103" t="s">
        <v>15</v>
      </c>
      <c r="E441" s="103">
        <v>2567</v>
      </c>
      <c r="F441" s="103" t="s">
        <v>4737</v>
      </c>
      <c r="G441" s="104" t="s">
        <v>4738</v>
      </c>
      <c r="H441" s="103" t="s">
        <v>1002</v>
      </c>
      <c r="I441" s="103" t="s">
        <v>161</v>
      </c>
      <c r="J441" s="103" t="s">
        <v>9073</v>
      </c>
      <c r="K441" s="103" t="s">
        <v>162</v>
      </c>
      <c r="L441" s="103" t="s">
        <v>5779</v>
      </c>
      <c r="M441" s="104" t="s">
        <v>4878</v>
      </c>
      <c r="N441" s="105" t="s">
        <v>4879</v>
      </c>
      <c r="O441" s="105" t="s">
        <v>9030</v>
      </c>
      <c r="P441" s="105"/>
      <c r="Q441" s="103" t="s">
        <v>6206</v>
      </c>
      <c r="R441" s="103" t="s">
        <v>4879</v>
      </c>
    </row>
    <row r="442" spans="1:18" ht="21">
      <c r="A442" s="102" t="s">
        <v>5024</v>
      </c>
      <c r="B442" s="102"/>
      <c r="C442" s="103" t="s">
        <v>5025</v>
      </c>
      <c r="D442" s="103" t="s">
        <v>15</v>
      </c>
      <c r="E442" s="103">
        <v>2567</v>
      </c>
      <c r="F442" s="103" t="s">
        <v>4491</v>
      </c>
      <c r="G442" s="103" t="s">
        <v>4609</v>
      </c>
      <c r="H442" s="103" t="s">
        <v>1002</v>
      </c>
      <c r="I442" s="103" t="s">
        <v>161</v>
      </c>
      <c r="J442" s="103" t="s">
        <v>9073</v>
      </c>
      <c r="K442" s="103" t="s">
        <v>162</v>
      </c>
      <c r="L442" s="103" t="s">
        <v>5779</v>
      </c>
      <c r="M442" s="104" t="s">
        <v>4878</v>
      </c>
      <c r="N442" s="105" t="s">
        <v>4879</v>
      </c>
      <c r="O442" s="105" t="s">
        <v>9030</v>
      </c>
      <c r="P442" s="105"/>
      <c r="Q442" s="103" t="s">
        <v>6207</v>
      </c>
      <c r="R442" s="103" t="s">
        <v>4879</v>
      </c>
    </row>
    <row r="443" spans="1:18" ht="21">
      <c r="A443" s="102" t="s">
        <v>6208</v>
      </c>
      <c r="B443" s="102"/>
      <c r="C443" s="103" t="s">
        <v>6209</v>
      </c>
      <c r="D443" s="103" t="s">
        <v>15</v>
      </c>
      <c r="E443" s="103">
        <v>2567</v>
      </c>
      <c r="F443" s="103" t="s">
        <v>4738</v>
      </c>
      <c r="G443" s="104" t="s">
        <v>763</v>
      </c>
      <c r="H443" s="103" t="s">
        <v>265</v>
      </c>
      <c r="I443" s="103" t="s">
        <v>111</v>
      </c>
      <c r="J443" s="103" t="s">
        <v>9079</v>
      </c>
      <c r="K443" s="103" t="s">
        <v>28</v>
      </c>
      <c r="L443" s="103" t="s">
        <v>5779</v>
      </c>
      <c r="M443" s="104" t="s">
        <v>4893</v>
      </c>
      <c r="N443" s="105" t="s">
        <v>4894</v>
      </c>
      <c r="O443" s="105" t="s">
        <v>9030</v>
      </c>
      <c r="P443" s="105"/>
      <c r="Q443" s="103" t="s">
        <v>6210</v>
      </c>
      <c r="R443" s="103" t="s">
        <v>4894</v>
      </c>
    </row>
    <row r="444" spans="1:18" ht="21">
      <c r="A444" s="102" t="s">
        <v>6211</v>
      </c>
      <c r="B444" s="102"/>
      <c r="C444" s="103" t="s">
        <v>6212</v>
      </c>
      <c r="D444" s="103" t="s">
        <v>15</v>
      </c>
      <c r="E444" s="103">
        <v>2567</v>
      </c>
      <c r="F444" s="103" t="s">
        <v>2644</v>
      </c>
      <c r="G444" s="104" t="s">
        <v>763</v>
      </c>
      <c r="H444" s="103" t="s">
        <v>6213</v>
      </c>
      <c r="I444" s="103" t="s">
        <v>261</v>
      </c>
      <c r="J444" s="103" t="s">
        <v>9101</v>
      </c>
      <c r="K444" s="103" t="s">
        <v>5647</v>
      </c>
      <c r="L444" s="103" t="s">
        <v>5779</v>
      </c>
      <c r="M444" s="104" t="s">
        <v>4893</v>
      </c>
      <c r="N444" s="105" t="s">
        <v>4894</v>
      </c>
      <c r="O444" s="105" t="s">
        <v>9030</v>
      </c>
      <c r="P444" s="105"/>
      <c r="Q444" s="103" t="s">
        <v>6214</v>
      </c>
      <c r="R444" s="103" t="s">
        <v>4894</v>
      </c>
    </row>
    <row r="445" spans="1:18" ht="21">
      <c r="A445" s="102" t="s">
        <v>6215</v>
      </c>
      <c r="B445" s="102"/>
      <c r="C445" s="103" t="s">
        <v>6216</v>
      </c>
      <c r="D445" s="103" t="s">
        <v>15</v>
      </c>
      <c r="E445" s="103">
        <v>2567</v>
      </c>
      <c r="F445" s="103" t="s">
        <v>3684</v>
      </c>
      <c r="G445" s="104" t="s">
        <v>3684</v>
      </c>
      <c r="H445" s="103" t="s">
        <v>4031</v>
      </c>
      <c r="I445" s="103" t="s">
        <v>6217</v>
      </c>
      <c r="J445" s="103" t="s">
        <v>9110</v>
      </c>
      <c r="K445" s="103" t="s">
        <v>20</v>
      </c>
      <c r="L445" s="103" t="s">
        <v>5779</v>
      </c>
      <c r="M445" s="104" t="s">
        <v>4854</v>
      </c>
      <c r="N445" s="105" t="s">
        <v>4858</v>
      </c>
      <c r="O445" s="105" t="s">
        <v>9030</v>
      </c>
      <c r="P445" s="105"/>
      <c r="Q445" s="103" t="s">
        <v>6218</v>
      </c>
      <c r="R445" s="103" t="s">
        <v>4858</v>
      </c>
    </row>
    <row r="446" spans="1:18" ht="21">
      <c r="A446" s="102" t="s">
        <v>6219</v>
      </c>
      <c r="B446" s="102"/>
      <c r="C446" s="103" t="s">
        <v>6220</v>
      </c>
      <c r="D446" s="103" t="s">
        <v>15</v>
      </c>
      <c r="E446" s="103">
        <v>2567</v>
      </c>
      <c r="F446" s="103" t="s">
        <v>3684</v>
      </c>
      <c r="G446" s="104" t="s">
        <v>3684</v>
      </c>
      <c r="H446" s="103" t="s">
        <v>4031</v>
      </c>
      <c r="I446" s="103" t="s">
        <v>6217</v>
      </c>
      <c r="J446" s="103" t="s">
        <v>9110</v>
      </c>
      <c r="K446" s="103" t="s">
        <v>20</v>
      </c>
      <c r="L446" s="103" t="s">
        <v>5779</v>
      </c>
      <c r="M446" s="104" t="s">
        <v>4854</v>
      </c>
      <c r="N446" s="105" t="s">
        <v>4858</v>
      </c>
      <c r="O446" s="105" t="s">
        <v>9030</v>
      </c>
      <c r="P446" s="105"/>
      <c r="Q446" s="103" t="s">
        <v>6221</v>
      </c>
      <c r="R446" s="103" t="s">
        <v>4858</v>
      </c>
    </row>
    <row r="447" spans="1:18" ht="21">
      <c r="A447" s="102" t="s">
        <v>6222</v>
      </c>
      <c r="B447" s="102"/>
      <c r="C447" s="103" t="s">
        <v>6223</v>
      </c>
      <c r="D447" s="103" t="s">
        <v>15</v>
      </c>
      <c r="E447" s="103">
        <v>2567</v>
      </c>
      <c r="F447" s="103" t="s">
        <v>3684</v>
      </c>
      <c r="G447" s="104" t="s">
        <v>3684</v>
      </c>
      <c r="H447" s="103" t="s">
        <v>4031</v>
      </c>
      <c r="I447" s="103" t="s">
        <v>6217</v>
      </c>
      <c r="J447" s="103" t="s">
        <v>9110</v>
      </c>
      <c r="K447" s="103" t="s">
        <v>20</v>
      </c>
      <c r="L447" s="103" t="s">
        <v>5779</v>
      </c>
      <c r="M447" s="104" t="s">
        <v>4847</v>
      </c>
      <c r="N447" s="105" t="s">
        <v>4889</v>
      </c>
      <c r="O447" s="105" t="s">
        <v>9030</v>
      </c>
      <c r="P447" s="105"/>
      <c r="Q447" s="103" t="s">
        <v>6224</v>
      </c>
      <c r="R447" s="103" t="s">
        <v>4889</v>
      </c>
    </row>
    <row r="448" spans="1:18" ht="21">
      <c r="A448" s="102" t="s">
        <v>6225</v>
      </c>
      <c r="B448" s="102"/>
      <c r="C448" s="103" t="s">
        <v>6226</v>
      </c>
      <c r="D448" s="103" t="s">
        <v>15</v>
      </c>
      <c r="E448" s="103">
        <v>2567</v>
      </c>
      <c r="F448" s="103" t="s">
        <v>3684</v>
      </c>
      <c r="G448" s="104" t="s">
        <v>3684</v>
      </c>
      <c r="H448" s="103" t="s">
        <v>4031</v>
      </c>
      <c r="I448" s="103" t="s">
        <v>6217</v>
      </c>
      <c r="J448" s="103" t="s">
        <v>9110</v>
      </c>
      <c r="K448" s="103" t="s">
        <v>20</v>
      </c>
      <c r="L448" s="103" t="s">
        <v>5779</v>
      </c>
      <c r="M448" s="104" t="s">
        <v>4847</v>
      </c>
      <c r="N448" s="105" t="s">
        <v>4928</v>
      </c>
      <c r="O448" s="105" t="s">
        <v>9030</v>
      </c>
      <c r="P448" s="105"/>
      <c r="Q448" s="103" t="s">
        <v>6227</v>
      </c>
      <c r="R448" s="103" t="s">
        <v>4928</v>
      </c>
    </row>
    <row r="449" spans="1:18" ht="21">
      <c r="A449" s="102" t="s">
        <v>5088</v>
      </c>
      <c r="B449" s="102"/>
      <c r="C449" s="103" t="s">
        <v>2270</v>
      </c>
      <c r="D449" s="103" t="s">
        <v>15</v>
      </c>
      <c r="E449" s="103">
        <v>2567</v>
      </c>
      <c r="F449" s="103" t="s">
        <v>2644</v>
      </c>
      <c r="G449" s="104" t="s">
        <v>763</v>
      </c>
      <c r="H449" s="103" t="s">
        <v>94</v>
      </c>
      <c r="I449" s="103" t="s">
        <v>95</v>
      </c>
      <c r="J449" s="103" t="s">
        <v>9083</v>
      </c>
      <c r="K449" s="103" t="s">
        <v>96</v>
      </c>
      <c r="L449" s="103" t="s">
        <v>5779</v>
      </c>
      <c r="M449" s="104" t="s">
        <v>4847</v>
      </c>
      <c r="N449" s="105" t="s">
        <v>4851</v>
      </c>
      <c r="O449" s="105" t="s">
        <v>9030</v>
      </c>
      <c r="P449" s="105"/>
      <c r="Q449" s="103" t="s">
        <v>6228</v>
      </c>
      <c r="R449" s="103" t="s">
        <v>4851</v>
      </c>
    </row>
    <row r="450" spans="1:18" ht="21">
      <c r="A450" s="102" t="s">
        <v>6229</v>
      </c>
      <c r="B450" s="102"/>
      <c r="C450" s="103" t="s">
        <v>1806</v>
      </c>
      <c r="D450" s="103" t="s">
        <v>15</v>
      </c>
      <c r="E450" s="103">
        <v>2567</v>
      </c>
      <c r="F450" s="103" t="s">
        <v>2644</v>
      </c>
      <c r="G450" s="104" t="s">
        <v>763</v>
      </c>
      <c r="H450" s="103"/>
      <c r="I450" s="103" t="s">
        <v>253</v>
      </c>
      <c r="J450" s="103" t="e">
        <v>#N/A</v>
      </c>
      <c r="K450" s="103" t="s">
        <v>134</v>
      </c>
      <c r="L450" s="103" t="s">
        <v>5779</v>
      </c>
      <c r="M450" s="104" t="s">
        <v>4847</v>
      </c>
      <c r="N450" s="105" t="s">
        <v>4889</v>
      </c>
      <c r="O450" s="105" t="s">
        <v>9030</v>
      </c>
      <c r="P450" s="105"/>
      <c r="Q450" s="103" t="s">
        <v>6230</v>
      </c>
      <c r="R450" s="103" t="s">
        <v>4889</v>
      </c>
    </row>
    <row r="451" spans="1:18" ht="21">
      <c r="A451" s="102" t="s">
        <v>5218</v>
      </c>
      <c r="B451" s="102"/>
      <c r="C451" s="103" t="s">
        <v>5219</v>
      </c>
      <c r="D451" s="103" t="s">
        <v>15</v>
      </c>
      <c r="E451" s="103">
        <v>2567</v>
      </c>
      <c r="F451" s="103" t="s">
        <v>2644</v>
      </c>
      <c r="G451" s="104" t="s">
        <v>763</v>
      </c>
      <c r="H451" s="103"/>
      <c r="I451" s="103" t="s">
        <v>5220</v>
      </c>
      <c r="J451" s="103" t="e">
        <v>#N/A</v>
      </c>
      <c r="K451" s="103" t="s">
        <v>134</v>
      </c>
      <c r="L451" s="103" t="s">
        <v>5779</v>
      </c>
      <c r="M451" s="104" t="s">
        <v>4847</v>
      </c>
      <c r="N451" s="105" t="s">
        <v>4848</v>
      </c>
      <c r="O451" s="105" t="s">
        <v>9030</v>
      </c>
      <c r="P451" s="105"/>
      <c r="Q451" s="103" t="s">
        <v>6231</v>
      </c>
      <c r="R451" s="103" t="s">
        <v>4848</v>
      </c>
    </row>
    <row r="452" spans="1:18" ht="21">
      <c r="A452" s="102" t="s">
        <v>6232</v>
      </c>
      <c r="B452" s="102"/>
      <c r="C452" s="103" t="s">
        <v>6233</v>
      </c>
      <c r="D452" s="103" t="s">
        <v>15</v>
      </c>
      <c r="E452" s="103">
        <v>2567</v>
      </c>
      <c r="F452" s="103" t="s">
        <v>4738</v>
      </c>
      <c r="G452" s="104" t="s">
        <v>763</v>
      </c>
      <c r="H452" s="103"/>
      <c r="I452" s="103" t="s">
        <v>1190</v>
      </c>
      <c r="J452" s="103" t="e">
        <v>#N/A</v>
      </c>
      <c r="K452" s="103" t="s">
        <v>134</v>
      </c>
      <c r="L452" s="103" t="s">
        <v>5779</v>
      </c>
      <c r="M452" s="104" t="s">
        <v>4847</v>
      </c>
      <c r="N452" s="105" t="s">
        <v>4889</v>
      </c>
      <c r="O452" s="105" t="s">
        <v>9030</v>
      </c>
      <c r="P452" s="105"/>
      <c r="Q452" s="103" t="s">
        <v>6234</v>
      </c>
      <c r="R452" s="103" t="s">
        <v>4889</v>
      </c>
    </row>
    <row r="453" spans="1:18" ht="21">
      <c r="A453" s="102" t="s">
        <v>6235</v>
      </c>
      <c r="B453" s="102"/>
      <c r="C453" s="103" t="s">
        <v>6236</v>
      </c>
      <c r="D453" s="103" t="s">
        <v>15</v>
      </c>
      <c r="E453" s="103">
        <v>2567</v>
      </c>
      <c r="F453" s="103" t="s">
        <v>4504</v>
      </c>
      <c r="G453" s="104" t="s">
        <v>763</v>
      </c>
      <c r="H453" s="103"/>
      <c r="I453" s="103" t="s">
        <v>1147</v>
      </c>
      <c r="J453" s="103" t="e">
        <v>#N/A</v>
      </c>
      <c r="K453" s="103" t="s">
        <v>134</v>
      </c>
      <c r="L453" s="103" t="s">
        <v>5779</v>
      </c>
      <c r="M453" s="104" t="s">
        <v>4847</v>
      </c>
      <c r="N453" s="105" t="s">
        <v>4851</v>
      </c>
      <c r="O453" s="105" t="s">
        <v>9030</v>
      </c>
      <c r="P453" s="105"/>
      <c r="Q453" s="103" t="s">
        <v>6237</v>
      </c>
      <c r="R453" s="103" t="s">
        <v>4851</v>
      </c>
    </row>
    <row r="454" spans="1:18" ht="21">
      <c r="A454" s="102" t="s">
        <v>6238</v>
      </c>
      <c r="B454" s="102"/>
      <c r="C454" s="103" t="s">
        <v>6239</v>
      </c>
      <c r="D454" s="103" t="s">
        <v>15</v>
      </c>
      <c r="E454" s="103">
        <v>2567</v>
      </c>
      <c r="F454" s="103" t="s">
        <v>2644</v>
      </c>
      <c r="G454" s="104" t="s">
        <v>763</v>
      </c>
      <c r="H454" s="103"/>
      <c r="I454" s="103" t="s">
        <v>1266</v>
      </c>
      <c r="J454" s="103" t="e">
        <v>#N/A</v>
      </c>
      <c r="K454" s="103" t="s">
        <v>134</v>
      </c>
      <c r="L454" s="103" t="s">
        <v>5779</v>
      </c>
      <c r="M454" s="104" t="s">
        <v>4854</v>
      </c>
      <c r="N454" s="105" t="s">
        <v>4858</v>
      </c>
      <c r="O454" s="105" t="s">
        <v>9030</v>
      </c>
      <c r="P454" s="105"/>
      <c r="Q454" s="103" t="s">
        <v>6240</v>
      </c>
      <c r="R454" s="103" t="s">
        <v>4858</v>
      </c>
    </row>
    <row r="455" spans="1:18" ht="21">
      <c r="A455" s="102" t="s">
        <v>6241</v>
      </c>
      <c r="B455" s="102"/>
      <c r="C455" s="103" t="s">
        <v>6242</v>
      </c>
      <c r="D455" s="103" t="s">
        <v>15</v>
      </c>
      <c r="E455" s="103">
        <v>2567</v>
      </c>
      <c r="F455" s="103" t="s">
        <v>4738</v>
      </c>
      <c r="G455" s="104" t="s">
        <v>763</v>
      </c>
      <c r="H455" s="103" t="s">
        <v>233</v>
      </c>
      <c r="I455" s="103" t="s">
        <v>111</v>
      </c>
      <c r="J455" s="103" t="s">
        <v>9079</v>
      </c>
      <c r="K455" s="103" t="s">
        <v>28</v>
      </c>
      <c r="L455" s="103" t="s">
        <v>5779</v>
      </c>
      <c r="M455" s="104" t="s">
        <v>4847</v>
      </c>
      <c r="N455" s="105" t="s">
        <v>4851</v>
      </c>
      <c r="O455" s="105" t="s">
        <v>9030</v>
      </c>
      <c r="P455" s="105"/>
      <c r="Q455" s="103" t="s">
        <v>6243</v>
      </c>
      <c r="R455" s="103" t="s">
        <v>4851</v>
      </c>
    </row>
    <row r="456" spans="1:18" ht="21">
      <c r="A456" s="102" t="s">
        <v>5015</v>
      </c>
      <c r="B456" s="102"/>
      <c r="C456" s="103" t="s">
        <v>5016</v>
      </c>
      <c r="D456" s="103" t="s">
        <v>15</v>
      </c>
      <c r="E456" s="103">
        <v>2567</v>
      </c>
      <c r="F456" s="103" t="s">
        <v>2644</v>
      </c>
      <c r="G456" s="104" t="s">
        <v>763</v>
      </c>
      <c r="H456" s="103" t="s">
        <v>233</v>
      </c>
      <c r="I456" s="103" t="s">
        <v>111</v>
      </c>
      <c r="J456" s="103" t="s">
        <v>9079</v>
      </c>
      <c r="K456" s="103" t="s">
        <v>28</v>
      </c>
      <c r="L456" s="103" t="s">
        <v>5779</v>
      </c>
      <c r="M456" s="104" t="s">
        <v>4847</v>
      </c>
      <c r="N456" s="105" t="s">
        <v>4851</v>
      </c>
      <c r="O456" s="105" t="s">
        <v>9030</v>
      </c>
      <c r="P456" s="105"/>
      <c r="Q456" s="103" t="s">
        <v>6244</v>
      </c>
      <c r="R456" s="103" t="s">
        <v>4851</v>
      </c>
    </row>
    <row r="457" spans="1:18" ht="21">
      <c r="A457" s="102" t="s">
        <v>6245</v>
      </c>
      <c r="B457" s="102"/>
      <c r="C457" s="103" t="s">
        <v>6246</v>
      </c>
      <c r="D457" s="103" t="s">
        <v>15</v>
      </c>
      <c r="E457" s="103">
        <v>2567</v>
      </c>
      <c r="F457" s="103" t="s">
        <v>4738</v>
      </c>
      <c r="G457" s="104" t="s">
        <v>763</v>
      </c>
      <c r="H457" s="103" t="s">
        <v>1564</v>
      </c>
      <c r="I457" s="103" t="s">
        <v>111</v>
      </c>
      <c r="J457" s="103" t="s">
        <v>9079</v>
      </c>
      <c r="K457" s="103" t="s">
        <v>28</v>
      </c>
      <c r="L457" s="103" t="s">
        <v>5779</v>
      </c>
      <c r="M457" s="104" t="s">
        <v>4847</v>
      </c>
      <c r="N457" s="105" t="s">
        <v>4848</v>
      </c>
      <c r="O457" s="105" t="s">
        <v>9030</v>
      </c>
      <c r="P457" s="105"/>
      <c r="Q457" s="103" t="s">
        <v>6247</v>
      </c>
      <c r="R457" s="103" t="s">
        <v>4848</v>
      </c>
    </row>
    <row r="458" spans="1:18" ht="21">
      <c r="A458" s="102" t="s">
        <v>4907</v>
      </c>
      <c r="B458" s="102"/>
      <c r="C458" s="103" t="s">
        <v>6248</v>
      </c>
      <c r="D458" s="103" t="s">
        <v>15</v>
      </c>
      <c r="E458" s="103">
        <v>2567</v>
      </c>
      <c r="F458" s="103" t="s">
        <v>2644</v>
      </c>
      <c r="G458" s="104" t="s">
        <v>763</v>
      </c>
      <c r="H458" s="103" t="s">
        <v>1564</v>
      </c>
      <c r="I458" s="103" t="s">
        <v>111</v>
      </c>
      <c r="J458" s="103" t="s">
        <v>9079</v>
      </c>
      <c r="K458" s="103" t="s">
        <v>28</v>
      </c>
      <c r="L458" s="103" t="s">
        <v>5779</v>
      </c>
      <c r="M458" s="104" t="s">
        <v>4847</v>
      </c>
      <c r="N458" s="105" t="s">
        <v>4851</v>
      </c>
      <c r="O458" s="105" t="s">
        <v>9030</v>
      </c>
      <c r="P458" s="105"/>
      <c r="Q458" s="103" t="s">
        <v>6249</v>
      </c>
      <c r="R458" s="103" t="s">
        <v>4851</v>
      </c>
    </row>
    <row r="459" spans="1:18" ht="21">
      <c r="A459" s="102" t="s">
        <v>6250</v>
      </c>
      <c r="B459" s="102"/>
      <c r="C459" s="103" t="s">
        <v>6251</v>
      </c>
      <c r="D459" s="103" t="s">
        <v>15</v>
      </c>
      <c r="E459" s="103">
        <v>2567</v>
      </c>
      <c r="F459" s="103" t="s">
        <v>4927</v>
      </c>
      <c r="G459" s="104" t="s">
        <v>763</v>
      </c>
      <c r="H459" s="103" t="s">
        <v>4301</v>
      </c>
      <c r="I459" s="103" t="s">
        <v>111</v>
      </c>
      <c r="J459" s="103" t="s">
        <v>9079</v>
      </c>
      <c r="K459" s="103" t="s">
        <v>28</v>
      </c>
      <c r="L459" s="103" t="s">
        <v>5779</v>
      </c>
      <c r="M459" s="104" t="s">
        <v>4854</v>
      </c>
      <c r="N459" s="105" t="s">
        <v>4858</v>
      </c>
      <c r="O459" s="105" t="s">
        <v>9030</v>
      </c>
      <c r="P459" s="105"/>
      <c r="Q459" s="103" t="s">
        <v>6252</v>
      </c>
      <c r="R459" s="103" t="s">
        <v>4858</v>
      </c>
    </row>
    <row r="460" spans="1:18" ht="21">
      <c r="A460" s="102" t="s">
        <v>6253</v>
      </c>
      <c r="B460" s="102"/>
      <c r="C460" s="103" t="s">
        <v>6254</v>
      </c>
      <c r="D460" s="103" t="s">
        <v>15</v>
      </c>
      <c r="E460" s="103">
        <v>2567</v>
      </c>
      <c r="F460" s="103" t="s">
        <v>4738</v>
      </c>
      <c r="G460" s="104" t="s">
        <v>763</v>
      </c>
      <c r="H460" s="103" t="s">
        <v>4301</v>
      </c>
      <c r="I460" s="103" t="s">
        <v>111</v>
      </c>
      <c r="J460" s="103" t="s">
        <v>9079</v>
      </c>
      <c r="K460" s="103" t="s">
        <v>28</v>
      </c>
      <c r="L460" s="103" t="s">
        <v>5779</v>
      </c>
      <c r="M460" s="104" t="s">
        <v>4854</v>
      </c>
      <c r="N460" s="105" t="s">
        <v>4858</v>
      </c>
      <c r="O460" s="105" t="s">
        <v>9030</v>
      </c>
      <c r="P460" s="105"/>
      <c r="Q460" s="103" t="s">
        <v>6255</v>
      </c>
      <c r="R460" s="103" t="s">
        <v>4858</v>
      </c>
    </row>
    <row r="461" spans="1:18" ht="21">
      <c r="A461" s="102" t="s">
        <v>6256</v>
      </c>
      <c r="B461" s="102"/>
      <c r="C461" s="103" t="s">
        <v>6257</v>
      </c>
      <c r="D461" s="103" t="s">
        <v>15</v>
      </c>
      <c r="E461" s="103">
        <v>2567</v>
      </c>
      <c r="F461" s="103" t="s">
        <v>2644</v>
      </c>
      <c r="G461" s="104" t="s">
        <v>763</v>
      </c>
      <c r="H461" s="103" t="s">
        <v>6258</v>
      </c>
      <c r="I461" s="103" t="s">
        <v>161</v>
      </c>
      <c r="J461" s="103" t="s">
        <v>9073</v>
      </c>
      <c r="K461" s="103" t="s">
        <v>162</v>
      </c>
      <c r="L461" s="103" t="s">
        <v>5779</v>
      </c>
      <c r="M461" s="104" t="s">
        <v>4878</v>
      </c>
      <c r="N461" s="105" t="s">
        <v>4879</v>
      </c>
      <c r="O461" s="105" t="s">
        <v>9030</v>
      </c>
      <c r="P461" s="105"/>
      <c r="Q461" s="103" t="s">
        <v>6259</v>
      </c>
      <c r="R461" s="103" t="s">
        <v>4879</v>
      </c>
    </row>
    <row r="462" spans="1:18" ht="21">
      <c r="A462" s="102" t="s">
        <v>6260</v>
      </c>
      <c r="B462" s="102"/>
      <c r="C462" s="103" t="s">
        <v>6261</v>
      </c>
      <c r="D462" s="103" t="s">
        <v>15</v>
      </c>
      <c r="E462" s="103">
        <v>2567</v>
      </c>
      <c r="F462" s="103" t="s">
        <v>4738</v>
      </c>
      <c r="G462" s="104" t="s">
        <v>763</v>
      </c>
      <c r="H462" s="103" t="s">
        <v>1236</v>
      </c>
      <c r="I462" s="103" t="s">
        <v>111</v>
      </c>
      <c r="J462" s="103" t="s">
        <v>9079</v>
      </c>
      <c r="K462" s="103" t="s">
        <v>28</v>
      </c>
      <c r="L462" s="103" t="s">
        <v>5779</v>
      </c>
      <c r="M462" s="104" t="s">
        <v>4847</v>
      </c>
      <c r="N462" s="105" t="s">
        <v>4851</v>
      </c>
      <c r="O462" s="105" t="s">
        <v>9030</v>
      </c>
      <c r="P462" s="105"/>
      <c r="Q462" s="103" t="s">
        <v>6262</v>
      </c>
      <c r="R462" s="103" t="s">
        <v>4851</v>
      </c>
    </row>
    <row r="463" spans="1:18" ht="21">
      <c r="A463" s="102" t="s">
        <v>6263</v>
      </c>
      <c r="B463" s="102"/>
      <c r="C463" s="103" t="s">
        <v>6264</v>
      </c>
      <c r="D463" s="103" t="s">
        <v>15</v>
      </c>
      <c r="E463" s="103">
        <v>2567</v>
      </c>
      <c r="F463" s="103" t="s">
        <v>4738</v>
      </c>
      <c r="G463" s="104" t="s">
        <v>763</v>
      </c>
      <c r="H463" s="103" t="s">
        <v>1236</v>
      </c>
      <c r="I463" s="103" t="s">
        <v>111</v>
      </c>
      <c r="J463" s="103" t="s">
        <v>9079</v>
      </c>
      <c r="K463" s="103" t="s">
        <v>28</v>
      </c>
      <c r="L463" s="103" t="s">
        <v>5779</v>
      </c>
      <c r="M463" s="104" t="s">
        <v>4847</v>
      </c>
      <c r="N463" s="105" t="s">
        <v>4848</v>
      </c>
      <c r="O463" s="105" t="s">
        <v>9030</v>
      </c>
      <c r="P463" s="105"/>
      <c r="Q463" s="103" t="s">
        <v>6265</v>
      </c>
      <c r="R463" s="103" t="s">
        <v>4848</v>
      </c>
    </row>
    <row r="464" spans="1:18" ht="21">
      <c r="A464" s="102" t="s">
        <v>6266</v>
      </c>
      <c r="B464" s="102"/>
      <c r="C464" s="103" t="s">
        <v>6267</v>
      </c>
      <c r="D464" s="103" t="s">
        <v>15</v>
      </c>
      <c r="E464" s="103">
        <v>2567</v>
      </c>
      <c r="F464" s="103" t="s">
        <v>4738</v>
      </c>
      <c r="G464" s="104" t="s">
        <v>763</v>
      </c>
      <c r="H464" s="103" t="s">
        <v>1236</v>
      </c>
      <c r="I464" s="103" t="s">
        <v>111</v>
      </c>
      <c r="J464" s="103" t="s">
        <v>9079</v>
      </c>
      <c r="K464" s="103" t="s">
        <v>28</v>
      </c>
      <c r="L464" s="103" t="s">
        <v>5779</v>
      </c>
      <c r="M464" s="104" t="s">
        <v>4847</v>
      </c>
      <c r="N464" s="105" t="s">
        <v>4851</v>
      </c>
      <c r="O464" s="105" t="s">
        <v>9030</v>
      </c>
      <c r="P464" s="105"/>
      <c r="Q464" s="103" t="s">
        <v>6268</v>
      </c>
      <c r="R464" s="103" t="s">
        <v>4851</v>
      </c>
    </row>
    <row r="465" spans="1:18" ht="21">
      <c r="A465" s="102" t="s">
        <v>5216</v>
      </c>
      <c r="B465" s="102"/>
      <c r="C465" s="103" t="s">
        <v>3759</v>
      </c>
      <c r="D465" s="103" t="s">
        <v>15</v>
      </c>
      <c r="E465" s="103">
        <v>2567</v>
      </c>
      <c r="F465" s="103" t="s">
        <v>2644</v>
      </c>
      <c r="G465" s="104" t="s">
        <v>4738</v>
      </c>
      <c r="H465" s="103" t="s">
        <v>1236</v>
      </c>
      <c r="I465" s="103" t="s">
        <v>111</v>
      </c>
      <c r="J465" s="103" t="s">
        <v>9079</v>
      </c>
      <c r="K465" s="103" t="s">
        <v>28</v>
      </c>
      <c r="L465" s="103" t="s">
        <v>5779</v>
      </c>
      <c r="M465" s="104" t="s">
        <v>4854</v>
      </c>
      <c r="N465" s="105" t="s">
        <v>4858</v>
      </c>
      <c r="O465" s="105" t="s">
        <v>9030</v>
      </c>
      <c r="P465" s="105"/>
      <c r="Q465" s="103" t="s">
        <v>6269</v>
      </c>
      <c r="R465" s="103" t="s">
        <v>4858</v>
      </c>
    </row>
    <row r="466" spans="1:18" ht="21">
      <c r="A466" s="102" t="s">
        <v>6270</v>
      </c>
      <c r="B466" s="102"/>
      <c r="C466" s="103" t="s">
        <v>6271</v>
      </c>
      <c r="D466" s="103" t="s">
        <v>51</v>
      </c>
      <c r="E466" s="103">
        <v>2567</v>
      </c>
      <c r="F466" s="103" t="s">
        <v>3684</v>
      </c>
      <c r="G466" s="104" t="s">
        <v>763</v>
      </c>
      <c r="H466" s="103"/>
      <c r="I466" s="103" t="s">
        <v>9051</v>
      </c>
      <c r="J466" s="103" t="s">
        <v>6272</v>
      </c>
      <c r="K466" s="103" t="s">
        <v>134</v>
      </c>
      <c r="L466" s="103" t="s">
        <v>5779</v>
      </c>
      <c r="M466" s="104" t="s">
        <v>4847</v>
      </c>
      <c r="N466" s="105" t="s">
        <v>4928</v>
      </c>
      <c r="O466" s="105" t="s">
        <v>9030</v>
      </c>
      <c r="P466" s="105"/>
      <c r="Q466" s="103" t="s">
        <v>6273</v>
      </c>
      <c r="R466" s="103" t="s">
        <v>4928</v>
      </c>
    </row>
    <row r="467" spans="1:18" ht="21">
      <c r="A467" s="102" t="s">
        <v>6274</v>
      </c>
      <c r="B467" s="102"/>
      <c r="C467" s="103" t="s">
        <v>6275</v>
      </c>
      <c r="D467" s="103" t="s">
        <v>15</v>
      </c>
      <c r="E467" s="103">
        <v>2567</v>
      </c>
      <c r="F467" s="103" t="s">
        <v>4738</v>
      </c>
      <c r="G467" s="104" t="s">
        <v>763</v>
      </c>
      <c r="H467" s="103" t="s">
        <v>1263</v>
      </c>
      <c r="I467" s="103" t="s">
        <v>111</v>
      </c>
      <c r="J467" s="103" t="s">
        <v>9079</v>
      </c>
      <c r="K467" s="103" t="s">
        <v>28</v>
      </c>
      <c r="L467" s="103" t="s">
        <v>5779</v>
      </c>
      <c r="M467" s="104" t="s">
        <v>4854</v>
      </c>
      <c r="N467" s="105" t="s">
        <v>4858</v>
      </c>
      <c r="O467" s="105" t="s">
        <v>9030</v>
      </c>
      <c r="P467" s="105"/>
      <c r="Q467" s="103" t="s">
        <v>6276</v>
      </c>
      <c r="R467" s="103" t="s">
        <v>4858</v>
      </c>
    </row>
    <row r="468" spans="1:18" ht="21">
      <c r="A468" s="102" t="s">
        <v>6277</v>
      </c>
      <c r="B468" s="102"/>
      <c r="C468" s="103" t="s">
        <v>6278</v>
      </c>
      <c r="D468" s="103" t="s">
        <v>15</v>
      </c>
      <c r="E468" s="103">
        <v>2567</v>
      </c>
      <c r="F468" s="103" t="s">
        <v>4738</v>
      </c>
      <c r="G468" s="104" t="s">
        <v>763</v>
      </c>
      <c r="H468" s="103" t="s">
        <v>1263</v>
      </c>
      <c r="I468" s="103" t="s">
        <v>111</v>
      </c>
      <c r="J468" s="103" t="s">
        <v>9079</v>
      </c>
      <c r="K468" s="103" t="s">
        <v>28</v>
      </c>
      <c r="L468" s="103" t="s">
        <v>5779</v>
      </c>
      <c r="M468" s="104" t="s">
        <v>4854</v>
      </c>
      <c r="N468" s="105" t="s">
        <v>4858</v>
      </c>
      <c r="O468" s="105" t="s">
        <v>9030</v>
      </c>
      <c r="P468" s="105"/>
      <c r="Q468" s="103" t="s">
        <v>6279</v>
      </c>
      <c r="R468" s="103" t="s">
        <v>4858</v>
      </c>
    </row>
    <row r="469" spans="1:18" ht="21">
      <c r="A469" s="102" t="s">
        <v>5127</v>
      </c>
      <c r="B469" s="102"/>
      <c r="C469" s="103" t="s">
        <v>6280</v>
      </c>
      <c r="D469" s="103" t="s">
        <v>15</v>
      </c>
      <c r="E469" s="103">
        <v>2567</v>
      </c>
      <c r="F469" s="103" t="s">
        <v>2644</v>
      </c>
      <c r="G469" s="104" t="s">
        <v>763</v>
      </c>
      <c r="H469" s="103" t="s">
        <v>1272</v>
      </c>
      <c r="I469" s="103" t="s">
        <v>161</v>
      </c>
      <c r="J469" s="103" t="s">
        <v>9073</v>
      </c>
      <c r="K469" s="103" t="s">
        <v>162</v>
      </c>
      <c r="L469" s="103" t="s">
        <v>5779</v>
      </c>
      <c r="M469" s="104" t="s">
        <v>4878</v>
      </c>
      <c r="N469" s="105" t="s">
        <v>4879</v>
      </c>
      <c r="O469" s="105" t="s">
        <v>9030</v>
      </c>
      <c r="P469" s="105"/>
      <c r="Q469" s="103" t="s">
        <v>6281</v>
      </c>
      <c r="R469" s="103" t="s">
        <v>4879</v>
      </c>
    </row>
    <row r="470" spans="1:18" ht="21">
      <c r="A470" s="102" t="s">
        <v>6282</v>
      </c>
      <c r="B470" s="102"/>
      <c r="C470" s="103" t="s">
        <v>6283</v>
      </c>
      <c r="D470" s="103" t="s">
        <v>15</v>
      </c>
      <c r="E470" s="103">
        <v>2567</v>
      </c>
      <c r="F470" s="103" t="s">
        <v>2644</v>
      </c>
      <c r="G470" s="104" t="s">
        <v>763</v>
      </c>
      <c r="H470" s="103" t="s">
        <v>1576</v>
      </c>
      <c r="I470" s="103" t="s">
        <v>111</v>
      </c>
      <c r="J470" s="103" t="s">
        <v>9079</v>
      </c>
      <c r="K470" s="103" t="s">
        <v>28</v>
      </c>
      <c r="L470" s="103" t="s">
        <v>5779</v>
      </c>
      <c r="M470" s="104" t="s">
        <v>4847</v>
      </c>
      <c r="N470" s="105" t="s">
        <v>4851</v>
      </c>
      <c r="O470" s="105" t="s">
        <v>9030</v>
      </c>
      <c r="P470" s="105"/>
      <c r="Q470" s="103" t="s">
        <v>6284</v>
      </c>
      <c r="R470" s="103" t="s">
        <v>4851</v>
      </c>
    </row>
    <row r="471" spans="1:18" ht="21">
      <c r="A471" s="102" t="s">
        <v>5092</v>
      </c>
      <c r="B471" s="102"/>
      <c r="C471" s="103" t="s">
        <v>5093</v>
      </c>
      <c r="D471" s="103" t="s">
        <v>15</v>
      </c>
      <c r="E471" s="103">
        <v>2567</v>
      </c>
      <c r="F471" s="103" t="s">
        <v>4504</v>
      </c>
      <c r="G471" s="104" t="s">
        <v>3684</v>
      </c>
      <c r="H471" s="103"/>
      <c r="I471" s="103" t="s">
        <v>9033</v>
      </c>
      <c r="J471" s="103" t="s">
        <v>683</v>
      </c>
      <c r="K471" s="103" t="s">
        <v>134</v>
      </c>
      <c r="L471" s="103" t="s">
        <v>5779</v>
      </c>
      <c r="M471" s="104" t="s">
        <v>4847</v>
      </c>
      <c r="N471" s="105" t="s">
        <v>4889</v>
      </c>
      <c r="O471" s="105" t="s">
        <v>9030</v>
      </c>
      <c r="P471" s="105"/>
      <c r="Q471" s="103" t="s">
        <v>6285</v>
      </c>
      <c r="R471" s="103" t="s">
        <v>4889</v>
      </c>
    </row>
    <row r="472" spans="1:18" ht="21">
      <c r="A472" s="102" t="s">
        <v>6286</v>
      </c>
      <c r="B472" s="102"/>
      <c r="C472" s="103" t="s">
        <v>6287</v>
      </c>
      <c r="D472" s="103" t="s">
        <v>15</v>
      </c>
      <c r="E472" s="103">
        <v>2567</v>
      </c>
      <c r="F472" s="103" t="s">
        <v>2644</v>
      </c>
      <c r="G472" s="104" t="s">
        <v>763</v>
      </c>
      <c r="H472" s="103" t="s">
        <v>706</v>
      </c>
      <c r="I472" s="103" t="s">
        <v>161</v>
      </c>
      <c r="J472" s="103" t="s">
        <v>9073</v>
      </c>
      <c r="K472" s="103" t="s">
        <v>162</v>
      </c>
      <c r="L472" s="103" t="s">
        <v>5779</v>
      </c>
      <c r="M472" s="104" t="s">
        <v>4854</v>
      </c>
      <c r="N472" s="105" t="s">
        <v>4855</v>
      </c>
      <c r="O472" s="105" t="s">
        <v>9030</v>
      </c>
      <c r="P472" s="105"/>
      <c r="Q472" s="103" t="s">
        <v>6288</v>
      </c>
      <c r="R472" s="103" t="s">
        <v>4855</v>
      </c>
    </row>
    <row r="473" spans="1:18" ht="21">
      <c r="A473" s="102" t="s">
        <v>6289</v>
      </c>
      <c r="B473" s="102"/>
      <c r="C473" s="103" t="s">
        <v>6290</v>
      </c>
      <c r="D473" s="103" t="s">
        <v>15</v>
      </c>
      <c r="E473" s="103">
        <v>2567</v>
      </c>
      <c r="F473" s="103" t="s">
        <v>4738</v>
      </c>
      <c r="G473" s="104" t="s">
        <v>763</v>
      </c>
      <c r="H473" s="103" t="s">
        <v>6291</v>
      </c>
      <c r="I473" s="103" t="s">
        <v>95</v>
      </c>
      <c r="J473" s="103" t="s">
        <v>9083</v>
      </c>
      <c r="K473" s="103" t="s">
        <v>96</v>
      </c>
      <c r="L473" s="103" t="s">
        <v>5779</v>
      </c>
      <c r="M473" s="104" t="s">
        <v>4847</v>
      </c>
      <c r="N473" s="105" t="s">
        <v>4848</v>
      </c>
      <c r="O473" s="105" t="s">
        <v>9030</v>
      </c>
      <c r="P473" s="105"/>
      <c r="Q473" s="103" t="s">
        <v>6292</v>
      </c>
      <c r="R473" s="103" t="s">
        <v>4848</v>
      </c>
    </row>
    <row r="474" spans="1:18" ht="21">
      <c r="A474" s="102" t="s">
        <v>5322</v>
      </c>
      <c r="B474" s="102"/>
      <c r="C474" s="103" t="s">
        <v>5323</v>
      </c>
      <c r="D474" s="103" t="s">
        <v>15</v>
      </c>
      <c r="E474" s="103">
        <v>2567</v>
      </c>
      <c r="F474" s="103" t="s">
        <v>4610</v>
      </c>
      <c r="G474" s="104" t="s">
        <v>763</v>
      </c>
      <c r="H474" s="103" t="s">
        <v>1412</v>
      </c>
      <c r="I474" s="103" t="s">
        <v>111</v>
      </c>
      <c r="J474" s="103" t="s">
        <v>9079</v>
      </c>
      <c r="K474" s="103" t="s">
        <v>28</v>
      </c>
      <c r="L474" s="103" t="s">
        <v>5779</v>
      </c>
      <c r="M474" s="104" t="s">
        <v>4854</v>
      </c>
      <c r="N474" s="105" t="s">
        <v>4858</v>
      </c>
      <c r="O474" s="105" t="s">
        <v>9030</v>
      </c>
      <c r="P474" s="105"/>
      <c r="Q474" s="103" t="s">
        <v>6293</v>
      </c>
      <c r="R474" s="103" t="s">
        <v>4858</v>
      </c>
    </row>
    <row r="475" spans="1:18" ht="21">
      <c r="A475" s="102" t="s">
        <v>5319</v>
      </c>
      <c r="B475" s="102"/>
      <c r="C475" s="103" t="s">
        <v>5320</v>
      </c>
      <c r="D475" s="103" t="s">
        <v>15</v>
      </c>
      <c r="E475" s="103">
        <v>2567</v>
      </c>
      <c r="F475" s="103" t="s">
        <v>4610</v>
      </c>
      <c r="G475" s="104" t="s">
        <v>763</v>
      </c>
      <c r="H475" s="103" t="s">
        <v>1412</v>
      </c>
      <c r="I475" s="103" t="s">
        <v>111</v>
      </c>
      <c r="J475" s="103" t="s">
        <v>9079</v>
      </c>
      <c r="K475" s="103" t="s">
        <v>28</v>
      </c>
      <c r="L475" s="103" t="s">
        <v>5779</v>
      </c>
      <c r="M475" s="104" t="s">
        <v>4847</v>
      </c>
      <c r="N475" s="105" t="s">
        <v>4851</v>
      </c>
      <c r="O475" s="105" t="s">
        <v>9030</v>
      </c>
      <c r="P475" s="105"/>
      <c r="Q475" s="103" t="s">
        <v>6294</v>
      </c>
      <c r="R475" s="103" t="s">
        <v>4851</v>
      </c>
    </row>
    <row r="476" spans="1:18" ht="21">
      <c r="A476" s="102" t="s">
        <v>5279</v>
      </c>
      <c r="B476" s="102"/>
      <c r="C476" s="103" t="s">
        <v>5280</v>
      </c>
      <c r="D476" s="103" t="s">
        <v>15</v>
      </c>
      <c r="E476" s="103">
        <v>2567</v>
      </c>
      <c r="F476" s="103" t="s">
        <v>4201</v>
      </c>
      <c r="G476" s="103" t="s">
        <v>4609</v>
      </c>
      <c r="H476" s="103" t="s">
        <v>1412</v>
      </c>
      <c r="I476" s="103" t="s">
        <v>111</v>
      </c>
      <c r="J476" s="103" t="s">
        <v>9079</v>
      </c>
      <c r="K476" s="103" t="s">
        <v>28</v>
      </c>
      <c r="L476" s="103" t="s">
        <v>5779</v>
      </c>
      <c r="M476" s="104" t="s">
        <v>4847</v>
      </c>
      <c r="N476" s="105" t="s">
        <v>4889</v>
      </c>
      <c r="O476" s="105" t="s">
        <v>9030</v>
      </c>
      <c r="P476" s="105"/>
      <c r="Q476" s="103" t="s">
        <v>6295</v>
      </c>
      <c r="R476" s="103" t="s">
        <v>4889</v>
      </c>
    </row>
    <row r="477" spans="1:18" ht="21">
      <c r="A477" s="102" t="s">
        <v>5268</v>
      </c>
      <c r="B477" s="102"/>
      <c r="C477" s="103" t="s">
        <v>5269</v>
      </c>
      <c r="D477" s="103" t="s">
        <v>15</v>
      </c>
      <c r="E477" s="103">
        <v>2567</v>
      </c>
      <c r="F477" s="103" t="s">
        <v>3684</v>
      </c>
      <c r="G477" s="104" t="s">
        <v>763</v>
      </c>
      <c r="H477" s="103" t="s">
        <v>1412</v>
      </c>
      <c r="I477" s="103" t="s">
        <v>111</v>
      </c>
      <c r="J477" s="103" t="s">
        <v>9079</v>
      </c>
      <c r="K477" s="103" t="s">
        <v>28</v>
      </c>
      <c r="L477" s="103" t="s">
        <v>5779</v>
      </c>
      <c r="M477" s="104" t="s">
        <v>4847</v>
      </c>
      <c r="N477" s="105" t="s">
        <v>4851</v>
      </c>
      <c r="O477" s="105" t="s">
        <v>9030</v>
      </c>
      <c r="P477" s="105"/>
      <c r="Q477" s="103" t="s">
        <v>6296</v>
      </c>
      <c r="R477" s="103" t="s">
        <v>4851</v>
      </c>
    </row>
    <row r="478" spans="1:18" ht="21">
      <c r="A478" s="102" t="s">
        <v>5246</v>
      </c>
      <c r="B478" s="102"/>
      <c r="C478" s="103" t="s">
        <v>5247</v>
      </c>
      <c r="D478" s="103" t="s">
        <v>15</v>
      </c>
      <c r="E478" s="103">
        <v>2567</v>
      </c>
      <c r="F478" s="103" t="s">
        <v>2644</v>
      </c>
      <c r="G478" s="104" t="s">
        <v>763</v>
      </c>
      <c r="H478" s="103" t="s">
        <v>328</v>
      </c>
      <c r="I478" s="103" t="s">
        <v>261</v>
      </c>
      <c r="J478" s="103" t="s">
        <v>9101</v>
      </c>
      <c r="K478" s="103" t="s">
        <v>5647</v>
      </c>
      <c r="L478" s="103" t="s">
        <v>5779</v>
      </c>
      <c r="M478" s="104" t="s">
        <v>4893</v>
      </c>
      <c r="N478" s="105" t="s">
        <v>4975</v>
      </c>
      <c r="O478" s="105" t="s">
        <v>9030</v>
      </c>
      <c r="P478" s="105"/>
      <c r="Q478" s="103" t="s">
        <v>6297</v>
      </c>
      <c r="R478" s="103" t="s">
        <v>4975</v>
      </c>
    </row>
    <row r="479" spans="1:18" ht="21">
      <c r="A479" s="102" t="s">
        <v>6298</v>
      </c>
      <c r="B479" s="102"/>
      <c r="C479" s="103" t="s">
        <v>6299</v>
      </c>
      <c r="D479" s="103" t="s">
        <v>15</v>
      </c>
      <c r="E479" s="103">
        <v>2567</v>
      </c>
      <c r="F479" s="103" t="s">
        <v>4927</v>
      </c>
      <c r="G479" s="104" t="s">
        <v>763</v>
      </c>
      <c r="H479" s="103" t="s">
        <v>332</v>
      </c>
      <c r="I479" s="103" t="s">
        <v>161</v>
      </c>
      <c r="J479" s="103" t="s">
        <v>9073</v>
      </c>
      <c r="K479" s="103" t="s">
        <v>162</v>
      </c>
      <c r="L479" s="103" t="s">
        <v>5779</v>
      </c>
      <c r="M479" s="104" t="s">
        <v>4878</v>
      </c>
      <c r="N479" s="105" t="s">
        <v>4879</v>
      </c>
      <c r="O479" s="105" t="s">
        <v>9030</v>
      </c>
      <c r="P479" s="105"/>
      <c r="Q479" s="103" t="s">
        <v>6300</v>
      </c>
      <c r="R479" s="103" t="s">
        <v>4879</v>
      </c>
    </row>
    <row r="480" spans="1:18" ht="21">
      <c r="A480" s="102" t="s">
        <v>6301</v>
      </c>
      <c r="B480" s="102"/>
      <c r="C480" s="103" t="s">
        <v>6302</v>
      </c>
      <c r="D480" s="103" t="s">
        <v>15</v>
      </c>
      <c r="E480" s="103">
        <v>2567</v>
      </c>
      <c r="F480" s="103" t="s">
        <v>4927</v>
      </c>
      <c r="G480" s="104" t="s">
        <v>763</v>
      </c>
      <c r="H480" s="103" t="s">
        <v>799</v>
      </c>
      <c r="I480" s="103" t="s">
        <v>289</v>
      </c>
      <c r="J480" s="103" t="s">
        <v>9092</v>
      </c>
      <c r="K480" s="103" t="s">
        <v>96</v>
      </c>
      <c r="L480" s="103" t="s">
        <v>5779</v>
      </c>
      <c r="M480" s="104" t="s">
        <v>4847</v>
      </c>
      <c r="N480" s="105" t="s">
        <v>4851</v>
      </c>
      <c r="O480" s="105" t="s">
        <v>9030</v>
      </c>
      <c r="P480" s="105"/>
      <c r="Q480" s="103" t="s">
        <v>6303</v>
      </c>
      <c r="R480" s="103" t="s">
        <v>4851</v>
      </c>
    </row>
    <row r="481" spans="1:18" ht="21">
      <c r="A481" s="102" t="s">
        <v>6304</v>
      </c>
      <c r="B481" s="102"/>
      <c r="C481" s="103" t="s">
        <v>6305</v>
      </c>
      <c r="D481" s="103" t="s">
        <v>15</v>
      </c>
      <c r="E481" s="103">
        <v>2567</v>
      </c>
      <c r="F481" s="103" t="s">
        <v>4738</v>
      </c>
      <c r="G481" s="104" t="s">
        <v>763</v>
      </c>
      <c r="H481" s="103" t="s">
        <v>1934</v>
      </c>
      <c r="I481" s="103" t="s">
        <v>111</v>
      </c>
      <c r="J481" s="103" t="s">
        <v>9079</v>
      </c>
      <c r="K481" s="103" t="s">
        <v>28</v>
      </c>
      <c r="L481" s="103" t="s">
        <v>5779</v>
      </c>
      <c r="M481" s="104" t="s">
        <v>4847</v>
      </c>
      <c r="N481" s="105" t="s">
        <v>4851</v>
      </c>
      <c r="O481" s="105" t="s">
        <v>9030</v>
      </c>
      <c r="P481" s="105"/>
      <c r="Q481" s="103" t="s">
        <v>6306</v>
      </c>
      <c r="R481" s="103" t="s">
        <v>4851</v>
      </c>
    </row>
    <row r="482" spans="1:18" ht="21">
      <c r="A482" s="102" t="s">
        <v>6307</v>
      </c>
      <c r="B482" s="102"/>
      <c r="C482" s="103" t="s">
        <v>6308</v>
      </c>
      <c r="D482" s="103" t="s">
        <v>15</v>
      </c>
      <c r="E482" s="103">
        <v>2567</v>
      </c>
      <c r="F482" s="103" t="s">
        <v>2644</v>
      </c>
      <c r="G482" s="104" t="s">
        <v>763</v>
      </c>
      <c r="H482" s="103" t="s">
        <v>1934</v>
      </c>
      <c r="I482" s="103" t="s">
        <v>111</v>
      </c>
      <c r="J482" s="103" t="s">
        <v>9079</v>
      </c>
      <c r="K482" s="103" t="s">
        <v>28</v>
      </c>
      <c r="L482" s="103" t="s">
        <v>5779</v>
      </c>
      <c r="M482" s="104" t="s">
        <v>4847</v>
      </c>
      <c r="N482" s="105" t="s">
        <v>4851</v>
      </c>
      <c r="O482" s="105" t="s">
        <v>9030</v>
      </c>
      <c r="P482" s="105"/>
      <c r="Q482" s="103" t="s">
        <v>6309</v>
      </c>
      <c r="R482" s="103" t="s">
        <v>4851</v>
      </c>
    </row>
    <row r="483" spans="1:18" ht="21">
      <c r="A483" s="102" t="s">
        <v>6310</v>
      </c>
      <c r="B483" s="102"/>
      <c r="C483" s="103" t="s">
        <v>6311</v>
      </c>
      <c r="D483" s="103" t="s">
        <v>15</v>
      </c>
      <c r="E483" s="103">
        <v>2567</v>
      </c>
      <c r="F483" s="103" t="s">
        <v>2644</v>
      </c>
      <c r="G483" s="104" t="s">
        <v>763</v>
      </c>
      <c r="H483" s="103" t="s">
        <v>1138</v>
      </c>
      <c r="I483" s="103" t="s">
        <v>95</v>
      </c>
      <c r="J483" s="103" t="s">
        <v>9083</v>
      </c>
      <c r="K483" s="103" t="s">
        <v>96</v>
      </c>
      <c r="L483" s="103" t="s">
        <v>5779</v>
      </c>
      <c r="M483" s="104" t="s">
        <v>4847</v>
      </c>
      <c r="N483" s="105" t="s">
        <v>4851</v>
      </c>
      <c r="O483" s="105" t="s">
        <v>9030</v>
      </c>
      <c r="P483" s="105"/>
      <c r="Q483" s="103" t="s">
        <v>6312</v>
      </c>
      <c r="R483" s="103" t="s">
        <v>4851</v>
      </c>
    </row>
    <row r="484" spans="1:18" ht="21">
      <c r="A484" s="102" t="s">
        <v>6313</v>
      </c>
      <c r="B484" s="102"/>
      <c r="C484" s="103" t="s">
        <v>6314</v>
      </c>
      <c r="D484" s="103" t="s">
        <v>15</v>
      </c>
      <c r="E484" s="103">
        <v>2567</v>
      </c>
      <c r="F484" s="103" t="s">
        <v>4738</v>
      </c>
      <c r="G484" s="104" t="s">
        <v>763</v>
      </c>
      <c r="H484" s="103"/>
      <c r="I484" s="103" t="s">
        <v>9052</v>
      </c>
      <c r="J484" s="103" t="s">
        <v>6315</v>
      </c>
      <c r="K484" s="103" t="s">
        <v>134</v>
      </c>
      <c r="L484" s="103" t="s">
        <v>5779</v>
      </c>
      <c r="M484" s="104" t="s">
        <v>4847</v>
      </c>
      <c r="N484" s="105" t="s">
        <v>4889</v>
      </c>
      <c r="O484" s="105" t="s">
        <v>9030</v>
      </c>
      <c r="P484" s="105"/>
      <c r="Q484" s="103" t="s">
        <v>6316</v>
      </c>
      <c r="R484" s="103" t="s">
        <v>4889</v>
      </c>
    </row>
    <row r="485" spans="1:18" ht="21">
      <c r="A485" s="102" t="s">
        <v>6317</v>
      </c>
      <c r="B485" s="102"/>
      <c r="C485" s="103" t="s">
        <v>6318</v>
      </c>
      <c r="D485" s="103" t="s">
        <v>15</v>
      </c>
      <c r="E485" s="103">
        <v>2567</v>
      </c>
      <c r="F485" s="103" t="s">
        <v>4737</v>
      </c>
      <c r="G485" s="104" t="s">
        <v>763</v>
      </c>
      <c r="H485" s="103" t="s">
        <v>2087</v>
      </c>
      <c r="I485" s="103" t="s">
        <v>161</v>
      </c>
      <c r="J485" s="103" t="s">
        <v>9073</v>
      </c>
      <c r="K485" s="103" t="s">
        <v>162</v>
      </c>
      <c r="L485" s="103" t="s">
        <v>5779</v>
      </c>
      <c r="M485" s="104" t="s">
        <v>4854</v>
      </c>
      <c r="N485" s="105" t="s">
        <v>4855</v>
      </c>
      <c r="O485" s="105" t="s">
        <v>9030</v>
      </c>
      <c r="P485" s="105"/>
      <c r="Q485" s="103" t="s">
        <v>6319</v>
      </c>
      <c r="R485" s="103" t="s">
        <v>4855</v>
      </c>
    </row>
    <row r="486" spans="1:18" ht="21">
      <c r="A486" s="102" t="s">
        <v>6320</v>
      </c>
      <c r="B486" s="102"/>
      <c r="C486" s="103" t="s">
        <v>6321</v>
      </c>
      <c r="D486" s="103" t="s">
        <v>15</v>
      </c>
      <c r="E486" s="103">
        <v>2567</v>
      </c>
      <c r="F486" s="103" t="s">
        <v>2644</v>
      </c>
      <c r="G486" s="104" t="s">
        <v>763</v>
      </c>
      <c r="H486" s="103" t="s">
        <v>6322</v>
      </c>
      <c r="I486" s="103" t="s">
        <v>111</v>
      </c>
      <c r="J486" s="103" t="s">
        <v>9079</v>
      </c>
      <c r="K486" s="103" t="s">
        <v>28</v>
      </c>
      <c r="L486" s="103" t="s">
        <v>5779</v>
      </c>
      <c r="M486" s="104" t="s">
        <v>4847</v>
      </c>
      <c r="N486" s="105" t="s">
        <v>4889</v>
      </c>
      <c r="O486" s="105" t="s">
        <v>9030</v>
      </c>
      <c r="P486" s="105"/>
      <c r="Q486" s="103" t="s">
        <v>6323</v>
      </c>
      <c r="R486" s="103" t="s">
        <v>4889</v>
      </c>
    </row>
    <row r="487" spans="1:18" ht="21">
      <c r="A487" s="102" t="s">
        <v>6324</v>
      </c>
      <c r="B487" s="102"/>
      <c r="C487" s="103" t="s">
        <v>6325</v>
      </c>
      <c r="D487" s="103" t="s">
        <v>15</v>
      </c>
      <c r="E487" s="103">
        <v>2567</v>
      </c>
      <c r="F487" s="103" t="s">
        <v>2644</v>
      </c>
      <c r="G487" s="104" t="s">
        <v>763</v>
      </c>
      <c r="H487" s="103" t="s">
        <v>1714</v>
      </c>
      <c r="I487" s="103" t="s">
        <v>111</v>
      </c>
      <c r="J487" s="103" t="s">
        <v>9079</v>
      </c>
      <c r="K487" s="103" t="s">
        <v>28</v>
      </c>
      <c r="L487" s="103" t="s">
        <v>5779</v>
      </c>
      <c r="M487" s="104" t="s">
        <v>4847</v>
      </c>
      <c r="N487" s="105" t="s">
        <v>4851</v>
      </c>
      <c r="O487" s="105" t="s">
        <v>9030</v>
      </c>
      <c r="P487" s="105"/>
      <c r="Q487" s="103" t="s">
        <v>6326</v>
      </c>
      <c r="R487" s="103" t="s">
        <v>4851</v>
      </c>
    </row>
    <row r="488" spans="1:18" ht="21">
      <c r="A488" s="102" t="s">
        <v>6327</v>
      </c>
      <c r="B488" s="102"/>
      <c r="C488" s="103" t="s">
        <v>6328</v>
      </c>
      <c r="D488" s="103" t="s">
        <v>15</v>
      </c>
      <c r="E488" s="103">
        <v>2567</v>
      </c>
      <c r="F488" s="103" t="s">
        <v>2644</v>
      </c>
      <c r="G488" s="104" t="s">
        <v>763</v>
      </c>
      <c r="H488" s="103" t="s">
        <v>6329</v>
      </c>
      <c r="I488" s="103" t="s">
        <v>161</v>
      </c>
      <c r="J488" s="103" t="s">
        <v>9073</v>
      </c>
      <c r="K488" s="103" t="s">
        <v>162</v>
      </c>
      <c r="L488" s="103" t="s">
        <v>5779</v>
      </c>
      <c r="M488" s="104" t="s">
        <v>4847</v>
      </c>
      <c r="N488" s="105" t="s">
        <v>4851</v>
      </c>
      <c r="O488" s="105" t="s">
        <v>9030</v>
      </c>
      <c r="P488" s="105"/>
      <c r="Q488" s="103" t="s">
        <v>6330</v>
      </c>
      <c r="R488" s="103" t="s">
        <v>4851</v>
      </c>
    </row>
    <row r="489" spans="1:18" ht="21">
      <c r="A489" s="102" t="s">
        <v>5077</v>
      </c>
      <c r="B489" s="102"/>
      <c r="C489" s="103" t="s">
        <v>5078</v>
      </c>
      <c r="D489" s="103" t="s">
        <v>15</v>
      </c>
      <c r="E489" s="103">
        <v>2567</v>
      </c>
      <c r="F489" s="103" t="s">
        <v>2644</v>
      </c>
      <c r="G489" s="104" t="s">
        <v>763</v>
      </c>
      <c r="H489" s="103"/>
      <c r="I489" s="103" t="s">
        <v>9053</v>
      </c>
      <c r="J489" s="103" t="s">
        <v>5079</v>
      </c>
      <c r="K489" s="103" t="s">
        <v>134</v>
      </c>
      <c r="L489" s="103" t="s">
        <v>5779</v>
      </c>
      <c r="M489" s="104" t="s">
        <v>4854</v>
      </c>
      <c r="N489" s="105" t="s">
        <v>4858</v>
      </c>
      <c r="O489" s="105" t="s">
        <v>9030</v>
      </c>
      <c r="P489" s="105"/>
      <c r="Q489" s="103" t="s">
        <v>6331</v>
      </c>
      <c r="R489" s="103" t="s">
        <v>4858</v>
      </c>
    </row>
    <row r="490" spans="1:18" ht="21">
      <c r="A490" s="102" t="s">
        <v>6332</v>
      </c>
      <c r="B490" s="102"/>
      <c r="C490" s="103" t="s">
        <v>6333</v>
      </c>
      <c r="D490" s="103" t="s">
        <v>15</v>
      </c>
      <c r="E490" s="103">
        <v>2567</v>
      </c>
      <c r="F490" s="103" t="s">
        <v>4927</v>
      </c>
      <c r="G490" s="104" t="s">
        <v>763</v>
      </c>
      <c r="H490" s="103" t="s">
        <v>6334</v>
      </c>
      <c r="I490" s="103" t="s">
        <v>95</v>
      </c>
      <c r="J490" s="103" t="s">
        <v>9083</v>
      </c>
      <c r="K490" s="103" t="s">
        <v>96</v>
      </c>
      <c r="L490" s="103" t="s">
        <v>5779</v>
      </c>
      <c r="M490" s="104" t="s">
        <v>4847</v>
      </c>
      <c r="N490" s="105" t="s">
        <v>4848</v>
      </c>
      <c r="O490" s="105" t="s">
        <v>9030</v>
      </c>
      <c r="P490" s="105"/>
      <c r="Q490" s="103" t="s">
        <v>6335</v>
      </c>
      <c r="R490" s="103" t="s">
        <v>4848</v>
      </c>
    </row>
    <row r="491" spans="1:18" ht="21">
      <c r="A491" s="102" t="s">
        <v>5186</v>
      </c>
      <c r="B491" s="102"/>
      <c r="C491" s="103" t="s">
        <v>1545</v>
      </c>
      <c r="D491" s="103" t="s">
        <v>15</v>
      </c>
      <c r="E491" s="103">
        <v>2567</v>
      </c>
      <c r="F491" s="103" t="s">
        <v>2644</v>
      </c>
      <c r="G491" s="104" t="s">
        <v>4738</v>
      </c>
      <c r="H491" s="103"/>
      <c r="I491" s="103" t="s">
        <v>9038</v>
      </c>
      <c r="J491" s="103" t="s">
        <v>1247</v>
      </c>
      <c r="K491" s="103" t="s">
        <v>134</v>
      </c>
      <c r="L491" s="103" t="s">
        <v>5779</v>
      </c>
      <c r="M491" s="104" t="s">
        <v>4847</v>
      </c>
      <c r="N491" s="105" t="s">
        <v>4889</v>
      </c>
      <c r="O491" s="105" t="s">
        <v>9030</v>
      </c>
      <c r="P491" s="105"/>
      <c r="Q491" s="103" t="s">
        <v>6336</v>
      </c>
      <c r="R491" s="103" t="s">
        <v>4889</v>
      </c>
    </row>
    <row r="492" spans="1:18" ht="21">
      <c r="A492" s="102" t="s">
        <v>6337</v>
      </c>
      <c r="B492" s="102"/>
      <c r="C492" s="103" t="s">
        <v>6338</v>
      </c>
      <c r="D492" s="103" t="s">
        <v>15</v>
      </c>
      <c r="E492" s="103">
        <v>2567</v>
      </c>
      <c r="F492" s="103" t="s">
        <v>2644</v>
      </c>
      <c r="G492" s="104" t="s">
        <v>763</v>
      </c>
      <c r="H492" s="103" t="s">
        <v>3978</v>
      </c>
      <c r="I492" s="103" t="s">
        <v>111</v>
      </c>
      <c r="J492" s="103" t="s">
        <v>9079</v>
      </c>
      <c r="K492" s="103" t="s">
        <v>28</v>
      </c>
      <c r="L492" s="103" t="s">
        <v>5779</v>
      </c>
      <c r="M492" s="104" t="s">
        <v>4854</v>
      </c>
      <c r="N492" s="105" t="s">
        <v>4855</v>
      </c>
      <c r="O492" s="105" t="s">
        <v>9030</v>
      </c>
      <c r="P492" s="105"/>
      <c r="Q492" s="103" t="s">
        <v>6339</v>
      </c>
      <c r="R492" s="103" t="s">
        <v>4855</v>
      </c>
    </row>
    <row r="493" spans="1:18" ht="21">
      <c r="A493" s="102" t="s">
        <v>6340</v>
      </c>
      <c r="B493" s="102"/>
      <c r="C493" s="103" t="s">
        <v>6341</v>
      </c>
      <c r="D493" s="103" t="s">
        <v>15</v>
      </c>
      <c r="E493" s="103">
        <v>2567</v>
      </c>
      <c r="F493" s="103" t="s">
        <v>4738</v>
      </c>
      <c r="G493" s="104" t="s">
        <v>763</v>
      </c>
      <c r="H493" s="103" t="s">
        <v>3978</v>
      </c>
      <c r="I493" s="103" t="s">
        <v>111</v>
      </c>
      <c r="J493" s="103" t="s">
        <v>9079</v>
      </c>
      <c r="K493" s="103" t="s">
        <v>28</v>
      </c>
      <c r="L493" s="103" t="s">
        <v>5779</v>
      </c>
      <c r="M493" s="104" t="s">
        <v>4854</v>
      </c>
      <c r="N493" s="105" t="s">
        <v>4855</v>
      </c>
      <c r="O493" s="105" t="s">
        <v>9030</v>
      </c>
      <c r="P493" s="105"/>
      <c r="Q493" s="103" t="s">
        <v>6342</v>
      </c>
      <c r="R493" s="103" t="s">
        <v>4855</v>
      </c>
    </row>
    <row r="494" spans="1:18" ht="21">
      <c r="A494" s="102" t="s">
        <v>6343</v>
      </c>
      <c r="B494" s="102"/>
      <c r="C494" s="103" t="s">
        <v>6344</v>
      </c>
      <c r="D494" s="103" t="s">
        <v>15</v>
      </c>
      <c r="E494" s="103">
        <v>2567</v>
      </c>
      <c r="F494" s="103" t="s">
        <v>2644</v>
      </c>
      <c r="G494" s="104" t="s">
        <v>763</v>
      </c>
      <c r="H494" s="103" t="s">
        <v>3978</v>
      </c>
      <c r="I494" s="103" t="s">
        <v>111</v>
      </c>
      <c r="J494" s="103" t="s">
        <v>9079</v>
      </c>
      <c r="K494" s="103" t="s">
        <v>28</v>
      </c>
      <c r="L494" s="103" t="s">
        <v>5779</v>
      </c>
      <c r="M494" s="104" t="s">
        <v>4847</v>
      </c>
      <c r="N494" s="105" t="s">
        <v>4889</v>
      </c>
      <c r="O494" s="105" t="s">
        <v>9030</v>
      </c>
      <c r="P494" s="105"/>
      <c r="Q494" s="103" t="s">
        <v>6345</v>
      </c>
      <c r="R494" s="103" t="s">
        <v>4889</v>
      </c>
    </row>
    <row r="495" spans="1:18" ht="21">
      <c r="A495" s="102" t="s">
        <v>4873</v>
      </c>
      <c r="B495" s="102"/>
      <c r="C495" s="103" t="s">
        <v>4874</v>
      </c>
      <c r="D495" s="103" t="s">
        <v>15</v>
      </c>
      <c r="E495" s="103">
        <v>2567</v>
      </c>
      <c r="F495" s="103" t="s">
        <v>2644</v>
      </c>
      <c r="G495" s="104" t="s">
        <v>4738</v>
      </c>
      <c r="H495" s="103" t="s">
        <v>3978</v>
      </c>
      <c r="I495" s="103" t="s">
        <v>111</v>
      </c>
      <c r="J495" s="103" t="s">
        <v>9079</v>
      </c>
      <c r="K495" s="103" t="s">
        <v>28</v>
      </c>
      <c r="L495" s="103" t="s">
        <v>5779</v>
      </c>
      <c r="M495" s="104" t="s">
        <v>4854</v>
      </c>
      <c r="N495" s="105" t="s">
        <v>4855</v>
      </c>
      <c r="O495" s="105" t="s">
        <v>9030</v>
      </c>
      <c r="P495" s="105"/>
      <c r="Q495" s="103" t="s">
        <v>6346</v>
      </c>
      <c r="R495" s="103" t="s">
        <v>4855</v>
      </c>
    </row>
    <row r="496" spans="1:18" ht="21">
      <c r="A496" s="102" t="s">
        <v>5129</v>
      </c>
      <c r="B496" s="102"/>
      <c r="C496" s="103" t="s">
        <v>5130</v>
      </c>
      <c r="D496" s="103" t="s">
        <v>15</v>
      </c>
      <c r="E496" s="103">
        <v>2567</v>
      </c>
      <c r="F496" s="103" t="s">
        <v>2644</v>
      </c>
      <c r="G496" s="104" t="s">
        <v>4738</v>
      </c>
      <c r="H496" s="103" t="s">
        <v>1851</v>
      </c>
      <c r="I496" s="103" t="s">
        <v>111</v>
      </c>
      <c r="J496" s="103" t="s">
        <v>9079</v>
      </c>
      <c r="K496" s="103" t="s">
        <v>28</v>
      </c>
      <c r="L496" s="103" t="s">
        <v>5779</v>
      </c>
      <c r="M496" s="104" t="s">
        <v>4847</v>
      </c>
      <c r="N496" s="105" t="s">
        <v>4851</v>
      </c>
      <c r="O496" s="105" t="s">
        <v>9030</v>
      </c>
      <c r="P496" s="105"/>
      <c r="Q496" s="103" t="s">
        <v>6347</v>
      </c>
      <c r="R496" s="103" t="s">
        <v>4851</v>
      </c>
    </row>
    <row r="497" spans="1:18" ht="21">
      <c r="A497" s="102" t="s">
        <v>5164</v>
      </c>
      <c r="B497" s="102"/>
      <c r="C497" s="103" t="s">
        <v>5165</v>
      </c>
      <c r="D497" s="103" t="s">
        <v>15</v>
      </c>
      <c r="E497" s="103">
        <v>2567</v>
      </c>
      <c r="F497" s="103" t="s">
        <v>4504</v>
      </c>
      <c r="G497" s="104" t="s">
        <v>4738</v>
      </c>
      <c r="H497" s="103"/>
      <c r="I497" s="103" t="s">
        <v>9054</v>
      </c>
      <c r="J497" s="103" t="s">
        <v>183</v>
      </c>
      <c r="K497" s="103" t="s">
        <v>134</v>
      </c>
      <c r="L497" s="103" t="s">
        <v>5779</v>
      </c>
      <c r="M497" s="104" t="s">
        <v>4854</v>
      </c>
      <c r="N497" s="105" t="s">
        <v>4858</v>
      </c>
      <c r="O497" s="105" t="s">
        <v>9030</v>
      </c>
      <c r="P497" s="105"/>
      <c r="Q497" s="103" t="s">
        <v>6348</v>
      </c>
      <c r="R497" s="103" t="s">
        <v>4858</v>
      </c>
    </row>
    <row r="498" spans="1:18" ht="21">
      <c r="A498" s="102" t="s">
        <v>6349</v>
      </c>
      <c r="B498" s="102"/>
      <c r="C498" s="103" t="s">
        <v>6350</v>
      </c>
      <c r="D498" s="103" t="s">
        <v>15</v>
      </c>
      <c r="E498" s="103">
        <v>2567</v>
      </c>
      <c r="F498" s="103" t="s">
        <v>4738</v>
      </c>
      <c r="G498" s="104" t="s">
        <v>763</v>
      </c>
      <c r="H498" s="103" t="s">
        <v>196</v>
      </c>
      <c r="I498" s="103" t="s">
        <v>176</v>
      </c>
      <c r="J498" s="103" t="s">
        <v>9084</v>
      </c>
      <c r="K498" s="103" t="s">
        <v>67</v>
      </c>
      <c r="L498" s="103" t="s">
        <v>5779</v>
      </c>
      <c r="M498" s="104" t="s">
        <v>4854</v>
      </c>
      <c r="N498" s="105" t="s">
        <v>4855</v>
      </c>
      <c r="O498" s="105" t="s">
        <v>9030</v>
      </c>
      <c r="P498" s="105"/>
      <c r="Q498" s="103" t="s">
        <v>6351</v>
      </c>
      <c r="R498" s="103" t="s">
        <v>4855</v>
      </c>
    </row>
    <row r="499" spans="1:18" ht="21">
      <c r="A499" s="102" t="s">
        <v>6352</v>
      </c>
      <c r="B499" s="102"/>
      <c r="C499" s="103" t="s">
        <v>6353</v>
      </c>
      <c r="D499" s="103" t="s">
        <v>15</v>
      </c>
      <c r="E499" s="103">
        <v>2567</v>
      </c>
      <c r="F499" s="103" t="s">
        <v>4927</v>
      </c>
      <c r="G499" s="104" t="s">
        <v>763</v>
      </c>
      <c r="H499" s="103" t="s">
        <v>6354</v>
      </c>
      <c r="I499" s="103" t="s">
        <v>111</v>
      </c>
      <c r="J499" s="103" t="s">
        <v>9079</v>
      </c>
      <c r="K499" s="103" t="s">
        <v>28</v>
      </c>
      <c r="L499" s="103" t="s">
        <v>5779</v>
      </c>
      <c r="M499" s="104" t="s">
        <v>4847</v>
      </c>
      <c r="N499" s="105" t="s">
        <v>4848</v>
      </c>
      <c r="O499" s="105" t="s">
        <v>9030</v>
      </c>
      <c r="P499" s="105"/>
      <c r="Q499" s="103" t="s">
        <v>6355</v>
      </c>
      <c r="R499" s="103" t="s">
        <v>4848</v>
      </c>
    </row>
    <row r="500" spans="1:18" ht="21">
      <c r="A500" s="102" t="s">
        <v>6356</v>
      </c>
      <c r="B500" s="102"/>
      <c r="C500" s="103" t="s">
        <v>6357</v>
      </c>
      <c r="D500" s="103" t="s">
        <v>15</v>
      </c>
      <c r="E500" s="103">
        <v>2567</v>
      </c>
      <c r="F500" s="103" t="s">
        <v>4610</v>
      </c>
      <c r="G500" s="104" t="s">
        <v>763</v>
      </c>
      <c r="H500" s="103" t="s">
        <v>6354</v>
      </c>
      <c r="I500" s="103" t="s">
        <v>111</v>
      </c>
      <c r="J500" s="103" t="s">
        <v>9079</v>
      </c>
      <c r="K500" s="103" t="s">
        <v>28</v>
      </c>
      <c r="L500" s="103" t="s">
        <v>5779</v>
      </c>
      <c r="M500" s="104" t="s">
        <v>4847</v>
      </c>
      <c r="N500" s="105" t="s">
        <v>4928</v>
      </c>
      <c r="O500" s="105" t="s">
        <v>9030</v>
      </c>
      <c r="P500" s="105"/>
      <c r="Q500" s="103" t="s">
        <v>6358</v>
      </c>
      <c r="R500" s="103" t="s">
        <v>4928</v>
      </c>
    </row>
    <row r="501" spans="1:18" ht="21">
      <c r="A501" s="102" t="s">
        <v>6359</v>
      </c>
      <c r="B501" s="102"/>
      <c r="C501" s="103" t="s">
        <v>6360</v>
      </c>
      <c r="D501" s="103" t="s">
        <v>15</v>
      </c>
      <c r="E501" s="103">
        <v>2567</v>
      </c>
      <c r="F501" s="103" t="s">
        <v>4737</v>
      </c>
      <c r="G501" s="104" t="s">
        <v>763</v>
      </c>
      <c r="H501" s="103" t="s">
        <v>915</v>
      </c>
      <c r="I501" s="103" t="s">
        <v>161</v>
      </c>
      <c r="J501" s="103" t="s">
        <v>9073</v>
      </c>
      <c r="K501" s="103" t="s">
        <v>162</v>
      </c>
      <c r="L501" s="103" t="s">
        <v>5779</v>
      </c>
      <c r="M501" s="104" t="s">
        <v>4854</v>
      </c>
      <c r="N501" s="105" t="s">
        <v>4858</v>
      </c>
      <c r="O501" s="105" t="s">
        <v>9030</v>
      </c>
      <c r="P501" s="105"/>
      <c r="Q501" s="103" t="s">
        <v>6361</v>
      </c>
      <c r="R501" s="103" t="s">
        <v>4858</v>
      </c>
    </row>
    <row r="502" spans="1:18" ht="21">
      <c r="A502" s="102" t="s">
        <v>6362</v>
      </c>
      <c r="B502" s="102"/>
      <c r="C502" s="103" t="s">
        <v>6363</v>
      </c>
      <c r="D502" s="103" t="s">
        <v>15</v>
      </c>
      <c r="E502" s="103">
        <v>2567</v>
      </c>
      <c r="F502" s="103" t="s">
        <v>3684</v>
      </c>
      <c r="G502" s="104" t="s">
        <v>763</v>
      </c>
      <c r="H502" s="103" t="s">
        <v>216</v>
      </c>
      <c r="I502" s="103" t="s">
        <v>111</v>
      </c>
      <c r="J502" s="103" t="s">
        <v>9079</v>
      </c>
      <c r="K502" s="103" t="s">
        <v>28</v>
      </c>
      <c r="L502" s="103" t="s">
        <v>5779</v>
      </c>
      <c r="M502" s="104" t="s">
        <v>4847</v>
      </c>
      <c r="N502" s="105" t="s">
        <v>4889</v>
      </c>
      <c r="O502" s="105" t="s">
        <v>9030</v>
      </c>
      <c r="P502" s="105"/>
      <c r="Q502" s="103" t="s">
        <v>6364</v>
      </c>
      <c r="R502" s="103" t="s">
        <v>4889</v>
      </c>
    </row>
    <row r="503" spans="1:18" ht="21">
      <c r="A503" s="102" t="s">
        <v>6365</v>
      </c>
      <c r="B503" s="102"/>
      <c r="C503" s="103" t="s">
        <v>6366</v>
      </c>
      <c r="D503" s="103" t="s">
        <v>15</v>
      </c>
      <c r="E503" s="103">
        <v>2567</v>
      </c>
      <c r="F503" s="103" t="s">
        <v>3684</v>
      </c>
      <c r="G503" s="104" t="s">
        <v>763</v>
      </c>
      <c r="H503" s="103" t="s">
        <v>216</v>
      </c>
      <c r="I503" s="103" t="s">
        <v>111</v>
      </c>
      <c r="J503" s="103" t="s">
        <v>9079</v>
      </c>
      <c r="K503" s="103" t="s">
        <v>28</v>
      </c>
      <c r="L503" s="103" t="s">
        <v>5779</v>
      </c>
      <c r="M503" s="104" t="s">
        <v>4847</v>
      </c>
      <c r="N503" s="105" t="s">
        <v>4889</v>
      </c>
      <c r="O503" s="105" t="s">
        <v>9030</v>
      </c>
      <c r="P503" s="105"/>
      <c r="Q503" s="103" t="s">
        <v>6367</v>
      </c>
      <c r="R503" s="103" t="s">
        <v>4889</v>
      </c>
    </row>
    <row r="504" spans="1:18" ht="21">
      <c r="A504" s="102" t="s">
        <v>6368</v>
      </c>
      <c r="B504" s="102"/>
      <c r="C504" s="103" t="s">
        <v>6369</v>
      </c>
      <c r="D504" s="103" t="s">
        <v>15</v>
      </c>
      <c r="E504" s="103">
        <v>2567</v>
      </c>
      <c r="F504" s="103" t="s">
        <v>3684</v>
      </c>
      <c r="G504" s="104" t="s">
        <v>763</v>
      </c>
      <c r="H504" s="103" t="s">
        <v>216</v>
      </c>
      <c r="I504" s="103" t="s">
        <v>111</v>
      </c>
      <c r="J504" s="103" t="s">
        <v>9079</v>
      </c>
      <c r="K504" s="103" t="s">
        <v>28</v>
      </c>
      <c r="L504" s="103" t="s">
        <v>5779</v>
      </c>
      <c r="M504" s="104" t="s">
        <v>4847</v>
      </c>
      <c r="N504" s="105" t="s">
        <v>4889</v>
      </c>
      <c r="O504" s="105" t="s">
        <v>9030</v>
      </c>
      <c r="P504" s="105"/>
      <c r="Q504" s="103" t="s">
        <v>6370</v>
      </c>
      <c r="R504" s="103" t="s">
        <v>4889</v>
      </c>
    </row>
    <row r="505" spans="1:18" ht="21">
      <c r="A505" s="102" t="s">
        <v>4870</v>
      </c>
      <c r="B505" s="102"/>
      <c r="C505" s="103" t="s">
        <v>4871</v>
      </c>
      <c r="D505" s="103" t="s">
        <v>15</v>
      </c>
      <c r="E505" s="103">
        <v>2567</v>
      </c>
      <c r="F505" s="103" t="s">
        <v>4491</v>
      </c>
      <c r="G505" s="104" t="s">
        <v>4737</v>
      </c>
      <c r="H505" s="103" t="s">
        <v>216</v>
      </c>
      <c r="I505" s="103" t="s">
        <v>111</v>
      </c>
      <c r="J505" s="103" t="s">
        <v>9079</v>
      </c>
      <c r="K505" s="103" t="s">
        <v>28</v>
      </c>
      <c r="L505" s="103" t="s">
        <v>5779</v>
      </c>
      <c r="M505" s="104" t="s">
        <v>4854</v>
      </c>
      <c r="N505" s="105" t="s">
        <v>4858</v>
      </c>
      <c r="O505" s="105" t="s">
        <v>9030</v>
      </c>
      <c r="P505" s="105"/>
      <c r="Q505" s="103" t="s">
        <v>6371</v>
      </c>
      <c r="R505" s="103" t="s">
        <v>4858</v>
      </c>
    </row>
    <row r="506" spans="1:18" ht="21">
      <c r="A506" s="102" t="s">
        <v>4868</v>
      </c>
      <c r="B506" s="102"/>
      <c r="C506" s="103" t="s">
        <v>3667</v>
      </c>
      <c r="D506" s="103" t="s">
        <v>15</v>
      </c>
      <c r="E506" s="103">
        <v>2567</v>
      </c>
      <c r="F506" s="103" t="s">
        <v>4491</v>
      </c>
      <c r="G506" s="104" t="s">
        <v>4737</v>
      </c>
      <c r="H506" s="103" t="s">
        <v>216</v>
      </c>
      <c r="I506" s="103" t="s">
        <v>111</v>
      </c>
      <c r="J506" s="103" t="s">
        <v>9079</v>
      </c>
      <c r="K506" s="103" t="s">
        <v>28</v>
      </c>
      <c r="L506" s="103" t="s">
        <v>5779</v>
      </c>
      <c r="M506" s="104" t="s">
        <v>4854</v>
      </c>
      <c r="N506" s="105" t="s">
        <v>4858</v>
      </c>
      <c r="O506" s="105" t="s">
        <v>9030</v>
      </c>
      <c r="P506" s="105"/>
      <c r="Q506" s="103" t="s">
        <v>6372</v>
      </c>
      <c r="R506" s="103" t="s">
        <v>4858</v>
      </c>
    </row>
    <row r="507" spans="1:18" ht="21">
      <c r="A507" s="102" t="s">
        <v>4865</v>
      </c>
      <c r="B507" s="102"/>
      <c r="C507" s="103" t="s">
        <v>4866</v>
      </c>
      <c r="D507" s="103" t="s">
        <v>15</v>
      </c>
      <c r="E507" s="103">
        <v>2567</v>
      </c>
      <c r="F507" s="103" t="s">
        <v>2644</v>
      </c>
      <c r="G507" s="104" t="s">
        <v>4201</v>
      </c>
      <c r="H507" s="103" t="s">
        <v>216</v>
      </c>
      <c r="I507" s="103" t="s">
        <v>111</v>
      </c>
      <c r="J507" s="103" t="s">
        <v>9079</v>
      </c>
      <c r="K507" s="103" t="s">
        <v>28</v>
      </c>
      <c r="L507" s="103" t="s">
        <v>5779</v>
      </c>
      <c r="M507" s="104" t="s">
        <v>4854</v>
      </c>
      <c r="N507" s="105" t="s">
        <v>4858</v>
      </c>
      <c r="O507" s="105" t="s">
        <v>9030</v>
      </c>
      <c r="P507" s="105"/>
      <c r="Q507" s="103" t="s">
        <v>6373</v>
      </c>
      <c r="R507" s="103" t="s">
        <v>4858</v>
      </c>
    </row>
    <row r="508" spans="1:18" ht="21">
      <c r="A508" s="102" t="s">
        <v>6374</v>
      </c>
      <c r="B508" s="102"/>
      <c r="C508" s="103" t="s">
        <v>6375</v>
      </c>
      <c r="D508" s="103" t="s">
        <v>15</v>
      </c>
      <c r="E508" s="103">
        <v>2567</v>
      </c>
      <c r="F508" s="103" t="s">
        <v>4738</v>
      </c>
      <c r="G508" s="104" t="s">
        <v>763</v>
      </c>
      <c r="H508" s="103" t="s">
        <v>2060</v>
      </c>
      <c r="I508" s="103" t="s">
        <v>289</v>
      </c>
      <c r="J508" s="103" t="s">
        <v>9092</v>
      </c>
      <c r="K508" s="103" t="s">
        <v>96</v>
      </c>
      <c r="L508" s="103" t="s">
        <v>5779</v>
      </c>
      <c r="M508" s="104" t="s">
        <v>4847</v>
      </c>
      <c r="N508" s="105" t="s">
        <v>4889</v>
      </c>
      <c r="O508" s="105" t="s">
        <v>9030</v>
      </c>
      <c r="P508" s="105"/>
      <c r="Q508" s="103" t="s">
        <v>6376</v>
      </c>
      <c r="R508" s="103" t="s">
        <v>4889</v>
      </c>
    </row>
    <row r="509" spans="1:18" ht="21">
      <c r="A509" s="102" t="s">
        <v>6377</v>
      </c>
      <c r="B509" s="102"/>
      <c r="C509" s="103" t="s">
        <v>6378</v>
      </c>
      <c r="D509" s="103" t="s">
        <v>15</v>
      </c>
      <c r="E509" s="103">
        <v>2567</v>
      </c>
      <c r="F509" s="103" t="s">
        <v>4738</v>
      </c>
      <c r="G509" s="104" t="s">
        <v>763</v>
      </c>
      <c r="H509" s="103" t="s">
        <v>2060</v>
      </c>
      <c r="I509" s="103" t="s">
        <v>289</v>
      </c>
      <c r="J509" s="103" t="s">
        <v>9092</v>
      </c>
      <c r="K509" s="103" t="s">
        <v>96</v>
      </c>
      <c r="L509" s="103" t="s">
        <v>5779</v>
      </c>
      <c r="M509" s="104" t="s">
        <v>4847</v>
      </c>
      <c r="N509" s="105" t="s">
        <v>4889</v>
      </c>
      <c r="O509" s="105" t="s">
        <v>9030</v>
      </c>
      <c r="P509" s="105"/>
      <c r="Q509" s="103" t="s">
        <v>6379</v>
      </c>
      <c r="R509" s="103" t="s">
        <v>4889</v>
      </c>
    </row>
    <row r="510" spans="1:18" ht="21">
      <c r="A510" s="102" t="s">
        <v>6380</v>
      </c>
      <c r="B510" s="102"/>
      <c r="C510" s="103" t="s">
        <v>6381</v>
      </c>
      <c r="D510" s="103" t="s">
        <v>15</v>
      </c>
      <c r="E510" s="103">
        <v>2567</v>
      </c>
      <c r="F510" s="103" t="s">
        <v>4738</v>
      </c>
      <c r="G510" s="104" t="s">
        <v>763</v>
      </c>
      <c r="H510" s="103" t="s">
        <v>2060</v>
      </c>
      <c r="I510" s="103" t="s">
        <v>289</v>
      </c>
      <c r="J510" s="103" t="s">
        <v>9092</v>
      </c>
      <c r="K510" s="103" t="s">
        <v>96</v>
      </c>
      <c r="L510" s="103" t="s">
        <v>5779</v>
      </c>
      <c r="M510" s="104" t="s">
        <v>4847</v>
      </c>
      <c r="N510" s="105" t="s">
        <v>4889</v>
      </c>
      <c r="O510" s="105" t="s">
        <v>9030</v>
      </c>
      <c r="P510" s="105"/>
      <c r="Q510" s="103" t="s">
        <v>6382</v>
      </c>
      <c r="R510" s="103" t="s">
        <v>4889</v>
      </c>
    </row>
    <row r="511" spans="1:18" ht="21">
      <c r="A511" s="102" t="s">
        <v>6383</v>
      </c>
      <c r="B511" s="102"/>
      <c r="C511" s="103" t="s">
        <v>6384</v>
      </c>
      <c r="D511" s="103" t="s">
        <v>15</v>
      </c>
      <c r="E511" s="103">
        <v>2567</v>
      </c>
      <c r="F511" s="103" t="s">
        <v>4738</v>
      </c>
      <c r="G511" s="104" t="s">
        <v>763</v>
      </c>
      <c r="H511" s="103" t="s">
        <v>4388</v>
      </c>
      <c r="I511" s="103" t="s">
        <v>95</v>
      </c>
      <c r="J511" s="103" t="s">
        <v>9083</v>
      </c>
      <c r="K511" s="103" t="s">
        <v>96</v>
      </c>
      <c r="L511" s="103" t="s">
        <v>5779</v>
      </c>
      <c r="M511" s="104" t="s">
        <v>4854</v>
      </c>
      <c r="N511" s="105" t="s">
        <v>5172</v>
      </c>
      <c r="O511" s="105" t="s">
        <v>9030</v>
      </c>
      <c r="P511" s="105"/>
      <c r="Q511" s="103" t="s">
        <v>6385</v>
      </c>
      <c r="R511" s="103" t="s">
        <v>5172</v>
      </c>
    </row>
    <row r="512" spans="1:18" ht="21">
      <c r="A512" s="102" t="s">
        <v>6386</v>
      </c>
      <c r="B512" s="102"/>
      <c r="C512" s="103" t="s">
        <v>6387</v>
      </c>
      <c r="D512" s="103" t="s">
        <v>15</v>
      </c>
      <c r="E512" s="103">
        <v>2567</v>
      </c>
      <c r="F512" s="103" t="s">
        <v>2644</v>
      </c>
      <c r="G512" s="104" t="s">
        <v>763</v>
      </c>
      <c r="H512" s="103" t="s">
        <v>621</v>
      </c>
      <c r="I512" s="103" t="s">
        <v>111</v>
      </c>
      <c r="J512" s="103" t="s">
        <v>9079</v>
      </c>
      <c r="K512" s="103" t="s">
        <v>28</v>
      </c>
      <c r="L512" s="103" t="s">
        <v>5779</v>
      </c>
      <c r="M512" s="104" t="s">
        <v>4893</v>
      </c>
      <c r="N512" s="105" t="s">
        <v>4894</v>
      </c>
      <c r="O512" s="105" t="s">
        <v>9030</v>
      </c>
      <c r="P512" s="105"/>
      <c r="Q512" s="103" t="s">
        <v>6388</v>
      </c>
      <c r="R512" s="103" t="s">
        <v>4894</v>
      </c>
    </row>
    <row r="513" spans="1:18" ht="21">
      <c r="A513" s="102" t="s">
        <v>6389</v>
      </c>
      <c r="B513" s="102"/>
      <c r="C513" s="103" t="s">
        <v>6390</v>
      </c>
      <c r="D513" s="103" t="s">
        <v>15</v>
      </c>
      <c r="E513" s="103">
        <v>2567</v>
      </c>
      <c r="F513" s="103" t="s">
        <v>3684</v>
      </c>
      <c r="G513" s="104" t="s">
        <v>763</v>
      </c>
      <c r="H513" s="103" t="s">
        <v>621</v>
      </c>
      <c r="I513" s="103" t="s">
        <v>111</v>
      </c>
      <c r="J513" s="103" t="s">
        <v>9079</v>
      </c>
      <c r="K513" s="103" t="s">
        <v>28</v>
      </c>
      <c r="L513" s="103" t="s">
        <v>5779</v>
      </c>
      <c r="M513" s="104" t="s">
        <v>4854</v>
      </c>
      <c r="N513" s="105" t="s">
        <v>4855</v>
      </c>
      <c r="O513" s="105" t="s">
        <v>9030</v>
      </c>
      <c r="P513" s="105"/>
      <c r="Q513" s="103" t="s">
        <v>6391</v>
      </c>
      <c r="R513" s="103" t="s">
        <v>4855</v>
      </c>
    </row>
    <row r="514" spans="1:18" ht="21">
      <c r="A514" s="102" t="s">
        <v>5002</v>
      </c>
      <c r="B514" s="102"/>
      <c r="C514" s="103" t="s">
        <v>5003</v>
      </c>
      <c r="D514" s="103" t="s">
        <v>15</v>
      </c>
      <c r="E514" s="103">
        <v>2567</v>
      </c>
      <c r="F514" s="103" t="s">
        <v>4201</v>
      </c>
      <c r="G514" s="104" t="s">
        <v>4201</v>
      </c>
      <c r="H514" s="103" t="s">
        <v>621</v>
      </c>
      <c r="I514" s="103" t="s">
        <v>111</v>
      </c>
      <c r="J514" s="103" t="s">
        <v>9079</v>
      </c>
      <c r="K514" s="103" t="s">
        <v>28</v>
      </c>
      <c r="L514" s="103" t="s">
        <v>5779</v>
      </c>
      <c r="M514" s="104" t="s">
        <v>4854</v>
      </c>
      <c r="N514" s="105" t="s">
        <v>4858</v>
      </c>
      <c r="O514" s="105" t="s">
        <v>9030</v>
      </c>
      <c r="P514" s="105"/>
      <c r="Q514" s="103" t="s">
        <v>6392</v>
      </c>
      <c r="R514" s="103" t="s">
        <v>4858</v>
      </c>
    </row>
    <row r="515" spans="1:18" ht="21">
      <c r="A515" s="102" t="s">
        <v>4995</v>
      </c>
      <c r="B515" s="102"/>
      <c r="C515" s="103" t="s">
        <v>6393</v>
      </c>
      <c r="D515" s="103" t="s">
        <v>15</v>
      </c>
      <c r="E515" s="103">
        <v>2567</v>
      </c>
      <c r="F515" s="103" t="s">
        <v>2644</v>
      </c>
      <c r="G515" s="104" t="s">
        <v>2644</v>
      </c>
      <c r="H515" s="103" t="s">
        <v>621</v>
      </c>
      <c r="I515" s="103" t="s">
        <v>111</v>
      </c>
      <c r="J515" s="103" t="s">
        <v>9079</v>
      </c>
      <c r="K515" s="103" t="s">
        <v>28</v>
      </c>
      <c r="L515" s="103" t="s">
        <v>5779</v>
      </c>
      <c r="M515" s="104" t="s">
        <v>4854</v>
      </c>
      <c r="N515" s="105" t="s">
        <v>4855</v>
      </c>
      <c r="O515" s="105" t="s">
        <v>9030</v>
      </c>
      <c r="P515" s="105"/>
      <c r="Q515" s="103" t="s">
        <v>6394</v>
      </c>
      <c r="R515" s="103" t="s">
        <v>4855</v>
      </c>
    </row>
    <row r="516" spans="1:18" ht="21">
      <c r="A516" s="102" t="s">
        <v>6395</v>
      </c>
      <c r="B516" s="102"/>
      <c r="C516" s="103" t="s">
        <v>4978</v>
      </c>
      <c r="D516" s="103" t="s">
        <v>15</v>
      </c>
      <c r="E516" s="103">
        <v>2567</v>
      </c>
      <c r="F516" s="103" t="s">
        <v>763</v>
      </c>
      <c r="G516" s="104" t="s">
        <v>763</v>
      </c>
      <c r="H516" s="103"/>
      <c r="I516" s="103" t="s">
        <v>9045</v>
      </c>
      <c r="J516" s="103" t="s">
        <v>145</v>
      </c>
      <c r="K516" s="103" t="s">
        <v>134</v>
      </c>
      <c r="L516" s="103" t="s">
        <v>5779</v>
      </c>
      <c r="M516" s="104" t="s">
        <v>4893</v>
      </c>
      <c r="N516" s="105" t="s">
        <v>4894</v>
      </c>
      <c r="O516" s="105" t="s">
        <v>9030</v>
      </c>
      <c r="P516" s="105"/>
      <c r="Q516" s="103" t="s">
        <v>6396</v>
      </c>
      <c r="R516" s="103" t="s">
        <v>4894</v>
      </c>
    </row>
    <row r="517" spans="1:18" ht="21">
      <c r="A517" s="102" t="s">
        <v>6397</v>
      </c>
      <c r="B517" s="102"/>
      <c r="C517" s="103" t="s">
        <v>4978</v>
      </c>
      <c r="D517" s="103" t="s">
        <v>15</v>
      </c>
      <c r="E517" s="103">
        <v>2567</v>
      </c>
      <c r="F517" s="103" t="s">
        <v>763</v>
      </c>
      <c r="G517" s="104" t="s">
        <v>6184</v>
      </c>
      <c r="H517" s="103"/>
      <c r="I517" s="103" t="s">
        <v>9045</v>
      </c>
      <c r="J517" s="103" t="s">
        <v>145</v>
      </c>
      <c r="K517" s="103" t="s">
        <v>134</v>
      </c>
      <c r="L517" s="103" t="s">
        <v>5779</v>
      </c>
      <c r="M517" s="104" t="s">
        <v>4893</v>
      </c>
      <c r="N517" s="105" t="s">
        <v>4894</v>
      </c>
      <c r="O517" s="105" t="s">
        <v>9030</v>
      </c>
      <c r="P517" s="105"/>
      <c r="Q517" s="103" t="s">
        <v>6398</v>
      </c>
      <c r="R517" s="103" t="s">
        <v>4894</v>
      </c>
    </row>
    <row r="518" spans="1:18" ht="21">
      <c r="A518" s="102" t="s">
        <v>4977</v>
      </c>
      <c r="B518" s="102"/>
      <c r="C518" s="103" t="s">
        <v>4978</v>
      </c>
      <c r="D518" s="103" t="s">
        <v>15</v>
      </c>
      <c r="E518" s="103">
        <v>2567</v>
      </c>
      <c r="F518" s="103" t="s">
        <v>2644</v>
      </c>
      <c r="G518" s="104" t="s">
        <v>763</v>
      </c>
      <c r="H518" s="103"/>
      <c r="I518" s="103" t="s">
        <v>9045</v>
      </c>
      <c r="J518" s="103" t="s">
        <v>145</v>
      </c>
      <c r="K518" s="103" t="s">
        <v>134</v>
      </c>
      <c r="L518" s="103" t="s">
        <v>5779</v>
      </c>
      <c r="M518" s="104" t="s">
        <v>4893</v>
      </c>
      <c r="N518" s="105" t="s">
        <v>4894</v>
      </c>
      <c r="O518" s="105" t="s">
        <v>9030</v>
      </c>
      <c r="P518" s="105"/>
      <c r="Q518" s="103" t="s">
        <v>6399</v>
      </c>
      <c r="R518" s="103" t="s">
        <v>4894</v>
      </c>
    </row>
    <row r="519" spans="1:18" ht="21">
      <c r="A519" s="102" t="s">
        <v>6400</v>
      </c>
      <c r="B519" s="102"/>
      <c r="C519" s="103" t="s">
        <v>6401</v>
      </c>
      <c r="D519" s="103" t="s">
        <v>15</v>
      </c>
      <c r="E519" s="103">
        <v>2567</v>
      </c>
      <c r="F519" s="103" t="s">
        <v>2644</v>
      </c>
      <c r="G519" s="104" t="s">
        <v>763</v>
      </c>
      <c r="H519" s="103" t="s">
        <v>581</v>
      </c>
      <c r="I519" s="103" t="s">
        <v>111</v>
      </c>
      <c r="J519" s="103" t="s">
        <v>9079</v>
      </c>
      <c r="K519" s="103" t="s">
        <v>28</v>
      </c>
      <c r="L519" s="103" t="s">
        <v>5779</v>
      </c>
      <c r="M519" s="104" t="s">
        <v>4854</v>
      </c>
      <c r="N519" s="105" t="s">
        <v>4858</v>
      </c>
      <c r="O519" s="105" t="s">
        <v>9030</v>
      </c>
      <c r="P519" s="105"/>
      <c r="Q519" s="103" t="s">
        <v>6402</v>
      </c>
      <c r="R519" s="103" t="s">
        <v>4858</v>
      </c>
    </row>
    <row r="520" spans="1:18" ht="21">
      <c r="A520" s="102" t="s">
        <v>6403</v>
      </c>
      <c r="B520" s="102"/>
      <c r="C520" s="103" t="s">
        <v>4625</v>
      </c>
      <c r="D520" s="103" t="s">
        <v>15</v>
      </c>
      <c r="E520" s="103">
        <v>2567</v>
      </c>
      <c r="F520" s="103" t="s">
        <v>2644</v>
      </c>
      <c r="G520" s="104" t="s">
        <v>763</v>
      </c>
      <c r="H520" s="103" t="s">
        <v>581</v>
      </c>
      <c r="I520" s="103" t="s">
        <v>111</v>
      </c>
      <c r="J520" s="103" t="s">
        <v>9079</v>
      </c>
      <c r="K520" s="103" t="s">
        <v>28</v>
      </c>
      <c r="L520" s="103" t="s">
        <v>5779</v>
      </c>
      <c r="M520" s="104" t="s">
        <v>4854</v>
      </c>
      <c r="N520" s="105" t="s">
        <v>4858</v>
      </c>
      <c r="O520" s="105" t="s">
        <v>9030</v>
      </c>
      <c r="P520" s="105"/>
      <c r="Q520" s="103" t="s">
        <v>6404</v>
      </c>
      <c r="R520" s="103" t="s">
        <v>4858</v>
      </c>
    </row>
    <row r="521" spans="1:18" ht="21">
      <c r="A521" s="102" t="s">
        <v>6405</v>
      </c>
      <c r="B521" s="102"/>
      <c r="C521" s="103" t="s">
        <v>6406</v>
      </c>
      <c r="D521" s="103" t="s">
        <v>15</v>
      </c>
      <c r="E521" s="103">
        <v>2567</v>
      </c>
      <c r="F521" s="103" t="s">
        <v>3684</v>
      </c>
      <c r="G521" s="104" t="s">
        <v>4861</v>
      </c>
      <c r="H521" s="103" t="s">
        <v>6407</v>
      </c>
      <c r="I521" s="103" t="s">
        <v>161</v>
      </c>
      <c r="J521" s="103" t="s">
        <v>9073</v>
      </c>
      <c r="K521" s="103" t="s">
        <v>162</v>
      </c>
      <c r="L521" s="103" t="s">
        <v>5779</v>
      </c>
      <c r="M521" s="104" t="s">
        <v>4847</v>
      </c>
      <c r="N521" s="105" t="s">
        <v>4851</v>
      </c>
      <c r="O521" s="105" t="s">
        <v>9030</v>
      </c>
      <c r="P521" s="105"/>
      <c r="Q521" s="103" t="s">
        <v>6408</v>
      </c>
      <c r="R521" s="103" t="s">
        <v>4851</v>
      </c>
    </row>
    <row r="522" spans="1:18" ht="21">
      <c r="A522" s="102" t="s">
        <v>5152</v>
      </c>
      <c r="B522" s="102"/>
      <c r="C522" s="103" t="s">
        <v>5153</v>
      </c>
      <c r="D522" s="103" t="s">
        <v>15</v>
      </c>
      <c r="E522" s="103">
        <v>2567</v>
      </c>
      <c r="F522" s="103" t="s">
        <v>2644</v>
      </c>
      <c r="G522" s="104" t="s">
        <v>763</v>
      </c>
      <c r="H522" s="103"/>
      <c r="I522" s="103" t="s">
        <v>9055</v>
      </c>
      <c r="J522" s="103" t="s">
        <v>1736</v>
      </c>
      <c r="K522" s="103" t="s">
        <v>134</v>
      </c>
      <c r="L522" s="103" t="s">
        <v>5779</v>
      </c>
      <c r="M522" s="104" t="s">
        <v>4854</v>
      </c>
      <c r="N522" s="105" t="s">
        <v>4858</v>
      </c>
      <c r="O522" s="105" t="s">
        <v>9030</v>
      </c>
      <c r="P522" s="105"/>
      <c r="Q522" s="103" t="s">
        <v>6409</v>
      </c>
      <c r="R522" s="103" t="s">
        <v>4858</v>
      </c>
    </row>
    <row r="523" spans="1:18" ht="21">
      <c r="A523" s="102" t="s">
        <v>6410</v>
      </c>
      <c r="B523" s="102"/>
      <c r="C523" s="103" t="s">
        <v>6411</v>
      </c>
      <c r="D523" s="103" t="s">
        <v>15</v>
      </c>
      <c r="E523" s="103">
        <v>2567</v>
      </c>
      <c r="F523" s="103" t="s">
        <v>4610</v>
      </c>
      <c r="G523" s="104" t="s">
        <v>763</v>
      </c>
      <c r="H523" s="103"/>
      <c r="I523" s="103" t="s">
        <v>9056</v>
      </c>
      <c r="J523" s="103" t="s">
        <v>6412</v>
      </c>
      <c r="K523" s="103" t="s">
        <v>134</v>
      </c>
      <c r="L523" s="103" t="s">
        <v>5779</v>
      </c>
      <c r="M523" s="104" t="s">
        <v>4854</v>
      </c>
      <c r="N523" s="105" t="s">
        <v>4858</v>
      </c>
      <c r="O523" s="105" t="s">
        <v>9030</v>
      </c>
      <c r="P523" s="105"/>
      <c r="Q523" s="103" t="s">
        <v>6413</v>
      </c>
      <c r="R523" s="103" t="s">
        <v>4858</v>
      </c>
    </row>
    <row r="524" spans="1:18" ht="21">
      <c r="A524" s="102" t="s">
        <v>6414</v>
      </c>
      <c r="B524" s="102"/>
      <c r="C524" s="103" t="s">
        <v>6415</v>
      </c>
      <c r="D524" s="103" t="s">
        <v>15</v>
      </c>
      <c r="E524" s="103">
        <v>2567</v>
      </c>
      <c r="F524" s="103" t="s">
        <v>4610</v>
      </c>
      <c r="G524" s="104" t="s">
        <v>763</v>
      </c>
      <c r="H524" s="103"/>
      <c r="I524" s="103" t="s">
        <v>9056</v>
      </c>
      <c r="J524" s="103" t="s">
        <v>6412</v>
      </c>
      <c r="K524" s="103" t="s">
        <v>134</v>
      </c>
      <c r="L524" s="103" t="s">
        <v>5779</v>
      </c>
      <c r="M524" s="104" t="s">
        <v>4847</v>
      </c>
      <c r="N524" s="105" t="s">
        <v>4848</v>
      </c>
      <c r="O524" s="105" t="s">
        <v>9030</v>
      </c>
      <c r="P524" s="105"/>
      <c r="Q524" s="103" t="s">
        <v>6416</v>
      </c>
      <c r="R524" s="103" t="s">
        <v>4848</v>
      </c>
    </row>
    <row r="525" spans="1:18" ht="21">
      <c r="A525" s="102" t="s">
        <v>6417</v>
      </c>
      <c r="B525" s="102"/>
      <c r="C525" s="103" t="s">
        <v>6418</v>
      </c>
      <c r="D525" s="103" t="s">
        <v>15</v>
      </c>
      <c r="E525" s="103">
        <v>2567</v>
      </c>
      <c r="F525" s="103" t="s">
        <v>4610</v>
      </c>
      <c r="G525" s="104" t="s">
        <v>763</v>
      </c>
      <c r="H525" s="103"/>
      <c r="I525" s="103" t="s">
        <v>9056</v>
      </c>
      <c r="J525" s="103" t="s">
        <v>6412</v>
      </c>
      <c r="K525" s="103" t="s">
        <v>134</v>
      </c>
      <c r="L525" s="103" t="s">
        <v>5779</v>
      </c>
      <c r="M525" s="104" t="s">
        <v>4847</v>
      </c>
      <c r="N525" s="105" t="s">
        <v>4928</v>
      </c>
      <c r="O525" s="105" t="s">
        <v>9030</v>
      </c>
      <c r="P525" s="105"/>
      <c r="Q525" s="103" t="s">
        <v>6419</v>
      </c>
      <c r="R525" s="103" t="s">
        <v>4928</v>
      </c>
    </row>
    <row r="526" spans="1:18" ht="21">
      <c r="A526" s="102" t="s">
        <v>6420</v>
      </c>
      <c r="B526" s="102"/>
      <c r="C526" s="103" t="s">
        <v>6421</v>
      </c>
      <c r="D526" s="103" t="s">
        <v>15</v>
      </c>
      <c r="E526" s="103">
        <v>2567</v>
      </c>
      <c r="F526" s="103" t="s">
        <v>4738</v>
      </c>
      <c r="G526" s="104" t="s">
        <v>763</v>
      </c>
      <c r="H526" s="103" t="s">
        <v>715</v>
      </c>
      <c r="I526" s="103" t="s">
        <v>111</v>
      </c>
      <c r="J526" s="103" t="s">
        <v>9079</v>
      </c>
      <c r="K526" s="103" t="s">
        <v>28</v>
      </c>
      <c r="L526" s="103" t="s">
        <v>5779</v>
      </c>
      <c r="M526" s="104" t="s">
        <v>4847</v>
      </c>
      <c r="N526" s="105" t="s">
        <v>4848</v>
      </c>
      <c r="O526" s="105" t="s">
        <v>9030</v>
      </c>
      <c r="P526" s="105"/>
      <c r="Q526" s="103" t="s">
        <v>6422</v>
      </c>
      <c r="R526" s="103" t="s">
        <v>4848</v>
      </c>
    </row>
    <row r="527" spans="1:18" ht="21">
      <c r="A527" s="102" t="s">
        <v>6423</v>
      </c>
      <c r="B527" s="102"/>
      <c r="C527" s="103" t="s">
        <v>6424</v>
      </c>
      <c r="D527" s="103" t="s">
        <v>15</v>
      </c>
      <c r="E527" s="103">
        <v>2567</v>
      </c>
      <c r="F527" s="103" t="s">
        <v>2644</v>
      </c>
      <c r="G527" s="104" t="s">
        <v>763</v>
      </c>
      <c r="H527" s="103" t="s">
        <v>715</v>
      </c>
      <c r="I527" s="103" t="s">
        <v>111</v>
      </c>
      <c r="J527" s="103" t="s">
        <v>9079</v>
      </c>
      <c r="K527" s="103" t="s">
        <v>28</v>
      </c>
      <c r="L527" s="103" t="s">
        <v>5779</v>
      </c>
      <c r="M527" s="104" t="s">
        <v>4847</v>
      </c>
      <c r="N527" s="105" t="s">
        <v>4848</v>
      </c>
      <c r="O527" s="105" t="s">
        <v>9030</v>
      </c>
      <c r="P527" s="105"/>
      <c r="Q527" s="103" t="s">
        <v>6425</v>
      </c>
      <c r="R527" s="103" t="s">
        <v>4848</v>
      </c>
    </row>
    <row r="528" spans="1:18" ht="21">
      <c r="A528" s="102" t="s">
        <v>6426</v>
      </c>
      <c r="B528" s="102"/>
      <c r="C528" s="103" t="s">
        <v>6427</v>
      </c>
      <c r="D528" s="103" t="s">
        <v>15</v>
      </c>
      <c r="E528" s="103">
        <v>2567</v>
      </c>
      <c r="F528" s="103" t="s">
        <v>4610</v>
      </c>
      <c r="G528" s="104" t="s">
        <v>763</v>
      </c>
      <c r="H528" s="103"/>
      <c r="I528" s="103" t="s">
        <v>9057</v>
      </c>
      <c r="J528" s="103" t="s">
        <v>209</v>
      </c>
      <c r="K528" s="103" t="s">
        <v>134</v>
      </c>
      <c r="L528" s="103" t="s">
        <v>5779</v>
      </c>
      <c r="M528" s="104" t="s">
        <v>4847</v>
      </c>
      <c r="N528" s="105" t="s">
        <v>4851</v>
      </c>
      <c r="O528" s="105" t="s">
        <v>9030</v>
      </c>
      <c r="P528" s="105"/>
      <c r="Q528" s="103" t="s">
        <v>6428</v>
      </c>
      <c r="R528" s="103" t="s">
        <v>4851</v>
      </c>
    </row>
    <row r="529" spans="1:18" ht="21">
      <c r="A529" s="102" t="s">
        <v>5144</v>
      </c>
      <c r="B529" s="102"/>
      <c r="C529" s="103" t="s">
        <v>6429</v>
      </c>
      <c r="D529" s="103" t="s">
        <v>15</v>
      </c>
      <c r="E529" s="103">
        <v>2567</v>
      </c>
      <c r="F529" s="103" t="s">
        <v>2644</v>
      </c>
      <c r="G529" s="104" t="s">
        <v>6188</v>
      </c>
      <c r="H529" s="103"/>
      <c r="I529" s="103" t="s">
        <v>9057</v>
      </c>
      <c r="J529" s="103" t="s">
        <v>209</v>
      </c>
      <c r="K529" s="103" t="s">
        <v>134</v>
      </c>
      <c r="L529" s="103" t="s">
        <v>5779</v>
      </c>
      <c r="M529" s="104" t="s">
        <v>4847</v>
      </c>
      <c r="N529" s="105" t="s">
        <v>4889</v>
      </c>
      <c r="O529" s="105" t="s">
        <v>9030</v>
      </c>
      <c r="P529" s="105"/>
      <c r="Q529" s="103" t="s">
        <v>6430</v>
      </c>
      <c r="R529" s="103" t="s">
        <v>4889</v>
      </c>
    </row>
    <row r="530" spans="1:18" ht="21">
      <c r="A530" s="102" t="s">
        <v>6431</v>
      </c>
      <c r="B530" s="102"/>
      <c r="C530" s="103" t="s">
        <v>6432</v>
      </c>
      <c r="D530" s="103" t="s">
        <v>15</v>
      </c>
      <c r="E530" s="103">
        <v>2567</v>
      </c>
      <c r="F530" s="103" t="s">
        <v>2644</v>
      </c>
      <c r="G530" s="104" t="s">
        <v>763</v>
      </c>
      <c r="H530" s="103" t="s">
        <v>1907</v>
      </c>
      <c r="I530" s="103" t="s">
        <v>1028</v>
      </c>
      <c r="J530" s="103" t="s">
        <v>9071</v>
      </c>
      <c r="K530" s="103" t="s">
        <v>473</v>
      </c>
      <c r="L530" s="103" t="s">
        <v>5779</v>
      </c>
      <c r="M530" s="104" t="s">
        <v>4878</v>
      </c>
      <c r="N530" s="105" t="s">
        <v>4879</v>
      </c>
      <c r="O530" s="105" t="s">
        <v>9030</v>
      </c>
      <c r="P530" s="105"/>
      <c r="Q530" s="103" t="s">
        <v>6433</v>
      </c>
      <c r="R530" s="103" t="s">
        <v>4879</v>
      </c>
    </row>
    <row r="531" spans="1:18" ht="21">
      <c r="A531" s="102" t="s">
        <v>6434</v>
      </c>
      <c r="B531" s="102"/>
      <c r="C531" s="103" t="s">
        <v>6435</v>
      </c>
      <c r="D531" s="103" t="s">
        <v>15</v>
      </c>
      <c r="E531" s="103">
        <v>2567</v>
      </c>
      <c r="F531" s="103" t="s">
        <v>2644</v>
      </c>
      <c r="G531" s="104" t="s">
        <v>763</v>
      </c>
      <c r="H531" s="103" t="s">
        <v>1907</v>
      </c>
      <c r="I531" s="103" t="s">
        <v>1028</v>
      </c>
      <c r="J531" s="103" t="s">
        <v>9071</v>
      </c>
      <c r="K531" s="103" t="s">
        <v>473</v>
      </c>
      <c r="L531" s="103" t="s">
        <v>5779</v>
      </c>
      <c r="M531" s="104" t="s">
        <v>4878</v>
      </c>
      <c r="N531" s="105" t="s">
        <v>4879</v>
      </c>
      <c r="O531" s="105" t="s">
        <v>9030</v>
      </c>
      <c r="P531" s="105"/>
      <c r="Q531" s="103" t="s">
        <v>6436</v>
      </c>
      <c r="R531" s="103" t="s">
        <v>4879</v>
      </c>
    </row>
    <row r="532" spans="1:18" ht="21">
      <c r="A532" s="102" t="s">
        <v>6437</v>
      </c>
      <c r="B532" s="102"/>
      <c r="C532" s="103" t="s">
        <v>6438</v>
      </c>
      <c r="D532" s="103" t="s">
        <v>15</v>
      </c>
      <c r="E532" s="103">
        <v>2567</v>
      </c>
      <c r="F532" s="103" t="s">
        <v>2644</v>
      </c>
      <c r="G532" s="104" t="s">
        <v>763</v>
      </c>
      <c r="H532" s="103" t="s">
        <v>1907</v>
      </c>
      <c r="I532" s="103" t="s">
        <v>1028</v>
      </c>
      <c r="J532" s="103" t="s">
        <v>9071</v>
      </c>
      <c r="K532" s="103" t="s">
        <v>473</v>
      </c>
      <c r="L532" s="103" t="s">
        <v>5779</v>
      </c>
      <c r="M532" s="104" t="s">
        <v>4878</v>
      </c>
      <c r="N532" s="105" t="s">
        <v>4879</v>
      </c>
      <c r="O532" s="105" t="s">
        <v>9030</v>
      </c>
      <c r="P532" s="105"/>
      <c r="Q532" s="103" t="s">
        <v>6439</v>
      </c>
      <c r="R532" s="103" t="s">
        <v>4879</v>
      </c>
    </row>
    <row r="533" spans="1:18" ht="21">
      <c r="A533" s="102" t="s">
        <v>6440</v>
      </c>
      <c r="B533" s="102"/>
      <c r="C533" s="103" t="s">
        <v>6441</v>
      </c>
      <c r="D533" s="103" t="s">
        <v>15</v>
      </c>
      <c r="E533" s="103">
        <v>2567</v>
      </c>
      <c r="F533" s="103" t="s">
        <v>2644</v>
      </c>
      <c r="G533" s="104" t="s">
        <v>763</v>
      </c>
      <c r="H533" s="103" t="s">
        <v>1907</v>
      </c>
      <c r="I533" s="103" t="s">
        <v>1028</v>
      </c>
      <c r="J533" s="103" t="s">
        <v>9071</v>
      </c>
      <c r="K533" s="103" t="s">
        <v>473</v>
      </c>
      <c r="L533" s="103" t="s">
        <v>5779</v>
      </c>
      <c r="M533" s="104" t="s">
        <v>4878</v>
      </c>
      <c r="N533" s="105" t="s">
        <v>4879</v>
      </c>
      <c r="O533" s="105" t="s">
        <v>9030</v>
      </c>
      <c r="P533" s="105"/>
      <c r="Q533" s="103" t="s">
        <v>6442</v>
      </c>
      <c r="R533" s="103" t="s">
        <v>4879</v>
      </c>
    </row>
    <row r="534" spans="1:18" ht="21">
      <c r="A534" s="102" t="s">
        <v>6443</v>
      </c>
      <c r="B534" s="102"/>
      <c r="C534" s="103" t="s">
        <v>6444</v>
      </c>
      <c r="D534" s="103" t="s">
        <v>15</v>
      </c>
      <c r="E534" s="103">
        <v>2567</v>
      </c>
      <c r="F534" s="103" t="s">
        <v>2644</v>
      </c>
      <c r="G534" s="104" t="s">
        <v>763</v>
      </c>
      <c r="H534" s="103" t="s">
        <v>1907</v>
      </c>
      <c r="I534" s="103" t="s">
        <v>1028</v>
      </c>
      <c r="J534" s="103" t="s">
        <v>9071</v>
      </c>
      <c r="K534" s="103" t="s">
        <v>473</v>
      </c>
      <c r="L534" s="103" t="s">
        <v>5779</v>
      </c>
      <c r="M534" s="104" t="s">
        <v>4878</v>
      </c>
      <c r="N534" s="105" t="s">
        <v>4879</v>
      </c>
      <c r="O534" s="105" t="s">
        <v>9030</v>
      </c>
      <c r="P534" s="105"/>
      <c r="Q534" s="103" t="s">
        <v>6445</v>
      </c>
      <c r="R534" s="103" t="s">
        <v>4879</v>
      </c>
    </row>
    <row r="535" spans="1:18" ht="21">
      <c r="A535" s="102" t="s">
        <v>6446</v>
      </c>
      <c r="B535" s="102"/>
      <c r="C535" s="103" t="s">
        <v>6447</v>
      </c>
      <c r="D535" s="103" t="s">
        <v>15</v>
      </c>
      <c r="E535" s="103">
        <v>2567</v>
      </c>
      <c r="F535" s="103" t="s">
        <v>2644</v>
      </c>
      <c r="G535" s="104" t="s">
        <v>763</v>
      </c>
      <c r="H535" s="103" t="s">
        <v>1907</v>
      </c>
      <c r="I535" s="103" t="s">
        <v>1028</v>
      </c>
      <c r="J535" s="103" t="s">
        <v>9071</v>
      </c>
      <c r="K535" s="103" t="s">
        <v>473</v>
      </c>
      <c r="L535" s="103" t="s">
        <v>5779</v>
      </c>
      <c r="M535" s="104" t="s">
        <v>4878</v>
      </c>
      <c r="N535" s="105" t="s">
        <v>4879</v>
      </c>
      <c r="O535" s="105" t="s">
        <v>9030</v>
      </c>
      <c r="P535" s="105"/>
      <c r="Q535" s="103" t="s">
        <v>6448</v>
      </c>
      <c r="R535" s="103" t="s">
        <v>4879</v>
      </c>
    </row>
    <row r="536" spans="1:18" ht="21">
      <c r="A536" s="102" t="s">
        <v>6449</v>
      </c>
      <c r="B536" s="102"/>
      <c r="C536" s="103" t="s">
        <v>6450</v>
      </c>
      <c r="D536" s="103" t="s">
        <v>15</v>
      </c>
      <c r="E536" s="103">
        <v>2567</v>
      </c>
      <c r="F536" s="103" t="s">
        <v>2644</v>
      </c>
      <c r="G536" s="104" t="s">
        <v>763</v>
      </c>
      <c r="H536" s="103" t="s">
        <v>1907</v>
      </c>
      <c r="I536" s="103" t="s">
        <v>1028</v>
      </c>
      <c r="J536" s="103" t="s">
        <v>9071</v>
      </c>
      <c r="K536" s="103" t="s">
        <v>473</v>
      </c>
      <c r="L536" s="103" t="s">
        <v>5779</v>
      </c>
      <c r="M536" s="104" t="s">
        <v>4854</v>
      </c>
      <c r="N536" s="105" t="s">
        <v>4858</v>
      </c>
      <c r="O536" s="105" t="s">
        <v>9030</v>
      </c>
      <c r="P536" s="105"/>
      <c r="Q536" s="103" t="s">
        <v>6451</v>
      </c>
      <c r="R536" s="103" t="s">
        <v>4858</v>
      </c>
    </row>
    <row r="537" spans="1:18" ht="21">
      <c r="A537" s="102" t="s">
        <v>4925</v>
      </c>
      <c r="B537" s="102"/>
      <c r="C537" s="103" t="s">
        <v>4926</v>
      </c>
      <c r="D537" s="103" t="s">
        <v>15</v>
      </c>
      <c r="E537" s="103">
        <v>2567</v>
      </c>
      <c r="F537" s="103" t="s">
        <v>4738</v>
      </c>
      <c r="G537" s="104" t="s">
        <v>4927</v>
      </c>
      <c r="H537" s="103" t="s">
        <v>1907</v>
      </c>
      <c r="I537" s="103" t="s">
        <v>1028</v>
      </c>
      <c r="J537" s="103" t="s">
        <v>9071</v>
      </c>
      <c r="K537" s="103" t="s">
        <v>473</v>
      </c>
      <c r="L537" s="103" t="s">
        <v>5779</v>
      </c>
      <c r="M537" s="104" t="s">
        <v>4847</v>
      </c>
      <c r="N537" s="105" t="s">
        <v>4928</v>
      </c>
      <c r="O537" s="105" t="s">
        <v>9030</v>
      </c>
      <c r="P537" s="105"/>
      <c r="Q537" s="103" t="s">
        <v>6452</v>
      </c>
      <c r="R537" s="103" t="s">
        <v>4928</v>
      </c>
    </row>
    <row r="538" spans="1:18" ht="21">
      <c r="A538" s="102" t="s">
        <v>6453</v>
      </c>
      <c r="B538" s="102"/>
      <c r="C538" s="103" t="s">
        <v>6454</v>
      </c>
      <c r="D538" s="103" t="s">
        <v>15</v>
      </c>
      <c r="E538" s="103">
        <v>2567</v>
      </c>
      <c r="F538" s="103" t="s">
        <v>2644</v>
      </c>
      <c r="G538" s="104" t="s">
        <v>763</v>
      </c>
      <c r="H538" s="103" t="s">
        <v>4247</v>
      </c>
      <c r="I538" s="103" t="s">
        <v>1028</v>
      </c>
      <c r="J538" s="103" t="s">
        <v>9071</v>
      </c>
      <c r="K538" s="103" t="s">
        <v>473</v>
      </c>
      <c r="L538" s="103" t="s">
        <v>5779</v>
      </c>
      <c r="M538" s="104" t="s">
        <v>4854</v>
      </c>
      <c r="N538" s="105" t="s">
        <v>5172</v>
      </c>
      <c r="O538" s="105" t="s">
        <v>9030</v>
      </c>
      <c r="P538" s="105"/>
      <c r="Q538" s="103" t="s">
        <v>6455</v>
      </c>
      <c r="R538" s="103" t="s">
        <v>5172</v>
      </c>
    </row>
    <row r="539" spans="1:18" ht="21">
      <c r="A539" s="102" t="s">
        <v>6456</v>
      </c>
      <c r="B539" s="102"/>
      <c r="C539" s="103" t="s">
        <v>6457</v>
      </c>
      <c r="D539" s="103" t="s">
        <v>15</v>
      </c>
      <c r="E539" s="103">
        <v>2567</v>
      </c>
      <c r="F539" s="103" t="s">
        <v>4738</v>
      </c>
      <c r="G539" s="104" t="s">
        <v>763</v>
      </c>
      <c r="H539" s="103" t="s">
        <v>6458</v>
      </c>
      <c r="I539" s="103" t="s">
        <v>111</v>
      </c>
      <c r="J539" s="103" t="s">
        <v>9079</v>
      </c>
      <c r="K539" s="103" t="s">
        <v>28</v>
      </c>
      <c r="L539" s="103" t="s">
        <v>5779</v>
      </c>
      <c r="M539" s="104" t="s">
        <v>4854</v>
      </c>
      <c r="N539" s="105" t="s">
        <v>4858</v>
      </c>
      <c r="O539" s="105" t="s">
        <v>9030</v>
      </c>
      <c r="P539" s="105"/>
      <c r="Q539" s="103" t="s">
        <v>6459</v>
      </c>
      <c r="R539" s="103" t="s">
        <v>4858</v>
      </c>
    </row>
    <row r="540" spans="1:18" ht="21">
      <c r="A540" s="102" t="s">
        <v>5059</v>
      </c>
      <c r="B540" s="102"/>
      <c r="C540" s="103" t="s">
        <v>4354</v>
      </c>
      <c r="D540" s="103" t="s">
        <v>15</v>
      </c>
      <c r="E540" s="103">
        <v>2567</v>
      </c>
      <c r="F540" s="103" t="s">
        <v>2644</v>
      </c>
      <c r="G540" s="104" t="s">
        <v>763</v>
      </c>
      <c r="H540" s="103" t="s">
        <v>724</v>
      </c>
      <c r="I540" s="103" t="s">
        <v>111</v>
      </c>
      <c r="J540" s="103" t="s">
        <v>9079</v>
      </c>
      <c r="K540" s="103" t="s">
        <v>28</v>
      </c>
      <c r="L540" s="103" t="s">
        <v>5779</v>
      </c>
      <c r="M540" s="104" t="s">
        <v>4854</v>
      </c>
      <c r="N540" s="105" t="s">
        <v>4855</v>
      </c>
      <c r="O540" s="105" t="s">
        <v>9030</v>
      </c>
      <c r="P540" s="105"/>
      <c r="Q540" s="103" t="s">
        <v>6460</v>
      </c>
      <c r="R540" s="103" t="s">
        <v>4855</v>
      </c>
    </row>
    <row r="541" spans="1:18" ht="21">
      <c r="A541" s="102" t="s">
        <v>6461</v>
      </c>
      <c r="B541" s="102"/>
      <c r="C541" s="103" t="s">
        <v>6462</v>
      </c>
      <c r="D541" s="103" t="s">
        <v>15</v>
      </c>
      <c r="E541" s="103">
        <v>2567</v>
      </c>
      <c r="F541" s="103" t="s">
        <v>4927</v>
      </c>
      <c r="G541" s="104" t="s">
        <v>763</v>
      </c>
      <c r="H541" s="103" t="s">
        <v>1284</v>
      </c>
      <c r="I541" s="103" t="s">
        <v>111</v>
      </c>
      <c r="J541" s="103" t="s">
        <v>9079</v>
      </c>
      <c r="K541" s="103" t="s">
        <v>28</v>
      </c>
      <c r="L541" s="103" t="s">
        <v>5779</v>
      </c>
      <c r="M541" s="104" t="s">
        <v>4847</v>
      </c>
      <c r="N541" s="105" t="s">
        <v>4889</v>
      </c>
      <c r="O541" s="105" t="s">
        <v>9030</v>
      </c>
      <c r="P541" s="105"/>
      <c r="Q541" s="103" t="s">
        <v>6463</v>
      </c>
      <c r="R541" s="103" t="s">
        <v>4889</v>
      </c>
    </row>
    <row r="542" spans="1:18" ht="21">
      <c r="A542" s="102" t="s">
        <v>6464</v>
      </c>
      <c r="B542" s="102"/>
      <c r="C542" s="103" t="s">
        <v>6465</v>
      </c>
      <c r="D542" s="103" t="s">
        <v>15</v>
      </c>
      <c r="E542" s="103">
        <v>2567</v>
      </c>
      <c r="F542" s="103" t="s">
        <v>4738</v>
      </c>
      <c r="G542" s="104" t="s">
        <v>763</v>
      </c>
      <c r="H542" s="103" t="s">
        <v>1284</v>
      </c>
      <c r="I542" s="103" t="s">
        <v>111</v>
      </c>
      <c r="J542" s="103" t="s">
        <v>9079</v>
      </c>
      <c r="K542" s="103" t="s">
        <v>28</v>
      </c>
      <c r="L542" s="103" t="s">
        <v>5779</v>
      </c>
      <c r="M542" s="104" t="s">
        <v>4854</v>
      </c>
      <c r="N542" s="105" t="s">
        <v>4858</v>
      </c>
      <c r="O542" s="105" t="s">
        <v>9030</v>
      </c>
      <c r="P542" s="105"/>
      <c r="Q542" s="103" t="s">
        <v>6466</v>
      </c>
      <c r="R542" s="103" t="s">
        <v>4858</v>
      </c>
    </row>
    <row r="543" spans="1:18" ht="21">
      <c r="A543" s="102" t="s">
        <v>4922</v>
      </c>
      <c r="B543" s="102"/>
      <c r="C543" s="103" t="s">
        <v>4923</v>
      </c>
      <c r="D543" s="103" t="s">
        <v>15</v>
      </c>
      <c r="E543" s="103">
        <v>2567</v>
      </c>
      <c r="F543" s="103" t="s">
        <v>2644</v>
      </c>
      <c r="G543" s="104" t="s">
        <v>763</v>
      </c>
      <c r="H543" s="103" t="s">
        <v>1284</v>
      </c>
      <c r="I543" s="103" t="s">
        <v>111</v>
      </c>
      <c r="J543" s="103" t="s">
        <v>9079</v>
      </c>
      <c r="K543" s="103" t="s">
        <v>28</v>
      </c>
      <c r="L543" s="103" t="s">
        <v>5779</v>
      </c>
      <c r="M543" s="104" t="s">
        <v>4847</v>
      </c>
      <c r="N543" s="105" t="s">
        <v>4851</v>
      </c>
      <c r="O543" s="105" t="s">
        <v>9030</v>
      </c>
      <c r="P543" s="105"/>
      <c r="Q543" s="103" t="s">
        <v>6467</v>
      </c>
      <c r="R543" s="103" t="s">
        <v>4851</v>
      </c>
    </row>
    <row r="544" spans="1:18" ht="21">
      <c r="A544" s="102" t="s">
        <v>4919</v>
      </c>
      <c r="B544" s="102"/>
      <c r="C544" s="103" t="s">
        <v>4920</v>
      </c>
      <c r="D544" s="103" t="s">
        <v>15</v>
      </c>
      <c r="E544" s="103">
        <v>2567</v>
      </c>
      <c r="F544" s="103" t="s">
        <v>2644</v>
      </c>
      <c r="G544" s="104" t="s">
        <v>763</v>
      </c>
      <c r="H544" s="103" t="s">
        <v>1284</v>
      </c>
      <c r="I544" s="103" t="s">
        <v>111</v>
      </c>
      <c r="J544" s="103" t="s">
        <v>9079</v>
      </c>
      <c r="K544" s="103" t="s">
        <v>28</v>
      </c>
      <c r="L544" s="103" t="s">
        <v>5779</v>
      </c>
      <c r="M544" s="104" t="s">
        <v>4847</v>
      </c>
      <c r="N544" s="105" t="s">
        <v>4889</v>
      </c>
      <c r="O544" s="105" t="s">
        <v>9030</v>
      </c>
      <c r="P544" s="105"/>
      <c r="Q544" s="103" t="s">
        <v>6468</v>
      </c>
      <c r="R544" s="103" t="s">
        <v>4889</v>
      </c>
    </row>
    <row r="545" spans="1:18" ht="21">
      <c r="A545" s="102" t="s">
        <v>6469</v>
      </c>
      <c r="B545" s="102"/>
      <c r="C545" s="103" t="s">
        <v>6470</v>
      </c>
      <c r="D545" s="103" t="s">
        <v>15</v>
      </c>
      <c r="E545" s="103">
        <v>2567</v>
      </c>
      <c r="F545" s="103" t="s">
        <v>4738</v>
      </c>
      <c r="G545" s="104" t="s">
        <v>763</v>
      </c>
      <c r="H545" s="103" t="s">
        <v>1044</v>
      </c>
      <c r="I545" s="103" t="s">
        <v>161</v>
      </c>
      <c r="J545" s="103" t="s">
        <v>9073</v>
      </c>
      <c r="K545" s="103" t="s">
        <v>162</v>
      </c>
      <c r="L545" s="103" t="s">
        <v>5779</v>
      </c>
      <c r="M545" s="104" t="s">
        <v>4854</v>
      </c>
      <c r="N545" s="105" t="s">
        <v>4855</v>
      </c>
      <c r="O545" s="105" t="s">
        <v>9030</v>
      </c>
      <c r="P545" s="105"/>
      <c r="Q545" s="103" t="s">
        <v>6471</v>
      </c>
      <c r="R545" s="103" t="s">
        <v>4855</v>
      </c>
    </row>
    <row r="546" spans="1:18" ht="21">
      <c r="A546" s="102" t="s">
        <v>6472</v>
      </c>
      <c r="B546" s="102"/>
      <c r="C546" s="103" t="s">
        <v>3664</v>
      </c>
      <c r="D546" s="103" t="s">
        <v>15</v>
      </c>
      <c r="E546" s="103">
        <v>2567</v>
      </c>
      <c r="F546" s="103" t="s">
        <v>4610</v>
      </c>
      <c r="G546" s="104" t="s">
        <v>763</v>
      </c>
      <c r="H546" s="103" t="s">
        <v>1044</v>
      </c>
      <c r="I546" s="103" t="s">
        <v>161</v>
      </c>
      <c r="J546" s="103" t="s">
        <v>9073</v>
      </c>
      <c r="K546" s="103" t="s">
        <v>162</v>
      </c>
      <c r="L546" s="103" t="s">
        <v>5779</v>
      </c>
      <c r="M546" s="104" t="s">
        <v>4854</v>
      </c>
      <c r="N546" s="105" t="s">
        <v>4858</v>
      </c>
      <c r="O546" s="105" t="s">
        <v>9030</v>
      </c>
      <c r="P546" s="105"/>
      <c r="Q546" s="103" t="s">
        <v>6473</v>
      </c>
      <c r="R546" s="103" t="s">
        <v>4858</v>
      </c>
    </row>
    <row r="547" spans="1:18" ht="21">
      <c r="A547" s="102" t="s">
        <v>6474</v>
      </c>
      <c r="B547" s="102"/>
      <c r="C547" s="103" t="s">
        <v>6475</v>
      </c>
      <c r="D547" s="103" t="s">
        <v>15</v>
      </c>
      <c r="E547" s="103">
        <v>2567</v>
      </c>
      <c r="F547" s="103" t="s">
        <v>4738</v>
      </c>
      <c r="G547" s="104" t="s">
        <v>763</v>
      </c>
      <c r="H547" s="103" t="s">
        <v>1044</v>
      </c>
      <c r="I547" s="103" t="s">
        <v>161</v>
      </c>
      <c r="J547" s="103" t="s">
        <v>9073</v>
      </c>
      <c r="K547" s="103" t="s">
        <v>162</v>
      </c>
      <c r="L547" s="103" t="s">
        <v>5779</v>
      </c>
      <c r="M547" s="104" t="s">
        <v>4854</v>
      </c>
      <c r="N547" s="105" t="s">
        <v>4858</v>
      </c>
      <c r="O547" s="105" t="s">
        <v>9030</v>
      </c>
      <c r="P547" s="105"/>
      <c r="Q547" s="103" t="s">
        <v>6476</v>
      </c>
      <c r="R547" s="103" t="s">
        <v>4858</v>
      </c>
    </row>
    <row r="548" spans="1:18" ht="21">
      <c r="A548" s="102" t="s">
        <v>4936</v>
      </c>
      <c r="B548" s="102"/>
      <c r="C548" s="103" t="s">
        <v>4937</v>
      </c>
      <c r="D548" s="103" t="s">
        <v>15</v>
      </c>
      <c r="E548" s="103">
        <v>2567</v>
      </c>
      <c r="F548" s="103" t="s">
        <v>2644</v>
      </c>
      <c r="G548" s="103" t="s">
        <v>4609</v>
      </c>
      <c r="H548" s="103" t="s">
        <v>1044</v>
      </c>
      <c r="I548" s="103" t="s">
        <v>161</v>
      </c>
      <c r="J548" s="103" t="s">
        <v>9073</v>
      </c>
      <c r="K548" s="103" t="s">
        <v>162</v>
      </c>
      <c r="L548" s="103" t="s">
        <v>5779</v>
      </c>
      <c r="M548" s="104" t="s">
        <v>4854</v>
      </c>
      <c r="N548" s="105" t="s">
        <v>4858</v>
      </c>
      <c r="O548" s="105" t="s">
        <v>9030</v>
      </c>
      <c r="P548" s="105"/>
      <c r="Q548" s="103" t="s">
        <v>6477</v>
      </c>
      <c r="R548" s="103" t="s">
        <v>4858</v>
      </c>
    </row>
    <row r="549" spans="1:18" ht="21">
      <c r="A549" s="102" t="s">
        <v>4933</v>
      </c>
      <c r="B549" s="102"/>
      <c r="C549" s="103" t="s">
        <v>4934</v>
      </c>
      <c r="D549" s="103" t="s">
        <v>15</v>
      </c>
      <c r="E549" s="103">
        <v>2567</v>
      </c>
      <c r="F549" s="103" t="s">
        <v>2644</v>
      </c>
      <c r="G549" s="104" t="s">
        <v>4738</v>
      </c>
      <c r="H549" s="103" t="s">
        <v>1044</v>
      </c>
      <c r="I549" s="103" t="s">
        <v>161</v>
      </c>
      <c r="J549" s="103" t="s">
        <v>9073</v>
      </c>
      <c r="K549" s="103" t="s">
        <v>162</v>
      </c>
      <c r="L549" s="103" t="s">
        <v>5779</v>
      </c>
      <c r="M549" s="104" t="s">
        <v>4854</v>
      </c>
      <c r="N549" s="105" t="s">
        <v>4858</v>
      </c>
      <c r="O549" s="105" t="s">
        <v>9030</v>
      </c>
      <c r="P549" s="105"/>
      <c r="Q549" s="103" t="s">
        <v>6478</v>
      </c>
      <c r="R549" s="103" t="s">
        <v>4858</v>
      </c>
    </row>
    <row r="550" spans="1:18" ht="21">
      <c r="A550" s="102" t="s">
        <v>4943</v>
      </c>
      <c r="B550" s="102"/>
      <c r="C550" s="103" t="s">
        <v>4944</v>
      </c>
      <c r="D550" s="103" t="s">
        <v>15</v>
      </c>
      <c r="E550" s="103">
        <v>2567</v>
      </c>
      <c r="F550" s="103" t="s">
        <v>4201</v>
      </c>
      <c r="G550" s="104" t="s">
        <v>763</v>
      </c>
      <c r="H550" s="103" t="s">
        <v>1819</v>
      </c>
      <c r="I550" s="103" t="s">
        <v>95</v>
      </c>
      <c r="J550" s="103" t="s">
        <v>9083</v>
      </c>
      <c r="K550" s="103" t="s">
        <v>96</v>
      </c>
      <c r="L550" s="103" t="s">
        <v>5779</v>
      </c>
      <c r="M550" s="104" t="s">
        <v>4847</v>
      </c>
      <c r="N550" s="105" t="s">
        <v>4851</v>
      </c>
      <c r="O550" s="105" t="s">
        <v>9030</v>
      </c>
      <c r="P550" s="105"/>
      <c r="Q550" s="103" t="s">
        <v>6479</v>
      </c>
      <c r="R550" s="103" t="s">
        <v>4851</v>
      </c>
    </row>
    <row r="551" spans="1:18" ht="21">
      <c r="A551" s="102" t="s">
        <v>6480</v>
      </c>
      <c r="B551" s="102"/>
      <c r="C551" s="103" t="s">
        <v>6481</v>
      </c>
      <c r="D551" s="103" t="s">
        <v>15</v>
      </c>
      <c r="E551" s="103">
        <v>2567</v>
      </c>
      <c r="F551" s="103" t="s">
        <v>2644</v>
      </c>
      <c r="G551" s="104" t="s">
        <v>763</v>
      </c>
      <c r="H551" s="103"/>
      <c r="I551" s="103" t="s">
        <v>9043</v>
      </c>
      <c r="J551" s="103" t="s">
        <v>1351</v>
      </c>
      <c r="K551" s="103" t="s">
        <v>134</v>
      </c>
      <c r="L551" s="103" t="s">
        <v>5779</v>
      </c>
      <c r="M551" s="104" t="s">
        <v>4847</v>
      </c>
      <c r="N551" s="105" t="s">
        <v>4889</v>
      </c>
      <c r="O551" s="105" t="s">
        <v>9030</v>
      </c>
      <c r="P551" s="105"/>
      <c r="Q551" s="103" t="s">
        <v>6482</v>
      </c>
      <c r="R551" s="103" t="s">
        <v>4889</v>
      </c>
    </row>
    <row r="552" spans="1:18" ht="21">
      <c r="A552" s="102" t="s">
        <v>4891</v>
      </c>
      <c r="B552" s="102"/>
      <c r="C552" s="103" t="s">
        <v>6483</v>
      </c>
      <c r="D552" s="103" t="s">
        <v>15</v>
      </c>
      <c r="E552" s="103">
        <v>2567</v>
      </c>
      <c r="F552" s="103" t="s">
        <v>2644</v>
      </c>
      <c r="G552" s="104" t="s">
        <v>763</v>
      </c>
      <c r="H552" s="103"/>
      <c r="I552" s="103" t="s">
        <v>9043</v>
      </c>
      <c r="J552" s="103" t="s">
        <v>1351</v>
      </c>
      <c r="K552" s="103" t="s">
        <v>134</v>
      </c>
      <c r="L552" s="103" t="s">
        <v>5779</v>
      </c>
      <c r="M552" s="104" t="s">
        <v>4893</v>
      </c>
      <c r="N552" s="105" t="s">
        <v>4894</v>
      </c>
      <c r="O552" s="105" t="s">
        <v>9030</v>
      </c>
      <c r="P552" s="105"/>
      <c r="Q552" s="103" t="s">
        <v>6484</v>
      </c>
      <c r="R552" s="103" t="s">
        <v>4894</v>
      </c>
    </row>
    <row r="553" spans="1:18" ht="21">
      <c r="A553" s="102" t="s">
        <v>4887</v>
      </c>
      <c r="B553" s="102"/>
      <c r="C553" s="103" t="s">
        <v>6485</v>
      </c>
      <c r="D553" s="103" t="s">
        <v>15</v>
      </c>
      <c r="E553" s="103">
        <v>2567</v>
      </c>
      <c r="F553" s="103" t="s">
        <v>2644</v>
      </c>
      <c r="G553" s="104" t="s">
        <v>763</v>
      </c>
      <c r="H553" s="103"/>
      <c r="I553" s="103" t="s">
        <v>9043</v>
      </c>
      <c r="J553" s="103" t="s">
        <v>1351</v>
      </c>
      <c r="K553" s="103" t="s">
        <v>134</v>
      </c>
      <c r="L553" s="103" t="s">
        <v>5779</v>
      </c>
      <c r="M553" s="104" t="s">
        <v>4847</v>
      </c>
      <c r="N553" s="105" t="s">
        <v>4889</v>
      </c>
      <c r="O553" s="105" t="s">
        <v>9030</v>
      </c>
      <c r="P553" s="105"/>
      <c r="Q553" s="103" t="s">
        <v>6486</v>
      </c>
      <c r="R553" s="103" t="s">
        <v>4889</v>
      </c>
    </row>
    <row r="554" spans="1:18" ht="21">
      <c r="A554" s="102" t="s">
        <v>6487</v>
      </c>
      <c r="B554" s="102"/>
      <c r="C554" s="103" t="s">
        <v>6488</v>
      </c>
      <c r="D554" s="103" t="s">
        <v>15</v>
      </c>
      <c r="E554" s="103">
        <v>2567</v>
      </c>
      <c r="F554" s="103" t="s">
        <v>2644</v>
      </c>
      <c r="G554" s="104" t="s">
        <v>763</v>
      </c>
      <c r="H554" s="103" t="s">
        <v>1473</v>
      </c>
      <c r="I554" s="103" t="s">
        <v>111</v>
      </c>
      <c r="J554" s="103" t="s">
        <v>9079</v>
      </c>
      <c r="K554" s="103" t="s">
        <v>28</v>
      </c>
      <c r="L554" s="103" t="s">
        <v>5779</v>
      </c>
      <c r="M554" s="104" t="s">
        <v>4847</v>
      </c>
      <c r="N554" s="105" t="s">
        <v>4851</v>
      </c>
      <c r="O554" s="105" t="s">
        <v>9030</v>
      </c>
      <c r="P554" s="105"/>
      <c r="Q554" s="103" t="s">
        <v>6489</v>
      </c>
      <c r="R554" s="103" t="s">
        <v>4851</v>
      </c>
    </row>
    <row r="555" spans="1:18" ht="21">
      <c r="A555" s="102" t="s">
        <v>4940</v>
      </c>
      <c r="B555" s="102"/>
      <c r="C555" s="103" t="s">
        <v>4941</v>
      </c>
      <c r="D555" s="103" t="s">
        <v>15</v>
      </c>
      <c r="E555" s="103">
        <v>2567</v>
      </c>
      <c r="F555" s="103" t="s">
        <v>2644</v>
      </c>
      <c r="G555" s="104" t="s">
        <v>763</v>
      </c>
      <c r="H555" s="103" t="s">
        <v>1473</v>
      </c>
      <c r="I555" s="103" t="s">
        <v>111</v>
      </c>
      <c r="J555" s="103" t="s">
        <v>9079</v>
      </c>
      <c r="K555" s="103" t="s">
        <v>28</v>
      </c>
      <c r="L555" s="103" t="s">
        <v>5779</v>
      </c>
      <c r="M555" s="104" t="s">
        <v>4847</v>
      </c>
      <c r="N555" s="105" t="s">
        <v>4889</v>
      </c>
      <c r="O555" s="105" t="s">
        <v>9030</v>
      </c>
      <c r="P555" s="105"/>
      <c r="Q555" s="103" t="s">
        <v>6490</v>
      </c>
      <c r="R555" s="103" t="s">
        <v>4889</v>
      </c>
    </row>
    <row r="556" spans="1:18" ht="21">
      <c r="A556" s="102" t="s">
        <v>5090</v>
      </c>
      <c r="B556" s="102"/>
      <c r="C556" s="103" t="s">
        <v>4341</v>
      </c>
      <c r="D556" s="103" t="s">
        <v>15</v>
      </c>
      <c r="E556" s="103">
        <v>2567</v>
      </c>
      <c r="F556" s="103" t="s">
        <v>4738</v>
      </c>
      <c r="G556" s="104" t="s">
        <v>763</v>
      </c>
      <c r="H556" s="103" t="s">
        <v>1398</v>
      </c>
      <c r="I556" s="103" t="s">
        <v>206</v>
      </c>
      <c r="J556" s="103" t="s">
        <v>9082</v>
      </c>
      <c r="K556" s="103" t="s">
        <v>96</v>
      </c>
      <c r="L556" s="103" t="s">
        <v>5779</v>
      </c>
      <c r="M556" s="104" t="s">
        <v>4847</v>
      </c>
      <c r="N556" s="105" t="s">
        <v>4889</v>
      </c>
      <c r="O556" s="105" t="s">
        <v>9030</v>
      </c>
      <c r="P556" s="105"/>
      <c r="Q556" s="103" t="s">
        <v>6491</v>
      </c>
      <c r="R556" s="103" t="s">
        <v>4889</v>
      </c>
    </row>
    <row r="557" spans="1:18" ht="21">
      <c r="A557" s="102" t="s">
        <v>6492</v>
      </c>
      <c r="B557" s="102"/>
      <c r="C557" s="103" t="s">
        <v>6493</v>
      </c>
      <c r="D557" s="103" t="s">
        <v>15</v>
      </c>
      <c r="E557" s="103">
        <v>2567</v>
      </c>
      <c r="F557" s="103" t="s">
        <v>4738</v>
      </c>
      <c r="G557" s="104" t="s">
        <v>763</v>
      </c>
      <c r="H557" s="103"/>
      <c r="I557" s="103" t="s">
        <v>9035</v>
      </c>
      <c r="J557" s="103" t="s">
        <v>137</v>
      </c>
      <c r="K557" s="103" t="s">
        <v>134</v>
      </c>
      <c r="L557" s="103" t="s">
        <v>5779</v>
      </c>
      <c r="M557" s="104" t="s">
        <v>4854</v>
      </c>
      <c r="N557" s="105" t="s">
        <v>4855</v>
      </c>
      <c r="O557" s="105" t="s">
        <v>9030</v>
      </c>
      <c r="P557" s="105"/>
      <c r="Q557" s="103" t="s">
        <v>6494</v>
      </c>
      <c r="R557" s="103" t="s">
        <v>4855</v>
      </c>
    </row>
    <row r="558" spans="1:18" ht="21">
      <c r="A558" s="102" t="s">
        <v>6495</v>
      </c>
      <c r="B558" s="102"/>
      <c r="C558" s="103" t="s">
        <v>6496</v>
      </c>
      <c r="D558" s="103" t="s">
        <v>15</v>
      </c>
      <c r="E558" s="103">
        <v>2567</v>
      </c>
      <c r="F558" s="103" t="s">
        <v>4738</v>
      </c>
      <c r="G558" s="104" t="s">
        <v>763</v>
      </c>
      <c r="H558" s="103"/>
      <c r="I558" s="103" t="s">
        <v>9035</v>
      </c>
      <c r="J558" s="103" t="s">
        <v>137</v>
      </c>
      <c r="K558" s="103" t="s">
        <v>134</v>
      </c>
      <c r="L558" s="103" t="s">
        <v>5779</v>
      </c>
      <c r="M558" s="104" t="s">
        <v>4847</v>
      </c>
      <c r="N558" s="105" t="s">
        <v>4889</v>
      </c>
      <c r="O558" s="105" t="s">
        <v>9030</v>
      </c>
      <c r="P558" s="105"/>
      <c r="Q558" s="103" t="s">
        <v>6497</v>
      </c>
      <c r="R558" s="103" t="s">
        <v>4889</v>
      </c>
    </row>
    <row r="559" spans="1:18" ht="21">
      <c r="A559" s="102" t="s">
        <v>6498</v>
      </c>
      <c r="B559" s="102"/>
      <c r="C559" s="103" t="s">
        <v>6499</v>
      </c>
      <c r="D559" s="103" t="s">
        <v>15</v>
      </c>
      <c r="E559" s="103">
        <v>2567</v>
      </c>
      <c r="F559" s="103" t="s">
        <v>4738</v>
      </c>
      <c r="G559" s="104" t="s">
        <v>763</v>
      </c>
      <c r="H559" s="103"/>
      <c r="I559" s="103" t="s">
        <v>9035</v>
      </c>
      <c r="J559" s="103" t="s">
        <v>137</v>
      </c>
      <c r="K559" s="103" t="s">
        <v>134</v>
      </c>
      <c r="L559" s="103" t="s">
        <v>5779</v>
      </c>
      <c r="M559" s="104" t="s">
        <v>4847</v>
      </c>
      <c r="N559" s="105" t="s">
        <v>4851</v>
      </c>
      <c r="O559" s="105" t="s">
        <v>9030</v>
      </c>
      <c r="P559" s="105"/>
      <c r="Q559" s="103" t="s">
        <v>6500</v>
      </c>
      <c r="R559" s="103" t="s">
        <v>4851</v>
      </c>
    </row>
    <row r="560" spans="1:18" ht="21">
      <c r="A560" s="102" t="s">
        <v>6501</v>
      </c>
      <c r="B560" s="102"/>
      <c r="C560" s="103" t="s">
        <v>4335</v>
      </c>
      <c r="D560" s="103" t="s">
        <v>15</v>
      </c>
      <c r="E560" s="103">
        <v>2567</v>
      </c>
      <c r="F560" s="103" t="s">
        <v>4738</v>
      </c>
      <c r="G560" s="104" t="s">
        <v>763</v>
      </c>
      <c r="H560" s="103"/>
      <c r="I560" s="103" t="s">
        <v>9035</v>
      </c>
      <c r="J560" s="103" t="s">
        <v>137</v>
      </c>
      <c r="K560" s="103" t="s">
        <v>134</v>
      </c>
      <c r="L560" s="103" t="s">
        <v>5779</v>
      </c>
      <c r="M560" s="104" t="s">
        <v>4847</v>
      </c>
      <c r="N560" s="105" t="s">
        <v>4848</v>
      </c>
      <c r="O560" s="105" t="s">
        <v>9030</v>
      </c>
      <c r="P560" s="105"/>
      <c r="Q560" s="103" t="s">
        <v>6502</v>
      </c>
      <c r="R560" s="103" t="s">
        <v>4848</v>
      </c>
    </row>
    <row r="561" spans="1:18" ht="21">
      <c r="A561" s="102" t="s">
        <v>6503</v>
      </c>
      <c r="B561" s="102"/>
      <c r="C561" s="103" t="s">
        <v>1305</v>
      </c>
      <c r="D561" s="103" t="s">
        <v>15</v>
      </c>
      <c r="E561" s="103">
        <v>2567</v>
      </c>
      <c r="F561" s="103" t="s">
        <v>4738</v>
      </c>
      <c r="G561" s="104" t="s">
        <v>763</v>
      </c>
      <c r="H561" s="103"/>
      <c r="I561" s="103" t="s">
        <v>9035</v>
      </c>
      <c r="J561" s="103" t="s">
        <v>137</v>
      </c>
      <c r="K561" s="103" t="s">
        <v>134</v>
      </c>
      <c r="L561" s="103" t="s">
        <v>5779</v>
      </c>
      <c r="M561" s="104" t="s">
        <v>4847</v>
      </c>
      <c r="N561" s="105" t="s">
        <v>4848</v>
      </c>
      <c r="O561" s="105" t="s">
        <v>9030</v>
      </c>
      <c r="P561" s="105"/>
      <c r="Q561" s="103" t="s">
        <v>6504</v>
      </c>
      <c r="R561" s="103" t="s">
        <v>4848</v>
      </c>
    </row>
    <row r="562" spans="1:18" ht="21">
      <c r="A562" s="102" t="s">
        <v>5046</v>
      </c>
      <c r="B562" s="102"/>
      <c r="C562" s="103" t="s">
        <v>5047</v>
      </c>
      <c r="D562" s="103" t="s">
        <v>15</v>
      </c>
      <c r="E562" s="103">
        <v>2567</v>
      </c>
      <c r="F562" s="103" t="s">
        <v>2644</v>
      </c>
      <c r="G562" s="104" t="s">
        <v>4738</v>
      </c>
      <c r="H562" s="103"/>
      <c r="I562" s="103" t="s">
        <v>9035</v>
      </c>
      <c r="J562" s="103" t="s">
        <v>137</v>
      </c>
      <c r="K562" s="103" t="s">
        <v>134</v>
      </c>
      <c r="L562" s="103" t="s">
        <v>5779</v>
      </c>
      <c r="M562" s="104" t="s">
        <v>4847</v>
      </c>
      <c r="N562" s="105" t="s">
        <v>4851</v>
      </c>
      <c r="O562" s="105" t="s">
        <v>9030</v>
      </c>
      <c r="P562" s="105"/>
      <c r="Q562" s="103" t="s">
        <v>6505</v>
      </c>
      <c r="R562" s="103" t="s">
        <v>4851</v>
      </c>
    </row>
    <row r="563" spans="1:18" ht="21">
      <c r="A563" s="102" t="s">
        <v>5043</v>
      </c>
      <c r="B563" s="102"/>
      <c r="C563" s="103" t="s">
        <v>5044</v>
      </c>
      <c r="D563" s="103" t="s">
        <v>15</v>
      </c>
      <c r="E563" s="103">
        <v>2567</v>
      </c>
      <c r="F563" s="103" t="s">
        <v>2644</v>
      </c>
      <c r="G563" s="104" t="s">
        <v>4738</v>
      </c>
      <c r="H563" s="103"/>
      <c r="I563" s="103" t="s">
        <v>9035</v>
      </c>
      <c r="J563" s="103" t="s">
        <v>137</v>
      </c>
      <c r="K563" s="103" t="s">
        <v>134</v>
      </c>
      <c r="L563" s="103" t="s">
        <v>5779</v>
      </c>
      <c r="M563" s="104" t="s">
        <v>4847</v>
      </c>
      <c r="N563" s="105" t="s">
        <v>4851</v>
      </c>
      <c r="O563" s="105" t="s">
        <v>9030</v>
      </c>
      <c r="P563" s="105"/>
      <c r="Q563" s="103" t="s">
        <v>6506</v>
      </c>
      <c r="R563" s="103" t="s">
        <v>4851</v>
      </c>
    </row>
    <row r="564" spans="1:18" ht="21">
      <c r="A564" s="102" t="s">
        <v>5041</v>
      </c>
      <c r="B564" s="102"/>
      <c r="C564" s="103" t="s">
        <v>4338</v>
      </c>
      <c r="D564" s="103" t="s">
        <v>15</v>
      </c>
      <c r="E564" s="103">
        <v>2567</v>
      </c>
      <c r="F564" s="103" t="s">
        <v>2644</v>
      </c>
      <c r="G564" s="104" t="s">
        <v>763</v>
      </c>
      <c r="H564" s="103"/>
      <c r="I564" s="103" t="s">
        <v>9035</v>
      </c>
      <c r="J564" s="103" t="s">
        <v>137</v>
      </c>
      <c r="K564" s="103" t="s">
        <v>134</v>
      </c>
      <c r="L564" s="103" t="s">
        <v>5779</v>
      </c>
      <c r="M564" s="104" t="s">
        <v>4847</v>
      </c>
      <c r="N564" s="105" t="s">
        <v>4851</v>
      </c>
      <c r="O564" s="105" t="s">
        <v>9030</v>
      </c>
      <c r="P564" s="105"/>
      <c r="Q564" s="103" t="s">
        <v>6507</v>
      </c>
      <c r="R564" s="103" t="s">
        <v>4851</v>
      </c>
    </row>
    <row r="565" spans="1:18" ht="21">
      <c r="A565" s="102" t="s">
        <v>5038</v>
      </c>
      <c r="B565" s="102"/>
      <c r="C565" s="103" t="s">
        <v>5039</v>
      </c>
      <c r="D565" s="103" t="s">
        <v>15</v>
      </c>
      <c r="E565" s="103">
        <v>2567</v>
      </c>
      <c r="F565" s="103" t="s">
        <v>2644</v>
      </c>
      <c r="G565" s="104" t="s">
        <v>4738</v>
      </c>
      <c r="H565" s="103"/>
      <c r="I565" s="103" t="s">
        <v>9035</v>
      </c>
      <c r="J565" s="103" t="s">
        <v>137</v>
      </c>
      <c r="K565" s="103" t="s">
        <v>134</v>
      </c>
      <c r="L565" s="103" t="s">
        <v>5779</v>
      </c>
      <c r="M565" s="104" t="s">
        <v>4847</v>
      </c>
      <c r="N565" s="105" t="s">
        <v>4851</v>
      </c>
      <c r="O565" s="105" t="s">
        <v>9030</v>
      </c>
      <c r="P565" s="105"/>
      <c r="Q565" s="103" t="s">
        <v>6508</v>
      </c>
      <c r="R565" s="103" t="s">
        <v>4851</v>
      </c>
    </row>
    <row r="566" spans="1:18" ht="21">
      <c r="A566" s="102" t="s">
        <v>5036</v>
      </c>
      <c r="B566" s="102"/>
      <c r="C566" s="103" t="s">
        <v>4260</v>
      </c>
      <c r="D566" s="103" t="s">
        <v>15</v>
      </c>
      <c r="E566" s="103">
        <v>2567</v>
      </c>
      <c r="F566" s="103" t="s">
        <v>2644</v>
      </c>
      <c r="G566" s="104" t="s">
        <v>4738</v>
      </c>
      <c r="H566" s="103"/>
      <c r="I566" s="103" t="s">
        <v>9035</v>
      </c>
      <c r="J566" s="103" t="s">
        <v>137</v>
      </c>
      <c r="K566" s="103" t="s">
        <v>134</v>
      </c>
      <c r="L566" s="103" t="s">
        <v>5779</v>
      </c>
      <c r="M566" s="104" t="s">
        <v>4847</v>
      </c>
      <c r="N566" s="105" t="s">
        <v>4889</v>
      </c>
      <c r="O566" s="105" t="s">
        <v>9030</v>
      </c>
      <c r="P566" s="105"/>
      <c r="Q566" s="103" t="s">
        <v>6509</v>
      </c>
      <c r="R566" s="103" t="s">
        <v>4889</v>
      </c>
    </row>
    <row r="567" spans="1:18" ht="21">
      <c r="A567" s="102" t="s">
        <v>5030</v>
      </c>
      <c r="B567" s="102"/>
      <c r="C567" s="103" t="s">
        <v>5031</v>
      </c>
      <c r="D567" s="103" t="s">
        <v>15</v>
      </c>
      <c r="E567" s="103">
        <v>2567</v>
      </c>
      <c r="F567" s="103" t="s">
        <v>2644</v>
      </c>
      <c r="G567" s="104" t="s">
        <v>4738</v>
      </c>
      <c r="H567" s="103"/>
      <c r="I567" s="103" t="s">
        <v>9035</v>
      </c>
      <c r="J567" s="103" t="s">
        <v>137</v>
      </c>
      <c r="K567" s="103" t="s">
        <v>134</v>
      </c>
      <c r="L567" s="103" t="s">
        <v>5779</v>
      </c>
      <c r="M567" s="104" t="s">
        <v>4854</v>
      </c>
      <c r="N567" s="105" t="s">
        <v>4858</v>
      </c>
      <c r="O567" s="105" t="s">
        <v>9030</v>
      </c>
      <c r="P567" s="105"/>
      <c r="Q567" s="103" t="s">
        <v>6510</v>
      </c>
      <c r="R567" s="103" t="s">
        <v>4858</v>
      </c>
    </row>
    <row r="568" spans="1:18" ht="21">
      <c r="A568" s="102" t="s">
        <v>5021</v>
      </c>
      <c r="B568" s="102"/>
      <c r="C568" s="103" t="s">
        <v>5022</v>
      </c>
      <c r="D568" s="103" t="s">
        <v>15</v>
      </c>
      <c r="E568" s="103">
        <v>2567</v>
      </c>
      <c r="F568" s="103" t="s">
        <v>2644</v>
      </c>
      <c r="G568" s="104" t="s">
        <v>4738</v>
      </c>
      <c r="H568" s="103"/>
      <c r="I568" s="103" t="s">
        <v>9035</v>
      </c>
      <c r="J568" s="103" t="s">
        <v>137</v>
      </c>
      <c r="K568" s="103" t="s">
        <v>134</v>
      </c>
      <c r="L568" s="103" t="s">
        <v>5779</v>
      </c>
      <c r="M568" s="104" t="s">
        <v>4847</v>
      </c>
      <c r="N568" s="105" t="s">
        <v>4851</v>
      </c>
      <c r="O568" s="105" t="s">
        <v>9030</v>
      </c>
      <c r="P568" s="105"/>
      <c r="Q568" s="103" t="s">
        <v>6511</v>
      </c>
      <c r="R568" s="103" t="s">
        <v>4851</v>
      </c>
    </row>
    <row r="569" spans="1:18" ht="21">
      <c r="A569" s="102" t="s">
        <v>5061</v>
      </c>
      <c r="B569" s="102"/>
      <c r="C569" s="103" t="s">
        <v>5062</v>
      </c>
      <c r="D569" s="103" t="s">
        <v>15</v>
      </c>
      <c r="E569" s="103">
        <v>2567</v>
      </c>
      <c r="F569" s="103" t="s">
        <v>4491</v>
      </c>
      <c r="G569" s="104" t="s">
        <v>763</v>
      </c>
      <c r="H569" s="103" t="s">
        <v>430</v>
      </c>
      <c r="I569" s="103" t="s">
        <v>111</v>
      </c>
      <c r="J569" s="103" t="s">
        <v>9079</v>
      </c>
      <c r="K569" s="103" t="s">
        <v>28</v>
      </c>
      <c r="L569" s="103" t="s">
        <v>5779</v>
      </c>
      <c r="M569" s="104" t="s">
        <v>4854</v>
      </c>
      <c r="N569" s="105" t="s">
        <v>4858</v>
      </c>
      <c r="O569" s="105" t="s">
        <v>9030</v>
      </c>
      <c r="P569" s="105"/>
      <c r="Q569" s="103" t="s">
        <v>6512</v>
      </c>
      <c r="R569" s="103" t="s">
        <v>4858</v>
      </c>
    </row>
    <row r="570" spans="1:18" ht="21">
      <c r="A570" s="102" t="s">
        <v>5155</v>
      </c>
      <c r="B570" s="102"/>
      <c r="C570" s="103" t="s">
        <v>5156</v>
      </c>
      <c r="D570" s="103" t="s">
        <v>15</v>
      </c>
      <c r="E570" s="103">
        <v>2567</v>
      </c>
      <c r="F570" s="103" t="s">
        <v>2644</v>
      </c>
      <c r="G570" s="104" t="s">
        <v>4738</v>
      </c>
      <c r="H570" s="103" t="s">
        <v>5157</v>
      </c>
      <c r="I570" s="103" t="s">
        <v>161</v>
      </c>
      <c r="J570" s="103" t="s">
        <v>9073</v>
      </c>
      <c r="K570" s="103" t="s">
        <v>162</v>
      </c>
      <c r="L570" s="103" t="s">
        <v>5779</v>
      </c>
      <c r="M570" s="104" t="s">
        <v>4847</v>
      </c>
      <c r="N570" s="105" t="s">
        <v>4851</v>
      </c>
      <c r="O570" s="105" t="s">
        <v>9030</v>
      </c>
      <c r="P570" s="105"/>
      <c r="Q570" s="103" t="s">
        <v>6513</v>
      </c>
      <c r="R570" s="103" t="s">
        <v>4851</v>
      </c>
    </row>
    <row r="571" spans="1:18" ht="21">
      <c r="A571" s="102" t="s">
        <v>6514</v>
      </c>
      <c r="B571" s="102"/>
      <c r="C571" s="103" t="s">
        <v>6515</v>
      </c>
      <c r="D571" s="103" t="s">
        <v>51</v>
      </c>
      <c r="E571" s="103">
        <v>2567</v>
      </c>
      <c r="F571" s="103" t="s">
        <v>2644</v>
      </c>
      <c r="G571" s="104" t="s">
        <v>763</v>
      </c>
      <c r="H571" s="103" t="s">
        <v>1995</v>
      </c>
      <c r="I571" s="103" t="s">
        <v>289</v>
      </c>
      <c r="J571" s="103" t="s">
        <v>9092</v>
      </c>
      <c r="K571" s="103" t="s">
        <v>96</v>
      </c>
      <c r="L571" s="103" t="s">
        <v>5779</v>
      </c>
      <c r="M571" s="104" t="s">
        <v>4854</v>
      </c>
      <c r="N571" s="105" t="s">
        <v>4858</v>
      </c>
      <c r="O571" s="105" t="s">
        <v>9030</v>
      </c>
      <c r="P571" s="105"/>
      <c r="Q571" s="103" t="s">
        <v>6516</v>
      </c>
      <c r="R571" s="103" t="s">
        <v>4858</v>
      </c>
    </row>
    <row r="572" spans="1:18" ht="21">
      <c r="A572" s="102" t="s">
        <v>4968</v>
      </c>
      <c r="B572" s="102"/>
      <c r="C572" s="103" t="s">
        <v>211</v>
      </c>
      <c r="D572" s="103" t="s">
        <v>15</v>
      </c>
      <c r="E572" s="103">
        <v>2567</v>
      </c>
      <c r="F572" s="103" t="s">
        <v>2644</v>
      </c>
      <c r="G572" s="104" t="s">
        <v>4737</v>
      </c>
      <c r="H572" s="103"/>
      <c r="I572" s="103" t="s">
        <v>9058</v>
      </c>
      <c r="J572" s="103" t="s">
        <v>1229</v>
      </c>
      <c r="K572" s="103" t="s">
        <v>134</v>
      </c>
      <c r="L572" s="103" t="s">
        <v>5779</v>
      </c>
      <c r="M572" s="104" t="s">
        <v>4854</v>
      </c>
      <c r="N572" s="105" t="s">
        <v>4858</v>
      </c>
      <c r="O572" s="105" t="s">
        <v>9030</v>
      </c>
      <c r="P572" s="105"/>
      <c r="Q572" s="103" t="s">
        <v>6517</v>
      </c>
      <c r="R572" s="103" t="s">
        <v>4858</v>
      </c>
    </row>
    <row r="573" spans="1:18" ht="21">
      <c r="A573" s="102" t="s">
        <v>6518</v>
      </c>
      <c r="B573" s="102"/>
      <c r="C573" s="103" t="s">
        <v>6519</v>
      </c>
      <c r="D573" s="103" t="s">
        <v>15</v>
      </c>
      <c r="E573" s="103">
        <v>2567</v>
      </c>
      <c r="F573" s="103" t="s">
        <v>4610</v>
      </c>
      <c r="G573" s="104" t="s">
        <v>763</v>
      </c>
      <c r="H573" s="103" t="s">
        <v>376</v>
      </c>
      <c r="I573" s="103" t="s">
        <v>111</v>
      </c>
      <c r="J573" s="103" t="s">
        <v>9079</v>
      </c>
      <c r="K573" s="103" t="s">
        <v>28</v>
      </c>
      <c r="L573" s="103" t="s">
        <v>5779</v>
      </c>
      <c r="M573" s="104" t="s">
        <v>4854</v>
      </c>
      <c r="N573" s="105" t="s">
        <v>4855</v>
      </c>
      <c r="O573" s="105" t="s">
        <v>9030</v>
      </c>
      <c r="P573" s="105"/>
      <c r="Q573" s="103" t="s">
        <v>6520</v>
      </c>
      <c r="R573" s="103" t="s">
        <v>4855</v>
      </c>
    </row>
    <row r="574" spans="1:18" ht="21">
      <c r="A574" s="102" t="s">
        <v>5101</v>
      </c>
      <c r="B574" s="102"/>
      <c r="C574" s="103" t="s">
        <v>5102</v>
      </c>
      <c r="D574" s="103" t="s">
        <v>15</v>
      </c>
      <c r="E574" s="103">
        <v>2567</v>
      </c>
      <c r="F574" s="103" t="s">
        <v>4491</v>
      </c>
      <c r="G574" s="104" t="s">
        <v>4737</v>
      </c>
      <c r="H574" s="103" t="s">
        <v>376</v>
      </c>
      <c r="I574" s="103" t="s">
        <v>111</v>
      </c>
      <c r="J574" s="103" t="s">
        <v>9079</v>
      </c>
      <c r="K574" s="103" t="s">
        <v>28</v>
      </c>
      <c r="L574" s="103" t="s">
        <v>5779</v>
      </c>
      <c r="M574" s="104" t="s">
        <v>4847</v>
      </c>
      <c r="N574" s="105" t="s">
        <v>4851</v>
      </c>
      <c r="O574" s="105" t="s">
        <v>9030</v>
      </c>
      <c r="P574" s="105"/>
      <c r="Q574" s="103" t="s">
        <v>6521</v>
      </c>
      <c r="R574" s="103" t="s">
        <v>4851</v>
      </c>
    </row>
    <row r="575" spans="1:18" ht="21">
      <c r="A575" s="102" t="s">
        <v>5095</v>
      </c>
      <c r="B575" s="102"/>
      <c r="C575" s="103" t="s">
        <v>5096</v>
      </c>
      <c r="D575" s="103" t="s">
        <v>15</v>
      </c>
      <c r="E575" s="103">
        <v>2567</v>
      </c>
      <c r="F575" s="103" t="s">
        <v>4491</v>
      </c>
      <c r="G575" s="104" t="s">
        <v>4737</v>
      </c>
      <c r="H575" s="103" t="s">
        <v>376</v>
      </c>
      <c r="I575" s="103" t="s">
        <v>111</v>
      </c>
      <c r="J575" s="103" t="s">
        <v>9079</v>
      </c>
      <c r="K575" s="103" t="s">
        <v>28</v>
      </c>
      <c r="L575" s="103" t="s">
        <v>5779</v>
      </c>
      <c r="M575" s="104" t="s">
        <v>4847</v>
      </c>
      <c r="N575" s="105" t="s">
        <v>4851</v>
      </c>
      <c r="O575" s="105" t="s">
        <v>9030</v>
      </c>
      <c r="P575" s="105"/>
      <c r="Q575" s="103" t="s">
        <v>6522</v>
      </c>
      <c r="R575" s="103" t="s">
        <v>4851</v>
      </c>
    </row>
    <row r="576" spans="1:18" ht="21">
      <c r="A576" s="102" t="s">
        <v>5113</v>
      </c>
      <c r="B576" s="102"/>
      <c r="C576" s="103" t="s">
        <v>3739</v>
      </c>
      <c r="D576" s="103" t="s">
        <v>15</v>
      </c>
      <c r="E576" s="103">
        <v>2567</v>
      </c>
      <c r="F576" s="103" t="s">
        <v>2644</v>
      </c>
      <c r="G576" s="104" t="s">
        <v>763</v>
      </c>
      <c r="H576" s="103" t="s">
        <v>531</v>
      </c>
      <c r="I576" s="103" t="s">
        <v>111</v>
      </c>
      <c r="J576" s="103" t="s">
        <v>9079</v>
      </c>
      <c r="K576" s="103" t="s">
        <v>28</v>
      </c>
      <c r="L576" s="103" t="s">
        <v>5779</v>
      </c>
      <c r="M576" s="104" t="s">
        <v>4847</v>
      </c>
      <c r="N576" s="105" t="s">
        <v>4851</v>
      </c>
      <c r="O576" s="105" t="s">
        <v>9030</v>
      </c>
      <c r="P576" s="105"/>
      <c r="Q576" s="103" t="s">
        <v>6523</v>
      </c>
      <c r="R576" s="103" t="s">
        <v>4851</v>
      </c>
    </row>
    <row r="577" spans="1:18" ht="21">
      <c r="A577" s="102" t="s">
        <v>4904</v>
      </c>
      <c r="B577" s="102"/>
      <c r="C577" s="103" t="s">
        <v>4905</v>
      </c>
      <c r="D577" s="103" t="s">
        <v>15</v>
      </c>
      <c r="E577" s="103">
        <v>2567</v>
      </c>
      <c r="F577" s="103" t="s">
        <v>4504</v>
      </c>
      <c r="G577" s="104" t="s">
        <v>763</v>
      </c>
      <c r="H577" s="103" t="s">
        <v>531</v>
      </c>
      <c r="I577" s="103" t="s">
        <v>111</v>
      </c>
      <c r="J577" s="103" t="s">
        <v>9079</v>
      </c>
      <c r="K577" s="103" t="s">
        <v>28</v>
      </c>
      <c r="L577" s="103" t="s">
        <v>5779</v>
      </c>
      <c r="M577" s="104" t="s">
        <v>4854</v>
      </c>
      <c r="N577" s="105" t="s">
        <v>4855</v>
      </c>
      <c r="O577" s="105" t="s">
        <v>9030</v>
      </c>
      <c r="P577" s="105"/>
      <c r="Q577" s="103" t="s">
        <v>6524</v>
      </c>
      <c r="R577" s="103" t="s">
        <v>4855</v>
      </c>
    </row>
    <row r="578" spans="1:18" ht="21">
      <c r="A578" s="102" t="s">
        <v>4853</v>
      </c>
      <c r="B578" s="102"/>
      <c r="C578" s="103" t="s">
        <v>5620</v>
      </c>
      <c r="D578" s="103" t="s">
        <v>15</v>
      </c>
      <c r="E578" s="103">
        <v>2567</v>
      </c>
      <c r="F578" s="103" t="s">
        <v>2644</v>
      </c>
      <c r="G578" s="104" t="s">
        <v>4737</v>
      </c>
      <c r="H578" s="103" t="s">
        <v>672</v>
      </c>
      <c r="I578" s="103" t="s">
        <v>111</v>
      </c>
      <c r="J578" s="103" t="s">
        <v>9079</v>
      </c>
      <c r="K578" s="103" t="s">
        <v>28</v>
      </c>
      <c r="L578" s="103" t="s">
        <v>5779</v>
      </c>
      <c r="M578" s="104" t="s">
        <v>4854</v>
      </c>
      <c r="N578" s="105" t="s">
        <v>4855</v>
      </c>
      <c r="O578" s="105" t="s">
        <v>9030</v>
      </c>
      <c r="P578" s="105"/>
      <c r="Q578" s="103" t="s">
        <v>6525</v>
      </c>
      <c r="R578" s="103" t="s">
        <v>4855</v>
      </c>
    </row>
    <row r="579" spans="1:18" ht="21">
      <c r="A579" s="102" t="s">
        <v>6526</v>
      </c>
      <c r="B579" s="102"/>
      <c r="C579" s="103" t="s">
        <v>6527</v>
      </c>
      <c r="D579" s="103" t="s">
        <v>15</v>
      </c>
      <c r="E579" s="103">
        <v>2567</v>
      </c>
      <c r="F579" s="103" t="s">
        <v>3684</v>
      </c>
      <c r="G579" s="104" t="s">
        <v>763</v>
      </c>
      <c r="H579" s="103" t="s">
        <v>985</v>
      </c>
      <c r="I579" s="103" t="s">
        <v>111</v>
      </c>
      <c r="J579" s="103" t="s">
        <v>9079</v>
      </c>
      <c r="K579" s="103" t="s">
        <v>28</v>
      </c>
      <c r="L579" s="103" t="s">
        <v>5779</v>
      </c>
      <c r="M579" s="104" t="s">
        <v>4854</v>
      </c>
      <c r="N579" s="105" t="s">
        <v>4855</v>
      </c>
      <c r="O579" s="105" t="s">
        <v>9030</v>
      </c>
      <c r="P579" s="105"/>
      <c r="Q579" s="103" t="s">
        <v>6528</v>
      </c>
      <c r="R579" s="103" t="s">
        <v>4855</v>
      </c>
    </row>
    <row r="580" spans="1:18" ht="21">
      <c r="A580" s="102" t="s">
        <v>6529</v>
      </c>
      <c r="B580" s="102"/>
      <c r="C580" s="103" t="s">
        <v>6530</v>
      </c>
      <c r="D580" s="103" t="s">
        <v>15</v>
      </c>
      <c r="E580" s="103">
        <v>2567</v>
      </c>
      <c r="F580" s="103" t="s">
        <v>4738</v>
      </c>
      <c r="G580" s="104" t="s">
        <v>763</v>
      </c>
      <c r="H580" s="103" t="s">
        <v>985</v>
      </c>
      <c r="I580" s="103" t="s">
        <v>111</v>
      </c>
      <c r="J580" s="103" t="s">
        <v>9079</v>
      </c>
      <c r="K580" s="103" t="s">
        <v>28</v>
      </c>
      <c r="L580" s="103" t="s">
        <v>5779</v>
      </c>
      <c r="M580" s="104" t="s">
        <v>4854</v>
      </c>
      <c r="N580" s="105" t="s">
        <v>4855</v>
      </c>
      <c r="O580" s="105" t="s">
        <v>9030</v>
      </c>
      <c r="P580" s="105"/>
      <c r="Q580" s="103" t="s">
        <v>6531</v>
      </c>
      <c r="R580" s="103" t="s">
        <v>4855</v>
      </c>
    </row>
    <row r="581" spans="1:18" ht="21">
      <c r="A581" s="102" t="s">
        <v>6532</v>
      </c>
      <c r="B581" s="102"/>
      <c r="C581" s="103" t="s">
        <v>6533</v>
      </c>
      <c r="D581" s="103" t="s">
        <v>15</v>
      </c>
      <c r="E581" s="103">
        <v>2567</v>
      </c>
      <c r="F581" s="103" t="s">
        <v>763</v>
      </c>
      <c r="G581" s="104" t="s">
        <v>6184</v>
      </c>
      <c r="H581" s="103" t="s">
        <v>6534</v>
      </c>
      <c r="I581" s="103" t="s">
        <v>341</v>
      </c>
      <c r="J581" s="103" t="s">
        <v>9111</v>
      </c>
      <c r="K581" s="103" t="s">
        <v>91</v>
      </c>
      <c r="L581" s="103" t="s">
        <v>5779</v>
      </c>
      <c r="M581" s="104" t="s">
        <v>4854</v>
      </c>
      <c r="N581" s="105" t="s">
        <v>4855</v>
      </c>
      <c r="O581" s="105" t="s">
        <v>9030</v>
      </c>
      <c r="P581" s="105"/>
      <c r="Q581" s="103" t="s">
        <v>6535</v>
      </c>
      <c r="R581" s="103" t="s">
        <v>4855</v>
      </c>
    </row>
    <row r="582" spans="1:18" ht="21">
      <c r="A582" s="102" t="s">
        <v>6536</v>
      </c>
      <c r="B582" s="102"/>
      <c r="C582" s="103" t="s">
        <v>6537</v>
      </c>
      <c r="D582" s="103" t="s">
        <v>15</v>
      </c>
      <c r="E582" s="103">
        <v>2567</v>
      </c>
      <c r="F582" s="103" t="s">
        <v>3684</v>
      </c>
      <c r="G582" s="104" t="s">
        <v>763</v>
      </c>
      <c r="H582" s="103" t="s">
        <v>565</v>
      </c>
      <c r="I582" s="103" t="s">
        <v>398</v>
      </c>
      <c r="J582" s="103" t="s">
        <v>9112</v>
      </c>
      <c r="K582" s="103" t="s">
        <v>399</v>
      </c>
      <c r="L582" s="103" t="s">
        <v>5779</v>
      </c>
      <c r="M582" s="104" t="s">
        <v>4847</v>
      </c>
      <c r="N582" s="105" t="s">
        <v>4889</v>
      </c>
      <c r="O582" s="105" t="s">
        <v>9030</v>
      </c>
      <c r="P582" s="105"/>
      <c r="Q582" s="103" t="s">
        <v>6538</v>
      </c>
      <c r="R582" s="103" t="s">
        <v>4889</v>
      </c>
    </row>
    <row r="583" spans="1:18" ht="21">
      <c r="A583" s="102" t="s">
        <v>6539</v>
      </c>
      <c r="B583" s="102"/>
      <c r="C583" s="103" t="s">
        <v>6540</v>
      </c>
      <c r="D583" s="103" t="s">
        <v>15</v>
      </c>
      <c r="E583" s="103">
        <v>2567</v>
      </c>
      <c r="F583" s="103" t="s">
        <v>3684</v>
      </c>
      <c r="G583" s="104" t="s">
        <v>763</v>
      </c>
      <c r="H583" s="103" t="s">
        <v>565</v>
      </c>
      <c r="I583" s="103" t="s">
        <v>398</v>
      </c>
      <c r="J583" s="103" t="s">
        <v>9112</v>
      </c>
      <c r="K583" s="103" t="s">
        <v>399</v>
      </c>
      <c r="L583" s="103" t="s">
        <v>5779</v>
      </c>
      <c r="M583" s="104" t="s">
        <v>4847</v>
      </c>
      <c r="N583" s="105" t="s">
        <v>4889</v>
      </c>
      <c r="O583" s="105" t="s">
        <v>9030</v>
      </c>
      <c r="P583" s="105"/>
      <c r="Q583" s="103" t="s">
        <v>6541</v>
      </c>
      <c r="R583" s="103" t="s">
        <v>4889</v>
      </c>
    </row>
    <row r="584" spans="1:18" ht="21">
      <c r="A584" s="102" t="s">
        <v>6542</v>
      </c>
      <c r="B584" s="102"/>
      <c r="C584" s="103" t="s">
        <v>6543</v>
      </c>
      <c r="D584" s="103" t="s">
        <v>15</v>
      </c>
      <c r="E584" s="103">
        <v>2567</v>
      </c>
      <c r="F584" s="103" t="s">
        <v>3684</v>
      </c>
      <c r="G584" s="104" t="s">
        <v>763</v>
      </c>
      <c r="H584" s="103" t="s">
        <v>565</v>
      </c>
      <c r="I584" s="103" t="s">
        <v>398</v>
      </c>
      <c r="J584" s="103" t="s">
        <v>9112</v>
      </c>
      <c r="K584" s="103" t="s">
        <v>399</v>
      </c>
      <c r="L584" s="103" t="s">
        <v>5779</v>
      </c>
      <c r="M584" s="104" t="s">
        <v>4893</v>
      </c>
      <c r="N584" s="105" t="s">
        <v>4894</v>
      </c>
      <c r="O584" s="105" t="s">
        <v>9030</v>
      </c>
      <c r="P584" s="105"/>
      <c r="Q584" s="103" t="s">
        <v>6544</v>
      </c>
      <c r="R584" s="103" t="s">
        <v>4894</v>
      </c>
    </row>
    <row r="585" spans="1:18" ht="21">
      <c r="A585" s="102" t="s">
        <v>6545</v>
      </c>
      <c r="B585" s="102"/>
      <c r="C585" s="103" t="s">
        <v>6546</v>
      </c>
      <c r="D585" s="103" t="s">
        <v>15</v>
      </c>
      <c r="E585" s="103">
        <v>2567</v>
      </c>
      <c r="F585" s="103" t="s">
        <v>3684</v>
      </c>
      <c r="G585" s="104" t="s">
        <v>763</v>
      </c>
      <c r="H585" s="103" t="s">
        <v>6547</v>
      </c>
      <c r="I585" s="103" t="s">
        <v>398</v>
      </c>
      <c r="J585" s="103" t="s">
        <v>9112</v>
      </c>
      <c r="K585" s="103" t="s">
        <v>399</v>
      </c>
      <c r="L585" s="103" t="s">
        <v>5779</v>
      </c>
      <c r="M585" s="104" t="s">
        <v>4878</v>
      </c>
      <c r="N585" s="105" t="s">
        <v>5305</v>
      </c>
      <c r="O585" s="105" t="s">
        <v>9030</v>
      </c>
      <c r="P585" s="105"/>
      <c r="Q585" s="103" t="s">
        <v>6548</v>
      </c>
      <c r="R585" s="103" t="s">
        <v>5305</v>
      </c>
    </row>
    <row r="586" spans="1:18" ht="21">
      <c r="A586" s="102" t="s">
        <v>6549</v>
      </c>
      <c r="B586" s="102"/>
      <c r="C586" s="103" t="s">
        <v>6550</v>
      </c>
      <c r="D586" s="103" t="s">
        <v>15</v>
      </c>
      <c r="E586" s="103">
        <v>2567</v>
      </c>
      <c r="F586" s="103" t="s">
        <v>4738</v>
      </c>
      <c r="G586" s="104" t="s">
        <v>763</v>
      </c>
      <c r="H586" s="103" t="s">
        <v>397</v>
      </c>
      <c r="I586" s="103" t="s">
        <v>398</v>
      </c>
      <c r="J586" s="103" t="s">
        <v>9112</v>
      </c>
      <c r="K586" s="103" t="s">
        <v>399</v>
      </c>
      <c r="L586" s="103" t="s">
        <v>5779</v>
      </c>
      <c r="M586" s="104" t="s">
        <v>4847</v>
      </c>
      <c r="N586" s="105" t="s">
        <v>4889</v>
      </c>
      <c r="O586" s="105" t="s">
        <v>9030</v>
      </c>
      <c r="P586" s="105"/>
      <c r="Q586" s="103" t="s">
        <v>6551</v>
      </c>
      <c r="R586" s="103" t="s">
        <v>4889</v>
      </c>
    </row>
    <row r="587" spans="1:18" ht="21">
      <c r="A587" s="102" t="s">
        <v>6552</v>
      </c>
      <c r="B587" s="102"/>
      <c r="C587" s="103" t="s">
        <v>6553</v>
      </c>
      <c r="D587" s="103" t="s">
        <v>15</v>
      </c>
      <c r="E587" s="103">
        <v>2567</v>
      </c>
      <c r="F587" s="103" t="s">
        <v>4738</v>
      </c>
      <c r="G587" s="104" t="s">
        <v>763</v>
      </c>
      <c r="H587" s="103" t="s">
        <v>397</v>
      </c>
      <c r="I587" s="103" t="s">
        <v>398</v>
      </c>
      <c r="J587" s="103" t="s">
        <v>9112</v>
      </c>
      <c r="K587" s="103" t="s">
        <v>399</v>
      </c>
      <c r="L587" s="103" t="s">
        <v>5779</v>
      </c>
      <c r="M587" s="104" t="s">
        <v>4847</v>
      </c>
      <c r="N587" s="105" t="s">
        <v>4889</v>
      </c>
      <c r="O587" s="105" t="s">
        <v>9030</v>
      </c>
      <c r="P587" s="105"/>
      <c r="Q587" s="103" t="s">
        <v>6554</v>
      </c>
      <c r="R587" s="103" t="s">
        <v>4889</v>
      </c>
    </row>
    <row r="588" spans="1:18" ht="21">
      <c r="A588" s="102" t="s">
        <v>6555</v>
      </c>
      <c r="B588" s="102"/>
      <c r="C588" s="103" t="s">
        <v>6556</v>
      </c>
      <c r="D588" s="103" t="s">
        <v>15</v>
      </c>
      <c r="E588" s="103">
        <v>2567</v>
      </c>
      <c r="F588" s="103" t="s">
        <v>4738</v>
      </c>
      <c r="G588" s="104" t="s">
        <v>763</v>
      </c>
      <c r="H588" s="103" t="s">
        <v>397</v>
      </c>
      <c r="I588" s="103" t="s">
        <v>398</v>
      </c>
      <c r="J588" s="103" t="s">
        <v>9112</v>
      </c>
      <c r="K588" s="103" t="s">
        <v>399</v>
      </c>
      <c r="L588" s="103" t="s">
        <v>5779</v>
      </c>
      <c r="M588" s="104" t="s">
        <v>4847</v>
      </c>
      <c r="N588" s="105" t="s">
        <v>4889</v>
      </c>
      <c r="O588" s="105" t="s">
        <v>9030</v>
      </c>
      <c r="P588" s="105"/>
      <c r="Q588" s="103" t="s">
        <v>6557</v>
      </c>
      <c r="R588" s="103" t="s">
        <v>4889</v>
      </c>
    </row>
    <row r="589" spans="1:18" ht="21">
      <c r="A589" s="102" t="s">
        <v>6558</v>
      </c>
      <c r="B589" s="102"/>
      <c r="C589" s="103" t="s">
        <v>6559</v>
      </c>
      <c r="D589" s="103" t="s">
        <v>15</v>
      </c>
      <c r="E589" s="103">
        <v>2567</v>
      </c>
      <c r="F589" s="103" t="s">
        <v>763</v>
      </c>
      <c r="G589" s="104" t="s">
        <v>763</v>
      </c>
      <c r="H589" s="103" t="s">
        <v>440</v>
      </c>
      <c r="I589" s="103" t="s">
        <v>398</v>
      </c>
      <c r="J589" s="103" t="s">
        <v>9112</v>
      </c>
      <c r="K589" s="103" t="s">
        <v>399</v>
      </c>
      <c r="L589" s="103" t="s">
        <v>5779</v>
      </c>
      <c r="M589" s="104" t="s">
        <v>4847</v>
      </c>
      <c r="N589" s="105" t="s">
        <v>4889</v>
      </c>
      <c r="O589" s="105" t="s">
        <v>9030</v>
      </c>
      <c r="P589" s="105"/>
      <c r="Q589" s="103" t="s">
        <v>6560</v>
      </c>
      <c r="R589" s="103" t="s">
        <v>4889</v>
      </c>
    </row>
    <row r="590" spans="1:18" ht="21">
      <c r="A590" s="102" t="s">
        <v>6561</v>
      </c>
      <c r="B590" s="102"/>
      <c r="C590" s="103" t="s">
        <v>6562</v>
      </c>
      <c r="D590" s="103" t="s">
        <v>15</v>
      </c>
      <c r="E590" s="103">
        <v>2567</v>
      </c>
      <c r="F590" s="103" t="s">
        <v>3684</v>
      </c>
      <c r="G590" s="104" t="s">
        <v>763</v>
      </c>
      <c r="H590" s="103" t="s">
        <v>440</v>
      </c>
      <c r="I590" s="103" t="s">
        <v>398</v>
      </c>
      <c r="J590" s="103" t="s">
        <v>9112</v>
      </c>
      <c r="K590" s="103" t="s">
        <v>399</v>
      </c>
      <c r="L590" s="103" t="s">
        <v>5779</v>
      </c>
      <c r="M590" s="104" t="s">
        <v>4847</v>
      </c>
      <c r="N590" s="105" t="s">
        <v>4889</v>
      </c>
      <c r="O590" s="105" t="s">
        <v>9030</v>
      </c>
      <c r="P590" s="105"/>
      <c r="Q590" s="103" t="s">
        <v>6563</v>
      </c>
      <c r="R590" s="103" t="s">
        <v>4889</v>
      </c>
    </row>
    <row r="591" spans="1:18" ht="21">
      <c r="A591" s="102" t="s">
        <v>6564</v>
      </c>
      <c r="B591" s="102"/>
      <c r="C591" s="103" t="s">
        <v>6565</v>
      </c>
      <c r="D591" s="103" t="s">
        <v>15</v>
      </c>
      <c r="E591" s="103">
        <v>2567</v>
      </c>
      <c r="F591" s="103" t="s">
        <v>4610</v>
      </c>
      <c r="G591" s="104" t="s">
        <v>763</v>
      </c>
      <c r="H591" s="103" t="s">
        <v>1292</v>
      </c>
      <c r="I591" s="103" t="s">
        <v>398</v>
      </c>
      <c r="J591" s="103" t="s">
        <v>9112</v>
      </c>
      <c r="K591" s="103" t="s">
        <v>399</v>
      </c>
      <c r="L591" s="103" t="s">
        <v>5779</v>
      </c>
      <c r="M591" s="104" t="s">
        <v>4847</v>
      </c>
      <c r="N591" s="105" t="s">
        <v>4889</v>
      </c>
      <c r="O591" s="105" t="s">
        <v>9030</v>
      </c>
      <c r="P591" s="105"/>
      <c r="Q591" s="103" t="s">
        <v>6566</v>
      </c>
      <c r="R591" s="103" t="s">
        <v>4889</v>
      </c>
    </row>
    <row r="592" spans="1:18" ht="21">
      <c r="A592" s="102" t="s">
        <v>6567</v>
      </c>
      <c r="B592" s="102"/>
      <c r="C592" s="103" t="s">
        <v>6568</v>
      </c>
      <c r="D592" s="103" t="s">
        <v>15</v>
      </c>
      <c r="E592" s="103">
        <v>2567</v>
      </c>
      <c r="F592" s="103" t="s">
        <v>4610</v>
      </c>
      <c r="G592" s="104" t="s">
        <v>6167</v>
      </c>
      <c r="H592" s="103" t="s">
        <v>1292</v>
      </c>
      <c r="I592" s="103" t="s">
        <v>398</v>
      </c>
      <c r="J592" s="103" t="s">
        <v>9112</v>
      </c>
      <c r="K592" s="103" t="s">
        <v>399</v>
      </c>
      <c r="L592" s="103" t="s">
        <v>5779</v>
      </c>
      <c r="M592" s="104" t="s">
        <v>4847</v>
      </c>
      <c r="N592" s="105" t="s">
        <v>4889</v>
      </c>
      <c r="O592" s="105" t="s">
        <v>9030</v>
      </c>
      <c r="P592" s="105"/>
      <c r="Q592" s="103" t="s">
        <v>6569</v>
      </c>
      <c r="R592" s="103" t="s">
        <v>4889</v>
      </c>
    </row>
    <row r="593" spans="1:18" ht="21">
      <c r="A593" s="102" t="s">
        <v>6570</v>
      </c>
      <c r="B593" s="102"/>
      <c r="C593" s="103" t="s">
        <v>6571</v>
      </c>
      <c r="D593" s="103" t="s">
        <v>15</v>
      </c>
      <c r="E593" s="103">
        <v>2567</v>
      </c>
      <c r="F593" s="103" t="s">
        <v>4610</v>
      </c>
      <c r="G593" s="104" t="s">
        <v>763</v>
      </c>
      <c r="H593" s="103" t="s">
        <v>1292</v>
      </c>
      <c r="I593" s="103" t="s">
        <v>398</v>
      </c>
      <c r="J593" s="103" t="s">
        <v>9112</v>
      </c>
      <c r="K593" s="103" t="s">
        <v>399</v>
      </c>
      <c r="L593" s="103" t="s">
        <v>5779</v>
      </c>
      <c r="M593" s="104" t="s">
        <v>4847</v>
      </c>
      <c r="N593" s="105" t="s">
        <v>4889</v>
      </c>
      <c r="O593" s="105" t="s">
        <v>9030</v>
      </c>
      <c r="P593" s="105"/>
      <c r="Q593" s="103" t="s">
        <v>6572</v>
      </c>
      <c r="R593" s="103" t="s">
        <v>4889</v>
      </c>
    </row>
    <row r="594" spans="1:18" ht="21">
      <c r="A594" s="102" t="s">
        <v>6573</v>
      </c>
      <c r="B594" s="102"/>
      <c r="C594" s="103" t="s">
        <v>6574</v>
      </c>
      <c r="D594" s="103" t="s">
        <v>15</v>
      </c>
      <c r="E594" s="103">
        <v>2567</v>
      </c>
      <c r="F594" s="103" t="s">
        <v>3684</v>
      </c>
      <c r="G594" s="104" t="s">
        <v>763</v>
      </c>
      <c r="H594" s="103" t="s">
        <v>525</v>
      </c>
      <c r="I594" s="103" t="s">
        <v>447</v>
      </c>
      <c r="J594" s="103" t="s">
        <v>9080</v>
      </c>
      <c r="K594" s="103" t="s">
        <v>399</v>
      </c>
      <c r="L594" s="103" t="s">
        <v>5779</v>
      </c>
      <c r="M594" s="104" t="s">
        <v>4847</v>
      </c>
      <c r="N594" s="105" t="s">
        <v>4851</v>
      </c>
      <c r="O594" s="105" t="s">
        <v>9030</v>
      </c>
      <c r="P594" s="105"/>
      <c r="Q594" s="103" t="s">
        <v>6575</v>
      </c>
      <c r="R594" s="103" t="s">
        <v>4851</v>
      </c>
    </row>
    <row r="595" spans="1:18" ht="21">
      <c r="A595" s="102" t="s">
        <v>6576</v>
      </c>
      <c r="B595" s="102"/>
      <c r="C595" s="103" t="s">
        <v>6577</v>
      </c>
      <c r="D595" s="103" t="s">
        <v>15</v>
      </c>
      <c r="E595" s="103">
        <v>2567</v>
      </c>
      <c r="F595" s="103" t="s">
        <v>3684</v>
      </c>
      <c r="G595" s="104" t="s">
        <v>4861</v>
      </c>
      <c r="H595" s="103" t="s">
        <v>525</v>
      </c>
      <c r="I595" s="103" t="s">
        <v>447</v>
      </c>
      <c r="J595" s="103" t="s">
        <v>9080</v>
      </c>
      <c r="K595" s="103" t="s">
        <v>399</v>
      </c>
      <c r="L595" s="103" t="s">
        <v>5779</v>
      </c>
      <c r="M595" s="104" t="s">
        <v>4847</v>
      </c>
      <c r="N595" s="105" t="s">
        <v>4889</v>
      </c>
      <c r="O595" s="105" t="s">
        <v>9030</v>
      </c>
      <c r="P595" s="105"/>
      <c r="Q595" s="103" t="s">
        <v>6578</v>
      </c>
      <c r="R595" s="103" t="s">
        <v>4889</v>
      </c>
    </row>
    <row r="596" spans="1:18" ht="21">
      <c r="A596" s="102" t="s">
        <v>6579</v>
      </c>
      <c r="B596" s="102"/>
      <c r="C596" s="103" t="s">
        <v>6580</v>
      </c>
      <c r="D596" s="103" t="s">
        <v>15</v>
      </c>
      <c r="E596" s="103">
        <v>2567</v>
      </c>
      <c r="F596" s="103" t="s">
        <v>4738</v>
      </c>
      <c r="G596" s="104" t="s">
        <v>6188</v>
      </c>
      <c r="H596" s="103" t="s">
        <v>6581</v>
      </c>
      <c r="I596" s="103" t="s">
        <v>447</v>
      </c>
      <c r="J596" s="103" t="s">
        <v>9080</v>
      </c>
      <c r="K596" s="103" t="s">
        <v>399</v>
      </c>
      <c r="L596" s="103" t="s">
        <v>5779</v>
      </c>
      <c r="M596" s="104" t="s">
        <v>4847</v>
      </c>
      <c r="N596" s="105" t="s">
        <v>4889</v>
      </c>
      <c r="O596" s="105" t="s">
        <v>9030</v>
      </c>
      <c r="P596" s="105"/>
      <c r="Q596" s="103" t="s">
        <v>6582</v>
      </c>
      <c r="R596" s="103" t="s">
        <v>4889</v>
      </c>
    </row>
    <row r="597" spans="1:18" ht="21">
      <c r="A597" s="102" t="s">
        <v>6583</v>
      </c>
      <c r="B597" s="102"/>
      <c r="C597" s="103" t="s">
        <v>6584</v>
      </c>
      <c r="D597" s="103" t="s">
        <v>15</v>
      </c>
      <c r="E597" s="103">
        <v>2567</v>
      </c>
      <c r="F597" s="103" t="s">
        <v>4738</v>
      </c>
      <c r="G597" s="104" t="s">
        <v>763</v>
      </c>
      <c r="H597" s="103" t="s">
        <v>528</v>
      </c>
      <c r="I597" s="103" t="s">
        <v>447</v>
      </c>
      <c r="J597" s="103" t="s">
        <v>9080</v>
      </c>
      <c r="K597" s="103" t="s">
        <v>399</v>
      </c>
      <c r="L597" s="103" t="s">
        <v>5779</v>
      </c>
      <c r="M597" s="104" t="s">
        <v>4893</v>
      </c>
      <c r="N597" s="105" t="s">
        <v>4975</v>
      </c>
      <c r="O597" s="105" t="s">
        <v>9030</v>
      </c>
      <c r="P597" s="105"/>
      <c r="Q597" s="103" t="s">
        <v>6585</v>
      </c>
      <c r="R597" s="103" t="s">
        <v>4975</v>
      </c>
    </row>
    <row r="598" spans="1:18" ht="21">
      <c r="A598" s="102" t="s">
        <v>6586</v>
      </c>
      <c r="B598" s="102"/>
      <c r="C598" s="103" t="s">
        <v>6587</v>
      </c>
      <c r="D598" s="103" t="s">
        <v>15</v>
      </c>
      <c r="E598" s="103">
        <v>2567</v>
      </c>
      <c r="F598" s="103" t="s">
        <v>4738</v>
      </c>
      <c r="G598" s="104" t="s">
        <v>763</v>
      </c>
      <c r="H598" s="103" t="s">
        <v>528</v>
      </c>
      <c r="I598" s="103" t="s">
        <v>447</v>
      </c>
      <c r="J598" s="103" t="s">
        <v>9080</v>
      </c>
      <c r="K598" s="103" t="s">
        <v>399</v>
      </c>
      <c r="L598" s="103" t="s">
        <v>5779</v>
      </c>
      <c r="M598" s="104" t="s">
        <v>4893</v>
      </c>
      <c r="N598" s="105" t="s">
        <v>4975</v>
      </c>
      <c r="O598" s="105" t="s">
        <v>9030</v>
      </c>
      <c r="P598" s="105"/>
      <c r="Q598" s="103" t="s">
        <v>6588</v>
      </c>
      <c r="R598" s="103" t="s">
        <v>4975</v>
      </c>
    </row>
    <row r="599" spans="1:18" ht="21">
      <c r="A599" s="102" t="s">
        <v>6589</v>
      </c>
      <c r="B599" s="102"/>
      <c r="C599" s="103" t="s">
        <v>6590</v>
      </c>
      <c r="D599" s="103" t="s">
        <v>15</v>
      </c>
      <c r="E599" s="103">
        <v>2567</v>
      </c>
      <c r="F599" s="103" t="s">
        <v>3684</v>
      </c>
      <c r="G599" s="104" t="s">
        <v>763</v>
      </c>
      <c r="H599" s="103" t="s">
        <v>3671</v>
      </c>
      <c r="I599" s="103" t="s">
        <v>447</v>
      </c>
      <c r="J599" s="103" t="s">
        <v>9080</v>
      </c>
      <c r="K599" s="103" t="s">
        <v>399</v>
      </c>
      <c r="L599" s="103" t="s">
        <v>5779</v>
      </c>
      <c r="M599" s="104" t="s">
        <v>4893</v>
      </c>
      <c r="N599" s="105" t="s">
        <v>4894</v>
      </c>
      <c r="O599" s="105" t="s">
        <v>9030</v>
      </c>
      <c r="P599" s="105"/>
      <c r="Q599" s="103" t="s">
        <v>6591</v>
      </c>
      <c r="R599" s="103" t="s">
        <v>4894</v>
      </c>
    </row>
    <row r="600" spans="1:18" ht="21">
      <c r="A600" s="102" t="s">
        <v>6592</v>
      </c>
      <c r="B600" s="102"/>
      <c r="C600" s="103" t="s">
        <v>6593</v>
      </c>
      <c r="D600" s="103" t="s">
        <v>15</v>
      </c>
      <c r="E600" s="103">
        <v>2567</v>
      </c>
      <c r="F600" s="103" t="s">
        <v>4738</v>
      </c>
      <c r="G600" s="104" t="s">
        <v>763</v>
      </c>
      <c r="H600" s="103" t="s">
        <v>3671</v>
      </c>
      <c r="I600" s="103" t="s">
        <v>447</v>
      </c>
      <c r="J600" s="103" t="s">
        <v>9080</v>
      </c>
      <c r="K600" s="103" t="s">
        <v>399</v>
      </c>
      <c r="L600" s="103" t="s">
        <v>5779</v>
      </c>
      <c r="M600" s="104" t="s">
        <v>4893</v>
      </c>
      <c r="N600" s="105" t="s">
        <v>4894</v>
      </c>
      <c r="O600" s="105" t="s">
        <v>9030</v>
      </c>
      <c r="P600" s="105"/>
      <c r="Q600" s="103" t="s">
        <v>6594</v>
      </c>
      <c r="R600" s="103" t="s">
        <v>4894</v>
      </c>
    </row>
    <row r="601" spans="1:18" ht="21">
      <c r="A601" s="102" t="s">
        <v>6595</v>
      </c>
      <c r="B601" s="102"/>
      <c r="C601" s="103" t="s">
        <v>6596</v>
      </c>
      <c r="D601" s="103" t="s">
        <v>15</v>
      </c>
      <c r="E601" s="103">
        <v>2567</v>
      </c>
      <c r="F601" s="103" t="s">
        <v>4738</v>
      </c>
      <c r="G601" s="104" t="s">
        <v>763</v>
      </c>
      <c r="H601" s="103" t="s">
        <v>3671</v>
      </c>
      <c r="I601" s="103" t="s">
        <v>447</v>
      </c>
      <c r="J601" s="103" t="s">
        <v>9080</v>
      </c>
      <c r="K601" s="103" t="s">
        <v>399</v>
      </c>
      <c r="L601" s="103" t="s">
        <v>5779</v>
      </c>
      <c r="M601" s="104" t="s">
        <v>4893</v>
      </c>
      <c r="N601" s="105" t="s">
        <v>4894</v>
      </c>
      <c r="O601" s="105" t="s">
        <v>9030</v>
      </c>
      <c r="P601" s="105"/>
      <c r="Q601" s="103" t="s">
        <v>6597</v>
      </c>
      <c r="R601" s="103" t="s">
        <v>4894</v>
      </c>
    </row>
    <row r="602" spans="1:18" ht="21">
      <c r="A602" s="102" t="s">
        <v>6598</v>
      </c>
      <c r="B602" s="102"/>
      <c r="C602" s="103" t="s">
        <v>6599</v>
      </c>
      <c r="D602" s="103" t="s">
        <v>15</v>
      </c>
      <c r="E602" s="103">
        <v>2567</v>
      </c>
      <c r="F602" s="103" t="s">
        <v>4738</v>
      </c>
      <c r="G602" s="104" t="s">
        <v>763</v>
      </c>
      <c r="H602" s="103" t="s">
        <v>4212</v>
      </c>
      <c r="I602" s="103" t="s">
        <v>447</v>
      </c>
      <c r="J602" s="103" t="s">
        <v>9080</v>
      </c>
      <c r="K602" s="103" t="s">
        <v>399</v>
      </c>
      <c r="L602" s="103" t="s">
        <v>5779</v>
      </c>
      <c r="M602" s="104" t="s">
        <v>4893</v>
      </c>
      <c r="N602" s="105" t="s">
        <v>4894</v>
      </c>
      <c r="O602" s="105" t="s">
        <v>9030</v>
      </c>
      <c r="P602" s="105"/>
      <c r="Q602" s="103" t="s">
        <v>6600</v>
      </c>
      <c r="R602" s="103" t="s">
        <v>4894</v>
      </c>
    </row>
    <row r="603" spans="1:18" ht="21">
      <c r="A603" s="102" t="s">
        <v>6601</v>
      </c>
      <c r="B603" s="102"/>
      <c r="C603" s="103" t="s">
        <v>4234</v>
      </c>
      <c r="D603" s="103" t="s">
        <v>15</v>
      </c>
      <c r="E603" s="103">
        <v>2567</v>
      </c>
      <c r="F603" s="103" t="s">
        <v>4738</v>
      </c>
      <c r="G603" s="104" t="s">
        <v>763</v>
      </c>
      <c r="H603" s="103" t="s">
        <v>4212</v>
      </c>
      <c r="I603" s="103" t="s">
        <v>447</v>
      </c>
      <c r="J603" s="103" t="s">
        <v>9080</v>
      </c>
      <c r="K603" s="103" t="s">
        <v>399</v>
      </c>
      <c r="L603" s="103" t="s">
        <v>5779</v>
      </c>
      <c r="M603" s="104" t="s">
        <v>4893</v>
      </c>
      <c r="N603" s="105" t="s">
        <v>4894</v>
      </c>
      <c r="O603" s="105" t="s">
        <v>9030</v>
      </c>
      <c r="P603" s="105"/>
      <c r="Q603" s="103" t="s">
        <v>6602</v>
      </c>
      <c r="R603" s="103" t="s">
        <v>4894</v>
      </c>
    </row>
    <row r="604" spans="1:18" ht="21">
      <c r="A604" s="102" t="s">
        <v>6603</v>
      </c>
      <c r="B604" s="102"/>
      <c r="C604" s="103" t="s">
        <v>6604</v>
      </c>
      <c r="D604" s="103" t="s">
        <v>15</v>
      </c>
      <c r="E604" s="103">
        <v>2567</v>
      </c>
      <c r="F604" s="103" t="s">
        <v>4738</v>
      </c>
      <c r="G604" s="104" t="s">
        <v>763</v>
      </c>
      <c r="H604" s="103" t="s">
        <v>6605</v>
      </c>
      <c r="I604" s="103" t="s">
        <v>447</v>
      </c>
      <c r="J604" s="103" t="s">
        <v>9080</v>
      </c>
      <c r="K604" s="103" t="s">
        <v>399</v>
      </c>
      <c r="L604" s="103" t="s">
        <v>5779</v>
      </c>
      <c r="M604" s="104" t="s">
        <v>4854</v>
      </c>
      <c r="N604" s="105" t="s">
        <v>4858</v>
      </c>
      <c r="O604" s="105" t="s">
        <v>9030</v>
      </c>
      <c r="P604" s="105"/>
      <c r="Q604" s="103" t="s">
        <v>6606</v>
      </c>
      <c r="R604" s="103" t="s">
        <v>4858</v>
      </c>
    </row>
    <row r="605" spans="1:18" ht="21">
      <c r="A605" s="102" t="s">
        <v>6607</v>
      </c>
      <c r="B605" s="102"/>
      <c r="C605" s="103" t="s">
        <v>6608</v>
      </c>
      <c r="D605" s="103" t="s">
        <v>15</v>
      </c>
      <c r="E605" s="103">
        <v>2567</v>
      </c>
      <c r="F605" s="103" t="s">
        <v>2644</v>
      </c>
      <c r="G605" s="104" t="s">
        <v>763</v>
      </c>
      <c r="H605" s="103" t="s">
        <v>6609</v>
      </c>
      <c r="I605" s="103" t="s">
        <v>447</v>
      </c>
      <c r="J605" s="103" t="s">
        <v>9080</v>
      </c>
      <c r="K605" s="103" t="s">
        <v>399</v>
      </c>
      <c r="L605" s="103" t="s">
        <v>5779</v>
      </c>
      <c r="M605" s="104" t="s">
        <v>4847</v>
      </c>
      <c r="N605" s="105" t="s">
        <v>4851</v>
      </c>
      <c r="O605" s="105" t="s">
        <v>9030</v>
      </c>
      <c r="P605" s="105"/>
      <c r="Q605" s="103" t="s">
        <v>6610</v>
      </c>
      <c r="R605" s="103" t="s">
        <v>4851</v>
      </c>
    </row>
    <row r="606" spans="1:18" ht="21">
      <c r="A606" s="102" t="s">
        <v>6611</v>
      </c>
      <c r="B606" s="102"/>
      <c r="C606" s="103" t="s">
        <v>6612</v>
      </c>
      <c r="D606" s="103" t="s">
        <v>15</v>
      </c>
      <c r="E606" s="103">
        <v>2567</v>
      </c>
      <c r="F606" s="103" t="s">
        <v>4927</v>
      </c>
      <c r="G606" s="104" t="s">
        <v>763</v>
      </c>
      <c r="H606" s="103" t="s">
        <v>6613</v>
      </c>
      <c r="I606" s="103" t="s">
        <v>161</v>
      </c>
      <c r="J606" s="103" t="s">
        <v>9073</v>
      </c>
      <c r="K606" s="103" t="s">
        <v>162</v>
      </c>
      <c r="L606" s="103" t="s">
        <v>5779</v>
      </c>
      <c r="M606" s="104" t="s">
        <v>4854</v>
      </c>
      <c r="N606" s="105" t="s">
        <v>4858</v>
      </c>
      <c r="O606" s="105" t="s">
        <v>9030</v>
      </c>
      <c r="P606" s="105"/>
      <c r="Q606" s="103" t="s">
        <v>6614</v>
      </c>
      <c r="R606" s="103" t="s">
        <v>4858</v>
      </c>
    </row>
    <row r="607" spans="1:18" ht="21">
      <c r="A607" s="102" t="s">
        <v>6615</v>
      </c>
      <c r="B607" s="102"/>
      <c r="C607" s="103" t="s">
        <v>6616</v>
      </c>
      <c r="D607" s="103" t="s">
        <v>15</v>
      </c>
      <c r="E607" s="103">
        <v>2567</v>
      </c>
      <c r="F607" s="103" t="s">
        <v>3684</v>
      </c>
      <c r="G607" s="104" t="s">
        <v>763</v>
      </c>
      <c r="H607" s="103" t="s">
        <v>1387</v>
      </c>
      <c r="I607" s="103" t="s">
        <v>111</v>
      </c>
      <c r="J607" s="103" t="s">
        <v>9079</v>
      </c>
      <c r="K607" s="103" t="s">
        <v>28</v>
      </c>
      <c r="L607" s="103" t="s">
        <v>5779</v>
      </c>
      <c r="M607" s="104" t="s">
        <v>4847</v>
      </c>
      <c r="N607" s="105" t="s">
        <v>4848</v>
      </c>
      <c r="O607" s="105" t="s">
        <v>9030</v>
      </c>
      <c r="P607" s="105"/>
      <c r="Q607" s="103" t="s">
        <v>6617</v>
      </c>
      <c r="R607" s="103" t="s">
        <v>4848</v>
      </c>
    </row>
    <row r="608" spans="1:18" ht="21">
      <c r="A608" s="102" t="s">
        <v>6618</v>
      </c>
      <c r="B608" s="102"/>
      <c r="C608" s="103" t="s">
        <v>6619</v>
      </c>
      <c r="D608" s="103" t="s">
        <v>15</v>
      </c>
      <c r="E608" s="103">
        <v>2567</v>
      </c>
      <c r="F608" s="103" t="s">
        <v>3684</v>
      </c>
      <c r="G608" s="104" t="s">
        <v>763</v>
      </c>
      <c r="H608" s="103" t="s">
        <v>1387</v>
      </c>
      <c r="I608" s="103" t="s">
        <v>111</v>
      </c>
      <c r="J608" s="103" t="s">
        <v>9079</v>
      </c>
      <c r="K608" s="103" t="s">
        <v>28</v>
      </c>
      <c r="L608" s="103" t="s">
        <v>5779</v>
      </c>
      <c r="M608" s="104" t="s">
        <v>4847</v>
      </c>
      <c r="N608" s="105" t="s">
        <v>4848</v>
      </c>
      <c r="O608" s="105" t="s">
        <v>9030</v>
      </c>
      <c r="P608" s="105"/>
      <c r="Q608" s="103" t="s">
        <v>6620</v>
      </c>
      <c r="R608" s="103" t="s">
        <v>4848</v>
      </c>
    </row>
    <row r="609" spans="1:18" ht="21">
      <c r="A609" s="102" t="s">
        <v>6621</v>
      </c>
      <c r="B609" s="102"/>
      <c r="C609" s="103" t="s">
        <v>6622</v>
      </c>
      <c r="D609" s="103" t="s">
        <v>15</v>
      </c>
      <c r="E609" s="103">
        <v>2567</v>
      </c>
      <c r="F609" s="103" t="s">
        <v>4927</v>
      </c>
      <c r="G609" s="104" t="s">
        <v>4861</v>
      </c>
      <c r="H609" s="103" t="s">
        <v>644</v>
      </c>
      <c r="I609" s="103" t="s">
        <v>161</v>
      </c>
      <c r="J609" s="103" t="s">
        <v>9073</v>
      </c>
      <c r="K609" s="103" t="s">
        <v>162</v>
      </c>
      <c r="L609" s="103" t="s">
        <v>5779</v>
      </c>
      <c r="M609" s="104" t="s">
        <v>4878</v>
      </c>
      <c r="N609" s="105" t="s">
        <v>4879</v>
      </c>
      <c r="O609" s="105" t="s">
        <v>9030</v>
      </c>
      <c r="P609" s="105"/>
      <c r="Q609" s="103" t="s">
        <v>6623</v>
      </c>
      <c r="R609" s="103" t="s">
        <v>4879</v>
      </c>
    </row>
    <row r="610" spans="1:18" ht="21">
      <c r="A610" s="102" t="s">
        <v>6624</v>
      </c>
      <c r="B610" s="102"/>
      <c r="C610" s="103" t="s">
        <v>6625</v>
      </c>
      <c r="D610" s="103" t="s">
        <v>15</v>
      </c>
      <c r="E610" s="103">
        <v>2567</v>
      </c>
      <c r="F610" s="103" t="s">
        <v>4861</v>
      </c>
      <c r="G610" s="104" t="s">
        <v>763</v>
      </c>
      <c r="H610" s="103" t="s">
        <v>644</v>
      </c>
      <c r="I610" s="103" t="s">
        <v>161</v>
      </c>
      <c r="J610" s="103" t="s">
        <v>9073</v>
      </c>
      <c r="K610" s="103" t="s">
        <v>162</v>
      </c>
      <c r="L610" s="103" t="s">
        <v>5779</v>
      </c>
      <c r="M610" s="104" t="s">
        <v>4878</v>
      </c>
      <c r="N610" s="105" t="s">
        <v>4879</v>
      </c>
      <c r="O610" s="105" t="s">
        <v>9030</v>
      </c>
      <c r="P610" s="105"/>
      <c r="Q610" s="103" t="s">
        <v>6626</v>
      </c>
      <c r="R610" s="103" t="s">
        <v>4879</v>
      </c>
    </row>
    <row r="611" spans="1:18" ht="21">
      <c r="A611" s="102" t="s">
        <v>6627</v>
      </c>
      <c r="B611" s="102"/>
      <c r="C611" s="103" t="s">
        <v>6628</v>
      </c>
      <c r="D611" s="103" t="s">
        <v>15</v>
      </c>
      <c r="E611" s="103">
        <v>2567</v>
      </c>
      <c r="F611" s="103" t="s">
        <v>4738</v>
      </c>
      <c r="G611" s="104" t="s">
        <v>3684</v>
      </c>
      <c r="H611" s="103" t="s">
        <v>644</v>
      </c>
      <c r="I611" s="103" t="s">
        <v>161</v>
      </c>
      <c r="J611" s="103" t="s">
        <v>9073</v>
      </c>
      <c r="K611" s="103" t="s">
        <v>162</v>
      </c>
      <c r="L611" s="103" t="s">
        <v>5779</v>
      </c>
      <c r="M611" s="104" t="s">
        <v>4878</v>
      </c>
      <c r="N611" s="105" t="s">
        <v>4879</v>
      </c>
      <c r="O611" s="105" t="s">
        <v>9030</v>
      </c>
      <c r="P611" s="105"/>
      <c r="Q611" s="103" t="s">
        <v>6629</v>
      </c>
      <c r="R611" s="103" t="s">
        <v>4879</v>
      </c>
    </row>
    <row r="612" spans="1:18" ht="21">
      <c r="A612" s="102" t="s">
        <v>6630</v>
      </c>
      <c r="B612" s="102"/>
      <c r="C612" s="103" t="s">
        <v>6631</v>
      </c>
      <c r="D612" s="103" t="s">
        <v>15</v>
      </c>
      <c r="E612" s="103">
        <v>2567</v>
      </c>
      <c r="F612" s="103" t="s">
        <v>4738</v>
      </c>
      <c r="G612" s="104" t="s">
        <v>4738</v>
      </c>
      <c r="H612" s="103" t="s">
        <v>644</v>
      </c>
      <c r="I612" s="103" t="s">
        <v>161</v>
      </c>
      <c r="J612" s="103" t="s">
        <v>9073</v>
      </c>
      <c r="K612" s="103" t="s">
        <v>162</v>
      </c>
      <c r="L612" s="103" t="s">
        <v>5779</v>
      </c>
      <c r="M612" s="104" t="s">
        <v>4878</v>
      </c>
      <c r="N612" s="105" t="s">
        <v>4879</v>
      </c>
      <c r="O612" s="105" t="s">
        <v>9030</v>
      </c>
      <c r="P612" s="105"/>
      <c r="Q612" s="103" t="s">
        <v>6632</v>
      </c>
      <c r="R612" s="103" t="s">
        <v>4879</v>
      </c>
    </row>
    <row r="613" spans="1:18" ht="21">
      <c r="A613" s="102" t="s">
        <v>5177</v>
      </c>
      <c r="B613" s="102"/>
      <c r="C613" s="103" t="s">
        <v>5178</v>
      </c>
      <c r="D613" s="103" t="s">
        <v>15</v>
      </c>
      <c r="E613" s="103">
        <v>2567</v>
      </c>
      <c r="F613" s="103" t="s">
        <v>4738</v>
      </c>
      <c r="G613" s="104" t="s">
        <v>4738</v>
      </c>
      <c r="H613" s="103" t="s">
        <v>644</v>
      </c>
      <c r="I613" s="103" t="s">
        <v>161</v>
      </c>
      <c r="J613" s="103" t="s">
        <v>9073</v>
      </c>
      <c r="K613" s="103" t="s">
        <v>162</v>
      </c>
      <c r="L613" s="103" t="s">
        <v>5779</v>
      </c>
      <c r="M613" s="104" t="s">
        <v>4878</v>
      </c>
      <c r="N613" s="105" t="s">
        <v>4879</v>
      </c>
      <c r="O613" s="105" t="s">
        <v>9030</v>
      </c>
      <c r="P613" s="105"/>
      <c r="Q613" s="103" t="s">
        <v>6633</v>
      </c>
      <c r="R613" s="103" t="s">
        <v>4879</v>
      </c>
    </row>
    <row r="614" spans="1:18" ht="21">
      <c r="A614" s="102" t="s">
        <v>5174</v>
      </c>
      <c r="B614" s="102"/>
      <c r="C614" s="103" t="s">
        <v>6634</v>
      </c>
      <c r="D614" s="103" t="s">
        <v>15</v>
      </c>
      <c r="E614" s="103">
        <v>2567</v>
      </c>
      <c r="F614" s="103" t="s">
        <v>4609</v>
      </c>
      <c r="G614" s="103" t="s">
        <v>4609</v>
      </c>
      <c r="H614" s="103" t="s">
        <v>644</v>
      </c>
      <c r="I614" s="103" t="s">
        <v>161</v>
      </c>
      <c r="J614" s="103" t="s">
        <v>9073</v>
      </c>
      <c r="K614" s="103" t="s">
        <v>162</v>
      </c>
      <c r="L614" s="103" t="s">
        <v>5779</v>
      </c>
      <c r="M614" s="104" t="s">
        <v>4854</v>
      </c>
      <c r="N614" s="105" t="s">
        <v>4858</v>
      </c>
      <c r="O614" s="105" t="s">
        <v>9030</v>
      </c>
      <c r="P614" s="105"/>
      <c r="Q614" s="103" t="s">
        <v>6635</v>
      </c>
      <c r="R614" s="103" t="s">
        <v>4858</v>
      </c>
    </row>
    <row r="615" spans="1:18" ht="21">
      <c r="A615" s="102" t="s">
        <v>5249</v>
      </c>
      <c r="B615" s="102"/>
      <c r="C615" s="103" t="s">
        <v>5250</v>
      </c>
      <c r="D615" s="103" t="s">
        <v>15</v>
      </c>
      <c r="E615" s="103">
        <v>2567</v>
      </c>
      <c r="F615" s="103" t="s">
        <v>2644</v>
      </c>
      <c r="G615" s="104" t="s">
        <v>763</v>
      </c>
      <c r="H615" s="103" t="s">
        <v>1588</v>
      </c>
      <c r="I615" s="103" t="s">
        <v>45</v>
      </c>
      <c r="J615" s="103" t="s">
        <v>9088</v>
      </c>
      <c r="K615" s="103" t="s">
        <v>46</v>
      </c>
      <c r="L615" s="103" t="s">
        <v>5779</v>
      </c>
      <c r="M615" s="104" t="s">
        <v>4847</v>
      </c>
      <c r="N615" s="105" t="s">
        <v>4848</v>
      </c>
      <c r="O615" s="105" t="s">
        <v>9030</v>
      </c>
      <c r="P615" s="105"/>
      <c r="Q615" s="103" t="s">
        <v>6636</v>
      </c>
      <c r="R615" s="103" t="s">
        <v>4848</v>
      </c>
    </row>
    <row r="616" spans="1:18" ht="21">
      <c r="A616" s="102" t="s">
        <v>6637</v>
      </c>
      <c r="B616" s="102"/>
      <c r="C616" s="103" t="s">
        <v>6638</v>
      </c>
      <c r="D616" s="103" t="s">
        <v>15</v>
      </c>
      <c r="E616" s="103">
        <v>2567</v>
      </c>
      <c r="F616" s="103" t="s">
        <v>2644</v>
      </c>
      <c r="G616" s="104" t="s">
        <v>763</v>
      </c>
      <c r="H616" s="103" t="s">
        <v>6640</v>
      </c>
      <c r="I616" s="103" t="s">
        <v>6639</v>
      </c>
      <c r="J616" s="103" t="s">
        <v>9113</v>
      </c>
      <c r="K616" s="103" t="s">
        <v>46</v>
      </c>
      <c r="L616" s="103" t="s">
        <v>5779</v>
      </c>
      <c r="M616" s="104" t="s">
        <v>4847</v>
      </c>
      <c r="N616" s="105" t="s">
        <v>4851</v>
      </c>
      <c r="O616" s="105" t="s">
        <v>9030</v>
      </c>
      <c r="P616" s="105"/>
      <c r="Q616" s="103" t="s">
        <v>6641</v>
      </c>
      <c r="R616" s="103" t="s">
        <v>4851</v>
      </c>
    </row>
    <row r="617" spans="1:18" ht="21">
      <c r="A617" s="102" t="s">
        <v>4989</v>
      </c>
      <c r="B617" s="102"/>
      <c r="C617" s="103" t="s">
        <v>6642</v>
      </c>
      <c r="D617" s="103" t="s">
        <v>15</v>
      </c>
      <c r="E617" s="103">
        <v>2567</v>
      </c>
      <c r="F617" s="103" t="s">
        <v>2644</v>
      </c>
      <c r="G617" s="104" t="s">
        <v>763</v>
      </c>
      <c r="H617" s="103" t="s">
        <v>994</v>
      </c>
      <c r="I617" s="103" t="s">
        <v>161</v>
      </c>
      <c r="J617" s="103" t="s">
        <v>9073</v>
      </c>
      <c r="K617" s="103" t="s">
        <v>162</v>
      </c>
      <c r="L617" s="103" t="s">
        <v>5779</v>
      </c>
      <c r="M617" s="104" t="s">
        <v>4854</v>
      </c>
      <c r="N617" s="105" t="s">
        <v>4858</v>
      </c>
      <c r="O617" s="105" t="s">
        <v>9030</v>
      </c>
      <c r="P617" s="105"/>
      <c r="Q617" s="103" t="s">
        <v>6643</v>
      </c>
      <c r="R617" s="103" t="s">
        <v>4858</v>
      </c>
    </row>
    <row r="618" spans="1:18" ht="21">
      <c r="A618" s="102" t="s">
        <v>6644</v>
      </c>
      <c r="B618" s="102"/>
      <c r="C618" s="103" t="s">
        <v>226</v>
      </c>
      <c r="D618" s="103" t="s">
        <v>15</v>
      </c>
      <c r="E618" s="103">
        <v>2567</v>
      </c>
      <c r="F618" s="103" t="s">
        <v>4738</v>
      </c>
      <c r="G618" s="104" t="s">
        <v>763</v>
      </c>
      <c r="H618" s="103" t="s">
        <v>227</v>
      </c>
      <c r="I618" s="103" t="s">
        <v>95</v>
      </c>
      <c r="J618" s="103" t="s">
        <v>9083</v>
      </c>
      <c r="K618" s="103" t="s">
        <v>96</v>
      </c>
      <c r="L618" s="103" t="s">
        <v>5779</v>
      </c>
      <c r="M618" s="104" t="s">
        <v>4854</v>
      </c>
      <c r="N618" s="105" t="s">
        <v>4858</v>
      </c>
      <c r="O618" s="105" t="s">
        <v>9030</v>
      </c>
      <c r="P618" s="105"/>
      <c r="Q618" s="103" t="s">
        <v>6645</v>
      </c>
      <c r="R618" s="103" t="s">
        <v>4858</v>
      </c>
    </row>
    <row r="619" spans="1:18" ht="21">
      <c r="A619" s="102" t="s">
        <v>6646</v>
      </c>
      <c r="B619" s="102"/>
      <c r="C619" s="103" t="s">
        <v>6647</v>
      </c>
      <c r="D619" s="103" t="s">
        <v>15</v>
      </c>
      <c r="E619" s="103">
        <v>2567</v>
      </c>
      <c r="F619" s="103" t="s">
        <v>4738</v>
      </c>
      <c r="G619" s="104" t="s">
        <v>4861</v>
      </c>
      <c r="H619" s="103" t="s">
        <v>335</v>
      </c>
      <c r="I619" s="103" t="s">
        <v>111</v>
      </c>
      <c r="J619" s="103" t="s">
        <v>9079</v>
      </c>
      <c r="K619" s="103" t="s">
        <v>28</v>
      </c>
      <c r="L619" s="103" t="s">
        <v>5779</v>
      </c>
      <c r="M619" s="104" t="s">
        <v>4847</v>
      </c>
      <c r="N619" s="105" t="s">
        <v>4848</v>
      </c>
      <c r="O619" s="105" t="s">
        <v>9030</v>
      </c>
      <c r="P619" s="105"/>
      <c r="Q619" s="103" t="s">
        <v>6648</v>
      </c>
      <c r="R619" s="103" t="s">
        <v>4848</v>
      </c>
    </row>
    <row r="620" spans="1:18" ht="21">
      <c r="A620" s="102" t="s">
        <v>5243</v>
      </c>
      <c r="B620" s="102"/>
      <c r="C620" s="103" t="s">
        <v>6649</v>
      </c>
      <c r="D620" s="103" t="s">
        <v>15</v>
      </c>
      <c r="E620" s="103">
        <v>2567</v>
      </c>
      <c r="F620" s="103" t="s">
        <v>2644</v>
      </c>
      <c r="G620" s="104" t="s">
        <v>763</v>
      </c>
      <c r="H620" s="103" t="s">
        <v>348</v>
      </c>
      <c r="I620" s="103" t="s">
        <v>161</v>
      </c>
      <c r="J620" s="103" t="s">
        <v>9073</v>
      </c>
      <c r="K620" s="103" t="s">
        <v>162</v>
      </c>
      <c r="L620" s="103" t="s">
        <v>5779</v>
      </c>
      <c r="M620" s="104" t="s">
        <v>4893</v>
      </c>
      <c r="N620" s="105" t="s">
        <v>4894</v>
      </c>
      <c r="O620" s="105" t="s">
        <v>9030</v>
      </c>
      <c r="P620" s="105"/>
      <c r="Q620" s="103" t="s">
        <v>6650</v>
      </c>
      <c r="R620" s="103" t="s">
        <v>4894</v>
      </c>
    </row>
    <row r="621" spans="1:18" ht="21">
      <c r="A621" s="102" t="s">
        <v>6651</v>
      </c>
      <c r="B621" s="102"/>
      <c r="C621" s="103" t="s">
        <v>6652</v>
      </c>
      <c r="D621" s="103" t="s">
        <v>15</v>
      </c>
      <c r="E621" s="103">
        <v>2567</v>
      </c>
      <c r="F621" s="103" t="s">
        <v>4610</v>
      </c>
      <c r="G621" s="104" t="s">
        <v>4738</v>
      </c>
      <c r="H621" s="103" t="s">
        <v>3925</v>
      </c>
      <c r="I621" s="103" t="s">
        <v>95</v>
      </c>
      <c r="J621" s="103" t="s">
        <v>9083</v>
      </c>
      <c r="K621" s="103" t="s">
        <v>96</v>
      </c>
      <c r="L621" s="103" t="s">
        <v>5779</v>
      </c>
      <c r="M621" s="104" t="s">
        <v>4847</v>
      </c>
      <c r="N621" s="105" t="s">
        <v>4851</v>
      </c>
      <c r="O621" s="105" t="s">
        <v>9030</v>
      </c>
      <c r="P621" s="105"/>
      <c r="Q621" s="103" t="s">
        <v>6653</v>
      </c>
      <c r="R621" s="103" t="s">
        <v>4851</v>
      </c>
    </row>
    <row r="622" spans="1:18" ht="21">
      <c r="A622" s="102" t="s">
        <v>6654</v>
      </c>
      <c r="B622" s="102"/>
      <c r="C622" s="103" t="s">
        <v>6655</v>
      </c>
      <c r="D622" s="103" t="s">
        <v>15</v>
      </c>
      <c r="E622" s="103">
        <v>2567</v>
      </c>
      <c r="F622" s="103" t="s">
        <v>4927</v>
      </c>
      <c r="G622" s="104" t="s">
        <v>763</v>
      </c>
      <c r="H622" s="103" t="s">
        <v>6656</v>
      </c>
      <c r="I622" s="103" t="s">
        <v>206</v>
      </c>
      <c r="J622" s="103" t="s">
        <v>9082</v>
      </c>
      <c r="K622" s="103" t="s">
        <v>96</v>
      </c>
      <c r="L622" s="103" t="s">
        <v>5779</v>
      </c>
      <c r="M622" s="104" t="s">
        <v>4847</v>
      </c>
      <c r="N622" s="105" t="s">
        <v>4851</v>
      </c>
      <c r="O622" s="105" t="s">
        <v>9030</v>
      </c>
      <c r="P622" s="105"/>
      <c r="Q622" s="103" t="s">
        <v>6657</v>
      </c>
      <c r="R622" s="103" t="s">
        <v>4851</v>
      </c>
    </row>
    <row r="623" spans="1:18" ht="21">
      <c r="A623" s="102" t="s">
        <v>6658</v>
      </c>
      <c r="B623" s="102"/>
      <c r="C623" s="103" t="s">
        <v>6659</v>
      </c>
      <c r="D623" s="103" t="s">
        <v>15</v>
      </c>
      <c r="E623" s="103">
        <v>2567</v>
      </c>
      <c r="F623" s="103" t="s">
        <v>4927</v>
      </c>
      <c r="G623" s="104" t="s">
        <v>763</v>
      </c>
      <c r="H623" s="103" t="s">
        <v>6660</v>
      </c>
      <c r="I623" s="103" t="s">
        <v>206</v>
      </c>
      <c r="J623" s="103" t="s">
        <v>9082</v>
      </c>
      <c r="K623" s="103" t="s">
        <v>96</v>
      </c>
      <c r="L623" s="103" t="s">
        <v>5779</v>
      </c>
      <c r="M623" s="104" t="s">
        <v>4854</v>
      </c>
      <c r="N623" s="105" t="s">
        <v>4858</v>
      </c>
      <c r="O623" s="105" t="s">
        <v>9030</v>
      </c>
      <c r="P623" s="105"/>
      <c r="Q623" s="103" t="s">
        <v>6661</v>
      </c>
      <c r="R623" s="103" t="s">
        <v>4858</v>
      </c>
    </row>
    <row r="624" spans="1:18" ht="21">
      <c r="A624" s="102" t="s">
        <v>6662</v>
      </c>
      <c r="B624" s="102"/>
      <c r="C624" s="103" t="s">
        <v>6663</v>
      </c>
      <c r="D624" s="103" t="s">
        <v>15</v>
      </c>
      <c r="E624" s="103">
        <v>2567</v>
      </c>
      <c r="F624" s="103" t="s">
        <v>4927</v>
      </c>
      <c r="G624" s="104" t="s">
        <v>763</v>
      </c>
      <c r="H624" s="103" t="s">
        <v>6664</v>
      </c>
      <c r="I624" s="103" t="s">
        <v>206</v>
      </c>
      <c r="J624" s="103" t="s">
        <v>9082</v>
      </c>
      <c r="K624" s="103" t="s">
        <v>96</v>
      </c>
      <c r="L624" s="103" t="s">
        <v>5779</v>
      </c>
      <c r="M624" s="104" t="s">
        <v>4854</v>
      </c>
      <c r="N624" s="105" t="s">
        <v>4858</v>
      </c>
      <c r="O624" s="105" t="s">
        <v>9030</v>
      </c>
      <c r="P624" s="105"/>
      <c r="Q624" s="103" t="s">
        <v>6665</v>
      </c>
      <c r="R624" s="103" t="s">
        <v>4858</v>
      </c>
    </row>
    <row r="625" spans="1:18" ht="21">
      <c r="A625" s="102" t="s">
        <v>6666</v>
      </c>
      <c r="B625" s="102"/>
      <c r="C625" s="103" t="s">
        <v>6667</v>
      </c>
      <c r="D625" s="103" t="s">
        <v>15</v>
      </c>
      <c r="E625" s="103">
        <v>2567</v>
      </c>
      <c r="F625" s="103" t="s">
        <v>4927</v>
      </c>
      <c r="G625" s="104" t="s">
        <v>763</v>
      </c>
      <c r="H625" s="103" t="s">
        <v>6668</v>
      </c>
      <c r="I625" s="103" t="s">
        <v>206</v>
      </c>
      <c r="J625" s="103" t="s">
        <v>9082</v>
      </c>
      <c r="K625" s="103" t="s">
        <v>96</v>
      </c>
      <c r="L625" s="103" t="s">
        <v>5779</v>
      </c>
      <c r="M625" s="104" t="s">
        <v>4847</v>
      </c>
      <c r="N625" s="105" t="s">
        <v>4851</v>
      </c>
      <c r="O625" s="105" t="s">
        <v>9030</v>
      </c>
      <c r="P625" s="105"/>
      <c r="Q625" s="103" t="s">
        <v>6669</v>
      </c>
      <c r="R625" s="103" t="s">
        <v>4851</v>
      </c>
    </row>
    <row r="626" spans="1:18" ht="21">
      <c r="A626" s="102" t="s">
        <v>6670</v>
      </c>
      <c r="B626" s="102"/>
      <c r="C626" s="103" t="s">
        <v>6671</v>
      </c>
      <c r="D626" s="103" t="s">
        <v>15</v>
      </c>
      <c r="E626" s="103">
        <v>2567</v>
      </c>
      <c r="F626" s="103" t="s">
        <v>4927</v>
      </c>
      <c r="G626" s="104" t="s">
        <v>763</v>
      </c>
      <c r="H626" s="103" t="s">
        <v>6668</v>
      </c>
      <c r="I626" s="103" t="s">
        <v>206</v>
      </c>
      <c r="J626" s="103" t="s">
        <v>9082</v>
      </c>
      <c r="K626" s="103" t="s">
        <v>96</v>
      </c>
      <c r="L626" s="103" t="s">
        <v>5779</v>
      </c>
      <c r="M626" s="104" t="s">
        <v>4854</v>
      </c>
      <c r="N626" s="105" t="s">
        <v>4858</v>
      </c>
      <c r="O626" s="105" t="s">
        <v>9030</v>
      </c>
      <c r="P626" s="105"/>
      <c r="Q626" s="103" t="s">
        <v>6672</v>
      </c>
      <c r="R626" s="103" t="s">
        <v>4858</v>
      </c>
    </row>
    <row r="627" spans="1:18" ht="21">
      <c r="A627" s="102" t="s">
        <v>6673</v>
      </c>
      <c r="B627" s="102"/>
      <c r="C627" s="103" t="s">
        <v>6674</v>
      </c>
      <c r="D627" s="103" t="s">
        <v>15</v>
      </c>
      <c r="E627" s="103">
        <v>2567</v>
      </c>
      <c r="F627" s="103" t="s">
        <v>4927</v>
      </c>
      <c r="G627" s="104" t="s">
        <v>763</v>
      </c>
      <c r="H627" s="103" t="s">
        <v>6675</v>
      </c>
      <c r="I627" s="103" t="s">
        <v>206</v>
      </c>
      <c r="J627" s="103" t="s">
        <v>9082</v>
      </c>
      <c r="K627" s="103" t="s">
        <v>96</v>
      </c>
      <c r="L627" s="103" t="s">
        <v>5779</v>
      </c>
      <c r="M627" s="104" t="s">
        <v>4854</v>
      </c>
      <c r="N627" s="105" t="s">
        <v>4858</v>
      </c>
      <c r="O627" s="105" t="s">
        <v>9030</v>
      </c>
      <c r="P627" s="105"/>
      <c r="Q627" s="103" t="s">
        <v>6676</v>
      </c>
      <c r="R627" s="103" t="s">
        <v>4858</v>
      </c>
    </row>
    <row r="628" spans="1:18" ht="21">
      <c r="A628" s="102" t="s">
        <v>6677</v>
      </c>
      <c r="B628" s="102"/>
      <c r="C628" s="103" t="s">
        <v>6678</v>
      </c>
      <c r="D628" s="103" t="s">
        <v>15</v>
      </c>
      <c r="E628" s="103">
        <v>2567</v>
      </c>
      <c r="F628" s="103" t="s">
        <v>4927</v>
      </c>
      <c r="G628" s="104" t="s">
        <v>763</v>
      </c>
      <c r="H628" s="103" t="s">
        <v>6679</v>
      </c>
      <c r="I628" s="103" t="s">
        <v>206</v>
      </c>
      <c r="J628" s="103" t="s">
        <v>9082</v>
      </c>
      <c r="K628" s="103" t="s">
        <v>96</v>
      </c>
      <c r="L628" s="103" t="s">
        <v>5779</v>
      </c>
      <c r="M628" s="104" t="s">
        <v>4854</v>
      </c>
      <c r="N628" s="105" t="s">
        <v>4858</v>
      </c>
      <c r="O628" s="105" t="s">
        <v>9030</v>
      </c>
      <c r="P628" s="105"/>
      <c r="Q628" s="103" t="s">
        <v>6680</v>
      </c>
      <c r="R628" s="103" t="s">
        <v>4858</v>
      </c>
    </row>
    <row r="629" spans="1:18" ht="21">
      <c r="A629" s="102" t="s">
        <v>6681</v>
      </c>
      <c r="B629" s="102"/>
      <c r="C629" s="103" t="s">
        <v>6682</v>
      </c>
      <c r="D629" s="103" t="s">
        <v>15</v>
      </c>
      <c r="E629" s="103">
        <v>2567</v>
      </c>
      <c r="F629" s="103" t="s">
        <v>4927</v>
      </c>
      <c r="G629" s="104" t="s">
        <v>763</v>
      </c>
      <c r="H629" s="103" t="s">
        <v>6683</v>
      </c>
      <c r="I629" s="103" t="s">
        <v>206</v>
      </c>
      <c r="J629" s="103" t="s">
        <v>9082</v>
      </c>
      <c r="K629" s="103" t="s">
        <v>96</v>
      </c>
      <c r="L629" s="103" t="s">
        <v>5779</v>
      </c>
      <c r="M629" s="104" t="s">
        <v>4854</v>
      </c>
      <c r="N629" s="105" t="s">
        <v>4858</v>
      </c>
      <c r="O629" s="105" t="s">
        <v>9030</v>
      </c>
      <c r="P629" s="105"/>
      <c r="Q629" s="103" t="s">
        <v>6684</v>
      </c>
      <c r="R629" s="103" t="s">
        <v>4858</v>
      </c>
    </row>
    <row r="630" spans="1:18" ht="21">
      <c r="A630" s="102" t="s">
        <v>6685</v>
      </c>
      <c r="B630" s="102"/>
      <c r="C630" s="103" t="s">
        <v>6686</v>
      </c>
      <c r="D630" s="103" t="s">
        <v>15</v>
      </c>
      <c r="E630" s="103">
        <v>2567</v>
      </c>
      <c r="F630" s="103" t="s">
        <v>4927</v>
      </c>
      <c r="G630" s="104" t="s">
        <v>763</v>
      </c>
      <c r="H630" s="103" t="s">
        <v>6687</v>
      </c>
      <c r="I630" s="103" t="s">
        <v>206</v>
      </c>
      <c r="J630" s="103" t="s">
        <v>9082</v>
      </c>
      <c r="K630" s="103" t="s">
        <v>96</v>
      </c>
      <c r="L630" s="103" t="s">
        <v>5779</v>
      </c>
      <c r="M630" s="104" t="s">
        <v>4854</v>
      </c>
      <c r="N630" s="105" t="s">
        <v>4858</v>
      </c>
      <c r="O630" s="105" t="s">
        <v>9030</v>
      </c>
      <c r="P630" s="105"/>
      <c r="Q630" s="103" t="s">
        <v>6688</v>
      </c>
      <c r="R630" s="103" t="s">
        <v>4858</v>
      </c>
    </row>
    <row r="631" spans="1:18" ht="21">
      <c r="A631" s="102" t="s">
        <v>6689</v>
      </c>
      <c r="B631" s="102"/>
      <c r="C631" s="103" t="s">
        <v>6690</v>
      </c>
      <c r="D631" s="103" t="s">
        <v>15</v>
      </c>
      <c r="E631" s="103">
        <v>2567</v>
      </c>
      <c r="F631" s="103" t="s">
        <v>4927</v>
      </c>
      <c r="G631" s="104" t="s">
        <v>763</v>
      </c>
      <c r="H631" s="103" t="s">
        <v>6691</v>
      </c>
      <c r="I631" s="103" t="s">
        <v>206</v>
      </c>
      <c r="J631" s="103" t="s">
        <v>9082</v>
      </c>
      <c r="K631" s="103" t="s">
        <v>96</v>
      </c>
      <c r="L631" s="103" t="s">
        <v>5779</v>
      </c>
      <c r="M631" s="104" t="s">
        <v>4854</v>
      </c>
      <c r="N631" s="105" t="s">
        <v>4858</v>
      </c>
      <c r="O631" s="105" t="s">
        <v>9030</v>
      </c>
      <c r="P631" s="105"/>
      <c r="Q631" s="103" t="s">
        <v>6692</v>
      </c>
      <c r="R631" s="103" t="s">
        <v>4858</v>
      </c>
    </row>
    <row r="632" spans="1:18" ht="21">
      <c r="A632" s="102" t="s">
        <v>6693</v>
      </c>
      <c r="B632" s="102"/>
      <c r="C632" s="103" t="s">
        <v>6694</v>
      </c>
      <c r="D632" s="103" t="s">
        <v>15</v>
      </c>
      <c r="E632" s="103">
        <v>2567</v>
      </c>
      <c r="F632" s="103" t="s">
        <v>4927</v>
      </c>
      <c r="G632" s="104" t="s">
        <v>763</v>
      </c>
      <c r="H632" s="103" t="s">
        <v>6695</v>
      </c>
      <c r="I632" s="103" t="s">
        <v>206</v>
      </c>
      <c r="J632" s="103" t="s">
        <v>9082</v>
      </c>
      <c r="K632" s="103" t="s">
        <v>96</v>
      </c>
      <c r="L632" s="103" t="s">
        <v>5779</v>
      </c>
      <c r="M632" s="104" t="s">
        <v>4847</v>
      </c>
      <c r="N632" s="105" t="s">
        <v>4851</v>
      </c>
      <c r="O632" s="105" t="s">
        <v>9030</v>
      </c>
      <c r="P632" s="105"/>
      <c r="Q632" s="103" t="s">
        <v>6696</v>
      </c>
      <c r="R632" s="103" t="s">
        <v>4851</v>
      </c>
    </row>
    <row r="633" spans="1:18" ht="21">
      <c r="A633" s="102" t="s">
        <v>6697</v>
      </c>
      <c r="B633" s="102"/>
      <c r="C633" s="103" t="s">
        <v>6698</v>
      </c>
      <c r="D633" s="103" t="s">
        <v>15</v>
      </c>
      <c r="E633" s="103">
        <v>2567</v>
      </c>
      <c r="F633" s="103" t="s">
        <v>4927</v>
      </c>
      <c r="G633" s="104" t="s">
        <v>763</v>
      </c>
      <c r="H633" s="103" t="s">
        <v>6695</v>
      </c>
      <c r="I633" s="103" t="s">
        <v>206</v>
      </c>
      <c r="J633" s="103" t="s">
        <v>9082</v>
      </c>
      <c r="K633" s="103" t="s">
        <v>96</v>
      </c>
      <c r="L633" s="103" t="s">
        <v>5779</v>
      </c>
      <c r="M633" s="104" t="s">
        <v>4847</v>
      </c>
      <c r="N633" s="105" t="s">
        <v>4851</v>
      </c>
      <c r="O633" s="105" t="s">
        <v>9030</v>
      </c>
      <c r="P633" s="105"/>
      <c r="Q633" s="103" t="s">
        <v>6699</v>
      </c>
      <c r="R633" s="103" t="s">
        <v>4851</v>
      </c>
    </row>
    <row r="634" spans="1:18" ht="21">
      <c r="A634" s="102" t="s">
        <v>6700</v>
      </c>
      <c r="B634" s="102"/>
      <c r="C634" s="103" t="s">
        <v>6701</v>
      </c>
      <c r="D634" s="103" t="s">
        <v>15</v>
      </c>
      <c r="E634" s="103">
        <v>2567</v>
      </c>
      <c r="F634" s="103" t="s">
        <v>4927</v>
      </c>
      <c r="G634" s="104" t="s">
        <v>763</v>
      </c>
      <c r="H634" s="103" t="s">
        <v>6695</v>
      </c>
      <c r="I634" s="103" t="s">
        <v>206</v>
      </c>
      <c r="J634" s="103" t="s">
        <v>9082</v>
      </c>
      <c r="K634" s="103" t="s">
        <v>96</v>
      </c>
      <c r="L634" s="103" t="s">
        <v>5779</v>
      </c>
      <c r="M634" s="104" t="s">
        <v>4854</v>
      </c>
      <c r="N634" s="105" t="s">
        <v>4858</v>
      </c>
      <c r="O634" s="105" t="s">
        <v>9030</v>
      </c>
      <c r="P634" s="105"/>
      <c r="Q634" s="103" t="s">
        <v>6702</v>
      </c>
      <c r="R634" s="103" t="s">
        <v>4858</v>
      </c>
    </row>
    <row r="635" spans="1:18" ht="21">
      <c r="A635" s="102" t="s">
        <v>6703</v>
      </c>
      <c r="B635" s="102"/>
      <c r="C635" s="103" t="s">
        <v>6704</v>
      </c>
      <c r="D635" s="103" t="s">
        <v>15</v>
      </c>
      <c r="E635" s="103">
        <v>2567</v>
      </c>
      <c r="F635" s="103" t="s">
        <v>4738</v>
      </c>
      <c r="G635" s="104" t="s">
        <v>4861</v>
      </c>
      <c r="H635" s="103" t="s">
        <v>1255</v>
      </c>
      <c r="I635" s="103" t="s">
        <v>111</v>
      </c>
      <c r="J635" s="103" t="s">
        <v>9079</v>
      </c>
      <c r="K635" s="103" t="s">
        <v>28</v>
      </c>
      <c r="L635" s="103" t="s">
        <v>5779</v>
      </c>
      <c r="M635" s="104" t="s">
        <v>4847</v>
      </c>
      <c r="N635" s="105" t="s">
        <v>4889</v>
      </c>
      <c r="O635" s="105" t="s">
        <v>9030</v>
      </c>
      <c r="P635" s="105"/>
      <c r="Q635" s="103" t="s">
        <v>6705</v>
      </c>
      <c r="R635" s="103" t="s">
        <v>4889</v>
      </c>
    </row>
    <row r="636" spans="1:18" ht="21">
      <c r="A636" s="102" t="s">
        <v>5159</v>
      </c>
      <c r="B636" s="102"/>
      <c r="C636" s="103" t="s">
        <v>5160</v>
      </c>
      <c r="D636" s="103" t="s">
        <v>15</v>
      </c>
      <c r="E636" s="103">
        <v>2567</v>
      </c>
      <c r="F636" s="103" t="s">
        <v>2644</v>
      </c>
      <c r="G636" s="104" t="s">
        <v>4738</v>
      </c>
      <c r="H636" s="103" t="s">
        <v>1255</v>
      </c>
      <c r="I636" s="103" t="s">
        <v>111</v>
      </c>
      <c r="J636" s="103" t="s">
        <v>9079</v>
      </c>
      <c r="K636" s="103" t="s">
        <v>28</v>
      </c>
      <c r="L636" s="103" t="s">
        <v>5779</v>
      </c>
      <c r="M636" s="104" t="s">
        <v>4854</v>
      </c>
      <c r="N636" s="105" t="s">
        <v>4855</v>
      </c>
      <c r="O636" s="105" t="s">
        <v>9030</v>
      </c>
      <c r="P636" s="105"/>
      <c r="Q636" s="103" t="s">
        <v>6706</v>
      </c>
      <c r="R636" s="103" t="s">
        <v>4855</v>
      </c>
    </row>
    <row r="637" spans="1:18" ht="21">
      <c r="A637" s="102" t="s">
        <v>5146</v>
      </c>
      <c r="B637" s="102"/>
      <c r="C637" s="103" t="s">
        <v>5147</v>
      </c>
      <c r="D637" s="103" t="s">
        <v>15</v>
      </c>
      <c r="E637" s="103">
        <v>2567</v>
      </c>
      <c r="F637" s="103" t="s">
        <v>2644</v>
      </c>
      <c r="G637" s="104" t="s">
        <v>4738</v>
      </c>
      <c r="H637" s="103" t="s">
        <v>1255</v>
      </c>
      <c r="I637" s="103" t="s">
        <v>111</v>
      </c>
      <c r="J637" s="103" t="s">
        <v>9079</v>
      </c>
      <c r="K637" s="103" t="s">
        <v>28</v>
      </c>
      <c r="L637" s="103" t="s">
        <v>5779</v>
      </c>
      <c r="M637" s="104" t="s">
        <v>4854</v>
      </c>
      <c r="N637" s="105" t="s">
        <v>4858</v>
      </c>
      <c r="O637" s="105" t="s">
        <v>9030</v>
      </c>
      <c r="P637" s="105"/>
      <c r="Q637" s="103" t="s">
        <v>6707</v>
      </c>
      <c r="R637" s="103" t="s">
        <v>4858</v>
      </c>
    </row>
    <row r="638" spans="1:18" ht="21">
      <c r="A638" s="102" t="s">
        <v>6708</v>
      </c>
      <c r="B638" s="102"/>
      <c r="C638" s="103" t="s">
        <v>6709</v>
      </c>
      <c r="D638" s="103" t="s">
        <v>15</v>
      </c>
      <c r="E638" s="103">
        <v>2567</v>
      </c>
      <c r="F638" s="103" t="s">
        <v>4927</v>
      </c>
      <c r="G638" s="104" t="s">
        <v>763</v>
      </c>
      <c r="H638" s="103" t="s">
        <v>230</v>
      </c>
      <c r="I638" s="103" t="s">
        <v>161</v>
      </c>
      <c r="J638" s="103" t="s">
        <v>9073</v>
      </c>
      <c r="K638" s="103" t="s">
        <v>162</v>
      </c>
      <c r="L638" s="103" t="s">
        <v>5779</v>
      </c>
      <c r="M638" s="104" t="s">
        <v>4847</v>
      </c>
      <c r="N638" s="105" t="s">
        <v>4851</v>
      </c>
      <c r="O638" s="105" t="s">
        <v>9030</v>
      </c>
      <c r="P638" s="105"/>
      <c r="Q638" s="103" t="s">
        <v>6710</v>
      </c>
      <c r="R638" s="103" t="s">
        <v>4851</v>
      </c>
    </row>
    <row r="639" spans="1:18" ht="21">
      <c r="A639" s="102" t="s">
        <v>6711</v>
      </c>
      <c r="B639" s="102"/>
      <c r="C639" s="103" t="s">
        <v>6712</v>
      </c>
      <c r="D639" s="103" t="s">
        <v>15</v>
      </c>
      <c r="E639" s="103">
        <v>2567</v>
      </c>
      <c r="F639" s="103" t="s">
        <v>2644</v>
      </c>
      <c r="G639" s="104" t="s">
        <v>763</v>
      </c>
      <c r="H639" s="103" t="s">
        <v>6713</v>
      </c>
      <c r="I639" s="103" t="s">
        <v>289</v>
      </c>
      <c r="J639" s="103" t="s">
        <v>9092</v>
      </c>
      <c r="K639" s="103" t="s">
        <v>96</v>
      </c>
      <c r="L639" s="103" t="s">
        <v>5779</v>
      </c>
      <c r="M639" s="104" t="s">
        <v>4893</v>
      </c>
      <c r="N639" s="105" t="s">
        <v>4894</v>
      </c>
      <c r="O639" s="105" t="s">
        <v>9030</v>
      </c>
      <c r="P639" s="105"/>
      <c r="Q639" s="103" t="s">
        <v>6714</v>
      </c>
      <c r="R639" s="103" t="s">
        <v>4894</v>
      </c>
    </row>
    <row r="640" spans="1:18" ht="21">
      <c r="A640" s="102" t="s">
        <v>6715</v>
      </c>
      <c r="B640" s="102"/>
      <c r="C640" s="103" t="s">
        <v>4483</v>
      </c>
      <c r="D640" s="103" t="s">
        <v>15</v>
      </c>
      <c r="E640" s="103">
        <v>2567</v>
      </c>
      <c r="F640" s="103" t="s">
        <v>4927</v>
      </c>
      <c r="G640" s="104" t="s">
        <v>763</v>
      </c>
      <c r="H640" s="103"/>
      <c r="I640" s="103" t="s">
        <v>9044</v>
      </c>
      <c r="J640" s="103" t="s">
        <v>4484</v>
      </c>
      <c r="K640" s="103" t="s">
        <v>134</v>
      </c>
      <c r="L640" s="103" t="s">
        <v>5779</v>
      </c>
      <c r="M640" s="104" t="s">
        <v>4893</v>
      </c>
      <c r="N640" s="105" t="s">
        <v>4894</v>
      </c>
      <c r="O640" s="105" t="s">
        <v>9030</v>
      </c>
      <c r="P640" s="105"/>
      <c r="Q640" s="103" t="s">
        <v>6716</v>
      </c>
      <c r="R640" s="103" t="s">
        <v>4894</v>
      </c>
    </row>
    <row r="641" spans="1:18" ht="21">
      <c r="A641" s="102" t="s">
        <v>5011</v>
      </c>
      <c r="B641" s="102"/>
      <c r="C641" s="103" t="s">
        <v>82</v>
      </c>
      <c r="D641" s="103" t="s">
        <v>15</v>
      </c>
      <c r="E641" s="103">
        <v>2567</v>
      </c>
      <c r="F641" s="103" t="s">
        <v>2644</v>
      </c>
      <c r="G641" s="104" t="s">
        <v>763</v>
      </c>
      <c r="H641" s="103" t="s">
        <v>1052</v>
      </c>
      <c r="I641" s="103" t="s">
        <v>1762</v>
      </c>
      <c r="J641" s="103" t="s">
        <v>9078</v>
      </c>
      <c r="K641" s="103" t="s">
        <v>28</v>
      </c>
      <c r="L641" s="103" t="s">
        <v>5779</v>
      </c>
      <c r="M641" s="104" t="s">
        <v>4854</v>
      </c>
      <c r="N641" s="105" t="s">
        <v>4858</v>
      </c>
      <c r="O641" s="105" t="s">
        <v>9030</v>
      </c>
      <c r="P641" s="105"/>
      <c r="Q641" s="103" t="s">
        <v>6717</v>
      </c>
      <c r="R641" s="103" t="s">
        <v>4858</v>
      </c>
    </row>
    <row r="642" spans="1:18" ht="21">
      <c r="A642" s="102" t="s">
        <v>5013</v>
      </c>
      <c r="B642" s="102"/>
      <c r="C642" s="103" t="s">
        <v>1020</v>
      </c>
      <c r="D642" s="103" t="s">
        <v>15</v>
      </c>
      <c r="E642" s="103">
        <v>2567</v>
      </c>
      <c r="F642" s="103" t="s">
        <v>2644</v>
      </c>
      <c r="G642" s="104" t="s">
        <v>763</v>
      </c>
      <c r="H642" s="103" t="s">
        <v>1021</v>
      </c>
      <c r="I642" s="103" t="s">
        <v>1762</v>
      </c>
      <c r="J642" s="103" t="s">
        <v>9078</v>
      </c>
      <c r="K642" s="103" t="s">
        <v>28</v>
      </c>
      <c r="L642" s="103" t="s">
        <v>5779</v>
      </c>
      <c r="M642" s="104" t="s">
        <v>4854</v>
      </c>
      <c r="N642" s="105" t="s">
        <v>4855</v>
      </c>
      <c r="O642" s="105" t="s">
        <v>9030</v>
      </c>
      <c r="P642" s="105"/>
      <c r="Q642" s="103" t="s">
        <v>6718</v>
      </c>
      <c r="R642" s="103" t="s">
        <v>4855</v>
      </c>
    </row>
    <row r="643" spans="1:18" ht="21">
      <c r="A643" s="102" t="s">
        <v>6719</v>
      </c>
      <c r="B643" s="102"/>
      <c r="C643" s="103" t="s">
        <v>6720</v>
      </c>
      <c r="D643" s="103" t="s">
        <v>15</v>
      </c>
      <c r="E643" s="103">
        <v>2567</v>
      </c>
      <c r="F643" s="103" t="s">
        <v>2644</v>
      </c>
      <c r="G643" s="104" t="s">
        <v>763</v>
      </c>
      <c r="H643" s="103" t="s">
        <v>6721</v>
      </c>
      <c r="I643" s="103" t="s">
        <v>1762</v>
      </c>
      <c r="J643" s="103" t="s">
        <v>9078</v>
      </c>
      <c r="K643" s="103" t="s">
        <v>28</v>
      </c>
      <c r="L643" s="103" t="s">
        <v>5779</v>
      </c>
      <c r="M643" s="104" t="s">
        <v>4854</v>
      </c>
      <c r="N643" s="105" t="s">
        <v>4855</v>
      </c>
      <c r="O643" s="105" t="s">
        <v>9030</v>
      </c>
      <c r="P643" s="105"/>
      <c r="Q643" s="103" t="s">
        <v>6722</v>
      </c>
      <c r="R643" s="103" t="s">
        <v>4855</v>
      </c>
    </row>
    <row r="644" spans="1:18" ht="21">
      <c r="A644" s="102" t="s">
        <v>5005</v>
      </c>
      <c r="B644" s="102"/>
      <c r="C644" s="103" t="s">
        <v>1761</v>
      </c>
      <c r="D644" s="103" t="s">
        <v>15</v>
      </c>
      <c r="E644" s="103">
        <v>2567</v>
      </c>
      <c r="F644" s="103" t="s">
        <v>2644</v>
      </c>
      <c r="G644" s="104" t="s">
        <v>763</v>
      </c>
      <c r="H644" s="103" t="s">
        <v>1125</v>
      </c>
      <c r="I644" s="103" t="s">
        <v>1762</v>
      </c>
      <c r="J644" s="103" t="s">
        <v>9078</v>
      </c>
      <c r="K644" s="103" t="s">
        <v>28</v>
      </c>
      <c r="L644" s="103" t="s">
        <v>5779</v>
      </c>
      <c r="M644" s="104" t="s">
        <v>4854</v>
      </c>
      <c r="N644" s="105" t="s">
        <v>4855</v>
      </c>
      <c r="O644" s="105" t="s">
        <v>9030</v>
      </c>
      <c r="P644" s="105"/>
      <c r="Q644" s="103" t="s">
        <v>6723</v>
      </c>
      <c r="R644" s="103" t="s">
        <v>4855</v>
      </c>
    </row>
    <row r="645" spans="1:18" ht="21">
      <c r="A645" s="102" t="s">
        <v>5007</v>
      </c>
      <c r="B645" s="102"/>
      <c r="C645" s="103" t="s">
        <v>1765</v>
      </c>
      <c r="D645" s="103" t="s">
        <v>15</v>
      </c>
      <c r="E645" s="103">
        <v>2567</v>
      </c>
      <c r="F645" s="103" t="s">
        <v>2644</v>
      </c>
      <c r="G645" s="104" t="s">
        <v>763</v>
      </c>
      <c r="H645" s="103" t="s">
        <v>275</v>
      </c>
      <c r="I645" s="103" t="s">
        <v>1762</v>
      </c>
      <c r="J645" s="103" t="s">
        <v>9078</v>
      </c>
      <c r="K645" s="103" t="s">
        <v>28</v>
      </c>
      <c r="L645" s="103" t="s">
        <v>5779</v>
      </c>
      <c r="M645" s="104" t="s">
        <v>4854</v>
      </c>
      <c r="N645" s="105" t="s">
        <v>4855</v>
      </c>
      <c r="O645" s="105" t="s">
        <v>9030</v>
      </c>
      <c r="P645" s="105"/>
      <c r="Q645" s="103" t="s">
        <v>6724</v>
      </c>
      <c r="R645" s="103" t="s">
        <v>4855</v>
      </c>
    </row>
    <row r="646" spans="1:18" ht="21">
      <c r="A646" s="102" t="s">
        <v>5009</v>
      </c>
      <c r="B646" s="102"/>
      <c r="C646" s="103" t="s">
        <v>78</v>
      </c>
      <c r="D646" s="103" t="s">
        <v>15</v>
      </c>
      <c r="E646" s="103">
        <v>2567</v>
      </c>
      <c r="F646" s="103" t="s">
        <v>2644</v>
      </c>
      <c r="G646" s="104" t="s">
        <v>763</v>
      </c>
      <c r="H646" s="103" t="s">
        <v>2457</v>
      </c>
      <c r="I646" s="103" t="s">
        <v>1762</v>
      </c>
      <c r="J646" s="103" t="s">
        <v>9078</v>
      </c>
      <c r="K646" s="103" t="s">
        <v>28</v>
      </c>
      <c r="L646" s="103" t="s">
        <v>5779</v>
      </c>
      <c r="M646" s="104" t="s">
        <v>4854</v>
      </c>
      <c r="N646" s="105" t="s">
        <v>4855</v>
      </c>
      <c r="O646" s="105" t="s">
        <v>9030</v>
      </c>
      <c r="P646" s="105"/>
      <c r="Q646" s="103" t="s">
        <v>6725</v>
      </c>
      <c r="R646" s="103" t="s">
        <v>4855</v>
      </c>
    </row>
    <row r="647" spans="1:18" ht="21">
      <c r="A647" s="102" t="s">
        <v>6726</v>
      </c>
      <c r="B647" s="102"/>
      <c r="C647" s="103" t="s">
        <v>6727</v>
      </c>
      <c r="D647" s="103" t="s">
        <v>15</v>
      </c>
      <c r="E647" s="103">
        <v>2567</v>
      </c>
      <c r="F647" s="103" t="s">
        <v>2644</v>
      </c>
      <c r="G647" s="104" t="s">
        <v>763</v>
      </c>
      <c r="H647" s="103" t="s">
        <v>2056</v>
      </c>
      <c r="I647" s="103" t="s">
        <v>27</v>
      </c>
      <c r="J647" s="103" t="s">
        <v>9114</v>
      </c>
      <c r="K647" s="103" t="s">
        <v>28</v>
      </c>
      <c r="L647" s="103" t="s">
        <v>5779</v>
      </c>
      <c r="M647" s="104" t="s">
        <v>4847</v>
      </c>
      <c r="N647" s="105" t="s">
        <v>4889</v>
      </c>
      <c r="O647" s="105" t="s">
        <v>9030</v>
      </c>
      <c r="P647" s="105"/>
      <c r="Q647" s="103" t="s">
        <v>6728</v>
      </c>
      <c r="R647" s="103" t="s">
        <v>4889</v>
      </c>
    </row>
    <row r="648" spans="1:18" ht="21">
      <c r="A648" s="102" t="s">
        <v>5232</v>
      </c>
      <c r="B648" s="102"/>
      <c r="C648" s="103" t="s">
        <v>5233</v>
      </c>
      <c r="D648" s="103" t="s">
        <v>15</v>
      </c>
      <c r="E648" s="103">
        <v>2567</v>
      </c>
      <c r="F648" s="103" t="s">
        <v>2644</v>
      </c>
      <c r="G648" s="104" t="s">
        <v>763</v>
      </c>
      <c r="H648" s="103" t="s">
        <v>2056</v>
      </c>
      <c r="I648" s="103" t="s">
        <v>27</v>
      </c>
      <c r="J648" s="103" t="s">
        <v>9114</v>
      </c>
      <c r="K648" s="103" t="s">
        <v>28</v>
      </c>
      <c r="L648" s="103" t="s">
        <v>5779</v>
      </c>
      <c r="M648" s="104" t="s">
        <v>4847</v>
      </c>
      <c r="N648" s="105" t="s">
        <v>4848</v>
      </c>
      <c r="O648" s="105" t="s">
        <v>9030</v>
      </c>
      <c r="P648" s="105"/>
      <c r="Q648" s="103" t="s">
        <v>6729</v>
      </c>
      <c r="R648" s="103" t="s">
        <v>4848</v>
      </c>
    </row>
    <row r="649" spans="1:18" ht="21">
      <c r="A649" s="102" t="s">
        <v>6730</v>
      </c>
      <c r="B649" s="102"/>
      <c r="C649" s="103" t="s">
        <v>6731</v>
      </c>
      <c r="D649" s="103" t="s">
        <v>15</v>
      </c>
      <c r="E649" s="103">
        <v>2567</v>
      </c>
      <c r="F649" s="103" t="s">
        <v>2644</v>
      </c>
      <c r="G649" s="104" t="s">
        <v>763</v>
      </c>
      <c r="H649" s="103" t="s">
        <v>2664</v>
      </c>
      <c r="I649" s="103" t="s">
        <v>27</v>
      </c>
      <c r="J649" s="103" t="s">
        <v>9114</v>
      </c>
      <c r="K649" s="103" t="s">
        <v>28</v>
      </c>
      <c r="L649" s="103" t="s">
        <v>5779</v>
      </c>
      <c r="M649" s="104" t="s">
        <v>4847</v>
      </c>
      <c r="N649" s="105" t="s">
        <v>4889</v>
      </c>
      <c r="O649" s="105" t="s">
        <v>9030</v>
      </c>
      <c r="P649" s="105"/>
      <c r="Q649" s="103" t="s">
        <v>6732</v>
      </c>
      <c r="R649" s="103" t="s">
        <v>4889</v>
      </c>
    </row>
    <row r="650" spans="1:18" ht="21">
      <c r="A650" s="102" t="s">
        <v>6733</v>
      </c>
      <c r="B650" s="102"/>
      <c r="C650" s="103" t="s">
        <v>6734</v>
      </c>
      <c r="D650" s="103" t="s">
        <v>15</v>
      </c>
      <c r="E650" s="103">
        <v>2567</v>
      </c>
      <c r="F650" s="103" t="s">
        <v>2644</v>
      </c>
      <c r="G650" s="104" t="s">
        <v>763</v>
      </c>
      <c r="H650" s="103" t="s">
        <v>2664</v>
      </c>
      <c r="I650" s="103" t="s">
        <v>27</v>
      </c>
      <c r="J650" s="103" t="s">
        <v>9114</v>
      </c>
      <c r="K650" s="103" t="s">
        <v>28</v>
      </c>
      <c r="L650" s="103" t="s">
        <v>5779</v>
      </c>
      <c r="M650" s="104" t="s">
        <v>4847</v>
      </c>
      <c r="N650" s="105" t="s">
        <v>4851</v>
      </c>
      <c r="O650" s="105" t="s">
        <v>9030</v>
      </c>
      <c r="P650" s="105"/>
      <c r="Q650" s="103" t="s">
        <v>6735</v>
      </c>
      <c r="R650" s="103" t="s">
        <v>4851</v>
      </c>
    </row>
    <row r="651" spans="1:18" ht="21">
      <c r="A651" s="102" t="s">
        <v>5252</v>
      </c>
      <c r="B651" s="102"/>
      <c r="C651" s="103" t="s">
        <v>5253</v>
      </c>
      <c r="D651" s="103" t="s">
        <v>15</v>
      </c>
      <c r="E651" s="103">
        <v>2567</v>
      </c>
      <c r="F651" s="103" t="s">
        <v>2644</v>
      </c>
      <c r="G651" s="104" t="s">
        <v>763</v>
      </c>
      <c r="H651" s="103" t="s">
        <v>5254</v>
      </c>
      <c r="I651" s="103" t="s">
        <v>111</v>
      </c>
      <c r="J651" s="103" t="s">
        <v>9079</v>
      </c>
      <c r="K651" s="103" t="s">
        <v>28</v>
      </c>
      <c r="L651" s="103" t="s">
        <v>5779</v>
      </c>
      <c r="M651" s="104" t="s">
        <v>4847</v>
      </c>
      <c r="N651" s="105" t="s">
        <v>4928</v>
      </c>
      <c r="O651" s="105" t="s">
        <v>9030</v>
      </c>
      <c r="P651" s="105"/>
      <c r="Q651" s="103" t="s">
        <v>6736</v>
      </c>
      <c r="R651" s="103" t="s">
        <v>4928</v>
      </c>
    </row>
    <row r="652" spans="1:18" ht="21">
      <c r="A652" s="102" t="s">
        <v>4973</v>
      </c>
      <c r="B652" s="102"/>
      <c r="C652" s="103" t="s">
        <v>6737</v>
      </c>
      <c r="D652" s="103" t="s">
        <v>15</v>
      </c>
      <c r="E652" s="103">
        <v>2567</v>
      </c>
      <c r="F652" s="103" t="s">
        <v>2644</v>
      </c>
      <c r="G652" s="104" t="s">
        <v>763</v>
      </c>
      <c r="H652" s="103" t="s">
        <v>4948</v>
      </c>
      <c r="I652" s="103" t="s">
        <v>111</v>
      </c>
      <c r="J652" s="103" t="s">
        <v>9079</v>
      </c>
      <c r="K652" s="103" t="s">
        <v>28</v>
      </c>
      <c r="L652" s="103" t="s">
        <v>5779</v>
      </c>
      <c r="M652" s="104" t="s">
        <v>4893</v>
      </c>
      <c r="N652" s="105" t="s">
        <v>4975</v>
      </c>
      <c r="O652" s="105" t="s">
        <v>9030</v>
      </c>
      <c r="P652" s="105"/>
      <c r="Q652" s="103" t="s">
        <v>6738</v>
      </c>
      <c r="R652" s="103" t="s">
        <v>4975</v>
      </c>
    </row>
    <row r="653" spans="1:18" ht="21">
      <c r="A653" s="102" t="s">
        <v>4946</v>
      </c>
      <c r="B653" s="102"/>
      <c r="C653" s="103" t="s">
        <v>4947</v>
      </c>
      <c r="D653" s="103" t="s">
        <v>15</v>
      </c>
      <c r="E653" s="103">
        <v>2567</v>
      </c>
      <c r="F653" s="103" t="s">
        <v>2644</v>
      </c>
      <c r="G653" s="104" t="s">
        <v>763</v>
      </c>
      <c r="H653" s="103" t="s">
        <v>4948</v>
      </c>
      <c r="I653" s="103" t="s">
        <v>111</v>
      </c>
      <c r="J653" s="103" t="s">
        <v>9079</v>
      </c>
      <c r="K653" s="103" t="s">
        <v>28</v>
      </c>
      <c r="L653" s="103" t="s">
        <v>5779</v>
      </c>
      <c r="M653" s="104" t="s">
        <v>4847</v>
      </c>
      <c r="N653" s="105" t="s">
        <v>4928</v>
      </c>
      <c r="O653" s="105" t="s">
        <v>9030</v>
      </c>
      <c r="P653" s="105"/>
      <c r="Q653" s="103" t="s">
        <v>6739</v>
      </c>
      <c r="R653" s="103" t="s">
        <v>4928</v>
      </c>
    </row>
    <row r="654" spans="1:18" ht="21">
      <c r="A654" s="102" t="s">
        <v>6740</v>
      </c>
      <c r="B654" s="102"/>
      <c r="C654" s="103" t="s">
        <v>5229</v>
      </c>
      <c r="D654" s="103" t="s">
        <v>15</v>
      </c>
      <c r="E654" s="103">
        <v>2567</v>
      </c>
      <c r="F654" s="103" t="s">
        <v>3684</v>
      </c>
      <c r="G654" s="104" t="s">
        <v>6167</v>
      </c>
      <c r="H654" s="103" t="s">
        <v>2791</v>
      </c>
      <c r="I654" s="103" t="s">
        <v>111</v>
      </c>
      <c r="J654" s="103" t="s">
        <v>9079</v>
      </c>
      <c r="K654" s="103" t="s">
        <v>28</v>
      </c>
      <c r="L654" s="103" t="s">
        <v>6011</v>
      </c>
      <c r="M654" s="104" t="s">
        <v>4893</v>
      </c>
      <c r="N654" s="105" t="s">
        <v>5230</v>
      </c>
      <c r="O654" s="105" t="s">
        <v>9030</v>
      </c>
      <c r="P654" s="105"/>
      <c r="Q654" s="103" t="s">
        <v>6741</v>
      </c>
      <c r="R654" s="103" t="s">
        <v>3555</v>
      </c>
    </row>
    <row r="655" spans="1:18" ht="21">
      <c r="A655" s="102" t="s">
        <v>5228</v>
      </c>
      <c r="B655" s="102"/>
      <c r="C655" s="103" t="s">
        <v>5229</v>
      </c>
      <c r="D655" s="103" t="s">
        <v>15</v>
      </c>
      <c r="E655" s="103">
        <v>2567</v>
      </c>
      <c r="F655" s="103" t="s">
        <v>3684</v>
      </c>
      <c r="G655" s="104" t="s">
        <v>6167</v>
      </c>
      <c r="H655" s="103" t="s">
        <v>2791</v>
      </c>
      <c r="I655" s="103" t="s">
        <v>111</v>
      </c>
      <c r="J655" s="103" t="s">
        <v>9079</v>
      </c>
      <c r="K655" s="103" t="s">
        <v>28</v>
      </c>
      <c r="L655" s="103" t="s">
        <v>5779</v>
      </c>
      <c r="M655" s="104" t="s">
        <v>4893</v>
      </c>
      <c r="N655" s="105" t="s">
        <v>5230</v>
      </c>
      <c r="O655" s="105" t="s">
        <v>9030</v>
      </c>
      <c r="P655" s="105"/>
      <c r="Q655" s="103" t="s">
        <v>6742</v>
      </c>
      <c r="R655" s="103" t="s">
        <v>5230</v>
      </c>
    </row>
    <row r="656" spans="1:18" ht="21">
      <c r="A656" s="102" t="s">
        <v>6743</v>
      </c>
      <c r="B656" s="102"/>
      <c r="C656" s="103" t="s">
        <v>6744</v>
      </c>
      <c r="D656" s="103" t="s">
        <v>15</v>
      </c>
      <c r="E656" s="103">
        <v>2567</v>
      </c>
      <c r="F656" s="103" t="s">
        <v>2644</v>
      </c>
      <c r="G656" s="104" t="s">
        <v>763</v>
      </c>
      <c r="H656" s="103" t="s">
        <v>110</v>
      </c>
      <c r="I656" s="103" t="s">
        <v>111</v>
      </c>
      <c r="J656" s="103" t="s">
        <v>9079</v>
      </c>
      <c r="K656" s="103" t="s">
        <v>28</v>
      </c>
      <c r="L656" s="103" t="s">
        <v>5779</v>
      </c>
      <c r="M656" s="104" t="s">
        <v>4878</v>
      </c>
      <c r="N656" s="105" t="s">
        <v>4879</v>
      </c>
      <c r="O656" s="105" t="s">
        <v>9030</v>
      </c>
      <c r="P656" s="105"/>
      <c r="Q656" s="103" t="s">
        <v>6745</v>
      </c>
      <c r="R656" s="103" t="s">
        <v>4879</v>
      </c>
    </row>
    <row r="657" spans="1:18" ht="21">
      <c r="A657" s="102" t="s">
        <v>5297</v>
      </c>
      <c r="B657" s="102"/>
      <c r="C657" s="103" t="s">
        <v>5298</v>
      </c>
      <c r="D657" s="103" t="s">
        <v>15</v>
      </c>
      <c r="E657" s="103">
        <v>2567</v>
      </c>
      <c r="F657" s="103" t="s">
        <v>2644</v>
      </c>
      <c r="G657" s="104" t="s">
        <v>763</v>
      </c>
      <c r="H657" s="103"/>
      <c r="I657" s="103" t="s">
        <v>1776</v>
      </c>
      <c r="J657" s="103" t="s">
        <v>9115</v>
      </c>
      <c r="K657" s="103" t="s">
        <v>67</v>
      </c>
      <c r="L657" s="103" t="s">
        <v>5779</v>
      </c>
      <c r="M657" s="104" t="s">
        <v>4878</v>
      </c>
      <c r="N657" s="105" t="s">
        <v>4879</v>
      </c>
      <c r="O657" s="105" t="s">
        <v>9030</v>
      </c>
      <c r="P657" s="105"/>
      <c r="Q657" s="103" t="s">
        <v>6746</v>
      </c>
      <c r="R657" s="103" t="s">
        <v>4879</v>
      </c>
    </row>
    <row r="658" spans="1:18" ht="21">
      <c r="A658" s="102" t="s">
        <v>6747</v>
      </c>
      <c r="B658" s="102"/>
      <c r="C658" s="103" t="s">
        <v>6748</v>
      </c>
      <c r="D658" s="103" t="s">
        <v>15</v>
      </c>
      <c r="E658" s="103">
        <v>2567</v>
      </c>
      <c r="F658" s="103" t="s">
        <v>2644</v>
      </c>
      <c r="G658" s="104" t="s">
        <v>763</v>
      </c>
      <c r="H658" s="103" t="s">
        <v>6749</v>
      </c>
      <c r="I658" s="103" t="s">
        <v>1028</v>
      </c>
      <c r="J658" s="103" t="s">
        <v>9071</v>
      </c>
      <c r="K658" s="103" t="s">
        <v>473</v>
      </c>
      <c r="L658" s="103" t="s">
        <v>5779</v>
      </c>
      <c r="M658" s="104" t="s">
        <v>4847</v>
      </c>
      <c r="N658" s="105" t="s">
        <v>4889</v>
      </c>
      <c r="O658" s="105" t="s">
        <v>9030</v>
      </c>
      <c r="P658" s="105"/>
      <c r="Q658" s="103" t="s">
        <v>6750</v>
      </c>
      <c r="R658" s="103" t="s">
        <v>4889</v>
      </c>
    </row>
    <row r="659" spans="1:18" ht="21">
      <c r="A659" s="102" t="s">
        <v>6751</v>
      </c>
      <c r="B659" s="102"/>
      <c r="C659" s="103" t="s">
        <v>6752</v>
      </c>
      <c r="D659" s="103" t="s">
        <v>15</v>
      </c>
      <c r="E659" s="103">
        <v>2567</v>
      </c>
      <c r="F659" s="103" t="s">
        <v>4738</v>
      </c>
      <c r="G659" s="104" t="s">
        <v>763</v>
      </c>
      <c r="H659" s="103" t="s">
        <v>6753</v>
      </c>
      <c r="I659" s="103" t="s">
        <v>1028</v>
      </c>
      <c r="J659" s="103" t="s">
        <v>9071</v>
      </c>
      <c r="K659" s="103" t="s">
        <v>473</v>
      </c>
      <c r="L659" s="103" t="s">
        <v>5779</v>
      </c>
      <c r="M659" s="104" t="s">
        <v>4893</v>
      </c>
      <c r="N659" s="105" t="s">
        <v>4894</v>
      </c>
      <c r="O659" s="105" t="s">
        <v>9030</v>
      </c>
      <c r="P659" s="105"/>
      <c r="Q659" s="103" t="s">
        <v>6754</v>
      </c>
      <c r="R659" s="103" t="s">
        <v>4894</v>
      </c>
    </row>
    <row r="660" spans="1:18" ht="21">
      <c r="A660" s="102" t="s">
        <v>6755</v>
      </c>
      <c r="B660" s="102"/>
      <c r="C660" s="103" t="s">
        <v>6756</v>
      </c>
      <c r="D660" s="103" t="s">
        <v>15</v>
      </c>
      <c r="E660" s="103">
        <v>2567</v>
      </c>
      <c r="F660" s="103" t="s">
        <v>4738</v>
      </c>
      <c r="G660" s="104" t="s">
        <v>763</v>
      </c>
      <c r="H660" s="103" t="s">
        <v>6753</v>
      </c>
      <c r="I660" s="103" t="s">
        <v>1028</v>
      </c>
      <c r="J660" s="103" t="s">
        <v>9071</v>
      </c>
      <c r="K660" s="103" t="s">
        <v>473</v>
      </c>
      <c r="L660" s="103" t="s">
        <v>5779</v>
      </c>
      <c r="M660" s="104" t="s">
        <v>4854</v>
      </c>
      <c r="N660" s="105" t="s">
        <v>5172</v>
      </c>
      <c r="O660" s="105" t="s">
        <v>9030</v>
      </c>
      <c r="P660" s="105"/>
      <c r="Q660" s="103" t="s">
        <v>6757</v>
      </c>
      <c r="R660" s="103" t="s">
        <v>5172</v>
      </c>
    </row>
    <row r="661" spans="1:18" ht="21">
      <c r="A661" s="102" t="s">
        <v>6758</v>
      </c>
      <c r="B661" s="102"/>
      <c r="C661" s="103" t="s">
        <v>6759</v>
      </c>
      <c r="D661" s="103" t="s">
        <v>15</v>
      </c>
      <c r="E661" s="103">
        <v>2567</v>
      </c>
      <c r="F661" s="103" t="s">
        <v>4610</v>
      </c>
      <c r="G661" s="104" t="s">
        <v>763</v>
      </c>
      <c r="H661" s="103" t="s">
        <v>6760</v>
      </c>
      <c r="I661" s="103" t="s">
        <v>1028</v>
      </c>
      <c r="J661" s="103" t="s">
        <v>9071</v>
      </c>
      <c r="K661" s="103" t="s">
        <v>473</v>
      </c>
      <c r="L661" s="103" t="s">
        <v>5779</v>
      </c>
      <c r="M661" s="104" t="s">
        <v>4847</v>
      </c>
      <c r="N661" s="105" t="s">
        <v>4889</v>
      </c>
      <c r="O661" s="105" t="s">
        <v>9030</v>
      </c>
      <c r="P661" s="105"/>
      <c r="Q661" s="103" t="s">
        <v>6761</v>
      </c>
      <c r="R661" s="103" t="s">
        <v>4889</v>
      </c>
    </row>
    <row r="662" spans="1:18" ht="21">
      <c r="A662" s="102" t="s">
        <v>6762</v>
      </c>
      <c r="B662" s="102"/>
      <c r="C662" s="103" t="s">
        <v>6763</v>
      </c>
      <c r="D662" s="103" t="s">
        <v>15</v>
      </c>
      <c r="E662" s="103">
        <v>2567</v>
      </c>
      <c r="F662" s="103" t="s">
        <v>4610</v>
      </c>
      <c r="G662" s="104" t="s">
        <v>763</v>
      </c>
      <c r="H662" s="103" t="s">
        <v>6760</v>
      </c>
      <c r="I662" s="103" t="s">
        <v>1028</v>
      </c>
      <c r="J662" s="103" t="s">
        <v>9071</v>
      </c>
      <c r="K662" s="103" t="s">
        <v>473</v>
      </c>
      <c r="L662" s="103" t="s">
        <v>5779</v>
      </c>
      <c r="M662" s="104" t="s">
        <v>4854</v>
      </c>
      <c r="N662" s="105" t="s">
        <v>4855</v>
      </c>
      <c r="O662" s="105" t="s">
        <v>9030</v>
      </c>
      <c r="P662" s="105"/>
      <c r="Q662" s="103" t="s">
        <v>6764</v>
      </c>
      <c r="R662" s="103" t="s">
        <v>4855</v>
      </c>
    </row>
    <row r="663" spans="1:18" ht="21">
      <c r="A663" s="102" t="s">
        <v>6765</v>
      </c>
      <c r="B663" s="102"/>
      <c r="C663" s="103" t="s">
        <v>6766</v>
      </c>
      <c r="D663" s="103" t="s">
        <v>15</v>
      </c>
      <c r="E663" s="103">
        <v>2567</v>
      </c>
      <c r="F663" s="103" t="s">
        <v>4738</v>
      </c>
      <c r="G663" s="104" t="s">
        <v>763</v>
      </c>
      <c r="H663" s="103" t="s">
        <v>6767</v>
      </c>
      <c r="I663" s="103" t="s">
        <v>1028</v>
      </c>
      <c r="J663" s="103" t="s">
        <v>9071</v>
      </c>
      <c r="K663" s="103" t="s">
        <v>473</v>
      </c>
      <c r="L663" s="103" t="s">
        <v>5779</v>
      </c>
      <c r="M663" s="104" t="s">
        <v>4847</v>
      </c>
      <c r="N663" s="105" t="s">
        <v>4889</v>
      </c>
      <c r="O663" s="105" t="s">
        <v>9030</v>
      </c>
      <c r="P663" s="105"/>
      <c r="Q663" s="103" t="s">
        <v>6768</v>
      </c>
      <c r="R663" s="103" t="s">
        <v>4889</v>
      </c>
    </row>
    <row r="664" spans="1:18" ht="21">
      <c r="A664" s="102" t="s">
        <v>6769</v>
      </c>
      <c r="B664" s="102"/>
      <c r="C664" s="103" t="s">
        <v>5250</v>
      </c>
      <c r="D664" s="103" t="s">
        <v>15</v>
      </c>
      <c r="E664" s="103">
        <v>2567</v>
      </c>
      <c r="F664" s="103" t="s">
        <v>2644</v>
      </c>
      <c r="G664" s="104" t="s">
        <v>763</v>
      </c>
      <c r="H664" s="103"/>
      <c r="I664" s="103" t="s">
        <v>796</v>
      </c>
      <c r="J664" s="103" t="s">
        <v>9072</v>
      </c>
      <c r="K664" s="103" t="s">
        <v>28</v>
      </c>
      <c r="L664" s="103" t="s">
        <v>5779</v>
      </c>
      <c r="M664" s="104" t="s">
        <v>4847</v>
      </c>
      <c r="N664" s="105" t="s">
        <v>4848</v>
      </c>
      <c r="O664" s="105" t="s">
        <v>9030</v>
      </c>
      <c r="P664" s="105"/>
      <c r="Q664" s="103" t="s">
        <v>6770</v>
      </c>
      <c r="R664" s="103" t="s">
        <v>4848</v>
      </c>
    </row>
    <row r="665" spans="1:18" ht="21">
      <c r="A665" s="102" t="s">
        <v>6771</v>
      </c>
      <c r="B665" s="102"/>
      <c r="C665" s="103" t="s">
        <v>1249</v>
      </c>
      <c r="D665" s="103" t="s">
        <v>15</v>
      </c>
      <c r="E665" s="103">
        <v>2567</v>
      </c>
      <c r="F665" s="103" t="s">
        <v>2644</v>
      </c>
      <c r="G665" s="104" t="s">
        <v>763</v>
      </c>
      <c r="H665" s="103" t="s">
        <v>1250</v>
      </c>
      <c r="I665" s="103" t="s">
        <v>796</v>
      </c>
      <c r="J665" s="103" t="s">
        <v>9072</v>
      </c>
      <c r="K665" s="103" t="s">
        <v>28</v>
      </c>
      <c r="L665" s="103" t="s">
        <v>5779</v>
      </c>
      <c r="M665" s="104" t="s">
        <v>4847</v>
      </c>
      <c r="N665" s="105" t="s">
        <v>4889</v>
      </c>
      <c r="O665" s="105" t="s">
        <v>9030</v>
      </c>
      <c r="P665" s="105"/>
      <c r="Q665" s="103" t="s">
        <v>6772</v>
      </c>
      <c r="R665" s="103" t="s">
        <v>4889</v>
      </c>
    </row>
    <row r="666" spans="1:18" ht="21">
      <c r="A666" s="102" t="s">
        <v>6773</v>
      </c>
      <c r="B666" s="102"/>
      <c r="C666" s="103" t="s">
        <v>6774</v>
      </c>
      <c r="D666" s="103" t="s">
        <v>15</v>
      </c>
      <c r="E666" s="103">
        <v>2567</v>
      </c>
      <c r="F666" s="103" t="s">
        <v>2644</v>
      </c>
      <c r="G666" s="104" t="s">
        <v>763</v>
      </c>
      <c r="H666" s="103" t="s">
        <v>6775</v>
      </c>
      <c r="I666" s="103" t="s">
        <v>2119</v>
      </c>
      <c r="J666" s="103" t="s">
        <v>9085</v>
      </c>
      <c r="K666" s="103" t="s">
        <v>2120</v>
      </c>
      <c r="L666" s="103" t="s">
        <v>5779</v>
      </c>
      <c r="M666" s="104" t="s">
        <v>4847</v>
      </c>
      <c r="N666" s="105" t="s">
        <v>4848</v>
      </c>
      <c r="O666" s="105" t="s">
        <v>9030</v>
      </c>
      <c r="P666" s="105"/>
      <c r="Q666" s="103" t="s">
        <v>6776</v>
      </c>
      <c r="R666" s="103" t="s">
        <v>4848</v>
      </c>
    </row>
    <row r="667" spans="1:18" ht="21">
      <c r="A667" s="102" t="s">
        <v>6777</v>
      </c>
      <c r="B667" s="102"/>
      <c r="C667" s="103" t="s">
        <v>6778</v>
      </c>
      <c r="D667" s="103" t="s">
        <v>15</v>
      </c>
      <c r="E667" s="103">
        <v>2568</v>
      </c>
      <c r="F667" s="103" t="s">
        <v>6188</v>
      </c>
      <c r="G667" s="104" t="s">
        <v>6779</v>
      </c>
      <c r="H667" s="103" t="s">
        <v>6780</v>
      </c>
      <c r="I667" s="103" t="s">
        <v>206</v>
      </c>
      <c r="J667" s="103" t="s">
        <v>9082</v>
      </c>
      <c r="K667" s="103" t="s">
        <v>96</v>
      </c>
      <c r="L667" s="103" t="s">
        <v>6781</v>
      </c>
      <c r="M667" s="104" t="s">
        <v>4854</v>
      </c>
      <c r="N667" s="105" t="s">
        <v>4858</v>
      </c>
      <c r="O667" s="105" t="s">
        <v>9030</v>
      </c>
      <c r="P667" s="105"/>
      <c r="Q667" s="103" t="s">
        <v>6782</v>
      </c>
      <c r="R667" s="103" t="s">
        <v>4858</v>
      </c>
    </row>
    <row r="668" spans="1:18" ht="21">
      <c r="A668" s="102" t="s">
        <v>6783</v>
      </c>
      <c r="B668" s="102"/>
      <c r="C668" s="103" t="s">
        <v>5777</v>
      </c>
      <c r="D668" s="103" t="s">
        <v>15</v>
      </c>
      <c r="E668" s="103">
        <v>2568</v>
      </c>
      <c r="F668" s="103" t="s">
        <v>6784</v>
      </c>
      <c r="G668" s="104" t="s">
        <v>2749</v>
      </c>
      <c r="H668" s="103" t="s">
        <v>5778</v>
      </c>
      <c r="I668" s="103" t="s">
        <v>206</v>
      </c>
      <c r="J668" s="103" t="s">
        <v>9082</v>
      </c>
      <c r="K668" s="103" t="s">
        <v>96</v>
      </c>
      <c r="L668" s="103" t="s">
        <v>6781</v>
      </c>
      <c r="M668" s="104" t="s">
        <v>4847</v>
      </c>
      <c r="N668" s="105" t="s">
        <v>4889</v>
      </c>
      <c r="O668" s="105" t="s">
        <v>9030</v>
      </c>
      <c r="P668" s="105"/>
      <c r="Q668" s="103" t="s">
        <v>6785</v>
      </c>
      <c r="R668" s="103" t="s">
        <v>4889</v>
      </c>
    </row>
    <row r="669" spans="1:18" ht="21">
      <c r="A669" s="102" t="s">
        <v>6786</v>
      </c>
      <c r="B669" s="102"/>
      <c r="C669" s="103" t="s">
        <v>5782</v>
      </c>
      <c r="D669" s="103" t="s">
        <v>15</v>
      </c>
      <c r="E669" s="103">
        <v>2568</v>
      </c>
      <c r="F669" s="103" t="s">
        <v>6779</v>
      </c>
      <c r="G669" s="104" t="s">
        <v>2749</v>
      </c>
      <c r="H669" s="103" t="s">
        <v>5783</v>
      </c>
      <c r="I669" s="103" t="s">
        <v>206</v>
      </c>
      <c r="J669" s="103" t="s">
        <v>9082</v>
      </c>
      <c r="K669" s="103" t="s">
        <v>96</v>
      </c>
      <c r="L669" s="103" t="s">
        <v>6781</v>
      </c>
      <c r="M669" s="104" t="s">
        <v>4893</v>
      </c>
      <c r="N669" s="105" t="s">
        <v>4894</v>
      </c>
      <c r="O669" s="105" t="s">
        <v>9030</v>
      </c>
      <c r="P669" s="105"/>
      <c r="Q669" s="103" t="s">
        <v>6787</v>
      </c>
      <c r="R669" s="103" t="s">
        <v>4894</v>
      </c>
    </row>
    <row r="670" spans="1:18" ht="21">
      <c r="A670" s="102" t="s">
        <v>6788</v>
      </c>
      <c r="B670" s="102"/>
      <c r="C670" s="103" t="s">
        <v>6789</v>
      </c>
      <c r="D670" s="103" t="s">
        <v>15</v>
      </c>
      <c r="E670" s="103">
        <v>2568</v>
      </c>
      <c r="F670" s="103" t="s">
        <v>6784</v>
      </c>
      <c r="G670" s="104" t="s">
        <v>2749</v>
      </c>
      <c r="H670" s="103" t="s">
        <v>6790</v>
      </c>
      <c r="I670" s="103" t="s">
        <v>206</v>
      </c>
      <c r="J670" s="103" t="s">
        <v>9082</v>
      </c>
      <c r="K670" s="103" t="s">
        <v>96</v>
      </c>
      <c r="L670" s="103" t="s">
        <v>6781</v>
      </c>
      <c r="M670" s="104" t="s">
        <v>4847</v>
      </c>
      <c r="N670" s="105" t="s">
        <v>4851</v>
      </c>
      <c r="O670" s="105" t="s">
        <v>9030</v>
      </c>
      <c r="P670" s="105"/>
      <c r="Q670" s="103" t="s">
        <v>6791</v>
      </c>
      <c r="R670" s="103" t="s">
        <v>4851</v>
      </c>
    </row>
    <row r="671" spans="1:18" ht="21">
      <c r="A671" s="102" t="s">
        <v>6792</v>
      </c>
      <c r="B671" s="102"/>
      <c r="C671" s="103" t="s">
        <v>5790</v>
      </c>
      <c r="D671" s="103" t="s">
        <v>15</v>
      </c>
      <c r="E671" s="103">
        <v>2568</v>
      </c>
      <c r="F671" s="103" t="s">
        <v>6793</v>
      </c>
      <c r="G671" s="104" t="s">
        <v>6794</v>
      </c>
      <c r="H671" s="103" t="s">
        <v>5791</v>
      </c>
      <c r="I671" s="103" t="s">
        <v>206</v>
      </c>
      <c r="J671" s="103" t="s">
        <v>9082</v>
      </c>
      <c r="K671" s="103" t="s">
        <v>96</v>
      </c>
      <c r="L671" s="103" t="s">
        <v>6781</v>
      </c>
      <c r="M671" s="104" t="s">
        <v>4854</v>
      </c>
      <c r="N671" s="105" t="s">
        <v>4855</v>
      </c>
      <c r="O671" s="105" t="s">
        <v>9030</v>
      </c>
      <c r="P671" s="105"/>
      <c r="Q671" s="103" t="s">
        <v>6795</v>
      </c>
      <c r="R671" s="103" t="s">
        <v>4855</v>
      </c>
    </row>
    <row r="672" spans="1:18" ht="21">
      <c r="A672" s="102" t="s">
        <v>6796</v>
      </c>
      <c r="B672" s="102"/>
      <c r="C672" s="103" t="s">
        <v>6797</v>
      </c>
      <c r="D672" s="103" t="s">
        <v>15</v>
      </c>
      <c r="E672" s="103">
        <v>2568</v>
      </c>
      <c r="F672" s="103" t="s">
        <v>6793</v>
      </c>
      <c r="G672" s="104" t="s">
        <v>6794</v>
      </c>
      <c r="H672" s="103" t="s">
        <v>285</v>
      </c>
      <c r="I672" s="103" t="s">
        <v>111</v>
      </c>
      <c r="J672" s="103" t="s">
        <v>9079</v>
      </c>
      <c r="K672" s="103" t="s">
        <v>28</v>
      </c>
      <c r="L672" s="103" t="s">
        <v>6781</v>
      </c>
      <c r="M672" s="104" t="s">
        <v>4854</v>
      </c>
      <c r="N672" s="105" t="s">
        <v>4855</v>
      </c>
      <c r="O672" s="105" t="s">
        <v>9030</v>
      </c>
      <c r="P672" s="105"/>
      <c r="Q672" s="103" t="s">
        <v>6798</v>
      </c>
      <c r="R672" s="103" t="s">
        <v>4855</v>
      </c>
    </row>
    <row r="673" spans="1:18" ht="21">
      <c r="A673" s="102" t="s">
        <v>6799</v>
      </c>
      <c r="B673" s="102"/>
      <c r="C673" s="103" t="s">
        <v>5798</v>
      </c>
      <c r="D673" s="103" t="s">
        <v>15</v>
      </c>
      <c r="E673" s="103">
        <v>2568</v>
      </c>
      <c r="F673" s="103" t="s">
        <v>6188</v>
      </c>
      <c r="G673" s="104" t="s">
        <v>6794</v>
      </c>
      <c r="H673" s="103" t="s">
        <v>417</v>
      </c>
      <c r="I673" s="103" t="s">
        <v>161</v>
      </c>
      <c r="J673" s="103" t="s">
        <v>9073</v>
      </c>
      <c r="K673" s="103" t="s">
        <v>162</v>
      </c>
      <c r="L673" s="103" t="s">
        <v>6781</v>
      </c>
      <c r="M673" s="104" t="s">
        <v>4847</v>
      </c>
      <c r="N673" s="105" t="s">
        <v>4851</v>
      </c>
      <c r="O673" s="105" t="s">
        <v>9030</v>
      </c>
      <c r="P673" s="105"/>
      <c r="Q673" s="103" t="s">
        <v>6800</v>
      </c>
      <c r="R673" s="103" t="s">
        <v>4851</v>
      </c>
    </row>
    <row r="674" spans="1:18" ht="21">
      <c r="A674" s="102" t="s">
        <v>6801</v>
      </c>
      <c r="B674" s="102"/>
      <c r="C674" s="103" t="s">
        <v>1335</v>
      </c>
      <c r="D674" s="103" t="s">
        <v>15</v>
      </c>
      <c r="E674" s="103">
        <v>2568</v>
      </c>
      <c r="F674" s="103" t="s">
        <v>6188</v>
      </c>
      <c r="G674" s="104" t="s">
        <v>6794</v>
      </c>
      <c r="H674" s="103" t="s">
        <v>417</v>
      </c>
      <c r="I674" s="103" t="s">
        <v>161</v>
      </c>
      <c r="J674" s="103" t="s">
        <v>9073</v>
      </c>
      <c r="K674" s="103" t="s">
        <v>162</v>
      </c>
      <c r="L674" s="103" t="s">
        <v>6781</v>
      </c>
      <c r="M674" s="104" t="s">
        <v>4847</v>
      </c>
      <c r="N674" s="105" t="s">
        <v>4851</v>
      </c>
      <c r="O674" s="105" t="s">
        <v>9030</v>
      </c>
      <c r="P674" s="105"/>
      <c r="Q674" s="103" t="s">
        <v>6802</v>
      </c>
      <c r="R674" s="103" t="s">
        <v>4851</v>
      </c>
    </row>
    <row r="675" spans="1:18" ht="21">
      <c r="A675" s="102" t="s">
        <v>6803</v>
      </c>
      <c r="B675" s="102"/>
      <c r="C675" s="103" t="s">
        <v>6804</v>
      </c>
      <c r="D675" s="103" t="s">
        <v>15</v>
      </c>
      <c r="E675" s="103">
        <v>2568</v>
      </c>
      <c r="F675" s="103" t="s">
        <v>6188</v>
      </c>
      <c r="G675" s="104" t="s">
        <v>2749</v>
      </c>
      <c r="H675" s="103"/>
      <c r="I675" s="103" t="s">
        <v>9034</v>
      </c>
      <c r="J675" s="103" t="s">
        <v>1269</v>
      </c>
      <c r="K675" s="103" t="s">
        <v>134</v>
      </c>
      <c r="L675" s="103" t="s">
        <v>6781</v>
      </c>
      <c r="M675" s="104" t="s">
        <v>4854</v>
      </c>
      <c r="N675" s="105" t="s">
        <v>4858</v>
      </c>
      <c r="O675" s="105" t="s">
        <v>9030</v>
      </c>
      <c r="P675" s="105"/>
      <c r="Q675" s="103" t="s">
        <v>6805</v>
      </c>
      <c r="R675" s="103" t="s">
        <v>4858</v>
      </c>
    </row>
    <row r="676" spans="1:18" ht="21">
      <c r="A676" s="102" t="s">
        <v>6806</v>
      </c>
      <c r="B676" s="102"/>
      <c r="C676" s="103" t="s">
        <v>6807</v>
      </c>
      <c r="D676" s="103" t="s">
        <v>15</v>
      </c>
      <c r="E676" s="103">
        <v>2568</v>
      </c>
      <c r="F676" s="103" t="s">
        <v>6188</v>
      </c>
      <c r="G676" s="104" t="s">
        <v>2749</v>
      </c>
      <c r="H676" s="103" t="s">
        <v>795</v>
      </c>
      <c r="I676" s="103" t="s">
        <v>796</v>
      </c>
      <c r="J676" s="103" t="s">
        <v>9072</v>
      </c>
      <c r="K676" s="103" t="s">
        <v>28</v>
      </c>
      <c r="L676" s="103" t="s">
        <v>6781</v>
      </c>
      <c r="M676" s="104" t="s">
        <v>4847</v>
      </c>
      <c r="N676" s="105" t="s">
        <v>4848</v>
      </c>
      <c r="O676" s="105" t="s">
        <v>9030</v>
      </c>
      <c r="P676" s="105"/>
      <c r="Q676" s="103" t="s">
        <v>6808</v>
      </c>
      <c r="R676" s="103" t="s">
        <v>4848</v>
      </c>
    </row>
    <row r="677" spans="1:18" ht="21">
      <c r="A677" s="102" t="s">
        <v>6809</v>
      </c>
      <c r="B677" s="102"/>
      <c r="C677" s="103" t="s">
        <v>6810</v>
      </c>
      <c r="D677" s="103" t="s">
        <v>15</v>
      </c>
      <c r="E677" s="103">
        <v>2568</v>
      </c>
      <c r="F677" s="103" t="s">
        <v>6188</v>
      </c>
      <c r="G677" s="104" t="s">
        <v>2749</v>
      </c>
      <c r="H677" s="103" t="s">
        <v>795</v>
      </c>
      <c r="I677" s="103" t="s">
        <v>796</v>
      </c>
      <c r="J677" s="103" t="s">
        <v>9072</v>
      </c>
      <c r="K677" s="103" t="s">
        <v>28</v>
      </c>
      <c r="L677" s="103" t="s">
        <v>6781</v>
      </c>
      <c r="M677" s="104" t="s">
        <v>4854</v>
      </c>
      <c r="N677" s="105" t="s">
        <v>4855</v>
      </c>
      <c r="O677" s="105" t="s">
        <v>9030</v>
      </c>
      <c r="P677" s="105"/>
      <c r="Q677" s="103" t="s">
        <v>6811</v>
      </c>
      <c r="R677" s="103" t="s">
        <v>4855</v>
      </c>
    </row>
    <row r="678" spans="1:18" ht="21">
      <c r="A678" s="102" t="s">
        <v>6812</v>
      </c>
      <c r="B678" s="102"/>
      <c r="C678" s="103" t="s">
        <v>5704</v>
      </c>
      <c r="D678" s="103" t="s">
        <v>15</v>
      </c>
      <c r="E678" s="103">
        <v>2568</v>
      </c>
      <c r="F678" s="103" t="s">
        <v>6188</v>
      </c>
      <c r="G678" s="104" t="s">
        <v>2749</v>
      </c>
      <c r="H678" s="103" t="s">
        <v>695</v>
      </c>
      <c r="I678" s="103" t="s">
        <v>206</v>
      </c>
      <c r="J678" s="103" t="s">
        <v>9082</v>
      </c>
      <c r="K678" s="103" t="s">
        <v>96</v>
      </c>
      <c r="L678" s="103" t="s">
        <v>6781</v>
      </c>
      <c r="M678" s="104" t="s">
        <v>4847</v>
      </c>
      <c r="N678" s="105" t="s">
        <v>4889</v>
      </c>
      <c r="O678" s="105" t="s">
        <v>9030</v>
      </c>
      <c r="P678" s="105"/>
      <c r="Q678" s="103" t="s">
        <v>6813</v>
      </c>
      <c r="R678" s="103" t="s">
        <v>4889</v>
      </c>
    </row>
    <row r="679" spans="1:18" ht="21">
      <c r="A679" s="102" t="s">
        <v>6814</v>
      </c>
      <c r="B679" s="102"/>
      <c r="C679" s="103" t="s">
        <v>6815</v>
      </c>
      <c r="D679" s="103" t="s">
        <v>15</v>
      </c>
      <c r="E679" s="103">
        <v>2568</v>
      </c>
      <c r="F679" s="103" t="s">
        <v>6188</v>
      </c>
      <c r="G679" s="104" t="s">
        <v>2749</v>
      </c>
      <c r="H679" s="103" t="s">
        <v>6816</v>
      </c>
      <c r="I679" s="103" t="s">
        <v>161</v>
      </c>
      <c r="J679" s="103" t="s">
        <v>9073</v>
      </c>
      <c r="K679" s="103" t="s">
        <v>162</v>
      </c>
      <c r="L679" s="103" t="s">
        <v>6781</v>
      </c>
      <c r="M679" s="104" t="s">
        <v>4847</v>
      </c>
      <c r="N679" s="105" t="s">
        <v>4851</v>
      </c>
      <c r="O679" s="105" t="s">
        <v>9030</v>
      </c>
      <c r="P679" s="105"/>
      <c r="Q679" s="103" t="s">
        <v>6817</v>
      </c>
      <c r="R679" s="103" t="s">
        <v>4851</v>
      </c>
    </row>
    <row r="680" spans="1:18" ht="21">
      <c r="A680" s="102" t="s">
        <v>6818</v>
      </c>
      <c r="B680" s="102"/>
      <c r="C680" s="103" t="s">
        <v>6819</v>
      </c>
      <c r="D680" s="103" t="s">
        <v>15</v>
      </c>
      <c r="E680" s="103">
        <v>2568</v>
      </c>
      <c r="F680" s="103" t="s">
        <v>6188</v>
      </c>
      <c r="G680" s="104" t="s">
        <v>2749</v>
      </c>
      <c r="H680" s="103" t="s">
        <v>641</v>
      </c>
      <c r="I680" s="103" t="s">
        <v>161</v>
      </c>
      <c r="J680" s="103" t="s">
        <v>9073</v>
      </c>
      <c r="K680" s="103" t="s">
        <v>162</v>
      </c>
      <c r="L680" s="103" t="s">
        <v>6781</v>
      </c>
      <c r="M680" s="104" t="s">
        <v>4854</v>
      </c>
      <c r="N680" s="105" t="s">
        <v>4855</v>
      </c>
      <c r="O680" s="105" t="s">
        <v>9030</v>
      </c>
      <c r="P680" s="105"/>
      <c r="Q680" s="103" t="s">
        <v>6820</v>
      </c>
      <c r="R680" s="103" t="s">
        <v>4855</v>
      </c>
    </row>
    <row r="681" spans="1:18" ht="21">
      <c r="A681" s="102" t="s">
        <v>6821</v>
      </c>
      <c r="B681" s="102"/>
      <c r="C681" s="103" t="s">
        <v>6822</v>
      </c>
      <c r="D681" s="103" t="s">
        <v>15</v>
      </c>
      <c r="E681" s="103">
        <v>2568</v>
      </c>
      <c r="F681" s="103" t="s">
        <v>6188</v>
      </c>
      <c r="G681" s="104" t="s">
        <v>2749</v>
      </c>
      <c r="H681" s="103"/>
      <c r="I681" s="103" t="s">
        <v>9037</v>
      </c>
      <c r="J681" s="103" t="s">
        <v>482</v>
      </c>
      <c r="K681" s="103" t="s">
        <v>134</v>
      </c>
      <c r="L681" s="103" t="s">
        <v>6781</v>
      </c>
      <c r="M681" s="104" t="s">
        <v>4893</v>
      </c>
      <c r="N681" s="105" t="s">
        <v>4894</v>
      </c>
      <c r="O681" s="105" t="s">
        <v>9030</v>
      </c>
      <c r="P681" s="105"/>
      <c r="Q681" s="103" t="s">
        <v>6823</v>
      </c>
      <c r="R681" s="103" t="s">
        <v>4894</v>
      </c>
    </row>
    <row r="682" spans="1:18" ht="21">
      <c r="A682" s="102" t="s">
        <v>6824</v>
      </c>
      <c r="B682" s="102"/>
      <c r="C682" s="103" t="s">
        <v>6825</v>
      </c>
      <c r="D682" s="103" t="s">
        <v>15</v>
      </c>
      <c r="E682" s="103">
        <v>2568</v>
      </c>
      <c r="F682" s="103" t="s">
        <v>6188</v>
      </c>
      <c r="G682" s="104" t="s">
        <v>2749</v>
      </c>
      <c r="H682" s="103"/>
      <c r="I682" s="103" t="s">
        <v>9037</v>
      </c>
      <c r="J682" s="103" t="s">
        <v>482</v>
      </c>
      <c r="K682" s="103" t="s">
        <v>134</v>
      </c>
      <c r="L682" s="103" t="s">
        <v>6781</v>
      </c>
      <c r="M682" s="104" t="s">
        <v>4847</v>
      </c>
      <c r="N682" s="105" t="s">
        <v>4889</v>
      </c>
      <c r="O682" s="105" t="s">
        <v>9030</v>
      </c>
      <c r="P682" s="105"/>
      <c r="Q682" s="103" t="s">
        <v>6826</v>
      </c>
      <c r="R682" s="103" t="s">
        <v>4889</v>
      </c>
    </row>
    <row r="683" spans="1:18" ht="21">
      <c r="A683" s="102" t="s">
        <v>6827</v>
      </c>
      <c r="B683" s="102"/>
      <c r="C683" s="103" t="s">
        <v>6828</v>
      </c>
      <c r="D683" s="103" t="s">
        <v>15</v>
      </c>
      <c r="E683" s="103">
        <v>2568</v>
      </c>
      <c r="F683" s="103" t="s">
        <v>6188</v>
      </c>
      <c r="G683" s="104" t="s">
        <v>2749</v>
      </c>
      <c r="H683" s="103" t="s">
        <v>6829</v>
      </c>
      <c r="I683" s="103" t="s">
        <v>341</v>
      </c>
      <c r="J683" s="103" t="s">
        <v>9111</v>
      </c>
      <c r="K683" s="103" t="s">
        <v>91</v>
      </c>
      <c r="L683" s="103" t="s">
        <v>6781</v>
      </c>
      <c r="M683" s="104" t="s">
        <v>4854</v>
      </c>
      <c r="N683" s="105" t="s">
        <v>4858</v>
      </c>
      <c r="O683" s="105" t="s">
        <v>9030</v>
      </c>
      <c r="P683" s="105"/>
      <c r="Q683" s="103" t="s">
        <v>6830</v>
      </c>
      <c r="R683" s="103" t="s">
        <v>4858</v>
      </c>
    </row>
    <row r="684" spans="1:18" ht="21">
      <c r="A684" s="102" t="s">
        <v>6831</v>
      </c>
      <c r="B684" s="102"/>
      <c r="C684" s="103" t="s">
        <v>896</v>
      </c>
      <c r="D684" s="103" t="s">
        <v>15</v>
      </c>
      <c r="E684" s="103">
        <v>2568</v>
      </c>
      <c r="F684" s="103" t="s">
        <v>6784</v>
      </c>
      <c r="G684" s="104" t="s">
        <v>6794</v>
      </c>
      <c r="H684" s="103" t="s">
        <v>897</v>
      </c>
      <c r="I684" s="103" t="s">
        <v>206</v>
      </c>
      <c r="J684" s="103" t="s">
        <v>9082</v>
      </c>
      <c r="K684" s="103" t="s">
        <v>96</v>
      </c>
      <c r="L684" s="103" t="s">
        <v>6781</v>
      </c>
      <c r="M684" s="104" t="s">
        <v>4847</v>
      </c>
      <c r="N684" s="105" t="s">
        <v>4851</v>
      </c>
      <c r="O684" s="105" t="s">
        <v>9030</v>
      </c>
      <c r="P684" s="105"/>
      <c r="Q684" s="103" t="s">
        <v>6832</v>
      </c>
      <c r="R684" s="103" t="s">
        <v>4851</v>
      </c>
    </row>
    <row r="685" spans="1:18" ht="21">
      <c r="A685" s="102" t="s">
        <v>6833</v>
      </c>
      <c r="B685" s="102"/>
      <c r="C685" s="103" t="s">
        <v>1746</v>
      </c>
      <c r="D685" s="103" t="s">
        <v>15</v>
      </c>
      <c r="E685" s="103">
        <v>2568</v>
      </c>
      <c r="F685" s="103" t="s">
        <v>6793</v>
      </c>
      <c r="G685" s="104" t="s">
        <v>6779</v>
      </c>
      <c r="H685" s="103" t="s">
        <v>900</v>
      </c>
      <c r="I685" s="103" t="s">
        <v>206</v>
      </c>
      <c r="J685" s="103" t="s">
        <v>9082</v>
      </c>
      <c r="K685" s="103" t="s">
        <v>96</v>
      </c>
      <c r="L685" s="103" t="s">
        <v>6781</v>
      </c>
      <c r="M685" s="104" t="s">
        <v>4854</v>
      </c>
      <c r="N685" s="105" t="s">
        <v>5172</v>
      </c>
      <c r="O685" s="105" t="s">
        <v>9030</v>
      </c>
      <c r="P685" s="105"/>
      <c r="Q685" s="103" t="s">
        <v>6834</v>
      </c>
      <c r="R685" s="103" t="s">
        <v>5172</v>
      </c>
    </row>
    <row r="686" spans="1:18" ht="21">
      <c r="A686" s="102" t="s">
        <v>6835</v>
      </c>
      <c r="B686" s="102"/>
      <c r="C686" s="103" t="s">
        <v>6836</v>
      </c>
      <c r="D686" s="103" t="s">
        <v>15</v>
      </c>
      <c r="E686" s="103">
        <v>2568</v>
      </c>
      <c r="F686" s="103" t="s">
        <v>6793</v>
      </c>
      <c r="G686" s="104" t="s">
        <v>6779</v>
      </c>
      <c r="H686" s="103" t="s">
        <v>756</v>
      </c>
      <c r="I686" s="103" t="s">
        <v>206</v>
      </c>
      <c r="J686" s="103" t="s">
        <v>9082</v>
      </c>
      <c r="K686" s="103" t="s">
        <v>96</v>
      </c>
      <c r="L686" s="103" t="s">
        <v>6781</v>
      </c>
      <c r="M686" s="104" t="s">
        <v>4847</v>
      </c>
      <c r="N686" s="105" t="s">
        <v>4851</v>
      </c>
      <c r="O686" s="105" t="s">
        <v>9030</v>
      </c>
      <c r="P686" s="105"/>
      <c r="Q686" s="103" t="s">
        <v>6837</v>
      </c>
      <c r="R686" s="103" t="s">
        <v>4851</v>
      </c>
    </row>
    <row r="687" spans="1:18" ht="21">
      <c r="A687" s="102" t="s">
        <v>6838</v>
      </c>
      <c r="B687" s="102"/>
      <c r="C687" s="103" t="s">
        <v>6839</v>
      </c>
      <c r="D687" s="103" t="s">
        <v>15</v>
      </c>
      <c r="E687" s="103">
        <v>2568</v>
      </c>
      <c r="F687" s="103" t="s">
        <v>6784</v>
      </c>
      <c r="G687" s="104" t="s">
        <v>6794</v>
      </c>
      <c r="H687" s="103" t="s">
        <v>756</v>
      </c>
      <c r="I687" s="103" t="s">
        <v>206</v>
      </c>
      <c r="J687" s="103" t="s">
        <v>9082</v>
      </c>
      <c r="K687" s="103" t="s">
        <v>96</v>
      </c>
      <c r="L687" s="103" t="s">
        <v>6781</v>
      </c>
      <c r="M687" s="104" t="s">
        <v>4847</v>
      </c>
      <c r="N687" s="105" t="s">
        <v>4851</v>
      </c>
      <c r="O687" s="105" t="s">
        <v>9030</v>
      </c>
      <c r="P687" s="105"/>
      <c r="Q687" s="103" t="s">
        <v>6840</v>
      </c>
      <c r="R687" s="103" t="s">
        <v>4851</v>
      </c>
    </row>
    <row r="688" spans="1:18" ht="21">
      <c r="A688" s="102" t="s">
        <v>6841</v>
      </c>
      <c r="B688" s="102"/>
      <c r="C688" s="103" t="s">
        <v>893</v>
      </c>
      <c r="D688" s="103" t="s">
        <v>15</v>
      </c>
      <c r="E688" s="103">
        <v>2568</v>
      </c>
      <c r="F688" s="103" t="s">
        <v>6793</v>
      </c>
      <c r="G688" s="104" t="s">
        <v>2749</v>
      </c>
      <c r="H688" s="103" t="s">
        <v>756</v>
      </c>
      <c r="I688" s="103" t="s">
        <v>206</v>
      </c>
      <c r="J688" s="103" t="s">
        <v>9082</v>
      </c>
      <c r="K688" s="103" t="s">
        <v>96</v>
      </c>
      <c r="L688" s="103" t="s">
        <v>6781</v>
      </c>
      <c r="M688" s="104" t="s">
        <v>4847</v>
      </c>
      <c r="N688" s="105" t="s">
        <v>4851</v>
      </c>
      <c r="O688" s="105" t="s">
        <v>9030</v>
      </c>
      <c r="P688" s="105"/>
      <c r="Q688" s="103" t="s">
        <v>6842</v>
      </c>
      <c r="R688" s="103" t="s">
        <v>4851</v>
      </c>
    </row>
    <row r="689" spans="1:18" ht="21">
      <c r="A689" s="102" t="s">
        <v>6843</v>
      </c>
      <c r="B689" s="102"/>
      <c r="C689" s="103" t="s">
        <v>6844</v>
      </c>
      <c r="D689" s="103" t="s">
        <v>15</v>
      </c>
      <c r="E689" s="103">
        <v>2568</v>
      </c>
      <c r="F689" s="103" t="s">
        <v>6845</v>
      </c>
      <c r="G689" s="104" t="s">
        <v>2749</v>
      </c>
      <c r="H689" s="103" t="s">
        <v>756</v>
      </c>
      <c r="I689" s="103" t="s">
        <v>206</v>
      </c>
      <c r="J689" s="103" t="s">
        <v>9082</v>
      </c>
      <c r="K689" s="103" t="s">
        <v>96</v>
      </c>
      <c r="L689" s="103" t="s">
        <v>6781</v>
      </c>
      <c r="M689" s="104" t="s">
        <v>4847</v>
      </c>
      <c r="N689" s="105" t="s">
        <v>4851</v>
      </c>
      <c r="O689" s="105" t="s">
        <v>9030</v>
      </c>
      <c r="P689" s="105"/>
      <c r="Q689" s="103" t="s">
        <v>6846</v>
      </c>
      <c r="R689" s="103" t="s">
        <v>4851</v>
      </c>
    </row>
    <row r="690" spans="1:18" ht="21">
      <c r="A690" s="102" t="s">
        <v>6847</v>
      </c>
      <c r="B690" s="102"/>
      <c r="C690" s="103" t="s">
        <v>6848</v>
      </c>
      <c r="D690" s="103" t="s">
        <v>15</v>
      </c>
      <c r="E690" s="103">
        <v>2568</v>
      </c>
      <c r="F690" s="103" t="s">
        <v>6793</v>
      </c>
      <c r="G690" s="104" t="s">
        <v>6779</v>
      </c>
      <c r="H690" s="103" t="s">
        <v>881</v>
      </c>
      <c r="I690" s="103" t="s">
        <v>206</v>
      </c>
      <c r="J690" s="103" t="s">
        <v>9082</v>
      </c>
      <c r="K690" s="103" t="s">
        <v>96</v>
      </c>
      <c r="L690" s="103" t="s">
        <v>6781</v>
      </c>
      <c r="M690" s="104" t="s">
        <v>4847</v>
      </c>
      <c r="N690" s="105" t="s">
        <v>4851</v>
      </c>
      <c r="O690" s="105" t="s">
        <v>9030</v>
      </c>
      <c r="P690" s="105"/>
      <c r="Q690" s="103" t="s">
        <v>6849</v>
      </c>
      <c r="R690" s="103" t="s">
        <v>4851</v>
      </c>
    </row>
    <row r="691" spans="1:18" ht="21">
      <c r="A691" s="102" t="s">
        <v>6850</v>
      </c>
      <c r="B691" s="102"/>
      <c r="C691" s="103" t="s">
        <v>6851</v>
      </c>
      <c r="D691" s="103" t="s">
        <v>15</v>
      </c>
      <c r="E691" s="103">
        <v>2568</v>
      </c>
      <c r="F691" s="103" t="s">
        <v>6793</v>
      </c>
      <c r="G691" s="104" t="s">
        <v>6779</v>
      </c>
      <c r="H691" s="103" t="s">
        <v>881</v>
      </c>
      <c r="I691" s="103" t="s">
        <v>206</v>
      </c>
      <c r="J691" s="103" t="s">
        <v>9082</v>
      </c>
      <c r="K691" s="103" t="s">
        <v>96</v>
      </c>
      <c r="L691" s="103" t="s">
        <v>6781</v>
      </c>
      <c r="M691" s="104" t="s">
        <v>4847</v>
      </c>
      <c r="N691" s="105" t="s">
        <v>4851</v>
      </c>
      <c r="O691" s="105" t="s">
        <v>9030</v>
      </c>
      <c r="P691" s="105"/>
      <c r="Q691" s="103" t="s">
        <v>6852</v>
      </c>
      <c r="R691" s="103" t="s">
        <v>4851</v>
      </c>
    </row>
    <row r="692" spans="1:18" ht="21">
      <c r="A692" s="102" t="s">
        <v>6853</v>
      </c>
      <c r="B692" s="102"/>
      <c r="C692" s="103" t="s">
        <v>6854</v>
      </c>
      <c r="D692" s="103" t="s">
        <v>15</v>
      </c>
      <c r="E692" s="103">
        <v>2568</v>
      </c>
      <c r="F692" s="103" t="s">
        <v>6793</v>
      </c>
      <c r="G692" s="104" t="s">
        <v>6779</v>
      </c>
      <c r="H692" s="103" t="s">
        <v>881</v>
      </c>
      <c r="I692" s="103" t="s">
        <v>206</v>
      </c>
      <c r="J692" s="103" t="s">
        <v>9082</v>
      </c>
      <c r="K692" s="103" t="s">
        <v>96</v>
      </c>
      <c r="L692" s="103" t="s">
        <v>6781</v>
      </c>
      <c r="M692" s="104" t="s">
        <v>4847</v>
      </c>
      <c r="N692" s="105" t="s">
        <v>4851</v>
      </c>
      <c r="O692" s="105" t="s">
        <v>9030</v>
      </c>
      <c r="P692" s="105"/>
      <c r="Q692" s="103" t="s">
        <v>6855</v>
      </c>
      <c r="R692" s="103" t="s">
        <v>4851</v>
      </c>
    </row>
    <row r="693" spans="1:18" ht="21">
      <c r="A693" s="102" t="s">
        <v>6856</v>
      </c>
      <c r="B693" s="102"/>
      <c r="C693" s="103" t="s">
        <v>1679</v>
      </c>
      <c r="D693" s="103" t="s">
        <v>15</v>
      </c>
      <c r="E693" s="103">
        <v>2568</v>
      </c>
      <c r="F693" s="103" t="s">
        <v>6784</v>
      </c>
      <c r="G693" s="104" t="s">
        <v>6794</v>
      </c>
      <c r="H693" s="103" t="s">
        <v>875</v>
      </c>
      <c r="I693" s="103" t="s">
        <v>206</v>
      </c>
      <c r="J693" s="103" t="s">
        <v>9082</v>
      </c>
      <c r="K693" s="103" t="s">
        <v>96</v>
      </c>
      <c r="L693" s="103" t="s">
        <v>6781</v>
      </c>
      <c r="M693" s="104" t="s">
        <v>4847</v>
      </c>
      <c r="N693" s="105" t="s">
        <v>4851</v>
      </c>
      <c r="O693" s="105" t="s">
        <v>9030</v>
      </c>
      <c r="P693" s="105"/>
      <c r="Q693" s="103" t="s">
        <v>6857</v>
      </c>
      <c r="R693" s="103" t="s">
        <v>4851</v>
      </c>
    </row>
    <row r="694" spans="1:18" ht="21">
      <c r="A694" s="102" t="s">
        <v>6858</v>
      </c>
      <c r="B694" s="102"/>
      <c r="C694" s="103" t="s">
        <v>1676</v>
      </c>
      <c r="D694" s="103" t="s">
        <v>15</v>
      </c>
      <c r="E694" s="103">
        <v>2568</v>
      </c>
      <c r="F694" s="103" t="s">
        <v>6784</v>
      </c>
      <c r="G694" s="104" t="s">
        <v>6784</v>
      </c>
      <c r="H694" s="103" t="s">
        <v>875</v>
      </c>
      <c r="I694" s="103" t="s">
        <v>206</v>
      </c>
      <c r="J694" s="103" t="s">
        <v>9082</v>
      </c>
      <c r="K694" s="103" t="s">
        <v>96</v>
      </c>
      <c r="L694" s="103" t="s">
        <v>6781</v>
      </c>
      <c r="M694" s="104" t="s">
        <v>4847</v>
      </c>
      <c r="N694" s="105" t="s">
        <v>4851</v>
      </c>
      <c r="O694" s="105" t="s">
        <v>9030</v>
      </c>
      <c r="P694" s="105"/>
      <c r="Q694" s="103" t="s">
        <v>6859</v>
      </c>
      <c r="R694" s="103" t="s">
        <v>4851</v>
      </c>
    </row>
    <row r="695" spans="1:18" ht="21">
      <c r="A695" s="102" t="s">
        <v>6860</v>
      </c>
      <c r="B695" s="102"/>
      <c r="C695" s="103" t="s">
        <v>6861</v>
      </c>
      <c r="D695" s="103" t="s">
        <v>15</v>
      </c>
      <c r="E695" s="103">
        <v>2568</v>
      </c>
      <c r="F695" s="103" t="s">
        <v>6793</v>
      </c>
      <c r="G695" s="104" t="s">
        <v>2749</v>
      </c>
      <c r="H695" s="103" t="s">
        <v>1226</v>
      </c>
      <c r="I695" s="103" t="s">
        <v>111</v>
      </c>
      <c r="J695" s="103" t="s">
        <v>9079</v>
      </c>
      <c r="K695" s="103" t="s">
        <v>28</v>
      </c>
      <c r="L695" s="103" t="s">
        <v>6781</v>
      </c>
      <c r="M695" s="104" t="s">
        <v>4847</v>
      </c>
      <c r="N695" s="105" t="s">
        <v>4851</v>
      </c>
      <c r="O695" s="105" t="s">
        <v>9030</v>
      </c>
      <c r="P695" s="105"/>
      <c r="Q695" s="103" t="s">
        <v>6862</v>
      </c>
      <c r="R695" s="103" t="s">
        <v>4851</v>
      </c>
    </row>
    <row r="696" spans="1:18" ht="21">
      <c r="A696" s="102" t="s">
        <v>6863</v>
      </c>
      <c r="B696" s="102"/>
      <c r="C696" s="103" t="s">
        <v>6864</v>
      </c>
      <c r="D696" s="103" t="s">
        <v>15</v>
      </c>
      <c r="E696" s="103">
        <v>2568</v>
      </c>
      <c r="F696" s="103" t="s">
        <v>6793</v>
      </c>
      <c r="G696" s="104" t="s">
        <v>2749</v>
      </c>
      <c r="H696" s="103" t="s">
        <v>1226</v>
      </c>
      <c r="I696" s="103" t="s">
        <v>111</v>
      </c>
      <c r="J696" s="103" t="s">
        <v>9079</v>
      </c>
      <c r="K696" s="103" t="s">
        <v>28</v>
      </c>
      <c r="L696" s="103" t="s">
        <v>6781</v>
      </c>
      <c r="M696" s="104" t="s">
        <v>4847</v>
      </c>
      <c r="N696" s="105" t="s">
        <v>4851</v>
      </c>
      <c r="O696" s="105" t="s">
        <v>9030</v>
      </c>
      <c r="P696" s="105"/>
      <c r="Q696" s="103" t="s">
        <v>6865</v>
      </c>
      <c r="R696" s="103" t="s">
        <v>4851</v>
      </c>
    </row>
    <row r="697" spans="1:18" ht="21">
      <c r="A697" s="102" t="s">
        <v>6866</v>
      </c>
      <c r="B697" s="102"/>
      <c r="C697" s="103" t="s">
        <v>6867</v>
      </c>
      <c r="D697" s="103" t="s">
        <v>15</v>
      </c>
      <c r="E697" s="103">
        <v>2568</v>
      </c>
      <c r="F697" s="103" t="s">
        <v>6793</v>
      </c>
      <c r="G697" s="104" t="s">
        <v>2749</v>
      </c>
      <c r="H697" s="103" t="s">
        <v>1226</v>
      </c>
      <c r="I697" s="103" t="s">
        <v>111</v>
      </c>
      <c r="J697" s="103" t="s">
        <v>9079</v>
      </c>
      <c r="K697" s="103" t="s">
        <v>28</v>
      </c>
      <c r="L697" s="103" t="s">
        <v>6781</v>
      </c>
      <c r="M697" s="104" t="s">
        <v>4847</v>
      </c>
      <c r="N697" s="105" t="s">
        <v>4851</v>
      </c>
      <c r="O697" s="105" t="s">
        <v>9030</v>
      </c>
      <c r="P697" s="105"/>
      <c r="Q697" s="103" t="s">
        <v>6868</v>
      </c>
      <c r="R697" s="103" t="s">
        <v>4851</v>
      </c>
    </row>
    <row r="698" spans="1:18" ht="21">
      <c r="A698" s="102" t="s">
        <v>6869</v>
      </c>
      <c r="B698" s="102"/>
      <c r="C698" s="103" t="s">
        <v>6870</v>
      </c>
      <c r="D698" s="103" t="s">
        <v>15</v>
      </c>
      <c r="E698" s="103">
        <v>2568</v>
      </c>
      <c r="F698" s="103" t="s">
        <v>6793</v>
      </c>
      <c r="G698" s="104" t="s">
        <v>6779</v>
      </c>
      <c r="H698" s="103" t="s">
        <v>1226</v>
      </c>
      <c r="I698" s="103" t="s">
        <v>111</v>
      </c>
      <c r="J698" s="103" t="s">
        <v>9079</v>
      </c>
      <c r="K698" s="103" t="s">
        <v>28</v>
      </c>
      <c r="L698" s="103" t="s">
        <v>6781</v>
      </c>
      <c r="M698" s="104" t="s">
        <v>4878</v>
      </c>
      <c r="N698" s="105" t="s">
        <v>4879</v>
      </c>
      <c r="O698" s="105" t="s">
        <v>9030</v>
      </c>
      <c r="P698" s="105"/>
      <c r="Q698" s="103" t="s">
        <v>6871</v>
      </c>
      <c r="R698" s="103" t="s">
        <v>4879</v>
      </c>
    </row>
    <row r="699" spans="1:18" ht="21">
      <c r="A699" s="102" t="s">
        <v>6872</v>
      </c>
      <c r="B699" s="102"/>
      <c r="C699" s="103" t="s">
        <v>6873</v>
      </c>
      <c r="D699" s="103" t="s">
        <v>15</v>
      </c>
      <c r="E699" s="103">
        <v>2568</v>
      </c>
      <c r="F699" s="103" t="s">
        <v>6784</v>
      </c>
      <c r="G699" s="104" t="s">
        <v>6874</v>
      </c>
      <c r="H699" s="103" t="s">
        <v>1226</v>
      </c>
      <c r="I699" s="103" t="s">
        <v>111</v>
      </c>
      <c r="J699" s="103" t="s">
        <v>9079</v>
      </c>
      <c r="K699" s="103" t="s">
        <v>28</v>
      </c>
      <c r="L699" s="103" t="s">
        <v>6781</v>
      </c>
      <c r="M699" s="104" t="s">
        <v>4847</v>
      </c>
      <c r="N699" s="105" t="s">
        <v>4889</v>
      </c>
      <c r="O699" s="105" t="s">
        <v>9030</v>
      </c>
      <c r="P699" s="105"/>
      <c r="Q699" s="103" t="s">
        <v>6875</v>
      </c>
      <c r="R699" s="103" t="s">
        <v>4889</v>
      </c>
    </row>
    <row r="700" spans="1:18" ht="21">
      <c r="A700" s="102" t="s">
        <v>6876</v>
      </c>
      <c r="B700" s="102"/>
      <c r="C700" s="103" t="s">
        <v>6877</v>
      </c>
      <c r="D700" s="103" t="s">
        <v>15</v>
      </c>
      <c r="E700" s="103">
        <v>2568</v>
      </c>
      <c r="F700" s="103" t="s">
        <v>6779</v>
      </c>
      <c r="G700" s="104" t="s">
        <v>6874</v>
      </c>
      <c r="H700" s="103" t="s">
        <v>1226</v>
      </c>
      <c r="I700" s="103" t="s">
        <v>111</v>
      </c>
      <c r="J700" s="103" t="s">
        <v>9079</v>
      </c>
      <c r="K700" s="103" t="s">
        <v>28</v>
      </c>
      <c r="L700" s="103" t="s">
        <v>6781</v>
      </c>
      <c r="M700" s="104" t="s">
        <v>4847</v>
      </c>
      <c r="N700" s="105" t="s">
        <v>4851</v>
      </c>
      <c r="O700" s="105" t="s">
        <v>9030</v>
      </c>
      <c r="P700" s="105"/>
      <c r="Q700" s="103" t="s">
        <v>6878</v>
      </c>
      <c r="R700" s="103" t="s">
        <v>4851</v>
      </c>
    </row>
    <row r="701" spans="1:18" ht="21">
      <c r="A701" s="102" t="s">
        <v>6879</v>
      </c>
      <c r="B701" s="102"/>
      <c r="C701" s="103" t="s">
        <v>6880</v>
      </c>
      <c r="D701" s="103" t="s">
        <v>15</v>
      </c>
      <c r="E701" s="103">
        <v>2568</v>
      </c>
      <c r="F701" s="103" t="s">
        <v>6794</v>
      </c>
      <c r="G701" s="104" t="s">
        <v>6794</v>
      </c>
      <c r="H701" s="103" t="s">
        <v>6881</v>
      </c>
      <c r="I701" s="103" t="s">
        <v>161</v>
      </c>
      <c r="J701" s="103" t="s">
        <v>9073</v>
      </c>
      <c r="K701" s="103" t="s">
        <v>162</v>
      </c>
      <c r="L701" s="103" t="s">
        <v>6781</v>
      </c>
      <c r="M701" s="104" t="s">
        <v>4847</v>
      </c>
      <c r="N701" s="105" t="s">
        <v>4851</v>
      </c>
      <c r="O701" s="105" t="s">
        <v>9030</v>
      </c>
      <c r="P701" s="105"/>
      <c r="Q701" s="103" t="s">
        <v>6882</v>
      </c>
      <c r="R701" s="103" t="s">
        <v>4851</v>
      </c>
    </row>
    <row r="702" spans="1:18" ht="21">
      <c r="A702" s="102" t="s">
        <v>6883</v>
      </c>
      <c r="B702" s="102"/>
      <c r="C702" s="103" t="s">
        <v>6884</v>
      </c>
      <c r="D702" s="103" t="s">
        <v>15</v>
      </c>
      <c r="E702" s="103">
        <v>2568</v>
      </c>
      <c r="F702" s="103" t="s">
        <v>6793</v>
      </c>
      <c r="G702" s="104" t="s">
        <v>2749</v>
      </c>
      <c r="H702" s="103" t="s">
        <v>6881</v>
      </c>
      <c r="I702" s="103" t="s">
        <v>161</v>
      </c>
      <c r="J702" s="103" t="s">
        <v>9073</v>
      </c>
      <c r="K702" s="103" t="s">
        <v>162</v>
      </c>
      <c r="L702" s="103" t="s">
        <v>6781</v>
      </c>
      <c r="M702" s="104" t="s">
        <v>4847</v>
      </c>
      <c r="N702" s="105" t="s">
        <v>4851</v>
      </c>
      <c r="O702" s="105" t="s">
        <v>9030</v>
      </c>
      <c r="P702" s="105"/>
      <c r="Q702" s="103" t="s">
        <v>6885</v>
      </c>
      <c r="R702" s="103" t="s">
        <v>4851</v>
      </c>
    </row>
    <row r="703" spans="1:18" ht="21">
      <c r="A703" s="102" t="s">
        <v>6886</v>
      </c>
      <c r="B703" s="102"/>
      <c r="C703" s="103" t="s">
        <v>6887</v>
      </c>
      <c r="D703" s="103" t="s">
        <v>15</v>
      </c>
      <c r="E703" s="103">
        <v>2568</v>
      </c>
      <c r="F703" s="103" t="s">
        <v>6793</v>
      </c>
      <c r="G703" s="104" t="s">
        <v>6779</v>
      </c>
      <c r="H703" s="103" t="s">
        <v>905</v>
      </c>
      <c r="I703" s="103" t="s">
        <v>206</v>
      </c>
      <c r="J703" s="103" t="s">
        <v>9082</v>
      </c>
      <c r="K703" s="103" t="s">
        <v>96</v>
      </c>
      <c r="L703" s="103" t="s">
        <v>6781</v>
      </c>
      <c r="M703" s="104" t="s">
        <v>4847</v>
      </c>
      <c r="N703" s="105" t="s">
        <v>4851</v>
      </c>
      <c r="O703" s="105" t="s">
        <v>9030</v>
      </c>
      <c r="P703" s="105"/>
      <c r="Q703" s="103" t="s">
        <v>6888</v>
      </c>
      <c r="R703" s="103" t="s">
        <v>4851</v>
      </c>
    </row>
    <row r="704" spans="1:18" ht="21">
      <c r="A704" s="102" t="s">
        <v>6889</v>
      </c>
      <c r="B704" s="102"/>
      <c r="C704" s="103" t="s">
        <v>6890</v>
      </c>
      <c r="D704" s="103" t="s">
        <v>15</v>
      </c>
      <c r="E704" s="103">
        <v>2568</v>
      </c>
      <c r="F704" s="103" t="s">
        <v>6793</v>
      </c>
      <c r="G704" s="104" t="s">
        <v>6874</v>
      </c>
      <c r="H704" s="103" t="s">
        <v>1204</v>
      </c>
      <c r="I704" s="103" t="s">
        <v>161</v>
      </c>
      <c r="J704" s="103" t="s">
        <v>9073</v>
      </c>
      <c r="K704" s="103" t="s">
        <v>162</v>
      </c>
      <c r="L704" s="103" t="s">
        <v>6781</v>
      </c>
      <c r="M704" s="104" t="s">
        <v>4878</v>
      </c>
      <c r="N704" s="105" t="s">
        <v>4879</v>
      </c>
      <c r="O704" s="105" t="s">
        <v>9030</v>
      </c>
      <c r="P704" s="105"/>
      <c r="Q704" s="103" t="s">
        <v>6891</v>
      </c>
      <c r="R704" s="103" t="s">
        <v>4879</v>
      </c>
    </row>
    <row r="705" spans="1:18" ht="21">
      <c r="A705" s="102" t="s">
        <v>6892</v>
      </c>
      <c r="B705" s="102"/>
      <c r="C705" s="103" t="s">
        <v>6893</v>
      </c>
      <c r="D705" s="103" t="s">
        <v>15</v>
      </c>
      <c r="E705" s="103">
        <v>2568</v>
      </c>
      <c r="F705" s="103" t="s">
        <v>6167</v>
      </c>
      <c r="G705" s="104" t="s">
        <v>6793</v>
      </c>
      <c r="H705" s="103" t="s">
        <v>1204</v>
      </c>
      <c r="I705" s="103" t="s">
        <v>161</v>
      </c>
      <c r="J705" s="103" t="s">
        <v>9073</v>
      </c>
      <c r="K705" s="103" t="s">
        <v>162</v>
      </c>
      <c r="L705" s="103" t="s">
        <v>6781</v>
      </c>
      <c r="M705" s="104" t="s">
        <v>4847</v>
      </c>
      <c r="N705" s="105" t="s">
        <v>4928</v>
      </c>
      <c r="O705" s="105" t="s">
        <v>9030</v>
      </c>
      <c r="P705" s="105"/>
      <c r="Q705" s="103" t="s">
        <v>6894</v>
      </c>
      <c r="R705" s="103" t="s">
        <v>4928</v>
      </c>
    </row>
    <row r="706" spans="1:18" ht="21">
      <c r="A706" s="102" t="s">
        <v>6895</v>
      </c>
      <c r="B706" s="102"/>
      <c r="C706" s="103" t="s">
        <v>6896</v>
      </c>
      <c r="D706" s="103" t="s">
        <v>15</v>
      </c>
      <c r="E706" s="103">
        <v>2568</v>
      </c>
      <c r="F706" s="103" t="s">
        <v>6184</v>
      </c>
      <c r="G706" s="104" t="s">
        <v>6167</v>
      </c>
      <c r="H706" s="103" t="s">
        <v>1204</v>
      </c>
      <c r="I706" s="103" t="s">
        <v>161</v>
      </c>
      <c r="J706" s="103" t="s">
        <v>9073</v>
      </c>
      <c r="K706" s="103" t="s">
        <v>162</v>
      </c>
      <c r="L706" s="103" t="s">
        <v>6781</v>
      </c>
      <c r="M706" s="104" t="s">
        <v>4847</v>
      </c>
      <c r="N706" s="105" t="s">
        <v>4848</v>
      </c>
      <c r="O706" s="105" t="s">
        <v>9030</v>
      </c>
      <c r="P706" s="105"/>
      <c r="Q706" s="103" t="s">
        <v>6897</v>
      </c>
      <c r="R706" s="103" t="s">
        <v>4848</v>
      </c>
    </row>
    <row r="707" spans="1:18" ht="21">
      <c r="A707" s="102" t="s">
        <v>6898</v>
      </c>
      <c r="B707" s="102"/>
      <c r="C707" s="103" t="s">
        <v>6899</v>
      </c>
      <c r="D707" s="103" t="s">
        <v>15</v>
      </c>
      <c r="E707" s="103">
        <v>2568</v>
      </c>
      <c r="F707" s="103" t="s">
        <v>6793</v>
      </c>
      <c r="G707" s="104" t="s">
        <v>2749</v>
      </c>
      <c r="H707" s="103" t="s">
        <v>6900</v>
      </c>
      <c r="I707" s="103" t="s">
        <v>45</v>
      </c>
      <c r="J707" s="103" t="s">
        <v>9088</v>
      </c>
      <c r="K707" s="103" t="s">
        <v>46</v>
      </c>
      <c r="L707" s="103" t="s">
        <v>6781</v>
      </c>
      <c r="M707" s="104" t="s">
        <v>4847</v>
      </c>
      <c r="N707" s="105" t="s">
        <v>4928</v>
      </c>
      <c r="O707" s="105" t="s">
        <v>9030</v>
      </c>
      <c r="P707" s="105"/>
      <c r="Q707" s="103" t="s">
        <v>6901</v>
      </c>
      <c r="R707" s="103" t="s">
        <v>4928</v>
      </c>
    </row>
    <row r="708" spans="1:18" ht="21">
      <c r="A708" s="102" t="s">
        <v>6902</v>
      </c>
      <c r="B708" s="102"/>
      <c r="C708" s="103" t="s">
        <v>6903</v>
      </c>
      <c r="D708" s="103" t="s">
        <v>15</v>
      </c>
      <c r="E708" s="103">
        <v>2568</v>
      </c>
      <c r="F708" s="103" t="s">
        <v>6188</v>
      </c>
      <c r="G708" s="104" t="s">
        <v>2749</v>
      </c>
      <c r="H708" s="103" t="s">
        <v>5870</v>
      </c>
      <c r="I708" s="103" t="s">
        <v>111</v>
      </c>
      <c r="J708" s="103" t="s">
        <v>9079</v>
      </c>
      <c r="K708" s="103" t="s">
        <v>28</v>
      </c>
      <c r="L708" s="103" t="s">
        <v>6781</v>
      </c>
      <c r="M708" s="104" t="s">
        <v>4847</v>
      </c>
      <c r="N708" s="105" t="s">
        <v>4848</v>
      </c>
      <c r="O708" s="105" t="s">
        <v>9030</v>
      </c>
      <c r="P708" s="105"/>
      <c r="Q708" s="103" t="s">
        <v>6904</v>
      </c>
      <c r="R708" s="103" t="s">
        <v>4848</v>
      </c>
    </row>
    <row r="709" spans="1:18" ht="21">
      <c r="A709" s="102" t="s">
        <v>6905</v>
      </c>
      <c r="B709" s="102"/>
      <c r="C709" s="103" t="s">
        <v>6906</v>
      </c>
      <c r="D709" s="103" t="s">
        <v>15</v>
      </c>
      <c r="E709" s="103">
        <v>2568</v>
      </c>
      <c r="F709" s="103" t="s">
        <v>6907</v>
      </c>
      <c r="G709" s="104" t="s">
        <v>6794</v>
      </c>
      <c r="H709" s="103" t="s">
        <v>575</v>
      </c>
      <c r="I709" s="103" t="s">
        <v>161</v>
      </c>
      <c r="J709" s="103" t="s">
        <v>9073</v>
      </c>
      <c r="K709" s="103" t="s">
        <v>162</v>
      </c>
      <c r="L709" s="103" t="s">
        <v>6781</v>
      </c>
      <c r="M709" s="104" t="s">
        <v>4878</v>
      </c>
      <c r="N709" s="105" t="s">
        <v>4879</v>
      </c>
      <c r="O709" s="105" t="s">
        <v>9030</v>
      </c>
      <c r="P709" s="105"/>
      <c r="Q709" s="103" t="s">
        <v>6908</v>
      </c>
      <c r="R709" s="103" t="s">
        <v>4879</v>
      </c>
    </row>
    <row r="710" spans="1:18" ht="21">
      <c r="A710" s="102" t="s">
        <v>6909</v>
      </c>
      <c r="B710" s="102"/>
      <c r="C710" s="103" t="s">
        <v>6910</v>
      </c>
      <c r="D710" s="103" t="s">
        <v>15</v>
      </c>
      <c r="E710" s="103">
        <v>2568</v>
      </c>
      <c r="F710" s="103" t="s">
        <v>6184</v>
      </c>
      <c r="G710" s="104" t="s">
        <v>6907</v>
      </c>
      <c r="H710" s="103" t="s">
        <v>575</v>
      </c>
      <c r="I710" s="103" t="s">
        <v>161</v>
      </c>
      <c r="J710" s="103" t="s">
        <v>9073</v>
      </c>
      <c r="K710" s="103" t="s">
        <v>162</v>
      </c>
      <c r="L710" s="103" t="s">
        <v>6781</v>
      </c>
      <c r="M710" s="104" t="s">
        <v>4878</v>
      </c>
      <c r="N710" s="105" t="s">
        <v>4879</v>
      </c>
      <c r="O710" s="105" t="s">
        <v>9030</v>
      </c>
      <c r="P710" s="105"/>
      <c r="Q710" s="103" t="s">
        <v>6911</v>
      </c>
      <c r="R710" s="103" t="s">
        <v>4879</v>
      </c>
    </row>
    <row r="711" spans="1:18" ht="21">
      <c r="A711" s="102" t="s">
        <v>6912</v>
      </c>
      <c r="B711" s="102"/>
      <c r="C711" s="103" t="s">
        <v>6913</v>
      </c>
      <c r="D711" s="103" t="s">
        <v>15</v>
      </c>
      <c r="E711" s="103">
        <v>2568</v>
      </c>
      <c r="F711" s="103" t="s">
        <v>6184</v>
      </c>
      <c r="G711" s="104" t="s">
        <v>6793</v>
      </c>
      <c r="H711" s="103" t="s">
        <v>575</v>
      </c>
      <c r="I711" s="103" t="s">
        <v>161</v>
      </c>
      <c r="J711" s="103" t="s">
        <v>9073</v>
      </c>
      <c r="K711" s="103" t="s">
        <v>162</v>
      </c>
      <c r="L711" s="103" t="s">
        <v>6781</v>
      </c>
      <c r="M711" s="104" t="s">
        <v>4878</v>
      </c>
      <c r="N711" s="105" t="s">
        <v>4879</v>
      </c>
      <c r="O711" s="105" t="s">
        <v>9030</v>
      </c>
      <c r="P711" s="105"/>
      <c r="Q711" s="103" t="s">
        <v>6914</v>
      </c>
      <c r="R711" s="103" t="s">
        <v>4879</v>
      </c>
    </row>
    <row r="712" spans="1:18" ht="21">
      <c r="A712" s="102" t="s">
        <v>6915</v>
      </c>
      <c r="B712" s="102"/>
      <c r="C712" s="103" t="s">
        <v>5142</v>
      </c>
      <c r="D712" s="103" t="s">
        <v>15</v>
      </c>
      <c r="E712" s="103">
        <v>2568</v>
      </c>
      <c r="F712" s="103" t="s">
        <v>6793</v>
      </c>
      <c r="G712" s="104" t="s">
        <v>6784</v>
      </c>
      <c r="H712" s="103" t="s">
        <v>465</v>
      </c>
      <c r="I712" s="103" t="s">
        <v>111</v>
      </c>
      <c r="J712" s="103" t="s">
        <v>9079</v>
      </c>
      <c r="K712" s="103" t="s">
        <v>28</v>
      </c>
      <c r="L712" s="103" t="s">
        <v>6781</v>
      </c>
      <c r="M712" s="104" t="s">
        <v>4854</v>
      </c>
      <c r="N712" s="105" t="s">
        <v>4858</v>
      </c>
      <c r="O712" s="105" t="s">
        <v>9030</v>
      </c>
      <c r="P712" s="105"/>
      <c r="Q712" s="103" t="s">
        <v>6916</v>
      </c>
      <c r="R712" s="103" t="s">
        <v>4858</v>
      </c>
    </row>
    <row r="713" spans="1:18" ht="21">
      <c r="A713" s="102" t="s">
        <v>6917</v>
      </c>
      <c r="B713" s="102"/>
      <c r="C713" s="103" t="s">
        <v>6918</v>
      </c>
      <c r="D713" s="103" t="s">
        <v>15</v>
      </c>
      <c r="E713" s="103">
        <v>2568</v>
      </c>
      <c r="F713" s="103" t="s">
        <v>6907</v>
      </c>
      <c r="G713" s="104" t="s">
        <v>6784</v>
      </c>
      <c r="H713" s="103" t="s">
        <v>6919</v>
      </c>
      <c r="I713" s="103" t="s">
        <v>161</v>
      </c>
      <c r="J713" s="103" t="s">
        <v>9073</v>
      </c>
      <c r="K713" s="103" t="s">
        <v>162</v>
      </c>
      <c r="L713" s="103" t="s">
        <v>6781</v>
      </c>
      <c r="M713" s="104" t="s">
        <v>4847</v>
      </c>
      <c r="N713" s="105" t="s">
        <v>4851</v>
      </c>
      <c r="O713" s="105" t="s">
        <v>9030</v>
      </c>
      <c r="P713" s="105"/>
      <c r="Q713" s="103" t="s">
        <v>6920</v>
      </c>
      <c r="R713" s="103" t="s">
        <v>4851</v>
      </c>
    </row>
    <row r="714" spans="1:18" ht="21">
      <c r="A714" s="102" t="s">
        <v>6921</v>
      </c>
      <c r="B714" s="102"/>
      <c r="C714" s="103" t="s">
        <v>6922</v>
      </c>
      <c r="D714" s="103" t="s">
        <v>15</v>
      </c>
      <c r="E714" s="103">
        <v>2568</v>
      </c>
      <c r="F714" s="103" t="s">
        <v>6793</v>
      </c>
      <c r="G714" s="104" t="s">
        <v>2749</v>
      </c>
      <c r="H714" s="103" t="s">
        <v>636</v>
      </c>
      <c r="I714" s="103" t="s">
        <v>95</v>
      </c>
      <c r="J714" s="103" t="s">
        <v>9083</v>
      </c>
      <c r="K714" s="103" t="s">
        <v>96</v>
      </c>
      <c r="L714" s="103" t="s">
        <v>6781</v>
      </c>
      <c r="M714" s="104" t="s">
        <v>4847</v>
      </c>
      <c r="N714" s="105" t="s">
        <v>4851</v>
      </c>
      <c r="O714" s="105" t="s">
        <v>9030</v>
      </c>
      <c r="P714" s="105"/>
      <c r="Q714" s="103" t="s">
        <v>6923</v>
      </c>
      <c r="R714" s="103" t="s">
        <v>4851</v>
      </c>
    </row>
    <row r="715" spans="1:18" ht="21">
      <c r="A715" s="102" t="s">
        <v>6924</v>
      </c>
      <c r="B715" s="102"/>
      <c r="C715" s="103" t="s">
        <v>6925</v>
      </c>
      <c r="D715" s="103" t="s">
        <v>15</v>
      </c>
      <c r="E715" s="103">
        <v>2568</v>
      </c>
      <c r="F715" s="103" t="s">
        <v>6874</v>
      </c>
      <c r="G715" s="104" t="s">
        <v>6794</v>
      </c>
      <c r="H715" s="103" t="s">
        <v>437</v>
      </c>
      <c r="I715" s="103" t="s">
        <v>111</v>
      </c>
      <c r="J715" s="103" t="s">
        <v>9079</v>
      </c>
      <c r="K715" s="103" t="s">
        <v>28</v>
      </c>
      <c r="L715" s="103" t="s">
        <v>6781</v>
      </c>
      <c r="M715" s="104" t="s">
        <v>4847</v>
      </c>
      <c r="N715" s="105" t="s">
        <v>4889</v>
      </c>
      <c r="O715" s="105" t="s">
        <v>9030</v>
      </c>
      <c r="P715" s="105"/>
      <c r="Q715" s="103" t="s">
        <v>6926</v>
      </c>
      <c r="R715" s="103" t="s">
        <v>4889</v>
      </c>
    </row>
    <row r="716" spans="1:18" ht="21">
      <c r="A716" s="102" t="s">
        <v>6927</v>
      </c>
      <c r="B716" s="102"/>
      <c r="C716" s="103" t="s">
        <v>6928</v>
      </c>
      <c r="D716" s="103" t="s">
        <v>15</v>
      </c>
      <c r="E716" s="103">
        <v>2568</v>
      </c>
      <c r="F716" s="103" t="s">
        <v>6794</v>
      </c>
      <c r="G716" s="104" t="s">
        <v>6845</v>
      </c>
      <c r="H716" s="103" t="s">
        <v>437</v>
      </c>
      <c r="I716" s="103" t="s">
        <v>111</v>
      </c>
      <c r="J716" s="103" t="s">
        <v>9079</v>
      </c>
      <c r="K716" s="103" t="s">
        <v>28</v>
      </c>
      <c r="L716" s="103" t="s">
        <v>6781</v>
      </c>
      <c r="M716" s="104" t="s">
        <v>4847</v>
      </c>
      <c r="N716" s="105" t="s">
        <v>4889</v>
      </c>
      <c r="O716" s="105" t="s">
        <v>9030</v>
      </c>
      <c r="P716" s="105"/>
      <c r="Q716" s="103" t="s">
        <v>6929</v>
      </c>
      <c r="R716" s="103" t="s">
        <v>4889</v>
      </c>
    </row>
    <row r="717" spans="1:18" ht="21">
      <c r="A717" s="102" t="s">
        <v>6930</v>
      </c>
      <c r="B717" s="102"/>
      <c r="C717" s="103" t="s">
        <v>6931</v>
      </c>
      <c r="D717" s="103" t="s">
        <v>15</v>
      </c>
      <c r="E717" s="103">
        <v>2568</v>
      </c>
      <c r="F717" s="103" t="s">
        <v>6784</v>
      </c>
      <c r="G717" s="104" t="s">
        <v>6874</v>
      </c>
      <c r="H717" s="103" t="s">
        <v>437</v>
      </c>
      <c r="I717" s="103" t="s">
        <v>111</v>
      </c>
      <c r="J717" s="103" t="s">
        <v>9079</v>
      </c>
      <c r="K717" s="103" t="s">
        <v>28</v>
      </c>
      <c r="L717" s="103" t="s">
        <v>6781</v>
      </c>
      <c r="M717" s="104" t="s">
        <v>4847</v>
      </c>
      <c r="N717" s="105" t="s">
        <v>4889</v>
      </c>
      <c r="O717" s="105" t="s">
        <v>9030</v>
      </c>
      <c r="P717" s="105"/>
      <c r="Q717" s="103" t="s">
        <v>6932</v>
      </c>
      <c r="R717" s="103" t="s">
        <v>4889</v>
      </c>
    </row>
    <row r="718" spans="1:18" ht="21">
      <c r="A718" s="102" t="s">
        <v>6933</v>
      </c>
      <c r="B718" s="102"/>
      <c r="C718" s="103" t="s">
        <v>6934</v>
      </c>
      <c r="D718" s="103" t="s">
        <v>15</v>
      </c>
      <c r="E718" s="103">
        <v>2568</v>
      </c>
      <c r="F718" s="103" t="s">
        <v>6167</v>
      </c>
      <c r="G718" s="104" t="s">
        <v>6907</v>
      </c>
      <c r="H718" s="103" t="s">
        <v>437</v>
      </c>
      <c r="I718" s="103" t="s">
        <v>111</v>
      </c>
      <c r="J718" s="103" t="s">
        <v>9079</v>
      </c>
      <c r="K718" s="103" t="s">
        <v>28</v>
      </c>
      <c r="L718" s="103" t="s">
        <v>6781</v>
      </c>
      <c r="M718" s="104" t="s">
        <v>4847</v>
      </c>
      <c r="N718" s="105" t="s">
        <v>4889</v>
      </c>
      <c r="O718" s="105" t="s">
        <v>9030</v>
      </c>
      <c r="P718" s="105"/>
      <c r="Q718" s="103" t="s">
        <v>6935</v>
      </c>
      <c r="R718" s="103" t="s">
        <v>4889</v>
      </c>
    </row>
    <row r="719" spans="1:18" ht="21">
      <c r="A719" s="102" t="s">
        <v>6936</v>
      </c>
      <c r="B719" s="102"/>
      <c r="C719" s="103" t="s">
        <v>5885</v>
      </c>
      <c r="D719" s="103" t="s">
        <v>15</v>
      </c>
      <c r="E719" s="103">
        <v>2568</v>
      </c>
      <c r="F719" s="103" t="s">
        <v>6188</v>
      </c>
      <c r="G719" s="104" t="s">
        <v>2749</v>
      </c>
      <c r="H719" s="103" t="s">
        <v>5886</v>
      </c>
      <c r="I719" s="103" t="s">
        <v>161</v>
      </c>
      <c r="J719" s="103" t="s">
        <v>9073</v>
      </c>
      <c r="K719" s="103" t="s">
        <v>162</v>
      </c>
      <c r="L719" s="103" t="s">
        <v>6781</v>
      </c>
      <c r="M719" s="104" t="s">
        <v>4878</v>
      </c>
      <c r="N719" s="105" t="s">
        <v>4879</v>
      </c>
      <c r="O719" s="105" t="s">
        <v>9030</v>
      </c>
      <c r="P719" s="105"/>
      <c r="Q719" s="103" t="s">
        <v>6937</v>
      </c>
      <c r="R719" s="103" t="s">
        <v>4879</v>
      </c>
    </row>
    <row r="720" spans="1:18" ht="21">
      <c r="A720" s="102" t="s">
        <v>6938</v>
      </c>
      <c r="B720" s="102"/>
      <c r="C720" s="103" t="s">
        <v>6939</v>
      </c>
      <c r="D720" s="103" t="s">
        <v>15</v>
      </c>
      <c r="E720" s="103">
        <v>2568</v>
      </c>
      <c r="F720" s="103" t="s">
        <v>6188</v>
      </c>
      <c r="G720" s="104" t="s">
        <v>2749</v>
      </c>
      <c r="H720" s="103" t="s">
        <v>1036</v>
      </c>
      <c r="I720" s="103" t="s">
        <v>111</v>
      </c>
      <c r="J720" s="103" t="s">
        <v>9079</v>
      </c>
      <c r="K720" s="103" t="s">
        <v>28</v>
      </c>
      <c r="L720" s="103" t="s">
        <v>6781</v>
      </c>
      <c r="M720" s="104" t="s">
        <v>4878</v>
      </c>
      <c r="N720" s="105" t="s">
        <v>4879</v>
      </c>
      <c r="O720" s="105" t="s">
        <v>9030</v>
      </c>
      <c r="P720" s="105"/>
      <c r="Q720" s="103" t="s">
        <v>6940</v>
      </c>
      <c r="R720" s="103" t="s">
        <v>4879</v>
      </c>
    </row>
    <row r="721" spans="1:18" ht="21">
      <c r="A721" s="102" t="s">
        <v>6941</v>
      </c>
      <c r="B721" s="102"/>
      <c r="C721" s="103" t="s">
        <v>6942</v>
      </c>
      <c r="D721" s="103" t="s">
        <v>15</v>
      </c>
      <c r="E721" s="103">
        <v>2568</v>
      </c>
      <c r="F721" s="103" t="s">
        <v>6793</v>
      </c>
      <c r="G721" s="104" t="s">
        <v>6794</v>
      </c>
      <c r="H721" s="103" t="s">
        <v>1036</v>
      </c>
      <c r="I721" s="103" t="s">
        <v>111</v>
      </c>
      <c r="J721" s="103" t="s">
        <v>9079</v>
      </c>
      <c r="K721" s="103" t="s">
        <v>28</v>
      </c>
      <c r="L721" s="103" t="s">
        <v>6781</v>
      </c>
      <c r="M721" s="104" t="s">
        <v>4878</v>
      </c>
      <c r="N721" s="105" t="s">
        <v>4879</v>
      </c>
      <c r="O721" s="105" t="s">
        <v>9030</v>
      </c>
      <c r="P721" s="105"/>
      <c r="Q721" s="103" t="s">
        <v>6943</v>
      </c>
      <c r="R721" s="103" t="s">
        <v>4879</v>
      </c>
    </row>
    <row r="722" spans="1:18" ht="21">
      <c r="A722" s="102" t="s">
        <v>6944</v>
      </c>
      <c r="B722" s="102"/>
      <c r="C722" s="103" t="s">
        <v>6945</v>
      </c>
      <c r="D722" s="103" t="s">
        <v>15</v>
      </c>
      <c r="E722" s="103">
        <v>2568</v>
      </c>
      <c r="F722" s="103" t="s">
        <v>6784</v>
      </c>
      <c r="G722" s="104" t="s">
        <v>6874</v>
      </c>
      <c r="H722" s="103" t="s">
        <v>1036</v>
      </c>
      <c r="I722" s="103" t="s">
        <v>111</v>
      </c>
      <c r="J722" s="103" t="s">
        <v>9079</v>
      </c>
      <c r="K722" s="103" t="s">
        <v>28</v>
      </c>
      <c r="L722" s="103" t="s">
        <v>6781</v>
      </c>
      <c r="M722" s="104" t="s">
        <v>4878</v>
      </c>
      <c r="N722" s="105" t="s">
        <v>4879</v>
      </c>
      <c r="O722" s="105" t="s">
        <v>9030</v>
      </c>
      <c r="P722" s="105"/>
      <c r="Q722" s="103" t="s">
        <v>6946</v>
      </c>
      <c r="R722" s="103" t="s">
        <v>4879</v>
      </c>
    </row>
    <row r="723" spans="1:18" ht="21">
      <c r="A723" s="102" t="s">
        <v>6947</v>
      </c>
      <c r="B723" s="102"/>
      <c r="C723" s="103" t="s">
        <v>6948</v>
      </c>
      <c r="D723" s="103" t="s">
        <v>15</v>
      </c>
      <c r="E723" s="103">
        <v>2568</v>
      </c>
      <c r="F723" s="103" t="s">
        <v>6793</v>
      </c>
      <c r="G723" s="104" t="s">
        <v>6784</v>
      </c>
      <c r="H723" s="103" t="s">
        <v>411</v>
      </c>
      <c r="I723" s="103" t="s">
        <v>161</v>
      </c>
      <c r="J723" s="103" t="s">
        <v>9073</v>
      </c>
      <c r="K723" s="103" t="s">
        <v>162</v>
      </c>
      <c r="L723" s="103" t="s">
        <v>6781</v>
      </c>
      <c r="M723" s="104" t="s">
        <v>4854</v>
      </c>
      <c r="N723" s="105" t="s">
        <v>4858</v>
      </c>
      <c r="O723" s="105" t="s">
        <v>9030</v>
      </c>
      <c r="P723" s="105"/>
      <c r="Q723" s="103" t="s">
        <v>6949</v>
      </c>
      <c r="R723" s="103" t="s">
        <v>4858</v>
      </c>
    </row>
    <row r="724" spans="1:18" ht="21">
      <c r="A724" s="102" t="s">
        <v>6950</v>
      </c>
      <c r="B724" s="102"/>
      <c r="C724" s="103" t="s">
        <v>6951</v>
      </c>
      <c r="D724" s="103" t="s">
        <v>15</v>
      </c>
      <c r="E724" s="103">
        <v>2568</v>
      </c>
      <c r="F724" s="103" t="s">
        <v>6907</v>
      </c>
      <c r="G724" s="104" t="s">
        <v>2749</v>
      </c>
      <c r="H724" s="103" t="s">
        <v>411</v>
      </c>
      <c r="I724" s="103" t="s">
        <v>161</v>
      </c>
      <c r="J724" s="103" t="s">
        <v>9073</v>
      </c>
      <c r="K724" s="103" t="s">
        <v>162</v>
      </c>
      <c r="L724" s="103" t="s">
        <v>6781</v>
      </c>
      <c r="M724" s="104" t="s">
        <v>4878</v>
      </c>
      <c r="N724" s="105" t="s">
        <v>4879</v>
      </c>
      <c r="O724" s="105" t="s">
        <v>9030</v>
      </c>
      <c r="P724" s="105"/>
      <c r="Q724" s="103" t="s">
        <v>6952</v>
      </c>
      <c r="R724" s="103" t="s">
        <v>4879</v>
      </c>
    </row>
    <row r="725" spans="1:18" ht="21">
      <c r="A725" s="102" t="s">
        <v>6953</v>
      </c>
      <c r="B725" s="102"/>
      <c r="C725" s="103" t="s">
        <v>6954</v>
      </c>
      <c r="D725" s="103" t="s">
        <v>15</v>
      </c>
      <c r="E725" s="103">
        <v>2568</v>
      </c>
      <c r="F725" s="103" t="s">
        <v>6793</v>
      </c>
      <c r="G725" s="104" t="s">
        <v>6794</v>
      </c>
      <c r="H725" s="103" t="s">
        <v>411</v>
      </c>
      <c r="I725" s="103" t="s">
        <v>161</v>
      </c>
      <c r="J725" s="103" t="s">
        <v>9073</v>
      </c>
      <c r="K725" s="103" t="s">
        <v>162</v>
      </c>
      <c r="L725" s="103" t="s">
        <v>6781</v>
      </c>
      <c r="M725" s="104" t="s">
        <v>4854</v>
      </c>
      <c r="N725" s="105" t="s">
        <v>4855</v>
      </c>
      <c r="O725" s="105" t="s">
        <v>9030</v>
      </c>
      <c r="P725" s="105"/>
      <c r="Q725" s="103" t="s">
        <v>6955</v>
      </c>
      <c r="R725" s="103" t="s">
        <v>4855</v>
      </c>
    </row>
    <row r="726" spans="1:18" ht="21">
      <c r="A726" s="102" t="s">
        <v>6956</v>
      </c>
      <c r="B726" s="102"/>
      <c r="C726" s="103" t="s">
        <v>6957</v>
      </c>
      <c r="D726" s="103" t="s">
        <v>15</v>
      </c>
      <c r="E726" s="103">
        <v>2568</v>
      </c>
      <c r="F726" s="103" t="s">
        <v>6184</v>
      </c>
      <c r="G726" s="104" t="s">
        <v>6793</v>
      </c>
      <c r="H726" s="103" t="s">
        <v>411</v>
      </c>
      <c r="I726" s="103" t="s">
        <v>161</v>
      </c>
      <c r="J726" s="103" t="s">
        <v>9073</v>
      </c>
      <c r="K726" s="103" t="s">
        <v>162</v>
      </c>
      <c r="L726" s="103" t="s">
        <v>6781</v>
      </c>
      <c r="M726" s="104" t="s">
        <v>4854</v>
      </c>
      <c r="N726" s="105" t="s">
        <v>4858</v>
      </c>
      <c r="O726" s="105" t="s">
        <v>9030</v>
      </c>
      <c r="P726" s="105"/>
      <c r="Q726" s="103" t="s">
        <v>6958</v>
      </c>
      <c r="R726" s="103" t="s">
        <v>4858</v>
      </c>
    </row>
    <row r="727" spans="1:18" ht="21">
      <c r="A727" s="102" t="s">
        <v>6959</v>
      </c>
      <c r="B727" s="102"/>
      <c r="C727" s="103" t="s">
        <v>6960</v>
      </c>
      <c r="D727" s="103" t="s">
        <v>15</v>
      </c>
      <c r="E727" s="103">
        <v>2568</v>
      </c>
      <c r="F727" s="103" t="s">
        <v>6188</v>
      </c>
      <c r="G727" s="104" t="s">
        <v>2749</v>
      </c>
      <c r="H727" s="103" t="s">
        <v>357</v>
      </c>
      <c r="I727" s="103" t="s">
        <v>358</v>
      </c>
      <c r="J727" s="103" t="s">
        <v>9099</v>
      </c>
      <c r="K727" s="103" t="s">
        <v>67</v>
      </c>
      <c r="L727" s="103" t="s">
        <v>6781</v>
      </c>
      <c r="M727" s="104" t="s">
        <v>4878</v>
      </c>
      <c r="N727" s="105" t="s">
        <v>4879</v>
      </c>
      <c r="O727" s="105" t="s">
        <v>9030</v>
      </c>
      <c r="P727" s="105"/>
      <c r="Q727" s="103" t="s">
        <v>6961</v>
      </c>
      <c r="R727" s="103" t="s">
        <v>4879</v>
      </c>
    </row>
    <row r="728" spans="1:18" ht="21">
      <c r="A728" s="102" t="s">
        <v>6962</v>
      </c>
      <c r="B728" s="102"/>
      <c r="C728" s="103" t="s">
        <v>6963</v>
      </c>
      <c r="D728" s="103" t="s">
        <v>15</v>
      </c>
      <c r="E728" s="103">
        <v>2568</v>
      </c>
      <c r="F728" s="103" t="s">
        <v>6188</v>
      </c>
      <c r="G728" s="104" t="s">
        <v>2749</v>
      </c>
      <c r="H728" s="103" t="s">
        <v>1942</v>
      </c>
      <c r="I728" s="103" t="s">
        <v>206</v>
      </c>
      <c r="J728" s="103" t="s">
        <v>9082</v>
      </c>
      <c r="K728" s="103" t="s">
        <v>96</v>
      </c>
      <c r="L728" s="103" t="s">
        <v>6781</v>
      </c>
      <c r="M728" s="104" t="s">
        <v>4878</v>
      </c>
      <c r="N728" s="105" t="s">
        <v>4879</v>
      </c>
      <c r="O728" s="105" t="s">
        <v>9030</v>
      </c>
      <c r="P728" s="105"/>
      <c r="Q728" s="103" t="s">
        <v>6964</v>
      </c>
      <c r="R728" s="103" t="s">
        <v>4879</v>
      </c>
    </row>
    <row r="729" spans="1:18" ht="21">
      <c r="A729" s="102" t="s">
        <v>6965</v>
      </c>
      <c r="B729" s="102"/>
      <c r="C729" s="103" t="s">
        <v>6966</v>
      </c>
      <c r="D729" s="103" t="s">
        <v>15</v>
      </c>
      <c r="E729" s="103">
        <v>2568</v>
      </c>
      <c r="F729" s="103" t="s">
        <v>6188</v>
      </c>
      <c r="G729" s="104" t="s">
        <v>2749</v>
      </c>
      <c r="H729" s="103" t="s">
        <v>928</v>
      </c>
      <c r="I729" s="103" t="s">
        <v>161</v>
      </c>
      <c r="J729" s="103" t="s">
        <v>9073</v>
      </c>
      <c r="K729" s="103" t="s">
        <v>162</v>
      </c>
      <c r="L729" s="103" t="s">
        <v>6781</v>
      </c>
      <c r="M729" s="104" t="s">
        <v>4854</v>
      </c>
      <c r="N729" s="105" t="s">
        <v>4858</v>
      </c>
      <c r="O729" s="105" t="s">
        <v>9030</v>
      </c>
      <c r="P729" s="105"/>
      <c r="Q729" s="103" t="s">
        <v>6967</v>
      </c>
      <c r="R729" s="103" t="s">
        <v>4858</v>
      </c>
    </row>
    <row r="730" spans="1:18" ht="21">
      <c r="A730" s="102" t="s">
        <v>6968</v>
      </c>
      <c r="B730" s="102"/>
      <c r="C730" s="103" t="s">
        <v>6969</v>
      </c>
      <c r="D730" s="103" t="s">
        <v>15</v>
      </c>
      <c r="E730" s="103">
        <v>2568</v>
      </c>
      <c r="F730" s="103" t="s">
        <v>6188</v>
      </c>
      <c r="G730" s="104" t="s">
        <v>2749</v>
      </c>
      <c r="H730" s="103" t="s">
        <v>928</v>
      </c>
      <c r="I730" s="103" t="s">
        <v>161</v>
      </c>
      <c r="J730" s="103" t="s">
        <v>9073</v>
      </c>
      <c r="K730" s="103" t="s">
        <v>162</v>
      </c>
      <c r="L730" s="103" t="s">
        <v>6781</v>
      </c>
      <c r="M730" s="104" t="s">
        <v>4854</v>
      </c>
      <c r="N730" s="105" t="s">
        <v>4858</v>
      </c>
      <c r="O730" s="105" t="s">
        <v>9030</v>
      </c>
      <c r="P730" s="105"/>
      <c r="Q730" s="103" t="s">
        <v>6970</v>
      </c>
      <c r="R730" s="103" t="s">
        <v>4858</v>
      </c>
    </row>
    <row r="731" spans="1:18" ht="21">
      <c r="A731" s="102" t="s">
        <v>6971</v>
      </c>
      <c r="B731" s="102"/>
      <c r="C731" s="103" t="s">
        <v>6972</v>
      </c>
      <c r="D731" s="103" t="s">
        <v>15</v>
      </c>
      <c r="E731" s="103">
        <v>2568</v>
      </c>
      <c r="F731" s="103" t="s">
        <v>6188</v>
      </c>
      <c r="G731" s="104" t="s">
        <v>2749</v>
      </c>
      <c r="H731" s="103" t="s">
        <v>928</v>
      </c>
      <c r="I731" s="103" t="s">
        <v>161</v>
      </c>
      <c r="J731" s="103" t="s">
        <v>9073</v>
      </c>
      <c r="K731" s="103" t="s">
        <v>162</v>
      </c>
      <c r="L731" s="103" t="s">
        <v>6781</v>
      </c>
      <c r="M731" s="104" t="s">
        <v>4854</v>
      </c>
      <c r="N731" s="105" t="s">
        <v>4858</v>
      </c>
      <c r="O731" s="105" t="s">
        <v>9030</v>
      </c>
      <c r="P731" s="105"/>
      <c r="Q731" s="103" t="s">
        <v>6973</v>
      </c>
      <c r="R731" s="103" t="s">
        <v>4858</v>
      </c>
    </row>
    <row r="732" spans="1:18" ht="21">
      <c r="A732" s="102" t="s">
        <v>6974</v>
      </c>
      <c r="B732" s="102"/>
      <c r="C732" s="103" t="s">
        <v>6975</v>
      </c>
      <c r="D732" s="103" t="s">
        <v>15</v>
      </c>
      <c r="E732" s="103">
        <v>2568</v>
      </c>
      <c r="F732" s="103" t="s">
        <v>6793</v>
      </c>
      <c r="G732" s="104" t="s">
        <v>6779</v>
      </c>
      <c r="H732" s="103" t="s">
        <v>928</v>
      </c>
      <c r="I732" s="103" t="s">
        <v>161</v>
      </c>
      <c r="J732" s="103" t="s">
        <v>9073</v>
      </c>
      <c r="K732" s="103" t="s">
        <v>162</v>
      </c>
      <c r="L732" s="103" t="s">
        <v>6781</v>
      </c>
      <c r="M732" s="104" t="s">
        <v>4854</v>
      </c>
      <c r="N732" s="105" t="s">
        <v>4858</v>
      </c>
      <c r="O732" s="105" t="s">
        <v>9030</v>
      </c>
      <c r="P732" s="105"/>
      <c r="Q732" s="103" t="s">
        <v>6976</v>
      </c>
      <c r="R732" s="103" t="s">
        <v>4858</v>
      </c>
    </row>
    <row r="733" spans="1:18" ht="21">
      <c r="A733" s="102" t="s">
        <v>6977</v>
      </c>
      <c r="B733" s="102"/>
      <c r="C733" s="103" t="s">
        <v>3800</v>
      </c>
      <c r="D733" s="103" t="s">
        <v>15</v>
      </c>
      <c r="E733" s="103">
        <v>2568</v>
      </c>
      <c r="F733" s="103" t="s">
        <v>6793</v>
      </c>
      <c r="G733" s="104" t="s">
        <v>2749</v>
      </c>
      <c r="H733" s="103" t="s">
        <v>205</v>
      </c>
      <c r="I733" s="103" t="s">
        <v>206</v>
      </c>
      <c r="J733" s="103" t="s">
        <v>9082</v>
      </c>
      <c r="K733" s="103" t="s">
        <v>96</v>
      </c>
      <c r="L733" s="103" t="s">
        <v>6781</v>
      </c>
      <c r="M733" s="104" t="s">
        <v>4893</v>
      </c>
      <c r="N733" s="105" t="s">
        <v>4894</v>
      </c>
      <c r="O733" s="105" t="s">
        <v>9030</v>
      </c>
      <c r="P733" s="105"/>
      <c r="Q733" s="103" t="s">
        <v>6978</v>
      </c>
      <c r="R733" s="103" t="s">
        <v>4894</v>
      </c>
    </row>
    <row r="734" spans="1:18" ht="21">
      <c r="A734" s="102" t="s">
        <v>6979</v>
      </c>
      <c r="B734" s="102"/>
      <c r="C734" s="103" t="s">
        <v>6980</v>
      </c>
      <c r="D734" s="103" t="s">
        <v>15</v>
      </c>
      <c r="E734" s="103">
        <v>2568</v>
      </c>
      <c r="F734" s="103" t="s">
        <v>6188</v>
      </c>
      <c r="G734" s="104" t="s">
        <v>6779</v>
      </c>
      <c r="H734" s="103" t="s">
        <v>628</v>
      </c>
      <c r="I734" s="103" t="s">
        <v>111</v>
      </c>
      <c r="J734" s="103" t="s">
        <v>9079</v>
      </c>
      <c r="K734" s="103" t="s">
        <v>28</v>
      </c>
      <c r="L734" s="103" t="s">
        <v>6781</v>
      </c>
      <c r="M734" s="104" t="s">
        <v>4854</v>
      </c>
      <c r="N734" s="105" t="s">
        <v>5172</v>
      </c>
      <c r="O734" s="105" t="s">
        <v>9030</v>
      </c>
      <c r="P734" s="105"/>
      <c r="Q734" s="103" t="s">
        <v>6981</v>
      </c>
      <c r="R734" s="103" t="s">
        <v>5172</v>
      </c>
    </row>
    <row r="735" spans="1:18" ht="21">
      <c r="A735" s="102" t="s">
        <v>6982</v>
      </c>
      <c r="B735" s="102"/>
      <c r="C735" s="103" t="s">
        <v>6983</v>
      </c>
      <c r="D735" s="103" t="s">
        <v>15</v>
      </c>
      <c r="E735" s="103">
        <v>2568</v>
      </c>
      <c r="F735" s="103" t="s">
        <v>6188</v>
      </c>
      <c r="G735" s="104" t="s">
        <v>2749</v>
      </c>
      <c r="H735" s="103" t="s">
        <v>628</v>
      </c>
      <c r="I735" s="103" t="s">
        <v>111</v>
      </c>
      <c r="J735" s="103" t="s">
        <v>9079</v>
      </c>
      <c r="K735" s="103" t="s">
        <v>28</v>
      </c>
      <c r="L735" s="103" t="s">
        <v>6781</v>
      </c>
      <c r="M735" s="104" t="s">
        <v>4854</v>
      </c>
      <c r="N735" s="105" t="s">
        <v>4858</v>
      </c>
      <c r="O735" s="105" t="s">
        <v>9030</v>
      </c>
      <c r="P735" s="105"/>
      <c r="Q735" s="103" t="s">
        <v>6984</v>
      </c>
      <c r="R735" s="103" t="s">
        <v>4858</v>
      </c>
    </row>
    <row r="736" spans="1:18" ht="21">
      <c r="A736" s="102" t="s">
        <v>6985</v>
      </c>
      <c r="B736" s="102"/>
      <c r="C736" s="103" t="s">
        <v>6986</v>
      </c>
      <c r="D736" s="103" t="s">
        <v>15</v>
      </c>
      <c r="E736" s="103">
        <v>2568</v>
      </c>
      <c r="F736" s="103" t="s">
        <v>6188</v>
      </c>
      <c r="G736" s="104" t="s">
        <v>2749</v>
      </c>
      <c r="H736" s="103" t="s">
        <v>650</v>
      </c>
      <c r="I736" s="103" t="s">
        <v>161</v>
      </c>
      <c r="J736" s="103" t="s">
        <v>9073</v>
      </c>
      <c r="K736" s="103" t="s">
        <v>162</v>
      </c>
      <c r="L736" s="103" t="s">
        <v>6781</v>
      </c>
      <c r="M736" s="104" t="s">
        <v>4854</v>
      </c>
      <c r="N736" s="105" t="s">
        <v>5172</v>
      </c>
      <c r="O736" s="105" t="s">
        <v>9030</v>
      </c>
      <c r="P736" s="105"/>
      <c r="Q736" s="103" t="s">
        <v>6987</v>
      </c>
      <c r="R736" s="103" t="s">
        <v>5172</v>
      </c>
    </row>
    <row r="737" spans="1:18" ht="21">
      <c r="A737" s="102" t="s">
        <v>6988</v>
      </c>
      <c r="B737" s="102"/>
      <c r="C737" s="103" t="s">
        <v>6989</v>
      </c>
      <c r="D737" s="103" t="s">
        <v>15</v>
      </c>
      <c r="E737" s="103">
        <v>2568</v>
      </c>
      <c r="F737" s="103" t="s">
        <v>6188</v>
      </c>
      <c r="G737" s="104" t="s">
        <v>2749</v>
      </c>
      <c r="H737" s="103" t="s">
        <v>650</v>
      </c>
      <c r="I737" s="103" t="s">
        <v>161</v>
      </c>
      <c r="J737" s="103" t="s">
        <v>9073</v>
      </c>
      <c r="K737" s="103" t="s">
        <v>162</v>
      </c>
      <c r="L737" s="103" t="s">
        <v>6781</v>
      </c>
      <c r="M737" s="104" t="s">
        <v>4854</v>
      </c>
      <c r="N737" s="105" t="s">
        <v>5172</v>
      </c>
      <c r="O737" s="105" t="s">
        <v>9030</v>
      </c>
      <c r="P737" s="105"/>
      <c r="Q737" s="103" t="s">
        <v>6990</v>
      </c>
      <c r="R737" s="103" t="s">
        <v>5172</v>
      </c>
    </row>
    <row r="738" spans="1:18" ht="21">
      <c r="A738" s="102" t="s">
        <v>6991</v>
      </c>
      <c r="B738" s="102"/>
      <c r="C738" s="103" t="s">
        <v>6992</v>
      </c>
      <c r="D738" s="103" t="s">
        <v>15</v>
      </c>
      <c r="E738" s="103">
        <v>2568</v>
      </c>
      <c r="F738" s="103" t="s">
        <v>6188</v>
      </c>
      <c r="G738" s="104" t="s">
        <v>2749</v>
      </c>
      <c r="H738" s="103" t="s">
        <v>650</v>
      </c>
      <c r="I738" s="103" t="s">
        <v>161</v>
      </c>
      <c r="J738" s="103" t="s">
        <v>9073</v>
      </c>
      <c r="K738" s="103" t="s">
        <v>162</v>
      </c>
      <c r="L738" s="103" t="s">
        <v>6781</v>
      </c>
      <c r="M738" s="104" t="s">
        <v>4854</v>
      </c>
      <c r="N738" s="105" t="s">
        <v>5172</v>
      </c>
      <c r="O738" s="105" t="s">
        <v>9030</v>
      </c>
      <c r="P738" s="105"/>
      <c r="Q738" s="103" t="s">
        <v>6993</v>
      </c>
      <c r="R738" s="103" t="s">
        <v>5172</v>
      </c>
    </row>
    <row r="739" spans="1:18" ht="21">
      <c r="A739" s="102" t="s">
        <v>6994</v>
      </c>
      <c r="B739" s="102"/>
      <c r="C739" s="103" t="s">
        <v>6995</v>
      </c>
      <c r="D739" s="103" t="s">
        <v>15</v>
      </c>
      <c r="E739" s="103">
        <v>2568</v>
      </c>
      <c r="F739" s="103" t="s">
        <v>6188</v>
      </c>
      <c r="G739" s="104" t="s">
        <v>2749</v>
      </c>
      <c r="H739" s="103" t="s">
        <v>116</v>
      </c>
      <c r="I739" s="103" t="s">
        <v>95</v>
      </c>
      <c r="J739" s="103" t="s">
        <v>9083</v>
      </c>
      <c r="K739" s="103" t="s">
        <v>96</v>
      </c>
      <c r="L739" s="103" t="s">
        <v>6781</v>
      </c>
      <c r="M739" s="104" t="s">
        <v>4854</v>
      </c>
      <c r="N739" s="105" t="s">
        <v>5172</v>
      </c>
      <c r="O739" s="105" t="s">
        <v>9030</v>
      </c>
      <c r="P739" s="105"/>
      <c r="Q739" s="103" t="s">
        <v>6996</v>
      </c>
      <c r="R739" s="103" t="s">
        <v>5172</v>
      </c>
    </row>
    <row r="740" spans="1:18" ht="21">
      <c r="A740" s="102" t="s">
        <v>6997</v>
      </c>
      <c r="B740" s="102"/>
      <c r="C740" s="103" t="s">
        <v>6998</v>
      </c>
      <c r="D740" s="103" t="s">
        <v>15</v>
      </c>
      <c r="E740" s="103">
        <v>2568</v>
      </c>
      <c r="F740" s="103" t="s">
        <v>6184</v>
      </c>
      <c r="G740" s="104" t="s">
        <v>2749</v>
      </c>
      <c r="H740" s="103" t="s">
        <v>250</v>
      </c>
      <c r="I740" s="103" t="s">
        <v>161</v>
      </c>
      <c r="J740" s="103" t="s">
        <v>9073</v>
      </c>
      <c r="K740" s="103" t="s">
        <v>162</v>
      </c>
      <c r="L740" s="103" t="s">
        <v>6781</v>
      </c>
      <c r="M740" s="104" t="s">
        <v>4847</v>
      </c>
      <c r="N740" s="105" t="s">
        <v>4848</v>
      </c>
      <c r="O740" s="105" t="s">
        <v>9030</v>
      </c>
      <c r="P740" s="105"/>
      <c r="Q740" s="103" t="s">
        <v>6999</v>
      </c>
      <c r="R740" s="103" t="s">
        <v>4848</v>
      </c>
    </row>
    <row r="741" spans="1:18" ht="21">
      <c r="A741" s="102" t="s">
        <v>7000</v>
      </c>
      <c r="B741" s="102"/>
      <c r="C741" s="103" t="s">
        <v>7001</v>
      </c>
      <c r="D741" s="103" t="s">
        <v>15</v>
      </c>
      <c r="E741" s="103">
        <v>2568</v>
      </c>
      <c r="F741" s="103" t="s">
        <v>6793</v>
      </c>
      <c r="G741" s="104" t="s">
        <v>2749</v>
      </c>
      <c r="H741" s="103" t="s">
        <v>250</v>
      </c>
      <c r="I741" s="103" t="s">
        <v>161</v>
      </c>
      <c r="J741" s="103" t="s">
        <v>9073</v>
      </c>
      <c r="K741" s="103" t="s">
        <v>162</v>
      </c>
      <c r="L741" s="103" t="s">
        <v>6781</v>
      </c>
      <c r="M741" s="104" t="s">
        <v>4854</v>
      </c>
      <c r="N741" s="105" t="s">
        <v>4858</v>
      </c>
      <c r="O741" s="105" t="s">
        <v>9030</v>
      </c>
      <c r="P741" s="105"/>
      <c r="Q741" s="103" t="s">
        <v>7002</v>
      </c>
      <c r="R741" s="103" t="s">
        <v>4858</v>
      </c>
    </row>
    <row r="742" spans="1:18" ht="21">
      <c r="A742" s="102" t="s">
        <v>7003</v>
      </c>
      <c r="B742" s="102"/>
      <c r="C742" s="103" t="s">
        <v>7004</v>
      </c>
      <c r="D742" s="103" t="s">
        <v>15</v>
      </c>
      <c r="E742" s="103">
        <v>2568</v>
      </c>
      <c r="F742" s="103" t="s">
        <v>6188</v>
      </c>
      <c r="G742" s="104" t="s">
        <v>2749</v>
      </c>
      <c r="H742" s="103" t="s">
        <v>5051</v>
      </c>
      <c r="I742" s="103" t="s">
        <v>5052</v>
      </c>
      <c r="J742" s="103" t="s">
        <v>5052</v>
      </c>
      <c r="K742" s="103" t="s">
        <v>5053</v>
      </c>
      <c r="L742" s="103" t="s">
        <v>6781</v>
      </c>
      <c r="M742" s="104" t="s">
        <v>4847</v>
      </c>
      <c r="N742" s="105" t="s">
        <v>4848</v>
      </c>
      <c r="O742" s="105" t="s">
        <v>9030</v>
      </c>
      <c r="P742" s="105"/>
      <c r="Q742" s="103" t="s">
        <v>7005</v>
      </c>
      <c r="R742" s="103" t="s">
        <v>4848</v>
      </c>
    </row>
    <row r="743" spans="1:18" ht="21">
      <c r="A743" s="102" t="s">
        <v>7006</v>
      </c>
      <c r="B743" s="102"/>
      <c r="C743" s="103" t="s">
        <v>7007</v>
      </c>
      <c r="D743" s="103" t="s">
        <v>15</v>
      </c>
      <c r="E743" s="103">
        <v>2568</v>
      </c>
      <c r="F743" s="103" t="s">
        <v>6188</v>
      </c>
      <c r="G743" s="104" t="s">
        <v>2749</v>
      </c>
      <c r="H743" s="103"/>
      <c r="I743" s="103" t="s">
        <v>9041</v>
      </c>
      <c r="J743" s="103" t="s">
        <v>345</v>
      </c>
      <c r="K743" s="103" t="s">
        <v>134</v>
      </c>
      <c r="L743" s="103" t="s">
        <v>6781</v>
      </c>
      <c r="M743" s="104" t="s">
        <v>4893</v>
      </c>
      <c r="N743" s="105" t="s">
        <v>4894</v>
      </c>
      <c r="O743" s="105" t="s">
        <v>9030</v>
      </c>
      <c r="P743" s="105"/>
      <c r="Q743" s="103" t="s">
        <v>7008</v>
      </c>
      <c r="R743" s="103" t="s">
        <v>4894</v>
      </c>
    </row>
    <row r="744" spans="1:18" ht="21">
      <c r="A744" s="102" t="s">
        <v>7009</v>
      </c>
      <c r="B744" s="102"/>
      <c r="C744" s="103" t="s">
        <v>7010</v>
      </c>
      <c r="D744" s="103" t="s">
        <v>15</v>
      </c>
      <c r="E744" s="103">
        <v>2568</v>
      </c>
      <c r="F744" s="103" t="s">
        <v>6907</v>
      </c>
      <c r="G744" s="104" t="s">
        <v>6784</v>
      </c>
      <c r="H744" s="103" t="s">
        <v>624</v>
      </c>
      <c r="I744" s="103" t="s">
        <v>111</v>
      </c>
      <c r="J744" s="103" t="s">
        <v>9079</v>
      </c>
      <c r="K744" s="103" t="s">
        <v>28</v>
      </c>
      <c r="L744" s="103" t="s">
        <v>6781</v>
      </c>
      <c r="M744" s="104" t="s">
        <v>4854</v>
      </c>
      <c r="N744" s="105" t="s">
        <v>5172</v>
      </c>
      <c r="O744" s="105" t="s">
        <v>9030</v>
      </c>
      <c r="P744" s="105"/>
      <c r="Q744" s="103" t="s">
        <v>7011</v>
      </c>
      <c r="R744" s="103" t="s">
        <v>5172</v>
      </c>
    </row>
    <row r="745" spans="1:18" ht="21">
      <c r="A745" s="102" t="s">
        <v>7012</v>
      </c>
      <c r="B745" s="102"/>
      <c r="C745" s="103" t="s">
        <v>7013</v>
      </c>
      <c r="D745" s="103" t="s">
        <v>15</v>
      </c>
      <c r="E745" s="103">
        <v>2568</v>
      </c>
      <c r="F745" s="103" t="s">
        <v>6188</v>
      </c>
      <c r="G745" s="104" t="s">
        <v>2749</v>
      </c>
      <c r="H745" s="103" t="s">
        <v>624</v>
      </c>
      <c r="I745" s="103" t="s">
        <v>111</v>
      </c>
      <c r="J745" s="103" t="s">
        <v>9079</v>
      </c>
      <c r="K745" s="103" t="s">
        <v>28</v>
      </c>
      <c r="L745" s="103" t="s">
        <v>6781</v>
      </c>
      <c r="M745" s="104" t="s">
        <v>4847</v>
      </c>
      <c r="N745" s="105" t="s">
        <v>4851</v>
      </c>
      <c r="O745" s="105" t="s">
        <v>9030</v>
      </c>
      <c r="P745" s="105"/>
      <c r="Q745" s="103" t="s">
        <v>7014</v>
      </c>
      <c r="R745" s="103" t="s">
        <v>4851</v>
      </c>
    </row>
    <row r="746" spans="1:18" ht="21">
      <c r="A746" s="102" t="s">
        <v>7015</v>
      </c>
      <c r="B746" s="102"/>
      <c r="C746" s="103" t="s">
        <v>7016</v>
      </c>
      <c r="D746" s="103" t="s">
        <v>15</v>
      </c>
      <c r="E746" s="103">
        <v>2568</v>
      </c>
      <c r="F746" s="103" t="s">
        <v>6188</v>
      </c>
      <c r="G746" s="104" t="s">
        <v>2749</v>
      </c>
      <c r="H746" s="103" t="s">
        <v>624</v>
      </c>
      <c r="I746" s="103" t="s">
        <v>111</v>
      </c>
      <c r="J746" s="103" t="s">
        <v>9079</v>
      </c>
      <c r="K746" s="103" t="s">
        <v>28</v>
      </c>
      <c r="L746" s="103" t="s">
        <v>6781</v>
      </c>
      <c r="M746" s="104" t="s">
        <v>4847</v>
      </c>
      <c r="N746" s="105" t="s">
        <v>4851</v>
      </c>
      <c r="O746" s="105" t="s">
        <v>9030</v>
      </c>
      <c r="P746" s="105"/>
      <c r="Q746" s="103" t="s">
        <v>7017</v>
      </c>
      <c r="R746" s="103" t="s">
        <v>4851</v>
      </c>
    </row>
    <row r="747" spans="1:18" ht="21">
      <c r="A747" s="102" t="s">
        <v>7018</v>
      </c>
      <c r="B747" s="102"/>
      <c r="C747" s="103" t="s">
        <v>7019</v>
      </c>
      <c r="D747" s="103" t="s">
        <v>15</v>
      </c>
      <c r="E747" s="103">
        <v>2568</v>
      </c>
      <c r="F747" s="103" t="s">
        <v>6188</v>
      </c>
      <c r="G747" s="104" t="s">
        <v>2749</v>
      </c>
      <c r="H747" s="103" t="s">
        <v>236</v>
      </c>
      <c r="I747" s="103" t="s">
        <v>111</v>
      </c>
      <c r="J747" s="103" t="s">
        <v>9079</v>
      </c>
      <c r="K747" s="103" t="s">
        <v>28</v>
      </c>
      <c r="L747" s="103" t="s">
        <v>6781</v>
      </c>
      <c r="M747" s="104" t="s">
        <v>4893</v>
      </c>
      <c r="N747" s="105" t="s">
        <v>4894</v>
      </c>
      <c r="O747" s="105" t="s">
        <v>9030</v>
      </c>
      <c r="P747" s="105"/>
      <c r="Q747" s="103" t="s">
        <v>7020</v>
      </c>
      <c r="R747" s="103" t="s">
        <v>4894</v>
      </c>
    </row>
    <row r="748" spans="1:18" ht="21">
      <c r="A748" s="102" t="s">
        <v>7021</v>
      </c>
      <c r="B748" s="102"/>
      <c r="C748" s="103" t="s">
        <v>7022</v>
      </c>
      <c r="D748" s="103" t="s">
        <v>15</v>
      </c>
      <c r="E748" s="103">
        <v>2568</v>
      </c>
      <c r="F748" s="103" t="s">
        <v>6188</v>
      </c>
      <c r="G748" s="104" t="s">
        <v>2749</v>
      </c>
      <c r="H748" s="103" t="s">
        <v>236</v>
      </c>
      <c r="I748" s="103" t="s">
        <v>111</v>
      </c>
      <c r="J748" s="103" t="s">
        <v>9079</v>
      </c>
      <c r="K748" s="103" t="s">
        <v>28</v>
      </c>
      <c r="L748" s="103" t="s">
        <v>6781</v>
      </c>
      <c r="M748" s="104" t="s">
        <v>4854</v>
      </c>
      <c r="N748" s="105" t="s">
        <v>4858</v>
      </c>
      <c r="O748" s="105" t="s">
        <v>9030</v>
      </c>
      <c r="P748" s="105"/>
      <c r="Q748" s="103" t="s">
        <v>7023</v>
      </c>
      <c r="R748" s="103" t="s">
        <v>4858</v>
      </c>
    </row>
    <row r="749" spans="1:18" ht="21">
      <c r="A749" s="102" t="s">
        <v>7024</v>
      </c>
      <c r="B749" s="102"/>
      <c r="C749" s="103" t="s">
        <v>7025</v>
      </c>
      <c r="D749" s="103" t="s">
        <v>15</v>
      </c>
      <c r="E749" s="103">
        <v>2568</v>
      </c>
      <c r="F749" s="103" t="s">
        <v>6188</v>
      </c>
      <c r="G749" s="104" t="s">
        <v>2749</v>
      </c>
      <c r="H749" s="103" t="s">
        <v>1922</v>
      </c>
      <c r="I749" s="103" t="s">
        <v>161</v>
      </c>
      <c r="J749" s="103" t="s">
        <v>9073</v>
      </c>
      <c r="K749" s="103" t="s">
        <v>162</v>
      </c>
      <c r="L749" s="103" t="s">
        <v>6781</v>
      </c>
      <c r="M749" s="104" t="s">
        <v>4854</v>
      </c>
      <c r="N749" s="105" t="s">
        <v>4858</v>
      </c>
      <c r="O749" s="105" t="s">
        <v>9030</v>
      </c>
      <c r="P749" s="105"/>
      <c r="Q749" s="103" t="s">
        <v>7026</v>
      </c>
      <c r="R749" s="103" t="s">
        <v>4858</v>
      </c>
    </row>
    <row r="750" spans="1:18" ht="21">
      <c r="A750" s="102" t="s">
        <v>7027</v>
      </c>
      <c r="B750" s="102"/>
      <c r="C750" s="103" t="s">
        <v>7028</v>
      </c>
      <c r="D750" s="103" t="s">
        <v>15</v>
      </c>
      <c r="E750" s="103">
        <v>2568</v>
      </c>
      <c r="F750" s="103" t="s">
        <v>6793</v>
      </c>
      <c r="G750" s="104" t="s">
        <v>6779</v>
      </c>
      <c r="H750" s="103"/>
      <c r="I750" s="103" t="s">
        <v>9059</v>
      </c>
      <c r="J750" s="103" t="s">
        <v>7029</v>
      </c>
      <c r="K750" s="103" t="s">
        <v>134</v>
      </c>
      <c r="L750" s="103" t="s">
        <v>6781</v>
      </c>
      <c r="M750" s="104" t="s">
        <v>4854</v>
      </c>
      <c r="N750" s="105" t="s">
        <v>4855</v>
      </c>
      <c r="O750" s="105" t="s">
        <v>9030</v>
      </c>
      <c r="P750" s="105"/>
      <c r="Q750" s="103" t="s">
        <v>7030</v>
      </c>
      <c r="R750" s="103" t="s">
        <v>4855</v>
      </c>
    </row>
    <row r="751" spans="1:18" ht="21">
      <c r="A751" s="102" t="s">
        <v>7031</v>
      </c>
      <c r="B751" s="102"/>
      <c r="C751" s="103" t="s">
        <v>7032</v>
      </c>
      <c r="D751" s="103" t="s">
        <v>15</v>
      </c>
      <c r="E751" s="103">
        <v>2568</v>
      </c>
      <c r="F751" s="103" t="s">
        <v>6188</v>
      </c>
      <c r="G751" s="104" t="s">
        <v>2749</v>
      </c>
      <c r="H751" s="103"/>
      <c r="I751" s="103" t="s">
        <v>9048</v>
      </c>
      <c r="J751" s="103" t="s">
        <v>5985</v>
      </c>
      <c r="K751" s="103" t="s">
        <v>134</v>
      </c>
      <c r="L751" s="103" t="s">
        <v>6781</v>
      </c>
      <c r="M751" s="104" t="s">
        <v>4847</v>
      </c>
      <c r="N751" s="105" t="s">
        <v>4848</v>
      </c>
      <c r="O751" s="105" t="s">
        <v>9030</v>
      </c>
      <c r="P751" s="105"/>
      <c r="Q751" s="103" t="s">
        <v>7033</v>
      </c>
      <c r="R751" s="103" t="s">
        <v>4848</v>
      </c>
    </row>
    <row r="752" spans="1:18" ht="21">
      <c r="A752" s="102" t="s">
        <v>7034</v>
      </c>
      <c r="B752" s="102"/>
      <c r="C752" s="103" t="s">
        <v>7035</v>
      </c>
      <c r="D752" s="103" t="s">
        <v>15</v>
      </c>
      <c r="E752" s="103">
        <v>2568</v>
      </c>
      <c r="F752" s="103" t="s">
        <v>6188</v>
      </c>
      <c r="G752" s="104" t="s">
        <v>2749</v>
      </c>
      <c r="H752" s="103"/>
      <c r="I752" s="103" t="s">
        <v>9048</v>
      </c>
      <c r="J752" s="103" t="s">
        <v>5985</v>
      </c>
      <c r="K752" s="103" t="s">
        <v>134</v>
      </c>
      <c r="L752" s="103" t="s">
        <v>6781</v>
      </c>
      <c r="M752" s="104" t="s">
        <v>4847</v>
      </c>
      <c r="N752" s="105" t="s">
        <v>4889</v>
      </c>
      <c r="O752" s="105" t="s">
        <v>9030</v>
      </c>
      <c r="P752" s="105"/>
      <c r="Q752" s="103" t="s">
        <v>7036</v>
      </c>
      <c r="R752" s="103" t="s">
        <v>4889</v>
      </c>
    </row>
    <row r="753" spans="1:18" ht="21">
      <c r="A753" s="102" t="s">
        <v>7037</v>
      </c>
      <c r="B753" s="102"/>
      <c r="C753" s="103" t="s">
        <v>7038</v>
      </c>
      <c r="D753" s="103" t="s">
        <v>15</v>
      </c>
      <c r="E753" s="103">
        <v>2568</v>
      </c>
      <c r="F753" s="103" t="s">
        <v>6188</v>
      </c>
      <c r="G753" s="104" t="s">
        <v>2749</v>
      </c>
      <c r="H753" s="103" t="s">
        <v>160</v>
      </c>
      <c r="I753" s="103" t="s">
        <v>161</v>
      </c>
      <c r="J753" s="103" t="s">
        <v>9073</v>
      </c>
      <c r="K753" s="103" t="s">
        <v>162</v>
      </c>
      <c r="L753" s="103" t="s">
        <v>6781</v>
      </c>
      <c r="M753" s="104" t="s">
        <v>4878</v>
      </c>
      <c r="N753" s="105" t="s">
        <v>4879</v>
      </c>
      <c r="O753" s="105" t="s">
        <v>9030</v>
      </c>
      <c r="P753" s="105"/>
      <c r="Q753" s="103" t="s">
        <v>7039</v>
      </c>
      <c r="R753" s="103" t="s">
        <v>4879</v>
      </c>
    </row>
    <row r="754" spans="1:18" ht="21">
      <c r="A754" s="102" t="s">
        <v>7040</v>
      </c>
      <c r="B754" s="102"/>
      <c r="C754" s="103" t="s">
        <v>7041</v>
      </c>
      <c r="D754" s="103" t="s">
        <v>15</v>
      </c>
      <c r="E754" s="103">
        <v>2568</v>
      </c>
      <c r="F754" s="103" t="s">
        <v>6167</v>
      </c>
      <c r="G754" s="104" t="s">
        <v>6784</v>
      </c>
      <c r="H754" s="103" t="s">
        <v>160</v>
      </c>
      <c r="I754" s="103" t="s">
        <v>161</v>
      </c>
      <c r="J754" s="103" t="s">
        <v>9073</v>
      </c>
      <c r="K754" s="103" t="s">
        <v>162</v>
      </c>
      <c r="L754" s="103" t="s">
        <v>6781</v>
      </c>
      <c r="M754" s="104" t="s">
        <v>4878</v>
      </c>
      <c r="N754" s="105" t="s">
        <v>4879</v>
      </c>
      <c r="O754" s="105" t="s">
        <v>9030</v>
      </c>
      <c r="P754" s="105"/>
      <c r="Q754" s="103" t="s">
        <v>7042</v>
      </c>
      <c r="R754" s="103" t="s">
        <v>4879</v>
      </c>
    </row>
    <row r="755" spans="1:18" ht="21">
      <c r="A755" s="102" t="s">
        <v>7043</v>
      </c>
      <c r="B755" s="102"/>
      <c r="C755" s="103" t="s">
        <v>5291</v>
      </c>
      <c r="D755" s="103" t="s">
        <v>39</v>
      </c>
      <c r="E755" s="103">
        <v>2568</v>
      </c>
      <c r="F755" s="103" t="s">
        <v>6779</v>
      </c>
      <c r="G755" s="104" t="s">
        <v>6779</v>
      </c>
      <c r="H755" s="103" t="s">
        <v>104</v>
      </c>
      <c r="I755" s="103" t="s">
        <v>241</v>
      </c>
      <c r="J755" s="103" t="s">
        <v>9076</v>
      </c>
      <c r="K755" s="103" t="s">
        <v>20</v>
      </c>
      <c r="L755" s="103" t="s">
        <v>6781</v>
      </c>
      <c r="M755" s="104" t="s">
        <v>4847</v>
      </c>
      <c r="N755" s="105" t="s">
        <v>4851</v>
      </c>
      <c r="O755" s="105" t="s">
        <v>9030</v>
      </c>
      <c r="P755" s="105"/>
      <c r="Q755" s="103" t="s">
        <v>7044</v>
      </c>
      <c r="R755" s="103" t="s">
        <v>4851</v>
      </c>
    </row>
    <row r="756" spans="1:18" ht="21">
      <c r="A756" s="102" t="s">
        <v>7045</v>
      </c>
      <c r="B756" s="102"/>
      <c r="C756" s="103" t="s">
        <v>5427</v>
      </c>
      <c r="D756" s="103" t="s">
        <v>15</v>
      </c>
      <c r="E756" s="103">
        <v>2568</v>
      </c>
      <c r="F756" s="103" t="s">
        <v>6793</v>
      </c>
      <c r="G756" s="104" t="s">
        <v>7046</v>
      </c>
      <c r="H756" s="103" t="s">
        <v>7047</v>
      </c>
      <c r="I756" s="103" t="s">
        <v>5266</v>
      </c>
      <c r="J756" s="103" t="s">
        <v>9106</v>
      </c>
      <c r="K756" s="103" t="s">
        <v>20</v>
      </c>
      <c r="L756" s="103" t="s">
        <v>7048</v>
      </c>
      <c r="M756" s="104" t="s">
        <v>4847</v>
      </c>
      <c r="N756" s="105" t="s">
        <v>4848</v>
      </c>
      <c r="O756" s="105" t="s">
        <v>9030</v>
      </c>
      <c r="P756" s="105"/>
      <c r="Q756" s="103" t="s">
        <v>7049</v>
      </c>
      <c r="R756" s="103" t="s">
        <v>4848</v>
      </c>
    </row>
    <row r="757" spans="1:18" ht="21">
      <c r="A757" s="102" t="s">
        <v>7050</v>
      </c>
      <c r="B757" s="102"/>
      <c r="C757" s="103" t="s">
        <v>7051</v>
      </c>
      <c r="D757" s="103" t="s">
        <v>15</v>
      </c>
      <c r="E757" s="103">
        <v>2568</v>
      </c>
      <c r="F757" s="103" t="s">
        <v>6793</v>
      </c>
      <c r="G757" s="104" t="s">
        <v>6779</v>
      </c>
      <c r="H757" s="103" t="s">
        <v>2481</v>
      </c>
      <c r="I757" s="103" t="s">
        <v>540</v>
      </c>
      <c r="J757" s="103" t="s">
        <v>9116</v>
      </c>
      <c r="K757" s="103" t="s">
        <v>20</v>
      </c>
      <c r="L757" s="103" t="s">
        <v>6781</v>
      </c>
      <c r="M757" s="104" t="s">
        <v>4893</v>
      </c>
      <c r="N757" s="105" t="s">
        <v>4894</v>
      </c>
      <c r="O757" s="105" t="s">
        <v>9030</v>
      </c>
      <c r="P757" s="105"/>
      <c r="Q757" s="103" t="s">
        <v>7052</v>
      </c>
      <c r="R757" s="103" t="s">
        <v>4894</v>
      </c>
    </row>
    <row r="758" spans="1:18" ht="21">
      <c r="A758" s="102" t="s">
        <v>7053</v>
      </c>
      <c r="B758" s="102"/>
      <c r="C758" s="103" t="s">
        <v>7054</v>
      </c>
      <c r="D758" s="103" t="s">
        <v>5264</v>
      </c>
      <c r="E758" s="103">
        <v>2568</v>
      </c>
      <c r="F758" s="103" t="s">
        <v>6188</v>
      </c>
      <c r="G758" s="104" t="s">
        <v>2749</v>
      </c>
      <c r="H758" s="103" t="s">
        <v>7055</v>
      </c>
      <c r="I758" s="103" t="s">
        <v>540</v>
      </c>
      <c r="J758" s="103" t="s">
        <v>9116</v>
      </c>
      <c r="K758" s="103" t="s">
        <v>20</v>
      </c>
      <c r="L758" s="103" t="s">
        <v>6781</v>
      </c>
      <c r="M758" s="104" t="s">
        <v>4893</v>
      </c>
      <c r="N758" s="105" t="s">
        <v>4975</v>
      </c>
      <c r="O758" s="105" t="s">
        <v>9030</v>
      </c>
      <c r="P758" s="105"/>
      <c r="Q758" s="103" t="s">
        <v>7056</v>
      </c>
      <c r="R758" s="103" t="s">
        <v>4975</v>
      </c>
    </row>
    <row r="759" spans="1:18" ht="21">
      <c r="A759" s="102" t="s">
        <v>7057</v>
      </c>
      <c r="B759" s="102"/>
      <c r="C759" s="103" t="s">
        <v>7058</v>
      </c>
      <c r="D759" s="103" t="s">
        <v>15</v>
      </c>
      <c r="E759" s="103">
        <v>2568</v>
      </c>
      <c r="F759" s="103" t="s">
        <v>6188</v>
      </c>
      <c r="G759" s="104" t="s">
        <v>2749</v>
      </c>
      <c r="H759" s="103" t="s">
        <v>7055</v>
      </c>
      <c r="I759" s="103" t="s">
        <v>540</v>
      </c>
      <c r="J759" s="103" t="s">
        <v>9116</v>
      </c>
      <c r="K759" s="103" t="s">
        <v>20</v>
      </c>
      <c r="L759" s="103" t="s">
        <v>6781</v>
      </c>
      <c r="M759" s="104" t="s">
        <v>4847</v>
      </c>
      <c r="N759" s="105" t="s">
        <v>4928</v>
      </c>
      <c r="O759" s="105" t="s">
        <v>9030</v>
      </c>
      <c r="P759" s="105"/>
      <c r="Q759" s="103" t="s">
        <v>7059</v>
      </c>
      <c r="R759" s="103" t="s">
        <v>4928</v>
      </c>
    </row>
    <row r="760" spans="1:18" ht="21">
      <c r="A760" s="102" t="s">
        <v>7060</v>
      </c>
      <c r="B760" s="102"/>
      <c r="C760" s="103" t="s">
        <v>7061</v>
      </c>
      <c r="D760" s="103" t="s">
        <v>15</v>
      </c>
      <c r="E760" s="103">
        <v>2568</v>
      </c>
      <c r="F760" s="103" t="s">
        <v>6188</v>
      </c>
      <c r="G760" s="104" t="s">
        <v>2749</v>
      </c>
      <c r="H760" s="103" t="s">
        <v>128</v>
      </c>
      <c r="I760" s="103" t="s">
        <v>4831</v>
      </c>
      <c r="J760" s="103" t="s">
        <v>9117</v>
      </c>
      <c r="K760" s="103" t="s">
        <v>20</v>
      </c>
      <c r="L760" s="103" t="s">
        <v>6781</v>
      </c>
      <c r="M760" s="104" t="s">
        <v>4847</v>
      </c>
      <c r="N760" s="105" t="s">
        <v>4851</v>
      </c>
      <c r="O760" s="105" t="s">
        <v>9030</v>
      </c>
      <c r="P760" s="105"/>
      <c r="Q760" s="103" t="s">
        <v>7062</v>
      </c>
      <c r="R760" s="103" t="s">
        <v>4851</v>
      </c>
    </row>
    <row r="761" spans="1:18" ht="21">
      <c r="A761" s="102" t="s">
        <v>7063</v>
      </c>
      <c r="B761" s="102"/>
      <c r="C761" s="103" t="s">
        <v>7064</v>
      </c>
      <c r="D761" s="103" t="s">
        <v>15</v>
      </c>
      <c r="E761" s="103">
        <v>2568</v>
      </c>
      <c r="F761" s="103" t="s">
        <v>6188</v>
      </c>
      <c r="G761" s="104" t="s">
        <v>2749</v>
      </c>
      <c r="H761" s="103" t="s">
        <v>128</v>
      </c>
      <c r="I761" s="103" t="s">
        <v>2199</v>
      </c>
      <c r="J761" s="103" t="s">
        <v>9097</v>
      </c>
      <c r="K761" s="103" t="s">
        <v>20</v>
      </c>
      <c r="L761" s="103" t="s">
        <v>6781</v>
      </c>
      <c r="M761" s="104" t="s">
        <v>4847</v>
      </c>
      <c r="N761" s="105" t="s">
        <v>4848</v>
      </c>
      <c r="O761" s="105" t="s">
        <v>9030</v>
      </c>
      <c r="P761" s="105"/>
      <c r="Q761" s="103" t="s">
        <v>7065</v>
      </c>
      <c r="R761" s="103" t="s">
        <v>4848</v>
      </c>
    </row>
    <row r="762" spans="1:18" ht="21">
      <c r="A762" s="102" t="s">
        <v>7066</v>
      </c>
      <c r="B762" s="102"/>
      <c r="C762" s="103" t="s">
        <v>7067</v>
      </c>
      <c r="D762" s="103" t="s">
        <v>15</v>
      </c>
      <c r="E762" s="103">
        <v>2568</v>
      </c>
      <c r="F762" s="103" t="s">
        <v>6907</v>
      </c>
      <c r="G762" s="104" t="s">
        <v>6794</v>
      </c>
      <c r="H762" s="103" t="s">
        <v>568</v>
      </c>
      <c r="I762" s="103" t="s">
        <v>161</v>
      </c>
      <c r="J762" s="103" t="s">
        <v>9073</v>
      </c>
      <c r="K762" s="103" t="s">
        <v>162</v>
      </c>
      <c r="L762" s="103" t="s">
        <v>6781</v>
      </c>
      <c r="M762" s="104" t="s">
        <v>4878</v>
      </c>
      <c r="N762" s="105" t="s">
        <v>4879</v>
      </c>
      <c r="O762" s="105" t="s">
        <v>9030</v>
      </c>
      <c r="P762" s="105"/>
      <c r="Q762" s="103" t="s">
        <v>7068</v>
      </c>
      <c r="R762" s="103" t="s">
        <v>4879</v>
      </c>
    </row>
    <row r="763" spans="1:18" ht="21">
      <c r="A763" s="102" t="s">
        <v>7069</v>
      </c>
      <c r="B763" s="102"/>
      <c r="C763" s="103" t="s">
        <v>7070</v>
      </c>
      <c r="D763" s="103" t="s">
        <v>15</v>
      </c>
      <c r="E763" s="103">
        <v>2568</v>
      </c>
      <c r="F763" s="103" t="s">
        <v>6907</v>
      </c>
      <c r="G763" s="104" t="s">
        <v>6779</v>
      </c>
      <c r="H763" s="103" t="s">
        <v>568</v>
      </c>
      <c r="I763" s="103" t="s">
        <v>161</v>
      </c>
      <c r="J763" s="103" t="s">
        <v>9073</v>
      </c>
      <c r="K763" s="103" t="s">
        <v>162</v>
      </c>
      <c r="L763" s="103" t="s">
        <v>6781</v>
      </c>
      <c r="M763" s="104" t="s">
        <v>4878</v>
      </c>
      <c r="N763" s="105" t="s">
        <v>4879</v>
      </c>
      <c r="O763" s="105" t="s">
        <v>9030</v>
      </c>
      <c r="P763" s="105"/>
      <c r="Q763" s="103" t="s">
        <v>7071</v>
      </c>
      <c r="R763" s="103" t="s">
        <v>4879</v>
      </c>
    </row>
    <row r="764" spans="1:18" ht="21">
      <c r="A764" s="102" t="s">
        <v>7072</v>
      </c>
      <c r="B764" s="102"/>
      <c r="C764" s="103" t="s">
        <v>7073</v>
      </c>
      <c r="D764" s="103" t="s">
        <v>15</v>
      </c>
      <c r="E764" s="103">
        <v>2568</v>
      </c>
      <c r="F764" s="103" t="s">
        <v>6188</v>
      </c>
      <c r="G764" s="104" t="s">
        <v>2749</v>
      </c>
      <c r="H764" s="103" t="s">
        <v>568</v>
      </c>
      <c r="I764" s="103" t="s">
        <v>161</v>
      </c>
      <c r="J764" s="103" t="s">
        <v>9073</v>
      </c>
      <c r="K764" s="103" t="s">
        <v>162</v>
      </c>
      <c r="L764" s="103" t="s">
        <v>6781</v>
      </c>
      <c r="M764" s="104" t="s">
        <v>4878</v>
      </c>
      <c r="N764" s="105" t="s">
        <v>4879</v>
      </c>
      <c r="O764" s="105" t="s">
        <v>9030</v>
      </c>
      <c r="P764" s="105"/>
      <c r="Q764" s="103" t="s">
        <v>7074</v>
      </c>
      <c r="R764" s="103" t="s">
        <v>4879</v>
      </c>
    </row>
    <row r="765" spans="1:18" ht="21">
      <c r="A765" s="102" t="s">
        <v>7075</v>
      </c>
      <c r="B765" s="102"/>
      <c r="C765" s="103" t="s">
        <v>7076</v>
      </c>
      <c r="D765" s="103" t="s">
        <v>15</v>
      </c>
      <c r="E765" s="103">
        <v>2568</v>
      </c>
      <c r="F765" s="103" t="s">
        <v>6188</v>
      </c>
      <c r="G765" s="104" t="s">
        <v>2749</v>
      </c>
      <c r="H765" s="103" t="s">
        <v>7077</v>
      </c>
      <c r="I765" s="103" t="s">
        <v>206</v>
      </c>
      <c r="J765" s="103" t="s">
        <v>9082</v>
      </c>
      <c r="K765" s="103" t="s">
        <v>96</v>
      </c>
      <c r="L765" s="103" t="s">
        <v>6781</v>
      </c>
      <c r="M765" s="104" t="s">
        <v>4847</v>
      </c>
      <c r="N765" s="105" t="s">
        <v>4851</v>
      </c>
      <c r="O765" s="105" t="s">
        <v>9030</v>
      </c>
      <c r="P765" s="105"/>
      <c r="Q765" s="103" t="s">
        <v>7078</v>
      </c>
      <c r="R765" s="103" t="s">
        <v>4851</v>
      </c>
    </row>
    <row r="766" spans="1:18" ht="21">
      <c r="A766" s="102" t="s">
        <v>7079</v>
      </c>
      <c r="B766" s="102"/>
      <c r="C766" s="103" t="s">
        <v>7080</v>
      </c>
      <c r="D766" s="103" t="s">
        <v>15</v>
      </c>
      <c r="E766" s="103">
        <v>2568</v>
      </c>
      <c r="F766" s="103" t="s">
        <v>6188</v>
      </c>
      <c r="G766" s="104" t="s">
        <v>2749</v>
      </c>
      <c r="H766" s="103" t="s">
        <v>7077</v>
      </c>
      <c r="I766" s="103" t="s">
        <v>206</v>
      </c>
      <c r="J766" s="103" t="s">
        <v>9082</v>
      </c>
      <c r="K766" s="103" t="s">
        <v>96</v>
      </c>
      <c r="L766" s="103" t="s">
        <v>6781</v>
      </c>
      <c r="M766" s="104" t="s">
        <v>4847</v>
      </c>
      <c r="N766" s="105" t="s">
        <v>4851</v>
      </c>
      <c r="O766" s="105" t="s">
        <v>9030</v>
      </c>
      <c r="P766" s="105"/>
      <c r="Q766" s="103" t="s">
        <v>7081</v>
      </c>
      <c r="R766" s="103" t="s">
        <v>4851</v>
      </c>
    </row>
    <row r="767" spans="1:18" ht="21">
      <c r="A767" s="102" t="s">
        <v>7082</v>
      </c>
      <c r="B767" s="102"/>
      <c r="C767" s="103" t="s">
        <v>7083</v>
      </c>
      <c r="D767" s="103" t="s">
        <v>15</v>
      </c>
      <c r="E767" s="103">
        <v>2568</v>
      </c>
      <c r="F767" s="103" t="s">
        <v>6188</v>
      </c>
      <c r="G767" s="104" t="s">
        <v>2749</v>
      </c>
      <c r="H767" s="103" t="s">
        <v>7077</v>
      </c>
      <c r="I767" s="103" t="s">
        <v>206</v>
      </c>
      <c r="J767" s="103" t="s">
        <v>9082</v>
      </c>
      <c r="K767" s="103" t="s">
        <v>96</v>
      </c>
      <c r="L767" s="103" t="s">
        <v>6781</v>
      </c>
      <c r="M767" s="104" t="s">
        <v>4847</v>
      </c>
      <c r="N767" s="105" t="s">
        <v>4851</v>
      </c>
      <c r="O767" s="105" t="s">
        <v>9030</v>
      </c>
      <c r="P767" s="105"/>
      <c r="Q767" s="103" t="s">
        <v>7084</v>
      </c>
      <c r="R767" s="103" t="s">
        <v>4851</v>
      </c>
    </row>
    <row r="768" spans="1:18" ht="21">
      <c r="A768" s="102" t="s">
        <v>7085</v>
      </c>
      <c r="B768" s="102"/>
      <c r="C768" s="103" t="s">
        <v>7086</v>
      </c>
      <c r="D768" s="103" t="s">
        <v>15</v>
      </c>
      <c r="E768" s="103">
        <v>2568</v>
      </c>
      <c r="F768" s="103" t="s">
        <v>6188</v>
      </c>
      <c r="G768" s="104" t="s">
        <v>2749</v>
      </c>
      <c r="H768" s="103" t="s">
        <v>7077</v>
      </c>
      <c r="I768" s="103" t="s">
        <v>206</v>
      </c>
      <c r="J768" s="103" t="s">
        <v>9082</v>
      </c>
      <c r="K768" s="103" t="s">
        <v>96</v>
      </c>
      <c r="L768" s="103" t="s">
        <v>6781</v>
      </c>
      <c r="M768" s="104" t="s">
        <v>4847</v>
      </c>
      <c r="N768" s="105" t="s">
        <v>4851</v>
      </c>
      <c r="O768" s="105" t="s">
        <v>9030</v>
      </c>
      <c r="P768" s="105"/>
      <c r="Q768" s="103" t="s">
        <v>7087</v>
      </c>
      <c r="R768" s="103" t="s">
        <v>4851</v>
      </c>
    </row>
    <row r="769" spans="1:18" ht="21">
      <c r="A769" s="102" t="s">
        <v>7088</v>
      </c>
      <c r="B769" s="102"/>
      <c r="C769" s="103" t="s">
        <v>7089</v>
      </c>
      <c r="D769" s="103" t="s">
        <v>15</v>
      </c>
      <c r="E769" s="103">
        <v>2568</v>
      </c>
      <c r="F769" s="103" t="s">
        <v>6188</v>
      </c>
      <c r="G769" s="104" t="s">
        <v>2749</v>
      </c>
      <c r="H769" s="103" t="s">
        <v>7077</v>
      </c>
      <c r="I769" s="103" t="s">
        <v>206</v>
      </c>
      <c r="J769" s="103" t="s">
        <v>9082</v>
      </c>
      <c r="K769" s="103" t="s">
        <v>96</v>
      </c>
      <c r="L769" s="103" t="s">
        <v>6781</v>
      </c>
      <c r="M769" s="104" t="s">
        <v>4847</v>
      </c>
      <c r="N769" s="105" t="s">
        <v>4851</v>
      </c>
      <c r="O769" s="105" t="s">
        <v>9030</v>
      </c>
      <c r="P769" s="105"/>
      <c r="Q769" s="103" t="s">
        <v>7090</v>
      </c>
      <c r="R769" s="103" t="s">
        <v>4851</v>
      </c>
    </row>
    <row r="770" spans="1:18" ht="21">
      <c r="A770" s="102" t="s">
        <v>7091</v>
      </c>
      <c r="B770" s="102"/>
      <c r="C770" s="103" t="s">
        <v>7092</v>
      </c>
      <c r="D770" s="103" t="s">
        <v>15</v>
      </c>
      <c r="E770" s="103">
        <v>2568</v>
      </c>
      <c r="F770" s="103" t="s">
        <v>6188</v>
      </c>
      <c r="G770" s="104" t="s">
        <v>2749</v>
      </c>
      <c r="H770" s="103" t="s">
        <v>7077</v>
      </c>
      <c r="I770" s="103" t="s">
        <v>206</v>
      </c>
      <c r="J770" s="103" t="s">
        <v>9082</v>
      </c>
      <c r="K770" s="103" t="s">
        <v>96</v>
      </c>
      <c r="L770" s="103" t="s">
        <v>6781</v>
      </c>
      <c r="M770" s="104" t="s">
        <v>4847</v>
      </c>
      <c r="N770" s="105" t="s">
        <v>4851</v>
      </c>
      <c r="O770" s="105" t="s">
        <v>9030</v>
      </c>
      <c r="P770" s="105"/>
      <c r="Q770" s="103" t="s">
        <v>7093</v>
      </c>
      <c r="R770" s="103" t="s">
        <v>4851</v>
      </c>
    </row>
    <row r="771" spans="1:18" ht="21">
      <c r="A771" s="102" t="s">
        <v>7094</v>
      </c>
      <c r="B771" s="102"/>
      <c r="C771" s="103" t="s">
        <v>7095</v>
      </c>
      <c r="D771" s="103" t="s">
        <v>15</v>
      </c>
      <c r="E771" s="103">
        <v>2568</v>
      </c>
      <c r="F771" s="103" t="s">
        <v>6188</v>
      </c>
      <c r="G771" s="104" t="s">
        <v>2749</v>
      </c>
      <c r="H771" s="103" t="s">
        <v>7077</v>
      </c>
      <c r="I771" s="103" t="s">
        <v>206</v>
      </c>
      <c r="J771" s="103" t="s">
        <v>9082</v>
      </c>
      <c r="K771" s="103" t="s">
        <v>96</v>
      </c>
      <c r="L771" s="103" t="s">
        <v>6781</v>
      </c>
      <c r="M771" s="104" t="s">
        <v>4847</v>
      </c>
      <c r="N771" s="105" t="s">
        <v>4851</v>
      </c>
      <c r="O771" s="105" t="s">
        <v>9030</v>
      </c>
      <c r="P771" s="105"/>
      <c r="Q771" s="103" t="s">
        <v>7096</v>
      </c>
      <c r="R771" s="103" t="s">
        <v>4851</v>
      </c>
    </row>
    <row r="772" spans="1:18" ht="21">
      <c r="A772" s="102" t="s">
        <v>7097</v>
      </c>
      <c r="B772" s="102"/>
      <c r="C772" s="103" t="s">
        <v>7098</v>
      </c>
      <c r="D772" s="103" t="s">
        <v>15</v>
      </c>
      <c r="E772" s="103">
        <v>2568</v>
      </c>
      <c r="F772" s="103" t="s">
        <v>6188</v>
      </c>
      <c r="G772" s="104" t="s">
        <v>2749</v>
      </c>
      <c r="H772" s="103" t="s">
        <v>7077</v>
      </c>
      <c r="I772" s="103" t="s">
        <v>206</v>
      </c>
      <c r="J772" s="103" t="s">
        <v>9082</v>
      </c>
      <c r="K772" s="103" t="s">
        <v>96</v>
      </c>
      <c r="L772" s="103" t="s">
        <v>6781</v>
      </c>
      <c r="M772" s="104" t="s">
        <v>4847</v>
      </c>
      <c r="N772" s="105" t="s">
        <v>4851</v>
      </c>
      <c r="O772" s="105" t="s">
        <v>9030</v>
      </c>
      <c r="P772" s="105"/>
      <c r="Q772" s="103" t="s">
        <v>7099</v>
      </c>
      <c r="R772" s="103" t="s">
        <v>4851</v>
      </c>
    </row>
    <row r="773" spans="1:18" ht="21">
      <c r="A773" s="102" t="s">
        <v>7100</v>
      </c>
      <c r="B773" s="102"/>
      <c r="C773" s="103" t="s">
        <v>7101</v>
      </c>
      <c r="D773" s="103" t="s">
        <v>15</v>
      </c>
      <c r="E773" s="103">
        <v>2568</v>
      </c>
      <c r="F773" s="103" t="s">
        <v>6188</v>
      </c>
      <c r="G773" s="104" t="s">
        <v>2749</v>
      </c>
      <c r="H773" s="103" t="s">
        <v>7077</v>
      </c>
      <c r="I773" s="103" t="s">
        <v>206</v>
      </c>
      <c r="J773" s="103" t="s">
        <v>9082</v>
      </c>
      <c r="K773" s="103" t="s">
        <v>96</v>
      </c>
      <c r="L773" s="103" t="s">
        <v>6781</v>
      </c>
      <c r="M773" s="104" t="s">
        <v>4847</v>
      </c>
      <c r="N773" s="105" t="s">
        <v>4851</v>
      </c>
      <c r="O773" s="105" t="s">
        <v>9030</v>
      </c>
      <c r="P773" s="105"/>
      <c r="Q773" s="103" t="s">
        <v>7102</v>
      </c>
      <c r="R773" s="103" t="s">
        <v>4851</v>
      </c>
    </row>
    <row r="774" spans="1:18" ht="21">
      <c r="A774" s="102" t="s">
        <v>7103</v>
      </c>
      <c r="B774" s="102"/>
      <c r="C774" s="103" t="s">
        <v>7104</v>
      </c>
      <c r="D774" s="103" t="s">
        <v>15</v>
      </c>
      <c r="E774" s="103">
        <v>2568</v>
      </c>
      <c r="F774" s="103" t="s">
        <v>6188</v>
      </c>
      <c r="G774" s="104" t="s">
        <v>2749</v>
      </c>
      <c r="H774" s="103" t="s">
        <v>7077</v>
      </c>
      <c r="I774" s="103" t="s">
        <v>206</v>
      </c>
      <c r="J774" s="103" t="s">
        <v>9082</v>
      </c>
      <c r="K774" s="103" t="s">
        <v>96</v>
      </c>
      <c r="L774" s="103" t="s">
        <v>6781</v>
      </c>
      <c r="M774" s="104" t="s">
        <v>4847</v>
      </c>
      <c r="N774" s="105" t="s">
        <v>4851</v>
      </c>
      <c r="O774" s="105" t="s">
        <v>9030</v>
      </c>
      <c r="P774" s="105"/>
      <c r="Q774" s="103" t="s">
        <v>7105</v>
      </c>
      <c r="R774" s="103" t="s">
        <v>4851</v>
      </c>
    </row>
    <row r="775" spans="1:18" ht="21">
      <c r="A775" s="102" t="s">
        <v>7106</v>
      </c>
      <c r="B775" s="102"/>
      <c r="C775" s="103" t="s">
        <v>7107</v>
      </c>
      <c r="D775" s="103" t="s">
        <v>15</v>
      </c>
      <c r="E775" s="103">
        <v>2568</v>
      </c>
      <c r="F775" s="103" t="s">
        <v>6188</v>
      </c>
      <c r="G775" s="104" t="s">
        <v>2749</v>
      </c>
      <c r="H775" s="103" t="s">
        <v>7077</v>
      </c>
      <c r="I775" s="103" t="s">
        <v>206</v>
      </c>
      <c r="J775" s="103" t="s">
        <v>9082</v>
      </c>
      <c r="K775" s="103" t="s">
        <v>96</v>
      </c>
      <c r="L775" s="103" t="s">
        <v>6781</v>
      </c>
      <c r="M775" s="104" t="s">
        <v>4847</v>
      </c>
      <c r="N775" s="105" t="s">
        <v>4851</v>
      </c>
      <c r="O775" s="105" t="s">
        <v>9030</v>
      </c>
      <c r="P775" s="105"/>
      <c r="Q775" s="103" t="s">
        <v>7108</v>
      </c>
      <c r="R775" s="103" t="s">
        <v>4851</v>
      </c>
    </row>
    <row r="776" spans="1:18" ht="21">
      <c r="A776" s="102" t="s">
        <v>7109</v>
      </c>
      <c r="B776" s="102"/>
      <c r="C776" s="103" t="s">
        <v>7110</v>
      </c>
      <c r="D776" s="103" t="s">
        <v>15</v>
      </c>
      <c r="E776" s="103">
        <v>2568</v>
      </c>
      <c r="F776" s="103" t="s">
        <v>6188</v>
      </c>
      <c r="G776" s="104" t="s">
        <v>2749</v>
      </c>
      <c r="H776" s="103" t="s">
        <v>7077</v>
      </c>
      <c r="I776" s="103" t="s">
        <v>206</v>
      </c>
      <c r="J776" s="103" t="s">
        <v>9082</v>
      </c>
      <c r="K776" s="103" t="s">
        <v>96</v>
      </c>
      <c r="L776" s="103" t="s">
        <v>6781</v>
      </c>
      <c r="M776" s="104" t="s">
        <v>4847</v>
      </c>
      <c r="N776" s="105" t="s">
        <v>4851</v>
      </c>
      <c r="O776" s="105" t="s">
        <v>9030</v>
      </c>
      <c r="P776" s="105"/>
      <c r="Q776" s="103" t="s">
        <v>7111</v>
      </c>
      <c r="R776" s="103" t="s">
        <v>4851</v>
      </c>
    </row>
    <row r="777" spans="1:18" ht="21">
      <c r="A777" s="102" t="s">
        <v>7112</v>
      </c>
      <c r="B777" s="102"/>
      <c r="C777" s="103" t="s">
        <v>7113</v>
      </c>
      <c r="D777" s="103" t="s">
        <v>15</v>
      </c>
      <c r="E777" s="103">
        <v>2568</v>
      </c>
      <c r="F777" s="103" t="s">
        <v>6188</v>
      </c>
      <c r="G777" s="104" t="s">
        <v>2749</v>
      </c>
      <c r="H777" s="103" t="s">
        <v>7077</v>
      </c>
      <c r="I777" s="103" t="s">
        <v>206</v>
      </c>
      <c r="J777" s="103" t="s">
        <v>9082</v>
      </c>
      <c r="K777" s="103" t="s">
        <v>96</v>
      </c>
      <c r="L777" s="103" t="s">
        <v>6781</v>
      </c>
      <c r="M777" s="104" t="s">
        <v>4847</v>
      </c>
      <c r="N777" s="105" t="s">
        <v>4851</v>
      </c>
      <c r="O777" s="105" t="s">
        <v>9030</v>
      </c>
      <c r="P777" s="105"/>
      <c r="Q777" s="103" t="s">
        <v>7114</v>
      </c>
      <c r="R777" s="103" t="s">
        <v>4851</v>
      </c>
    </row>
    <row r="778" spans="1:18" ht="21">
      <c r="A778" s="102" t="s">
        <v>7115</v>
      </c>
      <c r="B778" s="102"/>
      <c r="C778" s="103" t="s">
        <v>7116</v>
      </c>
      <c r="D778" s="103" t="s">
        <v>15</v>
      </c>
      <c r="E778" s="103">
        <v>2568</v>
      </c>
      <c r="F778" s="103" t="s">
        <v>6188</v>
      </c>
      <c r="G778" s="104" t="s">
        <v>2749</v>
      </c>
      <c r="H778" s="103" t="s">
        <v>7077</v>
      </c>
      <c r="I778" s="103" t="s">
        <v>206</v>
      </c>
      <c r="J778" s="103" t="s">
        <v>9082</v>
      </c>
      <c r="K778" s="103" t="s">
        <v>96</v>
      </c>
      <c r="L778" s="103" t="s">
        <v>6781</v>
      </c>
      <c r="M778" s="104" t="s">
        <v>4847</v>
      </c>
      <c r="N778" s="105" t="s">
        <v>4851</v>
      </c>
      <c r="O778" s="105" t="s">
        <v>9030</v>
      </c>
      <c r="P778" s="105"/>
      <c r="Q778" s="103" t="s">
        <v>7117</v>
      </c>
      <c r="R778" s="103" t="s">
        <v>4851</v>
      </c>
    </row>
    <row r="779" spans="1:18" ht="21">
      <c r="A779" s="102" t="s">
        <v>7118</v>
      </c>
      <c r="B779" s="102"/>
      <c r="C779" s="103" t="s">
        <v>7119</v>
      </c>
      <c r="D779" s="103" t="s">
        <v>15</v>
      </c>
      <c r="E779" s="103">
        <v>2568</v>
      </c>
      <c r="F779" s="103" t="s">
        <v>6188</v>
      </c>
      <c r="G779" s="104" t="s">
        <v>2749</v>
      </c>
      <c r="H779" s="103" t="s">
        <v>7077</v>
      </c>
      <c r="I779" s="103" t="s">
        <v>206</v>
      </c>
      <c r="J779" s="103" t="s">
        <v>9082</v>
      </c>
      <c r="K779" s="103" t="s">
        <v>96</v>
      </c>
      <c r="L779" s="103" t="s">
        <v>6781</v>
      </c>
      <c r="M779" s="104" t="s">
        <v>4847</v>
      </c>
      <c r="N779" s="105" t="s">
        <v>4851</v>
      </c>
      <c r="O779" s="105" t="s">
        <v>9030</v>
      </c>
      <c r="P779" s="105"/>
      <c r="Q779" s="103" t="s">
        <v>7120</v>
      </c>
      <c r="R779" s="103" t="s">
        <v>4851</v>
      </c>
    </row>
    <row r="780" spans="1:18" ht="21">
      <c r="A780" s="102" t="s">
        <v>7121</v>
      </c>
      <c r="B780" s="102"/>
      <c r="C780" s="103" t="s">
        <v>7122</v>
      </c>
      <c r="D780" s="103" t="s">
        <v>15</v>
      </c>
      <c r="E780" s="103">
        <v>2568</v>
      </c>
      <c r="F780" s="103" t="s">
        <v>6188</v>
      </c>
      <c r="G780" s="104" t="s">
        <v>2749</v>
      </c>
      <c r="H780" s="103" t="s">
        <v>7077</v>
      </c>
      <c r="I780" s="103" t="s">
        <v>206</v>
      </c>
      <c r="J780" s="103" t="s">
        <v>9082</v>
      </c>
      <c r="K780" s="103" t="s">
        <v>96</v>
      </c>
      <c r="L780" s="103" t="s">
        <v>6781</v>
      </c>
      <c r="M780" s="104" t="s">
        <v>4847</v>
      </c>
      <c r="N780" s="105" t="s">
        <v>4851</v>
      </c>
      <c r="O780" s="105" t="s">
        <v>9030</v>
      </c>
      <c r="P780" s="105"/>
      <c r="Q780" s="103" t="s">
        <v>7123</v>
      </c>
      <c r="R780" s="103" t="s">
        <v>4851</v>
      </c>
    </row>
    <row r="781" spans="1:18" ht="21">
      <c r="A781" s="102" t="s">
        <v>7124</v>
      </c>
      <c r="B781" s="102"/>
      <c r="C781" s="103" t="s">
        <v>7125</v>
      </c>
      <c r="D781" s="103" t="s">
        <v>15</v>
      </c>
      <c r="E781" s="103">
        <v>2568</v>
      </c>
      <c r="F781" s="103" t="s">
        <v>6188</v>
      </c>
      <c r="G781" s="104" t="s">
        <v>2749</v>
      </c>
      <c r="H781" s="103" t="s">
        <v>7077</v>
      </c>
      <c r="I781" s="103" t="s">
        <v>206</v>
      </c>
      <c r="J781" s="103" t="s">
        <v>9082</v>
      </c>
      <c r="K781" s="103" t="s">
        <v>96</v>
      </c>
      <c r="L781" s="103" t="s">
        <v>6781</v>
      </c>
      <c r="M781" s="104" t="s">
        <v>4847</v>
      </c>
      <c r="N781" s="105" t="s">
        <v>4851</v>
      </c>
      <c r="O781" s="105" t="s">
        <v>9030</v>
      </c>
      <c r="P781" s="105"/>
      <c r="Q781" s="103" t="s">
        <v>7126</v>
      </c>
      <c r="R781" s="103" t="s">
        <v>4851</v>
      </c>
    </row>
    <row r="782" spans="1:18" ht="21">
      <c r="A782" s="102" t="s">
        <v>7127</v>
      </c>
      <c r="B782" s="102"/>
      <c r="C782" s="103" t="s">
        <v>7128</v>
      </c>
      <c r="D782" s="103" t="s">
        <v>15</v>
      </c>
      <c r="E782" s="103">
        <v>2568</v>
      </c>
      <c r="F782" s="103" t="s">
        <v>6188</v>
      </c>
      <c r="G782" s="104" t="s">
        <v>2749</v>
      </c>
      <c r="H782" s="103" t="s">
        <v>7077</v>
      </c>
      <c r="I782" s="103" t="s">
        <v>206</v>
      </c>
      <c r="J782" s="103" t="s">
        <v>9082</v>
      </c>
      <c r="K782" s="103" t="s">
        <v>96</v>
      </c>
      <c r="L782" s="103" t="s">
        <v>6781</v>
      </c>
      <c r="M782" s="104" t="s">
        <v>4847</v>
      </c>
      <c r="N782" s="105" t="s">
        <v>4851</v>
      </c>
      <c r="O782" s="105" t="s">
        <v>9030</v>
      </c>
      <c r="P782" s="105"/>
      <c r="Q782" s="103" t="s">
        <v>7129</v>
      </c>
      <c r="R782" s="103" t="s">
        <v>4851</v>
      </c>
    </row>
    <row r="783" spans="1:18" ht="21">
      <c r="A783" s="102" t="s">
        <v>7130</v>
      </c>
      <c r="B783" s="102"/>
      <c r="C783" s="103" t="s">
        <v>7131</v>
      </c>
      <c r="D783" s="103" t="s">
        <v>15</v>
      </c>
      <c r="E783" s="103">
        <v>2568</v>
      </c>
      <c r="F783" s="103" t="s">
        <v>6188</v>
      </c>
      <c r="G783" s="104" t="s">
        <v>2749</v>
      </c>
      <c r="H783" s="103" t="s">
        <v>7077</v>
      </c>
      <c r="I783" s="103" t="s">
        <v>206</v>
      </c>
      <c r="J783" s="103" t="s">
        <v>9082</v>
      </c>
      <c r="K783" s="103" t="s">
        <v>96</v>
      </c>
      <c r="L783" s="103" t="s">
        <v>6781</v>
      </c>
      <c r="M783" s="104" t="s">
        <v>4847</v>
      </c>
      <c r="N783" s="105" t="s">
        <v>4848</v>
      </c>
      <c r="O783" s="105" t="s">
        <v>9030</v>
      </c>
      <c r="P783" s="105"/>
      <c r="Q783" s="103" t="s">
        <v>7132</v>
      </c>
      <c r="R783" s="103" t="s">
        <v>4848</v>
      </c>
    </row>
    <row r="784" spans="1:18" ht="21">
      <c r="A784" s="102" t="s">
        <v>7133</v>
      </c>
      <c r="B784" s="102"/>
      <c r="C784" s="103" t="s">
        <v>7134</v>
      </c>
      <c r="D784" s="103" t="s">
        <v>15</v>
      </c>
      <c r="E784" s="103">
        <v>2568</v>
      </c>
      <c r="F784" s="103" t="s">
        <v>6188</v>
      </c>
      <c r="G784" s="104" t="s">
        <v>2749</v>
      </c>
      <c r="H784" s="103" t="s">
        <v>7077</v>
      </c>
      <c r="I784" s="103" t="s">
        <v>206</v>
      </c>
      <c r="J784" s="103" t="s">
        <v>9082</v>
      </c>
      <c r="K784" s="103" t="s">
        <v>96</v>
      </c>
      <c r="L784" s="103" t="s">
        <v>6781</v>
      </c>
      <c r="M784" s="104" t="s">
        <v>4847</v>
      </c>
      <c r="N784" s="105" t="s">
        <v>4851</v>
      </c>
      <c r="O784" s="105" t="s">
        <v>9030</v>
      </c>
      <c r="P784" s="105"/>
      <c r="Q784" s="103" t="s">
        <v>7135</v>
      </c>
      <c r="R784" s="103" t="s">
        <v>4851</v>
      </c>
    </row>
    <row r="785" spans="1:18" ht="21">
      <c r="A785" s="102" t="s">
        <v>7136</v>
      </c>
      <c r="B785" s="102"/>
      <c r="C785" s="103" t="s">
        <v>7137</v>
      </c>
      <c r="D785" s="103" t="s">
        <v>15</v>
      </c>
      <c r="E785" s="103">
        <v>2568</v>
      </c>
      <c r="F785" s="103" t="s">
        <v>6188</v>
      </c>
      <c r="G785" s="104" t="s">
        <v>2749</v>
      </c>
      <c r="H785" s="103" t="s">
        <v>7077</v>
      </c>
      <c r="I785" s="103" t="s">
        <v>206</v>
      </c>
      <c r="J785" s="103" t="s">
        <v>9082</v>
      </c>
      <c r="K785" s="103" t="s">
        <v>96</v>
      </c>
      <c r="L785" s="103" t="s">
        <v>6781</v>
      </c>
      <c r="M785" s="104" t="s">
        <v>4854</v>
      </c>
      <c r="N785" s="105" t="s">
        <v>4858</v>
      </c>
      <c r="O785" s="105" t="s">
        <v>9030</v>
      </c>
      <c r="P785" s="105"/>
      <c r="Q785" s="103" t="s">
        <v>7138</v>
      </c>
      <c r="R785" s="103" t="s">
        <v>4858</v>
      </c>
    </row>
    <row r="786" spans="1:18" ht="21">
      <c r="A786" s="102" t="s">
        <v>7139</v>
      </c>
      <c r="B786" s="102"/>
      <c r="C786" s="103" t="s">
        <v>7140</v>
      </c>
      <c r="D786" s="103" t="s">
        <v>15</v>
      </c>
      <c r="E786" s="103">
        <v>2568</v>
      </c>
      <c r="F786" s="103" t="s">
        <v>6188</v>
      </c>
      <c r="G786" s="104" t="s">
        <v>2749</v>
      </c>
      <c r="H786" s="103" t="s">
        <v>7077</v>
      </c>
      <c r="I786" s="103" t="s">
        <v>206</v>
      </c>
      <c r="J786" s="103" t="s">
        <v>9082</v>
      </c>
      <c r="K786" s="103" t="s">
        <v>96</v>
      </c>
      <c r="L786" s="103" t="s">
        <v>6781</v>
      </c>
      <c r="M786" s="104" t="s">
        <v>4854</v>
      </c>
      <c r="N786" s="105" t="s">
        <v>4858</v>
      </c>
      <c r="O786" s="105" t="s">
        <v>9030</v>
      </c>
      <c r="P786" s="105"/>
      <c r="Q786" s="103" t="s">
        <v>7141</v>
      </c>
      <c r="R786" s="103" t="s">
        <v>4858</v>
      </c>
    </row>
    <row r="787" spans="1:18" ht="21">
      <c r="A787" s="102" t="s">
        <v>7142</v>
      </c>
      <c r="B787" s="102"/>
      <c r="C787" s="103" t="s">
        <v>7143</v>
      </c>
      <c r="D787" s="103" t="s">
        <v>15</v>
      </c>
      <c r="E787" s="103">
        <v>2568</v>
      </c>
      <c r="F787" s="103" t="s">
        <v>6188</v>
      </c>
      <c r="G787" s="104" t="s">
        <v>2749</v>
      </c>
      <c r="H787" s="103" t="s">
        <v>7077</v>
      </c>
      <c r="I787" s="103" t="s">
        <v>206</v>
      </c>
      <c r="J787" s="103" t="s">
        <v>9082</v>
      </c>
      <c r="K787" s="103" t="s">
        <v>96</v>
      </c>
      <c r="L787" s="103" t="s">
        <v>6781</v>
      </c>
      <c r="M787" s="104" t="s">
        <v>4878</v>
      </c>
      <c r="N787" s="105" t="s">
        <v>4879</v>
      </c>
      <c r="O787" s="105" t="s">
        <v>9030</v>
      </c>
      <c r="P787" s="105"/>
      <c r="Q787" s="103" t="s">
        <v>7144</v>
      </c>
      <c r="R787" s="103" t="s">
        <v>4879</v>
      </c>
    </row>
    <row r="788" spans="1:18" ht="21">
      <c r="A788" s="102" t="s">
        <v>7145</v>
      </c>
      <c r="B788" s="102"/>
      <c r="C788" s="103" t="s">
        <v>7146</v>
      </c>
      <c r="D788" s="103" t="s">
        <v>15</v>
      </c>
      <c r="E788" s="103">
        <v>2568</v>
      </c>
      <c r="F788" s="103" t="s">
        <v>6188</v>
      </c>
      <c r="G788" s="104" t="s">
        <v>2749</v>
      </c>
      <c r="H788" s="103" t="s">
        <v>278</v>
      </c>
      <c r="I788" s="103" t="s">
        <v>279</v>
      </c>
      <c r="J788" s="103" t="s">
        <v>9081</v>
      </c>
      <c r="K788" s="103" t="s">
        <v>162</v>
      </c>
      <c r="L788" s="103" t="s">
        <v>6781</v>
      </c>
      <c r="M788" s="104" t="s">
        <v>4847</v>
      </c>
      <c r="N788" s="105" t="s">
        <v>4851</v>
      </c>
      <c r="O788" s="105" t="s">
        <v>9030</v>
      </c>
      <c r="P788" s="105"/>
      <c r="Q788" s="103" t="s">
        <v>7147</v>
      </c>
      <c r="R788" s="103" t="s">
        <v>4851</v>
      </c>
    </row>
    <row r="789" spans="1:18" ht="21">
      <c r="A789" s="102" t="s">
        <v>7148</v>
      </c>
      <c r="B789" s="102"/>
      <c r="C789" s="103" t="s">
        <v>7149</v>
      </c>
      <c r="D789" s="103" t="s">
        <v>15</v>
      </c>
      <c r="E789" s="103">
        <v>2568</v>
      </c>
      <c r="F789" s="103" t="s">
        <v>6188</v>
      </c>
      <c r="G789" s="104" t="s">
        <v>2749</v>
      </c>
      <c r="H789" s="103" t="s">
        <v>278</v>
      </c>
      <c r="I789" s="103" t="s">
        <v>279</v>
      </c>
      <c r="J789" s="103" t="s">
        <v>9081</v>
      </c>
      <c r="K789" s="103" t="s">
        <v>162</v>
      </c>
      <c r="L789" s="103" t="s">
        <v>6781</v>
      </c>
      <c r="M789" s="104" t="s">
        <v>4847</v>
      </c>
      <c r="N789" s="105" t="s">
        <v>4851</v>
      </c>
      <c r="O789" s="105" t="s">
        <v>9030</v>
      </c>
      <c r="P789" s="105"/>
      <c r="Q789" s="103" t="s">
        <v>7150</v>
      </c>
      <c r="R789" s="103" t="s">
        <v>4851</v>
      </c>
    </row>
    <row r="790" spans="1:18" ht="21">
      <c r="A790" s="102" t="s">
        <v>7151</v>
      </c>
      <c r="B790" s="102"/>
      <c r="C790" s="103" t="s">
        <v>7152</v>
      </c>
      <c r="D790" s="103" t="s">
        <v>15</v>
      </c>
      <c r="E790" s="103">
        <v>2568</v>
      </c>
      <c r="F790" s="103" t="s">
        <v>6188</v>
      </c>
      <c r="G790" s="104" t="s">
        <v>2749</v>
      </c>
      <c r="H790" s="103" t="s">
        <v>278</v>
      </c>
      <c r="I790" s="103" t="s">
        <v>279</v>
      </c>
      <c r="J790" s="103" t="s">
        <v>9081</v>
      </c>
      <c r="K790" s="103" t="s">
        <v>162</v>
      </c>
      <c r="L790" s="103" t="s">
        <v>6781</v>
      </c>
      <c r="M790" s="104" t="s">
        <v>4847</v>
      </c>
      <c r="N790" s="105" t="s">
        <v>4851</v>
      </c>
      <c r="O790" s="105" t="s">
        <v>9030</v>
      </c>
      <c r="P790" s="105"/>
      <c r="Q790" s="103" t="s">
        <v>7153</v>
      </c>
      <c r="R790" s="103" t="s">
        <v>4851</v>
      </c>
    </row>
    <row r="791" spans="1:18" ht="21">
      <c r="A791" s="102" t="s">
        <v>7154</v>
      </c>
      <c r="B791" s="102"/>
      <c r="C791" s="103" t="s">
        <v>7155</v>
      </c>
      <c r="D791" s="103" t="s">
        <v>15</v>
      </c>
      <c r="E791" s="103">
        <v>2568</v>
      </c>
      <c r="F791" s="103" t="s">
        <v>6188</v>
      </c>
      <c r="G791" s="104" t="s">
        <v>2749</v>
      </c>
      <c r="H791" s="103" t="s">
        <v>278</v>
      </c>
      <c r="I791" s="103" t="s">
        <v>279</v>
      </c>
      <c r="J791" s="103" t="s">
        <v>9081</v>
      </c>
      <c r="K791" s="103" t="s">
        <v>162</v>
      </c>
      <c r="L791" s="103" t="s">
        <v>6781</v>
      </c>
      <c r="M791" s="104" t="s">
        <v>4847</v>
      </c>
      <c r="N791" s="105" t="s">
        <v>4848</v>
      </c>
      <c r="O791" s="105" t="s">
        <v>9030</v>
      </c>
      <c r="P791" s="105"/>
      <c r="Q791" s="103" t="s">
        <v>7156</v>
      </c>
      <c r="R791" s="103" t="s">
        <v>4848</v>
      </c>
    </row>
    <row r="792" spans="1:18" ht="21">
      <c r="A792" s="102" t="s">
        <v>7157</v>
      </c>
      <c r="B792" s="102"/>
      <c r="C792" s="103" t="s">
        <v>7158</v>
      </c>
      <c r="D792" s="103" t="s">
        <v>15</v>
      </c>
      <c r="E792" s="103">
        <v>2568</v>
      </c>
      <c r="F792" s="103" t="s">
        <v>6188</v>
      </c>
      <c r="G792" s="104" t="s">
        <v>2749</v>
      </c>
      <c r="H792" s="103" t="s">
        <v>3751</v>
      </c>
      <c r="I792" s="103" t="s">
        <v>279</v>
      </c>
      <c r="J792" s="103" t="s">
        <v>9081</v>
      </c>
      <c r="K792" s="103" t="s">
        <v>162</v>
      </c>
      <c r="L792" s="103" t="s">
        <v>6781</v>
      </c>
      <c r="M792" s="104" t="s">
        <v>4847</v>
      </c>
      <c r="N792" s="105" t="s">
        <v>4851</v>
      </c>
      <c r="O792" s="105" t="s">
        <v>9030</v>
      </c>
      <c r="P792" s="105"/>
      <c r="Q792" s="103" t="s">
        <v>7159</v>
      </c>
      <c r="R792" s="103" t="s">
        <v>4851</v>
      </c>
    </row>
    <row r="793" spans="1:18" ht="21">
      <c r="A793" s="102" t="s">
        <v>7160</v>
      </c>
      <c r="B793" s="102"/>
      <c r="C793" s="103" t="s">
        <v>7161</v>
      </c>
      <c r="D793" s="103" t="s">
        <v>15</v>
      </c>
      <c r="E793" s="103">
        <v>2568</v>
      </c>
      <c r="F793" s="103" t="s">
        <v>6188</v>
      </c>
      <c r="G793" s="104" t="s">
        <v>2749</v>
      </c>
      <c r="H793" s="103" t="s">
        <v>3751</v>
      </c>
      <c r="I793" s="103" t="s">
        <v>279</v>
      </c>
      <c r="J793" s="103" t="s">
        <v>9081</v>
      </c>
      <c r="K793" s="103" t="s">
        <v>162</v>
      </c>
      <c r="L793" s="103" t="s">
        <v>6781</v>
      </c>
      <c r="M793" s="104" t="s">
        <v>4847</v>
      </c>
      <c r="N793" s="105" t="s">
        <v>4851</v>
      </c>
      <c r="O793" s="105" t="s">
        <v>9030</v>
      </c>
      <c r="P793" s="105"/>
      <c r="Q793" s="103" t="s">
        <v>7162</v>
      </c>
      <c r="R793" s="103" t="s">
        <v>4851</v>
      </c>
    </row>
    <row r="794" spans="1:18" ht="21">
      <c r="A794" s="102" t="s">
        <v>7163</v>
      </c>
      <c r="B794" s="102"/>
      <c r="C794" s="103" t="s">
        <v>7164</v>
      </c>
      <c r="D794" s="103" t="s">
        <v>15</v>
      </c>
      <c r="E794" s="103">
        <v>2568</v>
      </c>
      <c r="F794" s="103" t="s">
        <v>6188</v>
      </c>
      <c r="G794" s="104" t="s">
        <v>2749</v>
      </c>
      <c r="H794" s="103" t="s">
        <v>3751</v>
      </c>
      <c r="I794" s="103" t="s">
        <v>279</v>
      </c>
      <c r="J794" s="103" t="s">
        <v>9081</v>
      </c>
      <c r="K794" s="103" t="s">
        <v>162</v>
      </c>
      <c r="L794" s="103" t="s">
        <v>6781</v>
      </c>
      <c r="M794" s="104" t="s">
        <v>4847</v>
      </c>
      <c r="N794" s="105" t="s">
        <v>4851</v>
      </c>
      <c r="O794" s="105" t="s">
        <v>9030</v>
      </c>
      <c r="P794" s="105"/>
      <c r="Q794" s="103" t="s">
        <v>7165</v>
      </c>
      <c r="R794" s="103" t="s">
        <v>4851</v>
      </c>
    </row>
    <row r="795" spans="1:18" ht="21">
      <c r="A795" s="102" t="s">
        <v>7166</v>
      </c>
      <c r="B795" s="102"/>
      <c r="C795" s="103" t="s">
        <v>7167</v>
      </c>
      <c r="D795" s="103" t="s">
        <v>15</v>
      </c>
      <c r="E795" s="103">
        <v>2568</v>
      </c>
      <c r="F795" s="103" t="s">
        <v>6188</v>
      </c>
      <c r="G795" s="104" t="s">
        <v>2749</v>
      </c>
      <c r="H795" s="103" t="s">
        <v>3751</v>
      </c>
      <c r="I795" s="103" t="s">
        <v>279</v>
      </c>
      <c r="J795" s="103" t="s">
        <v>9081</v>
      </c>
      <c r="K795" s="103" t="s">
        <v>162</v>
      </c>
      <c r="L795" s="103" t="s">
        <v>6781</v>
      </c>
      <c r="M795" s="104" t="s">
        <v>4847</v>
      </c>
      <c r="N795" s="105" t="s">
        <v>4851</v>
      </c>
      <c r="O795" s="105" t="s">
        <v>9030</v>
      </c>
      <c r="P795" s="105"/>
      <c r="Q795" s="103" t="s">
        <v>7168</v>
      </c>
      <c r="R795" s="103" t="s">
        <v>4851</v>
      </c>
    </row>
    <row r="796" spans="1:18" ht="21">
      <c r="A796" s="102" t="s">
        <v>7169</v>
      </c>
      <c r="B796" s="102"/>
      <c r="C796" s="103" t="s">
        <v>7170</v>
      </c>
      <c r="D796" s="103" t="s">
        <v>15</v>
      </c>
      <c r="E796" s="103">
        <v>2568</v>
      </c>
      <c r="F796" s="103" t="s">
        <v>6188</v>
      </c>
      <c r="G796" s="104" t="s">
        <v>2749</v>
      </c>
      <c r="H796" s="103" t="s">
        <v>3751</v>
      </c>
      <c r="I796" s="103" t="s">
        <v>279</v>
      </c>
      <c r="J796" s="103" t="s">
        <v>9081</v>
      </c>
      <c r="K796" s="103" t="s">
        <v>162</v>
      </c>
      <c r="L796" s="103" t="s">
        <v>6781</v>
      </c>
      <c r="M796" s="104" t="s">
        <v>4847</v>
      </c>
      <c r="N796" s="105" t="s">
        <v>4851</v>
      </c>
      <c r="O796" s="105" t="s">
        <v>9030</v>
      </c>
      <c r="P796" s="105"/>
      <c r="Q796" s="103" t="s">
        <v>7171</v>
      </c>
      <c r="R796" s="103" t="s">
        <v>4851</v>
      </c>
    </row>
    <row r="797" spans="1:18" ht="21">
      <c r="A797" s="102" t="s">
        <v>7172</v>
      </c>
      <c r="B797" s="102"/>
      <c r="C797" s="103" t="s">
        <v>7173</v>
      </c>
      <c r="D797" s="103" t="s">
        <v>15</v>
      </c>
      <c r="E797" s="103">
        <v>2568</v>
      </c>
      <c r="F797" s="103" t="s">
        <v>6188</v>
      </c>
      <c r="G797" s="104" t="s">
        <v>2749</v>
      </c>
      <c r="H797" s="103" t="s">
        <v>3751</v>
      </c>
      <c r="I797" s="103" t="s">
        <v>279</v>
      </c>
      <c r="J797" s="103" t="s">
        <v>9081</v>
      </c>
      <c r="K797" s="103" t="s">
        <v>162</v>
      </c>
      <c r="L797" s="103" t="s">
        <v>6781</v>
      </c>
      <c r="M797" s="104" t="s">
        <v>4847</v>
      </c>
      <c r="N797" s="105" t="s">
        <v>4851</v>
      </c>
      <c r="O797" s="105" t="s">
        <v>9030</v>
      </c>
      <c r="P797" s="105"/>
      <c r="Q797" s="103" t="s">
        <v>7174</v>
      </c>
      <c r="R797" s="103" t="s">
        <v>4851</v>
      </c>
    </row>
    <row r="798" spans="1:18" ht="21">
      <c r="A798" s="102" t="s">
        <v>7175</v>
      </c>
      <c r="B798" s="102"/>
      <c r="C798" s="103" t="s">
        <v>7176</v>
      </c>
      <c r="D798" s="103" t="s">
        <v>15</v>
      </c>
      <c r="E798" s="103">
        <v>2568</v>
      </c>
      <c r="F798" s="103" t="s">
        <v>6188</v>
      </c>
      <c r="G798" s="104" t="s">
        <v>2749</v>
      </c>
      <c r="H798" s="103" t="s">
        <v>282</v>
      </c>
      <c r="I798" s="103" t="s">
        <v>279</v>
      </c>
      <c r="J798" s="103" t="s">
        <v>9081</v>
      </c>
      <c r="K798" s="103" t="s">
        <v>162</v>
      </c>
      <c r="L798" s="103" t="s">
        <v>6781</v>
      </c>
      <c r="M798" s="104" t="s">
        <v>4847</v>
      </c>
      <c r="N798" s="105" t="s">
        <v>4851</v>
      </c>
      <c r="O798" s="105" t="s">
        <v>9030</v>
      </c>
      <c r="P798" s="105"/>
      <c r="Q798" s="103" t="s">
        <v>7177</v>
      </c>
      <c r="R798" s="103" t="s">
        <v>4851</v>
      </c>
    </row>
    <row r="799" spans="1:18" ht="21">
      <c r="A799" s="102" t="s">
        <v>7178</v>
      </c>
      <c r="B799" s="102"/>
      <c r="C799" s="103" t="s">
        <v>7179</v>
      </c>
      <c r="D799" s="103" t="s">
        <v>15</v>
      </c>
      <c r="E799" s="103">
        <v>2568</v>
      </c>
      <c r="F799" s="103" t="s">
        <v>6188</v>
      </c>
      <c r="G799" s="104" t="s">
        <v>2749</v>
      </c>
      <c r="H799" s="103" t="s">
        <v>282</v>
      </c>
      <c r="I799" s="103" t="s">
        <v>279</v>
      </c>
      <c r="J799" s="103" t="s">
        <v>9081</v>
      </c>
      <c r="K799" s="103" t="s">
        <v>162</v>
      </c>
      <c r="L799" s="103" t="s">
        <v>6781</v>
      </c>
      <c r="M799" s="104" t="s">
        <v>4847</v>
      </c>
      <c r="N799" s="105" t="s">
        <v>4851</v>
      </c>
      <c r="O799" s="105" t="s">
        <v>9030</v>
      </c>
      <c r="P799" s="105"/>
      <c r="Q799" s="103" t="s">
        <v>7180</v>
      </c>
      <c r="R799" s="103" t="s">
        <v>4851</v>
      </c>
    </row>
    <row r="800" spans="1:18" ht="21">
      <c r="A800" s="102" t="s">
        <v>7181</v>
      </c>
      <c r="B800" s="102"/>
      <c r="C800" s="103" t="s">
        <v>7182</v>
      </c>
      <c r="D800" s="103" t="s">
        <v>15</v>
      </c>
      <c r="E800" s="103">
        <v>2568</v>
      </c>
      <c r="F800" s="103" t="s">
        <v>6188</v>
      </c>
      <c r="G800" s="104" t="s">
        <v>2749</v>
      </c>
      <c r="H800" s="103" t="s">
        <v>282</v>
      </c>
      <c r="I800" s="103" t="s">
        <v>279</v>
      </c>
      <c r="J800" s="103" t="s">
        <v>9081</v>
      </c>
      <c r="K800" s="103" t="s">
        <v>162</v>
      </c>
      <c r="L800" s="103" t="s">
        <v>6781</v>
      </c>
      <c r="M800" s="104" t="s">
        <v>4847</v>
      </c>
      <c r="N800" s="105" t="s">
        <v>4851</v>
      </c>
      <c r="O800" s="105" t="s">
        <v>9030</v>
      </c>
      <c r="P800" s="105"/>
      <c r="Q800" s="103" t="s">
        <v>7183</v>
      </c>
      <c r="R800" s="103" t="s">
        <v>4851</v>
      </c>
    </row>
    <row r="801" spans="1:18" ht="21">
      <c r="A801" s="102" t="s">
        <v>7184</v>
      </c>
      <c r="B801" s="102"/>
      <c r="C801" s="103" t="s">
        <v>7185</v>
      </c>
      <c r="D801" s="103" t="s">
        <v>15</v>
      </c>
      <c r="E801" s="103">
        <v>2568</v>
      </c>
      <c r="F801" s="103" t="s">
        <v>6188</v>
      </c>
      <c r="G801" s="104" t="s">
        <v>2749</v>
      </c>
      <c r="H801" s="103" t="s">
        <v>282</v>
      </c>
      <c r="I801" s="103" t="s">
        <v>279</v>
      </c>
      <c r="J801" s="103" t="s">
        <v>9081</v>
      </c>
      <c r="K801" s="103" t="s">
        <v>162</v>
      </c>
      <c r="L801" s="103" t="s">
        <v>6781</v>
      </c>
      <c r="M801" s="104" t="s">
        <v>4847</v>
      </c>
      <c r="N801" s="105" t="s">
        <v>4848</v>
      </c>
      <c r="O801" s="105" t="s">
        <v>9030</v>
      </c>
      <c r="P801" s="105"/>
      <c r="Q801" s="103" t="s">
        <v>7186</v>
      </c>
      <c r="R801" s="103" t="s">
        <v>4848</v>
      </c>
    </row>
    <row r="802" spans="1:18" ht="21">
      <c r="A802" s="102" t="s">
        <v>7187</v>
      </c>
      <c r="B802" s="102"/>
      <c r="C802" s="103" t="s">
        <v>7188</v>
      </c>
      <c r="D802" s="103" t="s">
        <v>15</v>
      </c>
      <c r="E802" s="103">
        <v>2568</v>
      </c>
      <c r="F802" s="103" t="s">
        <v>6188</v>
      </c>
      <c r="G802" s="104" t="s">
        <v>2749</v>
      </c>
      <c r="H802" s="103" t="s">
        <v>7189</v>
      </c>
      <c r="I802" s="103" t="s">
        <v>279</v>
      </c>
      <c r="J802" s="103" t="s">
        <v>9081</v>
      </c>
      <c r="K802" s="103" t="s">
        <v>162</v>
      </c>
      <c r="L802" s="103" t="s">
        <v>6781</v>
      </c>
      <c r="M802" s="104" t="s">
        <v>4847</v>
      </c>
      <c r="N802" s="105" t="s">
        <v>4851</v>
      </c>
      <c r="O802" s="105" t="s">
        <v>9030</v>
      </c>
      <c r="P802" s="105"/>
      <c r="Q802" s="103" t="s">
        <v>7190</v>
      </c>
      <c r="R802" s="103" t="s">
        <v>4851</v>
      </c>
    </row>
    <row r="803" spans="1:18" ht="21">
      <c r="A803" s="102" t="s">
        <v>7191</v>
      </c>
      <c r="B803" s="102"/>
      <c r="C803" s="103" t="s">
        <v>7192</v>
      </c>
      <c r="D803" s="103" t="s">
        <v>15</v>
      </c>
      <c r="E803" s="103">
        <v>2568</v>
      </c>
      <c r="F803" s="103" t="s">
        <v>6188</v>
      </c>
      <c r="G803" s="104" t="s">
        <v>2749</v>
      </c>
      <c r="H803" s="103" t="s">
        <v>7189</v>
      </c>
      <c r="I803" s="103" t="s">
        <v>279</v>
      </c>
      <c r="J803" s="103" t="s">
        <v>9081</v>
      </c>
      <c r="K803" s="103" t="s">
        <v>162</v>
      </c>
      <c r="L803" s="103" t="s">
        <v>6781</v>
      </c>
      <c r="M803" s="104" t="s">
        <v>4847</v>
      </c>
      <c r="N803" s="105" t="s">
        <v>4851</v>
      </c>
      <c r="O803" s="105" t="s">
        <v>9030</v>
      </c>
      <c r="P803" s="105"/>
      <c r="Q803" s="103" t="s">
        <v>7193</v>
      </c>
      <c r="R803" s="103" t="s">
        <v>4851</v>
      </c>
    </row>
    <row r="804" spans="1:18" ht="21">
      <c r="A804" s="102" t="s">
        <v>7194</v>
      </c>
      <c r="B804" s="102"/>
      <c r="C804" s="103" t="s">
        <v>7195</v>
      </c>
      <c r="D804" s="103" t="s">
        <v>15</v>
      </c>
      <c r="E804" s="103">
        <v>2568</v>
      </c>
      <c r="F804" s="103" t="s">
        <v>6188</v>
      </c>
      <c r="G804" s="104" t="s">
        <v>2749</v>
      </c>
      <c r="H804" s="103" t="s">
        <v>7189</v>
      </c>
      <c r="I804" s="103" t="s">
        <v>279</v>
      </c>
      <c r="J804" s="103" t="s">
        <v>9081</v>
      </c>
      <c r="K804" s="103" t="s">
        <v>162</v>
      </c>
      <c r="L804" s="103" t="s">
        <v>6781</v>
      </c>
      <c r="M804" s="104" t="s">
        <v>4847</v>
      </c>
      <c r="N804" s="105" t="s">
        <v>4851</v>
      </c>
      <c r="O804" s="105" t="s">
        <v>9030</v>
      </c>
      <c r="P804" s="105"/>
      <c r="Q804" s="103" t="s">
        <v>7196</v>
      </c>
      <c r="R804" s="103" t="s">
        <v>4851</v>
      </c>
    </row>
    <row r="805" spans="1:18" ht="21">
      <c r="A805" s="102" t="s">
        <v>7197</v>
      </c>
      <c r="B805" s="102"/>
      <c r="C805" s="103" t="s">
        <v>7198</v>
      </c>
      <c r="D805" s="103" t="s">
        <v>15</v>
      </c>
      <c r="E805" s="103">
        <v>2568</v>
      </c>
      <c r="F805" s="103" t="s">
        <v>6188</v>
      </c>
      <c r="G805" s="104" t="s">
        <v>2749</v>
      </c>
      <c r="H805" s="103" t="s">
        <v>7189</v>
      </c>
      <c r="I805" s="103" t="s">
        <v>279</v>
      </c>
      <c r="J805" s="103" t="s">
        <v>9081</v>
      </c>
      <c r="K805" s="103" t="s">
        <v>162</v>
      </c>
      <c r="L805" s="103" t="s">
        <v>6781</v>
      </c>
      <c r="M805" s="104" t="s">
        <v>4847</v>
      </c>
      <c r="N805" s="105" t="s">
        <v>4851</v>
      </c>
      <c r="O805" s="105" t="s">
        <v>9030</v>
      </c>
      <c r="P805" s="105"/>
      <c r="Q805" s="103" t="s">
        <v>7199</v>
      </c>
      <c r="R805" s="103" t="s">
        <v>4851</v>
      </c>
    </row>
    <row r="806" spans="1:18" ht="21">
      <c r="A806" s="102" t="s">
        <v>7200</v>
      </c>
      <c r="B806" s="102"/>
      <c r="C806" s="103" t="s">
        <v>7201</v>
      </c>
      <c r="D806" s="103" t="s">
        <v>15</v>
      </c>
      <c r="E806" s="103">
        <v>2568</v>
      </c>
      <c r="F806" s="103" t="s">
        <v>6188</v>
      </c>
      <c r="G806" s="104" t="s">
        <v>2749</v>
      </c>
      <c r="H806" s="103" t="s">
        <v>7189</v>
      </c>
      <c r="I806" s="103" t="s">
        <v>279</v>
      </c>
      <c r="J806" s="103" t="s">
        <v>9081</v>
      </c>
      <c r="K806" s="103" t="s">
        <v>162</v>
      </c>
      <c r="L806" s="103" t="s">
        <v>6781</v>
      </c>
      <c r="M806" s="104" t="s">
        <v>4847</v>
      </c>
      <c r="N806" s="105" t="s">
        <v>4851</v>
      </c>
      <c r="O806" s="105" t="s">
        <v>9030</v>
      </c>
      <c r="P806" s="105"/>
      <c r="Q806" s="103" t="s">
        <v>7202</v>
      </c>
      <c r="R806" s="103" t="s">
        <v>4851</v>
      </c>
    </row>
    <row r="807" spans="1:18" ht="21">
      <c r="A807" s="102" t="s">
        <v>7203</v>
      </c>
      <c r="B807" s="102"/>
      <c r="C807" s="103" t="s">
        <v>5419</v>
      </c>
      <c r="D807" s="103" t="s">
        <v>15</v>
      </c>
      <c r="E807" s="103">
        <v>2568</v>
      </c>
      <c r="F807" s="103" t="s">
        <v>6188</v>
      </c>
      <c r="G807" s="104" t="s">
        <v>2749</v>
      </c>
      <c r="H807" s="103" t="s">
        <v>271</v>
      </c>
      <c r="I807" s="103" t="s">
        <v>272</v>
      </c>
      <c r="J807" s="103" t="s">
        <v>9107</v>
      </c>
      <c r="K807" s="103" t="s">
        <v>162</v>
      </c>
      <c r="L807" s="103" t="s">
        <v>7048</v>
      </c>
      <c r="M807" s="104" t="s">
        <v>4878</v>
      </c>
      <c r="N807" s="105" t="s">
        <v>4879</v>
      </c>
      <c r="O807" s="105" t="s">
        <v>9030</v>
      </c>
      <c r="P807" s="105"/>
      <c r="Q807" s="103" t="s">
        <v>7204</v>
      </c>
      <c r="R807" s="103" t="s">
        <v>4879</v>
      </c>
    </row>
    <row r="808" spans="1:18" ht="21">
      <c r="A808" s="102" t="s">
        <v>7205</v>
      </c>
      <c r="B808" s="102"/>
      <c r="C808" s="103" t="s">
        <v>7206</v>
      </c>
      <c r="D808" s="103" t="s">
        <v>15</v>
      </c>
      <c r="E808" s="103">
        <v>2568</v>
      </c>
      <c r="F808" s="103" t="s">
        <v>6188</v>
      </c>
      <c r="G808" s="104" t="s">
        <v>2749</v>
      </c>
      <c r="H808" s="103" t="s">
        <v>271</v>
      </c>
      <c r="I808" s="103" t="s">
        <v>272</v>
      </c>
      <c r="J808" s="103" t="s">
        <v>9107</v>
      </c>
      <c r="K808" s="103" t="s">
        <v>162</v>
      </c>
      <c r="L808" s="103" t="s">
        <v>6781</v>
      </c>
      <c r="M808" s="104" t="s">
        <v>4878</v>
      </c>
      <c r="N808" s="105" t="s">
        <v>4879</v>
      </c>
      <c r="O808" s="105" t="s">
        <v>9030</v>
      </c>
      <c r="P808" s="105"/>
      <c r="Q808" s="103" t="s">
        <v>7207</v>
      </c>
      <c r="R808" s="103" t="s">
        <v>4879</v>
      </c>
    </row>
    <row r="809" spans="1:18" ht="21">
      <c r="A809" s="102" t="s">
        <v>7208</v>
      </c>
      <c r="B809" s="102"/>
      <c r="C809" s="103" t="s">
        <v>1927</v>
      </c>
      <c r="D809" s="103" t="s">
        <v>15</v>
      </c>
      <c r="E809" s="103">
        <v>2568</v>
      </c>
      <c r="F809" s="103" t="s">
        <v>6188</v>
      </c>
      <c r="G809" s="104" t="s">
        <v>2749</v>
      </c>
      <c r="H809" s="103" t="s">
        <v>271</v>
      </c>
      <c r="I809" s="103" t="s">
        <v>272</v>
      </c>
      <c r="J809" s="103" t="s">
        <v>9107</v>
      </c>
      <c r="K809" s="103" t="s">
        <v>162</v>
      </c>
      <c r="L809" s="103" t="s">
        <v>6781</v>
      </c>
      <c r="M809" s="104" t="s">
        <v>4878</v>
      </c>
      <c r="N809" s="105" t="s">
        <v>4879</v>
      </c>
      <c r="O809" s="105" t="s">
        <v>9030</v>
      </c>
      <c r="P809" s="105"/>
      <c r="Q809" s="103" t="s">
        <v>7209</v>
      </c>
      <c r="R809" s="103" t="s">
        <v>4879</v>
      </c>
    </row>
    <row r="810" spans="1:18" ht="21">
      <c r="A810" s="102" t="s">
        <v>7210</v>
      </c>
      <c r="B810" s="102"/>
      <c r="C810" s="103" t="s">
        <v>5420</v>
      </c>
      <c r="D810" s="103" t="s">
        <v>15</v>
      </c>
      <c r="E810" s="103">
        <v>2568</v>
      </c>
      <c r="F810" s="103" t="s">
        <v>6188</v>
      </c>
      <c r="G810" s="104" t="s">
        <v>2749</v>
      </c>
      <c r="H810" s="103" t="s">
        <v>271</v>
      </c>
      <c r="I810" s="103" t="s">
        <v>272</v>
      </c>
      <c r="J810" s="103" t="s">
        <v>9107</v>
      </c>
      <c r="K810" s="103" t="s">
        <v>162</v>
      </c>
      <c r="L810" s="103" t="s">
        <v>7048</v>
      </c>
      <c r="M810" s="104" t="s">
        <v>4878</v>
      </c>
      <c r="N810" s="105" t="s">
        <v>4879</v>
      </c>
      <c r="O810" s="105" t="s">
        <v>9030</v>
      </c>
      <c r="P810" s="105"/>
      <c r="Q810" s="103" t="s">
        <v>7211</v>
      </c>
      <c r="R810" s="103" t="s">
        <v>4879</v>
      </c>
    </row>
    <row r="811" spans="1:18" ht="21">
      <c r="A811" s="102" t="s">
        <v>7212</v>
      </c>
      <c r="B811" s="102"/>
      <c r="C811" s="103" t="s">
        <v>7213</v>
      </c>
      <c r="D811" s="103" t="s">
        <v>15</v>
      </c>
      <c r="E811" s="103">
        <v>2568</v>
      </c>
      <c r="F811" s="103" t="s">
        <v>6188</v>
      </c>
      <c r="G811" s="104" t="s">
        <v>2749</v>
      </c>
      <c r="H811" s="103" t="s">
        <v>3807</v>
      </c>
      <c r="I811" s="103" t="s">
        <v>161</v>
      </c>
      <c r="J811" s="103" t="s">
        <v>9073</v>
      </c>
      <c r="K811" s="103" t="s">
        <v>162</v>
      </c>
      <c r="L811" s="103" t="s">
        <v>6781</v>
      </c>
      <c r="M811" s="104" t="s">
        <v>4847</v>
      </c>
      <c r="N811" s="105" t="s">
        <v>4851</v>
      </c>
      <c r="O811" s="105" t="s">
        <v>9030</v>
      </c>
      <c r="P811" s="105"/>
      <c r="Q811" s="103" t="s">
        <v>7214</v>
      </c>
      <c r="R811" s="103" t="s">
        <v>4851</v>
      </c>
    </row>
    <row r="812" spans="1:18" ht="21">
      <c r="A812" s="102" t="s">
        <v>7215</v>
      </c>
      <c r="B812" s="102"/>
      <c r="C812" s="103" t="s">
        <v>5122</v>
      </c>
      <c r="D812" s="103" t="s">
        <v>15</v>
      </c>
      <c r="E812" s="103">
        <v>2568</v>
      </c>
      <c r="F812" s="103" t="s">
        <v>6188</v>
      </c>
      <c r="G812" s="104" t="s">
        <v>2749</v>
      </c>
      <c r="H812" s="103" t="s">
        <v>3807</v>
      </c>
      <c r="I812" s="103" t="s">
        <v>161</v>
      </c>
      <c r="J812" s="103" t="s">
        <v>9073</v>
      </c>
      <c r="K812" s="103" t="s">
        <v>162</v>
      </c>
      <c r="L812" s="103" t="s">
        <v>6781</v>
      </c>
      <c r="M812" s="104" t="s">
        <v>4847</v>
      </c>
      <c r="N812" s="105" t="s">
        <v>4851</v>
      </c>
      <c r="O812" s="105" t="s">
        <v>9030</v>
      </c>
      <c r="P812" s="105"/>
      <c r="Q812" s="103" t="s">
        <v>7216</v>
      </c>
      <c r="R812" s="103" t="s">
        <v>4851</v>
      </c>
    </row>
    <row r="813" spans="1:18" ht="21">
      <c r="A813" s="102" t="s">
        <v>7217</v>
      </c>
      <c r="B813" s="102"/>
      <c r="C813" s="103" t="s">
        <v>7218</v>
      </c>
      <c r="D813" s="103" t="s">
        <v>15</v>
      </c>
      <c r="E813" s="103">
        <v>2568</v>
      </c>
      <c r="F813" s="103" t="s">
        <v>6167</v>
      </c>
      <c r="G813" s="104" t="s">
        <v>7046</v>
      </c>
      <c r="H813" s="103" t="s">
        <v>2052</v>
      </c>
      <c r="I813" s="103" t="s">
        <v>161</v>
      </c>
      <c r="J813" s="103" t="s">
        <v>9073</v>
      </c>
      <c r="K813" s="103" t="s">
        <v>162</v>
      </c>
      <c r="L813" s="103" t="s">
        <v>6781</v>
      </c>
      <c r="M813" s="104" t="s">
        <v>4847</v>
      </c>
      <c r="N813" s="105" t="s">
        <v>4851</v>
      </c>
      <c r="O813" s="105" t="s">
        <v>9030</v>
      </c>
      <c r="P813" s="105"/>
      <c r="Q813" s="103" t="s">
        <v>7219</v>
      </c>
      <c r="R813" s="103" t="s">
        <v>4851</v>
      </c>
    </row>
    <row r="814" spans="1:18" ht="21">
      <c r="A814" s="102" t="s">
        <v>7220</v>
      </c>
      <c r="B814" s="102"/>
      <c r="C814" s="103" t="s">
        <v>7221</v>
      </c>
      <c r="D814" s="103" t="s">
        <v>15</v>
      </c>
      <c r="E814" s="103">
        <v>2568</v>
      </c>
      <c r="F814" s="103" t="s">
        <v>6188</v>
      </c>
      <c r="G814" s="104" t="s">
        <v>7046</v>
      </c>
      <c r="H814" s="103" t="s">
        <v>2052</v>
      </c>
      <c r="I814" s="103" t="s">
        <v>161</v>
      </c>
      <c r="J814" s="103" t="s">
        <v>9073</v>
      </c>
      <c r="K814" s="103" t="s">
        <v>162</v>
      </c>
      <c r="L814" s="103" t="s">
        <v>6781</v>
      </c>
      <c r="M814" s="104" t="s">
        <v>4893</v>
      </c>
      <c r="N814" s="105" t="s">
        <v>5230</v>
      </c>
      <c r="O814" s="105" t="s">
        <v>9030</v>
      </c>
      <c r="P814" s="105"/>
      <c r="Q814" s="103" t="s">
        <v>7222</v>
      </c>
      <c r="R814" s="103" t="s">
        <v>5230</v>
      </c>
    </row>
    <row r="815" spans="1:18" ht="21">
      <c r="A815" s="102" t="s">
        <v>7223</v>
      </c>
      <c r="B815" s="102"/>
      <c r="C815" s="103" t="s">
        <v>7224</v>
      </c>
      <c r="D815" s="103" t="s">
        <v>15</v>
      </c>
      <c r="E815" s="103">
        <v>2568</v>
      </c>
      <c r="F815" s="103" t="s">
        <v>6188</v>
      </c>
      <c r="G815" s="104" t="s">
        <v>2749</v>
      </c>
      <c r="H815" s="103" t="s">
        <v>2052</v>
      </c>
      <c r="I815" s="103" t="s">
        <v>161</v>
      </c>
      <c r="J815" s="103" t="s">
        <v>9073</v>
      </c>
      <c r="K815" s="103" t="s">
        <v>162</v>
      </c>
      <c r="L815" s="103" t="s">
        <v>6781</v>
      </c>
      <c r="M815" s="104" t="s">
        <v>4847</v>
      </c>
      <c r="N815" s="105" t="s">
        <v>4851</v>
      </c>
      <c r="O815" s="105" t="s">
        <v>9030</v>
      </c>
      <c r="P815" s="105"/>
      <c r="Q815" s="103" t="s">
        <v>7225</v>
      </c>
      <c r="R815" s="103" t="s">
        <v>4851</v>
      </c>
    </row>
    <row r="816" spans="1:18" ht="21">
      <c r="A816" s="102" t="s">
        <v>7226</v>
      </c>
      <c r="B816" s="102"/>
      <c r="C816" s="103" t="s">
        <v>7227</v>
      </c>
      <c r="D816" s="103" t="s">
        <v>15</v>
      </c>
      <c r="E816" s="103">
        <v>2568</v>
      </c>
      <c r="F816" s="103" t="s">
        <v>6188</v>
      </c>
      <c r="G816" s="104" t="s">
        <v>2749</v>
      </c>
      <c r="H816" s="103" t="s">
        <v>2052</v>
      </c>
      <c r="I816" s="103" t="s">
        <v>161</v>
      </c>
      <c r="J816" s="103" t="s">
        <v>9073</v>
      </c>
      <c r="K816" s="103" t="s">
        <v>162</v>
      </c>
      <c r="L816" s="103" t="s">
        <v>6781</v>
      </c>
      <c r="M816" s="104" t="s">
        <v>4847</v>
      </c>
      <c r="N816" s="105" t="s">
        <v>4848</v>
      </c>
      <c r="O816" s="105" t="s">
        <v>9030</v>
      </c>
      <c r="P816" s="105"/>
      <c r="Q816" s="103" t="s">
        <v>7228</v>
      </c>
      <c r="R816" s="103" t="s">
        <v>4848</v>
      </c>
    </row>
    <row r="817" spans="1:18" ht="21">
      <c r="A817" s="102" t="s">
        <v>7229</v>
      </c>
      <c r="B817" s="102"/>
      <c r="C817" s="103" t="s">
        <v>7230</v>
      </c>
      <c r="D817" s="103" t="s">
        <v>15</v>
      </c>
      <c r="E817" s="103">
        <v>2568</v>
      </c>
      <c r="F817" s="103" t="s">
        <v>6167</v>
      </c>
      <c r="G817" s="104" t="s">
        <v>2749</v>
      </c>
      <c r="H817" s="103" t="s">
        <v>721</v>
      </c>
      <c r="I817" s="103" t="s">
        <v>161</v>
      </c>
      <c r="J817" s="103" t="s">
        <v>9073</v>
      </c>
      <c r="K817" s="103" t="s">
        <v>162</v>
      </c>
      <c r="L817" s="103" t="s">
        <v>6781</v>
      </c>
      <c r="M817" s="104" t="s">
        <v>4878</v>
      </c>
      <c r="N817" s="105" t="s">
        <v>4879</v>
      </c>
      <c r="O817" s="105" t="s">
        <v>9030</v>
      </c>
      <c r="P817" s="105"/>
      <c r="Q817" s="103" t="s">
        <v>7231</v>
      </c>
      <c r="R817" s="103" t="s">
        <v>4879</v>
      </c>
    </row>
    <row r="818" spans="1:18" ht="21">
      <c r="A818" s="102" t="s">
        <v>7232</v>
      </c>
      <c r="B818" s="102"/>
      <c r="C818" s="103" t="s">
        <v>5209</v>
      </c>
      <c r="D818" s="103" t="s">
        <v>15</v>
      </c>
      <c r="E818" s="103">
        <v>2568</v>
      </c>
      <c r="F818" s="103" t="s">
        <v>6793</v>
      </c>
      <c r="G818" s="104" t="s">
        <v>2749</v>
      </c>
      <c r="H818" s="103" t="s">
        <v>721</v>
      </c>
      <c r="I818" s="103" t="s">
        <v>161</v>
      </c>
      <c r="J818" s="103" t="s">
        <v>9073</v>
      </c>
      <c r="K818" s="103" t="s">
        <v>162</v>
      </c>
      <c r="L818" s="103" t="s">
        <v>6781</v>
      </c>
      <c r="M818" s="104" t="s">
        <v>4878</v>
      </c>
      <c r="N818" s="105" t="s">
        <v>4879</v>
      </c>
      <c r="O818" s="105" t="s">
        <v>9030</v>
      </c>
      <c r="P818" s="105"/>
      <c r="Q818" s="103" t="s">
        <v>7233</v>
      </c>
      <c r="R818" s="103" t="s">
        <v>4879</v>
      </c>
    </row>
    <row r="819" spans="1:18" ht="21">
      <c r="A819" s="102" t="s">
        <v>7234</v>
      </c>
      <c r="B819" s="102"/>
      <c r="C819" s="103" t="s">
        <v>7235</v>
      </c>
      <c r="D819" s="103" t="s">
        <v>15</v>
      </c>
      <c r="E819" s="103">
        <v>2568</v>
      </c>
      <c r="F819" s="103" t="s">
        <v>6167</v>
      </c>
      <c r="G819" s="104" t="s">
        <v>6793</v>
      </c>
      <c r="H819" s="103" t="s">
        <v>1213</v>
      </c>
      <c r="I819" s="103" t="s">
        <v>206</v>
      </c>
      <c r="J819" s="103" t="s">
        <v>9082</v>
      </c>
      <c r="K819" s="103" t="s">
        <v>96</v>
      </c>
      <c r="L819" s="103" t="s">
        <v>6781</v>
      </c>
      <c r="M819" s="104" t="s">
        <v>4854</v>
      </c>
      <c r="N819" s="105" t="s">
        <v>4855</v>
      </c>
      <c r="O819" s="105" t="s">
        <v>9030</v>
      </c>
      <c r="P819" s="105"/>
      <c r="Q819" s="103" t="s">
        <v>7236</v>
      </c>
      <c r="R819" s="103" t="s">
        <v>4855</v>
      </c>
    </row>
    <row r="820" spans="1:18" ht="21">
      <c r="A820" s="102" t="s">
        <v>7237</v>
      </c>
      <c r="B820" s="102"/>
      <c r="C820" s="103" t="s">
        <v>7238</v>
      </c>
      <c r="D820" s="103" t="s">
        <v>15</v>
      </c>
      <c r="E820" s="103">
        <v>2568</v>
      </c>
      <c r="F820" s="103" t="s">
        <v>6188</v>
      </c>
      <c r="G820" s="104" t="s">
        <v>2749</v>
      </c>
      <c r="H820" s="103" t="s">
        <v>6053</v>
      </c>
      <c r="I820" s="103" t="s">
        <v>161</v>
      </c>
      <c r="J820" s="103" t="s">
        <v>9073</v>
      </c>
      <c r="K820" s="103" t="s">
        <v>162</v>
      </c>
      <c r="L820" s="103" t="s">
        <v>6781</v>
      </c>
      <c r="M820" s="104" t="s">
        <v>4854</v>
      </c>
      <c r="N820" s="105" t="s">
        <v>4858</v>
      </c>
      <c r="O820" s="105" t="s">
        <v>9030</v>
      </c>
      <c r="P820" s="105"/>
      <c r="Q820" s="103" t="s">
        <v>7239</v>
      </c>
      <c r="R820" s="103" t="s">
        <v>4858</v>
      </c>
    </row>
    <row r="821" spans="1:18" ht="21">
      <c r="A821" s="102" t="s">
        <v>7240</v>
      </c>
      <c r="B821" s="102"/>
      <c r="C821" s="103" t="s">
        <v>7241</v>
      </c>
      <c r="D821" s="103" t="s">
        <v>15</v>
      </c>
      <c r="E821" s="103">
        <v>2568</v>
      </c>
      <c r="F821" s="103" t="s">
        <v>6188</v>
      </c>
      <c r="G821" s="104" t="s">
        <v>2749</v>
      </c>
      <c r="H821" s="103" t="s">
        <v>6053</v>
      </c>
      <c r="I821" s="103" t="s">
        <v>161</v>
      </c>
      <c r="J821" s="103" t="s">
        <v>9073</v>
      </c>
      <c r="K821" s="103" t="s">
        <v>162</v>
      </c>
      <c r="L821" s="103" t="s">
        <v>6781</v>
      </c>
      <c r="M821" s="104" t="s">
        <v>4878</v>
      </c>
      <c r="N821" s="105" t="s">
        <v>4879</v>
      </c>
      <c r="O821" s="105" t="s">
        <v>9030</v>
      </c>
      <c r="P821" s="105"/>
      <c r="Q821" s="103" t="s">
        <v>7242</v>
      </c>
      <c r="R821" s="103" t="s">
        <v>4879</v>
      </c>
    </row>
    <row r="822" spans="1:18" ht="21">
      <c r="A822" s="102" t="s">
        <v>7243</v>
      </c>
      <c r="B822" s="102"/>
      <c r="C822" s="103" t="s">
        <v>7244</v>
      </c>
      <c r="D822" s="103" t="s">
        <v>15</v>
      </c>
      <c r="E822" s="103">
        <v>2568</v>
      </c>
      <c r="F822" s="103" t="s">
        <v>6188</v>
      </c>
      <c r="G822" s="104" t="s">
        <v>2749</v>
      </c>
      <c r="H822" s="103" t="s">
        <v>6053</v>
      </c>
      <c r="I822" s="103" t="s">
        <v>161</v>
      </c>
      <c r="J822" s="103" t="s">
        <v>9073</v>
      </c>
      <c r="K822" s="103" t="s">
        <v>162</v>
      </c>
      <c r="L822" s="103" t="s">
        <v>6781</v>
      </c>
      <c r="M822" s="104" t="s">
        <v>4878</v>
      </c>
      <c r="N822" s="105" t="s">
        <v>4879</v>
      </c>
      <c r="O822" s="105" t="s">
        <v>9030</v>
      </c>
      <c r="P822" s="105"/>
      <c r="Q822" s="103" t="s">
        <v>7245</v>
      </c>
      <c r="R822" s="103" t="s">
        <v>4879</v>
      </c>
    </row>
    <row r="823" spans="1:18" ht="21">
      <c r="A823" s="102" t="s">
        <v>7246</v>
      </c>
      <c r="B823" s="102"/>
      <c r="C823" s="103" t="s">
        <v>7247</v>
      </c>
      <c r="D823" s="103" t="s">
        <v>15</v>
      </c>
      <c r="E823" s="103">
        <v>2568</v>
      </c>
      <c r="F823" s="103" t="s">
        <v>6188</v>
      </c>
      <c r="G823" s="104" t="s">
        <v>2749</v>
      </c>
      <c r="H823" s="103" t="s">
        <v>6053</v>
      </c>
      <c r="I823" s="103" t="s">
        <v>161</v>
      </c>
      <c r="J823" s="103" t="s">
        <v>9073</v>
      </c>
      <c r="K823" s="103" t="s">
        <v>162</v>
      </c>
      <c r="L823" s="103" t="s">
        <v>6781</v>
      </c>
      <c r="M823" s="104" t="s">
        <v>4878</v>
      </c>
      <c r="N823" s="105" t="s">
        <v>4879</v>
      </c>
      <c r="O823" s="105" t="s">
        <v>9030</v>
      </c>
      <c r="P823" s="105"/>
      <c r="Q823" s="103" t="s">
        <v>7248</v>
      </c>
      <c r="R823" s="103" t="s">
        <v>4879</v>
      </c>
    </row>
    <row r="824" spans="1:18" ht="21">
      <c r="A824" s="102" t="s">
        <v>7249</v>
      </c>
      <c r="B824" s="102"/>
      <c r="C824" s="103" t="s">
        <v>7250</v>
      </c>
      <c r="D824" s="103" t="s">
        <v>15</v>
      </c>
      <c r="E824" s="103">
        <v>2568</v>
      </c>
      <c r="F824" s="103" t="s">
        <v>6188</v>
      </c>
      <c r="G824" s="104" t="s">
        <v>2749</v>
      </c>
      <c r="H824" s="103" t="s">
        <v>6053</v>
      </c>
      <c r="I824" s="103" t="s">
        <v>161</v>
      </c>
      <c r="J824" s="103" t="s">
        <v>9073</v>
      </c>
      <c r="K824" s="103" t="s">
        <v>162</v>
      </c>
      <c r="L824" s="103" t="s">
        <v>6781</v>
      </c>
      <c r="M824" s="104" t="s">
        <v>4878</v>
      </c>
      <c r="N824" s="105" t="s">
        <v>4879</v>
      </c>
      <c r="O824" s="105" t="s">
        <v>9030</v>
      </c>
      <c r="P824" s="105"/>
      <c r="Q824" s="103" t="s">
        <v>7251</v>
      </c>
      <c r="R824" s="103" t="s">
        <v>4879</v>
      </c>
    </row>
    <row r="825" spans="1:18" ht="21">
      <c r="A825" s="102" t="s">
        <v>7252</v>
      </c>
      <c r="B825" s="102"/>
      <c r="C825" s="103" t="s">
        <v>7253</v>
      </c>
      <c r="D825" s="103" t="s">
        <v>15</v>
      </c>
      <c r="E825" s="103">
        <v>2568</v>
      </c>
      <c r="F825" s="103" t="s">
        <v>6188</v>
      </c>
      <c r="G825" s="104" t="s">
        <v>2749</v>
      </c>
      <c r="H825" s="103" t="s">
        <v>6053</v>
      </c>
      <c r="I825" s="103" t="s">
        <v>161</v>
      </c>
      <c r="J825" s="103" t="s">
        <v>9073</v>
      </c>
      <c r="K825" s="103" t="s">
        <v>162</v>
      </c>
      <c r="L825" s="103" t="s">
        <v>6781</v>
      </c>
      <c r="M825" s="104" t="s">
        <v>4854</v>
      </c>
      <c r="N825" s="105" t="s">
        <v>4858</v>
      </c>
      <c r="O825" s="105" t="s">
        <v>9030</v>
      </c>
      <c r="P825" s="105"/>
      <c r="Q825" s="103" t="s">
        <v>7254</v>
      </c>
      <c r="R825" s="103" t="s">
        <v>4858</v>
      </c>
    </row>
    <row r="826" spans="1:18" ht="21">
      <c r="A826" s="102" t="s">
        <v>7255</v>
      </c>
      <c r="B826" s="102"/>
      <c r="C826" s="103" t="s">
        <v>7256</v>
      </c>
      <c r="D826" s="103" t="s">
        <v>15</v>
      </c>
      <c r="E826" s="103">
        <v>2568</v>
      </c>
      <c r="F826" s="103" t="s">
        <v>6188</v>
      </c>
      <c r="G826" s="104" t="s">
        <v>2749</v>
      </c>
      <c r="H826" s="103" t="s">
        <v>6053</v>
      </c>
      <c r="I826" s="103" t="s">
        <v>161</v>
      </c>
      <c r="J826" s="103" t="s">
        <v>9073</v>
      </c>
      <c r="K826" s="103" t="s">
        <v>162</v>
      </c>
      <c r="L826" s="103" t="s">
        <v>6781</v>
      </c>
      <c r="M826" s="104" t="s">
        <v>4878</v>
      </c>
      <c r="N826" s="105" t="s">
        <v>4879</v>
      </c>
      <c r="O826" s="105" t="s">
        <v>9030</v>
      </c>
      <c r="P826" s="105"/>
      <c r="Q826" s="103" t="s">
        <v>7257</v>
      </c>
      <c r="R826" s="103" t="s">
        <v>4879</v>
      </c>
    </row>
    <row r="827" spans="1:18" ht="21">
      <c r="A827" s="102" t="s">
        <v>7258</v>
      </c>
      <c r="B827" s="102"/>
      <c r="C827" s="103" t="s">
        <v>7259</v>
      </c>
      <c r="D827" s="103" t="s">
        <v>15</v>
      </c>
      <c r="E827" s="103">
        <v>2568</v>
      </c>
      <c r="F827" s="103" t="s">
        <v>6188</v>
      </c>
      <c r="G827" s="104" t="s">
        <v>2749</v>
      </c>
      <c r="H827" s="103" t="s">
        <v>7260</v>
      </c>
      <c r="I827" s="103" t="s">
        <v>289</v>
      </c>
      <c r="J827" s="103" t="s">
        <v>9092</v>
      </c>
      <c r="K827" s="103" t="s">
        <v>96</v>
      </c>
      <c r="L827" s="103" t="s">
        <v>6781</v>
      </c>
      <c r="M827" s="104" t="s">
        <v>4847</v>
      </c>
      <c r="N827" s="105" t="s">
        <v>4889</v>
      </c>
      <c r="O827" s="105" t="s">
        <v>9030</v>
      </c>
      <c r="P827" s="105"/>
      <c r="Q827" s="103" t="s">
        <v>7261</v>
      </c>
      <c r="R827" s="103" t="s">
        <v>4889</v>
      </c>
    </row>
    <row r="828" spans="1:18" ht="21">
      <c r="A828" s="102" t="s">
        <v>7262</v>
      </c>
      <c r="B828" s="102"/>
      <c r="C828" s="103" t="s">
        <v>7263</v>
      </c>
      <c r="D828" s="103" t="s">
        <v>15</v>
      </c>
      <c r="E828" s="103">
        <v>2568</v>
      </c>
      <c r="F828" s="103" t="s">
        <v>6188</v>
      </c>
      <c r="G828" s="104" t="s">
        <v>2749</v>
      </c>
      <c r="H828" s="103"/>
      <c r="I828" s="103" t="s">
        <v>9060</v>
      </c>
      <c r="J828" s="103" t="s">
        <v>687</v>
      </c>
      <c r="K828" s="103" t="s">
        <v>134</v>
      </c>
      <c r="L828" s="103" t="s">
        <v>6781</v>
      </c>
      <c r="M828" s="104" t="s">
        <v>4893</v>
      </c>
      <c r="N828" s="105" t="s">
        <v>4894</v>
      </c>
      <c r="O828" s="105" t="s">
        <v>9030</v>
      </c>
      <c r="P828" s="105"/>
      <c r="Q828" s="103" t="s">
        <v>7264</v>
      </c>
      <c r="R828" s="103" t="s">
        <v>4894</v>
      </c>
    </row>
    <row r="829" spans="1:18" ht="21">
      <c r="A829" s="102" t="s">
        <v>7265</v>
      </c>
      <c r="B829" s="102"/>
      <c r="C829" s="103" t="s">
        <v>7266</v>
      </c>
      <c r="D829" s="103" t="s">
        <v>15</v>
      </c>
      <c r="E829" s="103">
        <v>2568</v>
      </c>
      <c r="F829" s="103" t="s">
        <v>6188</v>
      </c>
      <c r="G829" s="104" t="s">
        <v>2749</v>
      </c>
      <c r="H829" s="103"/>
      <c r="I829" s="103" t="s">
        <v>9060</v>
      </c>
      <c r="J829" s="103" t="s">
        <v>687</v>
      </c>
      <c r="K829" s="103" t="s">
        <v>134</v>
      </c>
      <c r="L829" s="103" t="s">
        <v>6781</v>
      </c>
      <c r="M829" s="104" t="s">
        <v>4893</v>
      </c>
      <c r="N829" s="105" t="s">
        <v>4894</v>
      </c>
      <c r="O829" s="105" t="s">
        <v>9030</v>
      </c>
      <c r="P829" s="105"/>
      <c r="Q829" s="103" t="s">
        <v>7267</v>
      </c>
      <c r="R829" s="103" t="s">
        <v>4894</v>
      </c>
    </row>
    <row r="830" spans="1:18" ht="21">
      <c r="A830" s="102" t="s">
        <v>7268</v>
      </c>
      <c r="B830" s="102"/>
      <c r="C830" s="103" t="s">
        <v>7269</v>
      </c>
      <c r="D830" s="103" t="s">
        <v>15</v>
      </c>
      <c r="E830" s="103">
        <v>2568</v>
      </c>
      <c r="F830" s="103" t="s">
        <v>6793</v>
      </c>
      <c r="G830" s="104" t="s">
        <v>2749</v>
      </c>
      <c r="H830" s="103" t="s">
        <v>4216</v>
      </c>
      <c r="I830" s="103" t="s">
        <v>111</v>
      </c>
      <c r="J830" s="103" t="s">
        <v>9079</v>
      </c>
      <c r="K830" s="103" t="s">
        <v>28</v>
      </c>
      <c r="L830" s="103" t="s">
        <v>6781</v>
      </c>
      <c r="M830" s="104" t="s">
        <v>4847</v>
      </c>
      <c r="N830" s="105" t="s">
        <v>4848</v>
      </c>
      <c r="O830" s="105" t="s">
        <v>9030</v>
      </c>
      <c r="P830" s="105"/>
      <c r="Q830" s="103" t="s">
        <v>7270</v>
      </c>
      <c r="R830" s="103" t="s">
        <v>4848</v>
      </c>
    </row>
    <row r="831" spans="1:18" ht="21">
      <c r="A831" s="102" t="s">
        <v>7271</v>
      </c>
      <c r="B831" s="102"/>
      <c r="C831" s="103" t="s">
        <v>7272</v>
      </c>
      <c r="D831" s="103" t="s">
        <v>15</v>
      </c>
      <c r="E831" s="103">
        <v>2568</v>
      </c>
      <c r="F831" s="103" t="s">
        <v>6188</v>
      </c>
      <c r="G831" s="104" t="s">
        <v>6779</v>
      </c>
      <c r="H831" s="103" t="s">
        <v>4216</v>
      </c>
      <c r="I831" s="103" t="s">
        <v>111</v>
      </c>
      <c r="J831" s="103" t="s">
        <v>9079</v>
      </c>
      <c r="K831" s="103" t="s">
        <v>28</v>
      </c>
      <c r="L831" s="103" t="s">
        <v>6781</v>
      </c>
      <c r="M831" s="104" t="s">
        <v>4854</v>
      </c>
      <c r="N831" s="105" t="s">
        <v>4855</v>
      </c>
      <c r="O831" s="105" t="s">
        <v>9030</v>
      </c>
      <c r="P831" s="105"/>
      <c r="Q831" s="103" t="s">
        <v>7273</v>
      </c>
      <c r="R831" s="103" t="s">
        <v>4855</v>
      </c>
    </row>
    <row r="832" spans="1:18" ht="21">
      <c r="A832" s="102" t="s">
        <v>7274</v>
      </c>
      <c r="B832" s="102"/>
      <c r="C832" s="103" t="s">
        <v>7275</v>
      </c>
      <c r="D832" s="103" t="s">
        <v>15</v>
      </c>
      <c r="E832" s="103">
        <v>2568</v>
      </c>
      <c r="F832" s="103" t="s">
        <v>6188</v>
      </c>
      <c r="G832" s="104" t="s">
        <v>2749</v>
      </c>
      <c r="H832" s="103" t="s">
        <v>4216</v>
      </c>
      <c r="I832" s="103" t="s">
        <v>111</v>
      </c>
      <c r="J832" s="103" t="s">
        <v>9079</v>
      </c>
      <c r="K832" s="103" t="s">
        <v>28</v>
      </c>
      <c r="L832" s="103" t="s">
        <v>6781</v>
      </c>
      <c r="M832" s="104" t="s">
        <v>4854</v>
      </c>
      <c r="N832" s="105" t="s">
        <v>4858</v>
      </c>
      <c r="O832" s="105" t="s">
        <v>9030</v>
      </c>
      <c r="P832" s="105"/>
      <c r="Q832" s="103" t="s">
        <v>7276</v>
      </c>
      <c r="R832" s="103" t="s">
        <v>4858</v>
      </c>
    </row>
    <row r="833" spans="1:18" ht="21">
      <c r="A833" s="102" t="s">
        <v>7277</v>
      </c>
      <c r="B833" s="102"/>
      <c r="C833" s="103" t="s">
        <v>7278</v>
      </c>
      <c r="D833" s="103" t="s">
        <v>15</v>
      </c>
      <c r="E833" s="103">
        <v>2568</v>
      </c>
      <c r="F833" s="103" t="s">
        <v>6188</v>
      </c>
      <c r="G833" s="104" t="s">
        <v>2749</v>
      </c>
      <c r="H833" s="103" t="s">
        <v>3960</v>
      </c>
      <c r="I833" s="103" t="s">
        <v>161</v>
      </c>
      <c r="J833" s="103" t="s">
        <v>9073</v>
      </c>
      <c r="K833" s="103" t="s">
        <v>162</v>
      </c>
      <c r="L833" s="103" t="s">
        <v>6781</v>
      </c>
      <c r="M833" s="104" t="s">
        <v>4878</v>
      </c>
      <c r="N833" s="105" t="s">
        <v>4879</v>
      </c>
      <c r="O833" s="105" t="s">
        <v>9030</v>
      </c>
      <c r="P833" s="105"/>
      <c r="Q833" s="103" t="s">
        <v>7279</v>
      </c>
      <c r="R833" s="103" t="s">
        <v>4879</v>
      </c>
    </row>
    <row r="834" spans="1:18" ht="21">
      <c r="A834" s="102" t="s">
        <v>7280</v>
      </c>
      <c r="B834" s="102"/>
      <c r="C834" s="103" t="s">
        <v>7281</v>
      </c>
      <c r="D834" s="103" t="s">
        <v>15</v>
      </c>
      <c r="E834" s="103">
        <v>2568</v>
      </c>
      <c r="F834" s="103" t="s">
        <v>6188</v>
      </c>
      <c r="G834" s="104" t="s">
        <v>2749</v>
      </c>
      <c r="H834" s="103" t="s">
        <v>3960</v>
      </c>
      <c r="I834" s="103" t="s">
        <v>161</v>
      </c>
      <c r="J834" s="103" t="s">
        <v>9073</v>
      </c>
      <c r="K834" s="103" t="s">
        <v>162</v>
      </c>
      <c r="L834" s="103" t="s">
        <v>6781</v>
      </c>
      <c r="M834" s="104" t="s">
        <v>4854</v>
      </c>
      <c r="N834" s="105" t="s">
        <v>4858</v>
      </c>
      <c r="O834" s="105" t="s">
        <v>9030</v>
      </c>
      <c r="P834" s="105"/>
      <c r="Q834" s="103" t="s">
        <v>7282</v>
      </c>
      <c r="R834" s="103" t="s">
        <v>4858</v>
      </c>
    </row>
    <row r="835" spans="1:18" ht="21">
      <c r="A835" s="102" t="s">
        <v>7283</v>
      </c>
      <c r="B835" s="102"/>
      <c r="C835" s="103" t="s">
        <v>7269</v>
      </c>
      <c r="D835" s="103" t="s">
        <v>15</v>
      </c>
      <c r="E835" s="103">
        <v>2568</v>
      </c>
      <c r="F835" s="103" t="s">
        <v>6793</v>
      </c>
      <c r="G835" s="104" t="s">
        <v>2749</v>
      </c>
      <c r="H835" s="103" t="s">
        <v>166</v>
      </c>
      <c r="I835" s="103" t="s">
        <v>111</v>
      </c>
      <c r="J835" s="103" t="s">
        <v>9079</v>
      </c>
      <c r="K835" s="103" t="s">
        <v>28</v>
      </c>
      <c r="L835" s="103" t="s">
        <v>6781</v>
      </c>
      <c r="M835" s="104" t="s">
        <v>4847</v>
      </c>
      <c r="N835" s="105" t="s">
        <v>4851</v>
      </c>
      <c r="O835" s="105" t="s">
        <v>9030</v>
      </c>
      <c r="P835" s="105"/>
      <c r="Q835" s="103" t="s">
        <v>7284</v>
      </c>
      <c r="R835" s="103" t="s">
        <v>4851</v>
      </c>
    </row>
    <row r="836" spans="1:18" ht="21">
      <c r="A836" s="102" t="s">
        <v>7285</v>
      </c>
      <c r="B836" s="102"/>
      <c r="C836" s="103" t="s">
        <v>1345</v>
      </c>
      <c r="D836" s="103" t="s">
        <v>15</v>
      </c>
      <c r="E836" s="103">
        <v>2568</v>
      </c>
      <c r="F836" s="103" t="s">
        <v>6784</v>
      </c>
      <c r="G836" s="104" t="s">
        <v>2749</v>
      </c>
      <c r="H836" s="103" t="s">
        <v>166</v>
      </c>
      <c r="I836" s="103" t="s">
        <v>111</v>
      </c>
      <c r="J836" s="103" t="s">
        <v>9079</v>
      </c>
      <c r="K836" s="103" t="s">
        <v>28</v>
      </c>
      <c r="L836" s="103" t="s">
        <v>6781</v>
      </c>
      <c r="M836" s="104" t="s">
        <v>4854</v>
      </c>
      <c r="N836" s="105" t="s">
        <v>4858</v>
      </c>
      <c r="O836" s="105" t="s">
        <v>9030</v>
      </c>
      <c r="P836" s="105"/>
      <c r="Q836" s="103" t="s">
        <v>7286</v>
      </c>
      <c r="R836" s="103" t="s">
        <v>4858</v>
      </c>
    </row>
    <row r="837" spans="1:18" ht="21">
      <c r="A837" s="102" t="s">
        <v>7287</v>
      </c>
      <c r="B837" s="102"/>
      <c r="C837" s="103" t="s">
        <v>7288</v>
      </c>
      <c r="D837" s="103" t="s">
        <v>15</v>
      </c>
      <c r="E837" s="103">
        <v>2568</v>
      </c>
      <c r="F837" s="103" t="s">
        <v>6793</v>
      </c>
      <c r="G837" s="104" t="s">
        <v>6794</v>
      </c>
      <c r="H837" s="103" t="s">
        <v>166</v>
      </c>
      <c r="I837" s="103" t="s">
        <v>111</v>
      </c>
      <c r="J837" s="103" t="s">
        <v>9079</v>
      </c>
      <c r="K837" s="103" t="s">
        <v>28</v>
      </c>
      <c r="L837" s="103" t="s">
        <v>6781</v>
      </c>
      <c r="M837" s="104" t="s">
        <v>4854</v>
      </c>
      <c r="N837" s="105" t="s">
        <v>4858</v>
      </c>
      <c r="O837" s="105" t="s">
        <v>9030</v>
      </c>
      <c r="P837" s="105"/>
      <c r="Q837" s="103" t="s">
        <v>7289</v>
      </c>
      <c r="R837" s="103" t="s">
        <v>4858</v>
      </c>
    </row>
    <row r="838" spans="1:18" ht="21">
      <c r="A838" s="102" t="s">
        <v>7290</v>
      </c>
      <c r="B838" s="102"/>
      <c r="C838" s="103" t="s">
        <v>7291</v>
      </c>
      <c r="D838" s="103" t="s">
        <v>15</v>
      </c>
      <c r="E838" s="103">
        <v>2568</v>
      </c>
      <c r="F838" s="103" t="s">
        <v>6188</v>
      </c>
      <c r="G838" s="104" t="s">
        <v>2749</v>
      </c>
      <c r="H838" s="103" t="s">
        <v>966</v>
      </c>
      <c r="I838" s="103" t="s">
        <v>161</v>
      </c>
      <c r="J838" s="103" t="s">
        <v>9073</v>
      </c>
      <c r="K838" s="103" t="s">
        <v>162</v>
      </c>
      <c r="L838" s="103" t="s">
        <v>6781</v>
      </c>
      <c r="M838" s="104" t="s">
        <v>4878</v>
      </c>
      <c r="N838" s="105" t="s">
        <v>4879</v>
      </c>
      <c r="O838" s="105" t="s">
        <v>9030</v>
      </c>
      <c r="P838" s="105"/>
      <c r="Q838" s="103" t="s">
        <v>7292</v>
      </c>
      <c r="R838" s="103" t="s">
        <v>4879</v>
      </c>
    </row>
    <row r="839" spans="1:18" ht="21">
      <c r="A839" s="102" t="s">
        <v>7293</v>
      </c>
      <c r="B839" s="102"/>
      <c r="C839" s="103" t="s">
        <v>7294</v>
      </c>
      <c r="D839" s="103" t="s">
        <v>15</v>
      </c>
      <c r="E839" s="103">
        <v>2568</v>
      </c>
      <c r="F839" s="103" t="s">
        <v>6188</v>
      </c>
      <c r="G839" s="104" t="s">
        <v>2749</v>
      </c>
      <c r="H839" s="103" t="s">
        <v>966</v>
      </c>
      <c r="I839" s="103" t="s">
        <v>161</v>
      </c>
      <c r="J839" s="103" t="s">
        <v>9073</v>
      </c>
      <c r="K839" s="103" t="s">
        <v>162</v>
      </c>
      <c r="L839" s="103" t="s">
        <v>6781</v>
      </c>
      <c r="M839" s="104" t="s">
        <v>4847</v>
      </c>
      <c r="N839" s="105" t="s">
        <v>4928</v>
      </c>
      <c r="O839" s="105" t="s">
        <v>9030</v>
      </c>
      <c r="P839" s="105"/>
      <c r="Q839" s="103" t="s">
        <v>7295</v>
      </c>
      <c r="R839" s="103" t="s">
        <v>4928</v>
      </c>
    </row>
    <row r="840" spans="1:18" ht="21">
      <c r="A840" s="102" t="s">
        <v>7296</v>
      </c>
      <c r="B840" s="102"/>
      <c r="C840" s="103" t="s">
        <v>7297</v>
      </c>
      <c r="D840" s="103" t="s">
        <v>15</v>
      </c>
      <c r="E840" s="103">
        <v>2568</v>
      </c>
      <c r="F840" s="103" t="s">
        <v>6188</v>
      </c>
      <c r="G840" s="104" t="s">
        <v>6794</v>
      </c>
      <c r="H840" s="103" t="s">
        <v>966</v>
      </c>
      <c r="I840" s="103" t="s">
        <v>161</v>
      </c>
      <c r="J840" s="103" t="s">
        <v>9073</v>
      </c>
      <c r="K840" s="103" t="s">
        <v>162</v>
      </c>
      <c r="L840" s="103" t="s">
        <v>6781</v>
      </c>
      <c r="M840" s="104" t="s">
        <v>4878</v>
      </c>
      <c r="N840" s="105" t="s">
        <v>5305</v>
      </c>
      <c r="O840" s="105" t="s">
        <v>9030</v>
      </c>
      <c r="P840" s="105"/>
      <c r="Q840" s="103" t="s">
        <v>7298</v>
      </c>
      <c r="R840" s="103" t="s">
        <v>5305</v>
      </c>
    </row>
    <row r="841" spans="1:18" ht="21">
      <c r="A841" s="102" t="s">
        <v>7299</v>
      </c>
      <c r="B841" s="102"/>
      <c r="C841" s="103" t="s">
        <v>7300</v>
      </c>
      <c r="D841" s="103" t="s">
        <v>15</v>
      </c>
      <c r="E841" s="103">
        <v>2568</v>
      </c>
      <c r="F841" s="103" t="s">
        <v>6793</v>
      </c>
      <c r="G841" s="104" t="s">
        <v>6794</v>
      </c>
      <c r="H841" s="103" t="s">
        <v>1169</v>
      </c>
      <c r="I841" s="103" t="s">
        <v>111</v>
      </c>
      <c r="J841" s="103" t="s">
        <v>9079</v>
      </c>
      <c r="K841" s="103" t="s">
        <v>28</v>
      </c>
      <c r="L841" s="103" t="s">
        <v>6781</v>
      </c>
      <c r="M841" s="104" t="s">
        <v>4847</v>
      </c>
      <c r="N841" s="105" t="s">
        <v>4848</v>
      </c>
      <c r="O841" s="105" t="s">
        <v>9030</v>
      </c>
      <c r="P841" s="105"/>
      <c r="Q841" s="103" t="s">
        <v>7301</v>
      </c>
      <c r="R841" s="103" t="s">
        <v>4848</v>
      </c>
    </row>
    <row r="842" spans="1:18" ht="21">
      <c r="A842" s="102" t="s">
        <v>7302</v>
      </c>
      <c r="B842" s="102"/>
      <c r="C842" s="103" t="s">
        <v>6087</v>
      </c>
      <c r="D842" s="103" t="s">
        <v>15</v>
      </c>
      <c r="E842" s="103">
        <v>2568</v>
      </c>
      <c r="F842" s="103" t="s">
        <v>6874</v>
      </c>
      <c r="G842" s="104" t="s">
        <v>6794</v>
      </c>
      <c r="H842" s="103" t="s">
        <v>1169</v>
      </c>
      <c r="I842" s="103" t="s">
        <v>111</v>
      </c>
      <c r="J842" s="103" t="s">
        <v>9079</v>
      </c>
      <c r="K842" s="103" t="s">
        <v>28</v>
      </c>
      <c r="L842" s="103" t="s">
        <v>6781</v>
      </c>
      <c r="M842" s="104" t="s">
        <v>4854</v>
      </c>
      <c r="N842" s="105" t="s">
        <v>4858</v>
      </c>
      <c r="O842" s="105" t="s">
        <v>9030</v>
      </c>
      <c r="P842" s="105"/>
      <c r="Q842" s="103" t="s">
        <v>7303</v>
      </c>
      <c r="R842" s="103" t="s">
        <v>4858</v>
      </c>
    </row>
    <row r="843" spans="1:18" ht="21">
      <c r="A843" s="102" t="s">
        <v>7304</v>
      </c>
      <c r="B843" s="102"/>
      <c r="C843" s="103" t="s">
        <v>7305</v>
      </c>
      <c r="D843" s="103" t="s">
        <v>15</v>
      </c>
      <c r="E843" s="103">
        <v>2568</v>
      </c>
      <c r="F843" s="103" t="s">
        <v>6779</v>
      </c>
      <c r="G843" s="104" t="s">
        <v>6794</v>
      </c>
      <c r="H843" s="103" t="s">
        <v>1169</v>
      </c>
      <c r="I843" s="103" t="s">
        <v>111</v>
      </c>
      <c r="J843" s="103" t="s">
        <v>9079</v>
      </c>
      <c r="K843" s="103" t="s">
        <v>28</v>
      </c>
      <c r="L843" s="103" t="s">
        <v>6781</v>
      </c>
      <c r="M843" s="104" t="s">
        <v>4854</v>
      </c>
      <c r="N843" s="105" t="s">
        <v>4858</v>
      </c>
      <c r="O843" s="105" t="s">
        <v>9030</v>
      </c>
      <c r="P843" s="105"/>
      <c r="Q843" s="103" t="s">
        <v>7306</v>
      </c>
      <c r="R843" s="103" t="s">
        <v>4858</v>
      </c>
    </row>
    <row r="844" spans="1:18" ht="21">
      <c r="A844" s="102" t="s">
        <v>7307</v>
      </c>
      <c r="B844" s="102"/>
      <c r="C844" s="103" t="s">
        <v>6090</v>
      </c>
      <c r="D844" s="103" t="s">
        <v>15</v>
      </c>
      <c r="E844" s="103">
        <v>2568</v>
      </c>
      <c r="F844" s="103" t="s">
        <v>6779</v>
      </c>
      <c r="G844" s="104" t="s">
        <v>6794</v>
      </c>
      <c r="H844" s="103" t="s">
        <v>1169</v>
      </c>
      <c r="I844" s="103" t="s">
        <v>111</v>
      </c>
      <c r="J844" s="103" t="s">
        <v>9079</v>
      </c>
      <c r="K844" s="103" t="s">
        <v>28</v>
      </c>
      <c r="L844" s="103" t="s">
        <v>6781</v>
      </c>
      <c r="M844" s="104" t="s">
        <v>4854</v>
      </c>
      <c r="N844" s="105" t="s">
        <v>4858</v>
      </c>
      <c r="O844" s="105" t="s">
        <v>9030</v>
      </c>
      <c r="P844" s="105"/>
      <c r="Q844" s="103" t="s">
        <v>7308</v>
      </c>
      <c r="R844" s="103" t="s">
        <v>4858</v>
      </c>
    </row>
    <row r="845" spans="1:18" ht="21">
      <c r="A845" s="102" t="s">
        <v>7309</v>
      </c>
      <c r="B845" s="102"/>
      <c r="C845" s="103" t="s">
        <v>7310</v>
      </c>
      <c r="D845" s="103" t="s">
        <v>15</v>
      </c>
      <c r="E845" s="103">
        <v>2568</v>
      </c>
      <c r="F845" s="103" t="s">
        <v>6167</v>
      </c>
      <c r="G845" s="104" t="s">
        <v>6907</v>
      </c>
      <c r="H845" s="103" t="s">
        <v>370</v>
      </c>
      <c r="I845" s="103" t="s">
        <v>161</v>
      </c>
      <c r="J845" s="103" t="s">
        <v>9073</v>
      </c>
      <c r="K845" s="103" t="s">
        <v>162</v>
      </c>
      <c r="L845" s="103" t="s">
        <v>6781</v>
      </c>
      <c r="M845" s="104" t="s">
        <v>4878</v>
      </c>
      <c r="N845" s="105" t="s">
        <v>4879</v>
      </c>
      <c r="O845" s="105" t="s">
        <v>9030</v>
      </c>
      <c r="P845" s="105"/>
      <c r="Q845" s="103" t="s">
        <v>7311</v>
      </c>
      <c r="R845" s="103" t="s">
        <v>4879</v>
      </c>
    </row>
    <row r="846" spans="1:18" ht="21">
      <c r="A846" s="102" t="s">
        <v>7312</v>
      </c>
      <c r="B846" s="102"/>
      <c r="C846" s="103" t="s">
        <v>7313</v>
      </c>
      <c r="D846" s="103" t="s">
        <v>15</v>
      </c>
      <c r="E846" s="103">
        <v>2568</v>
      </c>
      <c r="F846" s="103" t="s">
        <v>6779</v>
      </c>
      <c r="G846" s="104" t="s">
        <v>6779</v>
      </c>
      <c r="H846" s="103"/>
      <c r="I846" s="103" t="s">
        <v>9061</v>
      </c>
      <c r="J846" s="103" t="s">
        <v>1183</v>
      </c>
      <c r="K846" s="103" t="s">
        <v>134</v>
      </c>
      <c r="L846" s="103" t="s">
        <v>6781</v>
      </c>
      <c r="M846" s="104" t="s">
        <v>4854</v>
      </c>
      <c r="N846" s="105" t="s">
        <v>4858</v>
      </c>
      <c r="O846" s="105" t="s">
        <v>9030</v>
      </c>
      <c r="P846" s="105"/>
      <c r="Q846" s="103" t="s">
        <v>7314</v>
      </c>
      <c r="R846" s="103" t="s">
        <v>4858</v>
      </c>
    </row>
    <row r="847" spans="1:18" ht="21">
      <c r="A847" s="102" t="s">
        <v>7315</v>
      </c>
      <c r="B847" s="102"/>
      <c r="C847" s="103" t="s">
        <v>7316</v>
      </c>
      <c r="D847" s="103" t="s">
        <v>15</v>
      </c>
      <c r="E847" s="103">
        <v>2568</v>
      </c>
      <c r="F847" s="103" t="s">
        <v>6188</v>
      </c>
      <c r="G847" s="104" t="s">
        <v>2749</v>
      </c>
      <c r="H847" s="103" t="s">
        <v>690</v>
      </c>
      <c r="I847" s="103" t="s">
        <v>111</v>
      </c>
      <c r="J847" s="103" t="s">
        <v>9079</v>
      </c>
      <c r="K847" s="103" t="s">
        <v>28</v>
      </c>
      <c r="L847" s="103" t="s">
        <v>6781</v>
      </c>
      <c r="M847" s="104" t="s">
        <v>4847</v>
      </c>
      <c r="N847" s="105" t="s">
        <v>4851</v>
      </c>
      <c r="O847" s="105" t="s">
        <v>9030</v>
      </c>
      <c r="P847" s="105"/>
      <c r="Q847" s="103" t="s">
        <v>7317</v>
      </c>
      <c r="R847" s="103" t="s">
        <v>4851</v>
      </c>
    </row>
    <row r="848" spans="1:18" ht="21">
      <c r="A848" s="102" t="s">
        <v>7318</v>
      </c>
      <c r="B848" s="102"/>
      <c r="C848" s="103" t="s">
        <v>7319</v>
      </c>
      <c r="D848" s="103" t="s">
        <v>15</v>
      </c>
      <c r="E848" s="103">
        <v>2568</v>
      </c>
      <c r="F848" s="103" t="s">
        <v>6188</v>
      </c>
      <c r="G848" s="104" t="s">
        <v>2749</v>
      </c>
      <c r="H848" s="103" t="s">
        <v>312</v>
      </c>
      <c r="I848" s="103" t="s">
        <v>95</v>
      </c>
      <c r="J848" s="103" t="s">
        <v>9083</v>
      </c>
      <c r="K848" s="103" t="s">
        <v>96</v>
      </c>
      <c r="L848" s="103" t="s">
        <v>6781</v>
      </c>
      <c r="M848" s="104" t="s">
        <v>4847</v>
      </c>
      <c r="N848" s="105" t="s">
        <v>4889</v>
      </c>
      <c r="O848" s="105" t="s">
        <v>9030</v>
      </c>
      <c r="P848" s="105"/>
      <c r="Q848" s="103" t="s">
        <v>7320</v>
      </c>
      <c r="R848" s="103" t="s">
        <v>4889</v>
      </c>
    </row>
    <row r="849" spans="1:18" ht="21">
      <c r="A849" s="102" t="s">
        <v>7321</v>
      </c>
      <c r="B849" s="102"/>
      <c r="C849" s="103" t="s">
        <v>7322</v>
      </c>
      <c r="D849" s="103" t="s">
        <v>15</v>
      </c>
      <c r="E849" s="103">
        <v>2568</v>
      </c>
      <c r="F849" s="103" t="s">
        <v>6188</v>
      </c>
      <c r="G849" s="104" t="s">
        <v>2749</v>
      </c>
      <c r="H849" s="103"/>
      <c r="I849" s="103" t="s">
        <v>9050</v>
      </c>
      <c r="J849" s="103" t="s">
        <v>293</v>
      </c>
      <c r="K849" s="103" t="s">
        <v>134</v>
      </c>
      <c r="L849" s="103" t="s">
        <v>6781</v>
      </c>
      <c r="M849" s="104" t="s">
        <v>4893</v>
      </c>
      <c r="N849" s="105" t="s">
        <v>4894</v>
      </c>
      <c r="O849" s="105" t="s">
        <v>9030</v>
      </c>
      <c r="P849" s="105"/>
      <c r="Q849" s="103" t="s">
        <v>7323</v>
      </c>
      <c r="R849" s="103" t="s">
        <v>4894</v>
      </c>
    </row>
    <row r="850" spans="1:18" ht="21">
      <c r="A850" s="102" t="s">
        <v>7324</v>
      </c>
      <c r="B850" s="102"/>
      <c r="C850" s="103" t="s">
        <v>7325</v>
      </c>
      <c r="D850" s="103" t="s">
        <v>15</v>
      </c>
      <c r="E850" s="103">
        <v>2568</v>
      </c>
      <c r="F850" s="103" t="s">
        <v>6184</v>
      </c>
      <c r="G850" s="104" t="s">
        <v>6184</v>
      </c>
      <c r="H850" s="103"/>
      <c r="I850" s="103" t="s">
        <v>9050</v>
      </c>
      <c r="J850" s="103" t="s">
        <v>293</v>
      </c>
      <c r="K850" s="103" t="s">
        <v>134</v>
      </c>
      <c r="L850" s="103" t="s">
        <v>6781</v>
      </c>
      <c r="M850" s="104" t="s">
        <v>4878</v>
      </c>
      <c r="N850" s="105" t="s">
        <v>4879</v>
      </c>
      <c r="O850" s="105" t="s">
        <v>9030</v>
      </c>
      <c r="P850" s="105"/>
      <c r="Q850" s="103" t="s">
        <v>7326</v>
      </c>
      <c r="R850" s="103" t="s">
        <v>4879</v>
      </c>
    </row>
    <row r="851" spans="1:18" ht="21">
      <c r="A851" s="102" t="s">
        <v>7327</v>
      </c>
      <c r="B851" s="102"/>
      <c r="C851" s="103" t="s">
        <v>7328</v>
      </c>
      <c r="D851" s="103" t="s">
        <v>15</v>
      </c>
      <c r="E851" s="103">
        <v>2568</v>
      </c>
      <c r="F851" s="103" t="s">
        <v>6188</v>
      </c>
      <c r="G851" s="104" t="s">
        <v>2749</v>
      </c>
      <c r="H851" s="103" t="s">
        <v>1057</v>
      </c>
      <c r="I851" s="103" t="s">
        <v>161</v>
      </c>
      <c r="J851" s="103" t="s">
        <v>9073</v>
      </c>
      <c r="K851" s="103" t="s">
        <v>162</v>
      </c>
      <c r="L851" s="103" t="s">
        <v>6781</v>
      </c>
      <c r="M851" s="104" t="s">
        <v>4878</v>
      </c>
      <c r="N851" s="105" t="s">
        <v>4879</v>
      </c>
      <c r="O851" s="105" t="s">
        <v>9030</v>
      </c>
      <c r="P851" s="105"/>
      <c r="Q851" s="103" t="s">
        <v>7329</v>
      </c>
      <c r="R851" s="103" t="s">
        <v>4879</v>
      </c>
    </row>
    <row r="852" spans="1:18" ht="21">
      <c r="A852" s="102" t="s">
        <v>7330</v>
      </c>
      <c r="B852" s="102"/>
      <c r="C852" s="103" t="s">
        <v>7331</v>
      </c>
      <c r="D852" s="103" t="s">
        <v>15</v>
      </c>
      <c r="E852" s="103">
        <v>2568</v>
      </c>
      <c r="F852" s="103" t="s">
        <v>6188</v>
      </c>
      <c r="G852" s="104" t="s">
        <v>6907</v>
      </c>
      <c r="H852" s="103" t="s">
        <v>7332</v>
      </c>
      <c r="I852" s="103" t="s">
        <v>111</v>
      </c>
      <c r="J852" s="103" t="s">
        <v>9079</v>
      </c>
      <c r="K852" s="103" t="s">
        <v>28</v>
      </c>
      <c r="L852" s="103" t="s">
        <v>6781</v>
      </c>
      <c r="M852" s="104" t="s">
        <v>4847</v>
      </c>
      <c r="N852" s="105" t="s">
        <v>4928</v>
      </c>
      <c r="O852" s="105" t="s">
        <v>9030</v>
      </c>
      <c r="P852" s="105"/>
      <c r="Q852" s="103" t="s">
        <v>7333</v>
      </c>
      <c r="R852" s="103" t="s">
        <v>4928</v>
      </c>
    </row>
    <row r="853" spans="1:18" ht="21">
      <c r="A853" s="102" t="s">
        <v>7334</v>
      </c>
      <c r="B853" s="102"/>
      <c r="C853" s="103" t="s">
        <v>7335</v>
      </c>
      <c r="D853" s="103" t="s">
        <v>15</v>
      </c>
      <c r="E853" s="103">
        <v>2568</v>
      </c>
      <c r="F853" s="103" t="s">
        <v>6188</v>
      </c>
      <c r="G853" s="104" t="s">
        <v>2749</v>
      </c>
      <c r="H853" s="103"/>
      <c r="I853" s="103" t="s">
        <v>9042</v>
      </c>
      <c r="J853" s="103" t="s">
        <v>153</v>
      </c>
      <c r="K853" s="103" t="s">
        <v>134</v>
      </c>
      <c r="L853" s="103" t="s">
        <v>6781</v>
      </c>
      <c r="M853" s="104" t="s">
        <v>4847</v>
      </c>
      <c r="N853" s="105" t="s">
        <v>4851</v>
      </c>
      <c r="O853" s="105" t="s">
        <v>9030</v>
      </c>
      <c r="P853" s="105"/>
      <c r="Q853" s="103" t="s">
        <v>7336</v>
      </c>
      <c r="R853" s="103" t="s">
        <v>4851</v>
      </c>
    </row>
    <row r="854" spans="1:18" ht="21">
      <c r="A854" s="102" t="s">
        <v>7337</v>
      </c>
      <c r="B854" s="102"/>
      <c r="C854" s="103" t="s">
        <v>7338</v>
      </c>
      <c r="D854" s="103" t="s">
        <v>15</v>
      </c>
      <c r="E854" s="103">
        <v>2568</v>
      </c>
      <c r="F854" s="103" t="s">
        <v>6188</v>
      </c>
      <c r="G854" s="104" t="s">
        <v>2749</v>
      </c>
      <c r="H854" s="103"/>
      <c r="I854" s="103" t="s">
        <v>9042</v>
      </c>
      <c r="J854" s="103" t="s">
        <v>153</v>
      </c>
      <c r="K854" s="103" t="s">
        <v>134</v>
      </c>
      <c r="L854" s="103" t="s">
        <v>6781</v>
      </c>
      <c r="M854" s="104" t="s">
        <v>4847</v>
      </c>
      <c r="N854" s="105" t="s">
        <v>4851</v>
      </c>
      <c r="O854" s="105" t="s">
        <v>9030</v>
      </c>
      <c r="P854" s="105"/>
      <c r="Q854" s="103" t="s">
        <v>7339</v>
      </c>
      <c r="R854" s="103" t="s">
        <v>4851</v>
      </c>
    </row>
    <row r="855" spans="1:18" ht="21">
      <c r="A855" s="102" t="s">
        <v>7340</v>
      </c>
      <c r="B855" s="102"/>
      <c r="C855" s="103" t="s">
        <v>5099</v>
      </c>
      <c r="D855" s="103" t="s">
        <v>15</v>
      </c>
      <c r="E855" s="103">
        <v>2568</v>
      </c>
      <c r="F855" s="103" t="s">
        <v>6188</v>
      </c>
      <c r="G855" s="104" t="s">
        <v>6779</v>
      </c>
      <c r="H855" s="103"/>
      <c r="I855" s="103" t="s">
        <v>9042</v>
      </c>
      <c r="J855" s="103" t="s">
        <v>153</v>
      </c>
      <c r="K855" s="103" t="s">
        <v>134</v>
      </c>
      <c r="L855" s="103" t="s">
        <v>6781</v>
      </c>
      <c r="M855" s="104" t="s">
        <v>4847</v>
      </c>
      <c r="N855" s="105" t="s">
        <v>4851</v>
      </c>
      <c r="O855" s="105" t="s">
        <v>9030</v>
      </c>
      <c r="P855" s="105"/>
      <c r="Q855" s="103" t="s">
        <v>7341</v>
      </c>
      <c r="R855" s="103" t="s">
        <v>4851</v>
      </c>
    </row>
    <row r="856" spans="1:18" ht="21">
      <c r="A856" s="102" t="s">
        <v>7342</v>
      </c>
      <c r="B856" s="102"/>
      <c r="C856" s="103" t="s">
        <v>7343</v>
      </c>
      <c r="D856" s="103" t="s">
        <v>15</v>
      </c>
      <c r="E856" s="103">
        <v>2568</v>
      </c>
      <c r="F856" s="103" t="s">
        <v>6779</v>
      </c>
      <c r="G856" s="104" t="s">
        <v>6779</v>
      </c>
      <c r="H856" s="103"/>
      <c r="I856" s="103" t="s">
        <v>9042</v>
      </c>
      <c r="J856" s="103" t="s">
        <v>153</v>
      </c>
      <c r="K856" s="103" t="s">
        <v>134</v>
      </c>
      <c r="L856" s="103" t="s">
        <v>6781</v>
      </c>
      <c r="M856" s="104" t="s">
        <v>4878</v>
      </c>
      <c r="N856" s="105" t="s">
        <v>4879</v>
      </c>
      <c r="O856" s="105" t="s">
        <v>9030</v>
      </c>
      <c r="P856" s="105"/>
      <c r="Q856" s="103" t="s">
        <v>7344</v>
      </c>
      <c r="R856" s="103" t="s">
        <v>4879</v>
      </c>
    </row>
    <row r="857" spans="1:18" ht="21">
      <c r="A857" s="102" t="s">
        <v>7345</v>
      </c>
      <c r="B857" s="102"/>
      <c r="C857" s="103" t="s">
        <v>7346</v>
      </c>
      <c r="D857" s="103" t="s">
        <v>15</v>
      </c>
      <c r="E857" s="103">
        <v>2568</v>
      </c>
      <c r="F857" s="103" t="s">
        <v>6784</v>
      </c>
      <c r="G857" s="104" t="s">
        <v>6874</v>
      </c>
      <c r="H857" s="103"/>
      <c r="I857" s="103" t="s">
        <v>9042</v>
      </c>
      <c r="J857" s="103" t="s">
        <v>153</v>
      </c>
      <c r="K857" s="103" t="s">
        <v>134</v>
      </c>
      <c r="L857" s="103" t="s">
        <v>6781</v>
      </c>
      <c r="M857" s="104" t="s">
        <v>4847</v>
      </c>
      <c r="N857" s="105" t="s">
        <v>4851</v>
      </c>
      <c r="O857" s="105" t="s">
        <v>9030</v>
      </c>
      <c r="P857" s="105"/>
      <c r="Q857" s="103" t="s">
        <v>7347</v>
      </c>
      <c r="R857" s="103" t="s">
        <v>4851</v>
      </c>
    </row>
    <row r="858" spans="1:18" ht="21">
      <c r="A858" s="102" t="s">
        <v>7348</v>
      </c>
      <c r="B858" s="102"/>
      <c r="C858" s="103" t="s">
        <v>7349</v>
      </c>
      <c r="D858" s="103" t="s">
        <v>15</v>
      </c>
      <c r="E858" s="103">
        <v>2568</v>
      </c>
      <c r="F858" s="103" t="s">
        <v>6188</v>
      </c>
      <c r="G858" s="104" t="s">
        <v>2749</v>
      </c>
      <c r="H858" s="103"/>
      <c r="I858" s="103" t="s">
        <v>9042</v>
      </c>
      <c r="J858" s="103" t="s">
        <v>153</v>
      </c>
      <c r="K858" s="103" t="s">
        <v>134</v>
      </c>
      <c r="L858" s="103" t="s">
        <v>6781</v>
      </c>
      <c r="M858" s="104" t="s">
        <v>4854</v>
      </c>
      <c r="N858" s="105" t="s">
        <v>4858</v>
      </c>
      <c r="O858" s="105" t="s">
        <v>9030</v>
      </c>
      <c r="P858" s="105"/>
      <c r="Q858" s="103" t="s">
        <v>7350</v>
      </c>
      <c r="R858" s="103" t="s">
        <v>4858</v>
      </c>
    </row>
    <row r="859" spans="1:18" ht="21">
      <c r="A859" s="102" t="s">
        <v>7351</v>
      </c>
      <c r="B859" s="102"/>
      <c r="C859" s="103" t="s">
        <v>7352</v>
      </c>
      <c r="D859" s="103" t="s">
        <v>15</v>
      </c>
      <c r="E859" s="103">
        <v>2568</v>
      </c>
      <c r="F859" s="103" t="s">
        <v>6784</v>
      </c>
      <c r="G859" s="104" t="s">
        <v>6784</v>
      </c>
      <c r="H859" s="103"/>
      <c r="I859" s="103" t="s">
        <v>9042</v>
      </c>
      <c r="J859" s="103" t="s">
        <v>153</v>
      </c>
      <c r="K859" s="103" t="s">
        <v>134</v>
      </c>
      <c r="L859" s="103" t="s">
        <v>6781</v>
      </c>
      <c r="M859" s="104" t="s">
        <v>4847</v>
      </c>
      <c r="N859" s="105" t="s">
        <v>4851</v>
      </c>
      <c r="O859" s="105" t="s">
        <v>9030</v>
      </c>
      <c r="P859" s="105"/>
      <c r="Q859" s="103" t="s">
        <v>7353</v>
      </c>
      <c r="R859" s="103" t="s">
        <v>4851</v>
      </c>
    </row>
    <row r="860" spans="1:18" ht="21">
      <c r="A860" s="102" t="s">
        <v>7354</v>
      </c>
      <c r="B860" s="102"/>
      <c r="C860" s="103" t="s">
        <v>7355</v>
      </c>
      <c r="D860" s="103" t="s">
        <v>51</v>
      </c>
      <c r="E860" s="103">
        <v>2568</v>
      </c>
      <c r="F860" s="103" t="s">
        <v>6188</v>
      </c>
      <c r="G860" s="104" t="s">
        <v>2749</v>
      </c>
      <c r="H860" s="103"/>
      <c r="I860" s="103" t="s">
        <v>9042</v>
      </c>
      <c r="J860" s="103" t="s">
        <v>153</v>
      </c>
      <c r="K860" s="103" t="s">
        <v>134</v>
      </c>
      <c r="L860" s="103" t="s">
        <v>6781</v>
      </c>
      <c r="M860" s="104" t="s">
        <v>4893</v>
      </c>
      <c r="N860" s="105" t="s">
        <v>4894</v>
      </c>
      <c r="O860" s="105" t="s">
        <v>9030</v>
      </c>
      <c r="P860" s="105"/>
      <c r="Q860" s="103" t="s">
        <v>7356</v>
      </c>
      <c r="R860" s="103" t="s">
        <v>4894</v>
      </c>
    </row>
    <row r="861" spans="1:18" ht="21">
      <c r="A861" s="102" t="s">
        <v>7357</v>
      </c>
      <c r="B861" s="102"/>
      <c r="C861" s="103" t="s">
        <v>7358</v>
      </c>
      <c r="D861" s="103" t="s">
        <v>51</v>
      </c>
      <c r="E861" s="103">
        <v>2568</v>
      </c>
      <c r="F861" s="103" t="s">
        <v>6188</v>
      </c>
      <c r="G861" s="104" t="s">
        <v>2749</v>
      </c>
      <c r="H861" s="103"/>
      <c r="I861" s="103" t="s">
        <v>9042</v>
      </c>
      <c r="J861" s="103" t="s">
        <v>153</v>
      </c>
      <c r="K861" s="103" t="s">
        <v>134</v>
      </c>
      <c r="L861" s="103" t="s">
        <v>6781</v>
      </c>
      <c r="M861" s="104" t="s">
        <v>4893</v>
      </c>
      <c r="N861" s="105" t="s">
        <v>4894</v>
      </c>
      <c r="O861" s="105" t="s">
        <v>9030</v>
      </c>
      <c r="P861" s="105"/>
      <c r="Q861" s="103" t="s">
        <v>7359</v>
      </c>
      <c r="R861" s="103" t="s">
        <v>4894</v>
      </c>
    </row>
    <row r="862" spans="1:18" ht="21">
      <c r="A862" s="102" t="s">
        <v>7360</v>
      </c>
      <c r="B862" s="102"/>
      <c r="C862" s="103" t="s">
        <v>7361</v>
      </c>
      <c r="D862" s="103" t="s">
        <v>15</v>
      </c>
      <c r="E862" s="103">
        <v>2568</v>
      </c>
      <c r="F862" s="103" t="s">
        <v>6188</v>
      </c>
      <c r="G862" s="104" t="s">
        <v>6784</v>
      </c>
      <c r="H862" s="103"/>
      <c r="I862" s="103" t="s">
        <v>9042</v>
      </c>
      <c r="J862" s="103" t="s">
        <v>153</v>
      </c>
      <c r="K862" s="103" t="s">
        <v>134</v>
      </c>
      <c r="L862" s="103" t="s">
        <v>6781</v>
      </c>
      <c r="M862" s="104" t="s">
        <v>4847</v>
      </c>
      <c r="N862" s="105" t="s">
        <v>4851</v>
      </c>
      <c r="O862" s="105" t="s">
        <v>9030</v>
      </c>
      <c r="P862" s="105"/>
      <c r="Q862" s="103" t="s">
        <v>7362</v>
      </c>
      <c r="R862" s="103" t="s">
        <v>4851</v>
      </c>
    </row>
    <row r="863" spans="1:18" ht="21">
      <c r="A863" s="102" t="s">
        <v>7363</v>
      </c>
      <c r="B863" s="102"/>
      <c r="C863" s="103" t="s">
        <v>7364</v>
      </c>
      <c r="D863" s="103" t="s">
        <v>15</v>
      </c>
      <c r="E863" s="103">
        <v>2568</v>
      </c>
      <c r="F863" s="103" t="s">
        <v>6793</v>
      </c>
      <c r="G863" s="104" t="s">
        <v>6794</v>
      </c>
      <c r="H863" s="103"/>
      <c r="I863" s="103" t="s">
        <v>9042</v>
      </c>
      <c r="J863" s="103" t="s">
        <v>153</v>
      </c>
      <c r="K863" s="103" t="s">
        <v>134</v>
      </c>
      <c r="L863" s="103" t="s">
        <v>6781</v>
      </c>
      <c r="M863" s="104" t="s">
        <v>4854</v>
      </c>
      <c r="N863" s="105" t="s">
        <v>4858</v>
      </c>
      <c r="O863" s="105" t="s">
        <v>9030</v>
      </c>
      <c r="P863" s="105"/>
      <c r="Q863" s="103" t="s">
        <v>7365</v>
      </c>
      <c r="R863" s="103" t="s">
        <v>4858</v>
      </c>
    </row>
    <row r="864" spans="1:18" ht="21">
      <c r="A864" s="102" t="s">
        <v>7366</v>
      </c>
      <c r="B864" s="102"/>
      <c r="C864" s="103" t="s">
        <v>7367</v>
      </c>
      <c r="D864" s="103" t="s">
        <v>15</v>
      </c>
      <c r="E864" s="103">
        <v>2568</v>
      </c>
      <c r="F864" s="103" t="s">
        <v>6188</v>
      </c>
      <c r="G864" s="104" t="s">
        <v>2749</v>
      </c>
      <c r="H864" s="103"/>
      <c r="I864" s="103" t="s">
        <v>9042</v>
      </c>
      <c r="J864" s="103" t="s">
        <v>153</v>
      </c>
      <c r="K864" s="103" t="s">
        <v>134</v>
      </c>
      <c r="L864" s="103" t="s">
        <v>6781</v>
      </c>
      <c r="M864" s="104" t="s">
        <v>4847</v>
      </c>
      <c r="N864" s="105" t="s">
        <v>4851</v>
      </c>
      <c r="O864" s="105" t="s">
        <v>9030</v>
      </c>
      <c r="P864" s="105"/>
      <c r="Q864" s="103" t="s">
        <v>7368</v>
      </c>
      <c r="R864" s="103" t="s">
        <v>4851</v>
      </c>
    </row>
    <row r="865" spans="1:18" ht="21">
      <c r="A865" s="102" t="s">
        <v>7369</v>
      </c>
      <c r="B865" s="102"/>
      <c r="C865" s="103" t="s">
        <v>7370</v>
      </c>
      <c r="D865" s="103" t="s">
        <v>15</v>
      </c>
      <c r="E865" s="103">
        <v>2568</v>
      </c>
      <c r="F865" s="103" t="s">
        <v>6188</v>
      </c>
      <c r="G865" s="104" t="s">
        <v>2749</v>
      </c>
      <c r="H865" s="103" t="s">
        <v>6149</v>
      </c>
      <c r="I865" s="103" t="s">
        <v>161</v>
      </c>
      <c r="J865" s="103" t="s">
        <v>9073</v>
      </c>
      <c r="K865" s="103" t="s">
        <v>162</v>
      </c>
      <c r="L865" s="103" t="s">
        <v>6781</v>
      </c>
      <c r="M865" s="104" t="s">
        <v>4878</v>
      </c>
      <c r="N865" s="105" t="s">
        <v>4879</v>
      </c>
      <c r="O865" s="105" t="s">
        <v>9030</v>
      </c>
      <c r="P865" s="105"/>
      <c r="Q865" s="103" t="s">
        <v>7371</v>
      </c>
      <c r="R865" s="103" t="s">
        <v>4879</v>
      </c>
    </row>
    <row r="866" spans="1:18" ht="21">
      <c r="A866" s="102" t="s">
        <v>7372</v>
      </c>
      <c r="B866" s="102"/>
      <c r="C866" s="103" t="s">
        <v>7373</v>
      </c>
      <c r="D866" s="103" t="s">
        <v>15</v>
      </c>
      <c r="E866" s="103">
        <v>2568</v>
      </c>
      <c r="F866" s="103" t="s">
        <v>6188</v>
      </c>
      <c r="G866" s="104" t="s">
        <v>2749</v>
      </c>
      <c r="H866" s="103" t="s">
        <v>7374</v>
      </c>
      <c r="I866" s="103" t="s">
        <v>4916</v>
      </c>
      <c r="J866" s="103" t="s">
        <v>9109</v>
      </c>
      <c r="K866" s="103" t="s">
        <v>4917</v>
      </c>
      <c r="L866" s="103" t="s">
        <v>6781</v>
      </c>
      <c r="M866" s="104" t="s">
        <v>4854</v>
      </c>
      <c r="N866" s="105" t="s">
        <v>4855</v>
      </c>
      <c r="O866" s="105" t="s">
        <v>9030</v>
      </c>
      <c r="P866" s="105"/>
      <c r="Q866" s="103" t="s">
        <v>7375</v>
      </c>
      <c r="R866" s="103" t="s">
        <v>4855</v>
      </c>
    </row>
    <row r="867" spans="1:18" ht="21">
      <c r="A867" s="102" t="s">
        <v>7376</v>
      </c>
      <c r="B867" s="102"/>
      <c r="C867" s="103" t="s">
        <v>7377</v>
      </c>
      <c r="D867" s="103" t="s">
        <v>15</v>
      </c>
      <c r="E867" s="103">
        <v>2568</v>
      </c>
      <c r="F867" s="103" t="s">
        <v>6167</v>
      </c>
      <c r="G867" s="104" t="s">
        <v>6907</v>
      </c>
      <c r="H867" s="103" t="s">
        <v>4257</v>
      </c>
      <c r="I867" s="103" t="s">
        <v>161</v>
      </c>
      <c r="J867" s="103" t="s">
        <v>9073</v>
      </c>
      <c r="K867" s="103" t="s">
        <v>162</v>
      </c>
      <c r="L867" s="103" t="s">
        <v>6781</v>
      </c>
      <c r="M867" s="104" t="s">
        <v>4847</v>
      </c>
      <c r="N867" s="105" t="s">
        <v>4851</v>
      </c>
      <c r="O867" s="105" t="s">
        <v>9030</v>
      </c>
      <c r="P867" s="105"/>
      <c r="Q867" s="103" t="s">
        <v>7378</v>
      </c>
      <c r="R867" s="103" t="s">
        <v>4851</v>
      </c>
    </row>
    <row r="868" spans="1:18" ht="21">
      <c r="A868" s="102" t="s">
        <v>7379</v>
      </c>
      <c r="B868" s="102"/>
      <c r="C868" s="103" t="s">
        <v>1206</v>
      </c>
      <c r="D868" s="103" t="s">
        <v>15</v>
      </c>
      <c r="E868" s="103">
        <v>2568</v>
      </c>
      <c r="F868" s="103" t="s">
        <v>6845</v>
      </c>
      <c r="G868" s="104" t="s">
        <v>2749</v>
      </c>
      <c r="H868" s="103" t="s">
        <v>596</v>
      </c>
      <c r="I868" s="103" t="s">
        <v>111</v>
      </c>
      <c r="J868" s="103" t="s">
        <v>9079</v>
      </c>
      <c r="K868" s="103" t="s">
        <v>28</v>
      </c>
      <c r="L868" s="103" t="s">
        <v>6781</v>
      </c>
      <c r="M868" s="104" t="s">
        <v>4847</v>
      </c>
      <c r="N868" s="105" t="s">
        <v>4889</v>
      </c>
      <c r="O868" s="105" t="s">
        <v>9030</v>
      </c>
      <c r="P868" s="105"/>
      <c r="Q868" s="103" t="s">
        <v>7380</v>
      </c>
      <c r="R868" s="103" t="s">
        <v>4889</v>
      </c>
    </row>
    <row r="869" spans="1:18" ht="21">
      <c r="A869" s="102" t="s">
        <v>7381</v>
      </c>
      <c r="B869" s="102"/>
      <c r="C869" s="103" t="s">
        <v>6172</v>
      </c>
      <c r="D869" s="103" t="s">
        <v>15</v>
      </c>
      <c r="E869" s="103">
        <v>2568</v>
      </c>
      <c r="F869" s="103" t="s">
        <v>6188</v>
      </c>
      <c r="G869" s="104" t="s">
        <v>2749</v>
      </c>
      <c r="H869" s="103" t="s">
        <v>596</v>
      </c>
      <c r="I869" s="103" t="s">
        <v>111</v>
      </c>
      <c r="J869" s="103" t="s">
        <v>9079</v>
      </c>
      <c r="K869" s="103" t="s">
        <v>28</v>
      </c>
      <c r="L869" s="103" t="s">
        <v>6781</v>
      </c>
      <c r="M869" s="104" t="s">
        <v>4893</v>
      </c>
      <c r="N869" s="105" t="s">
        <v>4894</v>
      </c>
      <c r="O869" s="105" t="s">
        <v>9030</v>
      </c>
      <c r="P869" s="105"/>
      <c r="Q869" s="103" t="s">
        <v>7382</v>
      </c>
      <c r="R869" s="103" t="s">
        <v>4894</v>
      </c>
    </row>
    <row r="870" spans="1:18" ht="21">
      <c r="A870" s="102" t="s">
        <v>7383</v>
      </c>
      <c r="B870" s="102"/>
      <c r="C870" s="103" t="s">
        <v>7384</v>
      </c>
      <c r="D870" s="103" t="s">
        <v>15</v>
      </c>
      <c r="E870" s="103">
        <v>2568</v>
      </c>
      <c r="F870" s="103" t="s">
        <v>6188</v>
      </c>
      <c r="G870" s="104" t="s">
        <v>2749</v>
      </c>
      <c r="H870" s="103" t="s">
        <v>543</v>
      </c>
      <c r="I870" s="103" t="s">
        <v>161</v>
      </c>
      <c r="J870" s="103" t="s">
        <v>9073</v>
      </c>
      <c r="K870" s="103" t="s">
        <v>162</v>
      </c>
      <c r="L870" s="103" t="s">
        <v>6781</v>
      </c>
      <c r="M870" s="104" t="s">
        <v>4878</v>
      </c>
      <c r="N870" s="105" t="s">
        <v>4879</v>
      </c>
      <c r="O870" s="105" t="s">
        <v>9030</v>
      </c>
      <c r="P870" s="105"/>
      <c r="Q870" s="103" t="s">
        <v>7385</v>
      </c>
      <c r="R870" s="103" t="s">
        <v>4879</v>
      </c>
    </row>
    <row r="871" spans="1:18" ht="21">
      <c r="A871" s="102" t="s">
        <v>7386</v>
      </c>
      <c r="B871" s="102"/>
      <c r="C871" s="103" t="s">
        <v>1206</v>
      </c>
      <c r="D871" s="103" t="s">
        <v>15</v>
      </c>
      <c r="E871" s="103">
        <v>2568</v>
      </c>
      <c r="F871" s="103" t="s">
        <v>6874</v>
      </c>
      <c r="G871" s="104" t="s">
        <v>6794</v>
      </c>
      <c r="H871" s="103"/>
      <c r="I871" s="103" t="s">
        <v>9036</v>
      </c>
      <c r="J871" s="103" t="s">
        <v>1207</v>
      </c>
      <c r="K871" s="103" t="s">
        <v>134</v>
      </c>
      <c r="L871" s="103" t="s">
        <v>6781</v>
      </c>
      <c r="M871" s="104" t="s">
        <v>4854</v>
      </c>
      <c r="N871" s="105" t="s">
        <v>5172</v>
      </c>
      <c r="O871" s="105" t="s">
        <v>9030</v>
      </c>
      <c r="P871" s="105"/>
      <c r="Q871" s="103" t="s">
        <v>7387</v>
      </c>
      <c r="R871" s="103" t="s">
        <v>5172</v>
      </c>
    </row>
    <row r="872" spans="1:18" ht="21">
      <c r="A872" s="102" t="s">
        <v>7388</v>
      </c>
      <c r="B872" s="102"/>
      <c r="C872" s="103" t="s">
        <v>7389</v>
      </c>
      <c r="D872" s="103" t="s">
        <v>15</v>
      </c>
      <c r="E872" s="103">
        <v>2568</v>
      </c>
      <c r="F872" s="103" t="s">
        <v>6188</v>
      </c>
      <c r="G872" s="104" t="s">
        <v>2749</v>
      </c>
      <c r="H872" s="103" t="s">
        <v>519</v>
      </c>
      <c r="I872" s="103" t="s">
        <v>111</v>
      </c>
      <c r="J872" s="103" t="s">
        <v>9079</v>
      </c>
      <c r="K872" s="103" t="s">
        <v>28</v>
      </c>
      <c r="L872" s="103" t="s">
        <v>6781</v>
      </c>
      <c r="M872" s="104" t="s">
        <v>4854</v>
      </c>
      <c r="N872" s="105" t="s">
        <v>4858</v>
      </c>
      <c r="O872" s="105" t="s">
        <v>9030</v>
      </c>
      <c r="P872" s="105"/>
      <c r="Q872" s="103" t="s">
        <v>7390</v>
      </c>
      <c r="R872" s="103" t="s">
        <v>4858</v>
      </c>
    </row>
    <row r="873" spans="1:18" ht="21">
      <c r="A873" s="102" t="s">
        <v>7391</v>
      </c>
      <c r="B873" s="102"/>
      <c r="C873" s="103" t="s">
        <v>7392</v>
      </c>
      <c r="D873" s="103" t="s">
        <v>15</v>
      </c>
      <c r="E873" s="103">
        <v>2568</v>
      </c>
      <c r="F873" s="103" t="s">
        <v>6188</v>
      </c>
      <c r="G873" s="104" t="s">
        <v>6184</v>
      </c>
      <c r="H873" s="103" t="s">
        <v>265</v>
      </c>
      <c r="I873" s="103" t="s">
        <v>111</v>
      </c>
      <c r="J873" s="103" t="s">
        <v>9079</v>
      </c>
      <c r="K873" s="103" t="s">
        <v>28</v>
      </c>
      <c r="L873" s="103" t="s">
        <v>6781</v>
      </c>
      <c r="M873" s="104" t="s">
        <v>4854</v>
      </c>
      <c r="N873" s="105" t="s">
        <v>4858</v>
      </c>
      <c r="O873" s="105" t="s">
        <v>9030</v>
      </c>
      <c r="P873" s="105"/>
      <c r="Q873" s="103" t="s">
        <v>7393</v>
      </c>
      <c r="R873" s="103" t="s">
        <v>4858</v>
      </c>
    </row>
    <row r="874" spans="1:18" ht="21">
      <c r="A874" s="102" t="s">
        <v>7394</v>
      </c>
      <c r="B874" s="102"/>
      <c r="C874" s="103" t="s">
        <v>7395</v>
      </c>
      <c r="D874" s="103" t="s">
        <v>15</v>
      </c>
      <c r="E874" s="103">
        <v>2568</v>
      </c>
      <c r="F874" s="103" t="s">
        <v>6188</v>
      </c>
      <c r="G874" s="104" t="s">
        <v>7396</v>
      </c>
      <c r="H874" s="103" t="s">
        <v>1223</v>
      </c>
      <c r="I874" s="103" t="s">
        <v>289</v>
      </c>
      <c r="J874" s="103" t="s">
        <v>9092</v>
      </c>
      <c r="K874" s="103" t="s">
        <v>96</v>
      </c>
      <c r="L874" s="103" t="s">
        <v>6781</v>
      </c>
      <c r="M874" s="104" t="s">
        <v>4893</v>
      </c>
      <c r="N874" s="105" t="s">
        <v>4894</v>
      </c>
      <c r="O874" s="105" t="s">
        <v>9030</v>
      </c>
      <c r="P874" s="105"/>
      <c r="Q874" s="103" t="s">
        <v>7397</v>
      </c>
      <c r="R874" s="103" t="s">
        <v>4894</v>
      </c>
    </row>
    <row r="875" spans="1:18" ht="21">
      <c r="A875" s="102" t="s">
        <v>7398</v>
      </c>
      <c r="B875" s="102"/>
      <c r="C875" s="103" t="s">
        <v>2270</v>
      </c>
      <c r="D875" s="103" t="s">
        <v>15</v>
      </c>
      <c r="E875" s="103">
        <v>2568</v>
      </c>
      <c r="F875" s="103" t="s">
        <v>6793</v>
      </c>
      <c r="G875" s="104" t="s">
        <v>2749</v>
      </c>
      <c r="H875" s="103" t="s">
        <v>94</v>
      </c>
      <c r="I875" s="103" t="s">
        <v>95</v>
      </c>
      <c r="J875" s="103" t="s">
        <v>9083</v>
      </c>
      <c r="K875" s="103" t="s">
        <v>96</v>
      </c>
      <c r="L875" s="103" t="s">
        <v>7048</v>
      </c>
      <c r="M875" s="104" t="s">
        <v>4847</v>
      </c>
      <c r="N875" s="105" t="s">
        <v>4851</v>
      </c>
      <c r="O875" s="105" t="s">
        <v>9030</v>
      </c>
      <c r="P875" s="105"/>
      <c r="Q875" s="103" t="s">
        <v>7399</v>
      </c>
      <c r="R875" s="103" t="s">
        <v>4851</v>
      </c>
    </row>
    <row r="876" spans="1:18" ht="21">
      <c r="A876" s="102" t="s">
        <v>7400</v>
      </c>
      <c r="B876" s="102"/>
      <c r="C876" s="103" t="s">
        <v>2270</v>
      </c>
      <c r="D876" s="103" t="s">
        <v>15</v>
      </c>
      <c r="E876" s="103">
        <v>2568</v>
      </c>
      <c r="F876" s="103" t="s">
        <v>6793</v>
      </c>
      <c r="G876" s="104" t="s">
        <v>2749</v>
      </c>
      <c r="H876" s="103" t="s">
        <v>94</v>
      </c>
      <c r="I876" s="103" t="s">
        <v>95</v>
      </c>
      <c r="J876" s="103" t="s">
        <v>9083</v>
      </c>
      <c r="K876" s="103" t="s">
        <v>96</v>
      </c>
      <c r="L876" s="103" t="s">
        <v>6781</v>
      </c>
      <c r="M876" s="104" t="s">
        <v>4847</v>
      </c>
      <c r="N876" s="105" t="s">
        <v>4851</v>
      </c>
      <c r="O876" s="105" t="s">
        <v>9030</v>
      </c>
      <c r="P876" s="105"/>
      <c r="Q876" s="103" t="s">
        <v>7401</v>
      </c>
      <c r="R876" s="103" t="s">
        <v>4851</v>
      </c>
    </row>
    <row r="877" spans="1:18" ht="21">
      <c r="A877" s="102" t="s">
        <v>7402</v>
      </c>
      <c r="B877" s="102"/>
      <c r="C877" s="103" t="s">
        <v>252</v>
      </c>
      <c r="D877" s="103" t="s">
        <v>15</v>
      </c>
      <c r="E877" s="103">
        <v>2568</v>
      </c>
      <c r="F877" s="103" t="s">
        <v>6188</v>
      </c>
      <c r="G877" s="104" t="s">
        <v>2749</v>
      </c>
      <c r="H877" s="103"/>
      <c r="I877" s="103" t="s">
        <v>253</v>
      </c>
      <c r="J877" s="103" t="e">
        <v>#N/A</v>
      </c>
      <c r="K877" s="103" t="s">
        <v>134</v>
      </c>
      <c r="L877" s="103" t="s">
        <v>6781</v>
      </c>
      <c r="M877" s="104" t="s">
        <v>4847</v>
      </c>
      <c r="N877" s="105" t="s">
        <v>4848</v>
      </c>
      <c r="O877" s="105" t="s">
        <v>9030</v>
      </c>
      <c r="P877" s="105"/>
      <c r="Q877" s="103" t="s">
        <v>7403</v>
      </c>
      <c r="R877" s="103" t="s">
        <v>4848</v>
      </c>
    </row>
    <row r="878" spans="1:18" ht="21">
      <c r="A878" s="102" t="s">
        <v>7404</v>
      </c>
      <c r="B878" s="102"/>
      <c r="C878" s="103" t="s">
        <v>7269</v>
      </c>
      <c r="D878" s="103" t="s">
        <v>15</v>
      </c>
      <c r="E878" s="103">
        <v>2568</v>
      </c>
      <c r="F878" s="103" t="s">
        <v>6907</v>
      </c>
      <c r="G878" s="104" t="s">
        <v>6845</v>
      </c>
      <c r="H878" s="103"/>
      <c r="I878" s="103" t="s">
        <v>5220</v>
      </c>
      <c r="J878" s="103" t="e">
        <v>#N/A</v>
      </c>
      <c r="K878" s="103" t="s">
        <v>134</v>
      </c>
      <c r="L878" s="103" t="s">
        <v>6781</v>
      </c>
      <c r="M878" s="104" t="s">
        <v>4878</v>
      </c>
      <c r="N878" s="105" t="s">
        <v>4879</v>
      </c>
      <c r="O878" s="105" t="s">
        <v>9030</v>
      </c>
      <c r="P878" s="105"/>
      <c r="Q878" s="103" t="s">
        <v>7405</v>
      </c>
      <c r="R878" s="103" t="s">
        <v>4879</v>
      </c>
    </row>
    <row r="879" spans="1:18" ht="21">
      <c r="A879" s="102" t="s">
        <v>7406</v>
      </c>
      <c r="B879" s="102"/>
      <c r="C879" s="103" t="s">
        <v>7407</v>
      </c>
      <c r="D879" s="103" t="s">
        <v>15</v>
      </c>
      <c r="E879" s="103">
        <v>2568</v>
      </c>
      <c r="F879" s="103" t="s">
        <v>6188</v>
      </c>
      <c r="G879" s="104" t="s">
        <v>2749</v>
      </c>
      <c r="H879" s="103"/>
      <c r="I879" s="103" t="s">
        <v>1147</v>
      </c>
      <c r="J879" s="103" t="e">
        <v>#N/A</v>
      </c>
      <c r="K879" s="103" t="s">
        <v>134</v>
      </c>
      <c r="L879" s="103" t="s">
        <v>6781</v>
      </c>
      <c r="M879" s="104" t="s">
        <v>4847</v>
      </c>
      <c r="N879" s="105" t="s">
        <v>4851</v>
      </c>
      <c r="O879" s="105" t="s">
        <v>9030</v>
      </c>
      <c r="P879" s="105"/>
      <c r="Q879" s="103" t="s">
        <v>7408</v>
      </c>
      <c r="R879" s="103" t="s">
        <v>4851</v>
      </c>
    </row>
    <row r="880" spans="1:18" ht="21">
      <c r="A880" s="102" t="s">
        <v>7409</v>
      </c>
      <c r="B880" s="102"/>
      <c r="C880" s="103" t="s">
        <v>7410</v>
      </c>
      <c r="D880" s="103" t="s">
        <v>15</v>
      </c>
      <c r="E880" s="103">
        <v>2568</v>
      </c>
      <c r="F880" s="103" t="s">
        <v>6184</v>
      </c>
      <c r="G880" s="104" t="s">
        <v>7411</v>
      </c>
      <c r="H880" s="103" t="s">
        <v>233</v>
      </c>
      <c r="I880" s="103" t="s">
        <v>111</v>
      </c>
      <c r="J880" s="103" t="s">
        <v>9079</v>
      </c>
      <c r="K880" s="103" t="s">
        <v>28</v>
      </c>
      <c r="L880" s="103" t="s">
        <v>6781</v>
      </c>
      <c r="M880" s="104" t="s">
        <v>4893</v>
      </c>
      <c r="N880" s="105" t="s">
        <v>4894</v>
      </c>
      <c r="O880" s="105" t="s">
        <v>9030</v>
      </c>
      <c r="P880" s="105"/>
      <c r="Q880" s="103" t="s">
        <v>7412</v>
      </c>
      <c r="R880" s="103" t="s">
        <v>4894</v>
      </c>
    </row>
    <row r="881" spans="1:18" ht="21">
      <c r="A881" s="102" t="s">
        <v>7413</v>
      </c>
      <c r="B881" s="102"/>
      <c r="C881" s="103" t="s">
        <v>7414</v>
      </c>
      <c r="D881" s="103" t="s">
        <v>15</v>
      </c>
      <c r="E881" s="103">
        <v>2568</v>
      </c>
      <c r="F881" s="103" t="s">
        <v>6184</v>
      </c>
      <c r="G881" s="104" t="s">
        <v>6793</v>
      </c>
      <c r="H881" s="103" t="s">
        <v>1503</v>
      </c>
      <c r="I881" s="103" t="s">
        <v>161</v>
      </c>
      <c r="J881" s="103" t="s">
        <v>9073</v>
      </c>
      <c r="K881" s="103" t="s">
        <v>162</v>
      </c>
      <c r="L881" s="103" t="s">
        <v>6781</v>
      </c>
      <c r="M881" s="104" t="s">
        <v>4847</v>
      </c>
      <c r="N881" s="105" t="s">
        <v>4928</v>
      </c>
      <c r="O881" s="105" t="s">
        <v>9030</v>
      </c>
      <c r="P881" s="105"/>
      <c r="Q881" s="103" t="s">
        <v>7415</v>
      </c>
      <c r="R881" s="103" t="s">
        <v>4928</v>
      </c>
    </row>
    <row r="882" spans="1:18" ht="21">
      <c r="A882" s="102" t="s">
        <v>7416</v>
      </c>
      <c r="B882" s="102"/>
      <c r="C882" s="103" t="s">
        <v>7417</v>
      </c>
      <c r="D882" s="103" t="s">
        <v>15</v>
      </c>
      <c r="E882" s="103">
        <v>2568</v>
      </c>
      <c r="F882" s="103" t="s">
        <v>6907</v>
      </c>
      <c r="G882" s="104" t="s">
        <v>6779</v>
      </c>
      <c r="H882" s="103" t="s">
        <v>6258</v>
      </c>
      <c r="I882" s="103" t="s">
        <v>161</v>
      </c>
      <c r="J882" s="103" t="s">
        <v>9073</v>
      </c>
      <c r="K882" s="103" t="s">
        <v>162</v>
      </c>
      <c r="L882" s="103" t="s">
        <v>6781</v>
      </c>
      <c r="M882" s="104" t="s">
        <v>4878</v>
      </c>
      <c r="N882" s="105" t="s">
        <v>4879</v>
      </c>
      <c r="O882" s="105" t="s">
        <v>9030</v>
      </c>
      <c r="P882" s="105"/>
      <c r="Q882" s="103" t="s">
        <v>7418</v>
      </c>
      <c r="R882" s="103" t="s">
        <v>4879</v>
      </c>
    </row>
    <row r="883" spans="1:18" ht="21">
      <c r="A883" s="102" t="s">
        <v>7419</v>
      </c>
      <c r="B883" s="102"/>
      <c r="C883" s="103" t="s">
        <v>7420</v>
      </c>
      <c r="D883" s="103" t="s">
        <v>15</v>
      </c>
      <c r="E883" s="103">
        <v>2568</v>
      </c>
      <c r="F883" s="103" t="s">
        <v>6184</v>
      </c>
      <c r="G883" s="104" t="s">
        <v>6907</v>
      </c>
      <c r="H883" s="103" t="s">
        <v>6258</v>
      </c>
      <c r="I883" s="103" t="s">
        <v>161</v>
      </c>
      <c r="J883" s="103" t="s">
        <v>9073</v>
      </c>
      <c r="K883" s="103" t="s">
        <v>162</v>
      </c>
      <c r="L883" s="103" t="s">
        <v>6781</v>
      </c>
      <c r="M883" s="104" t="s">
        <v>4878</v>
      </c>
      <c r="N883" s="105" t="s">
        <v>4879</v>
      </c>
      <c r="O883" s="105" t="s">
        <v>9030</v>
      </c>
      <c r="P883" s="105"/>
      <c r="Q883" s="103" t="s">
        <v>7421</v>
      </c>
      <c r="R883" s="103" t="s">
        <v>4879</v>
      </c>
    </row>
    <row r="884" spans="1:18" ht="21">
      <c r="A884" s="102" t="s">
        <v>7422</v>
      </c>
      <c r="B884" s="102"/>
      <c r="C884" s="103" t="s">
        <v>3759</v>
      </c>
      <c r="D884" s="103" t="s">
        <v>15</v>
      </c>
      <c r="E884" s="103">
        <v>2568</v>
      </c>
      <c r="F884" s="103" t="s">
        <v>6188</v>
      </c>
      <c r="G884" s="104" t="s">
        <v>2749</v>
      </c>
      <c r="H884" s="103" t="s">
        <v>1236</v>
      </c>
      <c r="I884" s="103" t="s">
        <v>111</v>
      </c>
      <c r="J884" s="103" t="s">
        <v>9079</v>
      </c>
      <c r="K884" s="103" t="s">
        <v>28</v>
      </c>
      <c r="L884" s="103" t="s">
        <v>6781</v>
      </c>
      <c r="M884" s="104" t="s">
        <v>4854</v>
      </c>
      <c r="N884" s="105" t="s">
        <v>4858</v>
      </c>
      <c r="O884" s="105" t="s">
        <v>9030</v>
      </c>
      <c r="P884" s="105"/>
      <c r="Q884" s="103" t="s">
        <v>7423</v>
      </c>
      <c r="R884" s="103" t="s">
        <v>4858</v>
      </c>
    </row>
    <row r="885" spans="1:18" ht="21">
      <c r="A885" s="102" t="s">
        <v>7424</v>
      </c>
      <c r="B885" s="102"/>
      <c r="C885" s="103" t="s">
        <v>7425</v>
      </c>
      <c r="D885" s="103" t="s">
        <v>15</v>
      </c>
      <c r="E885" s="103">
        <v>2568</v>
      </c>
      <c r="F885" s="103" t="s">
        <v>6188</v>
      </c>
      <c r="G885" s="104" t="s">
        <v>2749</v>
      </c>
      <c r="H885" s="103" t="s">
        <v>1263</v>
      </c>
      <c r="I885" s="103" t="s">
        <v>111</v>
      </c>
      <c r="J885" s="103" t="s">
        <v>9079</v>
      </c>
      <c r="K885" s="103" t="s">
        <v>28</v>
      </c>
      <c r="L885" s="103" t="s">
        <v>6781</v>
      </c>
      <c r="M885" s="104" t="s">
        <v>4854</v>
      </c>
      <c r="N885" s="105" t="s">
        <v>4858</v>
      </c>
      <c r="O885" s="105" t="s">
        <v>9030</v>
      </c>
      <c r="P885" s="105"/>
      <c r="Q885" s="103" t="s">
        <v>7426</v>
      </c>
      <c r="R885" s="103" t="s">
        <v>4858</v>
      </c>
    </row>
    <row r="886" spans="1:18" ht="21">
      <c r="A886" s="102" t="s">
        <v>7427</v>
      </c>
      <c r="B886" s="102"/>
      <c r="C886" s="103" t="s">
        <v>6280</v>
      </c>
      <c r="D886" s="103" t="s">
        <v>15</v>
      </c>
      <c r="E886" s="103">
        <v>2568</v>
      </c>
      <c r="F886" s="103" t="s">
        <v>6188</v>
      </c>
      <c r="G886" s="104" t="s">
        <v>2749</v>
      </c>
      <c r="H886" s="103" t="s">
        <v>1272</v>
      </c>
      <c r="I886" s="103" t="s">
        <v>161</v>
      </c>
      <c r="J886" s="103" t="s">
        <v>9073</v>
      </c>
      <c r="K886" s="103" t="s">
        <v>162</v>
      </c>
      <c r="L886" s="103" t="s">
        <v>6781</v>
      </c>
      <c r="M886" s="104" t="s">
        <v>4878</v>
      </c>
      <c r="N886" s="105" t="s">
        <v>4879</v>
      </c>
      <c r="O886" s="105" t="s">
        <v>9030</v>
      </c>
      <c r="P886" s="105"/>
      <c r="Q886" s="103" t="s">
        <v>7428</v>
      </c>
      <c r="R886" s="103" t="s">
        <v>4879</v>
      </c>
    </row>
    <row r="887" spans="1:18" ht="21">
      <c r="A887" s="102" t="s">
        <v>7429</v>
      </c>
      <c r="B887" s="102"/>
      <c r="C887" s="103" t="s">
        <v>6283</v>
      </c>
      <c r="D887" s="103" t="s">
        <v>15</v>
      </c>
      <c r="E887" s="103">
        <v>2568</v>
      </c>
      <c r="F887" s="103" t="s">
        <v>6188</v>
      </c>
      <c r="G887" s="104" t="s">
        <v>2749</v>
      </c>
      <c r="H887" s="103" t="s">
        <v>1576</v>
      </c>
      <c r="I887" s="103" t="s">
        <v>111</v>
      </c>
      <c r="J887" s="103" t="s">
        <v>9079</v>
      </c>
      <c r="K887" s="103" t="s">
        <v>28</v>
      </c>
      <c r="L887" s="103" t="s">
        <v>6781</v>
      </c>
      <c r="M887" s="104" t="s">
        <v>4847</v>
      </c>
      <c r="N887" s="105" t="s">
        <v>4851</v>
      </c>
      <c r="O887" s="105" t="s">
        <v>9030</v>
      </c>
      <c r="P887" s="105"/>
      <c r="Q887" s="103" t="s">
        <v>7430</v>
      </c>
      <c r="R887" s="103" t="s">
        <v>4851</v>
      </c>
    </row>
    <row r="888" spans="1:18" ht="21">
      <c r="A888" s="102" t="s">
        <v>7431</v>
      </c>
      <c r="B888" s="102"/>
      <c r="C888" s="103" t="s">
        <v>7432</v>
      </c>
      <c r="D888" s="103" t="s">
        <v>15</v>
      </c>
      <c r="E888" s="103">
        <v>2568</v>
      </c>
      <c r="F888" s="103" t="s">
        <v>6188</v>
      </c>
      <c r="G888" s="104" t="s">
        <v>2749</v>
      </c>
      <c r="H888" s="103" t="s">
        <v>373</v>
      </c>
      <c r="I888" s="103" t="s">
        <v>161</v>
      </c>
      <c r="J888" s="103" t="s">
        <v>9073</v>
      </c>
      <c r="K888" s="103" t="s">
        <v>162</v>
      </c>
      <c r="L888" s="103" t="s">
        <v>6781</v>
      </c>
      <c r="M888" s="104" t="s">
        <v>4878</v>
      </c>
      <c r="N888" s="105" t="s">
        <v>4879</v>
      </c>
      <c r="O888" s="105" t="s">
        <v>9030</v>
      </c>
      <c r="P888" s="105"/>
      <c r="Q888" s="103" t="s">
        <v>7433</v>
      </c>
      <c r="R888" s="103" t="s">
        <v>4879</v>
      </c>
    </row>
    <row r="889" spans="1:18" ht="21">
      <c r="A889" s="102" t="s">
        <v>7434</v>
      </c>
      <c r="B889" s="102"/>
      <c r="C889" s="103" t="s">
        <v>7435</v>
      </c>
      <c r="D889" s="103" t="s">
        <v>15</v>
      </c>
      <c r="E889" s="103">
        <v>2568</v>
      </c>
      <c r="F889" s="103" t="s">
        <v>6188</v>
      </c>
      <c r="G889" s="104" t="s">
        <v>2749</v>
      </c>
      <c r="H889" s="103"/>
      <c r="I889" s="103" t="s">
        <v>9033</v>
      </c>
      <c r="J889" s="103" t="s">
        <v>683</v>
      </c>
      <c r="K889" s="103" t="s">
        <v>134</v>
      </c>
      <c r="L889" s="103" t="s">
        <v>6781</v>
      </c>
      <c r="M889" s="104" t="s">
        <v>4847</v>
      </c>
      <c r="N889" s="105" t="s">
        <v>4851</v>
      </c>
      <c r="O889" s="105" t="s">
        <v>9030</v>
      </c>
      <c r="P889" s="105"/>
      <c r="Q889" s="103" t="s">
        <v>7436</v>
      </c>
      <c r="R889" s="103" t="s">
        <v>4851</v>
      </c>
    </row>
    <row r="890" spans="1:18" ht="21">
      <c r="A890" s="102" t="s">
        <v>7437</v>
      </c>
      <c r="B890" s="102"/>
      <c r="C890" s="103" t="s">
        <v>7438</v>
      </c>
      <c r="D890" s="103" t="s">
        <v>15</v>
      </c>
      <c r="E890" s="103">
        <v>2568</v>
      </c>
      <c r="F890" s="103" t="s">
        <v>6188</v>
      </c>
      <c r="G890" s="104" t="s">
        <v>2749</v>
      </c>
      <c r="H890" s="103" t="s">
        <v>711</v>
      </c>
      <c r="I890" s="103" t="s">
        <v>111</v>
      </c>
      <c r="J890" s="103" t="s">
        <v>9079</v>
      </c>
      <c r="K890" s="103" t="s">
        <v>28</v>
      </c>
      <c r="L890" s="103" t="s">
        <v>6781</v>
      </c>
      <c r="M890" s="104" t="s">
        <v>4847</v>
      </c>
      <c r="N890" s="105" t="s">
        <v>4848</v>
      </c>
      <c r="O890" s="105" t="s">
        <v>9030</v>
      </c>
      <c r="P890" s="105"/>
      <c r="Q890" s="103" t="s">
        <v>7439</v>
      </c>
      <c r="R890" s="103" t="s">
        <v>4848</v>
      </c>
    </row>
    <row r="891" spans="1:18" ht="21">
      <c r="A891" s="102" t="s">
        <v>7440</v>
      </c>
      <c r="B891" s="102"/>
      <c r="C891" s="103" t="s">
        <v>7441</v>
      </c>
      <c r="D891" s="103" t="s">
        <v>15</v>
      </c>
      <c r="E891" s="103">
        <v>2568</v>
      </c>
      <c r="F891" s="103" t="s">
        <v>6793</v>
      </c>
      <c r="G891" s="104" t="s">
        <v>6794</v>
      </c>
      <c r="H891" s="103" t="s">
        <v>1412</v>
      </c>
      <c r="I891" s="103" t="s">
        <v>111</v>
      </c>
      <c r="J891" s="103" t="s">
        <v>9079</v>
      </c>
      <c r="K891" s="103" t="s">
        <v>28</v>
      </c>
      <c r="L891" s="103" t="s">
        <v>6781</v>
      </c>
      <c r="M891" s="104" t="s">
        <v>4847</v>
      </c>
      <c r="N891" s="105" t="s">
        <v>4851</v>
      </c>
      <c r="O891" s="105" t="s">
        <v>9030</v>
      </c>
      <c r="P891" s="105"/>
      <c r="Q891" s="103" t="s">
        <v>7442</v>
      </c>
      <c r="R891" s="103" t="s">
        <v>4851</v>
      </c>
    </row>
    <row r="892" spans="1:18" ht="21">
      <c r="A892" s="102" t="s">
        <v>7443</v>
      </c>
      <c r="B892" s="102"/>
      <c r="C892" s="103" t="s">
        <v>7444</v>
      </c>
      <c r="D892" s="103" t="s">
        <v>15</v>
      </c>
      <c r="E892" s="103">
        <v>2568</v>
      </c>
      <c r="F892" s="103" t="s">
        <v>6793</v>
      </c>
      <c r="G892" s="104" t="s">
        <v>6794</v>
      </c>
      <c r="H892" s="103" t="s">
        <v>1412</v>
      </c>
      <c r="I892" s="103" t="s">
        <v>111</v>
      </c>
      <c r="J892" s="103" t="s">
        <v>9079</v>
      </c>
      <c r="K892" s="103" t="s">
        <v>28</v>
      </c>
      <c r="L892" s="103" t="s">
        <v>6781</v>
      </c>
      <c r="M892" s="104" t="s">
        <v>4847</v>
      </c>
      <c r="N892" s="105" t="s">
        <v>4851</v>
      </c>
      <c r="O892" s="105" t="s">
        <v>9030</v>
      </c>
      <c r="P892" s="105"/>
      <c r="Q892" s="103" t="s">
        <v>7445</v>
      </c>
      <c r="R892" s="103" t="s">
        <v>4851</v>
      </c>
    </row>
    <row r="893" spans="1:18" ht="21">
      <c r="A893" s="102" t="s">
        <v>7446</v>
      </c>
      <c r="B893" s="102"/>
      <c r="C893" s="103" t="s">
        <v>7447</v>
      </c>
      <c r="D893" s="103" t="s">
        <v>15</v>
      </c>
      <c r="E893" s="103">
        <v>2568</v>
      </c>
      <c r="F893" s="103" t="s">
        <v>6793</v>
      </c>
      <c r="G893" s="104" t="s">
        <v>2749</v>
      </c>
      <c r="H893" s="103" t="s">
        <v>1412</v>
      </c>
      <c r="I893" s="103" t="s">
        <v>111</v>
      </c>
      <c r="J893" s="103" t="s">
        <v>9079</v>
      </c>
      <c r="K893" s="103" t="s">
        <v>28</v>
      </c>
      <c r="L893" s="103" t="s">
        <v>6781</v>
      </c>
      <c r="M893" s="104" t="s">
        <v>4847</v>
      </c>
      <c r="N893" s="105" t="s">
        <v>4851</v>
      </c>
      <c r="O893" s="105" t="s">
        <v>9030</v>
      </c>
      <c r="P893" s="105"/>
      <c r="Q893" s="103" t="s">
        <v>7448</v>
      </c>
      <c r="R893" s="103" t="s">
        <v>4851</v>
      </c>
    </row>
    <row r="894" spans="1:18" ht="21">
      <c r="A894" s="102" t="s">
        <v>7449</v>
      </c>
      <c r="B894" s="102"/>
      <c r="C894" s="103" t="s">
        <v>7450</v>
      </c>
      <c r="D894" s="103" t="s">
        <v>15</v>
      </c>
      <c r="E894" s="103">
        <v>2568</v>
      </c>
      <c r="F894" s="103" t="s">
        <v>6188</v>
      </c>
      <c r="G894" s="104" t="s">
        <v>2749</v>
      </c>
      <c r="H894" s="103" t="s">
        <v>7451</v>
      </c>
      <c r="I894" s="103" t="s">
        <v>111</v>
      </c>
      <c r="J894" s="103" t="s">
        <v>9079</v>
      </c>
      <c r="K894" s="103" t="s">
        <v>28</v>
      </c>
      <c r="L894" s="103" t="s">
        <v>6781</v>
      </c>
      <c r="M894" s="104" t="s">
        <v>4847</v>
      </c>
      <c r="N894" s="105" t="s">
        <v>4928</v>
      </c>
      <c r="O894" s="105" t="s">
        <v>9030</v>
      </c>
      <c r="P894" s="105"/>
      <c r="Q894" s="103" t="s">
        <v>7452</v>
      </c>
      <c r="R894" s="103" t="s">
        <v>4928</v>
      </c>
    </row>
    <row r="895" spans="1:18" ht="21">
      <c r="A895" s="102" t="s">
        <v>7453</v>
      </c>
      <c r="B895" s="102"/>
      <c r="C895" s="103" t="s">
        <v>7454</v>
      </c>
      <c r="D895" s="103" t="s">
        <v>15</v>
      </c>
      <c r="E895" s="103">
        <v>2568</v>
      </c>
      <c r="F895" s="103" t="s">
        <v>6793</v>
      </c>
      <c r="G895" s="104" t="s">
        <v>6874</v>
      </c>
      <c r="H895" s="103" t="s">
        <v>332</v>
      </c>
      <c r="I895" s="103" t="s">
        <v>161</v>
      </c>
      <c r="J895" s="103" t="s">
        <v>9073</v>
      </c>
      <c r="K895" s="103" t="s">
        <v>162</v>
      </c>
      <c r="L895" s="103" t="s">
        <v>6781</v>
      </c>
      <c r="M895" s="104" t="s">
        <v>4878</v>
      </c>
      <c r="N895" s="105" t="s">
        <v>4879</v>
      </c>
      <c r="O895" s="105" t="s">
        <v>9030</v>
      </c>
      <c r="P895" s="105"/>
      <c r="Q895" s="103" t="s">
        <v>7455</v>
      </c>
      <c r="R895" s="103" t="s">
        <v>4879</v>
      </c>
    </row>
    <row r="896" spans="1:18" ht="21">
      <c r="A896" s="102" t="s">
        <v>7456</v>
      </c>
      <c r="B896" s="102"/>
      <c r="C896" s="103" t="s">
        <v>7457</v>
      </c>
      <c r="D896" s="103" t="s">
        <v>15</v>
      </c>
      <c r="E896" s="103">
        <v>2568</v>
      </c>
      <c r="F896" s="103" t="s">
        <v>6845</v>
      </c>
      <c r="G896" s="104" t="s">
        <v>2749</v>
      </c>
      <c r="H896" s="103" t="s">
        <v>332</v>
      </c>
      <c r="I896" s="103" t="s">
        <v>161</v>
      </c>
      <c r="J896" s="103" t="s">
        <v>9073</v>
      </c>
      <c r="K896" s="103" t="s">
        <v>162</v>
      </c>
      <c r="L896" s="103" t="s">
        <v>6781</v>
      </c>
      <c r="M896" s="104" t="s">
        <v>4878</v>
      </c>
      <c r="N896" s="105" t="s">
        <v>4879</v>
      </c>
      <c r="O896" s="105" t="s">
        <v>9030</v>
      </c>
      <c r="P896" s="105"/>
      <c r="Q896" s="103" t="s">
        <v>7458</v>
      </c>
      <c r="R896" s="103" t="s">
        <v>4879</v>
      </c>
    </row>
    <row r="897" spans="1:18" ht="21">
      <c r="A897" s="102" t="s">
        <v>7459</v>
      </c>
      <c r="B897" s="102"/>
      <c r="C897" s="103" t="s">
        <v>7460</v>
      </c>
      <c r="D897" s="103" t="s">
        <v>15</v>
      </c>
      <c r="E897" s="103">
        <v>2568</v>
      </c>
      <c r="F897" s="103" t="s">
        <v>6845</v>
      </c>
      <c r="G897" s="104" t="s">
        <v>2749</v>
      </c>
      <c r="H897" s="103" t="s">
        <v>7461</v>
      </c>
      <c r="I897" s="103" t="s">
        <v>95</v>
      </c>
      <c r="J897" s="103" t="s">
        <v>9083</v>
      </c>
      <c r="K897" s="103" t="s">
        <v>96</v>
      </c>
      <c r="L897" s="103" t="s">
        <v>6781</v>
      </c>
      <c r="M897" s="104" t="s">
        <v>4847</v>
      </c>
      <c r="N897" s="105" t="s">
        <v>4848</v>
      </c>
      <c r="O897" s="105" t="s">
        <v>9030</v>
      </c>
      <c r="P897" s="105"/>
      <c r="Q897" s="103" t="s">
        <v>7462</v>
      </c>
      <c r="R897" s="103" t="s">
        <v>4848</v>
      </c>
    </row>
    <row r="898" spans="1:18" ht="21">
      <c r="A898" s="102" t="s">
        <v>7463</v>
      </c>
      <c r="B898" s="102"/>
      <c r="C898" s="103" t="s">
        <v>7464</v>
      </c>
      <c r="D898" s="103" t="s">
        <v>15</v>
      </c>
      <c r="E898" s="103">
        <v>2568</v>
      </c>
      <c r="F898" s="103" t="s">
        <v>6188</v>
      </c>
      <c r="G898" s="104" t="s">
        <v>2749</v>
      </c>
      <c r="H898" s="103" t="s">
        <v>556</v>
      </c>
      <c r="I898" s="103" t="s">
        <v>111</v>
      </c>
      <c r="J898" s="103" t="s">
        <v>9079</v>
      </c>
      <c r="K898" s="103" t="s">
        <v>28</v>
      </c>
      <c r="L898" s="103" t="s">
        <v>6781</v>
      </c>
      <c r="M898" s="104" t="s">
        <v>4854</v>
      </c>
      <c r="N898" s="105" t="s">
        <v>4858</v>
      </c>
      <c r="O898" s="105" t="s">
        <v>9030</v>
      </c>
      <c r="P898" s="105"/>
      <c r="Q898" s="103" t="s">
        <v>7465</v>
      </c>
      <c r="R898" s="103" t="s">
        <v>4858</v>
      </c>
    </row>
    <row r="899" spans="1:18" ht="21">
      <c r="A899" s="102" t="s">
        <v>7466</v>
      </c>
      <c r="B899" s="102"/>
      <c r="C899" s="103" t="s">
        <v>7467</v>
      </c>
      <c r="D899" s="103" t="s">
        <v>15</v>
      </c>
      <c r="E899" s="103">
        <v>2568</v>
      </c>
      <c r="F899" s="103" t="s">
        <v>6793</v>
      </c>
      <c r="G899" s="104" t="s">
        <v>2749</v>
      </c>
      <c r="H899" s="103" t="s">
        <v>1934</v>
      </c>
      <c r="I899" s="103" t="s">
        <v>111</v>
      </c>
      <c r="J899" s="103" t="s">
        <v>9079</v>
      </c>
      <c r="K899" s="103" t="s">
        <v>28</v>
      </c>
      <c r="L899" s="103" t="s">
        <v>6781</v>
      </c>
      <c r="M899" s="104" t="s">
        <v>4847</v>
      </c>
      <c r="N899" s="105" t="s">
        <v>4928</v>
      </c>
      <c r="O899" s="105" t="s">
        <v>9030</v>
      </c>
      <c r="P899" s="105"/>
      <c r="Q899" s="103" t="s">
        <v>7468</v>
      </c>
      <c r="R899" s="103" t="s">
        <v>4928</v>
      </c>
    </row>
    <row r="900" spans="1:18" ht="21">
      <c r="A900" s="102" t="s">
        <v>7469</v>
      </c>
      <c r="B900" s="102"/>
      <c r="C900" s="103" t="s">
        <v>7470</v>
      </c>
      <c r="D900" s="103" t="s">
        <v>15</v>
      </c>
      <c r="E900" s="103">
        <v>2568</v>
      </c>
      <c r="F900" s="103" t="s">
        <v>6188</v>
      </c>
      <c r="G900" s="104" t="s">
        <v>2749</v>
      </c>
      <c r="H900" s="103" t="s">
        <v>1934</v>
      </c>
      <c r="I900" s="103" t="s">
        <v>111</v>
      </c>
      <c r="J900" s="103" t="s">
        <v>9079</v>
      </c>
      <c r="K900" s="103" t="s">
        <v>28</v>
      </c>
      <c r="L900" s="103" t="s">
        <v>6781</v>
      </c>
      <c r="M900" s="104" t="s">
        <v>4847</v>
      </c>
      <c r="N900" s="105" t="s">
        <v>4928</v>
      </c>
      <c r="O900" s="105" t="s">
        <v>9030</v>
      </c>
      <c r="P900" s="105"/>
      <c r="Q900" s="103" t="s">
        <v>7471</v>
      </c>
      <c r="R900" s="103" t="s">
        <v>4928</v>
      </c>
    </row>
    <row r="901" spans="1:18" ht="21">
      <c r="A901" s="102" t="s">
        <v>7472</v>
      </c>
      <c r="B901" s="102"/>
      <c r="C901" s="103" t="s">
        <v>7473</v>
      </c>
      <c r="D901" s="103" t="s">
        <v>15</v>
      </c>
      <c r="E901" s="103">
        <v>2568</v>
      </c>
      <c r="F901" s="103" t="s">
        <v>6188</v>
      </c>
      <c r="G901" s="104" t="s">
        <v>2749</v>
      </c>
      <c r="H901" s="103" t="s">
        <v>1934</v>
      </c>
      <c r="I901" s="103" t="s">
        <v>111</v>
      </c>
      <c r="J901" s="103" t="s">
        <v>9079</v>
      </c>
      <c r="K901" s="103" t="s">
        <v>28</v>
      </c>
      <c r="L901" s="103" t="s">
        <v>6781</v>
      </c>
      <c r="M901" s="104" t="s">
        <v>4847</v>
      </c>
      <c r="N901" s="105" t="s">
        <v>4889</v>
      </c>
      <c r="O901" s="105" t="s">
        <v>9030</v>
      </c>
      <c r="P901" s="105"/>
      <c r="Q901" s="103" t="s">
        <v>7474</v>
      </c>
      <c r="R901" s="103" t="s">
        <v>4889</v>
      </c>
    </row>
    <row r="902" spans="1:18" ht="21">
      <c r="A902" s="102" t="s">
        <v>7475</v>
      </c>
      <c r="B902" s="102"/>
      <c r="C902" s="103" t="s">
        <v>4971</v>
      </c>
      <c r="D902" s="103" t="s">
        <v>15</v>
      </c>
      <c r="E902" s="103">
        <v>2568</v>
      </c>
      <c r="F902" s="103" t="s">
        <v>6188</v>
      </c>
      <c r="G902" s="104" t="s">
        <v>2749</v>
      </c>
      <c r="H902" s="103" t="s">
        <v>1934</v>
      </c>
      <c r="I902" s="103" t="s">
        <v>111</v>
      </c>
      <c r="J902" s="103" t="s">
        <v>9079</v>
      </c>
      <c r="K902" s="103" t="s">
        <v>28</v>
      </c>
      <c r="L902" s="103" t="s">
        <v>6781</v>
      </c>
      <c r="M902" s="104" t="s">
        <v>4847</v>
      </c>
      <c r="N902" s="105" t="s">
        <v>4889</v>
      </c>
      <c r="O902" s="105" t="s">
        <v>9030</v>
      </c>
      <c r="P902" s="105"/>
      <c r="Q902" s="103" t="s">
        <v>7476</v>
      </c>
      <c r="R902" s="103" t="s">
        <v>4889</v>
      </c>
    </row>
    <row r="903" spans="1:18" ht="21">
      <c r="A903" s="102" t="s">
        <v>7477</v>
      </c>
      <c r="B903" s="102"/>
      <c r="C903" s="103" t="s">
        <v>7478</v>
      </c>
      <c r="D903" s="103" t="s">
        <v>15</v>
      </c>
      <c r="E903" s="103">
        <v>2568</v>
      </c>
      <c r="F903" s="103" t="s">
        <v>6188</v>
      </c>
      <c r="G903" s="104" t="s">
        <v>2749</v>
      </c>
      <c r="H903" s="103"/>
      <c r="I903" s="103" t="s">
        <v>9052</v>
      </c>
      <c r="J903" s="103" t="s">
        <v>6315</v>
      </c>
      <c r="K903" s="103" t="s">
        <v>134</v>
      </c>
      <c r="L903" s="103" t="s">
        <v>6781</v>
      </c>
      <c r="M903" s="104" t="s">
        <v>4893</v>
      </c>
      <c r="N903" s="105" t="s">
        <v>4975</v>
      </c>
      <c r="O903" s="105" t="s">
        <v>9030</v>
      </c>
      <c r="P903" s="105"/>
      <c r="Q903" s="103" t="s">
        <v>7479</v>
      </c>
      <c r="R903" s="103" t="s">
        <v>4975</v>
      </c>
    </row>
    <row r="904" spans="1:18" ht="21">
      <c r="A904" s="102" t="s">
        <v>7480</v>
      </c>
      <c r="B904" s="102"/>
      <c r="C904" s="103" t="s">
        <v>7481</v>
      </c>
      <c r="D904" s="103" t="s">
        <v>15</v>
      </c>
      <c r="E904" s="103">
        <v>2568</v>
      </c>
      <c r="F904" s="103" t="s">
        <v>6188</v>
      </c>
      <c r="G904" s="104" t="s">
        <v>2749</v>
      </c>
      <c r="H904" s="103" t="s">
        <v>664</v>
      </c>
      <c r="I904" s="103" t="s">
        <v>111</v>
      </c>
      <c r="J904" s="103" t="s">
        <v>9079</v>
      </c>
      <c r="K904" s="103" t="s">
        <v>28</v>
      </c>
      <c r="L904" s="103" t="s">
        <v>6781</v>
      </c>
      <c r="M904" s="104" t="s">
        <v>4847</v>
      </c>
      <c r="N904" s="105" t="s">
        <v>4851</v>
      </c>
      <c r="O904" s="105" t="s">
        <v>9030</v>
      </c>
      <c r="P904" s="105"/>
      <c r="Q904" s="103" t="s">
        <v>7482</v>
      </c>
      <c r="R904" s="103" t="s">
        <v>4851</v>
      </c>
    </row>
    <row r="905" spans="1:18" ht="21">
      <c r="A905" s="102" t="s">
        <v>7483</v>
      </c>
      <c r="B905" s="102"/>
      <c r="C905" s="103" t="s">
        <v>7484</v>
      </c>
      <c r="D905" s="103" t="s">
        <v>15</v>
      </c>
      <c r="E905" s="103">
        <v>2568</v>
      </c>
      <c r="F905" s="103" t="s">
        <v>6188</v>
      </c>
      <c r="G905" s="104" t="s">
        <v>2749</v>
      </c>
      <c r="H905" s="103" t="s">
        <v>2087</v>
      </c>
      <c r="I905" s="103" t="s">
        <v>161</v>
      </c>
      <c r="J905" s="103" t="s">
        <v>9073</v>
      </c>
      <c r="K905" s="103" t="s">
        <v>162</v>
      </c>
      <c r="L905" s="103" t="s">
        <v>6781</v>
      </c>
      <c r="M905" s="104" t="s">
        <v>4847</v>
      </c>
      <c r="N905" s="105" t="s">
        <v>4851</v>
      </c>
      <c r="O905" s="105" t="s">
        <v>9030</v>
      </c>
      <c r="P905" s="105"/>
      <c r="Q905" s="103" t="s">
        <v>7485</v>
      </c>
      <c r="R905" s="103" t="s">
        <v>4851</v>
      </c>
    </row>
    <row r="906" spans="1:18" ht="21">
      <c r="A906" s="102" t="s">
        <v>7486</v>
      </c>
      <c r="B906" s="102"/>
      <c r="C906" s="103" t="s">
        <v>7487</v>
      </c>
      <c r="D906" s="103" t="s">
        <v>15</v>
      </c>
      <c r="E906" s="103">
        <v>2568</v>
      </c>
      <c r="F906" s="103" t="s">
        <v>6188</v>
      </c>
      <c r="G906" s="104" t="s">
        <v>2749</v>
      </c>
      <c r="H906" s="103" t="s">
        <v>6322</v>
      </c>
      <c r="I906" s="103" t="s">
        <v>111</v>
      </c>
      <c r="J906" s="103" t="s">
        <v>9079</v>
      </c>
      <c r="K906" s="103" t="s">
        <v>28</v>
      </c>
      <c r="L906" s="103" t="s">
        <v>6781</v>
      </c>
      <c r="M906" s="104" t="s">
        <v>4847</v>
      </c>
      <c r="N906" s="105" t="s">
        <v>4851</v>
      </c>
      <c r="O906" s="105" t="s">
        <v>9030</v>
      </c>
      <c r="P906" s="105"/>
      <c r="Q906" s="103" t="s">
        <v>7488</v>
      </c>
      <c r="R906" s="103" t="s">
        <v>4851</v>
      </c>
    </row>
    <row r="907" spans="1:18" ht="21">
      <c r="A907" s="102" t="s">
        <v>7489</v>
      </c>
      <c r="B907" s="102"/>
      <c r="C907" s="103" t="s">
        <v>7490</v>
      </c>
      <c r="D907" s="103" t="s">
        <v>15</v>
      </c>
      <c r="E907" s="103">
        <v>2568</v>
      </c>
      <c r="F907" s="103" t="s">
        <v>6188</v>
      </c>
      <c r="G907" s="104" t="s">
        <v>2749</v>
      </c>
      <c r="H907" s="103" t="s">
        <v>1714</v>
      </c>
      <c r="I907" s="103" t="s">
        <v>111</v>
      </c>
      <c r="J907" s="103" t="s">
        <v>9079</v>
      </c>
      <c r="K907" s="103" t="s">
        <v>28</v>
      </c>
      <c r="L907" s="103" t="s">
        <v>6781</v>
      </c>
      <c r="M907" s="104" t="s">
        <v>4847</v>
      </c>
      <c r="N907" s="105" t="s">
        <v>4889</v>
      </c>
      <c r="O907" s="105" t="s">
        <v>9030</v>
      </c>
      <c r="P907" s="105"/>
      <c r="Q907" s="103" t="s">
        <v>7491</v>
      </c>
      <c r="R907" s="103" t="s">
        <v>4889</v>
      </c>
    </row>
    <row r="908" spans="1:18" ht="21">
      <c r="A908" s="102" t="s">
        <v>7492</v>
      </c>
      <c r="B908" s="102"/>
      <c r="C908" s="103" t="s">
        <v>7493</v>
      </c>
      <c r="D908" s="103" t="s">
        <v>15</v>
      </c>
      <c r="E908" s="103">
        <v>2568</v>
      </c>
      <c r="F908" s="103" t="s">
        <v>6188</v>
      </c>
      <c r="G908" s="104" t="s">
        <v>2749</v>
      </c>
      <c r="H908" s="103" t="s">
        <v>1714</v>
      </c>
      <c r="I908" s="103" t="s">
        <v>111</v>
      </c>
      <c r="J908" s="103" t="s">
        <v>9079</v>
      </c>
      <c r="K908" s="103" t="s">
        <v>28</v>
      </c>
      <c r="L908" s="103" t="s">
        <v>6781</v>
      </c>
      <c r="M908" s="104" t="s">
        <v>4847</v>
      </c>
      <c r="N908" s="105" t="s">
        <v>4848</v>
      </c>
      <c r="O908" s="105" t="s">
        <v>9030</v>
      </c>
      <c r="P908" s="105"/>
      <c r="Q908" s="103" t="s">
        <v>7494</v>
      </c>
      <c r="R908" s="103" t="s">
        <v>4848</v>
      </c>
    </row>
    <row r="909" spans="1:18" ht="21">
      <c r="A909" s="102" t="s">
        <v>7495</v>
      </c>
      <c r="B909" s="102"/>
      <c r="C909" s="103" t="s">
        <v>7496</v>
      </c>
      <c r="D909" s="103" t="s">
        <v>15</v>
      </c>
      <c r="E909" s="103">
        <v>2568</v>
      </c>
      <c r="F909" s="103" t="s">
        <v>6188</v>
      </c>
      <c r="G909" s="104" t="s">
        <v>2749</v>
      </c>
      <c r="H909" s="103" t="s">
        <v>1714</v>
      </c>
      <c r="I909" s="103" t="s">
        <v>111</v>
      </c>
      <c r="J909" s="103" t="s">
        <v>9079</v>
      </c>
      <c r="K909" s="103" t="s">
        <v>28</v>
      </c>
      <c r="L909" s="103" t="s">
        <v>6781</v>
      </c>
      <c r="M909" s="104" t="s">
        <v>4847</v>
      </c>
      <c r="N909" s="105" t="s">
        <v>4889</v>
      </c>
      <c r="O909" s="105" t="s">
        <v>9030</v>
      </c>
      <c r="P909" s="105"/>
      <c r="Q909" s="103" t="s">
        <v>7497</v>
      </c>
      <c r="R909" s="103" t="s">
        <v>4889</v>
      </c>
    </row>
    <row r="910" spans="1:18" ht="21">
      <c r="A910" s="102" t="s">
        <v>7498</v>
      </c>
      <c r="B910" s="102"/>
      <c r="C910" s="103" t="s">
        <v>7499</v>
      </c>
      <c r="D910" s="103" t="s">
        <v>15</v>
      </c>
      <c r="E910" s="103">
        <v>2568</v>
      </c>
      <c r="F910" s="103" t="s">
        <v>6188</v>
      </c>
      <c r="G910" s="104" t="s">
        <v>2749</v>
      </c>
      <c r="H910" s="103" t="s">
        <v>6329</v>
      </c>
      <c r="I910" s="103" t="s">
        <v>161</v>
      </c>
      <c r="J910" s="103" t="s">
        <v>9073</v>
      </c>
      <c r="K910" s="103" t="s">
        <v>162</v>
      </c>
      <c r="L910" s="103" t="s">
        <v>6781</v>
      </c>
      <c r="M910" s="104" t="s">
        <v>4878</v>
      </c>
      <c r="N910" s="105" t="s">
        <v>4879</v>
      </c>
      <c r="O910" s="105" t="s">
        <v>9030</v>
      </c>
      <c r="P910" s="105"/>
      <c r="Q910" s="103" t="s">
        <v>7500</v>
      </c>
      <c r="R910" s="103" t="s">
        <v>4879</v>
      </c>
    </row>
    <row r="911" spans="1:18" ht="21">
      <c r="A911" s="102" t="s">
        <v>7501</v>
      </c>
      <c r="B911" s="102"/>
      <c r="C911" s="103" t="s">
        <v>7502</v>
      </c>
      <c r="D911" s="103" t="s">
        <v>15</v>
      </c>
      <c r="E911" s="103">
        <v>2568</v>
      </c>
      <c r="F911" s="103" t="s">
        <v>6188</v>
      </c>
      <c r="G911" s="104" t="s">
        <v>2749</v>
      </c>
      <c r="H911" s="103" t="s">
        <v>268</v>
      </c>
      <c r="I911" s="103" t="s">
        <v>111</v>
      </c>
      <c r="J911" s="103" t="s">
        <v>9079</v>
      </c>
      <c r="K911" s="103" t="s">
        <v>28</v>
      </c>
      <c r="L911" s="103" t="s">
        <v>6781</v>
      </c>
      <c r="M911" s="104" t="s">
        <v>4847</v>
      </c>
      <c r="N911" s="105" t="s">
        <v>4851</v>
      </c>
      <c r="O911" s="105" t="s">
        <v>9030</v>
      </c>
      <c r="P911" s="105"/>
      <c r="Q911" s="103" t="s">
        <v>7503</v>
      </c>
      <c r="R911" s="103" t="s">
        <v>4851</v>
      </c>
    </row>
    <row r="912" spans="1:18" ht="21">
      <c r="A912" s="102" t="s">
        <v>7504</v>
      </c>
      <c r="B912" s="102"/>
      <c r="C912" s="103" t="s">
        <v>7505</v>
      </c>
      <c r="D912" s="103" t="s">
        <v>15</v>
      </c>
      <c r="E912" s="103">
        <v>2568</v>
      </c>
      <c r="F912" s="103" t="s">
        <v>6188</v>
      </c>
      <c r="G912" s="104" t="s">
        <v>2749</v>
      </c>
      <c r="H912" s="103" t="s">
        <v>268</v>
      </c>
      <c r="I912" s="103" t="s">
        <v>111</v>
      </c>
      <c r="J912" s="103" t="s">
        <v>9079</v>
      </c>
      <c r="K912" s="103" t="s">
        <v>28</v>
      </c>
      <c r="L912" s="103" t="s">
        <v>6781</v>
      </c>
      <c r="M912" s="104" t="s">
        <v>4847</v>
      </c>
      <c r="N912" s="105" t="s">
        <v>4889</v>
      </c>
      <c r="O912" s="105" t="s">
        <v>9030</v>
      </c>
      <c r="P912" s="105"/>
      <c r="Q912" s="103" t="s">
        <v>7506</v>
      </c>
      <c r="R912" s="103" t="s">
        <v>4889</v>
      </c>
    </row>
    <row r="913" spans="1:18" ht="21">
      <c r="A913" s="102" t="s">
        <v>7507</v>
      </c>
      <c r="B913" s="102"/>
      <c r="C913" s="103" t="s">
        <v>7508</v>
      </c>
      <c r="D913" s="103" t="s">
        <v>15</v>
      </c>
      <c r="E913" s="103">
        <v>2568</v>
      </c>
      <c r="F913" s="103" t="s">
        <v>6188</v>
      </c>
      <c r="G913" s="104" t="s">
        <v>2749</v>
      </c>
      <c r="H913" s="103" t="s">
        <v>3964</v>
      </c>
      <c r="I913" s="103" t="s">
        <v>161</v>
      </c>
      <c r="J913" s="103" t="s">
        <v>9073</v>
      </c>
      <c r="K913" s="103" t="s">
        <v>162</v>
      </c>
      <c r="L913" s="103" t="s">
        <v>6781</v>
      </c>
      <c r="M913" s="104" t="s">
        <v>4878</v>
      </c>
      <c r="N913" s="105" t="s">
        <v>4879</v>
      </c>
      <c r="O913" s="105" t="s">
        <v>9030</v>
      </c>
      <c r="P913" s="105"/>
      <c r="Q913" s="103" t="s">
        <v>7509</v>
      </c>
      <c r="R913" s="103" t="s">
        <v>4879</v>
      </c>
    </row>
    <row r="914" spans="1:18" ht="21">
      <c r="A914" s="102" t="s">
        <v>7510</v>
      </c>
      <c r="B914" s="102"/>
      <c r="C914" s="103" t="s">
        <v>7511</v>
      </c>
      <c r="D914" s="103" t="s">
        <v>15</v>
      </c>
      <c r="E914" s="103">
        <v>2568</v>
      </c>
      <c r="F914" s="103" t="s">
        <v>6188</v>
      </c>
      <c r="G914" s="104" t="s">
        <v>6874</v>
      </c>
      <c r="H914" s="103" t="s">
        <v>7512</v>
      </c>
      <c r="I914" s="103" t="s">
        <v>161</v>
      </c>
      <c r="J914" s="103" t="s">
        <v>9073</v>
      </c>
      <c r="K914" s="103" t="s">
        <v>162</v>
      </c>
      <c r="L914" s="103" t="s">
        <v>6781</v>
      </c>
      <c r="M914" s="104" t="s">
        <v>4854</v>
      </c>
      <c r="N914" s="105" t="s">
        <v>4858</v>
      </c>
      <c r="O914" s="105" t="s">
        <v>9030</v>
      </c>
      <c r="P914" s="105"/>
      <c r="Q914" s="103" t="s">
        <v>7513</v>
      </c>
      <c r="R914" s="103" t="s">
        <v>4858</v>
      </c>
    </row>
    <row r="915" spans="1:18" ht="21">
      <c r="A915" s="102" t="s">
        <v>7514</v>
      </c>
      <c r="B915" s="102"/>
      <c r="C915" s="103" t="s">
        <v>1545</v>
      </c>
      <c r="D915" s="103" t="s">
        <v>15</v>
      </c>
      <c r="E915" s="103">
        <v>2568</v>
      </c>
      <c r="F915" s="103" t="s">
        <v>6188</v>
      </c>
      <c r="G915" s="104" t="s">
        <v>2749</v>
      </c>
      <c r="H915" s="103"/>
      <c r="I915" s="103" t="s">
        <v>9038</v>
      </c>
      <c r="J915" s="103" t="s">
        <v>1247</v>
      </c>
      <c r="K915" s="103" t="s">
        <v>134</v>
      </c>
      <c r="L915" s="103" t="s">
        <v>6781</v>
      </c>
      <c r="M915" s="104" t="s">
        <v>4847</v>
      </c>
      <c r="N915" s="105" t="s">
        <v>4889</v>
      </c>
      <c r="O915" s="105" t="s">
        <v>9030</v>
      </c>
      <c r="P915" s="105"/>
      <c r="Q915" s="103" t="s">
        <v>7515</v>
      </c>
      <c r="R915" s="103" t="s">
        <v>4889</v>
      </c>
    </row>
    <row r="916" spans="1:18" ht="21">
      <c r="A916" s="102" t="s">
        <v>7516</v>
      </c>
      <c r="B916" s="102"/>
      <c r="C916" s="103" t="s">
        <v>7517</v>
      </c>
      <c r="D916" s="103" t="s">
        <v>15</v>
      </c>
      <c r="E916" s="103">
        <v>2568</v>
      </c>
      <c r="F916" s="103" t="s">
        <v>6784</v>
      </c>
      <c r="G916" s="104" t="s">
        <v>2749</v>
      </c>
      <c r="H916" s="103" t="s">
        <v>7518</v>
      </c>
      <c r="I916" s="103" t="s">
        <v>9046</v>
      </c>
      <c r="J916" s="103" t="s">
        <v>9098</v>
      </c>
      <c r="K916" s="103" t="s">
        <v>75</v>
      </c>
      <c r="L916" s="103" t="s">
        <v>6781</v>
      </c>
      <c r="M916" s="104" t="s">
        <v>4847</v>
      </c>
      <c r="N916" s="105" t="s">
        <v>4848</v>
      </c>
      <c r="O916" s="105" t="s">
        <v>9030</v>
      </c>
      <c r="P916" s="105"/>
      <c r="Q916" s="103" t="s">
        <v>7519</v>
      </c>
      <c r="R916" s="103" t="s">
        <v>4848</v>
      </c>
    </row>
    <row r="917" spans="1:18" ht="21">
      <c r="A917" s="102" t="s">
        <v>7520</v>
      </c>
      <c r="B917" s="102"/>
      <c r="C917" s="103" t="s">
        <v>7521</v>
      </c>
      <c r="D917" s="103" t="s">
        <v>15</v>
      </c>
      <c r="E917" s="103">
        <v>2568</v>
      </c>
      <c r="F917" s="103" t="s">
        <v>6188</v>
      </c>
      <c r="G917" s="104" t="s">
        <v>2749</v>
      </c>
      <c r="H917" s="103" t="s">
        <v>3978</v>
      </c>
      <c r="I917" s="103" t="s">
        <v>111</v>
      </c>
      <c r="J917" s="103" t="s">
        <v>9079</v>
      </c>
      <c r="K917" s="103" t="s">
        <v>28</v>
      </c>
      <c r="L917" s="103" t="s">
        <v>6781</v>
      </c>
      <c r="M917" s="104" t="s">
        <v>4854</v>
      </c>
      <c r="N917" s="105" t="s">
        <v>4858</v>
      </c>
      <c r="O917" s="105" t="s">
        <v>9030</v>
      </c>
      <c r="P917" s="105"/>
      <c r="Q917" s="103" t="s">
        <v>7522</v>
      </c>
      <c r="R917" s="103" t="s">
        <v>4858</v>
      </c>
    </row>
    <row r="918" spans="1:18" ht="21">
      <c r="A918" s="102" t="s">
        <v>7523</v>
      </c>
      <c r="B918" s="102"/>
      <c r="C918" s="103" t="s">
        <v>7524</v>
      </c>
      <c r="D918" s="103" t="s">
        <v>15</v>
      </c>
      <c r="E918" s="103">
        <v>2568</v>
      </c>
      <c r="F918" s="103" t="s">
        <v>6793</v>
      </c>
      <c r="G918" s="104" t="s">
        <v>2749</v>
      </c>
      <c r="H918" s="103" t="s">
        <v>3978</v>
      </c>
      <c r="I918" s="103" t="s">
        <v>111</v>
      </c>
      <c r="J918" s="103" t="s">
        <v>9079</v>
      </c>
      <c r="K918" s="103" t="s">
        <v>28</v>
      </c>
      <c r="L918" s="103" t="s">
        <v>6781</v>
      </c>
      <c r="M918" s="104" t="s">
        <v>4854</v>
      </c>
      <c r="N918" s="105" t="s">
        <v>4858</v>
      </c>
      <c r="O918" s="105" t="s">
        <v>9030</v>
      </c>
      <c r="P918" s="105"/>
      <c r="Q918" s="103" t="s">
        <v>7525</v>
      </c>
      <c r="R918" s="103" t="s">
        <v>4858</v>
      </c>
    </row>
    <row r="919" spans="1:18" ht="21">
      <c r="A919" s="102" t="s">
        <v>7526</v>
      </c>
      <c r="B919" s="102"/>
      <c r="C919" s="103" t="s">
        <v>7527</v>
      </c>
      <c r="D919" s="103" t="s">
        <v>15</v>
      </c>
      <c r="E919" s="103">
        <v>2568</v>
      </c>
      <c r="F919" s="103" t="s">
        <v>6188</v>
      </c>
      <c r="G919" s="104" t="s">
        <v>2749</v>
      </c>
      <c r="H919" s="103" t="s">
        <v>7528</v>
      </c>
      <c r="I919" s="103" t="s">
        <v>289</v>
      </c>
      <c r="J919" s="103" t="s">
        <v>9092</v>
      </c>
      <c r="K919" s="103" t="s">
        <v>96</v>
      </c>
      <c r="L919" s="103" t="s">
        <v>6781</v>
      </c>
      <c r="M919" s="104" t="s">
        <v>4893</v>
      </c>
      <c r="N919" s="105" t="s">
        <v>4894</v>
      </c>
      <c r="O919" s="105" t="s">
        <v>9030</v>
      </c>
      <c r="P919" s="105"/>
      <c r="Q919" s="103" t="s">
        <v>7529</v>
      </c>
      <c r="R919" s="103" t="s">
        <v>4894</v>
      </c>
    </row>
    <row r="920" spans="1:18" ht="21">
      <c r="A920" s="102" t="s">
        <v>7530</v>
      </c>
      <c r="B920" s="102"/>
      <c r="C920" s="103" t="s">
        <v>7531</v>
      </c>
      <c r="D920" s="103" t="s">
        <v>15</v>
      </c>
      <c r="E920" s="103">
        <v>2568</v>
      </c>
      <c r="F920" s="103" t="s">
        <v>6188</v>
      </c>
      <c r="G920" s="104" t="s">
        <v>6779</v>
      </c>
      <c r="H920" s="103" t="s">
        <v>1851</v>
      </c>
      <c r="I920" s="103" t="s">
        <v>111</v>
      </c>
      <c r="J920" s="103" t="s">
        <v>9079</v>
      </c>
      <c r="K920" s="103" t="s">
        <v>28</v>
      </c>
      <c r="L920" s="103" t="s">
        <v>6781</v>
      </c>
      <c r="M920" s="104" t="s">
        <v>4847</v>
      </c>
      <c r="N920" s="105" t="s">
        <v>4851</v>
      </c>
      <c r="O920" s="105" t="s">
        <v>9030</v>
      </c>
      <c r="P920" s="105"/>
      <c r="Q920" s="103" t="s">
        <v>7532</v>
      </c>
      <c r="R920" s="103" t="s">
        <v>4851</v>
      </c>
    </row>
    <row r="921" spans="1:18" ht="21">
      <c r="A921" s="102" t="s">
        <v>7533</v>
      </c>
      <c r="B921" s="102"/>
      <c r="C921" s="103" t="s">
        <v>7534</v>
      </c>
      <c r="D921" s="103" t="s">
        <v>15</v>
      </c>
      <c r="E921" s="103">
        <v>2568</v>
      </c>
      <c r="F921" s="103" t="s">
        <v>6188</v>
      </c>
      <c r="G921" s="104" t="s">
        <v>6167</v>
      </c>
      <c r="H921" s="103" t="s">
        <v>1851</v>
      </c>
      <c r="I921" s="103" t="s">
        <v>111</v>
      </c>
      <c r="J921" s="103" t="s">
        <v>9079</v>
      </c>
      <c r="K921" s="103" t="s">
        <v>28</v>
      </c>
      <c r="L921" s="103" t="s">
        <v>6781</v>
      </c>
      <c r="M921" s="104" t="s">
        <v>4847</v>
      </c>
      <c r="N921" s="105" t="s">
        <v>4851</v>
      </c>
      <c r="O921" s="105" t="s">
        <v>9030</v>
      </c>
      <c r="P921" s="105"/>
      <c r="Q921" s="103" t="s">
        <v>7535</v>
      </c>
      <c r="R921" s="103" t="s">
        <v>4851</v>
      </c>
    </row>
    <row r="922" spans="1:18" ht="21">
      <c r="A922" s="102" t="s">
        <v>7536</v>
      </c>
      <c r="B922" s="102"/>
      <c r="C922" s="103" t="s">
        <v>7537</v>
      </c>
      <c r="D922" s="103" t="s">
        <v>15</v>
      </c>
      <c r="E922" s="103">
        <v>2568</v>
      </c>
      <c r="F922" s="103" t="s">
        <v>6188</v>
      </c>
      <c r="G922" s="104" t="s">
        <v>2749</v>
      </c>
      <c r="H922" s="103" t="s">
        <v>1851</v>
      </c>
      <c r="I922" s="103" t="s">
        <v>111</v>
      </c>
      <c r="J922" s="103" t="s">
        <v>9079</v>
      </c>
      <c r="K922" s="103" t="s">
        <v>28</v>
      </c>
      <c r="L922" s="103" t="s">
        <v>6781</v>
      </c>
      <c r="M922" s="104" t="s">
        <v>4847</v>
      </c>
      <c r="N922" s="105" t="s">
        <v>4848</v>
      </c>
      <c r="O922" s="105" t="s">
        <v>9030</v>
      </c>
      <c r="P922" s="105"/>
      <c r="Q922" s="103" t="s">
        <v>7538</v>
      </c>
      <c r="R922" s="103" t="s">
        <v>4848</v>
      </c>
    </row>
    <row r="923" spans="1:18" ht="21">
      <c r="A923" s="102" t="s">
        <v>7539</v>
      </c>
      <c r="B923" s="102"/>
      <c r="C923" s="103" t="s">
        <v>7540</v>
      </c>
      <c r="D923" s="103" t="s">
        <v>15</v>
      </c>
      <c r="E923" s="103">
        <v>2568</v>
      </c>
      <c r="F923" s="103" t="s">
        <v>6188</v>
      </c>
      <c r="G923" s="104" t="s">
        <v>2749</v>
      </c>
      <c r="H923" s="103" t="s">
        <v>7541</v>
      </c>
      <c r="I923" s="103" t="s">
        <v>161</v>
      </c>
      <c r="J923" s="103" t="s">
        <v>9073</v>
      </c>
      <c r="K923" s="103" t="s">
        <v>162</v>
      </c>
      <c r="L923" s="103" t="s">
        <v>6781</v>
      </c>
      <c r="M923" s="104" t="s">
        <v>4854</v>
      </c>
      <c r="N923" s="105" t="s">
        <v>4858</v>
      </c>
      <c r="O923" s="105" t="s">
        <v>9030</v>
      </c>
      <c r="P923" s="105"/>
      <c r="Q923" s="103" t="s">
        <v>7542</v>
      </c>
      <c r="R923" s="103" t="s">
        <v>4858</v>
      </c>
    </row>
    <row r="924" spans="1:18" ht="21">
      <c r="A924" s="102" t="s">
        <v>7543</v>
      </c>
      <c r="B924" s="102"/>
      <c r="C924" s="103" t="s">
        <v>7544</v>
      </c>
      <c r="D924" s="103" t="s">
        <v>15</v>
      </c>
      <c r="E924" s="103">
        <v>2568</v>
      </c>
      <c r="F924" s="103" t="s">
        <v>6188</v>
      </c>
      <c r="G924" s="104" t="s">
        <v>2749</v>
      </c>
      <c r="H924" s="103" t="s">
        <v>7541</v>
      </c>
      <c r="I924" s="103" t="s">
        <v>161</v>
      </c>
      <c r="J924" s="103" t="s">
        <v>9073</v>
      </c>
      <c r="K924" s="103" t="s">
        <v>162</v>
      </c>
      <c r="L924" s="103" t="s">
        <v>6781</v>
      </c>
      <c r="M924" s="104" t="s">
        <v>4854</v>
      </c>
      <c r="N924" s="105" t="s">
        <v>4858</v>
      </c>
      <c r="O924" s="105" t="s">
        <v>9030</v>
      </c>
      <c r="P924" s="105"/>
      <c r="Q924" s="103" t="s">
        <v>7545</v>
      </c>
      <c r="R924" s="103" t="s">
        <v>4858</v>
      </c>
    </row>
    <row r="925" spans="1:18" ht="21">
      <c r="A925" s="102" t="s">
        <v>7546</v>
      </c>
      <c r="B925" s="102"/>
      <c r="C925" s="103" t="s">
        <v>7547</v>
      </c>
      <c r="D925" s="103" t="s">
        <v>15</v>
      </c>
      <c r="E925" s="103">
        <v>2568</v>
      </c>
      <c r="F925" s="103" t="s">
        <v>6188</v>
      </c>
      <c r="G925" s="104" t="s">
        <v>2749</v>
      </c>
      <c r="H925" s="103" t="s">
        <v>7548</v>
      </c>
      <c r="I925" s="103" t="s">
        <v>289</v>
      </c>
      <c r="J925" s="103" t="s">
        <v>9092</v>
      </c>
      <c r="K925" s="103" t="s">
        <v>96</v>
      </c>
      <c r="L925" s="103" t="s">
        <v>6781</v>
      </c>
      <c r="M925" s="104" t="s">
        <v>4847</v>
      </c>
      <c r="N925" s="105" t="s">
        <v>4889</v>
      </c>
      <c r="O925" s="105" t="s">
        <v>9030</v>
      </c>
      <c r="P925" s="105"/>
      <c r="Q925" s="103" t="s">
        <v>7549</v>
      </c>
      <c r="R925" s="103" t="s">
        <v>4889</v>
      </c>
    </row>
    <row r="926" spans="1:18" ht="21">
      <c r="A926" s="102" t="s">
        <v>7550</v>
      </c>
      <c r="B926" s="102"/>
      <c r="C926" s="103" t="s">
        <v>7551</v>
      </c>
      <c r="D926" s="103" t="s">
        <v>15</v>
      </c>
      <c r="E926" s="103">
        <v>2568</v>
      </c>
      <c r="F926" s="103" t="s">
        <v>6188</v>
      </c>
      <c r="G926" s="104" t="s">
        <v>2749</v>
      </c>
      <c r="H926" s="103" t="s">
        <v>7548</v>
      </c>
      <c r="I926" s="103" t="s">
        <v>289</v>
      </c>
      <c r="J926" s="103" t="s">
        <v>9092</v>
      </c>
      <c r="K926" s="103" t="s">
        <v>96</v>
      </c>
      <c r="L926" s="103" t="s">
        <v>6781</v>
      </c>
      <c r="M926" s="104" t="s">
        <v>4847</v>
      </c>
      <c r="N926" s="105" t="s">
        <v>4889</v>
      </c>
      <c r="O926" s="105" t="s">
        <v>9030</v>
      </c>
      <c r="P926" s="105"/>
      <c r="Q926" s="103" t="s">
        <v>7552</v>
      </c>
      <c r="R926" s="103" t="s">
        <v>4889</v>
      </c>
    </row>
    <row r="927" spans="1:18" ht="21">
      <c r="A927" s="102" t="s">
        <v>7553</v>
      </c>
      <c r="B927" s="102"/>
      <c r="C927" s="103" t="s">
        <v>7554</v>
      </c>
      <c r="D927" s="103" t="s">
        <v>15</v>
      </c>
      <c r="E927" s="103">
        <v>2568</v>
      </c>
      <c r="F927" s="103" t="s">
        <v>6188</v>
      </c>
      <c r="G927" s="104" t="s">
        <v>6794</v>
      </c>
      <c r="H927" s="103"/>
      <c r="I927" s="103" t="s">
        <v>9054</v>
      </c>
      <c r="J927" s="103" t="s">
        <v>183</v>
      </c>
      <c r="K927" s="103" t="s">
        <v>134</v>
      </c>
      <c r="L927" s="103" t="s">
        <v>6781</v>
      </c>
      <c r="M927" s="104" t="s">
        <v>4847</v>
      </c>
      <c r="N927" s="105" t="s">
        <v>4889</v>
      </c>
      <c r="O927" s="105" t="s">
        <v>9030</v>
      </c>
      <c r="P927" s="105"/>
      <c r="Q927" s="103" t="s">
        <v>7555</v>
      </c>
      <c r="R927" s="103" t="s">
        <v>4889</v>
      </c>
    </row>
    <row r="928" spans="1:18" ht="21">
      <c r="A928" s="102" t="s">
        <v>7556</v>
      </c>
      <c r="B928" s="102"/>
      <c r="C928" s="103" t="s">
        <v>7557</v>
      </c>
      <c r="D928" s="103" t="s">
        <v>15</v>
      </c>
      <c r="E928" s="103">
        <v>2568</v>
      </c>
      <c r="F928" s="103" t="s">
        <v>6188</v>
      </c>
      <c r="G928" s="104" t="s">
        <v>2749</v>
      </c>
      <c r="H928" s="103" t="s">
        <v>915</v>
      </c>
      <c r="I928" s="103" t="s">
        <v>161</v>
      </c>
      <c r="J928" s="103" t="s">
        <v>9073</v>
      </c>
      <c r="K928" s="103" t="s">
        <v>162</v>
      </c>
      <c r="L928" s="103" t="s">
        <v>6781</v>
      </c>
      <c r="M928" s="104" t="s">
        <v>4847</v>
      </c>
      <c r="N928" s="105" t="s">
        <v>4848</v>
      </c>
      <c r="O928" s="105" t="s">
        <v>9030</v>
      </c>
      <c r="P928" s="105"/>
      <c r="Q928" s="103" t="s">
        <v>7558</v>
      </c>
      <c r="R928" s="103" t="s">
        <v>4848</v>
      </c>
    </row>
    <row r="929" spans="1:18" ht="21">
      <c r="A929" s="102" t="s">
        <v>7559</v>
      </c>
      <c r="B929" s="102"/>
      <c r="C929" s="103" t="s">
        <v>7560</v>
      </c>
      <c r="D929" s="103" t="s">
        <v>15</v>
      </c>
      <c r="E929" s="103">
        <v>2568</v>
      </c>
      <c r="F929" s="103" t="s">
        <v>6188</v>
      </c>
      <c r="G929" s="104" t="s">
        <v>2749</v>
      </c>
      <c r="H929" s="103" t="s">
        <v>216</v>
      </c>
      <c r="I929" s="103" t="s">
        <v>111</v>
      </c>
      <c r="J929" s="103" t="s">
        <v>9079</v>
      </c>
      <c r="K929" s="103" t="s">
        <v>28</v>
      </c>
      <c r="L929" s="103" t="s">
        <v>6781</v>
      </c>
      <c r="M929" s="104" t="s">
        <v>4847</v>
      </c>
      <c r="N929" s="105" t="s">
        <v>4889</v>
      </c>
      <c r="O929" s="105" t="s">
        <v>9030</v>
      </c>
      <c r="P929" s="105"/>
      <c r="Q929" s="103" t="s">
        <v>7561</v>
      </c>
      <c r="R929" s="103" t="s">
        <v>4889</v>
      </c>
    </row>
    <row r="930" spans="1:18" ht="21">
      <c r="A930" s="102" t="s">
        <v>7562</v>
      </c>
      <c r="B930" s="102"/>
      <c r="C930" s="103" t="s">
        <v>7563</v>
      </c>
      <c r="D930" s="103" t="s">
        <v>15</v>
      </c>
      <c r="E930" s="103">
        <v>2568</v>
      </c>
      <c r="F930" s="103" t="s">
        <v>6188</v>
      </c>
      <c r="G930" s="104" t="s">
        <v>2749</v>
      </c>
      <c r="H930" s="103" t="s">
        <v>216</v>
      </c>
      <c r="I930" s="103" t="s">
        <v>111</v>
      </c>
      <c r="J930" s="103" t="s">
        <v>9079</v>
      </c>
      <c r="K930" s="103" t="s">
        <v>28</v>
      </c>
      <c r="L930" s="103" t="s">
        <v>6781</v>
      </c>
      <c r="M930" s="104" t="s">
        <v>4847</v>
      </c>
      <c r="N930" s="105" t="s">
        <v>4848</v>
      </c>
      <c r="O930" s="105" t="s">
        <v>9030</v>
      </c>
      <c r="P930" s="105"/>
      <c r="Q930" s="103" t="s">
        <v>7564</v>
      </c>
      <c r="R930" s="103" t="s">
        <v>4848</v>
      </c>
    </row>
    <row r="931" spans="1:18" ht="21">
      <c r="A931" s="102" t="s">
        <v>7565</v>
      </c>
      <c r="B931" s="102"/>
      <c r="C931" s="103" t="s">
        <v>7566</v>
      </c>
      <c r="D931" s="103" t="s">
        <v>15</v>
      </c>
      <c r="E931" s="103">
        <v>2568</v>
      </c>
      <c r="F931" s="103" t="s">
        <v>6188</v>
      </c>
      <c r="G931" s="104" t="s">
        <v>2749</v>
      </c>
      <c r="H931" s="103" t="s">
        <v>216</v>
      </c>
      <c r="I931" s="103" t="s">
        <v>111</v>
      </c>
      <c r="J931" s="103" t="s">
        <v>9079</v>
      </c>
      <c r="K931" s="103" t="s">
        <v>28</v>
      </c>
      <c r="L931" s="103" t="s">
        <v>6781</v>
      </c>
      <c r="M931" s="104" t="s">
        <v>4847</v>
      </c>
      <c r="N931" s="105" t="s">
        <v>4851</v>
      </c>
      <c r="O931" s="105" t="s">
        <v>9030</v>
      </c>
      <c r="P931" s="105"/>
      <c r="Q931" s="103" t="s">
        <v>7567</v>
      </c>
      <c r="R931" s="103" t="s">
        <v>4851</v>
      </c>
    </row>
    <row r="932" spans="1:18" ht="21">
      <c r="A932" s="102" t="s">
        <v>7568</v>
      </c>
      <c r="B932" s="102"/>
      <c r="C932" s="103" t="s">
        <v>7569</v>
      </c>
      <c r="D932" s="103" t="s">
        <v>15</v>
      </c>
      <c r="E932" s="103">
        <v>2568</v>
      </c>
      <c r="F932" s="103" t="s">
        <v>6188</v>
      </c>
      <c r="G932" s="104" t="s">
        <v>2749</v>
      </c>
      <c r="H932" s="103" t="s">
        <v>216</v>
      </c>
      <c r="I932" s="103" t="s">
        <v>111</v>
      </c>
      <c r="J932" s="103" t="s">
        <v>9079</v>
      </c>
      <c r="K932" s="103" t="s">
        <v>28</v>
      </c>
      <c r="L932" s="103" t="s">
        <v>6781</v>
      </c>
      <c r="M932" s="104" t="s">
        <v>4847</v>
      </c>
      <c r="N932" s="105" t="s">
        <v>4851</v>
      </c>
      <c r="O932" s="105" t="s">
        <v>9030</v>
      </c>
      <c r="P932" s="105"/>
      <c r="Q932" s="103" t="s">
        <v>7570</v>
      </c>
      <c r="R932" s="103" t="s">
        <v>4851</v>
      </c>
    </row>
    <row r="933" spans="1:18" ht="21">
      <c r="A933" s="102" t="s">
        <v>7571</v>
      </c>
      <c r="B933" s="102"/>
      <c r="C933" s="103" t="s">
        <v>7572</v>
      </c>
      <c r="D933" s="103" t="s">
        <v>15</v>
      </c>
      <c r="E933" s="103">
        <v>2568</v>
      </c>
      <c r="F933" s="103" t="s">
        <v>6188</v>
      </c>
      <c r="G933" s="104" t="s">
        <v>2749</v>
      </c>
      <c r="H933" s="103" t="s">
        <v>216</v>
      </c>
      <c r="I933" s="103" t="s">
        <v>111</v>
      </c>
      <c r="J933" s="103" t="s">
        <v>9079</v>
      </c>
      <c r="K933" s="103" t="s">
        <v>28</v>
      </c>
      <c r="L933" s="103" t="s">
        <v>6781</v>
      </c>
      <c r="M933" s="104" t="s">
        <v>4847</v>
      </c>
      <c r="N933" s="105" t="s">
        <v>4851</v>
      </c>
      <c r="O933" s="105" t="s">
        <v>9030</v>
      </c>
      <c r="P933" s="105"/>
      <c r="Q933" s="103" t="s">
        <v>7573</v>
      </c>
      <c r="R933" s="103" t="s">
        <v>4851</v>
      </c>
    </row>
    <row r="934" spans="1:18" ht="21">
      <c r="A934" s="102" t="s">
        <v>7574</v>
      </c>
      <c r="B934" s="102"/>
      <c r="C934" s="103" t="s">
        <v>7575</v>
      </c>
      <c r="D934" s="103" t="s">
        <v>15</v>
      </c>
      <c r="E934" s="103">
        <v>2568</v>
      </c>
      <c r="F934" s="103" t="s">
        <v>6188</v>
      </c>
      <c r="G934" s="104" t="s">
        <v>2749</v>
      </c>
      <c r="H934" s="103" t="s">
        <v>2060</v>
      </c>
      <c r="I934" s="103" t="s">
        <v>289</v>
      </c>
      <c r="J934" s="103" t="s">
        <v>9092</v>
      </c>
      <c r="K934" s="103" t="s">
        <v>96</v>
      </c>
      <c r="L934" s="103" t="s">
        <v>6781</v>
      </c>
      <c r="M934" s="104" t="s">
        <v>4847</v>
      </c>
      <c r="N934" s="105" t="s">
        <v>4889</v>
      </c>
      <c r="O934" s="105" t="s">
        <v>9030</v>
      </c>
      <c r="P934" s="105"/>
      <c r="Q934" s="103" t="s">
        <v>7576</v>
      </c>
      <c r="R934" s="103" t="s">
        <v>4889</v>
      </c>
    </row>
    <row r="935" spans="1:18" ht="21">
      <c r="A935" s="102" t="s">
        <v>7577</v>
      </c>
      <c r="B935" s="102"/>
      <c r="C935" s="103" t="s">
        <v>7578</v>
      </c>
      <c r="D935" s="103" t="s">
        <v>15</v>
      </c>
      <c r="E935" s="103">
        <v>2568</v>
      </c>
      <c r="F935" s="103" t="s">
        <v>6188</v>
      </c>
      <c r="G935" s="104" t="s">
        <v>2749</v>
      </c>
      <c r="H935" s="103" t="s">
        <v>4388</v>
      </c>
      <c r="I935" s="103" t="s">
        <v>95</v>
      </c>
      <c r="J935" s="103" t="s">
        <v>9083</v>
      </c>
      <c r="K935" s="103" t="s">
        <v>96</v>
      </c>
      <c r="L935" s="103" t="s">
        <v>6781</v>
      </c>
      <c r="M935" s="104" t="s">
        <v>4854</v>
      </c>
      <c r="N935" s="105" t="s">
        <v>4855</v>
      </c>
      <c r="O935" s="105" t="s">
        <v>9030</v>
      </c>
      <c r="P935" s="105"/>
      <c r="Q935" s="103" t="s">
        <v>7579</v>
      </c>
      <c r="R935" s="103" t="s">
        <v>4855</v>
      </c>
    </row>
    <row r="936" spans="1:18" ht="21">
      <c r="A936" s="102" t="s">
        <v>7580</v>
      </c>
      <c r="B936" s="102"/>
      <c r="C936" s="103" t="s">
        <v>7581</v>
      </c>
      <c r="D936" s="103" t="s">
        <v>15</v>
      </c>
      <c r="E936" s="103">
        <v>2568</v>
      </c>
      <c r="F936" s="103" t="s">
        <v>6167</v>
      </c>
      <c r="G936" s="104" t="s">
        <v>6784</v>
      </c>
      <c r="H936" s="103" t="s">
        <v>621</v>
      </c>
      <c r="I936" s="103" t="s">
        <v>111</v>
      </c>
      <c r="J936" s="103" t="s">
        <v>9079</v>
      </c>
      <c r="K936" s="103" t="s">
        <v>28</v>
      </c>
      <c r="L936" s="103" t="s">
        <v>6781</v>
      </c>
      <c r="M936" s="104" t="s">
        <v>4854</v>
      </c>
      <c r="N936" s="105" t="s">
        <v>4858</v>
      </c>
      <c r="O936" s="105" t="s">
        <v>9030</v>
      </c>
      <c r="P936" s="105"/>
      <c r="Q936" s="103" t="s">
        <v>7582</v>
      </c>
      <c r="R936" s="103" t="s">
        <v>4858</v>
      </c>
    </row>
    <row r="937" spans="1:18" ht="21">
      <c r="A937" s="102" t="s">
        <v>7583</v>
      </c>
      <c r="B937" s="102"/>
      <c r="C937" s="103" t="s">
        <v>7584</v>
      </c>
      <c r="D937" s="103" t="s">
        <v>15</v>
      </c>
      <c r="E937" s="103">
        <v>2568</v>
      </c>
      <c r="F937" s="103" t="s">
        <v>6167</v>
      </c>
      <c r="G937" s="104" t="s">
        <v>6167</v>
      </c>
      <c r="H937" s="103" t="s">
        <v>621</v>
      </c>
      <c r="I937" s="103" t="s">
        <v>111</v>
      </c>
      <c r="J937" s="103" t="s">
        <v>9079</v>
      </c>
      <c r="K937" s="103" t="s">
        <v>28</v>
      </c>
      <c r="L937" s="103" t="s">
        <v>6781</v>
      </c>
      <c r="M937" s="104" t="s">
        <v>4854</v>
      </c>
      <c r="N937" s="105" t="s">
        <v>4858</v>
      </c>
      <c r="O937" s="105" t="s">
        <v>9030</v>
      </c>
      <c r="P937" s="105"/>
      <c r="Q937" s="103" t="s">
        <v>7585</v>
      </c>
      <c r="R937" s="103" t="s">
        <v>4858</v>
      </c>
    </row>
    <row r="938" spans="1:18" ht="21">
      <c r="A938" s="102" t="s">
        <v>7586</v>
      </c>
      <c r="B938" s="102"/>
      <c r="C938" s="103" t="s">
        <v>7587</v>
      </c>
      <c r="D938" s="103" t="s">
        <v>15</v>
      </c>
      <c r="E938" s="103">
        <v>2568</v>
      </c>
      <c r="F938" s="103" t="s">
        <v>6188</v>
      </c>
      <c r="G938" s="104" t="s">
        <v>2749</v>
      </c>
      <c r="H938" s="103" t="s">
        <v>621</v>
      </c>
      <c r="I938" s="103" t="s">
        <v>111</v>
      </c>
      <c r="J938" s="103" t="s">
        <v>9079</v>
      </c>
      <c r="K938" s="103" t="s">
        <v>28</v>
      </c>
      <c r="L938" s="103" t="s">
        <v>6781</v>
      </c>
      <c r="M938" s="104" t="s">
        <v>4854</v>
      </c>
      <c r="N938" s="105" t="s">
        <v>5172</v>
      </c>
      <c r="O938" s="105" t="s">
        <v>9030</v>
      </c>
      <c r="P938" s="105"/>
      <c r="Q938" s="103" t="s">
        <v>7588</v>
      </c>
      <c r="R938" s="103" t="s">
        <v>5172</v>
      </c>
    </row>
    <row r="939" spans="1:18" ht="21">
      <c r="A939" s="102" t="s">
        <v>7589</v>
      </c>
      <c r="B939" s="102"/>
      <c r="C939" s="103" t="s">
        <v>7590</v>
      </c>
      <c r="D939" s="103" t="s">
        <v>15</v>
      </c>
      <c r="E939" s="103">
        <v>2568</v>
      </c>
      <c r="F939" s="103" t="s">
        <v>6188</v>
      </c>
      <c r="G939" s="104" t="s">
        <v>2749</v>
      </c>
      <c r="H939" s="103" t="s">
        <v>7591</v>
      </c>
      <c r="I939" s="103" t="s">
        <v>161</v>
      </c>
      <c r="J939" s="103" t="s">
        <v>9073</v>
      </c>
      <c r="K939" s="103" t="s">
        <v>162</v>
      </c>
      <c r="L939" s="103" t="s">
        <v>6781</v>
      </c>
      <c r="M939" s="104" t="s">
        <v>4847</v>
      </c>
      <c r="N939" s="105" t="s">
        <v>4889</v>
      </c>
      <c r="O939" s="105" t="s">
        <v>9030</v>
      </c>
      <c r="P939" s="105"/>
      <c r="Q939" s="103" t="s">
        <v>7592</v>
      </c>
      <c r="R939" s="103" t="s">
        <v>4889</v>
      </c>
    </row>
    <row r="940" spans="1:18" ht="21">
      <c r="A940" s="102" t="s">
        <v>7593</v>
      </c>
      <c r="B940" s="102"/>
      <c r="C940" s="103" t="s">
        <v>1185</v>
      </c>
      <c r="D940" s="103" t="s">
        <v>15</v>
      </c>
      <c r="E940" s="103">
        <v>2568</v>
      </c>
      <c r="F940" s="103" t="s">
        <v>6188</v>
      </c>
      <c r="G940" s="104" t="s">
        <v>2749</v>
      </c>
      <c r="H940" s="103" t="s">
        <v>7591</v>
      </c>
      <c r="I940" s="103" t="s">
        <v>161</v>
      </c>
      <c r="J940" s="103" t="s">
        <v>9073</v>
      </c>
      <c r="K940" s="103" t="s">
        <v>162</v>
      </c>
      <c r="L940" s="103" t="s">
        <v>6781</v>
      </c>
      <c r="M940" s="104" t="s">
        <v>4847</v>
      </c>
      <c r="N940" s="105" t="s">
        <v>4851</v>
      </c>
      <c r="O940" s="105" t="s">
        <v>9030</v>
      </c>
      <c r="P940" s="105"/>
      <c r="Q940" s="103" t="s">
        <v>7594</v>
      </c>
      <c r="R940" s="103" t="s">
        <v>4851</v>
      </c>
    </row>
    <row r="941" spans="1:18" ht="21">
      <c r="A941" s="102" t="s">
        <v>7595</v>
      </c>
      <c r="B941" s="102"/>
      <c r="C941" s="103" t="s">
        <v>7596</v>
      </c>
      <c r="D941" s="103" t="s">
        <v>15</v>
      </c>
      <c r="E941" s="103">
        <v>2568</v>
      </c>
      <c r="F941" s="103" t="s">
        <v>6188</v>
      </c>
      <c r="G941" s="104" t="s">
        <v>2749</v>
      </c>
      <c r="H941" s="103"/>
      <c r="I941" s="103" t="s">
        <v>9062</v>
      </c>
      <c r="J941" s="103" t="s">
        <v>497</v>
      </c>
      <c r="K941" s="103" t="s">
        <v>134</v>
      </c>
      <c r="L941" s="103" t="s">
        <v>6781</v>
      </c>
      <c r="M941" s="104" t="s">
        <v>4847</v>
      </c>
      <c r="N941" s="105" t="s">
        <v>4928</v>
      </c>
      <c r="O941" s="105" t="s">
        <v>9030</v>
      </c>
      <c r="P941" s="105"/>
      <c r="Q941" s="103" t="s">
        <v>7597</v>
      </c>
      <c r="R941" s="103" t="s">
        <v>4928</v>
      </c>
    </row>
    <row r="942" spans="1:18" ht="21">
      <c r="A942" s="102" t="s">
        <v>7598</v>
      </c>
      <c r="B942" s="102"/>
      <c r="C942" s="103" t="s">
        <v>7599</v>
      </c>
      <c r="D942" s="103" t="s">
        <v>15</v>
      </c>
      <c r="E942" s="103">
        <v>2568</v>
      </c>
      <c r="F942" s="103" t="s">
        <v>6188</v>
      </c>
      <c r="G942" s="104" t="s">
        <v>2749</v>
      </c>
      <c r="H942" s="103" t="s">
        <v>743</v>
      </c>
      <c r="I942" s="103" t="s">
        <v>111</v>
      </c>
      <c r="J942" s="103" t="s">
        <v>9079</v>
      </c>
      <c r="K942" s="103" t="s">
        <v>28</v>
      </c>
      <c r="L942" s="103" t="s">
        <v>6781</v>
      </c>
      <c r="M942" s="104" t="s">
        <v>4847</v>
      </c>
      <c r="N942" s="105" t="s">
        <v>4889</v>
      </c>
      <c r="O942" s="105" t="s">
        <v>9030</v>
      </c>
      <c r="P942" s="105"/>
      <c r="Q942" s="103" t="s">
        <v>7600</v>
      </c>
      <c r="R942" s="103" t="s">
        <v>4889</v>
      </c>
    </row>
    <row r="943" spans="1:18" ht="21">
      <c r="A943" s="102" t="s">
        <v>7601</v>
      </c>
      <c r="B943" s="102"/>
      <c r="C943" s="103" t="s">
        <v>7602</v>
      </c>
      <c r="D943" s="103" t="s">
        <v>15</v>
      </c>
      <c r="E943" s="103">
        <v>2568</v>
      </c>
      <c r="F943" s="103" t="s">
        <v>6188</v>
      </c>
      <c r="G943" s="104" t="s">
        <v>2749</v>
      </c>
      <c r="H943" s="103" t="s">
        <v>743</v>
      </c>
      <c r="I943" s="103" t="s">
        <v>111</v>
      </c>
      <c r="J943" s="103" t="s">
        <v>9079</v>
      </c>
      <c r="K943" s="103" t="s">
        <v>28</v>
      </c>
      <c r="L943" s="103" t="s">
        <v>6781</v>
      </c>
      <c r="M943" s="104" t="s">
        <v>4847</v>
      </c>
      <c r="N943" s="105" t="s">
        <v>4889</v>
      </c>
      <c r="O943" s="105" t="s">
        <v>9030</v>
      </c>
      <c r="P943" s="105"/>
      <c r="Q943" s="103" t="s">
        <v>7603</v>
      </c>
      <c r="R943" s="103" t="s">
        <v>4889</v>
      </c>
    </row>
    <row r="944" spans="1:18" ht="21">
      <c r="A944" s="102" t="s">
        <v>7604</v>
      </c>
      <c r="B944" s="102"/>
      <c r="C944" s="103" t="s">
        <v>7605</v>
      </c>
      <c r="D944" s="103" t="s">
        <v>15</v>
      </c>
      <c r="E944" s="103">
        <v>2568</v>
      </c>
      <c r="F944" s="103" t="s">
        <v>6188</v>
      </c>
      <c r="G944" s="104" t="s">
        <v>2749</v>
      </c>
      <c r="H944" s="103" t="s">
        <v>315</v>
      </c>
      <c r="I944" s="103" t="s">
        <v>161</v>
      </c>
      <c r="J944" s="103" t="s">
        <v>9073</v>
      </c>
      <c r="K944" s="103" t="s">
        <v>162</v>
      </c>
      <c r="L944" s="103" t="s">
        <v>6781</v>
      </c>
      <c r="M944" s="104" t="s">
        <v>4878</v>
      </c>
      <c r="N944" s="105" t="s">
        <v>4879</v>
      </c>
      <c r="O944" s="105" t="s">
        <v>9030</v>
      </c>
      <c r="P944" s="105"/>
      <c r="Q944" s="103" t="s">
        <v>7606</v>
      </c>
      <c r="R944" s="103" t="s">
        <v>4879</v>
      </c>
    </row>
    <row r="945" spans="1:18" ht="21">
      <c r="A945" s="102" t="s">
        <v>7607</v>
      </c>
      <c r="B945" s="102"/>
      <c r="C945" s="103" t="s">
        <v>7608</v>
      </c>
      <c r="D945" s="103" t="s">
        <v>15</v>
      </c>
      <c r="E945" s="103">
        <v>2568</v>
      </c>
      <c r="F945" s="103" t="s">
        <v>6188</v>
      </c>
      <c r="G945" s="104" t="s">
        <v>2749</v>
      </c>
      <c r="H945" s="103"/>
      <c r="I945" s="103" t="s">
        <v>9045</v>
      </c>
      <c r="J945" s="103" t="s">
        <v>145</v>
      </c>
      <c r="K945" s="103" t="s">
        <v>134</v>
      </c>
      <c r="L945" s="103" t="s">
        <v>6781</v>
      </c>
      <c r="M945" s="104" t="s">
        <v>4893</v>
      </c>
      <c r="N945" s="105" t="s">
        <v>4894</v>
      </c>
      <c r="O945" s="105" t="s">
        <v>9030</v>
      </c>
      <c r="P945" s="105"/>
      <c r="Q945" s="103" t="s">
        <v>7609</v>
      </c>
      <c r="R945" s="103" t="s">
        <v>4894</v>
      </c>
    </row>
    <row r="946" spans="1:18" ht="21">
      <c r="A946" s="102" t="s">
        <v>7610</v>
      </c>
      <c r="B946" s="102"/>
      <c r="C946" s="103" t="s">
        <v>4978</v>
      </c>
      <c r="D946" s="103" t="s">
        <v>15</v>
      </c>
      <c r="E946" s="103">
        <v>2568</v>
      </c>
      <c r="F946" s="103" t="s">
        <v>6188</v>
      </c>
      <c r="G946" s="104" t="s">
        <v>2749</v>
      </c>
      <c r="H946" s="103"/>
      <c r="I946" s="103" t="s">
        <v>9045</v>
      </c>
      <c r="J946" s="103" t="s">
        <v>145</v>
      </c>
      <c r="K946" s="103" t="s">
        <v>134</v>
      </c>
      <c r="L946" s="103" t="s">
        <v>6781</v>
      </c>
      <c r="M946" s="104" t="s">
        <v>4893</v>
      </c>
      <c r="N946" s="105" t="s">
        <v>4894</v>
      </c>
      <c r="O946" s="105" t="s">
        <v>9030</v>
      </c>
      <c r="P946" s="105"/>
      <c r="Q946" s="103" t="s">
        <v>7611</v>
      </c>
      <c r="R946" s="103" t="s">
        <v>4894</v>
      </c>
    </row>
    <row r="947" spans="1:18" ht="21">
      <c r="A947" s="102" t="s">
        <v>7612</v>
      </c>
      <c r="B947" s="102"/>
      <c r="C947" s="103" t="s">
        <v>7613</v>
      </c>
      <c r="D947" s="103" t="s">
        <v>15</v>
      </c>
      <c r="E947" s="103">
        <v>2568</v>
      </c>
      <c r="F947" s="103" t="s">
        <v>6188</v>
      </c>
      <c r="G947" s="104" t="s">
        <v>2749</v>
      </c>
      <c r="H947" s="103" t="s">
        <v>581</v>
      </c>
      <c r="I947" s="103" t="s">
        <v>111</v>
      </c>
      <c r="J947" s="103" t="s">
        <v>9079</v>
      </c>
      <c r="K947" s="103" t="s">
        <v>28</v>
      </c>
      <c r="L947" s="103" t="s">
        <v>6781</v>
      </c>
      <c r="M947" s="104" t="s">
        <v>4854</v>
      </c>
      <c r="N947" s="105" t="s">
        <v>4858</v>
      </c>
      <c r="O947" s="105" t="s">
        <v>9030</v>
      </c>
      <c r="P947" s="105"/>
      <c r="Q947" s="103" t="s">
        <v>7614</v>
      </c>
      <c r="R947" s="103" t="s">
        <v>4858</v>
      </c>
    </row>
    <row r="948" spans="1:18" ht="21">
      <c r="A948" s="102" t="s">
        <v>7615</v>
      </c>
      <c r="B948" s="102"/>
      <c r="C948" s="103" t="s">
        <v>7616</v>
      </c>
      <c r="D948" s="103" t="s">
        <v>15</v>
      </c>
      <c r="E948" s="103">
        <v>2568</v>
      </c>
      <c r="F948" s="103" t="s">
        <v>6188</v>
      </c>
      <c r="G948" s="104" t="s">
        <v>2749</v>
      </c>
      <c r="H948" s="103" t="s">
        <v>581</v>
      </c>
      <c r="I948" s="103" t="s">
        <v>111</v>
      </c>
      <c r="J948" s="103" t="s">
        <v>9079</v>
      </c>
      <c r="K948" s="103" t="s">
        <v>28</v>
      </c>
      <c r="L948" s="103" t="s">
        <v>6781</v>
      </c>
      <c r="M948" s="104" t="s">
        <v>4847</v>
      </c>
      <c r="N948" s="105" t="s">
        <v>4851</v>
      </c>
      <c r="O948" s="105" t="s">
        <v>9030</v>
      </c>
      <c r="P948" s="105"/>
      <c r="Q948" s="103" t="s">
        <v>7617</v>
      </c>
      <c r="R948" s="103" t="s">
        <v>4851</v>
      </c>
    </row>
    <row r="949" spans="1:18" ht="21">
      <c r="A949" s="102" t="s">
        <v>7618</v>
      </c>
      <c r="B949" s="102"/>
      <c r="C949" s="103" t="s">
        <v>7619</v>
      </c>
      <c r="D949" s="103" t="s">
        <v>15</v>
      </c>
      <c r="E949" s="103">
        <v>2568</v>
      </c>
      <c r="F949" s="103" t="s">
        <v>6188</v>
      </c>
      <c r="G949" s="104" t="s">
        <v>2749</v>
      </c>
      <c r="H949" s="103" t="s">
        <v>581</v>
      </c>
      <c r="I949" s="103" t="s">
        <v>111</v>
      </c>
      <c r="J949" s="103" t="s">
        <v>9079</v>
      </c>
      <c r="K949" s="103" t="s">
        <v>28</v>
      </c>
      <c r="L949" s="103" t="s">
        <v>6781</v>
      </c>
      <c r="M949" s="104" t="s">
        <v>4847</v>
      </c>
      <c r="N949" s="105" t="s">
        <v>4851</v>
      </c>
      <c r="O949" s="105" t="s">
        <v>9030</v>
      </c>
      <c r="P949" s="105"/>
      <c r="Q949" s="103" t="s">
        <v>7620</v>
      </c>
      <c r="R949" s="103" t="s">
        <v>4851</v>
      </c>
    </row>
    <row r="950" spans="1:18" ht="21">
      <c r="A950" s="102" t="s">
        <v>7621</v>
      </c>
      <c r="B950" s="102"/>
      <c r="C950" s="103" t="s">
        <v>7622</v>
      </c>
      <c r="D950" s="103" t="s">
        <v>15</v>
      </c>
      <c r="E950" s="103">
        <v>2568</v>
      </c>
      <c r="F950" s="103" t="s">
        <v>6188</v>
      </c>
      <c r="G950" s="104" t="s">
        <v>2749</v>
      </c>
      <c r="H950" s="103" t="s">
        <v>581</v>
      </c>
      <c r="I950" s="103" t="s">
        <v>111</v>
      </c>
      <c r="J950" s="103" t="s">
        <v>9079</v>
      </c>
      <c r="K950" s="103" t="s">
        <v>28</v>
      </c>
      <c r="L950" s="103" t="s">
        <v>6781</v>
      </c>
      <c r="M950" s="104" t="s">
        <v>4847</v>
      </c>
      <c r="N950" s="105" t="s">
        <v>4889</v>
      </c>
      <c r="O950" s="105" t="s">
        <v>9030</v>
      </c>
      <c r="P950" s="105"/>
      <c r="Q950" s="103" t="s">
        <v>7623</v>
      </c>
      <c r="R950" s="103" t="s">
        <v>4889</v>
      </c>
    </row>
    <row r="951" spans="1:18" ht="21">
      <c r="A951" s="102" t="s">
        <v>7624</v>
      </c>
      <c r="B951" s="102"/>
      <c r="C951" s="103" t="s">
        <v>7625</v>
      </c>
      <c r="D951" s="103" t="s">
        <v>15</v>
      </c>
      <c r="E951" s="103">
        <v>2568</v>
      </c>
      <c r="F951" s="103" t="s">
        <v>6188</v>
      </c>
      <c r="G951" s="104" t="s">
        <v>2749</v>
      </c>
      <c r="H951" s="103" t="s">
        <v>581</v>
      </c>
      <c r="I951" s="103" t="s">
        <v>111</v>
      </c>
      <c r="J951" s="103" t="s">
        <v>9079</v>
      </c>
      <c r="K951" s="103" t="s">
        <v>28</v>
      </c>
      <c r="L951" s="103" t="s">
        <v>6781</v>
      </c>
      <c r="M951" s="104" t="s">
        <v>4847</v>
      </c>
      <c r="N951" s="105" t="s">
        <v>4848</v>
      </c>
      <c r="O951" s="105" t="s">
        <v>9030</v>
      </c>
      <c r="P951" s="105"/>
      <c r="Q951" s="103" t="s">
        <v>7626</v>
      </c>
      <c r="R951" s="103" t="s">
        <v>4848</v>
      </c>
    </row>
    <row r="952" spans="1:18" ht="21">
      <c r="A952" s="102" t="s">
        <v>7627</v>
      </c>
      <c r="B952" s="102"/>
      <c r="C952" s="103" t="s">
        <v>7628</v>
      </c>
      <c r="D952" s="103" t="s">
        <v>15</v>
      </c>
      <c r="E952" s="103">
        <v>2568</v>
      </c>
      <c r="F952" s="103" t="s">
        <v>6188</v>
      </c>
      <c r="G952" s="104" t="s">
        <v>2749</v>
      </c>
      <c r="H952" s="103"/>
      <c r="I952" s="103" t="s">
        <v>9055</v>
      </c>
      <c r="J952" s="103" t="s">
        <v>1736</v>
      </c>
      <c r="K952" s="103" t="s">
        <v>134</v>
      </c>
      <c r="L952" s="103" t="s">
        <v>6781</v>
      </c>
      <c r="M952" s="104" t="s">
        <v>4854</v>
      </c>
      <c r="N952" s="105" t="s">
        <v>4858</v>
      </c>
      <c r="O952" s="105" t="s">
        <v>9030</v>
      </c>
      <c r="P952" s="105"/>
      <c r="Q952" s="103" t="s">
        <v>7629</v>
      </c>
      <c r="R952" s="103" t="s">
        <v>4858</v>
      </c>
    </row>
    <row r="953" spans="1:18" ht="21">
      <c r="A953" s="102" t="s">
        <v>7630</v>
      </c>
      <c r="B953" s="102"/>
      <c r="C953" s="103" t="s">
        <v>7631</v>
      </c>
      <c r="D953" s="103" t="s">
        <v>15</v>
      </c>
      <c r="E953" s="103">
        <v>2568</v>
      </c>
      <c r="F953" s="103" t="s">
        <v>6188</v>
      </c>
      <c r="G953" s="104" t="s">
        <v>2749</v>
      </c>
      <c r="H953" s="103"/>
      <c r="I953" s="103" t="s">
        <v>9056</v>
      </c>
      <c r="J953" s="103" t="s">
        <v>6412</v>
      </c>
      <c r="K953" s="103" t="s">
        <v>134</v>
      </c>
      <c r="L953" s="103" t="s">
        <v>6781</v>
      </c>
      <c r="M953" s="104" t="s">
        <v>4847</v>
      </c>
      <c r="N953" s="105" t="s">
        <v>4851</v>
      </c>
      <c r="O953" s="105" t="s">
        <v>9030</v>
      </c>
      <c r="P953" s="105"/>
      <c r="Q953" s="103" t="s">
        <v>7632</v>
      </c>
      <c r="R953" s="103" t="s">
        <v>4851</v>
      </c>
    </row>
    <row r="954" spans="1:18" ht="21">
      <c r="A954" s="102" t="s">
        <v>7633</v>
      </c>
      <c r="B954" s="102"/>
      <c r="C954" s="103" t="s">
        <v>7634</v>
      </c>
      <c r="D954" s="103" t="s">
        <v>15</v>
      </c>
      <c r="E954" s="103">
        <v>2568</v>
      </c>
      <c r="F954" s="103" t="s">
        <v>6793</v>
      </c>
      <c r="G954" s="104" t="s">
        <v>6874</v>
      </c>
      <c r="H954" s="103" t="s">
        <v>7635</v>
      </c>
      <c r="I954" s="103" t="s">
        <v>161</v>
      </c>
      <c r="J954" s="103" t="s">
        <v>9073</v>
      </c>
      <c r="K954" s="103" t="s">
        <v>162</v>
      </c>
      <c r="L954" s="103" t="s">
        <v>6781</v>
      </c>
      <c r="M954" s="104" t="s">
        <v>4847</v>
      </c>
      <c r="N954" s="105" t="s">
        <v>4848</v>
      </c>
      <c r="O954" s="105" t="s">
        <v>9030</v>
      </c>
      <c r="P954" s="105"/>
      <c r="Q954" s="103" t="s">
        <v>7636</v>
      </c>
      <c r="R954" s="103" t="s">
        <v>4848</v>
      </c>
    </row>
    <row r="955" spans="1:18" ht="21">
      <c r="A955" s="102" t="s">
        <v>7637</v>
      </c>
      <c r="B955" s="102"/>
      <c r="C955" s="103" t="s">
        <v>6429</v>
      </c>
      <c r="D955" s="103" t="s">
        <v>15</v>
      </c>
      <c r="E955" s="103">
        <v>2568</v>
      </c>
      <c r="F955" s="103" t="s">
        <v>6188</v>
      </c>
      <c r="G955" s="104" t="s">
        <v>2749</v>
      </c>
      <c r="H955" s="103"/>
      <c r="I955" s="103" t="s">
        <v>9057</v>
      </c>
      <c r="J955" s="103" t="s">
        <v>209</v>
      </c>
      <c r="K955" s="103" t="s">
        <v>134</v>
      </c>
      <c r="L955" s="103" t="s">
        <v>6781</v>
      </c>
      <c r="M955" s="104" t="s">
        <v>4847</v>
      </c>
      <c r="N955" s="105" t="s">
        <v>4889</v>
      </c>
      <c r="O955" s="105" t="s">
        <v>9030</v>
      </c>
      <c r="P955" s="105"/>
      <c r="Q955" s="103" t="s">
        <v>7638</v>
      </c>
      <c r="R955" s="103" t="s">
        <v>4889</v>
      </c>
    </row>
    <row r="956" spans="1:18" ht="21">
      <c r="A956" s="102" t="s">
        <v>7639</v>
      </c>
      <c r="B956" s="102"/>
      <c r="C956" s="103" t="s">
        <v>7640</v>
      </c>
      <c r="D956" s="103" t="s">
        <v>15</v>
      </c>
      <c r="E956" s="103">
        <v>2568</v>
      </c>
      <c r="F956" s="103" t="s">
        <v>6188</v>
      </c>
      <c r="G956" s="104" t="s">
        <v>2749</v>
      </c>
      <c r="H956" s="103" t="s">
        <v>7642</v>
      </c>
      <c r="I956" s="103" t="s">
        <v>7641</v>
      </c>
      <c r="J956" s="103" t="s">
        <v>9118</v>
      </c>
      <c r="K956" s="103" t="s">
        <v>473</v>
      </c>
      <c r="L956" s="103" t="s">
        <v>6781</v>
      </c>
      <c r="M956" s="104" t="s">
        <v>4893</v>
      </c>
      <c r="N956" s="105" t="s">
        <v>4975</v>
      </c>
      <c r="O956" s="105" t="s">
        <v>9030</v>
      </c>
      <c r="P956" s="105"/>
      <c r="Q956" s="103" t="s">
        <v>7643</v>
      </c>
      <c r="R956" s="103" t="s">
        <v>4975</v>
      </c>
    </row>
    <row r="957" spans="1:18" ht="21">
      <c r="A957" s="102" t="s">
        <v>7644</v>
      </c>
      <c r="B957" s="102"/>
      <c r="C957" s="103" t="s">
        <v>7645</v>
      </c>
      <c r="D957" s="103" t="s">
        <v>15</v>
      </c>
      <c r="E957" s="103">
        <v>2568</v>
      </c>
      <c r="F957" s="103" t="s">
        <v>6793</v>
      </c>
      <c r="G957" s="104" t="s">
        <v>2749</v>
      </c>
      <c r="H957" s="103" t="s">
        <v>7646</v>
      </c>
      <c r="I957" s="103" t="s">
        <v>1028</v>
      </c>
      <c r="J957" s="103" t="s">
        <v>9071</v>
      </c>
      <c r="K957" s="103" t="s">
        <v>473</v>
      </c>
      <c r="L957" s="103" t="s">
        <v>6781</v>
      </c>
      <c r="M957" s="104" t="s">
        <v>4893</v>
      </c>
      <c r="N957" s="105" t="s">
        <v>4894</v>
      </c>
      <c r="O957" s="105" t="s">
        <v>9030</v>
      </c>
      <c r="P957" s="105"/>
      <c r="Q957" s="103" t="s">
        <v>7647</v>
      </c>
      <c r="R957" s="103" t="s">
        <v>4894</v>
      </c>
    </row>
    <row r="958" spans="1:18" ht="21">
      <c r="A958" s="102" t="s">
        <v>7648</v>
      </c>
      <c r="B958" s="102"/>
      <c r="C958" s="103" t="s">
        <v>7649</v>
      </c>
      <c r="D958" s="103" t="s">
        <v>15</v>
      </c>
      <c r="E958" s="103">
        <v>2568</v>
      </c>
      <c r="F958" s="103" t="s">
        <v>6188</v>
      </c>
      <c r="G958" s="104" t="s">
        <v>2749</v>
      </c>
      <c r="H958" s="103" t="s">
        <v>7651</v>
      </c>
      <c r="I958" s="103" t="s">
        <v>7650</v>
      </c>
      <c r="J958" s="103" t="s">
        <v>9112</v>
      </c>
      <c r="K958" s="103" t="s">
        <v>473</v>
      </c>
      <c r="L958" s="103" t="s">
        <v>6781</v>
      </c>
      <c r="M958" s="104" t="s">
        <v>4847</v>
      </c>
      <c r="N958" s="105" t="s">
        <v>4889</v>
      </c>
      <c r="O958" s="105" t="s">
        <v>9030</v>
      </c>
      <c r="P958" s="105"/>
      <c r="Q958" s="103" t="s">
        <v>7652</v>
      </c>
      <c r="R958" s="103" t="s">
        <v>4889</v>
      </c>
    </row>
    <row r="959" spans="1:18" ht="21">
      <c r="A959" s="102" t="s">
        <v>7653</v>
      </c>
      <c r="B959" s="102"/>
      <c r="C959" s="103" t="s">
        <v>6457</v>
      </c>
      <c r="D959" s="103" t="s">
        <v>15</v>
      </c>
      <c r="E959" s="103">
        <v>2568</v>
      </c>
      <c r="F959" s="103" t="s">
        <v>6167</v>
      </c>
      <c r="G959" s="104" t="s">
        <v>2749</v>
      </c>
      <c r="H959" s="103" t="s">
        <v>6458</v>
      </c>
      <c r="I959" s="103" t="s">
        <v>111</v>
      </c>
      <c r="J959" s="103" t="s">
        <v>9079</v>
      </c>
      <c r="K959" s="103" t="s">
        <v>28</v>
      </c>
      <c r="L959" s="103" t="s">
        <v>6781</v>
      </c>
      <c r="M959" s="104" t="s">
        <v>4854</v>
      </c>
      <c r="N959" s="105" t="s">
        <v>4858</v>
      </c>
      <c r="O959" s="105" t="s">
        <v>9030</v>
      </c>
      <c r="P959" s="105"/>
      <c r="Q959" s="103" t="s">
        <v>7654</v>
      </c>
      <c r="R959" s="103" t="s">
        <v>4858</v>
      </c>
    </row>
    <row r="960" spans="1:18" ht="21">
      <c r="A960" s="102" t="s">
        <v>7655</v>
      </c>
      <c r="B960" s="102"/>
      <c r="C960" s="103" t="s">
        <v>7656</v>
      </c>
      <c r="D960" s="103" t="s">
        <v>15</v>
      </c>
      <c r="E960" s="103">
        <v>2568</v>
      </c>
      <c r="F960" s="103" t="s">
        <v>6188</v>
      </c>
      <c r="G960" s="104" t="s">
        <v>2749</v>
      </c>
      <c r="H960" s="103" t="s">
        <v>724</v>
      </c>
      <c r="I960" s="103" t="s">
        <v>111</v>
      </c>
      <c r="J960" s="103" t="s">
        <v>9079</v>
      </c>
      <c r="K960" s="103" t="s">
        <v>28</v>
      </c>
      <c r="L960" s="103" t="s">
        <v>6781</v>
      </c>
      <c r="M960" s="104" t="s">
        <v>4854</v>
      </c>
      <c r="N960" s="105" t="s">
        <v>4858</v>
      </c>
      <c r="O960" s="105" t="s">
        <v>9030</v>
      </c>
      <c r="P960" s="105"/>
      <c r="Q960" s="103" t="s">
        <v>7657</v>
      </c>
      <c r="R960" s="103" t="s">
        <v>4858</v>
      </c>
    </row>
    <row r="961" spans="1:18" ht="21">
      <c r="A961" s="102" t="s">
        <v>7658</v>
      </c>
      <c r="B961" s="102"/>
      <c r="C961" s="103" t="s">
        <v>7659</v>
      </c>
      <c r="D961" s="103" t="s">
        <v>15</v>
      </c>
      <c r="E961" s="103">
        <v>2568</v>
      </c>
      <c r="F961" s="103" t="s">
        <v>6188</v>
      </c>
      <c r="G961" s="104" t="s">
        <v>2749</v>
      </c>
      <c r="H961" s="103" t="s">
        <v>7660</v>
      </c>
      <c r="I961" s="103" t="s">
        <v>161</v>
      </c>
      <c r="J961" s="103" t="s">
        <v>9073</v>
      </c>
      <c r="K961" s="103" t="s">
        <v>162</v>
      </c>
      <c r="L961" s="103" t="s">
        <v>6781</v>
      </c>
      <c r="M961" s="104" t="s">
        <v>4847</v>
      </c>
      <c r="N961" s="105" t="s">
        <v>4848</v>
      </c>
      <c r="O961" s="105" t="s">
        <v>9030</v>
      </c>
      <c r="P961" s="105"/>
      <c r="Q961" s="103" t="s">
        <v>7661</v>
      </c>
      <c r="R961" s="103" t="s">
        <v>4848</v>
      </c>
    </row>
    <row r="962" spans="1:18" ht="21">
      <c r="A962" s="102" t="s">
        <v>7662</v>
      </c>
      <c r="B962" s="102"/>
      <c r="C962" s="103" t="s">
        <v>7663</v>
      </c>
      <c r="D962" s="103" t="s">
        <v>15</v>
      </c>
      <c r="E962" s="103">
        <v>2568</v>
      </c>
      <c r="F962" s="103" t="s">
        <v>6167</v>
      </c>
      <c r="G962" s="104" t="s">
        <v>6845</v>
      </c>
      <c r="H962" s="103" t="s">
        <v>3788</v>
      </c>
      <c r="I962" s="103" t="s">
        <v>161</v>
      </c>
      <c r="J962" s="103" t="s">
        <v>9073</v>
      </c>
      <c r="K962" s="103" t="s">
        <v>162</v>
      </c>
      <c r="L962" s="103" t="s">
        <v>6781</v>
      </c>
      <c r="M962" s="104" t="s">
        <v>4878</v>
      </c>
      <c r="N962" s="105" t="s">
        <v>4879</v>
      </c>
      <c r="O962" s="105" t="s">
        <v>9030</v>
      </c>
      <c r="P962" s="105"/>
      <c r="Q962" s="103" t="s">
        <v>7664</v>
      </c>
      <c r="R962" s="103" t="s">
        <v>4879</v>
      </c>
    </row>
    <row r="963" spans="1:18" ht="21">
      <c r="A963" s="102" t="s">
        <v>7665</v>
      </c>
      <c r="B963" s="102"/>
      <c r="C963" s="103" t="s">
        <v>7666</v>
      </c>
      <c r="D963" s="103" t="s">
        <v>15</v>
      </c>
      <c r="E963" s="103">
        <v>2568</v>
      </c>
      <c r="F963" s="103" t="s">
        <v>6188</v>
      </c>
      <c r="G963" s="104" t="s">
        <v>2749</v>
      </c>
      <c r="H963" s="103" t="s">
        <v>1284</v>
      </c>
      <c r="I963" s="103" t="s">
        <v>111</v>
      </c>
      <c r="J963" s="103" t="s">
        <v>9079</v>
      </c>
      <c r="K963" s="103" t="s">
        <v>28</v>
      </c>
      <c r="L963" s="103" t="s">
        <v>6781</v>
      </c>
      <c r="M963" s="104" t="s">
        <v>4847</v>
      </c>
      <c r="N963" s="105" t="s">
        <v>4848</v>
      </c>
      <c r="O963" s="105" t="s">
        <v>9030</v>
      </c>
      <c r="P963" s="105"/>
      <c r="Q963" s="103" t="s">
        <v>7667</v>
      </c>
      <c r="R963" s="103" t="s">
        <v>4848</v>
      </c>
    </row>
    <row r="964" spans="1:18" ht="21">
      <c r="A964" s="102" t="s">
        <v>7668</v>
      </c>
      <c r="B964" s="102"/>
      <c r="C964" s="103" t="s">
        <v>7669</v>
      </c>
      <c r="D964" s="103" t="s">
        <v>15</v>
      </c>
      <c r="E964" s="103">
        <v>2568</v>
      </c>
      <c r="F964" s="103" t="s">
        <v>6188</v>
      </c>
      <c r="G964" s="104" t="s">
        <v>2749</v>
      </c>
      <c r="H964" s="103" t="s">
        <v>1284</v>
      </c>
      <c r="I964" s="103" t="s">
        <v>111</v>
      </c>
      <c r="J964" s="103" t="s">
        <v>9079</v>
      </c>
      <c r="K964" s="103" t="s">
        <v>28</v>
      </c>
      <c r="L964" s="103" t="s">
        <v>6781</v>
      </c>
      <c r="M964" s="104" t="s">
        <v>4878</v>
      </c>
      <c r="N964" s="105" t="s">
        <v>4879</v>
      </c>
      <c r="O964" s="105" t="s">
        <v>9030</v>
      </c>
      <c r="P964" s="105"/>
      <c r="Q964" s="103" t="s">
        <v>7670</v>
      </c>
      <c r="R964" s="103" t="s">
        <v>4879</v>
      </c>
    </row>
    <row r="965" spans="1:18" ht="21">
      <c r="A965" s="102" t="s">
        <v>7671</v>
      </c>
      <c r="B965" s="102"/>
      <c r="C965" s="103" t="s">
        <v>7672</v>
      </c>
      <c r="D965" s="103" t="s">
        <v>15</v>
      </c>
      <c r="E965" s="103">
        <v>2568</v>
      </c>
      <c r="F965" s="103" t="s">
        <v>6188</v>
      </c>
      <c r="G965" s="104" t="s">
        <v>2749</v>
      </c>
      <c r="H965" s="103" t="s">
        <v>1284</v>
      </c>
      <c r="I965" s="103" t="s">
        <v>111</v>
      </c>
      <c r="J965" s="103" t="s">
        <v>9079</v>
      </c>
      <c r="K965" s="103" t="s">
        <v>28</v>
      </c>
      <c r="L965" s="103" t="s">
        <v>6781</v>
      </c>
      <c r="M965" s="104" t="s">
        <v>4847</v>
      </c>
      <c r="N965" s="105" t="s">
        <v>4848</v>
      </c>
      <c r="O965" s="105" t="s">
        <v>9030</v>
      </c>
      <c r="P965" s="105"/>
      <c r="Q965" s="103" t="s">
        <v>7673</v>
      </c>
      <c r="R965" s="103" t="s">
        <v>4848</v>
      </c>
    </row>
    <row r="966" spans="1:18" ht="21">
      <c r="A966" s="102" t="s">
        <v>7674</v>
      </c>
      <c r="B966" s="102"/>
      <c r="C966" s="103" t="s">
        <v>7675</v>
      </c>
      <c r="D966" s="103" t="s">
        <v>15</v>
      </c>
      <c r="E966" s="103">
        <v>2568</v>
      </c>
      <c r="F966" s="103" t="s">
        <v>6188</v>
      </c>
      <c r="G966" s="104" t="s">
        <v>2749</v>
      </c>
      <c r="H966" s="103" t="s">
        <v>1284</v>
      </c>
      <c r="I966" s="103" t="s">
        <v>111</v>
      </c>
      <c r="J966" s="103" t="s">
        <v>9079</v>
      </c>
      <c r="K966" s="103" t="s">
        <v>28</v>
      </c>
      <c r="L966" s="103" t="s">
        <v>6781</v>
      </c>
      <c r="M966" s="104" t="s">
        <v>4878</v>
      </c>
      <c r="N966" s="105" t="s">
        <v>4879</v>
      </c>
      <c r="O966" s="105" t="s">
        <v>9030</v>
      </c>
      <c r="P966" s="105"/>
      <c r="Q966" s="103" t="s">
        <v>7676</v>
      </c>
      <c r="R966" s="103" t="s">
        <v>4879</v>
      </c>
    </row>
    <row r="967" spans="1:18" ht="21">
      <c r="A967" s="102" t="s">
        <v>7677</v>
      </c>
      <c r="B967" s="102"/>
      <c r="C967" s="103" t="s">
        <v>7678</v>
      </c>
      <c r="D967" s="103" t="s">
        <v>15</v>
      </c>
      <c r="E967" s="103">
        <v>2568</v>
      </c>
      <c r="F967" s="103" t="s">
        <v>6188</v>
      </c>
      <c r="G967" s="104" t="s">
        <v>2749</v>
      </c>
      <c r="H967" s="103" t="s">
        <v>1284</v>
      </c>
      <c r="I967" s="103" t="s">
        <v>111</v>
      </c>
      <c r="J967" s="103" t="s">
        <v>9079</v>
      </c>
      <c r="K967" s="103" t="s">
        <v>28</v>
      </c>
      <c r="L967" s="103" t="s">
        <v>6781</v>
      </c>
      <c r="M967" s="104" t="s">
        <v>4847</v>
      </c>
      <c r="N967" s="105" t="s">
        <v>4851</v>
      </c>
      <c r="O967" s="105" t="s">
        <v>9030</v>
      </c>
      <c r="P967" s="105"/>
      <c r="Q967" s="103" t="s">
        <v>7679</v>
      </c>
      <c r="R967" s="103" t="s">
        <v>4851</v>
      </c>
    </row>
    <row r="968" spans="1:18" ht="21">
      <c r="A968" s="102" t="s">
        <v>7680</v>
      </c>
      <c r="B968" s="102"/>
      <c r="C968" s="103" t="s">
        <v>7681</v>
      </c>
      <c r="D968" s="103" t="s">
        <v>15</v>
      </c>
      <c r="E968" s="103">
        <v>2568</v>
      </c>
      <c r="F968" s="103" t="s">
        <v>6188</v>
      </c>
      <c r="G968" s="104" t="s">
        <v>2749</v>
      </c>
      <c r="H968" s="103" t="s">
        <v>1473</v>
      </c>
      <c r="I968" s="103" t="s">
        <v>111</v>
      </c>
      <c r="J968" s="103" t="s">
        <v>9079</v>
      </c>
      <c r="K968" s="103" t="s">
        <v>28</v>
      </c>
      <c r="L968" s="103" t="s">
        <v>6781</v>
      </c>
      <c r="M968" s="104" t="s">
        <v>4854</v>
      </c>
      <c r="N968" s="105" t="s">
        <v>4858</v>
      </c>
      <c r="O968" s="105" t="s">
        <v>9030</v>
      </c>
      <c r="P968" s="105"/>
      <c r="Q968" s="103" t="s">
        <v>7682</v>
      </c>
      <c r="R968" s="103" t="s">
        <v>4858</v>
      </c>
    </row>
    <row r="969" spans="1:18" ht="21">
      <c r="A969" s="102" t="s">
        <v>7683</v>
      </c>
      <c r="B969" s="102"/>
      <c r="C969" s="103" t="s">
        <v>4338</v>
      </c>
      <c r="D969" s="103" t="s">
        <v>15</v>
      </c>
      <c r="E969" s="103">
        <v>2568</v>
      </c>
      <c r="F969" s="103" t="s">
        <v>6188</v>
      </c>
      <c r="G969" s="104" t="s">
        <v>2749</v>
      </c>
      <c r="H969" s="103"/>
      <c r="I969" s="103" t="s">
        <v>9035</v>
      </c>
      <c r="J969" s="103" t="s">
        <v>137</v>
      </c>
      <c r="K969" s="103" t="s">
        <v>134</v>
      </c>
      <c r="L969" s="103" t="s">
        <v>6781</v>
      </c>
      <c r="M969" s="104" t="s">
        <v>4854</v>
      </c>
      <c r="N969" s="105" t="s">
        <v>4858</v>
      </c>
      <c r="O969" s="105" t="s">
        <v>9030</v>
      </c>
      <c r="P969" s="105"/>
      <c r="Q969" s="103" t="s">
        <v>7684</v>
      </c>
      <c r="R969" s="103" t="s">
        <v>4858</v>
      </c>
    </row>
    <row r="970" spans="1:18" ht="21">
      <c r="A970" s="102" t="s">
        <v>7685</v>
      </c>
      <c r="B970" s="102"/>
      <c r="C970" s="103" t="s">
        <v>7686</v>
      </c>
      <c r="D970" s="103" t="s">
        <v>15</v>
      </c>
      <c r="E970" s="103">
        <v>2568</v>
      </c>
      <c r="F970" s="103" t="s">
        <v>6188</v>
      </c>
      <c r="G970" s="104" t="s">
        <v>2749</v>
      </c>
      <c r="H970" s="103"/>
      <c r="I970" s="103" t="s">
        <v>9035</v>
      </c>
      <c r="J970" s="103" t="s">
        <v>137</v>
      </c>
      <c r="K970" s="103" t="s">
        <v>134</v>
      </c>
      <c r="L970" s="103" t="s">
        <v>6781</v>
      </c>
      <c r="M970" s="104" t="s">
        <v>4847</v>
      </c>
      <c r="N970" s="105" t="s">
        <v>4889</v>
      </c>
      <c r="O970" s="105" t="s">
        <v>9030</v>
      </c>
      <c r="P970" s="105"/>
      <c r="Q970" s="103" t="s">
        <v>7687</v>
      </c>
      <c r="R970" s="103" t="s">
        <v>4889</v>
      </c>
    </row>
    <row r="971" spans="1:18" ht="21">
      <c r="A971" s="102" t="s">
        <v>7688</v>
      </c>
      <c r="B971" s="102"/>
      <c r="C971" s="103" t="s">
        <v>7689</v>
      </c>
      <c r="D971" s="103" t="s">
        <v>15</v>
      </c>
      <c r="E971" s="103">
        <v>2568</v>
      </c>
      <c r="F971" s="103" t="s">
        <v>6188</v>
      </c>
      <c r="G971" s="104" t="s">
        <v>2749</v>
      </c>
      <c r="H971" s="103"/>
      <c r="I971" s="103" t="s">
        <v>9035</v>
      </c>
      <c r="J971" s="103" t="s">
        <v>137</v>
      </c>
      <c r="K971" s="103" t="s">
        <v>134</v>
      </c>
      <c r="L971" s="103" t="s">
        <v>6781</v>
      </c>
      <c r="M971" s="104" t="s">
        <v>4847</v>
      </c>
      <c r="N971" s="105" t="s">
        <v>4889</v>
      </c>
      <c r="O971" s="105" t="s">
        <v>9030</v>
      </c>
      <c r="P971" s="105"/>
      <c r="Q971" s="103" t="s">
        <v>7690</v>
      </c>
      <c r="R971" s="103" t="s">
        <v>4889</v>
      </c>
    </row>
    <row r="972" spans="1:18" ht="21">
      <c r="A972" s="102" t="s">
        <v>7691</v>
      </c>
      <c r="B972" s="102"/>
      <c r="C972" s="103" t="s">
        <v>7692</v>
      </c>
      <c r="D972" s="103" t="s">
        <v>15</v>
      </c>
      <c r="E972" s="103">
        <v>2568</v>
      </c>
      <c r="F972" s="103" t="s">
        <v>6188</v>
      </c>
      <c r="G972" s="104" t="s">
        <v>2749</v>
      </c>
      <c r="H972" s="103"/>
      <c r="I972" s="103" t="s">
        <v>9035</v>
      </c>
      <c r="J972" s="103" t="s">
        <v>137</v>
      </c>
      <c r="K972" s="103" t="s">
        <v>134</v>
      </c>
      <c r="L972" s="103" t="s">
        <v>6781</v>
      </c>
      <c r="M972" s="104" t="s">
        <v>4893</v>
      </c>
      <c r="N972" s="105" t="s">
        <v>4894</v>
      </c>
      <c r="O972" s="105" t="s">
        <v>9030</v>
      </c>
      <c r="P972" s="105"/>
      <c r="Q972" s="103" t="s">
        <v>7693</v>
      </c>
      <c r="R972" s="103" t="s">
        <v>4894</v>
      </c>
    </row>
    <row r="973" spans="1:18" ht="21">
      <c r="A973" s="102" t="s">
        <v>7694</v>
      </c>
      <c r="B973" s="102"/>
      <c r="C973" s="103" t="s">
        <v>7695</v>
      </c>
      <c r="D973" s="103" t="s">
        <v>15</v>
      </c>
      <c r="E973" s="103">
        <v>2568</v>
      </c>
      <c r="F973" s="103" t="s">
        <v>6188</v>
      </c>
      <c r="G973" s="104" t="s">
        <v>2749</v>
      </c>
      <c r="H973" s="103"/>
      <c r="I973" s="103" t="s">
        <v>9035</v>
      </c>
      <c r="J973" s="103" t="s">
        <v>137</v>
      </c>
      <c r="K973" s="103" t="s">
        <v>134</v>
      </c>
      <c r="L973" s="103" t="s">
        <v>6781</v>
      </c>
      <c r="M973" s="104" t="s">
        <v>4854</v>
      </c>
      <c r="N973" s="105" t="s">
        <v>5172</v>
      </c>
      <c r="O973" s="105" t="s">
        <v>9030</v>
      </c>
      <c r="P973" s="105"/>
      <c r="Q973" s="103" t="s">
        <v>7696</v>
      </c>
      <c r="R973" s="103" t="s">
        <v>5172</v>
      </c>
    </row>
    <row r="974" spans="1:18" ht="21">
      <c r="A974" s="102" t="s">
        <v>7697</v>
      </c>
      <c r="B974" s="102"/>
      <c r="C974" s="103" t="s">
        <v>1305</v>
      </c>
      <c r="D974" s="103" t="s">
        <v>15</v>
      </c>
      <c r="E974" s="103">
        <v>2568</v>
      </c>
      <c r="F974" s="103" t="s">
        <v>6188</v>
      </c>
      <c r="G974" s="104" t="s">
        <v>2749</v>
      </c>
      <c r="H974" s="103"/>
      <c r="I974" s="103" t="s">
        <v>9035</v>
      </c>
      <c r="J974" s="103" t="s">
        <v>137</v>
      </c>
      <c r="K974" s="103" t="s">
        <v>134</v>
      </c>
      <c r="L974" s="103" t="s">
        <v>6781</v>
      </c>
      <c r="M974" s="104" t="s">
        <v>4847</v>
      </c>
      <c r="N974" s="105" t="s">
        <v>4851</v>
      </c>
      <c r="O974" s="105" t="s">
        <v>9030</v>
      </c>
      <c r="P974" s="105"/>
      <c r="Q974" s="103" t="s">
        <v>7698</v>
      </c>
      <c r="R974" s="103" t="s">
        <v>4851</v>
      </c>
    </row>
    <row r="975" spans="1:18" ht="21">
      <c r="A975" s="102" t="s">
        <v>7699</v>
      </c>
      <c r="B975" s="102"/>
      <c r="C975" s="103" t="s">
        <v>7700</v>
      </c>
      <c r="D975" s="103" t="s">
        <v>15</v>
      </c>
      <c r="E975" s="103">
        <v>2568</v>
      </c>
      <c r="F975" s="103" t="s">
        <v>6188</v>
      </c>
      <c r="G975" s="104" t="s">
        <v>2749</v>
      </c>
      <c r="H975" s="103"/>
      <c r="I975" s="103" t="s">
        <v>9035</v>
      </c>
      <c r="J975" s="103" t="s">
        <v>137</v>
      </c>
      <c r="K975" s="103" t="s">
        <v>134</v>
      </c>
      <c r="L975" s="103" t="s">
        <v>6781</v>
      </c>
      <c r="M975" s="104" t="s">
        <v>4847</v>
      </c>
      <c r="N975" s="105" t="s">
        <v>4889</v>
      </c>
      <c r="O975" s="105" t="s">
        <v>9030</v>
      </c>
      <c r="P975" s="105"/>
      <c r="Q975" s="103" t="s">
        <v>7701</v>
      </c>
      <c r="R975" s="103" t="s">
        <v>4889</v>
      </c>
    </row>
    <row r="976" spans="1:18" ht="21">
      <c r="A976" s="102" t="s">
        <v>7702</v>
      </c>
      <c r="B976" s="102"/>
      <c r="C976" s="103" t="s">
        <v>7703</v>
      </c>
      <c r="D976" s="103" t="s">
        <v>15</v>
      </c>
      <c r="E976" s="103">
        <v>2568</v>
      </c>
      <c r="F976" s="103" t="s">
        <v>6188</v>
      </c>
      <c r="G976" s="104" t="s">
        <v>2749</v>
      </c>
      <c r="H976" s="103"/>
      <c r="I976" s="103" t="s">
        <v>9035</v>
      </c>
      <c r="J976" s="103" t="s">
        <v>137</v>
      </c>
      <c r="K976" s="103" t="s">
        <v>134</v>
      </c>
      <c r="L976" s="103" t="s">
        <v>6781</v>
      </c>
      <c r="M976" s="104" t="s">
        <v>4854</v>
      </c>
      <c r="N976" s="105" t="s">
        <v>5172</v>
      </c>
      <c r="O976" s="105" t="s">
        <v>9030</v>
      </c>
      <c r="P976" s="105"/>
      <c r="Q976" s="103" t="s">
        <v>7704</v>
      </c>
      <c r="R976" s="103" t="s">
        <v>5172</v>
      </c>
    </row>
    <row r="977" spans="1:18" ht="21">
      <c r="A977" s="102" t="s">
        <v>7705</v>
      </c>
      <c r="B977" s="102"/>
      <c r="C977" s="103" t="s">
        <v>1359</v>
      </c>
      <c r="D977" s="103" t="s">
        <v>15</v>
      </c>
      <c r="E977" s="103">
        <v>2568</v>
      </c>
      <c r="F977" s="103" t="s">
        <v>6188</v>
      </c>
      <c r="G977" s="104" t="s">
        <v>2749</v>
      </c>
      <c r="H977" s="103"/>
      <c r="I977" s="103" t="s">
        <v>9035</v>
      </c>
      <c r="J977" s="103" t="s">
        <v>137</v>
      </c>
      <c r="K977" s="103" t="s">
        <v>134</v>
      </c>
      <c r="L977" s="103" t="s">
        <v>6781</v>
      </c>
      <c r="M977" s="104" t="s">
        <v>4854</v>
      </c>
      <c r="N977" s="105" t="s">
        <v>5172</v>
      </c>
      <c r="O977" s="105" t="s">
        <v>9030</v>
      </c>
      <c r="P977" s="105"/>
      <c r="Q977" s="103" t="s">
        <v>7706</v>
      </c>
      <c r="R977" s="103" t="s">
        <v>5172</v>
      </c>
    </row>
    <row r="978" spans="1:18" ht="21">
      <c r="A978" s="102" t="s">
        <v>7707</v>
      </c>
      <c r="B978" s="102"/>
      <c r="C978" s="103" t="s">
        <v>7708</v>
      </c>
      <c r="D978" s="103" t="s">
        <v>15</v>
      </c>
      <c r="E978" s="103">
        <v>2568</v>
      </c>
      <c r="F978" s="103" t="s">
        <v>6188</v>
      </c>
      <c r="G978" s="104" t="s">
        <v>2749</v>
      </c>
      <c r="H978" s="103"/>
      <c r="I978" s="103" t="s">
        <v>9035</v>
      </c>
      <c r="J978" s="103" t="s">
        <v>137</v>
      </c>
      <c r="K978" s="103" t="s">
        <v>134</v>
      </c>
      <c r="L978" s="103" t="s">
        <v>6781</v>
      </c>
      <c r="M978" s="104" t="s">
        <v>4847</v>
      </c>
      <c r="N978" s="105" t="s">
        <v>4851</v>
      </c>
      <c r="O978" s="105" t="s">
        <v>9030</v>
      </c>
      <c r="P978" s="105"/>
      <c r="Q978" s="103" t="s">
        <v>7709</v>
      </c>
      <c r="R978" s="103" t="s">
        <v>4851</v>
      </c>
    </row>
    <row r="979" spans="1:18" ht="21">
      <c r="A979" s="102" t="s">
        <v>7710</v>
      </c>
      <c r="B979" s="102"/>
      <c r="C979" s="103" t="s">
        <v>7711</v>
      </c>
      <c r="D979" s="103" t="s">
        <v>15</v>
      </c>
      <c r="E979" s="103">
        <v>2568</v>
      </c>
      <c r="F979" s="103" t="s">
        <v>6188</v>
      </c>
      <c r="G979" s="104" t="s">
        <v>2749</v>
      </c>
      <c r="H979" s="103"/>
      <c r="I979" s="103" t="s">
        <v>9035</v>
      </c>
      <c r="J979" s="103" t="s">
        <v>137</v>
      </c>
      <c r="K979" s="103" t="s">
        <v>134</v>
      </c>
      <c r="L979" s="103" t="s">
        <v>6781</v>
      </c>
      <c r="M979" s="104" t="s">
        <v>4854</v>
      </c>
      <c r="N979" s="105" t="s">
        <v>5172</v>
      </c>
      <c r="O979" s="105" t="s">
        <v>9030</v>
      </c>
      <c r="P979" s="105"/>
      <c r="Q979" s="103" t="s">
        <v>7712</v>
      </c>
      <c r="R979" s="103" t="s">
        <v>5172</v>
      </c>
    </row>
    <row r="980" spans="1:18" ht="21">
      <c r="A980" s="102" t="s">
        <v>7713</v>
      </c>
      <c r="B980" s="102"/>
      <c r="C980" s="103" t="s">
        <v>7714</v>
      </c>
      <c r="D980" s="103" t="s">
        <v>15</v>
      </c>
      <c r="E980" s="103">
        <v>2568</v>
      </c>
      <c r="F980" s="103" t="s">
        <v>6188</v>
      </c>
      <c r="G980" s="104" t="s">
        <v>2749</v>
      </c>
      <c r="H980" s="103"/>
      <c r="I980" s="103" t="s">
        <v>9035</v>
      </c>
      <c r="J980" s="103" t="s">
        <v>137</v>
      </c>
      <c r="K980" s="103" t="s">
        <v>134</v>
      </c>
      <c r="L980" s="103" t="s">
        <v>6781</v>
      </c>
      <c r="M980" s="104" t="s">
        <v>4847</v>
      </c>
      <c r="N980" s="105" t="s">
        <v>4851</v>
      </c>
      <c r="O980" s="105" t="s">
        <v>9030</v>
      </c>
      <c r="P980" s="105"/>
      <c r="Q980" s="103" t="s">
        <v>7715</v>
      </c>
      <c r="R980" s="103" t="s">
        <v>4851</v>
      </c>
    </row>
    <row r="981" spans="1:18" ht="21">
      <c r="A981" s="102" t="s">
        <v>7716</v>
      </c>
      <c r="B981" s="102"/>
      <c r="C981" s="103" t="s">
        <v>7717</v>
      </c>
      <c r="D981" s="103" t="s">
        <v>15</v>
      </c>
      <c r="E981" s="103">
        <v>2568</v>
      </c>
      <c r="F981" s="103" t="s">
        <v>6188</v>
      </c>
      <c r="G981" s="104" t="s">
        <v>2749</v>
      </c>
      <c r="H981" s="103"/>
      <c r="I981" s="103" t="s">
        <v>9035</v>
      </c>
      <c r="J981" s="103" t="s">
        <v>137</v>
      </c>
      <c r="K981" s="103" t="s">
        <v>134</v>
      </c>
      <c r="L981" s="103" t="s">
        <v>6781</v>
      </c>
      <c r="M981" s="104" t="s">
        <v>4893</v>
      </c>
      <c r="N981" s="105" t="s">
        <v>4894</v>
      </c>
      <c r="O981" s="105" t="s">
        <v>9030</v>
      </c>
      <c r="P981" s="105"/>
      <c r="Q981" s="103" t="s">
        <v>7718</v>
      </c>
      <c r="R981" s="103" t="s">
        <v>4894</v>
      </c>
    </row>
    <row r="982" spans="1:18" ht="21">
      <c r="A982" s="102" t="s">
        <v>7719</v>
      </c>
      <c r="B982" s="102"/>
      <c r="C982" s="103" t="s">
        <v>4260</v>
      </c>
      <c r="D982" s="103" t="s">
        <v>15</v>
      </c>
      <c r="E982" s="103">
        <v>2568</v>
      </c>
      <c r="F982" s="103" t="s">
        <v>6188</v>
      </c>
      <c r="G982" s="104" t="s">
        <v>2749</v>
      </c>
      <c r="H982" s="103"/>
      <c r="I982" s="103" t="s">
        <v>9035</v>
      </c>
      <c r="J982" s="103" t="s">
        <v>137</v>
      </c>
      <c r="K982" s="103" t="s">
        <v>134</v>
      </c>
      <c r="L982" s="103" t="s">
        <v>6781</v>
      </c>
      <c r="M982" s="104" t="s">
        <v>4893</v>
      </c>
      <c r="N982" s="105" t="s">
        <v>4894</v>
      </c>
      <c r="O982" s="105" t="s">
        <v>9030</v>
      </c>
      <c r="P982" s="105"/>
      <c r="Q982" s="103" t="s">
        <v>7720</v>
      </c>
      <c r="R982" s="103" t="s">
        <v>4894</v>
      </c>
    </row>
    <row r="983" spans="1:18" ht="21">
      <c r="A983" s="102" t="s">
        <v>7721</v>
      </c>
      <c r="B983" s="102"/>
      <c r="C983" s="103" t="s">
        <v>7722</v>
      </c>
      <c r="D983" s="103" t="s">
        <v>15</v>
      </c>
      <c r="E983" s="103">
        <v>2568</v>
      </c>
      <c r="F983" s="103" t="s">
        <v>6188</v>
      </c>
      <c r="G983" s="104" t="s">
        <v>2749</v>
      </c>
      <c r="H983" s="103"/>
      <c r="I983" s="103" t="s">
        <v>9035</v>
      </c>
      <c r="J983" s="103" t="s">
        <v>137</v>
      </c>
      <c r="K983" s="103" t="s">
        <v>134</v>
      </c>
      <c r="L983" s="103" t="s">
        <v>6781</v>
      </c>
      <c r="M983" s="104" t="s">
        <v>4893</v>
      </c>
      <c r="N983" s="105" t="s">
        <v>4894</v>
      </c>
      <c r="O983" s="105" t="s">
        <v>9030</v>
      </c>
      <c r="P983" s="105"/>
      <c r="Q983" s="103" t="s">
        <v>7723</v>
      </c>
      <c r="R983" s="103" t="s">
        <v>4894</v>
      </c>
    </row>
    <row r="984" spans="1:18" ht="21">
      <c r="A984" s="102" t="s">
        <v>7724</v>
      </c>
      <c r="B984" s="102"/>
      <c r="C984" s="103" t="s">
        <v>7725</v>
      </c>
      <c r="D984" s="103" t="s">
        <v>15</v>
      </c>
      <c r="E984" s="103">
        <v>2568</v>
      </c>
      <c r="F984" s="103" t="s">
        <v>6188</v>
      </c>
      <c r="G984" s="104" t="s">
        <v>2749</v>
      </c>
      <c r="H984" s="103"/>
      <c r="I984" s="103" t="s">
        <v>9035</v>
      </c>
      <c r="J984" s="103" t="s">
        <v>137</v>
      </c>
      <c r="K984" s="103" t="s">
        <v>134</v>
      </c>
      <c r="L984" s="103" t="s">
        <v>6781</v>
      </c>
      <c r="M984" s="104" t="s">
        <v>4878</v>
      </c>
      <c r="N984" s="105" t="s">
        <v>4879</v>
      </c>
      <c r="O984" s="105" t="s">
        <v>9030</v>
      </c>
      <c r="P984" s="105"/>
      <c r="Q984" s="103" t="s">
        <v>7726</v>
      </c>
      <c r="R984" s="103" t="s">
        <v>4879</v>
      </c>
    </row>
    <row r="985" spans="1:18" ht="21">
      <c r="A985" s="102" t="s">
        <v>7727</v>
      </c>
      <c r="B985" s="102"/>
      <c r="C985" s="103" t="s">
        <v>7269</v>
      </c>
      <c r="D985" s="103" t="s">
        <v>15</v>
      </c>
      <c r="E985" s="103">
        <v>2568</v>
      </c>
      <c r="F985" s="103" t="s">
        <v>6793</v>
      </c>
      <c r="G985" s="104" t="s">
        <v>2749</v>
      </c>
      <c r="H985" s="103" t="s">
        <v>5157</v>
      </c>
      <c r="I985" s="103" t="s">
        <v>161</v>
      </c>
      <c r="J985" s="103" t="s">
        <v>9073</v>
      </c>
      <c r="K985" s="103" t="s">
        <v>162</v>
      </c>
      <c r="L985" s="103" t="s">
        <v>6781</v>
      </c>
      <c r="M985" s="104" t="s">
        <v>4847</v>
      </c>
      <c r="N985" s="105" t="s">
        <v>4851</v>
      </c>
      <c r="O985" s="105" t="s">
        <v>9030</v>
      </c>
      <c r="P985" s="105"/>
      <c r="Q985" s="103" t="s">
        <v>7728</v>
      </c>
      <c r="R985" s="103" t="s">
        <v>4851</v>
      </c>
    </row>
    <row r="986" spans="1:18" ht="21">
      <c r="A986" s="102" t="s">
        <v>7729</v>
      </c>
      <c r="B986" s="102"/>
      <c r="C986" s="103" t="s">
        <v>7730</v>
      </c>
      <c r="D986" s="103" t="s">
        <v>15</v>
      </c>
      <c r="E986" s="103">
        <v>2568</v>
      </c>
      <c r="F986" s="103" t="s">
        <v>6188</v>
      </c>
      <c r="G986" s="104" t="s">
        <v>2749</v>
      </c>
      <c r="H986" s="103" t="s">
        <v>5157</v>
      </c>
      <c r="I986" s="103" t="s">
        <v>161</v>
      </c>
      <c r="J986" s="103" t="s">
        <v>9073</v>
      </c>
      <c r="K986" s="103" t="s">
        <v>162</v>
      </c>
      <c r="L986" s="103" t="s">
        <v>6781</v>
      </c>
      <c r="M986" s="104" t="s">
        <v>4854</v>
      </c>
      <c r="N986" s="105" t="s">
        <v>4858</v>
      </c>
      <c r="O986" s="105" t="s">
        <v>9030</v>
      </c>
      <c r="P986" s="105"/>
      <c r="Q986" s="103" t="s">
        <v>7731</v>
      </c>
      <c r="R986" s="103" t="s">
        <v>4858</v>
      </c>
    </row>
    <row r="987" spans="1:18" ht="21">
      <c r="A987" s="102" t="s">
        <v>7732</v>
      </c>
      <c r="B987" s="102"/>
      <c r="C987" s="103" t="s">
        <v>7733</v>
      </c>
      <c r="D987" s="103" t="s">
        <v>15</v>
      </c>
      <c r="E987" s="103">
        <v>2568</v>
      </c>
      <c r="F987" s="103" t="s">
        <v>6188</v>
      </c>
      <c r="G987" s="104" t="s">
        <v>2749</v>
      </c>
      <c r="H987" s="103" t="s">
        <v>5157</v>
      </c>
      <c r="I987" s="103" t="s">
        <v>161</v>
      </c>
      <c r="J987" s="103" t="s">
        <v>9073</v>
      </c>
      <c r="K987" s="103" t="s">
        <v>162</v>
      </c>
      <c r="L987" s="103" t="s">
        <v>6781</v>
      </c>
      <c r="M987" s="104" t="s">
        <v>4854</v>
      </c>
      <c r="N987" s="105" t="s">
        <v>4858</v>
      </c>
      <c r="O987" s="105" t="s">
        <v>9030</v>
      </c>
      <c r="P987" s="105"/>
      <c r="Q987" s="103" t="s">
        <v>7734</v>
      </c>
      <c r="R987" s="103" t="s">
        <v>4858</v>
      </c>
    </row>
    <row r="988" spans="1:18" ht="21">
      <c r="A988" s="102" t="s">
        <v>7735</v>
      </c>
      <c r="B988" s="102"/>
      <c r="C988" s="103" t="s">
        <v>7736</v>
      </c>
      <c r="D988" s="103" t="s">
        <v>15</v>
      </c>
      <c r="E988" s="103">
        <v>2568</v>
      </c>
      <c r="F988" s="103" t="s">
        <v>6784</v>
      </c>
      <c r="G988" s="104" t="s">
        <v>6794</v>
      </c>
      <c r="H988" s="103" t="s">
        <v>5157</v>
      </c>
      <c r="I988" s="103" t="s">
        <v>161</v>
      </c>
      <c r="J988" s="103" t="s">
        <v>9073</v>
      </c>
      <c r="K988" s="103" t="s">
        <v>162</v>
      </c>
      <c r="L988" s="103" t="s">
        <v>6781</v>
      </c>
      <c r="M988" s="104" t="s">
        <v>4878</v>
      </c>
      <c r="N988" s="105" t="s">
        <v>4879</v>
      </c>
      <c r="O988" s="105" t="s">
        <v>9030</v>
      </c>
      <c r="P988" s="105"/>
      <c r="Q988" s="103" t="s">
        <v>7737</v>
      </c>
      <c r="R988" s="103" t="s">
        <v>4879</v>
      </c>
    </row>
    <row r="989" spans="1:18" ht="21">
      <c r="A989" s="102" t="s">
        <v>7738</v>
      </c>
      <c r="B989" s="102"/>
      <c r="C989" s="103" t="s">
        <v>7739</v>
      </c>
      <c r="D989" s="103" t="s">
        <v>15</v>
      </c>
      <c r="E989" s="103">
        <v>2568</v>
      </c>
      <c r="F989" s="103" t="s">
        <v>6793</v>
      </c>
      <c r="G989" s="104" t="s">
        <v>2749</v>
      </c>
      <c r="H989" s="103"/>
      <c r="I989" s="103" t="s">
        <v>9063</v>
      </c>
      <c r="J989" s="103" t="s">
        <v>7740</v>
      </c>
      <c r="K989" s="103" t="s">
        <v>134</v>
      </c>
      <c r="L989" s="103" t="s">
        <v>6781</v>
      </c>
      <c r="M989" s="104" t="s">
        <v>4878</v>
      </c>
      <c r="N989" s="105" t="s">
        <v>4879</v>
      </c>
      <c r="O989" s="105" t="s">
        <v>9030</v>
      </c>
      <c r="P989" s="105"/>
      <c r="Q989" s="103" t="s">
        <v>7741</v>
      </c>
      <c r="R989" s="103" t="s">
        <v>4879</v>
      </c>
    </row>
    <row r="990" spans="1:18" ht="21">
      <c r="A990" s="102" t="s">
        <v>7742</v>
      </c>
      <c r="B990" s="102"/>
      <c r="C990" s="103" t="s">
        <v>7743</v>
      </c>
      <c r="D990" s="103" t="s">
        <v>15</v>
      </c>
      <c r="E990" s="103">
        <v>2568</v>
      </c>
      <c r="F990" s="103" t="s">
        <v>6784</v>
      </c>
      <c r="G990" s="104" t="s">
        <v>6794</v>
      </c>
      <c r="H990" s="103" t="s">
        <v>4169</v>
      </c>
      <c r="I990" s="103" t="s">
        <v>161</v>
      </c>
      <c r="J990" s="103" t="s">
        <v>9073</v>
      </c>
      <c r="K990" s="103" t="s">
        <v>162</v>
      </c>
      <c r="L990" s="103" t="s">
        <v>6781</v>
      </c>
      <c r="M990" s="104" t="s">
        <v>4878</v>
      </c>
      <c r="N990" s="105" t="s">
        <v>4879</v>
      </c>
      <c r="O990" s="105" t="s">
        <v>9030</v>
      </c>
      <c r="P990" s="105"/>
      <c r="Q990" s="103" t="s">
        <v>7744</v>
      </c>
      <c r="R990" s="103" t="s">
        <v>4879</v>
      </c>
    </row>
    <row r="991" spans="1:18" ht="21">
      <c r="A991" s="102" t="s">
        <v>7745</v>
      </c>
      <c r="B991" s="102"/>
      <c r="C991" s="103" t="s">
        <v>7746</v>
      </c>
      <c r="D991" s="103" t="s">
        <v>15</v>
      </c>
      <c r="E991" s="103">
        <v>2568</v>
      </c>
      <c r="F991" s="103" t="s">
        <v>6188</v>
      </c>
      <c r="G991" s="104" t="s">
        <v>6794</v>
      </c>
      <c r="H991" s="103"/>
      <c r="I991" s="103" t="s">
        <v>9058</v>
      </c>
      <c r="J991" s="103" t="s">
        <v>1229</v>
      </c>
      <c r="K991" s="103" t="s">
        <v>134</v>
      </c>
      <c r="L991" s="103" t="s">
        <v>6781</v>
      </c>
      <c r="M991" s="104" t="s">
        <v>4854</v>
      </c>
      <c r="N991" s="105" t="s">
        <v>4858</v>
      </c>
      <c r="O991" s="105" t="s">
        <v>9030</v>
      </c>
      <c r="P991" s="105"/>
      <c r="Q991" s="103" t="s">
        <v>7747</v>
      </c>
      <c r="R991" s="103" t="s">
        <v>4858</v>
      </c>
    </row>
    <row r="992" spans="1:18" ht="21">
      <c r="A992" s="102" t="s">
        <v>7748</v>
      </c>
      <c r="B992" s="102"/>
      <c r="C992" s="103" t="s">
        <v>7749</v>
      </c>
      <c r="D992" s="103" t="s">
        <v>15</v>
      </c>
      <c r="E992" s="103">
        <v>2568</v>
      </c>
      <c r="F992" s="103" t="s">
        <v>6188</v>
      </c>
      <c r="G992" s="104" t="s">
        <v>6779</v>
      </c>
      <c r="H992" s="103" t="s">
        <v>376</v>
      </c>
      <c r="I992" s="103" t="s">
        <v>111</v>
      </c>
      <c r="J992" s="103" t="s">
        <v>9079</v>
      </c>
      <c r="K992" s="103" t="s">
        <v>28</v>
      </c>
      <c r="L992" s="103" t="s">
        <v>6781</v>
      </c>
      <c r="M992" s="104" t="s">
        <v>4847</v>
      </c>
      <c r="N992" s="105" t="s">
        <v>4851</v>
      </c>
      <c r="O992" s="105" t="s">
        <v>9030</v>
      </c>
      <c r="P992" s="105"/>
      <c r="Q992" s="103" t="s">
        <v>7750</v>
      </c>
      <c r="R992" s="103" t="s">
        <v>4851</v>
      </c>
    </row>
    <row r="993" spans="1:18" ht="21">
      <c r="A993" s="102" t="s">
        <v>7751</v>
      </c>
      <c r="B993" s="102"/>
      <c r="C993" s="103" t="s">
        <v>7752</v>
      </c>
      <c r="D993" s="103" t="s">
        <v>15</v>
      </c>
      <c r="E993" s="103">
        <v>2568</v>
      </c>
      <c r="F993" s="103" t="s">
        <v>6188</v>
      </c>
      <c r="G993" s="104" t="s">
        <v>2749</v>
      </c>
      <c r="H993" s="103" t="s">
        <v>531</v>
      </c>
      <c r="I993" s="103" t="s">
        <v>111</v>
      </c>
      <c r="J993" s="103" t="s">
        <v>9079</v>
      </c>
      <c r="K993" s="103" t="s">
        <v>28</v>
      </c>
      <c r="L993" s="103" t="s">
        <v>6781</v>
      </c>
      <c r="M993" s="104" t="s">
        <v>4893</v>
      </c>
      <c r="N993" s="105" t="s">
        <v>4894</v>
      </c>
      <c r="O993" s="105" t="s">
        <v>9030</v>
      </c>
      <c r="P993" s="105"/>
      <c r="Q993" s="103" t="s">
        <v>7753</v>
      </c>
      <c r="R993" s="103" t="s">
        <v>4894</v>
      </c>
    </row>
    <row r="994" spans="1:18" ht="21">
      <c r="A994" s="102" t="s">
        <v>7754</v>
      </c>
      <c r="B994" s="102"/>
      <c r="C994" s="103" t="s">
        <v>7755</v>
      </c>
      <c r="D994" s="103" t="s">
        <v>15</v>
      </c>
      <c r="E994" s="103">
        <v>2568</v>
      </c>
      <c r="F994" s="103" t="s">
        <v>6188</v>
      </c>
      <c r="G994" s="104" t="s">
        <v>2749</v>
      </c>
      <c r="H994" s="103" t="s">
        <v>531</v>
      </c>
      <c r="I994" s="103" t="s">
        <v>111</v>
      </c>
      <c r="J994" s="103" t="s">
        <v>9079</v>
      </c>
      <c r="K994" s="103" t="s">
        <v>28</v>
      </c>
      <c r="L994" s="103" t="s">
        <v>6781</v>
      </c>
      <c r="M994" s="104" t="s">
        <v>4847</v>
      </c>
      <c r="N994" s="105" t="s">
        <v>4851</v>
      </c>
      <c r="O994" s="105" t="s">
        <v>9030</v>
      </c>
      <c r="P994" s="105"/>
      <c r="Q994" s="103" t="s">
        <v>7756</v>
      </c>
      <c r="R994" s="103" t="s">
        <v>4851</v>
      </c>
    </row>
    <row r="995" spans="1:18" ht="21">
      <c r="A995" s="102" t="s">
        <v>7757</v>
      </c>
      <c r="B995" s="102"/>
      <c r="C995" s="103" t="s">
        <v>7758</v>
      </c>
      <c r="D995" s="103" t="s">
        <v>15</v>
      </c>
      <c r="E995" s="103">
        <v>2568</v>
      </c>
      <c r="F995" s="103" t="s">
        <v>6188</v>
      </c>
      <c r="G995" s="104" t="s">
        <v>2749</v>
      </c>
      <c r="H995" s="103" t="s">
        <v>531</v>
      </c>
      <c r="I995" s="103" t="s">
        <v>111</v>
      </c>
      <c r="J995" s="103" t="s">
        <v>9079</v>
      </c>
      <c r="K995" s="103" t="s">
        <v>28</v>
      </c>
      <c r="L995" s="103" t="s">
        <v>6781</v>
      </c>
      <c r="M995" s="104" t="s">
        <v>4847</v>
      </c>
      <c r="N995" s="105" t="s">
        <v>4851</v>
      </c>
      <c r="O995" s="105" t="s">
        <v>9030</v>
      </c>
      <c r="P995" s="105"/>
      <c r="Q995" s="103" t="s">
        <v>7759</v>
      </c>
      <c r="R995" s="103" t="s">
        <v>4851</v>
      </c>
    </row>
    <row r="996" spans="1:18" ht="21">
      <c r="A996" s="102" t="s">
        <v>7760</v>
      </c>
      <c r="B996" s="102"/>
      <c r="C996" s="103" t="s">
        <v>7761</v>
      </c>
      <c r="D996" s="103" t="s">
        <v>15</v>
      </c>
      <c r="E996" s="103">
        <v>2568</v>
      </c>
      <c r="F996" s="103" t="s">
        <v>6188</v>
      </c>
      <c r="G996" s="104" t="s">
        <v>2749</v>
      </c>
      <c r="H996" s="103" t="s">
        <v>672</v>
      </c>
      <c r="I996" s="103" t="s">
        <v>111</v>
      </c>
      <c r="J996" s="103" t="s">
        <v>9079</v>
      </c>
      <c r="K996" s="103" t="s">
        <v>28</v>
      </c>
      <c r="L996" s="103" t="s">
        <v>6781</v>
      </c>
      <c r="M996" s="104" t="s">
        <v>4854</v>
      </c>
      <c r="N996" s="105" t="s">
        <v>4855</v>
      </c>
      <c r="O996" s="105" t="s">
        <v>9030</v>
      </c>
      <c r="P996" s="105"/>
      <c r="Q996" s="103" t="s">
        <v>7762</v>
      </c>
      <c r="R996" s="103" t="s">
        <v>4855</v>
      </c>
    </row>
    <row r="997" spans="1:18" ht="21">
      <c r="A997" s="102" t="s">
        <v>7763</v>
      </c>
      <c r="B997" s="102"/>
      <c r="C997" s="103" t="s">
        <v>7764</v>
      </c>
      <c r="D997" s="103" t="s">
        <v>15</v>
      </c>
      <c r="E997" s="103">
        <v>2568</v>
      </c>
      <c r="F997" s="103" t="s">
        <v>6188</v>
      </c>
      <c r="G997" s="104" t="s">
        <v>6793</v>
      </c>
      <c r="H997" s="103" t="s">
        <v>672</v>
      </c>
      <c r="I997" s="103" t="s">
        <v>111</v>
      </c>
      <c r="J997" s="103" t="s">
        <v>9079</v>
      </c>
      <c r="K997" s="103" t="s">
        <v>28</v>
      </c>
      <c r="L997" s="103" t="s">
        <v>6781</v>
      </c>
      <c r="M997" s="104" t="s">
        <v>4854</v>
      </c>
      <c r="N997" s="105" t="s">
        <v>4855</v>
      </c>
      <c r="O997" s="105" t="s">
        <v>9030</v>
      </c>
      <c r="P997" s="105"/>
      <c r="Q997" s="103" t="s">
        <v>7765</v>
      </c>
      <c r="R997" s="103" t="s">
        <v>4855</v>
      </c>
    </row>
    <row r="998" spans="1:18" ht="21">
      <c r="A998" s="102" t="s">
        <v>7766</v>
      </c>
      <c r="B998" s="102"/>
      <c r="C998" s="103" t="s">
        <v>7767</v>
      </c>
      <c r="D998" s="103" t="s">
        <v>15</v>
      </c>
      <c r="E998" s="103">
        <v>2568</v>
      </c>
      <c r="F998" s="103" t="s">
        <v>6184</v>
      </c>
      <c r="G998" s="104" t="s">
        <v>6907</v>
      </c>
      <c r="H998" s="103" t="s">
        <v>1078</v>
      </c>
      <c r="I998" s="103" t="s">
        <v>161</v>
      </c>
      <c r="J998" s="103" t="s">
        <v>9073</v>
      </c>
      <c r="K998" s="103" t="s">
        <v>162</v>
      </c>
      <c r="L998" s="103" t="s">
        <v>6781</v>
      </c>
      <c r="M998" s="104" t="s">
        <v>4878</v>
      </c>
      <c r="N998" s="105" t="s">
        <v>4879</v>
      </c>
      <c r="O998" s="105" t="s">
        <v>9030</v>
      </c>
      <c r="P998" s="105"/>
      <c r="Q998" s="103" t="s">
        <v>7768</v>
      </c>
      <c r="R998" s="103" t="s">
        <v>4879</v>
      </c>
    </row>
    <row r="999" spans="1:18" ht="21">
      <c r="A999" s="102" t="s">
        <v>7769</v>
      </c>
      <c r="B999" s="102"/>
      <c r="C999" s="103" t="s">
        <v>7770</v>
      </c>
      <c r="D999" s="103" t="s">
        <v>15</v>
      </c>
      <c r="E999" s="103">
        <v>2568</v>
      </c>
      <c r="F999" s="103" t="s">
        <v>6793</v>
      </c>
      <c r="G999" s="104" t="s">
        <v>6784</v>
      </c>
      <c r="H999" s="103" t="s">
        <v>6534</v>
      </c>
      <c r="I999" s="103" t="s">
        <v>341</v>
      </c>
      <c r="J999" s="103" t="s">
        <v>9111</v>
      </c>
      <c r="K999" s="103" t="s">
        <v>91</v>
      </c>
      <c r="L999" s="103" t="s">
        <v>6781</v>
      </c>
      <c r="M999" s="104" t="s">
        <v>4854</v>
      </c>
      <c r="N999" s="105" t="s">
        <v>4855</v>
      </c>
      <c r="O999" s="105" t="s">
        <v>9030</v>
      </c>
      <c r="P999" s="105"/>
      <c r="Q999" s="103" t="s">
        <v>7771</v>
      </c>
      <c r="R999" s="103" t="s">
        <v>4855</v>
      </c>
    </row>
    <row r="1000" spans="1:18" ht="21">
      <c r="A1000" s="102" t="s">
        <v>7772</v>
      </c>
      <c r="B1000" s="102"/>
      <c r="C1000" s="103" t="s">
        <v>7773</v>
      </c>
      <c r="D1000" s="103" t="s">
        <v>15</v>
      </c>
      <c r="E1000" s="103">
        <v>2568</v>
      </c>
      <c r="F1000" s="103" t="s">
        <v>6188</v>
      </c>
      <c r="G1000" s="104" t="s">
        <v>2749</v>
      </c>
      <c r="H1000" s="103" t="s">
        <v>7774</v>
      </c>
      <c r="I1000" s="103" t="s">
        <v>398</v>
      </c>
      <c r="J1000" s="103" t="s">
        <v>9112</v>
      </c>
      <c r="K1000" s="103" t="s">
        <v>399</v>
      </c>
      <c r="L1000" s="103" t="s">
        <v>6781</v>
      </c>
      <c r="M1000" s="104" t="s">
        <v>4893</v>
      </c>
      <c r="N1000" s="105" t="s">
        <v>4894</v>
      </c>
      <c r="O1000" s="105" t="s">
        <v>9030</v>
      </c>
      <c r="P1000" s="105"/>
      <c r="Q1000" s="103" t="s">
        <v>7775</v>
      </c>
      <c r="R1000" s="103" t="s">
        <v>4894</v>
      </c>
    </row>
    <row r="1001" spans="1:18" ht="21">
      <c r="A1001" s="102" t="s">
        <v>7776</v>
      </c>
      <c r="B1001" s="102"/>
      <c r="C1001" s="103" t="s">
        <v>7777</v>
      </c>
      <c r="D1001" s="103" t="s">
        <v>15</v>
      </c>
      <c r="E1001" s="103">
        <v>2568</v>
      </c>
      <c r="F1001" s="103" t="s">
        <v>6779</v>
      </c>
      <c r="G1001" s="104" t="s">
        <v>6845</v>
      </c>
      <c r="H1001" s="103" t="s">
        <v>1116</v>
      </c>
      <c r="I1001" s="103" t="s">
        <v>398</v>
      </c>
      <c r="J1001" s="103" t="s">
        <v>9112</v>
      </c>
      <c r="K1001" s="103" t="s">
        <v>399</v>
      </c>
      <c r="L1001" s="103" t="s">
        <v>6781</v>
      </c>
      <c r="M1001" s="104" t="s">
        <v>4847</v>
      </c>
      <c r="N1001" s="105" t="s">
        <v>4889</v>
      </c>
      <c r="O1001" s="105" t="s">
        <v>9030</v>
      </c>
      <c r="P1001" s="105"/>
      <c r="Q1001" s="103" t="s">
        <v>7778</v>
      </c>
      <c r="R1001" s="103" t="s">
        <v>4889</v>
      </c>
    </row>
    <row r="1002" spans="1:18" ht="21">
      <c r="A1002" s="102" t="s">
        <v>7779</v>
      </c>
      <c r="B1002" s="102"/>
      <c r="C1002" s="103" t="s">
        <v>7780</v>
      </c>
      <c r="D1002" s="103" t="s">
        <v>15</v>
      </c>
      <c r="E1002" s="103">
        <v>2568</v>
      </c>
      <c r="F1002" s="103" t="s">
        <v>6188</v>
      </c>
      <c r="G1002" s="104" t="s">
        <v>2749</v>
      </c>
      <c r="H1002" s="103" t="s">
        <v>7781</v>
      </c>
      <c r="I1002" s="103" t="s">
        <v>398</v>
      </c>
      <c r="J1002" s="103" t="s">
        <v>9112</v>
      </c>
      <c r="K1002" s="103" t="s">
        <v>399</v>
      </c>
      <c r="L1002" s="103" t="s">
        <v>6781</v>
      </c>
      <c r="M1002" s="104" t="s">
        <v>4847</v>
      </c>
      <c r="N1002" s="105" t="s">
        <v>4851</v>
      </c>
      <c r="O1002" s="105" t="s">
        <v>9030</v>
      </c>
      <c r="P1002" s="105"/>
      <c r="Q1002" s="103" t="s">
        <v>7782</v>
      </c>
      <c r="R1002" s="103" t="s">
        <v>4851</v>
      </c>
    </row>
    <row r="1003" spans="1:18" ht="21">
      <c r="A1003" s="102" t="s">
        <v>7783</v>
      </c>
      <c r="B1003" s="102"/>
      <c r="C1003" s="103" t="s">
        <v>7784</v>
      </c>
      <c r="D1003" s="103" t="s">
        <v>15</v>
      </c>
      <c r="E1003" s="103">
        <v>2568</v>
      </c>
      <c r="F1003" s="103" t="s">
        <v>6188</v>
      </c>
      <c r="G1003" s="104" t="s">
        <v>2749</v>
      </c>
      <c r="H1003" s="103" t="s">
        <v>7781</v>
      </c>
      <c r="I1003" s="103" t="s">
        <v>398</v>
      </c>
      <c r="J1003" s="103" t="s">
        <v>9112</v>
      </c>
      <c r="K1003" s="103" t="s">
        <v>399</v>
      </c>
      <c r="L1003" s="103" t="s">
        <v>6781</v>
      </c>
      <c r="M1003" s="104" t="s">
        <v>4847</v>
      </c>
      <c r="N1003" s="105" t="s">
        <v>4851</v>
      </c>
      <c r="O1003" s="105" t="s">
        <v>9030</v>
      </c>
      <c r="P1003" s="105"/>
      <c r="Q1003" s="103" t="s">
        <v>7785</v>
      </c>
      <c r="R1003" s="103" t="s">
        <v>4851</v>
      </c>
    </row>
    <row r="1004" spans="1:18" ht="21">
      <c r="A1004" s="102" t="s">
        <v>7786</v>
      </c>
      <c r="B1004" s="102"/>
      <c r="C1004" s="103" t="s">
        <v>7787</v>
      </c>
      <c r="D1004" s="103" t="s">
        <v>15</v>
      </c>
      <c r="E1004" s="103">
        <v>2568</v>
      </c>
      <c r="F1004" s="103" t="s">
        <v>6188</v>
      </c>
      <c r="G1004" s="104" t="s">
        <v>2749</v>
      </c>
      <c r="H1004" s="103" t="s">
        <v>7781</v>
      </c>
      <c r="I1004" s="103" t="s">
        <v>398</v>
      </c>
      <c r="J1004" s="103" t="s">
        <v>9112</v>
      </c>
      <c r="K1004" s="103" t="s">
        <v>399</v>
      </c>
      <c r="L1004" s="103" t="s">
        <v>6781</v>
      </c>
      <c r="M1004" s="104" t="s">
        <v>4854</v>
      </c>
      <c r="N1004" s="105" t="s">
        <v>4855</v>
      </c>
      <c r="O1004" s="105" t="s">
        <v>9030</v>
      </c>
      <c r="P1004" s="105"/>
      <c r="Q1004" s="103" t="s">
        <v>7788</v>
      </c>
      <c r="R1004" s="103" t="s">
        <v>4855</v>
      </c>
    </row>
    <row r="1005" spans="1:18" ht="21">
      <c r="A1005" s="102" t="s">
        <v>7789</v>
      </c>
      <c r="B1005" s="102"/>
      <c r="C1005" s="103" t="s">
        <v>7790</v>
      </c>
      <c r="D1005" s="103" t="s">
        <v>15</v>
      </c>
      <c r="E1005" s="103">
        <v>2568</v>
      </c>
      <c r="F1005" s="103" t="s">
        <v>6188</v>
      </c>
      <c r="G1005" s="104" t="s">
        <v>2749</v>
      </c>
      <c r="H1005" s="103" t="s">
        <v>7781</v>
      </c>
      <c r="I1005" s="103" t="s">
        <v>398</v>
      </c>
      <c r="J1005" s="103" t="s">
        <v>9112</v>
      </c>
      <c r="K1005" s="103" t="s">
        <v>399</v>
      </c>
      <c r="L1005" s="103" t="s">
        <v>6781</v>
      </c>
      <c r="M1005" s="104" t="s">
        <v>4847</v>
      </c>
      <c r="N1005" s="105" t="s">
        <v>4851</v>
      </c>
      <c r="O1005" s="105" t="s">
        <v>9030</v>
      </c>
      <c r="P1005" s="105"/>
      <c r="Q1005" s="103" t="s">
        <v>7791</v>
      </c>
      <c r="R1005" s="103" t="s">
        <v>4851</v>
      </c>
    </row>
    <row r="1006" spans="1:18" ht="21">
      <c r="A1006" s="102" t="s">
        <v>7792</v>
      </c>
      <c r="B1006" s="102"/>
      <c r="C1006" s="103" t="s">
        <v>7793</v>
      </c>
      <c r="D1006" s="103" t="s">
        <v>15</v>
      </c>
      <c r="E1006" s="103">
        <v>2568</v>
      </c>
      <c r="F1006" s="103" t="s">
        <v>6188</v>
      </c>
      <c r="G1006" s="104" t="s">
        <v>2749</v>
      </c>
      <c r="H1006" s="103" t="s">
        <v>7781</v>
      </c>
      <c r="I1006" s="103" t="s">
        <v>398</v>
      </c>
      <c r="J1006" s="103" t="s">
        <v>9112</v>
      </c>
      <c r="K1006" s="103" t="s">
        <v>399</v>
      </c>
      <c r="L1006" s="103" t="s">
        <v>6781</v>
      </c>
      <c r="M1006" s="104" t="s">
        <v>4847</v>
      </c>
      <c r="N1006" s="105" t="s">
        <v>4851</v>
      </c>
      <c r="O1006" s="105" t="s">
        <v>9030</v>
      </c>
      <c r="P1006" s="105"/>
      <c r="Q1006" s="103" t="s">
        <v>7794</v>
      </c>
      <c r="R1006" s="103" t="s">
        <v>4851</v>
      </c>
    </row>
    <row r="1007" spans="1:18" ht="21">
      <c r="A1007" s="102" t="s">
        <v>7795</v>
      </c>
      <c r="B1007" s="102"/>
      <c r="C1007" s="103" t="s">
        <v>7796</v>
      </c>
      <c r="D1007" s="103" t="s">
        <v>15</v>
      </c>
      <c r="E1007" s="103">
        <v>2568</v>
      </c>
      <c r="F1007" s="103" t="s">
        <v>6188</v>
      </c>
      <c r="G1007" s="104" t="s">
        <v>2749</v>
      </c>
      <c r="H1007" s="103" t="s">
        <v>7781</v>
      </c>
      <c r="I1007" s="103" t="s">
        <v>398</v>
      </c>
      <c r="J1007" s="103" t="s">
        <v>9112</v>
      </c>
      <c r="K1007" s="103" t="s">
        <v>399</v>
      </c>
      <c r="L1007" s="103" t="s">
        <v>6781</v>
      </c>
      <c r="M1007" s="104" t="s">
        <v>4847</v>
      </c>
      <c r="N1007" s="105" t="s">
        <v>4851</v>
      </c>
      <c r="O1007" s="105" t="s">
        <v>9030</v>
      </c>
      <c r="P1007" s="105"/>
      <c r="Q1007" s="103" t="s">
        <v>7797</v>
      </c>
      <c r="R1007" s="103" t="s">
        <v>4851</v>
      </c>
    </row>
    <row r="1008" spans="1:18" ht="21">
      <c r="A1008" s="102" t="s">
        <v>7798</v>
      </c>
      <c r="B1008" s="102"/>
      <c r="C1008" s="103" t="s">
        <v>7799</v>
      </c>
      <c r="D1008" s="103" t="s">
        <v>15</v>
      </c>
      <c r="E1008" s="103">
        <v>2568</v>
      </c>
      <c r="F1008" s="103" t="s">
        <v>6793</v>
      </c>
      <c r="G1008" s="104" t="s">
        <v>2749</v>
      </c>
      <c r="H1008" s="103" t="s">
        <v>7781</v>
      </c>
      <c r="I1008" s="103" t="s">
        <v>398</v>
      </c>
      <c r="J1008" s="103" t="s">
        <v>9112</v>
      </c>
      <c r="K1008" s="103" t="s">
        <v>399</v>
      </c>
      <c r="L1008" s="103" t="s">
        <v>6781</v>
      </c>
      <c r="M1008" s="104" t="s">
        <v>4847</v>
      </c>
      <c r="N1008" s="105" t="s">
        <v>4851</v>
      </c>
      <c r="O1008" s="105" t="s">
        <v>9030</v>
      </c>
      <c r="P1008" s="105"/>
      <c r="Q1008" s="103" t="s">
        <v>7800</v>
      </c>
      <c r="R1008" s="103" t="s">
        <v>4851</v>
      </c>
    </row>
    <row r="1009" spans="1:18" ht="21">
      <c r="A1009" s="102" t="s">
        <v>7801</v>
      </c>
      <c r="B1009" s="102"/>
      <c r="C1009" s="103" t="s">
        <v>7802</v>
      </c>
      <c r="D1009" s="103" t="s">
        <v>15</v>
      </c>
      <c r="E1009" s="103">
        <v>2568</v>
      </c>
      <c r="F1009" s="103" t="s">
        <v>6188</v>
      </c>
      <c r="G1009" s="104" t="s">
        <v>2749</v>
      </c>
      <c r="H1009" s="103" t="s">
        <v>7781</v>
      </c>
      <c r="I1009" s="103" t="s">
        <v>398</v>
      </c>
      <c r="J1009" s="103" t="s">
        <v>9112</v>
      </c>
      <c r="K1009" s="103" t="s">
        <v>399</v>
      </c>
      <c r="L1009" s="103" t="s">
        <v>6781</v>
      </c>
      <c r="M1009" s="104" t="s">
        <v>4847</v>
      </c>
      <c r="N1009" s="105" t="s">
        <v>4928</v>
      </c>
      <c r="O1009" s="105" t="s">
        <v>9030</v>
      </c>
      <c r="P1009" s="105"/>
      <c r="Q1009" s="103" t="s">
        <v>7803</v>
      </c>
      <c r="R1009" s="103" t="s">
        <v>4928</v>
      </c>
    </row>
    <row r="1010" spans="1:18" ht="21">
      <c r="A1010" s="102" t="s">
        <v>7804</v>
      </c>
      <c r="B1010" s="102"/>
      <c r="C1010" s="103" t="s">
        <v>7805</v>
      </c>
      <c r="D1010" s="103" t="s">
        <v>15</v>
      </c>
      <c r="E1010" s="103">
        <v>2568</v>
      </c>
      <c r="F1010" s="103" t="s">
        <v>6793</v>
      </c>
      <c r="G1010" s="104" t="s">
        <v>2749</v>
      </c>
      <c r="H1010" s="103" t="s">
        <v>7806</v>
      </c>
      <c r="I1010" s="103" t="s">
        <v>447</v>
      </c>
      <c r="J1010" s="103" t="s">
        <v>9080</v>
      </c>
      <c r="K1010" s="103" t="s">
        <v>399</v>
      </c>
      <c r="L1010" s="103" t="s">
        <v>6781</v>
      </c>
      <c r="M1010" s="104" t="s">
        <v>4847</v>
      </c>
      <c r="N1010" s="105" t="s">
        <v>4889</v>
      </c>
      <c r="O1010" s="105" t="s">
        <v>9030</v>
      </c>
      <c r="P1010" s="105"/>
      <c r="Q1010" s="103" t="s">
        <v>7807</v>
      </c>
      <c r="R1010" s="103" t="s">
        <v>4889</v>
      </c>
    </row>
    <row r="1011" spans="1:18" ht="21">
      <c r="A1011" s="102" t="s">
        <v>7808</v>
      </c>
      <c r="B1011" s="102"/>
      <c r="C1011" s="103" t="s">
        <v>7809</v>
      </c>
      <c r="D1011" s="103" t="s">
        <v>15</v>
      </c>
      <c r="E1011" s="103">
        <v>2568</v>
      </c>
      <c r="F1011" s="103" t="s">
        <v>6188</v>
      </c>
      <c r="G1011" s="104" t="s">
        <v>2749</v>
      </c>
      <c r="H1011" s="103" t="s">
        <v>528</v>
      </c>
      <c r="I1011" s="103" t="s">
        <v>447</v>
      </c>
      <c r="J1011" s="103" t="s">
        <v>9080</v>
      </c>
      <c r="K1011" s="103" t="s">
        <v>399</v>
      </c>
      <c r="L1011" s="103" t="s">
        <v>6781</v>
      </c>
      <c r="M1011" s="104" t="s">
        <v>4893</v>
      </c>
      <c r="N1011" s="105" t="s">
        <v>4894</v>
      </c>
      <c r="O1011" s="105" t="s">
        <v>9030</v>
      </c>
      <c r="P1011" s="105"/>
      <c r="Q1011" s="103" t="s">
        <v>7810</v>
      </c>
      <c r="R1011" s="103" t="s">
        <v>4894</v>
      </c>
    </row>
    <row r="1012" spans="1:18" ht="21">
      <c r="A1012" s="102" t="s">
        <v>7811</v>
      </c>
      <c r="B1012" s="102"/>
      <c r="C1012" s="103" t="s">
        <v>7812</v>
      </c>
      <c r="D1012" s="103" t="s">
        <v>15</v>
      </c>
      <c r="E1012" s="103">
        <v>2568</v>
      </c>
      <c r="F1012" s="103" t="s">
        <v>6793</v>
      </c>
      <c r="G1012" s="104" t="s">
        <v>6845</v>
      </c>
      <c r="H1012" s="103" t="s">
        <v>3671</v>
      </c>
      <c r="I1012" s="103" t="s">
        <v>447</v>
      </c>
      <c r="J1012" s="103" t="s">
        <v>9080</v>
      </c>
      <c r="K1012" s="103" t="s">
        <v>399</v>
      </c>
      <c r="L1012" s="103" t="s">
        <v>6781</v>
      </c>
      <c r="M1012" s="104" t="s">
        <v>4847</v>
      </c>
      <c r="N1012" s="105" t="s">
        <v>4848</v>
      </c>
      <c r="O1012" s="105" t="s">
        <v>9030</v>
      </c>
      <c r="P1012" s="105"/>
      <c r="Q1012" s="103" t="s">
        <v>7813</v>
      </c>
      <c r="R1012" s="103" t="s">
        <v>4848</v>
      </c>
    </row>
    <row r="1013" spans="1:18" ht="21">
      <c r="A1013" s="102" t="s">
        <v>7814</v>
      </c>
      <c r="B1013" s="102"/>
      <c r="C1013" s="103" t="s">
        <v>7815</v>
      </c>
      <c r="D1013" s="103" t="s">
        <v>15</v>
      </c>
      <c r="E1013" s="103">
        <v>2568</v>
      </c>
      <c r="F1013" s="103" t="s">
        <v>6188</v>
      </c>
      <c r="G1013" s="104" t="s">
        <v>2749</v>
      </c>
      <c r="H1013" s="103" t="s">
        <v>7816</v>
      </c>
      <c r="I1013" s="103" t="s">
        <v>447</v>
      </c>
      <c r="J1013" s="103" t="s">
        <v>9080</v>
      </c>
      <c r="K1013" s="103" t="s">
        <v>399</v>
      </c>
      <c r="L1013" s="103" t="s">
        <v>6781</v>
      </c>
      <c r="M1013" s="104" t="s">
        <v>4893</v>
      </c>
      <c r="N1013" s="105" t="s">
        <v>4894</v>
      </c>
      <c r="O1013" s="105" t="s">
        <v>9030</v>
      </c>
      <c r="P1013" s="105"/>
      <c r="Q1013" s="103" t="s">
        <v>7817</v>
      </c>
      <c r="R1013" s="103" t="s">
        <v>4894</v>
      </c>
    </row>
    <row r="1014" spans="1:18" ht="21">
      <c r="A1014" s="102" t="s">
        <v>7818</v>
      </c>
      <c r="B1014" s="102"/>
      <c r="C1014" s="103" t="s">
        <v>7819</v>
      </c>
      <c r="D1014" s="103" t="s">
        <v>15</v>
      </c>
      <c r="E1014" s="103">
        <v>2568</v>
      </c>
      <c r="F1014" s="103" t="s">
        <v>6188</v>
      </c>
      <c r="G1014" s="104" t="s">
        <v>2749</v>
      </c>
      <c r="H1014" s="103" t="s">
        <v>7820</v>
      </c>
      <c r="I1014" s="103" t="s">
        <v>447</v>
      </c>
      <c r="J1014" s="103" t="s">
        <v>9080</v>
      </c>
      <c r="K1014" s="103" t="s">
        <v>399</v>
      </c>
      <c r="L1014" s="103" t="s">
        <v>6781</v>
      </c>
      <c r="M1014" s="104" t="s">
        <v>4847</v>
      </c>
      <c r="N1014" s="105" t="s">
        <v>4851</v>
      </c>
      <c r="O1014" s="105" t="s">
        <v>9030</v>
      </c>
      <c r="P1014" s="105"/>
      <c r="Q1014" s="103" t="s">
        <v>7821</v>
      </c>
      <c r="R1014" s="103" t="s">
        <v>4851</v>
      </c>
    </row>
    <row r="1015" spans="1:18" ht="21">
      <c r="A1015" s="102" t="s">
        <v>7822</v>
      </c>
      <c r="B1015" s="102"/>
      <c r="C1015" s="103" t="s">
        <v>7823</v>
      </c>
      <c r="D1015" s="103" t="s">
        <v>15</v>
      </c>
      <c r="E1015" s="103">
        <v>2568</v>
      </c>
      <c r="F1015" s="103" t="s">
        <v>6188</v>
      </c>
      <c r="G1015" s="104" t="s">
        <v>2749</v>
      </c>
      <c r="H1015" s="103" t="s">
        <v>7820</v>
      </c>
      <c r="I1015" s="103" t="s">
        <v>447</v>
      </c>
      <c r="J1015" s="103" t="s">
        <v>9080</v>
      </c>
      <c r="K1015" s="103" t="s">
        <v>399</v>
      </c>
      <c r="L1015" s="103" t="s">
        <v>6781</v>
      </c>
      <c r="M1015" s="104" t="s">
        <v>4847</v>
      </c>
      <c r="N1015" s="105" t="s">
        <v>4851</v>
      </c>
      <c r="O1015" s="105" t="s">
        <v>9030</v>
      </c>
      <c r="P1015" s="105"/>
      <c r="Q1015" s="103" t="s">
        <v>7824</v>
      </c>
      <c r="R1015" s="103" t="s">
        <v>4851</v>
      </c>
    </row>
    <row r="1016" spans="1:18" ht="21">
      <c r="A1016" s="102" t="s">
        <v>7825</v>
      </c>
      <c r="B1016" s="102"/>
      <c r="C1016" s="103" t="s">
        <v>7826</v>
      </c>
      <c r="D1016" s="103" t="s">
        <v>15</v>
      </c>
      <c r="E1016" s="103">
        <v>2568</v>
      </c>
      <c r="F1016" s="103" t="s">
        <v>6907</v>
      </c>
      <c r="G1016" s="104" t="s">
        <v>2749</v>
      </c>
      <c r="H1016" s="103" t="s">
        <v>7827</v>
      </c>
      <c r="I1016" s="103" t="s">
        <v>447</v>
      </c>
      <c r="J1016" s="103" t="s">
        <v>9080</v>
      </c>
      <c r="K1016" s="103" t="s">
        <v>399</v>
      </c>
      <c r="L1016" s="103" t="s">
        <v>6781</v>
      </c>
      <c r="M1016" s="104" t="s">
        <v>4847</v>
      </c>
      <c r="N1016" s="105" t="s">
        <v>4889</v>
      </c>
      <c r="O1016" s="105" t="s">
        <v>9030</v>
      </c>
      <c r="P1016" s="105"/>
      <c r="Q1016" s="103" t="s">
        <v>7828</v>
      </c>
      <c r="R1016" s="103" t="s">
        <v>4889</v>
      </c>
    </row>
    <row r="1017" spans="1:18" ht="21">
      <c r="A1017" s="102" t="s">
        <v>7829</v>
      </c>
      <c r="B1017" s="102"/>
      <c r="C1017" s="103" t="s">
        <v>7830</v>
      </c>
      <c r="D1017" s="103" t="s">
        <v>15</v>
      </c>
      <c r="E1017" s="103">
        <v>2568</v>
      </c>
      <c r="F1017" s="103" t="s">
        <v>6188</v>
      </c>
      <c r="G1017" s="104" t="s">
        <v>2749</v>
      </c>
      <c r="H1017" s="103" t="s">
        <v>7831</v>
      </c>
      <c r="I1017" s="103" t="s">
        <v>447</v>
      </c>
      <c r="J1017" s="103" t="s">
        <v>9080</v>
      </c>
      <c r="K1017" s="103" t="s">
        <v>399</v>
      </c>
      <c r="L1017" s="103" t="s">
        <v>6781</v>
      </c>
      <c r="M1017" s="104" t="s">
        <v>4854</v>
      </c>
      <c r="N1017" s="105" t="s">
        <v>4858</v>
      </c>
      <c r="O1017" s="105" t="s">
        <v>9030</v>
      </c>
      <c r="P1017" s="105"/>
      <c r="Q1017" s="103" t="s">
        <v>7832</v>
      </c>
      <c r="R1017" s="103" t="s">
        <v>4858</v>
      </c>
    </row>
    <row r="1018" spans="1:18" ht="21">
      <c r="A1018" s="102" t="s">
        <v>7833</v>
      </c>
      <c r="B1018" s="102"/>
      <c r="C1018" s="103" t="s">
        <v>7834</v>
      </c>
      <c r="D1018" s="103" t="s">
        <v>15</v>
      </c>
      <c r="E1018" s="103">
        <v>2568</v>
      </c>
      <c r="F1018" s="103" t="s">
        <v>6793</v>
      </c>
      <c r="G1018" s="104" t="s">
        <v>2749</v>
      </c>
      <c r="H1018" s="103" t="s">
        <v>7835</v>
      </c>
      <c r="I1018" s="103" t="s">
        <v>447</v>
      </c>
      <c r="J1018" s="103" t="s">
        <v>9080</v>
      </c>
      <c r="K1018" s="103" t="s">
        <v>399</v>
      </c>
      <c r="L1018" s="103" t="s">
        <v>6781</v>
      </c>
      <c r="M1018" s="104" t="s">
        <v>4854</v>
      </c>
      <c r="N1018" s="105" t="s">
        <v>4858</v>
      </c>
      <c r="O1018" s="105" t="s">
        <v>9030</v>
      </c>
      <c r="P1018" s="105"/>
      <c r="Q1018" s="103" t="s">
        <v>7836</v>
      </c>
      <c r="R1018" s="103" t="s">
        <v>4858</v>
      </c>
    </row>
    <row r="1019" spans="1:18" ht="21">
      <c r="A1019" s="102" t="s">
        <v>7837</v>
      </c>
      <c r="B1019" s="102"/>
      <c r="C1019" s="103" t="s">
        <v>7838</v>
      </c>
      <c r="D1019" s="103" t="s">
        <v>15</v>
      </c>
      <c r="E1019" s="103">
        <v>2568</v>
      </c>
      <c r="F1019" s="103" t="s">
        <v>6188</v>
      </c>
      <c r="G1019" s="104" t="s">
        <v>2749</v>
      </c>
      <c r="H1019" s="103" t="s">
        <v>6613</v>
      </c>
      <c r="I1019" s="103" t="s">
        <v>161</v>
      </c>
      <c r="J1019" s="103" t="s">
        <v>9073</v>
      </c>
      <c r="K1019" s="103" t="s">
        <v>162</v>
      </c>
      <c r="L1019" s="103" t="s">
        <v>6781</v>
      </c>
      <c r="M1019" s="104" t="s">
        <v>4847</v>
      </c>
      <c r="N1019" s="105" t="s">
        <v>4851</v>
      </c>
      <c r="O1019" s="105" t="s">
        <v>9030</v>
      </c>
      <c r="P1019" s="105"/>
      <c r="Q1019" s="103" t="s">
        <v>7839</v>
      </c>
      <c r="R1019" s="103" t="s">
        <v>4851</v>
      </c>
    </row>
    <row r="1020" spans="1:18" ht="21">
      <c r="A1020" s="102" t="s">
        <v>7840</v>
      </c>
      <c r="B1020" s="102"/>
      <c r="C1020" s="103" t="s">
        <v>7841</v>
      </c>
      <c r="D1020" s="103" t="s">
        <v>15</v>
      </c>
      <c r="E1020" s="103">
        <v>2568</v>
      </c>
      <c r="F1020" s="103" t="s">
        <v>6188</v>
      </c>
      <c r="G1020" s="104" t="s">
        <v>2749</v>
      </c>
      <c r="H1020" s="103" t="s">
        <v>6613</v>
      </c>
      <c r="I1020" s="103" t="s">
        <v>161</v>
      </c>
      <c r="J1020" s="103" t="s">
        <v>9073</v>
      </c>
      <c r="K1020" s="103" t="s">
        <v>162</v>
      </c>
      <c r="L1020" s="103" t="s">
        <v>6781</v>
      </c>
      <c r="M1020" s="104" t="s">
        <v>4847</v>
      </c>
      <c r="N1020" s="105" t="s">
        <v>4851</v>
      </c>
      <c r="O1020" s="105" t="s">
        <v>9030</v>
      </c>
      <c r="P1020" s="105"/>
      <c r="Q1020" s="103" t="s">
        <v>7842</v>
      </c>
      <c r="R1020" s="103" t="s">
        <v>4851</v>
      </c>
    </row>
    <row r="1021" spans="1:18" ht="21">
      <c r="A1021" s="102" t="s">
        <v>7843</v>
      </c>
      <c r="B1021" s="102"/>
      <c r="C1021" s="103" t="s">
        <v>7844</v>
      </c>
      <c r="D1021" s="103" t="s">
        <v>15</v>
      </c>
      <c r="E1021" s="103">
        <v>2568</v>
      </c>
      <c r="F1021" s="103" t="s">
        <v>6188</v>
      </c>
      <c r="G1021" s="104" t="s">
        <v>2749</v>
      </c>
      <c r="H1021" s="103" t="s">
        <v>1387</v>
      </c>
      <c r="I1021" s="103" t="s">
        <v>111</v>
      </c>
      <c r="J1021" s="103" t="s">
        <v>9079</v>
      </c>
      <c r="K1021" s="103" t="s">
        <v>28</v>
      </c>
      <c r="L1021" s="103" t="s">
        <v>6781</v>
      </c>
      <c r="M1021" s="104" t="s">
        <v>4847</v>
      </c>
      <c r="N1021" s="105" t="s">
        <v>4889</v>
      </c>
      <c r="O1021" s="105" t="s">
        <v>9030</v>
      </c>
      <c r="P1021" s="105"/>
      <c r="Q1021" s="103" t="s">
        <v>7845</v>
      </c>
      <c r="R1021" s="103" t="s">
        <v>4889</v>
      </c>
    </row>
    <row r="1022" spans="1:18" ht="21">
      <c r="A1022" s="102" t="s">
        <v>7846</v>
      </c>
      <c r="B1022" s="102"/>
      <c r="C1022" s="103" t="s">
        <v>7847</v>
      </c>
      <c r="D1022" s="103" t="s">
        <v>15</v>
      </c>
      <c r="E1022" s="103">
        <v>2568</v>
      </c>
      <c r="F1022" s="103" t="s">
        <v>6874</v>
      </c>
      <c r="G1022" s="104" t="s">
        <v>6874</v>
      </c>
      <c r="H1022" s="103" t="s">
        <v>644</v>
      </c>
      <c r="I1022" s="103" t="s">
        <v>161</v>
      </c>
      <c r="J1022" s="103" t="s">
        <v>9073</v>
      </c>
      <c r="K1022" s="103" t="s">
        <v>162</v>
      </c>
      <c r="L1022" s="103" t="s">
        <v>6781</v>
      </c>
      <c r="M1022" s="104" t="s">
        <v>4847</v>
      </c>
      <c r="N1022" s="105" t="s">
        <v>4851</v>
      </c>
      <c r="O1022" s="105" t="s">
        <v>9030</v>
      </c>
      <c r="P1022" s="105"/>
      <c r="Q1022" s="103" t="s">
        <v>7848</v>
      </c>
      <c r="R1022" s="103" t="s">
        <v>4851</v>
      </c>
    </row>
    <row r="1023" spans="1:18" ht="21">
      <c r="A1023" s="102" t="s">
        <v>7849</v>
      </c>
      <c r="B1023" s="102"/>
      <c r="C1023" s="103" t="s">
        <v>7850</v>
      </c>
      <c r="D1023" s="103" t="s">
        <v>15</v>
      </c>
      <c r="E1023" s="103">
        <v>2568</v>
      </c>
      <c r="F1023" s="103" t="s">
        <v>6874</v>
      </c>
      <c r="G1023" s="104" t="s">
        <v>6874</v>
      </c>
      <c r="H1023" s="103" t="s">
        <v>644</v>
      </c>
      <c r="I1023" s="103" t="s">
        <v>161</v>
      </c>
      <c r="J1023" s="103" t="s">
        <v>9073</v>
      </c>
      <c r="K1023" s="103" t="s">
        <v>162</v>
      </c>
      <c r="L1023" s="103" t="s">
        <v>6781</v>
      </c>
      <c r="M1023" s="104" t="s">
        <v>4878</v>
      </c>
      <c r="N1023" s="105" t="s">
        <v>4879</v>
      </c>
      <c r="O1023" s="105" t="s">
        <v>9030</v>
      </c>
      <c r="P1023" s="105"/>
      <c r="Q1023" s="103" t="s">
        <v>7851</v>
      </c>
      <c r="R1023" s="103" t="s">
        <v>4879</v>
      </c>
    </row>
    <row r="1024" spans="1:18" ht="21">
      <c r="A1024" s="102" t="s">
        <v>7852</v>
      </c>
      <c r="B1024" s="102"/>
      <c r="C1024" s="103" t="s">
        <v>7853</v>
      </c>
      <c r="D1024" s="103" t="s">
        <v>15</v>
      </c>
      <c r="E1024" s="103">
        <v>2568</v>
      </c>
      <c r="F1024" s="103" t="s">
        <v>6907</v>
      </c>
      <c r="G1024" s="104" t="s">
        <v>6779</v>
      </c>
      <c r="H1024" s="103" t="s">
        <v>644</v>
      </c>
      <c r="I1024" s="103" t="s">
        <v>161</v>
      </c>
      <c r="J1024" s="103" t="s">
        <v>9073</v>
      </c>
      <c r="K1024" s="103" t="s">
        <v>162</v>
      </c>
      <c r="L1024" s="103" t="s">
        <v>6781</v>
      </c>
      <c r="M1024" s="104" t="s">
        <v>4847</v>
      </c>
      <c r="N1024" s="105" t="s">
        <v>4851</v>
      </c>
      <c r="O1024" s="105" t="s">
        <v>9030</v>
      </c>
      <c r="P1024" s="105"/>
      <c r="Q1024" s="103" t="s">
        <v>7854</v>
      </c>
      <c r="R1024" s="103" t="s">
        <v>4851</v>
      </c>
    </row>
    <row r="1025" spans="1:18" ht="21">
      <c r="A1025" s="102" t="s">
        <v>7855</v>
      </c>
      <c r="B1025" s="102"/>
      <c r="C1025" s="103" t="s">
        <v>7856</v>
      </c>
      <c r="D1025" s="103" t="s">
        <v>15</v>
      </c>
      <c r="E1025" s="103">
        <v>2568</v>
      </c>
      <c r="F1025" s="103" t="s">
        <v>6793</v>
      </c>
      <c r="G1025" s="104" t="s">
        <v>6793</v>
      </c>
      <c r="H1025" s="103" t="s">
        <v>644</v>
      </c>
      <c r="I1025" s="103" t="s">
        <v>161</v>
      </c>
      <c r="J1025" s="103" t="s">
        <v>9073</v>
      </c>
      <c r="K1025" s="103" t="s">
        <v>162</v>
      </c>
      <c r="L1025" s="103" t="s">
        <v>6781</v>
      </c>
      <c r="M1025" s="104" t="s">
        <v>4847</v>
      </c>
      <c r="N1025" s="105" t="s">
        <v>4851</v>
      </c>
      <c r="O1025" s="105" t="s">
        <v>9030</v>
      </c>
      <c r="P1025" s="105"/>
      <c r="Q1025" s="103" t="s">
        <v>7857</v>
      </c>
      <c r="R1025" s="103" t="s">
        <v>4851</v>
      </c>
    </row>
    <row r="1026" spans="1:18" ht="21">
      <c r="A1026" s="102" t="s">
        <v>7858</v>
      </c>
      <c r="B1026" s="102"/>
      <c r="C1026" s="103" t="s">
        <v>7859</v>
      </c>
      <c r="D1026" s="103" t="s">
        <v>15</v>
      </c>
      <c r="E1026" s="103">
        <v>2568</v>
      </c>
      <c r="F1026" s="103" t="s">
        <v>6907</v>
      </c>
      <c r="G1026" s="104" t="s">
        <v>6907</v>
      </c>
      <c r="H1026" s="103" t="s">
        <v>644</v>
      </c>
      <c r="I1026" s="103" t="s">
        <v>161</v>
      </c>
      <c r="J1026" s="103" t="s">
        <v>9073</v>
      </c>
      <c r="K1026" s="103" t="s">
        <v>162</v>
      </c>
      <c r="L1026" s="103" t="s">
        <v>6781</v>
      </c>
      <c r="M1026" s="104" t="s">
        <v>4847</v>
      </c>
      <c r="N1026" s="105" t="s">
        <v>4851</v>
      </c>
      <c r="O1026" s="105" t="s">
        <v>9030</v>
      </c>
      <c r="P1026" s="105"/>
      <c r="Q1026" s="103" t="s">
        <v>7860</v>
      </c>
      <c r="R1026" s="103" t="s">
        <v>4851</v>
      </c>
    </row>
    <row r="1027" spans="1:18" ht="21">
      <c r="A1027" s="102" t="s">
        <v>7861</v>
      </c>
      <c r="B1027" s="102"/>
      <c r="C1027" s="103" t="s">
        <v>7862</v>
      </c>
      <c r="D1027" s="103" t="s">
        <v>15</v>
      </c>
      <c r="E1027" s="103">
        <v>2568</v>
      </c>
      <c r="F1027" s="103" t="s">
        <v>6784</v>
      </c>
      <c r="G1027" s="104" t="s">
        <v>6794</v>
      </c>
      <c r="H1027" s="103" t="s">
        <v>644</v>
      </c>
      <c r="I1027" s="103" t="s">
        <v>161</v>
      </c>
      <c r="J1027" s="103" t="s">
        <v>9073</v>
      </c>
      <c r="K1027" s="103" t="s">
        <v>162</v>
      </c>
      <c r="L1027" s="103" t="s">
        <v>6781</v>
      </c>
      <c r="M1027" s="104" t="s">
        <v>4878</v>
      </c>
      <c r="N1027" s="105" t="s">
        <v>4879</v>
      </c>
      <c r="O1027" s="105" t="s">
        <v>9030</v>
      </c>
      <c r="P1027" s="105"/>
      <c r="Q1027" s="103" t="s">
        <v>7863</v>
      </c>
      <c r="R1027" s="103" t="s">
        <v>4879</v>
      </c>
    </row>
    <row r="1028" spans="1:18" ht="21">
      <c r="A1028" s="102" t="s">
        <v>7864</v>
      </c>
      <c r="B1028" s="102"/>
      <c r="C1028" s="103" t="s">
        <v>7865</v>
      </c>
      <c r="D1028" s="103" t="s">
        <v>15</v>
      </c>
      <c r="E1028" s="103">
        <v>2568</v>
      </c>
      <c r="F1028" s="103" t="s">
        <v>6784</v>
      </c>
      <c r="G1028" s="104" t="s">
        <v>6794</v>
      </c>
      <c r="H1028" s="103" t="s">
        <v>644</v>
      </c>
      <c r="I1028" s="103" t="s">
        <v>161</v>
      </c>
      <c r="J1028" s="103" t="s">
        <v>9073</v>
      </c>
      <c r="K1028" s="103" t="s">
        <v>162</v>
      </c>
      <c r="L1028" s="103" t="s">
        <v>6781</v>
      </c>
      <c r="M1028" s="104" t="s">
        <v>4878</v>
      </c>
      <c r="N1028" s="105" t="s">
        <v>4879</v>
      </c>
      <c r="O1028" s="105" t="s">
        <v>9030</v>
      </c>
      <c r="P1028" s="105"/>
      <c r="Q1028" s="103" t="s">
        <v>7866</v>
      </c>
      <c r="R1028" s="103" t="s">
        <v>4879</v>
      </c>
    </row>
    <row r="1029" spans="1:18" ht="21">
      <c r="A1029" s="102" t="s">
        <v>7867</v>
      </c>
      <c r="B1029" s="102"/>
      <c r="C1029" s="103" t="s">
        <v>7868</v>
      </c>
      <c r="D1029" s="103" t="s">
        <v>15</v>
      </c>
      <c r="E1029" s="103">
        <v>2568</v>
      </c>
      <c r="F1029" s="103" t="s">
        <v>6907</v>
      </c>
      <c r="G1029" s="104" t="s">
        <v>6907</v>
      </c>
      <c r="H1029" s="103"/>
      <c r="I1029" s="103" t="s">
        <v>9064</v>
      </c>
      <c r="J1029" s="103" t="s">
        <v>7869</v>
      </c>
      <c r="K1029" s="103" t="s">
        <v>134</v>
      </c>
      <c r="L1029" s="103" t="s">
        <v>6781</v>
      </c>
      <c r="M1029" s="104" t="s">
        <v>4854</v>
      </c>
      <c r="N1029" s="105" t="s">
        <v>4858</v>
      </c>
      <c r="O1029" s="105" t="s">
        <v>9030</v>
      </c>
      <c r="P1029" s="105"/>
      <c r="Q1029" s="103" t="s">
        <v>7870</v>
      </c>
      <c r="R1029" s="103" t="s">
        <v>4858</v>
      </c>
    </row>
    <row r="1030" spans="1:18" ht="21">
      <c r="A1030" s="102" t="s">
        <v>7871</v>
      </c>
      <c r="B1030" s="102"/>
      <c r="C1030" s="103" t="s">
        <v>6638</v>
      </c>
      <c r="D1030" s="103" t="s">
        <v>15</v>
      </c>
      <c r="E1030" s="103">
        <v>2568</v>
      </c>
      <c r="F1030" s="103" t="s">
        <v>6793</v>
      </c>
      <c r="G1030" s="104" t="s">
        <v>6779</v>
      </c>
      <c r="H1030" s="103" t="s">
        <v>6640</v>
      </c>
      <c r="I1030" s="103" t="s">
        <v>6639</v>
      </c>
      <c r="J1030" s="103" t="s">
        <v>9113</v>
      </c>
      <c r="K1030" s="103" t="s">
        <v>46</v>
      </c>
      <c r="L1030" s="103" t="s">
        <v>6781</v>
      </c>
      <c r="M1030" s="104" t="s">
        <v>4847</v>
      </c>
      <c r="N1030" s="105" t="s">
        <v>4851</v>
      </c>
      <c r="O1030" s="105" t="s">
        <v>9030</v>
      </c>
      <c r="P1030" s="105"/>
      <c r="Q1030" s="103" t="s">
        <v>7872</v>
      </c>
      <c r="R1030" s="103" t="s">
        <v>4851</v>
      </c>
    </row>
    <row r="1031" spans="1:18" ht="21">
      <c r="A1031" s="102" t="s">
        <v>7873</v>
      </c>
      <c r="B1031" s="102"/>
      <c r="C1031" s="103" t="s">
        <v>7874</v>
      </c>
      <c r="D1031" s="103" t="s">
        <v>15</v>
      </c>
      <c r="E1031" s="103">
        <v>2568</v>
      </c>
      <c r="F1031" s="103" t="s">
        <v>6188</v>
      </c>
      <c r="G1031" s="104" t="s">
        <v>2749</v>
      </c>
      <c r="H1031" s="103" t="s">
        <v>468</v>
      </c>
      <c r="I1031" s="103" t="s">
        <v>111</v>
      </c>
      <c r="J1031" s="103" t="s">
        <v>9079</v>
      </c>
      <c r="K1031" s="103" t="s">
        <v>28</v>
      </c>
      <c r="L1031" s="103" t="s">
        <v>6781</v>
      </c>
      <c r="M1031" s="104" t="s">
        <v>4854</v>
      </c>
      <c r="N1031" s="105" t="s">
        <v>4858</v>
      </c>
      <c r="O1031" s="105" t="s">
        <v>9030</v>
      </c>
      <c r="P1031" s="105"/>
      <c r="Q1031" s="103" t="s">
        <v>7875</v>
      </c>
      <c r="R1031" s="103" t="s">
        <v>4858</v>
      </c>
    </row>
    <row r="1032" spans="1:18" ht="21">
      <c r="A1032" s="102" t="s">
        <v>7876</v>
      </c>
      <c r="B1032" s="102"/>
      <c r="C1032" s="103" t="s">
        <v>226</v>
      </c>
      <c r="D1032" s="103" t="s">
        <v>15</v>
      </c>
      <c r="E1032" s="103">
        <v>2568</v>
      </c>
      <c r="F1032" s="103" t="s">
        <v>6793</v>
      </c>
      <c r="G1032" s="104" t="s">
        <v>6779</v>
      </c>
      <c r="H1032" s="103" t="s">
        <v>227</v>
      </c>
      <c r="I1032" s="103" t="s">
        <v>95</v>
      </c>
      <c r="J1032" s="103" t="s">
        <v>9083</v>
      </c>
      <c r="K1032" s="103" t="s">
        <v>96</v>
      </c>
      <c r="L1032" s="103" t="s">
        <v>6781</v>
      </c>
      <c r="M1032" s="104" t="s">
        <v>4854</v>
      </c>
      <c r="N1032" s="105" t="s">
        <v>4858</v>
      </c>
      <c r="O1032" s="105" t="s">
        <v>9030</v>
      </c>
      <c r="P1032" s="105"/>
      <c r="Q1032" s="103" t="s">
        <v>7877</v>
      </c>
      <c r="R1032" s="103" t="s">
        <v>4858</v>
      </c>
    </row>
    <row r="1033" spans="1:18" ht="21">
      <c r="A1033" s="102" t="s">
        <v>7878</v>
      </c>
      <c r="B1033" s="102"/>
      <c r="C1033" s="103" t="s">
        <v>7879</v>
      </c>
      <c r="D1033" s="103" t="s">
        <v>15</v>
      </c>
      <c r="E1033" s="103">
        <v>2568</v>
      </c>
      <c r="F1033" s="103" t="s">
        <v>6793</v>
      </c>
      <c r="G1033" s="104" t="s">
        <v>7046</v>
      </c>
      <c r="H1033" s="103" t="s">
        <v>335</v>
      </c>
      <c r="I1033" s="103" t="s">
        <v>111</v>
      </c>
      <c r="J1033" s="103" t="s">
        <v>9079</v>
      </c>
      <c r="K1033" s="103" t="s">
        <v>28</v>
      </c>
      <c r="L1033" s="103" t="s">
        <v>6781</v>
      </c>
      <c r="M1033" s="104" t="s">
        <v>4847</v>
      </c>
      <c r="N1033" s="105" t="s">
        <v>4851</v>
      </c>
      <c r="O1033" s="105" t="s">
        <v>9030</v>
      </c>
      <c r="P1033" s="105"/>
      <c r="Q1033" s="103" t="s">
        <v>7880</v>
      </c>
      <c r="R1033" s="103" t="s">
        <v>4851</v>
      </c>
    </row>
    <row r="1034" spans="1:18" ht="21">
      <c r="A1034" s="102" t="s">
        <v>7881</v>
      </c>
      <c r="B1034" s="102"/>
      <c r="C1034" s="103" t="s">
        <v>7882</v>
      </c>
      <c r="D1034" s="103" t="s">
        <v>15</v>
      </c>
      <c r="E1034" s="103">
        <v>2568</v>
      </c>
      <c r="F1034" s="103" t="s">
        <v>6793</v>
      </c>
      <c r="G1034" s="104" t="s">
        <v>6874</v>
      </c>
      <c r="H1034" s="103" t="s">
        <v>348</v>
      </c>
      <c r="I1034" s="103" t="s">
        <v>161</v>
      </c>
      <c r="J1034" s="103" t="s">
        <v>9073</v>
      </c>
      <c r="K1034" s="103" t="s">
        <v>162</v>
      </c>
      <c r="L1034" s="103" t="s">
        <v>6781</v>
      </c>
      <c r="M1034" s="104" t="s">
        <v>4847</v>
      </c>
      <c r="N1034" s="105" t="s">
        <v>4851</v>
      </c>
      <c r="O1034" s="105" t="s">
        <v>9030</v>
      </c>
      <c r="P1034" s="105"/>
      <c r="Q1034" s="103" t="s">
        <v>7883</v>
      </c>
      <c r="R1034" s="103" t="s">
        <v>4851</v>
      </c>
    </row>
    <row r="1035" spans="1:18" ht="21">
      <c r="A1035" s="102" t="s">
        <v>7884</v>
      </c>
      <c r="B1035" s="102"/>
      <c r="C1035" s="103" t="s">
        <v>7885</v>
      </c>
      <c r="D1035" s="103" t="s">
        <v>15</v>
      </c>
      <c r="E1035" s="103">
        <v>2568</v>
      </c>
      <c r="F1035" s="103" t="s">
        <v>6167</v>
      </c>
      <c r="G1035" s="104" t="s">
        <v>6779</v>
      </c>
      <c r="H1035" s="103" t="s">
        <v>348</v>
      </c>
      <c r="I1035" s="103" t="s">
        <v>161</v>
      </c>
      <c r="J1035" s="103" t="s">
        <v>9073</v>
      </c>
      <c r="K1035" s="103" t="s">
        <v>162</v>
      </c>
      <c r="L1035" s="103" t="s">
        <v>6781</v>
      </c>
      <c r="M1035" s="104" t="s">
        <v>4847</v>
      </c>
      <c r="N1035" s="105" t="s">
        <v>4851</v>
      </c>
      <c r="O1035" s="105" t="s">
        <v>9030</v>
      </c>
      <c r="P1035" s="105"/>
      <c r="Q1035" s="103" t="s">
        <v>7886</v>
      </c>
      <c r="R1035" s="103" t="s">
        <v>4851</v>
      </c>
    </row>
    <row r="1036" spans="1:18" ht="21">
      <c r="A1036" s="102" t="s">
        <v>7887</v>
      </c>
      <c r="B1036" s="102"/>
      <c r="C1036" s="103" t="s">
        <v>7888</v>
      </c>
      <c r="D1036" s="103" t="s">
        <v>15</v>
      </c>
      <c r="E1036" s="103">
        <v>2568</v>
      </c>
      <c r="F1036" s="103" t="s">
        <v>6188</v>
      </c>
      <c r="G1036" s="104" t="s">
        <v>2749</v>
      </c>
      <c r="H1036" s="103" t="s">
        <v>3925</v>
      </c>
      <c r="I1036" s="103" t="s">
        <v>95</v>
      </c>
      <c r="J1036" s="103" t="s">
        <v>9083</v>
      </c>
      <c r="K1036" s="103" t="s">
        <v>96</v>
      </c>
      <c r="L1036" s="103" t="s">
        <v>6781</v>
      </c>
      <c r="M1036" s="104" t="s">
        <v>4878</v>
      </c>
      <c r="N1036" s="105" t="s">
        <v>4879</v>
      </c>
      <c r="O1036" s="105" t="s">
        <v>9030</v>
      </c>
      <c r="P1036" s="105"/>
      <c r="Q1036" s="103" t="s">
        <v>7889</v>
      </c>
      <c r="R1036" s="103" t="s">
        <v>4879</v>
      </c>
    </row>
    <row r="1037" spans="1:18" ht="21">
      <c r="A1037" s="102" t="s">
        <v>7890</v>
      </c>
      <c r="B1037" s="102"/>
      <c r="C1037" s="103" t="s">
        <v>7891</v>
      </c>
      <c r="D1037" s="103" t="s">
        <v>15</v>
      </c>
      <c r="E1037" s="103">
        <v>2568</v>
      </c>
      <c r="F1037" s="103" t="s">
        <v>6184</v>
      </c>
      <c r="G1037" s="104" t="s">
        <v>2749</v>
      </c>
      <c r="H1037" s="103" t="s">
        <v>3925</v>
      </c>
      <c r="I1037" s="103" t="s">
        <v>95</v>
      </c>
      <c r="J1037" s="103" t="s">
        <v>9083</v>
      </c>
      <c r="K1037" s="103" t="s">
        <v>96</v>
      </c>
      <c r="L1037" s="103" t="s">
        <v>6781</v>
      </c>
      <c r="M1037" s="104" t="s">
        <v>4854</v>
      </c>
      <c r="N1037" s="105" t="s">
        <v>4858</v>
      </c>
      <c r="O1037" s="105" t="s">
        <v>9030</v>
      </c>
      <c r="P1037" s="105"/>
      <c r="Q1037" s="103" t="s">
        <v>7892</v>
      </c>
      <c r="R1037" s="103" t="s">
        <v>4858</v>
      </c>
    </row>
    <row r="1038" spans="1:18" ht="21">
      <c r="A1038" s="102" t="s">
        <v>7893</v>
      </c>
      <c r="B1038" s="102"/>
      <c r="C1038" s="103" t="s">
        <v>7894</v>
      </c>
      <c r="D1038" s="103" t="s">
        <v>15</v>
      </c>
      <c r="E1038" s="103">
        <v>2568</v>
      </c>
      <c r="F1038" s="103" t="s">
        <v>6907</v>
      </c>
      <c r="G1038" s="104" t="s">
        <v>2749</v>
      </c>
      <c r="H1038" s="103"/>
      <c r="I1038" s="103" t="s">
        <v>9040</v>
      </c>
      <c r="J1038" s="103" t="s">
        <v>549</v>
      </c>
      <c r="K1038" s="103" t="s">
        <v>134</v>
      </c>
      <c r="L1038" s="103" t="s">
        <v>6781</v>
      </c>
      <c r="M1038" s="104" t="s">
        <v>4893</v>
      </c>
      <c r="N1038" s="105" t="s">
        <v>4894</v>
      </c>
      <c r="O1038" s="105" t="s">
        <v>9030</v>
      </c>
      <c r="P1038" s="105"/>
      <c r="Q1038" s="103" t="s">
        <v>7895</v>
      </c>
      <c r="R1038" s="103" t="s">
        <v>4894</v>
      </c>
    </row>
    <row r="1039" spans="1:18" ht="21">
      <c r="A1039" s="102" t="s">
        <v>7896</v>
      </c>
      <c r="B1039" s="102"/>
      <c r="C1039" s="103" t="s">
        <v>7897</v>
      </c>
      <c r="D1039" s="103" t="s">
        <v>15</v>
      </c>
      <c r="E1039" s="103">
        <v>2568</v>
      </c>
      <c r="F1039" s="103" t="s">
        <v>6188</v>
      </c>
      <c r="G1039" s="104" t="s">
        <v>6779</v>
      </c>
      <c r="H1039" s="103" t="s">
        <v>1255</v>
      </c>
      <c r="I1039" s="103" t="s">
        <v>111</v>
      </c>
      <c r="J1039" s="103" t="s">
        <v>9079</v>
      </c>
      <c r="K1039" s="103" t="s">
        <v>28</v>
      </c>
      <c r="L1039" s="103" t="s">
        <v>6781</v>
      </c>
      <c r="M1039" s="104" t="s">
        <v>4854</v>
      </c>
      <c r="N1039" s="105" t="s">
        <v>4858</v>
      </c>
      <c r="O1039" s="105" t="s">
        <v>9030</v>
      </c>
      <c r="P1039" s="105"/>
      <c r="Q1039" s="103" t="s">
        <v>7898</v>
      </c>
      <c r="R1039" s="103" t="s">
        <v>4858</v>
      </c>
    </row>
    <row r="1040" spans="1:18" ht="21">
      <c r="A1040" s="102" t="s">
        <v>7899</v>
      </c>
      <c r="B1040" s="102"/>
      <c r="C1040" s="103" t="s">
        <v>7900</v>
      </c>
      <c r="D1040" s="103" t="s">
        <v>15</v>
      </c>
      <c r="E1040" s="103">
        <v>2568</v>
      </c>
      <c r="F1040" s="103" t="s">
        <v>6188</v>
      </c>
      <c r="G1040" s="104" t="s">
        <v>6793</v>
      </c>
      <c r="H1040" s="103" t="s">
        <v>1255</v>
      </c>
      <c r="I1040" s="103" t="s">
        <v>111</v>
      </c>
      <c r="J1040" s="103" t="s">
        <v>9079</v>
      </c>
      <c r="K1040" s="103" t="s">
        <v>28</v>
      </c>
      <c r="L1040" s="103" t="s">
        <v>6781</v>
      </c>
      <c r="M1040" s="104" t="s">
        <v>4854</v>
      </c>
      <c r="N1040" s="105" t="s">
        <v>4858</v>
      </c>
      <c r="O1040" s="105" t="s">
        <v>9030</v>
      </c>
      <c r="P1040" s="105"/>
      <c r="Q1040" s="103" t="s">
        <v>7901</v>
      </c>
      <c r="R1040" s="103" t="s">
        <v>4858</v>
      </c>
    </row>
    <row r="1041" spans="1:18" ht="21">
      <c r="A1041" s="102" t="s">
        <v>7902</v>
      </c>
      <c r="B1041" s="102"/>
      <c r="C1041" s="103" t="s">
        <v>7903</v>
      </c>
      <c r="D1041" s="103" t="s">
        <v>15</v>
      </c>
      <c r="E1041" s="103">
        <v>2568</v>
      </c>
      <c r="F1041" s="103" t="s">
        <v>6188</v>
      </c>
      <c r="G1041" s="104" t="s">
        <v>2749</v>
      </c>
      <c r="H1041" s="103" t="s">
        <v>230</v>
      </c>
      <c r="I1041" s="103" t="s">
        <v>161</v>
      </c>
      <c r="J1041" s="103" t="s">
        <v>9073</v>
      </c>
      <c r="K1041" s="103" t="s">
        <v>162</v>
      </c>
      <c r="L1041" s="103" t="s">
        <v>6781</v>
      </c>
      <c r="M1041" s="104" t="s">
        <v>4854</v>
      </c>
      <c r="N1041" s="105" t="s">
        <v>5172</v>
      </c>
      <c r="O1041" s="105" t="s">
        <v>9030</v>
      </c>
      <c r="P1041" s="105"/>
      <c r="Q1041" s="103" t="s">
        <v>7904</v>
      </c>
      <c r="R1041" s="103" t="s">
        <v>5172</v>
      </c>
    </row>
    <row r="1042" spans="1:18" ht="21">
      <c r="A1042" s="102" t="s">
        <v>7905</v>
      </c>
      <c r="B1042" s="102"/>
      <c r="C1042" s="103" t="s">
        <v>7906</v>
      </c>
      <c r="D1042" s="103" t="s">
        <v>15</v>
      </c>
      <c r="E1042" s="103">
        <v>2568</v>
      </c>
      <c r="F1042" s="103" t="s">
        <v>6188</v>
      </c>
      <c r="G1042" s="104" t="s">
        <v>2749</v>
      </c>
      <c r="H1042" s="103" t="s">
        <v>6713</v>
      </c>
      <c r="I1042" s="103" t="s">
        <v>289</v>
      </c>
      <c r="J1042" s="103" t="s">
        <v>9092</v>
      </c>
      <c r="K1042" s="103" t="s">
        <v>96</v>
      </c>
      <c r="L1042" s="103" t="s">
        <v>6781</v>
      </c>
      <c r="M1042" s="104" t="s">
        <v>4893</v>
      </c>
      <c r="N1042" s="105" t="s">
        <v>4894</v>
      </c>
      <c r="O1042" s="105" t="s">
        <v>9030</v>
      </c>
      <c r="P1042" s="105"/>
      <c r="Q1042" s="103" t="s">
        <v>7907</v>
      </c>
      <c r="R1042" s="103" t="s">
        <v>4894</v>
      </c>
    </row>
    <row r="1043" spans="1:18" ht="21">
      <c r="A1043" s="102" t="s">
        <v>7908</v>
      </c>
      <c r="B1043" s="102"/>
      <c r="C1043" s="103" t="s">
        <v>7909</v>
      </c>
      <c r="D1043" s="103" t="s">
        <v>15</v>
      </c>
      <c r="E1043" s="103">
        <v>2568</v>
      </c>
      <c r="F1043" s="103" t="s">
        <v>6188</v>
      </c>
      <c r="G1043" s="104" t="s">
        <v>2749</v>
      </c>
      <c r="H1043" s="103" t="s">
        <v>7910</v>
      </c>
      <c r="I1043" s="103" t="s">
        <v>95</v>
      </c>
      <c r="J1043" s="103" t="s">
        <v>9083</v>
      </c>
      <c r="K1043" s="103" t="s">
        <v>96</v>
      </c>
      <c r="L1043" s="103" t="s">
        <v>6781</v>
      </c>
      <c r="M1043" s="104" t="s">
        <v>4847</v>
      </c>
      <c r="N1043" s="105" t="s">
        <v>4851</v>
      </c>
      <c r="O1043" s="105" t="s">
        <v>9030</v>
      </c>
      <c r="P1043" s="105"/>
      <c r="Q1043" s="103" t="s">
        <v>7911</v>
      </c>
      <c r="R1043" s="103" t="s">
        <v>4851</v>
      </c>
    </row>
    <row r="1044" spans="1:18" ht="21">
      <c r="A1044" s="102" t="s">
        <v>7912</v>
      </c>
      <c r="B1044" s="102"/>
      <c r="C1044" s="103" t="s">
        <v>7913</v>
      </c>
      <c r="D1044" s="103" t="s">
        <v>15</v>
      </c>
      <c r="E1044" s="103">
        <v>2568</v>
      </c>
      <c r="F1044" s="103" t="s">
        <v>6188</v>
      </c>
      <c r="G1044" s="104" t="s">
        <v>2749</v>
      </c>
      <c r="H1044" s="103"/>
      <c r="I1044" s="103" t="s">
        <v>9044</v>
      </c>
      <c r="J1044" s="103" t="s">
        <v>4484</v>
      </c>
      <c r="K1044" s="103" t="s">
        <v>134</v>
      </c>
      <c r="L1044" s="103" t="s">
        <v>6781</v>
      </c>
      <c r="M1044" s="104" t="s">
        <v>4893</v>
      </c>
      <c r="N1044" s="105" t="s">
        <v>4894</v>
      </c>
      <c r="O1044" s="105" t="s">
        <v>9030</v>
      </c>
      <c r="P1044" s="105"/>
      <c r="Q1044" s="103" t="s">
        <v>7914</v>
      </c>
      <c r="R1044" s="103" t="s">
        <v>4894</v>
      </c>
    </row>
    <row r="1045" spans="1:18" ht="21">
      <c r="A1045" s="102" t="s">
        <v>7915</v>
      </c>
      <c r="B1045" s="102"/>
      <c r="C1045" s="103" t="s">
        <v>7916</v>
      </c>
      <c r="D1045" s="103" t="s">
        <v>15</v>
      </c>
      <c r="E1045" s="103">
        <v>2568</v>
      </c>
      <c r="F1045" s="103" t="s">
        <v>6188</v>
      </c>
      <c r="G1045" s="104" t="s">
        <v>2749</v>
      </c>
      <c r="H1045" s="103" t="s">
        <v>7918</v>
      </c>
      <c r="I1045" s="103" t="s">
        <v>7917</v>
      </c>
      <c r="J1045" s="103" t="s">
        <v>9119</v>
      </c>
      <c r="K1045" s="103" t="s">
        <v>2120</v>
      </c>
      <c r="L1045" s="103" t="s">
        <v>6781</v>
      </c>
      <c r="M1045" s="104" t="s">
        <v>4847</v>
      </c>
      <c r="N1045" s="105" t="s">
        <v>4848</v>
      </c>
      <c r="O1045" s="105" t="s">
        <v>9030</v>
      </c>
      <c r="P1045" s="105"/>
      <c r="Q1045" s="103" t="s">
        <v>7919</v>
      </c>
      <c r="R1045" s="103" t="s">
        <v>4848</v>
      </c>
    </row>
    <row r="1046" spans="1:18" ht="21">
      <c r="A1046" s="102" t="s">
        <v>7920</v>
      </c>
      <c r="B1046" s="102"/>
      <c r="C1046" s="103" t="s">
        <v>82</v>
      </c>
      <c r="D1046" s="103" t="s">
        <v>15</v>
      </c>
      <c r="E1046" s="103">
        <v>2568</v>
      </c>
      <c r="F1046" s="103" t="s">
        <v>6188</v>
      </c>
      <c r="G1046" s="104" t="s">
        <v>2749</v>
      </c>
      <c r="H1046" s="103" t="s">
        <v>1052</v>
      </c>
      <c r="I1046" s="103" t="s">
        <v>1762</v>
      </c>
      <c r="J1046" s="103" t="s">
        <v>9078</v>
      </c>
      <c r="K1046" s="103" t="s">
        <v>28</v>
      </c>
      <c r="L1046" s="103" t="s">
        <v>6781</v>
      </c>
      <c r="M1046" s="104" t="s">
        <v>4854</v>
      </c>
      <c r="N1046" s="105" t="s">
        <v>4858</v>
      </c>
      <c r="O1046" s="105" t="s">
        <v>9030</v>
      </c>
      <c r="P1046" s="105"/>
      <c r="Q1046" s="103" t="s">
        <v>7921</v>
      </c>
      <c r="R1046" s="103" t="s">
        <v>4858</v>
      </c>
    </row>
    <row r="1047" spans="1:18" ht="21">
      <c r="A1047" s="102" t="s">
        <v>7922</v>
      </c>
      <c r="B1047" s="102"/>
      <c r="C1047" s="103" t="s">
        <v>78</v>
      </c>
      <c r="D1047" s="103" t="s">
        <v>15</v>
      </c>
      <c r="E1047" s="103">
        <v>2568</v>
      </c>
      <c r="F1047" s="103" t="s">
        <v>6188</v>
      </c>
      <c r="G1047" s="104" t="s">
        <v>2749</v>
      </c>
      <c r="H1047" s="103" t="s">
        <v>86</v>
      </c>
      <c r="I1047" s="103" t="s">
        <v>1762</v>
      </c>
      <c r="J1047" s="103" t="s">
        <v>9078</v>
      </c>
      <c r="K1047" s="103" t="s">
        <v>28</v>
      </c>
      <c r="L1047" s="103" t="s">
        <v>6781</v>
      </c>
      <c r="M1047" s="104" t="s">
        <v>4854</v>
      </c>
      <c r="N1047" s="105" t="s">
        <v>4855</v>
      </c>
      <c r="O1047" s="105" t="s">
        <v>9030</v>
      </c>
      <c r="P1047" s="105"/>
      <c r="Q1047" s="103" t="s">
        <v>7923</v>
      </c>
      <c r="R1047" s="103" t="s">
        <v>4855</v>
      </c>
    </row>
    <row r="1048" spans="1:18" ht="21">
      <c r="A1048" s="102" t="s">
        <v>7924</v>
      </c>
      <c r="B1048" s="102"/>
      <c r="C1048" s="103" t="s">
        <v>1765</v>
      </c>
      <c r="D1048" s="103" t="s">
        <v>15</v>
      </c>
      <c r="E1048" s="103">
        <v>2568</v>
      </c>
      <c r="F1048" s="103" t="s">
        <v>6188</v>
      </c>
      <c r="G1048" s="104" t="s">
        <v>2749</v>
      </c>
      <c r="H1048" s="103" t="s">
        <v>86</v>
      </c>
      <c r="I1048" s="103" t="s">
        <v>1762</v>
      </c>
      <c r="J1048" s="103" t="s">
        <v>9078</v>
      </c>
      <c r="K1048" s="103" t="s">
        <v>28</v>
      </c>
      <c r="L1048" s="103" t="s">
        <v>6781</v>
      </c>
      <c r="M1048" s="104" t="s">
        <v>4847</v>
      </c>
      <c r="N1048" s="105" t="s">
        <v>4851</v>
      </c>
      <c r="O1048" s="105" t="s">
        <v>9030</v>
      </c>
      <c r="P1048" s="105"/>
      <c r="Q1048" s="103" t="s">
        <v>7925</v>
      </c>
      <c r="R1048" s="103" t="s">
        <v>4851</v>
      </c>
    </row>
    <row r="1049" spans="1:18" ht="21">
      <c r="A1049" s="102" t="s">
        <v>7926</v>
      </c>
      <c r="B1049" s="102"/>
      <c r="C1049" s="103" t="s">
        <v>7927</v>
      </c>
      <c r="D1049" s="103" t="s">
        <v>15</v>
      </c>
      <c r="E1049" s="103">
        <v>2568</v>
      </c>
      <c r="F1049" s="103" t="s">
        <v>6188</v>
      </c>
      <c r="G1049" s="104" t="s">
        <v>2749</v>
      </c>
      <c r="H1049" s="103" t="s">
        <v>1021</v>
      </c>
      <c r="I1049" s="103" t="s">
        <v>1762</v>
      </c>
      <c r="J1049" s="103" t="s">
        <v>9078</v>
      </c>
      <c r="K1049" s="103" t="s">
        <v>28</v>
      </c>
      <c r="L1049" s="103" t="s">
        <v>6781</v>
      </c>
      <c r="M1049" s="104" t="s">
        <v>4854</v>
      </c>
      <c r="N1049" s="105" t="s">
        <v>4855</v>
      </c>
      <c r="O1049" s="105" t="s">
        <v>9030</v>
      </c>
      <c r="P1049" s="105"/>
      <c r="Q1049" s="103" t="s">
        <v>7928</v>
      </c>
      <c r="R1049" s="103" t="s">
        <v>4855</v>
      </c>
    </row>
    <row r="1050" spans="1:18" ht="21">
      <c r="A1050" s="102" t="s">
        <v>7929</v>
      </c>
      <c r="B1050" s="102"/>
      <c r="C1050" s="103" t="s">
        <v>1761</v>
      </c>
      <c r="D1050" s="103" t="s">
        <v>15</v>
      </c>
      <c r="E1050" s="103">
        <v>2568</v>
      </c>
      <c r="F1050" s="103" t="s">
        <v>6188</v>
      </c>
      <c r="G1050" s="104" t="s">
        <v>2749</v>
      </c>
      <c r="H1050" s="103" t="s">
        <v>1125</v>
      </c>
      <c r="I1050" s="103" t="s">
        <v>1762</v>
      </c>
      <c r="J1050" s="103" t="s">
        <v>9078</v>
      </c>
      <c r="K1050" s="103" t="s">
        <v>28</v>
      </c>
      <c r="L1050" s="103" t="s">
        <v>6781</v>
      </c>
      <c r="M1050" s="104" t="s">
        <v>4854</v>
      </c>
      <c r="N1050" s="105" t="s">
        <v>4858</v>
      </c>
      <c r="O1050" s="105" t="s">
        <v>9030</v>
      </c>
      <c r="P1050" s="105"/>
      <c r="Q1050" s="103" t="s">
        <v>7930</v>
      </c>
      <c r="R1050" s="103" t="s">
        <v>4858</v>
      </c>
    </row>
    <row r="1051" spans="1:18" ht="21">
      <c r="A1051" s="102" t="s">
        <v>7931</v>
      </c>
      <c r="B1051" s="102"/>
      <c r="C1051" s="103" t="s">
        <v>5422</v>
      </c>
      <c r="D1051" s="103" t="s">
        <v>15</v>
      </c>
      <c r="E1051" s="103">
        <v>2568</v>
      </c>
      <c r="F1051" s="103" t="s">
        <v>6188</v>
      </c>
      <c r="G1051" s="104" t="s">
        <v>2749</v>
      </c>
      <c r="H1051" s="103" t="s">
        <v>2056</v>
      </c>
      <c r="I1051" s="103" t="s">
        <v>27</v>
      </c>
      <c r="J1051" s="103" t="s">
        <v>9114</v>
      </c>
      <c r="K1051" s="103" t="s">
        <v>28</v>
      </c>
      <c r="L1051" s="103" t="s">
        <v>7048</v>
      </c>
      <c r="M1051" s="104" t="s">
        <v>4847</v>
      </c>
      <c r="N1051" s="105" t="s">
        <v>4851</v>
      </c>
      <c r="O1051" s="105" t="s">
        <v>9030</v>
      </c>
      <c r="P1051" s="105"/>
      <c r="Q1051" s="103" t="s">
        <v>7932</v>
      </c>
      <c r="R1051" s="103" t="s">
        <v>4851</v>
      </c>
    </row>
    <row r="1052" spans="1:18" ht="21">
      <c r="A1052" s="102" t="s">
        <v>7933</v>
      </c>
      <c r="B1052" s="102"/>
      <c r="C1052" s="103" t="s">
        <v>7934</v>
      </c>
      <c r="D1052" s="103" t="s">
        <v>15</v>
      </c>
      <c r="E1052" s="103">
        <v>2568</v>
      </c>
      <c r="F1052" s="103" t="s">
        <v>6188</v>
      </c>
      <c r="G1052" s="104" t="s">
        <v>2749</v>
      </c>
      <c r="H1052" s="103" t="s">
        <v>2056</v>
      </c>
      <c r="I1052" s="103" t="s">
        <v>27</v>
      </c>
      <c r="J1052" s="103" t="s">
        <v>9114</v>
      </c>
      <c r="K1052" s="103" t="s">
        <v>28</v>
      </c>
      <c r="L1052" s="103" t="s">
        <v>6781</v>
      </c>
      <c r="M1052" s="104" t="s">
        <v>4847</v>
      </c>
      <c r="N1052" s="105" t="s">
        <v>4848</v>
      </c>
      <c r="O1052" s="105" t="s">
        <v>9030</v>
      </c>
      <c r="P1052" s="105"/>
      <c r="Q1052" s="103" t="s">
        <v>7935</v>
      </c>
      <c r="R1052" s="103" t="s">
        <v>4848</v>
      </c>
    </row>
    <row r="1053" spans="1:18" ht="21">
      <c r="A1053" s="102" t="s">
        <v>7936</v>
      </c>
      <c r="B1053" s="102"/>
      <c r="C1053" s="103" t="s">
        <v>7937</v>
      </c>
      <c r="D1053" s="103" t="s">
        <v>15</v>
      </c>
      <c r="E1053" s="103">
        <v>2568</v>
      </c>
      <c r="F1053" s="103" t="s">
        <v>6188</v>
      </c>
      <c r="G1053" s="104" t="s">
        <v>2749</v>
      </c>
      <c r="H1053" s="103" t="s">
        <v>2664</v>
      </c>
      <c r="I1053" s="103" t="s">
        <v>27</v>
      </c>
      <c r="J1053" s="103" t="s">
        <v>9114</v>
      </c>
      <c r="K1053" s="103" t="s">
        <v>28</v>
      </c>
      <c r="L1053" s="103" t="s">
        <v>6781</v>
      </c>
      <c r="M1053" s="104" t="s">
        <v>4847</v>
      </c>
      <c r="N1053" s="105" t="s">
        <v>4848</v>
      </c>
      <c r="O1053" s="105" t="s">
        <v>9030</v>
      </c>
      <c r="P1053" s="105"/>
      <c r="Q1053" s="103" t="s">
        <v>7938</v>
      </c>
      <c r="R1053" s="103" t="s">
        <v>4848</v>
      </c>
    </row>
    <row r="1054" spans="1:18" ht="21">
      <c r="A1054" s="102" t="s">
        <v>7939</v>
      </c>
      <c r="B1054" s="102"/>
      <c r="C1054" s="103" t="s">
        <v>7940</v>
      </c>
      <c r="D1054" s="103" t="s">
        <v>15</v>
      </c>
      <c r="E1054" s="103">
        <v>2568</v>
      </c>
      <c r="F1054" s="103" t="s">
        <v>6907</v>
      </c>
      <c r="G1054" s="104" t="s">
        <v>2749</v>
      </c>
      <c r="H1054" s="103" t="s">
        <v>2791</v>
      </c>
      <c r="I1054" s="103" t="s">
        <v>111</v>
      </c>
      <c r="J1054" s="103" t="s">
        <v>9079</v>
      </c>
      <c r="K1054" s="103" t="s">
        <v>28</v>
      </c>
      <c r="L1054" s="103" t="s">
        <v>6781</v>
      </c>
      <c r="M1054" s="104" t="s">
        <v>4893</v>
      </c>
      <c r="N1054" s="105" t="s">
        <v>5230</v>
      </c>
      <c r="O1054" s="105" t="s">
        <v>9030</v>
      </c>
      <c r="P1054" s="105"/>
      <c r="Q1054" s="103" t="s">
        <v>7941</v>
      </c>
      <c r="R1054" s="103" t="s">
        <v>5230</v>
      </c>
    </row>
    <row r="1055" spans="1:18" ht="21">
      <c r="A1055" s="102" t="s">
        <v>7942</v>
      </c>
      <c r="B1055" s="102"/>
      <c r="C1055" s="103" t="s">
        <v>7943</v>
      </c>
      <c r="D1055" s="103" t="s">
        <v>15</v>
      </c>
      <c r="E1055" s="103">
        <v>2568</v>
      </c>
      <c r="F1055" s="103" t="s">
        <v>6188</v>
      </c>
      <c r="G1055" s="104" t="s">
        <v>2749</v>
      </c>
      <c r="H1055" s="103" t="s">
        <v>110</v>
      </c>
      <c r="I1055" s="103" t="s">
        <v>111</v>
      </c>
      <c r="J1055" s="103" t="s">
        <v>9079</v>
      </c>
      <c r="K1055" s="103" t="s">
        <v>28</v>
      </c>
      <c r="L1055" s="103" t="s">
        <v>6781</v>
      </c>
      <c r="M1055" s="104" t="s">
        <v>4847</v>
      </c>
      <c r="N1055" s="105" t="s">
        <v>4851</v>
      </c>
      <c r="O1055" s="105" t="s">
        <v>9030</v>
      </c>
      <c r="P1055" s="105"/>
      <c r="Q1055" s="103" t="s">
        <v>7944</v>
      </c>
      <c r="R1055" s="103" t="s">
        <v>4851</v>
      </c>
    </row>
    <row r="1056" spans="1:18" ht="21">
      <c r="A1056" s="102" t="s">
        <v>7945</v>
      </c>
      <c r="B1056" s="102"/>
      <c r="C1056" s="103" t="s">
        <v>7946</v>
      </c>
      <c r="D1056" s="103" t="s">
        <v>15</v>
      </c>
      <c r="E1056" s="103">
        <v>2568</v>
      </c>
      <c r="F1056" s="103" t="s">
        <v>6188</v>
      </c>
      <c r="G1056" s="104" t="s">
        <v>2749</v>
      </c>
      <c r="H1056" s="103" t="s">
        <v>110</v>
      </c>
      <c r="I1056" s="103" t="s">
        <v>111</v>
      </c>
      <c r="J1056" s="103" t="s">
        <v>9079</v>
      </c>
      <c r="K1056" s="103" t="s">
        <v>28</v>
      </c>
      <c r="L1056" s="103" t="s">
        <v>6781</v>
      </c>
      <c r="M1056" s="104" t="s">
        <v>4854</v>
      </c>
      <c r="N1056" s="105" t="s">
        <v>4858</v>
      </c>
      <c r="O1056" s="105" t="s">
        <v>9030</v>
      </c>
      <c r="P1056" s="105"/>
      <c r="Q1056" s="103" t="s">
        <v>7947</v>
      </c>
      <c r="R1056" s="103" t="s">
        <v>4858</v>
      </c>
    </row>
    <row r="1057" spans="1:18" ht="21">
      <c r="A1057" s="102" t="s">
        <v>7948</v>
      </c>
      <c r="B1057" s="102"/>
      <c r="C1057" s="103" t="s">
        <v>7949</v>
      </c>
      <c r="D1057" s="103" t="s">
        <v>15</v>
      </c>
      <c r="E1057" s="103">
        <v>2568</v>
      </c>
      <c r="F1057" s="103" t="s">
        <v>6188</v>
      </c>
      <c r="G1057" s="104" t="s">
        <v>2749</v>
      </c>
      <c r="H1057" s="103" t="s">
        <v>7950</v>
      </c>
      <c r="I1057" s="103" t="s">
        <v>5431</v>
      </c>
      <c r="J1057" s="103" t="s">
        <v>9120</v>
      </c>
      <c r="K1057" s="103" t="s">
        <v>28</v>
      </c>
      <c r="L1057" s="103" t="s">
        <v>6781</v>
      </c>
      <c r="M1057" s="104" t="s">
        <v>4854</v>
      </c>
      <c r="N1057" s="105" t="s">
        <v>4858</v>
      </c>
      <c r="O1057" s="105" t="s">
        <v>9030</v>
      </c>
      <c r="P1057" s="105"/>
      <c r="Q1057" s="103" t="s">
        <v>7951</v>
      </c>
      <c r="R1057" s="103" t="s">
        <v>4858</v>
      </c>
    </row>
    <row r="1058" spans="1:18" ht="21">
      <c r="A1058" s="102" t="s">
        <v>7952</v>
      </c>
      <c r="B1058" s="102"/>
      <c r="C1058" s="103" t="s">
        <v>7953</v>
      </c>
      <c r="D1058" s="103" t="s">
        <v>15</v>
      </c>
      <c r="E1058" s="103">
        <v>2568</v>
      </c>
      <c r="F1058" s="103" t="s">
        <v>6784</v>
      </c>
      <c r="G1058" s="104" t="s">
        <v>2749</v>
      </c>
      <c r="H1058" s="103" t="s">
        <v>2180</v>
      </c>
      <c r="I1058" s="103" t="s">
        <v>272</v>
      </c>
      <c r="J1058" s="103" t="s">
        <v>9107</v>
      </c>
      <c r="K1058" s="103" t="s">
        <v>162</v>
      </c>
      <c r="L1058" s="103" t="s">
        <v>6781</v>
      </c>
      <c r="M1058" s="104" t="s">
        <v>4847</v>
      </c>
      <c r="N1058" s="105" t="s">
        <v>4851</v>
      </c>
      <c r="O1058" s="105" t="s">
        <v>9030</v>
      </c>
      <c r="P1058" s="105"/>
      <c r="Q1058" s="103" t="s">
        <v>7954</v>
      </c>
      <c r="R1058" s="103" t="s">
        <v>4851</v>
      </c>
    </row>
    <row r="1059" spans="1:18" ht="21">
      <c r="A1059" s="102" t="s">
        <v>7955</v>
      </c>
      <c r="B1059" s="102"/>
      <c r="C1059" s="103" t="s">
        <v>7956</v>
      </c>
      <c r="D1059" s="103" t="s">
        <v>15</v>
      </c>
      <c r="E1059" s="103">
        <v>2568</v>
      </c>
      <c r="F1059" s="103" t="s">
        <v>6188</v>
      </c>
      <c r="G1059" s="104" t="s">
        <v>2749</v>
      </c>
      <c r="H1059" s="103" t="s">
        <v>3653</v>
      </c>
      <c r="I1059" s="103" t="s">
        <v>1028</v>
      </c>
      <c r="J1059" s="103" t="s">
        <v>9071</v>
      </c>
      <c r="K1059" s="103" t="s">
        <v>473</v>
      </c>
      <c r="L1059" s="103" t="s">
        <v>6781</v>
      </c>
      <c r="M1059" s="104" t="s">
        <v>4893</v>
      </c>
      <c r="N1059" s="105" t="s">
        <v>4894</v>
      </c>
      <c r="O1059" s="105" t="s">
        <v>9030</v>
      </c>
      <c r="P1059" s="105"/>
      <c r="Q1059" s="103" t="s">
        <v>7957</v>
      </c>
      <c r="R1059" s="103" t="s">
        <v>4894</v>
      </c>
    </row>
    <row r="1060" spans="1:18" ht="21">
      <c r="A1060" s="102" t="s">
        <v>7958</v>
      </c>
      <c r="B1060" s="102"/>
      <c r="C1060" s="103" t="s">
        <v>7959</v>
      </c>
      <c r="D1060" s="103" t="s">
        <v>15</v>
      </c>
      <c r="E1060" s="103">
        <v>2568</v>
      </c>
      <c r="F1060" s="103" t="s">
        <v>6188</v>
      </c>
      <c r="G1060" s="104" t="s">
        <v>2749</v>
      </c>
      <c r="H1060" s="103" t="s">
        <v>1027</v>
      </c>
      <c r="I1060" s="103" t="s">
        <v>1028</v>
      </c>
      <c r="J1060" s="103" t="s">
        <v>9071</v>
      </c>
      <c r="K1060" s="103" t="s">
        <v>473</v>
      </c>
      <c r="L1060" s="103" t="s">
        <v>6781</v>
      </c>
      <c r="M1060" s="104" t="s">
        <v>4893</v>
      </c>
      <c r="N1060" s="105" t="s">
        <v>4894</v>
      </c>
      <c r="O1060" s="105" t="s">
        <v>9030</v>
      </c>
      <c r="P1060" s="105"/>
      <c r="Q1060" s="103" t="s">
        <v>7960</v>
      </c>
      <c r="R1060" s="103" t="s">
        <v>4894</v>
      </c>
    </row>
    <row r="1061" spans="1:18" ht="21">
      <c r="A1061" s="102" t="s">
        <v>7961</v>
      </c>
      <c r="B1061" s="102"/>
      <c r="C1061" s="103" t="s">
        <v>5250</v>
      </c>
      <c r="D1061" s="103" t="s">
        <v>15</v>
      </c>
      <c r="E1061" s="103">
        <v>2568</v>
      </c>
      <c r="F1061" s="103" t="s">
        <v>6188</v>
      </c>
      <c r="G1061" s="104" t="s">
        <v>2749</v>
      </c>
      <c r="H1061" s="103"/>
      <c r="I1061" s="103" t="s">
        <v>796</v>
      </c>
      <c r="J1061" s="103" t="s">
        <v>9072</v>
      </c>
      <c r="K1061" s="103" t="s">
        <v>28</v>
      </c>
      <c r="L1061" s="103" t="s">
        <v>6781</v>
      </c>
      <c r="M1061" s="104" t="s">
        <v>4847</v>
      </c>
      <c r="N1061" s="105" t="s">
        <v>4848</v>
      </c>
      <c r="O1061" s="105" t="s">
        <v>9030</v>
      </c>
      <c r="P1061" s="105"/>
      <c r="Q1061" s="103" t="s">
        <v>7962</v>
      </c>
      <c r="R1061" s="103" t="s">
        <v>4848</v>
      </c>
    </row>
    <row r="1062" spans="1:18" ht="21">
      <c r="A1062" s="102" t="s">
        <v>7963</v>
      </c>
      <c r="B1062" s="102"/>
      <c r="C1062" s="103" t="s">
        <v>7964</v>
      </c>
      <c r="D1062" s="103" t="s">
        <v>15</v>
      </c>
      <c r="E1062" s="103">
        <v>2568</v>
      </c>
      <c r="F1062" s="103" t="s">
        <v>6188</v>
      </c>
      <c r="G1062" s="104" t="s">
        <v>2749</v>
      </c>
      <c r="H1062" s="103" t="s">
        <v>1250</v>
      </c>
      <c r="I1062" s="103" t="s">
        <v>796</v>
      </c>
      <c r="J1062" s="103" t="s">
        <v>9072</v>
      </c>
      <c r="K1062" s="103" t="s">
        <v>28</v>
      </c>
      <c r="L1062" s="103" t="s">
        <v>6781</v>
      </c>
      <c r="M1062" s="104" t="s">
        <v>4854</v>
      </c>
      <c r="N1062" s="105" t="s">
        <v>4858</v>
      </c>
      <c r="O1062" s="105" t="s">
        <v>9030</v>
      </c>
      <c r="P1062" s="105"/>
      <c r="Q1062" s="103" t="s">
        <v>7965</v>
      </c>
      <c r="R1062" s="103" t="s">
        <v>4858</v>
      </c>
    </row>
    <row r="1063" spans="1:18" ht="21">
      <c r="A1063" s="102" t="s">
        <v>856</v>
      </c>
      <c r="B1063" s="102"/>
      <c r="C1063" s="103" t="s">
        <v>858</v>
      </c>
      <c r="D1063" s="103" t="s">
        <v>15</v>
      </c>
      <c r="E1063" s="103">
        <v>2563</v>
      </c>
      <c r="F1063" s="103" t="s">
        <v>560</v>
      </c>
      <c r="G1063" s="104" t="s">
        <v>17</v>
      </c>
      <c r="H1063" s="103" t="s">
        <v>859</v>
      </c>
      <c r="I1063" s="103" t="s">
        <v>289</v>
      </c>
      <c r="J1063" s="103" t="s">
        <v>9092</v>
      </c>
      <c r="K1063" s="103" t="s">
        <v>96</v>
      </c>
      <c r="L1063" s="104" t="s">
        <v>7966</v>
      </c>
      <c r="M1063" s="104" t="s">
        <v>4847</v>
      </c>
      <c r="N1063" s="105" t="s">
        <v>4889</v>
      </c>
      <c r="O1063" s="105" t="s">
        <v>9030</v>
      </c>
      <c r="P1063" s="105"/>
      <c r="Q1063" s="103" t="s">
        <v>7967</v>
      </c>
      <c r="R1063" s="103" t="s">
        <v>68</v>
      </c>
    </row>
    <row r="1064" spans="1:18" ht="21">
      <c r="A1064" s="102" t="s">
        <v>810</v>
      </c>
      <c r="B1064" s="102"/>
      <c r="C1064" s="103" t="s">
        <v>811</v>
      </c>
      <c r="D1064" s="103" t="s">
        <v>15</v>
      </c>
      <c r="E1064" s="103">
        <v>2563</v>
      </c>
      <c r="F1064" s="103" t="s">
        <v>127</v>
      </c>
      <c r="G1064" s="104" t="s">
        <v>127</v>
      </c>
      <c r="H1064" s="103" t="s">
        <v>244</v>
      </c>
      <c r="I1064" s="103" t="s">
        <v>111</v>
      </c>
      <c r="J1064" s="103" t="s">
        <v>9079</v>
      </c>
      <c r="K1064" s="103" t="s">
        <v>28</v>
      </c>
      <c r="L1064" s="104" t="s">
        <v>7966</v>
      </c>
      <c r="M1064" s="104" t="s">
        <v>4854</v>
      </c>
      <c r="N1064" s="105" t="s">
        <v>4858</v>
      </c>
      <c r="O1064" s="105" t="s">
        <v>9030</v>
      </c>
      <c r="P1064" s="105"/>
      <c r="Q1064" s="103" t="s">
        <v>7968</v>
      </c>
      <c r="R1064" s="103" t="s">
        <v>36</v>
      </c>
    </row>
    <row r="1065" spans="1:18" ht="21">
      <c r="A1065" s="102" t="s">
        <v>7969</v>
      </c>
      <c r="B1065" s="102"/>
      <c r="C1065" s="103" t="s">
        <v>7970</v>
      </c>
      <c r="D1065" s="103" t="s">
        <v>51</v>
      </c>
      <c r="E1065" s="103">
        <v>2563</v>
      </c>
      <c r="F1065" s="103" t="s">
        <v>1552</v>
      </c>
      <c r="G1065" s="104" t="s">
        <v>120</v>
      </c>
      <c r="H1065" s="103" t="s">
        <v>40</v>
      </c>
      <c r="I1065" s="103" t="s">
        <v>41</v>
      </c>
      <c r="J1065" s="103" t="s">
        <v>9100</v>
      </c>
      <c r="K1065" s="103" t="s">
        <v>20</v>
      </c>
      <c r="L1065" s="104" t="s">
        <v>7966</v>
      </c>
      <c r="M1065" s="104" t="s">
        <v>4893</v>
      </c>
      <c r="N1065" s="105" t="s">
        <v>4894</v>
      </c>
      <c r="O1065" s="105" t="s">
        <v>9030</v>
      </c>
      <c r="P1065" s="105"/>
      <c r="Q1065" s="103" t="s">
        <v>7971</v>
      </c>
      <c r="R1065" s="103" t="s">
        <v>22</v>
      </c>
    </row>
    <row r="1066" spans="1:18" ht="21">
      <c r="A1066" s="102" t="s">
        <v>7972</v>
      </c>
      <c r="B1066" s="102"/>
      <c r="C1066" s="103" t="s">
        <v>7973</v>
      </c>
      <c r="D1066" s="103" t="s">
        <v>15</v>
      </c>
      <c r="E1066" s="103">
        <v>2563</v>
      </c>
      <c r="F1066" s="103" t="s">
        <v>1552</v>
      </c>
      <c r="G1066" s="104" t="s">
        <v>120</v>
      </c>
      <c r="H1066" s="103" t="s">
        <v>2481</v>
      </c>
      <c r="I1066" s="103" t="s">
        <v>2498</v>
      </c>
      <c r="J1066" s="103" t="s">
        <v>9121</v>
      </c>
      <c r="K1066" s="103" t="s">
        <v>20</v>
      </c>
      <c r="L1066" s="104" t="s">
        <v>7966</v>
      </c>
      <c r="M1066" s="104" t="s">
        <v>4878</v>
      </c>
      <c r="N1066" s="105" t="s">
        <v>5305</v>
      </c>
      <c r="O1066" s="105" t="s">
        <v>9030</v>
      </c>
      <c r="P1066" s="105"/>
      <c r="Q1066" s="103" t="s">
        <v>7974</v>
      </c>
      <c r="R1066" s="103" t="s">
        <v>113</v>
      </c>
    </row>
    <row r="1067" spans="1:18" ht="21">
      <c r="A1067" s="102" t="s">
        <v>806</v>
      </c>
      <c r="B1067" s="102"/>
      <c r="C1067" s="103" t="s">
        <v>807</v>
      </c>
      <c r="D1067" s="103" t="s">
        <v>15</v>
      </c>
      <c r="E1067" s="103">
        <v>2563</v>
      </c>
      <c r="F1067" s="103" t="s">
        <v>109</v>
      </c>
      <c r="G1067" s="104" t="s">
        <v>127</v>
      </c>
      <c r="H1067" s="103" t="s">
        <v>370</v>
      </c>
      <c r="I1067" s="103" t="s">
        <v>161</v>
      </c>
      <c r="J1067" s="103" t="s">
        <v>9073</v>
      </c>
      <c r="K1067" s="103" t="s">
        <v>162</v>
      </c>
      <c r="L1067" s="104" t="s">
        <v>7966</v>
      </c>
      <c r="M1067" s="104" t="s">
        <v>4847</v>
      </c>
      <c r="N1067" s="105" t="s">
        <v>4851</v>
      </c>
      <c r="O1067" s="105" t="s">
        <v>9030</v>
      </c>
      <c r="P1067" s="105"/>
      <c r="Q1067" s="103" t="s">
        <v>7975</v>
      </c>
      <c r="R1067" s="103" t="s">
        <v>76</v>
      </c>
    </row>
    <row r="1068" spans="1:18" ht="21">
      <c r="A1068" s="102" t="s">
        <v>804</v>
      </c>
      <c r="B1068" s="102"/>
      <c r="C1068" s="103" t="s">
        <v>805</v>
      </c>
      <c r="D1068" s="103" t="s">
        <v>15</v>
      </c>
      <c r="E1068" s="103">
        <v>2563</v>
      </c>
      <c r="F1068" s="103" t="s">
        <v>109</v>
      </c>
      <c r="G1068" s="104" t="s">
        <v>109</v>
      </c>
      <c r="H1068" s="103" t="s">
        <v>370</v>
      </c>
      <c r="I1068" s="103" t="s">
        <v>161</v>
      </c>
      <c r="J1068" s="103" t="s">
        <v>9073</v>
      </c>
      <c r="K1068" s="103" t="s">
        <v>162</v>
      </c>
      <c r="L1068" s="104" t="s">
        <v>7966</v>
      </c>
      <c r="M1068" s="104" t="s">
        <v>4847</v>
      </c>
      <c r="N1068" s="105" t="s">
        <v>4851</v>
      </c>
      <c r="O1068" s="105" t="s">
        <v>9030</v>
      </c>
      <c r="P1068" s="105"/>
      <c r="Q1068" s="103" t="s">
        <v>7976</v>
      </c>
      <c r="R1068" s="103" t="s">
        <v>76</v>
      </c>
    </row>
    <row r="1069" spans="1:18" ht="21">
      <c r="A1069" s="102" t="s">
        <v>815</v>
      </c>
      <c r="B1069" s="102"/>
      <c r="C1069" s="103" t="s">
        <v>816</v>
      </c>
      <c r="D1069" s="103" t="s">
        <v>15</v>
      </c>
      <c r="E1069" s="103">
        <v>2563</v>
      </c>
      <c r="F1069" s="103" t="s">
        <v>109</v>
      </c>
      <c r="G1069" s="104" t="s">
        <v>755</v>
      </c>
      <c r="H1069" s="103" t="s">
        <v>596</v>
      </c>
      <c r="I1069" s="103" t="s">
        <v>111</v>
      </c>
      <c r="J1069" s="103" t="s">
        <v>9079</v>
      </c>
      <c r="K1069" s="103" t="s">
        <v>28</v>
      </c>
      <c r="L1069" s="104" t="s">
        <v>7966</v>
      </c>
      <c r="M1069" s="104" t="s">
        <v>4854</v>
      </c>
      <c r="N1069" s="105" t="s">
        <v>4858</v>
      </c>
      <c r="O1069" s="105" t="s">
        <v>9030</v>
      </c>
      <c r="P1069" s="105"/>
      <c r="Q1069" s="103" t="s">
        <v>7977</v>
      </c>
      <c r="R1069" s="103" t="s">
        <v>36</v>
      </c>
    </row>
    <row r="1070" spans="1:18" ht="21">
      <c r="A1070" s="102" t="s">
        <v>7978</v>
      </c>
      <c r="B1070" s="102"/>
      <c r="C1070" s="103" t="s">
        <v>7979</v>
      </c>
      <c r="D1070" s="103" t="s">
        <v>15</v>
      </c>
      <c r="E1070" s="103">
        <v>2563</v>
      </c>
      <c r="F1070" s="103" t="s">
        <v>1552</v>
      </c>
      <c r="G1070" s="104" t="s">
        <v>120</v>
      </c>
      <c r="H1070" s="103" t="s">
        <v>4590</v>
      </c>
      <c r="I1070" s="103" t="s">
        <v>7980</v>
      </c>
      <c r="J1070" s="103" t="s">
        <v>9122</v>
      </c>
      <c r="K1070" s="103" t="s">
        <v>20</v>
      </c>
      <c r="L1070" s="104" t="s">
        <v>7966</v>
      </c>
      <c r="M1070" s="104" t="s">
        <v>4847</v>
      </c>
      <c r="N1070" s="105" t="s">
        <v>4928</v>
      </c>
      <c r="O1070" s="105" t="s">
        <v>9030</v>
      </c>
      <c r="P1070" s="105"/>
      <c r="Q1070" s="103" t="s">
        <v>7981</v>
      </c>
      <c r="R1070" s="103" t="s">
        <v>48</v>
      </c>
    </row>
    <row r="1071" spans="1:18" ht="21">
      <c r="A1071" s="102" t="s">
        <v>808</v>
      </c>
      <c r="B1071" s="102"/>
      <c r="C1071" s="103" t="s">
        <v>809</v>
      </c>
      <c r="D1071" s="103" t="s">
        <v>15</v>
      </c>
      <c r="E1071" s="103">
        <v>2563</v>
      </c>
      <c r="F1071" s="103" t="s">
        <v>109</v>
      </c>
      <c r="G1071" s="104" t="s">
        <v>344</v>
      </c>
      <c r="H1071" s="103"/>
      <c r="I1071" s="103" t="s">
        <v>9065</v>
      </c>
      <c r="J1071" s="103" t="s">
        <v>734</v>
      </c>
      <c r="K1071" s="103" t="s">
        <v>134</v>
      </c>
      <c r="L1071" s="104" t="s">
        <v>7966</v>
      </c>
      <c r="M1071" s="104" t="s">
        <v>4854</v>
      </c>
      <c r="N1071" s="105" t="s">
        <v>5172</v>
      </c>
      <c r="O1071" s="105" t="s">
        <v>9030</v>
      </c>
      <c r="P1071" s="105"/>
      <c r="Q1071" s="103" t="s">
        <v>7982</v>
      </c>
      <c r="R1071" s="103" t="s">
        <v>97</v>
      </c>
    </row>
    <row r="1072" spans="1:18" ht="21">
      <c r="A1072" s="102" t="s">
        <v>821</v>
      </c>
      <c r="B1072" s="102"/>
      <c r="C1072" s="103" t="s">
        <v>822</v>
      </c>
      <c r="D1072" s="103" t="s">
        <v>15</v>
      </c>
      <c r="E1072" s="103">
        <v>2563</v>
      </c>
      <c r="F1072" s="103" t="s">
        <v>127</v>
      </c>
      <c r="G1072" s="104" t="s">
        <v>127</v>
      </c>
      <c r="H1072" s="103" t="s">
        <v>820</v>
      </c>
      <c r="I1072" s="103" t="s">
        <v>206</v>
      </c>
      <c r="J1072" s="103" t="s">
        <v>9082</v>
      </c>
      <c r="K1072" s="103" t="s">
        <v>96</v>
      </c>
      <c r="L1072" s="104" t="s">
        <v>7966</v>
      </c>
      <c r="M1072" s="104" t="s">
        <v>4847</v>
      </c>
      <c r="N1072" s="105" t="s">
        <v>4848</v>
      </c>
      <c r="O1072" s="105" t="s">
        <v>9030</v>
      </c>
      <c r="P1072" s="105"/>
      <c r="Q1072" s="103" t="s">
        <v>7983</v>
      </c>
      <c r="R1072" s="103" t="s">
        <v>57</v>
      </c>
    </row>
    <row r="1073" spans="1:18" ht="21">
      <c r="A1073" s="102" t="s">
        <v>817</v>
      </c>
      <c r="B1073" s="102"/>
      <c r="C1073" s="103" t="s">
        <v>819</v>
      </c>
      <c r="D1073" s="103" t="s">
        <v>15</v>
      </c>
      <c r="E1073" s="103">
        <v>2563</v>
      </c>
      <c r="F1073" s="103" t="s">
        <v>127</v>
      </c>
      <c r="G1073" s="104" t="s">
        <v>127</v>
      </c>
      <c r="H1073" s="103" t="s">
        <v>820</v>
      </c>
      <c r="I1073" s="103" t="s">
        <v>206</v>
      </c>
      <c r="J1073" s="103" t="s">
        <v>9082</v>
      </c>
      <c r="K1073" s="103" t="s">
        <v>96</v>
      </c>
      <c r="L1073" s="104" t="s">
        <v>7966</v>
      </c>
      <c r="M1073" s="104" t="s">
        <v>4893</v>
      </c>
      <c r="N1073" s="105" t="s">
        <v>4975</v>
      </c>
      <c r="O1073" s="105" t="s">
        <v>9030</v>
      </c>
      <c r="P1073" s="105"/>
      <c r="Q1073" s="103" t="s">
        <v>7984</v>
      </c>
      <c r="R1073" s="103" t="s">
        <v>124</v>
      </c>
    </row>
    <row r="1074" spans="1:18" ht="21">
      <c r="A1074" s="102" t="s">
        <v>812</v>
      </c>
      <c r="B1074" s="102"/>
      <c r="C1074" s="103" t="s">
        <v>208</v>
      </c>
      <c r="D1074" s="103" t="s">
        <v>15</v>
      </c>
      <c r="E1074" s="103">
        <v>2563</v>
      </c>
      <c r="F1074" s="103" t="s">
        <v>127</v>
      </c>
      <c r="G1074" s="104" t="s">
        <v>560</v>
      </c>
      <c r="H1074" s="103"/>
      <c r="I1074" s="103" t="s">
        <v>9057</v>
      </c>
      <c r="J1074" s="103" t="s">
        <v>209</v>
      </c>
      <c r="K1074" s="103" t="s">
        <v>134</v>
      </c>
      <c r="L1074" s="104" t="s">
        <v>7966</v>
      </c>
      <c r="M1074" s="104" t="s">
        <v>4847</v>
      </c>
      <c r="N1074" s="105" t="s">
        <v>4851</v>
      </c>
      <c r="O1074" s="105" t="s">
        <v>9030</v>
      </c>
      <c r="P1074" s="105"/>
      <c r="Q1074" s="103" t="s">
        <v>7985</v>
      </c>
      <c r="R1074" s="103" t="s">
        <v>76</v>
      </c>
    </row>
    <row r="1075" spans="1:18" ht="21">
      <c r="A1075" s="102" t="s">
        <v>7986</v>
      </c>
      <c r="B1075" s="102"/>
      <c r="C1075" s="103" t="s">
        <v>7987</v>
      </c>
      <c r="D1075" s="103" t="s">
        <v>15</v>
      </c>
      <c r="E1075" s="103">
        <v>2563</v>
      </c>
      <c r="F1075" s="103" t="s">
        <v>1552</v>
      </c>
      <c r="G1075" s="104" t="s">
        <v>120</v>
      </c>
      <c r="H1075" s="103" t="s">
        <v>1407</v>
      </c>
      <c r="I1075" s="103" t="s">
        <v>1408</v>
      </c>
      <c r="J1075" s="103" t="s">
        <v>9123</v>
      </c>
      <c r="K1075" s="103" t="s">
        <v>1409</v>
      </c>
      <c r="L1075" s="104" t="s">
        <v>7966</v>
      </c>
      <c r="M1075" s="104" t="s">
        <v>4854</v>
      </c>
      <c r="N1075" s="105" t="s">
        <v>4858</v>
      </c>
      <c r="O1075" s="105" t="s">
        <v>9030</v>
      </c>
      <c r="P1075" s="105"/>
      <c r="Q1075" s="103" t="s">
        <v>7988</v>
      </c>
      <c r="R1075" s="103" t="s">
        <v>36</v>
      </c>
    </row>
    <row r="1076" spans="1:18" ht="21">
      <c r="A1076" s="102" t="s">
        <v>7989</v>
      </c>
      <c r="B1076" s="102"/>
      <c r="C1076" s="103" t="s">
        <v>7990</v>
      </c>
      <c r="D1076" s="103" t="s">
        <v>15</v>
      </c>
      <c r="E1076" s="103">
        <v>2563</v>
      </c>
      <c r="F1076" s="103" t="s">
        <v>1552</v>
      </c>
      <c r="G1076" s="104" t="s">
        <v>120</v>
      </c>
      <c r="H1076" s="103" t="s">
        <v>40</v>
      </c>
      <c r="I1076" s="103" t="s">
        <v>45</v>
      </c>
      <c r="J1076" s="103" t="s">
        <v>9088</v>
      </c>
      <c r="K1076" s="103" t="s">
        <v>46</v>
      </c>
      <c r="L1076" s="104" t="s">
        <v>7966</v>
      </c>
      <c r="M1076" s="104" t="s">
        <v>4847</v>
      </c>
      <c r="N1076" s="105" t="s">
        <v>4848</v>
      </c>
      <c r="O1076" s="105" t="s">
        <v>9030</v>
      </c>
      <c r="P1076" s="105"/>
      <c r="Q1076" s="103" t="s">
        <v>7991</v>
      </c>
      <c r="R1076" s="103" t="s">
        <v>57</v>
      </c>
    </row>
    <row r="1077" spans="1:18" ht="21">
      <c r="A1077" s="102" t="s">
        <v>7992</v>
      </c>
      <c r="B1077" s="102"/>
      <c r="C1077" s="103" t="s">
        <v>7993</v>
      </c>
      <c r="D1077" s="103" t="s">
        <v>15</v>
      </c>
      <c r="E1077" s="103">
        <v>2563</v>
      </c>
      <c r="F1077" s="103" t="s">
        <v>1552</v>
      </c>
      <c r="G1077" s="104" t="s">
        <v>120</v>
      </c>
      <c r="H1077" s="103" t="s">
        <v>2457</v>
      </c>
      <c r="I1077" s="103" t="s">
        <v>1762</v>
      </c>
      <c r="J1077" s="103" t="s">
        <v>9078</v>
      </c>
      <c r="K1077" s="103" t="s">
        <v>28</v>
      </c>
      <c r="L1077" s="104" t="s">
        <v>7966</v>
      </c>
      <c r="M1077" s="104" t="s">
        <v>4854</v>
      </c>
      <c r="N1077" s="105" t="s">
        <v>4855</v>
      </c>
      <c r="O1077" s="105" t="s">
        <v>9030</v>
      </c>
      <c r="P1077" s="105"/>
      <c r="Q1077" s="103" t="s">
        <v>7994</v>
      </c>
      <c r="R1077" s="103" t="s">
        <v>54</v>
      </c>
    </row>
    <row r="1078" spans="1:18" ht="21">
      <c r="A1078" s="102" t="s">
        <v>7995</v>
      </c>
      <c r="B1078" s="102"/>
      <c r="C1078" s="103" t="s">
        <v>7996</v>
      </c>
      <c r="D1078" s="103" t="s">
        <v>15</v>
      </c>
      <c r="E1078" s="103">
        <v>2563</v>
      </c>
      <c r="F1078" s="103" t="s">
        <v>1552</v>
      </c>
      <c r="G1078" s="104" t="s">
        <v>120</v>
      </c>
      <c r="H1078" s="103" t="s">
        <v>2457</v>
      </c>
      <c r="I1078" s="103" t="s">
        <v>1762</v>
      </c>
      <c r="J1078" s="103" t="s">
        <v>9078</v>
      </c>
      <c r="K1078" s="103" t="s">
        <v>28</v>
      </c>
      <c r="L1078" s="104" t="s">
        <v>7966</v>
      </c>
      <c r="M1078" s="104" t="s">
        <v>4854</v>
      </c>
      <c r="N1078" s="105" t="s">
        <v>4858</v>
      </c>
      <c r="O1078" s="105" t="s">
        <v>9030</v>
      </c>
      <c r="P1078" s="105"/>
      <c r="Q1078" s="103" t="s">
        <v>7997</v>
      </c>
      <c r="R1078" s="103" t="s">
        <v>36</v>
      </c>
    </row>
    <row r="1079" spans="1:18" ht="21">
      <c r="A1079" s="102" t="s">
        <v>7998</v>
      </c>
      <c r="B1079" s="102"/>
      <c r="C1079" s="103" t="s">
        <v>7999</v>
      </c>
      <c r="D1079" s="103" t="s">
        <v>15</v>
      </c>
      <c r="E1079" s="103">
        <v>2563</v>
      </c>
      <c r="F1079" s="103" t="s">
        <v>1552</v>
      </c>
      <c r="G1079" s="104" t="s">
        <v>120</v>
      </c>
      <c r="H1079" s="103" t="s">
        <v>2457</v>
      </c>
      <c r="I1079" s="103" t="s">
        <v>1762</v>
      </c>
      <c r="J1079" s="103" t="s">
        <v>9078</v>
      </c>
      <c r="K1079" s="103" t="s">
        <v>28</v>
      </c>
      <c r="L1079" s="104" t="s">
        <v>7966</v>
      </c>
      <c r="M1079" s="104" t="s">
        <v>4854</v>
      </c>
      <c r="N1079" s="105" t="s">
        <v>4855</v>
      </c>
      <c r="O1079" s="105" t="s">
        <v>9030</v>
      </c>
      <c r="P1079" s="105"/>
      <c r="Q1079" s="103" t="s">
        <v>8000</v>
      </c>
      <c r="R1079" s="103" t="s">
        <v>54</v>
      </c>
    </row>
    <row r="1080" spans="1:18" ht="21">
      <c r="A1080" s="102" t="s">
        <v>8001</v>
      </c>
      <c r="B1080" s="102"/>
      <c r="C1080" s="103" t="s">
        <v>8002</v>
      </c>
      <c r="D1080" s="103" t="s">
        <v>15</v>
      </c>
      <c r="E1080" s="103">
        <v>2563</v>
      </c>
      <c r="F1080" s="103" t="s">
        <v>1552</v>
      </c>
      <c r="G1080" s="104" t="s">
        <v>120</v>
      </c>
      <c r="H1080" s="103" t="s">
        <v>110</v>
      </c>
      <c r="I1080" s="103" t="s">
        <v>111</v>
      </c>
      <c r="J1080" s="103" t="s">
        <v>9079</v>
      </c>
      <c r="K1080" s="103" t="s">
        <v>28</v>
      </c>
      <c r="L1080" s="104" t="s">
        <v>7966</v>
      </c>
      <c r="M1080" s="104" t="s">
        <v>4847</v>
      </c>
      <c r="N1080" s="105" t="s">
        <v>4851</v>
      </c>
      <c r="O1080" s="105" t="s">
        <v>9030</v>
      </c>
      <c r="P1080" s="105"/>
      <c r="Q1080" s="103" t="s">
        <v>8003</v>
      </c>
      <c r="R1080" s="103" t="s">
        <v>76</v>
      </c>
    </row>
    <row r="1081" spans="1:18" ht="21">
      <c r="A1081" s="102" t="s">
        <v>1494</v>
      </c>
      <c r="B1081" s="102"/>
      <c r="C1081" s="103" t="s">
        <v>8004</v>
      </c>
      <c r="D1081" s="103" t="s">
        <v>15</v>
      </c>
      <c r="E1081" s="103">
        <v>2564</v>
      </c>
      <c r="F1081" s="103" t="s">
        <v>344</v>
      </c>
      <c r="G1081" s="104" t="s">
        <v>17</v>
      </c>
      <c r="H1081" s="103" t="s">
        <v>285</v>
      </c>
      <c r="I1081" s="103" t="s">
        <v>111</v>
      </c>
      <c r="J1081" s="103" t="s">
        <v>9079</v>
      </c>
      <c r="K1081" s="103" t="s">
        <v>28</v>
      </c>
      <c r="L1081" s="104" t="s">
        <v>8005</v>
      </c>
      <c r="M1081" s="104" t="s">
        <v>4847</v>
      </c>
      <c r="N1081" s="105" t="s">
        <v>4851</v>
      </c>
      <c r="O1081" s="105" t="s">
        <v>9030</v>
      </c>
      <c r="P1081" s="105"/>
      <c r="Q1081" s="103" t="s">
        <v>8006</v>
      </c>
      <c r="R1081" s="103" t="s">
        <v>76</v>
      </c>
    </row>
    <row r="1082" spans="1:18" ht="21">
      <c r="A1082" s="102" t="s">
        <v>1094</v>
      </c>
      <c r="B1082" s="102"/>
      <c r="C1082" s="103" t="s">
        <v>8007</v>
      </c>
      <c r="D1082" s="103" t="s">
        <v>15</v>
      </c>
      <c r="E1082" s="103">
        <v>2564</v>
      </c>
      <c r="F1082" s="103" t="s">
        <v>560</v>
      </c>
      <c r="G1082" s="104" t="s">
        <v>17</v>
      </c>
      <c r="H1082" s="103" t="s">
        <v>285</v>
      </c>
      <c r="I1082" s="103" t="s">
        <v>111</v>
      </c>
      <c r="J1082" s="103" t="s">
        <v>9079</v>
      </c>
      <c r="K1082" s="103" t="s">
        <v>28</v>
      </c>
      <c r="L1082" s="104" t="s">
        <v>8005</v>
      </c>
      <c r="M1082" s="104" t="s">
        <v>4847</v>
      </c>
      <c r="N1082" s="105" t="s">
        <v>4851</v>
      </c>
      <c r="O1082" s="105" t="s">
        <v>9030</v>
      </c>
      <c r="P1082" s="105"/>
      <c r="Q1082" s="103" t="s">
        <v>8008</v>
      </c>
      <c r="R1082" s="103" t="s">
        <v>76</v>
      </c>
    </row>
    <row r="1083" spans="1:18" ht="21">
      <c r="A1083" s="102" t="s">
        <v>860</v>
      </c>
      <c r="B1083" s="102"/>
      <c r="C1083" s="103" t="s">
        <v>861</v>
      </c>
      <c r="D1083" s="103" t="s">
        <v>15</v>
      </c>
      <c r="E1083" s="103">
        <v>2564</v>
      </c>
      <c r="F1083" s="103" t="s">
        <v>771</v>
      </c>
      <c r="G1083" s="104" t="s">
        <v>862</v>
      </c>
      <c r="H1083" s="103" t="s">
        <v>285</v>
      </c>
      <c r="I1083" s="103" t="s">
        <v>111</v>
      </c>
      <c r="J1083" s="103" t="s">
        <v>9079</v>
      </c>
      <c r="K1083" s="103" t="s">
        <v>28</v>
      </c>
      <c r="L1083" s="104" t="s">
        <v>8005</v>
      </c>
      <c r="M1083" s="104" t="s">
        <v>4847</v>
      </c>
      <c r="N1083" s="105" t="s">
        <v>4889</v>
      </c>
      <c r="O1083" s="105" t="s">
        <v>9030</v>
      </c>
      <c r="P1083" s="105"/>
      <c r="Q1083" s="103" t="s">
        <v>8009</v>
      </c>
      <c r="R1083" s="103" t="s">
        <v>68</v>
      </c>
    </row>
    <row r="1084" spans="1:18" ht="21">
      <c r="A1084" s="102" t="s">
        <v>1334</v>
      </c>
      <c r="B1084" s="102"/>
      <c r="C1084" s="103" t="s">
        <v>1335</v>
      </c>
      <c r="D1084" s="103" t="s">
        <v>15</v>
      </c>
      <c r="E1084" s="103">
        <v>2564</v>
      </c>
      <c r="F1084" s="103" t="s">
        <v>560</v>
      </c>
      <c r="G1084" s="104" t="s">
        <v>771</v>
      </c>
      <c r="H1084" s="103" t="s">
        <v>417</v>
      </c>
      <c r="I1084" s="103" t="s">
        <v>161</v>
      </c>
      <c r="J1084" s="103" t="s">
        <v>9073</v>
      </c>
      <c r="K1084" s="103" t="s">
        <v>162</v>
      </c>
      <c r="L1084" s="104" t="s">
        <v>8005</v>
      </c>
      <c r="M1084" s="104" t="s">
        <v>4847</v>
      </c>
      <c r="N1084" s="105" t="s">
        <v>4851</v>
      </c>
      <c r="O1084" s="105" t="s">
        <v>9030</v>
      </c>
      <c r="P1084" s="105"/>
      <c r="Q1084" s="103" t="s">
        <v>8010</v>
      </c>
      <c r="R1084" s="103" t="s">
        <v>76</v>
      </c>
    </row>
    <row r="1085" spans="1:18" ht="21">
      <c r="A1085" s="102" t="s">
        <v>1063</v>
      </c>
      <c r="B1085" s="102"/>
      <c r="C1085" s="103" t="s">
        <v>1065</v>
      </c>
      <c r="D1085" s="103" t="s">
        <v>15</v>
      </c>
      <c r="E1085" s="103">
        <v>2564</v>
      </c>
      <c r="F1085" s="103" t="s">
        <v>344</v>
      </c>
      <c r="G1085" s="104" t="s">
        <v>17</v>
      </c>
      <c r="H1085" s="103" t="s">
        <v>417</v>
      </c>
      <c r="I1085" s="103" t="s">
        <v>161</v>
      </c>
      <c r="J1085" s="103" t="s">
        <v>9073</v>
      </c>
      <c r="K1085" s="103" t="s">
        <v>162</v>
      </c>
      <c r="L1085" s="104" t="s">
        <v>8005</v>
      </c>
      <c r="M1085" s="104" t="s">
        <v>4847</v>
      </c>
      <c r="N1085" s="105" t="s">
        <v>4851</v>
      </c>
      <c r="O1085" s="105" t="s">
        <v>9030</v>
      </c>
      <c r="P1085" s="105"/>
      <c r="Q1085" s="103" t="s">
        <v>8011</v>
      </c>
      <c r="R1085" s="103" t="s">
        <v>76</v>
      </c>
    </row>
    <row r="1086" spans="1:18" ht="21">
      <c r="A1086" s="102" t="s">
        <v>1278</v>
      </c>
      <c r="B1086" s="102"/>
      <c r="C1086" s="103" t="s">
        <v>1279</v>
      </c>
      <c r="D1086" s="103" t="s">
        <v>15</v>
      </c>
      <c r="E1086" s="103">
        <v>2564</v>
      </c>
      <c r="F1086" s="103" t="s">
        <v>416</v>
      </c>
      <c r="G1086" s="104" t="s">
        <v>771</v>
      </c>
      <c r="H1086" s="103" t="s">
        <v>296</v>
      </c>
      <c r="I1086" s="103" t="s">
        <v>206</v>
      </c>
      <c r="J1086" s="103" t="s">
        <v>9082</v>
      </c>
      <c r="K1086" s="103" t="s">
        <v>96</v>
      </c>
      <c r="L1086" s="104" t="s">
        <v>8005</v>
      </c>
      <c r="M1086" s="104" t="s">
        <v>4854</v>
      </c>
      <c r="N1086" s="105" t="s">
        <v>4858</v>
      </c>
      <c r="O1086" s="105" t="s">
        <v>9030</v>
      </c>
      <c r="P1086" s="105"/>
      <c r="Q1086" s="103" t="s">
        <v>8012</v>
      </c>
      <c r="R1086" s="103" t="s">
        <v>36</v>
      </c>
    </row>
    <row r="1087" spans="1:18" ht="21">
      <c r="A1087" s="102" t="s">
        <v>1512</v>
      </c>
      <c r="B1087" s="102"/>
      <c r="C1087" s="103" t="s">
        <v>1513</v>
      </c>
      <c r="D1087" s="103" t="s">
        <v>15</v>
      </c>
      <c r="E1087" s="103">
        <v>2564</v>
      </c>
      <c r="F1087" s="103" t="s">
        <v>878</v>
      </c>
      <c r="G1087" s="104" t="s">
        <v>17</v>
      </c>
      <c r="H1087" s="103"/>
      <c r="I1087" s="103" t="s">
        <v>9034</v>
      </c>
      <c r="J1087" s="103" t="s">
        <v>1269</v>
      </c>
      <c r="K1087" s="103" t="s">
        <v>134</v>
      </c>
      <c r="L1087" s="104" t="s">
        <v>8005</v>
      </c>
      <c r="M1087" s="104" t="s">
        <v>4854</v>
      </c>
      <c r="N1087" s="105" t="s">
        <v>4858</v>
      </c>
      <c r="O1087" s="105" t="s">
        <v>9030</v>
      </c>
      <c r="P1087" s="105"/>
      <c r="Q1087" s="103" t="s">
        <v>8013</v>
      </c>
      <c r="R1087" s="103" t="s">
        <v>36</v>
      </c>
    </row>
    <row r="1088" spans="1:18" ht="21">
      <c r="A1088" s="102" t="s">
        <v>1267</v>
      </c>
      <c r="B1088" s="102"/>
      <c r="C1088" s="103" t="s">
        <v>1268</v>
      </c>
      <c r="D1088" s="103" t="s">
        <v>15</v>
      </c>
      <c r="E1088" s="103">
        <v>2564</v>
      </c>
      <c r="F1088" s="103" t="s">
        <v>560</v>
      </c>
      <c r="G1088" s="104" t="s">
        <v>771</v>
      </c>
      <c r="H1088" s="103"/>
      <c r="I1088" s="103" t="s">
        <v>9034</v>
      </c>
      <c r="J1088" s="103" t="s">
        <v>1269</v>
      </c>
      <c r="K1088" s="103" t="s">
        <v>134</v>
      </c>
      <c r="L1088" s="104" t="s">
        <v>8005</v>
      </c>
      <c r="M1088" s="104" t="s">
        <v>4854</v>
      </c>
      <c r="N1088" s="105" t="s">
        <v>5172</v>
      </c>
      <c r="O1088" s="105" t="s">
        <v>9030</v>
      </c>
      <c r="P1088" s="105"/>
      <c r="Q1088" s="103" t="s">
        <v>8014</v>
      </c>
      <c r="R1088" s="103" t="s">
        <v>97</v>
      </c>
    </row>
    <row r="1089" spans="1:18" ht="21">
      <c r="A1089" s="102" t="s">
        <v>1431</v>
      </c>
      <c r="B1089" s="102"/>
      <c r="C1089" s="103" t="s">
        <v>694</v>
      </c>
      <c r="D1089" s="103" t="s">
        <v>15</v>
      </c>
      <c r="E1089" s="103">
        <v>2564</v>
      </c>
      <c r="F1089" s="103" t="s">
        <v>771</v>
      </c>
      <c r="G1089" s="104" t="s">
        <v>884</v>
      </c>
      <c r="H1089" s="103" t="s">
        <v>695</v>
      </c>
      <c r="I1089" s="103" t="s">
        <v>206</v>
      </c>
      <c r="J1089" s="103" t="s">
        <v>9082</v>
      </c>
      <c r="K1089" s="103" t="s">
        <v>96</v>
      </c>
      <c r="L1089" s="104" t="s">
        <v>8005</v>
      </c>
      <c r="M1089" s="104" t="s">
        <v>4847</v>
      </c>
      <c r="N1089" s="105" t="s">
        <v>4848</v>
      </c>
      <c r="O1089" s="105" t="s">
        <v>9030</v>
      </c>
      <c r="P1089" s="105"/>
      <c r="Q1089" s="103" t="s">
        <v>8015</v>
      </c>
      <c r="R1089" s="103" t="s">
        <v>57</v>
      </c>
    </row>
    <row r="1090" spans="1:18" ht="21">
      <c r="A1090" s="102" t="s">
        <v>1435</v>
      </c>
      <c r="B1090" s="102"/>
      <c r="C1090" s="103" t="s">
        <v>660</v>
      </c>
      <c r="D1090" s="103" t="s">
        <v>15</v>
      </c>
      <c r="E1090" s="103">
        <v>2564</v>
      </c>
      <c r="F1090" s="103" t="s">
        <v>560</v>
      </c>
      <c r="G1090" s="104" t="s">
        <v>17</v>
      </c>
      <c r="H1090" s="103" t="s">
        <v>1436</v>
      </c>
      <c r="I1090" s="103" t="s">
        <v>206</v>
      </c>
      <c r="J1090" s="103" t="s">
        <v>9082</v>
      </c>
      <c r="K1090" s="103" t="s">
        <v>96</v>
      </c>
      <c r="L1090" s="104" t="s">
        <v>8005</v>
      </c>
      <c r="M1090" s="104" t="s">
        <v>4854</v>
      </c>
      <c r="N1090" s="105" t="s">
        <v>4858</v>
      </c>
      <c r="O1090" s="105" t="s">
        <v>9030</v>
      </c>
      <c r="P1090" s="105"/>
      <c r="Q1090" s="103" t="s">
        <v>8016</v>
      </c>
      <c r="R1090" s="103" t="s">
        <v>36</v>
      </c>
    </row>
    <row r="1091" spans="1:18" ht="21">
      <c r="A1091" s="102" t="s">
        <v>1273</v>
      </c>
      <c r="B1091" s="102"/>
      <c r="C1091" s="103" t="s">
        <v>660</v>
      </c>
      <c r="D1091" s="103" t="s">
        <v>15</v>
      </c>
      <c r="E1091" s="103">
        <v>2564</v>
      </c>
      <c r="F1091" s="103" t="s">
        <v>560</v>
      </c>
      <c r="G1091" s="104" t="s">
        <v>17</v>
      </c>
      <c r="H1091" s="103" t="s">
        <v>692</v>
      </c>
      <c r="I1091" s="103" t="s">
        <v>206</v>
      </c>
      <c r="J1091" s="103" t="s">
        <v>9082</v>
      </c>
      <c r="K1091" s="103" t="s">
        <v>96</v>
      </c>
      <c r="L1091" s="104" t="s">
        <v>8005</v>
      </c>
      <c r="M1091" s="104" t="s">
        <v>4854</v>
      </c>
      <c r="N1091" s="105" t="s">
        <v>5172</v>
      </c>
      <c r="O1091" s="105" t="s">
        <v>9030</v>
      </c>
      <c r="P1091" s="105"/>
      <c r="Q1091" s="103" t="s">
        <v>8017</v>
      </c>
      <c r="R1091" s="103" t="s">
        <v>97</v>
      </c>
    </row>
    <row r="1092" spans="1:18" ht="21">
      <c r="A1092" s="102" t="s">
        <v>1336</v>
      </c>
      <c r="B1092" s="102"/>
      <c r="C1092" s="103" t="s">
        <v>1337</v>
      </c>
      <c r="D1092" s="103" t="s">
        <v>15</v>
      </c>
      <c r="E1092" s="103">
        <v>2564</v>
      </c>
      <c r="F1092" s="103" t="s">
        <v>560</v>
      </c>
      <c r="G1092" s="104" t="s">
        <v>17</v>
      </c>
      <c r="H1092" s="103"/>
      <c r="I1092" s="103" t="s">
        <v>9037</v>
      </c>
      <c r="J1092" s="103" t="s">
        <v>482</v>
      </c>
      <c r="K1092" s="103" t="s">
        <v>134</v>
      </c>
      <c r="L1092" s="104" t="s">
        <v>8005</v>
      </c>
      <c r="M1092" s="104" t="s">
        <v>4854</v>
      </c>
      <c r="N1092" s="105" t="s">
        <v>4858</v>
      </c>
      <c r="O1092" s="105" t="s">
        <v>9030</v>
      </c>
      <c r="P1092" s="105"/>
      <c r="Q1092" s="103" t="s">
        <v>8018</v>
      </c>
      <c r="R1092" s="103" t="s">
        <v>36</v>
      </c>
    </row>
    <row r="1093" spans="1:18" ht="21">
      <c r="A1093" s="102" t="s">
        <v>885</v>
      </c>
      <c r="B1093" s="102"/>
      <c r="C1093" s="103" t="s">
        <v>886</v>
      </c>
      <c r="D1093" s="103" t="s">
        <v>15</v>
      </c>
      <c r="E1093" s="103">
        <v>2564</v>
      </c>
      <c r="F1093" s="103" t="s">
        <v>887</v>
      </c>
      <c r="G1093" s="104" t="s">
        <v>771</v>
      </c>
      <c r="H1093" s="103" t="s">
        <v>888</v>
      </c>
      <c r="I1093" s="103" t="s">
        <v>206</v>
      </c>
      <c r="J1093" s="103" t="s">
        <v>9082</v>
      </c>
      <c r="K1093" s="103" t="s">
        <v>96</v>
      </c>
      <c r="L1093" s="104" t="s">
        <v>8005</v>
      </c>
      <c r="M1093" s="104" t="s">
        <v>4847</v>
      </c>
      <c r="N1093" s="105" t="s">
        <v>4889</v>
      </c>
      <c r="O1093" s="105" t="s">
        <v>9030</v>
      </c>
      <c r="P1093" s="105"/>
      <c r="Q1093" s="103" t="s">
        <v>8019</v>
      </c>
      <c r="R1093" s="103" t="s">
        <v>68</v>
      </c>
    </row>
    <row r="1094" spans="1:18" ht="21">
      <c r="A1094" s="102" t="s">
        <v>901</v>
      </c>
      <c r="B1094" s="102"/>
      <c r="C1094" s="103" t="s">
        <v>902</v>
      </c>
      <c r="D1094" s="103" t="s">
        <v>15</v>
      </c>
      <c r="E1094" s="103">
        <v>2564</v>
      </c>
      <c r="F1094" s="103" t="s">
        <v>560</v>
      </c>
      <c r="G1094" s="104" t="s">
        <v>416</v>
      </c>
      <c r="H1094" s="103" t="s">
        <v>897</v>
      </c>
      <c r="I1094" s="103" t="s">
        <v>206</v>
      </c>
      <c r="J1094" s="103" t="s">
        <v>9082</v>
      </c>
      <c r="K1094" s="103" t="s">
        <v>96</v>
      </c>
      <c r="L1094" s="104" t="s">
        <v>8005</v>
      </c>
      <c r="M1094" s="104" t="s">
        <v>4847</v>
      </c>
      <c r="N1094" s="105" t="s">
        <v>4889</v>
      </c>
      <c r="O1094" s="105" t="s">
        <v>9030</v>
      </c>
      <c r="P1094" s="105"/>
      <c r="Q1094" s="103" t="s">
        <v>8020</v>
      </c>
      <c r="R1094" s="103" t="s">
        <v>68</v>
      </c>
    </row>
    <row r="1095" spans="1:18" ht="21">
      <c r="A1095" s="102" t="s">
        <v>895</v>
      </c>
      <c r="B1095" s="102"/>
      <c r="C1095" s="103" t="s">
        <v>896</v>
      </c>
      <c r="D1095" s="103" t="s">
        <v>15</v>
      </c>
      <c r="E1095" s="103">
        <v>2564</v>
      </c>
      <c r="F1095" s="103" t="s">
        <v>771</v>
      </c>
      <c r="G1095" s="104" t="s">
        <v>771</v>
      </c>
      <c r="H1095" s="103" t="s">
        <v>897</v>
      </c>
      <c r="I1095" s="103" t="s">
        <v>206</v>
      </c>
      <c r="J1095" s="103" t="s">
        <v>9082</v>
      </c>
      <c r="K1095" s="103" t="s">
        <v>96</v>
      </c>
      <c r="L1095" s="104" t="s">
        <v>8005</v>
      </c>
      <c r="M1095" s="104" t="s">
        <v>4847</v>
      </c>
      <c r="N1095" s="105" t="s">
        <v>4889</v>
      </c>
      <c r="O1095" s="105" t="s">
        <v>9030</v>
      </c>
      <c r="P1095" s="105"/>
      <c r="Q1095" s="103" t="s">
        <v>8021</v>
      </c>
      <c r="R1095" s="103" t="s">
        <v>68</v>
      </c>
    </row>
    <row r="1096" spans="1:18" ht="21">
      <c r="A1096" s="102" t="s">
        <v>898</v>
      </c>
      <c r="B1096" s="102"/>
      <c r="C1096" s="103" t="s">
        <v>899</v>
      </c>
      <c r="D1096" s="103" t="s">
        <v>15</v>
      </c>
      <c r="E1096" s="103">
        <v>2564</v>
      </c>
      <c r="F1096" s="103" t="s">
        <v>894</v>
      </c>
      <c r="G1096" s="104" t="s">
        <v>878</v>
      </c>
      <c r="H1096" s="103" t="s">
        <v>900</v>
      </c>
      <c r="I1096" s="103" t="s">
        <v>206</v>
      </c>
      <c r="J1096" s="103" t="s">
        <v>9082</v>
      </c>
      <c r="K1096" s="103" t="s">
        <v>96</v>
      </c>
      <c r="L1096" s="104" t="s">
        <v>8005</v>
      </c>
      <c r="M1096" s="104" t="s">
        <v>4847</v>
      </c>
      <c r="N1096" s="105" t="s">
        <v>4889</v>
      </c>
      <c r="O1096" s="105" t="s">
        <v>9030</v>
      </c>
      <c r="P1096" s="105"/>
      <c r="Q1096" s="103" t="s">
        <v>8022</v>
      </c>
      <c r="R1096" s="103" t="s">
        <v>68</v>
      </c>
    </row>
    <row r="1097" spans="1:18" ht="21">
      <c r="A1097" s="102" t="s">
        <v>892</v>
      </c>
      <c r="B1097" s="102"/>
      <c r="C1097" s="103" t="s">
        <v>893</v>
      </c>
      <c r="D1097" s="103" t="s">
        <v>15</v>
      </c>
      <c r="E1097" s="103">
        <v>2564</v>
      </c>
      <c r="F1097" s="103" t="s">
        <v>755</v>
      </c>
      <c r="G1097" s="104" t="s">
        <v>894</v>
      </c>
      <c r="H1097" s="103" t="s">
        <v>756</v>
      </c>
      <c r="I1097" s="103" t="s">
        <v>206</v>
      </c>
      <c r="J1097" s="103" t="s">
        <v>9082</v>
      </c>
      <c r="K1097" s="103" t="s">
        <v>96</v>
      </c>
      <c r="L1097" s="104" t="s">
        <v>8005</v>
      </c>
      <c r="M1097" s="104" t="s">
        <v>4847</v>
      </c>
      <c r="N1097" s="105" t="s">
        <v>4889</v>
      </c>
      <c r="O1097" s="105" t="s">
        <v>9030</v>
      </c>
      <c r="P1097" s="105"/>
      <c r="Q1097" s="103" t="s">
        <v>8023</v>
      </c>
      <c r="R1097" s="103" t="s">
        <v>68</v>
      </c>
    </row>
    <row r="1098" spans="1:18" ht="21">
      <c r="A1098" s="102" t="s">
        <v>882</v>
      </c>
      <c r="B1098" s="102"/>
      <c r="C1098" s="103" t="s">
        <v>883</v>
      </c>
      <c r="D1098" s="103" t="s">
        <v>15</v>
      </c>
      <c r="E1098" s="103">
        <v>2564</v>
      </c>
      <c r="F1098" s="103" t="s">
        <v>884</v>
      </c>
      <c r="G1098" s="104" t="s">
        <v>862</v>
      </c>
      <c r="H1098" s="103" t="s">
        <v>881</v>
      </c>
      <c r="I1098" s="103" t="s">
        <v>206</v>
      </c>
      <c r="J1098" s="103" t="s">
        <v>9082</v>
      </c>
      <c r="K1098" s="103" t="s">
        <v>96</v>
      </c>
      <c r="L1098" s="104" t="s">
        <v>8005</v>
      </c>
      <c r="M1098" s="104" t="s">
        <v>4847</v>
      </c>
      <c r="N1098" s="105" t="s">
        <v>4889</v>
      </c>
      <c r="O1098" s="105" t="s">
        <v>9030</v>
      </c>
      <c r="P1098" s="105"/>
      <c r="Q1098" s="103" t="s">
        <v>8024</v>
      </c>
      <c r="R1098" s="103" t="s">
        <v>68</v>
      </c>
    </row>
    <row r="1099" spans="1:18" ht="21">
      <c r="A1099" s="102" t="s">
        <v>879</v>
      </c>
      <c r="B1099" s="102"/>
      <c r="C1099" s="103" t="s">
        <v>8025</v>
      </c>
      <c r="D1099" s="103" t="s">
        <v>15</v>
      </c>
      <c r="E1099" s="103">
        <v>2564</v>
      </c>
      <c r="F1099" s="103" t="s">
        <v>755</v>
      </c>
      <c r="G1099" s="104" t="s">
        <v>755</v>
      </c>
      <c r="H1099" s="103" t="s">
        <v>881</v>
      </c>
      <c r="I1099" s="103" t="s">
        <v>206</v>
      </c>
      <c r="J1099" s="103" t="s">
        <v>9082</v>
      </c>
      <c r="K1099" s="103" t="s">
        <v>96</v>
      </c>
      <c r="L1099" s="104" t="s">
        <v>8005</v>
      </c>
      <c r="M1099" s="104" t="s">
        <v>4847</v>
      </c>
      <c r="N1099" s="105" t="s">
        <v>4889</v>
      </c>
      <c r="O1099" s="105" t="s">
        <v>9030</v>
      </c>
      <c r="P1099" s="105"/>
      <c r="Q1099" s="103" t="s">
        <v>8026</v>
      </c>
      <c r="R1099" s="103" t="s">
        <v>68</v>
      </c>
    </row>
    <row r="1100" spans="1:18" ht="21">
      <c r="A1100" s="102" t="s">
        <v>876</v>
      </c>
      <c r="B1100" s="102"/>
      <c r="C1100" s="103" t="s">
        <v>8027</v>
      </c>
      <c r="D1100" s="103" t="s">
        <v>15</v>
      </c>
      <c r="E1100" s="103">
        <v>2564</v>
      </c>
      <c r="F1100" s="103" t="s">
        <v>878</v>
      </c>
      <c r="G1100" s="104" t="s">
        <v>878</v>
      </c>
      <c r="H1100" s="103" t="s">
        <v>875</v>
      </c>
      <c r="I1100" s="103" t="s">
        <v>206</v>
      </c>
      <c r="J1100" s="103" t="s">
        <v>9082</v>
      </c>
      <c r="K1100" s="103" t="s">
        <v>96</v>
      </c>
      <c r="L1100" s="104" t="s">
        <v>8005</v>
      </c>
      <c r="M1100" s="104" t="s">
        <v>4847</v>
      </c>
      <c r="N1100" s="105" t="s">
        <v>4889</v>
      </c>
      <c r="O1100" s="105" t="s">
        <v>9030</v>
      </c>
      <c r="P1100" s="105"/>
      <c r="Q1100" s="103" t="s">
        <v>8028</v>
      </c>
      <c r="R1100" s="103" t="s">
        <v>68</v>
      </c>
    </row>
    <row r="1101" spans="1:18" ht="21">
      <c r="A1101" s="102" t="s">
        <v>873</v>
      </c>
      <c r="B1101" s="102"/>
      <c r="C1101" s="103" t="s">
        <v>874</v>
      </c>
      <c r="D1101" s="103" t="s">
        <v>39</v>
      </c>
      <c r="E1101" s="103">
        <v>2564</v>
      </c>
      <c r="F1101" s="103" t="s">
        <v>560</v>
      </c>
      <c r="G1101" s="104" t="s">
        <v>17</v>
      </c>
      <c r="H1101" s="103" t="s">
        <v>875</v>
      </c>
      <c r="I1101" s="103" t="s">
        <v>206</v>
      </c>
      <c r="J1101" s="103" t="s">
        <v>9082</v>
      </c>
      <c r="K1101" s="103" t="s">
        <v>96</v>
      </c>
      <c r="L1101" s="104" t="s">
        <v>8005</v>
      </c>
      <c r="M1101" s="104" t="s">
        <v>4847</v>
      </c>
      <c r="N1101" s="105" t="s">
        <v>4851</v>
      </c>
      <c r="O1101" s="105" t="s">
        <v>9030</v>
      </c>
      <c r="P1101" s="105"/>
      <c r="Q1101" s="103" t="s">
        <v>8029</v>
      </c>
      <c r="R1101" s="103" t="s">
        <v>76</v>
      </c>
    </row>
    <row r="1102" spans="1:18" ht="21">
      <c r="A1102" s="102" t="s">
        <v>1224</v>
      </c>
      <c r="B1102" s="102"/>
      <c r="C1102" s="103" t="s">
        <v>1225</v>
      </c>
      <c r="D1102" s="103" t="s">
        <v>15</v>
      </c>
      <c r="E1102" s="103">
        <v>2564</v>
      </c>
      <c r="F1102" s="103" t="s">
        <v>560</v>
      </c>
      <c r="G1102" s="104" t="s">
        <v>17</v>
      </c>
      <c r="H1102" s="103" t="s">
        <v>1226</v>
      </c>
      <c r="I1102" s="103" t="s">
        <v>111</v>
      </c>
      <c r="J1102" s="103" t="s">
        <v>9079</v>
      </c>
      <c r="K1102" s="103" t="s">
        <v>28</v>
      </c>
      <c r="L1102" s="104" t="s">
        <v>8005</v>
      </c>
      <c r="M1102" s="104" t="s">
        <v>4854</v>
      </c>
      <c r="N1102" s="105" t="s">
        <v>4858</v>
      </c>
      <c r="O1102" s="105" t="s">
        <v>9030</v>
      </c>
      <c r="P1102" s="105"/>
      <c r="Q1102" s="103" t="s">
        <v>8030</v>
      </c>
      <c r="R1102" s="103" t="s">
        <v>36</v>
      </c>
    </row>
    <row r="1103" spans="1:18" ht="21">
      <c r="A1103" s="102" t="s">
        <v>908</v>
      </c>
      <c r="B1103" s="102"/>
      <c r="C1103" s="103" t="s">
        <v>909</v>
      </c>
      <c r="D1103" s="103" t="s">
        <v>15</v>
      </c>
      <c r="E1103" s="103">
        <v>2564</v>
      </c>
      <c r="F1103" s="103" t="s">
        <v>887</v>
      </c>
      <c r="G1103" s="104" t="s">
        <v>755</v>
      </c>
      <c r="H1103" s="103" t="s">
        <v>905</v>
      </c>
      <c r="I1103" s="103" t="s">
        <v>206</v>
      </c>
      <c r="J1103" s="103" t="s">
        <v>9082</v>
      </c>
      <c r="K1103" s="103" t="s">
        <v>96</v>
      </c>
      <c r="L1103" s="104" t="s">
        <v>8005</v>
      </c>
      <c r="M1103" s="104" t="s">
        <v>4847</v>
      </c>
      <c r="N1103" s="105" t="s">
        <v>4889</v>
      </c>
      <c r="O1103" s="105" t="s">
        <v>9030</v>
      </c>
      <c r="P1103" s="105"/>
      <c r="Q1103" s="103" t="s">
        <v>8031</v>
      </c>
      <c r="R1103" s="103" t="s">
        <v>68</v>
      </c>
    </row>
    <row r="1104" spans="1:18" ht="21">
      <c r="A1104" s="102" t="s">
        <v>906</v>
      </c>
      <c r="B1104" s="102"/>
      <c r="C1104" s="103" t="s">
        <v>907</v>
      </c>
      <c r="D1104" s="103" t="s">
        <v>15</v>
      </c>
      <c r="E1104" s="103">
        <v>2564</v>
      </c>
      <c r="F1104" s="103" t="s">
        <v>887</v>
      </c>
      <c r="G1104" s="104" t="s">
        <v>755</v>
      </c>
      <c r="H1104" s="103" t="s">
        <v>905</v>
      </c>
      <c r="I1104" s="103" t="s">
        <v>206</v>
      </c>
      <c r="J1104" s="103" t="s">
        <v>9082</v>
      </c>
      <c r="K1104" s="103" t="s">
        <v>96</v>
      </c>
      <c r="L1104" s="104" t="s">
        <v>8005</v>
      </c>
      <c r="M1104" s="104" t="s">
        <v>4847</v>
      </c>
      <c r="N1104" s="105" t="s">
        <v>4889</v>
      </c>
      <c r="O1104" s="105" t="s">
        <v>9030</v>
      </c>
      <c r="P1104" s="105"/>
      <c r="Q1104" s="103" t="s">
        <v>8032</v>
      </c>
      <c r="R1104" s="103" t="s">
        <v>68</v>
      </c>
    </row>
    <row r="1105" spans="1:18" ht="21">
      <c r="A1105" s="102" t="s">
        <v>903</v>
      </c>
      <c r="B1105" s="102"/>
      <c r="C1105" s="103" t="s">
        <v>904</v>
      </c>
      <c r="D1105" s="103" t="s">
        <v>15</v>
      </c>
      <c r="E1105" s="103">
        <v>2564</v>
      </c>
      <c r="F1105" s="103" t="s">
        <v>894</v>
      </c>
      <c r="G1105" s="104" t="s">
        <v>862</v>
      </c>
      <c r="H1105" s="103" t="s">
        <v>905</v>
      </c>
      <c r="I1105" s="103" t="s">
        <v>206</v>
      </c>
      <c r="J1105" s="103" t="s">
        <v>9082</v>
      </c>
      <c r="K1105" s="103" t="s">
        <v>96</v>
      </c>
      <c r="L1105" s="104" t="s">
        <v>8005</v>
      </c>
      <c r="M1105" s="104" t="s">
        <v>4847</v>
      </c>
      <c r="N1105" s="105" t="s">
        <v>4889</v>
      </c>
      <c r="O1105" s="105" t="s">
        <v>9030</v>
      </c>
      <c r="P1105" s="105"/>
      <c r="Q1105" s="103" t="s">
        <v>8033</v>
      </c>
      <c r="R1105" s="103" t="s">
        <v>68</v>
      </c>
    </row>
    <row r="1106" spans="1:18" ht="21">
      <c r="A1106" s="102" t="s">
        <v>8034</v>
      </c>
      <c r="B1106" s="102"/>
      <c r="C1106" s="103" t="s">
        <v>8035</v>
      </c>
      <c r="D1106" s="103" t="s">
        <v>51</v>
      </c>
      <c r="E1106" s="103">
        <v>2564</v>
      </c>
      <c r="F1106" s="103" t="s">
        <v>771</v>
      </c>
      <c r="G1106" s="104" t="s">
        <v>771</v>
      </c>
      <c r="H1106" s="103" t="s">
        <v>8036</v>
      </c>
      <c r="I1106" s="103" t="s">
        <v>206</v>
      </c>
      <c r="J1106" s="103" t="s">
        <v>9082</v>
      </c>
      <c r="K1106" s="103" t="s">
        <v>96</v>
      </c>
      <c r="L1106" s="104" t="s">
        <v>8005</v>
      </c>
      <c r="M1106" s="104" t="s">
        <v>4847</v>
      </c>
      <c r="N1106" s="105" t="s">
        <v>4851</v>
      </c>
      <c r="O1106" s="105" t="s">
        <v>9030</v>
      </c>
      <c r="P1106" s="105"/>
      <c r="Q1106" s="103" t="s">
        <v>8037</v>
      </c>
      <c r="R1106" s="103" t="s">
        <v>76</v>
      </c>
    </row>
    <row r="1107" spans="1:18" ht="21">
      <c r="A1107" s="102" t="s">
        <v>1202</v>
      </c>
      <c r="B1107" s="102"/>
      <c r="C1107" s="103" t="s">
        <v>1203</v>
      </c>
      <c r="D1107" s="103" t="s">
        <v>15</v>
      </c>
      <c r="E1107" s="103">
        <v>2564</v>
      </c>
      <c r="F1107" s="103" t="s">
        <v>787</v>
      </c>
      <c r="G1107" s="104" t="s">
        <v>878</v>
      </c>
      <c r="H1107" s="103" t="s">
        <v>1204</v>
      </c>
      <c r="I1107" s="103" t="s">
        <v>161</v>
      </c>
      <c r="J1107" s="103" t="s">
        <v>9073</v>
      </c>
      <c r="K1107" s="103" t="s">
        <v>162</v>
      </c>
      <c r="L1107" s="104" t="s">
        <v>8005</v>
      </c>
      <c r="M1107" s="104" t="s">
        <v>4847</v>
      </c>
      <c r="N1107" s="105" t="s">
        <v>4851</v>
      </c>
      <c r="O1107" s="105" t="s">
        <v>9030</v>
      </c>
      <c r="P1107" s="105"/>
      <c r="Q1107" s="103" t="s">
        <v>8038</v>
      </c>
      <c r="R1107" s="103" t="s">
        <v>76</v>
      </c>
    </row>
    <row r="1108" spans="1:18" ht="21">
      <c r="A1108" s="102" t="s">
        <v>845</v>
      </c>
      <c r="B1108" s="102"/>
      <c r="C1108" s="103" t="s">
        <v>846</v>
      </c>
      <c r="D1108" s="103" t="s">
        <v>51</v>
      </c>
      <c r="E1108" s="103">
        <v>2564</v>
      </c>
      <c r="F1108" s="103" t="s">
        <v>127</v>
      </c>
      <c r="G1108" s="104" t="s">
        <v>344</v>
      </c>
      <c r="H1108" s="103"/>
      <c r="I1108" s="103" t="s">
        <v>9047</v>
      </c>
      <c r="J1108" s="103" t="s">
        <v>847</v>
      </c>
      <c r="K1108" s="103" t="s">
        <v>134</v>
      </c>
      <c r="L1108" s="104" t="s">
        <v>8005</v>
      </c>
      <c r="M1108" s="104" t="s">
        <v>4847</v>
      </c>
      <c r="N1108" s="105" t="s">
        <v>4889</v>
      </c>
      <c r="O1108" s="105" t="s">
        <v>9030</v>
      </c>
      <c r="P1108" s="105"/>
      <c r="Q1108" s="103" t="s">
        <v>8039</v>
      </c>
      <c r="R1108" s="103" t="s">
        <v>68</v>
      </c>
    </row>
    <row r="1109" spans="1:18" ht="21">
      <c r="A1109" s="102" t="s">
        <v>1326</v>
      </c>
      <c r="B1109" s="102"/>
      <c r="C1109" s="103" t="s">
        <v>1327</v>
      </c>
      <c r="D1109" s="103" t="s">
        <v>15</v>
      </c>
      <c r="E1109" s="103">
        <v>2564</v>
      </c>
      <c r="F1109" s="103" t="s">
        <v>344</v>
      </c>
      <c r="G1109" s="104" t="s">
        <v>755</v>
      </c>
      <c r="H1109" s="103" t="s">
        <v>575</v>
      </c>
      <c r="I1109" s="103" t="s">
        <v>161</v>
      </c>
      <c r="J1109" s="103" t="s">
        <v>9073</v>
      </c>
      <c r="K1109" s="103" t="s">
        <v>162</v>
      </c>
      <c r="L1109" s="104" t="s">
        <v>8005</v>
      </c>
      <c r="M1109" s="104" t="s">
        <v>4854</v>
      </c>
      <c r="N1109" s="105" t="s">
        <v>5172</v>
      </c>
      <c r="O1109" s="105" t="s">
        <v>9030</v>
      </c>
      <c r="P1109" s="105"/>
      <c r="Q1109" s="103" t="s">
        <v>8040</v>
      </c>
      <c r="R1109" s="103" t="s">
        <v>97</v>
      </c>
    </row>
    <row r="1110" spans="1:18" ht="21">
      <c r="A1110" s="102" t="s">
        <v>1317</v>
      </c>
      <c r="B1110" s="102"/>
      <c r="C1110" s="103" t="s">
        <v>1318</v>
      </c>
      <c r="D1110" s="103" t="s">
        <v>15</v>
      </c>
      <c r="E1110" s="103">
        <v>2564</v>
      </c>
      <c r="F1110" s="103" t="s">
        <v>344</v>
      </c>
      <c r="G1110" s="104" t="s">
        <v>887</v>
      </c>
      <c r="H1110" s="103" t="s">
        <v>575</v>
      </c>
      <c r="I1110" s="103" t="s">
        <v>161</v>
      </c>
      <c r="J1110" s="103" t="s">
        <v>9073</v>
      </c>
      <c r="K1110" s="103" t="s">
        <v>162</v>
      </c>
      <c r="L1110" s="104" t="s">
        <v>8005</v>
      </c>
      <c r="M1110" s="104" t="s">
        <v>4847</v>
      </c>
      <c r="N1110" s="105" t="s">
        <v>4851</v>
      </c>
      <c r="O1110" s="105" t="s">
        <v>9030</v>
      </c>
      <c r="P1110" s="105"/>
      <c r="Q1110" s="103" t="s">
        <v>8041</v>
      </c>
      <c r="R1110" s="103" t="s">
        <v>76</v>
      </c>
    </row>
    <row r="1111" spans="1:18" ht="21">
      <c r="A1111" s="102" t="s">
        <v>1092</v>
      </c>
      <c r="B1111" s="102"/>
      <c r="C1111" s="103" t="s">
        <v>1093</v>
      </c>
      <c r="D1111" s="103" t="s">
        <v>15</v>
      </c>
      <c r="E1111" s="103">
        <v>2564</v>
      </c>
      <c r="F1111" s="103" t="s">
        <v>560</v>
      </c>
      <c r="G1111" s="104" t="s">
        <v>17</v>
      </c>
      <c r="H1111" s="103" t="s">
        <v>465</v>
      </c>
      <c r="I1111" s="103" t="s">
        <v>111</v>
      </c>
      <c r="J1111" s="103" t="s">
        <v>9079</v>
      </c>
      <c r="K1111" s="103" t="s">
        <v>28</v>
      </c>
      <c r="L1111" s="104" t="s">
        <v>8005</v>
      </c>
      <c r="M1111" s="104" t="s">
        <v>4854</v>
      </c>
      <c r="N1111" s="105" t="s">
        <v>4858</v>
      </c>
      <c r="O1111" s="105" t="s">
        <v>9030</v>
      </c>
      <c r="P1111" s="105"/>
      <c r="Q1111" s="103" t="s">
        <v>8042</v>
      </c>
      <c r="R1111" s="103" t="s">
        <v>36</v>
      </c>
    </row>
    <row r="1112" spans="1:18" ht="21">
      <c r="A1112" s="102" t="s">
        <v>1037</v>
      </c>
      <c r="B1112" s="102"/>
      <c r="C1112" s="103" t="s">
        <v>1038</v>
      </c>
      <c r="D1112" s="103" t="s">
        <v>15</v>
      </c>
      <c r="E1112" s="103">
        <v>2564</v>
      </c>
      <c r="F1112" s="103" t="s">
        <v>560</v>
      </c>
      <c r="G1112" s="104" t="s">
        <v>17</v>
      </c>
      <c r="H1112" s="103" t="s">
        <v>1039</v>
      </c>
      <c r="I1112" s="103" t="s">
        <v>74</v>
      </c>
      <c r="J1112" s="103" t="s">
        <v>9124</v>
      </c>
      <c r="K1112" s="103" t="s">
        <v>75</v>
      </c>
      <c r="L1112" s="104" t="s">
        <v>8005</v>
      </c>
      <c r="M1112" s="104" t="s">
        <v>4847</v>
      </c>
      <c r="N1112" s="105" t="s">
        <v>4851</v>
      </c>
      <c r="O1112" s="105" t="s">
        <v>9030</v>
      </c>
      <c r="P1112" s="105"/>
      <c r="Q1112" s="103" t="s">
        <v>8043</v>
      </c>
      <c r="R1112" s="103" t="s">
        <v>76</v>
      </c>
    </row>
    <row r="1113" spans="1:18" ht="21">
      <c r="A1113" s="102" t="s">
        <v>1084</v>
      </c>
      <c r="B1113" s="102"/>
      <c r="C1113" s="103" t="s">
        <v>1085</v>
      </c>
      <c r="D1113" s="103" t="s">
        <v>15</v>
      </c>
      <c r="E1113" s="103">
        <v>2564</v>
      </c>
      <c r="F1113" s="103" t="s">
        <v>884</v>
      </c>
      <c r="G1113" s="104" t="s">
        <v>17</v>
      </c>
      <c r="H1113" s="103" t="s">
        <v>437</v>
      </c>
      <c r="I1113" s="103" t="s">
        <v>111</v>
      </c>
      <c r="J1113" s="103" t="s">
        <v>9079</v>
      </c>
      <c r="K1113" s="103" t="s">
        <v>28</v>
      </c>
      <c r="L1113" s="104" t="s">
        <v>8005</v>
      </c>
      <c r="M1113" s="104" t="s">
        <v>4854</v>
      </c>
      <c r="N1113" s="105" t="s">
        <v>4858</v>
      </c>
      <c r="O1113" s="105" t="s">
        <v>9030</v>
      </c>
      <c r="P1113" s="105"/>
      <c r="Q1113" s="103" t="s">
        <v>8044</v>
      </c>
      <c r="R1113" s="103" t="s">
        <v>36</v>
      </c>
    </row>
    <row r="1114" spans="1:18" ht="21">
      <c r="A1114" s="102" t="s">
        <v>1079</v>
      </c>
      <c r="B1114" s="102"/>
      <c r="C1114" s="103" t="s">
        <v>1080</v>
      </c>
      <c r="D1114" s="103" t="s">
        <v>15</v>
      </c>
      <c r="E1114" s="103">
        <v>2564</v>
      </c>
      <c r="F1114" s="103" t="s">
        <v>560</v>
      </c>
      <c r="G1114" s="104" t="s">
        <v>787</v>
      </c>
      <c r="H1114" s="103" t="s">
        <v>437</v>
      </c>
      <c r="I1114" s="103" t="s">
        <v>111</v>
      </c>
      <c r="J1114" s="103" t="s">
        <v>9079</v>
      </c>
      <c r="K1114" s="103" t="s">
        <v>28</v>
      </c>
      <c r="L1114" s="104" t="s">
        <v>8005</v>
      </c>
      <c r="M1114" s="104" t="s">
        <v>4854</v>
      </c>
      <c r="N1114" s="105" t="s">
        <v>4858</v>
      </c>
      <c r="O1114" s="105" t="s">
        <v>9030</v>
      </c>
      <c r="P1114" s="105"/>
      <c r="Q1114" s="103" t="s">
        <v>8045</v>
      </c>
      <c r="R1114" s="103" t="s">
        <v>36</v>
      </c>
    </row>
    <row r="1115" spans="1:18" ht="21">
      <c r="A1115" s="102" t="s">
        <v>1045</v>
      </c>
      <c r="B1115" s="102"/>
      <c r="C1115" s="103" t="s">
        <v>8046</v>
      </c>
      <c r="D1115" s="103" t="s">
        <v>15</v>
      </c>
      <c r="E1115" s="103">
        <v>2564</v>
      </c>
      <c r="F1115" s="103" t="s">
        <v>344</v>
      </c>
      <c r="G1115" s="104" t="s">
        <v>887</v>
      </c>
      <c r="H1115" s="103" t="s">
        <v>437</v>
      </c>
      <c r="I1115" s="103" t="s">
        <v>111</v>
      </c>
      <c r="J1115" s="103" t="s">
        <v>9079</v>
      </c>
      <c r="K1115" s="103" t="s">
        <v>28</v>
      </c>
      <c r="L1115" s="104" t="s">
        <v>8005</v>
      </c>
      <c r="M1115" s="104" t="s">
        <v>4854</v>
      </c>
      <c r="N1115" s="105" t="s">
        <v>4858</v>
      </c>
      <c r="O1115" s="105" t="s">
        <v>9030</v>
      </c>
      <c r="P1115" s="105"/>
      <c r="Q1115" s="103" t="s">
        <v>8047</v>
      </c>
      <c r="R1115" s="103" t="s">
        <v>36</v>
      </c>
    </row>
    <row r="1116" spans="1:18" ht="21">
      <c r="A1116" s="102" t="s">
        <v>1032</v>
      </c>
      <c r="B1116" s="102"/>
      <c r="C1116" s="103" t="s">
        <v>1033</v>
      </c>
      <c r="D1116" s="103" t="s">
        <v>15</v>
      </c>
      <c r="E1116" s="103">
        <v>2564</v>
      </c>
      <c r="F1116" s="103" t="s">
        <v>755</v>
      </c>
      <c r="G1116" s="104" t="s">
        <v>884</v>
      </c>
      <c r="H1116" s="103" t="s">
        <v>260</v>
      </c>
      <c r="I1116" s="103" t="s">
        <v>261</v>
      </c>
      <c r="J1116" s="103" t="s">
        <v>9101</v>
      </c>
      <c r="K1116" s="103" t="s">
        <v>5647</v>
      </c>
      <c r="L1116" s="104" t="s">
        <v>8005</v>
      </c>
      <c r="M1116" s="104" t="s">
        <v>4893</v>
      </c>
      <c r="N1116" s="105" t="s">
        <v>4894</v>
      </c>
      <c r="O1116" s="105" t="s">
        <v>9030</v>
      </c>
      <c r="P1116" s="105"/>
      <c r="Q1116" s="103" t="s">
        <v>8048</v>
      </c>
      <c r="R1116" s="103" t="s">
        <v>22</v>
      </c>
    </row>
    <row r="1117" spans="1:18" ht="21">
      <c r="A1117" s="102" t="s">
        <v>1034</v>
      </c>
      <c r="B1117" s="102"/>
      <c r="C1117" s="103" t="s">
        <v>1035</v>
      </c>
      <c r="D1117" s="103" t="s">
        <v>15</v>
      </c>
      <c r="E1117" s="103">
        <v>2564</v>
      </c>
      <c r="F1117" s="103" t="s">
        <v>787</v>
      </c>
      <c r="G1117" s="104" t="s">
        <v>17</v>
      </c>
      <c r="H1117" s="103" t="s">
        <v>1036</v>
      </c>
      <c r="I1117" s="103" t="s">
        <v>111</v>
      </c>
      <c r="J1117" s="103" t="s">
        <v>9079</v>
      </c>
      <c r="K1117" s="103" t="s">
        <v>28</v>
      </c>
      <c r="L1117" s="104" t="s">
        <v>8005</v>
      </c>
      <c r="M1117" s="104" t="s">
        <v>4854</v>
      </c>
      <c r="N1117" s="105" t="s">
        <v>4858</v>
      </c>
      <c r="O1117" s="105" t="s">
        <v>9030</v>
      </c>
      <c r="P1117" s="105"/>
      <c r="Q1117" s="103" t="s">
        <v>8049</v>
      </c>
      <c r="R1117" s="103" t="s">
        <v>36</v>
      </c>
    </row>
    <row r="1118" spans="1:18" ht="21">
      <c r="A1118" s="102" t="s">
        <v>1053</v>
      </c>
      <c r="B1118" s="102"/>
      <c r="C1118" s="103" t="s">
        <v>1054</v>
      </c>
      <c r="D1118" s="103" t="s">
        <v>15</v>
      </c>
      <c r="E1118" s="103">
        <v>2564</v>
      </c>
      <c r="F1118" s="103" t="s">
        <v>560</v>
      </c>
      <c r="G1118" s="104" t="s">
        <v>17</v>
      </c>
      <c r="H1118" s="103" t="s">
        <v>309</v>
      </c>
      <c r="I1118" s="103" t="s">
        <v>176</v>
      </c>
      <c r="J1118" s="103" t="s">
        <v>9084</v>
      </c>
      <c r="K1118" s="103" t="s">
        <v>67</v>
      </c>
      <c r="L1118" s="104" t="s">
        <v>8005</v>
      </c>
      <c r="M1118" s="104" t="s">
        <v>4854</v>
      </c>
      <c r="N1118" s="105" t="s">
        <v>5172</v>
      </c>
      <c r="O1118" s="105" t="s">
        <v>9030</v>
      </c>
      <c r="P1118" s="105"/>
      <c r="Q1118" s="103" t="s">
        <v>8050</v>
      </c>
      <c r="R1118" s="103" t="s">
        <v>97</v>
      </c>
    </row>
    <row r="1119" spans="1:18" ht="21">
      <c r="A1119" s="102" t="s">
        <v>1529</v>
      </c>
      <c r="B1119" s="102"/>
      <c r="C1119" s="103" t="s">
        <v>1530</v>
      </c>
      <c r="D1119" s="103" t="s">
        <v>15</v>
      </c>
      <c r="E1119" s="103">
        <v>2564</v>
      </c>
      <c r="F1119" s="103" t="s">
        <v>560</v>
      </c>
      <c r="G1119" s="104" t="s">
        <v>17</v>
      </c>
      <c r="H1119" s="103" t="s">
        <v>357</v>
      </c>
      <c r="I1119" s="103" t="s">
        <v>358</v>
      </c>
      <c r="J1119" s="103" t="s">
        <v>9099</v>
      </c>
      <c r="K1119" s="103" t="s">
        <v>67</v>
      </c>
      <c r="L1119" s="104" t="s">
        <v>8005</v>
      </c>
      <c r="M1119" s="104" t="s">
        <v>4854</v>
      </c>
      <c r="N1119" s="105" t="s">
        <v>4855</v>
      </c>
      <c r="O1119" s="105" t="s">
        <v>9030</v>
      </c>
      <c r="P1119" s="105"/>
      <c r="Q1119" s="103" t="s">
        <v>8051</v>
      </c>
      <c r="R1119" s="103" t="s">
        <v>54</v>
      </c>
    </row>
    <row r="1120" spans="1:18" ht="21">
      <c r="A1120" s="102" t="s">
        <v>1459</v>
      </c>
      <c r="B1120" s="102"/>
      <c r="C1120" s="103" t="s">
        <v>1460</v>
      </c>
      <c r="D1120" s="103" t="s">
        <v>15</v>
      </c>
      <c r="E1120" s="103">
        <v>2564</v>
      </c>
      <c r="F1120" s="103" t="s">
        <v>560</v>
      </c>
      <c r="G1120" s="104" t="s">
        <v>17</v>
      </c>
      <c r="H1120" s="103" t="s">
        <v>357</v>
      </c>
      <c r="I1120" s="103" t="s">
        <v>358</v>
      </c>
      <c r="J1120" s="103" t="s">
        <v>9099</v>
      </c>
      <c r="K1120" s="103" t="s">
        <v>67</v>
      </c>
      <c r="L1120" s="104" t="s">
        <v>8005</v>
      </c>
      <c r="M1120" s="104" t="s">
        <v>4847</v>
      </c>
      <c r="N1120" s="105" t="s">
        <v>4848</v>
      </c>
      <c r="O1120" s="105" t="s">
        <v>9030</v>
      </c>
      <c r="P1120" s="105"/>
      <c r="Q1120" s="103" t="s">
        <v>8052</v>
      </c>
      <c r="R1120" s="103" t="s">
        <v>57</v>
      </c>
    </row>
    <row r="1121" spans="1:18" ht="21">
      <c r="A1121" s="102" t="s">
        <v>1458</v>
      </c>
      <c r="B1121" s="102"/>
      <c r="C1121" s="103" t="s">
        <v>360</v>
      </c>
      <c r="D1121" s="103" t="s">
        <v>15</v>
      </c>
      <c r="E1121" s="103">
        <v>2564</v>
      </c>
      <c r="F1121" s="103" t="s">
        <v>560</v>
      </c>
      <c r="G1121" s="104" t="s">
        <v>17</v>
      </c>
      <c r="H1121" s="103" t="s">
        <v>357</v>
      </c>
      <c r="I1121" s="103" t="s">
        <v>358</v>
      </c>
      <c r="J1121" s="103" t="s">
        <v>9099</v>
      </c>
      <c r="K1121" s="103" t="s">
        <v>67</v>
      </c>
      <c r="L1121" s="104" t="s">
        <v>8005</v>
      </c>
      <c r="M1121" s="104" t="s">
        <v>4847</v>
      </c>
      <c r="N1121" s="105" t="s">
        <v>4848</v>
      </c>
      <c r="O1121" s="105" t="s">
        <v>9030</v>
      </c>
      <c r="P1121" s="105"/>
      <c r="Q1121" s="103" t="s">
        <v>8053</v>
      </c>
      <c r="R1121" s="103" t="s">
        <v>57</v>
      </c>
    </row>
    <row r="1122" spans="1:18" ht="21">
      <c r="A1122" s="102" t="s">
        <v>1417</v>
      </c>
      <c r="B1122" s="102"/>
      <c r="C1122" s="103" t="s">
        <v>1418</v>
      </c>
      <c r="D1122" s="103" t="s">
        <v>15</v>
      </c>
      <c r="E1122" s="103">
        <v>2564</v>
      </c>
      <c r="F1122" s="103" t="s">
        <v>416</v>
      </c>
      <c r="G1122" s="104" t="s">
        <v>771</v>
      </c>
      <c r="H1122" s="103" t="s">
        <v>1419</v>
      </c>
      <c r="I1122" s="103" t="s">
        <v>9046</v>
      </c>
      <c r="J1122" s="103" t="s">
        <v>9098</v>
      </c>
      <c r="K1122" s="103" t="s">
        <v>75</v>
      </c>
      <c r="L1122" s="104" t="s">
        <v>8005</v>
      </c>
      <c r="M1122" s="104" t="s">
        <v>4847</v>
      </c>
      <c r="N1122" s="105" t="s">
        <v>4851</v>
      </c>
      <c r="O1122" s="105" t="s">
        <v>9030</v>
      </c>
      <c r="P1122" s="105"/>
      <c r="Q1122" s="103" t="s">
        <v>8054</v>
      </c>
      <c r="R1122" s="103" t="s">
        <v>76</v>
      </c>
    </row>
    <row r="1123" spans="1:18" ht="21">
      <c r="A1123" s="102" t="s">
        <v>955</v>
      </c>
      <c r="B1123" s="102"/>
      <c r="C1123" s="103" t="s">
        <v>957</v>
      </c>
      <c r="D1123" s="103" t="s">
        <v>15</v>
      </c>
      <c r="E1123" s="103">
        <v>2564</v>
      </c>
      <c r="F1123" s="103" t="s">
        <v>560</v>
      </c>
      <c r="G1123" s="104" t="s">
        <v>17</v>
      </c>
      <c r="H1123" s="103" t="s">
        <v>958</v>
      </c>
      <c r="I1123" s="103" t="s">
        <v>206</v>
      </c>
      <c r="J1123" s="103" t="s">
        <v>9082</v>
      </c>
      <c r="K1123" s="103" t="s">
        <v>96</v>
      </c>
      <c r="L1123" s="104" t="s">
        <v>8005</v>
      </c>
      <c r="M1123" s="104" t="s">
        <v>4854</v>
      </c>
      <c r="N1123" s="105" t="s">
        <v>5172</v>
      </c>
      <c r="O1123" s="105" t="s">
        <v>9030</v>
      </c>
      <c r="P1123" s="105"/>
      <c r="Q1123" s="103" t="s">
        <v>8055</v>
      </c>
      <c r="R1123" s="103" t="s">
        <v>97</v>
      </c>
    </row>
    <row r="1124" spans="1:18" ht="21">
      <c r="A1124" s="102" t="s">
        <v>1003</v>
      </c>
      <c r="B1124" s="102"/>
      <c r="C1124" s="103" t="s">
        <v>1005</v>
      </c>
      <c r="D1124" s="103" t="s">
        <v>15</v>
      </c>
      <c r="E1124" s="103">
        <v>2564</v>
      </c>
      <c r="F1124" s="103" t="s">
        <v>560</v>
      </c>
      <c r="G1124" s="104" t="s">
        <v>17</v>
      </c>
      <c r="H1124" s="103" t="s">
        <v>1006</v>
      </c>
      <c r="I1124" s="103" t="s">
        <v>206</v>
      </c>
      <c r="J1124" s="103" t="s">
        <v>9082</v>
      </c>
      <c r="K1124" s="103" t="s">
        <v>96</v>
      </c>
      <c r="L1124" s="104" t="s">
        <v>8005</v>
      </c>
      <c r="M1124" s="104" t="s">
        <v>4847</v>
      </c>
      <c r="N1124" s="105" t="s">
        <v>4889</v>
      </c>
      <c r="O1124" s="105" t="s">
        <v>9030</v>
      </c>
      <c r="P1124" s="105"/>
      <c r="Q1124" s="103" t="s">
        <v>8056</v>
      </c>
      <c r="R1124" s="103" t="s">
        <v>68</v>
      </c>
    </row>
    <row r="1125" spans="1:18" ht="21">
      <c r="A1125" s="102" t="s">
        <v>996</v>
      </c>
      <c r="B1125" s="102"/>
      <c r="C1125" s="103" t="s">
        <v>997</v>
      </c>
      <c r="D1125" s="103" t="s">
        <v>15</v>
      </c>
      <c r="E1125" s="103">
        <v>2564</v>
      </c>
      <c r="F1125" s="103" t="s">
        <v>416</v>
      </c>
      <c r="G1125" s="104" t="s">
        <v>771</v>
      </c>
      <c r="H1125" s="103" t="s">
        <v>322</v>
      </c>
      <c r="I1125" s="103" t="s">
        <v>111</v>
      </c>
      <c r="J1125" s="103" t="s">
        <v>9079</v>
      </c>
      <c r="K1125" s="103" t="s">
        <v>28</v>
      </c>
      <c r="L1125" s="104" t="s">
        <v>8005</v>
      </c>
      <c r="M1125" s="104" t="s">
        <v>4854</v>
      </c>
      <c r="N1125" s="105" t="s">
        <v>4858</v>
      </c>
      <c r="O1125" s="105" t="s">
        <v>9030</v>
      </c>
      <c r="P1125" s="105"/>
      <c r="Q1125" s="103" t="s">
        <v>8057</v>
      </c>
      <c r="R1125" s="103" t="s">
        <v>36</v>
      </c>
    </row>
    <row r="1126" spans="1:18" ht="21">
      <c r="A1126" s="102" t="s">
        <v>947</v>
      </c>
      <c r="B1126" s="102"/>
      <c r="C1126" s="103" t="s">
        <v>948</v>
      </c>
      <c r="D1126" s="103" t="s">
        <v>15</v>
      </c>
      <c r="E1126" s="103">
        <v>2564</v>
      </c>
      <c r="F1126" s="103" t="s">
        <v>560</v>
      </c>
      <c r="G1126" s="104" t="s">
        <v>17</v>
      </c>
      <c r="H1126" s="103" t="s">
        <v>949</v>
      </c>
      <c r="I1126" s="103" t="s">
        <v>261</v>
      </c>
      <c r="J1126" s="103" t="s">
        <v>9101</v>
      </c>
      <c r="K1126" s="103" t="s">
        <v>5647</v>
      </c>
      <c r="L1126" s="104" t="s">
        <v>8005</v>
      </c>
      <c r="M1126" s="104" t="s">
        <v>4854</v>
      </c>
      <c r="N1126" s="105" t="s">
        <v>4858</v>
      </c>
      <c r="O1126" s="105" t="s">
        <v>9030</v>
      </c>
      <c r="P1126" s="105"/>
      <c r="Q1126" s="103" t="s">
        <v>8058</v>
      </c>
      <c r="R1126" s="103" t="s">
        <v>36</v>
      </c>
    </row>
    <row r="1127" spans="1:18" ht="21">
      <c r="A1127" s="102" t="s">
        <v>926</v>
      </c>
      <c r="B1127" s="102"/>
      <c r="C1127" s="103" t="s">
        <v>8059</v>
      </c>
      <c r="D1127" s="103" t="s">
        <v>15</v>
      </c>
      <c r="E1127" s="103">
        <v>2564</v>
      </c>
      <c r="F1127" s="103" t="s">
        <v>787</v>
      </c>
      <c r="G1127" s="104" t="s">
        <v>887</v>
      </c>
      <c r="H1127" s="103" t="s">
        <v>928</v>
      </c>
      <c r="I1127" s="103" t="s">
        <v>161</v>
      </c>
      <c r="J1127" s="103" t="s">
        <v>9073</v>
      </c>
      <c r="K1127" s="103" t="s">
        <v>162</v>
      </c>
      <c r="L1127" s="104" t="s">
        <v>8005</v>
      </c>
      <c r="M1127" s="104" t="s">
        <v>4854</v>
      </c>
      <c r="N1127" s="105" t="s">
        <v>4858</v>
      </c>
      <c r="O1127" s="105" t="s">
        <v>9030</v>
      </c>
      <c r="P1127" s="105"/>
      <c r="Q1127" s="103" t="s">
        <v>8060</v>
      </c>
      <c r="R1127" s="103" t="s">
        <v>36</v>
      </c>
    </row>
    <row r="1128" spans="1:18" ht="21">
      <c r="A1128" s="102" t="s">
        <v>944</v>
      </c>
      <c r="B1128" s="102"/>
      <c r="C1128" s="103" t="s">
        <v>945</v>
      </c>
      <c r="D1128" s="103" t="s">
        <v>15</v>
      </c>
      <c r="E1128" s="103">
        <v>2564</v>
      </c>
      <c r="F1128" s="103" t="s">
        <v>755</v>
      </c>
      <c r="G1128" s="104" t="s">
        <v>755</v>
      </c>
      <c r="H1128" s="103" t="s">
        <v>599</v>
      </c>
      <c r="I1128" s="103" t="s">
        <v>95</v>
      </c>
      <c r="J1128" s="103" t="s">
        <v>9083</v>
      </c>
      <c r="K1128" s="103" t="s">
        <v>96</v>
      </c>
      <c r="L1128" s="104" t="s">
        <v>8005</v>
      </c>
      <c r="M1128" s="104" t="s">
        <v>4847</v>
      </c>
      <c r="N1128" s="105" t="s">
        <v>4848</v>
      </c>
      <c r="O1128" s="105" t="s">
        <v>9030</v>
      </c>
      <c r="P1128" s="105"/>
      <c r="Q1128" s="103" t="s">
        <v>8061</v>
      </c>
      <c r="R1128" s="103" t="s">
        <v>57</v>
      </c>
    </row>
    <row r="1129" spans="1:18" ht="21">
      <c r="A1129" s="102" t="s">
        <v>995</v>
      </c>
      <c r="B1129" s="102"/>
      <c r="C1129" s="103" t="s">
        <v>204</v>
      </c>
      <c r="D1129" s="103" t="s">
        <v>15</v>
      </c>
      <c r="E1129" s="103">
        <v>2564</v>
      </c>
      <c r="F1129" s="103" t="s">
        <v>560</v>
      </c>
      <c r="G1129" s="104" t="s">
        <v>17</v>
      </c>
      <c r="H1129" s="103" t="s">
        <v>205</v>
      </c>
      <c r="I1129" s="103" t="s">
        <v>206</v>
      </c>
      <c r="J1129" s="103" t="s">
        <v>9082</v>
      </c>
      <c r="K1129" s="103" t="s">
        <v>96</v>
      </c>
      <c r="L1129" s="104" t="s">
        <v>8005</v>
      </c>
      <c r="M1129" s="104" t="s">
        <v>4878</v>
      </c>
      <c r="N1129" s="105" t="s">
        <v>5305</v>
      </c>
      <c r="O1129" s="105" t="s">
        <v>9030</v>
      </c>
      <c r="P1129" s="105"/>
      <c r="Q1129" s="103" t="s">
        <v>8062</v>
      </c>
      <c r="R1129" s="103" t="s">
        <v>113</v>
      </c>
    </row>
    <row r="1130" spans="1:18" ht="21">
      <c r="A1130" s="102" t="s">
        <v>1469</v>
      </c>
      <c r="B1130" s="102"/>
      <c r="C1130" s="103" t="s">
        <v>1470</v>
      </c>
      <c r="D1130" s="103" t="s">
        <v>15</v>
      </c>
      <c r="E1130" s="103">
        <v>2564</v>
      </c>
      <c r="F1130" s="103" t="s">
        <v>787</v>
      </c>
      <c r="G1130" s="104" t="s">
        <v>878</v>
      </c>
      <c r="H1130" s="103" t="s">
        <v>1466</v>
      </c>
      <c r="I1130" s="103" t="s">
        <v>111</v>
      </c>
      <c r="J1130" s="103" t="s">
        <v>9079</v>
      </c>
      <c r="K1130" s="103" t="s">
        <v>28</v>
      </c>
      <c r="L1130" s="104" t="s">
        <v>8005</v>
      </c>
      <c r="M1130" s="104" t="s">
        <v>4893</v>
      </c>
      <c r="N1130" s="105" t="s">
        <v>4894</v>
      </c>
      <c r="O1130" s="105" t="s">
        <v>9030</v>
      </c>
      <c r="P1130" s="105"/>
      <c r="Q1130" s="103" t="s">
        <v>8063</v>
      </c>
      <c r="R1130" s="103" t="s">
        <v>22</v>
      </c>
    </row>
    <row r="1131" spans="1:18" ht="21">
      <c r="A1131" s="102" t="s">
        <v>1467</v>
      </c>
      <c r="B1131" s="102"/>
      <c r="C1131" s="103" t="s">
        <v>1468</v>
      </c>
      <c r="D1131" s="103" t="s">
        <v>15</v>
      </c>
      <c r="E1131" s="103">
        <v>2564</v>
      </c>
      <c r="F1131" s="103" t="s">
        <v>787</v>
      </c>
      <c r="G1131" s="104" t="s">
        <v>771</v>
      </c>
      <c r="H1131" s="103" t="s">
        <v>1466</v>
      </c>
      <c r="I1131" s="103" t="s">
        <v>111</v>
      </c>
      <c r="J1131" s="103" t="s">
        <v>9079</v>
      </c>
      <c r="K1131" s="103" t="s">
        <v>28</v>
      </c>
      <c r="L1131" s="104" t="s">
        <v>8005</v>
      </c>
      <c r="M1131" s="104" t="s">
        <v>4893</v>
      </c>
      <c r="N1131" s="105" t="s">
        <v>4894</v>
      </c>
      <c r="O1131" s="105" t="s">
        <v>9030</v>
      </c>
      <c r="P1131" s="105"/>
      <c r="Q1131" s="103" t="s">
        <v>8064</v>
      </c>
      <c r="R1131" s="103" t="s">
        <v>22</v>
      </c>
    </row>
    <row r="1132" spans="1:18" ht="21">
      <c r="A1132" s="102" t="s">
        <v>1464</v>
      </c>
      <c r="B1132" s="102"/>
      <c r="C1132" s="103" t="s">
        <v>8065</v>
      </c>
      <c r="D1132" s="103" t="s">
        <v>39</v>
      </c>
      <c r="E1132" s="103">
        <v>2564</v>
      </c>
      <c r="F1132" s="103" t="s">
        <v>755</v>
      </c>
      <c r="G1132" s="104" t="s">
        <v>878</v>
      </c>
      <c r="H1132" s="103" t="s">
        <v>1466</v>
      </c>
      <c r="I1132" s="103" t="s">
        <v>111</v>
      </c>
      <c r="J1132" s="103" t="s">
        <v>9079</v>
      </c>
      <c r="K1132" s="103" t="s">
        <v>28</v>
      </c>
      <c r="L1132" s="104" t="s">
        <v>8005</v>
      </c>
      <c r="M1132" s="104" t="s">
        <v>4854</v>
      </c>
      <c r="N1132" s="105" t="s">
        <v>4858</v>
      </c>
      <c r="O1132" s="105" t="s">
        <v>9030</v>
      </c>
      <c r="P1132" s="105"/>
      <c r="Q1132" s="103" t="s">
        <v>8066</v>
      </c>
      <c r="R1132" s="103" t="s">
        <v>36</v>
      </c>
    </row>
    <row r="1133" spans="1:18" ht="21">
      <c r="A1133" s="102" t="s">
        <v>1415</v>
      </c>
      <c r="B1133" s="102"/>
      <c r="C1133" s="103" t="s">
        <v>1416</v>
      </c>
      <c r="D1133" s="103" t="s">
        <v>15</v>
      </c>
      <c r="E1133" s="103">
        <v>2564</v>
      </c>
      <c r="F1133" s="103" t="s">
        <v>560</v>
      </c>
      <c r="G1133" s="104" t="s">
        <v>17</v>
      </c>
      <c r="H1133" s="103" t="s">
        <v>650</v>
      </c>
      <c r="I1133" s="103" t="s">
        <v>161</v>
      </c>
      <c r="J1133" s="103" t="s">
        <v>9073</v>
      </c>
      <c r="K1133" s="103" t="s">
        <v>162</v>
      </c>
      <c r="L1133" s="104" t="s">
        <v>8005</v>
      </c>
      <c r="M1133" s="104" t="s">
        <v>4854</v>
      </c>
      <c r="N1133" s="105" t="s">
        <v>4858</v>
      </c>
      <c r="O1133" s="105" t="s">
        <v>9030</v>
      </c>
      <c r="P1133" s="105"/>
      <c r="Q1133" s="103" t="s">
        <v>8067</v>
      </c>
      <c r="R1133" s="103" t="s">
        <v>36</v>
      </c>
    </row>
    <row r="1134" spans="1:18" ht="21">
      <c r="A1134" s="102" t="s">
        <v>1403</v>
      </c>
      <c r="B1134" s="102"/>
      <c r="C1134" s="103" t="s">
        <v>1404</v>
      </c>
      <c r="D1134" s="103" t="s">
        <v>15</v>
      </c>
      <c r="E1134" s="103">
        <v>2564</v>
      </c>
      <c r="F1134" s="103" t="s">
        <v>560</v>
      </c>
      <c r="G1134" s="104" t="s">
        <v>17</v>
      </c>
      <c r="H1134" s="103" t="s">
        <v>650</v>
      </c>
      <c r="I1134" s="103" t="s">
        <v>161</v>
      </c>
      <c r="J1134" s="103" t="s">
        <v>9073</v>
      </c>
      <c r="K1134" s="103" t="s">
        <v>162</v>
      </c>
      <c r="L1134" s="104" t="s">
        <v>8005</v>
      </c>
      <c r="M1134" s="104" t="s">
        <v>4854</v>
      </c>
      <c r="N1134" s="105" t="s">
        <v>4858</v>
      </c>
      <c r="O1134" s="105" t="s">
        <v>9030</v>
      </c>
      <c r="P1134" s="105"/>
      <c r="Q1134" s="103" t="s">
        <v>8068</v>
      </c>
      <c r="R1134" s="103" t="s">
        <v>36</v>
      </c>
    </row>
    <row r="1135" spans="1:18" ht="21">
      <c r="A1135" s="102" t="s">
        <v>1401</v>
      </c>
      <c r="B1135" s="102"/>
      <c r="C1135" s="103" t="s">
        <v>1402</v>
      </c>
      <c r="D1135" s="103" t="s">
        <v>15</v>
      </c>
      <c r="E1135" s="103">
        <v>2564</v>
      </c>
      <c r="F1135" s="103" t="s">
        <v>560</v>
      </c>
      <c r="G1135" s="104" t="s">
        <v>17</v>
      </c>
      <c r="H1135" s="103" t="s">
        <v>650</v>
      </c>
      <c r="I1135" s="103" t="s">
        <v>161</v>
      </c>
      <c r="J1135" s="103" t="s">
        <v>9073</v>
      </c>
      <c r="K1135" s="103" t="s">
        <v>162</v>
      </c>
      <c r="L1135" s="104" t="s">
        <v>8005</v>
      </c>
      <c r="M1135" s="104" t="s">
        <v>4854</v>
      </c>
      <c r="N1135" s="105" t="s">
        <v>4858</v>
      </c>
      <c r="O1135" s="105" t="s">
        <v>9030</v>
      </c>
      <c r="P1135" s="105"/>
      <c r="Q1135" s="103" t="s">
        <v>8069</v>
      </c>
      <c r="R1135" s="103" t="s">
        <v>36</v>
      </c>
    </row>
    <row r="1136" spans="1:18" ht="21">
      <c r="A1136" s="102" t="s">
        <v>1399</v>
      </c>
      <c r="B1136" s="102"/>
      <c r="C1136" s="103" t="s">
        <v>1400</v>
      </c>
      <c r="D1136" s="103" t="s">
        <v>15</v>
      </c>
      <c r="E1136" s="103">
        <v>2564</v>
      </c>
      <c r="F1136" s="103" t="s">
        <v>560</v>
      </c>
      <c r="G1136" s="104" t="s">
        <v>17</v>
      </c>
      <c r="H1136" s="103" t="s">
        <v>650</v>
      </c>
      <c r="I1136" s="103" t="s">
        <v>161</v>
      </c>
      <c r="J1136" s="103" t="s">
        <v>9073</v>
      </c>
      <c r="K1136" s="103" t="s">
        <v>162</v>
      </c>
      <c r="L1136" s="104" t="s">
        <v>8005</v>
      </c>
      <c r="M1136" s="104" t="s">
        <v>4854</v>
      </c>
      <c r="N1136" s="105" t="s">
        <v>4858</v>
      </c>
      <c r="O1136" s="105" t="s">
        <v>9030</v>
      </c>
      <c r="P1136" s="105"/>
      <c r="Q1136" s="103" t="s">
        <v>8070</v>
      </c>
      <c r="R1136" s="103" t="s">
        <v>36</v>
      </c>
    </row>
    <row r="1137" spans="1:18" ht="21">
      <c r="A1137" s="102" t="s">
        <v>1242</v>
      </c>
      <c r="B1137" s="102"/>
      <c r="C1137" s="103" t="s">
        <v>1243</v>
      </c>
      <c r="D1137" s="103" t="s">
        <v>15</v>
      </c>
      <c r="E1137" s="103">
        <v>2564</v>
      </c>
      <c r="F1137" s="103" t="s">
        <v>560</v>
      </c>
      <c r="G1137" s="104" t="s">
        <v>17</v>
      </c>
      <c r="H1137" s="103" t="s">
        <v>1244</v>
      </c>
      <c r="I1137" s="103" t="s">
        <v>206</v>
      </c>
      <c r="J1137" s="103" t="s">
        <v>9082</v>
      </c>
      <c r="K1137" s="103" t="s">
        <v>96</v>
      </c>
      <c r="L1137" s="104" t="s">
        <v>8005</v>
      </c>
      <c r="M1137" s="104" t="s">
        <v>4847</v>
      </c>
      <c r="N1137" s="105" t="s">
        <v>4851</v>
      </c>
      <c r="O1137" s="105" t="s">
        <v>9030</v>
      </c>
      <c r="P1137" s="105"/>
      <c r="Q1137" s="103" t="s">
        <v>8071</v>
      </c>
      <c r="R1137" s="103" t="s">
        <v>76</v>
      </c>
    </row>
    <row r="1138" spans="1:18" ht="21">
      <c r="A1138" s="102" t="s">
        <v>1323</v>
      </c>
      <c r="B1138" s="102"/>
      <c r="C1138" s="103" t="s">
        <v>1324</v>
      </c>
      <c r="D1138" s="103" t="s">
        <v>15</v>
      </c>
      <c r="E1138" s="103">
        <v>2564</v>
      </c>
      <c r="F1138" s="103" t="s">
        <v>560</v>
      </c>
      <c r="G1138" s="104" t="s">
        <v>17</v>
      </c>
      <c r="H1138" s="103" t="s">
        <v>1325</v>
      </c>
      <c r="I1138" s="103" t="s">
        <v>206</v>
      </c>
      <c r="J1138" s="103" t="s">
        <v>9082</v>
      </c>
      <c r="K1138" s="103" t="s">
        <v>96</v>
      </c>
      <c r="L1138" s="104" t="s">
        <v>8005</v>
      </c>
      <c r="M1138" s="104" t="s">
        <v>4854</v>
      </c>
      <c r="N1138" s="105" t="s">
        <v>4858</v>
      </c>
      <c r="O1138" s="105" t="s">
        <v>9030</v>
      </c>
      <c r="P1138" s="105"/>
      <c r="Q1138" s="103" t="s">
        <v>8072</v>
      </c>
      <c r="R1138" s="103" t="s">
        <v>36</v>
      </c>
    </row>
    <row r="1139" spans="1:18" ht="21">
      <c r="A1139" s="102" t="s">
        <v>1230</v>
      </c>
      <c r="B1139" s="102"/>
      <c r="C1139" s="103" t="s">
        <v>1231</v>
      </c>
      <c r="D1139" s="103" t="s">
        <v>15</v>
      </c>
      <c r="E1139" s="103">
        <v>2564</v>
      </c>
      <c r="F1139" s="103" t="s">
        <v>560</v>
      </c>
      <c r="G1139" s="104" t="s">
        <v>17</v>
      </c>
      <c r="H1139" s="103" t="s">
        <v>193</v>
      </c>
      <c r="I1139" s="103" t="s">
        <v>111</v>
      </c>
      <c r="J1139" s="103" t="s">
        <v>9079</v>
      </c>
      <c r="K1139" s="103" t="s">
        <v>28</v>
      </c>
      <c r="L1139" s="104" t="s">
        <v>8005</v>
      </c>
      <c r="M1139" s="104" t="s">
        <v>4854</v>
      </c>
      <c r="N1139" s="105" t="s">
        <v>5172</v>
      </c>
      <c r="O1139" s="105" t="s">
        <v>9030</v>
      </c>
      <c r="P1139" s="105"/>
      <c r="Q1139" s="103" t="s">
        <v>8073</v>
      </c>
      <c r="R1139" s="103" t="s">
        <v>97</v>
      </c>
    </row>
    <row r="1140" spans="1:18" ht="21">
      <c r="A1140" s="102" t="s">
        <v>1162</v>
      </c>
      <c r="B1140" s="102"/>
      <c r="C1140" s="103" t="s">
        <v>8074</v>
      </c>
      <c r="D1140" s="103" t="s">
        <v>15</v>
      </c>
      <c r="E1140" s="103">
        <v>2564</v>
      </c>
      <c r="F1140" s="103" t="s">
        <v>560</v>
      </c>
      <c r="G1140" s="104" t="s">
        <v>17</v>
      </c>
      <c r="H1140" s="103" t="s">
        <v>193</v>
      </c>
      <c r="I1140" s="103" t="s">
        <v>111</v>
      </c>
      <c r="J1140" s="103" t="s">
        <v>9079</v>
      </c>
      <c r="K1140" s="103" t="s">
        <v>28</v>
      </c>
      <c r="L1140" s="104" t="s">
        <v>8005</v>
      </c>
      <c r="M1140" s="104" t="s">
        <v>4854</v>
      </c>
      <c r="N1140" s="105" t="s">
        <v>4858</v>
      </c>
      <c r="O1140" s="105" t="s">
        <v>9030</v>
      </c>
      <c r="P1140" s="105"/>
      <c r="Q1140" s="103" t="s">
        <v>8075</v>
      </c>
      <c r="R1140" s="103" t="s">
        <v>36</v>
      </c>
    </row>
    <row r="1141" spans="1:18" ht="21">
      <c r="A1141" s="102" t="s">
        <v>1156</v>
      </c>
      <c r="B1141" s="102"/>
      <c r="C1141" s="103" t="s">
        <v>1157</v>
      </c>
      <c r="D1141" s="103" t="s">
        <v>15</v>
      </c>
      <c r="E1141" s="103">
        <v>2564</v>
      </c>
      <c r="F1141" s="103" t="s">
        <v>560</v>
      </c>
      <c r="G1141" s="104" t="s">
        <v>17</v>
      </c>
      <c r="H1141" s="103" t="s">
        <v>193</v>
      </c>
      <c r="I1141" s="103" t="s">
        <v>111</v>
      </c>
      <c r="J1141" s="103" t="s">
        <v>9079</v>
      </c>
      <c r="K1141" s="103" t="s">
        <v>28</v>
      </c>
      <c r="L1141" s="104" t="s">
        <v>8005</v>
      </c>
      <c r="M1141" s="104" t="s">
        <v>4854</v>
      </c>
      <c r="N1141" s="105" t="s">
        <v>4858</v>
      </c>
      <c r="O1141" s="105" t="s">
        <v>9030</v>
      </c>
      <c r="P1141" s="105"/>
      <c r="Q1141" s="103" t="s">
        <v>8076</v>
      </c>
      <c r="R1141" s="103" t="s">
        <v>36</v>
      </c>
    </row>
    <row r="1142" spans="1:18" ht="21">
      <c r="A1142" s="102" t="s">
        <v>1177</v>
      </c>
      <c r="B1142" s="102"/>
      <c r="C1142" s="103" t="s">
        <v>1178</v>
      </c>
      <c r="D1142" s="103" t="s">
        <v>15</v>
      </c>
      <c r="E1142" s="103">
        <v>2564</v>
      </c>
      <c r="F1142" s="103" t="s">
        <v>560</v>
      </c>
      <c r="G1142" s="104" t="s">
        <v>17</v>
      </c>
      <c r="H1142" s="103" t="s">
        <v>250</v>
      </c>
      <c r="I1142" s="103" t="s">
        <v>161</v>
      </c>
      <c r="J1142" s="103" t="s">
        <v>9073</v>
      </c>
      <c r="K1142" s="103" t="s">
        <v>162</v>
      </c>
      <c r="L1142" s="104" t="s">
        <v>8005</v>
      </c>
      <c r="M1142" s="104" t="s">
        <v>4847</v>
      </c>
      <c r="N1142" s="105" t="s">
        <v>4851</v>
      </c>
      <c r="O1142" s="105" t="s">
        <v>9030</v>
      </c>
      <c r="P1142" s="105"/>
      <c r="Q1142" s="103" t="s">
        <v>8077</v>
      </c>
      <c r="R1142" s="103" t="s">
        <v>76</v>
      </c>
    </row>
    <row r="1143" spans="1:18" ht="21">
      <c r="A1143" s="102" t="s">
        <v>1158</v>
      </c>
      <c r="B1143" s="102"/>
      <c r="C1143" s="103" t="s">
        <v>8078</v>
      </c>
      <c r="D1143" s="103" t="s">
        <v>15</v>
      </c>
      <c r="E1143" s="103">
        <v>2564</v>
      </c>
      <c r="F1143" s="103" t="s">
        <v>560</v>
      </c>
      <c r="G1143" s="104" t="s">
        <v>17</v>
      </c>
      <c r="H1143" s="103" t="s">
        <v>250</v>
      </c>
      <c r="I1143" s="103" t="s">
        <v>161</v>
      </c>
      <c r="J1143" s="103" t="s">
        <v>9073</v>
      </c>
      <c r="K1143" s="103" t="s">
        <v>162</v>
      </c>
      <c r="L1143" s="104" t="s">
        <v>8005</v>
      </c>
      <c r="M1143" s="104" t="s">
        <v>4893</v>
      </c>
      <c r="N1143" s="105" t="s">
        <v>4894</v>
      </c>
      <c r="O1143" s="105" t="s">
        <v>9030</v>
      </c>
      <c r="P1143" s="105"/>
      <c r="Q1143" s="103" t="s">
        <v>8079</v>
      </c>
      <c r="R1143" s="103" t="s">
        <v>22</v>
      </c>
    </row>
    <row r="1144" spans="1:18" ht="21">
      <c r="A1144" s="102" t="s">
        <v>1394</v>
      </c>
      <c r="B1144" s="102"/>
      <c r="C1144" s="103" t="s">
        <v>1395</v>
      </c>
      <c r="D1144" s="103" t="s">
        <v>15</v>
      </c>
      <c r="E1144" s="103">
        <v>2564</v>
      </c>
      <c r="F1144" s="103" t="s">
        <v>560</v>
      </c>
      <c r="G1144" s="104" t="s">
        <v>17</v>
      </c>
      <c r="H1144" s="103" t="s">
        <v>351</v>
      </c>
      <c r="I1144" s="103" t="s">
        <v>95</v>
      </c>
      <c r="J1144" s="103" t="s">
        <v>9083</v>
      </c>
      <c r="K1144" s="103" t="s">
        <v>96</v>
      </c>
      <c r="L1144" s="104" t="s">
        <v>8005</v>
      </c>
      <c r="M1144" s="104" t="s">
        <v>4854</v>
      </c>
      <c r="N1144" s="105" t="s">
        <v>5172</v>
      </c>
      <c r="O1144" s="105" t="s">
        <v>9030</v>
      </c>
      <c r="P1144" s="105"/>
      <c r="Q1144" s="103" t="s">
        <v>8080</v>
      </c>
      <c r="R1144" s="103" t="s">
        <v>97</v>
      </c>
    </row>
    <row r="1145" spans="1:18" ht="21">
      <c r="A1145" s="102" t="s">
        <v>1478</v>
      </c>
      <c r="B1145" s="102"/>
      <c r="C1145" s="103" t="s">
        <v>1479</v>
      </c>
      <c r="D1145" s="103" t="s">
        <v>15</v>
      </c>
      <c r="E1145" s="103">
        <v>2564</v>
      </c>
      <c r="F1145" s="103" t="s">
        <v>560</v>
      </c>
      <c r="G1145" s="104" t="s">
        <v>17</v>
      </c>
      <c r="H1145" s="103"/>
      <c r="I1145" s="103" t="s">
        <v>9041</v>
      </c>
      <c r="J1145" s="103" t="s">
        <v>345</v>
      </c>
      <c r="K1145" s="103" t="s">
        <v>134</v>
      </c>
      <c r="L1145" s="104" t="s">
        <v>8005</v>
      </c>
      <c r="M1145" s="104" t="s">
        <v>4847</v>
      </c>
      <c r="N1145" s="105" t="s">
        <v>4851</v>
      </c>
      <c r="O1145" s="105" t="s">
        <v>9030</v>
      </c>
      <c r="P1145" s="105"/>
      <c r="Q1145" s="103" t="s">
        <v>8081</v>
      </c>
      <c r="R1145" s="103" t="s">
        <v>76</v>
      </c>
    </row>
    <row r="1146" spans="1:18" ht="21">
      <c r="A1146" s="102" t="s">
        <v>1476</v>
      </c>
      <c r="B1146" s="102"/>
      <c r="C1146" s="103" t="s">
        <v>1477</v>
      </c>
      <c r="D1146" s="103" t="s">
        <v>15</v>
      </c>
      <c r="E1146" s="103">
        <v>2564</v>
      </c>
      <c r="F1146" s="103" t="s">
        <v>560</v>
      </c>
      <c r="G1146" s="104" t="s">
        <v>344</v>
      </c>
      <c r="H1146" s="103"/>
      <c r="I1146" s="103" t="s">
        <v>9041</v>
      </c>
      <c r="J1146" s="103" t="s">
        <v>345</v>
      </c>
      <c r="K1146" s="103" t="s">
        <v>134</v>
      </c>
      <c r="L1146" s="104" t="s">
        <v>8005</v>
      </c>
      <c r="M1146" s="104" t="s">
        <v>4878</v>
      </c>
      <c r="N1146" s="105" t="s">
        <v>5305</v>
      </c>
      <c r="O1146" s="105" t="s">
        <v>9030</v>
      </c>
      <c r="P1146" s="105"/>
      <c r="Q1146" s="103" t="s">
        <v>8082</v>
      </c>
      <c r="R1146" s="103" t="s">
        <v>113</v>
      </c>
    </row>
    <row r="1147" spans="1:18" ht="21">
      <c r="A1147" s="102" t="s">
        <v>1141</v>
      </c>
      <c r="B1147" s="102"/>
      <c r="C1147" s="103" t="s">
        <v>1142</v>
      </c>
      <c r="D1147" s="103" t="s">
        <v>15</v>
      </c>
      <c r="E1147" s="103">
        <v>2564</v>
      </c>
      <c r="F1147" s="103" t="s">
        <v>560</v>
      </c>
      <c r="G1147" s="104" t="s">
        <v>17</v>
      </c>
      <c r="H1147" s="103" t="s">
        <v>236</v>
      </c>
      <c r="I1147" s="103" t="s">
        <v>111</v>
      </c>
      <c r="J1147" s="103" t="s">
        <v>9079</v>
      </c>
      <c r="K1147" s="103" t="s">
        <v>28</v>
      </c>
      <c r="L1147" s="104" t="s">
        <v>8005</v>
      </c>
      <c r="M1147" s="104" t="s">
        <v>4854</v>
      </c>
      <c r="N1147" s="105" t="s">
        <v>4855</v>
      </c>
      <c r="O1147" s="105" t="s">
        <v>9030</v>
      </c>
      <c r="P1147" s="105"/>
      <c r="Q1147" s="103" t="s">
        <v>8083</v>
      </c>
      <c r="R1147" s="103" t="s">
        <v>54</v>
      </c>
    </row>
    <row r="1148" spans="1:18" ht="21">
      <c r="A1148" s="102" t="s">
        <v>1256</v>
      </c>
      <c r="B1148" s="102"/>
      <c r="C1148" s="103" t="s">
        <v>1257</v>
      </c>
      <c r="D1148" s="103" t="s">
        <v>15</v>
      </c>
      <c r="E1148" s="103">
        <v>2564</v>
      </c>
      <c r="F1148" s="103" t="s">
        <v>560</v>
      </c>
      <c r="G1148" s="104" t="s">
        <v>17</v>
      </c>
      <c r="H1148" s="103" t="s">
        <v>1258</v>
      </c>
      <c r="I1148" s="103" t="s">
        <v>289</v>
      </c>
      <c r="J1148" s="103" t="s">
        <v>9092</v>
      </c>
      <c r="K1148" s="103" t="s">
        <v>96</v>
      </c>
      <c r="L1148" s="104" t="s">
        <v>8005</v>
      </c>
      <c r="M1148" s="104" t="s">
        <v>4893</v>
      </c>
      <c r="N1148" s="105" t="s">
        <v>4894</v>
      </c>
      <c r="O1148" s="105" t="s">
        <v>9030</v>
      </c>
      <c r="P1148" s="105"/>
      <c r="Q1148" s="103" t="s">
        <v>8084</v>
      </c>
      <c r="R1148" s="103" t="s">
        <v>22</v>
      </c>
    </row>
    <row r="1149" spans="1:18" ht="21">
      <c r="A1149" s="102" t="s">
        <v>1541</v>
      </c>
      <c r="B1149" s="102"/>
      <c r="C1149" s="103" t="s">
        <v>1542</v>
      </c>
      <c r="D1149" s="103" t="s">
        <v>15</v>
      </c>
      <c r="E1149" s="103">
        <v>2564</v>
      </c>
      <c r="F1149" s="103" t="s">
        <v>560</v>
      </c>
      <c r="G1149" s="104" t="s">
        <v>17</v>
      </c>
      <c r="H1149" s="103" t="s">
        <v>1543</v>
      </c>
      <c r="I1149" s="103" t="s">
        <v>472</v>
      </c>
      <c r="J1149" s="103" t="s">
        <v>9077</v>
      </c>
      <c r="K1149" s="103" t="s">
        <v>473</v>
      </c>
      <c r="L1149" s="104" t="s">
        <v>8005</v>
      </c>
      <c r="M1149" s="104" t="s">
        <v>4893</v>
      </c>
      <c r="N1149" s="105" t="s">
        <v>4975</v>
      </c>
      <c r="O1149" s="105" t="s">
        <v>9030</v>
      </c>
      <c r="P1149" s="105"/>
      <c r="Q1149" s="103" t="s">
        <v>8085</v>
      </c>
      <c r="R1149" s="103" t="s">
        <v>124</v>
      </c>
    </row>
    <row r="1150" spans="1:18" ht="21">
      <c r="A1150" s="102" t="s">
        <v>1539</v>
      </c>
      <c r="B1150" s="102"/>
      <c r="C1150" s="103" t="s">
        <v>1540</v>
      </c>
      <c r="D1150" s="103" t="s">
        <v>15</v>
      </c>
      <c r="E1150" s="103">
        <v>2564</v>
      </c>
      <c r="F1150" s="103" t="s">
        <v>17</v>
      </c>
      <c r="G1150" s="104" t="s">
        <v>17</v>
      </c>
      <c r="H1150" s="103" t="s">
        <v>244</v>
      </c>
      <c r="I1150" s="103" t="s">
        <v>111</v>
      </c>
      <c r="J1150" s="103" t="s">
        <v>9079</v>
      </c>
      <c r="K1150" s="103" t="s">
        <v>28</v>
      </c>
      <c r="L1150" s="104" t="s">
        <v>8005</v>
      </c>
      <c r="M1150" s="104" t="s">
        <v>4854</v>
      </c>
      <c r="N1150" s="105" t="s">
        <v>5172</v>
      </c>
      <c r="O1150" s="105" t="s">
        <v>9030</v>
      </c>
      <c r="P1150" s="105"/>
      <c r="Q1150" s="103" t="s">
        <v>8086</v>
      </c>
      <c r="R1150" s="103" t="s">
        <v>97</v>
      </c>
    </row>
    <row r="1151" spans="1:18" ht="21">
      <c r="A1151" s="102" t="s">
        <v>922</v>
      </c>
      <c r="B1151" s="102"/>
      <c r="C1151" s="103" t="s">
        <v>923</v>
      </c>
      <c r="D1151" s="103" t="s">
        <v>15</v>
      </c>
      <c r="E1151" s="103">
        <v>2564</v>
      </c>
      <c r="F1151" s="103" t="s">
        <v>560</v>
      </c>
      <c r="G1151" s="104" t="s">
        <v>17</v>
      </c>
      <c r="H1151" s="103" t="s">
        <v>244</v>
      </c>
      <c r="I1151" s="103" t="s">
        <v>111</v>
      </c>
      <c r="J1151" s="103" t="s">
        <v>9079</v>
      </c>
      <c r="K1151" s="103" t="s">
        <v>28</v>
      </c>
      <c r="L1151" s="104" t="s">
        <v>8005</v>
      </c>
      <c r="M1151" s="104" t="s">
        <v>4854</v>
      </c>
      <c r="N1151" s="105" t="s">
        <v>4858</v>
      </c>
      <c r="O1151" s="105" t="s">
        <v>9030</v>
      </c>
      <c r="P1151" s="105"/>
      <c r="Q1151" s="103" t="s">
        <v>8087</v>
      </c>
      <c r="R1151" s="103" t="s">
        <v>36</v>
      </c>
    </row>
    <row r="1152" spans="1:18" ht="21">
      <c r="A1152" s="102" t="s">
        <v>1118</v>
      </c>
      <c r="B1152" s="102"/>
      <c r="C1152" s="103" t="s">
        <v>1119</v>
      </c>
      <c r="D1152" s="103" t="s">
        <v>15</v>
      </c>
      <c r="E1152" s="103">
        <v>2564</v>
      </c>
      <c r="F1152" s="103" t="s">
        <v>560</v>
      </c>
      <c r="G1152" s="104" t="s">
        <v>755</v>
      </c>
      <c r="H1152" s="103" t="s">
        <v>160</v>
      </c>
      <c r="I1152" s="103" t="s">
        <v>161</v>
      </c>
      <c r="J1152" s="103" t="s">
        <v>9073</v>
      </c>
      <c r="K1152" s="103" t="s">
        <v>162</v>
      </c>
      <c r="L1152" s="104" t="s">
        <v>8005</v>
      </c>
      <c r="M1152" s="104" t="s">
        <v>4847</v>
      </c>
      <c r="N1152" s="105" t="s">
        <v>4851</v>
      </c>
      <c r="O1152" s="105" t="s">
        <v>9030</v>
      </c>
      <c r="P1152" s="105"/>
      <c r="Q1152" s="103" t="s">
        <v>8088</v>
      </c>
      <c r="R1152" s="103" t="s">
        <v>76</v>
      </c>
    </row>
    <row r="1153" spans="1:18" ht="21">
      <c r="A1153" s="102" t="s">
        <v>1498</v>
      </c>
      <c r="B1153" s="102"/>
      <c r="C1153" s="103" t="s">
        <v>1499</v>
      </c>
      <c r="D1153" s="103" t="s">
        <v>15</v>
      </c>
      <c r="E1153" s="103">
        <v>2564</v>
      </c>
      <c r="F1153" s="103" t="s">
        <v>771</v>
      </c>
      <c r="G1153" s="104" t="s">
        <v>771</v>
      </c>
      <c r="H1153" s="103" t="s">
        <v>1500</v>
      </c>
      <c r="I1153" s="103" t="s">
        <v>105</v>
      </c>
      <c r="J1153" s="103" t="s">
        <v>9087</v>
      </c>
      <c r="K1153" s="103" t="s">
        <v>20</v>
      </c>
      <c r="L1153" s="104" t="s">
        <v>8005</v>
      </c>
      <c r="M1153" s="104" t="s">
        <v>4893</v>
      </c>
      <c r="N1153" s="105" t="s">
        <v>4975</v>
      </c>
      <c r="O1153" s="105" t="s">
        <v>9030</v>
      </c>
      <c r="P1153" s="105"/>
      <c r="Q1153" s="103" t="s">
        <v>8089</v>
      </c>
      <c r="R1153" s="103" t="s">
        <v>124</v>
      </c>
    </row>
    <row r="1154" spans="1:18" ht="21">
      <c r="A1154" s="102" t="s">
        <v>8090</v>
      </c>
      <c r="B1154" s="102"/>
      <c r="C1154" s="103" t="s">
        <v>8091</v>
      </c>
      <c r="D1154" s="103" t="s">
        <v>15</v>
      </c>
      <c r="E1154" s="103">
        <v>2564</v>
      </c>
      <c r="F1154" s="103" t="s">
        <v>771</v>
      </c>
      <c r="G1154" s="104" t="s">
        <v>771</v>
      </c>
      <c r="H1154" s="103" t="s">
        <v>104</v>
      </c>
      <c r="I1154" s="103" t="s">
        <v>105</v>
      </c>
      <c r="J1154" s="103" t="s">
        <v>9087</v>
      </c>
      <c r="K1154" s="103" t="s">
        <v>20</v>
      </c>
      <c r="L1154" s="104" t="s">
        <v>8005</v>
      </c>
      <c r="M1154" s="104" t="s">
        <v>4854</v>
      </c>
      <c r="N1154" s="105" t="s">
        <v>5172</v>
      </c>
      <c r="O1154" s="105" t="s">
        <v>9030</v>
      </c>
      <c r="P1154" s="105"/>
      <c r="Q1154" s="103" t="s">
        <v>8092</v>
      </c>
      <c r="R1154" s="103" t="s">
        <v>97</v>
      </c>
    </row>
    <row r="1155" spans="1:18" ht="21">
      <c r="A1155" s="102" t="s">
        <v>841</v>
      </c>
      <c r="B1155" s="102"/>
      <c r="C1155" s="103" t="s">
        <v>842</v>
      </c>
      <c r="D1155" s="103" t="s">
        <v>15</v>
      </c>
      <c r="E1155" s="103">
        <v>2564</v>
      </c>
      <c r="F1155" s="103" t="s">
        <v>165</v>
      </c>
      <c r="G1155" s="104" t="s">
        <v>755</v>
      </c>
      <c r="H1155" s="103" t="s">
        <v>833</v>
      </c>
      <c r="I1155" s="103" t="s">
        <v>834</v>
      </c>
      <c r="J1155" s="103" t="s">
        <v>9075</v>
      </c>
      <c r="K1155" s="103" t="s">
        <v>20</v>
      </c>
      <c r="L1155" s="104" t="s">
        <v>8005</v>
      </c>
      <c r="M1155" s="104" t="s">
        <v>4847</v>
      </c>
      <c r="N1155" s="105" t="s">
        <v>4851</v>
      </c>
      <c r="O1155" s="105" t="s">
        <v>9030</v>
      </c>
      <c r="P1155" s="105"/>
      <c r="Q1155" s="103" t="s">
        <v>8093</v>
      </c>
      <c r="R1155" s="103" t="s">
        <v>76</v>
      </c>
    </row>
    <row r="1156" spans="1:18" ht="21">
      <c r="A1156" s="102" t="s">
        <v>839</v>
      </c>
      <c r="B1156" s="102"/>
      <c r="C1156" s="103" t="s">
        <v>840</v>
      </c>
      <c r="D1156" s="103" t="s">
        <v>15</v>
      </c>
      <c r="E1156" s="103">
        <v>2564</v>
      </c>
      <c r="F1156" s="103" t="s">
        <v>165</v>
      </c>
      <c r="G1156" s="104" t="s">
        <v>755</v>
      </c>
      <c r="H1156" s="103" t="s">
        <v>833</v>
      </c>
      <c r="I1156" s="103" t="s">
        <v>834</v>
      </c>
      <c r="J1156" s="103" t="s">
        <v>9075</v>
      </c>
      <c r="K1156" s="103" t="s">
        <v>20</v>
      </c>
      <c r="L1156" s="104" t="s">
        <v>8005</v>
      </c>
      <c r="M1156" s="104" t="s">
        <v>4847</v>
      </c>
      <c r="N1156" s="105" t="s">
        <v>4851</v>
      </c>
      <c r="O1156" s="105" t="s">
        <v>9030</v>
      </c>
      <c r="P1156" s="105"/>
      <c r="Q1156" s="103" t="s">
        <v>8094</v>
      </c>
      <c r="R1156" s="103" t="s">
        <v>76</v>
      </c>
    </row>
    <row r="1157" spans="1:18" ht="21">
      <c r="A1157" s="102" t="s">
        <v>837</v>
      </c>
      <c r="B1157" s="102"/>
      <c r="C1157" s="103" t="s">
        <v>838</v>
      </c>
      <c r="D1157" s="103" t="s">
        <v>15</v>
      </c>
      <c r="E1157" s="103">
        <v>2564</v>
      </c>
      <c r="F1157" s="103" t="s">
        <v>165</v>
      </c>
      <c r="G1157" s="104" t="s">
        <v>755</v>
      </c>
      <c r="H1157" s="103" t="s">
        <v>833</v>
      </c>
      <c r="I1157" s="103" t="s">
        <v>834</v>
      </c>
      <c r="J1157" s="103" t="s">
        <v>9075</v>
      </c>
      <c r="K1157" s="103" t="s">
        <v>20</v>
      </c>
      <c r="L1157" s="104" t="s">
        <v>8005</v>
      </c>
      <c r="M1157" s="104" t="s">
        <v>4854</v>
      </c>
      <c r="N1157" s="105" t="s">
        <v>4855</v>
      </c>
      <c r="O1157" s="105" t="s">
        <v>9030</v>
      </c>
      <c r="P1157" s="105"/>
      <c r="Q1157" s="103" t="s">
        <v>8095</v>
      </c>
      <c r="R1157" s="103" t="s">
        <v>54</v>
      </c>
    </row>
    <row r="1158" spans="1:18" ht="21">
      <c r="A1158" s="102" t="s">
        <v>835</v>
      </c>
      <c r="B1158" s="102"/>
      <c r="C1158" s="103" t="s">
        <v>836</v>
      </c>
      <c r="D1158" s="103" t="s">
        <v>15</v>
      </c>
      <c r="E1158" s="103">
        <v>2564</v>
      </c>
      <c r="F1158" s="103" t="s">
        <v>141</v>
      </c>
      <c r="G1158" s="104" t="s">
        <v>771</v>
      </c>
      <c r="H1158" s="103" t="s">
        <v>833</v>
      </c>
      <c r="I1158" s="103" t="s">
        <v>834</v>
      </c>
      <c r="J1158" s="103" t="s">
        <v>9075</v>
      </c>
      <c r="K1158" s="103" t="s">
        <v>20</v>
      </c>
      <c r="L1158" s="104" t="s">
        <v>8005</v>
      </c>
      <c r="M1158" s="104" t="s">
        <v>4847</v>
      </c>
      <c r="N1158" s="105" t="s">
        <v>4851</v>
      </c>
      <c r="O1158" s="105" t="s">
        <v>9030</v>
      </c>
      <c r="P1158" s="105"/>
      <c r="Q1158" s="103" t="s">
        <v>8096</v>
      </c>
      <c r="R1158" s="103" t="s">
        <v>76</v>
      </c>
    </row>
    <row r="1159" spans="1:18" ht="21">
      <c r="A1159" s="102" t="s">
        <v>831</v>
      </c>
      <c r="B1159" s="102"/>
      <c r="C1159" s="103" t="s">
        <v>832</v>
      </c>
      <c r="D1159" s="103" t="s">
        <v>15</v>
      </c>
      <c r="E1159" s="103">
        <v>2564</v>
      </c>
      <c r="F1159" s="103" t="s">
        <v>141</v>
      </c>
      <c r="G1159" s="104" t="s">
        <v>771</v>
      </c>
      <c r="H1159" s="103" t="s">
        <v>833</v>
      </c>
      <c r="I1159" s="103" t="s">
        <v>834</v>
      </c>
      <c r="J1159" s="103" t="s">
        <v>9075</v>
      </c>
      <c r="K1159" s="103" t="s">
        <v>20</v>
      </c>
      <c r="L1159" s="104" t="s">
        <v>8005</v>
      </c>
      <c r="M1159" s="104" t="s">
        <v>4847</v>
      </c>
      <c r="N1159" s="105" t="s">
        <v>4851</v>
      </c>
      <c r="O1159" s="105" t="s">
        <v>9030</v>
      </c>
      <c r="P1159" s="105"/>
      <c r="Q1159" s="103" t="s">
        <v>8097</v>
      </c>
      <c r="R1159" s="103" t="s">
        <v>76</v>
      </c>
    </row>
    <row r="1160" spans="1:18" ht="21">
      <c r="A1160" s="102" t="s">
        <v>937</v>
      </c>
      <c r="B1160" s="102"/>
      <c r="C1160" s="103" t="s">
        <v>938</v>
      </c>
      <c r="D1160" s="103" t="s">
        <v>15</v>
      </c>
      <c r="E1160" s="103">
        <v>2564</v>
      </c>
      <c r="F1160" s="103" t="s">
        <v>560</v>
      </c>
      <c r="G1160" s="104" t="s">
        <v>17</v>
      </c>
      <c r="H1160" s="103" t="s">
        <v>939</v>
      </c>
      <c r="I1160" s="103" t="s">
        <v>111</v>
      </c>
      <c r="J1160" s="103" t="s">
        <v>9079</v>
      </c>
      <c r="K1160" s="103" t="s">
        <v>28</v>
      </c>
      <c r="L1160" s="104" t="s">
        <v>8005</v>
      </c>
      <c r="M1160" s="104" t="s">
        <v>4847</v>
      </c>
      <c r="N1160" s="105" t="s">
        <v>4848</v>
      </c>
      <c r="O1160" s="105" t="s">
        <v>9030</v>
      </c>
      <c r="P1160" s="105"/>
      <c r="Q1160" s="103" t="s">
        <v>8098</v>
      </c>
      <c r="R1160" s="103" t="s">
        <v>57</v>
      </c>
    </row>
    <row r="1161" spans="1:18" ht="21">
      <c r="A1161" s="102" t="s">
        <v>1086</v>
      </c>
      <c r="B1161" s="102"/>
      <c r="C1161" s="103" t="s">
        <v>8099</v>
      </c>
      <c r="D1161" s="103" t="s">
        <v>15</v>
      </c>
      <c r="E1161" s="103">
        <v>2564</v>
      </c>
      <c r="F1161" s="103" t="s">
        <v>560</v>
      </c>
      <c r="G1161" s="104" t="s">
        <v>862</v>
      </c>
      <c r="H1161" s="103" t="s">
        <v>568</v>
      </c>
      <c r="I1161" s="103" t="s">
        <v>161</v>
      </c>
      <c r="J1161" s="103" t="s">
        <v>9073</v>
      </c>
      <c r="K1161" s="103" t="s">
        <v>162</v>
      </c>
      <c r="L1161" s="104" t="s">
        <v>8005</v>
      </c>
      <c r="M1161" s="104" t="s">
        <v>4854</v>
      </c>
      <c r="N1161" s="105" t="s">
        <v>4858</v>
      </c>
      <c r="O1161" s="105" t="s">
        <v>9030</v>
      </c>
      <c r="P1161" s="105"/>
      <c r="Q1161" s="103" t="s">
        <v>8100</v>
      </c>
      <c r="R1161" s="103" t="s">
        <v>36</v>
      </c>
    </row>
    <row r="1162" spans="1:18" ht="21">
      <c r="A1162" s="102" t="s">
        <v>1432</v>
      </c>
      <c r="B1162" s="102"/>
      <c r="C1162" s="103" t="s">
        <v>1434</v>
      </c>
      <c r="D1162" s="103" t="s">
        <v>15</v>
      </c>
      <c r="E1162" s="103">
        <v>2564</v>
      </c>
      <c r="F1162" s="103" t="s">
        <v>560</v>
      </c>
      <c r="G1162" s="104" t="s">
        <v>17</v>
      </c>
      <c r="H1162" s="103" t="s">
        <v>721</v>
      </c>
      <c r="I1162" s="103" t="s">
        <v>161</v>
      </c>
      <c r="J1162" s="103" t="s">
        <v>9073</v>
      </c>
      <c r="K1162" s="103" t="s">
        <v>162</v>
      </c>
      <c r="L1162" s="104" t="s">
        <v>8005</v>
      </c>
      <c r="M1162" s="104" t="s">
        <v>4854</v>
      </c>
      <c r="N1162" s="105" t="s">
        <v>4858</v>
      </c>
      <c r="O1162" s="105" t="s">
        <v>9030</v>
      </c>
      <c r="P1162" s="105"/>
      <c r="Q1162" s="103" t="s">
        <v>8101</v>
      </c>
      <c r="R1162" s="103" t="s">
        <v>36</v>
      </c>
    </row>
    <row r="1163" spans="1:18" ht="21">
      <c r="A1163" s="102" t="s">
        <v>870</v>
      </c>
      <c r="B1163" s="102"/>
      <c r="C1163" s="103" t="s">
        <v>720</v>
      </c>
      <c r="D1163" s="103" t="s">
        <v>15</v>
      </c>
      <c r="E1163" s="103">
        <v>2564</v>
      </c>
      <c r="F1163" s="103" t="s">
        <v>560</v>
      </c>
      <c r="G1163" s="104" t="s">
        <v>17</v>
      </c>
      <c r="H1163" s="103" t="s">
        <v>721</v>
      </c>
      <c r="I1163" s="103" t="s">
        <v>161</v>
      </c>
      <c r="J1163" s="103" t="s">
        <v>9073</v>
      </c>
      <c r="K1163" s="103" t="s">
        <v>162</v>
      </c>
      <c r="L1163" s="104" t="s">
        <v>8005</v>
      </c>
      <c r="M1163" s="104" t="s">
        <v>4847</v>
      </c>
      <c r="N1163" s="105" t="s">
        <v>4851</v>
      </c>
      <c r="O1163" s="105" t="s">
        <v>9030</v>
      </c>
      <c r="P1163" s="105"/>
      <c r="Q1163" s="103" t="s">
        <v>8102</v>
      </c>
      <c r="R1163" s="103" t="s">
        <v>76</v>
      </c>
    </row>
    <row r="1164" spans="1:18" ht="21">
      <c r="A1164" s="102" t="s">
        <v>1211</v>
      </c>
      <c r="B1164" s="102"/>
      <c r="C1164" s="103" t="s">
        <v>1212</v>
      </c>
      <c r="D1164" s="103" t="s">
        <v>15</v>
      </c>
      <c r="E1164" s="103">
        <v>2564</v>
      </c>
      <c r="F1164" s="103" t="s">
        <v>560</v>
      </c>
      <c r="G1164" s="104" t="s">
        <v>17</v>
      </c>
      <c r="H1164" s="103" t="s">
        <v>1213</v>
      </c>
      <c r="I1164" s="103" t="s">
        <v>206</v>
      </c>
      <c r="J1164" s="103" t="s">
        <v>9082</v>
      </c>
      <c r="K1164" s="103" t="s">
        <v>96</v>
      </c>
      <c r="L1164" s="104" t="s">
        <v>8005</v>
      </c>
      <c r="M1164" s="104" t="s">
        <v>4847</v>
      </c>
      <c r="N1164" s="105" t="s">
        <v>4851</v>
      </c>
      <c r="O1164" s="105" t="s">
        <v>9030</v>
      </c>
      <c r="P1164" s="105"/>
      <c r="Q1164" s="103" t="s">
        <v>8103</v>
      </c>
      <c r="R1164" s="103" t="s">
        <v>76</v>
      </c>
    </row>
    <row r="1165" spans="1:18" ht="21">
      <c r="A1165" s="102" t="s">
        <v>1526</v>
      </c>
      <c r="B1165" s="102"/>
      <c r="C1165" s="103" t="s">
        <v>1527</v>
      </c>
      <c r="D1165" s="103" t="s">
        <v>15</v>
      </c>
      <c r="E1165" s="103">
        <v>2564</v>
      </c>
      <c r="F1165" s="103" t="s">
        <v>787</v>
      </c>
      <c r="G1165" s="104" t="s">
        <v>17</v>
      </c>
      <c r="H1165" s="103" t="s">
        <v>1528</v>
      </c>
      <c r="I1165" s="103" t="s">
        <v>206</v>
      </c>
      <c r="J1165" s="103" t="s">
        <v>9082</v>
      </c>
      <c r="K1165" s="103" t="s">
        <v>96</v>
      </c>
      <c r="L1165" s="104" t="s">
        <v>8005</v>
      </c>
      <c r="M1165" s="104" t="s">
        <v>4893</v>
      </c>
      <c r="N1165" s="105" t="s">
        <v>5230</v>
      </c>
      <c r="O1165" s="105" t="s">
        <v>9030</v>
      </c>
      <c r="P1165" s="105"/>
      <c r="Q1165" s="103" t="s">
        <v>8104</v>
      </c>
      <c r="R1165" s="103" t="s">
        <v>803</v>
      </c>
    </row>
    <row r="1166" spans="1:18" ht="21">
      <c r="A1166" s="102" t="s">
        <v>828</v>
      </c>
      <c r="B1166" s="102"/>
      <c r="C1166" s="103" t="s">
        <v>829</v>
      </c>
      <c r="D1166" s="103" t="s">
        <v>15</v>
      </c>
      <c r="E1166" s="103">
        <v>2564</v>
      </c>
      <c r="F1166" s="103" t="s">
        <v>127</v>
      </c>
      <c r="G1166" s="104" t="s">
        <v>127</v>
      </c>
      <c r="H1166" s="103" t="s">
        <v>830</v>
      </c>
      <c r="I1166" s="103" t="s">
        <v>111</v>
      </c>
      <c r="J1166" s="103" t="s">
        <v>9079</v>
      </c>
      <c r="K1166" s="103" t="s">
        <v>28</v>
      </c>
      <c r="L1166" s="104" t="s">
        <v>8005</v>
      </c>
      <c r="M1166" s="104" t="s">
        <v>4854</v>
      </c>
      <c r="N1166" s="105" t="s">
        <v>4858</v>
      </c>
      <c r="O1166" s="105" t="s">
        <v>9030</v>
      </c>
      <c r="P1166" s="105"/>
      <c r="Q1166" s="103" t="s">
        <v>8105</v>
      </c>
      <c r="R1166" s="103" t="s">
        <v>36</v>
      </c>
    </row>
    <row r="1167" spans="1:18" ht="21">
      <c r="A1167" s="102" t="s">
        <v>1474</v>
      </c>
      <c r="B1167" s="102"/>
      <c r="C1167" s="103" t="s">
        <v>1475</v>
      </c>
      <c r="D1167" s="103" t="s">
        <v>15</v>
      </c>
      <c r="E1167" s="103">
        <v>2564</v>
      </c>
      <c r="F1167" s="103" t="s">
        <v>560</v>
      </c>
      <c r="G1167" s="104" t="s">
        <v>17</v>
      </c>
      <c r="H1167" s="103"/>
      <c r="I1167" s="103" t="s">
        <v>9060</v>
      </c>
      <c r="J1167" s="103" t="s">
        <v>687</v>
      </c>
      <c r="K1167" s="103" t="s">
        <v>134</v>
      </c>
      <c r="L1167" s="104" t="s">
        <v>8005</v>
      </c>
      <c r="M1167" s="104" t="s">
        <v>4854</v>
      </c>
      <c r="N1167" s="105" t="s">
        <v>5172</v>
      </c>
      <c r="O1167" s="105" t="s">
        <v>9030</v>
      </c>
      <c r="P1167" s="105"/>
      <c r="Q1167" s="103" t="s">
        <v>8106</v>
      </c>
      <c r="R1167" s="103" t="s">
        <v>97</v>
      </c>
    </row>
    <row r="1168" spans="1:18" ht="21">
      <c r="A1168" s="102" t="s">
        <v>1208</v>
      </c>
      <c r="B1168" s="102"/>
      <c r="C1168" s="103" t="s">
        <v>1209</v>
      </c>
      <c r="D1168" s="103" t="s">
        <v>15</v>
      </c>
      <c r="E1168" s="103">
        <v>2564</v>
      </c>
      <c r="F1168" s="103" t="s">
        <v>560</v>
      </c>
      <c r="G1168" s="104" t="s">
        <v>17</v>
      </c>
      <c r="H1168" s="103" t="s">
        <v>1210</v>
      </c>
      <c r="I1168" s="103" t="s">
        <v>95</v>
      </c>
      <c r="J1168" s="103" t="s">
        <v>9083</v>
      </c>
      <c r="K1168" s="103" t="s">
        <v>96</v>
      </c>
      <c r="L1168" s="104" t="s">
        <v>8005</v>
      </c>
      <c r="M1168" s="104" t="s">
        <v>4847</v>
      </c>
      <c r="N1168" s="105" t="s">
        <v>4889</v>
      </c>
      <c r="O1168" s="105" t="s">
        <v>9030</v>
      </c>
      <c r="P1168" s="105"/>
      <c r="Q1168" s="103" t="s">
        <v>8107</v>
      </c>
      <c r="R1168" s="103" t="s">
        <v>68</v>
      </c>
    </row>
    <row r="1169" spans="1:18" ht="21">
      <c r="A1169" s="102" t="s">
        <v>1521</v>
      </c>
      <c r="B1169" s="102"/>
      <c r="C1169" s="103" t="s">
        <v>1522</v>
      </c>
      <c r="D1169" s="103" t="s">
        <v>15</v>
      </c>
      <c r="E1169" s="103">
        <v>2564</v>
      </c>
      <c r="F1169" s="103" t="s">
        <v>878</v>
      </c>
      <c r="G1169" s="104" t="s">
        <v>17</v>
      </c>
      <c r="H1169" s="103" t="s">
        <v>166</v>
      </c>
      <c r="I1169" s="103" t="s">
        <v>111</v>
      </c>
      <c r="J1169" s="103" t="s">
        <v>9079</v>
      </c>
      <c r="K1169" s="103" t="s">
        <v>28</v>
      </c>
      <c r="L1169" s="104" t="s">
        <v>8005</v>
      </c>
      <c r="M1169" s="104" t="s">
        <v>4847</v>
      </c>
      <c r="N1169" s="105" t="s">
        <v>4889</v>
      </c>
      <c r="O1169" s="105" t="s">
        <v>9030</v>
      </c>
      <c r="P1169" s="105"/>
      <c r="Q1169" s="103" t="s">
        <v>8108</v>
      </c>
      <c r="R1169" s="103" t="s">
        <v>68</v>
      </c>
    </row>
    <row r="1170" spans="1:18" ht="21">
      <c r="A1170" s="102" t="s">
        <v>1347</v>
      </c>
      <c r="B1170" s="102"/>
      <c r="C1170" s="103" t="s">
        <v>1348</v>
      </c>
      <c r="D1170" s="103" t="s">
        <v>15</v>
      </c>
      <c r="E1170" s="103">
        <v>2564</v>
      </c>
      <c r="F1170" s="103" t="s">
        <v>560</v>
      </c>
      <c r="G1170" s="104" t="s">
        <v>17</v>
      </c>
      <c r="H1170" s="103" t="s">
        <v>166</v>
      </c>
      <c r="I1170" s="103" t="s">
        <v>111</v>
      </c>
      <c r="J1170" s="103" t="s">
        <v>9079</v>
      </c>
      <c r="K1170" s="103" t="s">
        <v>28</v>
      </c>
      <c r="L1170" s="104" t="s">
        <v>8005</v>
      </c>
      <c r="M1170" s="104" t="s">
        <v>4847</v>
      </c>
      <c r="N1170" s="105" t="s">
        <v>4851</v>
      </c>
      <c r="O1170" s="105" t="s">
        <v>9030</v>
      </c>
      <c r="P1170" s="105"/>
      <c r="Q1170" s="103" t="s">
        <v>8109</v>
      </c>
      <c r="R1170" s="103" t="s">
        <v>76</v>
      </c>
    </row>
    <row r="1171" spans="1:18" ht="21">
      <c r="A1171" s="102" t="s">
        <v>1346</v>
      </c>
      <c r="B1171" s="102"/>
      <c r="C1171" s="103" t="s">
        <v>164</v>
      </c>
      <c r="D1171" s="103" t="s">
        <v>15</v>
      </c>
      <c r="E1171" s="103">
        <v>2564</v>
      </c>
      <c r="F1171" s="103" t="s">
        <v>560</v>
      </c>
      <c r="G1171" s="104" t="s">
        <v>17</v>
      </c>
      <c r="H1171" s="103" t="s">
        <v>166</v>
      </c>
      <c r="I1171" s="103" t="s">
        <v>111</v>
      </c>
      <c r="J1171" s="103" t="s">
        <v>9079</v>
      </c>
      <c r="K1171" s="103" t="s">
        <v>28</v>
      </c>
      <c r="L1171" s="104" t="s">
        <v>8005</v>
      </c>
      <c r="M1171" s="104" t="s">
        <v>4847</v>
      </c>
      <c r="N1171" s="105" t="s">
        <v>4851</v>
      </c>
      <c r="O1171" s="105" t="s">
        <v>9030</v>
      </c>
      <c r="P1171" s="105"/>
      <c r="Q1171" s="103" t="s">
        <v>8110</v>
      </c>
      <c r="R1171" s="103" t="s">
        <v>76</v>
      </c>
    </row>
    <row r="1172" spans="1:18" ht="21">
      <c r="A1172" s="102" t="s">
        <v>1344</v>
      </c>
      <c r="B1172" s="102"/>
      <c r="C1172" s="103" t="s">
        <v>1345</v>
      </c>
      <c r="D1172" s="103" t="s">
        <v>15</v>
      </c>
      <c r="E1172" s="103">
        <v>2564</v>
      </c>
      <c r="F1172" s="103" t="s">
        <v>560</v>
      </c>
      <c r="G1172" s="104" t="s">
        <v>17</v>
      </c>
      <c r="H1172" s="103" t="s">
        <v>166</v>
      </c>
      <c r="I1172" s="103" t="s">
        <v>111</v>
      </c>
      <c r="J1172" s="103" t="s">
        <v>9079</v>
      </c>
      <c r="K1172" s="103" t="s">
        <v>28</v>
      </c>
      <c r="L1172" s="104" t="s">
        <v>8005</v>
      </c>
      <c r="M1172" s="104" t="s">
        <v>4847</v>
      </c>
      <c r="N1172" s="105" t="s">
        <v>4851</v>
      </c>
      <c r="O1172" s="105" t="s">
        <v>9030</v>
      </c>
      <c r="P1172" s="105"/>
      <c r="Q1172" s="103" t="s">
        <v>8111</v>
      </c>
      <c r="R1172" s="103" t="s">
        <v>76</v>
      </c>
    </row>
    <row r="1173" spans="1:18" ht="21">
      <c r="A1173" s="102" t="s">
        <v>964</v>
      </c>
      <c r="B1173" s="102"/>
      <c r="C1173" s="103" t="s">
        <v>8112</v>
      </c>
      <c r="D1173" s="103" t="s">
        <v>15</v>
      </c>
      <c r="E1173" s="103">
        <v>2564</v>
      </c>
      <c r="F1173" s="103" t="s">
        <v>560</v>
      </c>
      <c r="G1173" s="104" t="s">
        <v>17</v>
      </c>
      <c r="H1173" s="103" t="s">
        <v>966</v>
      </c>
      <c r="I1173" s="103" t="s">
        <v>161</v>
      </c>
      <c r="J1173" s="103" t="s">
        <v>9073</v>
      </c>
      <c r="K1173" s="103" t="s">
        <v>162</v>
      </c>
      <c r="L1173" s="104" t="s">
        <v>8005</v>
      </c>
      <c r="M1173" s="104" t="s">
        <v>4847</v>
      </c>
      <c r="N1173" s="105" t="s">
        <v>4851</v>
      </c>
      <c r="O1173" s="105" t="s">
        <v>9030</v>
      </c>
      <c r="P1173" s="105"/>
      <c r="Q1173" s="103" t="s">
        <v>8113</v>
      </c>
      <c r="R1173" s="103" t="s">
        <v>76</v>
      </c>
    </row>
    <row r="1174" spans="1:18" ht="21">
      <c r="A1174" s="102" t="s">
        <v>1167</v>
      </c>
      <c r="B1174" s="102"/>
      <c r="C1174" s="103" t="s">
        <v>1168</v>
      </c>
      <c r="D1174" s="103" t="s">
        <v>15</v>
      </c>
      <c r="E1174" s="103">
        <v>2564</v>
      </c>
      <c r="F1174" s="103" t="s">
        <v>560</v>
      </c>
      <c r="G1174" s="104" t="s">
        <v>17</v>
      </c>
      <c r="H1174" s="103" t="s">
        <v>1169</v>
      </c>
      <c r="I1174" s="103" t="s">
        <v>111</v>
      </c>
      <c r="J1174" s="103" t="s">
        <v>9079</v>
      </c>
      <c r="K1174" s="103" t="s">
        <v>28</v>
      </c>
      <c r="L1174" s="104" t="s">
        <v>8005</v>
      </c>
      <c r="M1174" s="104" t="s">
        <v>4847</v>
      </c>
      <c r="N1174" s="105" t="s">
        <v>4851</v>
      </c>
      <c r="O1174" s="105" t="s">
        <v>9030</v>
      </c>
      <c r="P1174" s="105"/>
      <c r="Q1174" s="103" t="s">
        <v>8114</v>
      </c>
      <c r="R1174" s="103" t="s">
        <v>76</v>
      </c>
    </row>
    <row r="1175" spans="1:18" ht="21">
      <c r="A1175" s="102" t="s">
        <v>946</v>
      </c>
      <c r="B1175" s="102"/>
      <c r="C1175" s="103" t="s">
        <v>368</v>
      </c>
      <c r="D1175" s="103" t="s">
        <v>15</v>
      </c>
      <c r="E1175" s="103">
        <v>2564</v>
      </c>
      <c r="F1175" s="103" t="s">
        <v>887</v>
      </c>
      <c r="G1175" s="104" t="s">
        <v>771</v>
      </c>
      <c r="H1175" s="103" t="s">
        <v>370</v>
      </c>
      <c r="I1175" s="103" t="s">
        <v>161</v>
      </c>
      <c r="J1175" s="103" t="s">
        <v>9073</v>
      </c>
      <c r="K1175" s="103" t="s">
        <v>162</v>
      </c>
      <c r="L1175" s="104" t="s">
        <v>8005</v>
      </c>
      <c r="M1175" s="104" t="s">
        <v>4847</v>
      </c>
      <c r="N1175" s="105" t="s">
        <v>4851</v>
      </c>
      <c r="O1175" s="105" t="s">
        <v>9030</v>
      </c>
      <c r="P1175" s="105"/>
      <c r="Q1175" s="103" t="s">
        <v>8115</v>
      </c>
      <c r="R1175" s="103" t="s">
        <v>76</v>
      </c>
    </row>
    <row r="1176" spans="1:18" ht="21">
      <c r="A1176" s="102" t="s">
        <v>1194</v>
      </c>
      <c r="B1176" s="102"/>
      <c r="C1176" s="103" t="s">
        <v>1195</v>
      </c>
      <c r="D1176" s="103" t="s">
        <v>15</v>
      </c>
      <c r="E1176" s="103">
        <v>2564</v>
      </c>
      <c r="F1176" s="103" t="s">
        <v>787</v>
      </c>
      <c r="G1176" s="104" t="s">
        <v>17</v>
      </c>
      <c r="H1176" s="103" t="s">
        <v>1196</v>
      </c>
      <c r="I1176" s="103" t="s">
        <v>289</v>
      </c>
      <c r="J1176" s="103" t="s">
        <v>9092</v>
      </c>
      <c r="K1176" s="103" t="s">
        <v>96</v>
      </c>
      <c r="L1176" s="104" t="s">
        <v>8005</v>
      </c>
      <c r="M1176" s="104" t="s">
        <v>4847</v>
      </c>
      <c r="N1176" s="105" t="s">
        <v>4889</v>
      </c>
      <c r="O1176" s="105" t="s">
        <v>9030</v>
      </c>
      <c r="P1176" s="105"/>
      <c r="Q1176" s="103" t="s">
        <v>8116</v>
      </c>
      <c r="R1176" s="103" t="s">
        <v>68</v>
      </c>
    </row>
    <row r="1177" spans="1:18" ht="21">
      <c r="A1177" s="102" t="s">
        <v>1181</v>
      </c>
      <c r="B1177" s="102"/>
      <c r="C1177" s="103" t="s">
        <v>1182</v>
      </c>
      <c r="D1177" s="103" t="s">
        <v>15</v>
      </c>
      <c r="E1177" s="103">
        <v>2564</v>
      </c>
      <c r="F1177" s="103" t="s">
        <v>887</v>
      </c>
      <c r="G1177" s="104" t="s">
        <v>755</v>
      </c>
      <c r="H1177" s="103"/>
      <c r="I1177" s="103" t="s">
        <v>9061</v>
      </c>
      <c r="J1177" s="103" t="s">
        <v>1183</v>
      </c>
      <c r="K1177" s="103" t="s">
        <v>134</v>
      </c>
      <c r="L1177" s="104" t="s">
        <v>8005</v>
      </c>
      <c r="M1177" s="104" t="s">
        <v>4847</v>
      </c>
      <c r="N1177" s="105" t="s">
        <v>4889</v>
      </c>
      <c r="O1177" s="105" t="s">
        <v>9030</v>
      </c>
      <c r="P1177" s="105"/>
      <c r="Q1177" s="103" t="s">
        <v>8117</v>
      </c>
      <c r="R1177" s="103" t="s">
        <v>68</v>
      </c>
    </row>
    <row r="1178" spans="1:18" ht="21">
      <c r="A1178" s="102" t="s">
        <v>1120</v>
      </c>
      <c r="B1178" s="102"/>
      <c r="C1178" s="103" t="s">
        <v>1121</v>
      </c>
      <c r="D1178" s="103" t="s">
        <v>15</v>
      </c>
      <c r="E1178" s="103">
        <v>2564</v>
      </c>
      <c r="F1178" s="103" t="s">
        <v>560</v>
      </c>
      <c r="G1178" s="104" t="s">
        <v>17</v>
      </c>
      <c r="H1178" s="103" t="s">
        <v>312</v>
      </c>
      <c r="I1178" s="103" t="s">
        <v>95</v>
      </c>
      <c r="J1178" s="103" t="s">
        <v>9083</v>
      </c>
      <c r="K1178" s="103" t="s">
        <v>96</v>
      </c>
      <c r="L1178" s="104" t="s">
        <v>8005</v>
      </c>
      <c r="M1178" s="104" t="s">
        <v>4847</v>
      </c>
      <c r="N1178" s="105" t="s">
        <v>4889</v>
      </c>
      <c r="O1178" s="105" t="s">
        <v>9030</v>
      </c>
      <c r="P1178" s="105"/>
      <c r="Q1178" s="103" t="s">
        <v>8118</v>
      </c>
      <c r="R1178" s="103" t="s">
        <v>68</v>
      </c>
    </row>
    <row r="1179" spans="1:18" ht="21">
      <c r="A1179" s="102" t="s">
        <v>1519</v>
      </c>
      <c r="B1179" s="102"/>
      <c r="C1179" s="103" t="s">
        <v>1520</v>
      </c>
      <c r="D1179" s="103" t="s">
        <v>15</v>
      </c>
      <c r="E1179" s="103">
        <v>2564</v>
      </c>
      <c r="F1179" s="103" t="s">
        <v>884</v>
      </c>
      <c r="G1179" s="104" t="s">
        <v>17</v>
      </c>
      <c r="H1179" s="103" t="s">
        <v>1518</v>
      </c>
      <c r="I1179" s="103" t="s">
        <v>111</v>
      </c>
      <c r="J1179" s="103" t="s">
        <v>9079</v>
      </c>
      <c r="K1179" s="103" t="s">
        <v>28</v>
      </c>
      <c r="L1179" s="104" t="s">
        <v>8005</v>
      </c>
      <c r="M1179" s="104" t="s">
        <v>4854</v>
      </c>
      <c r="N1179" s="105" t="s">
        <v>5172</v>
      </c>
      <c r="O1179" s="105" t="s">
        <v>9030</v>
      </c>
      <c r="P1179" s="105"/>
      <c r="Q1179" s="103" t="s">
        <v>8119</v>
      </c>
      <c r="R1179" s="103" t="s">
        <v>97</v>
      </c>
    </row>
    <row r="1180" spans="1:18" ht="21">
      <c r="A1180" s="102" t="s">
        <v>1516</v>
      </c>
      <c r="B1180" s="102"/>
      <c r="C1180" s="103" t="s">
        <v>1517</v>
      </c>
      <c r="D1180" s="103" t="s">
        <v>15</v>
      </c>
      <c r="E1180" s="103">
        <v>2564</v>
      </c>
      <c r="F1180" s="103" t="s">
        <v>884</v>
      </c>
      <c r="G1180" s="104" t="s">
        <v>17</v>
      </c>
      <c r="H1180" s="103" t="s">
        <v>1518</v>
      </c>
      <c r="I1180" s="103" t="s">
        <v>111</v>
      </c>
      <c r="J1180" s="103" t="s">
        <v>9079</v>
      </c>
      <c r="K1180" s="103" t="s">
        <v>28</v>
      </c>
      <c r="L1180" s="104" t="s">
        <v>8005</v>
      </c>
      <c r="M1180" s="104" t="s">
        <v>4854</v>
      </c>
      <c r="N1180" s="105" t="s">
        <v>5172</v>
      </c>
      <c r="O1180" s="105" t="s">
        <v>9030</v>
      </c>
      <c r="P1180" s="105"/>
      <c r="Q1180" s="103" t="s">
        <v>8120</v>
      </c>
      <c r="R1180" s="103" t="s">
        <v>97</v>
      </c>
    </row>
    <row r="1181" spans="1:18" ht="21">
      <c r="A1181" s="102" t="s">
        <v>1055</v>
      </c>
      <c r="B1181" s="102"/>
      <c r="C1181" s="103" t="s">
        <v>1056</v>
      </c>
      <c r="D1181" s="103" t="s">
        <v>15</v>
      </c>
      <c r="E1181" s="103">
        <v>2564</v>
      </c>
      <c r="F1181" s="103" t="s">
        <v>787</v>
      </c>
      <c r="G1181" s="104" t="s">
        <v>878</v>
      </c>
      <c r="H1181" s="103" t="s">
        <v>1057</v>
      </c>
      <c r="I1181" s="103" t="s">
        <v>161</v>
      </c>
      <c r="J1181" s="103" t="s">
        <v>9073</v>
      </c>
      <c r="K1181" s="103" t="s">
        <v>162</v>
      </c>
      <c r="L1181" s="104" t="s">
        <v>8005</v>
      </c>
      <c r="M1181" s="104" t="s">
        <v>4878</v>
      </c>
      <c r="N1181" s="105" t="s">
        <v>5305</v>
      </c>
      <c r="O1181" s="105" t="s">
        <v>9030</v>
      </c>
      <c r="P1181" s="105"/>
      <c r="Q1181" s="103" t="s">
        <v>8121</v>
      </c>
      <c r="R1181" s="103" t="s">
        <v>113</v>
      </c>
    </row>
    <row r="1182" spans="1:18" ht="21">
      <c r="A1182" s="102" t="s">
        <v>1175</v>
      </c>
      <c r="B1182" s="102"/>
      <c r="C1182" s="103" t="s">
        <v>1176</v>
      </c>
      <c r="D1182" s="103" t="s">
        <v>15</v>
      </c>
      <c r="E1182" s="103">
        <v>2564</v>
      </c>
      <c r="F1182" s="103" t="s">
        <v>560</v>
      </c>
      <c r="G1182" s="104" t="s">
        <v>17</v>
      </c>
      <c r="H1182" s="103" t="s">
        <v>633</v>
      </c>
      <c r="I1182" s="103" t="s">
        <v>161</v>
      </c>
      <c r="J1182" s="103" t="s">
        <v>9073</v>
      </c>
      <c r="K1182" s="103" t="s">
        <v>162</v>
      </c>
      <c r="L1182" s="104" t="s">
        <v>8005</v>
      </c>
      <c r="M1182" s="104" t="s">
        <v>4893</v>
      </c>
      <c r="N1182" s="105" t="s">
        <v>4975</v>
      </c>
      <c r="O1182" s="105" t="s">
        <v>9030</v>
      </c>
      <c r="P1182" s="105"/>
      <c r="Q1182" s="103" t="s">
        <v>8122</v>
      </c>
      <c r="R1182" s="103" t="s">
        <v>124</v>
      </c>
    </row>
    <row r="1183" spans="1:18" ht="21">
      <c r="A1183" s="102" t="s">
        <v>920</v>
      </c>
      <c r="B1183" s="102"/>
      <c r="C1183" s="103" t="s">
        <v>921</v>
      </c>
      <c r="D1183" s="103" t="s">
        <v>15</v>
      </c>
      <c r="E1183" s="103">
        <v>2564</v>
      </c>
      <c r="F1183" s="103" t="s">
        <v>560</v>
      </c>
      <c r="G1183" s="104" t="s">
        <v>17</v>
      </c>
      <c r="H1183" s="103"/>
      <c r="I1183" s="103" t="s">
        <v>9042</v>
      </c>
      <c r="J1183" s="103" t="s">
        <v>153</v>
      </c>
      <c r="K1183" s="103" t="s">
        <v>134</v>
      </c>
      <c r="L1183" s="104" t="s">
        <v>8005</v>
      </c>
      <c r="M1183" s="104" t="s">
        <v>4847</v>
      </c>
      <c r="N1183" s="105" t="s">
        <v>4851</v>
      </c>
      <c r="O1183" s="105" t="s">
        <v>9030</v>
      </c>
      <c r="P1183" s="105"/>
      <c r="Q1183" s="103" t="s">
        <v>8123</v>
      </c>
      <c r="R1183" s="103" t="s">
        <v>76</v>
      </c>
    </row>
    <row r="1184" spans="1:18" ht="21">
      <c r="A1184" s="102" t="s">
        <v>918</v>
      </c>
      <c r="B1184" s="102"/>
      <c r="C1184" s="103" t="s">
        <v>919</v>
      </c>
      <c r="D1184" s="103" t="s">
        <v>15</v>
      </c>
      <c r="E1184" s="103">
        <v>2564</v>
      </c>
      <c r="F1184" s="103" t="s">
        <v>560</v>
      </c>
      <c r="G1184" s="104" t="s">
        <v>17</v>
      </c>
      <c r="H1184" s="103"/>
      <c r="I1184" s="103" t="s">
        <v>9042</v>
      </c>
      <c r="J1184" s="103" t="s">
        <v>153</v>
      </c>
      <c r="K1184" s="103" t="s">
        <v>134</v>
      </c>
      <c r="L1184" s="104" t="s">
        <v>8005</v>
      </c>
      <c r="M1184" s="104" t="s">
        <v>4847</v>
      </c>
      <c r="N1184" s="105" t="s">
        <v>4889</v>
      </c>
      <c r="O1184" s="105" t="s">
        <v>9030</v>
      </c>
      <c r="P1184" s="105"/>
      <c r="Q1184" s="103" t="s">
        <v>8124</v>
      </c>
      <c r="R1184" s="103" t="s">
        <v>68</v>
      </c>
    </row>
    <row r="1185" spans="1:18" ht="21">
      <c r="A1185" s="102" t="s">
        <v>910</v>
      </c>
      <c r="B1185" s="102"/>
      <c r="C1185" s="103" t="s">
        <v>911</v>
      </c>
      <c r="D1185" s="103" t="s">
        <v>15</v>
      </c>
      <c r="E1185" s="103">
        <v>2564</v>
      </c>
      <c r="F1185" s="103" t="s">
        <v>560</v>
      </c>
      <c r="G1185" s="104" t="s">
        <v>17</v>
      </c>
      <c r="H1185" s="103"/>
      <c r="I1185" s="103" t="s">
        <v>9066</v>
      </c>
      <c r="J1185" s="103" t="s">
        <v>912</v>
      </c>
      <c r="K1185" s="103" t="s">
        <v>134</v>
      </c>
      <c r="L1185" s="104" t="s">
        <v>8005</v>
      </c>
      <c r="M1185" s="104" t="s">
        <v>4854</v>
      </c>
      <c r="N1185" s="105" t="s">
        <v>4858</v>
      </c>
      <c r="O1185" s="105" t="s">
        <v>9030</v>
      </c>
      <c r="P1185" s="105"/>
      <c r="Q1185" s="103" t="s">
        <v>8125</v>
      </c>
      <c r="R1185" s="103" t="s">
        <v>36</v>
      </c>
    </row>
    <row r="1186" spans="1:18" ht="21">
      <c r="A1186" s="102" t="s">
        <v>1504</v>
      </c>
      <c r="B1186" s="102"/>
      <c r="C1186" s="103" t="s">
        <v>1505</v>
      </c>
      <c r="D1186" s="103" t="s">
        <v>15</v>
      </c>
      <c r="E1186" s="103">
        <v>2564</v>
      </c>
      <c r="F1186" s="103" t="s">
        <v>878</v>
      </c>
      <c r="G1186" s="104" t="s">
        <v>17</v>
      </c>
      <c r="H1186" s="103" t="s">
        <v>1506</v>
      </c>
      <c r="I1186" s="103" t="s">
        <v>289</v>
      </c>
      <c r="J1186" s="103" t="s">
        <v>9092</v>
      </c>
      <c r="K1186" s="103" t="s">
        <v>96</v>
      </c>
      <c r="L1186" s="104" t="s">
        <v>8005</v>
      </c>
      <c r="M1186" s="104" t="s">
        <v>4847</v>
      </c>
      <c r="N1186" s="105" t="s">
        <v>4928</v>
      </c>
      <c r="O1186" s="105" t="s">
        <v>9030</v>
      </c>
      <c r="P1186" s="105"/>
      <c r="Q1186" s="103" t="s">
        <v>8126</v>
      </c>
      <c r="R1186" s="103" t="s">
        <v>48</v>
      </c>
    </row>
    <row r="1187" spans="1:18" ht="21">
      <c r="A1187" s="102" t="s">
        <v>950</v>
      </c>
      <c r="B1187" s="102"/>
      <c r="C1187" s="103" t="s">
        <v>951</v>
      </c>
      <c r="D1187" s="103" t="s">
        <v>15</v>
      </c>
      <c r="E1187" s="103">
        <v>2564</v>
      </c>
      <c r="F1187" s="103" t="s">
        <v>560</v>
      </c>
      <c r="G1187" s="104" t="s">
        <v>878</v>
      </c>
      <c r="H1187" s="103" t="s">
        <v>952</v>
      </c>
      <c r="I1187" s="103" t="s">
        <v>176</v>
      </c>
      <c r="J1187" s="103" t="s">
        <v>9084</v>
      </c>
      <c r="K1187" s="103" t="s">
        <v>67</v>
      </c>
      <c r="L1187" s="104" t="s">
        <v>8005</v>
      </c>
      <c r="M1187" s="104" t="s">
        <v>4893</v>
      </c>
      <c r="N1187" s="105" t="s">
        <v>4975</v>
      </c>
      <c r="O1187" s="105" t="s">
        <v>9030</v>
      </c>
      <c r="P1187" s="105"/>
      <c r="Q1187" s="103" t="s">
        <v>8127</v>
      </c>
      <c r="R1187" s="103" t="s">
        <v>124</v>
      </c>
    </row>
    <row r="1188" spans="1:18" ht="21">
      <c r="A1188" s="102" t="s">
        <v>1259</v>
      </c>
      <c r="B1188" s="102"/>
      <c r="C1188" s="103" t="s">
        <v>1260</v>
      </c>
      <c r="D1188" s="103" t="s">
        <v>15</v>
      </c>
      <c r="E1188" s="103">
        <v>2564</v>
      </c>
      <c r="F1188" s="103" t="s">
        <v>560</v>
      </c>
      <c r="G1188" s="104" t="s">
        <v>17</v>
      </c>
      <c r="H1188" s="103" t="s">
        <v>1031</v>
      </c>
      <c r="I1188" s="103" t="s">
        <v>206</v>
      </c>
      <c r="J1188" s="103" t="s">
        <v>9082</v>
      </c>
      <c r="K1188" s="103" t="s">
        <v>96</v>
      </c>
      <c r="L1188" s="104" t="s">
        <v>8005</v>
      </c>
      <c r="M1188" s="104" t="s">
        <v>4854</v>
      </c>
      <c r="N1188" s="105" t="s">
        <v>4858</v>
      </c>
      <c r="O1188" s="105" t="s">
        <v>9030</v>
      </c>
      <c r="P1188" s="105"/>
      <c r="Q1188" s="103" t="s">
        <v>8128</v>
      </c>
      <c r="R1188" s="103" t="s">
        <v>36</v>
      </c>
    </row>
    <row r="1189" spans="1:18" ht="21">
      <c r="A1189" s="102" t="s">
        <v>1029</v>
      </c>
      <c r="B1189" s="102"/>
      <c r="C1189" s="103" t="s">
        <v>1030</v>
      </c>
      <c r="D1189" s="103" t="s">
        <v>15</v>
      </c>
      <c r="E1189" s="103">
        <v>2564</v>
      </c>
      <c r="F1189" s="103" t="s">
        <v>862</v>
      </c>
      <c r="G1189" s="104" t="s">
        <v>862</v>
      </c>
      <c r="H1189" s="103" t="s">
        <v>1031</v>
      </c>
      <c r="I1189" s="103" t="s">
        <v>206</v>
      </c>
      <c r="J1189" s="103" t="s">
        <v>9082</v>
      </c>
      <c r="K1189" s="103" t="s">
        <v>96</v>
      </c>
      <c r="L1189" s="104" t="s">
        <v>8005</v>
      </c>
      <c r="M1189" s="104" t="s">
        <v>4847</v>
      </c>
      <c r="N1189" s="105" t="s">
        <v>4889</v>
      </c>
      <c r="O1189" s="105" t="s">
        <v>9030</v>
      </c>
      <c r="P1189" s="105"/>
      <c r="Q1189" s="103" t="s">
        <v>8129</v>
      </c>
      <c r="R1189" s="103" t="s">
        <v>68</v>
      </c>
    </row>
    <row r="1190" spans="1:18" ht="21">
      <c r="A1190" s="102" t="s">
        <v>1534</v>
      </c>
      <c r="B1190" s="102"/>
      <c r="C1190" s="103" t="s">
        <v>1535</v>
      </c>
      <c r="D1190" s="103" t="s">
        <v>15</v>
      </c>
      <c r="E1190" s="103">
        <v>2564</v>
      </c>
      <c r="F1190" s="103" t="s">
        <v>17</v>
      </c>
      <c r="G1190" s="104" t="s">
        <v>120</v>
      </c>
      <c r="H1190" s="103" t="s">
        <v>596</v>
      </c>
      <c r="I1190" s="103" t="s">
        <v>111</v>
      </c>
      <c r="J1190" s="103" t="s">
        <v>9079</v>
      </c>
      <c r="K1190" s="103" t="s">
        <v>28</v>
      </c>
      <c r="L1190" s="104" t="s">
        <v>8005</v>
      </c>
      <c r="M1190" s="104" t="s">
        <v>4854</v>
      </c>
      <c r="N1190" s="105" t="s">
        <v>5172</v>
      </c>
      <c r="O1190" s="105" t="s">
        <v>9030</v>
      </c>
      <c r="P1190" s="105"/>
      <c r="Q1190" s="103" t="s">
        <v>8130</v>
      </c>
      <c r="R1190" s="103" t="s">
        <v>97</v>
      </c>
    </row>
    <row r="1191" spans="1:18" ht="21">
      <c r="A1191" s="102" t="s">
        <v>1205</v>
      </c>
      <c r="B1191" s="102"/>
      <c r="C1191" s="103" t="s">
        <v>8131</v>
      </c>
      <c r="D1191" s="103" t="s">
        <v>15</v>
      </c>
      <c r="E1191" s="103">
        <v>2564</v>
      </c>
      <c r="F1191" s="103" t="s">
        <v>894</v>
      </c>
      <c r="G1191" s="104" t="s">
        <v>878</v>
      </c>
      <c r="H1191" s="103"/>
      <c r="I1191" s="103" t="s">
        <v>9036</v>
      </c>
      <c r="J1191" s="103" t="s">
        <v>1207</v>
      </c>
      <c r="K1191" s="103" t="s">
        <v>134</v>
      </c>
      <c r="L1191" s="104" t="s">
        <v>8005</v>
      </c>
      <c r="M1191" s="104" t="s">
        <v>4878</v>
      </c>
      <c r="N1191" s="105" t="s">
        <v>5305</v>
      </c>
      <c r="O1191" s="105" t="s">
        <v>9030</v>
      </c>
      <c r="P1191" s="105"/>
      <c r="Q1191" s="103" t="s">
        <v>8132</v>
      </c>
      <c r="R1191" s="103" t="s">
        <v>113</v>
      </c>
    </row>
    <row r="1192" spans="1:18" ht="21">
      <c r="A1192" s="102" t="s">
        <v>986</v>
      </c>
      <c r="B1192" s="102"/>
      <c r="C1192" s="103" t="s">
        <v>987</v>
      </c>
      <c r="D1192" s="103" t="s">
        <v>15</v>
      </c>
      <c r="E1192" s="103">
        <v>2564</v>
      </c>
      <c r="F1192" s="103" t="s">
        <v>560</v>
      </c>
      <c r="G1192" s="104" t="s">
        <v>17</v>
      </c>
      <c r="H1192" s="103" t="s">
        <v>519</v>
      </c>
      <c r="I1192" s="103" t="s">
        <v>111</v>
      </c>
      <c r="J1192" s="103" t="s">
        <v>9079</v>
      </c>
      <c r="K1192" s="103" t="s">
        <v>28</v>
      </c>
      <c r="L1192" s="104" t="s">
        <v>8005</v>
      </c>
      <c r="M1192" s="104" t="s">
        <v>4854</v>
      </c>
      <c r="N1192" s="105" t="s">
        <v>4858</v>
      </c>
      <c r="O1192" s="105" t="s">
        <v>9030</v>
      </c>
      <c r="P1192" s="105"/>
      <c r="Q1192" s="103" t="s">
        <v>8133</v>
      </c>
      <c r="R1192" s="103" t="s">
        <v>36</v>
      </c>
    </row>
    <row r="1193" spans="1:18" ht="21">
      <c r="A1193" s="102" t="s">
        <v>1218</v>
      </c>
      <c r="B1193" s="102"/>
      <c r="C1193" s="103" t="s">
        <v>1220</v>
      </c>
      <c r="D1193" s="103" t="s">
        <v>15</v>
      </c>
      <c r="E1193" s="103">
        <v>2564</v>
      </c>
      <c r="F1193" s="103" t="s">
        <v>560</v>
      </c>
      <c r="G1193" s="104" t="s">
        <v>17</v>
      </c>
      <c r="H1193" s="103" t="s">
        <v>1002</v>
      </c>
      <c r="I1193" s="103" t="s">
        <v>161</v>
      </c>
      <c r="J1193" s="103" t="s">
        <v>9073</v>
      </c>
      <c r="K1193" s="103" t="s">
        <v>162</v>
      </c>
      <c r="L1193" s="104" t="s">
        <v>8005</v>
      </c>
      <c r="M1193" s="104" t="s">
        <v>4854</v>
      </c>
      <c r="N1193" s="105" t="s">
        <v>5172</v>
      </c>
      <c r="O1193" s="105" t="s">
        <v>9030</v>
      </c>
      <c r="P1193" s="105"/>
      <c r="Q1193" s="103" t="s">
        <v>8134</v>
      </c>
      <c r="R1193" s="103" t="s">
        <v>97</v>
      </c>
    </row>
    <row r="1194" spans="1:18" ht="21">
      <c r="A1194" s="102" t="s">
        <v>1216</v>
      </c>
      <c r="B1194" s="102"/>
      <c r="C1194" s="103" t="s">
        <v>8135</v>
      </c>
      <c r="D1194" s="103" t="s">
        <v>15</v>
      </c>
      <c r="E1194" s="103">
        <v>2564</v>
      </c>
      <c r="F1194" s="103" t="s">
        <v>560</v>
      </c>
      <c r="G1194" s="104" t="s">
        <v>17</v>
      </c>
      <c r="H1194" s="103" t="s">
        <v>1002</v>
      </c>
      <c r="I1194" s="103" t="s">
        <v>161</v>
      </c>
      <c r="J1194" s="103" t="s">
        <v>9073</v>
      </c>
      <c r="K1194" s="103" t="s">
        <v>162</v>
      </c>
      <c r="L1194" s="104" t="s">
        <v>8005</v>
      </c>
      <c r="M1194" s="104" t="s">
        <v>4854</v>
      </c>
      <c r="N1194" s="105" t="s">
        <v>5172</v>
      </c>
      <c r="O1194" s="105" t="s">
        <v>9030</v>
      </c>
      <c r="P1194" s="105"/>
      <c r="Q1194" s="103" t="s">
        <v>8136</v>
      </c>
      <c r="R1194" s="103" t="s">
        <v>97</v>
      </c>
    </row>
    <row r="1195" spans="1:18" ht="21">
      <c r="A1195" s="102" t="s">
        <v>1112</v>
      </c>
      <c r="B1195" s="102"/>
      <c r="C1195" s="103" t="s">
        <v>1113</v>
      </c>
      <c r="D1195" s="103" t="s">
        <v>15</v>
      </c>
      <c r="E1195" s="103">
        <v>2564</v>
      </c>
      <c r="F1195" s="103" t="s">
        <v>560</v>
      </c>
      <c r="G1195" s="104" t="s">
        <v>17</v>
      </c>
      <c r="H1195" s="103" t="s">
        <v>1002</v>
      </c>
      <c r="I1195" s="103" t="s">
        <v>161</v>
      </c>
      <c r="J1195" s="103" t="s">
        <v>9073</v>
      </c>
      <c r="K1195" s="103" t="s">
        <v>162</v>
      </c>
      <c r="L1195" s="104" t="s">
        <v>8005</v>
      </c>
      <c r="M1195" s="104" t="s">
        <v>4878</v>
      </c>
      <c r="N1195" s="105" t="s">
        <v>5305</v>
      </c>
      <c r="O1195" s="105" t="s">
        <v>9030</v>
      </c>
      <c r="P1195" s="105"/>
      <c r="Q1195" s="103" t="s">
        <v>8137</v>
      </c>
      <c r="R1195" s="103" t="s">
        <v>113</v>
      </c>
    </row>
    <row r="1196" spans="1:18" ht="21">
      <c r="A1196" s="102" t="s">
        <v>1107</v>
      </c>
      <c r="B1196" s="102"/>
      <c r="C1196" s="103" t="s">
        <v>1108</v>
      </c>
      <c r="D1196" s="103" t="s">
        <v>15</v>
      </c>
      <c r="E1196" s="103">
        <v>2564</v>
      </c>
      <c r="F1196" s="103" t="s">
        <v>560</v>
      </c>
      <c r="G1196" s="104" t="s">
        <v>416</v>
      </c>
      <c r="H1196" s="103" t="s">
        <v>1002</v>
      </c>
      <c r="I1196" s="103" t="s">
        <v>161</v>
      </c>
      <c r="J1196" s="103" t="s">
        <v>9073</v>
      </c>
      <c r="K1196" s="103" t="s">
        <v>162</v>
      </c>
      <c r="L1196" s="104" t="s">
        <v>8005</v>
      </c>
      <c r="M1196" s="104" t="s">
        <v>4854</v>
      </c>
      <c r="N1196" s="105" t="s">
        <v>5172</v>
      </c>
      <c r="O1196" s="105" t="s">
        <v>9030</v>
      </c>
      <c r="P1196" s="105"/>
      <c r="Q1196" s="103" t="s">
        <v>8138</v>
      </c>
      <c r="R1196" s="103" t="s">
        <v>97</v>
      </c>
    </row>
    <row r="1197" spans="1:18" ht="21">
      <c r="A1197" s="102" t="s">
        <v>1102</v>
      </c>
      <c r="B1197" s="102"/>
      <c r="C1197" s="103" t="s">
        <v>1103</v>
      </c>
      <c r="D1197" s="103" t="s">
        <v>15</v>
      </c>
      <c r="E1197" s="103">
        <v>2564</v>
      </c>
      <c r="F1197" s="103" t="s">
        <v>416</v>
      </c>
      <c r="G1197" s="104" t="s">
        <v>17</v>
      </c>
      <c r="H1197" s="103" t="s">
        <v>1002</v>
      </c>
      <c r="I1197" s="103" t="s">
        <v>161</v>
      </c>
      <c r="J1197" s="103" t="s">
        <v>9073</v>
      </c>
      <c r="K1197" s="103" t="s">
        <v>162</v>
      </c>
      <c r="L1197" s="104" t="s">
        <v>8005</v>
      </c>
      <c r="M1197" s="104" t="s">
        <v>4854</v>
      </c>
      <c r="N1197" s="105" t="s">
        <v>5172</v>
      </c>
      <c r="O1197" s="105" t="s">
        <v>9030</v>
      </c>
      <c r="P1197" s="105"/>
      <c r="Q1197" s="103" t="s">
        <v>8139</v>
      </c>
      <c r="R1197" s="103" t="s">
        <v>97</v>
      </c>
    </row>
    <row r="1198" spans="1:18" ht="21">
      <c r="A1198" s="102" t="s">
        <v>1074</v>
      </c>
      <c r="B1198" s="102"/>
      <c r="C1198" s="103" t="s">
        <v>1075</v>
      </c>
      <c r="D1198" s="103" t="s">
        <v>15</v>
      </c>
      <c r="E1198" s="103">
        <v>2564</v>
      </c>
      <c r="F1198" s="103" t="s">
        <v>787</v>
      </c>
      <c r="G1198" s="104" t="s">
        <v>887</v>
      </c>
      <c r="H1198" s="103" t="s">
        <v>1002</v>
      </c>
      <c r="I1198" s="103" t="s">
        <v>161</v>
      </c>
      <c r="J1198" s="103" t="s">
        <v>9073</v>
      </c>
      <c r="K1198" s="103" t="s">
        <v>162</v>
      </c>
      <c r="L1198" s="104" t="s">
        <v>8005</v>
      </c>
      <c r="M1198" s="104" t="s">
        <v>4854</v>
      </c>
      <c r="N1198" s="105" t="s">
        <v>5172</v>
      </c>
      <c r="O1198" s="105" t="s">
        <v>9030</v>
      </c>
      <c r="P1198" s="105"/>
      <c r="Q1198" s="103" t="s">
        <v>8140</v>
      </c>
      <c r="R1198" s="103" t="s">
        <v>97</v>
      </c>
    </row>
    <row r="1199" spans="1:18" ht="21">
      <c r="A1199" s="102" t="s">
        <v>1072</v>
      </c>
      <c r="B1199" s="102"/>
      <c r="C1199" s="103" t="s">
        <v>1073</v>
      </c>
      <c r="D1199" s="103" t="s">
        <v>15</v>
      </c>
      <c r="E1199" s="103">
        <v>2564</v>
      </c>
      <c r="F1199" s="103" t="s">
        <v>787</v>
      </c>
      <c r="G1199" s="104" t="s">
        <v>887</v>
      </c>
      <c r="H1199" s="103" t="s">
        <v>1002</v>
      </c>
      <c r="I1199" s="103" t="s">
        <v>161</v>
      </c>
      <c r="J1199" s="103" t="s">
        <v>9073</v>
      </c>
      <c r="K1199" s="103" t="s">
        <v>162</v>
      </c>
      <c r="L1199" s="104" t="s">
        <v>8005</v>
      </c>
      <c r="M1199" s="104" t="s">
        <v>4854</v>
      </c>
      <c r="N1199" s="105" t="s">
        <v>5172</v>
      </c>
      <c r="O1199" s="105" t="s">
        <v>9030</v>
      </c>
      <c r="P1199" s="105"/>
      <c r="Q1199" s="103" t="s">
        <v>8141</v>
      </c>
      <c r="R1199" s="103" t="s">
        <v>97</v>
      </c>
    </row>
    <row r="1200" spans="1:18" ht="21">
      <c r="A1200" s="102" t="s">
        <v>1068</v>
      </c>
      <c r="B1200" s="102"/>
      <c r="C1200" s="103" t="s">
        <v>1069</v>
      </c>
      <c r="D1200" s="103" t="s">
        <v>15</v>
      </c>
      <c r="E1200" s="103">
        <v>2564</v>
      </c>
      <c r="F1200" s="103" t="s">
        <v>416</v>
      </c>
      <c r="G1200" s="104" t="s">
        <v>755</v>
      </c>
      <c r="H1200" s="103" t="s">
        <v>1002</v>
      </c>
      <c r="I1200" s="103" t="s">
        <v>161</v>
      </c>
      <c r="J1200" s="103" t="s">
        <v>9073</v>
      </c>
      <c r="K1200" s="103" t="s">
        <v>162</v>
      </c>
      <c r="L1200" s="104" t="s">
        <v>8005</v>
      </c>
      <c r="M1200" s="104" t="s">
        <v>4854</v>
      </c>
      <c r="N1200" s="105" t="s">
        <v>4858</v>
      </c>
      <c r="O1200" s="105" t="s">
        <v>9030</v>
      </c>
      <c r="P1200" s="105"/>
      <c r="Q1200" s="103" t="s">
        <v>8142</v>
      </c>
      <c r="R1200" s="103" t="s">
        <v>36</v>
      </c>
    </row>
    <row r="1201" spans="1:18" ht="21">
      <c r="A1201" s="102" t="s">
        <v>1000</v>
      </c>
      <c r="B1201" s="102"/>
      <c r="C1201" s="103" t="s">
        <v>1001</v>
      </c>
      <c r="D1201" s="103" t="s">
        <v>15</v>
      </c>
      <c r="E1201" s="103">
        <v>2564</v>
      </c>
      <c r="F1201" s="103" t="s">
        <v>787</v>
      </c>
      <c r="G1201" s="104" t="s">
        <v>787</v>
      </c>
      <c r="H1201" s="103" t="s">
        <v>1002</v>
      </c>
      <c r="I1201" s="103" t="s">
        <v>161</v>
      </c>
      <c r="J1201" s="103" t="s">
        <v>9073</v>
      </c>
      <c r="K1201" s="103" t="s">
        <v>162</v>
      </c>
      <c r="L1201" s="104" t="s">
        <v>8005</v>
      </c>
      <c r="M1201" s="104" t="s">
        <v>4847</v>
      </c>
      <c r="N1201" s="105" t="s">
        <v>4851</v>
      </c>
      <c r="O1201" s="105" t="s">
        <v>9030</v>
      </c>
      <c r="P1201" s="105"/>
      <c r="Q1201" s="103" t="s">
        <v>8143</v>
      </c>
      <c r="R1201" s="103" t="s">
        <v>76</v>
      </c>
    </row>
    <row r="1202" spans="1:18" ht="21">
      <c r="A1202" s="102" t="s">
        <v>1013</v>
      </c>
      <c r="B1202" s="102"/>
      <c r="C1202" s="103" t="s">
        <v>1014</v>
      </c>
      <c r="D1202" s="103" t="s">
        <v>15</v>
      </c>
      <c r="E1202" s="103">
        <v>2564</v>
      </c>
      <c r="F1202" s="103" t="s">
        <v>787</v>
      </c>
      <c r="G1202" s="104" t="s">
        <v>771</v>
      </c>
      <c r="H1202" s="103" t="s">
        <v>1015</v>
      </c>
      <c r="I1202" s="103" t="s">
        <v>95</v>
      </c>
      <c r="J1202" s="103" t="s">
        <v>9083</v>
      </c>
      <c r="K1202" s="103" t="s">
        <v>96</v>
      </c>
      <c r="L1202" s="104" t="s">
        <v>8005</v>
      </c>
      <c r="M1202" s="104" t="s">
        <v>4847</v>
      </c>
      <c r="N1202" s="105" t="s">
        <v>4848</v>
      </c>
      <c r="O1202" s="105" t="s">
        <v>9030</v>
      </c>
      <c r="P1202" s="105"/>
      <c r="Q1202" s="103" t="s">
        <v>8144</v>
      </c>
      <c r="R1202" s="103" t="s">
        <v>57</v>
      </c>
    </row>
    <row r="1203" spans="1:18" ht="21">
      <c r="A1203" s="102" t="s">
        <v>1536</v>
      </c>
      <c r="B1203" s="102"/>
      <c r="C1203" s="103" t="s">
        <v>1537</v>
      </c>
      <c r="D1203" s="103" t="s">
        <v>15</v>
      </c>
      <c r="E1203" s="103">
        <v>2564</v>
      </c>
      <c r="F1203" s="103" t="s">
        <v>17</v>
      </c>
      <c r="G1203" s="104" t="s">
        <v>17</v>
      </c>
      <c r="H1203" s="103" t="s">
        <v>1538</v>
      </c>
      <c r="I1203" s="103" t="s">
        <v>206</v>
      </c>
      <c r="J1203" s="103" t="s">
        <v>9082</v>
      </c>
      <c r="K1203" s="103" t="s">
        <v>96</v>
      </c>
      <c r="L1203" s="104" t="s">
        <v>8005</v>
      </c>
      <c r="M1203" s="104" t="s">
        <v>4847</v>
      </c>
      <c r="N1203" s="105" t="s">
        <v>4851</v>
      </c>
      <c r="O1203" s="105" t="s">
        <v>9030</v>
      </c>
      <c r="P1203" s="105"/>
      <c r="Q1203" s="103" t="s">
        <v>8145</v>
      </c>
      <c r="R1203" s="103" t="s">
        <v>76</v>
      </c>
    </row>
    <row r="1204" spans="1:18" ht="21">
      <c r="A1204" s="102" t="s">
        <v>1319</v>
      </c>
      <c r="B1204" s="102"/>
      <c r="C1204" s="103" t="s">
        <v>1320</v>
      </c>
      <c r="D1204" s="103" t="s">
        <v>15</v>
      </c>
      <c r="E1204" s="103">
        <v>2564</v>
      </c>
      <c r="F1204" s="103" t="s">
        <v>560</v>
      </c>
      <c r="G1204" s="104" t="s">
        <v>17</v>
      </c>
      <c r="H1204" s="103" t="s">
        <v>265</v>
      </c>
      <c r="I1204" s="103" t="s">
        <v>111</v>
      </c>
      <c r="J1204" s="103" t="s">
        <v>9079</v>
      </c>
      <c r="K1204" s="103" t="s">
        <v>28</v>
      </c>
      <c r="L1204" s="104" t="s">
        <v>8005</v>
      </c>
      <c r="M1204" s="104" t="s">
        <v>4854</v>
      </c>
      <c r="N1204" s="105" t="s">
        <v>4858</v>
      </c>
      <c r="O1204" s="105" t="s">
        <v>9030</v>
      </c>
      <c r="P1204" s="105"/>
      <c r="Q1204" s="103" t="s">
        <v>8146</v>
      </c>
      <c r="R1204" s="103" t="s">
        <v>36</v>
      </c>
    </row>
    <row r="1205" spans="1:18" ht="21">
      <c r="A1205" s="102" t="s">
        <v>1098</v>
      </c>
      <c r="B1205" s="102"/>
      <c r="C1205" s="103" t="s">
        <v>1099</v>
      </c>
      <c r="D1205" s="103" t="s">
        <v>15</v>
      </c>
      <c r="E1205" s="103">
        <v>2564</v>
      </c>
      <c r="F1205" s="103" t="s">
        <v>755</v>
      </c>
      <c r="G1205" s="104" t="s">
        <v>17</v>
      </c>
      <c r="H1205" s="103" t="s">
        <v>265</v>
      </c>
      <c r="I1205" s="103" t="s">
        <v>111</v>
      </c>
      <c r="J1205" s="103" t="s">
        <v>9079</v>
      </c>
      <c r="K1205" s="103" t="s">
        <v>28</v>
      </c>
      <c r="L1205" s="104" t="s">
        <v>8005</v>
      </c>
      <c r="M1205" s="104" t="s">
        <v>4854</v>
      </c>
      <c r="N1205" s="105" t="s">
        <v>4858</v>
      </c>
      <c r="O1205" s="105" t="s">
        <v>9030</v>
      </c>
      <c r="P1205" s="105"/>
      <c r="Q1205" s="103" t="s">
        <v>8147</v>
      </c>
      <c r="R1205" s="103" t="s">
        <v>36</v>
      </c>
    </row>
    <row r="1206" spans="1:18" ht="21">
      <c r="A1206" s="102" t="s">
        <v>1491</v>
      </c>
      <c r="B1206" s="102"/>
      <c r="C1206" s="103" t="s">
        <v>8148</v>
      </c>
      <c r="D1206" s="103" t="s">
        <v>15</v>
      </c>
      <c r="E1206" s="103">
        <v>2564</v>
      </c>
      <c r="F1206" s="103" t="s">
        <v>887</v>
      </c>
      <c r="G1206" s="104" t="s">
        <v>17</v>
      </c>
      <c r="H1206" s="103" t="s">
        <v>256</v>
      </c>
      <c r="I1206" s="103" t="s">
        <v>161</v>
      </c>
      <c r="J1206" s="103" t="s">
        <v>9073</v>
      </c>
      <c r="K1206" s="103" t="s">
        <v>162</v>
      </c>
      <c r="L1206" s="104" t="s">
        <v>8005</v>
      </c>
      <c r="M1206" s="104" t="s">
        <v>4854</v>
      </c>
      <c r="N1206" s="105" t="s">
        <v>4858</v>
      </c>
      <c r="O1206" s="105" t="s">
        <v>9030</v>
      </c>
      <c r="P1206" s="105"/>
      <c r="Q1206" s="103" t="s">
        <v>8149</v>
      </c>
      <c r="R1206" s="103" t="s">
        <v>36</v>
      </c>
    </row>
    <row r="1207" spans="1:18" ht="21">
      <c r="A1207" s="102" t="s">
        <v>953</v>
      </c>
      <c r="B1207" s="102"/>
      <c r="C1207" s="103" t="s">
        <v>954</v>
      </c>
      <c r="D1207" s="103" t="s">
        <v>15</v>
      </c>
      <c r="E1207" s="103">
        <v>2564</v>
      </c>
      <c r="F1207" s="103" t="s">
        <v>560</v>
      </c>
      <c r="G1207" s="104" t="s">
        <v>17</v>
      </c>
      <c r="H1207" s="103" t="s">
        <v>256</v>
      </c>
      <c r="I1207" s="103" t="s">
        <v>161</v>
      </c>
      <c r="J1207" s="103" t="s">
        <v>9073</v>
      </c>
      <c r="K1207" s="103" t="s">
        <v>162</v>
      </c>
      <c r="L1207" s="104" t="s">
        <v>8005</v>
      </c>
      <c r="M1207" s="104" t="s">
        <v>4854</v>
      </c>
      <c r="N1207" s="105" t="s">
        <v>4858</v>
      </c>
      <c r="O1207" s="105" t="s">
        <v>9030</v>
      </c>
      <c r="P1207" s="105"/>
      <c r="Q1207" s="103" t="s">
        <v>8150</v>
      </c>
      <c r="R1207" s="103" t="s">
        <v>36</v>
      </c>
    </row>
    <row r="1208" spans="1:18" ht="21">
      <c r="A1208" s="102" t="s">
        <v>1221</v>
      </c>
      <c r="B1208" s="102"/>
      <c r="C1208" s="103" t="s">
        <v>1222</v>
      </c>
      <c r="D1208" s="103" t="s">
        <v>148</v>
      </c>
      <c r="E1208" s="103">
        <v>2564</v>
      </c>
      <c r="F1208" s="103" t="s">
        <v>560</v>
      </c>
      <c r="G1208" s="104" t="s">
        <v>17</v>
      </c>
      <c r="H1208" s="103" t="s">
        <v>1223</v>
      </c>
      <c r="I1208" s="103" t="s">
        <v>289</v>
      </c>
      <c r="J1208" s="103" t="s">
        <v>9092</v>
      </c>
      <c r="K1208" s="103" t="s">
        <v>96</v>
      </c>
      <c r="L1208" s="104" t="s">
        <v>8005</v>
      </c>
      <c r="M1208" s="104" t="s">
        <v>4893</v>
      </c>
      <c r="N1208" s="105" t="s">
        <v>4894</v>
      </c>
      <c r="O1208" s="105" t="s">
        <v>9030</v>
      </c>
      <c r="P1208" s="105"/>
      <c r="Q1208" s="103" t="s">
        <v>8151</v>
      </c>
      <c r="R1208" s="103" t="s">
        <v>22</v>
      </c>
    </row>
    <row r="1209" spans="1:18" ht="21">
      <c r="A1209" s="102" t="s">
        <v>1523</v>
      </c>
      <c r="B1209" s="102"/>
      <c r="C1209" s="103" t="s">
        <v>1524</v>
      </c>
      <c r="D1209" s="103" t="s">
        <v>15</v>
      </c>
      <c r="E1209" s="103">
        <v>2564</v>
      </c>
      <c r="F1209" s="103" t="s">
        <v>894</v>
      </c>
      <c r="G1209" s="104" t="s">
        <v>17</v>
      </c>
      <c r="H1209" s="103" t="s">
        <v>1525</v>
      </c>
      <c r="I1209" s="103" t="s">
        <v>176</v>
      </c>
      <c r="J1209" s="103" t="s">
        <v>9084</v>
      </c>
      <c r="K1209" s="103" t="s">
        <v>67</v>
      </c>
      <c r="L1209" s="104" t="s">
        <v>8005</v>
      </c>
      <c r="M1209" s="104" t="s">
        <v>4847</v>
      </c>
      <c r="N1209" s="105" t="s">
        <v>4851</v>
      </c>
      <c r="O1209" s="105" t="s">
        <v>9030</v>
      </c>
      <c r="P1209" s="105"/>
      <c r="Q1209" s="103" t="s">
        <v>8152</v>
      </c>
      <c r="R1209" s="103" t="s">
        <v>76</v>
      </c>
    </row>
    <row r="1210" spans="1:18" ht="21">
      <c r="A1210" s="102" t="s">
        <v>1070</v>
      </c>
      <c r="B1210" s="102"/>
      <c r="C1210" s="103" t="s">
        <v>1071</v>
      </c>
      <c r="D1210" s="103" t="s">
        <v>15</v>
      </c>
      <c r="E1210" s="103">
        <v>2564</v>
      </c>
      <c r="F1210" s="103" t="s">
        <v>787</v>
      </c>
      <c r="G1210" s="104" t="s">
        <v>17</v>
      </c>
      <c r="H1210" s="103" t="s">
        <v>94</v>
      </c>
      <c r="I1210" s="103" t="s">
        <v>95</v>
      </c>
      <c r="J1210" s="103" t="s">
        <v>9083</v>
      </c>
      <c r="K1210" s="103" t="s">
        <v>96</v>
      </c>
      <c r="L1210" s="104" t="s">
        <v>8005</v>
      </c>
      <c r="M1210" s="104" t="s">
        <v>4847</v>
      </c>
      <c r="N1210" s="105" t="s">
        <v>4848</v>
      </c>
      <c r="O1210" s="105" t="s">
        <v>9030</v>
      </c>
      <c r="P1210" s="105"/>
      <c r="Q1210" s="103" t="s">
        <v>8153</v>
      </c>
      <c r="R1210" s="103" t="s">
        <v>57</v>
      </c>
    </row>
    <row r="1211" spans="1:18" ht="21">
      <c r="A1211" s="102" t="s">
        <v>1061</v>
      </c>
      <c r="B1211" s="102"/>
      <c r="C1211" s="103" t="s">
        <v>1062</v>
      </c>
      <c r="D1211" s="103" t="s">
        <v>15</v>
      </c>
      <c r="E1211" s="103">
        <v>2564</v>
      </c>
      <c r="F1211" s="103" t="s">
        <v>560</v>
      </c>
      <c r="G1211" s="104" t="s">
        <v>17</v>
      </c>
      <c r="H1211" s="103" t="s">
        <v>94</v>
      </c>
      <c r="I1211" s="103" t="s">
        <v>95</v>
      </c>
      <c r="J1211" s="103" t="s">
        <v>9083</v>
      </c>
      <c r="K1211" s="103" t="s">
        <v>96</v>
      </c>
      <c r="L1211" s="104" t="s">
        <v>8005</v>
      </c>
      <c r="M1211" s="104" t="s">
        <v>4893</v>
      </c>
      <c r="N1211" s="105" t="s">
        <v>4894</v>
      </c>
      <c r="O1211" s="105" t="s">
        <v>9030</v>
      </c>
      <c r="P1211" s="105"/>
      <c r="Q1211" s="103" t="s">
        <v>8154</v>
      </c>
      <c r="R1211" s="103" t="s">
        <v>22</v>
      </c>
    </row>
    <row r="1212" spans="1:18" ht="21">
      <c r="A1212" s="102" t="s">
        <v>1117</v>
      </c>
      <c r="B1212" s="102"/>
      <c r="C1212" s="103" t="s">
        <v>8155</v>
      </c>
      <c r="D1212" s="103" t="s">
        <v>15</v>
      </c>
      <c r="E1212" s="103">
        <v>2564</v>
      </c>
      <c r="F1212" s="103" t="s">
        <v>560</v>
      </c>
      <c r="G1212" s="104" t="s">
        <v>17</v>
      </c>
      <c r="H1212" s="103"/>
      <c r="I1212" s="103" t="s">
        <v>253</v>
      </c>
      <c r="J1212" s="103" t="e">
        <v>#N/A</v>
      </c>
      <c r="K1212" s="103" t="s">
        <v>134</v>
      </c>
      <c r="L1212" s="104" t="s">
        <v>8005</v>
      </c>
      <c r="M1212" s="104" t="s">
        <v>4847</v>
      </c>
      <c r="N1212" s="105" t="s">
        <v>4889</v>
      </c>
      <c r="O1212" s="105" t="s">
        <v>9030</v>
      </c>
      <c r="P1212" s="105"/>
      <c r="Q1212" s="103" t="s">
        <v>8156</v>
      </c>
      <c r="R1212" s="103" t="s">
        <v>68</v>
      </c>
    </row>
    <row r="1213" spans="1:18" ht="21">
      <c r="A1213" s="102" t="s">
        <v>1188</v>
      </c>
      <c r="B1213" s="102"/>
      <c r="C1213" s="103" t="s">
        <v>1189</v>
      </c>
      <c r="D1213" s="103" t="s">
        <v>15</v>
      </c>
      <c r="E1213" s="103">
        <v>2564</v>
      </c>
      <c r="F1213" s="103" t="s">
        <v>560</v>
      </c>
      <c r="G1213" s="104" t="s">
        <v>17</v>
      </c>
      <c r="H1213" s="103"/>
      <c r="I1213" s="103" t="s">
        <v>1190</v>
      </c>
      <c r="J1213" s="103" t="e">
        <v>#N/A</v>
      </c>
      <c r="K1213" s="103" t="s">
        <v>134</v>
      </c>
      <c r="L1213" s="104" t="s">
        <v>8005</v>
      </c>
      <c r="M1213" s="104" t="s">
        <v>4847</v>
      </c>
      <c r="N1213" s="105" t="s">
        <v>4851</v>
      </c>
      <c r="O1213" s="105" t="s">
        <v>9030</v>
      </c>
      <c r="P1213" s="105"/>
      <c r="Q1213" s="103" t="s">
        <v>8157</v>
      </c>
      <c r="R1213" s="103" t="s">
        <v>76</v>
      </c>
    </row>
    <row r="1214" spans="1:18" ht="21">
      <c r="A1214" s="102" t="s">
        <v>1145</v>
      </c>
      <c r="B1214" s="102"/>
      <c r="C1214" s="103" t="s">
        <v>1146</v>
      </c>
      <c r="D1214" s="103" t="s">
        <v>15</v>
      </c>
      <c r="E1214" s="103">
        <v>2564</v>
      </c>
      <c r="F1214" s="103" t="s">
        <v>560</v>
      </c>
      <c r="G1214" s="104" t="s">
        <v>17</v>
      </c>
      <c r="H1214" s="103"/>
      <c r="I1214" s="103" t="s">
        <v>1147</v>
      </c>
      <c r="J1214" s="103" t="e">
        <v>#N/A</v>
      </c>
      <c r="K1214" s="103" t="s">
        <v>134</v>
      </c>
      <c r="L1214" s="104" t="s">
        <v>8005</v>
      </c>
      <c r="M1214" s="104" t="s">
        <v>4854</v>
      </c>
      <c r="N1214" s="105" t="s">
        <v>4858</v>
      </c>
      <c r="O1214" s="105" t="s">
        <v>9030</v>
      </c>
      <c r="P1214" s="105"/>
      <c r="Q1214" s="103" t="s">
        <v>8158</v>
      </c>
      <c r="R1214" s="103" t="s">
        <v>36</v>
      </c>
    </row>
    <row r="1215" spans="1:18" ht="21">
      <c r="A1215" s="102" t="s">
        <v>1264</v>
      </c>
      <c r="B1215" s="102"/>
      <c r="C1215" s="103" t="s">
        <v>1265</v>
      </c>
      <c r="D1215" s="103" t="s">
        <v>15</v>
      </c>
      <c r="E1215" s="103">
        <v>2564</v>
      </c>
      <c r="F1215" s="103" t="s">
        <v>560</v>
      </c>
      <c r="G1215" s="104" t="s">
        <v>17</v>
      </c>
      <c r="H1215" s="103"/>
      <c r="I1215" s="103" t="s">
        <v>1266</v>
      </c>
      <c r="J1215" s="103" t="e">
        <v>#N/A</v>
      </c>
      <c r="K1215" s="103" t="s">
        <v>134</v>
      </c>
      <c r="L1215" s="104" t="s">
        <v>8005</v>
      </c>
      <c r="M1215" s="104" t="s">
        <v>4847</v>
      </c>
      <c r="N1215" s="105" t="s">
        <v>4851</v>
      </c>
      <c r="O1215" s="105" t="s">
        <v>9030</v>
      </c>
      <c r="P1215" s="105"/>
      <c r="Q1215" s="103" t="s">
        <v>8159</v>
      </c>
      <c r="R1215" s="103" t="s">
        <v>76</v>
      </c>
    </row>
    <row r="1216" spans="1:18" ht="21">
      <c r="A1216" s="102" t="s">
        <v>942</v>
      </c>
      <c r="B1216" s="102"/>
      <c r="C1216" s="103" t="s">
        <v>943</v>
      </c>
      <c r="D1216" s="103" t="s">
        <v>15</v>
      </c>
      <c r="E1216" s="103">
        <v>2564</v>
      </c>
      <c r="F1216" s="103" t="s">
        <v>887</v>
      </c>
      <c r="G1216" s="104" t="s">
        <v>771</v>
      </c>
      <c r="H1216" s="103" t="s">
        <v>233</v>
      </c>
      <c r="I1216" s="103" t="s">
        <v>111</v>
      </c>
      <c r="J1216" s="103" t="s">
        <v>9079</v>
      </c>
      <c r="K1216" s="103" t="s">
        <v>28</v>
      </c>
      <c r="L1216" s="104" t="s">
        <v>8005</v>
      </c>
      <c r="M1216" s="104" t="s">
        <v>4847</v>
      </c>
      <c r="N1216" s="105" t="s">
        <v>4851</v>
      </c>
      <c r="O1216" s="105" t="s">
        <v>9030</v>
      </c>
      <c r="P1216" s="105"/>
      <c r="Q1216" s="103" t="s">
        <v>8160</v>
      </c>
      <c r="R1216" s="103" t="s">
        <v>76</v>
      </c>
    </row>
    <row r="1217" spans="1:18" ht="21">
      <c r="A1217" s="102" t="s">
        <v>843</v>
      </c>
      <c r="B1217" s="102"/>
      <c r="C1217" s="103" t="s">
        <v>844</v>
      </c>
      <c r="D1217" s="103" t="s">
        <v>15</v>
      </c>
      <c r="E1217" s="103">
        <v>2564</v>
      </c>
      <c r="F1217" s="103" t="s">
        <v>119</v>
      </c>
      <c r="G1217" s="104" t="s">
        <v>17</v>
      </c>
      <c r="H1217" s="103" t="s">
        <v>233</v>
      </c>
      <c r="I1217" s="103" t="s">
        <v>111</v>
      </c>
      <c r="J1217" s="103" t="s">
        <v>9079</v>
      </c>
      <c r="K1217" s="103" t="s">
        <v>28</v>
      </c>
      <c r="L1217" s="104" t="s">
        <v>8005</v>
      </c>
      <c r="M1217" s="104" t="s">
        <v>4847</v>
      </c>
      <c r="N1217" s="105" t="s">
        <v>4851</v>
      </c>
      <c r="O1217" s="105" t="s">
        <v>9030</v>
      </c>
      <c r="P1217" s="105"/>
      <c r="Q1217" s="103" t="s">
        <v>8161</v>
      </c>
      <c r="R1217" s="103" t="s">
        <v>76</v>
      </c>
    </row>
    <row r="1218" spans="1:18" ht="21">
      <c r="A1218" s="102" t="s">
        <v>940</v>
      </c>
      <c r="B1218" s="102"/>
      <c r="C1218" s="103" t="s">
        <v>941</v>
      </c>
      <c r="D1218" s="103" t="s">
        <v>15</v>
      </c>
      <c r="E1218" s="103">
        <v>2564</v>
      </c>
      <c r="F1218" s="103" t="s">
        <v>560</v>
      </c>
      <c r="G1218" s="104" t="s">
        <v>17</v>
      </c>
      <c r="H1218" s="103" t="s">
        <v>233</v>
      </c>
      <c r="I1218" s="103" t="s">
        <v>111</v>
      </c>
      <c r="J1218" s="103" t="s">
        <v>9079</v>
      </c>
      <c r="K1218" s="103" t="s">
        <v>28</v>
      </c>
      <c r="L1218" s="104" t="s">
        <v>8005</v>
      </c>
      <c r="M1218" s="104" t="s">
        <v>4847</v>
      </c>
      <c r="N1218" s="105" t="s">
        <v>4851</v>
      </c>
      <c r="O1218" s="105" t="s">
        <v>9030</v>
      </c>
      <c r="P1218" s="105"/>
      <c r="Q1218" s="103" t="s">
        <v>8162</v>
      </c>
      <c r="R1218" s="103" t="s">
        <v>76</v>
      </c>
    </row>
    <row r="1219" spans="1:18" ht="21">
      <c r="A1219" s="102" t="s">
        <v>1501</v>
      </c>
      <c r="B1219" s="102"/>
      <c r="C1219" s="103" t="s">
        <v>1502</v>
      </c>
      <c r="D1219" s="103" t="s">
        <v>15</v>
      </c>
      <c r="E1219" s="103">
        <v>2564</v>
      </c>
      <c r="F1219" s="103" t="s">
        <v>560</v>
      </c>
      <c r="G1219" s="104" t="s">
        <v>17</v>
      </c>
      <c r="H1219" s="103" t="s">
        <v>1503</v>
      </c>
      <c r="I1219" s="103" t="s">
        <v>161</v>
      </c>
      <c r="J1219" s="103" t="s">
        <v>9073</v>
      </c>
      <c r="K1219" s="103" t="s">
        <v>162</v>
      </c>
      <c r="L1219" s="104" t="s">
        <v>8005</v>
      </c>
      <c r="M1219" s="104" t="s">
        <v>4847</v>
      </c>
      <c r="N1219" s="105" t="s">
        <v>4928</v>
      </c>
      <c r="O1219" s="105" t="s">
        <v>9030</v>
      </c>
      <c r="P1219" s="105"/>
      <c r="Q1219" s="103" t="s">
        <v>8163</v>
      </c>
      <c r="R1219" s="103" t="s">
        <v>48</v>
      </c>
    </row>
    <row r="1220" spans="1:18" ht="21">
      <c r="A1220" s="102" t="s">
        <v>1239</v>
      </c>
      <c r="B1220" s="102"/>
      <c r="C1220" s="103" t="s">
        <v>1240</v>
      </c>
      <c r="D1220" s="103" t="s">
        <v>15</v>
      </c>
      <c r="E1220" s="103">
        <v>2564</v>
      </c>
      <c r="F1220" s="103" t="s">
        <v>560</v>
      </c>
      <c r="G1220" s="104" t="s">
        <v>17</v>
      </c>
      <c r="H1220" s="103" t="s">
        <v>1236</v>
      </c>
      <c r="I1220" s="103" t="s">
        <v>111</v>
      </c>
      <c r="J1220" s="103" t="s">
        <v>9079</v>
      </c>
      <c r="K1220" s="103" t="s">
        <v>28</v>
      </c>
      <c r="L1220" s="104" t="s">
        <v>8005</v>
      </c>
      <c r="M1220" s="104" t="s">
        <v>4847</v>
      </c>
      <c r="N1220" s="105" t="s">
        <v>4851</v>
      </c>
      <c r="O1220" s="105" t="s">
        <v>9030</v>
      </c>
      <c r="P1220" s="105"/>
      <c r="Q1220" s="103" t="s">
        <v>8164</v>
      </c>
      <c r="R1220" s="103" t="s">
        <v>76</v>
      </c>
    </row>
    <row r="1221" spans="1:18" ht="21">
      <c r="A1221" s="102" t="s">
        <v>1234</v>
      </c>
      <c r="B1221" s="102"/>
      <c r="C1221" s="103" t="s">
        <v>1235</v>
      </c>
      <c r="D1221" s="103" t="s">
        <v>15</v>
      </c>
      <c r="E1221" s="103">
        <v>2564</v>
      </c>
      <c r="F1221" s="103" t="s">
        <v>560</v>
      </c>
      <c r="G1221" s="104" t="s">
        <v>17</v>
      </c>
      <c r="H1221" s="103" t="s">
        <v>1236</v>
      </c>
      <c r="I1221" s="103" t="s">
        <v>111</v>
      </c>
      <c r="J1221" s="103" t="s">
        <v>9079</v>
      </c>
      <c r="K1221" s="103" t="s">
        <v>28</v>
      </c>
      <c r="L1221" s="104" t="s">
        <v>8005</v>
      </c>
      <c r="M1221" s="104" t="s">
        <v>4854</v>
      </c>
      <c r="N1221" s="105" t="s">
        <v>5172</v>
      </c>
      <c r="O1221" s="105" t="s">
        <v>9030</v>
      </c>
      <c r="P1221" s="105"/>
      <c r="Q1221" s="103" t="s">
        <v>8165</v>
      </c>
      <c r="R1221" s="103" t="s">
        <v>97</v>
      </c>
    </row>
    <row r="1222" spans="1:18" ht="21">
      <c r="A1222" s="102" t="s">
        <v>1104</v>
      </c>
      <c r="B1222" s="102"/>
      <c r="C1222" s="103" t="s">
        <v>1105</v>
      </c>
      <c r="D1222" s="103" t="s">
        <v>15</v>
      </c>
      <c r="E1222" s="103">
        <v>2564</v>
      </c>
      <c r="F1222" s="103" t="s">
        <v>560</v>
      </c>
      <c r="G1222" s="104" t="s">
        <v>17</v>
      </c>
      <c r="H1222" s="103" t="s">
        <v>1106</v>
      </c>
      <c r="I1222" s="103" t="s">
        <v>95</v>
      </c>
      <c r="J1222" s="103" t="s">
        <v>9083</v>
      </c>
      <c r="K1222" s="103" t="s">
        <v>96</v>
      </c>
      <c r="L1222" s="104" t="s">
        <v>8005</v>
      </c>
      <c r="M1222" s="104" t="s">
        <v>4847</v>
      </c>
      <c r="N1222" s="105" t="s">
        <v>4851</v>
      </c>
      <c r="O1222" s="105" t="s">
        <v>9030</v>
      </c>
      <c r="P1222" s="105"/>
      <c r="Q1222" s="103" t="s">
        <v>8166</v>
      </c>
      <c r="R1222" s="103" t="s">
        <v>76</v>
      </c>
    </row>
    <row r="1223" spans="1:18" ht="21">
      <c r="A1223" s="102" t="s">
        <v>1150</v>
      </c>
      <c r="B1223" s="102"/>
      <c r="C1223" s="103" t="s">
        <v>1151</v>
      </c>
      <c r="D1223" s="103" t="s">
        <v>15</v>
      </c>
      <c r="E1223" s="103">
        <v>2564</v>
      </c>
      <c r="F1223" s="103" t="s">
        <v>560</v>
      </c>
      <c r="G1223" s="104" t="s">
        <v>17</v>
      </c>
      <c r="H1223" s="103" t="s">
        <v>1152</v>
      </c>
      <c r="I1223" s="103" t="s">
        <v>206</v>
      </c>
      <c r="J1223" s="103" t="s">
        <v>9082</v>
      </c>
      <c r="K1223" s="103" t="s">
        <v>96</v>
      </c>
      <c r="L1223" s="104" t="s">
        <v>8005</v>
      </c>
      <c r="M1223" s="104" t="s">
        <v>4893</v>
      </c>
      <c r="N1223" s="105" t="s">
        <v>4894</v>
      </c>
      <c r="O1223" s="105" t="s">
        <v>9030</v>
      </c>
      <c r="P1223" s="105"/>
      <c r="Q1223" s="103" t="s">
        <v>8167</v>
      </c>
      <c r="R1223" s="103" t="s">
        <v>22</v>
      </c>
    </row>
    <row r="1224" spans="1:18" ht="21">
      <c r="A1224" s="102" t="s">
        <v>1455</v>
      </c>
      <c r="B1224" s="102"/>
      <c r="C1224" s="103" t="s">
        <v>1456</v>
      </c>
      <c r="D1224" s="103" t="s">
        <v>15</v>
      </c>
      <c r="E1224" s="103">
        <v>2564</v>
      </c>
      <c r="F1224" s="103" t="s">
        <v>560</v>
      </c>
      <c r="G1224" s="104" t="s">
        <v>17</v>
      </c>
      <c r="H1224" s="103" t="s">
        <v>1457</v>
      </c>
      <c r="I1224" s="103" t="s">
        <v>206</v>
      </c>
      <c r="J1224" s="103" t="s">
        <v>9082</v>
      </c>
      <c r="K1224" s="103" t="s">
        <v>96</v>
      </c>
      <c r="L1224" s="104" t="s">
        <v>8005</v>
      </c>
      <c r="M1224" s="104" t="s">
        <v>4847</v>
      </c>
      <c r="N1224" s="105" t="s">
        <v>4851</v>
      </c>
      <c r="O1224" s="105" t="s">
        <v>9030</v>
      </c>
      <c r="P1224" s="105"/>
      <c r="Q1224" s="103" t="s">
        <v>8168</v>
      </c>
      <c r="R1224" s="103" t="s">
        <v>76</v>
      </c>
    </row>
    <row r="1225" spans="1:18" ht="21">
      <c r="A1225" s="102" t="s">
        <v>1261</v>
      </c>
      <c r="B1225" s="102"/>
      <c r="C1225" s="103" t="s">
        <v>1262</v>
      </c>
      <c r="D1225" s="103" t="s">
        <v>15</v>
      </c>
      <c r="E1225" s="103">
        <v>2564</v>
      </c>
      <c r="F1225" s="103" t="s">
        <v>560</v>
      </c>
      <c r="G1225" s="104" t="s">
        <v>17</v>
      </c>
      <c r="H1225" s="103" t="s">
        <v>1263</v>
      </c>
      <c r="I1225" s="103" t="s">
        <v>111</v>
      </c>
      <c r="J1225" s="103" t="s">
        <v>9079</v>
      </c>
      <c r="K1225" s="103" t="s">
        <v>28</v>
      </c>
      <c r="L1225" s="104" t="s">
        <v>8005</v>
      </c>
      <c r="M1225" s="104" t="s">
        <v>4854</v>
      </c>
      <c r="N1225" s="105" t="s">
        <v>4858</v>
      </c>
      <c r="O1225" s="105" t="s">
        <v>9030</v>
      </c>
      <c r="P1225" s="105"/>
      <c r="Q1225" s="103" t="s">
        <v>8169</v>
      </c>
      <c r="R1225" s="103" t="s">
        <v>36</v>
      </c>
    </row>
    <row r="1226" spans="1:18" ht="21">
      <c r="A1226" s="102" t="s">
        <v>1270</v>
      </c>
      <c r="B1226" s="102"/>
      <c r="C1226" s="103" t="s">
        <v>1271</v>
      </c>
      <c r="D1226" s="103" t="s">
        <v>15</v>
      </c>
      <c r="E1226" s="103">
        <v>2564</v>
      </c>
      <c r="F1226" s="103" t="s">
        <v>560</v>
      </c>
      <c r="G1226" s="104" t="s">
        <v>17</v>
      </c>
      <c r="H1226" s="103" t="s">
        <v>1272</v>
      </c>
      <c r="I1226" s="103" t="s">
        <v>161</v>
      </c>
      <c r="J1226" s="103" t="s">
        <v>9073</v>
      </c>
      <c r="K1226" s="103" t="s">
        <v>162</v>
      </c>
      <c r="L1226" s="104" t="s">
        <v>8005</v>
      </c>
      <c r="M1226" s="104" t="s">
        <v>4847</v>
      </c>
      <c r="N1226" s="105" t="s">
        <v>4851</v>
      </c>
      <c r="O1226" s="105" t="s">
        <v>9030</v>
      </c>
      <c r="P1226" s="105"/>
      <c r="Q1226" s="103" t="s">
        <v>8170</v>
      </c>
      <c r="R1226" s="103" t="s">
        <v>76</v>
      </c>
    </row>
    <row r="1227" spans="1:18" ht="21">
      <c r="A1227" s="102" t="s">
        <v>1338</v>
      </c>
      <c r="B1227" s="102"/>
      <c r="C1227" s="103" t="s">
        <v>1339</v>
      </c>
      <c r="D1227" s="103" t="s">
        <v>15</v>
      </c>
      <c r="E1227" s="103">
        <v>2564</v>
      </c>
      <c r="F1227" s="103" t="s">
        <v>560</v>
      </c>
      <c r="G1227" s="104" t="s">
        <v>17</v>
      </c>
      <c r="H1227" s="103" t="s">
        <v>1340</v>
      </c>
      <c r="I1227" s="103" t="s">
        <v>289</v>
      </c>
      <c r="J1227" s="103" t="s">
        <v>9092</v>
      </c>
      <c r="K1227" s="103" t="s">
        <v>96</v>
      </c>
      <c r="L1227" s="104" t="s">
        <v>8005</v>
      </c>
      <c r="M1227" s="104" t="s">
        <v>4847</v>
      </c>
      <c r="N1227" s="105" t="s">
        <v>4851</v>
      </c>
      <c r="O1227" s="105" t="s">
        <v>9030</v>
      </c>
      <c r="P1227" s="105"/>
      <c r="Q1227" s="103" t="s">
        <v>8171</v>
      </c>
      <c r="R1227" s="103" t="s">
        <v>76</v>
      </c>
    </row>
    <row r="1228" spans="1:18" ht="21">
      <c r="A1228" s="102" t="s">
        <v>935</v>
      </c>
      <c r="B1228" s="102"/>
      <c r="C1228" s="103" t="s">
        <v>936</v>
      </c>
      <c r="D1228" s="103" t="s">
        <v>15</v>
      </c>
      <c r="E1228" s="103">
        <v>2564</v>
      </c>
      <c r="F1228" s="103" t="s">
        <v>560</v>
      </c>
      <c r="G1228" s="104" t="s">
        <v>17</v>
      </c>
      <c r="H1228" s="103" t="s">
        <v>373</v>
      </c>
      <c r="I1228" s="103" t="s">
        <v>161</v>
      </c>
      <c r="J1228" s="103" t="s">
        <v>9073</v>
      </c>
      <c r="K1228" s="103" t="s">
        <v>162</v>
      </c>
      <c r="L1228" s="104" t="s">
        <v>8005</v>
      </c>
      <c r="M1228" s="104" t="s">
        <v>4878</v>
      </c>
      <c r="N1228" s="105" t="s">
        <v>5305</v>
      </c>
      <c r="O1228" s="105" t="s">
        <v>9030</v>
      </c>
      <c r="P1228" s="105"/>
      <c r="Q1228" s="103" t="s">
        <v>8172</v>
      </c>
      <c r="R1228" s="103" t="s">
        <v>113</v>
      </c>
    </row>
    <row r="1229" spans="1:18" ht="21">
      <c r="A1229" s="102" t="s">
        <v>1160</v>
      </c>
      <c r="B1229" s="102"/>
      <c r="C1229" s="103" t="s">
        <v>1161</v>
      </c>
      <c r="D1229" s="103" t="s">
        <v>15</v>
      </c>
      <c r="E1229" s="103">
        <v>2564</v>
      </c>
      <c r="F1229" s="103" t="s">
        <v>560</v>
      </c>
      <c r="G1229" s="104" t="s">
        <v>17</v>
      </c>
      <c r="H1229" s="103"/>
      <c r="I1229" s="103" t="s">
        <v>9033</v>
      </c>
      <c r="J1229" s="103" t="s">
        <v>683</v>
      </c>
      <c r="K1229" s="103" t="s">
        <v>134</v>
      </c>
      <c r="L1229" s="104" t="s">
        <v>8005</v>
      </c>
      <c r="M1229" s="104" t="s">
        <v>4847</v>
      </c>
      <c r="N1229" s="105" t="s">
        <v>4851</v>
      </c>
      <c r="O1229" s="105" t="s">
        <v>9030</v>
      </c>
      <c r="P1229" s="105"/>
      <c r="Q1229" s="103" t="s">
        <v>8173</v>
      </c>
      <c r="R1229" s="103" t="s">
        <v>76</v>
      </c>
    </row>
    <row r="1230" spans="1:18" ht="21">
      <c r="A1230" s="102" t="s">
        <v>1241</v>
      </c>
      <c r="B1230" s="102"/>
      <c r="C1230" s="103" t="s">
        <v>8174</v>
      </c>
      <c r="D1230" s="103" t="s">
        <v>15</v>
      </c>
      <c r="E1230" s="103">
        <v>2564</v>
      </c>
      <c r="F1230" s="103" t="s">
        <v>560</v>
      </c>
      <c r="G1230" s="104" t="s">
        <v>17</v>
      </c>
      <c r="H1230" s="103" t="s">
        <v>711</v>
      </c>
      <c r="I1230" s="103" t="s">
        <v>111</v>
      </c>
      <c r="J1230" s="103" t="s">
        <v>9079</v>
      </c>
      <c r="K1230" s="103" t="s">
        <v>28</v>
      </c>
      <c r="L1230" s="104" t="s">
        <v>8005</v>
      </c>
      <c r="M1230" s="104" t="s">
        <v>4847</v>
      </c>
      <c r="N1230" s="105" t="s">
        <v>4851</v>
      </c>
      <c r="O1230" s="105" t="s">
        <v>9030</v>
      </c>
      <c r="P1230" s="105"/>
      <c r="Q1230" s="103" t="s">
        <v>8175</v>
      </c>
      <c r="R1230" s="103" t="s">
        <v>76</v>
      </c>
    </row>
    <row r="1231" spans="1:18" ht="21">
      <c r="A1231" s="102" t="s">
        <v>1237</v>
      </c>
      <c r="B1231" s="102"/>
      <c r="C1231" s="103" t="s">
        <v>8176</v>
      </c>
      <c r="D1231" s="103" t="s">
        <v>15</v>
      </c>
      <c r="E1231" s="103">
        <v>2564</v>
      </c>
      <c r="F1231" s="103" t="s">
        <v>560</v>
      </c>
      <c r="G1231" s="104" t="s">
        <v>17</v>
      </c>
      <c r="H1231" s="103" t="s">
        <v>711</v>
      </c>
      <c r="I1231" s="103" t="s">
        <v>111</v>
      </c>
      <c r="J1231" s="103" t="s">
        <v>9079</v>
      </c>
      <c r="K1231" s="103" t="s">
        <v>28</v>
      </c>
      <c r="L1231" s="104" t="s">
        <v>8005</v>
      </c>
      <c r="M1231" s="104" t="s">
        <v>4847</v>
      </c>
      <c r="N1231" s="105" t="s">
        <v>4851</v>
      </c>
      <c r="O1231" s="105" t="s">
        <v>9030</v>
      </c>
      <c r="P1231" s="105"/>
      <c r="Q1231" s="103" t="s">
        <v>8177</v>
      </c>
      <c r="R1231" s="103" t="s">
        <v>76</v>
      </c>
    </row>
    <row r="1232" spans="1:18" ht="21">
      <c r="A1232" s="102" t="s">
        <v>1232</v>
      </c>
      <c r="B1232" s="102"/>
      <c r="C1232" s="103" t="s">
        <v>8178</v>
      </c>
      <c r="D1232" s="103" t="s">
        <v>15</v>
      </c>
      <c r="E1232" s="103">
        <v>2564</v>
      </c>
      <c r="F1232" s="103" t="s">
        <v>560</v>
      </c>
      <c r="G1232" s="104" t="s">
        <v>17</v>
      </c>
      <c r="H1232" s="103" t="s">
        <v>711</v>
      </c>
      <c r="I1232" s="103" t="s">
        <v>111</v>
      </c>
      <c r="J1232" s="103" t="s">
        <v>9079</v>
      </c>
      <c r="K1232" s="103" t="s">
        <v>28</v>
      </c>
      <c r="L1232" s="104" t="s">
        <v>8005</v>
      </c>
      <c r="M1232" s="104" t="s">
        <v>4847</v>
      </c>
      <c r="N1232" s="105" t="s">
        <v>4848</v>
      </c>
      <c r="O1232" s="105" t="s">
        <v>9030</v>
      </c>
      <c r="P1232" s="105"/>
      <c r="Q1232" s="103" t="s">
        <v>8179</v>
      </c>
      <c r="R1232" s="103" t="s">
        <v>57</v>
      </c>
    </row>
    <row r="1233" spans="1:18" ht="21">
      <c r="A1233" s="102" t="s">
        <v>1275</v>
      </c>
      <c r="B1233" s="102"/>
      <c r="C1233" s="103" t="s">
        <v>705</v>
      </c>
      <c r="D1233" s="103" t="s">
        <v>15</v>
      </c>
      <c r="E1233" s="103">
        <v>2564</v>
      </c>
      <c r="F1233" s="103" t="s">
        <v>560</v>
      </c>
      <c r="G1233" s="104" t="s">
        <v>17</v>
      </c>
      <c r="H1233" s="103" t="s">
        <v>706</v>
      </c>
      <c r="I1233" s="103" t="s">
        <v>161</v>
      </c>
      <c r="J1233" s="103" t="s">
        <v>9073</v>
      </c>
      <c r="K1233" s="103" t="s">
        <v>162</v>
      </c>
      <c r="L1233" s="104" t="s">
        <v>8005</v>
      </c>
      <c r="M1233" s="104" t="s">
        <v>4854</v>
      </c>
      <c r="N1233" s="105" t="s">
        <v>5172</v>
      </c>
      <c r="O1233" s="105" t="s">
        <v>9030</v>
      </c>
      <c r="P1233" s="105"/>
      <c r="Q1233" s="103" t="s">
        <v>8180</v>
      </c>
      <c r="R1233" s="103" t="s">
        <v>97</v>
      </c>
    </row>
    <row r="1234" spans="1:18" ht="21">
      <c r="A1234" s="102" t="s">
        <v>1392</v>
      </c>
      <c r="B1234" s="102"/>
      <c r="C1234" s="103" t="s">
        <v>1393</v>
      </c>
      <c r="D1234" s="103" t="s">
        <v>15</v>
      </c>
      <c r="E1234" s="103">
        <v>2564</v>
      </c>
      <c r="F1234" s="103" t="s">
        <v>560</v>
      </c>
      <c r="G1234" s="104" t="s">
        <v>17</v>
      </c>
      <c r="H1234" s="103" t="s">
        <v>578</v>
      </c>
      <c r="I1234" s="103" t="s">
        <v>206</v>
      </c>
      <c r="J1234" s="103" t="s">
        <v>9082</v>
      </c>
      <c r="K1234" s="103" t="s">
        <v>96</v>
      </c>
      <c r="L1234" s="104" t="s">
        <v>8005</v>
      </c>
      <c r="M1234" s="104" t="s">
        <v>4847</v>
      </c>
      <c r="N1234" s="105" t="s">
        <v>4851</v>
      </c>
      <c r="O1234" s="105" t="s">
        <v>9030</v>
      </c>
      <c r="P1234" s="105"/>
      <c r="Q1234" s="103" t="s">
        <v>8181</v>
      </c>
      <c r="R1234" s="103" t="s">
        <v>76</v>
      </c>
    </row>
    <row r="1235" spans="1:18" ht="21">
      <c r="A1235" s="102" t="s">
        <v>1341</v>
      </c>
      <c r="B1235" s="102"/>
      <c r="C1235" s="103" t="s">
        <v>1342</v>
      </c>
      <c r="D1235" s="103" t="s">
        <v>15</v>
      </c>
      <c r="E1235" s="103">
        <v>2564</v>
      </c>
      <c r="F1235" s="103" t="s">
        <v>560</v>
      </c>
      <c r="G1235" s="104" t="s">
        <v>17</v>
      </c>
      <c r="H1235" s="103" t="s">
        <v>1343</v>
      </c>
      <c r="I1235" s="103" t="s">
        <v>472</v>
      </c>
      <c r="J1235" s="103" t="s">
        <v>9077</v>
      </c>
      <c r="K1235" s="103" t="s">
        <v>473</v>
      </c>
      <c r="L1235" s="104" t="s">
        <v>8005</v>
      </c>
      <c r="M1235" s="104" t="s">
        <v>4893</v>
      </c>
      <c r="N1235" s="105" t="s">
        <v>4894</v>
      </c>
      <c r="O1235" s="105" t="s">
        <v>9030</v>
      </c>
      <c r="P1235" s="105"/>
      <c r="Q1235" s="103" t="s">
        <v>8182</v>
      </c>
      <c r="R1235" s="103" t="s">
        <v>22</v>
      </c>
    </row>
    <row r="1236" spans="1:18" ht="21">
      <c r="A1236" s="102" t="s">
        <v>1413</v>
      </c>
      <c r="B1236" s="102"/>
      <c r="C1236" s="103" t="s">
        <v>1414</v>
      </c>
      <c r="D1236" s="103" t="s">
        <v>15</v>
      </c>
      <c r="E1236" s="103">
        <v>2564</v>
      </c>
      <c r="F1236" s="103" t="s">
        <v>560</v>
      </c>
      <c r="G1236" s="104" t="s">
        <v>416</v>
      </c>
      <c r="H1236" s="103" t="s">
        <v>1412</v>
      </c>
      <c r="I1236" s="103" t="s">
        <v>111</v>
      </c>
      <c r="J1236" s="103" t="s">
        <v>9079</v>
      </c>
      <c r="K1236" s="103" t="s">
        <v>28</v>
      </c>
      <c r="L1236" s="104" t="s">
        <v>8005</v>
      </c>
      <c r="M1236" s="104" t="s">
        <v>4854</v>
      </c>
      <c r="N1236" s="105" t="s">
        <v>4858</v>
      </c>
      <c r="O1236" s="105" t="s">
        <v>9030</v>
      </c>
      <c r="P1236" s="105"/>
      <c r="Q1236" s="103" t="s">
        <v>8183</v>
      </c>
      <c r="R1236" s="103" t="s">
        <v>36</v>
      </c>
    </row>
    <row r="1237" spans="1:18" ht="21">
      <c r="A1237" s="102" t="s">
        <v>1410</v>
      </c>
      <c r="B1237" s="102"/>
      <c r="C1237" s="103" t="s">
        <v>8184</v>
      </c>
      <c r="D1237" s="103" t="s">
        <v>15</v>
      </c>
      <c r="E1237" s="103">
        <v>2564</v>
      </c>
      <c r="F1237" s="103" t="s">
        <v>344</v>
      </c>
      <c r="G1237" s="104" t="s">
        <v>17</v>
      </c>
      <c r="H1237" s="103" t="s">
        <v>1412</v>
      </c>
      <c r="I1237" s="103" t="s">
        <v>111</v>
      </c>
      <c r="J1237" s="103" t="s">
        <v>9079</v>
      </c>
      <c r="K1237" s="103" t="s">
        <v>28</v>
      </c>
      <c r="L1237" s="104" t="s">
        <v>8005</v>
      </c>
      <c r="M1237" s="104" t="s">
        <v>4854</v>
      </c>
      <c r="N1237" s="105" t="s">
        <v>4858</v>
      </c>
      <c r="O1237" s="105" t="s">
        <v>9030</v>
      </c>
      <c r="P1237" s="105"/>
      <c r="Q1237" s="103" t="s">
        <v>8185</v>
      </c>
      <c r="R1237" s="103" t="s">
        <v>36</v>
      </c>
    </row>
    <row r="1238" spans="1:18" ht="21">
      <c r="A1238" s="102" t="s">
        <v>826</v>
      </c>
      <c r="B1238" s="102"/>
      <c r="C1238" s="103" t="s">
        <v>827</v>
      </c>
      <c r="D1238" s="103" t="s">
        <v>15</v>
      </c>
      <c r="E1238" s="103">
        <v>2564</v>
      </c>
      <c r="F1238" s="103" t="s">
        <v>127</v>
      </c>
      <c r="G1238" s="104" t="s">
        <v>127</v>
      </c>
      <c r="H1238" s="103" t="s">
        <v>825</v>
      </c>
      <c r="I1238" s="103" t="s">
        <v>206</v>
      </c>
      <c r="J1238" s="103" t="s">
        <v>9082</v>
      </c>
      <c r="K1238" s="103" t="s">
        <v>96</v>
      </c>
      <c r="L1238" s="104" t="s">
        <v>8005</v>
      </c>
      <c r="M1238" s="104" t="s">
        <v>4847</v>
      </c>
      <c r="N1238" s="105" t="s">
        <v>4889</v>
      </c>
      <c r="O1238" s="105" t="s">
        <v>9030</v>
      </c>
      <c r="P1238" s="105"/>
      <c r="Q1238" s="103" t="s">
        <v>8186</v>
      </c>
      <c r="R1238" s="103" t="s">
        <v>68</v>
      </c>
    </row>
    <row r="1239" spans="1:18" ht="21">
      <c r="A1239" s="102" t="s">
        <v>823</v>
      </c>
      <c r="B1239" s="102"/>
      <c r="C1239" s="103" t="s">
        <v>824</v>
      </c>
      <c r="D1239" s="103" t="s">
        <v>15</v>
      </c>
      <c r="E1239" s="103">
        <v>2564</v>
      </c>
      <c r="F1239" s="103" t="s">
        <v>127</v>
      </c>
      <c r="G1239" s="104" t="s">
        <v>127</v>
      </c>
      <c r="H1239" s="103" t="s">
        <v>825</v>
      </c>
      <c r="I1239" s="103" t="s">
        <v>206</v>
      </c>
      <c r="J1239" s="103" t="s">
        <v>9082</v>
      </c>
      <c r="K1239" s="103" t="s">
        <v>96</v>
      </c>
      <c r="L1239" s="104" t="s">
        <v>8005</v>
      </c>
      <c r="M1239" s="104" t="s">
        <v>4854</v>
      </c>
      <c r="N1239" s="105" t="s">
        <v>5172</v>
      </c>
      <c r="O1239" s="105" t="s">
        <v>9030</v>
      </c>
      <c r="P1239" s="105"/>
      <c r="Q1239" s="103" t="s">
        <v>8187</v>
      </c>
      <c r="R1239" s="103" t="s">
        <v>97</v>
      </c>
    </row>
    <row r="1240" spans="1:18" ht="21">
      <c r="A1240" s="102" t="s">
        <v>1251</v>
      </c>
      <c r="B1240" s="102"/>
      <c r="C1240" s="103" t="s">
        <v>8188</v>
      </c>
      <c r="D1240" s="103" t="s">
        <v>15</v>
      </c>
      <c r="E1240" s="103">
        <v>2564</v>
      </c>
      <c r="F1240" s="103" t="s">
        <v>560</v>
      </c>
      <c r="G1240" s="104" t="s">
        <v>416</v>
      </c>
      <c r="H1240" s="103" t="s">
        <v>332</v>
      </c>
      <c r="I1240" s="103" t="s">
        <v>161</v>
      </c>
      <c r="J1240" s="103" t="s">
        <v>9073</v>
      </c>
      <c r="K1240" s="103" t="s">
        <v>162</v>
      </c>
      <c r="L1240" s="104" t="s">
        <v>8005</v>
      </c>
      <c r="M1240" s="104" t="s">
        <v>4847</v>
      </c>
      <c r="N1240" s="105" t="s">
        <v>4851</v>
      </c>
      <c r="O1240" s="105" t="s">
        <v>9030</v>
      </c>
      <c r="P1240" s="105"/>
      <c r="Q1240" s="103" t="s">
        <v>8189</v>
      </c>
      <c r="R1240" s="103" t="s">
        <v>76</v>
      </c>
    </row>
    <row r="1241" spans="1:18" ht="21">
      <c r="A1241" s="102" t="s">
        <v>971</v>
      </c>
      <c r="B1241" s="102"/>
      <c r="C1241" s="103" t="s">
        <v>972</v>
      </c>
      <c r="D1241" s="103" t="s">
        <v>15</v>
      </c>
      <c r="E1241" s="103">
        <v>2564</v>
      </c>
      <c r="F1241" s="103" t="s">
        <v>787</v>
      </c>
      <c r="G1241" s="104" t="s">
        <v>887</v>
      </c>
      <c r="H1241" s="103" t="s">
        <v>332</v>
      </c>
      <c r="I1241" s="103" t="s">
        <v>161</v>
      </c>
      <c r="J1241" s="103" t="s">
        <v>9073</v>
      </c>
      <c r="K1241" s="103" t="s">
        <v>162</v>
      </c>
      <c r="L1241" s="104" t="s">
        <v>8005</v>
      </c>
      <c r="M1241" s="104" t="s">
        <v>4847</v>
      </c>
      <c r="N1241" s="105" t="s">
        <v>4851</v>
      </c>
      <c r="O1241" s="105" t="s">
        <v>9030</v>
      </c>
      <c r="P1241" s="105"/>
      <c r="Q1241" s="103" t="s">
        <v>8190</v>
      </c>
      <c r="R1241" s="103" t="s">
        <v>76</v>
      </c>
    </row>
    <row r="1242" spans="1:18" ht="21">
      <c r="A1242" s="102" t="s">
        <v>969</v>
      </c>
      <c r="B1242" s="102"/>
      <c r="C1242" s="103" t="s">
        <v>970</v>
      </c>
      <c r="D1242" s="103" t="s">
        <v>15</v>
      </c>
      <c r="E1242" s="103">
        <v>2564</v>
      </c>
      <c r="F1242" s="103" t="s">
        <v>344</v>
      </c>
      <c r="G1242" s="104" t="s">
        <v>416</v>
      </c>
      <c r="H1242" s="103" t="s">
        <v>332</v>
      </c>
      <c r="I1242" s="103" t="s">
        <v>161</v>
      </c>
      <c r="J1242" s="103" t="s">
        <v>9073</v>
      </c>
      <c r="K1242" s="103" t="s">
        <v>162</v>
      </c>
      <c r="L1242" s="104" t="s">
        <v>8005</v>
      </c>
      <c r="M1242" s="104" t="s">
        <v>4847</v>
      </c>
      <c r="N1242" s="105" t="s">
        <v>4851</v>
      </c>
      <c r="O1242" s="105" t="s">
        <v>9030</v>
      </c>
      <c r="P1242" s="105"/>
      <c r="Q1242" s="103" t="s">
        <v>8191</v>
      </c>
      <c r="R1242" s="103" t="s">
        <v>76</v>
      </c>
    </row>
    <row r="1243" spans="1:18" ht="21">
      <c r="A1243" s="102" t="s">
        <v>959</v>
      </c>
      <c r="B1243" s="102"/>
      <c r="C1243" s="103" t="s">
        <v>961</v>
      </c>
      <c r="D1243" s="103" t="s">
        <v>15</v>
      </c>
      <c r="E1243" s="103">
        <v>2564</v>
      </c>
      <c r="F1243" s="103" t="s">
        <v>787</v>
      </c>
      <c r="G1243" s="104" t="s">
        <v>894</v>
      </c>
      <c r="H1243" s="103" t="s">
        <v>332</v>
      </c>
      <c r="I1243" s="103" t="s">
        <v>161</v>
      </c>
      <c r="J1243" s="103" t="s">
        <v>9073</v>
      </c>
      <c r="K1243" s="103" t="s">
        <v>162</v>
      </c>
      <c r="L1243" s="104" t="s">
        <v>8005</v>
      </c>
      <c r="M1243" s="104" t="s">
        <v>4847</v>
      </c>
      <c r="N1243" s="105" t="s">
        <v>4851</v>
      </c>
      <c r="O1243" s="105" t="s">
        <v>9030</v>
      </c>
      <c r="P1243" s="105"/>
      <c r="Q1243" s="103" t="s">
        <v>8192</v>
      </c>
      <c r="R1243" s="103" t="s">
        <v>76</v>
      </c>
    </row>
    <row r="1244" spans="1:18" ht="21">
      <c r="A1244" s="102" t="s">
        <v>1191</v>
      </c>
      <c r="B1244" s="102"/>
      <c r="C1244" s="103" t="s">
        <v>1192</v>
      </c>
      <c r="D1244" s="103" t="s">
        <v>15</v>
      </c>
      <c r="E1244" s="103">
        <v>2564</v>
      </c>
      <c r="F1244" s="103" t="s">
        <v>560</v>
      </c>
      <c r="G1244" s="104" t="s">
        <v>17</v>
      </c>
      <c r="H1244" s="103" t="s">
        <v>1193</v>
      </c>
      <c r="I1244" s="103" t="s">
        <v>289</v>
      </c>
      <c r="J1244" s="103" t="s">
        <v>9092</v>
      </c>
      <c r="K1244" s="103" t="s">
        <v>96</v>
      </c>
      <c r="L1244" s="104" t="s">
        <v>8005</v>
      </c>
      <c r="M1244" s="104" t="s">
        <v>4893</v>
      </c>
      <c r="N1244" s="105" t="s">
        <v>4975</v>
      </c>
      <c r="O1244" s="105" t="s">
        <v>9030</v>
      </c>
      <c r="P1244" s="105"/>
      <c r="Q1244" s="103" t="s">
        <v>8193</v>
      </c>
      <c r="R1244" s="103" t="s">
        <v>124</v>
      </c>
    </row>
    <row r="1245" spans="1:18" ht="21">
      <c r="A1245" s="102" t="s">
        <v>1136</v>
      </c>
      <c r="B1245" s="102"/>
      <c r="C1245" s="103" t="s">
        <v>1137</v>
      </c>
      <c r="D1245" s="103" t="s">
        <v>15</v>
      </c>
      <c r="E1245" s="103">
        <v>2564</v>
      </c>
      <c r="F1245" s="103" t="s">
        <v>560</v>
      </c>
      <c r="G1245" s="104" t="s">
        <v>17</v>
      </c>
      <c r="H1245" s="103" t="s">
        <v>1138</v>
      </c>
      <c r="I1245" s="103" t="s">
        <v>95</v>
      </c>
      <c r="J1245" s="103" t="s">
        <v>9083</v>
      </c>
      <c r="K1245" s="103" t="s">
        <v>96</v>
      </c>
      <c r="L1245" s="104" t="s">
        <v>8005</v>
      </c>
      <c r="M1245" s="104" t="s">
        <v>4847</v>
      </c>
      <c r="N1245" s="105" t="s">
        <v>4851</v>
      </c>
      <c r="O1245" s="105" t="s">
        <v>9030</v>
      </c>
      <c r="P1245" s="105"/>
      <c r="Q1245" s="103" t="s">
        <v>8194</v>
      </c>
      <c r="R1245" s="103" t="s">
        <v>76</v>
      </c>
    </row>
    <row r="1246" spans="1:18" ht="21">
      <c r="A1246" s="102" t="s">
        <v>1276</v>
      </c>
      <c r="B1246" s="102"/>
      <c r="C1246" s="103" t="s">
        <v>1277</v>
      </c>
      <c r="D1246" s="103" t="s">
        <v>15</v>
      </c>
      <c r="E1246" s="103">
        <v>2564</v>
      </c>
      <c r="F1246" s="103" t="s">
        <v>560</v>
      </c>
      <c r="G1246" s="104" t="s">
        <v>17</v>
      </c>
      <c r="H1246" s="103" t="s">
        <v>607</v>
      </c>
      <c r="I1246" s="103" t="s">
        <v>289</v>
      </c>
      <c r="J1246" s="103" t="s">
        <v>9092</v>
      </c>
      <c r="K1246" s="103" t="s">
        <v>96</v>
      </c>
      <c r="L1246" s="104" t="s">
        <v>8005</v>
      </c>
      <c r="M1246" s="104" t="s">
        <v>4893</v>
      </c>
      <c r="N1246" s="105" t="s">
        <v>4894</v>
      </c>
      <c r="O1246" s="105" t="s">
        <v>9030</v>
      </c>
      <c r="P1246" s="105"/>
      <c r="Q1246" s="103" t="s">
        <v>8195</v>
      </c>
      <c r="R1246" s="103" t="s">
        <v>22</v>
      </c>
    </row>
    <row r="1247" spans="1:18" ht="21">
      <c r="A1247" s="102" t="s">
        <v>1100</v>
      </c>
      <c r="B1247" s="102"/>
      <c r="C1247" s="103" t="s">
        <v>1101</v>
      </c>
      <c r="D1247" s="103" t="s">
        <v>15</v>
      </c>
      <c r="E1247" s="103">
        <v>2564</v>
      </c>
      <c r="F1247" s="103" t="s">
        <v>560</v>
      </c>
      <c r="G1247" s="104" t="s">
        <v>17</v>
      </c>
      <c r="H1247" s="103" t="s">
        <v>727</v>
      </c>
      <c r="I1247" s="103" t="s">
        <v>206</v>
      </c>
      <c r="J1247" s="103" t="s">
        <v>9082</v>
      </c>
      <c r="K1247" s="103" t="s">
        <v>96</v>
      </c>
      <c r="L1247" s="104" t="s">
        <v>8005</v>
      </c>
      <c r="M1247" s="104" t="s">
        <v>4854</v>
      </c>
      <c r="N1247" s="105" t="s">
        <v>4858</v>
      </c>
      <c r="O1247" s="105" t="s">
        <v>9030</v>
      </c>
      <c r="P1247" s="105"/>
      <c r="Q1247" s="103" t="s">
        <v>8196</v>
      </c>
      <c r="R1247" s="103" t="s">
        <v>36</v>
      </c>
    </row>
    <row r="1248" spans="1:18" ht="21">
      <c r="A1248" s="102" t="s">
        <v>1245</v>
      </c>
      <c r="B1248" s="102"/>
      <c r="C1248" s="103" t="s">
        <v>1246</v>
      </c>
      <c r="D1248" s="103" t="s">
        <v>15</v>
      </c>
      <c r="E1248" s="103">
        <v>2564</v>
      </c>
      <c r="F1248" s="103" t="s">
        <v>560</v>
      </c>
      <c r="G1248" s="104" t="s">
        <v>17</v>
      </c>
      <c r="H1248" s="103"/>
      <c r="I1248" s="103" t="s">
        <v>9038</v>
      </c>
      <c r="J1248" s="103" t="s">
        <v>1247</v>
      </c>
      <c r="K1248" s="103" t="s">
        <v>134</v>
      </c>
      <c r="L1248" s="104" t="s">
        <v>8005</v>
      </c>
      <c r="M1248" s="104" t="s">
        <v>4847</v>
      </c>
      <c r="N1248" s="105" t="s">
        <v>4851</v>
      </c>
      <c r="O1248" s="105" t="s">
        <v>9030</v>
      </c>
      <c r="P1248" s="105"/>
      <c r="Q1248" s="103" t="s">
        <v>8197</v>
      </c>
      <c r="R1248" s="103" t="s">
        <v>76</v>
      </c>
    </row>
    <row r="1249" spans="1:18" ht="21">
      <c r="A1249" s="102" t="s">
        <v>1486</v>
      </c>
      <c r="B1249" s="102"/>
      <c r="C1249" s="103" t="s">
        <v>1487</v>
      </c>
      <c r="D1249" s="103" t="s">
        <v>15</v>
      </c>
      <c r="E1249" s="103">
        <v>2564</v>
      </c>
      <c r="F1249" s="103" t="s">
        <v>887</v>
      </c>
      <c r="G1249" s="104" t="s">
        <v>17</v>
      </c>
      <c r="H1249" s="103"/>
      <c r="I1249" s="103" t="s">
        <v>9054</v>
      </c>
      <c r="J1249" s="103" t="s">
        <v>183</v>
      </c>
      <c r="K1249" s="103" t="s">
        <v>134</v>
      </c>
      <c r="L1249" s="104" t="s">
        <v>8005</v>
      </c>
      <c r="M1249" s="104" t="s">
        <v>4847</v>
      </c>
      <c r="N1249" s="105" t="s">
        <v>4851</v>
      </c>
      <c r="O1249" s="105" t="s">
        <v>9030</v>
      </c>
      <c r="P1249" s="105"/>
      <c r="Q1249" s="103" t="s">
        <v>8198</v>
      </c>
      <c r="R1249" s="103" t="s">
        <v>76</v>
      </c>
    </row>
    <row r="1250" spans="1:18" ht="21">
      <c r="A1250" s="102" t="s">
        <v>1480</v>
      </c>
      <c r="B1250" s="102"/>
      <c r="C1250" s="103" t="s">
        <v>1481</v>
      </c>
      <c r="D1250" s="103" t="s">
        <v>15</v>
      </c>
      <c r="E1250" s="103">
        <v>2564</v>
      </c>
      <c r="F1250" s="103" t="s">
        <v>787</v>
      </c>
      <c r="G1250" s="104" t="s">
        <v>17</v>
      </c>
      <c r="H1250" s="103"/>
      <c r="I1250" s="103" t="s">
        <v>9054</v>
      </c>
      <c r="J1250" s="103" t="s">
        <v>183</v>
      </c>
      <c r="K1250" s="103" t="s">
        <v>134</v>
      </c>
      <c r="L1250" s="104" t="s">
        <v>8005</v>
      </c>
      <c r="M1250" s="104" t="s">
        <v>4854</v>
      </c>
      <c r="N1250" s="105" t="s">
        <v>4858</v>
      </c>
      <c r="O1250" s="105" t="s">
        <v>9030</v>
      </c>
      <c r="P1250" s="105"/>
      <c r="Q1250" s="103" t="s">
        <v>8199</v>
      </c>
      <c r="R1250" s="103" t="s">
        <v>36</v>
      </c>
    </row>
    <row r="1251" spans="1:18" ht="21">
      <c r="A1251" s="102" t="s">
        <v>916</v>
      </c>
      <c r="B1251" s="102"/>
      <c r="C1251" s="103" t="s">
        <v>917</v>
      </c>
      <c r="D1251" s="103" t="s">
        <v>15</v>
      </c>
      <c r="E1251" s="103">
        <v>2564</v>
      </c>
      <c r="F1251" s="103" t="s">
        <v>560</v>
      </c>
      <c r="G1251" s="104" t="s">
        <v>17</v>
      </c>
      <c r="H1251" s="103"/>
      <c r="I1251" s="103" t="s">
        <v>9054</v>
      </c>
      <c r="J1251" s="103" t="s">
        <v>183</v>
      </c>
      <c r="K1251" s="103" t="s">
        <v>134</v>
      </c>
      <c r="L1251" s="104" t="s">
        <v>8005</v>
      </c>
      <c r="M1251" s="104" t="s">
        <v>4847</v>
      </c>
      <c r="N1251" s="105" t="s">
        <v>4851</v>
      </c>
      <c r="O1251" s="105" t="s">
        <v>9030</v>
      </c>
      <c r="P1251" s="105"/>
      <c r="Q1251" s="103" t="s">
        <v>8200</v>
      </c>
      <c r="R1251" s="103" t="s">
        <v>76</v>
      </c>
    </row>
    <row r="1252" spans="1:18" ht="21">
      <c r="A1252" s="102" t="s">
        <v>1484</v>
      </c>
      <c r="B1252" s="102"/>
      <c r="C1252" s="103" t="s">
        <v>1485</v>
      </c>
      <c r="D1252" s="103" t="s">
        <v>15</v>
      </c>
      <c r="E1252" s="103">
        <v>2564</v>
      </c>
      <c r="F1252" s="103" t="s">
        <v>560</v>
      </c>
      <c r="G1252" s="104" t="s">
        <v>771</v>
      </c>
      <c r="H1252" s="103" t="s">
        <v>196</v>
      </c>
      <c r="I1252" s="103" t="s">
        <v>176</v>
      </c>
      <c r="J1252" s="103" t="s">
        <v>9084</v>
      </c>
      <c r="K1252" s="103" t="s">
        <v>67</v>
      </c>
      <c r="L1252" s="104" t="s">
        <v>8005</v>
      </c>
      <c r="M1252" s="104" t="s">
        <v>4854</v>
      </c>
      <c r="N1252" s="105" t="s">
        <v>5172</v>
      </c>
      <c r="O1252" s="105" t="s">
        <v>9030</v>
      </c>
      <c r="P1252" s="105"/>
      <c r="Q1252" s="103" t="s">
        <v>8201</v>
      </c>
      <c r="R1252" s="103" t="s">
        <v>97</v>
      </c>
    </row>
    <row r="1253" spans="1:18" ht="21">
      <c r="A1253" s="102" t="s">
        <v>913</v>
      </c>
      <c r="B1253" s="102"/>
      <c r="C1253" s="103" t="s">
        <v>914</v>
      </c>
      <c r="D1253" s="103" t="s">
        <v>15</v>
      </c>
      <c r="E1253" s="103">
        <v>2564</v>
      </c>
      <c r="F1253" s="103" t="s">
        <v>787</v>
      </c>
      <c r="G1253" s="104" t="s">
        <v>862</v>
      </c>
      <c r="H1253" s="103" t="s">
        <v>915</v>
      </c>
      <c r="I1253" s="103" t="s">
        <v>161</v>
      </c>
      <c r="J1253" s="103" t="s">
        <v>9073</v>
      </c>
      <c r="K1253" s="103" t="s">
        <v>162</v>
      </c>
      <c r="L1253" s="104" t="s">
        <v>8005</v>
      </c>
      <c r="M1253" s="104" t="s">
        <v>4854</v>
      </c>
      <c r="N1253" s="105" t="s">
        <v>4858</v>
      </c>
      <c r="O1253" s="105" t="s">
        <v>9030</v>
      </c>
      <c r="P1253" s="105"/>
      <c r="Q1253" s="103" t="s">
        <v>8202</v>
      </c>
      <c r="R1253" s="103" t="s">
        <v>36</v>
      </c>
    </row>
    <row r="1254" spans="1:18" ht="21">
      <c r="A1254" s="102" t="s">
        <v>1199</v>
      </c>
      <c r="B1254" s="102"/>
      <c r="C1254" s="103" t="s">
        <v>1201</v>
      </c>
      <c r="D1254" s="103" t="s">
        <v>15</v>
      </c>
      <c r="E1254" s="103">
        <v>2564</v>
      </c>
      <c r="F1254" s="103" t="s">
        <v>560</v>
      </c>
      <c r="G1254" s="104" t="s">
        <v>17</v>
      </c>
      <c r="H1254" s="103" t="s">
        <v>363</v>
      </c>
      <c r="I1254" s="103" t="s">
        <v>161</v>
      </c>
      <c r="J1254" s="103" t="s">
        <v>9073</v>
      </c>
      <c r="K1254" s="103" t="s">
        <v>162</v>
      </c>
      <c r="L1254" s="104" t="s">
        <v>8005</v>
      </c>
      <c r="M1254" s="104" t="s">
        <v>4847</v>
      </c>
      <c r="N1254" s="105" t="s">
        <v>4851</v>
      </c>
      <c r="O1254" s="105" t="s">
        <v>9030</v>
      </c>
      <c r="P1254" s="105"/>
      <c r="Q1254" s="103" t="s">
        <v>8203</v>
      </c>
      <c r="R1254" s="103" t="s">
        <v>76</v>
      </c>
    </row>
    <row r="1255" spans="1:18" ht="21">
      <c r="A1255" s="102" t="s">
        <v>1197</v>
      </c>
      <c r="B1255" s="102"/>
      <c r="C1255" s="103" t="s">
        <v>8204</v>
      </c>
      <c r="D1255" s="103" t="s">
        <v>15</v>
      </c>
      <c r="E1255" s="103">
        <v>2564</v>
      </c>
      <c r="F1255" s="103" t="s">
        <v>416</v>
      </c>
      <c r="G1255" s="104" t="s">
        <v>787</v>
      </c>
      <c r="H1255" s="103" t="s">
        <v>621</v>
      </c>
      <c r="I1255" s="103" t="s">
        <v>111</v>
      </c>
      <c r="J1255" s="103" t="s">
        <v>9079</v>
      </c>
      <c r="K1255" s="103" t="s">
        <v>28</v>
      </c>
      <c r="L1255" s="104" t="s">
        <v>8005</v>
      </c>
      <c r="M1255" s="104" t="s">
        <v>4854</v>
      </c>
      <c r="N1255" s="105" t="s">
        <v>4858</v>
      </c>
      <c r="O1255" s="105" t="s">
        <v>9030</v>
      </c>
      <c r="P1255" s="105"/>
      <c r="Q1255" s="103" t="s">
        <v>8205</v>
      </c>
      <c r="R1255" s="103" t="s">
        <v>36</v>
      </c>
    </row>
    <row r="1256" spans="1:18" ht="21">
      <c r="A1256" s="102" t="s">
        <v>1186</v>
      </c>
      <c r="B1256" s="102"/>
      <c r="C1256" s="103" t="s">
        <v>8206</v>
      </c>
      <c r="D1256" s="103" t="s">
        <v>15</v>
      </c>
      <c r="E1256" s="103">
        <v>2564</v>
      </c>
      <c r="F1256" s="103" t="s">
        <v>560</v>
      </c>
      <c r="G1256" s="104" t="s">
        <v>17</v>
      </c>
      <c r="H1256" s="103"/>
      <c r="I1256" s="103" t="s">
        <v>9062</v>
      </c>
      <c r="J1256" s="103" t="s">
        <v>497</v>
      </c>
      <c r="K1256" s="103" t="s">
        <v>134</v>
      </c>
      <c r="L1256" s="104" t="s">
        <v>8005</v>
      </c>
      <c r="M1256" s="104" t="s">
        <v>4847</v>
      </c>
      <c r="N1256" s="105" t="s">
        <v>4851</v>
      </c>
      <c r="O1256" s="105" t="s">
        <v>9030</v>
      </c>
      <c r="P1256" s="105"/>
      <c r="Q1256" s="103" t="s">
        <v>8207</v>
      </c>
      <c r="R1256" s="103" t="s">
        <v>76</v>
      </c>
    </row>
    <row r="1257" spans="1:18" ht="21">
      <c r="A1257" s="102" t="s">
        <v>1184</v>
      </c>
      <c r="B1257" s="102"/>
      <c r="C1257" s="103" t="s">
        <v>1185</v>
      </c>
      <c r="D1257" s="103" t="s">
        <v>15</v>
      </c>
      <c r="E1257" s="103">
        <v>2564</v>
      </c>
      <c r="F1257" s="103" t="s">
        <v>560</v>
      </c>
      <c r="G1257" s="104" t="s">
        <v>17</v>
      </c>
      <c r="H1257" s="103"/>
      <c r="I1257" s="103" t="s">
        <v>9062</v>
      </c>
      <c r="J1257" s="103" t="s">
        <v>497</v>
      </c>
      <c r="K1257" s="103" t="s">
        <v>134</v>
      </c>
      <c r="L1257" s="104" t="s">
        <v>8005</v>
      </c>
      <c r="M1257" s="104" t="s">
        <v>4847</v>
      </c>
      <c r="N1257" s="105" t="s">
        <v>4851</v>
      </c>
      <c r="O1257" s="105" t="s">
        <v>9030</v>
      </c>
      <c r="P1257" s="105"/>
      <c r="Q1257" s="103" t="s">
        <v>8208</v>
      </c>
      <c r="R1257" s="103" t="s">
        <v>76</v>
      </c>
    </row>
    <row r="1258" spans="1:18" ht="21">
      <c r="A1258" s="102" t="s">
        <v>1131</v>
      </c>
      <c r="B1258" s="102"/>
      <c r="C1258" s="103" t="s">
        <v>1132</v>
      </c>
      <c r="D1258" s="103" t="s">
        <v>15</v>
      </c>
      <c r="E1258" s="103">
        <v>2564</v>
      </c>
      <c r="F1258" s="103" t="s">
        <v>560</v>
      </c>
      <c r="G1258" s="104" t="s">
        <v>1133</v>
      </c>
      <c r="H1258" s="103" t="s">
        <v>315</v>
      </c>
      <c r="I1258" s="103" t="s">
        <v>161</v>
      </c>
      <c r="J1258" s="103" t="s">
        <v>9073</v>
      </c>
      <c r="K1258" s="103" t="s">
        <v>162</v>
      </c>
      <c r="L1258" s="104" t="s">
        <v>8005</v>
      </c>
      <c r="M1258" s="104" t="s">
        <v>4878</v>
      </c>
      <c r="N1258" s="105" t="s">
        <v>5637</v>
      </c>
      <c r="O1258" s="105" t="s">
        <v>9030</v>
      </c>
      <c r="P1258" s="105"/>
      <c r="Q1258" s="103" t="s">
        <v>8209</v>
      </c>
      <c r="R1258" s="103" t="s">
        <v>776</v>
      </c>
    </row>
    <row r="1259" spans="1:18" ht="21">
      <c r="A1259" s="102" t="s">
        <v>1298</v>
      </c>
      <c r="B1259" s="102"/>
      <c r="C1259" s="103" t="s">
        <v>8210</v>
      </c>
      <c r="D1259" s="103" t="s">
        <v>15</v>
      </c>
      <c r="E1259" s="103">
        <v>2564</v>
      </c>
      <c r="F1259" s="103" t="s">
        <v>560</v>
      </c>
      <c r="G1259" s="104" t="s">
        <v>17</v>
      </c>
      <c r="H1259" s="103" t="s">
        <v>1300</v>
      </c>
      <c r="I1259" s="103" t="s">
        <v>161</v>
      </c>
      <c r="J1259" s="103" t="s">
        <v>9073</v>
      </c>
      <c r="K1259" s="103" t="s">
        <v>162</v>
      </c>
      <c r="L1259" s="104" t="s">
        <v>8005</v>
      </c>
      <c r="M1259" s="104" t="s">
        <v>4847</v>
      </c>
      <c r="N1259" s="105" t="s">
        <v>4851</v>
      </c>
      <c r="O1259" s="105" t="s">
        <v>9030</v>
      </c>
      <c r="P1259" s="105"/>
      <c r="Q1259" s="103" t="s">
        <v>8211</v>
      </c>
      <c r="R1259" s="103" t="s">
        <v>76</v>
      </c>
    </row>
    <row r="1260" spans="1:18" ht="21">
      <c r="A1260" s="102" t="s">
        <v>1148</v>
      </c>
      <c r="B1260" s="102"/>
      <c r="C1260" s="103" t="s">
        <v>1149</v>
      </c>
      <c r="D1260" s="103" t="s">
        <v>15</v>
      </c>
      <c r="E1260" s="103">
        <v>2564</v>
      </c>
      <c r="F1260" s="103" t="s">
        <v>560</v>
      </c>
      <c r="G1260" s="104" t="s">
        <v>17</v>
      </c>
      <c r="H1260" s="103"/>
      <c r="I1260" s="103" t="s">
        <v>9045</v>
      </c>
      <c r="J1260" s="103" t="s">
        <v>145</v>
      </c>
      <c r="K1260" s="103" t="s">
        <v>134</v>
      </c>
      <c r="L1260" s="104" t="s">
        <v>8005</v>
      </c>
      <c r="M1260" s="104" t="s">
        <v>4854</v>
      </c>
      <c r="N1260" s="105" t="s">
        <v>5172</v>
      </c>
      <c r="O1260" s="105" t="s">
        <v>9030</v>
      </c>
      <c r="P1260" s="105"/>
      <c r="Q1260" s="103" t="s">
        <v>8212</v>
      </c>
      <c r="R1260" s="103" t="s">
        <v>97</v>
      </c>
    </row>
    <row r="1261" spans="1:18" ht="21">
      <c r="A1261" s="102" t="s">
        <v>1366</v>
      </c>
      <c r="B1261" s="102"/>
      <c r="C1261" s="103" t="s">
        <v>1368</v>
      </c>
      <c r="D1261" s="103" t="s">
        <v>15</v>
      </c>
      <c r="E1261" s="103">
        <v>2564</v>
      </c>
      <c r="F1261" s="103" t="s">
        <v>560</v>
      </c>
      <c r="G1261" s="104" t="s">
        <v>17</v>
      </c>
      <c r="H1261" s="103"/>
      <c r="I1261" s="103" t="s">
        <v>9057</v>
      </c>
      <c r="J1261" s="103" t="s">
        <v>209</v>
      </c>
      <c r="K1261" s="103" t="s">
        <v>134</v>
      </c>
      <c r="L1261" s="104" t="s">
        <v>8005</v>
      </c>
      <c r="M1261" s="104" t="s">
        <v>4854</v>
      </c>
      <c r="N1261" s="105" t="s">
        <v>4855</v>
      </c>
      <c r="O1261" s="105" t="s">
        <v>9030</v>
      </c>
      <c r="P1261" s="105"/>
      <c r="Q1261" s="103" t="s">
        <v>8213</v>
      </c>
      <c r="R1261" s="103" t="s">
        <v>54</v>
      </c>
    </row>
    <row r="1262" spans="1:18" ht="21">
      <c r="A1262" s="102" t="s">
        <v>1509</v>
      </c>
      <c r="B1262" s="102"/>
      <c r="C1262" s="103" t="s">
        <v>1510</v>
      </c>
      <c r="D1262" s="103" t="s">
        <v>15</v>
      </c>
      <c r="E1262" s="103">
        <v>2564</v>
      </c>
      <c r="F1262" s="103" t="s">
        <v>862</v>
      </c>
      <c r="G1262" s="104" t="s">
        <v>17</v>
      </c>
      <c r="H1262" s="103" t="s">
        <v>1511</v>
      </c>
      <c r="I1262" s="103" t="s">
        <v>95</v>
      </c>
      <c r="J1262" s="103" t="s">
        <v>9083</v>
      </c>
      <c r="K1262" s="103" t="s">
        <v>96</v>
      </c>
      <c r="L1262" s="104" t="s">
        <v>8005</v>
      </c>
      <c r="M1262" s="104" t="s">
        <v>4854</v>
      </c>
      <c r="N1262" s="105" t="s">
        <v>4855</v>
      </c>
      <c r="O1262" s="105" t="s">
        <v>9030</v>
      </c>
      <c r="P1262" s="105"/>
      <c r="Q1262" s="103" t="s">
        <v>8214</v>
      </c>
      <c r="R1262" s="103" t="s">
        <v>54</v>
      </c>
    </row>
    <row r="1263" spans="1:18" ht="21">
      <c r="A1263" s="102" t="s">
        <v>998</v>
      </c>
      <c r="B1263" s="102"/>
      <c r="C1263" s="103" t="s">
        <v>999</v>
      </c>
      <c r="D1263" s="103" t="s">
        <v>15</v>
      </c>
      <c r="E1263" s="103">
        <v>2564</v>
      </c>
      <c r="F1263" s="103" t="s">
        <v>887</v>
      </c>
      <c r="G1263" s="104" t="s">
        <v>17</v>
      </c>
      <c r="H1263" s="103" t="s">
        <v>724</v>
      </c>
      <c r="I1263" s="103" t="s">
        <v>111</v>
      </c>
      <c r="J1263" s="103" t="s">
        <v>9079</v>
      </c>
      <c r="K1263" s="103" t="s">
        <v>28</v>
      </c>
      <c r="L1263" s="104" t="s">
        <v>8005</v>
      </c>
      <c r="M1263" s="104" t="s">
        <v>4847</v>
      </c>
      <c r="N1263" s="105" t="s">
        <v>4851</v>
      </c>
      <c r="O1263" s="105" t="s">
        <v>9030</v>
      </c>
      <c r="P1263" s="105"/>
      <c r="Q1263" s="103" t="s">
        <v>8215</v>
      </c>
      <c r="R1263" s="103" t="s">
        <v>76</v>
      </c>
    </row>
    <row r="1264" spans="1:18" ht="21">
      <c r="A1264" s="102" t="s">
        <v>1282</v>
      </c>
      <c r="B1264" s="102"/>
      <c r="C1264" s="103" t="s">
        <v>1283</v>
      </c>
      <c r="D1264" s="103" t="s">
        <v>15</v>
      </c>
      <c r="E1264" s="103">
        <v>2564</v>
      </c>
      <c r="F1264" s="103" t="s">
        <v>560</v>
      </c>
      <c r="G1264" s="104" t="s">
        <v>17</v>
      </c>
      <c r="H1264" s="103" t="s">
        <v>1284</v>
      </c>
      <c r="I1264" s="103" t="s">
        <v>111</v>
      </c>
      <c r="J1264" s="103" t="s">
        <v>9079</v>
      </c>
      <c r="K1264" s="103" t="s">
        <v>28</v>
      </c>
      <c r="L1264" s="104" t="s">
        <v>8005</v>
      </c>
      <c r="M1264" s="104" t="s">
        <v>4854</v>
      </c>
      <c r="N1264" s="105" t="s">
        <v>4858</v>
      </c>
      <c r="O1264" s="105" t="s">
        <v>9030</v>
      </c>
      <c r="P1264" s="105"/>
      <c r="Q1264" s="103" t="s">
        <v>8216</v>
      </c>
      <c r="R1264" s="103" t="s">
        <v>36</v>
      </c>
    </row>
    <row r="1265" spans="1:18" ht="21">
      <c r="A1265" s="102" t="s">
        <v>1042</v>
      </c>
      <c r="B1265" s="102"/>
      <c r="C1265" s="103" t="s">
        <v>1043</v>
      </c>
      <c r="D1265" s="103" t="s">
        <v>15</v>
      </c>
      <c r="E1265" s="103">
        <v>2564</v>
      </c>
      <c r="F1265" s="103" t="s">
        <v>560</v>
      </c>
      <c r="G1265" s="104" t="s">
        <v>771</v>
      </c>
      <c r="H1265" s="103" t="s">
        <v>1044</v>
      </c>
      <c r="I1265" s="103" t="s">
        <v>161</v>
      </c>
      <c r="J1265" s="103" t="s">
        <v>9073</v>
      </c>
      <c r="K1265" s="103" t="s">
        <v>162</v>
      </c>
      <c r="L1265" s="104" t="s">
        <v>8005</v>
      </c>
      <c r="M1265" s="104" t="s">
        <v>4854</v>
      </c>
      <c r="N1265" s="105" t="s">
        <v>5172</v>
      </c>
      <c r="O1265" s="105" t="s">
        <v>9030</v>
      </c>
      <c r="P1265" s="105"/>
      <c r="Q1265" s="103" t="s">
        <v>8217</v>
      </c>
      <c r="R1265" s="103" t="s">
        <v>97</v>
      </c>
    </row>
    <row r="1266" spans="1:18" ht="21">
      <c r="A1266" s="102" t="s">
        <v>1153</v>
      </c>
      <c r="B1266" s="102"/>
      <c r="C1266" s="103" t="s">
        <v>1154</v>
      </c>
      <c r="D1266" s="103" t="s">
        <v>15</v>
      </c>
      <c r="E1266" s="103">
        <v>2564</v>
      </c>
      <c r="F1266" s="103" t="s">
        <v>560</v>
      </c>
      <c r="G1266" s="104" t="s">
        <v>17</v>
      </c>
      <c r="H1266" s="103" t="s">
        <v>1155</v>
      </c>
      <c r="I1266" s="103" t="s">
        <v>289</v>
      </c>
      <c r="J1266" s="103" t="s">
        <v>9092</v>
      </c>
      <c r="K1266" s="103" t="s">
        <v>96</v>
      </c>
      <c r="L1266" s="104" t="s">
        <v>8005</v>
      </c>
      <c r="M1266" s="104" t="s">
        <v>4878</v>
      </c>
      <c r="N1266" s="105" t="s">
        <v>5305</v>
      </c>
      <c r="O1266" s="105" t="s">
        <v>9030</v>
      </c>
      <c r="P1266" s="105"/>
      <c r="Q1266" s="103" t="s">
        <v>8218</v>
      </c>
      <c r="R1266" s="103" t="s">
        <v>113</v>
      </c>
    </row>
    <row r="1267" spans="1:18" ht="21">
      <c r="A1267" s="102" t="s">
        <v>1306</v>
      </c>
      <c r="B1267" s="102"/>
      <c r="C1267" s="103" t="s">
        <v>8219</v>
      </c>
      <c r="D1267" s="103" t="s">
        <v>15</v>
      </c>
      <c r="E1267" s="103">
        <v>2564</v>
      </c>
      <c r="F1267" s="103" t="s">
        <v>560</v>
      </c>
      <c r="G1267" s="104" t="s">
        <v>17</v>
      </c>
      <c r="H1267" s="103" t="s">
        <v>1297</v>
      </c>
      <c r="I1267" s="103" t="s">
        <v>176</v>
      </c>
      <c r="J1267" s="103" t="s">
        <v>9084</v>
      </c>
      <c r="K1267" s="103" t="s">
        <v>67</v>
      </c>
      <c r="L1267" s="104" t="s">
        <v>8005</v>
      </c>
      <c r="M1267" s="104" t="s">
        <v>4854</v>
      </c>
      <c r="N1267" s="105" t="s">
        <v>4858</v>
      </c>
      <c r="O1267" s="105" t="s">
        <v>9030</v>
      </c>
      <c r="P1267" s="105"/>
      <c r="Q1267" s="103" t="s">
        <v>8220</v>
      </c>
      <c r="R1267" s="103" t="s">
        <v>36</v>
      </c>
    </row>
    <row r="1268" spans="1:18" ht="21">
      <c r="A1268" s="102" t="s">
        <v>1295</v>
      </c>
      <c r="B1268" s="102"/>
      <c r="C1268" s="103" t="s">
        <v>1296</v>
      </c>
      <c r="D1268" s="103" t="s">
        <v>15</v>
      </c>
      <c r="E1268" s="103">
        <v>2564</v>
      </c>
      <c r="F1268" s="103" t="s">
        <v>560</v>
      </c>
      <c r="G1268" s="104" t="s">
        <v>17</v>
      </c>
      <c r="H1268" s="103" t="s">
        <v>1297</v>
      </c>
      <c r="I1268" s="103" t="s">
        <v>176</v>
      </c>
      <c r="J1268" s="103" t="s">
        <v>9084</v>
      </c>
      <c r="K1268" s="103" t="s">
        <v>67</v>
      </c>
      <c r="L1268" s="104" t="s">
        <v>8005</v>
      </c>
      <c r="M1268" s="104" t="s">
        <v>4847</v>
      </c>
      <c r="N1268" s="105" t="s">
        <v>4928</v>
      </c>
      <c r="O1268" s="105" t="s">
        <v>9030</v>
      </c>
      <c r="P1268" s="105"/>
      <c r="Q1268" s="103" t="s">
        <v>8221</v>
      </c>
      <c r="R1268" s="103" t="s">
        <v>48</v>
      </c>
    </row>
    <row r="1269" spans="1:18" ht="21">
      <c r="A1269" s="102" t="s">
        <v>1471</v>
      </c>
      <c r="B1269" s="102"/>
      <c r="C1269" s="103" t="s">
        <v>1472</v>
      </c>
      <c r="D1269" s="103" t="s">
        <v>15</v>
      </c>
      <c r="E1269" s="103">
        <v>2564</v>
      </c>
      <c r="F1269" s="103" t="s">
        <v>560</v>
      </c>
      <c r="G1269" s="104" t="s">
        <v>17</v>
      </c>
      <c r="H1269" s="103" t="s">
        <v>1473</v>
      </c>
      <c r="I1269" s="103" t="s">
        <v>111</v>
      </c>
      <c r="J1269" s="103" t="s">
        <v>9079</v>
      </c>
      <c r="K1269" s="103" t="s">
        <v>28</v>
      </c>
      <c r="L1269" s="104" t="s">
        <v>8005</v>
      </c>
      <c r="M1269" s="104" t="s">
        <v>4854</v>
      </c>
      <c r="N1269" s="105" t="s">
        <v>4855</v>
      </c>
      <c r="O1269" s="105" t="s">
        <v>9030</v>
      </c>
      <c r="P1269" s="105"/>
      <c r="Q1269" s="103" t="s">
        <v>8222</v>
      </c>
      <c r="R1269" s="103" t="s">
        <v>54</v>
      </c>
    </row>
    <row r="1270" spans="1:18" ht="21">
      <c r="A1270" s="102" t="s">
        <v>1396</v>
      </c>
      <c r="B1270" s="102"/>
      <c r="C1270" s="103" t="s">
        <v>1397</v>
      </c>
      <c r="D1270" s="103" t="s">
        <v>15</v>
      </c>
      <c r="E1270" s="103">
        <v>2564</v>
      </c>
      <c r="F1270" s="103" t="s">
        <v>787</v>
      </c>
      <c r="G1270" s="104" t="s">
        <v>878</v>
      </c>
      <c r="H1270" s="103" t="s">
        <v>1398</v>
      </c>
      <c r="I1270" s="103" t="s">
        <v>206</v>
      </c>
      <c r="J1270" s="103" t="s">
        <v>9082</v>
      </c>
      <c r="K1270" s="103" t="s">
        <v>96</v>
      </c>
      <c r="L1270" s="104" t="s">
        <v>8005</v>
      </c>
      <c r="M1270" s="104" t="s">
        <v>4854</v>
      </c>
      <c r="N1270" s="105" t="s">
        <v>4858</v>
      </c>
      <c r="O1270" s="105" t="s">
        <v>9030</v>
      </c>
      <c r="P1270" s="105"/>
      <c r="Q1270" s="103" t="s">
        <v>8223</v>
      </c>
      <c r="R1270" s="103" t="s">
        <v>36</v>
      </c>
    </row>
    <row r="1271" spans="1:18" ht="21">
      <c r="A1271" s="102" t="s">
        <v>1364</v>
      </c>
      <c r="B1271" s="102"/>
      <c r="C1271" s="103" t="s">
        <v>1365</v>
      </c>
      <c r="D1271" s="103" t="s">
        <v>15</v>
      </c>
      <c r="E1271" s="103">
        <v>2564</v>
      </c>
      <c r="F1271" s="103" t="s">
        <v>755</v>
      </c>
      <c r="G1271" s="104" t="s">
        <v>878</v>
      </c>
      <c r="H1271" s="103"/>
      <c r="I1271" s="103" t="s">
        <v>9035</v>
      </c>
      <c r="J1271" s="103" t="s">
        <v>137</v>
      </c>
      <c r="K1271" s="103" t="s">
        <v>134</v>
      </c>
      <c r="L1271" s="104" t="s">
        <v>8005</v>
      </c>
      <c r="M1271" s="104" t="s">
        <v>4847</v>
      </c>
      <c r="N1271" s="105" t="s">
        <v>4851</v>
      </c>
      <c r="O1271" s="105" t="s">
        <v>9030</v>
      </c>
      <c r="P1271" s="105"/>
      <c r="Q1271" s="103" t="s">
        <v>8224</v>
      </c>
      <c r="R1271" s="103" t="s">
        <v>76</v>
      </c>
    </row>
    <row r="1272" spans="1:18" ht="21">
      <c r="A1272" s="102" t="s">
        <v>1362</v>
      </c>
      <c r="B1272" s="102"/>
      <c r="C1272" s="103" t="s">
        <v>1363</v>
      </c>
      <c r="D1272" s="103" t="s">
        <v>15</v>
      </c>
      <c r="E1272" s="103">
        <v>2564</v>
      </c>
      <c r="F1272" s="103" t="s">
        <v>755</v>
      </c>
      <c r="G1272" s="104" t="s">
        <v>878</v>
      </c>
      <c r="H1272" s="103"/>
      <c r="I1272" s="103" t="s">
        <v>9035</v>
      </c>
      <c r="J1272" s="103" t="s">
        <v>137</v>
      </c>
      <c r="K1272" s="103" t="s">
        <v>134</v>
      </c>
      <c r="L1272" s="104" t="s">
        <v>8005</v>
      </c>
      <c r="M1272" s="104" t="s">
        <v>4854</v>
      </c>
      <c r="N1272" s="105" t="s">
        <v>4855</v>
      </c>
      <c r="O1272" s="105" t="s">
        <v>9030</v>
      </c>
      <c r="P1272" s="105"/>
      <c r="Q1272" s="103" t="s">
        <v>8225</v>
      </c>
      <c r="R1272" s="103" t="s">
        <v>54</v>
      </c>
    </row>
    <row r="1273" spans="1:18" ht="21">
      <c r="A1273" s="102" t="s">
        <v>1360</v>
      </c>
      <c r="B1273" s="102"/>
      <c r="C1273" s="103" t="s">
        <v>1361</v>
      </c>
      <c r="D1273" s="103" t="s">
        <v>15</v>
      </c>
      <c r="E1273" s="103">
        <v>2564</v>
      </c>
      <c r="F1273" s="103" t="s">
        <v>884</v>
      </c>
      <c r="G1273" s="104" t="s">
        <v>17</v>
      </c>
      <c r="H1273" s="103"/>
      <c r="I1273" s="103" t="s">
        <v>9035</v>
      </c>
      <c r="J1273" s="103" t="s">
        <v>137</v>
      </c>
      <c r="K1273" s="103" t="s">
        <v>134</v>
      </c>
      <c r="L1273" s="104" t="s">
        <v>8005</v>
      </c>
      <c r="M1273" s="104" t="s">
        <v>4847</v>
      </c>
      <c r="N1273" s="105" t="s">
        <v>4851</v>
      </c>
      <c r="O1273" s="105" t="s">
        <v>9030</v>
      </c>
      <c r="P1273" s="105"/>
      <c r="Q1273" s="103" t="s">
        <v>8226</v>
      </c>
      <c r="R1273" s="103" t="s">
        <v>76</v>
      </c>
    </row>
    <row r="1274" spans="1:18" ht="21">
      <c r="A1274" s="102" t="s">
        <v>1358</v>
      </c>
      <c r="B1274" s="102"/>
      <c r="C1274" s="103" t="s">
        <v>1359</v>
      </c>
      <c r="D1274" s="103" t="s">
        <v>15</v>
      </c>
      <c r="E1274" s="103">
        <v>2564</v>
      </c>
      <c r="F1274" s="103" t="s">
        <v>560</v>
      </c>
      <c r="G1274" s="104" t="s">
        <v>771</v>
      </c>
      <c r="H1274" s="103"/>
      <c r="I1274" s="103" t="s">
        <v>9035</v>
      </c>
      <c r="J1274" s="103" t="s">
        <v>137</v>
      </c>
      <c r="K1274" s="103" t="s">
        <v>134</v>
      </c>
      <c r="L1274" s="104" t="s">
        <v>8005</v>
      </c>
      <c r="M1274" s="104" t="s">
        <v>4847</v>
      </c>
      <c r="N1274" s="105" t="s">
        <v>4851</v>
      </c>
      <c r="O1274" s="105" t="s">
        <v>9030</v>
      </c>
      <c r="P1274" s="105"/>
      <c r="Q1274" s="103" t="s">
        <v>8227</v>
      </c>
      <c r="R1274" s="103" t="s">
        <v>76</v>
      </c>
    </row>
    <row r="1275" spans="1:18" ht="21">
      <c r="A1275" s="102" t="s">
        <v>1356</v>
      </c>
      <c r="B1275" s="102"/>
      <c r="C1275" s="103" t="s">
        <v>1357</v>
      </c>
      <c r="D1275" s="103" t="s">
        <v>15</v>
      </c>
      <c r="E1275" s="103">
        <v>2564</v>
      </c>
      <c r="F1275" s="103" t="s">
        <v>560</v>
      </c>
      <c r="G1275" s="104" t="s">
        <v>416</v>
      </c>
      <c r="H1275" s="103"/>
      <c r="I1275" s="103" t="s">
        <v>9035</v>
      </c>
      <c r="J1275" s="103" t="s">
        <v>137</v>
      </c>
      <c r="K1275" s="103" t="s">
        <v>134</v>
      </c>
      <c r="L1275" s="104" t="s">
        <v>8005</v>
      </c>
      <c r="M1275" s="104" t="s">
        <v>4854</v>
      </c>
      <c r="N1275" s="105" t="s">
        <v>4855</v>
      </c>
      <c r="O1275" s="105" t="s">
        <v>9030</v>
      </c>
      <c r="P1275" s="105"/>
      <c r="Q1275" s="103" t="s">
        <v>8228</v>
      </c>
      <c r="R1275" s="103" t="s">
        <v>54</v>
      </c>
    </row>
    <row r="1276" spans="1:18" ht="21">
      <c r="A1276" s="102" t="s">
        <v>1354</v>
      </c>
      <c r="B1276" s="102"/>
      <c r="C1276" s="103" t="s">
        <v>1355</v>
      </c>
      <c r="D1276" s="103" t="s">
        <v>15</v>
      </c>
      <c r="E1276" s="103">
        <v>2564</v>
      </c>
      <c r="F1276" s="103" t="s">
        <v>755</v>
      </c>
      <c r="G1276" s="104" t="s">
        <v>878</v>
      </c>
      <c r="H1276" s="103"/>
      <c r="I1276" s="103" t="s">
        <v>9035</v>
      </c>
      <c r="J1276" s="103" t="s">
        <v>137</v>
      </c>
      <c r="K1276" s="103" t="s">
        <v>134</v>
      </c>
      <c r="L1276" s="104" t="s">
        <v>8005</v>
      </c>
      <c r="M1276" s="104" t="s">
        <v>4847</v>
      </c>
      <c r="N1276" s="105" t="s">
        <v>4851</v>
      </c>
      <c r="O1276" s="105" t="s">
        <v>9030</v>
      </c>
      <c r="P1276" s="105"/>
      <c r="Q1276" s="103" t="s">
        <v>8229</v>
      </c>
      <c r="R1276" s="103" t="s">
        <v>76</v>
      </c>
    </row>
    <row r="1277" spans="1:18" ht="21">
      <c r="A1277" s="102" t="s">
        <v>1352</v>
      </c>
      <c r="B1277" s="102"/>
      <c r="C1277" s="103" t="s">
        <v>1353</v>
      </c>
      <c r="D1277" s="103" t="s">
        <v>15</v>
      </c>
      <c r="E1277" s="103">
        <v>2564</v>
      </c>
      <c r="F1277" s="103" t="s">
        <v>884</v>
      </c>
      <c r="G1277" s="104" t="s">
        <v>17</v>
      </c>
      <c r="H1277" s="103"/>
      <c r="I1277" s="103" t="s">
        <v>9035</v>
      </c>
      <c r="J1277" s="103" t="s">
        <v>137</v>
      </c>
      <c r="K1277" s="103" t="s">
        <v>134</v>
      </c>
      <c r="L1277" s="104" t="s">
        <v>8005</v>
      </c>
      <c r="M1277" s="104" t="s">
        <v>4893</v>
      </c>
      <c r="N1277" s="105" t="s">
        <v>4975</v>
      </c>
      <c r="O1277" s="105" t="s">
        <v>9030</v>
      </c>
      <c r="P1277" s="105"/>
      <c r="Q1277" s="103" t="s">
        <v>8230</v>
      </c>
      <c r="R1277" s="103" t="s">
        <v>124</v>
      </c>
    </row>
    <row r="1278" spans="1:18" ht="21">
      <c r="A1278" s="102" t="s">
        <v>1332</v>
      </c>
      <c r="B1278" s="102"/>
      <c r="C1278" s="103" t="s">
        <v>1333</v>
      </c>
      <c r="D1278" s="103" t="s">
        <v>15</v>
      </c>
      <c r="E1278" s="103">
        <v>2564</v>
      </c>
      <c r="F1278" s="103" t="s">
        <v>787</v>
      </c>
      <c r="G1278" s="104" t="s">
        <v>771</v>
      </c>
      <c r="H1278" s="103"/>
      <c r="I1278" s="103" t="s">
        <v>9035</v>
      </c>
      <c r="J1278" s="103" t="s">
        <v>137</v>
      </c>
      <c r="K1278" s="103" t="s">
        <v>134</v>
      </c>
      <c r="L1278" s="104" t="s">
        <v>8005</v>
      </c>
      <c r="M1278" s="104" t="s">
        <v>4854</v>
      </c>
      <c r="N1278" s="105" t="s">
        <v>4858</v>
      </c>
      <c r="O1278" s="105" t="s">
        <v>9030</v>
      </c>
      <c r="P1278" s="105"/>
      <c r="Q1278" s="103" t="s">
        <v>8231</v>
      </c>
      <c r="R1278" s="103" t="s">
        <v>36</v>
      </c>
    </row>
    <row r="1279" spans="1:18" ht="21">
      <c r="A1279" s="102" t="s">
        <v>1330</v>
      </c>
      <c r="B1279" s="102"/>
      <c r="C1279" s="103" t="s">
        <v>1331</v>
      </c>
      <c r="D1279" s="103" t="s">
        <v>15</v>
      </c>
      <c r="E1279" s="103">
        <v>2564</v>
      </c>
      <c r="F1279" s="103" t="s">
        <v>787</v>
      </c>
      <c r="G1279" s="104" t="s">
        <v>771</v>
      </c>
      <c r="H1279" s="103"/>
      <c r="I1279" s="103" t="s">
        <v>9035</v>
      </c>
      <c r="J1279" s="103" t="s">
        <v>137</v>
      </c>
      <c r="K1279" s="103" t="s">
        <v>134</v>
      </c>
      <c r="L1279" s="104" t="s">
        <v>8005</v>
      </c>
      <c r="M1279" s="104" t="s">
        <v>4854</v>
      </c>
      <c r="N1279" s="105" t="s">
        <v>4855</v>
      </c>
      <c r="O1279" s="105" t="s">
        <v>9030</v>
      </c>
      <c r="P1279" s="105"/>
      <c r="Q1279" s="103" t="s">
        <v>8232</v>
      </c>
      <c r="R1279" s="103" t="s">
        <v>54</v>
      </c>
    </row>
    <row r="1280" spans="1:18" ht="21">
      <c r="A1280" s="102" t="s">
        <v>1328</v>
      </c>
      <c r="B1280" s="102"/>
      <c r="C1280" s="103" t="s">
        <v>1329</v>
      </c>
      <c r="D1280" s="103" t="s">
        <v>15</v>
      </c>
      <c r="E1280" s="103">
        <v>2564</v>
      </c>
      <c r="F1280" s="103" t="s">
        <v>755</v>
      </c>
      <c r="G1280" s="104" t="s">
        <v>878</v>
      </c>
      <c r="H1280" s="103"/>
      <c r="I1280" s="103" t="s">
        <v>9035</v>
      </c>
      <c r="J1280" s="103" t="s">
        <v>137</v>
      </c>
      <c r="K1280" s="103" t="s">
        <v>134</v>
      </c>
      <c r="L1280" s="104" t="s">
        <v>8005</v>
      </c>
      <c r="M1280" s="104" t="s">
        <v>4847</v>
      </c>
      <c r="N1280" s="105" t="s">
        <v>4889</v>
      </c>
      <c r="O1280" s="105" t="s">
        <v>9030</v>
      </c>
      <c r="P1280" s="105"/>
      <c r="Q1280" s="103" t="s">
        <v>8233</v>
      </c>
      <c r="R1280" s="103" t="s">
        <v>68</v>
      </c>
    </row>
    <row r="1281" spans="1:18" ht="21">
      <c r="A1281" s="102" t="s">
        <v>1321</v>
      </c>
      <c r="B1281" s="102"/>
      <c r="C1281" s="103" t="s">
        <v>1322</v>
      </c>
      <c r="D1281" s="103" t="s">
        <v>15</v>
      </c>
      <c r="E1281" s="103">
        <v>2564</v>
      </c>
      <c r="F1281" s="103" t="s">
        <v>884</v>
      </c>
      <c r="G1281" s="104" t="s">
        <v>17</v>
      </c>
      <c r="H1281" s="103"/>
      <c r="I1281" s="103" t="s">
        <v>9035</v>
      </c>
      <c r="J1281" s="103" t="s">
        <v>137</v>
      </c>
      <c r="K1281" s="103" t="s">
        <v>134</v>
      </c>
      <c r="L1281" s="104" t="s">
        <v>8005</v>
      </c>
      <c r="M1281" s="104" t="s">
        <v>4847</v>
      </c>
      <c r="N1281" s="105" t="s">
        <v>4889</v>
      </c>
      <c r="O1281" s="105" t="s">
        <v>9030</v>
      </c>
      <c r="P1281" s="105"/>
      <c r="Q1281" s="103" t="s">
        <v>8234</v>
      </c>
      <c r="R1281" s="103" t="s">
        <v>68</v>
      </c>
    </row>
    <row r="1282" spans="1:18" ht="21">
      <c r="A1282" s="102" t="s">
        <v>1304</v>
      </c>
      <c r="B1282" s="102"/>
      <c r="C1282" s="103" t="s">
        <v>1305</v>
      </c>
      <c r="D1282" s="103" t="s">
        <v>15</v>
      </c>
      <c r="E1282" s="103">
        <v>2564</v>
      </c>
      <c r="F1282" s="103" t="s">
        <v>755</v>
      </c>
      <c r="G1282" s="104" t="s">
        <v>878</v>
      </c>
      <c r="H1282" s="103"/>
      <c r="I1282" s="103" t="s">
        <v>9035</v>
      </c>
      <c r="J1282" s="103" t="s">
        <v>137</v>
      </c>
      <c r="K1282" s="103" t="s">
        <v>134</v>
      </c>
      <c r="L1282" s="104" t="s">
        <v>8005</v>
      </c>
      <c r="M1282" s="104" t="s">
        <v>4854</v>
      </c>
      <c r="N1282" s="105" t="s">
        <v>4858</v>
      </c>
      <c r="O1282" s="105" t="s">
        <v>9030</v>
      </c>
      <c r="P1282" s="105"/>
      <c r="Q1282" s="103" t="s">
        <v>8235</v>
      </c>
      <c r="R1282" s="103" t="s">
        <v>36</v>
      </c>
    </row>
    <row r="1283" spans="1:18" ht="21">
      <c r="A1283" s="102" t="s">
        <v>1492</v>
      </c>
      <c r="B1283" s="102"/>
      <c r="C1283" s="103" t="s">
        <v>1493</v>
      </c>
      <c r="D1283" s="103" t="s">
        <v>15</v>
      </c>
      <c r="E1283" s="103">
        <v>2564</v>
      </c>
      <c r="F1283" s="103" t="s">
        <v>560</v>
      </c>
      <c r="G1283" s="104" t="s">
        <v>17</v>
      </c>
      <c r="H1283" s="103" t="s">
        <v>430</v>
      </c>
      <c r="I1283" s="103" t="s">
        <v>111</v>
      </c>
      <c r="J1283" s="103" t="s">
        <v>9079</v>
      </c>
      <c r="K1283" s="103" t="s">
        <v>28</v>
      </c>
      <c r="L1283" s="104" t="s">
        <v>8005</v>
      </c>
      <c r="M1283" s="104" t="s">
        <v>4854</v>
      </c>
      <c r="N1283" s="105" t="s">
        <v>4858</v>
      </c>
      <c r="O1283" s="105" t="s">
        <v>9030</v>
      </c>
      <c r="P1283" s="105"/>
      <c r="Q1283" s="103" t="s">
        <v>8236</v>
      </c>
      <c r="R1283" s="103" t="s">
        <v>36</v>
      </c>
    </row>
    <row r="1284" spans="1:18" ht="21">
      <c r="A1284" s="102" t="s">
        <v>1462</v>
      </c>
      <c r="B1284" s="102"/>
      <c r="C1284" s="103" t="s">
        <v>8237</v>
      </c>
      <c r="D1284" s="103" t="s">
        <v>15</v>
      </c>
      <c r="E1284" s="103">
        <v>2564</v>
      </c>
      <c r="F1284" s="103" t="s">
        <v>560</v>
      </c>
      <c r="G1284" s="104" t="s">
        <v>17</v>
      </c>
      <c r="H1284" s="103" t="s">
        <v>751</v>
      </c>
      <c r="I1284" s="103" t="s">
        <v>505</v>
      </c>
      <c r="J1284" s="103" t="s">
        <v>9086</v>
      </c>
      <c r="K1284" s="103" t="s">
        <v>96</v>
      </c>
      <c r="L1284" s="104" t="s">
        <v>8005</v>
      </c>
      <c r="M1284" s="104" t="s">
        <v>4854</v>
      </c>
      <c r="N1284" s="105" t="s">
        <v>4858</v>
      </c>
      <c r="O1284" s="105" t="s">
        <v>9030</v>
      </c>
      <c r="P1284" s="105"/>
      <c r="Q1284" s="103" t="s">
        <v>8238</v>
      </c>
      <c r="R1284" s="103" t="s">
        <v>36</v>
      </c>
    </row>
    <row r="1285" spans="1:18" ht="21">
      <c r="A1285" s="102" t="s">
        <v>1445</v>
      </c>
      <c r="B1285" s="102"/>
      <c r="C1285" s="103" t="s">
        <v>1446</v>
      </c>
      <c r="D1285" s="103" t="s">
        <v>15</v>
      </c>
      <c r="E1285" s="103">
        <v>2564</v>
      </c>
      <c r="F1285" s="103" t="s">
        <v>560</v>
      </c>
      <c r="G1285" s="104" t="s">
        <v>17</v>
      </c>
      <c r="H1285" s="103" t="s">
        <v>1447</v>
      </c>
      <c r="I1285" s="103" t="s">
        <v>289</v>
      </c>
      <c r="J1285" s="103" t="s">
        <v>9092</v>
      </c>
      <c r="K1285" s="103" t="s">
        <v>96</v>
      </c>
      <c r="L1285" s="104" t="s">
        <v>8005</v>
      </c>
      <c r="M1285" s="104" t="s">
        <v>4847</v>
      </c>
      <c r="N1285" s="105" t="s">
        <v>4889</v>
      </c>
      <c r="O1285" s="105" t="s">
        <v>9030</v>
      </c>
      <c r="P1285" s="105"/>
      <c r="Q1285" s="103" t="s">
        <v>8239</v>
      </c>
      <c r="R1285" s="103" t="s">
        <v>68</v>
      </c>
    </row>
    <row r="1286" spans="1:18" ht="21">
      <c r="A1286" s="102" t="s">
        <v>1482</v>
      </c>
      <c r="B1286" s="102"/>
      <c r="C1286" s="103" t="s">
        <v>1446</v>
      </c>
      <c r="D1286" s="103" t="s">
        <v>15</v>
      </c>
      <c r="E1286" s="103">
        <v>2564</v>
      </c>
      <c r="F1286" s="103" t="s">
        <v>560</v>
      </c>
      <c r="G1286" s="104" t="s">
        <v>17</v>
      </c>
      <c r="H1286" s="103" t="s">
        <v>1483</v>
      </c>
      <c r="I1286" s="103" t="s">
        <v>95</v>
      </c>
      <c r="J1286" s="103" t="s">
        <v>9083</v>
      </c>
      <c r="K1286" s="103" t="s">
        <v>96</v>
      </c>
      <c r="L1286" s="104" t="s">
        <v>8005</v>
      </c>
      <c r="M1286" s="104" t="s">
        <v>4847</v>
      </c>
      <c r="N1286" s="105" t="s">
        <v>4851</v>
      </c>
      <c r="O1286" s="105" t="s">
        <v>9030</v>
      </c>
      <c r="P1286" s="105"/>
      <c r="Q1286" s="103" t="s">
        <v>8240</v>
      </c>
      <c r="R1286" s="103" t="s">
        <v>76</v>
      </c>
    </row>
    <row r="1287" spans="1:18" ht="21">
      <c r="A1287" s="102" t="s">
        <v>1227</v>
      </c>
      <c r="B1287" s="102"/>
      <c r="C1287" s="103" t="s">
        <v>1228</v>
      </c>
      <c r="D1287" s="103" t="s">
        <v>15</v>
      </c>
      <c r="E1287" s="103">
        <v>2564</v>
      </c>
      <c r="F1287" s="103" t="s">
        <v>560</v>
      </c>
      <c r="G1287" s="104" t="s">
        <v>771</v>
      </c>
      <c r="H1287" s="103"/>
      <c r="I1287" s="103" t="s">
        <v>9058</v>
      </c>
      <c r="J1287" s="103" t="s">
        <v>1229</v>
      </c>
      <c r="K1287" s="103" t="s">
        <v>134</v>
      </c>
      <c r="L1287" s="104" t="s">
        <v>8005</v>
      </c>
      <c r="M1287" s="104" t="s">
        <v>4893</v>
      </c>
      <c r="N1287" s="105" t="s">
        <v>4894</v>
      </c>
      <c r="O1287" s="105" t="s">
        <v>9030</v>
      </c>
      <c r="P1287" s="105"/>
      <c r="Q1287" s="103" t="s">
        <v>8241</v>
      </c>
      <c r="R1287" s="103" t="s">
        <v>22</v>
      </c>
    </row>
    <row r="1288" spans="1:18" ht="21">
      <c r="A1288" s="102" t="s">
        <v>1311</v>
      </c>
      <c r="B1288" s="102"/>
      <c r="C1288" s="103" t="s">
        <v>1312</v>
      </c>
      <c r="D1288" s="103" t="s">
        <v>15</v>
      </c>
      <c r="E1288" s="103">
        <v>2564</v>
      </c>
      <c r="F1288" s="103" t="s">
        <v>560</v>
      </c>
      <c r="G1288" s="104" t="s">
        <v>17</v>
      </c>
      <c r="H1288" s="103" t="s">
        <v>1313</v>
      </c>
      <c r="I1288" s="103" t="s">
        <v>161</v>
      </c>
      <c r="J1288" s="103" t="s">
        <v>9073</v>
      </c>
      <c r="K1288" s="103" t="s">
        <v>162</v>
      </c>
      <c r="L1288" s="104" t="s">
        <v>8005</v>
      </c>
      <c r="M1288" s="104" t="s">
        <v>4847</v>
      </c>
      <c r="N1288" s="105" t="s">
        <v>4851</v>
      </c>
      <c r="O1288" s="105" t="s">
        <v>9030</v>
      </c>
      <c r="P1288" s="105"/>
      <c r="Q1288" s="103" t="s">
        <v>8242</v>
      </c>
      <c r="R1288" s="103" t="s">
        <v>76</v>
      </c>
    </row>
    <row r="1289" spans="1:18" ht="21">
      <c r="A1289" s="102" t="s">
        <v>1047</v>
      </c>
      <c r="B1289" s="102"/>
      <c r="C1289" s="103" t="s">
        <v>1048</v>
      </c>
      <c r="D1289" s="103" t="s">
        <v>15</v>
      </c>
      <c r="E1289" s="103">
        <v>2564</v>
      </c>
      <c r="F1289" s="103" t="s">
        <v>560</v>
      </c>
      <c r="G1289" s="104" t="s">
        <v>17</v>
      </c>
      <c r="H1289" s="103" t="s">
        <v>531</v>
      </c>
      <c r="I1289" s="103" t="s">
        <v>111</v>
      </c>
      <c r="J1289" s="103" t="s">
        <v>9079</v>
      </c>
      <c r="K1289" s="103" t="s">
        <v>28</v>
      </c>
      <c r="L1289" s="104" t="s">
        <v>8005</v>
      </c>
      <c r="M1289" s="104" t="s">
        <v>4893</v>
      </c>
      <c r="N1289" s="105" t="s">
        <v>4894</v>
      </c>
      <c r="O1289" s="105" t="s">
        <v>9030</v>
      </c>
      <c r="P1289" s="105"/>
      <c r="Q1289" s="103" t="s">
        <v>8243</v>
      </c>
      <c r="R1289" s="103" t="s">
        <v>22</v>
      </c>
    </row>
    <row r="1290" spans="1:18" ht="21">
      <c r="A1290" s="102" t="s">
        <v>1040</v>
      </c>
      <c r="B1290" s="102"/>
      <c r="C1290" s="103" t="s">
        <v>1041</v>
      </c>
      <c r="D1290" s="103" t="s">
        <v>15</v>
      </c>
      <c r="E1290" s="103">
        <v>2564</v>
      </c>
      <c r="F1290" s="103" t="s">
        <v>771</v>
      </c>
      <c r="G1290" s="104" t="s">
        <v>894</v>
      </c>
      <c r="H1290" s="103" t="s">
        <v>531</v>
      </c>
      <c r="I1290" s="103" t="s">
        <v>111</v>
      </c>
      <c r="J1290" s="103" t="s">
        <v>9079</v>
      </c>
      <c r="K1290" s="103" t="s">
        <v>28</v>
      </c>
      <c r="L1290" s="104" t="s">
        <v>8005</v>
      </c>
      <c r="M1290" s="104" t="s">
        <v>4854</v>
      </c>
      <c r="N1290" s="105" t="s">
        <v>4858</v>
      </c>
      <c r="O1290" s="105" t="s">
        <v>9030</v>
      </c>
      <c r="P1290" s="105"/>
      <c r="Q1290" s="103" t="s">
        <v>8244</v>
      </c>
      <c r="R1290" s="103" t="s">
        <v>36</v>
      </c>
    </row>
    <row r="1291" spans="1:18" ht="21">
      <c r="A1291" s="102" t="s">
        <v>973</v>
      </c>
      <c r="B1291" s="102"/>
      <c r="C1291" s="103" t="s">
        <v>974</v>
      </c>
      <c r="D1291" s="103" t="s">
        <v>15</v>
      </c>
      <c r="E1291" s="103">
        <v>2564</v>
      </c>
      <c r="F1291" s="103" t="s">
        <v>755</v>
      </c>
      <c r="G1291" s="104" t="s">
        <v>17</v>
      </c>
      <c r="H1291" s="103" t="s">
        <v>975</v>
      </c>
      <c r="I1291" s="103" t="s">
        <v>206</v>
      </c>
      <c r="J1291" s="103" t="s">
        <v>9082</v>
      </c>
      <c r="K1291" s="103" t="s">
        <v>96</v>
      </c>
      <c r="L1291" s="104" t="s">
        <v>8005</v>
      </c>
      <c r="M1291" s="104" t="s">
        <v>4854</v>
      </c>
      <c r="N1291" s="105" t="s">
        <v>4858</v>
      </c>
      <c r="O1291" s="105" t="s">
        <v>9030</v>
      </c>
      <c r="P1291" s="105"/>
      <c r="Q1291" s="103" t="s">
        <v>8245</v>
      </c>
      <c r="R1291" s="103" t="s">
        <v>36</v>
      </c>
    </row>
    <row r="1292" spans="1:18" ht="21">
      <c r="A1292" s="102" t="s">
        <v>979</v>
      </c>
      <c r="B1292" s="102"/>
      <c r="C1292" s="103" t="s">
        <v>980</v>
      </c>
      <c r="D1292" s="103" t="s">
        <v>15</v>
      </c>
      <c r="E1292" s="103">
        <v>2564</v>
      </c>
      <c r="F1292" s="103" t="s">
        <v>560</v>
      </c>
      <c r="G1292" s="104" t="s">
        <v>771</v>
      </c>
      <c r="H1292" s="103" t="s">
        <v>672</v>
      </c>
      <c r="I1292" s="103" t="s">
        <v>111</v>
      </c>
      <c r="J1292" s="103" t="s">
        <v>9079</v>
      </c>
      <c r="K1292" s="103" t="s">
        <v>28</v>
      </c>
      <c r="L1292" s="104" t="s">
        <v>8005</v>
      </c>
      <c r="M1292" s="104" t="s">
        <v>4847</v>
      </c>
      <c r="N1292" s="105" t="s">
        <v>4889</v>
      </c>
      <c r="O1292" s="105" t="s">
        <v>9030</v>
      </c>
      <c r="P1292" s="105"/>
      <c r="Q1292" s="103" t="s">
        <v>8246</v>
      </c>
      <c r="R1292" s="103" t="s">
        <v>68</v>
      </c>
    </row>
    <row r="1293" spans="1:18" ht="21">
      <c r="A1293" s="102" t="s">
        <v>1010</v>
      </c>
      <c r="B1293" s="102"/>
      <c r="C1293" s="103" t="s">
        <v>1011</v>
      </c>
      <c r="D1293" s="103" t="s">
        <v>15</v>
      </c>
      <c r="E1293" s="103">
        <v>2564</v>
      </c>
      <c r="F1293" s="103" t="s">
        <v>560</v>
      </c>
      <c r="G1293" s="104" t="s">
        <v>416</v>
      </c>
      <c r="H1293" s="103" t="s">
        <v>1012</v>
      </c>
      <c r="I1293" s="103" t="s">
        <v>206</v>
      </c>
      <c r="J1293" s="103" t="s">
        <v>9082</v>
      </c>
      <c r="K1293" s="103" t="s">
        <v>96</v>
      </c>
      <c r="L1293" s="104" t="s">
        <v>8005</v>
      </c>
      <c r="M1293" s="104" t="s">
        <v>4854</v>
      </c>
      <c r="N1293" s="105" t="s">
        <v>4858</v>
      </c>
      <c r="O1293" s="105" t="s">
        <v>9030</v>
      </c>
      <c r="P1293" s="105"/>
      <c r="Q1293" s="103" t="s">
        <v>8247</v>
      </c>
      <c r="R1293" s="103" t="s">
        <v>36</v>
      </c>
    </row>
    <row r="1294" spans="1:18" ht="21">
      <c r="A1294" s="102" t="s">
        <v>1109</v>
      </c>
      <c r="B1294" s="102"/>
      <c r="C1294" s="103" t="s">
        <v>1110</v>
      </c>
      <c r="D1294" s="103" t="s">
        <v>15</v>
      </c>
      <c r="E1294" s="103">
        <v>2564</v>
      </c>
      <c r="F1294" s="103" t="s">
        <v>344</v>
      </c>
      <c r="G1294" s="104" t="s">
        <v>17</v>
      </c>
      <c r="H1294" s="103"/>
      <c r="I1294" s="103" t="s">
        <v>9067</v>
      </c>
      <c r="J1294" s="103" t="s">
        <v>1111</v>
      </c>
      <c r="K1294" s="103" t="s">
        <v>134</v>
      </c>
      <c r="L1294" s="104" t="s">
        <v>8005</v>
      </c>
      <c r="M1294" s="104" t="s">
        <v>4893</v>
      </c>
      <c r="N1294" s="105" t="s">
        <v>5230</v>
      </c>
      <c r="O1294" s="105" t="s">
        <v>9030</v>
      </c>
      <c r="P1294" s="105"/>
      <c r="Q1294" s="103" t="s">
        <v>8248</v>
      </c>
      <c r="R1294" s="103" t="s">
        <v>803</v>
      </c>
    </row>
    <row r="1295" spans="1:18" ht="21">
      <c r="A1295" s="102" t="s">
        <v>983</v>
      </c>
      <c r="B1295" s="102"/>
      <c r="C1295" s="103" t="s">
        <v>984</v>
      </c>
      <c r="D1295" s="103" t="s">
        <v>15</v>
      </c>
      <c r="E1295" s="103">
        <v>2564</v>
      </c>
      <c r="F1295" s="103" t="s">
        <v>560</v>
      </c>
      <c r="G1295" s="104" t="s">
        <v>17</v>
      </c>
      <c r="H1295" s="103" t="s">
        <v>985</v>
      </c>
      <c r="I1295" s="103" t="s">
        <v>111</v>
      </c>
      <c r="J1295" s="103" t="s">
        <v>9079</v>
      </c>
      <c r="K1295" s="103" t="s">
        <v>28</v>
      </c>
      <c r="L1295" s="104" t="s">
        <v>8005</v>
      </c>
      <c r="M1295" s="104" t="s">
        <v>4854</v>
      </c>
      <c r="N1295" s="105" t="s">
        <v>4858</v>
      </c>
      <c r="O1295" s="105" t="s">
        <v>9030</v>
      </c>
      <c r="P1295" s="105"/>
      <c r="Q1295" s="103" t="s">
        <v>8249</v>
      </c>
      <c r="R1295" s="103" t="s">
        <v>36</v>
      </c>
    </row>
    <row r="1296" spans="1:18" ht="21">
      <c r="A1296" s="102" t="s">
        <v>1076</v>
      </c>
      <c r="B1296" s="102"/>
      <c r="C1296" s="103" t="s">
        <v>1077</v>
      </c>
      <c r="D1296" s="103" t="s">
        <v>15</v>
      </c>
      <c r="E1296" s="103">
        <v>2564</v>
      </c>
      <c r="F1296" s="103" t="s">
        <v>560</v>
      </c>
      <c r="G1296" s="104" t="s">
        <v>17</v>
      </c>
      <c r="H1296" s="103" t="s">
        <v>1078</v>
      </c>
      <c r="I1296" s="103" t="s">
        <v>161</v>
      </c>
      <c r="J1296" s="103" t="s">
        <v>9073</v>
      </c>
      <c r="K1296" s="103" t="s">
        <v>162</v>
      </c>
      <c r="L1296" s="104" t="s">
        <v>8005</v>
      </c>
      <c r="M1296" s="104" t="s">
        <v>4854</v>
      </c>
      <c r="N1296" s="105" t="s">
        <v>5172</v>
      </c>
      <c r="O1296" s="105" t="s">
        <v>9030</v>
      </c>
      <c r="P1296" s="105"/>
      <c r="Q1296" s="103" t="s">
        <v>8250</v>
      </c>
      <c r="R1296" s="103" t="s">
        <v>97</v>
      </c>
    </row>
    <row r="1297" spans="1:18" ht="21">
      <c r="A1297" s="102" t="s">
        <v>988</v>
      </c>
      <c r="B1297" s="102"/>
      <c r="C1297" s="103" t="s">
        <v>990</v>
      </c>
      <c r="D1297" s="103" t="s">
        <v>15</v>
      </c>
      <c r="E1297" s="103">
        <v>2564</v>
      </c>
      <c r="F1297" s="103" t="s">
        <v>887</v>
      </c>
      <c r="G1297" s="104" t="s">
        <v>17</v>
      </c>
      <c r="H1297" s="103" t="s">
        <v>991</v>
      </c>
      <c r="I1297" s="103" t="s">
        <v>398</v>
      </c>
      <c r="J1297" s="103" t="s">
        <v>9112</v>
      </c>
      <c r="K1297" s="103" t="s">
        <v>399</v>
      </c>
      <c r="L1297" s="104" t="s">
        <v>8005</v>
      </c>
      <c r="M1297" s="104" t="s">
        <v>4847</v>
      </c>
      <c r="N1297" s="105" t="s">
        <v>4889</v>
      </c>
      <c r="O1297" s="105" t="s">
        <v>9030</v>
      </c>
      <c r="P1297" s="105"/>
      <c r="Q1297" s="103" t="s">
        <v>8251</v>
      </c>
      <c r="R1297" s="103" t="s">
        <v>68</v>
      </c>
    </row>
    <row r="1298" spans="1:18" ht="21">
      <c r="A1298" s="102" t="s">
        <v>1383</v>
      </c>
      <c r="B1298" s="102"/>
      <c r="C1298" s="103" t="s">
        <v>1384</v>
      </c>
      <c r="D1298" s="103" t="s">
        <v>15</v>
      </c>
      <c r="E1298" s="103">
        <v>2564</v>
      </c>
      <c r="F1298" s="103" t="s">
        <v>560</v>
      </c>
      <c r="G1298" s="104" t="s">
        <v>17</v>
      </c>
      <c r="H1298" s="103" t="s">
        <v>1372</v>
      </c>
      <c r="I1298" s="103" t="s">
        <v>398</v>
      </c>
      <c r="J1298" s="103" t="s">
        <v>9112</v>
      </c>
      <c r="K1298" s="103" t="s">
        <v>399</v>
      </c>
      <c r="L1298" s="104" t="s">
        <v>8005</v>
      </c>
      <c r="M1298" s="104" t="s">
        <v>4847</v>
      </c>
      <c r="N1298" s="105" t="s">
        <v>4889</v>
      </c>
      <c r="O1298" s="105" t="s">
        <v>9030</v>
      </c>
      <c r="P1298" s="105"/>
      <c r="Q1298" s="103" t="s">
        <v>8252</v>
      </c>
      <c r="R1298" s="103" t="s">
        <v>68</v>
      </c>
    </row>
    <row r="1299" spans="1:18" ht="21">
      <c r="A1299" s="102" t="s">
        <v>1381</v>
      </c>
      <c r="B1299" s="102"/>
      <c r="C1299" s="103" t="s">
        <v>1382</v>
      </c>
      <c r="D1299" s="103" t="s">
        <v>15</v>
      </c>
      <c r="E1299" s="103">
        <v>2564</v>
      </c>
      <c r="F1299" s="103" t="s">
        <v>560</v>
      </c>
      <c r="G1299" s="104" t="s">
        <v>17</v>
      </c>
      <c r="H1299" s="103" t="s">
        <v>1372</v>
      </c>
      <c r="I1299" s="103" t="s">
        <v>398</v>
      </c>
      <c r="J1299" s="103" t="s">
        <v>9112</v>
      </c>
      <c r="K1299" s="103" t="s">
        <v>399</v>
      </c>
      <c r="L1299" s="104" t="s">
        <v>8005</v>
      </c>
      <c r="M1299" s="104" t="s">
        <v>4847</v>
      </c>
      <c r="N1299" s="105" t="s">
        <v>4889</v>
      </c>
      <c r="O1299" s="105" t="s">
        <v>9030</v>
      </c>
      <c r="P1299" s="105"/>
      <c r="Q1299" s="103" t="s">
        <v>8253</v>
      </c>
      <c r="R1299" s="103" t="s">
        <v>68</v>
      </c>
    </row>
    <row r="1300" spans="1:18" ht="21">
      <c r="A1300" s="102" t="s">
        <v>1378</v>
      </c>
      <c r="B1300" s="102"/>
      <c r="C1300" s="103" t="s">
        <v>8254</v>
      </c>
      <c r="D1300" s="103" t="s">
        <v>15</v>
      </c>
      <c r="E1300" s="103">
        <v>2564</v>
      </c>
      <c r="F1300" s="103" t="s">
        <v>560</v>
      </c>
      <c r="G1300" s="104" t="s">
        <v>17</v>
      </c>
      <c r="H1300" s="103" t="s">
        <v>1372</v>
      </c>
      <c r="I1300" s="103" t="s">
        <v>398</v>
      </c>
      <c r="J1300" s="103" t="s">
        <v>9112</v>
      </c>
      <c r="K1300" s="103" t="s">
        <v>399</v>
      </c>
      <c r="L1300" s="104" t="s">
        <v>8005</v>
      </c>
      <c r="M1300" s="104" t="s">
        <v>4847</v>
      </c>
      <c r="N1300" s="105" t="s">
        <v>4889</v>
      </c>
      <c r="O1300" s="105" t="s">
        <v>9030</v>
      </c>
      <c r="P1300" s="105"/>
      <c r="Q1300" s="103" t="s">
        <v>8255</v>
      </c>
      <c r="R1300" s="103" t="s">
        <v>68</v>
      </c>
    </row>
    <row r="1301" spans="1:18" ht="21">
      <c r="A1301" s="102" t="s">
        <v>1375</v>
      </c>
      <c r="B1301" s="102"/>
      <c r="C1301" s="103" t="s">
        <v>1377</v>
      </c>
      <c r="D1301" s="103" t="s">
        <v>15</v>
      </c>
      <c r="E1301" s="103">
        <v>2564</v>
      </c>
      <c r="F1301" s="103" t="s">
        <v>560</v>
      </c>
      <c r="G1301" s="104" t="s">
        <v>17</v>
      </c>
      <c r="H1301" s="103" t="s">
        <v>1372</v>
      </c>
      <c r="I1301" s="103" t="s">
        <v>398</v>
      </c>
      <c r="J1301" s="103" t="s">
        <v>9112</v>
      </c>
      <c r="K1301" s="103" t="s">
        <v>399</v>
      </c>
      <c r="L1301" s="104" t="s">
        <v>8005</v>
      </c>
      <c r="M1301" s="104" t="s">
        <v>4847</v>
      </c>
      <c r="N1301" s="105" t="s">
        <v>4889</v>
      </c>
      <c r="O1301" s="105" t="s">
        <v>9030</v>
      </c>
      <c r="P1301" s="105"/>
      <c r="Q1301" s="103" t="s">
        <v>8256</v>
      </c>
      <c r="R1301" s="103" t="s">
        <v>68</v>
      </c>
    </row>
    <row r="1302" spans="1:18" ht="21">
      <c r="A1302" s="102" t="s">
        <v>1369</v>
      </c>
      <c r="B1302" s="102"/>
      <c r="C1302" s="103" t="s">
        <v>1371</v>
      </c>
      <c r="D1302" s="103" t="s">
        <v>15</v>
      </c>
      <c r="E1302" s="103">
        <v>2564</v>
      </c>
      <c r="F1302" s="103" t="s">
        <v>560</v>
      </c>
      <c r="G1302" s="104" t="s">
        <v>17</v>
      </c>
      <c r="H1302" s="103" t="s">
        <v>1372</v>
      </c>
      <c r="I1302" s="103" t="s">
        <v>398</v>
      </c>
      <c r="J1302" s="103" t="s">
        <v>9112</v>
      </c>
      <c r="K1302" s="103" t="s">
        <v>399</v>
      </c>
      <c r="L1302" s="104" t="s">
        <v>8005</v>
      </c>
      <c r="M1302" s="104" t="s">
        <v>4847</v>
      </c>
      <c r="N1302" s="105" t="s">
        <v>4889</v>
      </c>
      <c r="O1302" s="105" t="s">
        <v>9030</v>
      </c>
      <c r="P1302" s="105"/>
      <c r="Q1302" s="103" t="s">
        <v>8257</v>
      </c>
      <c r="R1302" s="103" t="s">
        <v>68</v>
      </c>
    </row>
    <row r="1303" spans="1:18" ht="21">
      <c r="A1303" s="102" t="s">
        <v>1214</v>
      </c>
      <c r="B1303" s="102"/>
      <c r="C1303" s="103" t="s">
        <v>1215</v>
      </c>
      <c r="D1303" s="103" t="s">
        <v>15</v>
      </c>
      <c r="E1303" s="103">
        <v>2564</v>
      </c>
      <c r="F1303" s="103" t="s">
        <v>560</v>
      </c>
      <c r="G1303" s="104" t="s">
        <v>17</v>
      </c>
      <c r="H1303" s="103" t="s">
        <v>1166</v>
      </c>
      <c r="I1303" s="103" t="s">
        <v>398</v>
      </c>
      <c r="J1303" s="103" t="s">
        <v>9112</v>
      </c>
      <c r="K1303" s="103" t="s">
        <v>399</v>
      </c>
      <c r="L1303" s="104" t="s">
        <v>8005</v>
      </c>
      <c r="M1303" s="104" t="s">
        <v>4854</v>
      </c>
      <c r="N1303" s="105" t="s">
        <v>4858</v>
      </c>
      <c r="O1303" s="105" t="s">
        <v>9030</v>
      </c>
      <c r="P1303" s="105"/>
      <c r="Q1303" s="103" t="s">
        <v>8258</v>
      </c>
      <c r="R1303" s="103" t="s">
        <v>36</v>
      </c>
    </row>
    <row r="1304" spans="1:18" ht="21">
      <c r="A1304" s="102" t="s">
        <v>1164</v>
      </c>
      <c r="B1304" s="102"/>
      <c r="C1304" s="103" t="s">
        <v>1165</v>
      </c>
      <c r="D1304" s="103" t="s">
        <v>15</v>
      </c>
      <c r="E1304" s="103">
        <v>2564</v>
      </c>
      <c r="F1304" s="103" t="s">
        <v>560</v>
      </c>
      <c r="G1304" s="104" t="s">
        <v>17</v>
      </c>
      <c r="H1304" s="103" t="s">
        <v>1166</v>
      </c>
      <c r="I1304" s="103" t="s">
        <v>398</v>
      </c>
      <c r="J1304" s="103" t="s">
        <v>9112</v>
      </c>
      <c r="K1304" s="103" t="s">
        <v>399</v>
      </c>
      <c r="L1304" s="104" t="s">
        <v>8005</v>
      </c>
      <c r="M1304" s="104" t="s">
        <v>4878</v>
      </c>
      <c r="N1304" s="105" t="s">
        <v>5637</v>
      </c>
      <c r="O1304" s="105" t="s">
        <v>9030</v>
      </c>
      <c r="P1304" s="105"/>
      <c r="Q1304" s="103" t="s">
        <v>8259</v>
      </c>
      <c r="R1304" s="103" t="s">
        <v>776</v>
      </c>
    </row>
    <row r="1305" spans="1:18" ht="21">
      <c r="A1305" s="102" t="s">
        <v>1532</v>
      </c>
      <c r="B1305" s="102"/>
      <c r="C1305" s="103" t="s">
        <v>1533</v>
      </c>
      <c r="D1305" s="103" t="s">
        <v>15</v>
      </c>
      <c r="E1305" s="103">
        <v>2564</v>
      </c>
      <c r="F1305" s="103" t="s">
        <v>884</v>
      </c>
      <c r="G1305" s="104" t="s">
        <v>850</v>
      </c>
      <c r="H1305" s="103" t="s">
        <v>397</v>
      </c>
      <c r="I1305" s="103" t="s">
        <v>398</v>
      </c>
      <c r="J1305" s="103" t="s">
        <v>9112</v>
      </c>
      <c r="K1305" s="103" t="s">
        <v>399</v>
      </c>
      <c r="L1305" s="104" t="s">
        <v>8005</v>
      </c>
      <c r="M1305" s="104" t="s">
        <v>4893</v>
      </c>
      <c r="N1305" s="105" t="s">
        <v>4975</v>
      </c>
      <c r="O1305" s="105" t="s">
        <v>9030</v>
      </c>
      <c r="P1305" s="105"/>
      <c r="Q1305" s="103" t="s">
        <v>8260</v>
      </c>
      <c r="R1305" s="103" t="s">
        <v>124</v>
      </c>
    </row>
    <row r="1306" spans="1:18" ht="21">
      <c r="A1306" s="102" t="s">
        <v>848</v>
      </c>
      <c r="B1306" s="102"/>
      <c r="C1306" s="103" t="s">
        <v>8261</v>
      </c>
      <c r="D1306" s="103" t="s">
        <v>15</v>
      </c>
      <c r="E1306" s="103">
        <v>2564</v>
      </c>
      <c r="F1306" s="103" t="s">
        <v>169</v>
      </c>
      <c r="G1306" s="104" t="s">
        <v>850</v>
      </c>
      <c r="H1306" s="103" t="s">
        <v>397</v>
      </c>
      <c r="I1306" s="103" t="s">
        <v>398</v>
      </c>
      <c r="J1306" s="103" t="s">
        <v>9112</v>
      </c>
      <c r="K1306" s="103" t="s">
        <v>399</v>
      </c>
      <c r="L1306" s="104" t="s">
        <v>8005</v>
      </c>
      <c r="M1306" s="104" t="s">
        <v>4893</v>
      </c>
      <c r="N1306" s="105" t="s">
        <v>4975</v>
      </c>
      <c r="O1306" s="105" t="s">
        <v>9030</v>
      </c>
      <c r="P1306" s="105"/>
      <c r="Q1306" s="103" t="s">
        <v>8262</v>
      </c>
      <c r="R1306" s="103" t="s">
        <v>124</v>
      </c>
    </row>
    <row r="1307" spans="1:18" ht="21">
      <c r="A1307" s="102" t="s">
        <v>1531</v>
      </c>
      <c r="B1307" s="102"/>
      <c r="C1307" s="103" t="s">
        <v>1174</v>
      </c>
      <c r="D1307" s="103" t="s">
        <v>15</v>
      </c>
      <c r="E1307" s="103">
        <v>2564</v>
      </c>
      <c r="F1307" s="103" t="s">
        <v>884</v>
      </c>
      <c r="G1307" s="104" t="s">
        <v>850</v>
      </c>
      <c r="H1307" s="103" t="s">
        <v>397</v>
      </c>
      <c r="I1307" s="103" t="s">
        <v>398</v>
      </c>
      <c r="J1307" s="103" t="s">
        <v>9112</v>
      </c>
      <c r="K1307" s="103" t="s">
        <v>399</v>
      </c>
      <c r="L1307" s="104" t="s">
        <v>8005</v>
      </c>
      <c r="M1307" s="104" t="s">
        <v>4847</v>
      </c>
      <c r="N1307" s="105" t="s">
        <v>4889</v>
      </c>
      <c r="O1307" s="105" t="s">
        <v>9030</v>
      </c>
      <c r="P1307" s="105"/>
      <c r="Q1307" s="103" t="s">
        <v>8263</v>
      </c>
      <c r="R1307" s="103" t="s">
        <v>68</v>
      </c>
    </row>
    <row r="1308" spans="1:18" ht="21">
      <c r="A1308" s="102" t="s">
        <v>1173</v>
      </c>
      <c r="B1308" s="102"/>
      <c r="C1308" s="103" t="s">
        <v>1174</v>
      </c>
      <c r="D1308" s="103" t="s">
        <v>15</v>
      </c>
      <c r="E1308" s="103">
        <v>2564</v>
      </c>
      <c r="F1308" s="103" t="s">
        <v>560</v>
      </c>
      <c r="G1308" s="104" t="s">
        <v>17</v>
      </c>
      <c r="H1308" s="103" t="s">
        <v>397</v>
      </c>
      <c r="I1308" s="103" t="s">
        <v>398</v>
      </c>
      <c r="J1308" s="103" t="s">
        <v>9112</v>
      </c>
      <c r="K1308" s="103" t="s">
        <v>399</v>
      </c>
      <c r="L1308" s="104" t="s">
        <v>8005</v>
      </c>
      <c r="M1308" s="104" t="s">
        <v>4847</v>
      </c>
      <c r="N1308" s="105" t="s">
        <v>4889</v>
      </c>
      <c r="O1308" s="105" t="s">
        <v>9030</v>
      </c>
      <c r="P1308" s="105"/>
      <c r="Q1308" s="103" t="s">
        <v>8264</v>
      </c>
      <c r="R1308" s="103" t="s">
        <v>68</v>
      </c>
    </row>
    <row r="1309" spans="1:18" ht="21">
      <c r="A1309" s="102" t="s">
        <v>1143</v>
      </c>
      <c r="B1309" s="102"/>
      <c r="C1309" s="103" t="s">
        <v>1144</v>
      </c>
      <c r="D1309" s="103" t="s">
        <v>15</v>
      </c>
      <c r="E1309" s="103">
        <v>2564</v>
      </c>
      <c r="F1309" s="103" t="s">
        <v>560</v>
      </c>
      <c r="G1309" s="104" t="s">
        <v>17</v>
      </c>
      <c r="H1309" s="103" t="s">
        <v>397</v>
      </c>
      <c r="I1309" s="103" t="s">
        <v>398</v>
      </c>
      <c r="J1309" s="103" t="s">
        <v>9112</v>
      </c>
      <c r="K1309" s="103" t="s">
        <v>399</v>
      </c>
      <c r="L1309" s="104" t="s">
        <v>8005</v>
      </c>
      <c r="M1309" s="104" t="s">
        <v>4847</v>
      </c>
      <c r="N1309" s="105" t="s">
        <v>4889</v>
      </c>
      <c r="O1309" s="105" t="s">
        <v>9030</v>
      </c>
      <c r="P1309" s="105"/>
      <c r="Q1309" s="103" t="s">
        <v>8265</v>
      </c>
      <c r="R1309" s="103" t="s">
        <v>68</v>
      </c>
    </row>
    <row r="1310" spans="1:18" ht="21">
      <c r="A1310" s="102" t="s">
        <v>1139</v>
      </c>
      <c r="B1310" s="102"/>
      <c r="C1310" s="103" t="s">
        <v>8266</v>
      </c>
      <c r="D1310" s="103" t="s">
        <v>15</v>
      </c>
      <c r="E1310" s="103">
        <v>2564</v>
      </c>
      <c r="F1310" s="103" t="s">
        <v>560</v>
      </c>
      <c r="G1310" s="104" t="s">
        <v>17</v>
      </c>
      <c r="H1310" s="103" t="s">
        <v>397</v>
      </c>
      <c r="I1310" s="103" t="s">
        <v>398</v>
      </c>
      <c r="J1310" s="103" t="s">
        <v>9112</v>
      </c>
      <c r="K1310" s="103" t="s">
        <v>399</v>
      </c>
      <c r="L1310" s="104" t="s">
        <v>8005</v>
      </c>
      <c r="M1310" s="104" t="s">
        <v>4847</v>
      </c>
      <c r="N1310" s="105" t="s">
        <v>4889</v>
      </c>
      <c r="O1310" s="105" t="s">
        <v>9030</v>
      </c>
      <c r="P1310" s="105"/>
      <c r="Q1310" s="103" t="s">
        <v>8267</v>
      </c>
      <c r="R1310" s="103" t="s">
        <v>68</v>
      </c>
    </row>
    <row r="1311" spans="1:18" ht="21">
      <c r="A1311" s="102" t="s">
        <v>1134</v>
      </c>
      <c r="B1311" s="102"/>
      <c r="C1311" s="103" t="s">
        <v>1135</v>
      </c>
      <c r="D1311" s="103" t="s">
        <v>15</v>
      </c>
      <c r="E1311" s="103">
        <v>2564</v>
      </c>
      <c r="F1311" s="103" t="s">
        <v>560</v>
      </c>
      <c r="G1311" s="104" t="s">
        <v>17</v>
      </c>
      <c r="H1311" s="103" t="s">
        <v>397</v>
      </c>
      <c r="I1311" s="103" t="s">
        <v>398</v>
      </c>
      <c r="J1311" s="103" t="s">
        <v>9112</v>
      </c>
      <c r="K1311" s="103" t="s">
        <v>399</v>
      </c>
      <c r="L1311" s="104" t="s">
        <v>8005</v>
      </c>
      <c r="M1311" s="104" t="s">
        <v>4847</v>
      </c>
      <c r="N1311" s="105" t="s">
        <v>4889</v>
      </c>
      <c r="O1311" s="105" t="s">
        <v>9030</v>
      </c>
      <c r="P1311" s="105"/>
      <c r="Q1311" s="103" t="s">
        <v>8268</v>
      </c>
      <c r="R1311" s="103" t="s">
        <v>68</v>
      </c>
    </row>
    <row r="1312" spans="1:18" ht="21">
      <c r="A1312" s="102" t="s">
        <v>1129</v>
      </c>
      <c r="B1312" s="102"/>
      <c r="C1312" s="103" t="s">
        <v>1130</v>
      </c>
      <c r="D1312" s="103" t="s">
        <v>15</v>
      </c>
      <c r="E1312" s="103">
        <v>2564</v>
      </c>
      <c r="F1312" s="103" t="s">
        <v>560</v>
      </c>
      <c r="G1312" s="104" t="s">
        <v>17</v>
      </c>
      <c r="H1312" s="103" t="s">
        <v>397</v>
      </c>
      <c r="I1312" s="103" t="s">
        <v>398</v>
      </c>
      <c r="J1312" s="103" t="s">
        <v>9112</v>
      </c>
      <c r="K1312" s="103" t="s">
        <v>399</v>
      </c>
      <c r="L1312" s="104" t="s">
        <v>8005</v>
      </c>
      <c r="M1312" s="104" t="s">
        <v>4847</v>
      </c>
      <c r="N1312" s="105" t="s">
        <v>4889</v>
      </c>
      <c r="O1312" s="105" t="s">
        <v>9030</v>
      </c>
      <c r="P1312" s="105"/>
      <c r="Q1312" s="103" t="s">
        <v>8269</v>
      </c>
      <c r="R1312" s="103" t="s">
        <v>68</v>
      </c>
    </row>
    <row r="1313" spans="1:18" ht="21">
      <c r="A1313" s="102" t="s">
        <v>1114</v>
      </c>
      <c r="B1313" s="102"/>
      <c r="C1313" s="103" t="s">
        <v>1115</v>
      </c>
      <c r="D1313" s="103" t="s">
        <v>15</v>
      </c>
      <c r="E1313" s="103">
        <v>2564</v>
      </c>
      <c r="F1313" s="103" t="s">
        <v>787</v>
      </c>
      <c r="G1313" s="104" t="s">
        <v>894</v>
      </c>
      <c r="H1313" s="103" t="s">
        <v>1116</v>
      </c>
      <c r="I1313" s="103" t="s">
        <v>398</v>
      </c>
      <c r="J1313" s="103" t="s">
        <v>9112</v>
      </c>
      <c r="K1313" s="103" t="s">
        <v>399</v>
      </c>
      <c r="L1313" s="104" t="s">
        <v>8005</v>
      </c>
      <c r="M1313" s="104" t="s">
        <v>4893</v>
      </c>
      <c r="N1313" s="105" t="s">
        <v>5230</v>
      </c>
      <c r="O1313" s="105" t="s">
        <v>9030</v>
      </c>
      <c r="P1313" s="105"/>
      <c r="Q1313" s="103" t="s">
        <v>8270</v>
      </c>
      <c r="R1313" s="103" t="s">
        <v>803</v>
      </c>
    </row>
    <row r="1314" spans="1:18" ht="21">
      <c r="A1314" s="102" t="s">
        <v>1461</v>
      </c>
      <c r="B1314" s="102"/>
      <c r="C1314" s="103" t="s">
        <v>1446</v>
      </c>
      <c r="D1314" s="103" t="s">
        <v>15</v>
      </c>
      <c r="E1314" s="103">
        <v>2564</v>
      </c>
      <c r="F1314" s="103" t="s">
        <v>787</v>
      </c>
      <c r="G1314" s="104" t="s">
        <v>17</v>
      </c>
      <c r="H1314" s="103" t="s">
        <v>440</v>
      </c>
      <c r="I1314" s="103" t="s">
        <v>398</v>
      </c>
      <c r="J1314" s="103" t="s">
        <v>9112</v>
      </c>
      <c r="K1314" s="103" t="s">
        <v>399</v>
      </c>
      <c r="L1314" s="104" t="s">
        <v>8005</v>
      </c>
      <c r="M1314" s="104" t="s">
        <v>4854</v>
      </c>
      <c r="N1314" s="105" t="s">
        <v>4858</v>
      </c>
      <c r="O1314" s="105" t="s">
        <v>9030</v>
      </c>
      <c r="P1314" s="105"/>
      <c r="Q1314" s="103" t="s">
        <v>8271</v>
      </c>
      <c r="R1314" s="103" t="s">
        <v>36</v>
      </c>
    </row>
    <row r="1315" spans="1:18" ht="21">
      <c r="A1315" s="102" t="s">
        <v>1293</v>
      </c>
      <c r="B1315" s="102"/>
      <c r="C1315" s="103" t="s">
        <v>8272</v>
      </c>
      <c r="D1315" s="103" t="s">
        <v>148</v>
      </c>
      <c r="E1315" s="103">
        <v>2564</v>
      </c>
      <c r="F1315" s="103" t="s">
        <v>787</v>
      </c>
      <c r="G1315" s="104" t="s">
        <v>17</v>
      </c>
      <c r="H1315" s="103" t="s">
        <v>1292</v>
      </c>
      <c r="I1315" s="103" t="s">
        <v>398</v>
      </c>
      <c r="J1315" s="103" t="s">
        <v>9112</v>
      </c>
      <c r="K1315" s="103" t="s">
        <v>399</v>
      </c>
      <c r="L1315" s="104" t="s">
        <v>8005</v>
      </c>
      <c r="M1315" s="104" t="s">
        <v>4893</v>
      </c>
      <c r="N1315" s="105" t="s">
        <v>4975</v>
      </c>
      <c r="O1315" s="105" t="s">
        <v>9030</v>
      </c>
      <c r="P1315" s="105"/>
      <c r="Q1315" s="103" t="s">
        <v>8273</v>
      </c>
      <c r="R1315" s="103" t="s">
        <v>124</v>
      </c>
    </row>
    <row r="1316" spans="1:18" ht="21">
      <c r="A1316" s="102" t="s">
        <v>1290</v>
      </c>
      <c r="B1316" s="102"/>
      <c r="C1316" s="103" t="s">
        <v>8274</v>
      </c>
      <c r="D1316" s="103" t="s">
        <v>15</v>
      </c>
      <c r="E1316" s="103">
        <v>2564</v>
      </c>
      <c r="F1316" s="103" t="s">
        <v>560</v>
      </c>
      <c r="G1316" s="104" t="s">
        <v>17</v>
      </c>
      <c r="H1316" s="103" t="s">
        <v>1292</v>
      </c>
      <c r="I1316" s="103" t="s">
        <v>398</v>
      </c>
      <c r="J1316" s="103" t="s">
        <v>9112</v>
      </c>
      <c r="K1316" s="103" t="s">
        <v>399</v>
      </c>
      <c r="L1316" s="104" t="s">
        <v>8005</v>
      </c>
      <c r="M1316" s="104" t="s">
        <v>4847</v>
      </c>
      <c r="N1316" s="105" t="s">
        <v>4851</v>
      </c>
      <c r="O1316" s="105" t="s">
        <v>9030</v>
      </c>
      <c r="P1316" s="105"/>
      <c r="Q1316" s="103" t="s">
        <v>8275</v>
      </c>
      <c r="R1316" s="103" t="s">
        <v>76</v>
      </c>
    </row>
    <row r="1317" spans="1:18" ht="21">
      <c r="A1317" s="102" t="s">
        <v>1170</v>
      </c>
      <c r="B1317" s="102"/>
      <c r="C1317" s="103" t="s">
        <v>1171</v>
      </c>
      <c r="D1317" s="103" t="s">
        <v>15</v>
      </c>
      <c r="E1317" s="103">
        <v>2564</v>
      </c>
      <c r="F1317" s="103" t="s">
        <v>560</v>
      </c>
      <c r="G1317" s="104" t="s">
        <v>17</v>
      </c>
      <c r="H1317" s="103" t="s">
        <v>1172</v>
      </c>
      <c r="I1317" s="103" t="s">
        <v>447</v>
      </c>
      <c r="J1317" s="103" t="s">
        <v>9080</v>
      </c>
      <c r="K1317" s="103" t="s">
        <v>399</v>
      </c>
      <c r="L1317" s="104" t="s">
        <v>8005</v>
      </c>
      <c r="M1317" s="104" t="s">
        <v>4847</v>
      </c>
      <c r="N1317" s="105" t="s">
        <v>4889</v>
      </c>
      <c r="O1317" s="105" t="s">
        <v>9030</v>
      </c>
      <c r="P1317" s="105"/>
      <c r="Q1317" s="103" t="s">
        <v>8276</v>
      </c>
      <c r="R1317" s="103" t="s">
        <v>68</v>
      </c>
    </row>
    <row r="1318" spans="1:18" ht="21">
      <c r="A1318" s="102" t="s">
        <v>1514</v>
      </c>
      <c r="B1318" s="102"/>
      <c r="C1318" s="103" t="s">
        <v>1515</v>
      </c>
      <c r="D1318" s="103" t="s">
        <v>15</v>
      </c>
      <c r="E1318" s="103">
        <v>2564</v>
      </c>
      <c r="F1318" s="103" t="s">
        <v>560</v>
      </c>
      <c r="G1318" s="104" t="s">
        <v>17</v>
      </c>
      <c r="H1318" s="103" t="s">
        <v>891</v>
      </c>
      <c r="I1318" s="103" t="s">
        <v>447</v>
      </c>
      <c r="J1318" s="103" t="s">
        <v>9080</v>
      </c>
      <c r="K1318" s="103" t="s">
        <v>399</v>
      </c>
      <c r="L1318" s="104" t="s">
        <v>8005</v>
      </c>
      <c r="M1318" s="104" t="s">
        <v>4847</v>
      </c>
      <c r="N1318" s="105" t="s">
        <v>4889</v>
      </c>
      <c r="O1318" s="105" t="s">
        <v>9030</v>
      </c>
      <c r="P1318" s="105"/>
      <c r="Q1318" s="103" t="s">
        <v>8277</v>
      </c>
      <c r="R1318" s="103" t="s">
        <v>68</v>
      </c>
    </row>
    <row r="1319" spans="1:18" ht="21">
      <c r="A1319" s="102" t="s">
        <v>889</v>
      </c>
      <c r="B1319" s="102"/>
      <c r="C1319" s="103" t="s">
        <v>890</v>
      </c>
      <c r="D1319" s="103" t="s">
        <v>15</v>
      </c>
      <c r="E1319" s="103">
        <v>2564</v>
      </c>
      <c r="F1319" s="103" t="s">
        <v>560</v>
      </c>
      <c r="G1319" s="104" t="s">
        <v>878</v>
      </c>
      <c r="H1319" s="103" t="s">
        <v>891</v>
      </c>
      <c r="I1319" s="103" t="s">
        <v>447</v>
      </c>
      <c r="J1319" s="103" t="s">
        <v>9080</v>
      </c>
      <c r="K1319" s="103" t="s">
        <v>399</v>
      </c>
      <c r="L1319" s="104" t="s">
        <v>8005</v>
      </c>
      <c r="M1319" s="104" t="s">
        <v>4847</v>
      </c>
      <c r="N1319" s="105" t="s">
        <v>4889</v>
      </c>
      <c r="O1319" s="105" t="s">
        <v>9030</v>
      </c>
      <c r="P1319" s="105"/>
      <c r="Q1319" s="103" t="s">
        <v>8278</v>
      </c>
      <c r="R1319" s="103" t="s">
        <v>68</v>
      </c>
    </row>
    <row r="1320" spans="1:18" ht="21">
      <c r="A1320" s="102" t="s">
        <v>933</v>
      </c>
      <c r="B1320" s="102"/>
      <c r="C1320" s="103" t="s">
        <v>934</v>
      </c>
      <c r="D1320" s="103" t="s">
        <v>15</v>
      </c>
      <c r="E1320" s="103">
        <v>2564</v>
      </c>
      <c r="F1320" s="103" t="s">
        <v>560</v>
      </c>
      <c r="G1320" s="104" t="s">
        <v>17</v>
      </c>
      <c r="H1320" s="103" t="s">
        <v>446</v>
      </c>
      <c r="I1320" s="103" t="s">
        <v>447</v>
      </c>
      <c r="J1320" s="103" t="s">
        <v>9080</v>
      </c>
      <c r="K1320" s="103" t="s">
        <v>399</v>
      </c>
      <c r="L1320" s="104" t="s">
        <v>8005</v>
      </c>
      <c r="M1320" s="104" t="s">
        <v>4847</v>
      </c>
      <c r="N1320" s="105" t="s">
        <v>4889</v>
      </c>
      <c r="O1320" s="105" t="s">
        <v>9030</v>
      </c>
      <c r="P1320" s="105"/>
      <c r="Q1320" s="103" t="s">
        <v>8279</v>
      </c>
      <c r="R1320" s="103" t="s">
        <v>68</v>
      </c>
    </row>
    <row r="1321" spans="1:18" ht="21">
      <c r="A1321" s="102" t="s">
        <v>931</v>
      </c>
      <c r="B1321" s="102"/>
      <c r="C1321" s="103" t="s">
        <v>8280</v>
      </c>
      <c r="D1321" s="103" t="s">
        <v>51</v>
      </c>
      <c r="E1321" s="103">
        <v>2564</v>
      </c>
      <c r="F1321" s="103" t="s">
        <v>560</v>
      </c>
      <c r="G1321" s="104" t="s">
        <v>17</v>
      </c>
      <c r="H1321" s="103" t="s">
        <v>446</v>
      </c>
      <c r="I1321" s="103" t="s">
        <v>447</v>
      </c>
      <c r="J1321" s="103" t="s">
        <v>9080</v>
      </c>
      <c r="K1321" s="103" t="s">
        <v>399</v>
      </c>
      <c r="L1321" s="104" t="s">
        <v>8005</v>
      </c>
      <c r="M1321" s="104" t="s">
        <v>4847</v>
      </c>
      <c r="N1321" s="105" t="s">
        <v>4848</v>
      </c>
      <c r="O1321" s="105" t="s">
        <v>9030</v>
      </c>
      <c r="P1321" s="105"/>
      <c r="Q1321" s="103" t="s">
        <v>8281</v>
      </c>
      <c r="R1321" s="103" t="s">
        <v>57</v>
      </c>
    </row>
    <row r="1322" spans="1:18" ht="21">
      <c r="A1322" s="102" t="s">
        <v>929</v>
      </c>
      <c r="B1322" s="102"/>
      <c r="C1322" s="103" t="s">
        <v>930</v>
      </c>
      <c r="D1322" s="103" t="s">
        <v>15</v>
      </c>
      <c r="E1322" s="103">
        <v>2564</v>
      </c>
      <c r="F1322" s="103" t="s">
        <v>560</v>
      </c>
      <c r="G1322" s="104" t="s">
        <v>17</v>
      </c>
      <c r="H1322" s="103" t="s">
        <v>446</v>
      </c>
      <c r="I1322" s="103" t="s">
        <v>447</v>
      </c>
      <c r="J1322" s="103" t="s">
        <v>9080</v>
      </c>
      <c r="K1322" s="103" t="s">
        <v>399</v>
      </c>
      <c r="L1322" s="104" t="s">
        <v>8005</v>
      </c>
      <c r="M1322" s="104" t="s">
        <v>4847</v>
      </c>
      <c r="N1322" s="105" t="s">
        <v>4889</v>
      </c>
      <c r="O1322" s="105" t="s">
        <v>9030</v>
      </c>
      <c r="P1322" s="105"/>
      <c r="Q1322" s="103" t="s">
        <v>8282</v>
      </c>
      <c r="R1322" s="103" t="s">
        <v>68</v>
      </c>
    </row>
    <row r="1323" spans="1:18" ht="21">
      <c r="A1323" s="102" t="s">
        <v>924</v>
      </c>
      <c r="B1323" s="102"/>
      <c r="C1323" s="103" t="s">
        <v>925</v>
      </c>
      <c r="D1323" s="103" t="s">
        <v>15</v>
      </c>
      <c r="E1323" s="103">
        <v>2564</v>
      </c>
      <c r="F1323" s="103" t="s">
        <v>560</v>
      </c>
      <c r="G1323" s="104" t="s">
        <v>17</v>
      </c>
      <c r="H1323" s="103" t="s">
        <v>446</v>
      </c>
      <c r="I1323" s="103" t="s">
        <v>447</v>
      </c>
      <c r="J1323" s="103" t="s">
        <v>9080</v>
      </c>
      <c r="K1323" s="103" t="s">
        <v>399</v>
      </c>
      <c r="L1323" s="104" t="s">
        <v>8005</v>
      </c>
      <c r="M1323" s="104" t="s">
        <v>4847</v>
      </c>
      <c r="N1323" s="105" t="s">
        <v>4889</v>
      </c>
      <c r="O1323" s="105" t="s">
        <v>9030</v>
      </c>
      <c r="P1323" s="105"/>
      <c r="Q1323" s="103" t="s">
        <v>8283</v>
      </c>
      <c r="R1323" s="103" t="s">
        <v>68</v>
      </c>
    </row>
    <row r="1324" spans="1:18" ht="21">
      <c r="A1324" s="102" t="s">
        <v>8284</v>
      </c>
      <c r="B1324" s="102"/>
      <c r="C1324" s="103" t="s">
        <v>8285</v>
      </c>
      <c r="D1324" s="103" t="s">
        <v>15</v>
      </c>
      <c r="E1324" s="103">
        <v>2564</v>
      </c>
      <c r="F1324" s="103" t="s">
        <v>878</v>
      </c>
      <c r="G1324" s="104" t="s">
        <v>884</v>
      </c>
      <c r="H1324" s="103" t="s">
        <v>8286</v>
      </c>
      <c r="I1324" s="103" t="s">
        <v>447</v>
      </c>
      <c r="J1324" s="103" t="s">
        <v>9080</v>
      </c>
      <c r="K1324" s="103" t="s">
        <v>399</v>
      </c>
      <c r="L1324" s="104" t="s">
        <v>8005</v>
      </c>
      <c r="M1324" s="104" t="s">
        <v>4893</v>
      </c>
      <c r="N1324" s="105" t="s">
        <v>4894</v>
      </c>
      <c r="O1324" s="105" t="s">
        <v>9030</v>
      </c>
      <c r="P1324" s="105"/>
      <c r="Q1324" s="103" t="s">
        <v>8287</v>
      </c>
      <c r="R1324" s="103" t="s">
        <v>22</v>
      </c>
    </row>
    <row r="1325" spans="1:18" ht="21">
      <c r="A1325" s="102" t="s">
        <v>1405</v>
      </c>
      <c r="B1325" s="102"/>
      <c r="C1325" s="103" t="s">
        <v>1406</v>
      </c>
      <c r="D1325" s="103" t="s">
        <v>15</v>
      </c>
      <c r="E1325" s="103">
        <v>2564</v>
      </c>
      <c r="F1325" s="103" t="s">
        <v>560</v>
      </c>
      <c r="G1325" s="104" t="s">
        <v>17</v>
      </c>
      <c r="H1325" s="103" t="s">
        <v>1407</v>
      </c>
      <c r="I1325" s="103" t="s">
        <v>1408</v>
      </c>
      <c r="J1325" s="103" t="s">
        <v>9123</v>
      </c>
      <c r="K1325" s="103" t="s">
        <v>1409</v>
      </c>
      <c r="L1325" s="104" t="s">
        <v>8005</v>
      </c>
      <c r="M1325" s="104" t="s">
        <v>4847</v>
      </c>
      <c r="N1325" s="105" t="s">
        <v>4851</v>
      </c>
      <c r="O1325" s="105" t="s">
        <v>9030</v>
      </c>
      <c r="P1325" s="105"/>
      <c r="Q1325" s="103" t="s">
        <v>8288</v>
      </c>
      <c r="R1325" s="103" t="s">
        <v>76</v>
      </c>
    </row>
    <row r="1326" spans="1:18" ht="21">
      <c r="A1326" s="102" t="s">
        <v>1390</v>
      </c>
      <c r="B1326" s="102"/>
      <c r="C1326" s="103" t="s">
        <v>1391</v>
      </c>
      <c r="D1326" s="103" t="s">
        <v>15</v>
      </c>
      <c r="E1326" s="103">
        <v>2564</v>
      </c>
      <c r="F1326" s="103" t="s">
        <v>560</v>
      </c>
      <c r="G1326" s="104" t="s">
        <v>17</v>
      </c>
      <c r="H1326" s="103" t="s">
        <v>1387</v>
      </c>
      <c r="I1326" s="103" t="s">
        <v>111</v>
      </c>
      <c r="J1326" s="103" t="s">
        <v>9079</v>
      </c>
      <c r="K1326" s="103" t="s">
        <v>28</v>
      </c>
      <c r="L1326" s="104" t="s">
        <v>8005</v>
      </c>
      <c r="M1326" s="104" t="s">
        <v>4854</v>
      </c>
      <c r="N1326" s="105" t="s">
        <v>4858</v>
      </c>
      <c r="O1326" s="105" t="s">
        <v>9030</v>
      </c>
      <c r="P1326" s="105"/>
      <c r="Q1326" s="103" t="s">
        <v>8289</v>
      </c>
      <c r="R1326" s="103" t="s">
        <v>36</v>
      </c>
    </row>
    <row r="1327" spans="1:18" ht="21">
      <c r="A1327" s="102" t="s">
        <v>1388</v>
      </c>
      <c r="B1327" s="102"/>
      <c r="C1327" s="103" t="s">
        <v>1389</v>
      </c>
      <c r="D1327" s="103" t="s">
        <v>15</v>
      </c>
      <c r="E1327" s="103">
        <v>2564</v>
      </c>
      <c r="F1327" s="103" t="s">
        <v>560</v>
      </c>
      <c r="G1327" s="104" t="s">
        <v>17</v>
      </c>
      <c r="H1327" s="103" t="s">
        <v>1387</v>
      </c>
      <c r="I1327" s="103" t="s">
        <v>111</v>
      </c>
      <c r="J1327" s="103" t="s">
        <v>9079</v>
      </c>
      <c r="K1327" s="103" t="s">
        <v>28</v>
      </c>
      <c r="L1327" s="104" t="s">
        <v>8005</v>
      </c>
      <c r="M1327" s="104" t="s">
        <v>4854</v>
      </c>
      <c r="N1327" s="105" t="s">
        <v>4858</v>
      </c>
      <c r="O1327" s="105" t="s">
        <v>9030</v>
      </c>
      <c r="P1327" s="105"/>
      <c r="Q1327" s="103" t="s">
        <v>8290</v>
      </c>
      <c r="R1327" s="103" t="s">
        <v>36</v>
      </c>
    </row>
    <row r="1328" spans="1:18" ht="21">
      <c r="A1328" s="102" t="s">
        <v>1385</v>
      </c>
      <c r="B1328" s="102"/>
      <c r="C1328" s="103" t="s">
        <v>1386</v>
      </c>
      <c r="D1328" s="103" t="s">
        <v>15</v>
      </c>
      <c r="E1328" s="103">
        <v>2564</v>
      </c>
      <c r="F1328" s="103" t="s">
        <v>560</v>
      </c>
      <c r="G1328" s="104" t="s">
        <v>17</v>
      </c>
      <c r="H1328" s="103" t="s">
        <v>1387</v>
      </c>
      <c r="I1328" s="103" t="s">
        <v>111</v>
      </c>
      <c r="J1328" s="103" t="s">
        <v>9079</v>
      </c>
      <c r="K1328" s="103" t="s">
        <v>28</v>
      </c>
      <c r="L1328" s="104" t="s">
        <v>8005</v>
      </c>
      <c r="M1328" s="104" t="s">
        <v>4854</v>
      </c>
      <c r="N1328" s="105" t="s">
        <v>4858</v>
      </c>
      <c r="O1328" s="105" t="s">
        <v>9030</v>
      </c>
      <c r="P1328" s="105"/>
      <c r="Q1328" s="103" t="s">
        <v>8291</v>
      </c>
      <c r="R1328" s="103" t="s">
        <v>36</v>
      </c>
    </row>
    <row r="1329" spans="1:18" ht="21">
      <c r="A1329" s="102" t="s">
        <v>1420</v>
      </c>
      <c r="B1329" s="102"/>
      <c r="C1329" s="103" t="s">
        <v>1421</v>
      </c>
      <c r="D1329" s="103" t="s">
        <v>15</v>
      </c>
      <c r="E1329" s="103">
        <v>2564</v>
      </c>
      <c r="F1329" s="103" t="s">
        <v>787</v>
      </c>
      <c r="G1329" s="104" t="s">
        <v>17</v>
      </c>
      <c r="H1329" s="103" t="s">
        <v>222</v>
      </c>
      <c r="I1329" s="103" t="s">
        <v>95</v>
      </c>
      <c r="J1329" s="103" t="s">
        <v>9083</v>
      </c>
      <c r="K1329" s="103" t="s">
        <v>96</v>
      </c>
      <c r="L1329" s="104" t="s">
        <v>8005</v>
      </c>
      <c r="M1329" s="104" t="s">
        <v>4847</v>
      </c>
      <c r="N1329" s="105" t="s">
        <v>4851</v>
      </c>
      <c r="O1329" s="105" t="s">
        <v>9030</v>
      </c>
      <c r="P1329" s="105"/>
      <c r="Q1329" s="103" t="s">
        <v>8292</v>
      </c>
      <c r="R1329" s="103" t="s">
        <v>76</v>
      </c>
    </row>
    <row r="1330" spans="1:18" ht="21">
      <c r="A1330" s="102" t="s">
        <v>1058</v>
      </c>
      <c r="B1330" s="102"/>
      <c r="C1330" s="103" t="s">
        <v>1059</v>
      </c>
      <c r="D1330" s="103" t="s">
        <v>15</v>
      </c>
      <c r="E1330" s="103">
        <v>2564</v>
      </c>
      <c r="F1330" s="103" t="s">
        <v>344</v>
      </c>
      <c r="G1330" s="104" t="s">
        <v>17</v>
      </c>
      <c r="H1330" s="103" t="s">
        <v>1060</v>
      </c>
      <c r="I1330" s="103" t="s">
        <v>176</v>
      </c>
      <c r="J1330" s="103" t="s">
        <v>9084</v>
      </c>
      <c r="K1330" s="103" t="s">
        <v>67</v>
      </c>
      <c r="L1330" s="104" t="s">
        <v>8005</v>
      </c>
      <c r="M1330" s="104" t="s">
        <v>4854</v>
      </c>
      <c r="N1330" s="105" t="s">
        <v>5172</v>
      </c>
      <c r="O1330" s="105" t="s">
        <v>9030</v>
      </c>
      <c r="P1330" s="105"/>
      <c r="Q1330" s="103" t="s">
        <v>8293</v>
      </c>
      <c r="R1330" s="103" t="s">
        <v>97</v>
      </c>
    </row>
    <row r="1331" spans="1:18" ht="21">
      <c r="A1331" s="102" t="s">
        <v>867</v>
      </c>
      <c r="B1331" s="102"/>
      <c r="C1331" s="103" t="s">
        <v>8294</v>
      </c>
      <c r="D1331" s="103" t="s">
        <v>15</v>
      </c>
      <c r="E1331" s="103">
        <v>2564</v>
      </c>
      <c r="F1331" s="103" t="s">
        <v>560</v>
      </c>
      <c r="G1331" s="104" t="s">
        <v>17</v>
      </c>
      <c r="H1331" s="103" t="s">
        <v>40</v>
      </c>
      <c r="I1331" s="103" t="s">
        <v>45</v>
      </c>
      <c r="J1331" s="103" t="s">
        <v>9088</v>
      </c>
      <c r="K1331" s="103" t="s">
        <v>46</v>
      </c>
      <c r="L1331" s="104" t="s">
        <v>8005</v>
      </c>
      <c r="M1331" s="104" t="s">
        <v>4847</v>
      </c>
      <c r="N1331" s="105" t="s">
        <v>4848</v>
      </c>
      <c r="O1331" s="105" t="s">
        <v>9030</v>
      </c>
      <c r="P1331" s="105"/>
      <c r="Q1331" s="103" t="s">
        <v>8295</v>
      </c>
      <c r="R1331" s="103" t="s">
        <v>57</v>
      </c>
    </row>
    <row r="1332" spans="1:18" ht="21">
      <c r="A1332" s="102" t="s">
        <v>1507</v>
      </c>
      <c r="B1332" s="102"/>
      <c r="C1332" s="103" t="s">
        <v>1508</v>
      </c>
      <c r="D1332" s="103" t="s">
        <v>15</v>
      </c>
      <c r="E1332" s="103">
        <v>2564</v>
      </c>
      <c r="F1332" s="103" t="s">
        <v>755</v>
      </c>
      <c r="G1332" s="104" t="s">
        <v>17</v>
      </c>
      <c r="H1332" s="103" t="s">
        <v>468</v>
      </c>
      <c r="I1332" s="103" t="s">
        <v>111</v>
      </c>
      <c r="J1332" s="103" t="s">
        <v>9079</v>
      </c>
      <c r="K1332" s="103" t="s">
        <v>28</v>
      </c>
      <c r="L1332" s="104" t="s">
        <v>8005</v>
      </c>
      <c r="M1332" s="104" t="s">
        <v>4854</v>
      </c>
      <c r="N1332" s="105" t="s">
        <v>4858</v>
      </c>
      <c r="O1332" s="105" t="s">
        <v>9030</v>
      </c>
      <c r="P1332" s="105"/>
      <c r="Q1332" s="103" t="s">
        <v>8296</v>
      </c>
      <c r="R1332" s="103" t="s">
        <v>36</v>
      </c>
    </row>
    <row r="1333" spans="1:18" ht="21">
      <c r="A1333" s="102" t="s">
        <v>1066</v>
      </c>
      <c r="B1333" s="102"/>
      <c r="C1333" s="103" t="s">
        <v>1067</v>
      </c>
      <c r="D1333" s="103" t="s">
        <v>15</v>
      </c>
      <c r="E1333" s="103">
        <v>2564</v>
      </c>
      <c r="F1333" s="103" t="s">
        <v>560</v>
      </c>
      <c r="G1333" s="104" t="s">
        <v>17</v>
      </c>
      <c r="H1333" s="103" t="s">
        <v>468</v>
      </c>
      <c r="I1333" s="103" t="s">
        <v>111</v>
      </c>
      <c r="J1333" s="103" t="s">
        <v>9079</v>
      </c>
      <c r="K1333" s="103" t="s">
        <v>28</v>
      </c>
      <c r="L1333" s="104" t="s">
        <v>8005</v>
      </c>
      <c r="M1333" s="104" t="s">
        <v>4847</v>
      </c>
      <c r="N1333" s="105" t="s">
        <v>4848</v>
      </c>
      <c r="O1333" s="105" t="s">
        <v>9030</v>
      </c>
      <c r="P1333" s="105"/>
      <c r="Q1333" s="103" t="s">
        <v>8297</v>
      </c>
      <c r="R1333" s="103" t="s">
        <v>57</v>
      </c>
    </row>
    <row r="1334" spans="1:18" ht="21">
      <c r="A1334" s="102" t="s">
        <v>1022</v>
      </c>
      <c r="B1334" s="102"/>
      <c r="C1334" s="103" t="s">
        <v>1024</v>
      </c>
      <c r="D1334" s="103" t="s">
        <v>15</v>
      </c>
      <c r="E1334" s="103">
        <v>2564</v>
      </c>
      <c r="F1334" s="103" t="s">
        <v>787</v>
      </c>
      <c r="G1334" s="104" t="s">
        <v>755</v>
      </c>
      <c r="H1334" s="103" t="s">
        <v>994</v>
      </c>
      <c r="I1334" s="103" t="s">
        <v>161</v>
      </c>
      <c r="J1334" s="103" t="s">
        <v>9073</v>
      </c>
      <c r="K1334" s="103" t="s">
        <v>162</v>
      </c>
      <c r="L1334" s="104" t="s">
        <v>8005</v>
      </c>
      <c r="M1334" s="104" t="s">
        <v>4854</v>
      </c>
      <c r="N1334" s="105" t="s">
        <v>4858</v>
      </c>
      <c r="O1334" s="105" t="s">
        <v>9030</v>
      </c>
      <c r="P1334" s="105"/>
      <c r="Q1334" s="103" t="s">
        <v>8298</v>
      </c>
      <c r="R1334" s="103" t="s">
        <v>36</v>
      </c>
    </row>
    <row r="1335" spans="1:18" ht="21">
      <c r="A1335" s="102" t="s">
        <v>1007</v>
      </c>
      <c r="B1335" s="102"/>
      <c r="C1335" s="103" t="s">
        <v>1009</v>
      </c>
      <c r="D1335" s="103" t="s">
        <v>15</v>
      </c>
      <c r="E1335" s="103">
        <v>2564</v>
      </c>
      <c r="F1335" s="103" t="s">
        <v>344</v>
      </c>
      <c r="G1335" s="104" t="s">
        <v>17</v>
      </c>
      <c r="H1335" s="103" t="s">
        <v>994</v>
      </c>
      <c r="I1335" s="103" t="s">
        <v>161</v>
      </c>
      <c r="J1335" s="103" t="s">
        <v>9073</v>
      </c>
      <c r="K1335" s="103" t="s">
        <v>162</v>
      </c>
      <c r="L1335" s="104" t="s">
        <v>8005</v>
      </c>
      <c r="M1335" s="104" t="s">
        <v>4854</v>
      </c>
      <c r="N1335" s="105" t="s">
        <v>4858</v>
      </c>
      <c r="O1335" s="105" t="s">
        <v>9030</v>
      </c>
      <c r="P1335" s="105"/>
      <c r="Q1335" s="103" t="s">
        <v>8299</v>
      </c>
      <c r="R1335" s="103" t="s">
        <v>36</v>
      </c>
    </row>
    <row r="1336" spans="1:18" ht="21">
      <c r="A1336" s="102" t="s">
        <v>992</v>
      </c>
      <c r="B1336" s="102"/>
      <c r="C1336" s="103" t="s">
        <v>993</v>
      </c>
      <c r="D1336" s="103" t="s">
        <v>15</v>
      </c>
      <c r="E1336" s="103">
        <v>2564</v>
      </c>
      <c r="F1336" s="103" t="s">
        <v>560</v>
      </c>
      <c r="G1336" s="104" t="s">
        <v>17</v>
      </c>
      <c r="H1336" s="103" t="s">
        <v>994</v>
      </c>
      <c r="I1336" s="103" t="s">
        <v>161</v>
      </c>
      <c r="J1336" s="103" t="s">
        <v>9073</v>
      </c>
      <c r="K1336" s="103" t="s">
        <v>162</v>
      </c>
      <c r="L1336" s="104" t="s">
        <v>8005</v>
      </c>
      <c r="M1336" s="104" t="s">
        <v>4854</v>
      </c>
      <c r="N1336" s="105" t="s">
        <v>4858</v>
      </c>
      <c r="O1336" s="105" t="s">
        <v>9030</v>
      </c>
      <c r="P1336" s="105"/>
      <c r="Q1336" s="103" t="s">
        <v>8300</v>
      </c>
      <c r="R1336" s="103" t="s">
        <v>36</v>
      </c>
    </row>
    <row r="1337" spans="1:18" ht="21">
      <c r="A1337" s="102" t="s">
        <v>863</v>
      </c>
      <c r="B1337" s="102"/>
      <c r="C1337" s="103" t="s">
        <v>864</v>
      </c>
      <c r="D1337" s="103" t="s">
        <v>15</v>
      </c>
      <c r="E1337" s="103">
        <v>2564</v>
      </c>
      <c r="F1337" s="103" t="s">
        <v>560</v>
      </c>
      <c r="G1337" s="104" t="s">
        <v>17</v>
      </c>
      <c r="H1337" s="103" t="s">
        <v>175</v>
      </c>
      <c r="I1337" s="103" t="s">
        <v>176</v>
      </c>
      <c r="J1337" s="103" t="s">
        <v>9084</v>
      </c>
      <c r="K1337" s="103" t="s">
        <v>67</v>
      </c>
      <c r="L1337" s="104" t="s">
        <v>8005</v>
      </c>
      <c r="M1337" s="104" t="s">
        <v>4847</v>
      </c>
      <c r="N1337" s="105" t="s">
        <v>4851</v>
      </c>
      <c r="O1337" s="105" t="s">
        <v>9030</v>
      </c>
      <c r="P1337" s="105"/>
      <c r="Q1337" s="103" t="s">
        <v>8301</v>
      </c>
      <c r="R1337" s="103" t="s">
        <v>76</v>
      </c>
    </row>
    <row r="1338" spans="1:18" ht="21">
      <c r="A1338" s="102" t="s">
        <v>1314</v>
      </c>
      <c r="B1338" s="102"/>
      <c r="C1338" s="103" t="s">
        <v>8302</v>
      </c>
      <c r="D1338" s="103" t="s">
        <v>15</v>
      </c>
      <c r="E1338" s="103">
        <v>2564</v>
      </c>
      <c r="F1338" s="103" t="s">
        <v>560</v>
      </c>
      <c r="G1338" s="104" t="s">
        <v>17</v>
      </c>
      <c r="H1338" s="103" t="s">
        <v>335</v>
      </c>
      <c r="I1338" s="103" t="s">
        <v>111</v>
      </c>
      <c r="J1338" s="103" t="s">
        <v>9079</v>
      </c>
      <c r="K1338" s="103" t="s">
        <v>28</v>
      </c>
      <c r="L1338" s="104" t="s">
        <v>8005</v>
      </c>
      <c r="M1338" s="104" t="s">
        <v>4847</v>
      </c>
      <c r="N1338" s="105" t="s">
        <v>4851</v>
      </c>
      <c r="O1338" s="105" t="s">
        <v>9030</v>
      </c>
      <c r="P1338" s="105"/>
      <c r="Q1338" s="103" t="s">
        <v>8303</v>
      </c>
      <c r="R1338" s="103" t="s">
        <v>76</v>
      </c>
    </row>
    <row r="1339" spans="1:18" ht="21">
      <c r="A1339" s="102" t="s">
        <v>1309</v>
      </c>
      <c r="B1339" s="102"/>
      <c r="C1339" s="103" t="s">
        <v>1310</v>
      </c>
      <c r="D1339" s="103" t="s">
        <v>15</v>
      </c>
      <c r="E1339" s="103">
        <v>2564</v>
      </c>
      <c r="F1339" s="103" t="s">
        <v>560</v>
      </c>
      <c r="G1339" s="104" t="s">
        <v>17</v>
      </c>
      <c r="H1339" s="103" t="s">
        <v>335</v>
      </c>
      <c r="I1339" s="103" t="s">
        <v>111</v>
      </c>
      <c r="J1339" s="103" t="s">
        <v>9079</v>
      </c>
      <c r="K1339" s="103" t="s">
        <v>28</v>
      </c>
      <c r="L1339" s="104" t="s">
        <v>8005</v>
      </c>
      <c r="M1339" s="104" t="s">
        <v>4854</v>
      </c>
      <c r="N1339" s="105" t="s">
        <v>4858</v>
      </c>
      <c r="O1339" s="105" t="s">
        <v>9030</v>
      </c>
      <c r="P1339" s="105"/>
      <c r="Q1339" s="103" t="s">
        <v>8304</v>
      </c>
      <c r="R1339" s="103" t="s">
        <v>36</v>
      </c>
    </row>
    <row r="1340" spans="1:18" ht="21">
      <c r="A1340" s="102" t="s">
        <v>981</v>
      </c>
      <c r="B1340" s="102"/>
      <c r="C1340" s="103" t="s">
        <v>8305</v>
      </c>
      <c r="D1340" s="103" t="s">
        <v>15</v>
      </c>
      <c r="E1340" s="103">
        <v>2564</v>
      </c>
      <c r="F1340" s="103" t="s">
        <v>560</v>
      </c>
      <c r="G1340" s="104" t="s">
        <v>17</v>
      </c>
      <c r="H1340" s="103" t="s">
        <v>978</v>
      </c>
      <c r="I1340" s="103" t="s">
        <v>289</v>
      </c>
      <c r="J1340" s="103" t="s">
        <v>9092</v>
      </c>
      <c r="K1340" s="103" t="s">
        <v>96</v>
      </c>
      <c r="L1340" s="104" t="s">
        <v>8005</v>
      </c>
      <c r="M1340" s="104" t="s">
        <v>4878</v>
      </c>
      <c r="N1340" s="105" t="s">
        <v>5305</v>
      </c>
      <c r="O1340" s="105" t="s">
        <v>9030</v>
      </c>
      <c r="P1340" s="105"/>
      <c r="Q1340" s="103" t="s">
        <v>8306</v>
      </c>
      <c r="R1340" s="103" t="s">
        <v>113</v>
      </c>
    </row>
    <row r="1341" spans="1:18" ht="21">
      <c r="A1341" s="102" t="s">
        <v>976</v>
      </c>
      <c r="B1341" s="102"/>
      <c r="C1341" s="103" t="s">
        <v>977</v>
      </c>
      <c r="D1341" s="103" t="s">
        <v>15</v>
      </c>
      <c r="E1341" s="103">
        <v>2564</v>
      </c>
      <c r="F1341" s="103" t="s">
        <v>560</v>
      </c>
      <c r="G1341" s="104" t="s">
        <v>17</v>
      </c>
      <c r="H1341" s="103" t="s">
        <v>978</v>
      </c>
      <c r="I1341" s="103" t="s">
        <v>289</v>
      </c>
      <c r="J1341" s="103" t="s">
        <v>9092</v>
      </c>
      <c r="K1341" s="103" t="s">
        <v>96</v>
      </c>
      <c r="L1341" s="104" t="s">
        <v>8005</v>
      </c>
      <c r="M1341" s="104" t="s">
        <v>4893</v>
      </c>
      <c r="N1341" s="105" t="s">
        <v>4975</v>
      </c>
      <c r="O1341" s="105" t="s">
        <v>9030</v>
      </c>
      <c r="P1341" s="105"/>
      <c r="Q1341" s="103" t="s">
        <v>8307</v>
      </c>
      <c r="R1341" s="103" t="s">
        <v>124</v>
      </c>
    </row>
    <row r="1342" spans="1:18" ht="21">
      <c r="A1342" s="102" t="s">
        <v>1288</v>
      </c>
      <c r="B1342" s="102"/>
      <c r="C1342" s="103" t="s">
        <v>1289</v>
      </c>
      <c r="D1342" s="103" t="s">
        <v>15</v>
      </c>
      <c r="E1342" s="103">
        <v>2564</v>
      </c>
      <c r="F1342" s="103" t="s">
        <v>560</v>
      </c>
      <c r="G1342" s="104" t="s">
        <v>17</v>
      </c>
      <c r="H1342" s="103"/>
      <c r="I1342" s="103" t="s">
        <v>9040</v>
      </c>
      <c r="J1342" s="103" t="s">
        <v>549</v>
      </c>
      <c r="K1342" s="103" t="s">
        <v>134</v>
      </c>
      <c r="L1342" s="104" t="s">
        <v>8005</v>
      </c>
      <c r="M1342" s="104" t="s">
        <v>4854</v>
      </c>
      <c r="N1342" s="105" t="s">
        <v>4855</v>
      </c>
      <c r="O1342" s="105" t="s">
        <v>9030</v>
      </c>
      <c r="P1342" s="105"/>
      <c r="Q1342" s="103" t="s">
        <v>8308</v>
      </c>
      <c r="R1342" s="103" t="s">
        <v>54</v>
      </c>
    </row>
    <row r="1343" spans="1:18" ht="21">
      <c r="A1343" s="102" t="s">
        <v>1280</v>
      </c>
      <c r="B1343" s="102"/>
      <c r="C1343" s="103" t="s">
        <v>1281</v>
      </c>
      <c r="D1343" s="103" t="s">
        <v>15</v>
      </c>
      <c r="E1343" s="103">
        <v>2564</v>
      </c>
      <c r="F1343" s="103" t="s">
        <v>560</v>
      </c>
      <c r="G1343" s="104" t="s">
        <v>17</v>
      </c>
      <c r="H1343" s="103"/>
      <c r="I1343" s="103" t="s">
        <v>9040</v>
      </c>
      <c r="J1343" s="103" t="s">
        <v>549</v>
      </c>
      <c r="K1343" s="103" t="s">
        <v>134</v>
      </c>
      <c r="L1343" s="104" t="s">
        <v>8005</v>
      </c>
      <c r="M1343" s="104" t="s">
        <v>4854</v>
      </c>
      <c r="N1343" s="105" t="s">
        <v>4855</v>
      </c>
      <c r="O1343" s="105" t="s">
        <v>9030</v>
      </c>
      <c r="P1343" s="105"/>
      <c r="Q1343" s="103" t="s">
        <v>8309</v>
      </c>
      <c r="R1343" s="103" t="s">
        <v>54</v>
      </c>
    </row>
    <row r="1344" spans="1:18" ht="21">
      <c r="A1344" s="102" t="s">
        <v>1253</v>
      </c>
      <c r="B1344" s="102"/>
      <c r="C1344" s="103" t="s">
        <v>1254</v>
      </c>
      <c r="D1344" s="103" t="s">
        <v>15</v>
      </c>
      <c r="E1344" s="103">
        <v>2564</v>
      </c>
      <c r="F1344" s="103" t="s">
        <v>560</v>
      </c>
      <c r="G1344" s="104" t="s">
        <v>17</v>
      </c>
      <c r="H1344" s="103" t="s">
        <v>1255</v>
      </c>
      <c r="I1344" s="103" t="s">
        <v>111</v>
      </c>
      <c r="J1344" s="103" t="s">
        <v>9079</v>
      </c>
      <c r="K1344" s="103" t="s">
        <v>28</v>
      </c>
      <c r="L1344" s="104" t="s">
        <v>8005</v>
      </c>
      <c r="M1344" s="104" t="s">
        <v>4893</v>
      </c>
      <c r="N1344" s="105" t="s">
        <v>4894</v>
      </c>
      <c r="O1344" s="105" t="s">
        <v>9030</v>
      </c>
      <c r="P1344" s="105"/>
      <c r="Q1344" s="103" t="s">
        <v>8310</v>
      </c>
      <c r="R1344" s="103" t="s">
        <v>22</v>
      </c>
    </row>
    <row r="1345" spans="1:18" ht="21">
      <c r="A1345" s="102" t="s">
        <v>967</v>
      </c>
      <c r="B1345" s="102"/>
      <c r="C1345" s="103" t="s">
        <v>968</v>
      </c>
      <c r="D1345" s="103" t="s">
        <v>15</v>
      </c>
      <c r="E1345" s="103">
        <v>2564</v>
      </c>
      <c r="F1345" s="103" t="s">
        <v>560</v>
      </c>
      <c r="G1345" s="104" t="s">
        <v>17</v>
      </c>
      <c r="H1345" s="103" t="s">
        <v>230</v>
      </c>
      <c r="I1345" s="103" t="s">
        <v>161</v>
      </c>
      <c r="J1345" s="103" t="s">
        <v>9073</v>
      </c>
      <c r="K1345" s="103" t="s">
        <v>162</v>
      </c>
      <c r="L1345" s="104" t="s">
        <v>8005</v>
      </c>
      <c r="M1345" s="104" t="s">
        <v>4847</v>
      </c>
      <c r="N1345" s="105" t="s">
        <v>4851</v>
      </c>
      <c r="O1345" s="105" t="s">
        <v>9030</v>
      </c>
      <c r="P1345" s="105"/>
      <c r="Q1345" s="103" t="s">
        <v>8311</v>
      </c>
      <c r="R1345" s="103" t="s">
        <v>76</v>
      </c>
    </row>
    <row r="1346" spans="1:18" ht="21">
      <c r="A1346" s="102" t="s">
        <v>1051</v>
      </c>
      <c r="B1346" s="102"/>
      <c r="C1346" s="103" t="s">
        <v>8312</v>
      </c>
      <c r="D1346" s="103" t="s">
        <v>15</v>
      </c>
      <c r="E1346" s="103">
        <v>2564</v>
      </c>
      <c r="F1346" s="103" t="s">
        <v>560</v>
      </c>
      <c r="G1346" s="104" t="s">
        <v>17</v>
      </c>
      <c r="H1346" s="103" t="s">
        <v>1052</v>
      </c>
      <c r="I1346" s="103" t="s">
        <v>1762</v>
      </c>
      <c r="J1346" s="103" t="s">
        <v>9078</v>
      </c>
      <c r="K1346" s="103" t="s">
        <v>28</v>
      </c>
      <c r="L1346" s="104" t="s">
        <v>8005</v>
      </c>
      <c r="M1346" s="104" t="s">
        <v>4854</v>
      </c>
      <c r="N1346" s="105" t="s">
        <v>4858</v>
      </c>
      <c r="O1346" s="105" t="s">
        <v>9030</v>
      </c>
      <c r="P1346" s="105"/>
      <c r="Q1346" s="103" t="s">
        <v>8313</v>
      </c>
      <c r="R1346" s="103" t="s">
        <v>36</v>
      </c>
    </row>
    <row r="1347" spans="1:18" ht="21">
      <c r="A1347" s="102" t="s">
        <v>1127</v>
      </c>
      <c r="B1347" s="102"/>
      <c r="C1347" s="103" t="s">
        <v>1128</v>
      </c>
      <c r="D1347" s="103" t="s">
        <v>15</v>
      </c>
      <c r="E1347" s="103">
        <v>2564</v>
      </c>
      <c r="F1347" s="103" t="s">
        <v>560</v>
      </c>
      <c r="G1347" s="104" t="s">
        <v>17</v>
      </c>
      <c r="H1347" s="103" t="s">
        <v>83</v>
      </c>
      <c r="I1347" s="103" t="s">
        <v>1762</v>
      </c>
      <c r="J1347" s="103" t="s">
        <v>9078</v>
      </c>
      <c r="K1347" s="103" t="s">
        <v>28</v>
      </c>
      <c r="L1347" s="104" t="s">
        <v>8005</v>
      </c>
      <c r="M1347" s="104" t="s">
        <v>4854</v>
      </c>
      <c r="N1347" s="105" t="s">
        <v>4858</v>
      </c>
      <c r="O1347" s="105" t="s">
        <v>9030</v>
      </c>
      <c r="P1347" s="105"/>
      <c r="Q1347" s="103" t="s">
        <v>8314</v>
      </c>
      <c r="R1347" s="103" t="s">
        <v>36</v>
      </c>
    </row>
    <row r="1348" spans="1:18" ht="21">
      <c r="A1348" s="102" t="s">
        <v>1126</v>
      </c>
      <c r="B1348" s="102"/>
      <c r="C1348" s="103" t="s">
        <v>298</v>
      </c>
      <c r="D1348" s="103" t="s">
        <v>15</v>
      </c>
      <c r="E1348" s="103">
        <v>2564</v>
      </c>
      <c r="F1348" s="103" t="s">
        <v>560</v>
      </c>
      <c r="G1348" s="104" t="s">
        <v>17</v>
      </c>
      <c r="H1348" s="103" t="s">
        <v>86</v>
      </c>
      <c r="I1348" s="103" t="s">
        <v>1762</v>
      </c>
      <c r="J1348" s="103" t="s">
        <v>9078</v>
      </c>
      <c r="K1348" s="103" t="s">
        <v>28</v>
      </c>
      <c r="L1348" s="104" t="s">
        <v>8005</v>
      </c>
      <c r="M1348" s="104" t="s">
        <v>4847</v>
      </c>
      <c r="N1348" s="105" t="s">
        <v>4851</v>
      </c>
      <c r="O1348" s="105" t="s">
        <v>9030</v>
      </c>
      <c r="P1348" s="105"/>
      <c r="Q1348" s="103" t="s">
        <v>8315</v>
      </c>
      <c r="R1348" s="103" t="s">
        <v>76</v>
      </c>
    </row>
    <row r="1349" spans="1:18" ht="21">
      <c r="A1349" s="102" t="s">
        <v>1049</v>
      </c>
      <c r="B1349" s="102"/>
      <c r="C1349" s="103" t="s">
        <v>1050</v>
      </c>
      <c r="D1349" s="103" t="s">
        <v>15</v>
      </c>
      <c r="E1349" s="103">
        <v>2564</v>
      </c>
      <c r="F1349" s="103" t="s">
        <v>560</v>
      </c>
      <c r="G1349" s="104" t="s">
        <v>17</v>
      </c>
      <c r="H1349" s="103" t="s">
        <v>86</v>
      </c>
      <c r="I1349" s="103" t="s">
        <v>1762</v>
      </c>
      <c r="J1349" s="103" t="s">
        <v>9078</v>
      </c>
      <c r="K1349" s="103" t="s">
        <v>28</v>
      </c>
      <c r="L1349" s="104" t="s">
        <v>8005</v>
      </c>
      <c r="M1349" s="104" t="s">
        <v>4854</v>
      </c>
      <c r="N1349" s="105" t="s">
        <v>4855</v>
      </c>
      <c r="O1349" s="105" t="s">
        <v>9030</v>
      </c>
      <c r="P1349" s="105"/>
      <c r="Q1349" s="103" t="s">
        <v>8316</v>
      </c>
      <c r="R1349" s="103" t="s">
        <v>54</v>
      </c>
    </row>
    <row r="1350" spans="1:18" ht="21">
      <c r="A1350" s="102" t="s">
        <v>1019</v>
      </c>
      <c r="B1350" s="102"/>
      <c r="C1350" s="103" t="s">
        <v>1020</v>
      </c>
      <c r="D1350" s="103" t="s">
        <v>15</v>
      </c>
      <c r="E1350" s="103">
        <v>2564</v>
      </c>
      <c r="F1350" s="103" t="s">
        <v>560</v>
      </c>
      <c r="G1350" s="104" t="s">
        <v>17</v>
      </c>
      <c r="H1350" s="103" t="s">
        <v>1021</v>
      </c>
      <c r="I1350" s="103" t="s">
        <v>1762</v>
      </c>
      <c r="J1350" s="103" t="s">
        <v>9078</v>
      </c>
      <c r="K1350" s="103" t="s">
        <v>28</v>
      </c>
      <c r="L1350" s="104" t="s">
        <v>8005</v>
      </c>
      <c r="M1350" s="104" t="s">
        <v>4847</v>
      </c>
      <c r="N1350" s="105" t="s">
        <v>4889</v>
      </c>
      <c r="O1350" s="105" t="s">
        <v>9030</v>
      </c>
      <c r="P1350" s="105"/>
      <c r="Q1350" s="103" t="s">
        <v>8317</v>
      </c>
      <c r="R1350" s="103" t="s">
        <v>68</v>
      </c>
    </row>
    <row r="1351" spans="1:18" ht="21">
      <c r="A1351" s="102" t="s">
        <v>1123</v>
      </c>
      <c r="B1351" s="102"/>
      <c r="C1351" s="103" t="s">
        <v>1124</v>
      </c>
      <c r="D1351" s="103" t="s">
        <v>15</v>
      </c>
      <c r="E1351" s="103">
        <v>2564</v>
      </c>
      <c r="F1351" s="103" t="s">
        <v>560</v>
      </c>
      <c r="G1351" s="104" t="s">
        <v>17</v>
      </c>
      <c r="H1351" s="103" t="s">
        <v>1125</v>
      </c>
      <c r="I1351" s="103" t="s">
        <v>1762</v>
      </c>
      <c r="J1351" s="103" t="s">
        <v>9078</v>
      </c>
      <c r="K1351" s="103" t="s">
        <v>28</v>
      </c>
      <c r="L1351" s="104" t="s">
        <v>8005</v>
      </c>
      <c r="M1351" s="104" t="s">
        <v>4854</v>
      </c>
      <c r="N1351" s="105" t="s">
        <v>4855</v>
      </c>
      <c r="O1351" s="105" t="s">
        <v>9030</v>
      </c>
      <c r="P1351" s="105"/>
      <c r="Q1351" s="103" t="s">
        <v>8318</v>
      </c>
      <c r="R1351" s="103" t="s">
        <v>54</v>
      </c>
    </row>
    <row r="1352" spans="1:18" ht="21">
      <c r="A1352" s="102" t="s">
        <v>1122</v>
      </c>
      <c r="B1352" s="102"/>
      <c r="C1352" s="103" t="s">
        <v>274</v>
      </c>
      <c r="D1352" s="103" t="s">
        <v>15</v>
      </c>
      <c r="E1352" s="103">
        <v>2564</v>
      </c>
      <c r="F1352" s="103" t="s">
        <v>560</v>
      </c>
      <c r="G1352" s="104" t="s">
        <v>17</v>
      </c>
      <c r="H1352" s="103" t="s">
        <v>275</v>
      </c>
      <c r="I1352" s="103" t="s">
        <v>1762</v>
      </c>
      <c r="J1352" s="103" t="s">
        <v>9078</v>
      </c>
      <c r="K1352" s="103" t="s">
        <v>28</v>
      </c>
      <c r="L1352" s="104" t="s">
        <v>8005</v>
      </c>
      <c r="M1352" s="104" t="s">
        <v>4854</v>
      </c>
      <c r="N1352" s="105" t="s">
        <v>4855</v>
      </c>
      <c r="O1352" s="105" t="s">
        <v>9030</v>
      </c>
      <c r="P1352" s="105"/>
      <c r="Q1352" s="103" t="s">
        <v>8319</v>
      </c>
      <c r="R1352" s="103" t="s">
        <v>54</v>
      </c>
    </row>
    <row r="1353" spans="1:18" ht="21">
      <c r="A1353" s="102" t="s">
        <v>8320</v>
      </c>
      <c r="B1353" s="102"/>
      <c r="C1353" s="103" t="s">
        <v>8321</v>
      </c>
      <c r="D1353" s="103" t="s">
        <v>15</v>
      </c>
      <c r="E1353" s="103">
        <v>2564</v>
      </c>
      <c r="F1353" s="103" t="s">
        <v>1552</v>
      </c>
      <c r="G1353" s="104" t="s">
        <v>120</v>
      </c>
      <c r="H1353" s="103" t="s">
        <v>2056</v>
      </c>
      <c r="I1353" s="103" t="s">
        <v>27</v>
      </c>
      <c r="J1353" s="103" t="s">
        <v>9114</v>
      </c>
      <c r="K1353" s="103" t="s">
        <v>28</v>
      </c>
      <c r="L1353" s="104" t="s">
        <v>8005</v>
      </c>
      <c r="M1353" s="104" t="s">
        <v>4893</v>
      </c>
      <c r="N1353" s="105" t="s">
        <v>4975</v>
      </c>
      <c r="O1353" s="105" t="s">
        <v>9030</v>
      </c>
      <c r="P1353" s="105"/>
      <c r="Q1353" s="103" t="s">
        <v>8322</v>
      </c>
      <c r="R1353" s="103" t="s">
        <v>124</v>
      </c>
    </row>
    <row r="1354" spans="1:18" ht="21">
      <c r="A1354" s="102" t="s">
        <v>8323</v>
      </c>
      <c r="B1354" s="102"/>
      <c r="C1354" s="103" t="s">
        <v>8324</v>
      </c>
      <c r="D1354" s="103" t="s">
        <v>15</v>
      </c>
      <c r="E1354" s="103">
        <v>2564</v>
      </c>
      <c r="F1354" s="103" t="s">
        <v>1552</v>
      </c>
      <c r="G1354" s="104" t="s">
        <v>120</v>
      </c>
      <c r="H1354" s="103" t="s">
        <v>2056</v>
      </c>
      <c r="I1354" s="103" t="s">
        <v>27</v>
      </c>
      <c r="J1354" s="103" t="s">
        <v>9114</v>
      </c>
      <c r="K1354" s="103" t="s">
        <v>28</v>
      </c>
      <c r="L1354" s="104" t="s">
        <v>8005</v>
      </c>
      <c r="M1354" s="104" t="s">
        <v>4847</v>
      </c>
      <c r="N1354" s="105" t="s">
        <v>4889</v>
      </c>
      <c r="O1354" s="105" t="s">
        <v>9030</v>
      </c>
      <c r="P1354" s="105"/>
      <c r="Q1354" s="103" t="s">
        <v>8325</v>
      </c>
      <c r="R1354" s="103" t="s">
        <v>68</v>
      </c>
    </row>
    <row r="1355" spans="1:18" ht="21">
      <c r="A1355" s="102" t="s">
        <v>871</v>
      </c>
      <c r="B1355" s="102"/>
      <c r="C1355" s="103" t="s">
        <v>872</v>
      </c>
      <c r="D1355" s="103" t="s">
        <v>15</v>
      </c>
      <c r="E1355" s="103">
        <v>2564</v>
      </c>
      <c r="F1355" s="103" t="s">
        <v>560</v>
      </c>
      <c r="G1355" s="104" t="s">
        <v>17</v>
      </c>
      <c r="H1355" s="103" t="s">
        <v>26</v>
      </c>
      <c r="I1355" s="103" t="s">
        <v>27</v>
      </c>
      <c r="J1355" s="103" t="s">
        <v>9114</v>
      </c>
      <c r="K1355" s="103" t="s">
        <v>28</v>
      </c>
      <c r="L1355" s="104" t="s">
        <v>8005</v>
      </c>
      <c r="M1355" s="104" t="s">
        <v>4854</v>
      </c>
      <c r="N1355" s="105" t="s">
        <v>4855</v>
      </c>
      <c r="O1355" s="105" t="s">
        <v>9030</v>
      </c>
      <c r="P1355" s="105"/>
      <c r="Q1355" s="103" t="s">
        <v>8326</v>
      </c>
      <c r="R1355" s="103" t="s">
        <v>54</v>
      </c>
    </row>
    <row r="1356" spans="1:18" ht="21">
      <c r="A1356" s="102" t="s">
        <v>1496</v>
      </c>
      <c r="B1356" s="102"/>
      <c r="C1356" s="103" t="s">
        <v>1497</v>
      </c>
      <c r="D1356" s="103" t="s">
        <v>15</v>
      </c>
      <c r="E1356" s="103">
        <v>2564</v>
      </c>
      <c r="F1356" s="103" t="s">
        <v>560</v>
      </c>
      <c r="G1356" s="104" t="s">
        <v>17</v>
      </c>
      <c r="H1356" s="103" t="s">
        <v>110</v>
      </c>
      <c r="I1356" s="103" t="s">
        <v>111</v>
      </c>
      <c r="J1356" s="103" t="s">
        <v>9079</v>
      </c>
      <c r="K1356" s="103" t="s">
        <v>28</v>
      </c>
      <c r="L1356" s="104" t="s">
        <v>8005</v>
      </c>
      <c r="M1356" s="104" t="s">
        <v>4878</v>
      </c>
      <c r="N1356" s="105" t="s">
        <v>5305</v>
      </c>
      <c r="O1356" s="105" t="s">
        <v>9030</v>
      </c>
      <c r="P1356" s="105"/>
      <c r="Q1356" s="103" t="s">
        <v>8327</v>
      </c>
      <c r="R1356" s="103" t="s">
        <v>113</v>
      </c>
    </row>
    <row r="1357" spans="1:18" ht="21">
      <c r="A1357" s="102" t="s">
        <v>1025</v>
      </c>
      <c r="B1357" s="102"/>
      <c r="C1357" s="103" t="s">
        <v>8328</v>
      </c>
      <c r="D1357" s="103" t="s">
        <v>15</v>
      </c>
      <c r="E1357" s="103">
        <v>2564</v>
      </c>
      <c r="F1357" s="103" t="s">
        <v>560</v>
      </c>
      <c r="G1357" s="104" t="s">
        <v>17</v>
      </c>
      <c r="H1357" s="103" t="s">
        <v>1027</v>
      </c>
      <c r="I1357" s="103" t="s">
        <v>1028</v>
      </c>
      <c r="J1357" s="103" t="s">
        <v>9071</v>
      </c>
      <c r="K1357" s="103" t="s">
        <v>473</v>
      </c>
      <c r="L1357" s="104" t="s">
        <v>8005</v>
      </c>
      <c r="M1357" s="104" t="s">
        <v>4847</v>
      </c>
      <c r="N1357" s="105" t="s">
        <v>4889</v>
      </c>
      <c r="O1357" s="105" t="s">
        <v>9030</v>
      </c>
      <c r="P1357" s="105"/>
      <c r="Q1357" s="103" t="s">
        <v>8329</v>
      </c>
      <c r="R1357" s="103" t="s">
        <v>68</v>
      </c>
    </row>
    <row r="1358" spans="1:18" ht="21">
      <c r="A1358" s="102" t="s">
        <v>8330</v>
      </c>
      <c r="B1358" s="102"/>
      <c r="C1358" s="103" t="s">
        <v>8331</v>
      </c>
      <c r="D1358" s="103" t="s">
        <v>15</v>
      </c>
      <c r="E1358" s="103">
        <v>2564</v>
      </c>
      <c r="F1358" s="103" t="s">
        <v>1552</v>
      </c>
      <c r="G1358" s="104" t="s">
        <v>120</v>
      </c>
      <c r="H1358" s="103"/>
      <c r="I1358" s="103" t="s">
        <v>796</v>
      </c>
      <c r="J1358" s="103" t="s">
        <v>9072</v>
      </c>
      <c r="K1358" s="103" t="s">
        <v>28</v>
      </c>
      <c r="L1358" s="104" t="s">
        <v>8005</v>
      </c>
      <c r="M1358" s="104" t="s">
        <v>4847</v>
      </c>
      <c r="N1358" s="105" t="s">
        <v>4851</v>
      </c>
      <c r="O1358" s="105" t="s">
        <v>9030</v>
      </c>
      <c r="P1358" s="105"/>
      <c r="Q1358" s="103" t="s">
        <v>8332</v>
      </c>
      <c r="R1358" s="103" t="s">
        <v>76</v>
      </c>
    </row>
    <row r="1359" spans="1:18" ht="21">
      <c r="A1359" s="102" t="s">
        <v>1248</v>
      </c>
      <c r="B1359" s="102"/>
      <c r="C1359" s="103" t="s">
        <v>1249</v>
      </c>
      <c r="D1359" s="103" t="s">
        <v>15</v>
      </c>
      <c r="E1359" s="103">
        <v>2564</v>
      </c>
      <c r="F1359" s="103" t="s">
        <v>560</v>
      </c>
      <c r="G1359" s="104" t="s">
        <v>17</v>
      </c>
      <c r="H1359" s="103" t="s">
        <v>1250</v>
      </c>
      <c r="I1359" s="103" t="s">
        <v>796</v>
      </c>
      <c r="J1359" s="103" t="s">
        <v>9072</v>
      </c>
      <c r="K1359" s="103" t="s">
        <v>28</v>
      </c>
      <c r="L1359" s="104" t="s">
        <v>8005</v>
      </c>
      <c r="M1359" s="104" t="s">
        <v>4854</v>
      </c>
      <c r="N1359" s="105" t="s">
        <v>5172</v>
      </c>
      <c r="O1359" s="105" t="s">
        <v>9030</v>
      </c>
      <c r="P1359" s="105"/>
      <c r="Q1359" s="103" t="s">
        <v>8333</v>
      </c>
      <c r="R1359" s="103" t="s">
        <v>97</v>
      </c>
    </row>
    <row r="1360" spans="1:18" ht="21">
      <c r="A1360" s="102" t="s">
        <v>2217</v>
      </c>
      <c r="B1360" s="102"/>
      <c r="C1360" s="103" t="s">
        <v>2218</v>
      </c>
      <c r="D1360" s="103" t="s">
        <v>148</v>
      </c>
      <c r="E1360" s="103">
        <v>2565</v>
      </c>
      <c r="F1360" s="103" t="s">
        <v>1691</v>
      </c>
      <c r="G1360" s="104" t="s">
        <v>1691</v>
      </c>
      <c r="H1360" s="103" t="s">
        <v>2219</v>
      </c>
      <c r="I1360" s="103" t="s">
        <v>105</v>
      </c>
      <c r="J1360" s="103" t="s">
        <v>9087</v>
      </c>
      <c r="K1360" s="103" t="s">
        <v>20</v>
      </c>
      <c r="L1360" s="104" t="s">
        <v>5490</v>
      </c>
      <c r="M1360" s="104" t="s">
        <v>4847</v>
      </c>
      <c r="N1360" s="105" t="s">
        <v>4851</v>
      </c>
      <c r="O1360" s="105" t="s">
        <v>9030</v>
      </c>
      <c r="P1360" s="105"/>
      <c r="Q1360" s="103" t="s">
        <v>3319</v>
      </c>
      <c r="R1360" s="103" t="s">
        <v>76</v>
      </c>
    </row>
    <row r="1361" spans="1:18" ht="21">
      <c r="A1361" s="102" t="s">
        <v>1548</v>
      </c>
      <c r="B1361" s="102"/>
      <c r="C1361" s="103" t="s">
        <v>1862</v>
      </c>
      <c r="D1361" s="103" t="s">
        <v>15</v>
      </c>
      <c r="E1361" s="103">
        <v>2565</v>
      </c>
      <c r="F1361" s="103" t="s">
        <v>1683</v>
      </c>
      <c r="G1361" s="104" t="s">
        <v>1623</v>
      </c>
      <c r="H1361" s="103"/>
      <c r="I1361" s="103" t="s">
        <v>9054</v>
      </c>
      <c r="J1361" s="103" t="s">
        <v>183</v>
      </c>
      <c r="K1361" s="103" t="s">
        <v>134</v>
      </c>
      <c r="L1361" s="104" t="s">
        <v>5490</v>
      </c>
      <c r="M1361" s="104" t="s">
        <v>4847</v>
      </c>
      <c r="N1361" s="105" t="s">
        <v>4889</v>
      </c>
      <c r="O1361" s="105" t="s">
        <v>9030</v>
      </c>
      <c r="P1361" s="105"/>
      <c r="Q1361" s="103" t="s">
        <v>3062</v>
      </c>
      <c r="R1361" s="103" t="s">
        <v>68</v>
      </c>
    </row>
    <row r="1362" spans="1:18" ht="21">
      <c r="A1362" s="102" t="s">
        <v>2079</v>
      </c>
      <c r="B1362" s="102"/>
      <c r="C1362" s="103" t="s">
        <v>2080</v>
      </c>
      <c r="D1362" s="103" t="s">
        <v>15</v>
      </c>
      <c r="E1362" s="103">
        <v>2565</v>
      </c>
      <c r="F1362" s="103" t="s">
        <v>1552</v>
      </c>
      <c r="G1362" s="104" t="s">
        <v>1695</v>
      </c>
      <c r="H1362" s="103" t="s">
        <v>328</v>
      </c>
      <c r="I1362" s="103" t="s">
        <v>261</v>
      </c>
      <c r="J1362" s="103" t="s">
        <v>9101</v>
      </c>
      <c r="K1362" s="103" t="s">
        <v>5647</v>
      </c>
      <c r="L1362" s="104" t="s">
        <v>5490</v>
      </c>
      <c r="M1362" s="104" t="s">
        <v>4893</v>
      </c>
      <c r="N1362" s="105" t="s">
        <v>4975</v>
      </c>
      <c r="O1362" s="105" t="s">
        <v>9030</v>
      </c>
      <c r="P1362" s="105"/>
      <c r="Q1362" s="103" t="s">
        <v>3203</v>
      </c>
      <c r="R1362" s="103" t="s">
        <v>124</v>
      </c>
    </row>
    <row r="1363" spans="1:18" ht="21">
      <c r="A1363" s="102" t="s">
        <v>2161</v>
      </c>
      <c r="B1363" s="102"/>
      <c r="C1363" s="103" t="s">
        <v>2162</v>
      </c>
      <c r="D1363" s="103" t="s">
        <v>15</v>
      </c>
      <c r="E1363" s="103">
        <v>2565</v>
      </c>
      <c r="F1363" s="103" t="s">
        <v>1552</v>
      </c>
      <c r="G1363" s="104" t="s">
        <v>120</v>
      </c>
      <c r="H1363" s="103" t="s">
        <v>740</v>
      </c>
      <c r="I1363" s="103" t="s">
        <v>206</v>
      </c>
      <c r="J1363" s="103" t="s">
        <v>9082</v>
      </c>
      <c r="K1363" s="103" t="s">
        <v>96</v>
      </c>
      <c r="L1363" s="104" t="s">
        <v>5490</v>
      </c>
      <c r="M1363" s="104" t="s">
        <v>4854</v>
      </c>
      <c r="N1363" s="105" t="s">
        <v>5172</v>
      </c>
      <c r="O1363" s="105" t="s">
        <v>9030</v>
      </c>
      <c r="P1363" s="105"/>
      <c r="Q1363" s="103" t="s">
        <v>3257</v>
      </c>
      <c r="R1363" s="103" t="s">
        <v>97</v>
      </c>
    </row>
    <row r="1364" spans="1:18" ht="21">
      <c r="A1364" s="102" t="s">
        <v>2438</v>
      </c>
      <c r="B1364" s="102"/>
      <c r="C1364" s="103" t="s">
        <v>2439</v>
      </c>
      <c r="D1364" s="103" t="s">
        <v>15</v>
      </c>
      <c r="E1364" s="103">
        <v>2565</v>
      </c>
      <c r="F1364" s="103" t="s">
        <v>1552</v>
      </c>
      <c r="G1364" s="104" t="s">
        <v>120</v>
      </c>
      <c r="H1364" s="103" t="s">
        <v>1284</v>
      </c>
      <c r="I1364" s="103" t="s">
        <v>111</v>
      </c>
      <c r="J1364" s="103" t="s">
        <v>9079</v>
      </c>
      <c r="K1364" s="103" t="s">
        <v>28</v>
      </c>
      <c r="L1364" s="104" t="s">
        <v>5490</v>
      </c>
      <c r="M1364" s="104" t="s">
        <v>4847</v>
      </c>
      <c r="N1364" s="105" t="s">
        <v>4851</v>
      </c>
      <c r="O1364" s="105" t="s">
        <v>9030</v>
      </c>
      <c r="P1364" s="105"/>
      <c r="Q1364" s="103" t="s">
        <v>3423</v>
      </c>
      <c r="R1364" s="103" t="s">
        <v>76</v>
      </c>
    </row>
    <row r="1365" spans="1:18" ht="21">
      <c r="A1365" s="102" t="s">
        <v>2441</v>
      </c>
      <c r="B1365" s="102"/>
      <c r="C1365" s="103" t="s">
        <v>8334</v>
      </c>
      <c r="D1365" s="103" t="s">
        <v>15</v>
      </c>
      <c r="E1365" s="103">
        <v>2565</v>
      </c>
      <c r="F1365" s="103" t="s">
        <v>1687</v>
      </c>
      <c r="G1365" s="104" t="s">
        <v>1692</v>
      </c>
      <c r="H1365" s="103" t="s">
        <v>2443</v>
      </c>
      <c r="I1365" s="103" t="s">
        <v>95</v>
      </c>
      <c r="J1365" s="103" t="s">
        <v>9083</v>
      </c>
      <c r="K1365" s="103" t="s">
        <v>96</v>
      </c>
      <c r="L1365" s="104" t="s">
        <v>5490</v>
      </c>
      <c r="M1365" s="104" t="s">
        <v>4878</v>
      </c>
      <c r="N1365" s="105" t="s">
        <v>5637</v>
      </c>
      <c r="O1365" s="105" t="s">
        <v>9030</v>
      </c>
      <c r="P1365" s="105"/>
      <c r="Q1365" s="103" t="s">
        <v>3426</v>
      </c>
      <c r="R1365" s="103" t="s">
        <v>776</v>
      </c>
    </row>
    <row r="1366" spans="1:18" ht="21">
      <c r="A1366" s="102" t="s">
        <v>1546</v>
      </c>
      <c r="B1366" s="102"/>
      <c r="C1366" s="103" t="s">
        <v>8335</v>
      </c>
      <c r="D1366" s="103" t="s">
        <v>15</v>
      </c>
      <c r="E1366" s="103">
        <v>2565</v>
      </c>
      <c r="F1366" s="103" t="s">
        <v>1552</v>
      </c>
      <c r="G1366" s="104" t="s">
        <v>120</v>
      </c>
      <c r="H1366" s="103" t="s">
        <v>193</v>
      </c>
      <c r="I1366" s="103" t="s">
        <v>111</v>
      </c>
      <c r="J1366" s="103" t="s">
        <v>9079</v>
      </c>
      <c r="K1366" s="103" t="s">
        <v>28</v>
      </c>
      <c r="L1366" s="104" t="s">
        <v>5490</v>
      </c>
      <c r="M1366" s="104" t="s">
        <v>4854</v>
      </c>
      <c r="N1366" s="105" t="s">
        <v>5172</v>
      </c>
      <c r="O1366" s="105" t="s">
        <v>9030</v>
      </c>
      <c r="P1366" s="105"/>
      <c r="Q1366" s="103" t="s">
        <v>2969</v>
      </c>
      <c r="R1366" s="103" t="s">
        <v>97</v>
      </c>
    </row>
    <row r="1367" spans="1:18" ht="21">
      <c r="A1367" s="102" t="s">
        <v>2182</v>
      </c>
      <c r="B1367" s="102"/>
      <c r="C1367" s="103" t="s">
        <v>2183</v>
      </c>
      <c r="D1367" s="103" t="s">
        <v>15</v>
      </c>
      <c r="E1367" s="103">
        <v>2565</v>
      </c>
      <c r="F1367" s="103" t="s">
        <v>1683</v>
      </c>
      <c r="G1367" s="104" t="s">
        <v>1691</v>
      </c>
      <c r="H1367" s="103" t="s">
        <v>2184</v>
      </c>
      <c r="I1367" s="103" t="s">
        <v>95</v>
      </c>
      <c r="J1367" s="103" t="s">
        <v>9083</v>
      </c>
      <c r="K1367" s="103" t="s">
        <v>96</v>
      </c>
      <c r="L1367" s="104" t="s">
        <v>5490</v>
      </c>
      <c r="M1367" s="104" t="s">
        <v>4847</v>
      </c>
      <c r="N1367" s="105" t="s">
        <v>4848</v>
      </c>
      <c r="O1367" s="105" t="s">
        <v>9030</v>
      </c>
      <c r="P1367" s="105"/>
      <c r="Q1367" s="103" t="s">
        <v>3296</v>
      </c>
      <c r="R1367" s="103" t="s">
        <v>57</v>
      </c>
    </row>
    <row r="1368" spans="1:18" ht="21">
      <c r="A1368" s="102" t="s">
        <v>2186</v>
      </c>
      <c r="B1368" s="102"/>
      <c r="C1368" s="103" t="s">
        <v>2187</v>
      </c>
      <c r="D1368" s="103" t="s">
        <v>15</v>
      </c>
      <c r="E1368" s="103">
        <v>2565</v>
      </c>
      <c r="F1368" s="103" t="s">
        <v>1133</v>
      </c>
      <c r="G1368" s="104" t="s">
        <v>120</v>
      </c>
      <c r="H1368" s="103" t="s">
        <v>376</v>
      </c>
      <c r="I1368" s="103" t="s">
        <v>111</v>
      </c>
      <c r="J1368" s="103" t="s">
        <v>9079</v>
      </c>
      <c r="K1368" s="103" t="s">
        <v>28</v>
      </c>
      <c r="L1368" s="104" t="s">
        <v>5490</v>
      </c>
      <c r="M1368" s="104" t="s">
        <v>4847</v>
      </c>
      <c r="N1368" s="105" t="s">
        <v>4851</v>
      </c>
      <c r="O1368" s="105" t="s">
        <v>9030</v>
      </c>
      <c r="P1368" s="105"/>
      <c r="Q1368" s="103" t="s">
        <v>3298</v>
      </c>
      <c r="R1368" s="103" t="s">
        <v>76</v>
      </c>
    </row>
    <row r="1369" spans="1:18" ht="21">
      <c r="A1369" s="102" t="s">
        <v>2189</v>
      </c>
      <c r="B1369" s="102"/>
      <c r="C1369" s="103" t="s">
        <v>2190</v>
      </c>
      <c r="D1369" s="103" t="s">
        <v>15</v>
      </c>
      <c r="E1369" s="103">
        <v>2565</v>
      </c>
      <c r="F1369" s="103" t="s">
        <v>1133</v>
      </c>
      <c r="G1369" s="104" t="s">
        <v>120</v>
      </c>
      <c r="H1369" s="103" t="s">
        <v>376</v>
      </c>
      <c r="I1369" s="103" t="s">
        <v>111</v>
      </c>
      <c r="J1369" s="103" t="s">
        <v>9079</v>
      </c>
      <c r="K1369" s="103" t="s">
        <v>28</v>
      </c>
      <c r="L1369" s="104" t="s">
        <v>5490</v>
      </c>
      <c r="M1369" s="104" t="s">
        <v>4847</v>
      </c>
      <c r="N1369" s="105" t="s">
        <v>4851</v>
      </c>
      <c r="O1369" s="105" t="s">
        <v>9030</v>
      </c>
      <c r="P1369" s="105"/>
      <c r="Q1369" s="103" t="s">
        <v>3299</v>
      </c>
      <c r="R1369" s="103" t="s">
        <v>76</v>
      </c>
    </row>
    <row r="1370" spans="1:18" ht="21">
      <c r="A1370" s="102" t="s">
        <v>2195</v>
      </c>
      <c r="B1370" s="102"/>
      <c r="C1370" s="103" t="s">
        <v>1463</v>
      </c>
      <c r="D1370" s="103" t="s">
        <v>15</v>
      </c>
      <c r="E1370" s="103">
        <v>2565</v>
      </c>
      <c r="F1370" s="103" t="s">
        <v>1598</v>
      </c>
      <c r="G1370" s="104" t="s">
        <v>1133</v>
      </c>
      <c r="H1370" s="103" t="s">
        <v>751</v>
      </c>
      <c r="I1370" s="103" t="s">
        <v>505</v>
      </c>
      <c r="J1370" s="103" t="s">
        <v>9086</v>
      </c>
      <c r="K1370" s="103" t="s">
        <v>96</v>
      </c>
      <c r="L1370" s="104" t="s">
        <v>5490</v>
      </c>
      <c r="M1370" s="104" t="s">
        <v>4854</v>
      </c>
      <c r="N1370" s="105" t="s">
        <v>4858</v>
      </c>
      <c r="O1370" s="105" t="s">
        <v>9030</v>
      </c>
      <c r="P1370" s="105"/>
      <c r="Q1370" s="103" t="s">
        <v>3303</v>
      </c>
      <c r="R1370" s="103" t="s">
        <v>36</v>
      </c>
    </row>
    <row r="1371" spans="1:18" ht="21">
      <c r="A1371" s="102" t="s">
        <v>2192</v>
      </c>
      <c r="B1371" s="102"/>
      <c r="C1371" s="103" t="s">
        <v>2193</v>
      </c>
      <c r="D1371" s="103" t="s">
        <v>15</v>
      </c>
      <c r="E1371" s="103">
        <v>2565</v>
      </c>
      <c r="F1371" s="103" t="s">
        <v>1133</v>
      </c>
      <c r="G1371" s="104" t="s">
        <v>120</v>
      </c>
      <c r="H1371" s="103" t="s">
        <v>376</v>
      </c>
      <c r="I1371" s="103" t="s">
        <v>111</v>
      </c>
      <c r="J1371" s="103" t="s">
        <v>9079</v>
      </c>
      <c r="K1371" s="103" t="s">
        <v>28</v>
      </c>
      <c r="L1371" s="104" t="s">
        <v>5490</v>
      </c>
      <c r="M1371" s="104" t="s">
        <v>4854</v>
      </c>
      <c r="N1371" s="105" t="s">
        <v>5172</v>
      </c>
      <c r="O1371" s="105" t="s">
        <v>9030</v>
      </c>
      <c r="P1371" s="105"/>
      <c r="Q1371" s="103" t="s">
        <v>3301</v>
      </c>
      <c r="R1371" s="103" t="s">
        <v>97</v>
      </c>
    </row>
    <row r="1372" spans="1:18" ht="21">
      <c r="A1372" s="102" t="s">
        <v>2210</v>
      </c>
      <c r="B1372" s="102"/>
      <c r="C1372" s="103" t="s">
        <v>2211</v>
      </c>
      <c r="D1372" s="103" t="s">
        <v>15</v>
      </c>
      <c r="E1372" s="103">
        <v>2565</v>
      </c>
      <c r="F1372" s="103" t="s">
        <v>1598</v>
      </c>
      <c r="G1372" s="104" t="s">
        <v>120</v>
      </c>
      <c r="H1372" s="103" t="s">
        <v>628</v>
      </c>
      <c r="I1372" s="103" t="s">
        <v>111</v>
      </c>
      <c r="J1372" s="103" t="s">
        <v>9079</v>
      </c>
      <c r="K1372" s="103" t="s">
        <v>28</v>
      </c>
      <c r="L1372" s="104" t="s">
        <v>5490</v>
      </c>
      <c r="M1372" s="104" t="s">
        <v>4854</v>
      </c>
      <c r="N1372" s="105" t="s">
        <v>4858</v>
      </c>
      <c r="O1372" s="105" t="s">
        <v>9030</v>
      </c>
      <c r="P1372" s="105"/>
      <c r="Q1372" s="103" t="s">
        <v>3314</v>
      </c>
      <c r="R1372" s="103" t="s">
        <v>36</v>
      </c>
    </row>
    <row r="1373" spans="1:18" ht="21">
      <c r="A1373" s="102" t="s">
        <v>2207</v>
      </c>
      <c r="B1373" s="102"/>
      <c r="C1373" s="103" t="s">
        <v>2208</v>
      </c>
      <c r="D1373" s="103" t="s">
        <v>15</v>
      </c>
      <c r="E1373" s="103">
        <v>2565</v>
      </c>
      <c r="F1373" s="103" t="s">
        <v>1552</v>
      </c>
      <c r="G1373" s="104" t="s">
        <v>120</v>
      </c>
      <c r="H1373" s="103" t="s">
        <v>104</v>
      </c>
      <c r="I1373" s="103" t="s">
        <v>105</v>
      </c>
      <c r="J1373" s="103" t="s">
        <v>9087</v>
      </c>
      <c r="K1373" s="103" t="s">
        <v>20</v>
      </c>
      <c r="L1373" s="104" t="s">
        <v>5490</v>
      </c>
      <c r="M1373" s="104" t="s">
        <v>4893</v>
      </c>
      <c r="N1373" s="105" t="s">
        <v>4894</v>
      </c>
      <c r="O1373" s="105" t="s">
        <v>9030</v>
      </c>
      <c r="P1373" s="105"/>
      <c r="Q1373" s="103" t="s">
        <v>3312</v>
      </c>
      <c r="R1373" s="103" t="s">
        <v>22</v>
      </c>
    </row>
    <row r="1374" spans="1:18" ht="21">
      <c r="A1374" s="102" t="s">
        <v>1544</v>
      </c>
      <c r="B1374" s="102"/>
      <c r="C1374" s="103" t="s">
        <v>1545</v>
      </c>
      <c r="D1374" s="103" t="s">
        <v>15</v>
      </c>
      <c r="E1374" s="103">
        <v>2565</v>
      </c>
      <c r="F1374" s="103" t="s">
        <v>1552</v>
      </c>
      <c r="G1374" s="104" t="s">
        <v>120</v>
      </c>
      <c r="H1374" s="103"/>
      <c r="I1374" s="103" t="s">
        <v>9038</v>
      </c>
      <c r="J1374" s="103" t="s">
        <v>1247</v>
      </c>
      <c r="K1374" s="103" t="s">
        <v>134</v>
      </c>
      <c r="L1374" s="104" t="s">
        <v>5490</v>
      </c>
      <c r="M1374" s="104" t="s">
        <v>4847</v>
      </c>
      <c r="N1374" s="105" t="s">
        <v>4851</v>
      </c>
      <c r="O1374" s="105" t="s">
        <v>9030</v>
      </c>
      <c r="P1374" s="105"/>
      <c r="Q1374" s="103" t="s">
        <v>2907</v>
      </c>
      <c r="R1374" s="103" t="s">
        <v>76</v>
      </c>
    </row>
    <row r="1375" spans="1:18" ht="21">
      <c r="A1375" s="102" t="s">
        <v>1748</v>
      </c>
      <c r="B1375" s="102"/>
      <c r="C1375" s="103" t="s">
        <v>1749</v>
      </c>
      <c r="D1375" s="103" t="s">
        <v>15</v>
      </c>
      <c r="E1375" s="103">
        <v>2565</v>
      </c>
      <c r="F1375" s="103" t="s">
        <v>17</v>
      </c>
      <c r="G1375" s="104" t="s">
        <v>1670</v>
      </c>
      <c r="H1375" s="103" t="s">
        <v>250</v>
      </c>
      <c r="I1375" s="103" t="s">
        <v>161</v>
      </c>
      <c r="J1375" s="103" t="s">
        <v>9073</v>
      </c>
      <c r="K1375" s="103" t="s">
        <v>162</v>
      </c>
      <c r="L1375" s="104" t="s">
        <v>5490</v>
      </c>
      <c r="M1375" s="104" t="s">
        <v>4854</v>
      </c>
      <c r="N1375" s="105" t="s">
        <v>5172</v>
      </c>
      <c r="O1375" s="105" t="s">
        <v>9030</v>
      </c>
      <c r="P1375" s="105"/>
      <c r="Q1375" s="103" t="s">
        <v>2986</v>
      </c>
      <c r="R1375" s="103" t="s">
        <v>97</v>
      </c>
    </row>
    <row r="1376" spans="1:18" ht="21">
      <c r="A1376" s="102" t="s">
        <v>2201</v>
      </c>
      <c r="B1376" s="102"/>
      <c r="C1376" s="103" t="s">
        <v>2202</v>
      </c>
      <c r="D1376" s="103" t="s">
        <v>15</v>
      </c>
      <c r="E1376" s="103">
        <v>2565</v>
      </c>
      <c r="F1376" s="103" t="s">
        <v>1552</v>
      </c>
      <c r="G1376" s="104" t="s">
        <v>120</v>
      </c>
      <c r="H1376" s="103" t="s">
        <v>128</v>
      </c>
      <c r="I1376" s="103" t="s">
        <v>2199</v>
      </c>
      <c r="J1376" s="103" t="s">
        <v>9097</v>
      </c>
      <c r="K1376" s="103" t="s">
        <v>20</v>
      </c>
      <c r="L1376" s="104" t="s">
        <v>5490</v>
      </c>
      <c r="M1376" s="104" t="s">
        <v>4854</v>
      </c>
      <c r="N1376" s="105" t="s">
        <v>5172</v>
      </c>
      <c r="O1376" s="105" t="s">
        <v>9030</v>
      </c>
      <c r="P1376" s="105"/>
      <c r="Q1376" s="103" t="s">
        <v>3308</v>
      </c>
      <c r="R1376" s="103" t="s">
        <v>97</v>
      </c>
    </row>
    <row r="1377" spans="1:18" ht="21">
      <c r="A1377" s="102" t="s">
        <v>2197</v>
      </c>
      <c r="B1377" s="102"/>
      <c r="C1377" s="103" t="s">
        <v>2198</v>
      </c>
      <c r="D1377" s="103" t="s">
        <v>15</v>
      </c>
      <c r="E1377" s="103">
        <v>2565</v>
      </c>
      <c r="F1377" s="103" t="s">
        <v>1552</v>
      </c>
      <c r="G1377" s="104" t="s">
        <v>120</v>
      </c>
      <c r="H1377" s="103" t="s">
        <v>128</v>
      </c>
      <c r="I1377" s="103" t="s">
        <v>2199</v>
      </c>
      <c r="J1377" s="103" t="s">
        <v>9097</v>
      </c>
      <c r="K1377" s="103" t="s">
        <v>20</v>
      </c>
      <c r="L1377" s="104" t="s">
        <v>5490</v>
      </c>
      <c r="M1377" s="104" t="s">
        <v>4847</v>
      </c>
      <c r="N1377" s="105" t="s">
        <v>4889</v>
      </c>
      <c r="O1377" s="105" t="s">
        <v>9030</v>
      </c>
      <c r="P1377" s="105"/>
      <c r="Q1377" s="103" t="s">
        <v>3306</v>
      </c>
      <c r="R1377" s="103" t="s">
        <v>68</v>
      </c>
    </row>
    <row r="1378" spans="1:18" ht="21">
      <c r="A1378" s="102" t="s">
        <v>2204</v>
      </c>
      <c r="B1378" s="102"/>
      <c r="C1378" s="103" t="s">
        <v>2205</v>
      </c>
      <c r="D1378" s="103" t="s">
        <v>51</v>
      </c>
      <c r="E1378" s="103">
        <v>2565</v>
      </c>
      <c r="F1378" s="103" t="s">
        <v>1552</v>
      </c>
      <c r="G1378" s="104" t="s">
        <v>120</v>
      </c>
      <c r="H1378" s="103" t="s">
        <v>104</v>
      </c>
      <c r="I1378" s="103" t="s">
        <v>105</v>
      </c>
      <c r="J1378" s="103" t="s">
        <v>9087</v>
      </c>
      <c r="K1378" s="103" t="s">
        <v>20</v>
      </c>
      <c r="L1378" s="104" t="s">
        <v>5490</v>
      </c>
      <c r="M1378" s="104" t="s">
        <v>4878</v>
      </c>
      <c r="N1378" s="105" t="s">
        <v>5637</v>
      </c>
      <c r="O1378" s="105" t="s">
        <v>9030</v>
      </c>
      <c r="P1378" s="105"/>
      <c r="Q1378" s="103" t="s">
        <v>3310</v>
      </c>
      <c r="R1378" s="103" t="s">
        <v>776</v>
      </c>
    </row>
    <row r="1379" spans="1:18" ht="21">
      <c r="A1379" s="102" t="s">
        <v>2122</v>
      </c>
      <c r="B1379" s="102"/>
      <c r="C1379" s="103" t="s">
        <v>2123</v>
      </c>
      <c r="D1379" s="103" t="s">
        <v>39</v>
      </c>
      <c r="E1379" s="103">
        <v>2565</v>
      </c>
      <c r="F1379" s="103" t="s">
        <v>1552</v>
      </c>
      <c r="G1379" s="104" t="s">
        <v>120</v>
      </c>
      <c r="H1379" s="103" t="s">
        <v>104</v>
      </c>
      <c r="I1379" s="103" t="s">
        <v>241</v>
      </c>
      <c r="J1379" s="103" t="s">
        <v>9076</v>
      </c>
      <c r="K1379" s="103" t="s">
        <v>20</v>
      </c>
      <c r="L1379" s="104" t="s">
        <v>5490</v>
      </c>
      <c r="M1379" s="104" t="s">
        <v>4878</v>
      </c>
      <c r="N1379" s="105" t="s">
        <v>5305</v>
      </c>
      <c r="O1379" s="105" t="s">
        <v>9030</v>
      </c>
      <c r="P1379" s="105"/>
      <c r="Q1379" s="103" t="s">
        <v>3229</v>
      </c>
      <c r="R1379" s="103" t="s">
        <v>113</v>
      </c>
    </row>
    <row r="1380" spans="1:18" ht="21">
      <c r="A1380" s="102" t="s">
        <v>2134</v>
      </c>
      <c r="B1380" s="102"/>
      <c r="C1380" s="103" t="s">
        <v>1238</v>
      </c>
      <c r="D1380" s="103" t="s">
        <v>148</v>
      </c>
      <c r="E1380" s="103">
        <v>2565</v>
      </c>
      <c r="F1380" s="103" t="s">
        <v>1552</v>
      </c>
      <c r="G1380" s="104" t="s">
        <v>120</v>
      </c>
      <c r="H1380" s="103" t="s">
        <v>711</v>
      </c>
      <c r="I1380" s="103" t="s">
        <v>111</v>
      </c>
      <c r="J1380" s="103" t="s">
        <v>9079</v>
      </c>
      <c r="K1380" s="103" t="s">
        <v>28</v>
      </c>
      <c r="L1380" s="104" t="s">
        <v>5490</v>
      </c>
      <c r="M1380" s="104" t="s">
        <v>4847</v>
      </c>
      <c r="N1380" s="105" t="s">
        <v>4851</v>
      </c>
      <c r="O1380" s="105" t="s">
        <v>9030</v>
      </c>
      <c r="P1380" s="105"/>
      <c r="Q1380" s="103" t="s">
        <v>3237</v>
      </c>
      <c r="R1380" s="103" t="s">
        <v>76</v>
      </c>
    </row>
    <row r="1381" spans="1:18" ht="21">
      <c r="A1381" s="102" t="s">
        <v>2178</v>
      </c>
      <c r="B1381" s="102"/>
      <c r="C1381" s="103" t="s">
        <v>2179</v>
      </c>
      <c r="D1381" s="103" t="s">
        <v>148</v>
      </c>
      <c r="E1381" s="103">
        <v>2565</v>
      </c>
      <c r="F1381" s="103" t="s">
        <v>1598</v>
      </c>
      <c r="G1381" s="104" t="s">
        <v>1133</v>
      </c>
      <c r="H1381" s="103" t="s">
        <v>2180</v>
      </c>
      <c r="I1381" s="103" t="s">
        <v>272</v>
      </c>
      <c r="J1381" s="103" t="s">
        <v>9107</v>
      </c>
      <c r="K1381" s="103" t="s">
        <v>162</v>
      </c>
      <c r="L1381" s="104" t="s">
        <v>5490</v>
      </c>
      <c r="M1381" s="104" t="s">
        <v>4847</v>
      </c>
      <c r="N1381" s="105" t="s">
        <v>4851</v>
      </c>
      <c r="O1381" s="105" t="s">
        <v>9030</v>
      </c>
      <c r="P1381" s="105"/>
      <c r="Q1381" s="103" t="s">
        <v>3270</v>
      </c>
      <c r="R1381" s="103" t="s">
        <v>76</v>
      </c>
    </row>
    <row r="1382" spans="1:18" ht="21">
      <c r="A1382" s="102" t="s">
        <v>1741</v>
      </c>
      <c r="B1382" s="102"/>
      <c r="C1382" s="103" t="s">
        <v>1742</v>
      </c>
      <c r="D1382" s="103" t="s">
        <v>148</v>
      </c>
      <c r="E1382" s="103">
        <v>2565</v>
      </c>
      <c r="F1382" s="103" t="s">
        <v>1552</v>
      </c>
      <c r="G1382" s="104" t="s">
        <v>120</v>
      </c>
      <c r="H1382" s="103" t="s">
        <v>1743</v>
      </c>
      <c r="I1382" s="103" t="s">
        <v>1408</v>
      </c>
      <c r="J1382" s="103" t="s">
        <v>9123</v>
      </c>
      <c r="K1382" s="103" t="s">
        <v>1409</v>
      </c>
      <c r="L1382" s="104" t="s">
        <v>5490</v>
      </c>
      <c r="M1382" s="104" t="s">
        <v>4893</v>
      </c>
      <c r="N1382" s="105" t="s">
        <v>4894</v>
      </c>
      <c r="O1382" s="105" t="s">
        <v>9030</v>
      </c>
      <c r="P1382" s="105"/>
      <c r="Q1382" s="103" t="s">
        <v>2982</v>
      </c>
      <c r="R1382" s="103" t="s">
        <v>22</v>
      </c>
    </row>
    <row r="1383" spans="1:18" ht="21">
      <c r="A1383" s="102" t="s">
        <v>1657</v>
      </c>
      <c r="B1383" s="102"/>
      <c r="C1383" s="103" t="s">
        <v>8336</v>
      </c>
      <c r="D1383" s="103" t="s">
        <v>148</v>
      </c>
      <c r="E1383" s="103">
        <v>2565</v>
      </c>
      <c r="F1383" s="103" t="s">
        <v>1552</v>
      </c>
      <c r="G1383" s="104" t="s">
        <v>120</v>
      </c>
      <c r="H1383" s="103" t="s">
        <v>1652</v>
      </c>
      <c r="I1383" s="103" t="s">
        <v>472</v>
      </c>
      <c r="J1383" s="103" t="s">
        <v>9077</v>
      </c>
      <c r="K1383" s="103" t="s">
        <v>473</v>
      </c>
      <c r="L1383" s="104" t="s">
        <v>5490</v>
      </c>
      <c r="M1383" s="104" t="s">
        <v>4847</v>
      </c>
      <c r="N1383" s="105" t="s">
        <v>4889</v>
      </c>
      <c r="O1383" s="105" t="s">
        <v>9030</v>
      </c>
      <c r="P1383" s="105"/>
      <c r="Q1383" s="103" t="s">
        <v>2927</v>
      </c>
      <c r="R1383" s="103" t="s">
        <v>68</v>
      </c>
    </row>
    <row r="1384" spans="1:18" ht="21">
      <c r="A1384" s="102" t="s">
        <v>1650</v>
      </c>
      <c r="B1384" s="102"/>
      <c r="C1384" s="103" t="s">
        <v>1651</v>
      </c>
      <c r="D1384" s="103" t="s">
        <v>148</v>
      </c>
      <c r="E1384" s="103">
        <v>2565</v>
      </c>
      <c r="F1384" s="103" t="s">
        <v>1552</v>
      </c>
      <c r="G1384" s="104" t="s">
        <v>120</v>
      </c>
      <c r="H1384" s="103" t="s">
        <v>1652</v>
      </c>
      <c r="I1384" s="103" t="s">
        <v>472</v>
      </c>
      <c r="J1384" s="103" t="s">
        <v>9077</v>
      </c>
      <c r="K1384" s="103" t="s">
        <v>473</v>
      </c>
      <c r="L1384" s="104" t="s">
        <v>5490</v>
      </c>
      <c r="M1384" s="104" t="s">
        <v>4847</v>
      </c>
      <c r="N1384" s="105" t="s">
        <v>4889</v>
      </c>
      <c r="O1384" s="105" t="s">
        <v>9030</v>
      </c>
      <c r="P1384" s="105"/>
      <c r="Q1384" s="103" t="s">
        <v>2923</v>
      </c>
      <c r="R1384" s="103" t="s">
        <v>68</v>
      </c>
    </row>
    <row r="1385" spans="1:18" ht="21">
      <c r="A1385" s="102" t="s">
        <v>1853</v>
      </c>
      <c r="B1385" s="102"/>
      <c r="C1385" s="103" t="s">
        <v>1854</v>
      </c>
      <c r="D1385" s="103" t="s">
        <v>15</v>
      </c>
      <c r="E1385" s="103">
        <v>2565</v>
      </c>
      <c r="F1385" s="103" t="s">
        <v>1552</v>
      </c>
      <c r="G1385" s="104" t="s">
        <v>120</v>
      </c>
      <c r="H1385" s="103" t="s">
        <v>1855</v>
      </c>
      <c r="I1385" s="103" t="s">
        <v>176</v>
      </c>
      <c r="J1385" s="103" t="s">
        <v>9084</v>
      </c>
      <c r="K1385" s="103" t="s">
        <v>67</v>
      </c>
      <c r="L1385" s="104" t="s">
        <v>5490</v>
      </c>
      <c r="M1385" s="104" t="s">
        <v>4854</v>
      </c>
      <c r="N1385" s="105" t="s">
        <v>4858</v>
      </c>
      <c r="O1385" s="105" t="s">
        <v>9030</v>
      </c>
      <c r="P1385" s="105"/>
      <c r="Q1385" s="103" t="s">
        <v>3056</v>
      </c>
      <c r="R1385" s="103" t="s">
        <v>36</v>
      </c>
    </row>
    <row r="1386" spans="1:18" ht="21">
      <c r="A1386" s="102" t="s">
        <v>1874</v>
      </c>
      <c r="B1386" s="102"/>
      <c r="C1386" s="103" t="s">
        <v>923</v>
      </c>
      <c r="D1386" s="103" t="s">
        <v>15</v>
      </c>
      <c r="E1386" s="103">
        <v>2565</v>
      </c>
      <c r="F1386" s="103" t="s">
        <v>1552</v>
      </c>
      <c r="G1386" s="104" t="s">
        <v>120</v>
      </c>
      <c r="H1386" s="103" t="s">
        <v>244</v>
      </c>
      <c r="I1386" s="103" t="s">
        <v>111</v>
      </c>
      <c r="J1386" s="103" t="s">
        <v>9079</v>
      </c>
      <c r="K1386" s="103" t="s">
        <v>28</v>
      </c>
      <c r="L1386" s="104" t="s">
        <v>5490</v>
      </c>
      <c r="M1386" s="104" t="s">
        <v>4854</v>
      </c>
      <c r="N1386" s="105" t="s">
        <v>4858</v>
      </c>
      <c r="O1386" s="105" t="s">
        <v>9030</v>
      </c>
      <c r="P1386" s="105"/>
      <c r="Q1386" s="103" t="s">
        <v>3070</v>
      </c>
      <c r="R1386" s="103" t="s">
        <v>36</v>
      </c>
    </row>
    <row r="1387" spans="1:18" ht="21">
      <c r="A1387" s="102" t="s">
        <v>1876</v>
      </c>
      <c r="B1387" s="102"/>
      <c r="C1387" s="103" t="s">
        <v>1877</v>
      </c>
      <c r="D1387" s="103" t="s">
        <v>15</v>
      </c>
      <c r="E1387" s="103">
        <v>2565</v>
      </c>
      <c r="F1387" s="103" t="s">
        <v>1552</v>
      </c>
      <c r="G1387" s="104" t="s">
        <v>120</v>
      </c>
      <c r="H1387" s="103" t="s">
        <v>160</v>
      </c>
      <c r="I1387" s="103" t="s">
        <v>161</v>
      </c>
      <c r="J1387" s="103" t="s">
        <v>9073</v>
      </c>
      <c r="K1387" s="103" t="s">
        <v>162</v>
      </c>
      <c r="L1387" s="104" t="s">
        <v>5490</v>
      </c>
      <c r="M1387" s="104" t="s">
        <v>4854</v>
      </c>
      <c r="N1387" s="105" t="s">
        <v>4855</v>
      </c>
      <c r="O1387" s="105" t="s">
        <v>9030</v>
      </c>
      <c r="P1387" s="105"/>
      <c r="Q1387" s="103" t="s">
        <v>3072</v>
      </c>
      <c r="R1387" s="103" t="s">
        <v>54</v>
      </c>
    </row>
    <row r="1388" spans="1:18" ht="21">
      <c r="A1388" s="102" t="s">
        <v>1879</v>
      </c>
      <c r="B1388" s="102"/>
      <c r="C1388" s="103" t="s">
        <v>1880</v>
      </c>
      <c r="D1388" s="103" t="s">
        <v>15</v>
      </c>
      <c r="E1388" s="103">
        <v>2565</v>
      </c>
      <c r="F1388" s="103" t="s">
        <v>1695</v>
      </c>
      <c r="G1388" s="104" t="s">
        <v>1133</v>
      </c>
      <c r="H1388" s="103" t="s">
        <v>644</v>
      </c>
      <c r="I1388" s="103" t="s">
        <v>161</v>
      </c>
      <c r="J1388" s="103" t="s">
        <v>9073</v>
      </c>
      <c r="K1388" s="103" t="s">
        <v>162</v>
      </c>
      <c r="L1388" s="104" t="s">
        <v>5490</v>
      </c>
      <c r="M1388" s="104" t="s">
        <v>4847</v>
      </c>
      <c r="N1388" s="105" t="s">
        <v>4851</v>
      </c>
      <c r="O1388" s="105" t="s">
        <v>9030</v>
      </c>
      <c r="P1388" s="105"/>
      <c r="Q1388" s="103" t="s">
        <v>3074</v>
      </c>
      <c r="R1388" s="103" t="s">
        <v>76</v>
      </c>
    </row>
    <row r="1389" spans="1:18" ht="21">
      <c r="A1389" s="102" t="s">
        <v>1882</v>
      </c>
      <c r="B1389" s="102"/>
      <c r="C1389" s="103" t="s">
        <v>8337</v>
      </c>
      <c r="D1389" s="103" t="s">
        <v>15</v>
      </c>
      <c r="E1389" s="103">
        <v>2565</v>
      </c>
      <c r="F1389" s="103" t="s">
        <v>1695</v>
      </c>
      <c r="G1389" s="104" t="s">
        <v>1695</v>
      </c>
      <c r="H1389" s="103" t="s">
        <v>644</v>
      </c>
      <c r="I1389" s="103" t="s">
        <v>161</v>
      </c>
      <c r="J1389" s="103" t="s">
        <v>9073</v>
      </c>
      <c r="K1389" s="103" t="s">
        <v>162</v>
      </c>
      <c r="L1389" s="104" t="s">
        <v>5490</v>
      </c>
      <c r="M1389" s="104" t="s">
        <v>4847</v>
      </c>
      <c r="N1389" s="105" t="s">
        <v>4851</v>
      </c>
      <c r="O1389" s="105" t="s">
        <v>9030</v>
      </c>
      <c r="P1389" s="105"/>
      <c r="Q1389" s="103" t="s">
        <v>3076</v>
      </c>
      <c r="R1389" s="103" t="s">
        <v>76</v>
      </c>
    </row>
    <row r="1390" spans="1:18" ht="21">
      <c r="A1390" s="102" t="s">
        <v>1887</v>
      </c>
      <c r="B1390" s="102"/>
      <c r="C1390" s="103" t="s">
        <v>1888</v>
      </c>
      <c r="D1390" s="103" t="s">
        <v>15</v>
      </c>
      <c r="E1390" s="103">
        <v>2565</v>
      </c>
      <c r="F1390" s="103" t="s">
        <v>1691</v>
      </c>
      <c r="G1390" s="104" t="s">
        <v>1691</v>
      </c>
      <c r="H1390" s="103" t="s">
        <v>644</v>
      </c>
      <c r="I1390" s="103" t="s">
        <v>161</v>
      </c>
      <c r="J1390" s="103" t="s">
        <v>9073</v>
      </c>
      <c r="K1390" s="103" t="s">
        <v>162</v>
      </c>
      <c r="L1390" s="104" t="s">
        <v>5490</v>
      </c>
      <c r="M1390" s="104" t="s">
        <v>4847</v>
      </c>
      <c r="N1390" s="105" t="s">
        <v>4851</v>
      </c>
      <c r="O1390" s="105" t="s">
        <v>9030</v>
      </c>
      <c r="P1390" s="105"/>
      <c r="Q1390" s="103" t="s">
        <v>3080</v>
      </c>
      <c r="R1390" s="103" t="s">
        <v>76</v>
      </c>
    </row>
    <row r="1391" spans="1:18" ht="21">
      <c r="A1391" s="102" t="s">
        <v>1890</v>
      </c>
      <c r="B1391" s="102"/>
      <c r="C1391" s="103" t="s">
        <v>1891</v>
      </c>
      <c r="D1391" s="103" t="s">
        <v>15</v>
      </c>
      <c r="E1391" s="103">
        <v>2565</v>
      </c>
      <c r="F1391" s="103" t="s">
        <v>1552</v>
      </c>
      <c r="G1391" s="104" t="s">
        <v>120</v>
      </c>
      <c r="H1391" s="103"/>
      <c r="I1391" s="103" t="s">
        <v>9045</v>
      </c>
      <c r="J1391" s="103" t="s">
        <v>145</v>
      </c>
      <c r="K1391" s="103" t="s">
        <v>134</v>
      </c>
      <c r="L1391" s="104" t="s">
        <v>5490</v>
      </c>
      <c r="M1391" s="104" t="s">
        <v>4854</v>
      </c>
      <c r="N1391" s="105" t="s">
        <v>4858</v>
      </c>
      <c r="O1391" s="105" t="s">
        <v>9030</v>
      </c>
      <c r="P1391" s="105"/>
      <c r="Q1391" s="103" t="s">
        <v>3082</v>
      </c>
      <c r="R1391" s="103" t="s">
        <v>36</v>
      </c>
    </row>
    <row r="1392" spans="1:18" ht="21">
      <c r="A1392" s="102" t="s">
        <v>1896</v>
      </c>
      <c r="B1392" s="102"/>
      <c r="C1392" s="103" t="s">
        <v>8338</v>
      </c>
      <c r="D1392" s="103" t="s">
        <v>15</v>
      </c>
      <c r="E1392" s="103">
        <v>2565</v>
      </c>
      <c r="F1392" s="103" t="s">
        <v>1552</v>
      </c>
      <c r="G1392" s="104" t="s">
        <v>1133</v>
      </c>
      <c r="H1392" s="103" t="s">
        <v>1044</v>
      </c>
      <c r="I1392" s="103" t="s">
        <v>161</v>
      </c>
      <c r="J1392" s="103" t="s">
        <v>9073</v>
      </c>
      <c r="K1392" s="103" t="s">
        <v>162</v>
      </c>
      <c r="L1392" s="104" t="s">
        <v>5490</v>
      </c>
      <c r="M1392" s="104" t="s">
        <v>4854</v>
      </c>
      <c r="N1392" s="105" t="s">
        <v>4858</v>
      </c>
      <c r="O1392" s="105" t="s">
        <v>9030</v>
      </c>
      <c r="P1392" s="105"/>
      <c r="Q1392" s="103" t="s">
        <v>3086</v>
      </c>
      <c r="R1392" s="103" t="s">
        <v>36</v>
      </c>
    </row>
    <row r="1393" spans="1:18" ht="21">
      <c r="A1393" s="102" t="s">
        <v>1973</v>
      </c>
      <c r="B1393" s="102"/>
      <c r="C1393" s="103" t="s">
        <v>1974</v>
      </c>
      <c r="D1393" s="103" t="s">
        <v>15</v>
      </c>
      <c r="E1393" s="103">
        <v>2565</v>
      </c>
      <c r="F1393" s="103" t="s">
        <v>1683</v>
      </c>
      <c r="G1393" s="104" t="s">
        <v>120</v>
      </c>
      <c r="H1393" s="103" t="s">
        <v>332</v>
      </c>
      <c r="I1393" s="103" t="s">
        <v>161</v>
      </c>
      <c r="J1393" s="103" t="s">
        <v>9073</v>
      </c>
      <c r="K1393" s="103" t="s">
        <v>162</v>
      </c>
      <c r="L1393" s="104" t="s">
        <v>5490</v>
      </c>
      <c r="M1393" s="104" t="s">
        <v>4878</v>
      </c>
      <c r="N1393" s="105" t="s">
        <v>5305</v>
      </c>
      <c r="O1393" s="105" t="s">
        <v>9030</v>
      </c>
      <c r="P1393" s="105"/>
      <c r="Q1393" s="103" t="s">
        <v>3133</v>
      </c>
      <c r="R1393" s="103" t="s">
        <v>113</v>
      </c>
    </row>
    <row r="1394" spans="1:18" ht="21">
      <c r="A1394" s="102" t="s">
        <v>1967</v>
      </c>
      <c r="B1394" s="102"/>
      <c r="C1394" s="103" t="s">
        <v>1968</v>
      </c>
      <c r="D1394" s="103" t="s">
        <v>15</v>
      </c>
      <c r="E1394" s="103">
        <v>2565</v>
      </c>
      <c r="F1394" s="103" t="s">
        <v>1552</v>
      </c>
      <c r="G1394" s="104" t="s">
        <v>120</v>
      </c>
      <c r="H1394" s="103" t="s">
        <v>1297</v>
      </c>
      <c r="I1394" s="103" t="s">
        <v>176</v>
      </c>
      <c r="J1394" s="103" t="s">
        <v>9084</v>
      </c>
      <c r="K1394" s="103" t="s">
        <v>67</v>
      </c>
      <c r="L1394" s="104" t="s">
        <v>5490</v>
      </c>
      <c r="M1394" s="104" t="s">
        <v>4854</v>
      </c>
      <c r="N1394" s="105" t="s">
        <v>5172</v>
      </c>
      <c r="O1394" s="105" t="s">
        <v>9030</v>
      </c>
      <c r="P1394" s="105"/>
      <c r="Q1394" s="103" t="s">
        <v>3130</v>
      </c>
      <c r="R1394" s="103" t="s">
        <v>97</v>
      </c>
    </row>
    <row r="1395" spans="1:18" ht="21">
      <c r="A1395" s="102" t="s">
        <v>1970</v>
      </c>
      <c r="B1395" s="102"/>
      <c r="C1395" s="103" t="s">
        <v>8339</v>
      </c>
      <c r="D1395" s="103" t="s">
        <v>15</v>
      </c>
      <c r="E1395" s="103">
        <v>2565</v>
      </c>
      <c r="F1395" s="103" t="s">
        <v>1552</v>
      </c>
      <c r="G1395" s="104" t="s">
        <v>1133</v>
      </c>
      <c r="H1395" s="103" t="s">
        <v>1044</v>
      </c>
      <c r="I1395" s="103" t="s">
        <v>161</v>
      </c>
      <c r="J1395" s="103" t="s">
        <v>9073</v>
      </c>
      <c r="K1395" s="103" t="s">
        <v>162</v>
      </c>
      <c r="L1395" s="104" t="s">
        <v>5490</v>
      </c>
      <c r="M1395" s="104" t="s">
        <v>4847</v>
      </c>
      <c r="N1395" s="105" t="s">
        <v>4851</v>
      </c>
      <c r="O1395" s="105" t="s">
        <v>9030</v>
      </c>
      <c r="P1395" s="105"/>
      <c r="Q1395" s="103" t="s">
        <v>3132</v>
      </c>
      <c r="R1395" s="103" t="s">
        <v>76</v>
      </c>
    </row>
    <row r="1396" spans="1:18" ht="21">
      <c r="A1396" s="102" t="s">
        <v>1976</v>
      </c>
      <c r="B1396" s="102"/>
      <c r="C1396" s="103" t="s">
        <v>1977</v>
      </c>
      <c r="D1396" s="103" t="s">
        <v>15</v>
      </c>
      <c r="E1396" s="103">
        <v>2565</v>
      </c>
      <c r="F1396" s="103" t="s">
        <v>1618</v>
      </c>
      <c r="G1396" s="104" t="s">
        <v>1695</v>
      </c>
      <c r="H1396" s="103" t="s">
        <v>437</v>
      </c>
      <c r="I1396" s="103" t="s">
        <v>111</v>
      </c>
      <c r="J1396" s="103" t="s">
        <v>9079</v>
      </c>
      <c r="K1396" s="103" t="s">
        <v>28</v>
      </c>
      <c r="L1396" s="104" t="s">
        <v>5490</v>
      </c>
      <c r="M1396" s="104" t="s">
        <v>4854</v>
      </c>
      <c r="N1396" s="105" t="s">
        <v>4858</v>
      </c>
      <c r="O1396" s="105" t="s">
        <v>9030</v>
      </c>
      <c r="P1396" s="105"/>
      <c r="Q1396" s="103" t="s">
        <v>3135</v>
      </c>
      <c r="R1396" s="103" t="s">
        <v>36</v>
      </c>
    </row>
    <row r="1397" spans="1:18" ht="21">
      <c r="A1397" s="102" t="s">
        <v>1979</v>
      </c>
      <c r="B1397" s="102"/>
      <c r="C1397" s="103" t="s">
        <v>8340</v>
      </c>
      <c r="D1397" s="103" t="s">
        <v>15</v>
      </c>
      <c r="E1397" s="103">
        <v>2565</v>
      </c>
      <c r="F1397" s="103" t="s">
        <v>850</v>
      </c>
      <c r="G1397" s="104" t="s">
        <v>1691</v>
      </c>
      <c r="H1397" s="103" t="s">
        <v>348</v>
      </c>
      <c r="I1397" s="103" t="s">
        <v>161</v>
      </c>
      <c r="J1397" s="103" t="s">
        <v>9073</v>
      </c>
      <c r="K1397" s="103" t="s">
        <v>162</v>
      </c>
      <c r="L1397" s="104" t="s">
        <v>5490</v>
      </c>
      <c r="M1397" s="104" t="s">
        <v>4847</v>
      </c>
      <c r="N1397" s="105" t="s">
        <v>4851</v>
      </c>
      <c r="O1397" s="105" t="s">
        <v>9030</v>
      </c>
      <c r="P1397" s="105"/>
      <c r="Q1397" s="103" t="s">
        <v>3137</v>
      </c>
      <c r="R1397" s="103" t="s">
        <v>76</v>
      </c>
    </row>
    <row r="1398" spans="1:18" ht="21">
      <c r="A1398" s="102" t="s">
        <v>1982</v>
      </c>
      <c r="B1398" s="102"/>
      <c r="C1398" s="103" t="s">
        <v>1983</v>
      </c>
      <c r="D1398" s="103" t="s">
        <v>15</v>
      </c>
      <c r="E1398" s="103">
        <v>2565</v>
      </c>
      <c r="F1398" s="103" t="s">
        <v>1687</v>
      </c>
      <c r="G1398" s="104" t="s">
        <v>120</v>
      </c>
      <c r="H1398" s="103" t="s">
        <v>437</v>
      </c>
      <c r="I1398" s="103" t="s">
        <v>111</v>
      </c>
      <c r="J1398" s="103" t="s">
        <v>9079</v>
      </c>
      <c r="K1398" s="103" t="s">
        <v>28</v>
      </c>
      <c r="L1398" s="104" t="s">
        <v>5490</v>
      </c>
      <c r="M1398" s="104" t="s">
        <v>4893</v>
      </c>
      <c r="N1398" s="105" t="s">
        <v>4894</v>
      </c>
      <c r="O1398" s="105" t="s">
        <v>9030</v>
      </c>
      <c r="P1398" s="105"/>
      <c r="Q1398" s="103" t="s">
        <v>3139</v>
      </c>
      <c r="R1398" s="103" t="s">
        <v>22</v>
      </c>
    </row>
    <row r="1399" spans="1:18" ht="21">
      <c r="A1399" s="102" t="s">
        <v>1985</v>
      </c>
      <c r="B1399" s="102"/>
      <c r="C1399" s="103" t="s">
        <v>8341</v>
      </c>
      <c r="D1399" s="103" t="s">
        <v>15</v>
      </c>
      <c r="E1399" s="103">
        <v>2565</v>
      </c>
      <c r="F1399" s="103" t="s">
        <v>1683</v>
      </c>
      <c r="G1399" s="104" t="s">
        <v>1623</v>
      </c>
      <c r="H1399" s="103" t="s">
        <v>437</v>
      </c>
      <c r="I1399" s="103" t="s">
        <v>111</v>
      </c>
      <c r="J1399" s="103" t="s">
        <v>9079</v>
      </c>
      <c r="K1399" s="103" t="s">
        <v>28</v>
      </c>
      <c r="L1399" s="104" t="s">
        <v>5490</v>
      </c>
      <c r="M1399" s="104" t="s">
        <v>4893</v>
      </c>
      <c r="N1399" s="105" t="s">
        <v>5230</v>
      </c>
      <c r="O1399" s="105" t="s">
        <v>9030</v>
      </c>
      <c r="P1399" s="105"/>
      <c r="Q1399" s="103" t="s">
        <v>3141</v>
      </c>
      <c r="R1399" s="103" t="s">
        <v>803</v>
      </c>
    </row>
    <row r="1400" spans="1:18" ht="21">
      <c r="A1400" s="102" t="s">
        <v>1840</v>
      </c>
      <c r="B1400" s="102"/>
      <c r="C1400" s="103" t="s">
        <v>1841</v>
      </c>
      <c r="D1400" s="103" t="s">
        <v>15</v>
      </c>
      <c r="E1400" s="103">
        <v>2565</v>
      </c>
      <c r="F1400" s="103" t="s">
        <v>850</v>
      </c>
      <c r="G1400" s="104" t="s">
        <v>120</v>
      </c>
      <c r="H1400" s="103" t="s">
        <v>216</v>
      </c>
      <c r="I1400" s="103" t="s">
        <v>111</v>
      </c>
      <c r="J1400" s="103" t="s">
        <v>9079</v>
      </c>
      <c r="K1400" s="103" t="s">
        <v>28</v>
      </c>
      <c r="L1400" s="104" t="s">
        <v>5490</v>
      </c>
      <c r="M1400" s="104" t="s">
        <v>4854</v>
      </c>
      <c r="N1400" s="105" t="s">
        <v>4858</v>
      </c>
      <c r="O1400" s="105" t="s">
        <v>9030</v>
      </c>
      <c r="P1400" s="105"/>
      <c r="Q1400" s="103" t="s">
        <v>3048</v>
      </c>
      <c r="R1400" s="103" t="s">
        <v>36</v>
      </c>
    </row>
    <row r="1401" spans="1:18" ht="21">
      <c r="A1401" s="102" t="s">
        <v>1846</v>
      </c>
      <c r="B1401" s="102"/>
      <c r="C1401" s="103" t="s">
        <v>1847</v>
      </c>
      <c r="D1401" s="103" t="s">
        <v>15</v>
      </c>
      <c r="E1401" s="103">
        <v>2565</v>
      </c>
      <c r="F1401" s="103" t="s">
        <v>1598</v>
      </c>
      <c r="G1401" s="104" t="s">
        <v>120</v>
      </c>
      <c r="H1401" s="103" t="s">
        <v>1473</v>
      </c>
      <c r="I1401" s="103" t="s">
        <v>111</v>
      </c>
      <c r="J1401" s="103" t="s">
        <v>9079</v>
      </c>
      <c r="K1401" s="103" t="s">
        <v>28</v>
      </c>
      <c r="L1401" s="104" t="s">
        <v>5490</v>
      </c>
      <c r="M1401" s="104" t="s">
        <v>4893</v>
      </c>
      <c r="N1401" s="105" t="s">
        <v>4894</v>
      </c>
      <c r="O1401" s="105" t="s">
        <v>9030</v>
      </c>
      <c r="P1401" s="105"/>
      <c r="Q1401" s="103" t="s">
        <v>3052</v>
      </c>
      <c r="R1401" s="103" t="s">
        <v>22</v>
      </c>
    </row>
    <row r="1402" spans="1:18" ht="21">
      <c r="A1402" s="102" t="s">
        <v>1849</v>
      </c>
      <c r="B1402" s="102"/>
      <c r="C1402" s="103" t="s">
        <v>1850</v>
      </c>
      <c r="D1402" s="103" t="s">
        <v>15</v>
      </c>
      <c r="E1402" s="103">
        <v>2565</v>
      </c>
      <c r="F1402" s="103" t="s">
        <v>1598</v>
      </c>
      <c r="G1402" s="104" t="s">
        <v>1133</v>
      </c>
      <c r="H1402" s="103" t="s">
        <v>1851</v>
      </c>
      <c r="I1402" s="103" t="s">
        <v>111</v>
      </c>
      <c r="J1402" s="103" t="s">
        <v>9079</v>
      </c>
      <c r="K1402" s="103" t="s">
        <v>28</v>
      </c>
      <c r="L1402" s="104" t="s">
        <v>5490</v>
      </c>
      <c r="M1402" s="104" t="s">
        <v>4854</v>
      </c>
      <c r="N1402" s="105" t="s">
        <v>4858</v>
      </c>
      <c r="O1402" s="105" t="s">
        <v>9030</v>
      </c>
      <c r="P1402" s="105"/>
      <c r="Q1402" s="103" t="s">
        <v>3054</v>
      </c>
      <c r="R1402" s="103" t="s">
        <v>36</v>
      </c>
    </row>
    <row r="1403" spans="1:18" ht="21">
      <c r="A1403" s="102" t="s">
        <v>1867</v>
      </c>
      <c r="B1403" s="102"/>
      <c r="C1403" s="103" t="s">
        <v>8342</v>
      </c>
      <c r="D1403" s="103" t="s">
        <v>15</v>
      </c>
      <c r="E1403" s="103">
        <v>2565</v>
      </c>
      <c r="F1403" s="103" t="s">
        <v>1552</v>
      </c>
      <c r="G1403" s="104" t="s">
        <v>1869</v>
      </c>
      <c r="H1403" s="103"/>
      <c r="I1403" s="103" t="s">
        <v>9050</v>
      </c>
      <c r="J1403" s="103" t="s">
        <v>293</v>
      </c>
      <c r="K1403" s="103" t="s">
        <v>134</v>
      </c>
      <c r="L1403" s="104" t="s">
        <v>5490</v>
      </c>
      <c r="M1403" s="104" t="s">
        <v>4847</v>
      </c>
      <c r="N1403" s="105" t="s">
        <v>4889</v>
      </c>
      <c r="O1403" s="105" t="s">
        <v>9030</v>
      </c>
      <c r="P1403" s="105"/>
      <c r="Q1403" s="103" t="s">
        <v>3066</v>
      </c>
      <c r="R1403" s="103" t="s">
        <v>68</v>
      </c>
    </row>
    <row r="1404" spans="1:18" ht="21">
      <c r="A1404" s="102" t="s">
        <v>1932</v>
      </c>
      <c r="B1404" s="102"/>
      <c r="C1404" s="103" t="s">
        <v>1933</v>
      </c>
      <c r="D1404" s="103" t="s">
        <v>15</v>
      </c>
      <c r="E1404" s="103">
        <v>2565</v>
      </c>
      <c r="F1404" s="103" t="s">
        <v>1552</v>
      </c>
      <c r="G1404" s="104" t="s">
        <v>120</v>
      </c>
      <c r="H1404" s="103" t="s">
        <v>1934</v>
      </c>
      <c r="I1404" s="103" t="s">
        <v>111</v>
      </c>
      <c r="J1404" s="103" t="s">
        <v>9079</v>
      </c>
      <c r="K1404" s="103" t="s">
        <v>28</v>
      </c>
      <c r="L1404" s="104" t="s">
        <v>5490</v>
      </c>
      <c r="M1404" s="104" t="s">
        <v>4847</v>
      </c>
      <c r="N1404" s="105" t="s">
        <v>4889</v>
      </c>
      <c r="O1404" s="105" t="s">
        <v>9030</v>
      </c>
      <c r="P1404" s="105"/>
      <c r="Q1404" s="103" t="s">
        <v>3110</v>
      </c>
      <c r="R1404" s="103" t="s">
        <v>68</v>
      </c>
    </row>
    <row r="1405" spans="1:18" ht="21">
      <c r="A1405" s="102" t="s">
        <v>1949</v>
      </c>
      <c r="B1405" s="102"/>
      <c r="C1405" s="103" t="s">
        <v>8343</v>
      </c>
      <c r="D1405" s="103" t="s">
        <v>15</v>
      </c>
      <c r="E1405" s="103">
        <v>2565</v>
      </c>
      <c r="F1405" s="103" t="s">
        <v>1552</v>
      </c>
      <c r="G1405" s="104" t="s">
        <v>120</v>
      </c>
      <c r="H1405" s="103"/>
      <c r="I1405" s="103" t="s">
        <v>9037</v>
      </c>
      <c r="J1405" s="103" t="s">
        <v>482</v>
      </c>
      <c r="K1405" s="103" t="s">
        <v>134</v>
      </c>
      <c r="L1405" s="104" t="s">
        <v>5490</v>
      </c>
      <c r="M1405" s="104" t="s">
        <v>4893</v>
      </c>
      <c r="N1405" s="105" t="s">
        <v>4894</v>
      </c>
      <c r="O1405" s="105" t="s">
        <v>9030</v>
      </c>
      <c r="P1405" s="105"/>
      <c r="Q1405" s="103" t="s">
        <v>3118</v>
      </c>
      <c r="R1405" s="103" t="s">
        <v>22</v>
      </c>
    </row>
    <row r="1406" spans="1:18" ht="21">
      <c r="A1406" s="102" t="s">
        <v>1954</v>
      </c>
      <c r="B1406" s="102"/>
      <c r="C1406" s="103" t="s">
        <v>1955</v>
      </c>
      <c r="D1406" s="103" t="s">
        <v>15</v>
      </c>
      <c r="E1406" s="103">
        <v>2565</v>
      </c>
      <c r="F1406" s="103" t="s">
        <v>850</v>
      </c>
      <c r="G1406" s="104" t="s">
        <v>1691</v>
      </c>
      <c r="H1406" s="103" t="s">
        <v>332</v>
      </c>
      <c r="I1406" s="103" t="s">
        <v>161</v>
      </c>
      <c r="J1406" s="103" t="s">
        <v>9073</v>
      </c>
      <c r="K1406" s="103" t="s">
        <v>162</v>
      </c>
      <c r="L1406" s="104" t="s">
        <v>5490</v>
      </c>
      <c r="M1406" s="104" t="s">
        <v>4878</v>
      </c>
      <c r="N1406" s="105" t="s">
        <v>5305</v>
      </c>
      <c r="O1406" s="105" t="s">
        <v>9030</v>
      </c>
      <c r="P1406" s="105"/>
      <c r="Q1406" s="103" t="s">
        <v>3122</v>
      </c>
      <c r="R1406" s="103" t="s">
        <v>113</v>
      </c>
    </row>
    <row r="1407" spans="1:18" ht="21">
      <c r="A1407" s="102" t="s">
        <v>1957</v>
      </c>
      <c r="B1407" s="102"/>
      <c r="C1407" s="103" t="s">
        <v>1958</v>
      </c>
      <c r="D1407" s="103" t="s">
        <v>15</v>
      </c>
      <c r="E1407" s="103">
        <v>2565</v>
      </c>
      <c r="F1407" s="103" t="s">
        <v>1552</v>
      </c>
      <c r="G1407" s="104" t="s">
        <v>1133</v>
      </c>
      <c r="H1407" s="103" t="s">
        <v>437</v>
      </c>
      <c r="I1407" s="103" t="s">
        <v>111</v>
      </c>
      <c r="J1407" s="103" t="s">
        <v>9079</v>
      </c>
      <c r="K1407" s="103" t="s">
        <v>28</v>
      </c>
      <c r="L1407" s="104" t="s">
        <v>5490</v>
      </c>
      <c r="M1407" s="104" t="s">
        <v>4854</v>
      </c>
      <c r="N1407" s="105" t="s">
        <v>4858</v>
      </c>
      <c r="O1407" s="105" t="s">
        <v>9030</v>
      </c>
      <c r="P1407" s="105"/>
      <c r="Q1407" s="103" t="s">
        <v>3124</v>
      </c>
      <c r="R1407" s="103" t="s">
        <v>36</v>
      </c>
    </row>
    <row r="1408" spans="1:18" ht="21">
      <c r="A1408" s="102" t="s">
        <v>1960</v>
      </c>
      <c r="B1408" s="102"/>
      <c r="C1408" s="103" t="s">
        <v>8344</v>
      </c>
      <c r="D1408" s="103" t="s">
        <v>15</v>
      </c>
      <c r="E1408" s="103">
        <v>2565</v>
      </c>
      <c r="F1408" s="103" t="s">
        <v>1598</v>
      </c>
      <c r="G1408" s="104" t="s">
        <v>1133</v>
      </c>
      <c r="H1408" s="103" t="s">
        <v>1962</v>
      </c>
      <c r="I1408" s="103" t="s">
        <v>111</v>
      </c>
      <c r="J1408" s="103" t="s">
        <v>9079</v>
      </c>
      <c r="K1408" s="103" t="s">
        <v>28</v>
      </c>
      <c r="L1408" s="104" t="s">
        <v>5490</v>
      </c>
      <c r="M1408" s="104" t="s">
        <v>4847</v>
      </c>
      <c r="N1408" s="105" t="s">
        <v>4851</v>
      </c>
      <c r="O1408" s="105" t="s">
        <v>9030</v>
      </c>
      <c r="P1408" s="105"/>
      <c r="Q1408" s="103" t="s">
        <v>3126</v>
      </c>
      <c r="R1408" s="103" t="s">
        <v>76</v>
      </c>
    </row>
    <row r="1409" spans="1:18" ht="21">
      <c r="A1409" s="102" t="s">
        <v>1964</v>
      </c>
      <c r="B1409" s="102"/>
      <c r="C1409" s="103" t="s">
        <v>1965</v>
      </c>
      <c r="D1409" s="103" t="s">
        <v>15</v>
      </c>
      <c r="E1409" s="103">
        <v>2565</v>
      </c>
      <c r="F1409" s="103" t="s">
        <v>1552</v>
      </c>
      <c r="G1409" s="104" t="s">
        <v>120</v>
      </c>
      <c r="H1409" s="103" t="s">
        <v>1297</v>
      </c>
      <c r="I1409" s="103" t="s">
        <v>176</v>
      </c>
      <c r="J1409" s="103" t="s">
        <v>9084</v>
      </c>
      <c r="K1409" s="103" t="s">
        <v>67</v>
      </c>
      <c r="L1409" s="104" t="s">
        <v>5490</v>
      </c>
      <c r="M1409" s="104" t="s">
        <v>4893</v>
      </c>
      <c r="N1409" s="105" t="s">
        <v>4894</v>
      </c>
      <c r="O1409" s="105" t="s">
        <v>9030</v>
      </c>
      <c r="P1409" s="105"/>
      <c r="Q1409" s="103" t="s">
        <v>3128</v>
      </c>
      <c r="R1409" s="103" t="s">
        <v>22</v>
      </c>
    </row>
    <row r="1410" spans="1:18" ht="21">
      <c r="A1410" s="102" t="s">
        <v>1899</v>
      </c>
      <c r="B1410" s="102"/>
      <c r="C1410" s="103" t="s">
        <v>1900</v>
      </c>
      <c r="D1410" s="103" t="s">
        <v>15</v>
      </c>
      <c r="E1410" s="103">
        <v>2565</v>
      </c>
      <c r="F1410" s="103" t="s">
        <v>1552</v>
      </c>
      <c r="G1410" s="104" t="s">
        <v>120</v>
      </c>
      <c r="H1410" s="103" t="s">
        <v>1297</v>
      </c>
      <c r="I1410" s="103" t="s">
        <v>176</v>
      </c>
      <c r="J1410" s="103" t="s">
        <v>9084</v>
      </c>
      <c r="K1410" s="103" t="s">
        <v>67</v>
      </c>
      <c r="L1410" s="104" t="s">
        <v>5490</v>
      </c>
      <c r="M1410" s="104" t="s">
        <v>4893</v>
      </c>
      <c r="N1410" s="105" t="s">
        <v>4975</v>
      </c>
      <c r="O1410" s="105" t="s">
        <v>9030</v>
      </c>
      <c r="P1410" s="105"/>
      <c r="Q1410" s="103" t="s">
        <v>3088</v>
      </c>
      <c r="R1410" s="103" t="s">
        <v>124</v>
      </c>
    </row>
    <row r="1411" spans="1:18" ht="21">
      <c r="A1411" s="102" t="s">
        <v>1902</v>
      </c>
      <c r="B1411" s="102"/>
      <c r="C1411" s="103" t="s">
        <v>8345</v>
      </c>
      <c r="D1411" s="103" t="s">
        <v>15</v>
      </c>
      <c r="E1411" s="103">
        <v>2565</v>
      </c>
      <c r="F1411" s="103" t="s">
        <v>1552</v>
      </c>
      <c r="G1411" s="104" t="s">
        <v>120</v>
      </c>
      <c r="H1411" s="103" t="s">
        <v>1284</v>
      </c>
      <c r="I1411" s="103" t="s">
        <v>111</v>
      </c>
      <c r="J1411" s="103" t="s">
        <v>9079</v>
      </c>
      <c r="K1411" s="103" t="s">
        <v>28</v>
      </c>
      <c r="L1411" s="104" t="s">
        <v>5490</v>
      </c>
      <c r="M1411" s="104" t="s">
        <v>4854</v>
      </c>
      <c r="N1411" s="105" t="s">
        <v>5172</v>
      </c>
      <c r="O1411" s="105" t="s">
        <v>9030</v>
      </c>
      <c r="P1411" s="105"/>
      <c r="Q1411" s="103" t="s">
        <v>3090</v>
      </c>
      <c r="R1411" s="103" t="s">
        <v>97</v>
      </c>
    </row>
    <row r="1412" spans="1:18" ht="21">
      <c r="A1412" s="102" t="s">
        <v>1920</v>
      </c>
      <c r="B1412" s="102"/>
      <c r="C1412" s="103" t="s">
        <v>8346</v>
      </c>
      <c r="D1412" s="103" t="s">
        <v>15</v>
      </c>
      <c r="E1412" s="103">
        <v>2565</v>
      </c>
      <c r="F1412" s="103" t="s">
        <v>1552</v>
      </c>
      <c r="G1412" s="104" t="s">
        <v>120</v>
      </c>
      <c r="H1412" s="103" t="s">
        <v>1922</v>
      </c>
      <c r="I1412" s="103" t="s">
        <v>161</v>
      </c>
      <c r="J1412" s="103" t="s">
        <v>9073</v>
      </c>
      <c r="K1412" s="103" t="s">
        <v>162</v>
      </c>
      <c r="L1412" s="104" t="s">
        <v>5490</v>
      </c>
      <c r="M1412" s="104" t="s">
        <v>4847</v>
      </c>
      <c r="N1412" s="105" t="s">
        <v>4851</v>
      </c>
      <c r="O1412" s="105" t="s">
        <v>9030</v>
      </c>
      <c r="P1412" s="105"/>
      <c r="Q1412" s="103" t="s">
        <v>3102</v>
      </c>
      <c r="R1412" s="103" t="s">
        <v>76</v>
      </c>
    </row>
    <row r="1413" spans="1:18" ht="21">
      <c r="A1413" s="102" t="s">
        <v>1929</v>
      </c>
      <c r="B1413" s="102"/>
      <c r="C1413" s="103" t="s">
        <v>705</v>
      </c>
      <c r="D1413" s="103" t="s">
        <v>15</v>
      </c>
      <c r="E1413" s="103">
        <v>2565</v>
      </c>
      <c r="F1413" s="103" t="s">
        <v>1683</v>
      </c>
      <c r="G1413" s="104" t="s">
        <v>1623</v>
      </c>
      <c r="H1413" s="103" t="s">
        <v>706</v>
      </c>
      <c r="I1413" s="103" t="s">
        <v>161</v>
      </c>
      <c r="J1413" s="103" t="s">
        <v>9073</v>
      </c>
      <c r="K1413" s="103" t="s">
        <v>162</v>
      </c>
      <c r="L1413" s="104" t="s">
        <v>5490</v>
      </c>
      <c r="M1413" s="104" t="s">
        <v>4878</v>
      </c>
      <c r="N1413" s="105" t="s">
        <v>5305</v>
      </c>
      <c r="O1413" s="105" t="s">
        <v>9030</v>
      </c>
      <c r="P1413" s="105"/>
      <c r="Q1413" s="103" t="s">
        <v>3108</v>
      </c>
      <c r="R1413" s="103" t="s">
        <v>113</v>
      </c>
    </row>
    <row r="1414" spans="1:18" ht="21">
      <c r="A1414" s="102" t="s">
        <v>1951</v>
      </c>
      <c r="B1414" s="102"/>
      <c r="C1414" s="103" t="s">
        <v>8347</v>
      </c>
      <c r="D1414" s="103" t="s">
        <v>15</v>
      </c>
      <c r="E1414" s="103">
        <v>2565</v>
      </c>
      <c r="F1414" s="103" t="s">
        <v>1552</v>
      </c>
      <c r="G1414" s="104" t="s">
        <v>1623</v>
      </c>
      <c r="H1414" s="103" t="s">
        <v>465</v>
      </c>
      <c r="I1414" s="103" t="s">
        <v>111</v>
      </c>
      <c r="J1414" s="103" t="s">
        <v>9079</v>
      </c>
      <c r="K1414" s="103" t="s">
        <v>28</v>
      </c>
      <c r="L1414" s="104" t="s">
        <v>5490</v>
      </c>
      <c r="M1414" s="104" t="s">
        <v>4854</v>
      </c>
      <c r="N1414" s="105" t="s">
        <v>4858</v>
      </c>
      <c r="O1414" s="105" t="s">
        <v>9030</v>
      </c>
      <c r="P1414" s="105"/>
      <c r="Q1414" s="103" t="s">
        <v>3120</v>
      </c>
      <c r="R1414" s="103" t="s">
        <v>36</v>
      </c>
    </row>
    <row r="1415" spans="1:18" ht="21">
      <c r="A1415" s="102" t="s">
        <v>1871</v>
      </c>
      <c r="B1415" s="102"/>
      <c r="C1415" s="103" t="s">
        <v>1872</v>
      </c>
      <c r="D1415" s="103" t="s">
        <v>15</v>
      </c>
      <c r="E1415" s="103">
        <v>2565</v>
      </c>
      <c r="F1415" s="103" t="s">
        <v>1598</v>
      </c>
      <c r="G1415" s="104" t="s">
        <v>1133</v>
      </c>
      <c r="H1415" s="103" t="s">
        <v>621</v>
      </c>
      <c r="I1415" s="103" t="s">
        <v>111</v>
      </c>
      <c r="J1415" s="103" t="s">
        <v>9079</v>
      </c>
      <c r="K1415" s="103" t="s">
        <v>28</v>
      </c>
      <c r="L1415" s="104" t="s">
        <v>5490</v>
      </c>
      <c r="M1415" s="104" t="s">
        <v>4854</v>
      </c>
      <c r="N1415" s="105" t="s">
        <v>4858</v>
      </c>
      <c r="O1415" s="105" t="s">
        <v>9030</v>
      </c>
      <c r="P1415" s="105"/>
      <c r="Q1415" s="103" t="s">
        <v>3068</v>
      </c>
      <c r="R1415" s="103" t="s">
        <v>36</v>
      </c>
    </row>
    <row r="1416" spans="1:18" ht="21">
      <c r="A1416" s="102" t="s">
        <v>1909</v>
      </c>
      <c r="B1416" s="102"/>
      <c r="C1416" s="103" t="s">
        <v>1910</v>
      </c>
      <c r="D1416" s="103" t="s">
        <v>15</v>
      </c>
      <c r="E1416" s="103">
        <v>2565</v>
      </c>
      <c r="F1416" s="103" t="s">
        <v>1552</v>
      </c>
      <c r="G1416" s="104" t="s">
        <v>120</v>
      </c>
      <c r="H1416" s="103"/>
      <c r="I1416" s="103" t="s">
        <v>9043</v>
      </c>
      <c r="J1416" s="103" t="s">
        <v>1351</v>
      </c>
      <c r="K1416" s="103" t="s">
        <v>134</v>
      </c>
      <c r="L1416" s="104" t="s">
        <v>5490</v>
      </c>
      <c r="M1416" s="104" t="s">
        <v>4854</v>
      </c>
      <c r="N1416" s="105" t="s">
        <v>5172</v>
      </c>
      <c r="O1416" s="105" t="s">
        <v>9030</v>
      </c>
      <c r="P1416" s="105"/>
      <c r="Q1416" s="103" t="s">
        <v>3094</v>
      </c>
      <c r="R1416" s="103" t="s">
        <v>97</v>
      </c>
    </row>
    <row r="1417" spans="1:18" ht="21">
      <c r="A1417" s="102" t="s">
        <v>1912</v>
      </c>
      <c r="B1417" s="102"/>
      <c r="C1417" s="103" t="s">
        <v>999</v>
      </c>
      <c r="D1417" s="103" t="s">
        <v>15</v>
      </c>
      <c r="E1417" s="103">
        <v>2565</v>
      </c>
      <c r="F1417" s="103" t="s">
        <v>1552</v>
      </c>
      <c r="G1417" s="104" t="s">
        <v>120</v>
      </c>
      <c r="H1417" s="103" t="s">
        <v>724</v>
      </c>
      <c r="I1417" s="103" t="s">
        <v>111</v>
      </c>
      <c r="J1417" s="103" t="s">
        <v>9079</v>
      </c>
      <c r="K1417" s="103" t="s">
        <v>28</v>
      </c>
      <c r="L1417" s="104" t="s">
        <v>5490</v>
      </c>
      <c r="M1417" s="104" t="s">
        <v>4847</v>
      </c>
      <c r="N1417" s="105" t="s">
        <v>4848</v>
      </c>
      <c r="O1417" s="105" t="s">
        <v>9030</v>
      </c>
      <c r="P1417" s="105"/>
      <c r="Q1417" s="103" t="s">
        <v>3096</v>
      </c>
      <c r="R1417" s="103" t="s">
        <v>57</v>
      </c>
    </row>
    <row r="1418" spans="1:18" ht="21">
      <c r="A1418" s="102" t="s">
        <v>1917</v>
      </c>
      <c r="B1418" s="102"/>
      <c r="C1418" s="103" t="s">
        <v>8348</v>
      </c>
      <c r="D1418" s="103" t="s">
        <v>15</v>
      </c>
      <c r="E1418" s="103">
        <v>2565</v>
      </c>
      <c r="F1418" s="103" t="s">
        <v>1552</v>
      </c>
      <c r="G1418" s="104" t="s">
        <v>120</v>
      </c>
      <c r="H1418" s="103" t="s">
        <v>1272</v>
      </c>
      <c r="I1418" s="103" t="s">
        <v>161</v>
      </c>
      <c r="J1418" s="103" t="s">
        <v>9073</v>
      </c>
      <c r="K1418" s="103" t="s">
        <v>162</v>
      </c>
      <c r="L1418" s="104" t="s">
        <v>5490</v>
      </c>
      <c r="M1418" s="104" t="s">
        <v>4854</v>
      </c>
      <c r="N1418" s="105" t="s">
        <v>4858</v>
      </c>
      <c r="O1418" s="105" t="s">
        <v>9030</v>
      </c>
      <c r="P1418" s="105"/>
      <c r="Q1418" s="103" t="s">
        <v>3100</v>
      </c>
      <c r="R1418" s="103" t="s">
        <v>36</v>
      </c>
    </row>
    <row r="1419" spans="1:18" ht="21">
      <c r="A1419" s="102" t="s">
        <v>1940</v>
      </c>
      <c r="B1419" s="102"/>
      <c r="C1419" s="103" t="s">
        <v>8349</v>
      </c>
      <c r="D1419" s="103" t="s">
        <v>15</v>
      </c>
      <c r="E1419" s="103">
        <v>2565</v>
      </c>
      <c r="F1419" s="103" t="s">
        <v>1552</v>
      </c>
      <c r="G1419" s="104" t="s">
        <v>850</v>
      </c>
      <c r="H1419" s="103" t="s">
        <v>1942</v>
      </c>
      <c r="I1419" s="103" t="s">
        <v>206</v>
      </c>
      <c r="J1419" s="103" t="s">
        <v>9082</v>
      </c>
      <c r="K1419" s="103" t="s">
        <v>96</v>
      </c>
      <c r="L1419" s="104" t="s">
        <v>5490</v>
      </c>
      <c r="M1419" s="104" t="s">
        <v>4854</v>
      </c>
      <c r="N1419" s="105" t="s">
        <v>4858</v>
      </c>
      <c r="O1419" s="105" t="s">
        <v>9030</v>
      </c>
      <c r="P1419" s="105"/>
      <c r="Q1419" s="103" t="s">
        <v>3114</v>
      </c>
      <c r="R1419" s="103" t="s">
        <v>36</v>
      </c>
    </row>
    <row r="1420" spans="1:18" ht="21">
      <c r="A1420" s="102" t="s">
        <v>1837</v>
      </c>
      <c r="B1420" s="102"/>
      <c r="C1420" s="103" t="s">
        <v>1838</v>
      </c>
      <c r="D1420" s="103" t="s">
        <v>15</v>
      </c>
      <c r="E1420" s="103">
        <v>2565</v>
      </c>
      <c r="F1420" s="103" t="s">
        <v>1552</v>
      </c>
      <c r="G1420" s="104" t="s">
        <v>120</v>
      </c>
      <c r="H1420" s="103" t="s">
        <v>1036</v>
      </c>
      <c r="I1420" s="103" t="s">
        <v>111</v>
      </c>
      <c r="J1420" s="103" t="s">
        <v>9079</v>
      </c>
      <c r="K1420" s="103" t="s">
        <v>28</v>
      </c>
      <c r="L1420" s="104" t="s">
        <v>5490</v>
      </c>
      <c r="M1420" s="104" t="s">
        <v>4847</v>
      </c>
      <c r="N1420" s="105" t="s">
        <v>4851</v>
      </c>
      <c r="O1420" s="105" t="s">
        <v>9030</v>
      </c>
      <c r="P1420" s="105"/>
      <c r="Q1420" s="103" t="s">
        <v>3046</v>
      </c>
      <c r="R1420" s="103" t="s">
        <v>76</v>
      </c>
    </row>
    <row r="1421" spans="1:18" ht="21">
      <c r="A1421" s="102" t="s">
        <v>1914</v>
      </c>
      <c r="B1421" s="102"/>
      <c r="C1421" s="103" t="s">
        <v>8350</v>
      </c>
      <c r="D1421" s="103" t="s">
        <v>15</v>
      </c>
      <c r="E1421" s="103">
        <v>2565</v>
      </c>
      <c r="F1421" s="103" t="s">
        <v>1552</v>
      </c>
      <c r="G1421" s="104" t="s">
        <v>1133</v>
      </c>
      <c r="H1421" s="103" t="s">
        <v>1044</v>
      </c>
      <c r="I1421" s="103" t="s">
        <v>161</v>
      </c>
      <c r="J1421" s="103" t="s">
        <v>9073</v>
      </c>
      <c r="K1421" s="103" t="s">
        <v>162</v>
      </c>
      <c r="L1421" s="104" t="s">
        <v>5490</v>
      </c>
      <c r="M1421" s="104" t="s">
        <v>4847</v>
      </c>
      <c r="N1421" s="105" t="s">
        <v>4851</v>
      </c>
      <c r="O1421" s="105" t="s">
        <v>9030</v>
      </c>
      <c r="P1421" s="105"/>
      <c r="Q1421" s="103" t="s">
        <v>3098</v>
      </c>
      <c r="R1421" s="103" t="s">
        <v>76</v>
      </c>
    </row>
    <row r="1422" spans="1:18" ht="21">
      <c r="A1422" s="102" t="s">
        <v>1944</v>
      </c>
      <c r="B1422" s="102"/>
      <c r="C1422" s="103" t="s">
        <v>1945</v>
      </c>
      <c r="D1422" s="103" t="s">
        <v>15</v>
      </c>
      <c r="E1422" s="103">
        <v>2565</v>
      </c>
      <c r="F1422" s="103" t="s">
        <v>1552</v>
      </c>
      <c r="G1422" s="104" t="s">
        <v>1133</v>
      </c>
      <c r="H1422" s="103" t="s">
        <v>1946</v>
      </c>
      <c r="I1422" s="103" t="s">
        <v>161</v>
      </c>
      <c r="J1422" s="103" t="s">
        <v>9073</v>
      </c>
      <c r="K1422" s="103" t="s">
        <v>162</v>
      </c>
      <c r="L1422" s="104" t="s">
        <v>5490</v>
      </c>
      <c r="M1422" s="104" t="s">
        <v>4893</v>
      </c>
      <c r="N1422" s="105" t="s">
        <v>5230</v>
      </c>
      <c r="O1422" s="105" t="s">
        <v>9030</v>
      </c>
      <c r="P1422" s="105"/>
      <c r="Q1422" s="103" t="s">
        <v>3116</v>
      </c>
      <c r="R1422" s="103" t="s">
        <v>803</v>
      </c>
    </row>
    <row r="1423" spans="1:18" ht="21">
      <c r="A1423" s="102" t="s">
        <v>1905</v>
      </c>
      <c r="B1423" s="102"/>
      <c r="C1423" s="103" t="s">
        <v>1906</v>
      </c>
      <c r="D1423" s="103" t="s">
        <v>15</v>
      </c>
      <c r="E1423" s="103">
        <v>2565</v>
      </c>
      <c r="F1423" s="103" t="s">
        <v>1552</v>
      </c>
      <c r="G1423" s="104" t="s">
        <v>120</v>
      </c>
      <c r="H1423" s="103" t="s">
        <v>1907</v>
      </c>
      <c r="I1423" s="103" t="s">
        <v>1028</v>
      </c>
      <c r="J1423" s="103" t="s">
        <v>9071</v>
      </c>
      <c r="K1423" s="103" t="s">
        <v>473</v>
      </c>
      <c r="L1423" s="104" t="s">
        <v>5490</v>
      </c>
      <c r="M1423" s="104" t="s">
        <v>4847</v>
      </c>
      <c r="N1423" s="105" t="s">
        <v>4889</v>
      </c>
      <c r="O1423" s="105" t="s">
        <v>9030</v>
      </c>
      <c r="P1423" s="105"/>
      <c r="Q1423" s="103" t="s">
        <v>3092</v>
      </c>
      <c r="R1423" s="103" t="s">
        <v>68</v>
      </c>
    </row>
    <row r="1424" spans="1:18" ht="21">
      <c r="A1424" s="102" t="s">
        <v>1926</v>
      </c>
      <c r="B1424" s="102"/>
      <c r="C1424" s="103" t="s">
        <v>1927</v>
      </c>
      <c r="D1424" s="103" t="s">
        <v>15</v>
      </c>
      <c r="E1424" s="103">
        <v>2565</v>
      </c>
      <c r="F1424" s="103" t="s">
        <v>1552</v>
      </c>
      <c r="G1424" s="104" t="s">
        <v>120</v>
      </c>
      <c r="H1424" s="103" t="s">
        <v>94</v>
      </c>
      <c r="I1424" s="103" t="s">
        <v>95</v>
      </c>
      <c r="J1424" s="103" t="s">
        <v>9083</v>
      </c>
      <c r="K1424" s="103" t="s">
        <v>96</v>
      </c>
      <c r="L1424" s="104" t="s">
        <v>5490</v>
      </c>
      <c r="M1424" s="104" t="s">
        <v>4847</v>
      </c>
      <c r="N1424" s="105" t="s">
        <v>4848</v>
      </c>
      <c r="O1424" s="105" t="s">
        <v>9030</v>
      </c>
      <c r="P1424" s="105"/>
      <c r="Q1424" s="103" t="s">
        <v>3106</v>
      </c>
      <c r="R1424" s="103" t="s">
        <v>57</v>
      </c>
    </row>
    <row r="1425" spans="1:18" ht="21">
      <c r="A1425" s="102" t="s">
        <v>1859</v>
      </c>
      <c r="B1425" s="102"/>
      <c r="C1425" s="103" t="s">
        <v>1860</v>
      </c>
      <c r="D1425" s="103" t="s">
        <v>15</v>
      </c>
      <c r="E1425" s="103">
        <v>2565</v>
      </c>
      <c r="F1425" s="103" t="s">
        <v>1552</v>
      </c>
      <c r="G1425" s="104" t="s">
        <v>850</v>
      </c>
      <c r="H1425" s="103" t="s">
        <v>897</v>
      </c>
      <c r="I1425" s="103" t="s">
        <v>206</v>
      </c>
      <c r="J1425" s="103" t="s">
        <v>9082</v>
      </c>
      <c r="K1425" s="103" t="s">
        <v>96</v>
      </c>
      <c r="L1425" s="104" t="s">
        <v>5490</v>
      </c>
      <c r="M1425" s="104" t="s">
        <v>4847</v>
      </c>
      <c r="N1425" s="105" t="s">
        <v>4851</v>
      </c>
      <c r="O1425" s="105" t="s">
        <v>9030</v>
      </c>
      <c r="P1425" s="105"/>
      <c r="Q1425" s="103" t="s">
        <v>3060</v>
      </c>
      <c r="R1425" s="103" t="s">
        <v>76</v>
      </c>
    </row>
    <row r="1426" spans="1:18" ht="21">
      <c r="A1426" s="102" t="s">
        <v>1857</v>
      </c>
      <c r="B1426" s="102"/>
      <c r="C1426" s="103" t="s">
        <v>896</v>
      </c>
      <c r="D1426" s="103" t="s">
        <v>15</v>
      </c>
      <c r="E1426" s="103">
        <v>2565</v>
      </c>
      <c r="F1426" s="103" t="s">
        <v>1133</v>
      </c>
      <c r="G1426" s="104" t="s">
        <v>1683</v>
      </c>
      <c r="H1426" s="103" t="s">
        <v>897</v>
      </c>
      <c r="I1426" s="103" t="s">
        <v>206</v>
      </c>
      <c r="J1426" s="103" t="s">
        <v>9082</v>
      </c>
      <c r="K1426" s="103" t="s">
        <v>96</v>
      </c>
      <c r="L1426" s="104" t="s">
        <v>5490</v>
      </c>
      <c r="M1426" s="104" t="s">
        <v>4847</v>
      </c>
      <c r="N1426" s="105" t="s">
        <v>4851</v>
      </c>
      <c r="O1426" s="105" t="s">
        <v>9030</v>
      </c>
      <c r="P1426" s="105"/>
      <c r="Q1426" s="103" t="s">
        <v>3058</v>
      </c>
      <c r="R1426" s="103" t="s">
        <v>76</v>
      </c>
    </row>
    <row r="1427" spans="1:18" ht="21">
      <c r="A1427" s="102" t="s">
        <v>1924</v>
      </c>
      <c r="B1427" s="102"/>
      <c r="C1427" s="103" t="s">
        <v>530</v>
      </c>
      <c r="D1427" s="103" t="s">
        <v>15</v>
      </c>
      <c r="E1427" s="103">
        <v>2565</v>
      </c>
      <c r="F1427" s="103" t="s">
        <v>1552</v>
      </c>
      <c r="G1427" s="104" t="s">
        <v>1133</v>
      </c>
      <c r="H1427" s="103" t="s">
        <v>531</v>
      </c>
      <c r="I1427" s="103" t="s">
        <v>111</v>
      </c>
      <c r="J1427" s="103" t="s">
        <v>9079</v>
      </c>
      <c r="K1427" s="103" t="s">
        <v>28</v>
      </c>
      <c r="L1427" s="104" t="s">
        <v>5490</v>
      </c>
      <c r="M1427" s="104" t="s">
        <v>4847</v>
      </c>
      <c r="N1427" s="105" t="s">
        <v>4889</v>
      </c>
      <c r="O1427" s="105" t="s">
        <v>9030</v>
      </c>
      <c r="P1427" s="105"/>
      <c r="Q1427" s="103" t="s">
        <v>3104</v>
      </c>
      <c r="R1427" s="103" t="s">
        <v>68</v>
      </c>
    </row>
    <row r="1428" spans="1:18" ht="21">
      <c r="A1428" s="102" t="s">
        <v>1988</v>
      </c>
      <c r="B1428" s="102"/>
      <c r="C1428" s="103" t="s">
        <v>1989</v>
      </c>
      <c r="D1428" s="103" t="s">
        <v>15</v>
      </c>
      <c r="E1428" s="103">
        <v>2565</v>
      </c>
      <c r="F1428" s="103" t="s">
        <v>1552</v>
      </c>
      <c r="G1428" s="104" t="s">
        <v>120</v>
      </c>
      <c r="H1428" s="103" t="s">
        <v>795</v>
      </c>
      <c r="I1428" s="103" t="s">
        <v>796</v>
      </c>
      <c r="J1428" s="103" t="s">
        <v>9072</v>
      </c>
      <c r="K1428" s="103" t="s">
        <v>28</v>
      </c>
      <c r="L1428" s="104" t="s">
        <v>5490</v>
      </c>
      <c r="M1428" s="104" t="s">
        <v>4893</v>
      </c>
      <c r="N1428" s="105" t="s">
        <v>4894</v>
      </c>
      <c r="O1428" s="105" t="s">
        <v>9030</v>
      </c>
      <c r="P1428" s="105"/>
      <c r="Q1428" s="103" t="s">
        <v>3143</v>
      </c>
      <c r="R1428" s="103" t="s">
        <v>22</v>
      </c>
    </row>
    <row r="1429" spans="1:18" ht="21">
      <c r="A1429" s="102" t="s">
        <v>1991</v>
      </c>
      <c r="B1429" s="102"/>
      <c r="C1429" s="103" t="s">
        <v>1206</v>
      </c>
      <c r="D1429" s="103" t="s">
        <v>15</v>
      </c>
      <c r="E1429" s="103">
        <v>2565</v>
      </c>
      <c r="F1429" s="103" t="s">
        <v>1552</v>
      </c>
      <c r="G1429" s="104" t="s">
        <v>120</v>
      </c>
      <c r="H1429" s="103"/>
      <c r="I1429" s="103" t="s">
        <v>9036</v>
      </c>
      <c r="J1429" s="103" t="s">
        <v>1207</v>
      </c>
      <c r="K1429" s="103" t="s">
        <v>134</v>
      </c>
      <c r="L1429" s="104" t="s">
        <v>5490</v>
      </c>
      <c r="M1429" s="104" t="s">
        <v>4878</v>
      </c>
      <c r="N1429" s="105" t="s">
        <v>5305</v>
      </c>
      <c r="O1429" s="105" t="s">
        <v>9030</v>
      </c>
      <c r="P1429" s="105"/>
      <c r="Q1429" s="103" t="s">
        <v>3145</v>
      </c>
      <c r="R1429" s="103" t="s">
        <v>113</v>
      </c>
    </row>
    <row r="1430" spans="1:18" ht="21">
      <c r="A1430" s="102" t="s">
        <v>1993</v>
      </c>
      <c r="B1430" s="102"/>
      <c r="C1430" s="103" t="s">
        <v>1994</v>
      </c>
      <c r="D1430" s="103" t="s">
        <v>15</v>
      </c>
      <c r="E1430" s="103">
        <v>2565</v>
      </c>
      <c r="F1430" s="103" t="s">
        <v>1552</v>
      </c>
      <c r="G1430" s="104" t="s">
        <v>120</v>
      </c>
      <c r="H1430" s="103" t="s">
        <v>1995</v>
      </c>
      <c r="I1430" s="103" t="s">
        <v>289</v>
      </c>
      <c r="J1430" s="103" t="s">
        <v>9092</v>
      </c>
      <c r="K1430" s="103" t="s">
        <v>96</v>
      </c>
      <c r="L1430" s="104" t="s">
        <v>5490</v>
      </c>
      <c r="M1430" s="104" t="s">
        <v>4893</v>
      </c>
      <c r="N1430" s="105" t="s">
        <v>4894</v>
      </c>
      <c r="O1430" s="105" t="s">
        <v>9030</v>
      </c>
      <c r="P1430" s="105"/>
      <c r="Q1430" s="103" t="s">
        <v>3147</v>
      </c>
      <c r="R1430" s="103" t="s">
        <v>22</v>
      </c>
    </row>
    <row r="1431" spans="1:18" ht="21">
      <c r="A1431" s="102" t="s">
        <v>2028</v>
      </c>
      <c r="B1431" s="102"/>
      <c r="C1431" s="103" t="s">
        <v>204</v>
      </c>
      <c r="D1431" s="103" t="s">
        <v>15</v>
      </c>
      <c r="E1431" s="103">
        <v>2565</v>
      </c>
      <c r="F1431" s="103" t="s">
        <v>1552</v>
      </c>
      <c r="G1431" s="104" t="s">
        <v>120</v>
      </c>
      <c r="H1431" s="103" t="s">
        <v>205</v>
      </c>
      <c r="I1431" s="103" t="s">
        <v>206</v>
      </c>
      <c r="J1431" s="103" t="s">
        <v>9082</v>
      </c>
      <c r="K1431" s="103" t="s">
        <v>96</v>
      </c>
      <c r="L1431" s="104" t="s">
        <v>5490</v>
      </c>
      <c r="M1431" s="104" t="s">
        <v>4854</v>
      </c>
      <c r="N1431" s="105" t="s">
        <v>4858</v>
      </c>
      <c r="O1431" s="105" t="s">
        <v>9030</v>
      </c>
      <c r="P1431" s="105"/>
      <c r="Q1431" s="103" t="s">
        <v>3170</v>
      </c>
      <c r="R1431" s="103" t="s">
        <v>36</v>
      </c>
    </row>
    <row r="1432" spans="1:18" ht="21">
      <c r="A1432" s="102" t="s">
        <v>2030</v>
      </c>
      <c r="B1432" s="102"/>
      <c r="C1432" s="103" t="s">
        <v>8351</v>
      </c>
      <c r="D1432" s="103" t="s">
        <v>15</v>
      </c>
      <c r="E1432" s="103">
        <v>2565</v>
      </c>
      <c r="F1432" s="103" t="s">
        <v>1552</v>
      </c>
      <c r="G1432" s="104" t="s">
        <v>120</v>
      </c>
      <c r="H1432" s="103" t="s">
        <v>2032</v>
      </c>
      <c r="I1432" s="103" t="s">
        <v>289</v>
      </c>
      <c r="J1432" s="103" t="s">
        <v>9092</v>
      </c>
      <c r="K1432" s="103" t="s">
        <v>96</v>
      </c>
      <c r="L1432" s="104" t="s">
        <v>5490</v>
      </c>
      <c r="M1432" s="104" t="s">
        <v>4847</v>
      </c>
      <c r="N1432" s="105" t="s">
        <v>4889</v>
      </c>
      <c r="O1432" s="105" t="s">
        <v>9030</v>
      </c>
      <c r="P1432" s="105"/>
      <c r="Q1432" s="103" t="s">
        <v>3172</v>
      </c>
      <c r="R1432" s="103" t="s">
        <v>68</v>
      </c>
    </row>
    <row r="1433" spans="1:18" ht="21">
      <c r="A1433" s="102" t="s">
        <v>2034</v>
      </c>
      <c r="B1433" s="102"/>
      <c r="C1433" s="103" t="s">
        <v>2035</v>
      </c>
      <c r="D1433" s="103" t="s">
        <v>15</v>
      </c>
      <c r="E1433" s="103">
        <v>2565</v>
      </c>
      <c r="F1433" s="103" t="s">
        <v>1552</v>
      </c>
      <c r="G1433" s="104" t="s">
        <v>120</v>
      </c>
      <c r="H1433" s="103"/>
      <c r="I1433" s="103" t="s">
        <v>9034</v>
      </c>
      <c r="J1433" s="103" t="s">
        <v>1269</v>
      </c>
      <c r="K1433" s="103" t="s">
        <v>134</v>
      </c>
      <c r="L1433" s="104" t="s">
        <v>5490</v>
      </c>
      <c r="M1433" s="104" t="s">
        <v>4854</v>
      </c>
      <c r="N1433" s="105" t="s">
        <v>5172</v>
      </c>
      <c r="O1433" s="105" t="s">
        <v>9030</v>
      </c>
      <c r="P1433" s="105"/>
      <c r="Q1433" s="103" t="s">
        <v>3174</v>
      </c>
      <c r="R1433" s="103" t="s">
        <v>97</v>
      </c>
    </row>
    <row r="1434" spans="1:18" ht="21">
      <c r="A1434" s="102" t="s">
        <v>2037</v>
      </c>
      <c r="B1434" s="102"/>
      <c r="C1434" s="103" t="s">
        <v>2038</v>
      </c>
      <c r="D1434" s="103" t="s">
        <v>15</v>
      </c>
      <c r="E1434" s="103">
        <v>2565</v>
      </c>
      <c r="F1434" s="103" t="s">
        <v>1552</v>
      </c>
      <c r="G1434" s="104" t="s">
        <v>120</v>
      </c>
      <c r="H1434" s="103" t="s">
        <v>721</v>
      </c>
      <c r="I1434" s="103" t="s">
        <v>161</v>
      </c>
      <c r="J1434" s="103" t="s">
        <v>9073</v>
      </c>
      <c r="K1434" s="103" t="s">
        <v>162</v>
      </c>
      <c r="L1434" s="104" t="s">
        <v>5490</v>
      </c>
      <c r="M1434" s="104" t="s">
        <v>4878</v>
      </c>
      <c r="N1434" s="105" t="s">
        <v>5305</v>
      </c>
      <c r="O1434" s="105" t="s">
        <v>9030</v>
      </c>
      <c r="P1434" s="105"/>
      <c r="Q1434" s="103" t="s">
        <v>3176</v>
      </c>
      <c r="R1434" s="103" t="s">
        <v>113</v>
      </c>
    </row>
    <row r="1435" spans="1:18" ht="21">
      <c r="A1435" s="102" t="s">
        <v>2040</v>
      </c>
      <c r="B1435" s="102"/>
      <c r="C1435" s="103" t="s">
        <v>1367</v>
      </c>
      <c r="D1435" s="103" t="s">
        <v>15</v>
      </c>
      <c r="E1435" s="103">
        <v>2565</v>
      </c>
      <c r="F1435" s="103" t="s">
        <v>1552</v>
      </c>
      <c r="G1435" s="104" t="s">
        <v>120</v>
      </c>
      <c r="H1435" s="103"/>
      <c r="I1435" s="103" t="s">
        <v>9057</v>
      </c>
      <c r="J1435" s="103" t="s">
        <v>209</v>
      </c>
      <c r="K1435" s="103" t="s">
        <v>134</v>
      </c>
      <c r="L1435" s="104" t="s">
        <v>5490</v>
      </c>
      <c r="M1435" s="104" t="s">
        <v>4847</v>
      </c>
      <c r="N1435" s="105" t="s">
        <v>4889</v>
      </c>
      <c r="O1435" s="105" t="s">
        <v>9030</v>
      </c>
      <c r="P1435" s="105"/>
      <c r="Q1435" s="103" t="s">
        <v>3178</v>
      </c>
      <c r="R1435" s="103" t="s">
        <v>68</v>
      </c>
    </row>
    <row r="1436" spans="1:18" ht="21">
      <c r="A1436" s="102" t="s">
        <v>2047</v>
      </c>
      <c r="B1436" s="102"/>
      <c r="C1436" s="103" t="s">
        <v>8352</v>
      </c>
      <c r="D1436" s="103" t="s">
        <v>15</v>
      </c>
      <c r="E1436" s="103">
        <v>2565</v>
      </c>
      <c r="F1436" s="103" t="s">
        <v>1552</v>
      </c>
      <c r="G1436" s="104" t="s">
        <v>120</v>
      </c>
      <c r="H1436" s="103" t="s">
        <v>721</v>
      </c>
      <c r="I1436" s="103" t="s">
        <v>161</v>
      </c>
      <c r="J1436" s="103" t="s">
        <v>9073</v>
      </c>
      <c r="K1436" s="103" t="s">
        <v>162</v>
      </c>
      <c r="L1436" s="104" t="s">
        <v>5490</v>
      </c>
      <c r="M1436" s="104" t="s">
        <v>4847</v>
      </c>
      <c r="N1436" s="105" t="s">
        <v>4851</v>
      </c>
      <c r="O1436" s="105" t="s">
        <v>9030</v>
      </c>
      <c r="P1436" s="105"/>
      <c r="Q1436" s="103" t="s">
        <v>3185</v>
      </c>
      <c r="R1436" s="103" t="s">
        <v>76</v>
      </c>
    </row>
    <row r="1437" spans="1:18" ht="21">
      <c r="A1437" s="102" t="s">
        <v>2068</v>
      </c>
      <c r="B1437" s="102"/>
      <c r="C1437" s="103" t="s">
        <v>2069</v>
      </c>
      <c r="D1437" s="103" t="s">
        <v>15</v>
      </c>
      <c r="E1437" s="103">
        <v>2565</v>
      </c>
      <c r="F1437" s="103" t="s">
        <v>1552</v>
      </c>
      <c r="G1437" s="104" t="s">
        <v>120</v>
      </c>
      <c r="H1437" s="103" t="s">
        <v>2070</v>
      </c>
      <c r="I1437" s="103" t="s">
        <v>45</v>
      </c>
      <c r="J1437" s="103" t="s">
        <v>9088</v>
      </c>
      <c r="K1437" s="103" t="s">
        <v>46</v>
      </c>
      <c r="L1437" s="104" t="s">
        <v>5490</v>
      </c>
      <c r="M1437" s="104" t="s">
        <v>4847</v>
      </c>
      <c r="N1437" s="105" t="s">
        <v>4851</v>
      </c>
      <c r="O1437" s="105" t="s">
        <v>9030</v>
      </c>
      <c r="P1437" s="105"/>
      <c r="Q1437" s="103" t="s">
        <v>3197</v>
      </c>
      <c r="R1437" s="103" t="s">
        <v>76</v>
      </c>
    </row>
    <row r="1438" spans="1:18" ht="21">
      <c r="A1438" s="102" t="s">
        <v>2009</v>
      </c>
      <c r="B1438" s="102"/>
      <c r="C1438" s="103" t="s">
        <v>2010</v>
      </c>
      <c r="D1438" s="103" t="s">
        <v>15</v>
      </c>
      <c r="E1438" s="103">
        <v>2565</v>
      </c>
      <c r="F1438" s="103" t="s">
        <v>1552</v>
      </c>
      <c r="G1438" s="104" t="s">
        <v>120</v>
      </c>
      <c r="H1438" s="103" t="s">
        <v>451</v>
      </c>
      <c r="I1438" s="103" t="s">
        <v>398</v>
      </c>
      <c r="J1438" s="103" t="s">
        <v>9112</v>
      </c>
      <c r="K1438" s="103" t="s">
        <v>399</v>
      </c>
      <c r="L1438" s="104" t="s">
        <v>5490</v>
      </c>
      <c r="M1438" s="104" t="s">
        <v>4847</v>
      </c>
      <c r="N1438" s="105" t="s">
        <v>4889</v>
      </c>
      <c r="O1438" s="105" t="s">
        <v>9030</v>
      </c>
      <c r="P1438" s="105"/>
      <c r="Q1438" s="103" t="s">
        <v>3159</v>
      </c>
      <c r="R1438" s="103" t="s">
        <v>68</v>
      </c>
    </row>
    <row r="1439" spans="1:18" ht="21">
      <c r="A1439" s="102" t="s">
        <v>2016</v>
      </c>
      <c r="B1439" s="102"/>
      <c r="C1439" s="103" t="s">
        <v>2017</v>
      </c>
      <c r="D1439" s="103" t="s">
        <v>15</v>
      </c>
      <c r="E1439" s="103">
        <v>2565</v>
      </c>
      <c r="F1439" s="103" t="s">
        <v>1618</v>
      </c>
      <c r="G1439" s="104" t="s">
        <v>120</v>
      </c>
      <c r="H1439" s="103" t="s">
        <v>417</v>
      </c>
      <c r="I1439" s="103" t="s">
        <v>161</v>
      </c>
      <c r="J1439" s="103" t="s">
        <v>9073</v>
      </c>
      <c r="K1439" s="103" t="s">
        <v>162</v>
      </c>
      <c r="L1439" s="104" t="s">
        <v>5490</v>
      </c>
      <c r="M1439" s="104" t="s">
        <v>4893</v>
      </c>
      <c r="N1439" s="105" t="s">
        <v>4894</v>
      </c>
      <c r="O1439" s="105" t="s">
        <v>9030</v>
      </c>
      <c r="P1439" s="105"/>
      <c r="Q1439" s="103" t="s">
        <v>3162</v>
      </c>
      <c r="R1439" s="103" t="s">
        <v>22</v>
      </c>
    </row>
    <row r="1440" spans="1:18" ht="21">
      <c r="A1440" s="102" t="s">
        <v>2019</v>
      </c>
      <c r="B1440" s="102"/>
      <c r="C1440" s="103" t="s">
        <v>2020</v>
      </c>
      <c r="D1440" s="103" t="s">
        <v>15</v>
      </c>
      <c r="E1440" s="103">
        <v>2565</v>
      </c>
      <c r="F1440" s="103" t="s">
        <v>1552</v>
      </c>
      <c r="G1440" s="104" t="s">
        <v>120</v>
      </c>
      <c r="H1440" s="103" t="s">
        <v>650</v>
      </c>
      <c r="I1440" s="103" t="s">
        <v>161</v>
      </c>
      <c r="J1440" s="103" t="s">
        <v>9073</v>
      </c>
      <c r="K1440" s="103" t="s">
        <v>162</v>
      </c>
      <c r="L1440" s="104" t="s">
        <v>5490</v>
      </c>
      <c r="M1440" s="104" t="s">
        <v>4854</v>
      </c>
      <c r="N1440" s="105" t="s">
        <v>4858</v>
      </c>
      <c r="O1440" s="105" t="s">
        <v>9030</v>
      </c>
      <c r="P1440" s="105"/>
      <c r="Q1440" s="103" t="s">
        <v>3164</v>
      </c>
      <c r="R1440" s="103" t="s">
        <v>36</v>
      </c>
    </row>
    <row r="1441" spans="1:18" ht="21">
      <c r="A1441" s="102" t="s">
        <v>2025</v>
      </c>
      <c r="B1441" s="102"/>
      <c r="C1441" s="103" t="s">
        <v>2026</v>
      </c>
      <c r="D1441" s="103" t="s">
        <v>15</v>
      </c>
      <c r="E1441" s="103">
        <v>2565</v>
      </c>
      <c r="F1441" s="103" t="s">
        <v>1552</v>
      </c>
      <c r="G1441" s="104" t="s">
        <v>120</v>
      </c>
      <c r="H1441" s="103" t="s">
        <v>205</v>
      </c>
      <c r="I1441" s="103" t="s">
        <v>206</v>
      </c>
      <c r="J1441" s="103" t="s">
        <v>9082</v>
      </c>
      <c r="K1441" s="103" t="s">
        <v>96</v>
      </c>
      <c r="L1441" s="104" t="s">
        <v>5490</v>
      </c>
      <c r="M1441" s="104" t="s">
        <v>4854</v>
      </c>
      <c r="N1441" s="105" t="s">
        <v>4858</v>
      </c>
      <c r="O1441" s="105" t="s">
        <v>9030</v>
      </c>
      <c r="P1441" s="105"/>
      <c r="Q1441" s="103" t="s">
        <v>3168</v>
      </c>
      <c r="R1441" s="103" t="s">
        <v>36</v>
      </c>
    </row>
    <row r="1442" spans="1:18" ht="21">
      <c r="A1442" s="102" t="s">
        <v>2045</v>
      </c>
      <c r="B1442" s="102"/>
      <c r="C1442" s="103" t="s">
        <v>1279</v>
      </c>
      <c r="D1442" s="103" t="s">
        <v>15</v>
      </c>
      <c r="E1442" s="103">
        <v>2565</v>
      </c>
      <c r="F1442" s="103" t="s">
        <v>850</v>
      </c>
      <c r="G1442" s="104" t="s">
        <v>1133</v>
      </c>
      <c r="H1442" s="103" t="s">
        <v>296</v>
      </c>
      <c r="I1442" s="103" t="s">
        <v>206</v>
      </c>
      <c r="J1442" s="103" t="s">
        <v>9082</v>
      </c>
      <c r="K1442" s="103" t="s">
        <v>96</v>
      </c>
      <c r="L1442" s="104" t="s">
        <v>5490</v>
      </c>
      <c r="M1442" s="104" t="s">
        <v>4854</v>
      </c>
      <c r="N1442" s="105" t="s">
        <v>4858</v>
      </c>
      <c r="O1442" s="105" t="s">
        <v>9030</v>
      </c>
      <c r="P1442" s="105"/>
      <c r="Q1442" s="103" t="s">
        <v>3183</v>
      </c>
      <c r="R1442" s="103" t="s">
        <v>36</v>
      </c>
    </row>
    <row r="1443" spans="1:18" ht="21">
      <c r="A1443" s="102" t="s">
        <v>2050</v>
      </c>
      <c r="B1443" s="102"/>
      <c r="C1443" s="103" t="s">
        <v>2051</v>
      </c>
      <c r="D1443" s="103" t="s">
        <v>15</v>
      </c>
      <c r="E1443" s="103">
        <v>2565</v>
      </c>
      <c r="F1443" s="103" t="s">
        <v>1552</v>
      </c>
      <c r="G1443" s="104" t="s">
        <v>120</v>
      </c>
      <c r="H1443" s="103" t="s">
        <v>2052</v>
      </c>
      <c r="I1443" s="103" t="s">
        <v>161</v>
      </c>
      <c r="J1443" s="103" t="s">
        <v>9073</v>
      </c>
      <c r="K1443" s="103" t="s">
        <v>162</v>
      </c>
      <c r="L1443" s="104" t="s">
        <v>5490</v>
      </c>
      <c r="M1443" s="104" t="s">
        <v>4847</v>
      </c>
      <c r="N1443" s="105" t="s">
        <v>4851</v>
      </c>
      <c r="O1443" s="105" t="s">
        <v>9030</v>
      </c>
      <c r="P1443" s="105"/>
      <c r="Q1443" s="103" t="s">
        <v>3187</v>
      </c>
      <c r="R1443" s="103" t="s">
        <v>76</v>
      </c>
    </row>
    <row r="1444" spans="1:18" ht="21">
      <c r="A1444" s="102" t="s">
        <v>2058</v>
      </c>
      <c r="B1444" s="102"/>
      <c r="C1444" s="103" t="s">
        <v>2059</v>
      </c>
      <c r="D1444" s="103" t="s">
        <v>15</v>
      </c>
      <c r="E1444" s="103">
        <v>2565</v>
      </c>
      <c r="F1444" s="103" t="s">
        <v>1552</v>
      </c>
      <c r="G1444" s="104" t="s">
        <v>120</v>
      </c>
      <c r="H1444" s="103" t="s">
        <v>2060</v>
      </c>
      <c r="I1444" s="103" t="s">
        <v>289</v>
      </c>
      <c r="J1444" s="103" t="s">
        <v>9092</v>
      </c>
      <c r="K1444" s="103" t="s">
        <v>96</v>
      </c>
      <c r="L1444" s="104" t="s">
        <v>5490</v>
      </c>
      <c r="M1444" s="104" t="s">
        <v>4847</v>
      </c>
      <c r="N1444" s="105" t="s">
        <v>4889</v>
      </c>
      <c r="O1444" s="105" t="s">
        <v>9030</v>
      </c>
      <c r="P1444" s="105"/>
      <c r="Q1444" s="103" t="s">
        <v>3191</v>
      </c>
      <c r="R1444" s="103" t="s">
        <v>68</v>
      </c>
    </row>
    <row r="1445" spans="1:18" ht="21">
      <c r="A1445" s="102" t="s">
        <v>1997</v>
      </c>
      <c r="B1445" s="102"/>
      <c r="C1445" s="103" t="s">
        <v>264</v>
      </c>
      <c r="D1445" s="103" t="s">
        <v>15</v>
      </c>
      <c r="E1445" s="103">
        <v>2565</v>
      </c>
      <c r="F1445" s="103" t="s">
        <v>1552</v>
      </c>
      <c r="G1445" s="104" t="s">
        <v>120</v>
      </c>
      <c r="H1445" s="103" t="s">
        <v>1250</v>
      </c>
      <c r="I1445" s="103" t="s">
        <v>796</v>
      </c>
      <c r="J1445" s="103" t="s">
        <v>9072</v>
      </c>
      <c r="K1445" s="103" t="s">
        <v>28</v>
      </c>
      <c r="L1445" s="104" t="s">
        <v>5490</v>
      </c>
      <c r="M1445" s="104" t="s">
        <v>4847</v>
      </c>
      <c r="N1445" s="105" t="s">
        <v>4889</v>
      </c>
      <c r="O1445" s="105" t="s">
        <v>9030</v>
      </c>
      <c r="P1445" s="105"/>
      <c r="Q1445" s="103" t="s">
        <v>3149</v>
      </c>
      <c r="R1445" s="103" t="s">
        <v>68</v>
      </c>
    </row>
    <row r="1446" spans="1:18" ht="21">
      <c r="A1446" s="102" t="s">
        <v>2004</v>
      </c>
      <c r="B1446" s="102"/>
      <c r="C1446" s="103" t="s">
        <v>1228</v>
      </c>
      <c r="D1446" s="103" t="s">
        <v>15</v>
      </c>
      <c r="E1446" s="103">
        <v>2565</v>
      </c>
      <c r="F1446" s="103" t="s">
        <v>1598</v>
      </c>
      <c r="G1446" s="104" t="s">
        <v>1623</v>
      </c>
      <c r="H1446" s="103"/>
      <c r="I1446" s="103" t="s">
        <v>9058</v>
      </c>
      <c r="J1446" s="103" t="s">
        <v>1229</v>
      </c>
      <c r="K1446" s="103" t="s">
        <v>134</v>
      </c>
      <c r="L1446" s="104" t="s">
        <v>5490</v>
      </c>
      <c r="M1446" s="104" t="s">
        <v>4847</v>
      </c>
      <c r="N1446" s="105" t="s">
        <v>4889</v>
      </c>
      <c r="O1446" s="105" t="s">
        <v>9030</v>
      </c>
      <c r="P1446" s="105"/>
      <c r="Q1446" s="103" t="s">
        <v>3155</v>
      </c>
      <c r="R1446" s="103" t="s">
        <v>68</v>
      </c>
    </row>
    <row r="1447" spans="1:18" ht="21">
      <c r="A1447" s="102" t="s">
        <v>2006</v>
      </c>
      <c r="B1447" s="102"/>
      <c r="C1447" s="103" t="s">
        <v>2007</v>
      </c>
      <c r="D1447" s="103" t="s">
        <v>15</v>
      </c>
      <c r="E1447" s="103">
        <v>2565</v>
      </c>
      <c r="F1447" s="103" t="s">
        <v>1552</v>
      </c>
      <c r="G1447" s="104" t="s">
        <v>120</v>
      </c>
      <c r="H1447" s="103" t="s">
        <v>363</v>
      </c>
      <c r="I1447" s="103" t="s">
        <v>161</v>
      </c>
      <c r="J1447" s="103" t="s">
        <v>9073</v>
      </c>
      <c r="K1447" s="103" t="s">
        <v>162</v>
      </c>
      <c r="L1447" s="104" t="s">
        <v>5490</v>
      </c>
      <c r="M1447" s="104" t="s">
        <v>4847</v>
      </c>
      <c r="N1447" s="105" t="s">
        <v>4851</v>
      </c>
      <c r="O1447" s="105" t="s">
        <v>9030</v>
      </c>
      <c r="P1447" s="105"/>
      <c r="Q1447" s="103" t="s">
        <v>3157</v>
      </c>
      <c r="R1447" s="103" t="s">
        <v>76</v>
      </c>
    </row>
    <row r="1448" spans="1:18" ht="21">
      <c r="A1448" s="102" t="s">
        <v>2012</v>
      </c>
      <c r="B1448" s="102"/>
      <c r="C1448" s="103" t="s">
        <v>2013</v>
      </c>
      <c r="D1448" s="103" t="s">
        <v>15</v>
      </c>
      <c r="E1448" s="103">
        <v>2565</v>
      </c>
      <c r="F1448" s="103" t="s">
        <v>1552</v>
      </c>
      <c r="G1448" s="104" t="s">
        <v>120</v>
      </c>
      <c r="H1448" s="103" t="s">
        <v>2014</v>
      </c>
      <c r="I1448" s="103" t="s">
        <v>398</v>
      </c>
      <c r="J1448" s="103" t="s">
        <v>9112</v>
      </c>
      <c r="K1448" s="103" t="s">
        <v>399</v>
      </c>
      <c r="L1448" s="104" t="s">
        <v>5490</v>
      </c>
      <c r="M1448" s="104" t="s">
        <v>4893</v>
      </c>
      <c r="N1448" s="105" t="s">
        <v>4894</v>
      </c>
      <c r="O1448" s="105" t="s">
        <v>9030</v>
      </c>
      <c r="P1448" s="105"/>
      <c r="Q1448" s="103" t="s">
        <v>3161</v>
      </c>
      <c r="R1448" s="103" t="s">
        <v>22</v>
      </c>
    </row>
    <row r="1449" spans="1:18" ht="21">
      <c r="A1449" s="102" t="s">
        <v>2065</v>
      </c>
      <c r="B1449" s="102"/>
      <c r="C1449" s="103" t="s">
        <v>2066</v>
      </c>
      <c r="D1449" s="103" t="s">
        <v>15</v>
      </c>
      <c r="E1449" s="103">
        <v>2565</v>
      </c>
      <c r="F1449" s="103" t="s">
        <v>1552</v>
      </c>
      <c r="G1449" s="104" t="s">
        <v>120</v>
      </c>
      <c r="H1449" s="103" t="s">
        <v>2052</v>
      </c>
      <c r="I1449" s="103" t="s">
        <v>161</v>
      </c>
      <c r="J1449" s="103" t="s">
        <v>9073</v>
      </c>
      <c r="K1449" s="103" t="s">
        <v>162</v>
      </c>
      <c r="L1449" s="104" t="s">
        <v>5490</v>
      </c>
      <c r="M1449" s="104" t="s">
        <v>4847</v>
      </c>
      <c r="N1449" s="105" t="s">
        <v>4851</v>
      </c>
      <c r="O1449" s="105" t="s">
        <v>9030</v>
      </c>
      <c r="P1449" s="105"/>
      <c r="Q1449" s="103" t="s">
        <v>3195</v>
      </c>
      <c r="R1449" s="103" t="s">
        <v>76</v>
      </c>
    </row>
    <row r="1450" spans="1:18" ht="21">
      <c r="A1450" s="102" t="s">
        <v>2054</v>
      </c>
      <c r="B1450" s="102"/>
      <c r="C1450" s="103" t="s">
        <v>2055</v>
      </c>
      <c r="D1450" s="103" t="s">
        <v>15</v>
      </c>
      <c r="E1450" s="103">
        <v>2565</v>
      </c>
      <c r="F1450" s="103" t="s">
        <v>1552</v>
      </c>
      <c r="G1450" s="104" t="s">
        <v>120</v>
      </c>
      <c r="H1450" s="103" t="s">
        <v>2056</v>
      </c>
      <c r="I1450" s="103" t="s">
        <v>27</v>
      </c>
      <c r="J1450" s="103" t="s">
        <v>9114</v>
      </c>
      <c r="K1450" s="103" t="s">
        <v>28</v>
      </c>
      <c r="L1450" s="104" t="s">
        <v>5490</v>
      </c>
      <c r="M1450" s="104" t="s">
        <v>4847</v>
      </c>
      <c r="N1450" s="105" t="s">
        <v>4848</v>
      </c>
      <c r="O1450" s="105" t="s">
        <v>9030</v>
      </c>
      <c r="P1450" s="105"/>
      <c r="Q1450" s="103" t="s">
        <v>3189</v>
      </c>
      <c r="R1450" s="103" t="s">
        <v>57</v>
      </c>
    </row>
    <row r="1451" spans="1:18" ht="21">
      <c r="A1451" s="102" t="s">
        <v>2022</v>
      </c>
      <c r="B1451" s="102"/>
      <c r="C1451" s="103" t="s">
        <v>2023</v>
      </c>
      <c r="D1451" s="103" t="s">
        <v>15</v>
      </c>
      <c r="E1451" s="103">
        <v>2565</v>
      </c>
      <c r="F1451" s="103" t="s">
        <v>1552</v>
      </c>
      <c r="G1451" s="104" t="s">
        <v>120</v>
      </c>
      <c r="H1451" s="103" t="s">
        <v>650</v>
      </c>
      <c r="I1451" s="103" t="s">
        <v>161</v>
      </c>
      <c r="J1451" s="103" t="s">
        <v>9073</v>
      </c>
      <c r="K1451" s="103" t="s">
        <v>162</v>
      </c>
      <c r="L1451" s="104" t="s">
        <v>5490</v>
      </c>
      <c r="M1451" s="104" t="s">
        <v>4854</v>
      </c>
      <c r="N1451" s="105" t="s">
        <v>4858</v>
      </c>
      <c r="O1451" s="105" t="s">
        <v>9030</v>
      </c>
      <c r="P1451" s="105"/>
      <c r="Q1451" s="103" t="s">
        <v>3166</v>
      </c>
      <c r="R1451" s="103" t="s">
        <v>36</v>
      </c>
    </row>
    <row r="1452" spans="1:18" ht="21">
      <c r="A1452" s="102" t="s">
        <v>2062</v>
      </c>
      <c r="B1452" s="102"/>
      <c r="C1452" s="103" t="s">
        <v>2063</v>
      </c>
      <c r="D1452" s="103" t="s">
        <v>15</v>
      </c>
      <c r="E1452" s="103">
        <v>2565</v>
      </c>
      <c r="F1452" s="103" t="s">
        <v>1552</v>
      </c>
      <c r="G1452" s="104" t="s">
        <v>120</v>
      </c>
      <c r="H1452" s="103" t="s">
        <v>2060</v>
      </c>
      <c r="I1452" s="103" t="s">
        <v>289</v>
      </c>
      <c r="J1452" s="103" t="s">
        <v>9092</v>
      </c>
      <c r="K1452" s="103" t="s">
        <v>96</v>
      </c>
      <c r="L1452" s="104" t="s">
        <v>5490</v>
      </c>
      <c r="M1452" s="104" t="s">
        <v>4847</v>
      </c>
      <c r="N1452" s="105" t="s">
        <v>4889</v>
      </c>
      <c r="O1452" s="105" t="s">
        <v>9030</v>
      </c>
      <c r="P1452" s="105"/>
      <c r="Q1452" s="103" t="s">
        <v>3193</v>
      </c>
      <c r="R1452" s="103" t="s">
        <v>68</v>
      </c>
    </row>
    <row r="1453" spans="1:18" ht="21">
      <c r="A1453" s="102" t="s">
        <v>2072</v>
      </c>
      <c r="B1453" s="102"/>
      <c r="C1453" s="103" t="s">
        <v>8353</v>
      </c>
      <c r="D1453" s="103" t="s">
        <v>15</v>
      </c>
      <c r="E1453" s="103">
        <v>2565</v>
      </c>
      <c r="F1453" s="103" t="s">
        <v>1552</v>
      </c>
      <c r="G1453" s="104" t="s">
        <v>120</v>
      </c>
      <c r="H1453" s="103" t="s">
        <v>376</v>
      </c>
      <c r="I1453" s="103" t="s">
        <v>111</v>
      </c>
      <c r="J1453" s="103" t="s">
        <v>9079</v>
      </c>
      <c r="K1453" s="103" t="s">
        <v>28</v>
      </c>
      <c r="L1453" s="104" t="s">
        <v>5490</v>
      </c>
      <c r="M1453" s="104" t="s">
        <v>4847</v>
      </c>
      <c r="N1453" s="105" t="s">
        <v>4851</v>
      </c>
      <c r="O1453" s="105" t="s">
        <v>9030</v>
      </c>
      <c r="P1453" s="105"/>
      <c r="Q1453" s="103" t="s">
        <v>3199</v>
      </c>
      <c r="R1453" s="103" t="s">
        <v>76</v>
      </c>
    </row>
    <row r="1454" spans="1:18" ht="21">
      <c r="A1454" s="102" t="s">
        <v>2075</v>
      </c>
      <c r="B1454" s="102"/>
      <c r="C1454" s="103" t="s">
        <v>2076</v>
      </c>
      <c r="D1454" s="103" t="s">
        <v>15</v>
      </c>
      <c r="E1454" s="103">
        <v>2565</v>
      </c>
      <c r="F1454" s="103" t="s">
        <v>1552</v>
      </c>
      <c r="G1454" s="104" t="s">
        <v>120</v>
      </c>
      <c r="H1454" s="103" t="s">
        <v>2077</v>
      </c>
      <c r="I1454" s="103" t="s">
        <v>161</v>
      </c>
      <c r="J1454" s="103" t="s">
        <v>9073</v>
      </c>
      <c r="K1454" s="103" t="s">
        <v>162</v>
      </c>
      <c r="L1454" s="104" t="s">
        <v>5490</v>
      </c>
      <c r="M1454" s="104" t="s">
        <v>4847</v>
      </c>
      <c r="N1454" s="105" t="s">
        <v>4851</v>
      </c>
      <c r="O1454" s="105" t="s">
        <v>9030</v>
      </c>
      <c r="P1454" s="105"/>
      <c r="Q1454" s="103" t="s">
        <v>3201</v>
      </c>
      <c r="R1454" s="103" t="s">
        <v>76</v>
      </c>
    </row>
    <row r="1455" spans="1:18" ht="21">
      <c r="A1455" s="102" t="s">
        <v>2085</v>
      </c>
      <c r="B1455" s="102"/>
      <c r="C1455" s="103" t="s">
        <v>2086</v>
      </c>
      <c r="D1455" s="103" t="s">
        <v>15</v>
      </c>
      <c r="E1455" s="103">
        <v>2565</v>
      </c>
      <c r="F1455" s="103" t="s">
        <v>1552</v>
      </c>
      <c r="G1455" s="104" t="s">
        <v>120</v>
      </c>
      <c r="H1455" s="103" t="s">
        <v>2087</v>
      </c>
      <c r="I1455" s="103" t="s">
        <v>161</v>
      </c>
      <c r="J1455" s="103" t="s">
        <v>9073</v>
      </c>
      <c r="K1455" s="103" t="s">
        <v>162</v>
      </c>
      <c r="L1455" s="104" t="s">
        <v>5490</v>
      </c>
      <c r="M1455" s="104" t="s">
        <v>4893</v>
      </c>
      <c r="N1455" s="105" t="s">
        <v>4894</v>
      </c>
      <c r="O1455" s="105" t="s">
        <v>9030</v>
      </c>
      <c r="P1455" s="105"/>
      <c r="Q1455" s="103" t="s">
        <v>3207</v>
      </c>
      <c r="R1455" s="103" t="s">
        <v>22</v>
      </c>
    </row>
    <row r="1456" spans="1:18" ht="21">
      <c r="A1456" s="102" t="s">
        <v>2082</v>
      </c>
      <c r="B1456" s="102"/>
      <c r="C1456" s="103" t="s">
        <v>2083</v>
      </c>
      <c r="D1456" s="103" t="s">
        <v>15</v>
      </c>
      <c r="E1456" s="103">
        <v>2565</v>
      </c>
      <c r="F1456" s="103" t="s">
        <v>1618</v>
      </c>
      <c r="G1456" s="104" t="s">
        <v>1133</v>
      </c>
      <c r="H1456" s="103" t="s">
        <v>2052</v>
      </c>
      <c r="I1456" s="103" t="s">
        <v>161</v>
      </c>
      <c r="J1456" s="103" t="s">
        <v>9073</v>
      </c>
      <c r="K1456" s="103" t="s">
        <v>162</v>
      </c>
      <c r="L1456" s="104" t="s">
        <v>5490</v>
      </c>
      <c r="M1456" s="104" t="s">
        <v>4854</v>
      </c>
      <c r="N1456" s="105" t="s">
        <v>4858</v>
      </c>
      <c r="O1456" s="105" t="s">
        <v>9030</v>
      </c>
      <c r="P1456" s="105"/>
      <c r="Q1456" s="103" t="s">
        <v>3205</v>
      </c>
      <c r="R1456" s="103" t="s">
        <v>36</v>
      </c>
    </row>
    <row r="1457" spans="1:18" ht="21">
      <c r="A1457" s="102" t="s">
        <v>2089</v>
      </c>
      <c r="B1457" s="102"/>
      <c r="C1457" s="103" t="s">
        <v>2090</v>
      </c>
      <c r="D1457" s="103" t="s">
        <v>15</v>
      </c>
      <c r="E1457" s="103">
        <v>2565</v>
      </c>
      <c r="F1457" s="103" t="s">
        <v>850</v>
      </c>
      <c r="G1457" s="104" t="s">
        <v>1691</v>
      </c>
      <c r="H1457" s="103" t="s">
        <v>2052</v>
      </c>
      <c r="I1457" s="103" t="s">
        <v>161</v>
      </c>
      <c r="J1457" s="103" t="s">
        <v>9073</v>
      </c>
      <c r="K1457" s="103" t="s">
        <v>162</v>
      </c>
      <c r="L1457" s="104" t="s">
        <v>5490</v>
      </c>
      <c r="M1457" s="104" t="s">
        <v>4854</v>
      </c>
      <c r="N1457" s="105" t="s">
        <v>4858</v>
      </c>
      <c r="O1457" s="105" t="s">
        <v>9030</v>
      </c>
      <c r="P1457" s="105"/>
      <c r="Q1457" s="103" t="s">
        <v>3209</v>
      </c>
      <c r="R1457" s="103" t="s">
        <v>36</v>
      </c>
    </row>
    <row r="1458" spans="1:18" ht="21">
      <c r="A1458" s="102" t="s">
        <v>2092</v>
      </c>
      <c r="B1458" s="102"/>
      <c r="C1458" s="103" t="s">
        <v>8354</v>
      </c>
      <c r="D1458" s="103" t="s">
        <v>15</v>
      </c>
      <c r="E1458" s="103">
        <v>2565</v>
      </c>
      <c r="F1458" s="103" t="s">
        <v>1618</v>
      </c>
      <c r="G1458" s="104" t="s">
        <v>1133</v>
      </c>
      <c r="H1458" s="103" t="s">
        <v>2052</v>
      </c>
      <c r="I1458" s="103" t="s">
        <v>161</v>
      </c>
      <c r="J1458" s="103" t="s">
        <v>9073</v>
      </c>
      <c r="K1458" s="103" t="s">
        <v>162</v>
      </c>
      <c r="L1458" s="104" t="s">
        <v>5490</v>
      </c>
      <c r="M1458" s="104" t="s">
        <v>4854</v>
      </c>
      <c r="N1458" s="105" t="s">
        <v>4858</v>
      </c>
      <c r="O1458" s="105" t="s">
        <v>9030</v>
      </c>
      <c r="P1458" s="105"/>
      <c r="Q1458" s="103" t="s">
        <v>3211</v>
      </c>
      <c r="R1458" s="103" t="s">
        <v>36</v>
      </c>
    </row>
    <row r="1459" spans="1:18" ht="21">
      <c r="A1459" s="102" t="s">
        <v>2095</v>
      </c>
      <c r="B1459" s="102"/>
      <c r="C1459" s="103" t="s">
        <v>2096</v>
      </c>
      <c r="D1459" s="103" t="s">
        <v>15</v>
      </c>
      <c r="E1459" s="103">
        <v>2565</v>
      </c>
      <c r="F1459" s="103" t="s">
        <v>1552</v>
      </c>
      <c r="G1459" s="104" t="s">
        <v>1623</v>
      </c>
      <c r="H1459" s="103" t="s">
        <v>2052</v>
      </c>
      <c r="I1459" s="103" t="s">
        <v>161</v>
      </c>
      <c r="J1459" s="103" t="s">
        <v>9073</v>
      </c>
      <c r="K1459" s="103" t="s">
        <v>162</v>
      </c>
      <c r="L1459" s="104" t="s">
        <v>5490</v>
      </c>
      <c r="M1459" s="104" t="s">
        <v>4854</v>
      </c>
      <c r="N1459" s="105" t="s">
        <v>4858</v>
      </c>
      <c r="O1459" s="105" t="s">
        <v>9030</v>
      </c>
      <c r="P1459" s="105"/>
      <c r="Q1459" s="103" t="s">
        <v>3213</v>
      </c>
      <c r="R1459" s="103" t="s">
        <v>36</v>
      </c>
    </row>
    <row r="1460" spans="1:18" ht="21">
      <c r="A1460" s="102" t="s">
        <v>2101</v>
      </c>
      <c r="B1460" s="102"/>
      <c r="C1460" s="103" t="s">
        <v>8355</v>
      </c>
      <c r="D1460" s="103" t="s">
        <v>15</v>
      </c>
      <c r="E1460" s="103">
        <v>2565</v>
      </c>
      <c r="F1460" s="103" t="s">
        <v>1618</v>
      </c>
      <c r="G1460" s="104" t="s">
        <v>1695</v>
      </c>
      <c r="H1460" s="103" t="s">
        <v>2052</v>
      </c>
      <c r="I1460" s="103" t="s">
        <v>161</v>
      </c>
      <c r="J1460" s="103" t="s">
        <v>9073</v>
      </c>
      <c r="K1460" s="103" t="s">
        <v>162</v>
      </c>
      <c r="L1460" s="104" t="s">
        <v>5490</v>
      </c>
      <c r="M1460" s="104" t="s">
        <v>4854</v>
      </c>
      <c r="N1460" s="105" t="s">
        <v>4858</v>
      </c>
      <c r="O1460" s="105" t="s">
        <v>9030</v>
      </c>
      <c r="P1460" s="105"/>
      <c r="Q1460" s="103" t="s">
        <v>3217</v>
      </c>
      <c r="R1460" s="103" t="s">
        <v>36</v>
      </c>
    </row>
    <row r="1461" spans="1:18" ht="21">
      <c r="A1461" s="102" t="s">
        <v>2110</v>
      </c>
      <c r="B1461" s="102"/>
      <c r="C1461" s="103" t="s">
        <v>2111</v>
      </c>
      <c r="D1461" s="103" t="s">
        <v>15</v>
      </c>
      <c r="E1461" s="103">
        <v>2565</v>
      </c>
      <c r="F1461" s="103" t="s">
        <v>1552</v>
      </c>
      <c r="G1461" s="104" t="s">
        <v>1691</v>
      </c>
      <c r="H1461" s="103" t="s">
        <v>2052</v>
      </c>
      <c r="I1461" s="103" t="s">
        <v>161</v>
      </c>
      <c r="J1461" s="103" t="s">
        <v>9073</v>
      </c>
      <c r="K1461" s="103" t="s">
        <v>162</v>
      </c>
      <c r="L1461" s="104" t="s">
        <v>5490</v>
      </c>
      <c r="M1461" s="104" t="s">
        <v>4854</v>
      </c>
      <c r="N1461" s="105" t="s">
        <v>4858</v>
      </c>
      <c r="O1461" s="105" t="s">
        <v>9030</v>
      </c>
      <c r="P1461" s="105"/>
      <c r="Q1461" s="103" t="s">
        <v>3223</v>
      </c>
      <c r="R1461" s="103" t="s">
        <v>36</v>
      </c>
    </row>
    <row r="1462" spans="1:18" ht="21">
      <c r="A1462" s="102" t="s">
        <v>2098</v>
      </c>
      <c r="B1462" s="102"/>
      <c r="C1462" s="103" t="s">
        <v>8356</v>
      </c>
      <c r="D1462" s="103" t="s">
        <v>15</v>
      </c>
      <c r="E1462" s="103">
        <v>2565</v>
      </c>
      <c r="F1462" s="103" t="s">
        <v>1618</v>
      </c>
      <c r="G1462" s="104" t="s">
        <v>1695</v>
      </c>
      <c r="H1462" s="103" t="s">
        <v>2052</v>
      </c>
      <c r="I1462" s="103" t="s">
        <v>161</v>
      </c>
      <c r="J1462" s="103" t="s">
        <v>9073</v>
      </c>
      <c r="K1462" s="103" t="s">
        <v>162</v>
      </c>
      <c r="L1462" s="104" t="s">
        <v>5490</v>
      </c>
      <c r="M1462" s="104" t="s">
        <v>4854</v>
      </c>
      <c r="N1462" s="105" t="s">
        <v>4858</v>
      </c>
      <c r="O1462" s="105" t="s">
        <v>9030</v>
      </c>
      <c r="P1462" s="105"/>
      <c r="Q1462" s="103" t="s">
        <v>3215</v>
      </c>
      <c r="R1462" s="103" t="s">
        <v>36</v>
      </c>
    </row>
    <row r="1463" spans="1:18" ht="21">
      <c r="A1463" s="102" t="s">
        <v>2107</v>
      </c>
      <c r="B1463" s="102"/>
      <c r="C1463" s="103" t="s">
        <v>8357</v>
      </c>
      <c r="D1463" s="103" t="s">
        <v>15</v>
      </c>
      <c r="E1463" s="103">
        <v>2565</v>
      </c>
      <c r="F1463" s="103" t="s">
        <v>1552</v>
      </c>
      <c r="G1463" s="104" t="s">
        <v>1133</v>
      </c>
      <c r="H1463" s="103" t="s">
        <v>2052</v>
      </c>
      <c r="I1463" s="103" t="s">
        <v>161</v>
      </c>
      <c r="J1463" s="103" t="s">
        <v>9073</v>
      </c>
      <c r="K1463" s="103" t="s">
        <v>162</v>
      </c>
      <c r="L1463" s="104" t="s">
        <v>5490</v>
      </c>
      <c r="M1463" s="104" t="s">
        <v>4854</v>
      </c>
      <c r="N1463" s="105" t="s">
        <v>4858</v>
      </c>
      <c r="O1463" s="105" t="s">
        <v>9030</v>
      </c>
      <c r="P1463" s="105"/>
      <c r="Q1463" s="103" t="s">
        <v>3221</v>
      </c>
      <c r="R1463" s="103" t="s">
        <v>36</v>
      </c>
    </row>
    <row r="1464" spans="1:18" ht="21">
      <c r="A1464" s="102" t="s">
        <v>2104</v>
      </c>
      <c r="B1464" s="102"/>
      <c r="C1464" s="103" t="s">
        <v>8358</v>
      </c>
      <c r="D1464" s="103" t="s">
        <v>15</v>
      </c>
      <c r="E1464" s="103">
        <v>2565</v>
      </c>
      <c r="F1464" s="103" t="s">
        <v>1618</v>
      </c>
      <c r="G1464" s="104" t="s">
        <v>1133</v>
      </c>
      <c r="H1464" s="103" t="s">
        <v>2052</v>
      </c>
      <c r="I1464" s="103" t="s">
        <v>161</v>
      </c>
      <c r="J1464" s="103" t="s">
        <v>9073</v>
      </c>
      <c r="K1464" s="103" t="s">
        <v>162</v>
      </c>
      <c r="L1464" s="104" t="s">
        <v>5490</v>
      </c>
      <c r="M1464" s="104" t="s">
        <v>4854</v>
      </c>
      <c r="N1464" s="105" t="s">
        <v>4858</v>
      </c>
      <c r="O1464" s="105" t="s">
        <v>9030</v>
      </c>
      <c r="P1464" s="105"/>
      <c r="Q1464" s="103" t="s">
        <v>3219</v>
      </c>
      <c r="R1464" s="103" t="s">
        <v>36</v>
      </c>
    </row>
    <row r="1465" spans="1:18" ht="21">
      <c r="A1465" s="102" t="s">
        <v>2145</v>
      </c>
      <c r="B1465" s="102"/>
      <c r="C1465" s="103" t="s">
        <v>2146</v>
      </c>
      <c r="D1465" s="103" t="s">
        <v>15</v>
      </c>
      <c r="E1465" s="103">
        <v>2565</v>
      </c>
      <c r="F1465" s="103" t="s">
        <v>1598</v>
      </c>
      <c r="G1465" s="104" t="s">
        <v>1623</v>
      </c>
      <c r="H1465" s="103" t="s">
        <v>1398</v>
      </c>
      <c r="I1465" s="103" t="s">
        <v>206</v>
      </c>
      <c r="J1465" s="103" t="s">
        <v>9082</v>
      </c>
      <c r="K1465" s="103" t="s">
        <v>96</v>
      </c>
      <c r="L1465" s="104" t="s">
        <v>5490</v>
      </c>
      <c r="M1465" s="104" t="s">
        <v>4854</v>
      </c>
      <c r="N1465" s="105" t="s">
        <v>4855</v>
      </c>
      <c r="O1465" s="105" t="s">
        <v>9030</v>
      </c>
      <c r="P1465" s="105"/>
      <c r="Q1465" s="103" t="s">
        <v>3245</v>
      </c>
      <c r="R1465" s="103" t="s">
        <v>54</v>
      </c>
    </row>
    <row r="1466" spans="1:18" ht="21">
      <c r="A1466" s="102" t="s">
        <v>2148</v>
      </c>
      <c r="B1466" s="102"/>
      <c r="C1466" s="103" t="s">
        <v>343</v>
      </c>
      <c r="D1466" s="103" t="s">
        <v>15</v>
      </c>
      <c r="E1466" s="103">
        <v>2565</v>
      </c>
      <c r="F1466" s="103" t="s">
        <v>1552</v>
      </c>
      <c r="G1466" s="104" t="s">
        <v>120</v>
      </c>
      <c r="H1466" s="103"/>
      <c r="I1466" s="103" t="s">
        <v>9041</v>
      </c>
      <c r="J1466" s="103" t="s">
        <v>345</v>
      </c>
      <c r="K1466" s="103" t="s">
        <v>134</v>
      </c>
      <c r="L1466" s="104" t="s">
        <v>5490</v>
      </c>
      <c r="M1466" s="104" t="s">
        <v>4854</v>
      </c>
      <c r="N1466" s="105" t="s">
        <v>5172</v>
      </c>
      <c r="O1466" s="105" t="s">
        <v>9030</v>
      </c>
      <c r="P1466" s="105"/>
      <c r="Q1466" s="103" t="s">
        <v>3247</v>
      </c>
      <c r="R1466" s="103" t="s">
        <v>97</v>
      </c>
    </row>
    <row r="1467" spans="1:18" ht="21">
      <c r="A1467" s="102" t="s">
        <v>2150</v>
      </c>
      <c r="B1467" s="102"/>
      <c r="C1467" s="103" t="s">
        <v>2151</v>
      </c>
      <c r="D1467" s="103" t="s">
        <v>15</v>
      </c>
      <c r="E1467" s="103">
        <v>2565</v>
      </c>
      <c r="F1467" s="103" t="s">
        <v>1552</v>
      </c>
      <c r="G1467" s="104" t="s">
        <v>120</v>
      </c>
      <c r="H1467" s="103"/>
      <c r="I1467" s="103" t="s">
        <v>9041</v>
      </c>
      <c r="J1467" s="103" t="s">
        <v>345</v>
      </c>
      <c r="K1467" s="103" t="s">
        <v>134</v>
      </c>
      <c r="L1467" s="104" t="s">
        <v>5490</v>
      </c>
      <c r="M1467" s="104" t="s">
        <v>4854</v>
      </c>
      <c r="N1467" s="105" t="s">
        <v>5172</v>
      </c>
      <c r="O1467" s="105" t="s">
        <v>9030</v>
      </c>
      <c r="P1467" s="105"/>
      <c r="Q1467" s="103" t="s">
        <v>3249</v>
      </c>
      <c r="R1467" s="103" t="s">
        <v>97</v>
      </c>
    </row>
    <row r="1468" spans="1:18" ht="21">
      <c r="A1468" s="102" t="s">
        <v>2153</v>
      </c>
      <c r="B1468" s="102"/>
      <c r="C1468" s="103" t="s">
        <v>2154</v>
      </c>
      <c r="D1468" s="103" t="s">
        <v>15</v>
      </c>
      <c r="E1468" s="103">
        <v>2565</v>
      </c>
      <c r="F1468" s="103" t="s">
        <v>1552</v>
      </c>
      <c r="G1468" s="104" t="s">
        <v>120</v>
      </c>
      <c r="H1468" s="103"/>
      <c r="I1468" s="103" t="s">
        <v>9041</v>
      </c>
      <c r="J1468" s="103" t="s">
        <v>345</v>
      </c>
      <c r="K1468" s="103" t="s">
        <v>134</v>
      </c>
      <c r="L1468" s="104" t="s">
        <v>5490</v>
      </c>
      <c r="M1468" s="104" t="s">
        <v>4854</v>
      </c>
      <c r="N1468" s="105" t="s">
        <v>5172</v>
      </c>
      <c r="O1468" s="105" t="s">
        <v>9030</v>
      </c>
      <c r="P1468" s="105"/>
      <c r="Q1468" s="103" t="s">
        <v>3251</v>
      </c>
      <c r="R1468" s="103" t="s">
        <v>97</v>
      </c>
    </row>
    <row r="1469" spans="1:18" ht="21">
      <c r="A1469" s="102" t="s">
        <v>2156</v>
      </c>
      <c r="B1469" s="102"/>
      <c r="C1469" s="103" t="s">
        <v>2157</v>
      </c>
      <c r="D1469" s="103" t="s">
        <v>15</v>
      </c>
      <c r="E1469" s="103">
        <v>2565</v>
      </c>
      <c r="F1469" s="103" t="s">
        <v>1552</v>
      </c>
      <c r="G1469" s="104" t="s">
        <v>120</v>
      </c>
      <c r="H1469" s="103" t="s">
        <v>1466</v>
      </c>
      <c r="I1469" s="103" t="s">
        <v>111</v>
      </c>
      <c r="J1469" s="103" t="s">
        <v>9079</v>
      </c>
      <c r="K1469" s="103" t="s">
        <v>28</v>
      </c>
      <c r="L1469" s="104" t="s">
        <v>5490</v>
      </c>
      <c r="M1469" s="104" t="s">
        <v>4847</v>
      </c>
      <c r="N1469" s="105" t="s">
        <v>4889</v>
      </c>
      <c r="O1469" s="105" t="s">
        <v>9030</v>
      </c>
      <c r="P1469" s="105"/>
      <c r="Q1469" s="103" t="s">
        <v>3253</v>
      </c>
      <c r="R1469" s="103" t="s">
        <v>68</v>
      </c>
    </row>
    <row r="1470" spans="1:18" ht="21">
      <c r="A1470" s="102" t="s">
        <v>2167</v>
      </c>
      <c r="B1470" s="102"/>
      <c r="C1470" s="103" t="s">
        <v>2168</v>
      </c>
      <c r="D1470" s="103" t="s">
        <v>15</v>
      </c>
      <c r="E1470" s="103">
        <v>2565</v>
      </c>
      <c r="F1470" s="103" t="s">
        <v>1552</v>
      </c>
      <c r="G1470" s="104" t="s">
        <v>120</v>
      </c>
      <c r="H1470" s="103" t="s">
        <v>247</v>
      </c>
      <c r="I1470" s="103" t="s">
        <v>241</v>
      </c>
      <c r="J1470" s="103" t="s">
        <v>9076</v>
      </c>
      <c r="K1470" s="103" t="s">
        <v>20</v>
      </c>
      <c r="L1470" s="104" t="s">
        <v>5490</v>
      </c>
      <c r="M1470" s="104" t="s">
        <v>4878</v>
      </c>
      <c r="N1470" s="105" t="s">
        <v>5305</v>
      </c>
      <c r="O1470" s="105" t="s">
        <v>9030</v>
      </c>
      <c r="P1470" s="105"/>
      <c r="Q1470" s="103" t="s">
        <v>3261</v>
      </c>
      <c r="R1470" s="103" t="s">
        <v>113</v>
      </c>
    </row>
    <row r="1471" spans="1:18" ht="21">
      <c r="A1471" s="102" t="s">
        <v>2116</v>
      </c>
      <c r="B1471" s="102"/>
      <c r="C1471" s="103" t="s">
        <v>2117</v>
      </c>
      <c r="D1471" s="103" t="s">
        <v>15</v>
      </c>
      <c r="E1471" s="103">
        <v>2565</v>
      </c>
      <c r="F1471" s="103" t="s">
        <v>1552</v>
      </c>
      <c r="G1471" s="104" t="s">
        <v>120</v>
      </c>
      <c r="H1471" s="103" t="s">
        <v>2118</v>
      </c>
      <c r="I1471" s="103" t="s">
        <v>2119</v>
      </c>
      <c r="J1471" s="103" t="s">
        <v>9085</v>
      </c>
      <c r="K1471" s="103" t="s">
        <v>2120</v>
      </c>
      <c r="L1471" s="104" t="s">
        <v>5490</v>
      </c>
      <c r="M1471" s="104" t="s">
        <v>4893</v>
      </c>
      <c r="N1471" s="105" t="s">
        <v>4975</v>
      </c>
      <c r="O1471" s="105" t="s">
        <v>9030</v>
      </c>
      <c r="P1471" s="105"/>
      <c r="Q1471" s="103" t="s">
        <v>3227</v>
      </c>
      <c r="R1471" s="103" t="s">
        <v>124</v>
      </c>
    </row>
    <row r="1472" spans="1:18" ht="21">
      <c r="A1472" s="102" t="s">
        <v>2128</v>
      </c>
      <c r="B1472" s="102"/>
      <c r="C1472" s="103" t="s">
        <v>2129</v>
      </c>
      <c r="D1472" s="103" t="s">
        <v>15</v>
      </c>
      <c r="E1472" s="103">
        <v>2565</v>
      </c>
      <c r="F1472" s="103" t="s">
        <v>1598</v>
      </c>
      <c r="G1472" s="104" t="s">
        <v>1687</v>
      </c>
      <c r="H1472" s="103" t="s">
        <v>104</v>
      </c>
      <c r="I1472" s="103" t="s">
        <v>241</v>
      </c>
      <c r="J1472" s="103" t="s">
        <v>9076</v>
      </c>
      <c r="K1472" s="103" t="s">
        <v>20</v>
      </c>
      <c r="L1472" s="104" t="s">
        <v>5490</v>
      </c>
      <c r="M1472" s="104" t="s">
        <v>4878</v>
      </c>
      <c r="N1472" s="105" t="s">
        <v>5305</v>
      </c>
      <c r="O1472" s="105" t="s">
        <v>9030</v>
      </c>
      <c r="P1472" s="105"/>
      <c r="Q1472" s="103" t="s">
        <v>3233</v>
      </c>
      <c r="R1472" s="103" t="s">
        <v>113</v>
      </c>
    </row>
    <row r="1473" spans="1:18" ht="21">
      <c r="A1473" s="102" t="s">
        <v>2131</v>
      </c>
      <c r="B1473" s="102"/>
      <c r="C1473" s="103" t="s">
        <v>2132</v>
      </c>
      <c r="D1473" s="103" t="s">
        <v>15</v>
      </c>
      <c r="E1473" s="103">
        <v>2565</v>
      </c>
      <c r="F1473" s="103" t="s">
        <v>1552</v>
      </c>
      <c r="G1473" s="104" t="s">
        <v>120</v>
      </c>
      <c r="H1473" s="103" t="s">
        <v>1172</v>
      </c>
      <c r="I1473" s="103" t="s">
        <v>447</v>
      </c>
      <c r="J1473" s="103" t="s">
        <v>9080</v>
      </c>
      <c r="K1473" s="103" t="s">
        <v>399</v>
      </c>
      <c r="L1473" s="104" t="s">
        <v>5490</v>
      </c>
      <c r="M1473" s="104" t="s">
        <v>4847</v>
      </c>
      <c r="N1473" s="105" t="s">
        <v>4889</v>
      </c>
      <c r="O1473" s="105" t="s">
        <v>9030</v>
      </c>
      <c r="P1473" s="105"/>
      <c r="Q1473" s="103" t="s">
        <v>3235</v>
      </c>
      <c r="R1473" s="103" t="s">
        <v>68</v>
      </c>
    </row>
    <row r="1474" spans="1:18" ht="21">
      <c r="A1474" s="102" t="s">
        <v>2136</v>
      </c>
      <c r="B1474" s="102"/>
      <c r="C1474" s="103" t="s">
        <v>710</v>
      </c>
      <c r="D1474" s="103" t="s">
        <v>15</v>
      </c>
      <c r="E1474" s="103">
        <v>2565</v>
      </c>
      <c r="F1474" s="103" t="s">
        <v>1552</v>
      </c>
      <c r="G1474" s="104" t="s">
        <v>120</v>
      </c>
      <c r="H1474" s="103" t="s">
        <v>711</v>
      </c>
      <c r="I1474" s="103" t="s">
        <v>111</v>
      </c>
      <c r="J1474" s="103" t="s">
        <v>9079</v>
      </c>
      <c r="K1474" s="103" t="s">
        <v>28</v>
      </c>
      <c r="L1474" s="104" t="s">
        <v>5490</v>
      </c>
      <c r="M1474" s="104" t="s">
        <v>4893</v>
      </c>
      <c r="N1474" s="105" t="s">
        <v>4894</v>
      </c>
      <c r="O1474" s="105" t="s">
        <v>9030</v>
      </c>
      <c r="P1474" s="105"/>
      <c r="Q1474" s="103" t="s">
        <v>3239</v>
      </c>
      <c r="R1474" s="103" t="s">
        <v>22</v>
      </c>
    </row>
    <row r="1475" spans="1:18" ht="21">
      <c r="A1475" s="102" t="s">
        <v>2159</v>
      </c>
      <c r="B1475" s="102"/>
      <c r="C1475" s="103" t="s">
        <v>1475</v>
      </c>
      <c r="D1475" s="103" t="s">
        <v>15</v>
      </c>
      <c r="E1475" s="103">
        <v>2565</v>
      </c>
      <c r="F1475" s="103" t="s">
        <v>1552</v>
      </c>
      <c r="G1475" s="104" t="s">
        <v>120</v>
      </c>
      <c r="H1475" s="103"/>
      <c r="I1475" s="103" t="s">
        <v>9060</v>
      </c>
      <c r="J1475" s="103" t="s">
        <v>687</v>
      </c>
      <c r="K1475" s="103" t="s">
        <v>134</v>
      </c>
      <c r="L1475" s="104" t="s">
        <v>5490</v>
      </c>
      <c r="M1475" s="104" t="s">
        <v>4854</v>
      </c>
      <c r="N1475" s="105" t="s">
        <v>5172</v>
      </c>
      <c r="O1475" s="105" t="s">
        <v>9030</v>
      </c>
      <c r="P1475" s="105"/>
      <c r="Q1475" s="103" t="s">
        <v>3255</v>
      </c>
      <c r="R1475" s="103" t="s">
        <v>97</v>
      </c>
    </row>
    <row r="1476" spans="1:18" ht="21">
      <c r="A1476" s="102" t="s">
        <v>2113</v>
      </c>
      <c r="B1476" s="102"/>
      <c r="C1476" s="103" t="s">
        <v>2114</v>
      </c>
      <c r="D1476" s="103" t="s">
        <v>15</v>
      </c>
      <c r="E1476" s="103">
        <v>2565</v>
      </c>
      <c r="F1476" s="103" t="s">
        <v>1552</v>
      </c>
      <c r="G1476" s="104" t="s">
        <v>120</v>
      </c>
      <c r="H1476" s="103" t="s">
        <v>104</v>
      </c>
      <c r="I1476" s="103" t="s">
        <v>241</v>
      </c>
      <c r="J1476" s="103" t="s">
        <v>9076</v>
      </c>
      <c r="K1476" s="103" t="s">
        <v>20</v>
      </c>
      <c r="L1476" s="104" t="s">
        <v>5490</v>
      </c>
      <c r="M1476" s="104" t="s">
        <v>4878</v>
      </c>
      <c r="N1476" s="105" t="s">
        <v>5305</v>
      </c>
      <c r="O1476" s="105" t="s">
        <v>9030</v>
      </c>
      <c r="P1476" s="105"/>
      <c r="Q1476" s="103" t="s">
        <v>3225</v>
      </c>
      <c r="R1476" s="103" t="s">
        <v>113</v>
      </c>
    </row>
    <row r="1477" spans="1:18" ht="21">
      <c r="A1477" s="102" t="s">
        <v>2125</v>
      </c>
      <c r="B1477" s="102"/>
      <c r="C1477" s="103" t="s">
        <v>2126</v>
      </c>
      <c r="D1477" s="103" t="s">
        <v>15</v>
      </c>
      <c r="E1477" s="103">
        <v>2565</v>
      </c>
      <c r="F1477" s="103" t="s">
        <v>1552</v>
      </c>
      <c r="G1477" s="104" t="s">
        <v>120</v>
      </c>
      <c r="H1477" s="103" t="s">
        <v>1172</v>
      </c>
      <c r="I1477" s="103" t="s">
        <v>447</v>
      </c>
      <c r="J1477" s="103" t="s">
        <v>9080</v>
      </c>
      <c r="K1477" s="103" t="s">
        <v>399</v>
      </c>
      <c r="L1477" s="104" t="s">
        <v>5490</v>
      </c>
      <c r="M1477" s="104" t="s">
        <v>4847</v>
      </c>
      <c r="N1477" s="105" t="s">
        <v>4889</v>
      </c>
      <c r="O1477" s="105" t="s">
        <v>9030</v>
      </c>
      <c r="P1477" s="105"/>
      <c r="Q1477" s="103" t="s">
        <v>3231</v>
      </c>
      <c r="R1477" s="103" t="s">
        <v>68</v>
      </c>
    </row>
    <row r="1478" spans="1:18" ht="21">
      <c r="A1478" s="102" t="s">
        <v>2170</v>
      </c>
      <c r="B1478" s="102"/>
      <c r="C1478" s="103" t="s">
        <v>2171</v>
      </c>
      <c r="D1478" s="103" t="s">
        <v>15</v>
      </c>
      <c r="E1478" s="103">
        <v>2565</v>
      </c>
      <c r="F1478" s="103" t="s">
        <v>1552</v>
      </c>
      <c r="G1478" s="104" t="s">
        <v>1695</v>
      </c>
      <c r="H1478" s="103" t="s">
        <v>1412</v>
      </c>
      <c r="I1478" s="103" t="s">
        <v>111</v>
      </c>
      <c r="J1478" s="103" t="s">
        <v>9079</v>
      </c>
      <c r="K1478" s="103" t="s">
        <v>28</v>
      </c>
      <c r="L1478" s="104" t="s">
        <v>5490</v>
      </c>
      <c r="M1478" s="104" t="s">
        <v>4854</v>
      </c>
      <c r="N1478" s="105" t="s">
        <v>4858</v>
      </c>
      <c r="O1478" s="105" t="s">
        <v>9030</v>
      </c>
      <c r="P1478" s="105"/>
      <c r="Q1478" s="103" t="s">
        <v>3263</v>
      </c>
      <c r="R1478" s="103" t="s">
        <v>36</v>
      </c>
    </row>
    <row r="1479" spans="1:18" ht="21">
      <c r="A1479" s="102" t="s">
        <v>2173</v>
      </c>
      <c r="B1479" s="102"/>
      <c r="C1479" s="103" t="s">
        <v>2174</v>
      </c>
      <c r="D1479" s="103" t="s">
        <v>15</v>
      </c>
      <c r="E1479" s="103">
        <v>2565</v>
      </c>
      <c r="F1479" s="103" t="s">
        <v>1687</v>
      </c>
      <c r="G1479" s="104" t="s">
        <v>120</v>
      </c>
      <c r="H1479" s="103" t="s">
        <v>1412</v>
      </c>
      <c r="I1479" s="103" t="s">
        <v>111</v>
      </c>
      <c r="J1479" s="103" t="s">
        <v>9079</v>
      </c>
      <c r="K1479" s="103" t="s">
        <v>28</v>
      </c>
      <c r="L1479" s="104" t="s">
        <v>5490</v>
      </c>
      <c r="M1479" s="104" t="s">
        <v>4854</v>
      </c>
      <c r="N1479" s="105" t="s">
        <v>4858</v>
      </c>
      <c r="O1479" s="105" t="s">
        <v>9030</v>
      </c>
      <c r="P1479" s="105"/>
      <c r="Q1479" s="103" t="s">
        <v>3265</v>
      </c>
      <c r="R1479" s="103" t="s">
        <v>36</v>
      </c>
    </row>
    <row r="1480" spans="1:18" ht="21">
      <c r="A1480" s="102" t="s">
        <v>2445</v>
      </c>
      <c r="B1480" s="102"/>
      <c r="C1480" s="103" t="s">
        <v>8359</v>
      </c>
      <c r="D1480" s="103" t="s">
        <v>15</v>
      </c>
      <c r="E1480" s="103">
        <v>2565</v>
      </c>
      <c r="F1480" s="103" t="s">
        <v>878</v>
      </c>
      <c r="G1480" s="104" t="s">
        <v>120</v>
      </c>
      <c r="H1480" s="103" t="s">
        <v>2447</v>
      </c>
      <c r="I1480" s="103" t="s">
        <v>2448</v>
      </c>
      <c r="J1480" s="103" t="s">
        <v>9125</v>
      </c>
      <c r="K1480" s="103" t="s">
        <v>20</v>
      </c>
      <c r="L1480" s="104" t="s">
        <v>5490</v>
      </c>
      <c r="M1480" s="104" t="s">
        <v>4854</v>
      </c>
      <c r="N1480" s="105" t="s">
        <v>4858</v>
      </c>
      <c r="O1480" s="105" t="s">
        <v>9030</v>
      </c>
      <c r="P1480" s="105"/>
      <c r="Q1480" s="103" t="s">
        <v>3429</v>
      </c>
      <c r="R1480" s="103" t="s">
        <v>36</v>
      </c>
    </row>
    <row r="1481" spans="1:18" ht="21">
      <c r="A1481" s="102" t="s">
        <v>1550</v>
      </c>
      <c r="B1481" s="102"/>
      <c r="C1481" s="103" t="s">
        <v>1551</v>
      </c>
      <c r="D1481" s="103" t="s">
        <v>15</v>
      </c>
      <c r="E1481" s="103">
        <v>2565</v>
      </c>
      <c r="F1481" s="103" t="s">
        <v>1552</v>
      </c>
      <c r="G1481" s="104" t="s">
        <v>120</v>
      </c>
      <c r="H1481" s="103" t="s">
        <v>1553</v>
      </c>
      <c r="I1481" s="103" t="s">
        <v>611</v>
      </c>
      <c r="J1481" s="103" t="s">
        <v>9126</v>
      </c>
      <c r="K1481" s="103" t="s">
        <v>612</v>
      </c>
      <c r="L1481" s="104" t="s">
        <v>5490</v>
      </c>
      <c r="M1481" s="104" t="s">
        <v>4893</v>
      </c>
      <c r="N1481" s="105" t="s">
        <v>4975</v>
      </c>
      <c r="O1481" s="105" t="s">
        <v>9030</v>
      </c>
      <c r="P1481" s="105"/>
      <c r="Q1481" s="103" t="s">
        <v>2860</v>
      </c>
      <c r="R1481" s="103" t="s">
        <v>124</v>
      </c>
    </row>
    <row r="1482" spans="1:18" ht="21">
      <c r="A1482" s="102" t="s">
        <v>1556</v>
      </c>
      <c r="B1482" s="102"/>
      <c r="C1482" s="103" t="s">
        <v>1557</v>
      </c>
      <c r="D1482" s="103" t="s">
        <v>15</v>
      </c>
      <c r="E1482" s="103">
        <v>2565</v>
      </c>
      <c r="F1482" s="103" t="s">
        <v>1552</v>
      </c>
      <c r="G1482" s="104" t="s">
        <v>120</v>
      </c>
      <c r="H1482" s="103" t="s">
        <v>1553</v>
      </c>
      <c r="I1482" s="103" t="s">
        <v>611</v>
      </c>
      <c r="J1482" s="103" t="s">
        <v>9126</v>
      </c>
      <c r="K1482" s="103" t="s">
        <v>612</v>
      </c>
      <c r="L1482" s="104" t="s">
        <v>5490</v>
      </c>
      <c r="M1482" s="104" t="s">
        <v>4893</v>
      </c>
      <c r="N1482" s="105" t="s">
        <v>4975</v>
      </c>
      <c r="O1482" s="105" t="s">
        <v>9030</v>
      </c>
      <c r="P1482" s="105"/>
      <c r="Q1482" s="103" t="s">
        <v>2862</v>
      </c>
      <c r="R1482" s="103" t="s">
        <v>124</v>
      </c>
    </row>
    <row r="1483" spans="1:18" ht="21">
      <c r="A1483" s="102" t="s">
        <v>1562</v>
      </c>
      <c r="B1483" s="102"/>
      <c r="C1483" s="103" t="s">
        <v>1563</v>
      </c>
      <c r="D1483" s="103" t="s">
        <v>15</v>
      </c>
      <c r="E1483" s="103">
        <v>2565</v>
      </c>
      <c r="F1483" s="103" t="s">
        <v>1552</v>
      </c>
      <c r="G1483" s="104" t="s">
        <v>120</v>
      </c>
      <c r="H1483" s="103" t="s">
        <v>1564</v>
      </c>
      <c r="I1483" s="103" t="s">
        <v>111</v>
      </c>
      <c r="J1483" s="103" t="s">
        <v>9079</v>
      </c>
      <c r="K1483" s="103" t="s">
        <v>28</v>
      </c>
      <c r="L1483" s="104" t="s">
        <v>5490</v>
      </c>
      <c r="M1483" s="104" t="s">
        <v>4854</v>
      </c>
      <c r="N1483" s="105" t="s">
        <v>4858</v>
      </c>
      <c r="O1483" s="105" t="s">
        <v>9030</v>
      </c>
      <c r="P1483" s="105"/>
      <c r="Q1483" s="103" t="s">
        <v>2866</v>
      </c>
      <c r="R1483" s="103" t="s">
        <v>36</v>
      </c>
    </row>
    <row r="1484" spans="1:18" ht="21">
      <c r="A1484" s="102" t="s">
        <v>1574</v>
      </c>
      <c r="B1484" s="102"/>
      <c r="C1484" s="103" t="s">
        <v>1575</v>
      </c>
      <c r="D1484" s="103" t="s">
        <v>15</v>
      </c>
      <c r="E1484" s="103">
        <v>2565</v>
      </c>
      <c r="F1484" s="103" t="s">
        <v>1552</v>
      </c>
      <c r="G1484" s="104" t="s">
        <v>120</v>
      </c>
      <c r="H1484" s="103" t="s">
        <v>1576</v>
      </c>
      <c r="I1484" s="103" t="s">
        <v>111</v>
      </c>
      <c r="J1484" s="103" t="s">
        <v>9079</v>
      </c>
      <c r="K1484" s="103" t="s">
        <v>28</v>
      </c>
      <c r="L1484" s="104" t="s">
        <v>5490</v>
      </c>
      <c r="M1484" s="104" t="s">
        <v>4847</v>
      </c>
      <c r="N1484" s="105" t="s">
        <v>4851</v>
      </c>
      <c r="O1484" s="105" t="s">
        <v>9030</v>
      </c>
      <c r="P1484" s="105"/>
      <c r="Q1484" s="103" t="s">
        <v>2872</v>
      </c>
      <c r="R1484" s="103" t="s">
        <v>76</v>
      </c>
    </row>
    <row r="1485" spans="1:18" ht="21">
      <c r="A1485" s="102" t="s">
        <v>1582</v>
      </c>
      <c r="B1485" s="102"/>
      <c r="C1485" s="103" t="s">
        <v>1583</v>
      </c>
      <c r="D1485" s="103" t="s">
        <v>15</v>
      </c>
      <c r="E1485" s="103">
        <v>2565</v>
      </c>
      <c r="F1485" s="103" t="s">
        <v>1552</v>
      </c>
      <c r="G1485" s="104" t="s">
        <v>120</v>
      </c>
      <c r="H1485" s="103"/>
      <c r="I1485" s="103" t="s">
        <v>9033</v>
      </c>
      <c r="J1485" s="103" t="s">
        <v>683</v>
      </c>
      <c r="K1485" s="103" t="s">
        <v>134</v>
      </c>
      <c r="L1485" s="104" t="s">
        <v>5490</v>
      </c>
      <c r="M1485" s="104" t="s">
        <v>4847</v>
      </c>
      <c r="N1485" s="105" t="s">
        <v>4889</v>
      </c>
      <c r="O1485" s="105" t="s">
        <v>9030</v>
      </c>
      <c r="P1485" s="105"/>
      <c r="Q1485" s="103" t="s">
        <v>2876</v>
      </c>
      <c r="R1485" s="103" t="s">
        <v>68</v>
      </c>
    </row>
    <row r="1486" spans="1:18" ht="21">
      <c r="A1486" s="102" t="s">
        <v>1579</v>
      </c>
      <c r="B1486" s="102"/>
      <c r="C1486" s="103" t="s">
        <v>1580</v>
      </c>
      <c r="D1486" s="103" t="s">
        <v>15</v>
      </c>
      <c r="E1486" s="103">
        <v>2565</v>
      </c>
      <c r="F1486" s="103" t="s">
        <v>1552</v>
      </c>
      <c r="G1486" s="104" t="s">
        <v>850</v>
      </c>
      <c r="H1486" s="103" t="s">
        <v>216</v>
      </c>
      <c r="I1486" s="103" t="s">
        <v>111</v>
      </c>
      <c r="J1486" s="103" t="s">
        <v>9079</v>
      </c>
      <c r="K1486" s="103" t="s">
        <v>28</v>
      </c>
      <c r="L1486" s="104" t="s">
        <v>5490</v>
      </c>
      <c r="M1486" s="104" t="s">
        <v>4854</v>
      </c>
      <c r="N1486" s="105" t="s">
        <v>4858</v>
      </c>
      <c r="O1486" s="105" t="s">
        <v>9030</v>
      </c>
      <c r="P1486" s="105"/>
      <c r="Q1486" s="103" t="s">
        <v>2874</v>
      </c>
      <c r="R1486" s="103" t="s">
        <v>36</v>
      </c>
    </row>
    <row r="1487" spans="1:18" ht="21">
      <c r="A1487" s="102" t="s">
        <v>1586</v>
      </c>
      <c r="B1487" s="102"/>
      <c r="C1487" s="103" t="s">
        <v>5636</v>
      </c>
      <c r="D1487" s="103" t="s">
        <v>15</v>
      </c>
      <c r="E1487" s="103">
        <v>2565</v>
      </c>
      <c r="F1487" s="103" t="s">
        <v>1552</v>
      </c>
      <c r="G1487" s="104" t="s">
        <v>120</v>
      </c>
      <c r="H1487" s="103" t="s">
        <v>1588</v>
      </c>
      <c r="I1487" s="103" t="s">
        <v>45</v>
      </c>
      <c r="J1487" s="103" t="s">
        <v>9088</v>
      </c>
      <c r="K1487" s="103" t="s">
        <v>46</v>
      </c>
      <c r="L1487" s="104" t="s">
        <v>5490</v>
      </c>
      <c r="M1487" s="104" t="s">
        <v>4847</v>
      </c>
      <c r="N1487" s="105" t="s">
        <v>4848</v>
      </c>
      <c r="O1487" s="105" t="s">
        <v>9030</v>
      </c>
      <c r="P1487" s="105"/>
      <c r="Q1487" s="103" t="s">
        <v>2879</v>
      </c>
      <c r="R1487" s="103" t="s">
        <v>57</v>
      </c>
    </row>
    <row r="1488" spans="1:18" ht="21">
      <c r="A1488" s="102" t="s">
        <v>1603</v>
      </c>
      <c r="B1488" s="102"/>
      <c r="C1488" s="103" t="s">
        <v>1212</v>
      </c>
      <c r="D1488" s="103" t="s">
        <v>15</v>
      </c>
      <c r="E1488" s="103">
        <v>2565</v>
      </c>
      <c r="F1488" s="103" t="s">
        <v>1552</v>
      </c>
      <c r="G1488" s="104" t="s">
        <v>120</v>
      </c>
      <c r="H1488" s="103" t="s">
        <v>1213</v>
      </c>
      <c r="I1488" s="103" t="s">
        <v>206</v>
      </c>
      <c r="J1488" s="103" t="s">
        <v>9082</v>
      </c>
      <c r="K1488" s="103" t="s">
        <v>96</v>
      </c>
      <c r="L1488" s="104" t="s">
        <v>5490</v>
      </c>
      <c r="M1488" s="104" t="s">
        <v>4847</v>
      </c>
      <c r="N1488" s="105" t="s">
        <v>4851</v>
      </c>
      <c r="O1488" s="105" t="s">
        <v>9030</v>
      </c>
      <c r="P1488" s="105"/>
      <c r="Q1488" s="103" t="s">
        <v>2889</v>
      </c>
      <c r="R1488" s="103" t="s">
        <v>76</v>
      </c>
    </row>
    <row r="1489" spans="1:18" ht="21">
      <c r="A1489" s="102" t="s">
        <v>1605</v>
      </c>
      <c r="B1489" s="102"/>
      <c r="C1489" s="103" t="s">
        <v>1305</v>
      </c>
      <c r="D1489" s="103" t="s">
        <v>15</v>
      </c>
      <c r="E1489" s="103">
        <v>2565</v>
      </c>
      <c r="F1489" s="103" t="s">
        <v>1552</v>
      </c>
      <c r="G1489" s="104" t="s">
        <v>120</v>
      </c>
      <c r="H1489" s="103"/>
      <c r="I1489" s="103" t="s">
        <v>9035</v>
      </c>
      <c r="J1489" s="103" t="s">
        <v>137</v>
      </c>
      <c r="K1489" s="103" t="s">
        <v>134</v>
      </c>
      <c r="L1489" s="104" t="s">
        <v>5490</v>
      </c>
      <c r="M1489" s="104" t="s">
        <v>4847</v>
      </c>
      <c r="N1489" s="105" t="s">
        <v>4851</v>
      </c>
      <c r="O1489" s="105" t="s">
        <v>9030</v>
      </c>
      <c r="P1489" s="105"/>
      <c r="Q1489" s="103" t="s">
        <v>2891</v>
      </c>
      <c r="R1489" s="103" t="s">
        <v>76</v>
      </c>
    </row>
    <row r="1490" spans="1:18" ht="21">
      <c r="A1490" s="102" t="s">
        <v>1600</v>
      </c>
      <c r="B1490" s="102"/>
      <c r="C1490" s="103" t="s">
        <v>1601</v>
      </c>
      <c r="D1490" s="103" t="s">
        <v>15</v>
      </c>
      <c r="E1490" s="103">
        <v>2565</v>
      </c>
      <c r="F1490" s="103" t="s">
        <v>1552</v>
      </c>
      <c r="G1490" s="104" t="s">
        <v>120</v>
      </c>
      <c r="H1490" s="103" t="s">
        <v>1213</v>
      </c>
      <c r="I1490" s="103" t="s">
        <v>206</v>
      </c>
      <c r="J1490" s="103" t="s">
        <v>9082</v>
      </c>
      <c r="K1490" s="103" t="s">
        <v>96</v>
      </c>
      <c r="L1490" s="104" t="s">
        <v>5490</v>
      </c>
      <c r="M1490" s="104" t="s">
        <v>4847</v>
      </c>
      <c r="N1490" s="105" t="s">
        <v>4851</v>
      </c>
      <c r="O1490" s="105" t="s">
        <v>9030</v>
      </c>
      <c r="P1490" s="105"/>
      <c r="Q1490" s="103" t="s">
        <v>2887</v>
      </c>
      <c r="R1490" s="103" t="s">
        <v>76</v>
      </c>
    </row>
    <row r="1491" spans="1:18" ht="21">
      <c r="A1491" s="102" t="s">
        <v>1607</v>
      </c>
      <c r="B1491" s="102"/>
      <c r="C1491" s="103" t="s">
        <v>1322</v>
      </c>
      <c r="D1491" s="103" t="s">
        <v>15</v>
      </c>
      <c r="E1491" s="103">
        <v>2565</v>
      </c>
      <c r="F1491" s="103" t="s">
        <v>1552</v>
      </c>
      <c r="G1491" s="104" t="s">
        <v>120</v>
      </c>
      <c r="H1491" s="103"/>
      <c r="I1491" s="103" t="s">
        <v>9035</v>
      </c>
      <c r="J1491" s="103" t="s">
        <v>137</v>
      </c>
      <c r="K1491" s="103" t="s">
        <v>134</v>
      </c>
      <c r="L1491" s="104" t="s">
        <v>5490</v>
      </c>
      <c r="M1491" s="104" t="s">
        <v>4847</v>
      </c>
      <c r="N1491" s="105" t="s">
        <v>4851</v>
      </c>
      <c r="O1491" s="105" t="s">
        <v>9030</v>
      </c>
      <c r="P1491" s="105"/>
      <c r="Q1491" s="103" t="s">
        <v>2893</v>
      </c>
      <c r="R1491" s="103" t="s">
        <v>76</v>
      </c>
    </row>
    <row r="1492" spans="1:18" ht="21">
      <c r="A1492" s="102" t="s">
        <v>1609</v>
      </c>
      <c r="B1492" s="102"/>
      <c r="C1492" s="103" t="s">
        <v>1610</v>
      </c>
      <c r="D1492" s="103" t="s">
        <v>15</v>
      </c>
      <c r="E1492" s="103">
        <v>2565</v>
      </c>
      <c r="F1492" s="103" t="s">
        <v>1552</v>
      </c>
      <c r="G1492" s="104" t="s">
        <v>120</v>
      </c>
      <c r="H1492" s="103" t="s">
        <v>695</v>
      </c>
      <c r="I1492" s="103" t="s">
        <v>206</v>
      </c>
      <c r="J1492" s="103" t="s">
        <v>9082</v>
      </c>
      <c r="K1492" s="103" t="s">
        <v>96</v>
      </c>
      <c r="L1492" s="104" t="s">
        <v>5490</v>
      </c>
      <c r="M1492" s="104" t="s">
        <v>4847</v>
      </c>
      <c r="N1492" s="105" t="s">
        <v>4889</v>
      </c>
      <c r="O1492" s="105" t="s">
        <v>9030</v>
      </c>
      <c r="P1492" s="105"/>
      <c r="Q1492" s="103" t="s">
        <v>2895</v>
      </c>
      <c r="R1492" s="103" t="s">
        <v>68</v>
      </c>
    </row>
    <row r="1493" spans="1:18" ht="21">
      <c r="A1493" s="102" t="s">
        <v>1716</v>
      </c>
      <c r="B1493" s="102"/>
      <c r="C1493" s="103" t="s">
        <v>1717</v>
      </c>
      <c r="D1493" s="103" t="s">
        <v>15</v>
      </c>
      <c r="E1493" s="103">
        <v>2565</v>
      </c>
      <c r="F1493" s="103" t="s">
        <v>850</v>
      </c>
      <c r="G1493" s="104" t="s">
        <v>1691</v>
      </c>
      <c r="H1493" s="103" t="s">
        <v>1718</v>
      </c>
      <c r="I1493" s="103" t="s">
        <v>447</v>
      </c>
      <c r="J1493" s="103" t="s">
        <v>9080</v>
      </c>
      <c r="K1493" s="103" t="s">
        <v>399</v>
      </c>
      <c r="L1493" s="104" t="s">
        <v>5490</v>
      </c>
      <c r="M1493" s="104" t="s">
        <v>4847</v>
      </c>
      <c r="N1493" s="105" t="s">
        <v>4928</v>
      </c>
      <c r="O1493" s="105" t="s">
        <v>9030</v>
      </c>
      <c r="P1493" s="105"/>
      <c r="Q1493" s="103" t="s">
        <v>2967</v>
      </c>
      <c r="R1493" s="103" t="s">
        <v>48</v>
      </c>
    </row>
    <row r="1494" spans="1:18" ht="21">
      <c r="A1494" s="102" t="s">
        <v>1723</v>
      </c>
      <c r="B1494" s="102"/>
      <c r="C1494" s="103" t="s">
        <v>1724</v>
      </c>
      <c r="D1494" s="103" t="s">
        <v>15</v>
      </c>
      <c r="E1494" s="103">
        <v>2565</v>
      </c>
      <c r="F1494" s="103" t="s">
        <v>1618</v>
      </c>
      <c r="G1494" s="104" t="s">
        <v>850</v>
      </c>
      <c r="H1494" s="103" t="s">
        <v>1255</v>
      </c>
      <c r="I1494" s="103" t="s">
        <v>111</v>
      </c>
      <c r="J1494" s="103" t="s">
        <v>9079</v>
      </c>
      <c r="K1494" s="103" t="s">
        <v>28</v>
      </c>
      <c r="L1494" s="104" t="s">
        <v>5490</v>
      </c>
      <c r="M1494" s="104" t="s">
        <v>4854</v>
      </c>
      <c r="N1494" s="105" t="s">
        <v>4858</v>
      </c>
      <c r="O1494" s="105" t="s">
        <v>9030</v>
      </c>
      <c r="P1494" s="105"/>
      <c r="Q1494" s="103" t="s">
        <v>2971</v>
      </c>
      <c r="R1494" s="103" t="s">
        <v>36</v>
      </c>
    </row>
    <row r="1495" spans="1:18" ht="21">
      <c r="A1495" s="102" t="s">
        <v>1730</v>
      </c>
      <c r="B1495" s="102"/>
      <c r="C1495" s="103" t="s">
        <v>8360</v>
      </c>
      <c r="D1495" s="103" t="s">
        <v>15</v>
      </c>
      <c r="E1495" s="103">
        <v>2565</v>
      </c>
      <c r="F1495" s="103" t="s">
        <v>1552</v>
      </c>
      <c r="G1495" s="104" t="s">
        <v>120</v>
      </c>
      <c r="H1495" s="103"/>
      <c r="I1495" s="103" t="s">
        <v>9068</v>
      </c>
      <c r="J1495" s="103" t="s">
        <v>1732</v>
      </c>
      <c r="K1495" s="103" t="s">
        <v>134</v>
      </c>
      <c r="L1495" s="104" t="s">
        <v>5490</v>
      </c>
      <c r="M1495" s="104" t="s">
        <v>4847</v>
      </c>
      <c r="N1495" s="105" t="s">
        <v>4851</v>
      </c>
      <c r="O1495" s="105" t="s">
        <v>9030</v>
      </c>
      <c r="P1495" s="105"/>
      <c r="Q1495" s="103" t="s">
        <v>2975</v>
      </c>
      <c r="R1495" s="103" t="s">
        <v>76</v>
      </c>
    </row>
    <row r="1496" spans="1:18" ht="21">
      <c r="A1496" s="102" t="s">
        <v>1734</v>
      </c>
      <c r="B1496" s="102"/>
      <c r="C1496" s="103" t="s">
        <v>1735</v>
      </c>
      <c r="D1496" s="103" t="s">
        <v>15</v>
      </c>
      <c r="E1496" s="103">
        <v>2565</v>
      </c>
      <c r="F1496" s="103" t="s">
        <v>1552</v>
      </c>
      <c r="G1496" s="104" t="s">
        <v>120</v>
      </c>
      <c r="H1496" s="103"/>
      <c r="I1496" s="103" t="s">
        <v>9055</v>
      </c>
      <c r="J1496" s="103" t="s">
        <v>1736</v>
      </c>
      <c r="K1496" s="103" t="s">
        <v>134</v>
      </c>
      <c r="L1496" s="104" t="s">
        <v>5490</v>
      </c>
      <c r="M1496" s="104" t="s">
        <v>4847</v>
      </c>
      <c r="N1496" s="105" t="s">
        <v>4851</v>
      </c>
      <c r="O1496" s="105" t="s">
        <v>9030</v>
      </c>
      <c r="P1496" s="105"/>
      <c r="Q1496" s="103" t="s">
        <v>2977</v>
      </c>
      <c r="R1496" s="103" t="s">
        <v>76</v>
      </c>
    </row>
    <row r="1497" spans="1:18" ht="21">
      <c r="A1497" s="102" t="s">
        <v>1738</v>
      </c>
      <c r="B1497" s="102"/>
      <c r="C1497" s="103" t="s">
        <v>1739</v>
      </c>
      <c r="D1497" s="103" t="s">
        <v>15</v>
      </c>
      <c r="E1497" s="103">
        <v>2565</v>
      </c>
      <c r="F1497" s="103" t="s">
        <v>1552</v>
      </c>
      <c r="G1497" s="104" t="s">
        <v>120</v>
      </c>
      <c r="H1497" s="103" t="s">
        <v>397</v>
      </c>
      <c r="I1497" s="103" t="s">
        <v>398</v>
      </c>
      <c r="J1497" s="103" t="s">
        <v>9112</v>
      </c>
      <c r="K1497" s="103" t="s">
        <v>399</v>
      </c>
      <c r="L1497" s="104" t="s">
        <v>5490</v>
      </c>
      <c r="M1497" s="104" t="s">
        <v>4847</v>
      </c>
      <c r="N1497" s="105" t="s">
        <v>4889</v>
      </c>
      <c r="O1497" s="105" t="s">
        <v>9030</v>
      </c>
      <c r="P1497" s="105"/>
      <c r="Q1497" s="103" t="s">
        <v>2979</v>
      </c>
      <c r="R1497" s="103" t="s">
        <v>68</v>
      </c>
    </row>
    <row r="1498" spans="1:18" ht="21">
      <c r="A1498" s="102" t="s">
        <v>1808</v>
      </c>
      <c r="B1498" s="102"/>
      <c r="C1498" s="103" t="s">
        <v>8361</v>
      </c>
      <c r="D1498" s="103" t="s">
        <v>15</v>
      </c>
      <c r="E1498" s="103">
        <v>2565</v>
      </c>
      <c r="F1498" s="103" t="s">
        <v>1598</v>
      </c>
      <c r="G1498" s="104" t="s">
        <v>1687</v>
      </c>
      <c r="H1498" s="103" t="s">
        <v>1511</v>
      </c>
      <c r="I1498" s="103" t="s">
        <v>95</v>
      </c>
      <c r="J1498" s="103" t="s">
        <v>9083</v>
      </c>
      <c r="K1498" s="103" t="s">
        <v>96</v>
      </c>
      <c r="L1498" s="104" t="s">
        <v>5490</v>
      </c>
      <c r="M1498" s="104" t="s">
        <v>4847</v>
      </c>
      <c r="N1498" s="105" t="s">
        <v>4851</v>
      </c>
      <c r="O1498" s="105" t="s">
        <v>9030</v>
      </c>
      <c r="P1498" s="105"/>
      <c r="Q1498" s="103" t="s">
        <v>3026</v>
      </c>
      <c r="R1498" s="103" t="s">
        <v>76</v>
      </c>
    </row>
    <row r="1499" spans="1:18" ht="21">
      <c r="A1499" s="102" t="s">
        <v>1814</v>
      </c>
      <c r="B1499" s="102"/>
      <c r="C1499" s="103" t="s">
        <v>1815</v>
      </c>
      <c r="D1499" s="103" t="s">
        <v>15</v>
      </c>
      <c r="E1499" s="103">
        <v>2565</v>
      </c>
      <c r="F1499" s="103" t="s">
        <v>1552</v>
      </c>
      <c r="G1499" s="104" t="s">
        <v>120</v>
      </c>
      <c r="H1499" s="103" t="s">
        <v>1284</v>
      </c>
      <c r="I1499" s="103" t="s">
        <v>111</v>
      </c>
      <c r="J1499" s="103" t="s">
        <v>9079</v>
      </c>
      <c r="K1499" s="103" t="s">
        <v>28</v>
      </c>
      <c r="L1499" s="104" t="s">
        <v>5490</v>
      </c>
      <c r="M1499" s="104" t="s">
        <v>4854</v>
      </c>
      <c r="N1499" s="105" t="s">
        <v>5172</v>
      </c>
      <c r="O1499" s="105" t="s">
        <v>9030</v>
      </c>
      <c r="P1499" s="105"/>
      <c r="Q1499" s="103" t="s">
        <v>3030</v>
      </c>
      <c r="R1499" s="103" t="s">
        <v>97</v>
      </c>
    </row>
    <row r="1500" spans="1:18" ht="21">
      <c r="A1500" s="102" t="s">
        <v>1811</v>
      </c>
      <c r="B1500" s="102"/>
      <c r="C1500" s="103" t="s">
        <v>1812</v>
      </c>
      <c r="D1500" s="103" t="s">
        <v>15</v>
      </c>
      <c r="E1500" s="103">
        <v>2565</v>
      </c>
      <c r="F1500" s="103" t="s">
        <v>1552</v>
      </c>
      <c r="G1500" s="104" t="s">
        <v>1683</v>
      </c>
      <c r="H1500" s="103" t="s">
        <v>1116</v>
      </c>
      <c r="I1500" s="103" t="s">
        <v>398</v>
      </c>
      <c r="J1500" s="103" t="s">
        <v>9112</v>
      </c>
      <c r="K1500" s="103" t="s">
        <v>399</v>
      </c>
      <c r="L1500" s="104" t="s">
        <v>5490</v>
      </c>
      <c r="M1500" s="104" t="s">
        <v>4847</v>
      </c>
      <c r="N1500" s="105" t="s">
        <v>4889</v>
      </c>
      <c r="O1500" s="105" t="s">
        <v>9030</v>
      </c>
      <c r="P1500" s="105"/>
      <c r="Q1500" s="103" t="s">
        <v>3028</v>
      </c>
      <c r="R1500" s="103" t="s">
        <v>68</v>
      </c>
    </row>
    <row r="1501" spans="1:18" ht="21">
      <c r="A1501" s="102" t="s">
        <v>1821</v>
      </c>
      <c r="B1501" s="102"/>
      <c r="C1501" s="103" t="s">
        <v>1822</v>
      </c>
      <c r="D1501" s="103" t="s">
        <v>15</v>
      </c>
      <c r="E1501" s="103">
        <v>2565</v>
      </c>
      <c r="F1501" s="103" t="s">
        <v>1552</v>
      </c>
      <c r="G1501" s="104" t="s">
        <v>120</v>
      </c>
      <c r="H1501" s="103" t="s">
        <v>1172</v>
      </c>
      <c r="I1501" s="103" t="s">
        <v>447</v>
      </c>
      <c r="J1501" s="103" t="s">
        <v>9080</v>
      </c>
      <c r="K1501" s="103" t="s">
        <v>399</v>
      </c>
      <c r="L1501" s="104" t="s">
        <v>5490</v>
      </c>
      <c r="M1501" s="104" t="s">
        <v>4847</v>
      </c>
      <c r="N1501" s="105" t="s">
        <v>4889</v>
      </c>
      <c r="O1501" s="105" t="s">
        <v>9030</v>
      </c>
      <c r="P1501" s="105"/>
      <c r="Q1501" s="103" t="s">
        <v>3034</v>
      </c>
      <c r="R1501" s="103" t="s">
        <v>68</v>
      </c>
    </row>
    <row r="1502" spans="1:18" ht="21">
      <c r="A1502" s="102" t="s">
        <v>1827</v>
      </c>
      <c r="B1502" s="102"/>
      <c r="C1502" s="103" t="s">
        <v>1828</v>
      </c>
      <c r="D1502" s="103" t="s">
        <v>15</v>
      </c>
      <c r="E1502" s="103">
        <v>2565</v>
      </c>
      <c r="F1502" s="103" t="s">
        <v>1552</v>
      </c>
      <c r="G1502" s="104" t="s">
        <v>120</v>
      </c>
      <c r="H1502" s="103" t="s">
        <v>715</v>
      </c>
      <c r="I1502" s="103" t="s">
        <v>111</v>
      </c>
      <c r="J1502" s="103" t="s">
        <v>9079</v>
      </c>
      <c r="K1502" s="103" t="s">
        <v>28</v>
      </c>
      <c r="L1502" s="104" t="s">
        <v>5490</v>
      </c>
      <c r="M1502" s="104" t="s">
        <v>4854</v>
      </c>
      <c r="N1502" s="105" t="s">
        <v>4858</v>
      </c>
      <c r="O1502" s="105" t="s">
        <v>9030</v>
      </c>
      <c r="P1502" s="105"/>
      <c r="Q1502" s="103" t="s">
        <v>3038</v>
      </c>
      <c r="R1502" s="103" t="s">
        <v>36</v>
      </c>
    </row>
    <row r="1503" spans="1:18" ht="21">
      <c r="A1503" s="102" t="s">
        <v>1830</v>
      </c>
      <c r="B1503" s="102"/>
      <c r="C1503" s="103" t="s">
        <v>1050</v>
      </c>
      <c r="D1503" s="103" t="s">
        <v>15</v>
      </c>
      <c r="E1503" s="103">
        <v>2565</v>
      </c>
      <c r="F1503" s="103" t="s">
        <v>1552</v>
      </c>
      <c r="G1503" s="104" t="s">
        <v>120</v>
      </c>
      <c r="H1503" s="103" t="s">
        <v>86</v>
      </c>
      <c r="I1503" s="103" t="s">
        <v>1762</v>
      </c>
      <c r="J1503" s="103" t="s">
        <v>9078</v>
      </c>
      <c r="K1503" s="103" t="s">
        <v>28</v>
      </c>
      <c r="L1503" s="104" t="s">
        <v>5490</v>
      </c>
      <c r="M1503" s="104" t="s">
        <v>4854</v>
      </c>
      <c r="N1503" s="105" t="s">
        <v>4855</v>
      </c>
      <c r="O1503" s="105" t="s">
        <v>9030</v>
      </c>
      <c r="P1503" s="105"/>
      <c r="Q1503" s="103" t="s">
        <v>3040</v>
      </c>
      <c r="R1503" s="103" t="s">
        <v>54</v>
      </c>
    </row>
    <row r="1504" spans="1:18" ht="21">
      <c r="A1504" s="102" t="s">
        <v>1824</v>
      </c>
      <c r="B1504" s="102"/>
      <c r="C1504" s="103" t="s">
        <v>1825</v>
      </c>
      <c r="D1504" s="103" t="s">
        <v>15</v>
      </c>
      <c r="E1504" s="103">
        <v>2565</v>
      </c>
      <c r="F1504" s="103" t="s">
        <v>1552</v>
      </c>
      <c r="G1504" s="104" t="s">
        <v>120</v>
      </c>
      <c r="H1504" s="103" t="s">
        <v>86</v>
      </c>
      <c r="I1504" s="103" t="s">
        <v>1762</v>
      </c>
      <c r="J1504" s="103" t="s">
        <v>9078</v>
      </c>
      <c r="K1504" s="103" t="s">
        <v>28</v>
      </c>
      <c r="L1504" s="104" t="s">
        <v>5490</v>
      </c>
      <c r="M1504" s="104" t="s">
        <v>4854</v>
      </c>
      <c r="N1504" s="105" t="s">
        <v>4855</v>
      </c>
      <c r="O1504" s="105" t="s">
        <v>9030</v>
      </c>
      <c r="P1504" s="105"/>
      <c r="Q1504" s="103" t="s">
        <v>3036</v>
      </c>
      <c r="R1504" s="103" t="s">
        <v>54</v>
      </c>
    </row>
    <row r="1505" spans="1:18" ht="21">
      <c r="A1505" s="102" t="s">
        <v>1832</v>
      </c>
      <c r="B1505" s="102"/>
      <c r="C1505" s="103" t="s">
        <v>1833</v>
      </c>
      <c r="D1505" s="103" t="s">
        <v>15</v>
      </c>
      <c r="E1505" s="103">
        <v>2565</v>
      </c>
      <c r="F1505" s="103" t="s">
        <v>1552</v>
      </c>
      <c r="G1505" s="104" t="s">
        <v>120</v>
      </c>
      <c r="H1505" s="103" t="s">
        <v>193</v>
      </c>
      <c r="I1505" s="103" t="s">
        <v>111</v>
      </c>
      <c r="J1505" s="103" t="s">
        <v>9079</v>
      </c>
      <c r="K1505" s="103" t="s">
        <v>28</v>
      </c>
      <c r="L1505" s="104" t="s">
        <v>5490</v>
      </c>
      <c r="M1505" s="104" t="s">
        <v>4854</v>
      </c>
      <c r="N1505" s="105" t="s">
        <v>5172</v>
      </c>
      <c r="O1505" s="105" t="s">
        <v>9030</v>
      </c>
      <c r="P1505" s="105"/>
      <c r="Q1505" s="103" t="s">
        <v>3042</v>
      </c>
      <c r="R1505" s="103" t="s">
        <v>97</v>
      </c>
    </row>
    <row r="1506" spans="1:18" ht="21">
      <c r="A1506" s="102" t="s">
        <v>1835</v>
      </c>
      <c r="B1506" s="102"/>
      <c r="C1506" s="103" t="s">
        <v>951</v>
      </c>
      <c r="D1506" s="103" t="s">
        <v>15</v>
      </c>
      <c r="E1506" s="103">
        <v>2565</v>
      </c>
      <c r="F1506" s="103" t="s">
        <v>1598</v>
      </c>
      <c r="G1506" s="104" t="s">
        <v>1623</v>
      </c>
      <c r="H1506" s="103" t="s">
        <v>952</v>
      </c>
      <c r="I1506" s="103" t="s">
        <v>176</v>
      </c>
      <c r="J1506" s="103" t="s">
        <v>9084</v>
      </c>
      <c r="K1506" s="103" t="s">
        <v>67</v>
      </c>
      <c r="L1506" s="104" t="s">
        <v>5490</v>
      </c>
      <c r="M1506" s="104" t="s">
        <v>4847</v>
      </c>
      <c r="N1506" s="105" t="s">
        <v>4851</v>
      </c>
      <c r="O1506" s="105" t="s">
        <v>9030</v>
      </c>
      <c r="P1506" s="105"/>
      <c r="Q1506" s="103" t="s">
        <v>3044</v>
      </c>
      <c r="R1506" s="103" t="s">
        <v>76</v>
      </c>
    </row>
    <row r="1507" spans="1:18" ht="21">
      <c r="A1507" s="102" t="s">
        <v>1571</v>
      </c>
      <c r="B1507" s="102"/>
      <c r="C1507" s="103" t="s">
        <v>1572</v>
      </c>
      <c r="D1507" s="103" t="s">
        <v>15</v>
      </c>
      <c r="E1507" s="103">
        <v>2565</v>
      </c>
      <c r="F1507" s="103" t="s">
        <v>1552</v>
      </c>
      <c r="G1507" s="104" t="s">
        <v>120</v>
      </c>
      <c r="H1507" s="103"/>
      <c r="I1507" s="103" t="s">
        <v>9042</v>
      </c>
      <c r="J1507" s="103" t="s">
        <v>153</v>
      </c>
      <c r="K1507" s="103" t="s">
        <v>134</v>
      </c>
      <c r="L1507" s="104" t="s">
        <v>5490</v>
      </c>
      <c r="M1507" s="104" t="s">
        <v>4854</v>
      </c>
      <c r="N1507" s="105" t="s">
        <v>4858</v>
      </c>
      <c r="O1507" s="105" t="s">
        <v>9030</v>
      </c>
      <c r="P1507" s="105"/>
      <c r="Q1507" s="103" t="s">
        <v>2870</v>
      </c>
      <c r="R1507" s="103" t="s">
        <v>36</v>
      </c>
    </row>
    <row r="1508" spans="1:18" ht="21">
      <c r="A1508" s="102" t="s">
        <v>1616</v>
      </c>
      <c r="B1508" s="102"/>
      <c r="C1508" s="103" t="s">
        <v>8362</v>
      </c>
      <c r="D1508" s="103" t="s">
        <v>15</v>
      </c>
      <c r="E1508" s="103">
        <v>2565</v>
      </c>
      <c r="F1508" s="103" t="s">
        <v>1618</v>
      </c>
      <c r="G1508" s="104" t="s">
        <v>120</v>
      </c>
      <c r="H1508" s="103" t="s">
        <v>994</v>
      </c>
      <c r="I1508" s="103" t="s">
        <v>161</v>
      </c>
      <c r="J1508" s="103" t="s">
        <v>9073</v>
      </c>
      <c r="K1508" s="103" t="s">
        <v>162</v>
      </c>
      <c r="L1508" s="104" t="s">
        <v>5490</v>
      </c>
      <c r="M1508" s="104" t="s">
        <v>4854</v>
      </c>
      <c r="N1508" s="105" t="s">
        <v>4855</v>
      </c>
      <c r="O1508" s="105" t="s">
        <v>9030</v>
      </c>
      <c r="P1508" s="105"/>
      <c r="Q1508" s="103" t="s">
        <v>2899</v>
      </c>
      <c r="R1508" s="103" t="s">
        <v>54</v>
      </c>
    </row>
    <row r="1509" spans="1:18" ht="21">
      <c r="A1509" s="102" t="s">
        <v>1672</v>
      </c>
      <c r="B1509" s="102"/>
      <c r="C1509" s="103" t="s">
        <v>1673</v>
      </c>
      <c r="D1509" s="103" t="s">
        <v>15</v>
      </c>
      <c r="E1509" s="103">
        <v>2565</v>
      </c>
      <c r="F1509" s="103" t="s">
        <v>1552</v>
      </c>
      <c r="G1509" s="104" t="s">
        <v>120</v>
      </c>
      <c r="H1509" s="103"/>
      <c r="I1509" s="103" t="s">
        <v>9035</v>
      </c>
      <c r="J1509" s="103" t="s">
        <v>137</v>
      </c>
      <c r="K1509" s="103" t="s">
        <v>134</v>
      </c>
      <c r="L1509" s="104" t="s">
        <v>5490</v>
      </c>
      <c r="M1509" s="104" t="s">
        <v>4893</v>
      </c>
      <c r="N1509" s="105" t="s">
        <v>4975</v>
      </c>
      <c r="O1509" s="105" t="s">
        <v>9030</v>
      </c>
      <c r="P1509" s="105"/>
      <c r="Q1509" s="103" t="s">
        <v>2939</v>
      </c>
      <c r="R1509" s="103" t="s">
        <v>124</v>
      </c>
    </row>
    <row r="1510" spans="1:18" ht="21">
      <c r="A1510" s="102" t="s">
        <v>1678</v>
      </c>
      <c r="B1510" s="102"/>
      <c r="C1510" s="103" t="s">
        <v>1679</v>
      </c>
      <c r="D1510" s="103" t="s">
        <v>15</v>
      </c>
      <c r="E1510" s="103">
        <v>2565</v>
      </c>
      <c r="F1510" s="103" t="s">
        <v>1623</v>
      </c>
      <c r="G1510" s="104" t="s">
        <v>1623</v>
      </c>
      <c r="H1510" s="103" t="s">
        <v>875</v>
      </c>
      <c r="I1510" s="103" t="s">
        <v>206</v>
      </c>
      <c r="J1510" s="103" t="s">
        <v>9082</v>
      </c>
      <c r="K1510" s="103" t="s">
        <v>96</v>
      </c>
      <c r="L1510" s="104" t="s">
        <v>5490</v>
      </c>
      <c r="M1510" s="104" t="s">
        <v>4847</v>
      </c>
      <c r="N1510" s="105" t="s">
        <v>4851</v>
      </c>
      <c r="O1510" s="105" t="s">
        <v>9030</v>
      </c>
      <c r="P1510" s="105"/>
      <c r="Q1510" s="103" t="s">
        <v>2943</v>
      </c>
      <c r="R1510" s="103" t="s">
        <v>76</v>
      </c>
    </row>
    <row r="1511" spans="1:18" ht="21">
      <c r="A1511" s="102" t="s">
        <v>1675</v>
      </c>
      <c r="B1511" s="102"/>
      <c r="C1511" s="103" t="s">
        <v>1676</v>
      </c>
      <c r="D1511" s="103" t="s">
        <v>15</v>
      </c>
      <c r="E1511" s="103">
        <v>2565</v>
      </c>
      <c r="F1511" s="103" t="s">
        <v>1623</v>
      </c>
      <c r="G1511" s="104" t="s">
        <v>1623</v>
      </c>
      <c r="H1511" s="103" t="s">
        <v>875</v>
      </c>
      <c r="I1511" s="103" t="s">
        <v>206</v>
      </c>
      <c r="J1511" s="103" t="s">
        <v>9082</v>
      </c>
      <c r="K1511" s="103" t="s">
        <v>96</v>
      </c>
      <c r="L1511" s="104" t="s">
        <v>5490</v>
      </c>
      <c r="M1511" s="104" t="s">
        <v>4847</v>
      </c>
      <c r="N1511" s="105" t="s">
        <v>4851</v>
      </c>
      <c r="O1511" s="105" t="s">
        <v>9030</v>
      </c>
      <c r="P1511" s="105"/>
      <c r="Q1511" s="103" t="s">
        <v>2941</v>
      </c>
      <c r="R1511" s="103" t="s">
        <v>76</v>
      </c>
    </row>
    <row r="1512" spans="1:18" ht="21">
      <c r="A1512" s="102" t="s">
        <v>1681</v>
      </c>
      <c r="B1512" s="102"/>
      <c r="C1512" s="103" t="s">
        <v>1682</v>
      </c>
      <c r="D1512" s="103" t="s">
        <v>15</v>
      </c>
      <c r="E1512" s="103">
        <v>2565</v>
      </c>
      <c r="F1512" s="103" t="s">
        <v>1683</v>
      </c>
      <c r="G1512" s="104" t="s">
        <v>1683</v>
      </c>
      <c r="H1512" s="103" t="s">
        <v>875</v>
      </c>
      <c r="I1512" s="103" t="s">
        <v>206</v>
      </c>
      <c r="J1512" s="103" t="s">
        <v>9082</v>
      </c>
      <c r="K1512" s="103" t="s">
        <v>96</v>
      </c>
      <c r="L1512" s="104" t="s">
        <v>5490</v>
      </c>
      <c r="M1512" s="104" t="s">
        <v>4847</v>
      </c>
      <c r="N1512" s="105" t="s">
        <v>4851</v>
      </c>
      <c r="O1512" s="105" t="s">
        <v>9030</v>
      </c>
      <c r="P1512" s="105"/>
      <c r="Q1512" s="103" t="s">
        <v>2945</v>
      </c>
      <c r="R1512" s="103" t="s">
        <v>76</v>
      </c>
    </row>
    <row r="1513" spans="1:18" ht="21">
      <c r="A1513" s="102" t="s">
        <v>1685</v>
      </c>
      <c r="B1513" s="102"/>
      <c r="C1513" s="103" t="s">
        <v>1686</v>
      </c>
      <c r="D1513" s="103" t="s">
        <v>15</v>
      </c>
      <c r="E1513" s="103">
        <v>2565</v>
      </c>
      <c r="F1513" s="103" t="s">
        <v>1687</v>
      </c>
      <c r="G1513" s="104" t="s">
        <v>1687</v>
      </c>
      <c r="H1513" s="103" t="s">
        <v>905</v>
      </c>
      <c r="I1513" s="103" t="s">
        <v>206</v>
      </c>
      <c r="J1513" s="103" t="s">
        <v>9082</v>
      </c>
      <c r="K1513" s="103" t="s">
        <v>96</v>
      </c>
      <c r="L1513" s="104" t="s">
        <v>5490</v>
      </c>
      <c r="M1513" s="104" t="s">
        <v>4847</v>
      </c>
      <c r="N1513" s="105" t="s">
        <v>4851</v>
      </c>
      <c r="O1513" s="105" t="s">
        <v>9030</v>
      </c>
      <c r="P1513" s="105"/>
      <c r="Q1513" s="103" t="s">
        <v>2947</v>
      </c>
      <c r="R1513" s="103" t="s">
        <v>76</v>
      </c>
    </row>
    <row r="1514" spans="1:18" ht="21">
      <c r="A1514" s="102" t="s">
        <v>1697</v>
      </c>
      <c r="B1514" s="102"/>
      <c r="C1514" s="103" t="s">
        <v>1698</v>
      </c>
      <c r="D1514" s="103" t="s">
        <v>15</v>
      </c>
      <c r="E1514" s="103">
        <v>2565</v>
      </c>
      <c r="F1514" s="103" t="s">
        <v>1552</v>
      </c>
      <c r="G1514" s="104" t="s">
        <v>1598</v>
      </c>
      <c r="H1514" s="103" t="s">
        <v>216</v>
      </c>
      <c r="I1514" s="103" t="s">
        <v>111</v>
      </c>
      <c r="J1514" s="103" t="s">
        <v>9079</v>
      </c>
      <c r="K1514" s="103" t="s">
        <v>28</v>
      </c>
      <c r="L1514" s="104" t="s">
        <v>5490</v>
      </c>
      <c r="M1514" s="104" t="s">
        <v>4854</v>
      </c>
      <c r="N1514" s="105" t="s">
        <v>4858</v>
      </c>
      <c r="O1514" s="105" t="s">
        <v>9030</v>
      </c>
      <c r="P1514" s="105"/>
      <c r="Q1514" s="103" t="s">
        <v>2953</v>
      </c>
      <c r="R1514" s="103" t="s">
        <v>36</v>
      </c>
    </row>
    <row r="1515" spans="1:18" ht="21">
      <c r="A1515" s="102" t="s">
        <v>1700</v>
      </c>
      <c r="B1515" s="102"/>
      <c r="C1515" s="103" t="s">
        <v>880</v>
      </c>
      <c r="D1515" s="103" t="s">
        <v>15</v>
      </c>
      <c r="E1515" s="103">
        <v>2565</v>
      </c>
      <c r="F1515" s="103" t="s">
        <v>1683</v>
      </c>
      <c r="G1515" s="104" t="s">
        <v>1683</v>
      </c>
      <c r="H1515" s="103" t="s">
        <v>881</v>
      </c>
      <c r="I1515" s="103" t="s">
        <v>206</v>
      </c>
      <c r="J1515" s="103" t="s">
        <v>9082</v>
      </c>
      <c r="K1515" s="103" t="s">
        <v>96</v>
      </c>
      <c r="L1515" s="104" t="s">
        <v>5490</v>
      </c>
      <c r="M1515" s="104" t="s">
        <v>4847</v>
      </c>
      <c r="N1515" s="105" t="s">
        <v>4851</v>
      </c>
      <c r="O1515" s="105" t="s">
        <v>9030</v>
      </c>
      <c r="P1515" s="105"/>
      <c r="Q1515" s="103" t="s">
        <v>2955</v>
      </c>
      <c r="R1515" s="103" t="s">
        <v>76</v>
      </c>
    </row>
    <row r="1516" spans="1:18" ht="21">
      <c r="A1516" s="102" t="s">
        <v>1702</v>
      </c>
      <c r="B1516" s="102"/>
      <c r="C1516" s="103" t="s">
        <v>1703</v>
      </c>
      <c r="D1516" s="103" t="s">
        <v>15</v>
      </c>
      <c r="E1516" s="103">
        <v>2565</v>
      </c>
      <c r="F1516" s="103" t="s">
        <v>1598</v>
      </c>
      <c r="G1516" s="104" t="s">
        <v>1695</v>
      </c>
      <c r="H1516" s="103" t="s">
        <v>881</v>
      </c>
      <c r="I1516" s="103" t="s">
        <v>206</v>
      </c>
      <c r="J1516" s="103" t="s">
        <v>9082</v>
      </c>
      <c r="K1516" s="103" t="s">
        <v>96</v>
      </c>
      <c r="L1516" s="104" t="s">
        <v>5490</v>
      </c>
      <c r="M1516" s="104" t="s">
        <v>4847</v>
      </c>
      <c r="N1516" s="105" t="s">
        <v>4851</v>
      </c>
      <c r="O1516" s="105" t="s">
        <v>9030</v>
      </c>
      <c r="P1516" s="105"/>
      <c r="Q1516" s="103" t="s">
        <v>2957</v>
      </c>
      <c r="R1516" s="103" t="s">
        <v>76</v>
      </c>
    </row>
    <row r="1517" spans="1:18" ht="21">
      <c r="A1517" s="102" t="s">
        <v>1705</v>
      </c>
      <c r="B1517" s="102"/>
      <c r="C1517" s="103" t="s">
        <v>1706</v>
      </c>
      <c r="D1517" s="103" t="s">
        <v>15</v>
      </c>
      <c r="E1517" s="103">
        <v>2565</v>
      </c>
      <c r="F1517" s="103" t="s">
        <v>1687</v>
      </c>
      <c r="G1517" s="104" t="s">
        <v>1692</v>
      </c>
      <c r="H1517" s="103" t="s">
        <v>881</v>
      </c>
      <c r="I1517" s="103" t="s">
        <v>206</v>
      </c>
      <c r="J1517" s="103" t="s">
        <v>9082</v>
      </c>
      <c r="K1517" s="103" t="s">
        <v>96</v>
      </c>
      <c r="L1517" s="104" t="s">
        <v>5490</v>
      </c>
      <c r="M1517" s="104" t="s">
        <v>4847</v>
      </c>
      <c r="N1517" s="105" t="s">
        <v>4851</v>
      </c>
      <c r="O1517" s="105" t="s">
        <v>9030</v>
      </c>
      <c r="P1517" s="105"/>
      <c r="Q1517" s="103" t="s">
        <v>2959</v>
      </c>
      <c r="R1517" s="103" t="s">
        <v>76</v>
      </c>
    </row>
    <row r="1518" spans="1:18" ht="21">
      <c r="A1518" s="102" t="s">
        <v>1708</v>
      </c>
      <c r="B1518" s="102"/>
      <c r="C1518" s="103" t="s">
        <v>1709</v>
      </c>
      <c r="D1518" s="103" t="s">
        <v>15</v>
      </c>
      <c r="E1518" s="103">
        <v>2565</v>
      </c>
      <c r="F1518" s="103" t="s">
        <v>1552</v>
      </c>
      <c r="G1518" s="104" t="s">
        <v>120</v>
      </c>
      <c r="H1518" s="103" t="s">
        <v>149</v>
      </c>
      <c r="I1518" s="103" t="s">
        <v>1710</v>
      </c>
      <c r="J1518" s="103" t="s">
        <v>9127</v>
      </c>
      <c r="K1518" s="103" t="s">
        <v>20</v>
      </c>
      <c r="L1518" s="104" t="s">
        <v>5490</v>
      </c>
      <c r="M1518" s="104" t="s">
        <v>4847</v>
      </c>
      <c r="N1518" s="105" t="s">
        <v>4851</v>
      </c>
      <c r="O1518" s="105" t="s">
        <v>9030</v>
      </c>
      <c r="P1518" s="105"/>
      <c r="Q1518" s="103" t="s">
        <v>2962</v>
      </c>
      <c r="R1518" s="103" t="s">
        <v>76</v>
      </c>
    </row>
    <row r="1519" spans="1:18" ht="21">
      <c r="A1519" s="102" t="s">
        <v>1745</v>
      </c>
      <c r="B1519" s="102"/>
      <c r="C1519" s="103" t="s">
        <v>1746</v>
      </c>
      <c r="D1519" s="103" t="s">
        <v>15</v>
      </c>
      <c r="E1519" s="103">
        <v>2565</v>
      </c>
      <c r="F1519" s="103" t="s">
        <v>1552</v>
      </c>
      <c r="G1519" s="104" t="s">
        <v>120</v>
      </c>
      <c r="H1519" s="103" t="s">
        <v>900</v>
      </c>
      <c r="I1519" s="103" t="s">
        <v>206</v>
      </c>
      <c r="J1519" s="103" t="s">
        <v>9082</v>
      </c>
      <c r="K1519" s="103" t="s">
        <v>96</v>
      </c>
      <c r="L1519" s="104" t="s">
        <v>5490</v>
      </c>
      <c r="M1519" s="104" t="s">
        <v>4847</v>
      </c>
      <c r="N1519" s="105" t="s">
        <v>4889</v>
      </c>
      <c r="O1519" s="105" t="s">
        <v>9030</v>
      </c>
      <c r="P1519" s="105"/>
      <c r="Q1519" s="103" t="s">
        <v>2984</v>
      </c>
      <c r="R1519" s="103" t="s">
        <v>68</v>
      </c>
    </row>
    <row r="1520" spans="1:18" ht="21">
      <c r="A1520" s="102" t="s">
        <v>1767</v>
      </c>
      <c r="B1520" s="102"/>
      <c r="C1520" s="103" t="s">
        <v>78</v>
      </c>
      <c r="D1520" s="103" t="s">
        <v>15</v>
      </c>
      <c r="E1520" s="103">
        <v>2565</v>
      </c>
      <c r="F1520" s="103" t="s">
        <v>1552</v>
      </c>
      <c r="G1520" s="104" t="s">
        <v>120</v>
      </c>
      <c r="H1520" s="103" t="s">
        <v>86</v>
      </c>
      <c r="I1520" s="103" t="s">
        <v>1762</v>
      </c>
      <c r="J1520" s="103" t="s">
        <v>9078</v>
      </c>
      <c r="K1520" s="103" t="s">
        <v>28</v>
      </c>
      <c r="L1520" s="104" t="s">
        <v>5490</v>
      </c>
      <c r="M1520" s="104" t="s">
        <v>4854</v>
      </c>
      <c r="N1520" s="105" t="s">
        <v>4855</v>
      </c>
      <c r="O1520" s="105" t="s">
        <v>9030</v>
      </c>
      <c r="P1520" s="105"/>
      <c r="Q1520" s="103" t="s">
        <v>2998</v>
      </c>
      <c r="R1520" s="103" t="s">
        <v>54</v>
      </c>
    </row>
    <row r="1521" spans="1:18" ht="21">
      <c r="A1521" s="102" t="s">
        <v>1769</v>
      </c>
      <c r="B1521" s="102"/>
      <c r="C1521" s="103" t="s">
        <v>82</v>
      </c>
      <c r="D1521" s="103" t="s">
        <v>15</v>
      </c>
      <c r="E1521" s="103">
        <v>2565</v>
      </c>
      <c r="F1521" s="103" t="s">
        <v>1552</v>
      </c>
      <c r="G1521" s="104" t="s">
        <v>120</v>
      </c>
      <c r="H1521" s="103" t="s">
        <v>1052</v>
      </c>
      <c r="I1521" s="103" t="s">
        <v>1762</v>
      </c>
      <c r="J1521" s="103" t="s">
        <v>9078</v>
      </c>
      <c r="K1521" s="103" t="s">
        <v>28</v>
      </c>
      <c r="L1521" s="104" t="s">
        <v>5490</v>
      </c>
      <c r="M1521" s="104" t="s">
        <v>4854</v>
      </c>
      <c r="N1521" s="105" t="s">
        <v>4858</v>
      </c>
      <c r="O1521" s="105" t="s">
        <v>9030</v>
      </c>
      <c r="P1521" s="105"/>
      <c r="Q1521" s="103" t="s">
        <v>3000</v>
      </c>
      <c r="R1521" s="103" t="s">
        <v>36</v>
      </c>
    </row>
    <row r="1522" spans="1:18" ht="21">
      <c r="A1522" s="102" t="s">
        <v>1771</v>
      </c>
      <c r="B1522" s="102"/>
      <c r="C1522" s="103" t="s">
        <v>1772</v>
      </c>
      <c r="D1522" s="103" t="s">
        <v>15</v>
      </c>
      <c r="E1522" s="103">
        <v>2565</v>
      </c>
      <c r="F1522" s="103" t="s">
        <v>1618</v>
      </c>
      <c r="G1522" s="104" t="s">
        <v>1695</v>
      </c>
      <c r="H1522" s="103" t="s">
        <v>216</v>
      </c>
      <c r="I1522" s="103" t="s">
        <v>111</v>
      </c>
      <c r="J1522" s="103" t="s">
        <v>9079</v>
      </c>
      <c r="K1522" s="103" t="s">
        <v>28</v>
      </c>
      <c r="L1522" s="104" t="s">
        <v>5490</v>
      </c>
      <c r="M1522" s="104" t="s">
        <v>4847</v>
      </c>
      <c r="N1522" s="105" t="s">
        <v>4889</v>
      </c>
      <c r="O1522" s="105" t="s">
        <v>9030</v>
      </c>
      <c r="P1522" s="105"/>
      <c r="Q1522" s="103" t="s">
        <v>3002</v>
      </c>
      <c r="R1522" s="103" t="s">
        <v>68</v>
      </c>
    </row>
    <row r="1523" spans="1:18" ht="21">
      <c r="A1523" s="102" t="s">
        <v>1774</v>
      </c>
      <c r="B1523" s="102"/>
      <c r="C1523" s="103" t="s">
        <v>1775</v>
      </c>
      <c r="D1523" s="103" t="s">
        <v>15</v>
      </c>
      <c r="E1523" s="103">
        <v>2565</v>
      </c>
      <c r="F1523" s="103" t="s">
        <v>1552</v>
      </c>
      <c r="G1523" s="104" t="s">
        <v>120</v>
      </c>
      <c r="H1523" s="103"/>
      <c r="I1523" s="103" t="s">
        <v>1776</v>
      </c>
      <c r="J1523" s="103" t="s">
        <v>9115</v>
      </c>
      <c r="K1523" s="103" t="s">
        <v>67</v>
      </c>
      <c r="L1523" s="104" t="s">
        <v>5490</v>
      </c>
      <c r="M1523" s="104" t="s">
        <v>4854</v>
      </c>
      <c r="N1523" s="105" t="s">
        <v>5172</v>
      </c>
      <c r="O1523" s="105" t="s">
        <v>9030</v>
      </c>
      <c r="P1523" s="105"/>
      <c r="Q1523" s="103" t="s">
        <v>3004</v>
      </c>
      <c r="R1523" s="103" t="s">
        <v>97</v>
      </c>
    </row>
    <row r="1524" spans="1:18" ht="21">
      <c r="A1524" s="102" t="s">
        <v>1778</v>
      </c>
      <c r="B1524" s="102"/>
      <c r="C1524" s="103" t="s">
        <v>1779</v>
      </c>
      <c r="D1524" s="103" t="s">
        <v>15</v>
      </c>
      <c r="E1524" s="103">
        <v>2565</v>
      </c>
      <c r="F1524" s="103" t="s">
        <v>1598</v>
      </c>
      <c r="G1524" s="104" t="s">
        <v>1598</v>
      </c>
      <c r="H1524" s="103" t="s">
        <v>285</v>
      </c>
      <c r="I1524" s="103" t="s">
        <v>111</v>
      </c>
      <c r="J1524" s="103" t="s">
        <v>9079</v>
      </c>
      <c r="K1524" s="103" t="s">
        <v>28</v>
      </c>
      <c r="L1524" s="104" t="s">
        <v>5490</v>
      </c>
      <c r="M1524" s="104" t="s">
        <v>4854</v>
      </c>
      <c r="N1524" s="105" t="s">
        <v>4858</v>
      </c>
      <c r="O1524" s="105" t="s">
        <v>9030</v>
      </c>
      <c r="P1524" s="105"/>
      <c r="Q1524" s="103" t="s">
        <v>3006</v>
      </c>
      <c r="R1524" s="103" t="s">
        <v>36</v>
      </c>
    </row>
    <row r="1525" spans="1:18" ht="21">
      <c r="A1525" s="102" t="s">
        <v>1781</v>
      </c>
      <c r="B1525" s="102"/>
      <c r="C1525" s="103" t="s">
        <v>1782</v>
      </c>
      <c r="D1525" s="103" t="s">
        <v>15</v>
      </c>
      <c r="E1525" s="103">
        <v>2565</v>
      </c>
      <c r="F1525" s="103" t="s">
        <v>1552</v>
      </c>
      <c r="G1525" s="104" t="s">
        <v>120</v>
      </c>
      <c r="H1525" s="103" t="s">
        <v>397</v>
      </c>
      <c r="I1525" s="103" t="s">
        <v>398</v>
      </c>
      <c r="J1525" s="103" t="s">
        <v>9112</v>
      </c>
      <c r="K1525" s="103" t="s">
        <v>399</v>
      </c>
      <c r="L1525" s="104" t="s">
        <v>5490</v>
      </c>
      <c r="M1525" s="104" t="s">
        <v>4847</v>
      </c>
      <c r="N1525" s="105" t="s">
        <v>4889</v>
      </c>
      <c r="O1525" s="105" t="s">
        <v>9030</v>
      </c>
      <c r="P1525" s="105"/>
      <c r="Q1525" s="103" t="s">
        <v>3008</v>
      </c>
      <c r="R1525" s="103" t="s">
        <v>68</v>
      </c>
    </row>
    <row r="1526" spans="1:18" ht="21">
      <c r="A1526" s="102" t="s">
        <v>1784</v>
      </c>
      <c r="B1526" s="102"/>
      <c r="C1526" s="103" t="s">
        <v>1785</v>
      </c>
      <c r="D1526" s="103" t="s">
        <v>15</v>
      </c>
      <c r="E1526" s="103">
        <v>2565</v>
      </c>
      <c r="F1526" s="103" t="s">
        <v>1552</v>
      </c>
      <c r="G1526" s="104" t="s">
        <v>120</v>
      </c>
      <c r="H1526" s="103" t="s">
        <v>397</v>
      </c>
      <c r="I1526" s="103" t="s">
        <v>398</v>
      </c>
      <c r="J1526" s="103" t="s">
        <v>9112</v>
      </c>
      <c r="K1526" s="103" t="s">
        <v>399</v>
      </c>
      <c r="L1526" s="104" t="s">
        <v>5490</v>
      </c>
      <c r="M1526" s="104" t="s">
        <v>4847</v>
      </c>
      <c r="N1526" s="105" t="s">
        <v>4889</v>
      </c>
      <c r="O1526" s="105" t="s">
        <v>9030</v>
      </c>
      <c r="P1526" s="105"/>
      <c r="Q1526" s="103" t="s">
        <v>3010</v>
      </c>
      <c r="R1526" s="103" t="s">
        <v>68</v>
      </c>
    </row>
    <row r="1527" spans="1:18" ht="21">
      <c r="A1527" s="102" t="s">
        <v>1787</v>
      </c>
      <c r="B1527" s="102"/>
      <c r="C1527" s="103" t="s">
        <v>1788</v>
      </c>
      <c r="D1527" s="103" t="s">
        <v>15</v>
      </c>
      <c r="E1527" s="103">
        <v>2565</v>
      </c>
      <c r="F1527" s="103" t="s">
        <v>1618</v>
      </c>
      <c r="G1527" s="104" t="s">
        <v>120</v>
      </c>
      <c r="H1527" s="103" t="s">
        <v>160</v>
      </c>
      <c r="I1527" s="103" t="s">
        <v>161</v>
      </c>
      <c r="J1527" s="103" t="s">
        <v>9073</v>
      </c>
      <c r="K1527" s="103" t="s">
        <v>162</v>
      </c>
      <c r="L1527" s="104" t="s">
        <v>5490</v>
      </c>
      <c r="M1527" s="104" t="s">
        <v>4854</v>
      </c>
      <c r="N1527" s="105" t="s">
        <v>4855</v>
      </c>
      <c r="O1527" s="105" t="s">
        <v>9030</v>
      </c>
      <c r="P1527" s="105"/>
      <c r="Q1527" s="103" t="s">
        <v>3012</v>
      </c>
      <c r="R1527" s="103" t="s">
        <v>54</v>
      </c>
    </row>
    <row r="1528" spans="1:18" ht="21">
      <c r="A1528" s="102" t="s">
        <v>1790</v>
      </c>
      <c r="B1528" s="102"/>
      <c r="C1528" s="103" t="s">
        <v>1249</v>
      </c>
      <c r="D1528" s="103" t="s">
        <v>15</v>
      </c>
      <c r="E1528" s="103">
        <v>2565</v>
      </c>
      <c r="F1528" s="103" t="s">
        <v>1552</v>
      </c>
      <c r="G1528" s="104" t="s">
        <v>120</v>
      </c>
      <c r="H1528" s="103" t="s">
        <v>1250</v>
      </c>
      <c r="I1528" s="103" t="s">
        <v>796</v>
      </c>
      <c r="J1528" s="103" t="s">
        <v>9072</v>
      </c>
      <c r="K1528" s="103" t="s">
        <v>28</v>
      </c>
      <c r="L1528" s="104" t="s">
        <v>5490</v>
      </c>
      <c r="M1528" s="104" t="s">
        <v>4847</v>
      </c>
      <c r="N1528" s="105" t="s">
        <v>4889</v>
      </c>
      <c r="O1528" s="105" t="s">
        <v>9030</v>
      </c>
      <c r="P1528" s="105"/>
      <c r="Q1528" s="103" t="s">
        <v>3014</v>
      </c>
      <c r="R1528" s="103" t="s">
        <v>68</v>
      </c>
    </row>
    <row r="1529" spans="1:18" ht="21">
      <c r="A1529" s="102" t="s">
        <v>1567</v>
      </c>
      <c r="B1529" s="102"/>
      <c r="C1529" s="103" t="s">
        <v>1568</v>
      </c>
      <c r="D1529" s="103" t="s">
        <v>15</v>
      </c>
      <c r="E1529" s="103">
        <v>2565</v>
      </c>
      <c r="F1529" s="103" t="s">
        <v>1552</v>
      </c>
      <c r="G1529" s="104" t="s">
        <v>120</v>
      </c>
      <c r="H1529" s="103"/>
      <c r="I1529" s="103" t="s">
        <v>1266</v>
      </c>
      <c r="J1529" s="103" t="e">
        <v>#N/A</v>
      </c>
      <c r="K1529" s="103" t="s">
        <v>134</v>
      </c>
      <c r="L1529" s="104" t="s">
        <v>5490</v>
      </c>
      <c r="M1529" s="104" t="s">
        <v>4893</v>
      </c>
      <c r="N1529" s="105" t="s">
        <v>4894</v>
      </c>
      <c r="O1529" s="105" t="s">
        <v>9030</v>
      </c>
      <c r="P1529" s="105"/>
      <c r="Q1529" s="103" t="s">
        <v>2868</v>
      </c>
      <c r="R1529" s="103" t="s">
        <v>22</v>
      </c>
    </row>
    <row r="1530" spans="1:18" ht="21">
      <c r="A1530" s="102" t="s">
        <v>1594</v>
      </c>
      <c r="B1530" s="102"/>
      <c r="C1530" s="103" t="s">
        <v>8363</v>
      </c>
      <c r="D1530" s="103" t="s">
        <v>15</v>
      </c>
      <c r="E1530" s="103">
        <v>2565</v>
      </c>
      <c r="F1530" s="103" t="s">
        <v>1552</v>
      </c>
      <c r="G1530" s="104" t="s">
        <v>120</v>
      </c>
      <c r="H1530" s="103"/>
      <c r="I1530" s="103" t="s">
        <v>1147</v>
      </c>
      <c r="J1530" s="103" t="e">
        <v>#N/A</v>
      </c>
      <c r="K1530" s="103" t="s">
        <v>134</v>
      </c>
      <c r="L1530" s="104" t="s">
        <v>5490</v>
      </c>
      <c r="M1530" s="104" t="s">
        <v>4854</v>
      </c>
      <c r="N1530" s="105" t="s">
        <v>4858</v>
      </c>
      <c r="O1530" s="105" t="s">
        <v>9030</v>
      </c>
      <c r="P1530" s="105"/>
      <c r="Q1530" s="103" t="s">
        <v>2883</v>
      </c>
      <c r="R1530" s="103" t="s">
        <v>36</v>
      </c>
    </row>
    <row r="1531" spans="1:18" ht="21">
      <c r="A1531" s="102" t="s">
        <v>1621</v>
      </c>
      <c r="B1531" s="102"/>
      <c r="C1531" s="103" t="s">
        <v>1622</v>
      </c>
      <c r="D1531" s="103" t="s">
        <v>15</v>
      </c>
      <c r="E1531" s="103">
        <v>2565</v>
      </c>
      <c r="F1531" s="103" t="s">
        <v>1598</v>
      </c>
      <c r="G1531" s="104" t="s">
        <v>1623</v>
      </c>
      <c r="H1531" s="103"/>
      <c r="I1531" s="103" t="s">
        <v>9069</v>
      </c>
      <c r="J1531" s="103" t="s">
        <v>1624</v>
      </c>
      <c r="K1531" s="103" t="s">
        <v>134</v>
      </c>
      <c r="L1531" s="104" t="s">
        <v>5490</v>
      </c>
      <c r="M1531" s="104" t="s">
        <v>4854</v>
      </c>
      <c r="N1531" s="105" t="s">
        <v>4858</v>
      </c>
      <c r="O1531" s="105" t="s">
        <v>9030</v>
      </c>
      <c r="P1531" s="105"/>
      <c r="Q1531" s="103" t="s">
        <v>2901</v>
      </c>
      <c r="R1531" s="103" t="s">
        <v>36</v>
      </c>
    </row>
    <row r="1532" spans="1:18" ht="21">
      <c r="A1532" s="102" t="s">
        <v>1626</v>
      </c>
      <c r="B1532" s="102"/>
      <c r="C1532" s="103" t="s">
        <v>8364</v>
      </c>
      <c r="D1532" s="103" t="s">
        <v>15</v>
      </c>
      <c r="E1532" s="103">
        <v>2565</v>
      </c>
      <c r="F1532" s="103" t="s">
        <v>1552</v>
      </c>
      <c r="G1532" s="104" t="s">
        <v>120</v>
      </c>
      <c r="H1532" s="103" t="s">
        <v>357</v>
      </c>
      <c r="I1532" s="103" t="s">
        <v>358</v>
      </c>
      <c r="J1532" s="103" t="s">
        <v>9099</v>
      </c>
      <c r="K1532" s="103" t="s">
        <v>67</v>
      </c>
      <c r="L1532" s="104" t="s">
        <v>5490</v>
      </c>
      <c r="M1532" s="104" t="s">
        <v>4847</v>
      </c>
      <c r="N1532" s="105" t="s">
        <v>4851</v>
      </c>
      <c r="O1532" s="105" t="s">
        <v>9030</v>
      </c>
      <c r="P1532" s="105"/>
      <c r="Q1532" s="103" t="s">
        <v>2903</v>
      </c>
      <c r="R1532" s="103" t="s">
        <v>76</v>
      </c>
    </row>
    <row r="1533" spans="1:18" ht="21">
      <c r="A1533" s="102" t="s">
        <v>1629</v>
      </c>
      <c r="B1533" s="102"/>
      <c r="C1533" s="103" t="s">
        <v>1054</v>
      </c>
      <c r="D1533" s="103" t="s">
        <v>15</v>
      </c>
      <c r="E1533" s="103">
        <v>2565</v>
      </c>
      <c r="F1533" s="103" t="s">
        <v>1552</v>
      </c>
      <c r="G1533" s="104" t="s">
        <v>120</v>
      </c>
      <c r="H1533" s="103" t="s">
        <v>309</v>
      </c>
      <c r="I1533" s="103" t="s">
        <v>176</v>
      </c>
      <c r="J1533" s="103" t="s">
        <v>9084</v>
      </c>
      <c r="K1533" s="103" t="s">
        <v>67</v>
      </c>
      <c r="L1533" s="104" t="s">
        <v>5490</v>
      </c>
      <c r="M1533" s="104" t="s">
        <v>4847</v>
      </c>
      <c r="N1533" s="105" t="s">
        <v>4848</v>
      </c>
      <c r="O1533" s="105" t="s">
        <v>9030</v>
      </c>
      <c r="P1533" s="105"/>
      <c r="Q1533" s="103" t="s">
        <v>2905</v>
      </c>
      <c r="R1533" s="103" t="s">
        <v>57</v>
      </c>
    </row>
    <row r="1534" spans="1:18" ht="21">
      <c r="A1534" s="102" t="s">
        <v>1637</v>
      </c>
      <c r="B1534" s="102"/>
      <c r="C1534" s="103" t="s">
        <v>1333</v>
      </c>
      <c r="D1534" s="103" t="s">
        <v>15</v>
      </c>
      <c r="E1534" s="103">
        <v>2565</v>
      </c>
      <c r="F1534" s="103" t="s">
        <v>1552</v>
      </c>
      <c r="G1534" s="104" t="s">
        <v>120</v>
      </c>
      <c r="H1534" s="103"/>
      <c r="I1534" s="103" t="s">
        <v>9035</v>
      </c>
      <c r="J1534" s="103" t="s">
        <v>137</v>
      </c>
      <c r="K1534" s="103" t="s">
        <v>134</v>
      </c>
      <c r="L1534" s="104" t="s">
        <v>5490</v>
      </c>
      <c r="M1534" s="104" t="s">
        <v>4847</v>
      </c>
      <c r="N1534" s="105" t="s">
        <v>4848</v>
      </c>
      <c r="O1534" s="105" t="s">
        <v>9030</v>
      </c>
      <c r="P1534" s="105"/>
      <c r="Q1534" s="103" t="s">
        <v>2913</v>
      </c>
      <c r="R1534" s="103" t="s">
        <v>57</v>
      </c>
    </row>
    <row r="1535" spans="1:18" ht="21">
      <c r="A1535" s="102" t="s">
        <v>1639</v>
      </c>
      <c r="B1535" s="102"/>
      <c r="C1535" s="103" t="s">
        <v>1353</v>
      </c>
      <c r="D1535" s="103" t="s">
        <v>15</v>
      </c>
      <c r="E1535" s="103">
        <v>2565</v>
      </c>
      <c r="F1535" s="103" t="s">
        <v>1552</v>
      </c>
      <c r="G1535" s="104" t="s">
        <v>120</v>
      </c>
      <c r="H1535" s="103"/>
      <c r="I1535" s="103" t="s">
        <v>9035</v>
      </c>
      <c r="J1535" s="103" t="s">
        <v>137</v>
      </c>
      <c r="K1535" s="103" t="s">
        <v>134</v>
      </c>
      <c r="L1535" s="104" t="s">
        <v>5490</v>
      </c>
      <c r="M1535" s="104" t="s">
        <v>4893</v>
      </c>
      <c r="N1535" s="105" t="s">
        <v>4975</v>
      </c>
      <c r="O1535" s="105" t="s">
        <v>9030</v>
      </c>
      <c r="P1535" s="105"/>
      <c r="Q1535" s="103" t="s">
        <v>2915</v>
      </c>
      <c r="R1535" s="103" t="s">
        <v>124</v>
      </c>
    </row>
    <row r="1536" spans="1:18" ht="21">
      <c r="A1536" s="102" t="s">
        <v>1660</v>
      </c>
      <c r="B1536" s="102"/>
      <c r="C1536" s="103" t="s">
        <v>1359</v>
      </c>
      <c r="D1536" s="103" t="s">
        <v>15</v>
      </c>
      <c r="E1536" s="103">
        <v>2565</v>
      </c>
      <c r="F1536" s="103" t="s">
        <v>1552</v>
      </c>
      <c r="G1536" s="104" t="s">
        <v>120</v>
      </c>
      <c r="H1536" s="103"/>
      <c r="I1536" s="103" t="s">
        <v>9035</v>
      </c>
      <c r="J1536" s="103" t="s">
        <v>137</v>
      </c>
      <c r="K1536" s="103" t="s">
        <v>134</v>
      </c>
      <c r="L1536" s="104" t="s">
        <v>5490</v>
      </c>
      <c r="M1536" s="104" t="s">
        <v>4893</v>
      </c>
      <c r="N1536" s="105" t="s">
        <v>4975</v>
      </c>
      <c r="O1536" s="105" t="s">
        <v>9030</v>
      </c>
      <c r="P1536" s="105"/>
      <c r="Q1536" s="103" t="s">
        <v>2929</v>
      </c>
      <c r="R1536" s="103" t="s">
        <v>124</v>
      </c>
    </row>
    <row r="1537" spans="1:18" ht="21">
      <c r="A1537" s="102" t="s">
        <v>1662</v>
      </c>
      <c r="B1537" s="102"/>
      <c r="C1537" s="103" t="s">
        <v>1361</v>
      </c>
      <c r="D1537" s="103" t="s">
        <v>15</v>
      </c>
      <c r="E1537" s="103">
        <v>2565</v>
      </c>
      <c r="F1537" s="103" t="s">
        <v>1552</v>
      </c>
      <c r="G1537" s="104" t="s">
        <v>120</v>
      </c>
      <c r="H1537" s="103"/>
      <c r="I1537" s="103" t="s">
        <v>9035</v>
      </c>
      <c r="J1537" s="103" t="s">
        <v>137</v>
      </c>
      <c r="K1537" s="103" t="s">
        <v>134</v>
      </c>
      <c r="L1537" s="104" t="s">
        <v>5490</v>
      </c>
      <c r="M1537" s="104" t="s">
        <v>4893</v>
      </c>
      <c r="N1537" s="105" t="s">
        <v>4975</v>
      </c>
      <c r="O1537" s="105" t="s">
        <v>9030</v>
      </c>
      <c r="P1537" s="105"/>
      <c r="Q1537" s="103" t="s">
        <v>2931</v>
      </c>
      <c r="R1537" s="103" t="s">
        <v>124</v>
      </c>
    </row>
    <row r="1538" spans="1:18" ht="21">
      <c r="A1538" s="102" t="s">
        <v>1689</v>
      </c>
      <c r="B1538" s="102"/>
      <c r="C1538" s="103" t="s">
        <v>1690</v>
      </c>
      <c r="D1538" s="103" t="s">
        <v>15</v>
      </c>
      <c r="E1538" s="103">
        <v>2565</v>
      </c>
      <c r="F1538" s="103" t="s">
        <v>1691</v>
      </c>
      <c r="G1538" s="104" t="s">
        <v>1692</v>
      </c>
      <c r="H1538" s="103" t="s">
        <v>905</v>
      </c>
      <c r="I1538" s="103" t="s">
        <v>206</v>
      </c>
      <c r="J1538" s="103" t="s">
        <v>9082</v>
      </c>
      <c r="K1538" s="103" t="s">
        <v>96</v>
      </c>
      <c r="L1538" s="104" t="s">
        <v>5490</v>
      </c>
      <c r="M1538" s="104" t="s">
        <v>4847</v>
      </c>
      <c r="N1538" s="105" t="s">
        <v>4851</v>
      </c>
      <c r="O1538" s="105" t="s">
        <v>9030</v>
      </c>
      <c r="P1538" s="105"/>
      <c r="Q1538" s="103" t="s">
        <v>2949</v>
      </c>
      <c r="R1538" s="103" t="s">
        <v>76</v>
      </c>
    </row>
    <row r="1539" spans="1:18" ht="21">
      <c r="A1539" s="102" t="s">
        <v>1694</v>
      </c>
      <c r="B1539" s="102"/>
      <c r="C1539" s="103" t="s">
        <v>907</v>
      </c>
      <c r="D1539" s="103" t="s">
        <v>15</v>
      </c>
      <c r="E1539" s="103">
        <v>2565</v>
      </c>
      <c r="F1539" s="103" t="s">
        <v>1695</v>
      </c>
      <c r="G1539" s="104" t="s">
        <v>1683</v>
      </c>
      <c r="H1539" s="103" t="s">
        <v>905</v>
      </c>
      <c r="I1539" s="103" t="s">
        <v>206</v>
      </c>
      <c r="J1539" s="103" t="s">
        <v>9082</v>
      </c>
      <c r="K1539" s="103" t="s">
        <v>96</v>
      </c>
      <c r="L1539" s="104" t="s">
        <v>5490</v>
      </c>
      <c r="M1539" s="104" t="s">
        <v>4847</v>
      </c>
      <c r="N1539" s="105" t="s">
        <v>4851</v>
      </c>
      <c r="O1539" s="105" t="s">
        <v>9030</v>
      </c>
      <c r="P1539" s="105"/>
      <c r="Q1539" s="103" t="s">
        <v>2951</v>
      </c>
      <c r="R1539" s="103" t="s">
        <v>76</v>
      </c>
    </row>
    <row r="1540" spans="1:18" ht="21">
      <c r="A1540" s="102" t="s">
        <v>1754</v>
      </c>
      <c r="B1540" s="102"/>
      <c r="C1540" s="103" t="s">
        <v>1755</v>
      </c>
      <c r="D1540" s="103" t="s">
        <v>15</v>
      </c>
      <c r="E1540" s="103">
        <v>2565</v>
      </c>
      <c r="F1540" s="103" t="s">
        <v>1695</v>
      </c>
      <c r="G1540" s="104" t="s">
        <v>1133</v>
      </c>
      <c r="H1540" s="103" t="s">
        <v>417</v>
      </c>
      <c r="I1540" s="103" t="s">
        <v>161</v>
      </c>
      <c r="J1540" s="103" t="s">
        <v>9073</v>
      </c>
      <c r="K1540" s="103" t="s">
        <v>162</v>
      </c>
      <c r="L1540" s="104" t="s">
        <v>5490</v>
      </c>
      <c r="M1540" s="104" t="s">
        <v>4854</v>
      </c>
      <c r="N1540" s="105" t="s">
        <v>4858</v>
      </c>
      <c r="O1540" s="105" t="s">
        <v>9030</v>
      </c>
      <c r="P1540" s="105"/>
      <c r="Q1540" s="103" t="s">
        <v>2990</v>
      </c>
      <c r="R1540" s="103" t="s">
        <v>36</v>
      </c>
    </row>
    <row r="1541" spans="1:18" ht="21">
      <c r="A1541" s="102" t="s">
        <v>1792</v>
      </c>
      <c r="B1541" s="102"/>
      <c r="C1541" s="103" t="s">
        <v>1793</v>
      </c>
      <c r="D1541" s="103" t="s">
        <v>15</v>
      </c>
      <c r="E1541" s="103">
        <v>2565</v>
      </c>
      <c r="F1541" s="103" t="s">
        <v>1552</v>
      </c>
      <c r="G1541" s="104" t="s">
        <v>120</v>
      </c>
      <c r="H1541" s="103" t="s">
        <v>519</v>
      </c>
      <c r="I1541" s="103" t="s">
        <v>111</v>
      </c>
      <c r="J1541" s="103" t="s">
        <v>9079</v>
      </c>
      <c r="K1541" s="103" t="s">
        <v>28</v>
      </c>
      <c r="L1541" s="104" t="s">
        <v>5490</v>
      </c>
      <c r="M1541" s="104" t="s">
        <v>4854</v>
      </c>
      <c r="N1541" s="105" t="s">
        <v>5172</v>
      </c>
      <c r="O1541" s="105" t="s">
        <v>9030</v>
      </c>
      <c r="P1541" s="105"/>
      <c r="Q1541" s="103" t="s">
        <v>3016</v>
      </c>
      <c r="R1541" s="103" t="s">
        <v>97</v>
      </c>
    </row>
    <row r="1542" spans="1:18" ht="21">
      <c r="A1542" s="102" t="s">
        <v>1801</v>
      </c>
      <c r="B1542" s="102"/>
      <c r="C1542" s="103" t="s">
        <v>1802</v>
      </c>
      <c r="D1542" s="103" t="s">
        <v>15</v>
      </c>
      <c r="E1542" s="103">
        <v>2565</v>
      </c>
      <c r="F1542" s="103" t="s">
        <v>1552</v>
      </c>
      <c r="G1542" s="104" t="s">
        <v>120</v>
      </c>
      <c r="H1542" s="103" t="s">
        <v>1803</v>
      </c>
      <c r="I1542" s="103" t="s">
        <v>472</v>
      </c>
      <c r="J1542" s="103" t="s">
        <v>9077</v>
      </c>
      <c r="K1542" s="103" t="s">
        <v>473</v>
      </c>
      <c r="L1542" s="104" t="s">
        <v>5490</v>
      </c>
      <c r="M1542" s="104" t="s">
        <v>4847</v>
      </c>
      <c r="N1542" s="105" t="s">
        <v>4889</v>
      </c>
      <c r="O1542" s="105" t="s">
        <v>9030</v>
      </c>
      <c r="P1542" s="105"/>
      <c r="Q1542" s="103" t="s">
        <v>3022</v>
      </c>
      <c r="R1542" s="103" t="s">
        <v>68</v>
      </c>
    </row>
    <row r="1543" spans="1:18" ht="21">
      <c r="A1543" s="102" t="s">
        <v>1634</v>
      </c>
      <c r="B1543" s="102"/>
      <c r="C1543" s="103" t="s">
        <v>1635</v>
      </c>
      <c r="D1543" s="103" t="s">
        <v>15</v>
      </c>
      <c r="E1543" s="103">
        <v>2565</v>
      </c>
      <c r="F1543" s="103" t="s">
        <v>1552</v>
      </c>
      <c r="G1543" s="104" t="s">
        <v>120</v>
      </c>
      <c r="H1543" s="103" t="s">
        <v>271</v>
      </c>
      <c r="I1543" s="103" t="s">
        <v>272</v>
      </c>
      <c r="J1543" s="103" t="s">
        <v>9107</v>
      </c>
      <c r="K1543" s="103" t="s">
        <v>162</v>
      </c>
      <c r="L1543" s="104" t="s">
        <v>5490</v>
      </c>
      <c r="M1543" s="104" t="s">
        <v>4847</v>
      </c>
      <c r="N1543" s="105" t="s">
        <v>4889</v>
      </c>
      <c r="O1543" s="105" t="s">
        <v>9030</v>
      </c>
      <c r="P1543" s="105"/>
      <c r="Q1543" s="103" t="s">
        <v>2911</v>
      </c>
      <c r="R1543" s="103" t="s">
        <v>68</v>
      </c>
    </row>
    <row r="1544" spans="1:18" ht="21">
      <c r="A1544" s="102" t="s">
        <v>1647</v>
      </c>
      <c r="B1544" s="102"/>
      <c r="C1544" s="103" t="s">
        <v>1648</v>
      </c>
      <c r="D1544" s="103" t="s">
        <v>15</v>
      </c>
      <c r="E1544" s="103">
        <v>2565</v>
      </c>
      <c r="F1544" s="103" t="s">
        <v>1552</v>
      </c>
      <c r="G1544" s="104" t="s">
        <v>120</v>
      </c>
      <c r="H1544" s="103"/>
      <c r="I1544" s="103" t="s">
        <v>9035</v>
      </c>
      <c r="J1544" s="103" t="s">
        <v>137</v>
      </c>
      <c r="K1544" s="103" t="s">
        <v>134</v>
      </c>
      <c r="L1544" s="104" t="s">
        <v>5490</v>
      </c>
      <c r="M1544" s="104" t="s">
        <v>4893</v>
      </c>
      <c r="N1544" s="105" t="s">
        <v>4975</v>
      </c>
      <c r="O1544" s="105" t="s">
        <v>9030</v>
      </c>
      <c r="P1544" s="105"/>
      <c r="Q1544" s="103" t="s">
        <v>2921</v>
      </c>
      <c r="R1544" s="103" t="s">
        <v>124</v>
      </c>
    </row>
    <row r="1545" spans="1:18" ht="21">
      <c r="A1545" s="102" t="s">
        <v>1654</v>
      </c>
      <c r="B1545" s="102"/>
      <c r="C1545" s="103" t="s">
        <v>1655</v>
      </c>
      <c r="D1545" s="103" t="s">
        <v>15</v>
      </c>
      <c r="E1545" s="103">
        <v>2565</v>
      </c>
      <c r="F1545" s="103" t="s">
        <v>1552</v>
      </c>
      <c r="G1545" s="104" t="s">
        <v>120</v>
      </c>
      <c r="H1545" s="103"/>
      <c r="I1545" s="103" t="s">
        <v>9035</v>
      </c>
      <c r="J1545" s="103" t="s">
        <v>137</v>
      </c>
      <c r="K1545" s="103" t="s">
        <v>134</v>
      </c>
      <c r="L1545" s="104" t="s">
        <v>5490</v>
      </c>
      <c r="M1545" s="104" t="s">
        <v>4893</v>
      </c>
      <c r="N1545" s="105" t="s">
        <v>4975</v>
      </c>
      <c r="O1545" s="105" t="s">
        <v>9030</v>
      </c>
      <c r="P1545" s="105"/>
      <c r="Q1545" s="103" t="s">
        <v>2925</v>
      </c>
      <c r="R1545" s="103" t="s">
        <v>124</v>
      </c>
    </row>
    <row r="1546" spans="1:18" ht="21">
      <c r="A1546" s="102" t="s">
        <v>1669</v>
      </c>
      <c r="B1546" s="102"/>
      <c r="C1546" s="103" t="s">
        <v>1365</v>
      </c>
      <c r="D1546" s="103" t="s">
        <v>15</v>
      </c>
      <c r="E1546" s="103">
        <v>2565</v>
      </c>
      <c r="F1546" s="103" t="s">
        <v>1552</v>
      </c>
      <c r="G1546" s="104" t="s">
        <v>1670</v>
      </c>
      <c r="H1546" s="103"/>
      <c r="I1546" s="103" t="s">
        <v>9035</v>
      </c>
      <c r="J1546" s="103" t="s">
        <v>137</v>
      </c>
      <c r="K1546" s="103" t="s">
        <v>134</v>
      </c>
      <c r="L1546" s="104" t="s">
        <v>5490</v>
      </c>
      <c r="M1546" s="104" t="s">
        <v>4893</v>
      </c>
      <c r="N1546" s="105" t="s">
        <v>4975</v>
      </c>
      <c r="O1546" s="105" t="s">
        <v>9030</v>
      </c>
      <c r="P1546" s="105"/>
      <c r="Q1546" s="103" t="s">
        <v>2937</v>
      </c>
      <c r="R1546" s="103" t="s">
        <v>124</v>
      </c>
    </row>
    <row r="1547" spans="1:18" ht="21">
      <c r="A1547" s="102" t="s">
        <v>1795</v>
      </c>
      <c r="B1547" s="102"/>
      <c r="C1547" s="103" t="s">
        <v>1796</v>
      </c>
      <c r="D1547" s="103" t="s">
        <v>15</v>
      </c>
      <c r="E1547" s="103">
        <v>2565</v>
      </c>
      <c r="F1547" s="103" t="s">
        <v>1552</v>
      </c>
      <c r="G1547" s="104" t="s">
        <v>1552</v>
      </c>
      <c r="H1547" s="103" t="s">
        <v>519</v>
      </c>
      <c r="I1547" s="103" t="s">
        <v>111</v>
      </c>
      <c r="J1547" s="103" t="s">
        <v>9079</v>
      </c>
      <c r="K1547" s="103" t="s">
        <v>28</v>
      </c>
      <c r="L1547" s="104" t="s">
        <v>5490</v>
      </c>
      <c r="M1547" s="104" t="s">
        <v>4854</v>
      </c>
      <c r="N1547" s="105" t="s">
        <v>4858</v>
      </c>
      <c r="O1547" s="105" t="s">
        <v>9030</v>
      </c>
      <c r="P1547" s="105"/>
      <c r="Q1547" s="103" t="s">
        <v>3018</v>
      </c>
      <c r="R1547" s="103" t="s">
        <v>36</v>
      </c>
    </row>
    <row r="1548" spans="1:18" ht="21">
      <c r="A1548" s="102" t="s">
        <v>1632</v>
      </c>
      <c r="B1548" s="102"/>
      <c r="C1548" s="103" t="s">
        <v>1331</v>
      </c>
      <c r="D1548" s="103" t="s">
        <v>15</v>
      </c>
      <c r="E1548" s="103">
        <v>2565</v>
      </c>
      <c r="F1548" s="103" t="s">
        <v>1552</v>
      </c>
      <c r="G1548" s="104" t="s">
        <v>120</v>
      </c>
      <c r="H1548" s="103"/>
      <c r="I1548" s="103" t="s">
        <v>9035</v>
      </c>
      <c r="J1548" s="103" t="s">
        <v>137</v>
      </c>
      <c r="K1548" s="103" t="s">
        <v>134</v>
      </c>
      <c r="L1548" s="104" t="s">
        <v>5490</v>
      </c>
      <c r="M1548" s="104" t="s">
        <v>4847</v>
      </c>
      <c r="N1548" s="105" t="s">
        <v>4848</v>
      </c>
      <c r="O1548" s="105" t="s">
        <v>9030</v>
      </c>
      <c r="P1548" s="105"/>
      <c r="Q1548" s="103" t="s">
        <v>2909</v>
      </c>
      <c r="R1548" s="103" t="s">
        <v>57</v>
      </c>
    </row>
    <row r="1549" spans="1:18" ht="21">
      <c r="A1549" s="102" t="s">
        <v>1641</v>
      </c>
      <c r="B1549" s="102"/>
      <c r="C1549" s="103" t="s">
        <v>1642</v>
      </c>
      <c r="D1549" s="103" t="s">
        <v>15</v>
      </c>
      <c r="E1549" s="103">
        <v>2565</v>
      </c>
      <c r="F1549" s="103" t="s">
        <v>1552</v>
      </c>
      <c r="G1549" s="104" t="s">
        <v>120</v>
      </c>
      <c r="H1549" s="103"/>
      <c r="I1549" s="103" t="s">
        <v>9035</v>
      </c>
      <c r="J1549" s="103" t="s">
        <v>137</v>
      </c>
      <c r="K1549" s="103" t="s">
        <v>134</v>
      </c>
      <c r="L1549" s="104" t="s">
        <v>5490</v>
      </c>
      <c r="M1549" s="104" t="s">
        <v>4893</v>
      </c>
      <c r="N1549" s="105" t="s">
        <v>4975</v>
      </c>
      <c r="O1549" s="105" t="s">
        <v>9030</v>
      </c>
      <c r="P1549" s="105"/>
      <c r="Q1549" s="103" t="s">
        <v>2917</v>
      </c>
      <c r="R1549" s="103" t="s">
        <v>124</v>
      </c>
    </row>
    <row r="1550" spans="1:18" ht="21">
      <c r="A1550" s="102" t="s">
        <v>1667</v>
      </c>
      <c r="B1550" s="102"/>
      <c r="C1550" s="103" t="s">
        <v>1363</v>
      </c>
      <c r="D1550" s="103" t="s">
        <v>15</v>
      </c>
      <c r="E1550" s="103">
        <v>2565</v>
      </c>
      <c r="F1550" s="103" t="s">
        <v>1552</v>
      </c>
      <c r="G1550" s="104" t="s">
        <v>120</v>
      </c>
      <c r="H1550" s="103"/>
      <c r="I1550" s="103" t="s">
        <v>9035</v>
      </c>
      <c r="J1550" s="103" t="s">
        <v>137</v>
      </c>
      <c r="K1550" s="103" t="s">
        <v>134</v>
      </c>
      <c r="L1550" s="104" t="s">
        <v>5490</v>
      </c>
      <c r="M1550" s="104" t="s">
        <v>4893</v>
      </c>
      <c r="N1550" s="105" t="s">
        <v>4975</v>
      </c>
      <c r="O1550" s="105" t="s">
        <v>9030</v>
      </c>
      <c r="P1550" s="105"/>
      <c r="Q1550" s="103" t="s">
        <v>2935</v>
      </c>
      <c r="R1550" s="103" t="s">
        <v>124</v>
      </c>
    </row>
    <row r="1551" spans="1:18" ht="21">
      <c r="A1551" s="102" t="s">
        <v>1751</v>
      </c>
      <c r="B1551" s="102"/>
      <c r="C1551" s="103" t="s">
        <v>1752</v>
      </c>
      <c r="D1551" s="103" t="s">
        <v>15</v>
      </c>
      <c r="E1551" s="103">
        <v>2565</v>
      </c>
      <c r="F1551" s="103" t="s">
        <v>1552</v>
      </c>
      <c r="G1551" s="104" t="s">
        <v>120</v>
      </c>
      <c r="H1551" s="103" t="s">
        <v>427</v>
      </c>
      <c r="I1551" s="103" t="s">
        <v>95</v>
      </c>
      <c r="J1551" s="103" t="s">
        <v>9083</v>
      </c>
      <c r="K1551" s="103" t="s">
        <v>96</v>
      </c>
      <c r="L1551" s="104" t="s">
        <v>5490</v>
      </c>
      <c r="M1551" s="104" t="s">
        <v>4854</v>
      </c>
      <c r="N1551" s="105" t="s">
        <v>4858</v>
      </c>
      <c r="O1551" s="105" t="s">
        <v>9030</v>
      </c>
      <c r="P1551" s="105"/>
      <c r="Q1551" s="103" t="s">
        <v>2988</v>
      </c>
      <c r="R1551" s="103" t="s">
        <v>36</v>
      </c>
    </row>
    <row r="1552" spans="1:18" ht="21">
      <c r="A1552" s="102" t="s">
        <v>1760</v>
      </c>
      <c r="B1552" s="102"/>
      <c r="C1552" s="103" t="s">
        <v>8365</v>
      </c>
      <c r="D1552" s="103" t="s">
        <v>15</v>
      </c>
      <c r="E1552" s="103">
        <v>2565</v>
      </c>
      <c r="F1552" s="103" t="s">
        <v>1552</v>
      </c>
      <c r="G1552" s="104" t="s">
        <v>120</v>
      </c>
      <c r="H1552" s="103" t="s">
        <v>1125</v>
      </c>
      <c r="I1552" s="103" t="s">
        <v>1762</v>
      </c>
      <c r="J1552" s="103" t="s">
        <v>9078</v>
      </c>
      <c r="K1552" s="103" t="s">
        <v>28</v>
      </c>
      <c r="L1552" s="104" t="s">
        <v>5490</v>
      </c>
      <c r="M1552" s="104" t="s">
        <v>4854</v>
      </c>
      <c r="N1552" s="105" t="s">
        <v>4858</v>
      </c>
      <c r="O1552" s="105" t="s">
        <v>9030</v>
      </c>
      <c r="P1552" s="105"/>
      <c r="Q1552" s="103" t="s">
        <v>2994</v>
      </c>
      <c r="R1552" s="103" t="s">
        <v>36</v>
      </c>
    </row>
    <row r="1553" spans="1:18" ht="21">
      <c r="A1553" s="102" t="s">
        <v>1805</v>
      </c>
      <c r="B1553" s="102"/>
      <c r="C1553" s="103" t="s">
        <v>1806</v>
      </c>
      <c r="D1553" s="103" t="s">
        <v>15</v>
      </c>
      <c r="E1553" s="103">
        <v>2565</v>
      </c>
      <c r="F1553" s="103" t="s">
        <v>1552</v>
      </c>
      <c r="G1553" s="104" t="s">
        <v>120</v>
      </c>
      <c r="H1553" s="103"/>
      <c r="I1553" s="103" t="s">
        <v>253</v>
      </c>
      <c r="J1553" s="103" t="e">
        <v>#N/A</v>
      </c>
      <c r="K1553" s="103" t="s">
        <v>134</v>
      </c>
      <c r="L1553" s="104" t="s">
        <v>5490</v>
      </c>
      <c r="M1553" s="104" t="s">
        <v>4847</v>
      </c>
      <c r="N1553" s="105" t="s">
        <v>4889</v>
      </c>
      <c r="O1553" s="105" t="s">
        <v>9030</v>
      </c>
      <c r="P1553" s="105"/>
      <c r="Q1553" s="103" t="s">
        <v>3024</v>
      </c>
      <c r="R1553" s="103" t="s">
        <v>68</v>
      </c>
    </row>
    <row r="1554" spans="1:18" ht="21">
      <c r="A1554" s="102" t="s">
        <v>1596</v>
      </c>
      <c r="B1554" s="102"/>
      <c r="C1554" s="103" t="s">
        <v>1597</v>
      </c>
      <c r="D1554" s="103" t="s">
        <v>15</v>
      </c>
      <c r="E1554" s="103">
        <v>2565</v>
      </c>
      <c r="F1554" s="103" t="s">
        <v>1598</v>
      </c>
      <c r="G1554" s="104" t="s">
        <v>120</v>
      </c>
      <c r="H1554" s="103" t="s">
        <v>624</v>
      </c>
      <c r="I1554" s="103" t="s">
        <v>111</v>
      </c>
      <c r="J1554" s="103" t="s">
        <v>9079</v>
      </c>
      <c r="K1554" s="103" t="s">
        <v>28</v>
      </c>
      <c r="L1554" s="104" t="s">
        <v>5490</v>
      </c>
      <c r="M1554" s="104" t="s">
        <v>4854</v>
      </c>
      <c r="N1554" s="105" t="s">
        <v>4858</v>
      </c>
      <c r="O1554" s="105" t="s">
        <v>9030</v>
      </c>
      <c r="P1554" s="105"/>
      <c r="Q1554" s="103" t="s">
        <v>2885</v>
      </c>
      <c r="R1554" s="103" t="s">
        <v>36</v>
      </c>
    </row>
    <row r="1555" spans="1:18" ht="21">
      <c r="A1555" s="102" t="s">
        <v>1757</v>
      </c>
      <c r="B1555" s="102"/>
      <c r="C1555" s="103" t="s">
        <v>1758</v>
      </c>
      <c r="D1555" s="103" t="s">
        <v>15</v>
      </c>
      <c r="E1555" s="103">
        <v>2565</v>
      </c>
      <c r="F1555" s="103" t="s">
        <v>1552</v>
      </c>
      <c r="G1555" s="104" t="s">
        <v>120</v>
      </c>
      <c r="H1555" s="103" t="s">
        <v>519</v>
      </c>
      <c r="I1555" s="103" t="s">
        <v>111</v>
      </c>
      <c r="J1555" s="103" t="s">
        <v>9079</v>
      </c>
      <c r="K1555" s="103" t="s">
        <v>28</v>
      </c>
      <c r="L1555" s="104" t="s">
        <v>5490</v>
      </c>
      <c r="M1555" s="104" t="s">
        <v>4847</v>
      </c>
      <c r="N1555" s="105" t="s">
        <v>4848</v>
      </c>
      <c r="O1555" s="105" t="s">
        <v>9030</v>
      </c>
      <c r="P1555" s="105"/>
      <c r="Q1555" s="103" t="s">
        <v>2992</v>
      </c>
      <c r="R1555" s="103" t="s">
        <v>57</v>
      </c>
    </row>
    <row r="1556" spans="1:18" ht="21">
      <c r="A1556" s="102" t="s">
        <v>1764</v>
      </c>
      <c r="B1556" s="102"/>
      <c r="C1556" s="103" t="s">
        <v>1765</v>
      </c>
      <c r="D1556" s="103" t="s">
        <v>15</v>
      </c>
      <c r="E1556" s="103">
        <v>2565</v>
      </c>
      <c r="F1556" s="103" t="s">
        <v>1552</v>
      </c>
      <c r="G1556" s="104" t="s">
        <v>120</v>
      </c>
      <c r="H1556" s="103" t="s">
        <v>275</v>
      </c>
      <c r="I1556" s="103" t="s">
        <v>1762</v>
      </c>
      <c r="J1556" s="103" t="s">
        <v>9078</v>
      </c>
      <c r="K1556" s="103" t="s">
        <v>28</v>
      </c>
      <c r="L1556" s="104" t="s">
        <v>5490</v>
      </c>
      <c r="M1556" s="104" t="s">
        <v>4854</v>
      </c>
      <c r="N1556" s="105" t="s">
        <v>4855</v>
      </c>
      <c r="O1556" s="105" t="s">
        <v>9030</v>
      </c>
      <c r="P1556" s="105"/>
      <c r="Q1556" s="103" t="s">
        <v>2996</v>
      </c>
      <c r="R1556" s="103" t="s">
        <v>54</v>
      </c>
    </row>
    <row r="1557" spans="1:18" ht="21">
      <c r="A1557" s="102" t="s">
        <v>1664</v>
      </c>
      <c r="B1557" s="102"/>
      <c r="C1557" s="103" t="s">
        <v>1665</v>
      </c>
      <c r="D1557" s="103" t="s">
        <v>15</v>
      </c>
      <c r="E1557" s="103">
        <v>2565</v>
      </c>
      <c r="F1557" s="103" t="s">
        <v>1552</v>
      </c>
      <c r="G1557" s="104" t="s">
        <v>1133</v>
      </c>
      <c r="H1557" s="103" t="s">
        <v>928</v>
      </c>
      <c r="I1557" s="103" t="s">
        <v>161</v>
      </c>
      <c r="J1557" s="103" t="s">
        <v>9073</v>
      </c>
      <c r="K1557" s="103" t="s">
        <v>162</v>
      </c>
      <c r="L1557" s="104" t="s">
        <v>5490</v>
      </c>
      <c r="M1557" s="104" t="s">
        <v>4854</v>
      </c>
      <c r="N1557" s="105" t="s">
        <v>4858</v>
      </c>
      <c r="O1557" s="105" t="s">
        <v>9030</v>
      </c>
      <c r="P1557" s="105"/>
      <c r="Q1557" s="103" t="s">
        <v>2933</v>
      </c>
      <c r="R1557" s="103" t="s">
        <v>36</v>
      </c>
    </row>
    <row r="1558" spans="1:18" ht="21">
      <c r="A1558" s="102" t="s">
        <v>1712</v>
      </c>
      <c r="B1558" s="102"/>
      <c r="C1558" s="103" t="s">
        <v>1713</v>
      </c>
      <c r="D1558" s="103" t="s">
        <v>51</v>
      </c>
      <c r="E1558" s="103">
        <v>2565</v>
      </c>
      <c r="F1558" s="103" t="s">
        <v>1598</v>
      </c>
      <c r="G1558" s="104" t="s">
        <v>1133</v>
      </c>
      <c r="H1558" s="103" t="s">
        <v>1714</v>
      </c>
      <c r="I1558" s="103" t="s">
        <v>111</v>
      </c>
      <c r="J1558" s="103" t="s">
        <v>9079</v>
      </c>
      <c r="K1558" s="103" t="s">
        <v>28</v>
      </c>
      <c r="L1558" s="104" t="s">
        <v>5490</v>
      </c>
      <c r="M1558" s="104" t="s">
        <v>4847</v>
      </c>
      <c r="N1558" s="105" t="s">
        <v>4848</v>
      </c>
      <c r="O1558" s="105" t="s">
        <v>9030</v>
      </c>
      <c r="P1558" s="105"/>
      <c r="Q1558" s="103" t="s">
        <v>2964</v>
      </c>
      <c r="R1558" s="103" t="s">
        <v>57</v>
      </c>
    </row>
    <row r="1559" spans="1:18" ht="21">
      <c r="A1559" s="102" t="s">
        <v>1612</v>
      </c>
      <c r="B1559" s="102"/>
      <c r="C1559" s="103" t="s">
        <v>1613</v>
      </c>
      <c r="D1559" s="103" t="s">
        <v>51</v>
      </c>
      <c r="E1559" s="103">
        <v>2565</v>
      </c>
      <c r="F1559" s="103" t="s">
        <v>1552</v>
      </c>
      <c r="G1559" s="104" t="s">
        <v>120</v>
      </c>
      <c r="H1559" s="103"/>
      <c r="I1559" s="103" t="s">
        <v>9070</v>
      </c>
      <c r="J1559" s="103" t="s">
        <v>1614</v>
      </c>
      <c r="K1559" s="103" t="s">
        <v>134</v>
      </c>
      <c r="L1559" s="104" t="s">
        <v>5490</v>
      </c>
      <c r="M1559" s="104" t="s">
        <v>4847</v>
      </c>
      <c r="N1559" s="105" t="s">
        <v>4889</v>
      </c>
      <c r="O1559" s="105" t="s">
        <v>9030</v>
      </c>
      <c r="P1559" s="105"/>
      <c r="Q1559" s="103" t="s">
        <v>2897</v>
      </c>
      <c r="R1559" s="103" t="s">
        <v>68</v>
      </c>
    </row>
    <row r="1560" spans="1:18" ht="21">
      <c r="A1560" s="102" t="s">
        <v>2484</v>
      </c>
      <c r="B1560" s="102"/>
      <c r="C1560" s="103" t="s">
        <v>8366</v>
      </c>
      <c r="D1560" s="103" t="s">
        <v>15</v>
      </c>
      <c r="E1560" s="103">
        <v>2566</v>
      </c>
      <c r="F1560" s="103" t="s">
        <v>1869</v>
      </c>
      <c r="G1560" s="104" t="s">
        <v>2486</v>
      </c>
      <c r="H1560" s="103" t="s">
        <v>233</v>
      </c>
      <c r="I1560" s="103" t="s">
        <v>111</v>
      </c>
      <c r="J1560" s="103" t="s">
        <v>9079</v>
      </c>
      <c r="K1560" s="103" t="s">
        <v>28</v>
      </c>
      <c r="L1560" s="103" t="s">
        <v>5496</v>
      </c>
      <c r="M1560" s="104" t="s">
        <v>4847</v>
      </c>
      <c r="N1560" s="105" t="s">
        <v>4851</v>
      </c>
      <c r="O1560" s="105" t="s">
        <v>9030</v>
      </c>
      <c r="P1560" s="105"/>
      <c r="Q1560" s="103" t="s">
        <v>3583</v>
      </c>
      <c r="R1560" s="102" t="s">
        <v>76</v>
      </c>
    </row>
    <row r="1561" spans="1:18" ht="21">
      <c r="A1561" s="102" t="s">
        <v>2488</v>
      </c>
      <c r="B1561" s="102"/>
      <c r="C1561" s="103" t="s">
        <v>2489</v>
      </c>
      <c r="D1561" s="103" t="s">
        <v>15</v>
      </c>
      <c r="E1561" s="103">
        <v>2566</v>
      </c>
      <c r="F1561" s="103" t="s">
        <v>2490</v>
      </c>
      <c r="G1561" s="104" t="s">
        <v>2456</v>
      </c>
      <c r="H1561" s="103" t="s">
        <v>994</v>
      </c>
      <c r="I1561" s="103" t="s">
        <v>161</v>
      </c>
      <c r="J1561" s="103" t="s">
        <v>9073</v>
      </c>
      <c r="K1561" s="103" t="s">
        <v>162</v>
      </c>
      <c r="L1561" s="103" t="s">
        <v>5496</v>
      </c>
      <c r="M1561" s="104" t="s">
        <v>4854</v>
      </c>
      <c r="N1561" s="105" t="s">
        <v>4858</v>
      </c>
      <c r="O1561" s="105" t="s">
        <v>9030</v>
      </c>
      <c r="P1561" s="105"/>
      <c r="Q1561" s="103" t="s">
        <v>3585</v>
      </c>
      <c r="R1561" s="102" t="s">
        <v>36</v>
      </c>
    </row>
    <row r="1562" spans="1:18" ht="21">
      <c r="A1562" s="102" t="s">
        <v>4143</v>
      </c>
      <c r="B1562" s="102"/>
      <c r="C1562" s="103" t="s">
        <v>4144</v>
      </c>
      <c r="D1562" s="103" t="s">
        <v>39</v>
      </c>
      <c r="E1562" s="103">
        <v>2566</v>
      </c>
      <c r="F1562" s="103" t="s">
        <v>1670</v>
      </c>
      <c r="G1562" s="104" t="s">
        <v>2456</v>
      </c>
      <c r="H1562" s="103" t="s">
        <v>1057</v>
      </c>
      <c r="I1562" s="103" t="s">
        <v>161</v>
      </c>
      <c r="J1562" s="103" t="s">
        <v>9073</v>
      </c>
      <c r="K1562" s="103" t="s">
        <v>162</v>
      </c>
      <c r="L1562" s="103" t="s">
        <v>5496</v>
      </c>
      <c r="M1562" s="104" t="s">
        <v>4854</v>
      </c>
      <c r="N1562" s="106" t="s">
        <v>4858</v>
      </c>
      <c r="O1562" s="106" t="s">
        <v>9030</v>
      </c>
      <c r="P1562" s="106"/>
      <c r="Q1562" s="103" t="s">
        <v>8367</v>
      </c>
      <c r="R1562" s="102"/>
    </row>
    <row r="1563" spans="1:18" ht="21">
      <c r="A1563" s="102" t="s">
        <v>4143</v>
      </c>
      <c r="B1563" s="102"/>
      <c r="C1563" s="103" t="s">
        <v>4144</v>
      </c>
      <c r="D1563" s="103" t="s">
        <v>39</v>
      </c>
      <c r="E1563" s="103">
        <v>2566</v>
      </c>
      <c r="F1563" s="103" t="s">
        <v>1670</v>
      </c>
      <c r="G1563" s="104" t="s">
        <v>2456</v>
      </c>
      <c r="H1563" s="103" t="s">
        <v>1057</v>
      </c>
      <c r="I1563" s="103" t="s">
        <v>161</v>
      </c>
      <c r="J1563" s="103" t="s">
        <v>9073</v>
      </c>
      <c r="K1563" s="103" t="s">
        <v>162</v>
      </c>
      <c r="L1563" s="103" t="s">
        <v>5496</v>
      </c>
      <c r="M1563" s="104" t="s">
        <v>4854</v>
      </c>
      <c r="N1563" s="106" t="s">
        <v>4858</v>
      </c>
      <c r="O1563" s="106" t="s">
        <v>9031</v>
      </c>
      <c r="P1563" s="110" t="s">
        <v>9032</v>
      </c>
      <c r="Q1563" s="103" t="s">
        <v>8367</v>
      </c>
      <c r="R1563" s="102"/>
    </row>
    <row r="1564" spans="1:18" ht="21">
      <c r="A1564" s="102" t="s">
        <v>3587</v>
      </c>
      <c r="B1564" s="102"/>
      <c r="C1564" s="103" t="s">
        <v>3588</v>
      </c>
      <c r="D1564" s="103" t="s">
        <v>15</v>
      </c>
      <c r="E1564" s="103">
        <v>2566</v>
      </c>
      <c r="F1564" s="103" t="s">
        <v>1670</v>
      </c>
      <c r="G1564" s="104" t="s">
        <v>2456</v>
      </c>
      <c r="H1564" s="103" t="s">
        <v>397</v>
      </c>
      <c r="I1564" s="103" t="s">
        <v>398</v>
      </c>
      <c r="J1564" s="103" t="s">
        <v>9112</v>
      </c>
      <c r="K1564" s="103" t="s">
        <v>399</v>
      </c>
      <c r="L1564" s="103" t="s">
        <v>5496</v>
      </c>
      <c r="M1564" s="104" t="s">
        <v>4847</v>
      </c>
      <c r="N1564" s="105" t="s">
        <v>4889</v>
      </c>
      <c r="O1564" s="105" t="s">
        <v>9030</v>
      </c>
      <c r="P1564" s="106"/>
      <c r="Q1564" s="103" t="s">
        <v>8368</v>
      </c>
      <c r="R1564" s="102" t="s">
        <v>3278</v>
      </c>
    </row>
    <row r="1565" spans="1:18" ht="21">
      <c r="A1565" s="102" t="s">
        <v>3590</v>
      </c>
      <c r="B1565" s="102"/>
      <c r="C1565" s="103" t="s">
        <v>3591</v>
      </c>
      <c r="D1565" s="103" t="s">
        <v>15</v>
      </c>
      <c r="E1565" s="103">
        <v>2566</v>
      </c>
      <c r="F1565" s="103" t="s">
        <v>1670</v>
      </c>
      <c r="G1565" s="104" t="s">
        <v>2456</v>
      </c>
      <c r="H1565" s="103" t="s">
        <v>397</v>
      </c>
      <c r="I1565" s="103" t="s">
        <v>398</v>
      </c>
      <c r="J1565" s="103" t="s">
        <v>9112</v>
      </c>
      <c r="K1565" s="103" t="s">
        <v>399</v>
      </c>
      <c r="L1565" s="103" t="s">
        <v>5496</v>
      </c>
      <c r="M1565" s="104" t="s">
        <v>4893</v>
      </c>
      <c r="N1565" s="106" t="s">
        <v>4975</v>
      </c>
      <c r="O1565" s="106" t="s">
        <v>9030</v>
      </c>
      <c r="P1565" s="106"/>
      <c r="Q1565" s="103" t="s">
        <v>8369</v>
      </c>
      <c r="R1565" s="102"/>
    </row>
    <row r="1566" spans="1:18" ht="21">
      <c r="A1566" s="102" t="s">
        <v>3590</v>
      </c>
      <c r="B1566" s="102"/>
      <c r="C1566" s="103" t="s">
        <v>3591</v>
      </c>
      <c r="D1566" s="103" t="s">
        <v>15</v>
      </c>
      <c r="E1566" s="103">
        <v>2566</v>
      </c>
      <c r="F1566" s="103" t="s">
        <v>1670</v>
      </c>
      <c r="G1566" s="104" t="s">
        <v>2456</v>
      </c>
      <c r="H1566" s="103" t="s">
        <v>397</v>
      </c>
      <c r="I1566" s="103" t="s">
        <v>398</v>
      </c>
      <c r="J1566" s="103" t="s">
        <v>9112</v>
      </c>
      <c r="K1566" s="103" t="s">
        <v>399</v>
      </c>
      <c r="L1566" s="103" t="s">
        <v>5496</v>
      </c>
      <c r="M1566" s="104" t="s">
        <v>4893</v>
      </c>
      <c r="N1566" s="106" t="s">
        <v>4975</v>
      </c>
      <c r="O1566" s="106" t="s">
        <v>9031</v>
      </c>
      <c r="P1566" s="110" t="s">
        <v>9032</v>
      </c>
      <c r="Q1566" s="103" t="s">
        <v>8369</v>
      </c>
      <c r="R1566" s="102"/>
    </row>
    <row r="1567" spans="1:18" ht="21">
      <c r="A1567" s="102" t="s">
        <v>3606</v>
      </c>
      <c r="B1567" s="102"/>
      <c r="C1567" s="103" t="s">
        <v>1367</v>
      </c>
      <c r="D1567" s="103" t="s">
        <v>15</v>
      </c>
      <c r="E1567" s="103">
        <v>2566</v>
      </c>
      <c r="F1567" s="103" t="s">
        <v>1670</v>
      </c>
      <c r="G1567" s="104" t="s">
        <v>2456</v>
      </c>
      <c r="H1567" s="103"/>
      <c r="I1567" s="103" t="s">
        <v>9057</v>
      </c>
      <c r="J1567" s="103" t="s">
        <v>209</v>
      </c>
      <c r="K1567" s="103" t="s">
        <v>134</v>
      </c>
      <c r="L1567" s="103" t="s">
        <v>5496</v>
      </c>
      <c r="M1567" s="104" t="s">
        <v>4847</v>
      </c>
      <c r="N1567" s="105" t="s">
        <v>4889</v>
      </c>
      <c r="O1567" s="107" t="s">
        <v>9030</v>
      </c>
      <c r="P1567" s="106"/>
      <c r="Q1567" s="103" t="s">
        <v>8370</v>
      </c>
      <c r="R1567" s="102" t="s">
        <v>3278</v>
      </c>
    </row>
    <row r="1568" spans="1:18" ht="21">
      <c r="A1568" s="102" t="s">
        <v>3780</v>
      </c>
      <c r="B1568" s="102"/>
      <c r="C1568" s="103" t="s">
        <v>3781</v>
      </c>
      <c r="D1568" s="103" t="s">
        <v>15</v>
      </c>
      <c r="E1568" s="103">
        <v>2566</v>
      </c>
      <c r="F1568" s="103" t="s">
        <v>1670</v>
      </c>
      <c r="G1568" s="104" t="s">
        <v>2456</v>
      </c>
      <c r="H1568" s="103"/>
      <c r="I1568" s="103" t="s">
        <v>9055</v>
      </c>
      <c r="J1568" s="103" t="s">
        <v>1736</v>
      </c>
      <c r="K1568" s="103" t="s">
        <v>134</v>
      </c>
      <c r="L1568" s="103" t="s">
        <v>5496</v>
      </c>
      <c r="M1568" s="104" t="s">
        <v>4847</v>
      </c>
      <c r="N1568" s="105" t="s">
        <v>4851</v>
      </c>
      <c r="O1568" s="107" t="s">
        <v>9030</v>
      </c>
      <c r="P1568" s="106"/>
      <c r="Q1568" s="103" t="s">
        <v>8371</v>
      </c>
      <c r="R1568" s="102" t="s">
        <v>3431</v>
      </c>
    </row>
    <row r="1569" spans="1:18" ht="21">
      <c r="A1569" s="102" t="s">
        <v>3783</v>
      </c>
      <c r="B1569" s="102"/>
      <c r="C1569" s="103" t="s">
        <v>8372</v>
      </c>
      <c r="D1569" s="103" t="s">
        <v>15</v>
      </c>
      <c r="E1569" s="103">
        <v>2566</v>
      </c>
      <c r="F1569" s="103" t="s">
        <v>1670</v>
      </c>
      <c r="G1569" s="104" t="s">
        <v>2456</v>
      </c>
      <c r="H1569" s="103" t="s">
        <v>250</v>
      </c>
      <c r="I1569" s="103" t="s">
        <v>161</v>
      </c>
      <c r="J1569" s="103" t="s">
        <v>9073</v>
      </c>
      <c r="K1569" s="103" t="s">
        <v>162</v>
      </c>
      <c r="L1569" s="103" t="s">
        <v>5496</v>
      </c>
      <c r="M1569" s="104" t="s">
        <v>4854</v>
      </c>
      <c r="N1569" s="105" t="s">
        <v>4858</v>
      </c>
      <c r="O1569" s="107" t="s">
        <v>9030</v>
      </c>
      <c r="P1569" s="106"/>
      <c r="Q1569" s="103" t="s">
        <v>8373</v>
      </c>
      <c r="R1569" s="102" t="s">
        <v>3292</v>
      </c>
    </row>
    <row r="1570" spans="1:18" ht="21">
      <c r="A1570" s="102" t="s">
        <v>3790</v>
      </c>
      <c r="B1570" s="102"/>
      <c r="C1570" s="103" t="s">
        <v>8374</v>
      </c>
      <c r="D1570" s="103" t="s">
        <v>15</v>
      </c>
      <c r="E1570" s="103">
        <v>2566</v>
      </c>
      <c r="F1570" s="103" t="s">
        <v>1670</v>
      </c>
      <c r="G1570" s="104" t="s">
        <v>2456</v>
      </c>
      <c r="H1570" s="103" t="s">
        <v>2056</v>
      </c>
      <c r="I1570" s="103" t="s">
        <v>27</v>
      </c>
      <c r="J1570" s="103" t="s">
        <v>9114</v>
      </c>
      <c r="K1570" s="103" t="s">
        <v>28</v>
      </c>
      <c r="L1570" s="103" t="s">
        <v>5496</v>
      </c>
      <c r="M1570" s="104" t="s">
        <v>4847</v>
      </c>
      <c r="N1570" s="105" t="s">
        <v>4848</v>
      </c>
      <c r="O1570" s="107" t="s">
        <v>9030</v>
      </c>
      <c r="P1570" s="106"/>
      <c r="Q1570" s="103" t="s">
        <v>8375</v>
      </c>
      <c r="R1570" s="102" t="s">
        <v>3283</v>
      </c>
    </row>
    <row r="1571" spans="1:18" ht="21">
      <c r="A1571" s="102" t="s">
        <v>3723</v>
      </c>
      <c r="B1571" s="102"/>
      <c r="C1571" s="103" t="s">
        <v>3724</v>
      </c>
      <c r="D1571" s="103" t="s">
        <v>15</v>
      </c>
      <c r="E1571" s="103">
        <v>2566</v>
      </c>
      <c r="F1571" s="103" t="s">
        <v>3718</v>
      </c>
      <c r="G1571" s="104" t="s">
        <v>2456</v>
      </c>
      <c r="H1571" s="103" t="s">
        <v>332</v>
      </c>
      <c r="I1571" s="103" t="s">
        <v>161</v>
      </c>
      <c r="J1571" s="103" t="s">
        <v>9073</v>
      </c>
      <c r="K1571" s="103" t="s">
        <v>162</v>
      </c>
      <c r="L1571" s="103" t="s">
        <v>5496</v>
      </c>
      <c r="M1571" s="104" t="s">
        <v>4847</v>
      </c>
      <c r="N1571" s="105" t="s">
        <v>4851</v>
      </c>
      <c r="O1571" s="107" t="s">
        <v>9030</v>
      </c>
      <c r="P1571" s="106"/>
      <c r="Q1571" s="103" t="s">
        <v>8376</v>
      </c>
      <c r="R1571" s="102" t="s">
        <v>3431</v>
      </c>
    </row>
    <row r="1572" spans="1:18" ht="21">
      <c r="A1572" s="102" t="s">
        <v>3770</v>
      </c>
      <c r="B1572" s="102"/>
      <c r="C1572" s="103" t="s">
        <v>3771</v>
      </c>
      <c r="D1572" s="103" t="s">
        <v>15</v>
      </c>
      <c r="E1572" s="103">
        <v>2566</v>
      </c>
      <c r="F1572" s="103" t="s">
        <v>1670</v>
      </c>
      <c r="G1572" s="104" t="s">
        <v>3642</v>
      </c>
      <c r="H1572" s="103" t="s">
        <v>250</v>
      </c>
      <c r="I1572" s="103" t="s">
        <v>161</v>
      </c>
      <c r="J1572" s="103" t="s">
        <v>9073</v>
      </c>
      <c r="K1572" s="103" t="s">
        <v>162</v>
      </c>
      <c r="L1572" s="103" t="s">
        <v>5496</v>
      </c>
      <c r="M1572" s="104" t="s">
        <v>4847</v>
      </c>
      <c r="N1572" s="105" t="s">
        <v>4848</v>
      </c>
      <c r="O1572" s="107" t="s">
        <v>9030</v>
      </c>
      <c r="P1572" s="106"/>
      <c r="Q1572" s="103" t="s">
        <v>8377</v>
      </c>
      <c r="R1572" s="102" t="s">
        <v>3283</v>
      </c>
    </row>
    <row r="1573" spans="1:18" ht="21">
      <c r="A1573" s="102" t="s">
        <v>3796</v>
      </c>
      <c r="B1573" s="102"/>
      <c r="C1573" s="103" t="s">
        <v>3797</v>
      </c>
      <c r="D1573" s="103" t="s">
        <v>15</v>
      </c>
      <c r="E1573" s="103">
        <v>2566</v>
      </c>
      <c r="F1573" s="103" t="s">
        <v>3642</v>
      </c>
      <c r="G1573" s="104" t="s">
        <v>2456</v>
      </c>
      <c r="H1573" s="103" t="s">
        <v>2056</v>
      </c>
      <c r="I1573" s="103" t="s">
        <v>27</v>
      </c>
      <c r="J1573" s="103" t="s">
        <v>9114</v>
      </c>
      <c r="K1573" s="103" t="s">
        <v>28</v>
      </c>
      <c r="L1573" s="103" t="s">
        <v>5496</v>
      </c>
      <c r="M1573" s="104" t="s">
        <v>4854</v>
      </c>
      <c r="N1573" s="106" t="s">
        <v>4858</v>
      </c>
      <c r="O1573" s="106" t="s">
        <v>9030</v>
      </c>
      <c r="P1573" s="106"/>
      <c r="Q1573" s="103" t="s">
        <v>8378</v>
      </c>
      <c r="R1573" s="102"/>
    </row>
    <row r="1574" spans="1:18" ht="21">
      <c r="A1574" s="102" t="s">
        <v>3796</v>
      </c>
      <c r="B1574" s="102"/>
      <c r="C1574" s="103" t="s">
        <v>3797</v>
      </c>
      <c r="D1574" s="103" t="s">
        <v>15</v>
      </c>
      <c r="E1574" s="103">
        <v>2566</v>
      </c>
      <c r="F1574" s="103" t="s">
        <v>3642</v>
      </c>
      <c r="G1574" s="104" t="s">
        <v>2456</v>
      </c>
      <c r="H1574" s="103" t="s">
        <v>2056</v>
      </c>
      <c r="I1574" s="103" t="s">
        <v>27</v>
      </c>
      <c r="J1574" s="103" t="s">
        <v>9114</v>
      </c>
      <c r="K1574" s="103" t="s">
        <v>28</v>
      </c>
      <c r="L1574" s="103" t="s">
        <v>5496</v>
      </c>
      <c r="M1574" s="104" t="s">
        <v>4854</v>
      </c>
      <c r="N1574" s="106" t="s">
        <v>4858</v>
      </c>
      <c r="O1574" s="106" t="s">
        <v>9031</v>
      </c>
      <c r="P1574" s="110" t="s">
        <v>9032</v>
      </c>
      <c r="Q1574" s="103" t="s">
        <v>8378</v>
      </c>
      <c r="R1574" s="102"/>
    </row>
    <row r="1575" spans="1:18" ht="21">
      <c r="A1575" s="102" t="s">
        <v>3720</v>
      </c>
      <c r="B1575" s="102"/>
      <c r="C1575" s="103" t="s">
        <v>3721</v>
      </c>
      <c r="D1575" s="103" t="s">
        <v>15</v>
      </c>
      <c r="E1575" s="103">
        <v>2566</v>
      </c>
      <c r="F1575" s="103" t="s">
        <v>2490</v>
      </c>
      <c r="G1575" s="104" t="s">
        <v>3643</v>
      </c>
      <c r="H1575" s="103" t="s">
        <v>332</v>
      </c>
      <c r="I1575" s="103" t="s">
        <v>161</v>
      </c>
      <c r="J1575" s="103" t="s">
        <v>9073</v>
      </c>
      <c r="K1575" s="103" t="s">
        <v>162</v>
      </c>
      <c r="L1575" s="103" t="s">
        <v>5496</v>
      </c>
      <c r="M1575" s="104" t="s">
        <v>4847</v>
      </c>
      <c r="N1575" s="105" t="s">
        <v>4851</v>
      </c>
      <c r="O1575" s="105" t="s">
        <v>9030</v>
      </c>
      <c r="P1575" s="106"/>
      <c r="Q1575" s="103" t="s">
        <v>8379</v>
      </c>
      <c r="R1575" s="102" t="s">
        <v>3431</v>
      </c>
    </row>
    <row r="1576" spans="1:18" ht="21">
      <c r="A1576" s="102" t="s">
        <v>3837</v>
      </c>
      <c r="B1576" s="102"/>
      <c r="C1576" s="103" t="s">
        <v>8380</v>
      </c>
      <c r="D1576" s="103" t="s">
        <v>15</v>
      </c>
      <c r="E1576" s="103">
        <v>2566</v>
      </c>
      <c r="F1576" s="103" t="s">
        <v>1670</v>
      </c>
      <c r="G1576" s="104" t="s">
        <v>2456</v>
      </c>
      <c r="H1576" s="103" t="s">
        <v>160</v>
      </c>
      <c r="I1576" s="103" t="s">
        <v>161</v>
      </c>
      <c r="J1576" s="103" t="s">
        <v>9073</v>
      </c>
      <c r="K1576" s="103" t="s">
        <v>162</v>
      </c>
      <c r="L1576" s="103" t="s">
        <v>5496</v>
      </c>
      <c r="M1576" s="104" t="s">
        <v>4878</v>
      </c>
      <c r="N1576" s="105" t="s">
        <v>5637</v>
      </c>
      <c r="O1576" s="105" t="s">
        <v>9030</v>
      </c>
      <c r="P1576" s="106"/>
      <c r="Q1576" s="103" t="s">
        <v>8381</v>
      </c>
      <c r="R1576" s="102" t="s">
        <v>3473</v>
      </c>
    </row>
    <row r="1577" spans="1:18" ht="21">
      <c r="A1577" s="102" t="s">
        <v>3851</v>
      </c>
      <c r="B1577" s="102"/>
      <c r="C1577" s="103" t="s">
        <v>3852</v>
      </c>
      <c r="D1577" s="103" t="s">
        <v>15</v>
      </c>
      <c r="E1577" s="103">
        <v>2566</v>
      </c>
      <c r="F1577" s="103" t="s">
        <v>1670</v>
      </c>
      <c r="G1577" s="104" t="s">
        <v>2456</v>
      </c>
      <c r="H1577" s="103"/>
      <c r="I1577" s="103" t="s">
        <v>9045</v>
      </c>
      <c r="J1577" s="103" t="s">
        <v>145</v>
      </c>
      <c r="K1577" s="103" t="s">
        <v>134</v>
      </c>
      <c r="L1577" s="103" t="s">
        <v>5496</v>
      </c>
      <c r="M1577" s="104" t="s">
        <v>4893</v>
      </c>
      <c r="N1577" s="105" t="s">
        <v>4894</v>
      </c>
      <c r="O1577" s="105" t="s">
        <v>9030</v>
      </c>
      <c r="P1577" s="106"/>
      <c r="Q1577" s="103" t="s">
        <v>8382</v>
      </c>
      <c r="R1577" s="102" t="s">
        <v>3548</v>
      </c>
    </row>
    <row r="1578" spans="1:18" ht="21">
      <c r="A1578" s="102" t="s">
        <v>3908</v>
      </c>
      <c r="B1578" s="102"/>
      <c r="C1578" s="103" t="s">
        <v>3909</v>
      </c>
      <c r="D1578" s="103" t="s">
        <v>15</v>
      </c>
      <c r="E1578" s="103">
        <v>2566</v>
      </c>
      <c r="F1578" s="103" t="s">
        <v>1670</v>
      </c>
      <c r="G1578" s="104" t="s">
        <v>2456</v>
      </c>
      <c r="H1578" s="103" t="s">
        <v>3910</v>
      </c>
      <c r="I1578" s="103" t="s">
        <v>161</v>
      </c>
      <c r="J1578" s="103" t="s">
        <v>9073</v>
      </c>
      <c r="K1578" s="103" t="s">
        <v>162</v>
      </c>
      <c r="L1578" s="103" t="s">
        <v>5496</v>
      </c>
      <c r="M1578" s="104" t="s">
        <v>4847</v>
      </c>
      <c r="N1578" s="105" t="s">
        <v>4851</v>
      </c>
      <c r="O1578" s="105" t="s">
        <v>9030</v>
      </c>
      <c r="P1578" s="106"/>
      <c r="Q1578" s="103" t="s">
        <v>8383</v>
      </c>
      <c r="R1578" s="102" t="s">
        <v>3431</v>
      </c>
    </row>
    <row r="1579" spans="1:18" ht="21">
      <c r="A1579" s="102" t="s">
        <v>4061</v>
      </c>
      <c r="B1579" s="102"/>
      <c r="C1579" s="103" t="s">
        <v>4062</v>
      </c>
      <c r="D1579" s="103" t="s">
        <v>15</v>
      </c>
      <c r="E1579" s="103">
        <v>2566</v>
      </c>
      <c r="F1579" s="103" t="s">
        <v>3642</v>
      </c>
      <c r="G1579" s="104" t="s">
        <v>2486</v>
      </c>
      <c r="H1579" s="103" t="s">
        <v>2180</v>
      </c>
      <c r="I1579" s="103" t="s">
        <v>272</v>
      </c>
      <c r="J1579" s="103" t="s">
        <v>9107</v>
      </c>
      <c r="K1579" s="103" t="s">
        <v>162</v>
      </c>
      <c r="L1579" s="103" t="s">
        <v>5496</v>
      </c>
      <c r="M1579" s="104" t="s">
        <v>4847</v>
      </c>
      <c r="N1579" s="106" t="s">
        <v>4889</v>
      </c>
      <c r="O1579" s="106" t="s">
        <v>9030</v>
      </c>
      <c r="P1579" s="106"/>
      <c r="Q1579" s="103" t="s">
        <v>8384</v>
      </c>
      <c r="R1579" s="102"/>
    </row>
    <row r="1580" spans="1:18" ht="21">
      <c r="A1580" s="102" t="s">
        <v>4061</v>
      </c>
      <c r="B1580" s="102"/>
      <c r="C1580" s="103" t="s">
        <v>4062</v>
      </c>
      <c r="D1580" s="103" t="s">
        <v>15</v>
      </c>
      <c r="E1580" s="103">
        <v>2566</v>
      </c>
      <c r="F1580" s="103" t="s">
        <v>3642</v>
      </c>
      <c r="G1580" s="104" t="s">
        <v>2486</v>
      </c>
      <c r="H1580" s="103" t="s">
        <v>2180</v>
      </c>
      <c r="I1580" s="103" t="s">
        <v>272</v>
      </c>
      <c r="J1580" s="103" t="s">
        <v>9107</v>
      </c>
      <c r="K1580" s="103" t="s">
        <v>162</v>
      </c>
      <c r="L1580" s="103" t="s">
        <v>5496</v>
      </c>
      <c r="M1580" s="104" t="s">
        <v>4847</v>
      </c>
      <c r="N1580" s="106" t="s">
        <v>4889</v>
      </c>
      <c r="O1580" s="106" t="s">
        <v>9031</v>
      </c>
      <c r="P1580" s="110" t="s">
        <v>9032</v>
      </c>
      <c r="Q1580" s="103" t="s">
        <v>8384</v>
      </c>
      <c r="R1580" s="102"/>
    </row>
    <row r="1581" spans="1:18" ht="21">
      <c r="A1581" s="102" t="s">
        <v>4018</v>
      </c>
      <c r="B1581" s="102"/>
      <c r="C1581" s="103" t="s">
        <v>4019</v>
      </c>
      <c r="D1581" s="103" t="s">
        <v>15</v>
      </c>
      <c r="E1581" s="103">
        <v>2566</v>
      </c>
      <c r="F1581" s="103" t="s">
        <v>1670</v>
      </c>
      <c r="G1581" s="104" t="s">
        <v>2456</v>
      </c>
      <c r="H1581" s="103" t="s">
        <v>4020</v>
      </c>
      <c r="I1581" s="103" t="s">
        <v>4021</v>
      </c>
      <c r="J1581" s="103" t="s">
        <v>9128</v>
      </c>
      <c r="K1581" s="103" t="s">
        <v>46</v>
      </c>
      <c r="L1581" s="103" t="s">
        <v>5496</v>
      </c>
      <c r="M1581" s="104" t="s">
        <v>4847</v>
      </c>
      <c r="N1581" s="106" t="s">
        <v>4928</v>
      </c>
      <c r="O1581" s="106" t="s">
        <v>9030</v>
      </c>
      <c r="P1581" s="106"/>
      <c r="Q1581" s="103" t="s">
        <v>8385</v>
      </c>
      <c r="R1581" s="102"/>
    </row>
    <row r="1582" spans="1:18" ht="21">
      <c r="A1582" s="102" t="s">
        <v>4018</v>
      </c>
      <c r="B1582" s="102"/>
      <c r="C1582" s="103" t="s">
        <v>4019</v>
      </c>
      <c r="D1582" s="103" t="s">
        <v>15</v>
      </c>
      <c r="E1582" s="103">
        <v>2566</v>
      </c>
      <c r="F1582" s="103" t="s">
        <v>1670</v>
      </c>
      <c r="G1582" s="104" t="s">
        <v>2456</v>
      </c>
      <c r="H1582" s="103" t="s">
        <v>4020</v>
      </c>
      <c r="I1582" s="103" t="s">
        <v>4021</v>
      </c>
      <c r="J1582" s="103" t="s">
        <v>9128</v>
      </c>
      <c r="K1582" s="103" t="s">
        <v>46</v>
      </c>
      <c r="L1582" s="103" t="s">
        <v>5496</v>
      </c>
      <c r="M1582" s="104" t="s">
        <v>4847</v>
      </c>
      <c r="N1582" s="106" t="s">
        <v>4928</v>
      </c>
      <c r="O1582" s="106" t="s">
        <v>9031</v>
      </c>
      <c r="P1582" s="110" t="s">
        <v>9032</v>
      </c>
      <c r="Q1582" s="103" t="s">
        <v>8385</v>
      </c>
      <c r="R1582" s="102"/>
    </row>
    <row r="1583" spans="1:18" ht="21">
      <c r="A1583" s="102" t="s">
        <v>4026</v>
      </c>
      <c r="B1583" s="102"/>
      <c r="C1583" s="103" t="s">
        <v>4027</v>
      </c>
      <c r="D1583" s="103" t="s">
        <v>15</v>
      </c>
      <c r="E1583" s="103">
        <v>2566</v>
      </c>
      <c r="F1583" s="103" t="s">
        <v>1670</v>
      </c>
      <c r="G1583" s="104" t="s">
        <v>2456</v>
      </c>
      <c r="H1583" s="103" t="s">
        <v>1116</v>
      </c>
      <c r="I1583" s="103" t="s">
        <v>398</v>
      </c>
      <c r="J1583" s="103" t="s">
        <v>9112</v>
      </c>
      <c r="K1583" s="103" t="s">
        <v>399</v>
      </c>
      <c r="L1583" s="103" t="s">
        <v>5496</v>
      </c>
      <c r="M1583" s="104" t="s">
        <v>4847</v>
      </c>
      <c r="N1583" s="105" t="s">
        <v>4889</v>
      </c>
      <c r="O1583" s="105" t="s">
        <v>9030</v>
      </c>
      <c r="P1583" s="106"/>
      <c r="Q1583" s="103" t="s">
        <v>8386</v>
      </c>
      <c r="R1583" s="102" t="s">
        <v>3278</v>
      </c>
    </row>
    <row r="1584" spans="1:18" ht="21">
      <c r="A1584" s="102" t="s">
        <v>3970</v>
      </c>
      <c r="B1584" s="102"/>
      <c r="C1584" s="103" t="s">
        <v>3971</v>
      </c>
      <c r="D1584" s="103" t="s">
        <v>15</v>
      </c>
      <c r="E1584" s="103">
        <v>2566</v>
      </c>
      <c r="F1584" s="103" t="s">
        <v>1670</v>
      </c>
      <c r="G1584" s="104" t="s">
        <v>2486</v>
      </c>
      <c r="H1584" s="103" t="s">
        <v>437</v>
      </c>
      <c r="I1584" s="103" t="s">
        <v>111</v>
      </c>
      <c r="J1584" s="103" t="s">
        <v>9079</v>
      </c>
      <c r="K1584" s="103" t="s">
        <v>28</v>
      </c>
      <c r="L1584" s="103" t="s">
        <v>5496</v>
      </c>
      <c r="M1584" s="104" t="s">
        <v>4893</v>
      </c>
      <c r="N1584" s="105" t="s">
        <v>4894</v>
      </c>
      <c r="O1584" s="105" t="s">
        <v>9030</v>
      </c>
      <c r="P1584" s="106"/>
      <c r="Q1584" s="103" t="s">
        <v>8387</v>
      </c>
      <c r="R1584" s="102" t="s">
        <v>3548</v>
      </c>
    </row>
    <row r="1585" spans="1:18" ht="21">
      <c r="A1585" s="102" t="s">
        <v>4023</v>
      </c>
      <c r="B1585" s="102"/>
      <c r="C1585" s="103" t="s">
        <v>4024</v>
      </c>
      <c r="D1585" s="103" t="s">
        <v>15</v>
      </c>
      <c r="E1585" s="103">
        <v>2566</v>
      </c>
      <c r="F1585" s="103" t="s">
        <v>1670</v>
      </c>
      <c r="G1585" s="104" t="s">
        <v>2456</v>
      </c>
      <c r="H1585" s="103" t="s">
        <v>1116</v>
      </c>
      <c r="I1585" s="103" t="s">
        <v>398</v>
      </c>
      <c r="J1585" s="103" t="s">
        <v>9112</v>
      </c>
      <c r="K1585" s="103" t="s">
        <v>399</v>
      </c>
      <c r="L1585" s="103" t="s">
        <v>5496</v>
      </c>
      <c r="M1585" s="104" t="s">
        <v>4847</v>
      </c>
      <c r="N1585" s="105" t="s">
        <v>4889</v>
      </c>
      <c r="O1585" s="105" t="s">
        <v>9030</v>
      </c>
      <c r="P1585" s="106"/>
      <c r="Q1585" s="103" t="s">
        <v>8388</v>
      </c>
      <c r="R1585" s="102" t="s">
        <v>3278</v>
      </c>
    </row>
    <row r="1586" spans="1:18" ht="21">
      <c r="A1586" s="102" t="s">
        <v>4079</v>
      </c>
      <c r="B1586" s="102"/>
      <c r="C1586" s="103" t="s">
        <v>4080</v>
      </c>
      <c r="D1586" s="103" t="s">
        <v>15</v>
      </c>
      <c r="E1586" s="103">
        <v>2566</v>
      </c>
      <c r="F1586" s="103" t="s">
        <v>3642</v>
      </c>
      <c r="G1586" s="104" t="s">
        <v>2456</v>
      </c>
      <c r="H1586" s="103" t="s">
        <v>1412</v>
      </c>
      <c r="I1586" s="103" t="s">
        <v>111</v>
      </c>
      <c r="J1586" s="103" t="s">
        <v>9079</v>
      </c>
      <c r="K1586" s="103" t="s">
        <v>28</v>
      </c>
      <c r="L1586" s="103" t="s">
        <v>5496</v>
      </c>
      <c r="M1586" s="104" t="s">
        <v>4854</v>
      </c>
      <c r="N1586" s="106" t="s">
        <v>4858</v>
      </c>
      <c r="O1586" s="106" t="s">
        <v>9030</v>
      </c>
      <c r="P1586" s="106"/>
      <c r="Q1586" s="103" t="s">
        <v>8389</v>
      </c>
      <c r="R1586" s="102"/>
    </row>
    <row r="1587" spans="1:18" ht="21">
      <c r="A1587" s="102" t="s">
        <v>4079</v>
      </c>
      <c r="B1587" s="102"/>
      <c r="C1587" s="103" t="s">
        <v>4080</v>
      </c>
      <c r="D1587" s="103" t="s">
        <v>15</v>
      </c>
      <c r="E1587" s="103">
        <v>2566</v>
      </c>
      <c r="F1587" s="103" t="s">
        <v>3642</v>
      </c>
      <c r="G1587" s="104" t="s">
        <v>2456</v>
      </c>
      <c r="H1587" s="103" t="s">
        <v>1412</v>
      </c>
      <c r="I1587" s="103" t="s">
        <v>111</v>
      </c>
      <c r="J1587" s="103" t="s">
        <v>9079</v>
      </c>
      <c r="K1587" s="103" t="s">
        <v>28</v>
      </c>
      <c r="L1587" s="103" t="s">
        <v>5496</v>
      </c>
      <c r="M1587" s="104" t="s">
        <v>4854</v>
      </c>
      <c r="N1587" s="106" t="s">
        <v>4858</v>
      </c>
      <c r="O1587" s="106" t="s">
        <v>9031</v>
      </c>
      <c r="P1587" s="110" t="s">
        <v>9032</v>
      </c>
      <c r="Q1587" s="103" t="s">
        <v>8389</v>
      </c>
      <c r="R1587" s="102"/>
    </row>
    <row r="1588" spans="1:18" ht="21">
      <c r="A1588" s="102" t="s">
        <v>4101</v>
      </c>
      <c r="B1588" s="102"/>
      <c r="C1588" s="103" t="s">
        <v>8390</v>
      </c>
      <c r="D1588" s="103" t="s">
        <v>15</v>
      </c>
      <c r="E1588" s="103">
        <v>2566</v>
      </c>
      <c r="F1588" s="103" t="s">
        <v>2490</v>
      </c>
      <c r="G1588" s="104" t="s">
        <v>2456</v>
      </c>
      <c r="H1588" s="103" t="s">
        <v>4077</v>
      </c>
      <c r="I1588" s="103" t="s">
        <v>111</v>
      </c>
      <c r="J1588" s="103" t="s">
        <v>9079</v>
      </c>
      <c r="K1588" s="103" t="s">
        <v>28</v>
      </c>
      <c r="L1588" s="103" t="s">
        <v>5496</v>
      </c>
      <c r="M1588" s="104" t="s">
        <v>4893</v>
      </c>
      <c r="N1588" s="106" t="s">
        <v>4894</v>
      </c>
      <c r="O1588" s="106" t="s">
        <v>9030</v>
      </c>
      <c r="P1588" s="106"/>
      <c r="Q1588" s="103" t="s">
        <v>8391</v>
      </c>
      <c r="R1588" s="102"/>
    </row>
    <row r="1589" spans="1:18" ht="21">
      <c r="A1589" s="102" t="s">
        <v>4101</v>
      </c>
      <c r="B1589" s="102"/>
      <c r="C1589" s="103" t="s">
        <v>8390</v>
      </c>
      <c r="D1589" s="103" t="s">
        <v>15</v>
      </c>
      <c r="E1589" s="103">
        <v>2566</v>
      </c>
      <c r="F1589" s="103" t="s">
        <v>2490</v>
      </c>
      <c r="G1589" s="104" t="s">
        <v>2456</v>
      </c>
      <c r="H1589" s="103" t="s">
        <v>4077</v>
      </c>
      <c r="I1589" s="103" t="s">
        <v>111</v>
      </c>
      <c r="J1589" s="103" t="s">
        <v>9079</v>
      </c>
      <c r="K1589" s="103" t="s">
        <v>28</v>
      </c>
      <c r="L1589" s="103" t="s">
        <v>5496</v>
      </c>
      <c r="M1589" s="104" t="s">
        <v>4893</v>
      </c>
      <c r="N1589" s="106" t="s">
        <v>4894</v>
      </c>
      <c r="O1589" s="106" t="s">
        <v>9031</v>
      </c>
      <c r="P1589" s="110" t="s">
        <v>9032</v>
      </c>
      <c r="Q1589" s="103" t="s">
        <v>8391</v>
      </c>
      <c r="R1589" s="102"/>
    </row>
    <row r="1590" spans="1:18" ht="21">
      <c r="A1590" s="102" t="s">
        <v>4101</v>
      </c>
      <c r="B1590" s="102"/>
      <c r="C1590" s="103" t="s">
        <v>8390</v>
      </c>
      <c r="D1590" s="103" t="s">
        <v>15</v>
      </c>
      <c r="E1590" s="103">
        <v>2566</v>
      </c>
      <c r="F1590" s="103" t="s">
        <v>2490</v>
      </c>
      <c r="G1590" s="104" t="s">
        <v>2456</v>
      </c>
      <c r="H1590" s="103" t="s">
        <v>4077</v>
      </c>
      <c r="I1590" s="103" t="s">
        <v>111</v>
      </c>
      <c r="J1590" s="103" t="s">
        <v>9079</v>
      </c>
      <c r="K1590" s="103" t="s">
        <v>28</v>
      </c>
      <c r="L1590" s="103" t="s">
        <v>5496</v>
      </c>
      <c r="M1590" s="104" t="s">
        <v>4893</v>
      </c>
      <c r="N1590" s="106" t="s">
        <v>4894</v>
      </c>
      <c r="O1590" s="106" t="s">
        <v>9030</v>
      </c>
      <c r="P1590" s="106"/>
      <c r="Q1590" s="103" t="s">
        <v>8391</v>
      </c>
      <c r="R1590" s="102"/>
    </row>
    <row r="1591" spans="1:18" ht="21">
      <c r="A1591" s="102" t="s">
        <v>4101</v>
      </c>
      <c r="B1591" s="102"/>
      <c r="C1591" s="103" t="s">
        <v>8390</v>
      </c>
      <c r="D1591" s="103" t="s">
        <v>15</v>
      </c>
      <c r="E1591" s="103">
        <v>2566</v>
      </c>
      <c r="F1591" s="103" t="s">
        <v>2490</v>
      </c>
      <c r="G1591" s="104" t="s">
        <v>2456</v>
      </c>
      <c r="H1591" s="103" t="s">
        <v>4077</v>
      </c>
      <c r="I1591" s="103" t="s">
        <v>111</v>
      </c>
      <c r="J1591" s="103" t="s">
        <v>9079</v>
      </c>
      <c r="K1591" s="103" t="s">
        <v>28</v>
      </c>
      <c r="L1591" s="103" t="s">
        <v>5496</v>
      </c>
      <c r="M1591" s="104" t="s">
        <v>4893</v>
      </c>
      <c r="N1591" s="106" t="s">
        <v>4894</v>
      </c>
      <c r="O1591" s="106" t="s">
        <v>9031</v>
      </c>
      <c r="P1591" s="110" t="s">
        <v>9032</v>
      </c>
      <c r="Q1591" s="103" t="s">
        <v>8391</v>
      </c>
      <c r="R1591" s="102"/>
    </row>
    <row r="1592" spans="1:18" ht="21">
      <c r="A1592" s="102" t="s">
        <v>4112</v>
      </c>
      <c r="B1592" s="102"/>
      <c r="C1592" s="103" t="s">
        <v>4113</v>
      </c>
      <c r="D1592" s="103" t="s">
        <v>15</v>
      </c>
      <c r="E1592" s="103">
        <v>2566</v>
      </c>
      <c r="F1592" s="103" t="s">
        <v>1670</v>
      </c>
      <c r="G1592" s="104" t="s">
        <v>2456</v>
      </c>
      <c r="H1592" s="103" t="s">
        <v>430</v>
      </c>
      <c r="I1592" s="103" t="s">
        <v>111</v>
      </c>
      <c r="J1592" s="103" t="s">
        <v>9079</v>
      </c>
      <c r="K1592" s="103" t="s">
        <v>28</v>
      </c>
      <c r="L1592" s="103" t="s">
        <v>5496</v>
      </c>
      <c r="M1592" s="104" t="s">
        <v>4854</v>
      </c>
      <c r="N1592" s="105" t="s">
        <v>4858</v>
      </c>
      <c r="O1592" s="105" t="s">
        <v>9030</v>
      </c>
      <c r="P1592" s="106"/>
      <c r="Q1592" s="103" t="s">
        <v>8392</v>
      </c>
      <c r="R1592" s="102" t="s">
        <v>3292</v>
      </c>
    </row>
    <row r="1593" spans="1:18" ht="21">
      <c r="A1593" s="102" t="s">
        <v>4115</v>
      </c>
      <c r="B1593" s="102"/>
      <c r="C1593" s="103" t="s">
        <v>8393</v>
      </c>
      <c r="D1593" s="103" t="s">
        <v>15</v>
      </c>
      <c r="E1593" s="103">
        <v>2566</v>
      </c>
      <c r="F1593" s="103" t="s">
        <v>2490</v>
      </c>
      <c r="G1593" s="104" t="s">
        <v>2456</v>
      </c>
      <c r="H1593" s="103" t="s">
        <v>4077</v>
      </c>
      <c r="I1593" s="103" t="s">
        <v>111</v>
      </c>
      <c r="J1593" s="103" t="s">
        <v>9079</v>
      </c>
      <c r="K1593" s="103" t="s">
        <v>28</v>
      </c>
      <c r="L1593" s="103" t="s">
        <v>5496</v>
      </c>
      <c r="M1593" s="104" t="s">
        <v>4847</v>
      </c>
      <c r="N1593" s="106" t="s">
        <v>4848</v>
      </c>
      <c r="O1593" s="106" t="s">
        <v>9030</v>
      </c>
      <c r="P1593" s="106"/>
      <c r="Q1593" s="103" t="s">
        <v>8394</v>
      </c>
      <c r="R1593" s="102"/>
    </row>
    <row r="1594" spans="1:18" ht="21">
      <c r="A1594" s="102" t="s">
        <v>4115</v>
      </c>
      <c r="B1594" s="102"/>
      <c r="C1594" s="103" t="s">
        <v>8393</v>
      </c>
      <c r="D1594" s="103" t="s">
        <v>15</v>
      </c>
      <c r="E1594" s="103">
        <v>2566</v>
      </c>
      <c r="F1594" s="103" t="s">
        <v>2490</v>
      </c>
      <c r="G1594" s="104" t="s">
        <v>2456</v>
      </c>
      <c r="H1594" s="103" t="s">
        <v>4077</v>
      </c>
      <c r="I1594" s="103" t="s">
        <v>111</v>
      </c>
      <c r="J1594" s="103" t="s">
        <v>9079</v>
      </c>
      <c r="K1594" s="103" t="s">
        <v>28</v>
      </c>
      <c r="L1594" s="103" t="s">
        <v>5496</v>
      </c>
      <c r="M1594" s="104" t="s">
        <v>4847</v>
      </c>
      <c r="N1594" s="106" t="s">
        <v>4848</v>
      </c>
      <c r="O1594" s="106" t="s">
        <v>9031</v>
      </c>
      <c r="P1594" s="110" t="s">
        <v>9032</v>
      </c>
      <c r="Q1594" s="103" t="s">
        <v>8394</v>
      </c>
      <c r="R1594" s="102"/>
    </row>
    <row r="1595" spans="1:18" ht="21">
      <c r="A1595" s="102" t="s">
        <v>4115</v>
      </c>
      <c r="B1595" s="102"/>
      <c r="C1595" s="103" t="s">
        <v>8393</v>
      </c>
      <c r="D1595" s="103" t="s">
        <v>15</v>
      </c>
      <c r="E1595" s="103">
        <v>2566</v>
      </c>
      <c r="F1595" s="103" t="s">
        <v>2490</v>
      </c>
      <c r="G1595" s="104" t="s">
        <v>2456</v>
      </c>
      <c r="H1595" s="103" t="s">
        <v>4077</v>
      </c>
      <c r="I1595" s="103" t="s">
        <v>111</v>
      </c>
      <c r="J1595" s="103" t="s">
        <v>9079</v>
      </c>
      <c r="K1595" s="103" t="s">
        <v>28</v>
      </c>
      <c r="L1595" s="103" t="s">
        <v>5496</v>
      </c>
      <c r="M1595" s="104" t="s">
        <v>4847</v>
      </c>
      <c r="N1595" s="106" t="s">
        <v>4848</v>
      </c>
      <c r="O1595" s="106" t="s">
        <v>9030</v>
      </c>
      <c r="P1595" s="106"/>
      <c r="Q1595" s="103" t="s">
        <v>8394</v>
      </c>
      <c r="R1595" s="102"/>
    </row>
    <row r="1596" spans="1:18" ht="21">
      <c r="A1596" s="102" t="s">
        <v>4115</v>
      </c>
      <c r="B1596" s="102"/>
      <c r="C1596" s="103" t="s">
        <v>8393</v>
      </c>
      <c r="D1596" s="103" t="s">
        <v>15</v>
      </c>
      <c r="E1596" s="103">
        <v>2566</v>
      </c>
      <c r="F1596" s="103" t="s">
        <v>2490</v>
      </c>
      <c r="G1596" s="104" t="s">
        <v>2456</v>
      </c>
      <c r="H1596" s="103" t="s">
        <v>4077</v>
      </c>
      <c r="I1596" s="103" t="s">
        <v>111</v>
      </c>
      <c r="J1596" s="103" t="s">
        <v>9079</v>
      </c>
      <c r="K1596" s="103" t="s">
        <v>28</v>
      </c>
      <c r="L1596" s="103" t="s">
        <v>5496</v>
      </c>
      <c r="M1596" s="104" t="s">
        <v>4847</v>
      </c>
      <c r="N1596" s="106" t="s">
        <v>4848</v>
      </c>
      <c r="O1596" s="106" t="s">
        <v>9031</v>
      </c>
      <c r="P1596" s="110" t="s">
        <v>9032</v>
      </c>
      <c r="Q1596" s="103" t="s">
        <v>8394</v>
      </c>
      <c r="R1596" s="102"/>
    </row>
    <row r="1597" spans="1:18" ht="21">
      <c r="A1597" s="102" t="s">
        <v>4115</v>
      </c>
      <c r="B1597" s="102"/>
      <c r="C1597" s="103" t="s">
        <v>8393</v>
      </c>
      <c r="D1597" s="103" t="s">
        <v>15</v>
      </c>
      <c r="E1597" s="103">
        <v>2566</v>
      </c>
      <c r="F1597" s="103" t="s">
        <v>2490</v>
      </c>
      <c r="G1597" s="104" t="s">
        <v>2456</v>
      </c>
      <c r="H1597" s="103" t="s">
        <v>4077</v>
      </c>
      <c r="I1597" s="103" t="s">
        <v>111</v>
      </c>
      <c r="J1597" s="103" t="s">
        <v>9079</v>
      </c>
      <c r="K1597" s="103" t="s">
        <v>28</v>
      </c>
      <c r="L1597" s="103" t="s">
        <v>5496</v>
      </c>
      <c r="M1597" s="104" t="s">
        <v>4847</v>
      </c>
      <c r="N1597" s="106" t="s">
        <v>4848</v>
      </c>
      <c r="O1597" s="106" t="s">
        <v>9030</v>
      </c>
      <c r="P1597" s="106"/>
      <c r="Q1597" s="103" t="s">
        <v>8394</v>
      </c>
      <c r="R1597" s="102"/>
    </row>
    <row r="1598" spans="1:18" ht="21">
      <c r="A1598" s="102" t="s">
        <v>4115</v>
      </c>
      <c r="B1598" s="102"/>
      <c r="C1598" s="103" t="s">
        <v>8393</v>
      </c>
      <c r="D1598" s="103" t="s">
        <v>15</v>
      </c>
      <c r="E1598" s="103">
        <v>2566</v>
      </c>
      <c r="F1598" s="103" t="s">
        <v>2490</v>
      </c>
      <c r="G1598" s="104" t="s">
        <v>2456</v>
      </c>
      <c r="H1598" s="103" t="s">
        <v>4077</v>
      </c>
      <c r="I1598" s="103" t="s">
        <v>111</v>
      </c>
      <c r="J1598" s="103" t="s">
        <v>9079</v>
      </c>
      <c r="K1598" s="103" t="s">
        <v>28</v>
      </c>
      <c r="L1598" s="103" t="s">
        <v>5496</v>
      </c>
      <c r="M1598" s="104" t="s">
        <v>4847</v>
      </c>
      <c r="N1598" s="106" t="s">
        <v>4848</v>
      </c>
      <c r="O1598" s="106" t="s">
        <v>9031</v>
      </c>
      <c r="P1598" s="110" t="s">
        <v>9032</v>
      </c>
      <c r="Q1598" s="103" t="s">
        <v>8394</v>
      </c>
      <c r="R1598" s="102"/>
    </row>
    <row r="1599" spans="1:18" ht="21">
      <c r="A1599" s="102" t="s">
        <v>4137</v>
      </c>
      <c r="B1599" s="102"/>
      <c r="C1599" s="103" t="s">
        <v>8395</v>
      </c>
      <c r="D1599" s="103" t="s">
        <v>15</v>
      </c>
      <c r="E1599" s="103">
        <v>2566</v>
      </c>
      <c r="F1599" s="103" t="s">
        <v>1670</v>
      </c>
      <c r="G1599" s="104" t="s">
        <v>2456</v>
      </c>
      <c r="H1599" s="103" t="s">
        <v>1576</v>
      </c>
      <c r="I1599" s="103" t="s">
        <v>111</v>
      </c>
      <c r="J1599" s="103" t="s">
        <v>9079</v>
      </c>
      <c r="K1599" s="103" t="s">
        <v>28</v>
      </c>
      <c r="L1599" s="103" t="s">
        <v>5496</v>
      </c>
      <c r="M1599" s="104" t="s">
        <v>4847</v>
      </c>
      <c r="N1599" s="105" t="s">
        <v>4851</v>
      </c>
      <c r="O1599" s="105" t="s">
        <v>9030</v>
      </c>
      <c r="P1599" s="106"/>
      <c r="Q1599" s="103" t="s">
        <v>8396</v>
      </c>
      <c r="R1599" s="102" t="s">
        <v>3431</v>
      </c>
    </row>
    <row r="1600" spans="1:18" ht="21">
      <c r="A1600" s="102" t="s">
        <v>4075</v>
      </c>
      <c r="B1600" s="102"/>
      <c r="C1600" s="103" t="s">
        <v>4076</v>
      </c>
      <c r="D1600" s="103" t="s">
        <v>15</v>
      </c>
      <c r="E1600" s="103">
        <v>2566</v>
      </c>
      <c r="F1600" s="103" t="s">
        <v>2490</v>
      </c>
      <c r="G1600" s="104" t="s">
        <v>2456</v>
      </c>
      <c r="H1600" s="103" t="s">
        <v>4077</v>
      </c>
      <c r="I1600" s="103" t="s">
        <v>111</v>
      </c>
      <c r="J1600" s="103" t="s">
        <v>9079</v>
      </c>
      <c r="K1600" s="103" t="s">
        <v>28</v>
      </c>
      <c r="L1600" s="103" t="s">
        <v>5496</v>
      </c>
      <c r="M1600" s="104" t="s">
        <v>4847</v>
      </c>
      <c r="N1600" s="106" t="s">
        <v>4889</v>
      </c>
      <c r="O1600" s="106" t="s">
        <v>9030</v>
      </c>
      <c r="P1600" s="106"/>
      <c r="Q1600" s="103" t="s">
        <v>8397</v>
      </c>
      <c r="R1600" s="102"/>
    </row>
    <row r="1601" spans="1:18" ht="21">
      <c r="A1601" s="102" t="s">
        <v>4075</v>
      </c>
      <c r="B1601" s="102"/>
      <c r="C1601" s="103" t="s">
        <v>4076</v>
      </c>
      <c r="D1601" s="103" t="s">
        <v>15</v>
      </c>
      <c r="E1601" s="103">
        <v>2566</v>
      </c>
      <c r="F1601" s="103" t="s">
        <v>2490</v>
      </c>
      <c r="G1601" s="104" t="s">
        <v>2456</v>
      </c>
      <c r="H1601" s="103" t="s">
        <v>4077</v>
      </c>
      <c r="I1601" s="103" t="s">
        <v>111</v>
      </c>
      <c r="J1601" s="103" t="s">
        <v>9079</v>
      </c>
      <c r="K1601" s="103" t="s">
        <v>28</v>
      </c>
      <c r="L1601" s="103" t="s">
        <v>5496</v>
      </c>
      <c r="M1601" s="104" t="s">
        <v>4847</v>
      </c>
      <c r="N1601" s="106" t="s">
        <v>4889</v>
      </c>
      <c r="O1601" s="106" t="s">
        <v>9031</v>
      </c>
      <c r="P1601" s="110" t="s">
        <v>9032</v>
      </c>
      <c r="Q1601" s="103" t="s">
        <v>8397</v>
      </c>
      <c r="R1601" s="102"/>
    </row>
    <row r="1602" spans="1:18" ht="21">
      <c r="A1602" s="102" t="s">
        <v>4075</v>
      </c>
      <c r="B1602" s="102"/>
      <c r="C1602" s="103" t="s">
        <v>4076</v>
      </c>
      <c r="D1602" s="103" t="s">
        <v>15</v>
      </c>
      <c r="E1602" s="103">
        <v>2566</v>
      </c>
      <c r="F1602" s="103" t="s">
        <v>2490</v>
      </c>
      <c r="G1602" s="104" t="s">
        <v>2456</v>
      </c>
      <c r="H1602" s="103" t="s">
        <v>4077</v>
      </c>
      <c r="I1602" s="103" t="s">
        <v>111</v>
      </c>
      <c r="J1602" s="103" t="s">
        <v>9079</v>
      </c>
      <c r="K1602" s="103" t="s">
        <v>28</v>
      </c>
      <c r="L1602" s="103" t="s">
        <v>5496</v>
      </c>
      <c r="M1602" s="104" t="s">
        <v>4847</v>
      </c>
      <c r="N1602" s="105" t="s">
        <v>4889</v>
      </c>
      <c r="O1602" s="105" t="s">
        <v>9030</v>
      </c>
      <c r="P1602" s="106"/>
      <c r="Q1602" s="103" t="s">
        <v>8397</v>
      </c>
      <c r="R1602" s="102" t="s">
        <v>3278</v>
      </c>
    </row>
    <row r="1603" spans="1:18" ht="21">
      <c r="A1603" s="102" t="s">
        <v>4075</v>
      </c>
      <c r="B1603" s="102"/>
      <c r="C1603" s="103" t="s">
        <v>4076</v>
      </c>
      <c r="D1603" s="103" t="s">
        <v>15</v>
      </c>
      <c r="E1603" s="103">
        <v>2566</v>
      </c>
      <c r="F1603" s="103" t="s">
        <v>2490</v>
      </c>
      <c r="G1603" s="104" t="s">
        <v>2456</v>
      </c>
      <c r="H1603" s="103" t="s">
        <v>4077</v>
      </c>
      <c r="I1603" s="103" t="s">
        <v>111</v>
      </c>
      <c r="J1603" s="103" t="s">
        <v>9079</v>
      </c>
      <c r="K1603" s="103" t="s">
        <v>28</v>
      </c>
      <c r="L1603" s="103" t="s">
        <v>5496</v>
      </c>
      <c r="M1603" s="104" t="s">
        <v>4847</v>
      </c>
      <c r="N1603" s="106" t="s">
        <v>4889</v>
      </c>
      <c r="O1603" s="106" t="s">
        <v>9030</v>
      </c>
      <c r="P1603" s="106"/>
      <c r="Q1603" s="103" t="s">
        <v>8397</v>
      </c>
      <c r="R1603" s="102"/>
    </row>
    <row r="1604" spans="1:18" ht="21">
      <c r="A1604" s="102" t="s">
        <v>4075</v>
      </c>
      <c r="B1604" s="102"/>
      <c r="C1604" s="103" t="s">
        <v>4076</v>
      </c>
      <c r="D1604" s="103" t="s">
        <v>15</v>
      </c>
      <c r="E1604" s="103">
        <v>2566</v>
      </c>
      <c r="F1604" s="103" t="s">
        <v>2490</v>
      </c>
      <c r="G1604" s="104" t="s">
        <v>2456</v>
      </c>
      <c r="H1604" s="103" t="s">
        <v>4077</v>
      </c>
      <c r="I1604" s="103" t="s">
        <v>111</v>
      </c>
      <c r="J1604" s="103" t="s">
        <v>9079</v>
      </c>
      <c r="K1604" s="103" t="s">
        <v>28</v>
      </c>
      <c r="L1604" s="103" t="s">
        <v>5496</v>
      </c>
      <c r="M1604" s="104" t="s">
        <v>4847</v>
      </c>
      <c r="N1604" s="106" t="s">
        <v>4889</v>
      </c>
      <c r="O1604" s="106" t="s">
        <v>9031</v>
      </c>
      <c r="P1604" s="110" t="s">
        <v>9032</v>
      </c>
      <c r="Q1604" s="103" t="s">
        <v>8397</v>
      </c>
      <c r="R1604" s="102"/>
    </row>
    <row r="1605" spans="1:18" ht="21">
      <c r="A1605" s="102" t="s">
        <v>4151</v>
      </c>
      <c r="B1605" s="102"/>
      <c r="C1605" s="103" t="s">
        <v>4113</v>
      </c>
      <c r="D1605" s="103" t="s">
        <v>15</v>
      </c>
      <c r="E1605" s="103">
        <v>2566</v>
      </c>
      <c r="F1605" s="103" t="s">
        <v>1670</v>
      </c>
      <c r="G1605" s="104" t="s">
        <v>2456</v>
      </c>
      <c r="H1605" s="103" t="s">
        <v>166</v>
      </c>
      <c r="I1605" s="103" t="s">
        <v>111</v>
      </c>
      <c r="J1605" s="103" t="s">
        <v>9079</v>
      </c>
      <c r="K1605" s="103" t="s">
        <v>28</v>
      </c>
      <c r="L1605" s="103" t="s">
        <v>5496</v>
      </c>
      <c r="M1605" s="104" t="s">
        <v>4854</v>
      </c>
      <c r="N1605" s="105" t="s">
        <v>4858</v>
      </c>
      <c r="O1605" s="105" t="s">
        <v>9030</v>
      </c>
      <c r="P1605" s="106"/>
      <c r="Q1605" s="103" t="s">
        <v>8398</v>
      </c>
      <c r="R1605" s="102" t="s">
        <v>3292</v>
      </c>
    </row>
    <row r="1606" spans="1:18" ht="21">
      <c r="A1606" s="102" t="s">
        <v>4159</v>
      </c>
      <c r="B1606" s="102"/>
      <c r="C1606" s="103" t="s">
        <v>4160</v>
      </c>
      <c r="D1606" s="103" t="s">
        <v>15</v>
      </c>
      <c r="E1606" s="103">
        <v>2566</v>
      </c>
      <c r="F1606" s="103" t="s">
        <v>1670</v>
      </c>
      <c r="G1606" s="104" t="s">
        <v>2456</v>
      </c>
      <c r="H1606" s="103" t="s">
        <v>1518</v>
      </c>
      <c r="I1606" s="103" t="s">
        <v>111</v>
      </c>
      <c r="J1606" s="103" t="s">
        <v>9079</v>
      </c>
      <c r="K1606" s="103" t="s">
        <v>28</v>
      </c>
      <c r="L1606" s="103" t="s">
        <v>5496</v>
      </c>
      <c r="M1606" s="104" t="s">
        <v>4854</v>
      </c>
      <c r="N1606" s="106" t="s">
        <v>4858</v>
      </c>
      <c r="O1606" s="106" t="s">
        <v>9030</v>
      </c>
      <c r="P1606" s="106"/>
      <c r="Q1606" s="103" t="s">
        <v>8399</v>
      </c>
      <c r="R1606" s="102"/>
    </row>
    <row r="1607" spans="1:18" ht="21">
      <c r="A1607" s="102" t="s">
        <v>4159</v>
      </c>
      <c r="B1607" s="102"/>
      <c r="C1607" s="103" t="s">
        <v>4160</v>
      </c>
      <c r="D1607" s="103" t="s">
        <v>15</v>
      </c>
      <c r="E1607" s="103">
        <v>2566</v>
      </c>
      <c r="F1607" s="103" t="s">
        <v>1670</v>
      </c>
      <c r="G1607" s="104" t="s">
        <v>2456</v>
      </c>
      <c r="H1607" s="103" t="s">
        <v>1518</v>
      </c>
      <c r="I1607" s="103" t="s">
        <v>111</v>
      </c>
      <c r="J1607" s="103" t="s">
        <v>9079</v>
      </c>
      <c r="K1607" s="103" t="s">
        <v>28</v>
      </c>
      <c r="L1607" s="103" t="s">
        <v>5496</v>
      </c>
      <c r="M1607" s="104" t="s">
        <v>4854</v>
      </c>
      <c r="N1607" s="106" t="s">
        <v>4858</v>
      </c>
      <c r="O1607" s="106" t="s">
        <v>9031</v>
      </c>
      <c r="P1607" s="110" t="s">
        <v>9032</v>
      </c>
      <c r="Q1607" s="103" t="s">
        <v>8399</v>
      </c>
      <c r="R1607" s="102"/>
    </row>
    <row r="1608" spans="1:18" ht="21">
      <c r="A1608" s="102" t="s">
        <v>4179</v>
      </c>
      <c r="B1608" s="102"/>
      <c r="C1608" s="103" t="s">
        <v>4180</v>
      </c>
      <c r="D1608" s="103" t="s">
        <v>15</v>
      </c>
      <c r="E1608" s="103">
        <v>2566</v>
      </c>
      <c r="F1608" s="103" t="s">
        <v>1869</v>
      </c>
      <c r="G1608" s="104" t="s">
        <v>2490</v>
      </c>
      <c r="H1608" s="103" t="s">
        <v>4181</v>
      </c>
      <c r="I1608" s="103" t="s">
        <v>206</v>
      </c>
      <c r="J1608" s="103" t="s">
        <v>9082</v>
      </c>
      <c r="K1608" s="103" t="s">
        <v>96</v>
      </c>
      <c r="L1608" s="103" t="s">
        <v>5496</v>
      </c>
      <c r="M1608" s="104" t="s">
        <v>4854</v>
      </c>
      <c r="N1608" s="106" t="s">
        <v>4858</v>
      </c>
      <c r="O1608" s="106" t="s">
        <v>9030</v>
      </c>
      <c r="P1608" s="106"/>
      <c r="Q1608" s="103" t="s">
        <v>8400</v>
      </c>
      <c r="R1608" s="102"/>
    </row>
    <row r="1609" spans="1:18" ht="21">
      <c r="A1609" s="102" t="s">
        <v>4179</v>
      </c>
      <c r="B1609" s="102"/>
      <c r="C1609" s="103" t="s">
        <v>4180</v>
      </c>
      <c r="D1609" s="103" t="s">
        <v>15</v>
      </c>
      <c r="E1609" s="103">
        <v>2566</v>
      </c>
      <c r="F1609" s="103" t="s">
        <v>1869</v>
      </c>
      <c r="G1609" s="104" t="s">
        <v>2490</v>
      </c>
      <c r="H1609" s="103" t="s">
        <v>4181</v>
      </c>
      <c r="I1609" s="103" t="s">
        <v>206</v>
      </c>
      <c r="J1609" s="103" t="s">
        <v>9082</v>
      </c>
      <c r="K1609" s="103" t="s">
        <v>96</v>
      </c>
      <c r="L1609" s="103" t="s">
        <v>5496</v>
      </c>
      <c r="M1609" s="104" t="s">
        <v>4854</v>
      </c>
      <c r="N1609" s="106" t="s">
        <v>4858</v>
      </c>
      <c r="O1609" s="106" t="s">
        <v>9031</v>
      </c>
      <c r="P1609" s="110" t="s">
        <v>9032</v>
      </c>
      <c r="Q1609" s="103" t="s">
        <v>8400</v>
      </c>
      <c r="R1609" s="102"/>
    </row>
    <row r="1610" spans="1:18" ht="21">
      <c r="A1610" s="102" t="s">
        <v>4465</v>
      </c>
      <c r="B1610" s="102"/>
      <c r="C1610" s="103" t="s">
        <v>4466</v>
      </c>
      <c r="D1610" s="103" t="s">
        <v>15</v>
      </c>
      <c r="E1610" s="103">
        <v>2566</v>
      </c>
      <c r="F1610" s="103" t="s">
        <v>3643</v>
      </c>
      <c r="G1610" s="104" t="s">
        <v>2456</v>
      </c>
      <c r="H1610" s="103" t="s">
        <v>1223</v>
      </c>
      <c r="I1610" s="103" t="s">
        <v>289</v>
      </c>
      <c r="J1610" s="103" t="s">
        <v>9092</v>
      </c>
      <c r="K1610" s="103" t="s">
        <v>96</v>
      </c>
      <c r="L1610" s="103" t="s">
        <v>5496</v>
      </c>
      <c r="M1610" s="104" t="s">
        <v>4893</v>
      </c>
      <c r="N1610" s="105" t="s">
        <v>4894</v>
      </c>
      <c r="O1610" s="105" t="s">
        <v>9030</v>
      </c>
      <c r="P1610" s="106"/>
      <c r="Q1610" s="103" t="s">
        <v>8401</v>
      </c>
      <c r="R1610" s="102" t="s">
        <v>3548</v>
      </c>
    </row>
    <row r="1611" spans="1:18" ht="21">
      <c r="A1611" s="102" t="s">
        <v>4303</v>
      </c>
      <c r="B1611" s="102"/>
      <c r="C1611" s="103" t="s">
        <v>8402</v>
      </c>
      <c r="D1611" s="103" t="s">
        <v>15</v>
      </c>
      <c r="E1611" s="103">
        <v>2566</v>
      </c>
      <c r="F1611" s="103" t="s">
        <v>1670</v>
      </c>
      <c r="G1611" s="104" t="s">
        <v>2456</v>
      </c>
      <c r="H1611" s="103" t="s">
        <v>1466</v>
      </c>
      <c r="I1611" s="103" t="s">
        <v>111</v>
      </c>
      <c r="J1611" s="103" t="s">
        <v>9079</v>
      </c>
      <c r="K1611" s="103" t="s">
        <v>28</v>
      </c>
      <c r="L1611" s="103" t="s">
        <v>5496</v>
      </c>
      <c r="M1611" s="104" t="s">
        <v>4854</v>
      </c>
      <c r="N1611" s="105" t="s">
        <v>4858</v>
      </c>
      <c r="O1611" s="105" t="s">
        <v>9030</v>
      </c>
      <c r="P1611" s="106"/>
      <c r="Q1611" s="103" t="s">
        <v>8403</v>
      </c>
      <c r="R1611" s="102" t="s">
        <v>3292</v>
      </c>
    </row>
    <row r="1612" spans="1:18" ht="21">
      <c r="A1612" s="102" t="s">
        <v>4306</v>
      </c>
      <c r="B1612" s="102"/>
      <c r="C1612" s="103" t="s">
        <v>8404</v>
      </c>
      <c r="D1612" s="103" t="s">
        <v>15</v>
      </c>
      <c r="E1612" s="103">
        <v>2566</v>
      </c>
      <c r="F1612" s="103" t="s">
        <v>1670</v>
      </c>
      <c r="G1612" s="104" t="s">
        <v>2456</v>
      </c>
      <c r="H1612" s="103" t="s">
        <v>966</v>
      </c>
      <c r="I1612" s="103" t="s">
        <v>161</v>
      </c>
      <c r="J1612" s="103" t="s">
        <v>9073</v>
      </c>
      <c r="K1612" s="103" t="s">
        <v>162</v>
      </c>
      <c r="L1612" s="103" t="s">
        <v>5496</v>
      </c>
      <c r="M1612" s="104" t="s">
        <v>4847</v>
      </c>
      <c r="N1612" s="105" t="s">
        <v>4851</v>
      </c>
      <c r="O1612" s="105" t="s">
        <v>9030</v>
      </c>
      <c r="P1612" s="106"/>
      <c r="Q1612" s="103" t="s">
        <v>8405</v>
      </c>
      <c r="R1612" s="102" t="s">
        <v>3431</v>
      </c>
    </row>
    <row r="1613" spans="1:18" ht="21">
      <c r="A1613" s="102" t="s">
        <v>4255</v>
      </c>
      <c r="B1613" s="102"/>
      <c r="C1613" s="103" t="s">
        <v>4256</v>
      </c>
      <c r="D1613" s="103" t="s">
        <v>15</v>
      </c>
      <c r="E1613" s="103">
        <v>2566</v>
      </c>
      <c r="F1613" s="103" t="s">
        <v>1670</v>
      </c>
      <c r="G1613" s="104" t="s">
        <v>3743</v>
      </c>
      <c r="H1613" s="103" t="s">
        <v>4257</v>
      </c>
      <c r="I1613" s="103" t="s">
        <v>161</v>
      </c>
      <c r="J1613" s="103" t="s">
        <v>9073</v>
      </c>
      <c r="K1613" s="103" t="s">
        <v>162</v>
      </c>
      <c r="L1613" s="103" t="s">
        <v>5496</v>
      </c>
      <c r="M1613" s="104" t="s">
        <v>4847</v>
      </c>
      <c r="N1613" s="105" t="s">
        <v>4851</v>
      </c>
      <c r="O1613" s="105" t="s">
        <v>9030</v>
      </c>
      <c r="P1613" s="106"/>
      <c r="Q1613" s="103" t="s">
        <v>8406</v>
      </c>
      <c r="R1613" s="102" t="s">
        <v>3431</v>
      </c>
    </row>
    <row r="1614" spans="1:18" ht="21">
      <c r="A1614" s="102" t="s">
        <v>4207</v>
      </c>
      <c r="B1614" s="102"/>
      <c r="C1614" s="103" t="s">
        <v>4208</v>
      </c>
      <c r="D1614" s="103" t="s">
        <v>15</v>
      </c>
      <c r="E1614" s="103">
        <v>2566</v>
      </c>
      <c r="F1614" s="103" t="s">
        <v>1670</v>
      </c>
      <c r="G1614" s="104" t="s">
        <v>2456</v>
      </c>
      <c r="H1614" s="103"/>
      <c r="I1614" s="103" t="s">
        <v>9043</v>
      </c>
      <c r="J1614" s="103" t="s">
        <v>1351</v>
      </c>
      <c r="K1614" s="103" t="s">
        <v>134</v>
      </c>
      <c r="L1614" s="103" t="s">
        <v>5496</v>
      </c>
      <c r="M1614" s="104" t="s">
        <v>4854</v>
      </c>
      <c r="N1614" s="105" t="s">
        <v>4855</v>
      </c>
      <c r="O1614" s="105" t="s">
        <v>9030</v>
      </c>
      <c r="P1614" s="106"/>
      <c r="Q1614" s="103" t="s">
        <v>8407</v>
      </c>
      <c r="R1614" s="102" t="s">
        <v>3289</v>
      </c>
    </row>
    <row r="1615" spans="1:18" ht="21">
      <c r="A1615" s="102" t="s">
        <v>4218</v>
      </c>
      <c r="B1615" s="102"/>
      <c r="C1615" s="103" t="s">
        <v>4219</v>
      </c>
      <c r="D1615" s="103" t="s">
        <v>15</v>
      </c>
      <c r="E1615" s="103">
        <v>2566</v>
      </c>
      <c r="F1615" s="103" t="s">
        <v>1670</v>
      </c>
      <c r="G1615" s="104" t="s">
        <v>2456</v>
      </c>
      <c r="H1615" s="103" t="s">
        <v>692</v>
      </c>
      <c r="I1615" s="103" t="s">
        <v>206</v>
      </c>
      <c r="J1615" s="103" t="s">
        <v>9082</v>
      </c>
      <c r="K1615" s="103" t="s">
        <v>96</v>
      </c>
      <c r="L1615" s="103" t="s">
        <v>5496</v>
      </c>
      <c r="M1615" s="104" t="s">
        <v>4878</v>
      </c>
      <c r="N1615" s="105" t="s">
        <v>5305</v>
      </c>
      <c r="O1615" s="105" t="s">
        <v>9030</v>
      </c>
      <c r="P1615" s="106"/>
      <c r="Q1615" s="103" t="s">
        <v>8408</v>
      </c>
      <c r="R1615" s="102" t="s">
        <v>3527</v>
      </c>
    </row>
    <row r="1616" spans="1:18" ht="21">
      <c r="A1616" s="102" t="s">
        <v>4210</v>
      </c>
      <c r="B1616" s="102"/>
      <c r="C1616" s="103" t="s">
        <v>4211</v>
      </c>
      <c r="D1616" s="103" t="s">
        <v>15</v>
      </c>
      <c r="E1616" s="103">
        <v>2566</v>
      </c>
      <c r="F1616" s="103" t="s">
        <v>3642</v>
      </c>
      <c r="G1616" s="104" t="s">
        <v>3778</v>
      </c>
      <c r="H1616" s="103" t="s">
        <v>4212</v>
      </c>
      <c r="I1616" s="103" t="s">
        <v>447</v>
      </c>
      <c r="J1616" s="103" t="s">
        <v>9080</v>
      </c>
      <c r="K1616" s="103" t="s">
        <v>399</v>
      </c>
      <c r="L1616" s="103" t="s">
        <v>5496</v>
      </c>
      <c r="M1616" s="104" t="s">
        <v>4854</v>
      </c>
      <c r="N1616" s="105" t="s">
        <v>4858</v>
      </c>
      <c r="O1616" s="105" t="s">
        <v>9030</v>
      </c>
      <c r="P1616" s="106"/>
      <c r="Q1616" s="103" t="s">
        <v>8409</v>
      </c>
      <c r="R1616" s="102" t="s">
        <v>3292</v>
      </c>
    </row>
    <row r="1617" spans="1:18" ht="21">
      <c r="A1617" s="102" t="s">
        <v>8410</v>
      </c>
      <c r="B1617" s="102"/>
      <c r="C1617" s="103" t="s">
        <v>8411</v>
      </c>
      <c r="D1617" s="103" t="s">
        <v>15</v>
      </c>
      <c r="E1617" s="103">
        <v>2567</v>
      </c>
      <c r="F1617" s="103" t="s">
        <v>4738</v>
      </c>
      <c r="G1617" s="104" t="s">
        <v>763</v>
      </c>
      <c r="H1617" s="103" t="s">
        <v>575</v>
      </c>
      <c r="I1617" s="103" t="s">
        <v>161</v>
      </c>
      <c r="J1617" s="103" t="s">
        <v>9073</v>
      </c>
      <c r="K1617" s="103" t="s">
        <v>162</v>
      </c>
      <c r="L1617" s="103" t="s">
        <v>5779</v>
      </c>
      <c r="M1617" s="104" t="s">
        <v>4854</v>
      </c>
      <c r="N1617" s="106" t="s">
        <v>4855</v>
      </c>
      <c r="O1617" s="106" t="s">
        <v>9030</v>
      </c>
      <c r="P1617" s="106"/>
      <c r="Q1617" s="103" t="s">
        <v>8412</v>
      </c>
      <c r="R1617" s="103"/>
    </row>
    <row r="1618" spans="1:18" ht="21">
      <c r="A1618" s="102" t="s">
        <v>8410</v>
      </c>
      <c r="B1618" s="102"/>
      <c r="C1618" s="103" t="s">
        <v>8411</v>
      </c>
      <c r="D1618" s="103" t="s">
        <v>15</v>
      </c>
      <c r="E1618" s="103">
        <v>2567</v>
      </c>
      <c r="F1618" s="103" t="s">
        <v>4738</v>
      </c>
      <c r="G1618" s="104" t="s">
        <v>763</v>
      </c>
      <c r="H1618" s="103" t="s">
        <v>575</v>
      </c>
      <c r="I1618" s="103" t="s">
        <v>161</v>
      </c>
      <c r="J1618" s="103" t="s">
        <v>9073</v>
      </c>
      <c r="K1618" s="103" t="s">
        <v>162</v>
      </c>
      <c r="L1618" s="103" t="s">
        <v>5779</v>
      </c>
      <c r="M1618" s="104" t="s">
        <v>4854</v>
      </c>
      <c r="N1618" s="106" t="s">
        <v>4855</v>
      </c>
      <c r="O1618" s="106" t="s">
        <v>9031</v>
      </c>
      <c r="P1618" s="110" t="s">
        <v>9032</v>
      </c>
      <c r="Q1618" s="103" t="s">
        <v>8412</v>
      </c>
      <c r="R1618" s="103"/>
    </row>
    <row r="1619" spans="1:18" ht="21">
      <c r="A1619" s="102" t="s">
        <v>8413</v>
      </c>
      <c r="B1619" s="102"/>
      <c r="C1619" s="103" t="s">
        <v>8414</v>
      </c>
      <c r="D1619" s="103" t="s">
        <v>15</v>
      </c>
      <c r="E1619" s="103">
        <v>2567</v>
      </c>
      <c r="F1619" s="103" t="s">
        <v>4861</v>
      </c>
      <c r="G1619" s="104" t="s">
        <v>763</v>
      </c>
      <c r="H1619" s="103" t="s">
        <v>437</v>
      </c>
      <c r="I1619" s="103" t="s">
        <v>111</v>
      </c>
      <c r="J1619" s="103" t="s">
        <v>9079</v>
      </c>
      <c r="K1619" s="103" t="s">
        <v>28</v>
      </c>
      <c r="L1619" s="103" t="s">
        <v>5779</v>
      </c>
      <c r="M1619" s="104" t="s">
        <v>4854</v>
      </c>
      <c r="N1619" s="105" t="s">
        <v>4858</v>
      </c>
      <c r="O1619" s="105" t="s">
        <v>9030</v>
      </c>
      <c r="P1619" s="106"/>
      <c r="Q1619" s="103" t="s">
        <v>8415</v>
      </c>
      <c r="R1619" s="103" t="s">
        <v>4858</v>
      </c>
    </row>
    <row r="1620" spans="1:18" ht="21">
      <c r="A1620" s="102" t="s">
        <v>5074</v>
      </c>
      <c r="B1620" s="102"/>
      <c r="C1620" s="103" t="s">
        <v>5075</v>
      </c>
      <c r="D1620" s="103" t="s">
        <v>15</v>
      </c>
      <c r="E1620" s="103">
        <v>2567</v>
      </c>
      <c r="F1620" s="103" t="s">
        <v>4504</v>
      </c>
      <c r="G1620" s="104" t="s">
        <v>763</v>
      </c>
      <c r="H1620" s="103" t="s">
        <v>437</v>
      </c>
      <c r="I1620" s="103" t="s">
        <v>111</v>
      </c>
      <c r="J1620" s="103" t="s">
        <v>9079</v>
      </c>
      <c r="K1620" s="103" t="s">
        <v>28</v>
      </c>
      <c r="L1620" s="103" t="s">
        <v>5779</v>
      </c>
      <c r="M1620" s="104" t="s">
        <v>4893</v>
      </c>
      <c r="N1620" s="105" t="s">
        <v>4894</v>
      </c>
      <c r="O1620" s="105" t="s">
        <v>9030</v>
      </c>
      <c r="P1620" s="106"/>
      <c r="Q1620" s="103" t="s">
        <v>8416</v>
      </c>
      <c r="R1620" s="103" t="s">
        <v>4894</v>
      </c>
    </row>
    <row r="1621" spans="1:18" ht="21">
      <c r="A1621" s="102" t="s">
        <v>5064</v>
      </c>
      <c r="B1621" s="102"/>
      <c r="C1621" s="103" t="s">
        <v>5065</v>
      </c>
      <c r="D1621" s="103" t="s">
        <v>15</v>
      </c>
      <c r="E1621" s="103">
        <v>2567</v>
      </c>
      <c r="F1621" s="103" t="s">
        <v>2644</v>
      </c>
      <c r="G1621" s="104" t="s">
        <v>4491</v>
      </c>
      <c r="H1621" s="103" t="s">
        <v>437</v>
      </c>
      <c r="I1621" s="103" t="s">
        <v>111</v>
      </c>
      <c r="J1621" s="103" t="s">
        <v>9079</v>
      </c>
      <c r="K1621" s="103" t="s">
        <v>28</v>
      </c>
      <c r="L1621" s="103" t="s">
        <v>5779</v>
      </c>
      <c r="M1621" s="104" t="s">
        <v>4847</v>
      </c>
      <c r="N1621" s="106" t="s">
        <v>4848</v>
      </c>
      <c r="O1621" s="106" t="s">
        <v>9030</v>
      </c>
      <c r="P1621" s="106"/>
      <c r="Q1621" s="103" t="s">
        <v>8417</v>
      </c>
      <c r="R1621" s="103"/>
    </row>
    <row r="1622" spans="1:18" ht="21">
      <c r="A1622" s="102" t="s">
        <v>5064</v>
      </c>
      <c r="B1622" s="102"/>
      <c r="C1622" s="103" t="s">
        <v>5065</v>
      </c>
      <c r="D1622" s="103" t="s">
        <v>15</v>
      </c>
      <c r="E1622" s="103">
        <v>2567</v>
      </c>
      <c r="F1622" s="103" t="s">
        <v>2644</v>
      </c>
      <c r="G1622" s="104" t="s">
        <v>4491</v>
      </c>
      <c r="H1622" s="103" t="s">
        <v>437</v>
      </c>
      <c r="I1622" s="103" t="s">
        <v>111</v>
      </c>
      <c r="J1622" s="103" t="s">
        <v>9079</v>
      </c>
      <c r="K1622" s="103" t="s">
        <v>28</v>
      </c>
      <c r="L1622" s="103" t="s">
        <v>5779</v>
      </c>
      <c r="M1622" s="104" t="s">
        <v>4847</v>
      </c>
      <c r="N1622" s="106" t="s">
        <v>4848</v>
      </c>
      <c r="O1622" s="106" t="s">
        <v>9031</v>
      </c>
      <c r="P1622" s="110" t="s">
        <v>9032</v>
      </c>
      <c r="Q1622" s="103" t="s">
        <v>8417</v>
      </c>
      <c r="R1622" s="103"/>
    </row>
    <row r="1623" spans="1:18" ht="21">
      <c r="A1623" s="102" t="s">
        <v>4962</v>
      </c>
      <c r="B1623" s="102"/>
      <c r="C1623" s="103" t="s">
        <v>8372</v>
      </c>
      <c r="D1623" s="103" t="s">
        <v>15</v>
      </c>
      <c r="E1623" s="103">
        <v>2567</v>
      </c>
      <c r="F1623" s="103" t="s">
        <v>2644</v>
      </c>
      <c r="G1623" s="104" t="s">
        <v>763</v>
      </c>
      <c r="H1623" s="103" t="s">
        <v>250</v>
      </c>
      <c r="I1623" s="103" t="s">
        <v>161</v>
      </c>
      <c r="J1623" s="103" t="s">
        <v>9073</v>
      </c>
      <c r="K1623" s="103" t="s">
        <v>162</v>
      </c>
      <c r="L1623" s="103" t="s">
        <v>5779</v>
      </c>
      <c r="M1623" s="104" t="s">
        <v>4878</v>
      </c>
      <c r="N1623" s="106" t="s">
        <v>4879</v>
      </c>
      <c r="O1623" s="106" t="s">
        <v>9030</v>
      </c>
      <c r="P1623" s="106"/>
      <c r="Q1623" s="103" t="s">
        <v>8418</v>
      </c>
      <c r="R1623" s="103"/>
    </row>
    <row r="1624" spans="1:18" ht="21">
      <c r="A1624" s="102" t="s">
        <v>4962</v>
      </c>
      <c r="B1624" s="102"/>
      <c r="C1624" s="103" t="s">
        <v>8372</v>
      </c>
      <c r="D1624" s="103" t="s">
        <v>15</v>
      </c>
      <c r="E1624" s="103">
        <v>2567</v>
      </c>
      <c r="F1624" s="103" t="s">
        <v>2644</v>
      </c>
      <c r="G1624" s="104" t="s">
        <v>763</v>
      </c>
      <c r="H1624" s="103" t="s">
        <v>250</v>
      </c>
      <c r="I1624" s="103" t="s">
        <v>161</v>
      </c>
      <c r="J1624" s="103" t="s">
        <v>9073</v>
      </c>
      <c r="K1624" s="103" t="s">
        <v>162</v>
      </c>
      <c r="L1624" s="103" t="s">
        <v>5779</v>
      </c>
      <c r="M1624" s="104" t="s">
        <v>4878</v>
      </c>
      <c r="N1624" s="106" t="s">
        <v>4879</v>
      </c>
      <c r="O1624" s="106" t="s">
        <v>9031</v>
      </c>
      <c r="P1624" s="110" t="s">
        <v>9032</v>
      </c>
      <c r="Q1624" s="103" t="s">
        <v>8418</v>
      </c>
      <c r="R1624" s="103"/>
    </row>
    <row r="1625" spans="1:18" ht="21">
      <c r="A1625" s="102" t="s">
        <v>8419</v>
      </c>
      <c r="B1625" s="102"/>
      <c r="C1625" s="103" t="s">
        <v>8420</v>
      </c>
      <c r="D1625" s="103" t="s">
        <v>15</v>
      </c>
      <c r="E1625" s="103">
        <v>2567</v>
      </c>
      <c r="F1625" s="103" t="s">
        <v>4610</v>
      </c>
      <c r="G1625" s="104" t="s">
        <v>763</v>
      </c>
      <c r="H1625" s="103" t="s">
        <v>3910</v>
      </c>
      <c r="I1625" s="103" t="s">
        <v>161</v>
      </c>
      <c r="J1625" s="103" t="s">
        <v>9073</v>
      </c>
      <c r="K1625" s="103" t="s">
        <v>162</v>
      </c>
      <c r="L1625" s="103" t="s">
        <v>5779</v>
      </c>
      <c r="M1625" s="104" t="s">
        <v>4893</v>
      </c>
      <c r="N1625" s="106" t="s">
        <v>4894</v>
      </c>
      <c r="O1625" s="106" t="s">
        <v>9030</v>
      </c>
      <c r="P1625" s="106"/>
      <c r="Q1625" s="103" t="s">
        <v>8421</v>
      </c>
      <c r="R1625" s="103"/>
    </row>
    <row r="1626" spans="1:18" ht="21">
      <c r="A1626" s="102" t="s">
        <v>8419</v>
      </c>
      <c r="B1626" s="102"/>
      <c r="C1626" s="103" t="s">
        <v>8420</v>
      </c>
      <c r="D1626" s="103" t="s">
        <v>15</v>
      </c>
      <c r="E1626" s="103">
        <v>2567</v>
      </c>
      <c r="F1626" s="103" t="s">
        <v>4610</v>
      </c>
      <c r="G1626" s="104" t="s">
        <v>763</v>
      </c>
      <c r="H1626" s="103" t="s">
        <v>3910</v>
      </c>
      <c r="I1626" s="103" t="s">
        <v>161</v>
      </c>
      <c r="J1626" s="103" t="s">
        <v>9073</v>
      </c>
      <c r="K1626" s="103" t="s">
        <v>162</v>
      </c>
      <c r="L1626" s="103" t="s">
        <v>5779</v>
      </c>
      <c r="M1626" s="104" t="s">
        <v>4893</v>
      </c>
      <c r="N1626" s="106" t="s">
        <v>4894</v>
      </c>
      <c r="O1626" s="106" t="s">
        <v>9031</v>
      </c>
      <c r="P1626" s="110" t="s">
        <v>9032</v>
      </c>
      <c r="Q1626" s="103" t="s">
        <v>8421</v>
      </c>
      <c r="R1626" s="103"/>
    </row>
    <row r="1627" spans="1:18" ht="21">
      <c r="A1627" s="102" t="s">
        <v>5290</v>
      </c>
      <c r="B1627" s="102"/>
      <c r="C1627" s="103" t="s">
        <v>5291</v>
      </c>
      <c r="D1627" s="103" t="s">
        <v>15</v>
      </c>
      <c r="E1627" s="103">
        <v>2567</v>
      </c>
      <c r="F1627" s="103" t="s">
        <v>2644</v>
      </c>
      <c r="G1627" s="104" t="s">
        <v>763</v>
      </c>
      <c r="H1627" s="103" t="s">
        <v>104</v>
      </c>
      <c r="I1627" s="103" t="s">
        <v>241</v>
      </c>
      <c r="J1627" s="103" t="s">
        <v>9076</v>
      </c>
      <c r="K1627" s="103" t="s">
        <v>20</v>
      </c>
      <c r="L1627" s="103" t="s">
        <v>5779</v>
      </c>
      <c r="M1627" s="104" t="s">
        <v>4847</v>
      </c>
      <c r="N1627" s="106" t="s">
        <v>4851</v>
      </c>
      <c r="O1627" s="106" t="s">
        <v>9030</v>
      </c>
      <c r="P1627" s="106"/>
      <c r="Q1627" s="103" t="s">
        <v>8422</v>
      </c>
      <c r="R1627" s="103"/>
    </row>
    <row r="1628" spans="1:18" ht="21">
      <c r="A1628" s="102" t="s">
        <v>5290</v>
      </c>
      <c r="B1628" s="102"/>
      <c r="C1628" s="103" t="s">
        <v>5291</v>
      </c>
      <c r="D1628" s="103" t="s">
        <v>15</v>
      </c>
      <c r="E1628" s="103">
        <v>2567</v>
      </c>
      <c r="F1628" s="103" t="s">
        <v>2644</v>
      </c>
      <c r="G1628" s="104" t="s">
        <v>763</v>
      </c>
      <c r="H1628" s="103" t="s">
        <v>104</v>
      </c>
      <c r="I1628" s="103" t="s">
        <v>241</v>
      </c>
      <c r="J1628" s="103" t="s">
        <v>9076</v>
      </c>
      <c r="K1628" s="103" t="s">
        <v>20</v>
      </c>
      <c r="L1628" s="103" t="s">
        <v>5779</v>
      </c>
      <c r="M1628" s="104" t="s">
        <v>4847</v>
      </c>
      <c r="N1628" s="106" t="s">
        <v>4851</v>
      </c>
      <c r="O1628" s="106" t="s">
        <v>9031</v>
      </c>
      <c r="P1628" s="110" t="s">
        <v>9032</v>
      </c>
      <c r="Q1628" s="103" t="s">
        <v>8422</v>
      </c>
      <c r="R1628" s="103"/>
    </row>
    <row r="1629" spans="1:18" ht="21">
      <c r="A1629" s="102" t="s">
        <v>5197</v>
      </c>
      <c r="B1629" s="102"/>
      <c r="C1629" s="103" t="s">
        <v>5198</v>
      </c>
      <c r="D1629" s="103" t="s">
        <v>15</v>
      </c>
      <c r="E1629" s="103">
        <v>2567</v>
      </c>
      <c r="F1629" s="103" t="s">
        <v>2644</v>
      </c>
      <c r="G1629" s="104" t="s">
        <v>763</v>
      </c>
      <c r="H1629" s="103" t="s">
        <v>3807</v>
      </c>
      <c r="I1629" s="103" t="s">
        <v>161</v>
      </c>
      <c r="J1629" s="103" t="s">
        <v>9073</v>
      </c>
      <c r="K1629" s="103" t="s">
        <v>162</v>
      </c>
      <c r="L1629" s="103" t="s">
        <v>5779</v>
      </c>
      <c r="M1629" s="104" t="s">
        <v>4878</v>
      </c>
      <c r="N1629" s="105" t="s">
        <v>4879</v>
      </c>
      <c r="O1629" s="105" t="s">
        <v>9030</v>
      </c>
      <c r="P1629" s="106"/>
      <c r="Q1629" s="103" t="s">
        <v>8423</v>
      </c>
      <c r="R1629" s="103" t="s">
        <v>4879</v>
      </c>
    </row>
    <row r="1630" spans="1:18" ht="21">
      <c r="A1630" s="102" t="s">
        <v>5208</v>
      </c>
      <c r="B1630" s="102"/>
      <c r="C1630" s="103" t="s">
        <v>5209</v>
      </c>
      <c r="D1630" s="103" t="s">
        <v>15</v>
      </c>
      <c r="E1630" s="103">
        <v>2567</v>
      </c>
      <c r="F1630" s="103" t="s">
        <v>2644</v>
      </c>
      <c r="G1630" s="104" t="s">
        <v>763</v>
      </c>
      <c r="H1630" s="103" t="s">
        <v>721</v>
      </c>
      <c r="I1630" s="103" t="s">
        <v>161</v>
      </c>
      <c r="J1630" s="103" t="s">
        <v>9073</v>
      </c>
      <c r="K1630" s="103" t="s">
        <v>162</v>
      </c>
      <c r="L1630" s="103" t="s">
        <v>5779</v>
      </c>
      <c r="M1630" s="104" t="s">
        <v>4878</v>
      </c>
      <c r="N1630" s="106" t="s">
        <v>4879</v>
      </c>
      <c r="O1630" s="106" t="s">
        <v>9030</v>
      </c>
      <c r="P1630" s="106"/>
      <c r="Q1630" s="103" t="s">
        <v>8424</v>
      </c>
      <c r="R1630" s="103"/>
    </row>
    <row r="1631" spans="1:18" ht="21">
      <c r="A1631" s="102" t="s">
        <v>5208</v>
      </c>
      <c r="B1631" s="102"/>
      <c r="C1631" s="103" t="s">
        <v>5209</v>
      </c>
      <c r="D1631" s="103" t="s">
        <v>15</v>
      </c>
      <c r="E1631" s="103">
        <v>2567</v>
      </c>
      <c r="F1631" s="103" t="s">
        <v>2644</v>
      </c>
      <c r="G1631" s="104" t="s">
        <v>763</v>
      </c>
      <c r="H1631" s="103" t="s">
        <v>721</v>
      </c>
      <c r="I1631" s="103" t="s">
        <v>161</v>
      </c>
      <c r="J1631" s="103" t="s">
        <v>9073</v>
      </c>
      <c r="K1631" s="103" t="s">
        <v>162</v>
      </c>
      <c r="L1631" s="103" t="s">
        <v>5779</v>
      </c>
      <c r="M1631" s="104" t="s">
        <v>4878</v>
      </c>
      <c r="N1631" s="106" t="s">
        <v>4879</v>
      </c>
      <c r="O1631" s="106" t="s">
        <v>9031</v>
      </c>
      <c r="P1631" s="110" t="s">
        <v>9032</v>
      </c>
      <c r="Q1631" s="103" t="s">
        <v>8424</v>
      </c>
      <c r="R1631" s="103"/>
    </row>
    <row r="1632" spans="1:18" ht="21">
      <c r="A1632" s="102" t="s">
        <v>4910</v>
      </c>
      <c r="B1632" s="102"/>
      <c r="C1632" s="103" t="s">
        <v>4911</v>
      </c>
      <c r="D1632" s="103" t="s">
        <v>15</v>
      </c>
      <c r="E1632" s="103">
        <v>2567</v>
      </c>
      <c r="F1632" s="103" t="s">
        <v>4491</v>
      </c>
      <c r="G1632" s="104" t="s">
        <v>4738</v>
      </c>
      <c r="H1632" s="103" t="s">
        <v>166</v>
      </c>
      <c r="I1632" s="103" t="s">
        <v>111</v>
      </c>
      <c r="J1632" s="103" t="s">
        <v>9079</v>
      </c>
      <c r="K1632" s="103" t="s">
        <v>28</v>
      </c>
      <c r="L1632" s="103" t="s">
        <v>5779</v>
      </c>
      <c r="M1632" s="104" t="s">
        <v>4854</v>
      </c>
      <c r="N1632" s="105" t="s">
        <v>4858</v>
      </c>
      <c r="O1632" s="105" t="s">
        <v>9030</v>
      </c>
      <c r="P1632" s="106"/>
      <c r="Q1632" s="103" t="s">
        <v>8425</v>
      </c>
      <c r="R1632" s="103" t="s">
        <v>4858</v>
      </c>
    </row>
    <row r="1633" spans="1:18" ht="21">
      <c r="A1633" s="102" t="s">
        <v>5104</v>
      </c>
      <c r="B1633" s="102"/>
      <c r="C1633" s="103" t="s">
        <v>5105</v>
      </c>
      <c r="D1633" s="103" t="s">
        <v>15</v>
      </c>
      <c r="E1633" s="103">
        <v>2567</v>
      </c>
      <c r="F1633" s="103" t="s">
        <v>2644</v>
      </c>
      <c r="G1633" s="104" t="s">
        <v>763</v>
      </c>
      <c r="H1633" s="103" t="s">
        <v>1057</v>
      </c>
      <c r="I1633" s="103" t="s">
        <v>161</v>
      </c>
      <c r="J1633" s="103" t="s">
        <v>9073</v>
      </c>
      <c r="K1633" s="103" t="s">
        <v>162</v>
      </c>
      <c r="L1633" s="103" t="s">
        <v>5779</v>
      </c>
      <c r="M1633" s="104" t="s">
        <v>4847</v>
      </c>
      <c r="N1633" s="105" t="s">
        <v>4851</v>
      </c>
      <c r="O1633" s="105" t="s">
        <v>9030</v>
      </c>
      <c r="P1633" s="106"/>
      <c r="Q1633" s="103" t="s">
        <v>8426</v>
      </c>
      <c r="R1633" s="103" t="s">
        <v>4851</v>
      </c>
    </row>
    <row r="1634" spans="1:18" ht="21">
      <c r="A1634" s="102" t="s">
        <v>4913</v>
      </c>
      <c r="B1634" s="102"/>
      <c r="C1634" s="103" t="s">
        <v>4914</v>
      </c>
      <c r="D1634" s="103" t="s">
        <v>15</v>
      </c>
      <c r="E1634" s="103">
        <v>2567</v>
      </c>
      <c r="F1634" s="103" t="s">
        <v>2644</v>
      </c>
      <c r="G1634" s="104" t="s">
        <v>763</v>
      </c>
      <c r="H1634" s="103" t="s">
        <v>4915</v>
      </c>
      <c r="I1634" s="103" t="s">
        <v>4916</v>
      </c>
      <c r="J1634" s="103" t="s">
        <v>9109</v>
      </c>
      <c r="K1634" s="103" t="s">
        <v>4917</v>
      </c>
      <c r="L1634" s="103" t="s">
        <v>5779</v>
      </c>
      <c r="M1634" s="104" t="s">
        <v>4847</v>
      </c>
      <c r="N1634" s="106" t="s">
        <v>4848</v>
      </c>
      <c r="O1634" s="106" t="s">
        <v>9030</v>
      </c>
      <c r="P1634" s="106"/>
      <c r="Q1634" s="103" t="s">
        <v>8427</v>
      </c>
      <c r="R1634" s="103"/>
    </row>
    <row r="1635" spans="1:18" ht="21">
      <c r="A1635" s="102" t="s">
        <v>4913</v>
      </c>
      <c r="B1635" s="102"/>
      <c r="C1635" s="103" t="s">
        <v>4914</v>
      </c>
      <c r="D1635" s="103" t="s">
        <v>15</v>
      </c>
      <c r="E1635" s="103">
        <v>2567</v>
      </c>
      <c r="F1635" s="103" t="s">
        <v>2644</v>
      </c>
      <c r="G1635" s="104" t="s">
        <v>763</v>
      </c>
      <c r="H1635" s="103" t="s">
        <v>4915</v>
      </c>
      <c r="I1635" s="103" t="s">
        <v>4916</v>
      </c>
      <c r="J1635" s="103" t="s">
        <v>9109</v>
      </c>
      <c r="K1635" s="103" t="s">
        <v>4917</v>
      </c>
      <c r="L1635" s="103" t="s">
        <v>5779</v>
      </c>
      <c r="M1635" s="104" t="s">
        <v>4847</v>
      </c>
      <c r="N1635" s="106" t="s">
        <v>4848</v>
      </c>
      <c r="O1635" s="106" t="s">
        <v>9031</v>
      </c>
      <c r="P1635" s="110" t="s">
        <v>9032</v>
      </c>
      <c r="Q1635" s="103" t="s">
        <v>8427</v>
      </c>
      <c r="R1635" s="103"/>
    </row>
    <row r="1636" spans="1:18" ht="21">
      <c r="A1636" s="102" t="s">
        <v>5259</v>
      </c>
      <c r="B1636" s="102"/>
      <c r="C1636" s="103" t="s">
        <v>8428</v>
      </c>
      <c r="D1636" s="103" t="s">
        <v>15</v>
      </c>
      <c r="E1636" s="103">
        <v>2567</v>
      </c>
      <c r="F1636" s="103" t="s">
        <v>2644</v>
      </c>
      <c r="G1636" s="104" t="s">
        <v>763</v>
      </c>
      <c r="H1636" s="103" t="s">
        <v>265</v>
      </c>
      <c r="I1636" s="103" t="s">
        <v>111</v>
      </c>
      <c r="J1636" s="103" t="s">
        <v>9079</v>
      </c>
      <c r="K1636" s="103" t="s">
        <v>28</v>
      </c>
      <c r="L1636" s="103" t="s">
        <v>5779</v>
      </c>
      <c r="M1636" s="104" t="s">
        <v>4893</v>
      </c>
      <c r="N1636" s="105" t="s">
        <v>4894</v>
      </c>
      <c r="O1636" s="105" t="s">
        <v>9030</v>
      </c>
      <c r="P1636" s="106"/>
      <c r="Q1636" s="103" t="s">
        <v>8429</v>
      </c>
      <c r="R1636" s="103" t="s">
        <v>4894</v>
      </c>
    </row>
    <row r="1637" spans="1:18" ht="21">
      <c r="A1637" s="102" t="s">
        <v>8430</v>
      </c>
      <c r="B1637" s="102"/>
      <c r="C1637" s="103" t="s">
        <v>2270</v>
      </c>
      <c r="D1637" s="103" t="s">
        <v>15</v>
      </c>
      <c r="E1637" s="103">
        <v>2567</v>
      </c>
      <c r="F1637" s="103" t="s">
        <v>2644</v>
      </c>
      <c r="G1637" s="104" t="s">
        <v>763</v>
      </c>
      <c r="H1637" s="103" t="s">
        <v>94</v>
      </c>
      <c r="I1637" s="103" t="s">
        <v>95</v>
      </c>
      <c r="J1637" s="103" t="s">
        <v>9083</v>
      </c>
      <c r="K1637" s="103" t="s">
        <v>96</v>
      </c>
      <c r="L1637" s="103" t="s">
        <v>6011</v>
      </c>
      <c r="M1637" s="104" t="s">
        <v>4847</v>
      </c>
      <c r="N1637" s="105" t="s">
        <v>4851</v>
      </c>
      <c r="O1637" s="105" t="s">
        <v>9030</v>
      </c>
      <c r="P1637" s="106"/>
      <c r="Q1637" s="103" t="s">
        <v>8431</v>
      </c>
      <c r="R1637" s="103" t="s">
        <v>3431</v>
      </c>
    </row>
    <row r="1638" spans="1:18" ht="21">
      <c r="A1638" s="102" t="s">
        <v>8432</v>
      </c>
      <c r="B1638" s="102"/>
      <c r="C1638" s="103" t="s">
        <v>8433</v>
      </c>
      <c r="D1638" s="103" t="s">
        <v>15</v>
      </c>
      <c r="E1638" s="103">
        <v>2567</v>
      </c>
      <c r="F1638" s="103" t="s">
        <v>4504</v>
      </c>
      <c r="G1638" s="104" t="s">
        <v>763</v>
      </c>
      <c r="H1638" s="103"/>
      <c r="I1638" s="103" t="s">
        <v>1147</v>
      </c>
      <c r="J1638" s="103" t="e">
        <v>#N/A</v>
      </c>
      <c r="K1638" s="103" t="s">
        <v>134</v>
      </c>
      <c r="L1638" s="103" t="s">
        <v>5779</v>
      </c>
      <c r="M1638" s="104" t="s">
        <v>4847</v>
      </c>
      <c r="N1638" s="105" t="s">
        <v>4848</v>
      </c>
      <c r="O1638" s="105" t="s">
        <v>9030</v>
      </c>
      <c r="P1638" s="106"/>
      <c r="Q1638" s="103" t="s">
        <v>8434</v>
      </c>
      <c r="R1638" s="103" t="s">
        <v>4848</v>
      </c>
    </row>
    <row r="1639" spans="1:18" ht="21">
      <c r="A1639" s="102" t="s">
        <v>5256</v>
      </c>
      <c r="B1639" s="102"/>
      <c r="C1639" s="103" t="s">
        <v>8435</v>
      </c>
      <c r="D1639" s="103" t="s">
        <v>15</v>
      </c>
      <c r="E1639" s="103">
        <v>2567</v>
      </c>
      <c r="F1639" s="103" t="s">
        <v>2644</v>
      </c>
      <c r="G1639" s="104" t="s">
        <v>763</v>
      </c>
      <c r="H1639" s="103" t="s">
        <v>706</v>
      </c>
      <c r="I1639" s="103" t="s">
        <v>161</v>
      </c>
      <c r="J1639" s="103" t="s">
        <v>9073</v>
      </c>
      <c r="K1639" s="103" t="s">
        <v>162</v>
      </c>
      <c r="L1639" s="103" t="s">
        <v>5779</v>
      </c>
      <c r="M1639" s="104" t="s">
        <v>4878</v>
      </c>
      <c r="N1639" s="105" t="s">
        <v>4879</v>
      </c>
      <c r="O1639" s="105" t="s">
        <v>9030</v>
      </c>
      <c r="P1639" s="106"/>
      <c r="Q1639" s="103" t="s">
        <v>8436</v>
      </c>
      <c r="R1639" s="103" t="s">
        <v>4879</v>
      </c>
    </row>
    <row r="1640" spans="1:18" ht="21">
      <c r="A1640" s="102" t="s">
        <v>5225</v>
      </c>
      <c r="B1640" s="102"/>
      <c r="C1640" s="103" t="s">
        <v>5226</v>
      </c>
      <c r="D1640" s="103" t="s">
        <v>15</v>
      </c>
      <c r="E1640" s="103">
        <v>2567</v>
      </c>
      <c r="F1640" s="103" t="s">
        <v>4491</v>
      </c>
      <c r="G1640" s="104" t="s">
        <v>763</v>
      </c>
      <c r="H1640" s="103" t="s">
        <v>332</v>
      </c>
      <c r="I1640" s="103" t="s">
        <v>161</v>
      </c>
      <c r="J1640" s="103" t="s">
        <v>9073</v>
      </c>
      <c r="K1640" s="103" t="s">
        <v>162</v>
      </c>
      <c r="L1640" s="103" t="s">
        <v>5779</v>
      </c>
      <c r="M1640" s="104" t="s">
        <v>4878</v>
      </c>
      <c r="N1640" s="105" t="s">
        <v>4879</v>
      </c>
      <c r="O1640" s="105" t="s">
        <v>9030</v>
      </c>
      <c r="P1640" s="106"/>
      <c r="Q1640" s="103" t="s">
        <v>8437</v>
      </c>
      <c r="R1640" s="103" t="s">
        <v>4879</v>
      </c>
    </row>
    <row r="1641" spans="1:18" ht="21">
      <c r="A1641" s="102" t="s">
        <v>8438</v>
      </c>
      <c r="B1641" s="102"/>
      <c r="C1641" s="103" t="s">
        <v>8439</v>
      </c>
      <c r="D1641" s="103" t="s">
        <v>15</v>
      </c>
      <c r="E1641" s="103">
        <v>2567</v>
      </c>
      <c r="F1641" s="103" t="s">
        <v>2644</v>
      </c>
      <c r="G1641" s="104" t="s">
        <v>763</v>
      </c>
      <c r="H1641" s="103" t="s">
        <v>6329</v>
      </c>
      <c r="I1641" s="103" t="s">
        <v>161</v>
      </c>
      <c r="J1641" s="103" t="s">
        <v>9073</v>
      </c>
      <c r="K1641" s="103" t="s">
        <v>162</v>
      </c>
      <c r="L1641" s="103" t="s">
        <v>5779</v>
      </c>
      <c r="M1641" s="104" t="s">
        <v>4893</v>
      </c>
      <c r="N1641" s="105" t="s">
        <v>4894</v>
      </c>
      <c r="O1641" s="105" t="s">
        <v>9030</v>
      </c>
      <c r="P1641" s="106"/>
      <c r="Q1641" s="103" t="s">
        <v>8440</v>
      </c>
      <c r="R1641" s="103" t="s">
        <v>4894</v>
      </c>
    </row>
    <row r="1642" spans="1:18" ht="21">
      <c r="A1642" s="102" t="s">
        <v>5138</v>
      </c>
      <c r="B1642" s="102"/>
      <c r="C1642" s="103" t="s">
        <v>5139</v>
      </c>
      <c r="D1642" s="103" t="s">
        <v>15</v>
      </c>
      <c r="E1642" s="103">
        <v>2567</v>
      </c>
      <c r="F1642" s="103" t="s">
        <v>2644</v>
      </c>
      <c r="G1642" s="104" t="s">
        <v>763</v>
      </c>
      <c r="H1642" s="103" t="s">
        <v>3964</v>
      </c>
      <c r="I1642" s="103" t="s">
        <v>161</v>
      </c>
      <c r="J1642" s="103" t="s">
        <v>9073</v>
      </c>
      <c r="K1642" s="103" t="s">
        <v>162</v>
      </c>
      <c r="L1642" s="103" t="s">
        <v>5779</v>
      </c>
      <c r="M1642" s="104" t="s">
        <v>4878</v>
      </c>
      <c r="N1642" s="105" t="s">
        <v>4879</v>
      </c>
      <c r="O1642" s="105" t="s">
        <v>9030</v>
      </c>
      <c r="P1642" s="106"/>
      <c r="Q1642" s="103" t="s">
        <v>8441</v>
      </c>
      <c r="R1642" s="103" t="s">
        <v>4879</v>
      </c>
    </row>
    <row r="1643" spans="1:18" ht="21">
      <c r="A1643" s="102" t="s">
        <v>5081</v>
      </c>
      <c r="B1643" s="102"/>
      <c r="C1643" s="103" t="s">
        <v>5082</v>
      </c>
      <c r="D1643" s="103" t="s">
        <v>15</v>
      </c>
      <c r="E1643" s="103">
        <v>2567</v>
      </c>
      <c r="F1643" s="103" t="s">
        <v>2644</v>
      </c>
      <c r="G1643" s="104" t="s">
        <v>763</v>
      </c>
      <c r="H1643" s="103" t="s">
        <v>5083</v>
      </c>
      <c r="I1643" s="103" t="s">
        <v>206</v>
      </c>
      <c r="J1643" s="103" t="s">
        <v>9082</v>
      </c>
      <c r="K1643" s="103" t="s">
        <v>96</v>
      </c>
      <c r="L1643" s="103" t="s">
        <v>5779</v>
      </c>
      <c r="M1643" s="104" t="s">
        <v>4847</v>
      </c>
      <c r="N1643" s="105" t="s">
        <v>4889</v>
      </c>
      <c r="O1643" s="105" t="s">
        <v>9030</v>
      </c>
      <c r="P1643" s="106"/>
      <c r="Q1643" s="103" t="s">
        <v>8442</v>
      </c>
      <c r="R1643" s="103" t="s">
        <v>4889</v>
      </c>
    </row>
    <row r="1644" spans="1:18" ht="21">
      <c r="A1644" s="102" t="s">
        <v>8443</v>
      </c>
      <c r="B1644" s="102"/>
      <c r="C1644" s="103" t="s">
        <v>8444</v>
      </c>
      <c r="D1644" s="103" t="s">
        <v>15</v>
      </c>
      <c r="E1644" s="103">
        <v>2567</v>
      </c>
      <c r="F1644" s="103" t="s">
        <v>4737</v>
      </c>
      <c r="G1644" s="104" t="s">
        <v>763</v>
      </c>
      <c r="H1644" s="103" t="s">
        <v>537</v>
      </c>
      <c r="I1644" s="103" t="s">
        <v>161</v>
      </c>
      <c r="J1644" s="103" t="s">
        <v>9073</v>
      </c>
      <c r="K1644" s="103" t="s">
        <v>162</v>
      </c>
      <c r="L1644" s="103" t="s">
        <v>5779</v>
      </c>
      <c r="M1644" s="104" t="s">
        <v>4847</v>
      </c>
      <c r="N1644" s="106" t="s">
        <v>4928</v>
      </c>
      <c r="O1644" s="106" t="s">
        <v>9030</v>
      </c>
      <c r="P1644" s="106"/>
      <c r="Q1644" s="103" t="s">
        <v>8445</v>
      </c>
      <c r="R1644" s="103"/>
    </row>
    <row r="1645" spans="1:18" ht="21">
      <c r="A1645" s="102" t="s">
        <v>8443</v>
      </c>
      <c r="B1645" s="102"/>
      <c r="C1645" s="103" t="s">
        <v>8444</v>
      </c>
      <c r="D1645" s="103" t="s">
        <v>15</v>
      </c>
      <c r="E1645" s="103">
        <v>2567</v>
      </c>
      <c r="F1645" s="103" t="s">
        <v>4737</v>
      </c>
      <c r="G1645" s="104" t="s">
        <v>763</v>
      </c>
      <c r="H1645" s="103" t="s">
        <v>537</v>
      </c>
      <c r="I1645" s="103" t="s">
        <v>161</v>
      </c>
      <c r="J1645" s="103" t="s">
        <v>9073</v>
      </c>
      <c r="K1645" s="103" t="s">
        <v>162</v>
      </c>
      <c r="L1645" s="103" t="s">
        <v>5779</v>
      </c>
      <c r="M1645" s="104" t="s">
        <v>4847</v>
      </c>
      <c r="N1645" s="106" t="s">
        <v>4928</v>
      </c>
      <c r="O1645" s="106" t="s">
        <v>9031</v>
      </c>
      <c r="P1645" s="110" t="s">
        <v>9032</v>
      </c>
      <c r="Q1645" s="103" t="s">
        <v>8445</v>
      </c>
      <c r="R1645" s="103"/>
    </row>
    <row r="1646" spans="1:18" ht="21">
      <c r="A1646" s="102" t="s">
        <v>5115</v>
      </c>
      <c r="B1646" s="102"/>
      <c r="C1646" s="103" t="s">
        <v>5116</v>
      </c>
      <c r="D1646" s="103" t="s">
        <v>15</v>
      </c>
      <c r="E1646" s="103">
        <v>2567</v>
      </c>
      <c r="F1646" s="103" t="s">
        <v>4610</v>
      </c>
      <c r="G1646" s="104" t="s">
        <v>4610</v>
      </c>
      <c r="H1646" s="103" t="s">
        <v>621</v>
      </c>
      <c r="I1646" s="103" t="s">
        <v>111</v>
      </c>
      <c r="J1646" s="103" t="s">
        <v>9079</v>
      </c>
      <c r="K1646" s="103" t="s">
        <v>28</v>
      </c>
      <c r="L1646" s="103" t="s">
        <v>5779</v>
      </c>
      <c r="M1646" s="104" t="s">
        <v>4847</v>
      </c>
      <c r="N1646" s="106" t="s">
        <v>4851</v>
      </c>
      <c r="O1646" s="106" t="s">
        <v>9030</v>
      </c>
      <c r="P1646" s="106"/>
      <c r="Q1646" s="103" t="s">
        <v>8446</v>
      </c>
      <c r="R1646" s="103"/>
    </row>
    <row r="1647" spans="1:18" ht="21">
      <c r="A1647" s="102" t="s">
        <v>5115</v>
      </c>
      <c r="B1647" s="102"/>
      <c r="C1647" s="103" t="s">
        <v>5116</v>
      </c>
      <c r="D1647" s="103" t="s">
        <v>15</v>
      </c>
      <c r="E1647" s="103">
        <v>2567</v>
      </c>
      <c r="F1647" s="103" t="s">
        <v>4610</v>
      </c>
      <c r="G1647" s="104" t="s">
        <v>4610</v>
      </c>
      <c r="H1647" s="103" t="s">
        <v>621</v>
      </c>
      <c r="I1647" s="103" t="s">
        <v>111</v>
      </c>
      <c r="J1647" s="103" t="s">
        <v>9079</v>
      </c>
      <c r="K1647" s="103" t="s">
        <v>28</v>
      </c>
      <c r="L1647" s="103" t="s">
        <v>5779</v>
      </c>
      <c r="M1647" s="104" t="s">
        <v>4847</v>
      </c>
      <c r="N1647" s="106" t="s">
        <v>4851</v>
      </c>
      <c r="O1647" s="106" t="s">
        <v>9031</v>
      </c>
      <c r="P1647" s="110" t="s">
        <v>9032</v>
      </c>
      <c r="Q1647" s="103" t="s">
        <v>8446</v>
      </c>
      <c r="R1647" s="103"/>
    </row>
    <row r="1648" spans="1:18" ht="21">
      <c r="A1648" s="102" t="s">
        <v>5115</v>
      </c>
      <c r="B1648" s="102"/>
      <c r="C1648" s="103" t="s">
        <v>5116</v>
      </c>
      <c r="D1648" s="103" t="s">
        <v>15</v>
      </c>
      <c r="E1648" s="103">
        <v>2567</v>
      </c>
      <c r="F1648" s="103" t="s">
        <v>4610</v>
      </c>
      <c r="G1648" s="104" t="s">
        <v>4610</v>
      </c>
      <c r="H1648" s="103" t="s">
        <v>621</v>
      </c>
      <c r="I1648" s="103" t="s">
        <v>111</v>
      </c>
      <c r="J1648" s="103" t="s">
        <v>9079</v>
      </c>
      <c r="K1648" s="103" t="s">
        <v>28</v>
      </c>
      <c r="L1648" s="103" t="s">
        <v>5779</v>
      </c>
      <c r="M1648" s="104" t="s">
        <v>4847</v>
      </c>
      <c r="N1648" s="106" t="s">
        <v>4851</v>
      </c>
      <c r="O1648" s="106" t="s">
        <v>9030</v>
      </c>
      <c r="P1648" s="106"/>
      <c r="Q1648" s="103" t="s">
        <v>8446</v>
      </c>
      <c r="R1648" s="103"/>
    </row>
    <row r="1649" spans="1:18" ht="21">
      <c r="A1649" s="102" t="s">
        <v>5115</v>
      </c>
      <c r="B1649" s="102"/>
      <c r="C1649" s="103" t="s">
        <v>5116</v>
      </c>
      <c r="D1649" s="103" t="s">
        <v>15</v>
      </c>
      <c r="E1649" s="103">
        <v>2567</v>
      </c>
      <c r="F1649" s="103" t="s">
        <v>4610</v>
      </c>
      <c r="G1649" s="104" t="s">
        <v>4610</v>
      </c>
      <c r="H1649" s="103" t="s">
        <v>621</v>
      </c>
      <c r="I1649" s="103" t="s">
        <v>111</v>
      </c>
      <c r="J1649" s="103" t="s">
        <v>9079</v>
      </c>
      <c r="K1649" s="103" t="s">
        <v>28</v>
      </c>
      <c r="L1649" s="103" t="s">
        <v>5779</v>
      </c>
      <c r="M1649" s="104" t="s">
        <v>4847</v>
      </c>
      <c r="N1649" s="106" t="s">
        <v>4851</v>
      </c>
      <c r="O1649" s="106" t="s">
        <v>9031</v>
      </c>
      <c r="P1649" s="110" t="s">
        <v>9032</v>
      </c>
      <c r="Q1649" s="103" t="s">
        <v>8446</v>
      </c>
      <c r="R1649" s="103"/>
    </row>
    <row r="1650" spans="1:18" ht="21">
      <c r="A1650" s="102" t="s">
        <v>8447</v>
      </c>
      <c r="B1650" s="102"/>
      <c r="C1650" s="103" t="s">
        <v>8448</v>
      </c>
      <c r="D1650" s="103" t="s">
        <v>39</v>
      </c>
      <c r="E1650" s="103">
        <v>2567</v>
      </c>
      <c r="F1650" s="103" t="s">
        <v>4927</v>
      </c>
      <c r="G1650" s="104" t="s">
        <v>763</v>
      </c>
      <c r="H1650" s="103" t="s">
        <v>8450</v>
      </c>
      <c r="I1650" s="103" t="s">
        <v>8449</v>
      </c>
      <c r="J1650" s="103" t="s">
        <v>9129</v>
      </c>
      <c r="K1650" s="103" t="s">
        <v>5053</v>
      </c>
      <c r="L1650" s="103" t="s">
        <v>5779</v>
      </c>
      <c r="M1650" s="104" t="s">
        <v>4847</v>
      </c>
      <c r="N1650" s="105" t="s">
        <v>4851</v>
      </c>
      <c r="O1650" s="105" t="s">
        <v>9030</v>
      </c>
      <c r="P1650" s="106"/>
      <c r="Q1650" s="103" t="s">
        <v>8451</v>
      </c>
      <c r="R1650" s="103" t="s">
        <v>4851</v>
      </c>
    </row>
    <row r="1651" spans="1:18" ht="21">
      <c r="A1651" s="102" t="s">
        <v>5033</v>
      </c>
      <c r="B1651" s="102"/>
      <c r="C1651" s="103" t="s">
        <v>8452</v>
      </c>
      <c r="D1651" s="103" t="s">
        <v>15</v>
      </c>
      <c r="E1651" s="103">
        <v>2567</v>
      </c>
      <c r="F1651" s="103" t="s">
        <v>4201</v>
      </c>
      <c r="G1651" s="104" t="s">
        <v>4737</v>
      </c>
      <c r="H1651" s="103" t="s">
        <v>376</v>
      </c>
      <c r="I1651" s="103" t="s">
        <v>111</v>
      </c>
      <c r="J1651" s="103" t="s">
        <v>9079</v>
      </c>
      <c r="K1651" s="103" t="s">
        <v>28</v>
      </c>
      <c r="L1651" s="103" t="s">
        <v>5779</v>
      </c>
      <c r="M1651" s="104" t="s">
        <v>4847</v>
      </c>
      <c r="N1651" s="105" t="s">
        <v>4889</v>
      </c>
      <c r="O1651" s="105" t="s">
        <v>9030</v>
      </c>
      <c r="P1651" s="106"/>
      <c r="Q1651" s="103" t="s">
        <v>8453</v>
      </c>
      <c r="R1651" s="103" t="s">
        <v>4889</v>
      </c>
    </row>
    <row r="1652" spans="1:18" ht="21">
      <c r="A1652" s="102" t="s">
        <v>4850</v>
      </c>
      <c r="B1652" s="102"/>
      <c r="C1652" s="103" t="s">
        <v>5618</v>
      </c>
      <c r="D1652" s="103" t="s">
        <v>15</v>
      </c>
      <c r="E1652" s="103">
        <v>2567</v>
      </c>
      <c r="F1652" s="103" t="s">
        <v>2644</v>
      </c>
      <c r="G1652" s="104" t="s">
        <v>4738</v>
      </c>
      <c r="H1652" s="103" t="s">
        <v>672</v>
      </c>
      <c r="I1652" s="103" t="s">
        <v>111</v>
      </c>
      <c r="J1652" s="103" t="s">
        <v>9079</v>
      </c>
      <c r="K1652" s="103" t="s">
        <v>28</v>
      </c>
      <c r="L1652" s="103" t="s">
        <v>5779</v>
      </c>
      <c r="M1652" s="104" t="s">
        <v>4847</v>
      </c>
      <c r="N1652" s="105" t="s">
        <v>4851</v>
      </c>
      <c r="O1652" s="105" t="s">
        <v>9030</v>
      </c>
      <c r="P1652" s="106"/>
      <c r="Q1652" s="103" t="s">
        <v>8454</v>
      </c>
      <c r="R1652" s="103" t="s">
        <v>4851</v>
      </c>
    </row>
    <row r="1653" spans="1:18" ht="21">
      <c r="A1653" s="102" t="s">
        <v>8455</v>
      </c>
      <c r="B1653" s="102"/>
      <c r="C1653" s="103" t="s">
        <v>8456</v>
      </c>
      <c r="D1653" s="103" t="s">
        <v>15</v>
      </c>
      <c r="E1653" s="103">
        <v>2567</v>
      </c>
      <c r="F1653" s="103" t="s">
        <v>4737</v>
      </c>
      <c r="G1653" s="104" t="s">
        <v>3684</v>
      </c>
      <c r="H1653" s="103" t="s">
        <v>4212</v>
      </c>
      <c r="I1653" s="103" t="s">
        <v>447</v>
      </c>
      <c r="J1653" s="103" t="s">
        <v>9080</v>
      </c>
      <c r="K1653" s="103" t="s">
        <v>399</v>
      </c>
      <c r="L1653" s="103" t="s">
        <v>5779</v>
      </c>
      <c r="M1653" s="104" t="s">
        <v>4847</v>
      </c>
      <c r="N1653" s="106" t="s">
        <v>4889</v>
      </c>
      <c r="O1653" s="106" t="s">
        <v>9030</v>
      </c>
      <c r="P1653" s="106"/>
      <c r="Q1653" s="103" t="s">
        <v>8457</v>
      </c>
      <c r="R1653" s="103"/>
    </row>
    <row r="1654" spans="1:18" ht="21">
      <c r="A1654" s="102" t="s">
        <v>8455</v>
      </c>
      <c r="B1654" s="102"/>
      <c r="C1654" s="103" t="s">
        <v>8456</v>
      </c>
      <c r="D1654" s="103" t="s">
        <v>15</v>
      </c>
      <c r="E1654" s="103">
        <v>2567</v>
      </c>
      <c r="F1654" s="103" t="s">
        <v>4737</v>
      </c>
      <c r="G1654" s="104" t="s">
        <v>3684</v>
      </c>
      <c r="H1654" s="103" t="s">
        <v>4212</v>
      </c>
      <c r="I1654" s="103" t="s">
        <v>447</v>
      </c>
      <c r="J1654" s="103" t="s">
        <v>9080</v>
      </c>
      <c r="K1654" s="103" t="s">
        <v>399</v>
      </c>
      <c r="L1654" s="103" t="s">
        <v>5779</v>
      </c>
      <c r="M1654" s="104" t="s">
        <v>4847</v>
      </c>
      <c r="N1654" s="106" t="s">
        <v>4889</v>
      </c>
      <c r="O1654" s="106" t="s">
        <v>9031</v>
      </c>
      <c r="P1654" s="110" t="s">
        <v>9032</v>
      </c>
      <c r="Q1654" s="103" t="s">
        <v>8457</v>
      </c>
      <c r="R1654" s="103"/>
    </row>
    <row r="1655" spans="1:18" ht="21">
      <c r="A1655" s="102" t="s">
        <v>8458</v>
      </c>
      <c r="B1655" s="102"/>
      <c r="C1655" s="103" t="s">
        <v>8459</v>
      </c>
      <c r="D1655" s="103" t="s">
        <v>15</v>
      </c>
      <c r="E1655" s="103">
        <v>2567</v>
      </c>
      <c r="F1655" s="103" t="s">
        <v>4737</v>
      </c>
      <c r="G1655" s="104" t="s">
        <v>3684</v>
      </c>
      <c r="H1655" s="103" t="s">
        <v>4212</v>
      </c>
      <c r="I1655" s="103" t="s">
        <v>447</v>
      </c>
      <c r="J1655" s="103" t="s">
        <v>9080</v>
      </c>
      <c r="K1655" s="103" t="s">
        <v>399</v>
      </c>
      <c r="L1655" s="103" t="s">
        <v>5779</v>
      </c>
      <c r="M1655" s="104" t="s">
        <v>4893</v>
      </c>
      <c r="N1655" s="105" t="s">
        <v>4894</v>
      </c>
      <c r="O1655" s="105" t="s">
        <v>9030</v>
      </c>
      <c r="P1655" s="106"/>
      <c r="Q1655" s="103" t="s">
        <v>8460</v>
      </c>
      <c r="R1655" s="103" t="s">
        <v>4894</v>
      </c>
    </row>
    <row r="1656" spans="1:18" ht="21">
      <c r="A1656" s="102" t="s">
        <v>5167</v>
      </c>
      <c r="B1656" s="102"/>
      <c r="C1656" s="103" t="s">
        <v>5168</v>
      </c>
      <c r="D1656" s="103" t="s">
        <v>15</v>
      </c>
      <c r="E1656" s="103">
        <v>2567</v>
      </c>
      <c r="F1656" s="103" t="s">
        <v>4491</v>
      </c>
      <c r="G1656" s="104" t="s">
        <v>4737</v>
      </c>
      <c r="H1656" s="103" t="s">
        <v>644</v>
      </c>
      <c r="I1656" s="103" t="s">
        <v>161</v>
      </c>
      <c r="J1656" s="103" t="s">
        <v>9073</v>
      </c>
      <c r="K1656" s="103" t="s">
        <v>162</v>
      </c>
      <c r="L1656" s="103" t="s">
        <v>5779</v>
      </c>
      <c r="M1656" s="104" t="s">
        <v>4854</v>
      </c>
      <c r="N1656" s="105" t="s">
        <v>4858</v>
      </c>
      <c r="O1656" s="105" t="s">
        <v>9030</v>
      </c>
      <c r="P1656" s="106"/>
      <c r="Q1656" s="103" t="s">
        <v>8461</v>
      </c>
      <c r="R1656" s="103" t="s">
        <v>4858</v>
      </c>
    </row>
    <row r="1657" spans="1:18" ht="21">
      <c r="A1657" s="102" t="s">
        <v>5240</v>
      </c>
      <c r="B1657" s="102"/>
      <c r="C1657" s="103" t="s">
        <v>5241</v>
      </c>
      <c r="D1657" s="103" t="s">
        <v>15</v>
      </c>
      <c r="E1657" s="103">
        <v>2567</v>
      </c>
      <c r="F1657" s="103" t="s">
        <v>2644</v>
      </c>
      <c r="G1657" s="104" t="s">
        <v>763</v>
      </c>
      <c r="H1657" s="103" t="s">
        <v>1255</v>
      </c>
      <c r="I1657" s="103" t="s">
        <v>111</v>
      </c>
      <c r="J1657" s="103" t="s">
        <v>9079</v>
      </c>
      <c r="K1657" s="103" t="s">
        <v>28</v>
      </c>
      <c r="L1657" s="103" t="s">
        <v>5779</v>
      </c>
      <c r="M1657" s="104" t="s">
        <v>4847</v>
      </c>
      <c r="N1657" s="106" t="s">
        <v>4889</v>
      </c>
      <c r="O1657" s="106" t="s">
        <v>9030</v>
      </c>
      <c r="P1657" s="106"/>
      <c r="Q1657" s="103" t="s">
        <v>8462</v>
      </c>
      <c r="R1657" s="103"/>
    </row>
    <row r="1658" spans="1:18" ht="21">
      <c r="A1658" s="102" t="s">
        <v>5240</v>
      </c>
      <c r="B1658" s="102"/>
      <c r="C1658" s="103" t="s">
        <v>5241</v>
      </c>
      <c r="D1658" s="103" t="s">
        <v>15</v>
      </c>
      <c r="E1658" s="103">
        <v>2567</v>
      </c>
      <c r="F1658" s="103" t="s">
        <v>2644</v>
      </c>
      <c r="G1658" s="104" t="s">
        <v>763</v>
      </c>
      <c r="H1658" s="103" t="s">
        <v>1255</v>
      </c>
      <c r="I1658" s="103" t="s">
        <v>111</v>
      </c>
      <c r="J1658" s="103" t="s">
        <v>9079</v>
      </c>
      <c r="K1658" s="103" t="s">
        <v>28</v>
      </c>
      <c r="L1658" s="103" t="s">
        <v>5779</v>
      </c>
      <c r="M1658" s="104" t="s">
        <v>4847</v>
      </c>
      <c r="N1658" s="106" t="s">
        <v>4889</v>
      </c>
      <c r="O1658" s="106" t="s">
        <v>9031</v>
      </c>
      <c r="P1658" s="110" t="s">
        <v>9032</v>
      </c>
      <c r="Q1658" s="103" t="s">
        <v>8462</v>
      </c>
      <c r="R1658" s="103"/>
    </row>
    <row r="1659" spans="1:18" ht="21">
      <c r="A1659" s="102" t="s">
        <v>4950</v>
      </c>
      <c r="B1659" s="102"/>
      <c r="C1659" s="103" t="s">
        <v>8463</v>
      </c>
      <c r="D1659" s="103" t="s">
        <v>15</v>
      </c>
      <c r="E1659" s="103">
        <v>2567</v>
      </c>
      <c r="F1659" s="103" t="s">
        <v>2644</v>
      </c>
      <c r="G1659" s="104" t="s">
        <v>763</v>
      </c>
      <c r="H1659" s="103" t="s">
        <v>4948</v>
      </c>
      <c r="I1659" s="103" t="s">
        <v>111</v>
      </c>
      <c r="J1659" s="103" t="s">
        <v>9079</v>
      </c>
      <c r="K1659" s="103" t="s">
        <v>28</v>
      </c>
      <c r="L1659" s="103" t="s">
        <v>5779</v>
      </c>
      <c r="M1659" s="104" t="s">
        <v>4847</v>
      </c>
      <c r="N1659" s="105" t="s">
        <v>4889</v>
      </c>
      <c r="O1659" s="105" t="s">
        <v>9030</v>
      </c>
      <c r="P1659" s="106"/>
      <c r="Q1659" s="103" t="s">
        <v>8464</v>
      </c>
      <c r="R1659" s="103" t="s">
        <v>4889</v>
      </c>
    </row>
    <row r="1660" spans="1:18" ht="21">
      <c r="A1660" s="102" t="s">
        <v>8465</v>
      </c>
      <c r="B1660" s="102"/>
      <c r="C1660" s="103" t="s">
        <v>8466</v>
      </c>
      <c r="D1660" s="103" t="s">
        <v>15</v>
      </c>
      <c r="E1660" s="103">
        <v>2567</v>
      </c>
      <c r="F1660" s="103" t="s">
        <v>4610</v>
      </c>
      <c r="G1660" s="104" t="s">
        <v>763</v>
      </c>
      <c r="H1660" s="103" t="s">
        <v>110</v>
      </c>
      <c r="I1660" s="103" t="s">
        <v>111</v>
      </c>
      <c r="J1660" s="103" t="s">
        <v>9079</v>
      </c>
      <c r="K1660" s="103" t="s">
        <v>28</v>
      </c>
      <c r="L1660" s="103" t="s">
        <v>6011</v>
      </c>
      <c r="M1660" s="104" t="s">
        <v>4847</v>
      </c>
      <c r="N1660" s="106" t="s">
        <v>4848</v>
      </c>
      <c r="O1660" s="106" t="s">
        <v>9030</v>
      </c>
      <c r="P1660" s="106"/>
      <c r="Q1660" s="103" t="s">
        <v>8467</v>
      </c>
      <c r="R1660" s="103"/>
    </row>
    <row r="1661" spans="1:18" ht="21">
      <c r="A1661" s="102" t="s">
        <v>8465</v>
      </c>
      <c r="B1661" s="102"/>
      <c r="C1661" s="103" t="s">
        <v>8466</v>
      </c>
      <c r="D1661" s="103" t="s">
        <v>15</v>
      </c>
      <c r="E1661" s="103">
        <v>2567</v>
      </c>
      <c r="F1661" s="103" t="s">
        <v>4610</v>
      </c>
      <c r="G1661" s="104" t="s">
        <v>763</v>
      </c>
      <c r="H1661" s="103" t="s">
        <v>110</v>
      </c>
      <c r="I1661" s="103" t="s">
        <v>111</v>
      </c>
      <c r="J1661" s="103" t="s">
        <v>9079</v>
      </c>
      <c r="K1661" s="103" t="s">
        <v>28</v>
      </c>
      <c r="L1661" s="103" t="s">
        <v>6011</v>
      </c>
      <c r="M1661" s="104" t="s">
        <v>4847</v>
      </c>
      <c r="N1661" s="106" t="s">
        <v>4848</v>
      </c>
      <c r="O1661" s="106" t="s">
        <v>9031</v>
      </c>
      <c r="P1661" s="110" t="s">
        <v>9032</v>
      </c>
      <c r="Q1661" s="103" t="s">
        <v>8467</v>
      </c>
      <c r="R1661" s="103"/>
    </row>
    <row r="1662" spans="1:18" ht="21">
      <c r="A1662" s="102" t="s">
        <v>8468</v>
      </c>
      <c r="B1662" s="102"/>
      <c r="C1662" s="103" t="s">
        <v>8469</v>
      </c>
      <c r="D1662" s="103" t="s">
        <v>15</v>
      </c>
      <c r="E1662" s="103">
        <v>2567</v>
      </c>
      <c r="F1662" s="103" t="s">
        <v>2644</v>
      </c>
      <c r="G1662" s="104" t="s">
        <v>763</v>
      </c>
      <c r="H1662" s="103" t="s">
        <v>110</v>
      </c>
      <c r="I1662" s="103" t="s">
        <v>111</v>
      </c>
      <c r="J1662" s="103" t="s">
        <v>9079</v>
      </c>
      <c r="K1662" s="103" t="s">
        <v>28</v>
      </c>
      <c r="L1662" s="103" t="s">
        <v>5779</v>
      </c>
      <c r="M1662" s="104" t="s">
        <v>4847</v>
      </c>
      <c r="N1662" s="106" t="s">
        <v>4851</v>
      </c>
      <c r="O1662" s="106" t="s">
        <v>9030</v>
      </c>
      <c r="P1662" s="106"/>
      <c r="Q1662" s="103" t="s">
        <v>8470</v>
      </c>
      <c r="R1662" s="103"/>
    </row>
    <row r="1663" spans="1:18" ht="21">
      <c r="A1663" s="102" t="s">
        <v>8468</v>
      </c>
      <c r="B1663" s="102"/>
      <c r="C1663" s="103" t="s">
        <v>8469</v>
      </c>
      <c r="D1663" s="103" t="s">
        <v>15</v>
      </c>
      <c r="E1663" s="103">
        <v>2567</v>
      </c>
      <c r="F1663" s="103" t="s">
        <v>2644</v>
      </c>
      <c r="G1663" s="104" t="s">
        <v>763</v>
      </c>
      <c r="H1663" s="103" t="s">
        <v>110</v>
      </c>
      <c r="I1663" s="103" t="s">
        <v>111</v>
      </c>
      <c r="J1663" s="103" t="s">
        <v>9079</v>
      </c>
      <c r="K1663" s="103" t="s">
        <v>28</v>
      </c>
      <c r="L1663" s="103" t="s">
        <v>5779</v>
      </c>
      <c r="M1663" s="104" t="s">
        <v>4847</v>
      </c>
      <c r="N1663" s="106" t="s">
        <v>4851</v>
      </c>
      <c r="O1663" s="106" t="s">
        <v>9031</v>
      </c>
      <c r="P1663" s="110" t="s">
        <v>9032</v>
      </c>
      <c r="Q1663" s="103" t="s">
        <v>8470</v>
      </c>
      <c r="R1663" s="103"/>
    </row>
    <row r="1664" spans="1:18" ht="21">
      <c r="A1664" s="102" t="s">
        <v>8471</v>
      </c>
      <c r="B1664" s="102"/>
      <c r="C1664" s="103" t="s">
        <v>8472</v>
      </c>
      <c r="D1664" s="103" t="s">
        <v>15</v>
      </c>
      <c r="E1664" s="103">
        <v>2568</v>
      </c>
      <c r="F1664" s="103" t="s">
        <v>6874</v>
      </c>
      <c r="G1664" s="104" t="s">
        <v>2749</v>
      </c>
      <c r="H1664" s="103" t="s">
        <v>437</v>
      </c>
      <c r="I1664" s="103" t="s">
        <v>111</v>
      </c>
      <c r="J1664" s="103" t="s">
        <v>9079</v>
      </c>
      <c r="K1664" s="103" t="s">
        <v>28</v>
      </c>
      <c r="L1664" s="103" t="s">
        <v>6781</v>
      </c>
      <c r="M1664" s="104" t="s">
        <v>4893</v>
      </c>
      <c r="N1664" s="105" t="s">
        <v>4894</v>
      </c>
      <c r="O1664" s="105" t="s">
        <v>9030</v>
      </c>
      <c r="P1664" s="106"/>
      <c r="Q1664" s="103" t="s">
        <v>8473</v>
      </c>
      <c r="R1664" s="103" t="s">
        <v>4894</v>
      </c>
    </row>
    <row r="1665" spans="1:18" ht="21">
      <c r="A1665" s="102" t="s">
        <v>8474</v>
      </c>
      <c r="B1665" s="102"/>
      <c r="C1665" s="103" t="s">
        <v>8475</v>
      </c>
      <c r="D1665" s="103" t="s">
        <v>15</v>
      </c>
      <c r="E1665" s="103">
        <v>2568</v>
      </c>
      <c r="F1665" s="103" t="s">
        <v>6188</v>
      </c>
      <c r="G1665" s="104" t="s">
        <v>2749</v>
      </c>
      <c r="H1665" s="103" t="s">
        <v>437</v>
      </c>
      <c r="I1665" s="103" t="s">
        <v>111</v>
      </c>
      <c r="J1665" s="103" t="s">
        <v>9079</v>
      </c>
      <c r="K1665" s="103" t="s">
        <v>28</v>
      </c>
      <c r="L1665" s="103" t="s">
        <v>6781</v>
      </c>
      <c r="M1665" s="104" t="s">
        <v>4854</v>
      </c>
      <c r="N1665" s="106" t="s">
        <v>5172</v>
      </c>
      <c r="O1665" s="106" t="s">
        <v>9030</v>
      </c>
      <c r="P1665" s="106"/>
      <c r="Q1665" s="103" t="s">
        <v>8476</v>
      </c>
      <c r="R1665" s="103"/>
    </row>
    <row r="1666" spans="1:18" ht="21">
      <c r="A1666" s="102" t="s">
        <v>8474</v>
      </c>
      <c r="B1666" s="102"/>
      <c r="C1666" s="103" t="s">
        <v>8475</v>
      </c>
      <c r="D1666" s="103" t="s">
        <v>15</v>
      </c>
      <c r="E1666" s="103">
        <v>2568</v>
      </c>
      <c r="F1666" s="103" t="s">
        <v>6188</v>
      </c>
      <c r="G1666" s="104" t="s">
        <v>2749</v>
      </c>
      <c r="H1666" s="103" t="s">
        <v>437</v>
      </c>
      <c r="I1666" s="103" t="s">
        <v>111</v>
      </c>
      <c r="J1666" s="103" t="s">
        <v>9079</v>
      </c>
      <c r="K1666" s="103" t="s">
        <v>28</v>
      </c>
      <c r="L1666" s="103" t="s">
        <v>6781</v>
      </c>
      <c r="M1666" s="104" t="s">
        <v>4854</v>
      </c>
      <c r="N1666" s="106" t="s">
        <v>5172</v>
      </c>
      <c r="O1666" s="106" t="s">
        <v>9031</v>
      </c>
      <c r="P1666" s="110" t="s">
        <v>9032</v>
      </c>
      <c r="Q1666" s="103" t="s">
        <v>8476</v>
      </c>
      <c r="R1666" s="103"/>
    </row>
    <row r="1667" spans="1:18" ht="21">
      <c r="A1667" s="102" t="s">
        <v>8477</v>
      </c>
      <c r="B1667" s="102"/>
      <c r="C1667" s="103" t="s">
        <v>8478</v>
      </c>
      <c r="D1667" s="103" t="s">
        <v>15</v>
      </c>
      <c r="E1667" s="103">
        <v>2568</v>
      </c>
      <c r="F1667" s="103" t="s">
        <v>6188</v>
      </c>
      <c r="G1667" s="104" t="s">
        <v>6793</v>
      </c>
      <c r="H1667" s="103" t="s">
        <v>437</v>
      </c>
      <c r="I1667" s="103" t="s">
        <v>111</v>
      </c>
      <c r="J1667" s="103" t="s">
        <v>9079</v>
      </c>
      <c r="K1667" s="103" t="s">
        <v>28</v>
      </c>
      <c r="L1667" s="103" t="s">
        <v>6781</v>
      </c>
      <c r="M1667" s="104" t="s">
        <v>4854</v>
      </c>
      <c r="N1667" s="105" t="s">
        <v>4855</v>
      </c>
      <c r="O1667" s="105" t="s">
        <v>9030</v>
      </c>
      <c r="P1667" s="106"/>
      <c r="Q1667" s="103" t="s">
        <v>8479</v>
      </c>
      <c r="R1667" s="103" t="s">
        <v>4855</v>
      </c>
    </row>
    <row r="1668" spans="1:18" ht="21">
      <c r="A1668" s="102" t="s">
        <v>8480</v>
      </c>
      <c r="B1668" s="102"/>
      <c r="C1668" s="103" t="s">
        <v>3803</v>
      </c>
      <c r="D1668" s="103" t="s">
        <v>15</v>
      </c>
      <c r="E1668" s="103">
        <v>2568</v>
      </c>
      <c r="F1668" s="103" t="s">
        <v>6793</v>
      </c>
      <c r="G1668" s="104" t="s">
        <v>6779</v>
      </c>
      <c r="H1668" s="103" t="s">
        <v>205</v>
      </c>
      <c r="I1668" s="103" t="s">
        <v>206</v>
      </c>
      <c r="J1668" s="103" t="s">
        <v>9082</v>
      </c>
      <c r="K1668" s="103" t="s">
        <v>96</v>
      </c>
      <c r="L1668" s="103" t="s">
        <v>6781</v>
      </c>
      <c r="M1668" s="104" t="s">
        <v>4854</v>
      </c>
      <c r="N1668" s="105" t="s">
        <v>4858</v>
      </c>
      <c r="O1668" s="105" t="s">
        <v>9030</v>
      </c>
      <c r="P1668" s="106"/>
      <c r="Q1668" s="103" t="s">
        <v>8481</v>
      </c>
      <c r="R1668" s="103" t="s">
        <v>4858</v>
      </c>
    </row>
    <row r="1669" spans="1:18" ht="21">
      <c r="A1669" s="102" t="s">
        <v>8482</v>
      </c>
      <c r="B1669" s="102"/>
      <c r="C1669" s="103" t="s">
        <v>8483</v>
      </c>
      <c r="D1669" s="103" t="s">
        <v>15</v>
      </c>
      <c r="E1669" s="103">
        <v>2568</v>
      </c>
      <c r="F1669" s="103" t="s">
        <v>6184</v>
      </c>
      <c r="G1669" s="104" t="s">
        <v>2749</v>
      </c>
      <c r="H1669" s="103" t="s">
        <v>250</v>
      </c>
      <c r="I1669" s="103" t="s">
        <v>161</v>
      </c>
      <c r="J1669" s="103" t="s">
        <v>9073</v>
      </c>
      <c r="K1669" s="103" t="s">
        <v>162</v>
      </c>
      <c r="L1669" s="103" t="s">
        <v>6781</v>
      </c>
      <c r="M1669" s="104" t="s">
        <v>4854</v>
      </c>
      <c r="N1669" s="105" t="s">
        <v>4858</v>
      </c>
      <c r="O1669" s="105" t="s">
        <v>9030</v>
      </c>
      <c r="P1669" s="106"/>
      <c r="Q1669" s="103" t="s">
        <v>8484</v>
      </c>
      <c r="R1669" s="103" t="s">
        <v>4858</v>
      </c>
    </row>
    <row r="1670" spans="1:18" ht="21">
      <c r="A1670" s="102" t="s">
        <v>8485</v>
      </c>
      <c r="B1670" s="102"/>
      <c r="C1670" s="103" t="s">
        <v>8486</v>
      </c>
      <c r="D1670" s="103" t="s">
        <v>15</v>
      </c>
      <c r="E1670" s="103">
        <v>2568</v>
      </c>
      <c r="F1670" s="103" t="s">
        <v>6188</v>
      </c>
      <c r="G1670" s="104" t="s">
        <v>2749</v>
      </c>
      <c r="H1670" s="103" t="s">
        <v>4077</v>
      </c>
      <c r="I1670" s="103" t="s">
        <v>111</v>
      </c>
      <c r="J1670" s="103" t="s">
        <v>9079</v>
      </c>
      <c r="K1670" s="103" t="s">
        <v>28</v>
      </c>
      <c r="L1670" s="103" t="s">
        <v>6781</v>
      </c>
      <c r="M1670" s="104" t="s">
        <v>4847</v>
      </c>
      <c r="N1670" s="106" t="s">
        <v>4889</v>
      </c>
      <c r="O1670" s="106" t="s">
        <v>9030</v>
      </c>
      <c r="P1670" s="106"/>
      <c r="Q1670" s="103" t="s">
        <v>8487</v>
      </c>
      <c r="R1670" s="103"/>
    </row>
    <row r="1671" spans="1:18" ht="21">
      <c r="A1671" s="102" t="s">
        <v>8485</v>
      </c>
      <c r="B1671" s="102"/>
      <c r="C1671" s="103" t="s">
        <v>8486</v>
      </c>
      <c r="D1671" s="103" t="s">
        <v>15</v>
      </c>
      <c r="E1671" s="103">
        <v>2568</v>
      </c>
      <c r="F1671" s="103" t="s">
        <v>6188</v>
      </c>
      <c r="G1671" s="104" t="s">
        <v>2749</v>
      </c>
      <c r="H1671" s="103" t="s">
        <v>4077</v>
      </c>
      <c r="I1671" s="103" t="s">
        <v>111</v>
      </c>
      <c r="J1671" s="103" t="s">
        <v>9079</v>
      </c>
      <c r="K1671" s="103" t="s">
        <v>28</v>
      </c>
      <c r="L1671" s="103" t="s">
        <v>6781</v>
      </c>
      <c r="M1671" s="104" t="s">
        <v>4847</v>
      </c>
      <c r="N1671" s="106" t="s">
        <v>4889</v>
      </c>
      <c r="O1671" s="106" t="s">
        <v>9031</v>
      </c>
      <c r="P1671" s="110" t="s">
        <v>9032</v>
      </c>
      <c r="Q1671" s="103" t="s">
        <v>8487</v>
      </c>
      <c r="R1671" s="103"/>
    </row>
    <row r="1672" spans="1:18" ht="21">
      <c r="A1672" s="102" t="s">
        <v>8488</v>
      </c>
      <c r="B1672" s="102"/>
      <c r="C1672" s="103" t="s">
        <v>923</v>
      </c>
      <c r="D1672" s="103" t="s">
        <v>15</v>
      </c>
      <c r="E1672" s="103">
        <v>2568</v>
      </c>
      <c r="F1672" s="103" t="s">
        <v>6188</v>
      </c>
      <c r="G1672" s="104" t="s">
        <v>2749</v>
      </c>
      <c r="H1672" s="103" t="s">
        <v>244</v>
      </c>
      <c r="I1672" s="103" t="s">
        <v>111</v>
      </c>
      <c r="J1672" s="103" t="s">
        <v>9079</v>
      </c>
      <c r="K1672" s="103" t="s">
        <v>28</v>
      </c>
      <c r="L1672" s="103" t="s">
        <v>6781</v>
      </c>
      <c r="M1672" s="104" t="s">
        <v>4847</v>
      </c>
      <c r="N1672" s="105" t="s">
        <v>4848</v>
      </c>
      <c r="O1672" s="105" t="s">
        <v>9030</v>
      </c>
      <c r="P1672" s="106"/>
      <c r="Q1672" s="103" t="s">
        <v>8489</v>
      </c>
      <c r="R1672" s="103" t="s">
        <v>4848</v>
      </c>
    </row>
    <row r="1673" spans="1:18" ht="21">
      <c r="A1673" s="102" t="s">
        <v>8490</v>
      </c>
      <c r="B1673" s="102"/>
      <c r="C1673" s="103" t="s">
        <v>8491</v>
      </c>
      <c r="D1673" s="103" t="s">
        <v>15</v>
      </c>
      <c r="E1673" s="103">
        <v>2568</v>
      </c>
      <c r="F1673" s="103" t="s">
        <v>6188</v>
      </c>
      <c r="G1673" s="104" t="s">
        <v>2749</v>
      </c>
      <c r="H1673" s="103" t="s">
        <v>244</v>
      </c>
      <c r="I1673" s="103" t="s">
        <v>111</v>
      </c>
      <c r="J1673" s="103" t="s">
        <v>9079</v>
      </c>
      <c r="K1673" s="103" t="s">
        <v>28</v>
      </c>
      <c r="L1673" s="103" t="s">
        <v>6781</v>
      </c>
      <c r="M1673" s="104" t="s">
        <v>4847</v>
      </c>
      <c r="N1673" s="105" t="s">
        <v>4848</v>
      </c>
      <c r="O1673" s="105" t="s">
        <v>9030</v>
      </c>
      <c r="P1673" s="106"/>
      <c r="Q1673" s="103" t="s">
        <v>8492</v>
      </c>
      <c r="R1673" s="103" t="s">
        <v>4848</v>
      </c>
    </row>
    <row r="1674" spans="1:18" ht="21">
      <c r="A1674" s="102" t="s">
        <v>8493</v>
      </c>
      <c r="B1674" s="102"/>
      <c r="C1674" s="103" t="s">
        <v>8494</v>
      </c>
      <c r="D1674" s="103" t="s">
        <v>15</v>
      </c>
      <c r="E1674" s="103">
        <v>2568</v>
      </c>
      <c r="F1674" s="103" t="s">
        <v>6188</v>
      </c>
      <c r="G1674" s="104" t="s">
        <v>2749</v>
      </c>
      <c r="H1674" s="103" t="s">
        <v>690</v>
      </c>
      <c r="I1674" s="103" t="s">
        <v>111</v>
      </c>
      <c r="J1674" s="103" t="s">
        <v>9079</v>
      </c>
      <c r="K1674" s="103" t="s">
        <v>28</v>
      </c>
      <c r="L1674" s="103" t="s">
        <v>6781</v>
      </c>
      <c r="M1674" s="104" t="s">
        <v>4847</v>
      </c>
      <c r="N1674" s="105" t="s">
        <v>4851</v>
      </c>
      <c r="O1674" s="105" t="s">
        <v>9030</v>
      </c>
      <c r="P1674" s="106"/>
      <c r="Q1674" s="103" t="s">
        <v>8495</v>
      </c>
      <c r="R1674" s="103" t="s">
        <v>4851</v>
      </c>
    </row>
    <row r="1675" spans="1:18" ht="21">
      <c r="A1675" s="102" t="s">
        <v>8496</v>
      </c>
      <c r="B1675" s="102"/>
      <c r="C1675" s="103" t="s">
        <v>8497</v>
      </c>
      <c r="D1675" s="103" t="s">
        <v>15</v>
      </c>
      <c r="E1675" s="103">
        <v>2568</v>
      </c>
      <c r="F1675" s="103" t="s">
        <v>6874</v>
      </c>
      <c r="G1675" s="104" t="s">
        <v>2749</v>
      </c>
      <c r="H1675" s="103" t="s">
        <v>6258</v>
      </c>
      <c r="I1675" s="103" t="s">
        <v>161</v>
      </c>
      <c r="J1675" s="103" t="s">
        <v>9073</v>
      </c>
      <c r="K1675" s="103" t="s">
        <v>162</v>
      </c>
      <c r="L1675" s="103" t="s">
        <v>6781</v>
      </c>
      <c r="M1675" s="104" t="s">
        <v>4878</v>
      </c>
      <c r="N1675" s="105" t="s">
        <v>4879</v>
      </c>
      <c r="O1675" s="105" t="s">
        <v>9030</v>
      </c>
      <c r="P1675" s="106"/>
      <c r="Q1675" s="103" t="s">
        <v>8498</v>
      </c>
      <c r="R1675" s="103" t="s">
        <v>4879</v>
      </c>
    </row>
    <row r="1676" spans="1:18" ht="21">
      <c r="A1676" s="102" t="s">
        <v>8499</v>
      </c>
      <c r="B1676" s="102"/>
      <c r="C1676" s="103" t="s">
        <v>8500</v>
      </c>
      <c r="D1676" s="103" t="s">
        <v>15</v>
      </c>
      <c r="E1676" s="103">
        <v>2568</v>
      </c>
      <c r="F1676" s="103" t="s">
        <v>6188</v>
      </c>
      <c r="G1676" s="104" t="s">
        <v>2749</v>
      </c>
      <c r="H1676" s="103"/>
      <c r="I1676" s="103" t="s">
        <v>9033</v>
      </c>
      <c r="J1676" s="103" t="s">
        <v>683</v>
      </c>
      <c r="K1676" s="103" t="s">
        <v>134</v>
      </c>
      <c r="L1676" s="103" t="s">
        <v>6781</v>
      </c>
      <c r="M1676" s="104" t="s">
        <v>4847</v>
      </c>
      <c r="N1676" s="106" t="s">
        <v>4851</v>
      </c>
      <c r="O1676" s="106" t="s">
        <v>9030</v>
      </c>
      <c r="P1676" s="106"/>
      <c r="Q1676" s="103" t="s">
        <v>8501</v>
      </c>
      <c r="R1676" s="103"/>
    </row>
    <row r="1677" spans="1:18" ht="21">
      <c r="A1677" s="102" t="s">
        <v>8499</v>
      </c>
      <c r="B1677" s="102"/>
      <c r="C1677" s="103" t="s">
        <v>8500</v>
      </c>
      <c r="D1677" s="103" t="s">
        <v>15</v>
      </c>
      <c r="E1677" s="103">
        <v>2568</v>
      </c>
      <c r="F1677" s="103" t="s">
        <v>6188</v>
      </c>
      <c r="G1677" s="104" t="s">
        <v>2749</v>
      </c>
      <c r="H1677" s="103"/>
      <c r="I1677" s="103" t="s">
        <v>9033</v>
      </c>
      <c r="J1677" s="103" t="s">
        <v>683</v>
      </c>
      <c r="K1677" s="103" t="s">
        <v>134</v>
      </c>
      <c r="L1677" s="103" t="s">
        <v>6781</v>
      </c>
      <c r="M1677" s="104" t="s">
        <v>4847</v>
      </c>
      <c r="N1677" s="106" t="s">
        <v>4851</v>
      </c>
      <c r="O1677" s="106" t="s">
        <v>9031</v>
      </c>
      <c r="P1677" s="110" t="s">
        <v>9032</v>
      </c>
      <c r="Q1677" s="103" t="s">
        <v>8501</v>
      </c>
      <c r="R1677" s="103"/>
    </row>
    <row r="1678" spans="1:18" ht="21">
      <c r="A1678" s="102" t="s">
        <v>8502</v>
      </c>
      <c r="B1678" s="102"/>
      <c r="C1678" s="103" t="s">
        <v>8503</v>
      </c>
      <c r="D1678" s="103" t="s">
        <v>15</v>
      </c>
      <c r="E1678" s="103">
        <v>2568</v>
      </c>
      <c r="F1678" s="103" t="s">
        <v>6188</v>
      </c>
      <c r="G1678" s="104" t="s">
        <v>2749</v>
      </c>
      <c r="H1678" s="103" t="s">
        <v>706</v>
      </c>
      <c r="I1678" s="103" t="s">
        <v>161</v>
      </c>
      <c r="J1678" s="103" t="s">
        <v>9073</v>
      </c>
      <c r="K1678" s="103" t="s">
        <v>162</v>
      </c>
      <c r="L1678" s="103" t="s">
        <v>6781</v>
      </c>
      <c r="M1678" s="104" t="s">
        <v>4878</v>
      </c>
      <c r="N1678" s="105" t="s">
        <v>4879</v>
      </c>
      <c r="O1678" s="105" t="s">
        <v>9030</v>
      </c>
      <c r="P1678" s="106"/>
      <c r="Q1678" s="103" t="s">
        <v>8504</v>
      </c>
      <c r="R1678" s="103" t="s">
        <v>4879</v>
      </c>
    </row>
    <row r="1679" spans="1:18" ht="21">
      <c r="A1679" s="102" t="s">
        <v>8505</v>
      </c>
      <c r="B1679" s="102"/>
      <c r="C1679" s="103" t="s">
        <v>8506</v>
      </c>
      <c r="D1679" s="103" t="s">
        <v>15</v>
      </c>
      <c r="E1679" s="103">
        <v>2568</v>
      </c>
      <c r="F1679" s="103" t="s">
        <v>6188</v>
      </c>
      <c r="G1679" s="104" t="s">
        <v>2749</v>
      </c>
      <c r="H1679" s="103" t="s">
        <v>706</v>
      </c>
      <c r="I1679" s="103" t="s">
        <v>161</v>
      </c>
      <c r="J1679" s="103" t="s">
        <v>9073</v>
      </c>
      <c r="K1679" s="103" t="s">
        <v>162</v>
      </c>
      <c r="L1679" s="103" t="s">
        <v>6781</v>
      </c>
      <c r="M1679" s="104" t="s">
        <v>4893</v>
      </c>
      <c r="N1679" s="105" t="s">
        <v>4894</v>
      </c>
      <c r="O1679" s="105" t="s">
        <v>9030</v>
      </c>
      <c r="P1679" s="106"/>
      <c r="Q1679" s="103" t="s">
        <v>8507</v>
      </c>
      <c r="R1679" s="103" t="s">
        <v>4894</v>
      </c>
    </row>
    <row r="1680" spans="1:18" ht="21">
      <c r="A1680" s="102" t="s">
        <v>8508</v>
      </c>
      <c r="B1680" s="102"/>
      <c r="C1680" s="103" t="s">
        <v>8509</v>
      </c>
      <c r="D1680" s="103" t="s">
        <v>15</v>
      </c>
      <c r="E1680" s="103">
        <v>2568</v>
      </c>
      <c r="F1680" s="103" t="s">
        <v>6188</v>
      </c>
      <c r="G1680" s="104" t="s">
        <v>2749</v>
      </c>
      <c r="H1680" s="103" t="s">
        <v>328</v>
      </c>
      <c r="I1680" s="103" t="s">
        <v>261</v>
      </c>
      <c r="J1680" s="103" t="s">
        <v>9101</v>
      </c>
      <c r="K1680" s="103" t="s">
        <v>5647</v>
      </c>
      <c r="L1680" s="103" t="s">
        <v>6781</v>
      </c>
      <c r="M1680" s="104" t="s">
        <v>4847</v>
      </c>
      <c r="N1680" s="105" t="s">
        <v>4889</v>
      </c>
      <c r="O1680" s="105" t="s">
        <v>9030</v>
      </c>
      <c r="P1680" s="106"/>
      <c r="Q1680" s="103" t="s">
        <v>8510</v>
      </c>
      <c r="R1680" s="103" t="s">
        <v>4889</v>
      </c>
    </row>
    <row r="1681" spans="1:18" ht="21">
      <c r="A1681" s="102" t="s">
        <v>8508</v>
      </c>
      <c r="B1681" s="102"/>
      <c r="C1681" s="103" t="s">
        <v>8509</v>
      </c>
      <c r="D1681" s="103" t="s">
        <v>15</v>
      </c>
      <c r="E1681" s="103">
        <v>2568</v>
      </c>
      <c r="F1681" s="103" t="s">
        <v>6188</v>
      </c>
      <c r="G1681" s="104" t="s">
        <v>2749</v>
      </c>
      <c r="H1681" s="103" t="s">
        <v>328</v>
      </c>
      <c r="I1681" s="103" t="s">
        <v>261</v>
      </c>
      <c r="J1681" s="103" t="s">
        <v>9101</v>
      </c>
      <c r="K1681" s="103" t="s">
        <v>5647</v>
      </c>
      <c r="L1681" s="103" t="s">
        <v>6781</v>
      </c>
      <c r="M1681" s="104" t="s">
        <v>4847</v>
      </c>
      <c r="N1681" s="106" t="s">
        <v>4889</v>
      </c>
      <c r="O1681" s="106" t="s">
        <v>9030</v>
      </c>
      <c r="P1681" s="106"/>
      <c r="Q1681" s="103" t="s">
        <v>8510</v>
      </c>
      <c r="R1681" s="103"/>
    </row>
    <row r="1682" spans="1:18" ht="21">
      <c r="A1682" s="102" t="s">
        <v>8508</v>
      </c>
      <c r="B1682" s="102"/>
      <c r="C1682" s="103" t="s">
        <v>8509</v>
      </c>
      <c r="D1682" s="103" t="s">
        <v>15</v>
      </c>
      <c r="E1682" s="103">
        <v>2568</v>
      </c>
      <c r="F1682" s="103" t="s">
        <v>6188</v>
      </c>
      <c r="G1682" s="104" t="s">
        <v>2749</v>
      </c>
      <c r="H1682" s="103" t="s">
        <v>328</v>
      </c>
      <c r="I1682" s="103" t="s">
        <v>261</v>
      </c>
      <c r="J1682" s="103" t="s">
        <v>9101</v>
      </c>
      <c r="K1682" s="103" t="s">
        <v>5647</v>
      </c>
      <c r="L1682" s="103" t="s">
        <v>6781</v>
      </c>
      <c r="M1682" s="104" t="s">
        <v>4847</v>
      </c>
      <c r="N1682" s="106" t="s">
        <v>4889</v>
      </c>
      <c r="O1682" s="106" t="s">
        <v>9031</v>
      </c>
      <c r="P1682" s="110" t="s">
        <v>9032</v>
      </c>
      <c r="Q1682" s="103" t="s">
        <v>8510</v>
      </c>
      <c r="R1682" s="103"/>
    </row>
    <row r="1683" spans="1:18" ht="21">
      <c r="A1683" s="102" t="s">
        <v>8511</v>
      </c>
      <c r="B1683" s="102"/>
      <c r="C1683" s="103" t="s">
        <v>8512</v>
      </c>
      <c r="D1683" s="103" t="s">
        <v>15</v>
      </c>
      <c r="E1683" s="103">
        <v>2568</v>
      </c>
      <c r="F1683" s="103" t="s">
        <v>6167</v>
      </c>
      <c r="G1683" s="104" t="s">
        <v>2749</v>
      </c>
      <c r="H1683" s="103" t="s">
        <v>664</v>
      </c>
      <c r="I1683" s="103" t="s">
        <v>111</v>
      </c>
      <c r="J1683" s="103" t="s">
        <v>9079</v>
      </c>
      <c r="K1683" s="103" t="s">
        <v>28</v>
      </c>
      <c r="L1683" s="103" t="s">
        <v>6781</v>
      </c>
      <c r="M1683" s="104" t="s">
        <v>4893</v>
      </c>
      <c r="N1683" s="106" t="s">
        <v>4894</v>
      </c>
      <c r="O1683" s="106" t="s">
        <v>9030</v>
      </c>
      <c r="P1683" s="106"/>
      <c r="Q1683" s="103" t="s">
        <v>8513</v>
      </c>
      <c r="R1683" s="103"/>
    </row>
    <row r="1684" spans="1:18" ht="21">
      <c r="A1684" s="102" t="s">
        <v>8511</v>
      </c>
      <c r="B1684" s="102"/>
      <c r="C1684" s="103" t="s">
        <v>8512</v>
      </c>
      <c r="D1684" s="103" t="s">
        <v>15</v>
      </c>
      <c r="E1684" s="103">
        <v>2568</v>
      </c>
      <c r="F1684" s="103" t="s">
        <v>6167</v>
      </c>
      <c r="G1684" s="104" t="s">
        <v>2749</v>
      </c>
      <c r="H1684" s="103" t="s">
        <v>664</v>
      </c>
      <c r="I1684" s="103" t="s">
        <v>111</v>
      </c>
      <c r="J1684" s="103" t="s">
        <v>9079</v>
      </c>
      <c r="K1684" s="103" t="s">
        <v>28</v>
      </c>
      <c r="L1684" s="103" t="s">
        <v>6781</v>
      </c>
      <c r="M1684" s="104" t="s">
        <v>4893</v>
      </c>
      <c r="N1684" s="106" t="s">
        <v>4894</v>
      </c>
      <c r="O1684" s="106" t="s">
        <v>9031</v>
      </c>
      <c r="P1684" s="110" t="s">
        <v>9032</v>
      </c>
      <c r="Q1684" s="103" t="s">
        <v>8513</v>
      </c>
      <c r="R1684" s="103"/>
    </row>
    <row r="1685" spans="1:18" ht="21">
      <c r="A1685" s="102" t="s">
        <v>8514</v>
      </c>
      <c r="B1685" s="102"/>
      <c r="C1685" s="103" t="s">
        <v>8515</v>
      </c>
      <c r="D1685" s="103" t="s">
        <v>15</v>
      </c>
      <c r="E1685" s="103">
        <v>2568</v>
      </c>
      <c r="F1685" s="103" t="s">
        <v>6188</v>
      </c>
      <c r="G1685" s="104" t="s">
        <v>2749</v>
      </c>
      <c r="H1685" s="103" t="s">
        <v>8516</v>
      </c>
      <c r="I1685" s="103" t="s">
        <v>161</v>
      </c>
      <c r="J1685" s="103" t="s">
        <v>9073</v>
      </c>
      <c r="K1685" s="103" t="s">
        <v>162</v>
      </c>
      <c r="L1685" s="103" t="s">
        <v>6781</v>
      </c>
      <c r="M1685" s="104" t="s">
        <v>4878</v>
      </c>
      <c r="N1685" s="105" t="s">
        <v>4879</v>
      </c>
      <c r="O1685" s="105" t="s">
        <v>9030</v>
      </c>
      <c r="P1685" s="106"/>
      <c r="Q1685" s="103" t="s">
        <v>8517</v>
      </c>
      <c r="R1685" s="103" t="s">
        <v>4879</v>
      </c>
    </row>
    <row r="1686" spans="1:18" ht="21">
      <c r="A1686" s="102" t="s">
        <v>8518</v>
      </c>
      <c r="B1686" s="102"/>
      <c r="C1686" s="103" t="s">
        <v>8519</v>
      </c>
      <c r="D1686" s="103" t="s">
        <v>15</v>
      </c>
      <c r="E1686" s="103">
        <v>2568</v>
      </c>
      <c r="F1686" s="103" t="s">
        <v>6188</v>
      </c>
      <c r="G1686" s="104" t="s">
        <v>2749</v>
      </c>
      <c r="H1686" s="103" t="s">
        <v>5083</v>
      </c>
      <c r="I1686" s="103" t="s">
        <v>206</v>
      </c>
      <c r="J1686" s="103" t="s">
        <v>9082</v>
      </c>
      <c r="K1686" s="103" t="s">
        <v>96</v>
      </c>
      <c r="L1686" s="103" t="s">
        <v>6781</v>
      </c>
      <c r="M1686" s="104" t="s">
        <v>4847</v>
      </c>
      <c r="N1686" s="105" t="s">
        <v>4889</v>
      </c>
      <c r="O1686" s="105" t="s">
        <v>9030</v>
      </c>
      <c r="P1686" s="106"/>
      <c r="Q1686" s="103" t="s">
        <v>8520</v>
      </c>
      <c r="R1686" s="103" t="s">
        <v>4889</v>
      </c>
    </row>
    <row r="1687" spans="1:18" ht="21">
      <c r="A1687" s="102" t="s">
        <v>8521</v>
      </c>
      <c r="B1687" s="102"/>
      <c r="C1687" s="103" t="s">
        <v>8522</v>
      </c>
      <c r="D1687" s="103" t="s">
        <v>15</v>
      </c>
      <c r="E1687" s="103">
        <v>2568</v>
      </c>
      <c r="F1687" s="103" t="s">
        <v>6188</v>
      </c>
      <c r="G1687" s="104" t="s">
        <v>2749</v>
      </c>
      <c r="H1687" s="103" t="s">
        <v>537</v>
      </c>
      <c r="I1687" s="103" t="s">
        <v>161</v>
      </c>
      <c r="J1687" s="103" t="s">
        <v>9073</v>
      </c>
      <c r="K1687" s="103" t="s">
        <v>162</v>
      </c>
      <c r="L1687" s="103" t="s">
        <v>6781</v>
      </c>
      <c r="M1687" s="104" t="s">
        <v>4854</v>
      </c>
      <c r="N1687" s="105" t="s">
        <v>4858</v>
      </c>
      <c r="O1687" s="105" t="s">
        <v>9030</v>
      </c>
      <c r="P1687" s="106"/>
      <c r="Q1687" s="103" t="s">
        <v>8523</v>
      </c>
      <c r="R1687" s="103" t="s">
        <v>4858</v>
      </c>
    </row>
    <row r="1688" spans="1:18" ht="21">
      <c r="A1688" s="102" t="s">
        <v>8524</v>
      </c>
      <c r="B1688" s="102"/>
      <c r="C1688" s="103" t="s">
        <v>8525</v>
      </c>
      <c r="D1688" s="103" t="s">
        <v>15</v>
      </c>
      <c r="E1688" s="103">
        <v>2568</v>
      </c>
      <c r="F1688" s="103" t="s">
        <v>6188</v>
      </c>
      <c r="G1688" s="104" t="s">
        <v>2749</v>
      </c>
      <c r="H1688" s="103" t="s">
        <v>581</v>
      </c>
      <c r="I1688" s="103" t="s">
        <v>111</v>
      </c>
      <c r="J1688" s="103" t="s">
        <v>9079</v>
      </c>
      <c r="K1688" s="103" t="s">
        <v>28</v>
      </c>
      <c r="L1688" s="103" t="s">
        <v>6781</v>
      </c>
      <c r="M1688" s="104" t="s">
        <v>4847</v>
      </c>
      <c r="N1688" s="106" t="s">
        <v>4851</v>
      </c>
      <c r="O1688" s="106" t="s">
        <v>9030</v>
      </c>
      <c r="P1688" s="106"/>
      <c r="Q1688" s="103" t="s">
        <v>8526</v>
      </c>
      <c r="R1688" s="103"/>
    </row>
    <row r="1689" spans="1:18" ht="21">
      <c r="A1689" s="102" t="s">
        <v>8524</v>
      </c>
      <c r="B1689" s="102"/>
      <c r="C1689" s="103" t="s">
        <v>8525</v>
      </c>
      <c r="D1689" s="103" t="s">
        <v>15</v>
      </c>
      <c r="E1689" s="103">
        <v>2568</v>
      </c>
      <c r="F1689" s="103" t="s">
        <v>6188</v>
      </c>
      <c r="G1689" s="104" t="s">
        <v>2749</v>
      </c>
      <c r="H1689" s="103" t="s">
        <v>581</v>
      </c>
      <c r="I1689" s="103" t="s">
        <v>111</v>
      </c>
      <c r="J1689" s="103" t="s">
        <v>9079</v>
      </c>
      <c r="K1689" s="103" t="s">
        <v>28</v>
      </c>
      <c r="L1689" s="103" t="s">
        <v>6781</v>
      </c>
      <c r="M1689" s="104" t="s">
        <v>4847</v>
      </c>
      <c r="N1689" s="106" t="s">
        <v>4851</v>
      </c>
      <c r="O1689" s="106" t="s">
        <v>9031</v>
      </c>
      <c r="P1689" s="110" t="s">
        <v>9032</v>
      </c>
      <c r="Q1689" s="103" t="s">
        <v>8526</v>
      </c>
      <c r="R1689" s="103"/>
    </row>
    <row r="1690" spans="1:18" ht="21">
      <c r="A1690" s="102" t="s">
        <v>8527</v>
      </c>
      <c r="B1690" s="102"/>
      <c r="C1690" s="103" t="s">
        <v>8528</v>
      </c>
      <c r="D1690" s="103" t="s">
        <v>15</v>
      </c>
      <c r="E1690" s="103">
        <v>2568</v>
      </c>
      <c r="F1690" s="103" t="s">
        <v>6793</v>
      </c>
      <c r="G1690" s="104" t="s">
        <v>6874</v>
      </c>
      <c r="H1690" s="103" t="s">
        <v>7635</v>
      </c>
      <c r="I1690" s="103" t="s">
        <v>161</v>
      </c>
      <c r="J1690" s="103" t="s">
        <v>9073</v>
      </c>
      <c r="K1690" s="103" t="s">
        <v>162</v>
      </c>
      <c r="L1690" s="103" t="s">
        <v>6781</v>
      </c>
      <c r="M1690" s="104" t="s">
        <v>4847</v>
      </c>
      <c r="N1690" s="105" t="s">
        <v>4851</v>
      </c>
      <c r="O1690" s="105" t="s">
        <v>9030</v>
      </c>
      <c r="P1690" s="106"/>
      <c r="Q1690" s="103" t="s">
        <v>8529</v>
      </c>
      <c r="R1690" s="103" t="s">
        <v>4851</v>
      </c>
    </row>
    <row r="1691" spans="1:18" ht="21">
      <c r="A1691" s="102" t="s">
        <v>8530</v>
      </c>
      <c r="B1691" s="102"/>
      <c r="C1691" s="103" t="s">
        <v>8531</v>
      </c>
      <c r="D1691" s="103" t="s">
        <v>15</v>
      </c>
      <c r="E1691" s="103">
        <v>2568</v>
      </c>
      <c r="F1691" s="103" t="s">
        <v>6188</v>
      </c>
      <c r="G1691" s="104" t="s">
        <v>2749</v>
      </c>
      <c r="H1691" s="103" t="s">
        <v>1044</v>
      </c>
      <c r="I1691" s="103" t="s">
        <v>161</v>
      </c>
      <c r="J1691" s="103" t="s">
        <v>9073</v>
      </c>
      <c r="K1691" s="103" t="s">
        <v>162</v>
      </c>
      <c r="L1691" s="103" t="s">
        <v>6781</v>
      </c>
      <c r="M1691" s="104" t="s">
        <v>4854</v>
      </c>
      <c r="N1691" s="105" t="s">
        <v>4858</v>
      </c>
      <c r="O1691" s="105" t="s">
        <v>9030</v>
      </c>
      <c r="P1691" s="106"/>
      <c r="Q1691" s="103" t="s">
        <v>8532</v>
      </c>
      <c r="R1691" s="103" t="s">
        <v>4858</v>
      </c>
    </row>
    <row r="1692" spans="1:18" ht="21">
      <c r="A1692" s="102" t="s">
        <v>8533</v>
      </c>
      <c r="B1692" s="102"/>
      <c r="C1692" s="103" t="s">
        <v>8534</v>
      </c>
      <c r="D1692" s="103" t="s">
        <v>15</v>
      </c>
      <c r="E1692" s="103">
        <v>2568</v>
      </c>
      <c r="F1692" s="103" t="s">
        <v>6188</v>
      </c>
      <c r="G1692" s="104" t="s">
        <v>2749</v>
      </c>
      <c r="H1692" s="103" t="s">
        <v>1044</v>
      </c>
      <c r="I1692" s="103" t="s">
        <v>161</v>
      </c>
      <c r="J1692" s="103" t="s">
        <v>9073</v>
      </c>
      <c r="K1692" s="103" t="s">
        <v>162</v>
      </c>
      <c r="L1692" s="103" t="s">
        <v>6781</v>
      </c>
      <c r="M1692" s="104" t="s">
        <v>4854</v>
      </c>
      <c r="N1692" s="105" t="s">
        <v>4858</v>
      </c>
      <c r="O1692" s="105" t="s">
        <v>9030</v>
      </c>
      <c r="P1692" s="106"/>
      <c r="Q1692" s="103" t="s">
        <v>8535</v>
      </c>
      <c r="R1692" s="103" t="s">
        <v>4858</v>
      </c>
    </row>
    <row r="1693" spans="1:18" ht="21">
      <c r="A1693" s="102" t="s">
        <v>8536</v>
      </c>
      <c r="B1693" s="102"/>
      <c r="C1693" s="103" t="s">
        <v>6470</v>
      </c>
      <c r="D1693" s="103" t="s">
        <v>15</v>
      </c>
      <c r="E1693" s="103">
        <v>2568</v>
      </c>
      <c r="F1693" s="103" t="s">
        <v>6188</v>
      </c>
      <c r="G1693" s="104" t="s">
        <v>2749</v>
      </c>
      <c r="H1693" s="103" t="s">
        <v>1044</v>
      </c>
      <c r="I1693" s="103" t="s">
        <v>161</v>
      </c>
      <c r="J1693" s="103" t="s">
        <v>9073</v>
      </c>
      <c r="K1693" s="103" t="s">
        <v>162</v>
      </c>
      <c r="L1693" s="103" t="s">
        <v>6781</v>
      </c>
      <c r="M1693" s="104" t="s">
        <v>4847</v>
      </c>
      <c r="N1693" s="106" t="s">
        <v>4848</v>
      </c>
      <c r="O1693" s="106" t="s">
        <v>9030</v>
      </c>
      <c r="P1693" s="106"/>
      <c r="Q1693" s="103" t="s">
        <v>8537</v>
      </c>
      <c r="R1693" s="103"/>
    </row>
    <row r="1694" spans="1:18" ht="21">
      <c r="A1694" s="102" t="s">
        <v>8536</v>
      </c>
      <c r="B1694" s="102"/>
      <c r="C1694" s="103" t="s">
        <v>6470</v>
      </c>
      <c r="D1694" s="103" t="s">
        <v>15</v>
      </c>
      <c r="E1694" s="103">
        <v>2568</v>
      </c>
      <c r="F1694" s="103" t="s">
        <v>6188</v>
      </c>
      <c r="G1694" s="104" t="s">
        <v>2749</v>
      </c>
      <c r="H1694" s="103" t="s">
        <v>1044</v>
      </c>
      <c r="I1694" s="103" t="s">
        <v>161</v>
      </c>
      <c r="J1694" s="103" t="s">
        <v>9073</v>
      </c>
      <c r="K1694" s="103" t="s">
        <v>162</v>
      </c>
      <c r="L1694" s="103" t="s">
        <v>6781</v>
      </c>
      <c r="M1694" s="104" t="s">
        <v>4847</v>
      </c>
      <c r="N1694" s="106" t="s">
        <v>4848</v>
      </c>
      <c r="O1694" s="106" t="s">
        <v>9031</v>
      </c>
      <c r="P1694" s="110" t="s">
        <v>9032</v>
      </c>
      <c r="Q1694" s="103" t="s">
        <v>8537</v>
      </c>
      <c r="R1694" s="103"/>
    </row>
    <row r="1695" spans="1:18" ht="21">
      <c r="A1695" s="102" t="s">
        <v>8538</v>
      </c>
      <c r="B1695" s="102"/>
      <c r="C1695" s="103" t="s">
        <v>8539</v>
      </c>
      <c r="D1695" s="103" t="s">
        <v>15</v>
      </c>
      <c r="E1695" s="103">
        <v>2568</v>
      </c>
      <c r="F1695" s="103" t="s">
        <v>6793</v>
      </c>
      <c r="G1695" s="104" t="s">
        <v>2749</v>
      </c>
      <c r="H1695" s="103" t="s">
        <v>430</v>
      </c>
      <c r="I1695" s="103" t="s">
        <v>111</v>
      </c>
      <c r="J1695" s="103" t="s">
        <v>9079</v>
      </c>
      <c r="K1695" s="103" t="s">
        <v>28</v>
      </c>
      <c r="L1695" s="103" t="s">
        <v>6781</v>
      </c>
      <c r="M1695" s="104" t="s">
        <v>4854</v>
      </c>
      <c r="N1695" s="106" t="s">
        <v>4858</v>
      </c>
      <c r="O1695" s="106" t="s">
        <v>9030</v>
      </c>
      <c r="P1695" s="106"/>
      <c r="Q1695" s="103" t="s">
        <v>8540</v>
      </c>
      <c r="R1695" s="103"/>
    </row>
    <row r="1696" spans="1:18" ht="21">
      <c r="A1696" s="102" t="s">
        <v>8538</v>
      </c>
      <c r="B1696" s="102"/>
      <c r="C1696" s="103" t="s">
        <v>8539</v>
      </c>
      <c r="D1696" s="103" t="s">
        <v>15</v>
      </c>
      <c r="E1696" s="103">
        <v>2568</v>
      </c>
      <c r="F1696" s="103" t="s">
        <v>6793</v>
      </c>
      <c r="G1696" s="104" t="s">
        <v>2749</v>
      </c>
      <c r="H1696" s="103" t="s">
        <v>430</v>
      </c>
      <c r="I1696" s="103" t="s">
        <v>111</v>
      </c>
      <c r="J1696" s="103" t="s">
        <v>9079</v>
      </c>
      <c r="K1696" s="103" t="s">
        <v>28</v>
      </c>
      <c r="L1696" s="103" t="s">
        <v>6781</v>
      </c>
      <c r="M1696" s="104" t="s">
        <v>4854</v>
      </c>
      <c r="N1696" s="106" t="s">
        <v>4858</v>
      </c>
      <c r="O1696" s="106" t="s">
        <v>9031</v>
      </c>
      <c r="P1696" s="110" t="s">
        <v>9032</v>
      </c>
      <c r="Q1696" s="103" t="s">
        <v>8540</v>
      </c>
      <c r="R1696" s="103"/>
    </row>
    <row r="1697" spans="1:18" ht="21">
      <c r="A1697" s="102" t="s">
        <v>8541</v>
      </c>
      <c r="B1697" s="102"/>
      <c r="C1697" s="103" t="s">
        <v>8542</v>
      </c>
      <c r="D1697" s="103" t="s">
        <v>15</v>
      </c>
      <c r="E1697" s="103">
        <v>2568</v>
      </c>
      <c r="F1697" s="103" t="s">
        <v>6188</v>
      </c>
      <c r="G1697" s="104" t="s">
        <v>2749</v>
      </c>
      <c r="H1697" s="103" t="s">
        <v>5157</v>
      </c>
      <c r="I1697" s="103" t="s">
        <v>161</v>
      </c>
      <c r="J1697" s="103" t="s">
        <v>9073</v>
      </c>
      <c r="K1697" s="103" t="s">
        <v>162</v>
      </c>
      <c r="L1697" s="103" t="s">
        <v>6781</v>
      </c>
      <c r="M1697" s="104" t="s">
        <v>4847</v>
      </c>
      <c r="N1697" s="105" t="s">
        <v>4851</v>
      </c>
      <c r="O1697" s="105" t="s">
        <v>9030</v>
      </c>
      <c r="P1697" s="106"/>
      <c r="Q1697" s="103" t="s">
        <v>8543</v>
      </c>
      <c r="R1697" s="103" t="s">
        <v>4851</v>
      </c>
    </row>
    <row r="1698" spans="1:18" ht="21">
      <c r="A1698" s="102" t="s">
        <v>8541</v>
      </c>
      <c r="B1698" s="102"/>
      <c r="C1698" s="103" t="s">
        <v>8542</v>
      </c>
      <c r="D1698" s="103" t="s">
        <v>15</v>
      </c>
      <c r="E1698" s="103">
        <v>2568</v>
      </c>
      <c r="F1698" s="103" t="s">
        <v>6188</v>
      </c>
      <c r="G1698" s="104" t="s">
        <v>2749</v>
      </c>
      <c r="H1698" s="103" t="s">
        <v>5157</v>
      </c>
      <c r="I1698" s="103" t="s">
        <v>161</v>
      </c>
      <c r="J1698" s="103" t="s">
        <v>9073</v>
      </c>
      <c r="K1698" s="103" t="s">
        <v>162</v>
      </c>
      <c r="L1698" s="103" t="s">
        <v>6781</v>
      </c>
      <c r="M1698" s="104" t="s">
        <v>4847</v>
      </c>
      <c r="N1698" s="106" t="s">
        <v>4851</v>
      </c>
      <c r="O1698" s="106" t="s">
        <v>9030</v>
      </c>
      <c r="P1698" s="106"/>
      <c r="Q1698" s="103" t="s">
        <v>8543</v>
      </c>
      <c r="R1698" s="103"/>
    </row>
    <row r="1699" spans="1:18" ht="21">
      <c r="A1699" s="102" t="s">
        <v>8541</v>
      </c>
      <c r="B1699" s="102"/>
      <c r="C1699" s="103" t="s">
        <v>8542</v>
      </c>
      <c r="D1699" s="103" t="s">
        <v>15</v>
      </c>
      <c r="E1699" s="103">
        <v>2568</v>
      </c>
      <c r="F1699" s="103" t="s">
        <v>6188</v>
      </c>
      <c r="G1699" s="104" t="s">
        <v>2749</v>
      </c>
      <c r="H1699" s="103" t="s">
        <v>5157</v>
      </c>
      <c r="I1699" s="103" t="s">
        <v>161</v>
      </c>
      <c r="J1699" s="103" t="s">
        <v>9073</v>
      </c>
      <c r="K1699" s="103" t="s">
        <v>162</v>
      </c>
      <c r="L1699" s="103" t="s">
        <v>6781</v>
      </c>
      <c r="M1699" s="104" t="s">
        <v>4847</v>
      </c>
      <c r="N1699" s="106" t="s">
        <v>4851</v>
      </c>
      <c r="O1699" s="106" t="s">
        <v>9031</v>
      </c>
      <c r="P1699" s="110" t="s">
        <v>9032</v>
      </c>
      <c r="Q1699" s="103" t="s">
        <v>8543</v>
      </c>
      <c r="R1699" s="103"/>
    </row>
    <row r="1700" spans="1:18" ht="21">
      <c r="A1700" s="102" t="s">
        <v>8544</v>
      </c>
      <c r="B1700" s="102"/>
      <c r="C1700" s="103" t="s">
        <v>8545</v>
      </c>
      <c r="D1700" s="103" t="s">
        <v>15</v>
      </c>
      <c r="E1700" s="103">
        <v>2568</v>
      </c>
      <c r="F1700" s="103" t="s">
        <v>6188</v>
      </c>
      <c r="G1700" s="104" t="s">
        <v>2749</v>
      </c>
      <c r="H1700" s="103" t="s">
        <v>8546</v>
      </c>
      <c r="I1700" s="103" t="s">
        <v>398</v>
      </c>
      <c r="J1700" s="103" t="s">
        <v>9112</v>
      </c>
      <c r="K1700" s="103" t="s">
        <v>399</v>
      </c>
      <c r="L1700" s="103" t="s">
        <v>6781</v>
      </c>
      <c r="M1700" s="104" t="s">
        <v>4847</v>
      </c>
      <c r="N1700" s="106" t="s">
        <v>4851</v>
      </c>
      <c r="O1700" s="106" t="s">
        <v>9030</v>
      </c>
      <c r="P1700" s="106"/>
      <c r="Q1700" s="103" t="s">
        <v>8547</v>
      </c>
      <c r="R1700" s="103"/>
    </row>
    <row r="1701" spans="1:18" ht="21">
      <c r="A1701" s="102" t="s">
        <v>8544</v>
      </c>
      <c r="B1701" s="102"/>
      <c r="C1701" s="103" t="s">
        <v>8545</v>
      </c>
      <c r="D1701" s="103" t="s">
        <v>15</v>
      </c>
      <c r="E1701" s="103">
        <v>2568</v>
      </c>
      <c r="F1701" s="103" t="s">
        <v>6188</v>
      </c>
      <c r="G1701" s="104" t="s">
        <v>2749</v>
      </c>
      <c r="H1701" s="103" t="s">
        <v>8546</v>
      </c>
      <c r="I1701" s="103" t="s">
        <v>398</v>
      </c>
      <c r="J1701" s="103" t="s">
        <v>9112</v>
      </c>
      <c r="K1701" s="103" t="s">
        <v>399</v>
      </c>
      <c r="L1701" s="103" t="s">
        <v>6781</v>
      </c>
      <c r="M1701" s="104" t="s">
        <v>4847</v>
      </c>
      <c r="N1701" s="106" t="s">
        <v>4851</v>
      </c>
      <c r="O1701" s="106" t="s">
        <v>9031</v>
      </c>
      <c r="P1701" s="110" t="s">
        <v>9032</v>
      </c>
      <c r="Q1701" s="103" t="s">
        <v>8547</v>
      </c>
      <c r="R1701" s="103"/>
    </row>
    <row r="1702" spans="1:18" ht="21">
      <c r="A1702" s="102" t="s">
        <v>8548</v>
      </c>
      <c r="B1702" s="102"/>
      <c r="C1702" s="103" t="s">
        <v>8549</v>
      </c>
      <c r="D1702" s="103" t="s">
        <v>15</v>
      </c>
      <c r="E1702" s="103">
        <v>2568</v>
      </c>
      <c r="F1702" s="103" t="s">
        <v>6188</v>
      </c>
      <c r="G1702" s="104" t="s">
        <v>2749</v>
      </c>
      <c r="H1702" s="103" t="s">
        <v>528</v>
      </c>
      <c r="I1702" s="103" t="s">
        <v>447</v>
      </c>
      <c r="J1702" s="103" t="s">
        <v>9080</v>
      </c>
      <c r="K1702" s="103" t="s">
        <v>399</v>
      </c>
      <c r="L1702" s="103" t="s">
        <v>6781</v>
      </c>
      <c r="M1702" s="104" t="s">
        <v>4893</v>
      </c>
      <c r="N1702" s="105" t="s">
        <v>4894</v>
      </c>
      <c r="O1702" s="105" t="s">
        <v>9030</v>
      </c>
      <c r="P1702" s="106"/>
      <c r="Q1702" s="103" t="s">
        <v>8550</v>
      </c>
      <c r="R1702" s="103" t="s">
        <v>4894</v>
      </c>
    </row>
    <row r="1703" spans="1:18" ht="21">
      <c r="A1703" s="102" t="s">
        <v>8551</v>
      </c>
      <c r="B1703" s="102"/>
      <c r="C1703" s="103" t="s">
        <v>8552</v>
      </c>
      <c r="D1703" s="103" t="s">
        <v>15</v>
      </c>
      <c r="E1703" s="103">
        <v>2568</v>
      </c>
      <c r="F1703" s="103" t="s">
        <v>6793</v>
      </c>
      <c r="G1703" s="104" t="s">
        <v>2749</v>
      </c>
      <c r="H1703" s="103" t="s">
        <v>4212</v>
      </c>
      <c r="I1703" s="103" t="s">
        <v>447</v>
      </c>
      <c r="J1703" s="103" t="s">
        <v>9080</v>
      </c>
      <c r="K1703" s="103" t="s">
        <v>399</v>
      </c>
      <c r="L1703" s="103" t="s">
        <v>6781</v>
      </c>
      <c r="M1703" s="104" t="s">
        <v>4893</v>
      </c>
      <c r="N1703" s="105" t="s">
        <v>4894</v>
      </c>
      <c r="O1703" s="105" t="s">
        <v>9030</v>
      </c>
      <c r="P1703" s="106"/>
      <c r="Q1703" s="103" t="s">
        <v>8553</v>
      </c>
      <c r="R1703" s="103" t="s">
        <v>4894</v>
      </c>
    </row>
    <row r="1704" spans="1:18" ht="21">
      <c r="A1704" s="102" t="s">
        <v>8554</v>
      </c>
      <c r="B1704" s="102"/>
      <c r="C1704" s="103" t="s">
        <v>8555</v>
      </c>
      <c r="D1704" s="103" t="s">
        <v>15</v>
      </c>
      <c r="E1704" s="103">
        <v>2568</v>
      </c>
      <c r="F1704" s="103" t="s">
        <v>6793</v>
      </c>
      <c r="G1704" s="104" t="s">
        <v>6794</v>
      </c>
      <c r="H1704" s="103" t="s">
        <v>4212</v>
      </c>
      <c r="I1704" s="103" t="s">
        <v>447</v>
      </c>
      <c r="J1704" s="103" t="s">
        <v>9080</v>
      </c>
      <c r="K1704" s="103" t="s">
        <v>399</v>
      </c>
      <c r="L1704" s="103" t="s">
        <v>6781</v>
      </c>
      <c r="M1704" s="104" t="s">
        <v>4847</v>
      </c>
      <c r="N1704" s="106" t="s">
        <v>4889</v>
      </c>
      <c r="O1704" s="106" t="s">
        <v>9030</v>
      </c>
      <c r="P1704" s="106"/>
      <c r="Q1704" s="103" t="s">
        <v>8556</v>
      </c>
      <c r="R1704" s="103"/>
    </row>
    <row r="1705" spans="1:18" ht="21">
      <c r="A1705" s="102" t="s">
        <v>8554</v>
      </c>
      <c r="B1705" s="102"/>
      <c r="C1705" s="103" t="s">
        <v>8555</v>
      </c>
      <c r="D1705" s="103" t="s">
        <v>15</v>
      </c>
      <c r="E1705" s="103">
        <v>2568</v>
      </c>
      <c r="F1705" s="103" t="s">
        <v>6793</v>
      </c>
      <c r="G1705" s="104" t="s">
        <v>6794</v>
      </c>
      <c r="H1705" s="103" t="s">
        <v>4212</v>
      </c>
      <c r="I1705" s="103" t="s">
        <v>447</v>
      </c>
      <c r="J1705" s="103" t="s">
        <v>9080</v>
      </c>
      <c r="K1705" s="103" t="s">
        <v>399</v>
      </c>
      <c r="L1705" s="103" t="s">
        <v>6781</v>
      </c>
      <c r="M1705" s="104" t="s">
        <v>4847</v>
      </c>
      <c r="N1705" s="106" t="s">
        <v>4889</v>
      </c>
      <c r="O1705" s="106" t="s">
        <v>9031</v>
      </c>
      <c r="P1705" s="110" t="s">
        <v>9032</v>
      </c>
      <c r="Q1705" s="103" t="s">
        <v>8556</v>
      </c>
      <c r="R1705" s="103"/>
    </row>
    <row r="1706" spans="1:18" ht="21">
      <c r="A1706" s="102" t="s">
        <v>8554</v>
      </c>
      <c r="B1706" s="102"/>
      <c r="C1706" s="103" t="s">
        <v>8555</v>
      </c>
      <c r="D1706" s="103" t="s">
        <v>15</v>
      </c>
      <c r="E1706" s="103">
        <v>2568</v>
      </c>
      <c r="F1706" s="103" t="s">
        <v>6793</v>
      </c>
      <c r="G1706" s="104" t="s">
        <v>6794</v>
      </c>
      <c r="H1706" s="103" t="s">
        <v>4212</v>
      </c>
      <c r="I1706" s="103" t="s">
        <v>447</v>
      </c>
      <c r="J1706" s="103" t="s">
        <v>9080</v>
      </c>
      <c r="K1706" s="103" t="s">
        <v>399</v>
      </c>
      <c r="L1706" s="103" t="s">
        <v>6781</v>
      </c>
      <c r="M1706" s="104" t="s">
        <v>4847</v>
      </c>
      <c r="N1706" s="105" t="s">
        <v>4889</v>
      </c>
      <c r="O1706" s="105" t="s">
        <v>9030</v>
      </c>
      <c r="P1706" s="106"/>
      <c r="Q1706" s="103" t="s">
        <v>8556</v>
      </c>
      <c r="R1706" s="103" t="s">
        <v>4889</v>
      </c>
    </row>
    <row r="1707" spans="1:18" ht="21">
      <c r="A1707" s="102" t="s">
        <v>8557</v>
      </c>
      <c r="B1707" s="102"/>
      <c r="C1707" s="103" t="s">
        <v>4234</v>
      </c>
      <c r="D1707" s="103" t="s">
        <v>15</v>
      </c>
      <c r="E1707" s="103">
        <v>2568</v>
      </c>
      <c r="F1707" s="103" t="s">
        <v>6188</v>
      </c>
      <c r="G1707" s="104" t="s">
        <v>2749</v>
      </c>
      <c r="H1707" s="103" t="s">
        <v>7827</v>
      </c>
      <c r="I1707" s="103" t="s">
        <v>447</v>
      </c>
      <c r="J1707" s="103" t="s">
        <v>9080</v>
      </c>
      <c r="K1707" s="103" t="s">
        <v>399</v>
      </c>
      <c r="L1707" s="103" t="s">
        <v>6781</v>
      </c>
      <c r="M1707" s="104" t="s">
        <v>4847</v>
      </c>
      <c r="N1707" s="105" t="s">
        <v>4889</v>
      </c>
      <c r="O1707" s="105" t="s">
        <v>9030</v>
      </c>
      <c r="P1707" s="106"/>
      <c r="Q1707" s="103" t="s">
        <v>8558</v>
      </c>
      <c r="R1707" s="103" t="s">
        <v>4889</v>
      </c>
    </row>
    <row r="1708" spans="1:18" ht="21">
      <c r="A1708" s="102" t="s">
        <v>8559</v>
      </c>
      <c r="B1708" s="102"/>
      <c r="C1708" s="103" t="s">
        <v>8560</v>
      </c>
      <c r="D1708" s="103" t="s">
        <v>15</v>
      </c>
      <c r="E1708" s="103">
        <v>2568</v>
      </c>
      <c r="F1708" s="103" t="s">
        <v>6188</v>
      </c>
      <c r="G1708" s="104" t="s">
        <v>2749</v>
      </c>
      <c r="H1708" s="103"/>
      <c r="I1708" s="103" t="s">
        <v>9064</v>
      </c>
      <c r="J1708" s="103" t="s">
        <v>7869</v>
      </c>
      <c r="K1708" s="103" t="s">
        <v>134</v>
      </c>
      <c r="L1708" s="103" t="s">
        <v>6781</v>
      </c>
      <c r="M1708" s="104" t="s">
        <v>4893</v>
      </c>
      <c r="N1708" s="105" t="s">
        <v>4894</v>
      </c>
      <c r="O1708" s="105" t="s">
        <v>9030</v>
      </c>
      <c r="P1708" s="106"/>
      <c r="Q1708" s="103" t="s">
        <v>8561</v>
      </c>
      <c r="R1708" s="103" t="s">
        <v>4894</v>
      </c>
    </row>
    <row r="1709" spans="1:18" ht="21">
      <c r="A1709" s="102" t="s">
        <v>8562</v>
      </c>
      <c r="B1709" s="102"/>
      <c r="C1709" s="103" t="s">
        <v>8563</v>
      </c>
      <c r="D1709" s="103" t="s">
        <v>15</v>
      </c>
      <c r="E1709" s="103">
        <v>2568</v>
      </c>
      <c r="F1709" s="103" t="s">
        <v>6188</v>
      </c>
      <c r="G1709" s="104" t="s">
        <v>2749</v>
      </c>
      <c r="H1709" s="103" t="s">
        <v>994</v>
      </c>
      <c r="I1709" s="103" t="s">
        <v>161</v>
      </c>
      <c r="J1709" s="103" t="s">
        <v>9073</v>
      </c>
      <c r="K1709" s="103" t="s">
        <v>162</v>
      </c>
      <c r="L1709" s="103" t="s">
        <v>6781</v>
      </c>
      <c r="M1709" s="104" t="s">
        <v>4878</v>
      </c>
      <c r="N1709" s="106" t="s">
        <v>4879</v>
      </c>
      <c r="O1709" s="106" t="s">
        <v>9030</v>
      </c>
      <c r="P1709" s="106"/>
      <c r="Q1709" s="103" t="s">
        <v>8564</v>
      </c>
      <c r="R1709" s="103"/>
    </row>
    <row r="1710" spans="1:18" ht="21">
      <c r="A1710" s="102" t="s">
        <v>8562</v>
      </c>
      <c r="B1710" s="102"/>
      <c r="C1710" s="103" t="s">
        <v>8563</v>
      </c>
      <c r="D1710" s="103" t="s">
        <v>15</v>
      </c>
      <c r="E1710" s="103">
        <v>2568</v>
      </c>
      <c r="F1710" s="103" t="s">
        <v>6188</v>
      </c>
      <c r="G1710" s="104" t="s">
        <v>2749</v>
      </c>
      <c r="H1710" s="103" t="s">
        <v>994</v>
      </c>
      <c r="I1710" s="103" t="s">
        <v>161</v>
      </c>
      <c r="J1710" s="103" t="s">
        <v>9073</v>
      </c>
      <c r="K1710" s="103" t="s">
        <v>162</v>
      </c>
      <c r="L1710" s="103" t="s">
        <v>6781</v>
      </c>
      <c r="M1710" s="104" t="s">
        <v>4878</v>
      </c>
      <c r="N1710" s="106" t="s">
        <v>4879</v>
      </c>
      <c r="O1710" s="106" t="s">
        <v>9031</v>
      </c>
      <c r="P1710" s="110" t="s">
        <v>9032</v>
      </c>
      <c r="Q1710" s="103" t="s">
        <v>8564</v>
      </c>
      <c r="R1710" s="103"/>
    </row>
    <row r="1711" spans="1:18" ht="21">
      <c r="A1711" s="102" t="s">
        <v>8565</v>
      </c>
      <c r="B1711" s="102"/>
      <c r="C1711" s="103" t="s">
        <v>8566</v>
      </c>
      <c r="D1711" s="103" t="s">
        <v>15</v>
      </c>
      <c r="E1711" s="103">
        <v>2563</v>
      </c>
      <c r="F1711" s="103" t="s">
        <v>1552</v>
      </c>
      <c r="G1711" s="104" t="s">
        <v>120</v>
      </c>
      <c r="H1711" s="103" t="s">
        <v>2481</v>
      </c>
      <c r="I1711" s="103" t="s">
        <v>2199</v>
      </c>
      <c r="J1711" s="103" t="s">
        <v>9097</v>
      </c>
      <c r="K1711" s="103" t="s">
        <v>20</v>
      </c>
      <c r="L1711" s="104" t="s">
        <v>7966</v>
      </c>
      <c r="M1711" s="104" t="s">
        <v>4847</v>
      </c>
      <c r="N1711" s="106" t="s">
        <v>4851</v>
      </c>
      <c r="O1711" s="106" t="s">
        <v>9030</v>
      </c>
      <c r="P1711" s="106"/>
      <c r="Q1711" s="103" t="s">
        <v>8567</v>
      </c>
      <c r="R1711" s="103"/>
    </row>
    <row r="1712" spans="1:18" ht="21">
      <c r="A1712" s="102" t="s">
        <v>8565</v>
      </c>
      <c r="B1712" s="102"/>
      <c r="C1712" s="103" t="s">
        <v>8566</v>
      </c>
      <c r="D1712" s="103" t="s">
        <v>15</v>
      </c>
      <c r="E1712" s="103">
        <v>2563</v>
      </c>
      <c r="F1712" s="103" t="s">
        <v>1552</v>
      </c>
      <c r="G1712" s="104" t="s">
        <v>120</v>
      </c>
      <c r="H1712" s="103" t="s">
        <v>2481</v>
      </c>
      <c r="I1712" s="103" t="s">
        <v>2199</v>
      </c>
      <c r="J1712" s="103" t="s">
        <v>9097</v>
      </c>
      <c r="K1712" s="103" t="s">
        <v>20</v>
      </c>
      <c r="L1712" s="104" t="s">
        <v>7966</v>
      </c>
      <c r="M1712" s="104" t="s">
        <v>4847</v>
      </c>
      <c r="N1712" s="106" t="s">
        <v>4851</v>
      </c>
      <c r="O1712" s="106" t="s">
        <v>9031</v>
      </c>
      <c r="P1712" s="110" t="s">
        <v>9032</v>
      </c>
      <c r="Q1712" s="103" t="s">
        <v>8567</v>
      </c>
      <c r="R1712" s="103"/>
    </row>
    <row r="1713" spans="1:18" ht="21">
      <c r="A1713" s="102" t="s">
        <v>8565</v>
      </c>
      <c r="B1713" s="102"/>
      <c r="C1713" s="103" t="s">
        <v>8566</v>
      </c>
      <c r="D1713" s="103" t="s">
        <v>15</v>
      </c>
      <c r="E1713" s="103">
        <v>2563</v>
      </c>
      <c r="F1713" s="103" t="s">
        <v>1552</v>
      </c>
      <c r="G1713" s="104" t="s">
        <v>120</v>
      </c>
      <c r="H1713" s="103" t="s">
        <v>2481</v>
      </c>
      <c r="I1713" s="103" t="s">
        <v>2199</v>
      </c>
      <c r="J1713" s="103" t="s">
        <v>9097</v>
      </c>
      <c r="K1713" s="103" t="s">
        <v>20</v>
      </c>
      <c r="L1713" s="104" t="s">
        <v>7966</v>
      </c>
      <c r="M1713" s="104" t="s">
        <v>4847</v>
      </c>
      <c r="N1713" s="105" t="s">
        <v>4851</v>
      </c>
      <c r="O1713" s="105" t="s">
        <v>9030</v>
      </c>
      <c r="P1713" s="106"/>
      <c r="Q1713" s="103" t="s">
        <v>8567</v>
      </c>
      <c r="R1713" s="103" t="s">
        <v>76</v>
      </c>
    </row>
    <row r="1714" spans="1:18" ht="21">
      <c r="A1714" s="102" t="s">
        <v>813</v>
      </c>
      <c r="B1714" s="102"/>
      <c r="C1714" s="103" t="s">
        <v>814</v>
      </c>
      <c r="D1714" s="103" t="s">
        <v>15</v>
      </c>
      <c r="E1714" s="103">
        <v>2563</v>
      </c>
      <c r="F1714" s="103" t="s">
        <v>127</v>
      </c>
      <c r="G1714" s="104" t="s">
        <v>17</v>
      </c>
      <c r="H1714" s="103" t="s">
        <v>202</v>
      </c>
      <c r="I1714" s="103" t="s">
        <v>176</v>
      </c>
      <c r="J1714" s="103" t="s">
        <v>9084</v>
      </c>
      <c r="K1714" s="103" t="s">
        <v>67</v>
      </c>
      <c r="L1714" s="104" t="s">
        <v>7966</v>
      </c>
      <c r="M1714" s="104" t="s">
        <v>4854</v>
      </c>
      <c r="N1714" s="106" t="s">
        <v>4855</v>
      </c>
      <c r="O1714" s="106" t="s">
        <v>9030</v>
      </c>
      <c r="P1714" s="106"/>
      <c r="Q1714" s="103" t="s">
        <v>8568</v>
      </c>
      <c r="R1714" s="103"/>
    </row>
    <row r="1715" spans="1:18" ht="21">
      <c r="A1715" s="102" t="s">
        <v>813</v>
      </c>
      <c r="B1715" s="102"/>
      <c r="C1715" s="103" t="s">
        <v>814</v>
      </c>
      <c r="D1715" s="103" t="s">
        <v>15</v>
      </c>
      <c r="E1715" s="103">
        <v>2563</v>
      </c>
      <c r="F1715" s="103" t="s">
        <v>127</v>
      </c>
      <c r="G1715" s="104" t="s">
        <v>17</v>
      </c>
      <c r="H1715" s="103" t="s">
        <v>202</v>
      </c>
      <c r="I1715" s="103" t="s">
        <v>176</v>
      </c>
      <c r="J1715" s="103" t="s">
        <v>9084</v>
      </c>
      <c r="K1715" s="103" t="s">
        <v>67</v>
      </c>
      <c r="L1715" s="104" t="s">
        <v>7966</v>
      </c>
      <c r="M1715" s="104" t="s">
        <v>4854</v>
      </c>
      <c r="N1715" s="106" t="s">
        <v>4855</v>
      </c>
      <c r="O1715" s="106" t="s">
        <v>9031</v>
      </c>
      <c r="P1715" s="110" t="s">
        <v>9032</v>
      </c>
      <c r="Q1715" s="103" t="s">
        <v>8568</v>
      </c>
      <c r="R1715" s="103"/>
    </row>
    <row r="1716" spans="1:18" ht="21">
      <c r="A1716" s="102" t="s">
        <v>8569</v>
      </c>
      <c r="B1716" s="102"/>
      <c r="C1716" s="103" t="s">
        <v>8570</v>
      </c>
      <c r="D1716" s="103" t="s">
        <v>15</v>
      </c>
      <c r="E1716" s="103">
        <v>2564</v>
      </c>
      <c r="F1716" s="103" t="s">
        <v>787</v>
      </c>
      <c r="G1716" s="104" t="s">
        <v>17</v>
      </c>
      <c r="H1716" s="103" t="s">
        <v>8571</v>
      </c>
      <c r="I1716" s="103" t="s">
        <v>206</v>
      </c>
      <c r="J1716" s="103" t="s">
        <v>9082</v>
      </c>
      <c r="K1716" s="103" t="s">
        <v>96</v>
      </c>
      <c r="L1716" s="104" t="s">
        <v>8005</v>
      </c>
      <c r="M1716" s="104" t="s">
        <v>4854</v>
      </c>
      <c r="N1716" s="105" t="s">
        <v>4858</v>
      </c>
      <c r="O1716" s="105" t="s">
        <v>9030</v>
      </c>
      <c r="P1716" s="106"/>
      <c r="Q1716" s="103" t="s">
        <v>8572</v>
      </c>
      <c r="R1716" s="103" t="s">
        <v>36</v>
      </c>
    </row>
    <row r="1717" spans="1:18" ht="21">
      <c r="A1717" s="102" t="s">
        <v>1090</v>
      </c>
      <c r="B1717" s="102"/>
      <c r="C1717" s="103" t="s">
        <v>1091</v>
      </c>
      <c r="D1717" s="103" t="s">
        <v>15</v>
      </c>
      <c r="E1717" s="103">
        <v>2564</v>
      </c>
      <c r="F1717" s="103" t="s">
        <v>560</v>
      </c>
      <c r="G1717" s="104" t="s">
        <v>887</v>
      </c>
      <c r="H1717" s="103" t="s">
        <v>205</v>
      </c>
      <c r="I1717" s="103" t="s">
        <v>206</v>
      </c>
      <c r="J1717" s="103" t="s">
        <v>9082</v>
      </c>
      <c r="K1717" s="103" t="s">
        <v>96</v>
      </c>
      <c r="L1717" s="104" t="s">
        <v>8005</v>
      </c>
      <c r="M1717" s="104" t="s">
        <v>4854</v>
      </c>
      <c r="N1717" s="105" t="s">
        <v>4858</v>
      </c>
      <c r="O1717" s="105" t="s">
        <v>9030</v>
      </c>
      <c r="P1717" s="106"/>
      <c r="Q1717" s="103" t="s">
        <v>8573</v>
      </c>
      <c r="R1717" s="103" t="s">
        <v>36</v>
      </c>
    </row>
    <row r="1718" spans="1:18" ht="21">
      <c r="A1718" s="102" t="s">
        <v>865</v>
      </c>
      <c r="B1718" s="102"/>
      <c r="C1718" s="103" t="s">
        <v>866</v>
      </c>
      <c r="D1718" s="103" t="s">
        <v>15</v>
      </c>
      <c r="E1718" s="103">
        <v>2564</v>
      </c>
      <c r="F1718" s="103" t="s">
        <v>787</v>
      </c>
      <c r="G1718" s="104" t="s">
        <v>17</v>
      </c>
      <c r="H1718" s="103" t="s">
        <v>624</v>
      </c>
      <c r="I1718" s="103" t="s">
        <v>111</v>
      </c>
      <c r="J1718" s="103" t="s">
        <v>9079</v>
      </c>
      <c r="K1718" s="103" t="s">
        <v>28</v>
      </c>
      <c r="L1718" s="104" t="s">
        <v>8005</v>
      </c>
      <c r="M1718" s="104" t="s">
        <v>4854</v>
      </c>
      <c r="N1718" s="106" t="s">
        <v>5172</v>
      </c>
      <c r="O1718" s="106" t="s">
        <v>9030</v>
      </c>
      <c r="P1718" s="106"/>
      <c r="Q1718" s="103" t="s">
        <v>8574</v>
      </c>
      <c r="R1718" s="103"/>
    </row>
    <row r="1719" spans="1:18" ht="21">
      <c r="A1719" s="102" t="s">
        <v>865</v>
      </c>
      <c r="B1719" s="102"/>
      <c r="C1719" s="103" t="s">
        <v>866</v>
      </c>
      <c r="D1719" s="103" t="s">
        <v>15</v>
      </c>
      <c r="E1719" s="103">
        <v>2564</v>
      </c>
      <c r="F1719" s="103" t="s">
        <v>787</v>
      </c>
      <c r="G1719" s="104" t="s">
        <v>17</v>
      </c>
      <c r="H1719" s="103" t="s">
        <v>624</v>
      </c>
      <c r="I1719" s="103" t="s">
        <v>111</v>
      </c>
      <c r="J1719" s="103" t="s">
        <v>9079</v>
      </c>
      <c r="K1719" s="103" t="s">
        <v>28</v>
      </c>
      <c r="L1719" s="104" t="s">
        <v>8005</v>
      </c>
      <c r="M1719" s="104" t="s">
        <v>4854</v>
      </c>
      <c r="N1719" s="106" t="s">
        <v>5172</v>
      </c>
      <c r="O1719" s="106" t="s">
        <v>9031</v>
      </c>
      <c r="P1719" s="110" t="s">
        <v>9032</v>
      </c>
      <c r="Q1719" s="103" t="s">
        <v>8574</v>
      </c>
      <c r="R1719" s="103"/>
    </row>
    <row r="1720" spans="1:18" ht="21">
      <c r="A1720" s="102" t="s">
        <v>8575</v>
      </c>
      <c r="B1720" s="102"/>
      <c r="C1720" s="103" t="s">
        <v>8576</v>
      </c>
      <c r="D1720" s="103" t="s">
        <v>15</v>
      </c>
      <c r="E1720" s="103">
        <v>2564</v>
      </c>
      <c r="F1720" s="103" t="s">
        <v>1552</v>
      </c>
      <c r="G1720" s="104" t="s">
        <v>120</v>
      </c>
      <c r="H1720" s="103" t="s">
        <v>1213</v>
      </c>
      <c r="I1720" s="103" t="s">
        <v>206</v>
      </c>
      <c r="J1720" s="103" t="s">
        <v>9082</v>
      </c>
      <c r="K1720" s="103" t="s">
        <v>96</v>
      </c>
      <c r="L1720" s="104" t="s">
        <v>8005</v>
      </c>
      <c r="M1720" s="104" t="s">
        <v>4847</v>
      </c>
      <c r="N1720" s="105" t="s">
        <v>4889</v>
      </c>
      <c r="O1720" s="105" t="s">
        <v>9030</v>
      </c>
      <c r="P1720" s="106"/>
      <c r="Q1720" s="103" t="s">
        <v>8577</v>
      </c>
      <c r="R1720" s="103" t="s">
        <v>68</v>
      </c>
    </row>
    <row r="1721" spans="1:18" ht="21">
      <c r="A1721" s="102" t="s">
        <v>1488</v>
      </c>
      <c r="B1721" s="102"/>
      <c r="C1721" s="103" t="s">
        <v>739</v>
      </c>
      <c r="D1721" s="103" t="s">
        <v>15</v>
      </c>
      <c r="E1721" s="103">
        <v>2564</v>
      </c>
      <c r="F1721" s="103" t="s">
        <v>560</v>
      </c>
      <c r="G1721" s="104" t="s">
        <v>17</v>
      </c>
      <c r="H1721" s="103" t="s">
        <v>740</v>
      </c>
      <c r="I1721" s="103" t="s">
        <v>206</v>
      </c>
      <c r="J1721" s="103" t="s">
        <v>9082</v>
      </c>
      <c r="K1721" s="103" t="s">
        <v>96</v>
      </c>
      <c r="L1721" s="104" t="s">
        <v>8005</v>
      </c>
      <c r="M1721" s="104" t="s">
        <v>4847</v>
      </c>
      <c r="N1721" s="105" t="s">
        <v>4851</v>
      </c>
      <c r="O1721" s="105" t="s">
        <v>9030</v>
      </c>
      <c r="P1721" s="106"/>
      <c r="Q1721" s="103" t="s">
        <v>8578</v>
      </c>
      <c r="R1721" s="103" t="s">
        <v>76</v>
      </c>
    </row>
    <row r="1722" spans="1:18" ht="21">
      <c r="A1722" s="102" t="s">
        <v>1179</v>
      </c>
      <c r="B1722" s="102"/>
      <c r="C1722" s="103" t="s">
        <v>1180</v>
      </c>
      <c r="D1722" s="103" t="s">
        <v>15</v>
      </c>
      <c r="E1722" s="103">
        <v>2564</v>
      </c>
      <c r="F1722" s="103" t="s">
        <v>560</v>
      </c>
      <c r="G1722" s="104" t="s">
        <v>17</v>
      </c>
      <c r="H1722" s="103" t="s">
        <v>596</v>
      </c>
      <c r="I1722" s="103" t="s">
        <v>111</v>
      </c>
      <c r="J1722" s="103" t="s">
        <v>9079</v>
      </c>
      <c r="K1722" s="103" t="s">
        <v>28</v>
      </c>
      <c r="L1722" s="104" t="s">
        <v>8005</v>
      </c>
      <c r="M1722" s="104" t="s">
        <v>4854</v>
      </c>
      <c r="N1722" s="105" t="s">
        <v>5172</v>
      </c>
      <c r="O1722" s="105" t="s">
        <v>9030</v>
      </c>
      <c r="P1722" s="106"/>
      <c r="Q1722" s="103" t="s">
        <v>8579</v>
      </c>
      <c r="R1722" s="103" t="s">
        <v>97</v>
      </c>
    </row>
    <row r="1723" spans="1:18" ht="21">
      <c r="A1723" s="102" t="s">
        <v>1428</v>
      </c>
      <c r="B1723" s="102"/>
      <c r="C1723" s="103" t="s">
        <v>8580</v>
      </c>
      <c r="D1723" s="103" t="s">
        <v>15</v>
      </c>
      <c r="E1723" s="103">
        <v>2564</v>
      </c>
      <c r="F1723" s="103" t="s">
        <v>560</v>
      </c>
      <c r="G1723" s="104" t="s">
        <v>17</v>
      </c>
      <c r="H1723" s="103" t="s">
        <v>1424</v>
      </c>
      <c r="I1723" s="103" t="s">
        <v>289</v>
      </c>
      <c r="J1723" s="103" t="s">
        <v>9092</v>
      </c>
      <c r="K1723" s="103" t="s">
        <v>96</v>
      </c>
      <c r="L1723" s="104" t="s">
        <v>8005</v>
      </c>
      <c r="M1723" s="104" t="s">
        <v>4847</v>
      </c>
      <c r="N1723" s="105" t="s">
        <v>4851</v>
      </c>
      <c r="O1723" s="105" t="s">
        <v>9030</v>
      </c>
      <c r="P1723" s="106"/>
      <c r="Q1723" s="103" t="s">
        <v>8581</v>
      </c>
      <c r="R1723" s="103" t="s">
        <v>76</v>
      </c>
    </row>
    <row r="1724" spans="1:18" ht="21">
      <c r="A1724" s="102" t="s">
        <v>1425</v>
      </c>
      <c r="B1724" s="102"/>
      <c r="C1724" s="103" t="s">
        <v>8582</v>
      </c>
      <c r="D1724" s="103" t="s">
        <v>15</v>
      </c>
      <c r="E1724" s="103">
        <v>2564</v>
      </c>
      <c r="F1724" s="103" t="s">
        <v>787</v>
      </c>
      <c r="G1724" s="104" t="s">
        <v>17</v>
      </c>
      <c r="H1724" s="103" t="s">
        <v>1424</v>
      </c>
      <c r="I1724" s="103" t="s">
        <v>289</v>
      </c>
      <c r="J1724" s="103" t="s">
        <v>9092</v>
      </c>
      <c r="K1724" s="103" t="s">
        <v>96</v>
      </c>
      <c r="L1724" s="104" t="s">
        <v>8005</v>
      </c>
      <c r="M1724" s="104" t="s">
        <v>4847</v>
      </c>
      <c r="N1724" s="105" t="s">
        <v>4851</v>
      </c>
      <c r="O1724" s="105" t="s">
        <v>9030</v>
      </c>
      <c r="P1724" s="106"/>
      <c r="Q1724" s="103" t="s">
        <v>8583</v>
      </c>
      <c r="R1724" s="103" t="s">
        <v>76</v>
      </c>
    </row>
    <row r="1725" spans="1:18" ht="21">
      <c r="A1725" s="102" t="s">
        <v>962</v>
      </c>
      <c r="B1725" s="102"/>
      <c r="C1725" s="103" t="s">
        <v>963</v>
      </c>
      <c r="D1725" s="103" t="s">
        <v>15</v>
      </c>
      <c r="E1725" s="103">
        <v>2564</v>
      </c>
      <c r="F1725" s="103" t="s">
        <v>884</v>
      </c>
      <c r="G1725" s="104" t="s">
        <v>17</v>
      </c>
      <c r="H1725" s="103" t="s">
        <v>332</v>
      </c>
      <c r="I1725" s="103" t="s">
        <v>161</v>
      </c>
      <c r="J1725" s="103" t="s">
        <v>9073</v>
      </c>
      <c r="K1725" s="103" t="s">
        <v>162</v>
      </c>
      <c r="L1725" s="104" t="s">
        <v>8005</v>
      </c>
      <c r="M1725" s="104" t="s">
        <v>4847</v>
      </c>
      <c r="N1725" s="105" t="s">
        <v>4851</v>
      </c>
      <c r="O1725" s="105" t="s">
        <v>9030</v>
      </c>
      <c r="P1725" s="106"/>
      <c r="Q1725" s="103" t="s">
        <v>8584</v>
      </c>
      <c r="R1725" s="103" t="s">
        <v>76</v>
      </c>
    </row>
    <row r="1726" spans="1:18" ht="21">
      <c r="A1726" s="102" t="s">
        <v>1373</v>
      </c>
      <c r="B1726" s="102"/>
      <c r="C1726" s="103" t="s">
        <v>1374</v>
      </c>
      <c r="D1726" s="103" t="s">
        <v>15</v>
      </c>
      <c r="E1726" s="103">
        <v>2564</v>
      </c>
      <c r="F1726" s="103" t="s">
        <v>560</v>
      </c>
      <c r="G1726" s="104" t="s">
        <v>17</v>
      </c>
      <c r="H1726" s="103" t="s">
        <v>537</v>
      </c>
      <c r="I1726" s="103" t="s">
        <v>161</v>
      </c>
      <c r="J1726" s="103" t="s">
        <v>9073</v>
      </c>
      <c r="K1726" s="103" t="s">
        <v>162</v>
      </c>
      <c r="L1726" s="104" t="s">
        <v>8005</v>
      </c>
      <c r="M1726" s="104" t="s">
        <v>4854</v>
      </c>
      <c r="N1726" s="106" t="s">
        <v>4858</v>
      </c>
      <c r="O1726" s="106" t="s">
        <v>9030</v>
      </c>
      <c r="P1726" s="106"/>
      <c r="Q1726" s="103" t="s">
        <v>8585</v>
      </c>
      <c r="R1726" s="103"/>
    </row>
    <row r="1727" spans="1:18" ht="21">
      <c r="A1727" s="102" t="s">
        <v>1373</v>
      </c>
      <c r="B1727" s="102"/>
      <c r="C1727" s="103" t="s">
        <v>1374</v>
      </c>
      <c r="D1727" s="103" t="s">
        <v>15</v>
      </c>
      <c r="E1727" s="103">
        <v>2564</v>
      </c>
      <c r="F1727" s="103" t="s">
        <v>560</v>
      </c>
      <c r="G1727" s="104" t="s">
        <v>17</v>
      </c>
      <c r="H1727" s="103" t="s">
        <v>537</v>
      </c>
      <c r="I1727" s="103" t="s">
        <v>161</v>
      </c>
      <c r="J1727" s="103" t="s">
        <v>9073</v>
      </c>
      <c r="K1727" s="103" t="s">
        <v>162</v>
      </c>
      <c r="L1727" s="104" t="s">
        <v>8005</v>
      </c>
      <c r="M1727" s="104" t="s">
        <v>4854</v>
      </c>
      <c r="N1727" s="106" t="s">
        <v>4858</v>
      </c>
      <c r="O1727" s="106" t="s">
        <v>9031</v>
      </c>
      <c r="P1727" s="110" t="s">
        <v>9032</v>
      </c>
      <c r="Q1727" s="103" t="s">
        <v>8585</v>
      </c>
      <c r="R1727" s="103"/>
    </row>
    <row r="1728" spans="1:18" ht="21">
      <c r="A1728" s="102" t="s">
        <v>1096</v>
      </c>
      <c r="B1728" s="102"/>
      <c r="C1728" s="103" t="s">
        <v>1097</v>
      </c>
      <c r="D1728" s="103" t="s">
        <v>15</v>
      </c>
      <c r="E1728" s="103">
        <v>2564</v>
      </c>
      <c r="F1728" s="103" t="s">
        <v>344</v>
      </c>
      <c r="G1728" s="104" t="s">
        <v>17</v>
      </c>
      <c r="H1728" s="103" t="s">
        <v>301</v>
      </c>
      <c r="I1728" s="103" t="s">
        <v>176</v>
      </c>
      <c r="J1728" s="103" t="s">
        <v>9084</v>
      </c>
      <c r="K1728" s="103" t="s">
        <v>67</v>
      </c>
      <c r="L1728" s="104" t="s">
        <v>8005</v>
      </c>
      <c r="M1728" s="104" t="s">
        <v>4854</v>
      </c>
      <c r="N1728" s="106" t="s">
        <v>4858</v>
      </c>
      <c r="O1728" s="106" t="s">
        <v>9030</v>
      </c>
      <c r="P1728" s="106"/>
      <c r="Q1728" s="103" t="s">
        <v>8586</v>
      </c>
      <c r="R1728" s="103"/>
    </row>
    <row r="1729" spans="1:18" ht="21">
      <c r="A1729" s="102" t="s">
        <v>1096</v>
      </c>
      <c r="B1729" s="102"/>
      <c r="C1729" s="103" t="s">
        <v>1097</v>
      </c>
      <c r="D1729" s="103" t="s">
        <v>15</v>
      </c>
      <c r="E1729" s="103">
        <v>2564</v>
      </c>
      <c r="F1729" s="103" t="s">
        <v>344</v>
      </c>
      <c r="G1729" s="104" t="s">
        <v>17</v>
      </c>
      <c r="H1729" s="103" t="s">
        <v>301</v>
      </c>
      <c r="I1729" s="103" t="s">
        <v>176</v>
      </c>
      <c r="J1729" s="103" t="s">
        <v>9084</v>
      </c>
      <c r="K1729" s="103" t="s">
        <v>67</v>
      </c>
      <c r="L1729" s="104" t="s">
        <v>8005</v>
      </c>
      <c r="M1729" s="104" t="s">
        <v>4854</v>
      </c>
      <c r="N1729" s="106" t="s">
        <v>4858</v>
      </c>
      <c r="O1729" s="106" t="s">
        <v>9031</v>
      </c>
      <c r="P1729" s="110" t="s">
        <v>9032</v>
      </c>
      <c r="Q1729" s="103" t="s">
        <v>8586</v>
      </c>
      <c r="R1729" s="103"/>
    </row>
    <row r="1730" spans="1:18" ht="21">
      <c r="A1730" s="102" t="s">
        <v>1285</v>
      </c>
      <c r="B1730" s="102"/>
      <c r="C1730" s="103" t="s">
        <v>1286</v>
      </c>
      <c r="D1730" s="103" t="s">
        <v>15</v>
      </c>
      <c r="E1730" s="103">
        <v>2564</v>
      </c>
      <c r="F1730" s="103" t="s">
        <v>560</v>
      </c>
      <c r="G1730" s="104" t="s">
        <v>17</v>
      </c>
      <c r="H1730" s="103" t="s">
        <v>1287</v>
      </c>
      <c r="I1730" s="103" t="s">
        <v>9046</v>
      </c>
      <c r="J1730" s="103" t="s">
        <v>9098</v>
      </c>
      <c r="K1730" s="103" t="s">
        <v>75</v>
      </c>
      <c r="L1730" s="104" t="s">
        <v>8005</v>
      </c>
      <c r="M1730" s="104" t="s">
        <v>4847</v>
      </c>
      <c r="N1730" s="106" t="s">
        <v>4889</v>
      </c>
      <c r="O1730" s="106" t="s">
        <v>9030</v>
      </c>
      <c r="P1730" s="106"/>
      <c r="Q1730" s="103" t="s">
        <v>8587</v>
      </c>
      <c r="R1730" s="103"/>
    </row>
    <row r="1731" spans="1:18" ht="21">
      <c r="A1731" s="102" t="s">
        <v>1285</v>
      </c>
      <c r="B1731" s="102"/>
      <c r="C1731" s="103" t="s">
        <v>1286</v>
      </c>
      <c r="D1731" s="103" t="s">
        <v>15</v>
      </c>
      <c r="E1731" s="103">
        <v>2564</v>
      </c>
      <c r="F1731" s="103" t="s">
        <v>560</v>
      </c>
      <c r="G1731" s="104" t="s">
        <v>17</v>
      </c>
      <c r="H1731" s="103" t="s">
        <v>1287</v>
      </c>
      <c r="I1731" s="103" t="s">
        <v>9046</v>
      </c>
      <c r="J1731" s="103" t="s">
        <v>9098</v>
      </c>
      <c r="K1731" s="103" t="s">
        <v>75</v>
      </c>
      <c r="L1731" s="104" t="s">
        <v>8005</v>
      </c>
      <c r="M1731" s="104" t="s">
        <v>4847</v>
      </c>
      <c r="N1731" s="106" t="s">
        <v>4889</v>
      </c>
      <c r="O1731" s="106" t="s">
        <v>9031</v>
      </c>
      <c r="P1731" s="110" t="s">
        <v>9032</v>
      </c>
      <c r="Q1731" s="103" t="s">
        <v>8587</v>
      </c>
      <c r="R1731" s="103"/>
    </row>
    <row r="1732" spans="1:18" ht="21">
      <c r="A1732" s="102" t="s">
        <v>2164</v>
      </c>
      <c r="B1732" s="102"/>
      <c r="C1732" s="103" t="s">
        <v>2165</v>
      </c>
      <c r="D1732" s="103" t="s">
        <v>15</v>
      </c>
      <c r="E1732" s="103">
        <v>2565</v>
      </c>
      <c r="F1732" s="103" t="s">
        <v>1552</v>
      </c>
      <c r="G1732" s="104" t="s">
        <v>120</v>
      </c>
      <c r="H1732" s="103" t="s">
        <v>740</v>
      </c>
      <c r="I1732" s="103" t="s">
        <v>206</v>
      </c>
      <c r="J1732" s="103" t="s">
        <v>9082</v>
      </c>
      <c r="K1732" s="103" t="s">
        <v>96</v>
      </c>
      <c r="L1732" s="104" t="s">
        <v>5490</v>
      </c>
      <c r="M1732" s="104" t="s">
        <v>4847</v>
      </c>
      <c r="N1732" s="105" t="s">
        <v>4889</v>
      </c>
      <c r="O1732" s="105" t="s">
        <v>9030</v>
      </c>
      <c r="P1732" s="106"/>
      <c r="Q1732" s="103" t="s">
        <v>3259</v>
      </c>
      <c r="R1732" s="103" t="s">
        <v>68</v>
      </c>
    </row>
    <row r="1733" spans="1:18" ht="21">
      <c r="A1733" s="102" t="s">
        <v>2435</v>
      </c>
      <c r="B1733" s="102"/>
      <c r="C1733" s="103" t="s">
        <v>2436</v>
      </c>
      <c r="D1733" s="103" t="s">
        <v>15</v>
      </c>
      <c r="E1733" s="103">
        <v>2565</v>
      </c>
      <c r="F1733" s="103" t="s">
        <v>1691</v>
      </c>
      <c r="G1733" s="104" t="s">
        <v>120</v>
      </c>
      <c r="H1733" s="103"/>
      <c r="I1733" s="103" t="s">
        <v>9045</v>
      </c>
      <c r="J1733" s="103" t="s">
        <v>145</v>
      </c>
      <c r="K1733" s="103" t="s">
        <v>134</v>
      </c>
      <c r="L1733" s="104" t="s">
        <v>5490</v>
      </c>
      <c r="M1733" s="104" t="s">
        <v>4847</v>
      </c>
      <c r="N1733" s="106" t="s">
        <v>4851</v>
      </c>
      <c r="O1733" s="106" t="s">
        <v>9030</v>
      </c>
      <c r="P1733" s="106"/>
      <c r="Q1733" s="103" t="s">
        <v>3421</v>
      </c>
      <c r="R1733" s="103"/>
    </row>
    <row r="1734" spans="1:18" ht="21">
      <c r="A1734" s="102" t="s">
        <v>2435</v>
      </c>
      <c r="B1734" s="102"/>
      <c r="C1734" s="103" t="s">
        <v>2436</v>
      </c>
      <c r="D1734" s="103" t="s">
        <v>15</v>
      </c>
      <c r="E1734" s="103">
        <v>2565</v>
      </c>
      <c r="F1734" s="103" t="s">
        <v>1691</v>
      </c>
      <c r="G1734" s="104" t="s">
        <v>120</v>
      </c>
      <c r="H1734" s="103"/>
      <c r="I1734" s="103" t="s">
        <v>9045</v>
      </c>
      <c r="J1734" s="103" t="s">
        <v>145</v>
      </c>
      <c r="K1734" s="103" t="s">
        <v>134</v>
      </c>
      <c r="L1734" s="104" t="s">
        <v>5490</v>
      </c>
      <c r="M1734" s="104" t="s">
        <v>4847</v>
      </c>
      <c r="N1734" s="106" t="s">
        <v>4851</v>
      </c>
      <c r="O1734" s="106" t="s">
        <v>9031</v>
      </c>
      <c r="P1734" s="110" t="s">
        <v>9032</v>
      </c>
      <c r="Q1734" s="103" t="s">
        <v>3421</v>
      </c>
      <c r="R1734" s="103"/>
    </row>
    <row r="1735" spans="1:18" ht="21">
      <c r="A1735" s="102" t="s">
        <v>1885</v>
      </c>
      <c r="B1735" s="102"/>
      <c r="C1735" s="103" t="s">
        <v>1149</v>
      </c>
      <c r="D1735" s="103" t="s">
        <v>15</v>
      </c>
      <c r="E1735" s="103">
        <v>2565</v>
      </c>
      <c r="F1735" s="103" t="s">
        <v>1552</v>
      </c>
      <c r="G1735" s="104" t="s">
        <v>120</v>
      </c>
      <c r="H1735" s="103"/>
      <c r="I1735" s="103" t="s">
        <v>9045</v>
      </c>
      <c r="J1735" s="103" t="s">
        <v>145</v>
      </c>
      <c r="K1735" s="103" t="s">
        <v>134</v>
      </c>
      <c r="L1735" s="104" t="s">
        <v>5490</v>
      </c>
      <c r="M1735" s="104" t="s">
        <v>4847</v>
      </c>
      <c r="N1735" s="105" t="s">
        <v>4851</v>
      </c>
      <c r="O1735" s="105" t="s">
        <v>9030</v>
      </c>
      <c r="P1735" s="106"/>
      <c r="Q1735" s="103" t="s">
        <v>3078</v>
      </c>
      <c r="R1735" s="103" t="s">
        <v>76</v>
      </c>
    </row>
    <row r="1736" spans="1:18" ht="21">
      <c r="A1736" s="102" t="s">
        <v>1885</v>
      </c>
      <c r="B1736" s="102"/>
      <c r="C1736" s="103" t="s">
        <v>1149</v>
      </c>
      <c r="D1736" s="103" t="s">
        <v>15</v>
      </c>
      <c r="E1736" s="103">
        <v>2565</v>
      </c>
      <c r="F1736" s="103" t="s">
        <v>1552</v>
      </c>
      <c r="G1736" s="104" t="s">
        <v>120</v>
      </c>
      <c r="H1736" s="103"/>
      <c r="I1736" s="103" t="s">
        <v>9045</v>
      </c>
      <c r="J1736" s="103" t="s">
        <v>145</v>
      </c>
      <c r="K1736" s="103" t="s">
        <v>134</v>
      </c>
      <c r="L1736" s="104" t="s">
        <v>5490</v>
      </c>
      <c r="M1736" s="104" t="s">
        <v>4847</v>
      </c>
      <c r="N1736" s="106" t="s">
        <v>4851</v>
      </c>
      <c r="O1736" s="106" t="s">
        <v>9030</v>
      </c>
      <c r="P1736" s="106"/>
      <c r="Q1736" s="103" t="s">
        <v>3078</v>
      </c>
      <c r="R1736" s="103"/>
    </row>
    <row r="1737" spans="1:18" ht="21">
      <c r="A1737" s="102" t="s">
        <v>1885</v>
      </c>
      <c r="B1737" s="102"/>
      <c r="C1737" s="103" t="s">
        <v>1149</v>
      </c>
      <c r="D1737" s="103" t="s">
        <v>15</v>
      </c>
      <c r="E1737" s="103">
        <v>2565</v>
      </c>
      <c r="F1737" s="103" t="s">
        <v>1552</v>
      </c>
      <c r="G1737" s="104" t="s">
        <v>120</v>
      </c>
      <c r="H1737" s="103"/>
      <c r="I1737" s="103" t="s">
        <v>9045</v>
      </c>
      <c r="J1737" s="103" t="s">
        <v>145</v>
      </c>
      <c r="K1737" s="103" t="s">
        <v>134</v>
      </c>
      <c r="L1737" s="104" t="s">
        <v>5490</v>
      </c>
      <c r="M1737" s="104" t="s">
        <v>4847</v>
      </c>
      <c r="N1737" s="106" t="s">
        <v>4851</v>
      </c>
      <c r="O1737" s="106" t="s">
        <v>9031</v>
      </c>
      <c r="P1737" s="110" t="s">
        <v>9032</v>
      </c>
      <c r="Q1737" s="103" t="s">
        <v>3078</v>
      </c>
      <c r="R1737" s="103"/>
    </row>
    <row r="1738" spans="1:18" ht="21">
      <c r="A1738" s="102" t="s">
        <v>1893</v>
      </c>
      <c r="B1738" s="102"/>
      <c r="C1738" s="103" t="s">
        <v>1894</v>
      </c>
      <c r="D1738" s="103" t="s">
        <v>15</v>
      </c>
      <c r="E1738" s="103">
        <v>2565</v>
      </c>
      <c r="F1738" s="103" t="s">
        <v>1552</v>
      </c>
      <c r="G1738" s="104" t="s">
        <v>120</v>
      </c>
      <c r="H1738" s="103" t="s">
        <v>1819</v>
      </c>
      <c r="I1738" s="103" t="s">
        <v>95</v>
      </c>
      <c r="J1738" s="103" t="s">
        <v>9083</v>
      </c>
      <c r="K1738" s="103" t="s">
        <v>96</v>
      </c>
      <c r="L1738" s="104" t="s">
        <v>5490</v>
      </c>
      <c r="M1738" s="104" t="s">
        <v>4893</v>
      </c>
      <c r="N1738" s="105" t="s">
        <v>4894</v>
      </c>
      <c r="O1738" s="105" t="s">
        <v>9030</v>
      </c>
      <c r="P1738" s="106"/>
      <c r="Q1738" s="103" t="s">
        <v>3084</v>
      </c>
      <c r="R1738" s="103" t="s">
        <v>22</v>
      </c>
    </row>
    <row r="1739" spans="1:18" ht="21">
      <c r="A1739" s="102" t="s">
        <v>1843</v>
      </c>
      <c r="B1739" s="102"/>
      <c r="C1739" s="103" t="s">
        <v>1844</v>
      </c>
      <c r="D1739" s="103" t="s">
        <v>15</v>
      </c>
      <c r="E1739" s="103">
        <v>2565</v>
      </c>
      <c r="F1739" s="103" t="s">
        <v>1552</v>
      </c>
      <c r="G1739" s="104" t="s">
        <v>120</v>
      </c>
      <c r="H1739" s="103" t="s">
        <v>1027</v>
      </c>
      <c r="I1739" s="103" t="s">
        <v>1028</v>
      </c>
      <c r="J1739" s="103" t="s">
        <v>9071</v>
      </c>
      <c r="K1739" s="103" t="s">
        <v>473</v>
      </c>
      <c r="L1739" s="104" t="s">
        <v>5490</v>
      </c>
      <c r="M1739" s="104" t="s">
        <v>4847</v>
      </c>
      <c r="N1739" s="105" t="s">
        <v>4848</v>
      </c>
      <c r="O1739" s="105" t="s">
        <v>9030</v>
      </c>
      <c r="P1739" s="106"/>
      <c r="Q1739" s="103" t="s">
        <v>3050</v>
      </c>
      <c r="R1739" s="103" t="s">
        <v>57</v>
      </c>
    </row>
    <row r="1740" spans="1:18" ht="21">
      <c r="A1740" s="102" t="s">
        <v>1936</v>
      </c>
      <c r="B1740" s="102"/>
      <c r="C1740" s="103" t="s">
        <v>1937</v>
      </c>
      <c r="D1740" s="103" t="s">
        <v>15</v>
      </c>
      <c r="E1740" s="103">
        <v>2565</v>
      </c>
      <c r="F1740" s="103" t="s">
        <v>1552</v>
      </c>
      <c r="G1740" s="104" t="s">
        <v>120</v>
      </c>
      <c r="H1740" s="103" t="s">
        <v>1938</v>
      </c>
      <c r="I1740" s="103" t="s">
        <v>95</v>
      </c>
      <c r="J1740" s="103" t="s">
        <v>9083</v>
      </c>
      <c r="K1740" s="103" t="s">
        <v>96</v>
      </c>
      <c r="L1740" s="104" t="s">
        <v>5490</v>
      </c>
      <c r="M1740" s="104" t="s">
        <v>4847</v>
      </c>
      <c r="N1740" s="106" t="s">
        <v>4848</v>
      </c>
      <c r="O1740" s="106" t="s">
        <v>9030</v>
      </c>
      <c r="P1740" s="106"/>
      <c r="Q1740" s="103" t="s">
        <v>3112</v>
      </c>
      <c r="R1740" s="103"/>
    </row>
    <row r="1741" spans="1:18" ht="21">
      <c r="A1741" s="102" t="s">
        <v>1936</v>
      </c>
      <c r="B1741" s="102"/>
      <c r="C1741" s="103" t="s">
        <v>1937</v>
      </c>
      <c r="D1741" s="103" t="s">
        <v>15</v>
      </c>
      <c r="E1741" s="103">
        <v>2565</v>
      </c>
      <c r="F1741" s="103" t="s">
        <v>1552</v>
      </c>
      <c r="G1741" s="104" t="s">
        <v>120</v>
      </c>
      <c r="H1741" s="103" t="s">
        <v>1938</v>
      </c>
      <c r="I1741" s="103" t="s">
        <v>95</v>
      </c>
      <c r="J1741" s="103" t="s">
        <v>9083</v>
      </c>
      <c r="K1741" s="103" t="s">
        <v>96</v>
      </c>
      <c r="L1741" s="104" t="s">
        <v>5490</v>
      </c>
      <c r="M1741" s="104" t="s">
        <v>4847</v>
      </c>
      <c r="N1741" s="106" t="s">
        <v>4848</v>
      </c>
      <c r="O1741" s="106" t="s">
        <v>9031</v>
      </c>
      <c r="P1741" s="110" t="s">
        <v>9032</v>
      </c>
      <c r="Q1741" s="103" t="s">
        <v>3112</v>
      </c>
      <c r="R1741" s="103"/>
    </row>
    <row r="1742" spans="1:18" ht="21">
      <c r="A1742" s="102" t="s">
        <v>1999</v>
      </c>
      <c r="B1742" s="102"/>
      <c r="C1742" s="103" t="s">
        <v>1374</v>
      </c>
      <c r="D1742" s="103" t="s">
        <v>15</v>
      </c>
      <c r="E1742" s="103">
        <v>2565</v>
      </c>
      <c r="F1742" s="103" t="s">
        <v>1598</v>
      </c>
      <c r="G1742" s="104" t="s">
        <v>120</v>
      </c>
      <c r="H1742" s="103" t="s">
        <v>537</v>
      </c>
      <c r="I1742" s="103" t="s">
        <v>161</v>
      </c>
      <c r="J1742" s="103" t="s">
        <v>9073</v>
      </c>
      <c r="K1742" s="103" t="s">
        <v>162</v>
      </c>
      <c r="L1742" s="104" t="s">
        <v>5490</v>
      </c>
      <c r="M1742" s="104" t="s">
        <v>4847</v>
      </c>
      <c r="N1742" s="105" t="s">
        <v>4851</v>
      </c>
      <c r="O1742" s="105" t="s">
        <v>9030</v>
      </c>
      <c r="P1742" s="106"/>
      <c r="Q1742" s="103" t="s">
        <v>3151</v>
      </c>
      <c r="R1742" s="103" t="s">
        <v>76</v>
      </c>
    </row>
    <row r="1743" spans="1:18" ht="21">
      <c r="A1743" s="102" t="s">
        <v>2138</v>
      </c>
      <c r="B1743" s="102"/>
      <c r="C1743" s="103" t="s">
        <v>2139</v>
      </c>
      <c r="D1743" s="103" t="s">
        <v>15</v>
      </c>
      <c r="E1743" s="103">
        <v>2565</v>
      </c>
      <c r="F1743" s="103" t="s">
        <v>1552</v>
      </c>
      <c r="G1743" s="104" t="s">
        <v>120</v>
      </c>
      <c r="H1743" s="103" t="s">
        <v>247</v>
      </c>
      <c r="I1743" s="103" t="s">
        <v>241</v>
      </c>
      <c r="J1743" s="103" t="s">
        <v>9076</v>
      </c>
      <c r="K1743" s="103" t="s">
        <v>20</v>
      </c>
      <c r="L1743" s="104" t="s">
        <v>5490</v>
      </c>
      <c r="M1743" s="104" t="s">
        <v>4847</v>
      </c>
      <c r="N1743" s="106" t="s">
        <v>4848</v>
      </c>
      <c r="O1743" s="106" t="s">
        <v>9030</v>
      </c>
      <c r="P1743" s="106"/>
      <c r="Q1743" s="103" t="s">
        <v>3241</v>
      </c>
      <c r="R1743" s="103"/>
    </row>
    <row r="1744" spans="1:18" ht="21">
      <c r="A1744" s="102" t="s">
        <v>2138</v>
      </c>
      <c r="B1744" s="102"/>
      <c r="C1744" s="103" t="s">
        <v>2139</v>
      </c>
      <c r="D1744" s="103" t="s">
        <v>15</v>
      </c>
      <c r="E1744" s="103">
        <v>2565</v>
      </c>
      <c r="F1744" s="103" t="s">
        <v>1552</v>
      </c>
      <c r="G1744" s="104" t="s">
        <v>120</v>
      </c>
      <c r="H1744" s="103" t="s">
        <v>247</v>
      </c>
      <c r="I1744" s="103" t="s">
        <v>241</v>
      </c>
      <c r="J1744" s="103" t="s">
        <v>9076</v>
      </c>
      <c r="K1744" s="103" t="s">
        <v>20</v>
      </c>
      <c r="L1744" s="104" t="s">
        <v>5490</v>
      </c>
      <c r="M1744" s="104" t="s">
        <v>4847</v>
      </c>
      <c r="N1744" s="106" t="s">
        <v>4848</v>
      </c>
      <c r="O1744" s="106" t="s">
        <v>9031</v>
      </c>
      <c r="P1744" s="110" t="s">
        <v>9032</v>
      </c>
      <c r="Q1744" s="103" t="s">
        <v>3241</v>
      </c>
      <c r="R1744" s="103"/>
    </row>
    <row r="1745" spans="1:18" ht="21">
      <c r="A1745" s="102" t="s">
        <v>2176</v>
      </c>
      <c r="B1745" s="102"/>
      <c r="C1745" s="103" t="s">
        <v>660</v>
      </c>
      <c r="D1745" s="103" t="s">
        <v>15</v>
      </c>
      <c r="E1745" s="103">
        <v>2565</v>
      </c>
      <c r="F1745" s="103" t="s">
        <v>1552</v>
      </c>
      <c r="G1745" s="104" t="s">
        <v>120</v>
      </c>
      <c r="H1745" s="103" t="s">
        <v>692</v>
      </c>
      <c r="I1745" s="103" t="s">
        <v>206</v>
      </c>
      <c r="J1745" s="103" t="s">
        <v>9082</v>
      </c>
      <c r="K1745" s="103" t="s">
        <v>96</v>
      </c>
      <c r="L1745" s="104" t="s">
        <v>5490</v>
      </c>
      <c r="M1745" s="104" t="s">
        <v>4878</v>
      </c>
      <c r="N1745" s="106" t="s">
        <v>5305</v>
      </c>
      <c r="O1745" s="106" t="s">
        <v>9030</v>
      </c>
      <c r="P1745" s="106"/>
      <c r="Q1745" s="103" t="s">
        <v>3267</v>
      </c>
      <c r="R1745" s="103"/>
    </row>
    <row r="1746" spans="1:18" ht="21">
      <c r="A1746" s="102" t="s">
        <v>2176</v>
      </c>
      <c r="B1746" s="102"/>
      <c r="C1746" s="103" t="s">
        <v>660</v>
      </c>
      <c r="D1746" s="103" t="s">
        <v>15</v>
      </c>
      <c r="E1746" s="103">
        <v>2565</v>
      </c>
      <c r="F1746" s="103" t="s">
        <v>1552</v>
      </c>
      <c r="G1746" s="104" t="s">
        <v>120</v>
      </c>
      <c r="H1746" s="103" t="s">
        <v>692</v>
      </c>
      <c r="I1746" s="103" t="s">
        <v>206</v>
      </c>
      <c r="J1746" s="103" t="s">
        <v>9082</v>
      </c>
      <c r="K1746" s="103" t="s">
        <v>96</v>
      </c>
      <c r="L1746" s="104" t="s">
        <v>5490</v>
      </c>
      <c r="M1746" s="104" t="s">
        <v>4878</v>
      </c>
      <c r="N1746" s="106" t="s">
        <v>5305</v>
      </c>
      <c r="O1746" s="106" t="s">
        <v>9031</v>
      </c>
      <c r="P1746" s="110" t="s">
        <v>9032</v>
      </c>
      <c r="Q1746" s="103" t="s">
        <v>3267</v>
      </c>
      <c r="R1746" s="103"/>
    </row>
    <row r="1747" spans="1:18" ht="21">
      <c r="A1747" s="102" t="s">
        <v>2176</v>
      </c>
      <c r="B1747" s="102"/>
      <c r="C1747" s="103" t="s">
        <v>660</v>
      </c>
      <c r="D1747" s="103" t="s">
        <v>15</v>
      </c>
      <c r="E1747" s="103">
        <v>2565</v>
      </c>
      <c r="F1747" s="103" t="s">
        <v>1552</v>
      </c>
      <c r="G1747" s="104" t="s">
        <v>120</v>
      </c>
      <c r="H1747" s="103" t="s">
        <v>692</v>
      </c>
      <c r="I1747" s="103" t="s">
        <v>206</v>
      </c>
      <c r="J1747" s="103" t="s">
        <v>9082</v>
      </c>
      <c r="K1747" s="103" t="s">
        <v>96</v>
      </c>
      <c r="L1747" s="104" t="s">
        <v>5490</v>
      </c>
      <c r="M1747" s="104" t="s">
        <v>4878</v>
      </c>
      <c r="N1747" s="106" t="s">
        <v>5305</v>
      </c>
      <c r="O1747" s="106" t="s">
        <v>9030</v>
      </c>
      <c r="P1747" s="106"/>
      <c r="Q1747" s="103" t="s">
        <v>3267</v>
      </c>
      <c r="R1747" s="103"/>
    </row>
    <row r="1748" spans="1:18" ht="21">
      <c r="A1748" s="102" t="s">
        <v>2176</v>
      </c>
      <c r="B1748" s="102"/>
      <c r="C1748" s="103" t="s">
        <v>660</v>
      </c>
      <c r="D1748" s="103" t="s">
        <v>15</v>
      </c>
      <c r="E1748" s="103">
        <v>2565</v>
      </c>
      <c r="F1748" s="103" t="s">
        <v>1552</v>
      </c>
      <c r="G1748" s="104" t="s">
        <v>120</v>
      </c>
      <c r="H1748" s="103" t="s">
        <v>692</v>
      </c>
      <c r="I1748" s="103" t="s">
        <v>206</v>
      </c>
      <c r="J1748" s="103" t="s">
        <v>9082</v>
      </c>
      <c r="K1748" s="103" t="s">
        <v>96</v>
      </c>
      <c r="L1748" s="104" t="s">
        <v>5490</v>
      </c>
      <c r="M1748" s="104" t="s">
        <v>4878</v>
      </c>
      <c r="N1748" s="106" t="s">
        <v>5305</v>
      </c>
      <c r="O1748" s="106" t="s">
        <v>9031</v>
      </c>
      <c r="P1748" s="110" t="s">
        <v>9032</v>
      </c>
      <c r="Q1748" s="103" t="s">
        <v>3267</v>
      </c>
      <c r="R1748" s="103"/>
    </row>
    <row r="1749" spans="1:18" ht="21">
      <c r="A1749" s="102" t="s">
        <v>1559</v>
      </c>
      <c r="B1749" s="102"/>
      <c r="C1749" s="103" t="s">
        <v>1560</v>
      </c>
      <c r="D1749" s="103" t="s">
        <v>15</v>
      </c>
      <c r="E1749" s="103">
        <v>2565</v>
      </c>
      <c r="F1749" s="103" t="s">
        <v>1552</v>
      </c>
      <c r="G1749" s="104" t="s">
        <v>120</v>
      </c>
      <c r="H1749" s="103" t="s">
        <v>1553</v>
      </c>
      <c r="I1749" s="103" t="s">
        <v>611</v>
      </c>
      <c r="J1749" s="103" t="s">
        <v>9126</v>
      </c>
      <c r="K1749" s="103" t="s">
        <v>612</v>
      </c>
      <c r="L1749" s="104" t="s">
        <v>5490</v>
      </c>
      <c r="M1749" s="104" t="s">
        <v>4893</v>
      </c>
      <c r="N1749" s="105" t="s">
        <v>4975</v>
      </c>
      <c r="O1749" s="105" t="s">
        <v>9030</v>
      </c>
      <c r="P1749" s="106"/>
      <c r="Q1749" s="103" t="s">
        <v>2864</v>
      </c>
      <c r="R1749" s="103" t="s">
        <v>124</v>
      </c>
    </row>
    <row r="1750" spans="1:18" ht="21">
      <c r="A1750" s="102" t="s">
        <v>1591</v>
      </c>
      <c r="B1750" s="102"/>
      <c r="C1750" s="103" t="s">
        <v>1592</v>
      </c>
      <c r="D1750" s="103" t="s">
        <v>15</v>
      </c>
      <c r="E1750" s="103">
        <v>2565</v>
      </c>
      <c r="F1750" s="103" t="s">
        <v>1552</v>
      </c>
      <c r="G1750" s="104" t="s">
        <v>120</v>
      </c>
      <c r="H1750" s="103" t="s">
        <v>1213</v>
      </c>
      <c r="I1750" s="103" t="s">
        <v>206</v>
      </c>
      <c r="J1750" s="103" t="s">
        <v>9082</v>
      </c>
      <c r="K1750" s="103" t="s">
        <v>96</v>
      </c>
      <c r="L1750" s="104" t="s">
        <v>5490</v>
      </c>
      <c r="M1750" s="104" t="s">
        <v>4893</v>
      </c>
      <c r="N1750" s="105" t="s">
        <v>4894</v>
      </c>
      <c r="O1750" s="105" t="s">
        <v>9030</v>
      </c>
      <c r="P1750" s="106"/>
      <c r="Q1750" s="103" t="s">
        <v>2881</v>
      </c>
      <c r="R1750" s="103" t="s">
        <v>22</v>
      </c>
    </row>
    <row r="1751" spans="1:18" ht="21">
      <c r="A1751" s="102" t="s">
        <v>1817</v>
      </c>
      <c r="B1751" s="102"/>
      <c r="C1751" s="103" t="s">
        <v>1818</v>
      </c>
      <c r="D1751" s="103" t="s">
        <v>15</v>
      </c>
      <c r="E1751" s="103">
        <v>2565</v>
      </c>
      <c r="F1751" s="103" t="s">
        <v>1552</v>
      </c>
      <c r="G1751" s="104" t="s">
        <v>120</v>
      </c>
      <c r="H1751" s="103" t="s">
        <v>1819</v>
      </c>
      <c r="I1751" s="103" t="s">
        <v>95</v>
      </c>
      <c r="J1751" s="103" t="s">
        <v>9083</v>
      </c>
      <c r="K1751" s="103" t="s">
        <v>96</v>
      </c>
      <c r="L1751" s="104" t="s">
        <v>5490</v>
      </c>
      <c r="M1751" s="104" t="s">
        <v>4847</v>
      </c>
      <c r="N1751" s="106" t="s">
        <v>4889</v>
      </c>
      <c r="O1751" s="106" t="s">
        <v>9030</v>
      </c>
      <c r="P1751" s="106"/>
      <c r="Q1751" s="103" t="s">
        <v>3032</v>
      </c>
      <c r="R1751" s="103"/>
    </row>
    <row r="1752" spans="1:18" ht="21">
      <c r="A1752" s="102" t="s">
        <v>1817</v>
      </c>
      <c r="B1752" s="102"/>
      <c r="C1752" s="103" t="s">
        <v>1818</v>
      </c>
      <c r="D1752" s="103" t="s">
        <v>15</v>
      </c>
      <c r="E1752" s="103">
        <v>2565</v>
      </c>
      <c r="F1752" s="103" t="s">
        <v>1552</v>
      </c>
      <c r="G1752" s="104" t="s">
        <v>120</v>
      </c>
      <c r="H1752" s="103" t="s">
        <v>1819</v>
      </c>
      <c r="I1752" s="103" t="s">
        <v>95</v>
      </c>
      <c r="J1752" s="103" t="s">
        <v>9083</v>
      </c>
      <c r="K1752" s="103" t="s">
        <v>96</v>
      </c>
      <c r="L1752" s="104" t="s">
        <v>5490</v>
      </c>
      <c r="M1752" s="104" t="s">
        <v>4847</v>
      </c>
      <c r="N1752" s="106" t="s">
        <v>4889</v>
      </c>
      <c r="O1752" s="106" t="s">
        <v>9031</v>
      </c>
      <c r="P1752" s="110" t="s">
        <v>9032</v>
      </c>
      <c r="Q1752" s="103" t="s">
        <v>3032</v>
      </c>
      <c r="R1752" s="103"/>
    </row>
    <row r="1753" spans="1:18" ht="21">
      <c r="A1753" s="102" t="s">
        <v>1644</v>
      </c>
      <c r="B1753" s="102"/>
      <c r="C1753" s="103" t="s">
        <v>1527</v>
      </c>
      <c r="D1753" s="103" t="s">
        <v>15</v>
      </c>
      <c r="E1753" s="103">
        <v>2565</v>
      </c>
      <c r="F1753" s="103" t="s">
        <v>1552</v>
      </c>
      <c r="G1753" s="104" t="s">
        <v>120</v>
      </c>
      <c r="H1753" s="103" t="s">
        <v>1528</v>
      </c>
      <c r="I1753" s="103" t="s">
        <v>206</v>
      </c>
      <c r="J1753" s="103" t="s">
        <v>9082</v>
      </c>
      <c r="K1753" s="103" t="s">
        <v>96</v>
      </c>
      <c r="L1753" s="104" t="s">
        <v>5490</v>
      </c>
      <c r="M1753" s="104" t="s">
        <v>4878</v>
      </c>
      <c r="N1753" s="106" t="s">
        <v>5637</v>
      </c>
      <c r="O1753" s="106" t="s">
        <v>9030</v>
      </c>
      <c r="P1753" s="106"/>
      <c r="Q1753" s="103" t="s">
        <v>2919</v>
      </c>
      <c r="R1753" s="103"/>
    </row>
    <row r="1754" spans="1:18" ht="21">
      <c r="A1754" s="102" t="s">
        <v>1644</v>
      </c>
      <c r="B1754" s="102"/>
      <c r="C1754" s="103" t="s">
        <v>1527</v>
      </c>
      <c r="D1754" s="103" t="s">
        <v>15</v>
      </c>
      <c r="E1754" s="103">
        <v>2565</v>
      </c>
      <c r="F1754" s="103" t="s">
        <v>1552</v>
      </c>
      <c r="G1754" s="104" t="s">
        <v>120</v>
      </c>
      <c r="H1754" s="103" t="s">
        <v>1528</v>
      </c>
      <c r="I1754" s="103" t="s">
        <v>206</v>
      </c>
      <c r="J1754" s="103" t="s">
        <v>9082</v>
      </c>
      <c r="K1754" s="103" t="s">
        <v>96</v>
      </c>
      <c r="L1754" s="104" t="s">
        <v>5490</v>
      </c>
      <c r="M1754" s="104" t="s">
        <v>4878</v>
      </c>
      <c r="N1754" s="106" t="s">
        <v>5637</v>
      </c>
      <c r="O1754" s="106" t="s">
        <v>9031</v>
      </c>
      <c r="P1754" s="110" t="s">
        <v>9032</v>
      </c>
      <c r="Q1754" s="103" t="s">
        <v>2919</v>
      </c>
      <c r="R1754" s="103"/>
    </row>
    <row r="1755" spans="1:18" ht="21">
      <c r="A1755" s="102" t="s">
        <v>3593</v>
      </c>
      <c r="B1755" s="102"/>
      <c r="C1755" s="103" t="s">
        <v>3594</v>
      </c>
      <c r="D1755" s="103" t="s">
        <v>15</v>
      </c>
      <c r="E1755" s="103">
        <v>2566</v>
      </c>
      <c r="F1755" s="103" t="s">
        <v>1670</v>
      </c>
      <c r="G1755" s="104" t="s">
        <v>2456</v>
      </c>
      <c r="H1755" s="103" t="s">
        <v>3595</v>
      </c>
      <c r="I1755" s="103" t="s">
        <v>3596</v>
      </c>
      <c r="J1755" s="103" t="s">
        <v>9130</v>
      </c>
      <c r="K1755" s="103" t="s">
        <v>20</v>
      </c>
      <c r="L1755" s="103" t="s">
        <v>5496</v>
      </c>
      <c r="M1755" s="104" t="s">
        <v>4847</v>
      </c>
      <c r="N1755" s="108" t="s">
        <v>4848</v>
      </c>
      <c r="O1755" s="108" t="s">
        <v>9030</v>
      </c>
      <c r="P1755" s="108"/>
      <c r="Q1755" s="103" t="s">
        <v>8592</v>
      </c>
      <c r="R1755" s="102" t="s">
        <v>3283</v>
      </c>
    </row>
    <row r="1756" spans="1:18" ht="21">
      <c r="A1756" s="102" t="s">
        <v>3610</v>
      </c>
      <c r="B1756" s="102"/>
      <c r="C1756" s="103" t="s">
        <v>3611</v>
      </c>
      <c r="D1756" s="103" t="s">
        <v>15</v>
      </c>
      <c r="E1756" s="103">
        <v>2566</v>
      </c>
      <c r="F1756" s="103" t="s">
        <v>1869</v>
      </c>
      <c r="G1756" s="104" t="s">
        <v>1869</v>
      </c>
      <c r="H1756" s="103" t="s">
        <v>519</v>
      </c>
      <c r="I1756" s="103" t="s">
        <v>111</v>
      </c>
      <c r="J1756" s="103" t="s">
        <v>9079</v>
      </c>
      <c r="K1756" s="103" t="s">
        <v>28</v>
      </c>
      <c r="L1756" s="103" t="s">
        <v>5496</v>
      </c>
      <c r="M1756" s="104" t="s">
        <v>4854</v>
      </c>
      <c r="N1756" s="108" t="s">
        <v>4855</v>
      </c>
      <c r="O1756" s="108" t="s">
        <v>9030</v>
      </c>
      <c r="P1756" s="108"/>
      <c r="Q1756" s="103" t="s">
        <v>8597</v>
      </c>
      <c r="R1756" s="102" t="s">
        <v>3289</v>
      </c>
    </row>
    <row r="1757" spans="1:18" ht="21">
      <c r="A1757" s="102" t="s">
        <v>3707</v>
      </c>
      <c r="B1757" s="102"/>
      <c r="C1757" s="103" t="s">
        <v>3708</v>
      </c>
      <c r="D1757" s="103" t="s">
        <v>15</v>
      </c>
      <c r="E1757" s="103">
        <v>2566</v>
      </c>
      <c r="F1757" s="103" t="s">
        <v>1670</v>
      </c>
      <c r="G1757" s="104" t="s">
        <v>2456</v>
      </c>
      <c r="H1757" s="103" t="s">
        <v>1155</v>
      </c>
      <c r="I1757" s="103" t="s">
        <v>289</v>
      </c>
      <c r="J1757" s="103" t="s">
        <v>9092</v>
      </c>
      <c r="K1757" s="103" t="s">
        <v>96</v>
      </c>
      <c r="L1757" s="103" t="s">
        <v>5496</v>
      </c>
      <c r="M1757" s="104" t="s">
        <v>4893</v>
      </c>
      <c r="N1757" s="108" t="s">
        <v>4894</v>
      </c>
      <c r="O1757" s="108" t="s">
        <v>9030</v>
      </c>
      <c r="P1757" s="108"/>
      <c r="Q1757" s="103" t="s">
        <v>8598</v>
      </c>
      <c r="R1757" s="102" t="s">
        <v>3548</v>
      </c>
    </row>
    <row r="1758" spans="1:18" ht="21">
      <c r="A1758" s="102" t="s">
        <v>3919</v>
      </c>
      <c r="B1758" s="102"/>
      <c r="C1758" s="103" t="s">
        <v>3920</v>
      </c>
      <c r="D1758" s="103" t="s">
        <v>15</v>
      </c>
      <c r="E1758" s="103">
        <v>2566</v>
      </c>
      <c r="F1758" s="103" t="s">
        <v>1670</v>
      </c>
      <c r="G1758" s="104" t="s">
        <v>2456</v>
      </c>
      <c r="H1758" s="103" t="s">
        <v>3921</v>
      </c>
      <c r="I1758" s="103" t="s">
        <v>206</v>
      </c>
      <c r="J1758" s="103" t="s">
        <v>9082</v>
      </c>
      <c r="K1758" s="103" t="s">
        <v>96</v>
      </c>
      <c r="L1758" s="103" t="s">
        <v>5496</v>
      </c>
      <c r="M1758" s="104" t="s">
        <v>4847</v>
      </c>
      <c r="N1758" s="108" t="s">
        <v>4851</v>
      </c>
      <c r="O1758" s="108" t="s">
        <v>9030</v>
      </c>
      <c r="P1758" s="108"/>
      <c r="Q1758" s="103" t="s">
        <v>8603</v>
      </c>
      <c r="R1758" s="102" t="s">
        <v>3431</v>
      </c>
    </row>
    <row r="1759" spans="1:18" ht="21">
      <c r="A1759" s="102" t="s">
        <v>3976</v>
      </c>
      <c r="B1759" s="102"/>
      <c r="C1759" s="103" t="s">
        <v>3977</v>
      </c>
      <c r="D1759" s="103" t="s">
        <v>15</v>
      </c>
      <c r="E1759" s="103">
        <v>2566</v>
      </c>
      <c r="F1759" s="103" t="s">
        <v>1670</v>
      </c>
      <c r="G1759" s="104" t="s">
        <v>2456</v>
      </c>
      <c r="H1759" s="103" t="s">
        <v>3978</v>
      </c>
      <c r="I1759" s="103" t="s">
        <v>111</v>
      </c>
      <c r="J1759" s="103" t="s">
        <v>9079</v>
      </c>
      <c r="K1759" s="103" t="s">
        <v>28</v>
      </c>
      <c r="L1759" s="103" t="s">
        <v>5496</v>
      </c>
      <c r="M1759" s="104" t="s">
        <v>4854</v>
      </c>
      <c r="N1759" s="108" t="s">
        <v>4855</v>
      </c>
      <c r="O1759" s="108" t="s">
        <v>9030</v>
      </c>
      <c r="P1759" s="108"/>
      <c r="Q1759" s="103" t="s">
        <v>8608</v>
      </c>
      <c r="R1759" s="102" t="s">
        <v>3289</v>
      </c>
    </row>
    <row r="1760" spans="1:18" ht="21">
      <c r="A1760" s="102" t="s">
        <v>4008</v>
      </c>
      <c r="B1760" s="102"/>
      <c r="C1760" s="103" t="s">
        <v>4009</v>
      </c>
      <c r="D1760" s="103" t="s">
        <v>15</v>
      </c>
      <c r="E1760" s="103">
        <v>2566</v>
      </c>
      <c r="F1760" s="103" t="s">
        <v>1670</v>
      </c>
      <c r="G1760" s="104" t="s">
        <v>2456</v>
      </c>
      <c r="H1760" s="103" t="s">
        <v>4010</v>
      </c>
      <c r="I1760" s="103" t="s">
        <v>45</v>
      </c>
      <c r="J1760" s="103" t="s">
        <v>9088</v>
      </c>
      <c r="K1760" s="103" t="s">
        <v>46</v>
      </c>
      <c r="L1760" s="103" t="s">
        <v>5496</v>
      </c>
      <c r="M1760" s="104" t="s">
        <v>4847</v>
      </c>
      <c r="N1760" s="108" t="s">
        <v>4889</v>
      </c>
      <c r="O1760" s="108" t="s">
        <v>9030</v>
      </c>
      <c r="P1760" s="108"/>
      <c r="Q1760" s="103" t="s">
        <v>8613</v>
      </c>
      <c r="R1760" s="102" t="s">
        <v>3278</v>
      </c>
    </row>
    <row r="1761" spans="1:18" ht="21">
      <c r="A1761" s="102" t="s">
        <v>4015</v>
      </c>
      <c r="B1761" s="102"/>
      <c r="C1761" s="103" t="s">
        <v>8614</v>
      </c>
      <c r="D1761" s="103" t="s">
        <v>15</v>
      </c>
      <c r="E1761" s="103">
        <v>2566</v>
      </c>
      <c r="F1761" s="103" t="s">
        <v>1670</v>
      </c>
      <c r="G1761" s="104" t="s">
        <v>2456</v>
      </c>
      <c r="H1761" s="103" t="s">
        <v>1922</v>
      </c>
      <c r="I1761" s="103" t="s">
        <v>161</v>
      </c>
      <c r="J1761" s="103" t="s">
        <v>9073</v>
      </c>
      <c r="K1761" s="103" t="s">
        <v>162</v>
      </c>
      <c r="L1761" s="103" t="s">
        <v>5496</v>
      </c>
      <c r="M1761" s="104" t="s">
        <v>4847</v>
      </c>
      <c r="N1761" s="108" t="s">
        <v>4851</v>
      </c>
      <c r="O1761" s="108" t="s">
        <v>9030</v>
      </c>
      <c r="P1761" s="108"/>
      <c r="Q1761" s="103" t="s">
        <v>8617</v>
      </c>
      <c r="R1761" s="102" t="s">
        <v>3431</v>
      </c>
    </row>
    <row r="1762" spans="1:18" ht="21">
      <c r="A1762" s="102" t="s">
        <v>4075</v>
      </c>
      <c r="B1762" s="102"/>
      <c r="C1762" s="103" t="s">
        <v>4076</v>
      </c>
      <c r="D1762" s="103" t="s">
        <v>15</v>
      </c>
      <c r="E1762" s="103">
        <v>2566</v>
      </c>
      <c r="F1762" s="103" t="s">
        <v>2490</v>
      </c>
      <c r="G1762" s="104" t="s">
        <v>2456</v>
      </c>
      <c r="H1762" s="103" t="s">
        <v>4077</v>
      </c>
      <c r="I1762" s="103" t="s">
        <v>111</v>
      </c>
      <c r="J1762" s="103" t="s">
        <v>9079</v>
      </c>
      <c r="K1762" s="103" t="s">
        <v>28</v>
      </c>
      <c r="L1762" s="103" t="s">
        <v>5496</v>
      </c>
      <c r="M1762" s="104" t="s">
        <v>4847</v>
      </c>
      <c r="N1762" s="108" t="s">
        <v>4889</v>
      </c>
      <c r="O1762" s="108" t="s">
        <v>9030</v>
      </c>
      <c r="P1762" s="108"/>
      <c r="Q1762" s="103" t="s">
        <v>8397</v>
      </c>
      <c r="R1762" s="102" t="s">
        <v>3278</v>
      </c>
    </row>
    <row r="1763" spans="1:18" ht="21">
      <c r="A1763" s="102" t="s">
        <v>4140</v>
      </c>
      <c r="B1763" s="102"/>
      <c r="C1763" s="103" t="s">
        <v>4141</v>
      </c>
      <c r="D1763" s="103" t="s">
        <v>15</v>
      </c>
      <c r="E1763" s="103">
        <v>2566</v>
      </c>
      <c r="F1763" s="103" t="s">
        <v>1670</v>
      </c>
      <c r="G1763" s="104" t="s">
        <v>2456</v>
      </c>
      <c r="H1763" s="103"/>
      <c r="I1763" s="103" t="s">
        <v>9042</v>
      </c>
      <c r="J1763" s="103" t="s">
        <v>153</v>
      </c>
      <c r="K1763" s="103" t="s">
        <v>134</v>
      </c>
      <c r="L1763" s="103" t="s">
        <v>5496</v>
      </c>
      <c r="M1763" s="104" t="s">
        <v>4854</v>
      </c>
      <c r="N1763" s="108" t="s">
        <v>4858</v>
      </c>
      <c r="O1763" s="108" t="s">
        <v>9030</v>
      </c>
      <c r="P1763" s="108"/>
      <c r="Q1763" s="103" t="s">
        <v>8624</v>
      </c>
      <c r="R1763" s="102" t="s">
        <v>3292</v>
      </c>
    </row>
    <row r="1764" spans="1:18" ht="21">
      <c r="A1764" s="102" t="s">
        <v>4499</v>
      </c>
      <c r="B1764" s="102"/>
      <c r="C1764" s="103" t="s">
        <v>4500</v>
      </c>
      <c r="D1764" s="103" t="s">
        <v>15</v>
      </c>
      <c r="E1764" s="103">
        <v>2566</v>
      </c>
      <c r="F1764" s="103" t="s">
        <v>3643</v>
      </c>
      <c r="G1764" s="104" t="s">
        <v>2456</v>
      </c>
      <c r="H1764" s="103" t="s">
        <v>110</v>
      </c>
      <c r="I1764" s="103" t="s">
        <v>111</v>
      </c>
      <c r="J1764" s="103" t="s">
        <v>9079</v>
      </c>
      <c r="K1764" s="103" t="s">
        <v>28</v>
      </c>
      <c r="L1764" s="103" t="s">
        <v>5496</v>
      </c>
      <c r="M1764" s="104" t="s">
        <v>4847</v>
      </c>
      <c r="N1764" s="108" t="s">
        <v>4928</v>
      </c>
      <c r="O1764" s="108" t="s">
        <v>9030</v>
      </c>
      <c r="P1764" s="108"/>
      <c r="Q1764" s="103" t="s">
        <v>8629</v>
      </c>
      <c r="R1764" s="102" t="s">
        <v>3569</v>
      </c>
    </row>
    <row r="1765" spans="1:18" ht="21">
      <c r="A1765" s="102" t="s">
        <v>4314</v>
      </c>
      <c r="B1765" s="102"/>
      <c r="C1765" s="103" t="s">
        <v>4315</v>
      </c>
      <c r="D1765" s="103" t="s">
        <v>15</v>
      </c>
      <c r="E1765" s="103">
        <v>2566</v>
      </c>
      <c r="F1765" s="103" t="s">
        <v>1869</v>
      </c>
      <c r="G1765" s="104" t="s">
        <v>1869</v>
      </c>
      <c r="H1765" s="103" t="s">
        <v>104</v>
      </c>
      <c r="I1765" s="103" t="s">
        <v>241</v>
      </c>
      <c r="J1765" s="103" t="s">
        <v>9076</v>
      </c>
      <c r="K1765" s="103" t="s">
        <v>20</v>
      </c>
      <c r="L1765" s="103" t="s">
        <v>5496</v>
      </c>
      <c r="M1765" s="104" t="s">
        <v>4847</v>
      </c>
      <c r="N1765" s="108" t="s">
        <v>4851</v>
      </c>
      <c r="O1765" s="108" t="s">
        <v>9030</v>
      </c>
      <c r="P1765" s="108"/>
      <c r="Q1765" s="103" t="s">
        <v>8634</v>
      </c>
      <c r="R1765" s="102" t="s">
        <v>3431</v>
      </c>
    </row>
    <row r="1766" spans="1:18" ht="21">
      <c r="A1766" s="102" t="s">
        <v>4314</v>
      </c>
      <c r="B1766" s="102"/>
      <c r="C1766" s="103" t="s">
        <v>4315</v>
      </c>
      <c r="D1766" s="103" t="s">
        <v>15</v>
      </c>
      <c r="E1766" s="103">
        <v>2566</v>
      </c>
      <c r="F1766" s="103" t="s">
        <v>1869</v>
      </c>
      <c r="G1766" s="104" t="s">
        <v>1869</v>
      </c>
      <c r="H1766" s="103" t="s">
        <v>104</v>
      </c>
      <c r="I1766" s="103" t="s">
        <v>241</v>
      </c>
      <c r="J1766" s="103" t="s">
        <v>9076</v>
      </c>
      <c r="K1766" s="103" t="s">
        <v>20</v>
      </c>
      <c r="L1766" s="103" t="s">
        <v>5496</v>
      </c>
      <c r="M1766" s="104" t="s">
        <v>4847</v>
      </c>
      <c r="N1766" s="108" t="s">
        <v>4851</v>
      </c>
      <c r="O1766" s="108" t="s">
        <v>9030</v>
      </c>
      <c r="P1766" s="108"/>
      <c r="Q1766" s="103" t="s">
        <v>8634</v>
      </c>
      <c r="R1766" s="102" t="s">
        <v>3431</v>
      </c>
    </row>
    <row r="1767" spans="1:18" ht="21">
      <c r="A1767" s="102" t="s">
        <v>4314</v>
      </c>
      <c r="B1767" s="102"/>
      <c r="C1767" s="103" t="s">
        <v>4315</v>
      </c>
      <c r="D1767" s="103" t="s">
        <v>15</v>
      </c>
      <c r="E1767" s="103">
        <v>2566</v>
      </c>
      <c r="F1767" s="103" t="s">
        <v>1869</v>
      </c>
      <c r="G1767" s="104" t="s">
        <v>1869</v>
      </c>
      <c r="H1767" s="103" t="s">
        <v>104</v>
      </c>
      <c r="I1767" s="103" t="s">
        <v>241</v>
      </c>
      <c r="J1767" s="103" t="s">
        <v>9076</v>
      </c>
      <c r="K1767" s="103" t="s">
        <v>20</v>
      </c>
      <c r="L1767" s="103" t="s">
        <v>5496</v>
      </c>
      <c r="M1767" s="104" t="s">
        <v>4847</v>
      </c>
      <c r="N1767" s="108" t="s">
        <v>4851</v>
      </c>
      <c r="O1767" s="108" t="s">
        <v>9030</v>
      </c>
      <c r="P1767" s="108"/>
      <c r="Q1767" s="103" t="s">
        <v>8634</v>
      </c>
      <c r="R1767" s="102" t="s">
        <v>3431</v>
      </c>
    </row>
    <row r="1768" spans="1:18" ht="21">
      <c r="A1768" s="102" t="s">
        <v>4314</v>
      </c>
      <c r="B1768" s="102"/>
      <c r="C1768" s="103" t="s">
        <v>4315</v>
      </c>
      <c r="D1768" s="103" t="s">
        <v>15</v>
      </c>
      <c r="E1768" s="103">
        <v>2566</v>
      </c>
      <c r="F1768" s="103" t="s">
        <v>1869</v>
      </c>
      <c r="G1768" s="104" t="s">
        <v>1869</v>
      </c>
      <c r="H1768" s="103" t="s">
        <v>104</v>
      </c>
      <c r="I1768" s="103" t="s">
        <v>241</v>
      </c>
      <c r="J1768" s="103" t="s">
        <v>9076</v>
      </c>
      <c r="K1768" s="103" t="s">
        <v>20</v>
      </c>
      <c r="L1768" s="103" t="s">
        <v>5496</v>
      </c>
      <c r="M1768" s="104" t="s">
        <v>4847</v>
      </c>
      <c r="N1768" s="108" t="s">
        <v>4851</v>
      </c>
      <c r="O1768" s="108" t="s">
        <v>9030</v>
      </c>
      <c r="P1768" s="108"/>
      <c r="Q1768" s="103" t="s">
        <v>8634</v>
      </c>
      <c r="R1768" s="102" t="s">
        <v>3431</v>
      </c>
    </row>
    <row r="1769" spans="1:18" ht="21">
      <c r="A1769" s="102" t="s">
        <v>4317</v>
      </c>
      <c r="B1769" s="102"/>
      <c r="C1769" s="103" t="s">
        <v>4318</v>
      </c>
      <c r="D1769" s="103" t="s">
        <v>15</v>
      </c>
      <c r="E1769" s="103">
        <v>2566</v>
      </c>
      <c r="F1769" s="103" t="s">
        <v>2490</v>
      </c>
      <c r="G1769" s="104" t="s">
        <v>2456</v>
      </c>
      <c r="H1769" s="103" t="s">
        <v>915</v>
      </c>
      <c r="I1769" s="103" t="s">
        <v>161</v>
      </c>
      <c r="J1769" s="103" t="s">
        <v>9073</v>
      </c>
      <c r="K1769" s="103" t="s">
        <v>162</v>
      </c>
      <c r="L1769" s="103" t="s">
        <v>5496</v>
      </c>
      <c r="M1769" s="104" t="s">
        <v>4847</v>
      </c>
      <c r="N1769" s="108" t="s">
        <v>4848</v>
      </c>
      <c r="O1769" s="108" t="s">
        <v>9030</v>
      </c>
      <c r="P1769" s="108"/>
      <c r="Q1769" s="103" t="s">
        <v>8647</v>
      </c>
      <c r="R1769" s="102" t="s">
        <v>3283</v>
      </c>
    </row>
    <row r="1770" spans="1:18" ht="21">
      <c r="A1770" s="102" t="s">
        <v>4393</v>
      </c>
      <c r="B1770" s="102"/>
      <c r="C1770" s="103" t="s">
        <v>8648</v>
      </c>
      <c r="D1770" s="103" t="s">
        <v>15</v>
      </c>
      <c r="E1770" s="103">
        <v>2566</v>
      </c>
      <c r="F1770" s="103" t="s">
        <v>1670</v>
      </c>
      <c r="G1770" s="104" t="s">
        <v>2456</v>
      </c>
      <c r="H1770" s="103" t="s">
        <v>363</v>
      </c>
      <c r="I1770" s="103" t="s">
        <v>161</v>
      </c>
      <c r="J1770" s="103" t="s">
        <v>9073</v>
      </c>
      <c r="K1770" s="103" t="s">
        <v>162</v>
      </c>
      <c r="L1770" s="103" t="s">
        <v>5496</v>
      </c>
      <c r="M1770" s="104" t="s">
        <v>4878</v>
      </c>
      <c r="N1770" s="108" t="s">
        <v>5305</v>
      </c>
      <c r="O1770" s="108" t="s">
        <v>9030</v>
      </c>
      <c r="P1770" s="108"/>
      <c r="Q1770" s="103" t="s">
        <v>8649</v>
      </c>
      <c r="R1770" s="102" t="s">
        <v>3527</v>
      </c>
    </row>
    <row r="1771" spans="1:18" ht="21">
      <c r="A1771" s="102" t="s">
        <v>4238</v>
      </c>
      <c r="B1771" s="102"/>
      <c r="C1771" s="103" t="s">
        <v>4239</v>
      </c>
      <c r="D1771" s="103" t="s">
        <v>15</v>
      </c>
      <c r="E1771" s="103">
        <v>2566</v>
      </c>
      <c r="F1771" s="103" t="s">
        <v>1670</v>
      </c>
      <c r="G1771" s="104" t="s">
        <v>2456</v>
      </c>
      <c r="H1771" s="103" t="s">
        <v>4240</v>
      </c>
      <c r="I1771" s="103" t="s">
        <v>95</v>
      </c>
      <c r="J1771" s="103" t="s">
        <v>9083</v>
      </c>
      <c r="K1771" s="103" t="s">
        <v>96</v>
      </c>
      <c r="L1771" s="103" t="s">
        <v>5496</v>
      </c>
      <c r="M1771" s="104" t="s">
        <v>4847</v>
      </c>
      <c r="N1771" s="108" t="s">
        <v>4848</v>
      </c>
      <c r="O1771" s="108" t="s">
        <v>9030</v>
      </c>
      <c r="P1771" s="108"/>
      <c r="Q1771" s="103" t="s">
        <v>8654</v>
      </c>
      <c r="R1771" s="102" t="s">
        <v>3283</v>
      </c>
    </row>
    <row r="1772" spans="1:18" ht="21">
      <c r="A1772" s="102" t="s">
        <v>4195</v>
      </c>
      <c r="B1772" s="102"/>
      <c r="C1772" s="103" t="s">
        <v>4196</v>
      </c>
      <c r="D1772" s="103" t="s">
        <v>15</v>
      </c>
      <c r="E1772" s="103">
        <v>2566</v>
      </c>
      <c r="F1772" s="103" t="s">
        <v>1670</v>
      </c>
      <c r="G1772" s="104" t="s">
        <v>2456</v>
      </c>
      <c r="H1772" s="103" t="s">
        <v>4197</v>
      </c>
      <c r="I1772" s="103" t="s">
        <v>398</v>
      </c>
      <c r="J1772" s="103" t="s">
        <v>9112</v>
      </c>
      <c r="K1772" s="103" t="s">
        <v>399</v>
      </c>
      <c r="L1772" s="103" t="s">
        <v>5496</v>
      </c>
      <c r="M1772" s="104" t="s">
        <v>4893</v>
      </c>
      <c r="N1772" s="108" t="s">
        <v>4894</v>
      </c>
      <c r="O1772" s="108" t="s">
        <v>9030</v>
      </c>
      <c r="P1772" s="108"/>
      <c r="Q1772" s="103" t="s">
        <v>8657</v>
      </c>
      <c r="R1772" s="102" t="s">
        <v>3548</v>
      </c>
    </row>
    <row r="1773" spans="1:18" ht="21">
      <c r="A1773" s="102" t="s">
        <v>4329</v>
      </c>
      <c r="B1773" s="102"/>
      <c r="C1773" s="103" t="s">
        <v>4330</v>
      </c>
      <c r="D1773" s="103" t="s">
        <v>15</v>
      </c>
      <c r="E1773" s="103">
        <v>2566</v>
      </c>
      <c r="F1773" s="103" t="s">
        <v>2490</v>
      </c>
      <c r="G1773" s="104" t="s">
        <v>3642</v>
      </c>
      <c r="H1773" s="103" t="s">
        <v>104</v>
      </c>
      <c r="I1773" s="103" t="s">
        <v>105</v>
      </c>
      <c r="J1773" s="103" t="s">
        <v>9087</v>
      </c>
      <c r="K1773" s="103" t="s">
        <v>20</v>
      </c>
      <c r="L1773" s="103" t="s">
        <v>5496</v>
      </c>
      <c r="M1773" s="104" t="s">
        <v>4847</v>
      </c>
      <c r="N1773" s="108" t="s">
        <v>4851</v>
      </c>
      <c r="O1773" s="108" t="s">
        <v>9030</v>
      </c>
      <c r="P1773" s="108"/>
      <c r="Q1773" s="103" t="s">
        <v>8660</v>
      </c>
      <c r="R1773" s="102" t="s">
        <v>3431</v>
      </c>
    </row>
    <row r="1774" spans="1:18" ht="21">
      <c r="A1774" s="102" t="s">
        <v>4249</v>
      </c>
      <c r="B1774" s="102"/>
      <c r="C1774" s="103" t="s">
        <v>4250</v>
      </c>
      <c r="D1774" s="103" t="s">
        <v>15</v>
      </c>
      <c r="E1774" s="103">
        <v>2566</v>
      </c>
      <c r="F1774" s="103" t="s">
        <v>1670</v>
      </c>
      <c r="G1774" s="104" t="s">
        <v>2456</v>
      </c>
      <c r="H1774" s="103" t="s">
        <v>740</v>
      </c>
      <c r="I1774" s="103" t="s">
        <v>206</v>
      </c>
      <c r="J1774" s="103" t="s">
        <v>9082</v>
      </c>
      <c r="K1774" s="103" t="s">
        <v>96</v>
      </c>
      <c r="L1774" s="103" t="s">
        <v>5496</v>
      </c>
      <c r="M1774" s="104" t="s">
        <v>4847</v>
      </c>
      <c r="N1774" s="108" t="s">
        <v>4851</v>
      </c>
      <c r="O1774" s="108" t="s">
        <v>9030</v>
      </c>
      <c r="P1774" s="108"/>
      <c r="Q1774" s="103" t="s">
        <v>8665</v>
      </c>
      <c r="R1774" s="102" t="s">
        <v>3431</v>
      </c>
    </row>
    <row r="1775" spans="1:18" ht="21">
      <c r="A1775" s="102" t="s">
        <v>4409</v>
      </c>
      <c r="B1775" s="102"/>
      <c r="C1775" s="103" t="s">
        <v>4410</v>
      </c>
      <c r="D1775" s="103" t="s">
        <v>51</v>
      </c>
      <c r="E1775" s="103">
        <v>2566</v>
      </c>
      <c r="F1775" s="103" t="s">
        <v>1670</v>
      </c>
      <c r="G1775" s="104" t="s">
        <v>2456</v>
      </c>
      <c r="H1775" s="103" t="s">
        <v>2447</v>
      </c>
      <c r="I1775" s="103" t="s">
        <v>2448</v>
      </c>
      <c r="J1775" s="103" t="s">
        <v>9125</v>
      </c>
      <c r="K1775" s="103" t="s">
        <v>20</v>
      </c>
      <c r="L1775" s="103" t="s">
        <v>5496</v>
      </c>
      <c r="M1775" s="104" t="s">
        <v>4847</v>
      </c>
      <c r="N1775" s="108" t="s">
        <v>4851</v>
      </c>
      <c r="O1775" s="108" t="s">
        <v>9030</v>
      </c>
      <c r="P1775" s="108"/>
      <c r="Q1775" s="103" t="s">
        <v>8666</v>
      </c>
      <c r="R1775" s="102" t="s">
        <v>3431</v>
      </c>
    </row>
    <row r="1776" spans="1:18" ht="21">
      <c r="A1776" s="102" t="s">
        <v>5027</v>
      </c>
      <c r="B1776" s="102"/>
      <c r="C1776" s="103" t="s">
        <v>8667</v>
      </c>
      <c r="D1776" s="103" t="s">
        <v>15</v>
      </c>
      <c r="E1776" s="103">
        <v>2567</v>
      </c>
      <c r="F1776" s="103" t="s">
        <v>4504</v>
      </c>
      <c r="G1776" s="104" t="s">
        <v>763</v>
      </c>
      <c r="H1776" s="103" t="s">
        <v>322</v>
      </c>
      <c r="I1776" s="103" t="s">
        <v>111</v>
      </c>
      <c r="J1776" s="103" t="s">
        <v>9079</v>
      </c>
      <c r="K1776" s="103" t="s">
        <v>28</v>
      </c>
      <c r="L1776" s="103" t="s">
        <v>5779</v>
      </c>
      <c r="M1776" s="104" t="s">
        <v>4854</v>
      </c>
      <c r="N1776" s="108" t="s">
        <v>4858</v>
      </c>
      <c r="O1776" s="108" t="s">
        <v>9030</v>
      </c>
      <c r="P1776" s="108"/>
      <c r="Q1776" s="103" t="s">
        <v>8668</v>
      </c>
      <c r="R1776" s="103" t="s">
        <v>4858</v>
      </c>
    </row>
    <row r="1777" spans="1:18" ht="21">
      <c r="A1777" s="102" t="s">
        <v>4962</v>
      </c>
      <c r="B1777" s="102"/>
      <c r="C1777" s="103" t="s">
        <v>8372</v>
      </c>
      <c r="D1777" s="103" t="s">
        <v>15</v>
      </c>
      <c r="E1777" s="103">
        <v>2567</v>
      </c>
      <c r="F1777" s="103" t="s">
        <v>2644</v>
      </c>
      <c r="G1777" s="104" t="s">
        <v>763</v>
      </c>
      <c r="H1777" s="103" t="s">
        <v>250</v>
      </c>
      <c r="I1777" s="103" t="s">
        <v>161</v>
      </c>
      <c r="J1777" s="103" t="s">
        <v>9073</v>
      </c>
      <c r="K1777" s="103" t="s">
        <v>162</v>
      </c>
      <c r="L1777" s="103" t="s">
        <v>5779</v>
      </c>
      <c r="M1777" s="104" t="s">
        <v>4878</v>
      </c>
      <c r="N1777" s="108" t="s">
        <v>4879</v>
      </c>
      <c r="O1777" s="108" t="s">
        <v>9030</v>
      </c>
      <c r="P1777" s="108"/>
      <c r="Q1777" s="103" t="s">
        <v>8418</v>
      </c>
      <c r="R1777" s="103" t="s">
        <v>4879</v>
      </c>
    </row>
    <row r="1778" spans="1:18" ht="21">
      <c r="A1778" s="102" t="s">
        <v>8419</v>
      </c>
      <c r="B1778" s="102"/>
      <c r="C1778" s="103" t="s">
        <v>8420</v>
      </c>
      <c r="D1778" s="103" t="s">
        <v>15</v>
      </c>
      <c r="E1778" s="103">
        <v>2567</v>
      </c>
      <c r="F1778" s="103" t="s">
        <v>4610</v>
      </c>
      <c r="G1778" s="104" t="s">
        <v>763</v>
      </c>
      <c r="H1778" s="103" t="s">
        <v>3910</v>
      </c>
      <c r="I1778" s="103" t="s">
        <v>161</v>
      </c>
      <c r="J1778" s="103" t="s">
        <v>9073</v>
      </c>
      <c r="K1778" s="103" t="s">
        <v>162</v>
      </c>
      <c r="L1778" s="103" t="s">
        <v>5779</v>
      </c>
      <c r="M1778" s="104" t="s">
        <v>4893</v>
      </c>
      <c r="N1778" s="108" t="s">
        <v>4894</v>
      </c>
      <c r="O1778" s="108" t="s">
        <v>9030</v>
      </c>
      <c r="P1778" s="108"/>
      <c r="Q1778" s="103" t="s">
        <v>8421</v>
      </c>
      <c r="R1778" s="103" t="s">
        <v>4894</v>
      </c>
    </row>
    <row r="1779" spans="1:18" ht="21">
      <c r="A1779" s="102" t="s">
        <v>5300</v>
      </c>
      <c r="B1779" s="102"/>
      <c r="C1779" s="103" t="s">
        <v>5301</v>
      </c>
      <c r="D1779" s="103" t="s">
        <v>15</v>
      </c>
      <c r="E1779" s="103">
        <v>2567</v>
      </c>
      <c r="F1779" s="103" t="s">
        <v>2644</v>
      </c>
      <c r="G1779" s="104" t="s">
        <v>763</v>
      </c>
      <c r="H1779" s="103" t="s">
        <v>104</v>
      </c>
      <c r="I1779" s="103" t="s">
        <v>241</v>
      </c>
      <c r="J1779" s="103" t="s">
        <v>9076</v>
      </c>
      <c r="K1779" s="103" t="s">
        <v>20</v>
      </c>
      <c r="L1779" s="103" t="s">
        <v>5779</v>
      </c>
      <c r="M1779" s="104" t="s">
        <v>4847</v>
      </c>
      <c r="N1779" s="108" t="s">
        <v>4928</v>
      </c>
      <c r="O1779" s="108" t="s">
        <v>9030</v>
      </c>
      <c r="P1779" s="108"/>
      <c r="Q1779" s="103" t="s">
        <v>8675</v>
      </c>
      <c r="R1779" s="103" t="s">
        <v>4928</v>
      </c>
    </row>
    <row r="1780" spans="1:18" ht="21">
      <c r="A1780" s="102" t="s">
        <v>5287</v>
      </c>
      <c r="B1780" s="102"/>
      <c r="C1780" s="103" t="s">
        <v>5288</v>
      </c>
      <c r="D1780" s="103" t="s">
        <v>15</v>
      </c>
      <c r="E1780" s="103">
        <v>2567</v>
      </c>
      <c r="F1780" s="103" t="s">
        <v>2644</v>
      </c>
      <c r="G1780" s="104" t="s">
        <v>763</v>
      </c>
      <c r="H1780" s="103" t="s">
        <v>104</v>
      </c>
      <c r="I1780" s="103" t="s">
        <v>241</v>
      </c>
      <c r="J1780" s="103" t="s">
        <v>9076</v>
      </c>
      <c r="K1780" s="103" t="s">
        <v>20</v>
      </c>
      <c r="L1780" s="103" t="s">
        <v>5779</v>
      </c>
      <c r="M1780" s="104" t="s">
        <v>4878</v>
      </c>
      <c r="N1780" s="108" t="s">
        <v>4879</v>
      </c>
      <c r="O1780" s="108" t="s">
        <v>9030</v>
      </c>
      <c r="P1780" s="108"/>
      <c r="Q1780" s="103" t="s">
        <v>8677</v>
      </c>
      <c r="R1780" s="103" t="s">
        <v>4879</v>
      </c>
    </row>
    <row r="1781" spans="1:18" ht="21">
      <c r="A1781" s="102" t="s">
        <v>5287</v>
      </c>
      <c r="B1781" s="102"/>
      <c r="C1781" s="103" t="s">
        <v>5288</v>
      </c>
      <c r="D1781" s="103" t="s">
        <v>15</v>
      </c>
      <c r="E1781" s="103">
        <v>2567</v>
      </c>
      <c r="F1781" s="103" t="s">
        <v>2644</v>
      </c>
      <c r="G1781" s="104" t="s">
        <v>763</v>
      </c>
      <c r="H1781" s="103" t="s">
        <v>104</v>
      </c>
      <c r="I1781" s="103" t="s">
        <v>241</v>
      </c>
      <c r="J1781" s="103" t="s">
        <v>9076</v>
      </c>
      <c r="K1781" s="103" t="s">
        <v>20</v>
      </c>
      <c r="L1781" s="103" t="s">
        <v>5779</v>
      </c>
      <c r="M1781" s="104" t="s">
        <v>4878</v>
      </c>
      <c r="N1781" s="108" t="s">
        <v>4879</v>
      </c>
      <c r="O1781" s="108" t="s">
        <v>9030</v>
      </c>
      <c r="P1781" s="108"/>
      <c r="Q1781" s="103" t="s">
        <v>8677</v>
      </c>
      <c r="R1781" s="103" t="s">
        <v>4879</v>
      </c>
    </row>
    <row r="1782" spans="1:18" ht="21">
      <c r="A1782" s="102" t="s">
        <v>8681</v>
      </c>
      <c r="B1782" s="102"/>
      <c r="C1782" s="103" t="s">
        <v>8682</v>
      </c>
      <c r="D1782" s="103" t="s">
        <v>39</v>
      </c>
      <c r="E1782" s="103">
        <v>2567</v>
      </c>
      <c r="F1782" s="103" t="s">
        <v>4861</v>
      </c>
      <c r="G1782" s="104" t="s">
        <v>763</v>
      </c>
      <c r="H1782" s="103" t="s">
        <v>568</v>
      </c>
      <c r="I1782" s="103" t="s">
        <v>161</v>
      </c>
      <c r="J1782" s="103" t="s">
        <v>9073</v>
      </c>
      <c r="K1782" s="103" t="s">
        <v>162</v>
      </c>
      <c r="L1782" s="103" t="s">
        <v>5779</v>
      </c>
      <c r="M1782" s="104" t="s">
        <v>4878</v>
      </c>
      <c r="N1782" s="108" t="s">
        <v>4879</v>
      </c>
      <c r="O1782" s="108" t="s">
        <v>9030</v>
      </c>
      <c r="P1782" s="108"/>
      <c r="Q1782" s="103" t="s">
        <v>8684</v>
      </c>
      <c r="R1782" s="103" t="s">
        <v>4879</v>
      </c>
    </row>
    <row r="1783" spans="1:18" ht="21">
      <c r="A1783" s="102" t="s">
        <v>5110</v>
      </c>
      <c r="B1783" s="102"/>
      <c r="C1783" s="103" t="s">
        <v>5111</v>
      </c>
      <c r="D1783" s="103" t="s">
        <v>15</v>
      </c>
      <c r="E1783" s="103">
        <v>2567</v>
      </c>
      <c r="F1783" s="103" t="s">
        <v>2644</v>
      </c>
      <c r="G1783" s="104" t="s">
        <v>763</v>
      </c>
      <c r="H1783" s="103" t="s">
        <v>1518</v>
      </c>
      <c r="I1783" s="103" t="s">
        <v>111</v>
      </c>
      <c r="J1783" s="103" t="s">
        <v>9079</v>
      </c>
      <c r="K1783" s="103" t="s">
        <v>28</v>
      </c>
      <c r="L1783" s="103" t="s">
        <v>5779</v>
      </c>
      <c r="M1783" s="104" t="s">
        <v>4847</v>
      </c>
      <c r="N1783" s="108" t="s">
        <v>4851</v>
      </c>
      <c r="O1783" s="108" t="s">
        <v>9030</v>
      </c>
      <c r="P1783" s="108"/>
      <c r="Q1783" s="103" t="s">
        <v>8686</v>
      </c>
      <c r="R1783" s="103" t="s">
        <v>4851</v>
      </c>
    </row>
    <row r="1784" spans="1:18" ht="21">
      <c r="A1784" s="102" t="s">
        <v>5104</v>
      </c>
      <c r="B1784" s="102"/>
      <c r="C1784" s="103" t="s">
        <v>5105</v>
      </c>
      <c r="D1784" s="103" t="s">
        <v>15</v>
      </c>
      <c r="E1784" s="103">
        <v>2567</v>
      </c>
      <c r="F1784" s="103" t="s">
        <v>2644</v>
      </c>
      <c r="G1784" s="104" t="s">
        <v>763</v>
      </c>
      <c r="H1784" s="103" t="s">
        <v>1057</v>
      </c>
      <c r="I1784" s="103" t="s">
        <v>161</v>
      </c>
      <c r="J1784" s="103" t="s">
        <v>9073</v>
      </c>
      <c r="K1784" s="103" t="s">
        <v>162</v>
      </c>
      <c r="L1784" s="103" t="s">
        <v>5779</v>
      </c>
      <c r="M1784" s="104" t="s">
        <v>4847</v>
      </c>
      <c r="N1784" s="108" t="s">
        <v>4851</v>
      </c>
      <c r="O1784" s="108" t="s">
        <v>9030</v>
      </c>
      <c r="P1784" s="108"/>
      <c r="Q1784" s="103" t="s">
        <v>8426</v>
      </c>
      <c r="R1784" s="103" t="s">
        <v>4851</v>
      </c>
    </row>
    <row r="1785" spans="1:18" ht="21">
      <c r="A1785" s="102" t="s">
        <v>5180</v>
      </c>
      <c r="B1785" s="102"/>
      <c r="C1785" s="103" t="s">
        <v>5181</v>
      </c>
      <c r="D1785" s="103" t="s">
        <v>15</v>
      </c>
      <c r="E1785" s="103">
        <v>2567</v>
      </c>
      <c r="F1785" s="103" t="s">
        <v>2644</v>
      </c>
      <c r="G1785" s="104" t="s">
        <v>763</v>
      </c>
      <c r="H1785" s="103" t="s">
        <v>4257</v>
      </c>
      <c r="I1785" s="103" t="s">
        <v>161</v>
      </c>
      <c r="J1785" s="103" t="s">
        <v>9073</v>
      </c>
      <c r="K1785" s="103" t="s">
        <v>162</v>
      </c>
      <c r="L1785" s="103" t="s">
        <v>5779</v>
      </c>
      <c r="M1785" s="104" t="s">
        <v>4893</v>
      </c>
      <c r="N1785" s="108" t="s">
        <v>4894</v>
      </c>
      <c r="O1785" s="108" t="s">
        <v>9030</v>
      </c>
      <c r="P1785" s="108"/>
      <c r="Q1785" s="103" t="s">
        <v>8688</v>
      </c>
      <c r="R1785" s="103" t="s">
        <v>4894</v>
      </c>
    </row>
    <row r="1786" spans="1:18" ht="21">
      <c r="A1786" s="102" t="s">
        <v>8689</v>
      </c>
      <c r="B1786" s="102"/>
      <c r="C1786" s="103" t="s">
        <v>8690</v>
      </c>
      <c r="D1786" s="103" t="s">
        <v>15</v>
      </c>
      <c r="E1786" s="103">
        <v>2567</v>
      </c>
      <c r="F1786" s="103" t="s">
        <v>4738</v>
      </c>
      <c r="G1786" s="104" t="s">
        <v>763</v>
      </c>
      <c r="H1786" s="103" t="s">
        <v>711</v>
      </c>
      <c r="I1786" s="103" t="s">
        <v>111</v>
      </c>
      <c r="J1786" s="103" t="s">
        <v>9079</v>
      </c>
      <c r="K1786" s="103" t="s">
        <v>28</v>
      </c>
      <c r="L1786" s="103" t="s">
        <v>5779</v>
      </c>
      <c r="M1786" s="104" t="s">
        <v>4847</v>
      </c>
      <c r="N1786" s="108" t="s">
        <v>4848</v>
      </c>
      <c r="O1786" s="108" t="s">
        <v>9030</v>
      </c>
      <c r="P1786" s="108"/>
      <c r="Q1786" s="103" t="s">
        <v>8691</v>
      </c>
      <c r="R1786" s="103" t="s">
        <v>4848</v>
      </c>
    </row>
    <row r="1787" spans="1:18" ht="21">
      <c r="A1787" s="102" t="s">
        <v>5071</v>
      </c>
      <c r="B1787" s="102"/>
      <c r="C1787" s="103" t="s">
        <v>5072</v>
      </c>
      <c r="D1787" s="103" t="s">
        <v>15</v>
      </c>
      <c r="E1787" s="103">
        <v>2567</v>
      </c>
      <c r="F1787" s="103" t="s">
        <v>4491</v>
      </c>
      <c r="G1787" s="104" t="s">
        <v>763</v>
      </c>
      <c r="H1787" s="103" t="s">
        <v>1138</v>
      </c>
      <c r="I1787" s="103" t="s">
        <v>95</v>
      </c>
      <c r="J1787" s="103" t="s">
        <v>9083</v>
      </c>
      <c r="K1787" s="103" t="s">
        <v>96</v>
      </c>
      <c r="L1787" s="103" t="s">
        <v>5779</v>
      </c>
      <c r="M1787" s="104" t="s">
        <v>4854</v>
      </c>
      <c r="N1787" s="108" t="s">
        <v>4858</v>
      </c>
      <c r="O1787" s="108" t="s">
        <v>9030</v>
      </c>
      <c r="P1787" s="108"/>
      <c r="Q1787" s="103" t="s">
        <v>8692</v>
      </c>
      <c r="R1787" s="103" t="s">
        <v>4858</v>
      </c>
    </row>
    <row r="1788" spans="1:18" ht="21">
      <c r="A1788" s="102" t="s">
        <v>8693</v>
      </c>
      <c r="B1788" s="102"/>
      <c r="C1788" s="103" t="s">
        <v>8694</v>
      </c>
      <c r="D1788" s="103" t="s">
        <v>15</v>
      </c>
      <c r="E1788" s="103">
        <v>2567</v>
      </c>
      <c r="F1788" s="103" t="s">
        <v>2644</v>
      </c>
      <c r="G1788" s="104" t="s">
        <v>763</v>
      </c>
      <c r="H1788" s="103" t="s">
        <v>607</v>
      </c>
      <c r="I1788" s="103" t="s">
        <v>289</v>
      </c>
      <c r="J1788" s="103" t="s">
        <v>9092</v>
      </c>
      <c r="K1788" s="103" t="s">
        <v>96</v>
      </c>
      <c r="L1788" s="103" t="s">
        <v>5779</v>
      </c>
      <c r="M1788" s="104" t="s">
        <v>4847</v>
      </c>
      <c r="N1788" s="108" t="s">
        <v>4889</v>
      </c>
      <c r="O1788" s="108" t="s">
        <v>9030</v>
      </c>
      <c r="P1788" s="108"/>
      <c r="Q1788" s="103" t="s">
        <v>8696</v>
      </c>
      <c r="R1788" s="103" t="s">
        <v>4889</v>
      </c>
    </row>
    <row r="1789" spans="1:18" ht="21">
      <c r="A1789" s="102" t="s">
        <v>5132</v>
      </c>
      <c r="B1789" s="102"/>
      <c r="C1789" s="103" t="s">
        <v>5133</v>
      </c>
      <c r="D1789" s="103" t="s">
        <v>15</v>
      </c>
      <c r="E1789" s="103">
        <v>2567</v>
      </c>
      <c r="F1789" s="103" t="s">
        <v>2644</v>
      </c>
      <c r="G1789" s="104" t="s">
        <v>763</v>
      </c>
      <c r="H1789" s="103" t="s">
        <v>268</v>
      </c>
      <c r="I1789" s="103" t="s">
        <v>111</v>
      </c>
      <c r="J1789" s="103" t="s">
        <v>9079</v>
      </c>
      <c r="K1789" s="103" t="s">
        <v>28</v>
      </c>
      <c r="L1789" s="103" t="s">
        <v>5779</v>
      </c>
      <c r="M1789" s="104" t="s">
        <v>4847</v>
      </c>
      <c r="N1789" s="108" t="s">
        <v>4851</v>
      </c>
      <c r="O1789" s="108" t="s">
        <v>9030</v>
      </c>
      <c r="P1789" s="108"/>
      <c r="Q1789" s="103" t="s">
        <v>8700</v>
      </c>
      <c r="R1789" s="103" t="s">
        <v>4851</v>
      </c>
    </row>
    <row r="1790" spans="1:18" ht="21">
      <c r="A1790" s="102" t="s">
        <v>4876</v>
      </c>
      <c r="B1790" s="102"/>
      <c r="C1790" s="103" t="s">
        <v>8701</v>
      </c>
      <c r="D1790" s="103" t="s">
        <v>15</v>
      </c>
      <c r="E1790" s="103">
        <v>2567</v>
      </c>
      <c r="F1790" s="103" t="s">
        <v>2644</v>
      </c>
      <c r="G1790" s="104" t="s">
        <v>4738</v>
      </c>
      <c r="H1790" s="103" t="s">
        <v>363</v>
      </c>
      <c r="I1790" s="103" t="s">
        <v>161</v>
      </c>
      <c r="J1790" s="103" t="s">
        <v>9073</v>
      </c>
      <c r="K1790" s="103" t="s">
        <v>162</v>
      </c>
      <c r="L1790" s="103" t="s">
        <v>5779</v>
      </c>
      <c r="M1790" s="104" t="s">
        <v>4878</v>
      </c>
      <c r="N1790" s="108" t="s">
        <v>4879</v>
      </c>
      <c r="O1790" s="108" t="s">
        <v>9030</v>
      </c>
      <c r="P1790" s="108"/>
      <c r="Q1790" s="103" t="s">
        <v>8703</v>
      </c>
      <c r="R1790" s="103" t="s">
        <v>4879</v>
      </c>
    </row>
    <row r="1791" spans="1:18" ht="21">
      <c r="A1791" s="102" t="s">
        <v>8704</v>
      </c>
      <c r="B1791" s="102"/>
      <c r="C1791" s="103" t="s">
        <v>8705</v>
      </c>
      <c r="D1791" s="103" t="s">
        <v>15</v>
      </c>
      <c r="E1791" s="103">
        <v>2568</v>
      </c>
      <c r="F1791" s="103" t="s">
        <v>6793</v>
      </c>
      <c r="G1791" s="104" t="s">
        <v>2749</v>
      </c>
      <c r="H1791" s="103" t="s">
        <v>624</v>
      </c>
      <c r="I1791" s="103" t="s">
        <v>111</v>
      </c>
      <c r="J1791" s="103" t="s">
        <v>9079</v>
      </c>
      <c r="K1791" s="103" t="s">
        <v>28</v>
      </c>
      <c r="L1791" s="103" t="s">
        <v>6781</v>
      </c>
      <c r="M1791" s="104" t="s">
        <v>4854</v>
      </c>
      <c r="N1791" s="108" t="s">
        <v>4858</v>
      </c>
      <c r="O1791" s="108" t="s">
        <v>9030</v>
      </c>
      <c r="P1791" s="108"/>
      <c r="Q1791" s="103" t="s">
        <v>8706</v>
      </c>
      <c r="R1791" s="103" t="s">
        <v>4858</v>
      </c>
    </row>
    <row r="1792" spans="1:18" ht="21">
      <c r="A1792" s="102" t="s">
        <v>8707</v>
      </c>
      <c r="B1792" s="102"/>
      <c r="C1792" s="103" t="s">
        <v>8708</v>
      </c>
      <c r="D1792" s="103" t="s">
        <v>15</v>
      </c>
      <c r="E1792" s="103">
        <v>2568</v>
      </c>
      <c r="F1792" s="103" t="s">
        <v>6188</v>
      </c>
      <c r="G1792" s="104" t="s">
        <v>2749</v>
      </c>
      <c r="H1792" s="103" t="s">
        <v>5974</v>
      </c>
      <c r="I1792" s="103" t="s">
        <v>111</v>
      </c>
      <c r="J1792" s="103" t="s">
        <v>9079</v>
      </c>
      <c r="K1792" s="103" t="s">
        <v>28</v>
      </c>
      <c r="L1792" s="103" t="s">
        <v>6781</v>
      </c>
      <c r="M1792" s="104" t="s">
        <v>4847</v>
      </c>
      <c r="N1792" s="108" t="s">
        <v>4889</v>
      </c>
      <c r="O1792" s="108" t="s">
        <v>9030</v>
      </c>
      <c r="P1792" s="108"/>
      <c r="Q1792" s="103" t="s">
        <v>8712</v>
      </c>
      <c r="R1792" s="103" t="s">
        <v>4889</v>
      </c>
    </row>
    <row r="1793" spans="1:18" ht="21">
      <c r="A1793" s="102" t="s">
        <v>8713</v>
      </c>
      <c r="B1793" s="102"/>
      <c r="C1793" s="103" t="s">
        <v>8714</v>
      </c>
      <c r="D1793" s="103" t="s">
        <v>15</v>
      </c>
      <c r="E1793" s="103">
        <v>2568</v>
      </c>
      <c r="F1793" s="103" t="s">
        <v>6188</v>
      </c>
      <c r="G1793" s="104" t="s">
        <v>2749</v>
      </c>
      <c r="H1793" s="103" t="s">
        <v>5974</v>
      </c>
      <c r="I1793" s="103" t="s">
        <v>111</v>
      </c>
      <c r="J1793" s="103" t="s">
        <v>9079</v>
      </c>
      <c r="K1793" s="103" t="s">
        <v>28</v>
      </c>
      <c r="L1793" s="103" t="s">
        <v>6781</v>
      </c>
      <c r="M1793" s="104" t="s">
        <v>4854</v>
      </c>
      <c r="N1793" s="108" t="s">
        <v>4858</v>
      </c>
      <c r="O1793" s="108" t="s">
        <v>9030</v>
      </c>
      <c r="P1793" s="108"/>
      <c r="Q1793" s="103" t="s">
        <v>8716</v>
      </c>
      <c r="R1793" s="103" t="s">
        <v>4858</v>
      </c>
    </row>
    <row r="1794" spans="1:18" ht="21">
      <c r="A1794" s="102" t="s">
        <v>8717</v>
      </c>
      <c r="B1794" s="102"/>
      <c r="C1794" s="103" t="s">
        <v>8718</v>
      </c>
      <c r="D1794" s="103" t="s">
        <v>15</v>
      </c>
      <c r="E1794" s="103">
        <v>2568</v>
      </c>
      <c r="F1794" s="103" t="s">
        <v>6188</v>
      </c>
      <c r="G1794" s="104" t="s">
        <v>2749</v>
      </c>
      <c r="H1794" s="103" t="s">
        <v>3914</v>
      </c>
      <c r="I1794" s="103" t="s">
        <v>161</v>
      </c>
      <c r="J1794" s="103" t="s">
        <v>9073</v>
      </c>
      <c r="K1794" s="103" t="s">
        <v>162</v>
      </c>
      <c r="L1794" s="103" t="s">
        <v>6781</v>
      </c>
      <c r="M1794" s="104" t="s">
        <v>4878</v>
      </c>
      <c r="N1794" s="108" t="s">
        <v>4879</v>
      </c>
      <c r="O1794" s="108" t="s">
        <v>9030</v>
      </c>
      <c r="P1794" s="108"/>
      <c r="Q1794" s="103" t="s">
        <v>8720</v>
      </c>
      <c r="R1794" s="103" t="s">
        <v>4879</v>
      </c>
    </row>
    <row r="1795" spans="1:18" ht="21">
      <c r="A1795" s="102" t="s">
        <v>8721</v>
      </c>
      <c r="B1795" s="102"/>
      <c r="C1795" s="103" t="s">
        <v>8722</v>
      </c>
      <c r="D1795" s="103" t="s">
        <v>15</v>
      </c>
      <c r="E1795" s="103">
        <v>2568</v>
      </c>
      <c r="F1795" s="103" t="s">
        <v>6188</v>
      </c>
      <c r="G1795" s="104" t="s">
        <v>2749</v>
      </c>
      <c r="H1795" s="103" t="s">
        <v>3914</v>
      </c>
      <c r="I1795" s="103" t="s">
        <v>161</v>
      </c>
      <c r="J1795" s="103" t="s">
        <v>9073</v>
      </c>
      <c r="K1795" s="103" t="s">
        <v>162</v>
      </c>
      <c r="L1795" s="103" t="s">
        <v>6781</v>
      </c>
      <c r="M1795" s="104" t="s">
        <v>4847</v>
      </c>
      <c r="N1795" s="108" t="s">
        <v>4851</v>
      </c>
      <c r="O1795" s="108" t="s">
        <v>9030</v>
      </c>
      <c r="P1795" s="108"/>
      <c r="Q1795" s="103" t="s">
        <v>8724</v>
      </c>
      <c r="R1795" s="103" t="s">
        <v>4851</v>
      </c>
    </row>
    <row r="1796" spans="1:18" ht="21">
      <c r="A1796" s="102" t="s">
        <v>8725</v>
      </c>
      <c r="B1796" s="102"/>
      <c r="C1796" s="103" t="s">
        <v>3913</v>
      </c>
      <c r="D1796" s="103" t="s">
        <v>15</v>
      </c>
      <c r="E1796" s="103">
        <v>2568</v>
      </c>
      <c r="F1796" s="103" t="s">
        <v>6188</v>
      </c>
      <c r="G1796" s="104" t="s">
        <v>2749</v>
      </c>
      <c r="H1796" s="103" t="s">
        <v>3914</v>
      </c>
      <c r="I1796" s="103" t="s">
        <v>161</v>
      </c>
      <c r="J1796" s="103" t="s">
        <v>9073</v>
      </c>
      <c r="K1796" s="103" t="s">
        <v>162</v>
      </c>
      <c r="L1796" s="103" t="s">
        <v>6781</v>
      </c>
      <c r="M1796" s="104" t="s">
        <v>4878</v>
      </c>
      <c r="N1796" s="108" t="s">
        <v>4879</v>
      </c>
      <c r="O1796" s="108" t="s">
        <v>9030</v>
      </c>
      <c r="P1796" s="108"/>
      <c r="Q1796" s="103" t="s">
        <v>8727</v>
      </c>
      <c r="R1796" s="103" t="s">
        <v>4879</v>
      </c>
    </row>
    <row r="1797" spans="1:18" ht="21">
      <c r="A1797" s="102" t="s">
        <v>8728</v>
      </c>
      <c r="B1797" s="102"/>
      <c r="C1797" s="103" t="s">
        <v>8729</v>
      </c>
      <c r="D1797" s="103" t="s">
        <v>15</v>
      </c>
      <c r="E1797" s="103">
        <v>2568</v>
      </c>
      <c r="F1797" s="103" t="s">
        <v>6188</v>
      </c>
      <c r="G1797" s="104" t="s">
        <v>2749</v>
      </c>
      <c r="H1797" s="103" t="s">
        <v>706</v>
      </c>
      <c r="I1797" s="103" t="s">
        <v>161</v>
      </c>
      <c r="J1797" s="103" t="s">
        <v>9073</v>
      </c>
      <c r="K1797" s="103" t="s">
        <v>162</v>
      </c>
      <c r="L1797" s="103" t="s">
        <v>6781</v>
      </c>
      <c r="M1797" s="104" t="s">
        <v>4878</v>
      </c>
      <c r="N1797" s="108" t="s">
        <v>4879</v>
      </c>
      <c r="O1797" s="108" t="s">
        <v>9030</v>
      </c>
      <c r="P1797" s="108"/>
      <c r="Q1797" s="103" t="s">
        <v>8730</v>
      </c>
      <c r="R1797" s="103" t="s">
        <v>4879</v>
      </c>
    </row>
    <row r="1798" spans="1:18" ht="21">
      <c r="A1798" s="102" t="s">
        <v>8731</v>
      </c>
      <c r="B1798" s="102"/>
      <c r="C1798" s="103" t="s">
        <v>8732</v>
      </c>
      <c r="D1798" s="103" t="s">
        <v>15</v>
      </c>
      <c r="E1798" s="103">
        <v>2568</v>
      </c>
      <c r="F1798" s="103" t="s">
        <v>6188</v>
      </c>
      <c r="G1798" s="104" t="s">
        <v>2749</v>
      </c>
      <c r="H1798" s="103"/>
      <c r="I1798" s="103" t="s">
        <v>9056</v>
      </c>
      <c r="J1798" s="103" t="s">
        <v>6412</v>
      </c>
      <c r="K1798" s="103" t="s">
        <v>134</v>
      </c>
      <c r="L1798" s="103" t="s">
        <v>6781</v>
      </c>
      <c r="M1798" s="104" t="s">
        <v>4878</v>
      </c>
      <c r="N1798" s="108" t="s">
        <v>4879</v>
      </c>
      <c r="O1798" s="108" t="s">
        <v>9030</v>
      </c>
      <c r="P1798" s="108"/>
      <c r="Q1798" s="103" t="s">
        <v>8736</v>
      </c>
      <c r="R1798" s="103" t="s">
        <v>4879</v>
      </c>
    </row>
    <row r="1799" spans="1:18" ht="21">
      <c r="A1799" s="102" t="s">
        <v>8737</v>
      </c>
      <c r="B1799" s="102"/>
      <c r="C1799" s="103" t="s">
        <v>8738</v>
      </c>
      <c r="D1799" s="103" t="s">
        <v>15</v>
      </c>
      <c r="E1799" s="103">
        <v>2568</v>
      </c>
      <c r="F1799" s="103" t="s">
        <v>6188</v>
      </c>
      <c r="G1799" s="104" t="s">
        <v>2749</v>
      </c>
      <c r="H1799" s="103" t="s">
        <v>724</v>
      </c>
      <c r="I1799" s="103" t="s">
        <v>111</v>
      </c>
      <c r="J1799" s="103" t="s">
        <v>9079</v>
      </c>
      <c r="K1799" s="103" t="s">
        <v>28</v>
      </c>
      <c r="L1799" s="103" t="s">
        <v>6781</v>
      </c>
      <c r="M1799" s="104" t="s">
        <v>4854</v>
      </c>
      <c r="N1799" s="108" t="s">
        <v>4858</v>
      </c>
      <c r="O1799" s="108" t="s">
        <v>9030</v>
      </c>
      <c r="P1799" s="108"/>
      <c r="Q1799" s="103" t="s">
        <v>8740</v>
      </c>
      <c r="R1799" s="103" t="s">
        <v>4858</v>
      </c>
    </row>
    <row r="1800" spans="1:18" ht="21">
      <c r="A1800" s="102" t="s">
        <v>8741</v>
      </c>
      <c r="B1800" s="102"/>
      <c r="C1800" s="103" t="s">
        <v>8742</v>
      </c>
      <c r="D1800" s="103" t="s">
        <v>15</v>
      </c>
      <c r="E1800" s="103">
        <v>2568</v>
      </c>
      <c r="F1800" s="103" t="s">
        <v>6188</v>
      </c>
      <c r="G1800" s="104" t="s">
        <v>2749</v>
      </c>
      <c r="H1800" s="103" t="s">
        <v>1398</v>
      </c>
      <c r="I1800" s="103" t="s">
        <v>206</v>
      </c>
      <c r="J1800" s="103" t="s">
        <v>9082</v>
      </c>
      <c r="K1800" s="103" t="s">
        <v>96</v>
      </c>
      <c r="L1800" s="103" t="s">
        <v>6781</v>
      </c>
      <c r="M1800" s="104" t="s">
        <v>4878</v>
      </c>
      <c r="N1800" s="108" t="s">
        <v>4879</v>
      </c>
      <c r="O1800" s="108" t="s">
        <v>9030</v>
      </c>
      <c r="P1800" s="108"/>
      <c r="Q1800" s="103" t="s">
        <v>8743</v>
      </c>
      <c r="R1800" s="103" t="s">
        <v>4879</v>
      </c>
    </row>
    <row r="1801" spans="1:18" ht="21">
      <c r="A1801" s="102" t="s">
        <v>8744</v>
      </c>
      <c r="B1801" s="102"/>
      <c r="C1801" s="103" t="s">
        <v>8745</v>
      </c>
      <c r="D1801" s="103" t="s">
        <v>15</v>
      </c>
      <c r="E1801" s="103">
        <v>2568</v>
      </c>
      <c r="F1801" s="103" t="s">
        <v>6779</v>
      </c>
      <c r="G1801" s="104" t="s">
        <v>7046</v>
      </c>
      <c r="H1801" s="103" t="s">
        <v>376</v>
      </c>
      <c r="I1801" s="103" t="s">
        <v>111</v>
      </c>
      <c r="J1801" s="103" t="s">
        <v>9079</v>
      </c>
      <c r="K1801" s="103" t="s">
        <v>28</v>
      </c>
      <c r="L1801" s="103" t="s">
        <v>6781</v>
      </c>
      <c r="M1801" s="104" t="s">
        <v>4847</v>
      </c>
      <c r="N1801" s="108" t="s">
        <v>4848</v>
      </c>
      <c r="O1801" s="108" t="s">
        <v>9030</v>
      </c>
      <c r="P1801" s="108"/>
      <c r="Q1801" s="103" t="s">
        <v>8746</v>
      </c>
      <c r="R1801" s="103" t="s">
        <v>4848</v>
      </c>
    </row>
    <row r="1802" spans="1:18" ht="21">
      <c r="A1802" s="102" t="s">
        <v>8744</v>
      </c>
      <c r="B1802" s="102"/>
      <c r="C1802" s="103" t="s">
        <v>8745</v>
      </c>
      <c r="D1802" s="103" t="s">
        <v>15</v>
      </c>
      <c r="E1802" s="103">
        <v>2568</v>
      </c>
      <c r="F1802" s="103" t="s">
        <v>6779</v>
      </c>
      <c r="G1802" s="104" t="s">
        <v>7046</v>
      </c>
      <c r="H1802" s="103" t="s">
        <v>376</v>
      </c>
      <c r="I1802" s="103" t="s">
        <v>111</v>
      </c>
      <c r="J1802" s="103" t="s">
        <v>9079</v>
      </c>
      <c r="K1802" s="103" t="s">
        <v>28</v>
      </c>
      <c r="L1802" s="103" t="s">
        <v>6781</v>
      </c>
      <c r="M1802" s="104" t="s">
        <v>4847</v>
      </c>
      <c r="N1802" s="108" t="s">
        <v>4848</v>
      </c>
      <c r="O1802" s="108" t="s">
        <v>9030</v>
      </c>
      <c r="P1802" s="108"/>
      <c r="Q1802" s="103" t="s">
        <v>8746</v>
      </c>
      <c r="R1802" s="103" t="s">
        <v>4848</v>
      </c>
    </row>
    <row r="1803" spans="1:18" ht="21">
      <c r="A1803" s="102" t="s">
        <v>8747</v>
      </c>
      <c r="B1803" s="102"/>
      <c r="C1803" s="103" t="s">
        <v>8748</v>
      </c>
      <c r="D1803" s="103" t="s">
        <v>15</v>
      </c>
      <c r="E1803" s="103">
        <v>2568</v>
      </c>
      <c r="F1803" s="103" t="s">
        <v>6188</v>
      </c>
      <c r="G1803" s="104" t="s">
        <v>2749</v>
      </c>
      <c r="H1803" s="103" t="s">
        <v>4197</v>
      </c>
      <c r="I1803" s="103" t="s">
        <v>398</v>
      </c>
      <c r="J1803" s="103" t="s">
        <v>9112</v>
      </c>
      <c r="K1803" s="103" t="s">
        <v>399</v>
      </c>
      <c r="L1803" s="103" t="s">
        <v>6781</v>
      </c>
      <c r="M1803" s="104" t="s">
        <v>4847</v>
      </c>
      <c r="N1803" s="108" t="s">
        <v>4889</v>
      </c>
      <c r="O1803" s="108" t="s">
        <v>9030</v>
      </c>
      <c r="P1803" s="108"/>
      <c r="Q1803" s="103" t="s">
        <v>8750</v>
      </c>
      <c r="R1803" s="103" t="s">
        <v>4889</v>
      </c>
    </row>
    <row r="1804" spans="1:18" ht="21">
      <c r="A1804" s="102" t="s">
        <v>8551</v>
      </c>
      <c r="B1804" s="102"/>
      <c r="C1804" s="103" t="s">
        <v>8552</v>
      </c>
      <c r="D1804" s="103" t="s">
        <v>15</v>
      </c>
      <c r="E1804" s="103">
        <v>2568</v>
      </c>
      <c r="F1804" s="103" t="s">
        <v>6793</v>
      </c>
      <c r="G1804" s="104" t="s">
        <v>2749</v>
      </c>
      <c r="H1804" s="103" t="s">
        <v>4212</v>
      </c>
      <c r="I1804" s="103" t="s">
        <v>447</v>
      </c>
      <c r="J1804" s="103" t="s">
        <v>9080</v>
      </c>
      <c r="K1804" s="103" t="s">
        <v>399</v>
      </c>
      <c r="L1804" s="103" t="s">
        <v>6781</v>
      </c>
      <c r="M1804" s="104" t="s">
        <v>4893</v>
      </c>
      <c r="N1804" s="108" t="s">
        <v>4894</v>
      </c>
      <c r="O1804" s="108" t="s">
        <v>9030</v>
      </c>
      <c r="P1804" s="108"/>
      <c r="Q1804" s="103" t="s">
        <v>8553</v>
      </c>
      <c r="R1804" s="103" t="s">
        <v>4894</v>
      </c>
    </row>
    <row r="1805" spans="1:18" ht="21">
      <c r="A1805" s="102" t="s">
        <v>8751</v>
      </c>
      <c r="B1805" s="102"/>
      <c r="C1805" s="103" t="s">
        <v>8752</v>
      </c>
      <c r="D1805" s="103" t="s">
        <v>15</v>
      </c>
      <c r="E1805" s="103">
        <v>2568</v>
      </c>
      <c r="F1805" s="103" t="s">
        <v>6188</v>
      </c>
      <c r="G1805" s="104" t="s">
        <v>2749</v>
      </c>
      <c r="H1805" s="103" t="s">
        <v>994</v>
      </c>
      <c r="I1805" s="103" t="s">
        <v>161</v>
      </c>
      <c r="J1805" s="103" t="s">
        <v>9073</v>
      </c>
      <c r="K1805" s="103" t="s">
        <v>162</v>
      </c>
      <c r="L1805" s="103" t="s">
        <v>6781</v>
      </c>
      <c r="M1805" s="104" t="s">
        <v>4878</v>
      </c>
      <c r="N1805" s="108" t="s">
        <v>4879</v>
      </c>
      <c r="O1805" s="108" t="s">
        <v>9030</v>
      </c>
      <c r="P1805" s="108"/>
      <c r="Q1805" s="103" t="s">
        <v>8753</v>
      </c>
      <c r="R1805" s="103" t="s">
        <v>4879</v>
      </c>
    </row>
    <row r="1806" spans="1:18" ht="21">
      <c r="A1806" s="102" t="s">
        <v>8754</v>
      </c>
      <c r="B1806" s="102"/>
      <c r="C1806" s="103" t="s">
        <v>8755</v>
      </c>
      <c r="D1806" s="103" t="s">
        <v>15</v>
      </c>
      <c r="E1806" s="103">
        <v>2568</v>
      </c>
      <c r="F1806" s="103" t="s">
        <v>6188</v>
      </c>
      <c r="G1806" s="104" t="s">
        <v>2749</v>
      </c>
      <c r="H1806" s="103" t="s">
        <v>4948</v>
      </c>
      <c r="I1806" s="103" t="s">
        <v>111</v>
      </c>
      <c r="J1806" s="103" t="s">
        <v>9079</v>
      </c>
      <c r="K1806" s="103" t="s">
        <v>28</v>
      </c>
      <c r="L1806" s="103" t="s">
        <v>6781</v>
      </c>
      <c r="M1806" s="104" t="s">
        <v>4847</v>
      </c>
      <c r="N1806" s="108" t="s">
        <v>4889</v>
      </c>
      <c r="O1806" s="108" t="s">
        <v>9030</v>
      </c>
      <c r="P1806" s="108"/>
      <c r="Q1806" s="103" t="s">
        <v>8759</v>
      </c>
      <c r="R1806" s="103" t="s">
        <v>4889</v>
      </c>
    </row>
    <row r="1807" spans="1:18" ht="21">
      <c r="A1807" s="102" t="s">
        <v>8760</v>
      </c>
      <c r="B1807" s="102"/>
      <c r="C1807" s="103" t="s">
        <v>8761</v>
      </c>
      <c r="D1807" s="103" t="s">
        <v>15</v>
      </c>
      <c r="E1807" s="103">
        <v>2564</v>
      </c>
      <c r="F1807" s="103" t="s">
        <v>1552</v>
      </c>
      <c r="G1807" s="104" t="s">
        <v>120</v>
      </c>
      <c r="H1807" s="103" t="s">
        <v>1213</v>
      </c>
      <c r="I1807" s="103" t="s">
        <v>206</v>
      </c>
      <c r="J1807" s="103" t="s">
        <v>9082</v>
      </c>
      <c r="K1807" s="103" t="s">
        <v>96</v>
      </c>
      <c r="L1807" s="104" t="s">
        <v>8005</v>
      </c>
      <c r="M1807" s="104" t="s">
        <v>4847</v>
      </c>
      <c r="N1807" s="108" t="s">
        <v>4889</v>
      </c>
      <c r="O1807" s="108" t="s">
        <v>9030</v>
      </c>
      <c r="P1807" s="108"/>
      <c r="Q1807" s="103" t="s">
        <v>8764</v>
      </c>
      <c r="R1807" s="103" t="s">
        <v>68</v>
      </c>
    </row>
    <row r="1808" spans="1:18" ht="21">
      <c r="A1808" s="102" t="s">
        <v>1489</v>
      </c>
      <c r="B1808" s="102"/>
      <c r="C1808" s="103" t="s">
        <v>1490</v>
      </c>
      <c r="D1808" s="103" t="s">
        <v>15</v>
      </c>
      <c r="E1808" s="103">
        <v>2564</v>
      </c>
      <c r="F1808" s="103" t="s">
        <v>560</v>
      </c>
      <c r="G1808" s="104" t="s">
        <v>17</v>
      </c>
      <c r="H1808" s="103" t="s">
        <v>740</v>
      </c>
      <c r="I1808" s="103" t="s">
        <v>206</v>
      </c>
      <c r="J1808" s="103" t="s">
        <v>9082</v>
      </c>
      <c r="K1808" s="103" t="s">
        <v>96</v>
      </c>
      <c r="L1808" s="104" t="s">
        <v>8005</v>
      </c>
      <c r="M1808" s="104" t="s">
        <v>4854</v>
      </c>
      <c r="N1808" s="108" t="s">
        <v>5172</v>
      </c>
      <c r="O1808" s="108" t="s">
        <v>9030</v>
      </c>
      <c r="P1808" s="108"/>
      <c r="Q1808" s="103" t="s">
        <v>8766</v>
      </c>
      <c r="R1808" s="103" t="s">
        <v>97</v>
      </c>
    </row>
    <row r="1809" spans="1:18" ht="21">
      <c r="A1809" s="102" t="s">
        <v>1443</v>
      </c>
      <c r="B1809" s="102"/>
      <c r="C1809" s="103" t="s">
        <v>8767</v>
      </c>
      <c r="D1809" s="103" t="s">
        <v>15</v>
      </c>
      <c r="E1809" s="103">
        <v>2564</v>
      </c>
      <c r="F1809" s="103" t="s">
        <v>560</v>
      </c>
      <c r="G1809" s="104" t="s">
        <v>17</v>
      </c>
      <c r="H1809" s="103" t="s">
        <v>1424</v>
      </c>
      <c r="I1809" s="103" t="s">
        <v>289</v>
      </c>
      <c r="J1809" s="103" t="s">
        <v>9092</v>
      </c>
      <c r="K1809" s="103" t="s">
        <v>96</v>
      </c>
      <c r="L1809" s="104" t="s">
        <v>8005</v>
      </c>
      <c r="M1809" s="104" t="s">
        <v>4847</v>
      </c>
      <c r="N1809" s="108" t="s">
        <v>4851</v>
      </c>
      <c r="O1809" s="108" t="s">
        <v>9030</v>
      </c>
      <c r="P1809" s="108"/>
      <c r="Q1809" s="103" t="s">
        <v>8771</v>
      </c>
      <c r="R1809" s="103" t="s">
        <v>76</v>
      </c>
    </row>
    <row r="1810" spans="1:18" ht="21">
      <c r="A1810" s="102" t="s">
        <v>1443</v>
      </c>
      <c r="B1810" s="102"/>
      <c r="C1810" s="103" t="s">
        <v>8767</v>
      </c>
      <c r="D1810" s="103" t="s">
        <v>15</v>
      </c>
      <c r="E1810" s="103">
        <v>2564</v>
      </c>
      <c r="F1810" s="103" t="s">
        <v>560</v>
      </c>
      <c r="G1810" s="104" t="s">
        <v>17</v>
      </c>
      <c r="H1810" s="103" t="s">
        <v>1424</v>
      </c>
      <c r="I1810" s="103" t="s">
        <v>289</v>
      </c>
      <c r="J1810" s="103" t="s">
        <v>9092</v>
      </c>
      <c r="K1810" s="103" t="s">
        <v>96</v>
      </c>
      <c r="L1810" s="104" t="s">
        <v>8005</v>
      </c>
      <c r="M1810" s="104" t="s">
        <v>4847</v>
      </c>
      <c r="N1810" s="108" t="s">
        <v>4851</v>
      </c>
      <c r="O1810" s="108" t="s">
        <v>9030</v>
      </c>
      <c r="P1810" s="108"/>
      <c r="Q1810" s="103" t="s">
        <v>8771</v>
      </c>
      <c r="R1810" s="103" t="s">
        <v>76</v>
      </c>
    </row>
    <row r="1811" spans="1:18" ht="21">
      <c r="A1811" s="102" t="s">
        <v>1443</v>
      </c>
      <c r="B1811" s="102"/>
      <c r="C1811" s="103" t="s">
        <v>8767</v>
      </c>
      <c r="D1811" s="103" t="s">
        <v>15</v>
      </c>
      <c r="E1811" s="103">
        <v>2564</v>
      </c>
      <c r="F1811" s="103" t="s">
        <v>560</v>
      </c>
      <c r="G1811" s="104" t="s">
        <v>17</v>
      </c>
      <c r="H1811" s="103" t="s">
        <v>1424</v>
      </c>
      <c r="I1811" s="103" t="s">
        <v>289</v>
      </c>
      <c r="J1811" s="103" t="s">
        <v>9092</v>
      </c>
      <c r="K1811" s="103" t="s">
        <v>96</v>
      </c>
      <c r="L1811" s="104" t="s">
        <v>8005</v>
      </c>
      <c r="M1811" s="104" t="s">
        <v>4847</v>
      </c>
      <c r="N1811" s="108" t="s">
        <v>4851</v>
      </c>
      <c r="O1811" s="108" t="s">
        <v>9030</v>
      </c>
      <c r="P1811" s="108"/>
      <c r="Q1811" s="103" t="s">
        <v>8771</v>
      </c>
      <c r="R1811" s="103" t="s">
        <v>76</v>
      </c>
    </row>
    <row r="1812" spans="1:18" ht="21">
      <c r="A1812" s="102" t="s">
        <v>1440</v>
      </c>
      <c r="B1812" s="102"/>
      <c r="C1812" s="103" t="s">
        <v>8776</v>
      </c>
      <c r="D1812" s="103" t="s">
        <v>15</v>
      </c>
      <c r="E1812" s="103">
        <v>2564</v>
      </c>
      <c r="F1812" s="103" t="s">
        <v>560</v>
      </c>
      <c r="G1812" s="104" t="s">
        <v>17</v>
      </c>
      <c r="H1812" s="103" t="s">
        <v>1424</v>
      </c>
      <c r="I1812" s="103" t="s">
        <v>289</v>
      </c>
      <c r="J1812" s="103" t="s">
        <v>9092</v>
      </c>
      <c r="K1812" s="103" t="s">
        <v>96</v>
      </c>
      <c r="L1812" s="104" t="s">
        <v>8005</v>
      </c>
      <c r="M1812" s="104" t="s">
        <v>4847</v>
      </c>
      <c r="N1812" s="108" t="s">
        <v>4851</v>
      </c>
      <c r="O1812" s="108" t="s">
        <v>9030</v>
      </c>
      <c r="P1812" s="108"/>
      <c r="Q1812" s="103" t="s">
        <v>8777</v>
      </c>
      <c r="R1812" s="103" t="s">
        <v>76</v>
      </c>
    </row>
    <row r="1813" spans="1:18" ht="21">
      <c r="A1813" s="102" t="s">
        <v>1437</v>
      </c>
      <c r="B1813" s="102"/>
      <c r="C1813" s="103" t="s">
        <v>8778</v>
      </c>
      <c r="D1813" s="103" t="s">
        <v>15</v>
      </c>
      <c r="E1813" s="103">
        <v>2564</v>
      </c>
      <c r="F1813" s="103" t="s">
        <v>560</v>
      </c>
      <c r="G1813" s="104" t="s">
        <v>17</v>
      </c>
      <c r="H1813" s="103" t="s">
        <v>1424</v>
      </c>
      <c r="I1813" s="103" t="s">
        <v>289</v>
      </c>
      <c r="J1813" s="103" t="s">
        <v>9092</v>
      </c>
      <c r="K1813" s="103" t="s">
        <v>96</v>
      </c>
      <c r="L1813" s="104" t="s">
        <v>8005</v>
      </c>
      <c r="M1813" s="104" t="s">
        <v>4847</v>
      </c>
      <c r="N1813" s="108" t="s">
        <v>4851</v>
      </c>
      <c r="O1813" s="108" t="s">
        <v>9030</v>
      </c>
      <c r="P1813" s="108"/>
      <c r="Q1813" s="103" t="s">
        <v>8782</v>
      </c>
      <c r="R1813" s="103" t="s">
        <v>76</v>
      </c>
    </row>
    <row r="1814" spans="1:18" ht="21">
      <c r="A1814" s="102" t="s">
        <v>1437</v>
      </c>
      <c r="B1814" s="102"/>
      <c r="C1814" s="103" t="s">
        <v>8778</v>
      </c>
      <c r="D1814" s="103" t="s">
        <v>15</v>
      </c>
      <c r="E1814" s="103">
        <v>2564</v>
      </c>
      <c r="F1814" s="103" t="s">
        <v>560</v>
      </c>
      <c r="G1814" s="104" t="s">
        <v>17</v>
      </c>
      <c r="H1814" s="103" t="s">
        <v>1424</v>
      </c>
      <c r="I1814" s="103" t="s">
        <v>289</v>
      </c>
      <c r="J1814" s="103" t="s">
        <v>9092</v>
      </c>
      <c r="K1814" s="103" t="s">
        <v>96</v>
      </c>
      <c r="L1814" s="104" t="s">
        <v>8005</v>
      </c>
      <c r="M1814" s="104" t="s">
        <v>4847</v>
      </c>
      <c r="N1814" s="108" t="s">
        <v>4851</v>
      </c>
      <c r="O1814" s="108" t="s">
        <v>9030</v>
      </c>
      <c r="P1814" s="108"/>
      <c r="Q1814" s="103" t="s">
        <v>8782</v>
      </c>
      <c r="R1814" s="103" t="s">
        <v>76</v>
      </c>
    </row>
    <row r="1815" spans="1:18" ht="21">
      <c r="A1815" s="102" t="s">
        <v>1428</v>
      </c>
      <c r="B1815" s="102"/>
      <c r="C1815" s="103" t="s">
        <v>8580</v>
      </c>
      <c r="D1815" s="103" t="s">
        <v>15</v>
      </c>
      <c r="E1815" s="103">
        <v>2564</v>
      </c>
      <c r="F1815" s="103" t="s">
        <v>560</v>
      </c>
      <c r="G1815" s="104" t="s">
        <v>17</v>
      </c>
      <c r="H1815" s="103" t="s">
        <v>1424</v>
      </c>
      <c r="I1815" s="103" t="s">
        <v>289</v>
      </c>
      <c r="J1815" s="103" t="s">
        <v>9092</v>
      </c>
      <c r="K1815" s="103" t="s">
        <v>96</v>
      </c>
      <c r="L1815" s="104" t="s">
        <v>8005</v>
      </c>
      <c r="M1815" s="104" t="s">
        <v>4847</v>
      </c>
      <c r="N1815" s="108" t="s">
        <v>4851</v>
      </c>
      <c r="O1815" s="108" t="s">
        <v>9030</v>
      </c>
      <c r="P1815" s="108"/>
      <c r="Q1815" s="103" t="s">
        <v>8581</v>
      </c>
      <c r="R1815" s="103" t="s">
        <v>76</v>
      </c>
    </row>
    <row r="1816" spans="1:18" ht="21">
      <c r="A1816" s="102" t="s">
        <v>1428</v>
      </c>
      <c r="B1816" s="102"/>
      <c r="C1816" s="103" t="s">
        <v>8580</v>
      </c>
      <c r="D1816" s="103" t="s">
        <v>15</v>
      </c>
      <c r="E1816" s="103">
        <v>2564</v>
      </c>
      <c r="F1816" s="103" t="s">
        <v>560</v>
      </c>
      <c r="G1816" s="104" t="s">
        <v>17</v>
      </c>
      <c r="H1816" s="103" t="s">
        <v>1424</v>
      </c>
      <c r="I1816" s="103" t="s">
        <v>289</v>
      </c>
      <c r="J1816" s="103" t="s">
        <v>9092</v>
      </c>
      <c r="K1816" s="103" t="s">
        <v>96</v>
      </c>
      <c r="L1816" s="104" t="s">
        <v>8005</v>
      </c>
      <c r="M1816" s="104" t="s">
        <v>4847</v>
      </c>
      <c r="N1816" s="108" t="s">
        <v>4851</v>
      </c>
      <c r="O1816" s="108" t="s">
        <v>9030</v>
      </c>
      <c r="P1816" s="108"/>
      <c r="Q1816" s="103" t="s">
        <v>8581</v>
      </c>
      <c r="R1816" s="103" t="s">
        <v>76</v>
      </c>
    </row>
    <row r="1817" spans="1:18" ht="21">
      <c r="A1817" s="102" t="s">
        <v>1425</v>
      </c>
      <c r="B1817" s="102"/>
      <c r="C1817" s="103" t="s">
        <v>8582</v>
      </c>
      <c r="D1817" s="103" t="s">
        <v>15</v>
      </c>
      <c r="E1817" s="103">
        <v>2564</v>
      </c>
      <c r="F1817" s="103" t="s">
        <v>787</v>
      </c>
      <c r="G1817" s="104" t="s">
        <v>17</v>
      </c>
      <c r="H1817" s="103" t="s">
        <v>1424</v>
      </c>
      <c r="I1817" s="103" t="s">
        <v>289</v>
      </c>
      <c r="J1817" s="103" t="s">
        <v>9092</v>
      </c>
      <c r="K1817" s="103" t="s">
        <v>96</v>
      </c>
      <c r="L1817" s="104" t="s">
        <v>8005</v>
      </c>
      <c r="M1817" s="104" t="s">
        <v>4847</v>
      </c>
      <c r="N1817" s="108" t="s">
        <v>4851</v>
      </c>
      <c r="O1817" s="108" t="s">
        <v>9030</v>
      </c>
      <c r="P1817" s="108"/>
      <c r="Q1817" s="103" t="s">
        <v>8583</v>
      </c>
      <c r="R1817" s="103" t="s">
        <v>76</v>
      </c>
    </row>
    <row r="1818" spans="1:18" ht="21">
      <c r="A1818" s="102" t="s">
        <v>1422</v>
      </c>
      <c r="B1818" s="102"/>
      <c r="C1818" s="103" t="s">
        <v>8786</v>
      </c>
      <c r="D1818" s="103" t="s">
        <v>15</v>
      </c>
      <c r="E1818" s="103">
        <v>2564</v>
      </c>
      <c r="F1818" s="103" t="s">
        <v>560</v>
      </c>
      <c r="G1818" s="104" t="s">
        <v>17</v>
      </c>
      <c r="H1818" s="103" t="s">
        <v>1424</v>
      </c>
      <c r="I1818" s="103" t="s">
        <v>289</v>
      </c>
      <c r="J1818" s="103" t="s">
        <v>9092</v>
      </c>
      <c r="K1818" s="103" t="s">
        <v>96</v>
      </c>
      <c r="L1818" s="104" t="s">
        <v>8005</v>
      </c>
      <c r="M1818" s="104" t="s">
        <v>4893</v>
      </c>
      <c r="N1818" s="108" t="s">
        <v>4975</v>
      </c>
      <c r="O1818" s="108" t="s">
        <v>9030</v>
      </c>
      <c r="P1818" s="108"/>
      <c r="Q1818" s="103" t="s">
        <v>8788</v>
      </c>
      <c r="R1818" s="103" t="s">
        <v>124</v>
      </c>
    </row>
    <row r="1819" spans="1:18" ht="21">
      <c r="A1819" s="102" t="s">
        <v>1422</v>
      </c>
      <c r="B1819" s="102"/>
      <c r="C1819" s="103" t="s">
        <v>8786</v>
      </c>
      <c r="D1819" s="103" t="s">
        <v>15</v>
      </c>
      <c r="E1819" s="103">
        <v>2564</v>
      </c>
      <c r="F1819" s="103" t="s">
        <v>560</v>
      </c>
      <c r="G1819" s="104" t="s">
        <v>17</v>
      </c>
      <c r="H1819" s="103" t="s">
        <v>1424</v>
      </c>
      <c r="I1819" s="103" t="s">
        <v>289</v>
      </c>
      <c r="J1819" s="103" t="s">
        <v>9092</v>
      </c>
      <c r="K1819" s="103" t="s">
        <v>96</v>
      </c>
      <c r="L1819" s="104" t="s">
        <v>8005</v>
      </c>
      <c r="M1819" s="104" t="s">
        <v>4893</v>
      </c>
      <c r="N1819" s="108" t="s">
        <v>4975</v>
      </c>
      <c r="O1819" s="108" t="s">
        <v>9030</v>
      </c>
      <c r="P1819" s="108"/>
      <c r="Q1819" s="103" t="s">
        <v>8788</v>
      </c>
      <c r="R1819" s="103" t="s">
        <v>124</v>
      </c>
    </row>
    <row r="1820" spans="1:18" ht="21">
      <c r="A1820" s="102" t="s">
        <v>1301</v>
      </c>
      <c r="B1820" s="102"/>
      <c r="C1820" s="103" t="s">
        <v>1302</v>
      </c>
      <c r="D1820" s="103" t="s">
        <v>15</v>
      </c>
      <c r="E1820" s="103">
        <v>2564</v>
      </c>
      <c r="F1820" s="103" t="s">
        <v>560</v>
      </c>
      <c r="G1820" s="104" t="s">
        <v>17</v>
      </c>
      <c r="H1820" s="103" t="s">
        <v>1303</v>
      </c>
      <c r="I1820" s="103" t="s">
        <v>206</v>
      </c>
      <c r="J1820" s="103" t="s">
        <v>9082</v>
      </c>
      <c r="K1820" s="103" t="s">
        <v>96</v>
      </c>
      <c r="L1820" s="104" t="s">
        <v>8005</v>
      </c>
      <c r="M1820" s="104" t="s">
        <v>4847</v>
      </c>
      <c r="N1820" s="108" t="s">
        <v>4928</v>
      </c>
      <c r="O1820" s="108" t="s">
        <v>9030</v>
      </c>
      <c r="P1820" s="108"/>
      <c r="Q1820" s="103" t="s">
        <v>8789</v>
      </c>
      <c r="R1820" s="103" t="s">
        <v>48</v>
      </c>
    </row>
    <row r="1821" spans="1:18" ht="21">
      <c r="A1821" s="102" t="s">
        <v>1349</v>
      </c>
      <c r="B1821" s="102"/>
      <c r="C1821" s="103" t="s">
        <v>1350</v>
      </c>
      <c r="D1821" s="103" t="s">
        <v>15</v>
      </c>
      <c r="E1821" s="103">
        <v>2564</v>
      </c>
      <c r="F1821" s="103" t="s">
        <v>560</v>
      </c>
      <c r="G1821" s="104" t="s">
        <v>17</v>
      </c>
      <c r="H1821" s="103"/>
      <c r="I1821" s="103" t="s">
        <v>9043</v>
      </c>
      <c r="J1821" s="103" t="s">
        <v>1351</v>
      </c>
      <c r="K1821" s="103" t="s">
        <v>134</v>
      </c>
      <c r="L1821" s="104" t="s">
        <v>8005</v>
      </c>
      <c r="M1821" s="104" t="s">
        <v>4854</v>
      </c>
      <c r="N1821" s="108" t="s">
        <v>4855</v>
      </c>
      <c r="O1821" s="108" t="s">
        <v>9030</v>
      </c>
      <c r="P1821" s="108"/>
      <c r="Q1821" s="103" t="s">
        <v>8791</v>
      </c>
      <c r="R1821" s="103" t="s">
        <v>54</v>
      </c>
    </row>
    <row r="1822" spans="1:18" ht="21">
      <c r="A1822" s="102" t="s">
        <v>1452</v>
      </c>
      <c r="B1822" s="102"/>
      <c r="C1822" s="103" t="s">
        <v>1454</v>
      </c>
      <c r="D1822" s="103" t="s">
        <v>15</v>
      </c>
      <c r="E1822" s="103">
        <v>2564</v>
      </c>
      <c r="F1822" s="103" t="s">
        <v>560</v>
      </c>
      <c r="G1822" s="104" t="s">
        <v>17</v>
      </c>
      <c r="H1822" s="103" t="s">
        <v>1451</v>
      </c>
      <c r="I1822" s="103" t="s">
        <v>398</v>
      </c>
      <c r="J1822" s="103" t="s">
        <v>9112</v>
      </c>
      <c r="K1822" s="103" t="s">
        <v>399</v>
      </c>
      <c r="L1822" s="104" t="s">
        <v>8005</v>
      </c>
      <c r="M1822" s="104" t="s">
        <v>4847</v>
      </c>
      <c r="N1822" s="108" t="s">
        <v>4889</v>
      </c>
      <c r="O1822" s="108" t="s">
        <v>9030</v>
      </c>
      <c r="P1822" s="108"/>
      <c r="Q1822" s="103" t="s">
        <v>8795</v>
      </c>
      <c r="R1822" s="103" t="s">
        <v>68</v>
      </c>
    </row>
    <row r="1823" spans="1:18" ht="21">
      <c r="A1823" s="102" t="s">
        <v>1448</v>
      </c>
      <c r="B1823" s="102"/>
      <c r="C1823" s="103" t="s">
        <v>1450</v>
      </c>
      <c r="D1823" s="103" t="s">
        <v>15</v>
      </c>
      <c r="E1823" s="103">
        <v>2564</v>
      </c>
      <c r="F1823" s="103" t="s">
        <v>560</v>
      </c>
      <c r="G1823" s="104" t="s">
        <v>17</v>
      </c>
      <c r="H1823" s="103" t="s">
        <v>1451</v>
      </c>
      <c r="I1823" s="103" t="s">
        <v>398</v>
      </c>
      <c r="J1823" s="103" t="s">
        <v>9112</v>
      </c>
      <c r="K1823" s="103" t="s">
        <v>399</v>
      </c>
      <c r="L1823" s="104" t="s">
        <v>8005</v>
      </c>
      <c r="M1823" s="104" t="s">
        <v>4847</v>
      </c>
      <c r="N1823" s="108" t="s">
        <v>4889</v>
      </c>
      <c r="O1823" s="108" t="s">
        <v>9030</v>
      </c>
      <c r="P1823" s="108"/>
      <c r="Q1823" s="103" t="s">
        <v>8796</v>
      </c>
      <c r="R1823" s="103" t="s">
        <v>68</v>
      </c>
    </row>
    <row r="1824" spans="1:18" ht="21">
      <c r="A1824" s="102" t="s">
        <v>1081</v>
      </c>
      <c r="B1824" s="102"/>
      <c r="C1824" s="103" t="s">
        <v>1083</v>
      </c>
      <c r="D1824" s="103" t="s">
        <v>15</v>
      </c>
      <c r="E1824" s="103">
        <v>2564</v>
      </c>
      <c r="F1824" s="103" t="s">
        <v>787</v>
      </c>
      <c r="G1824" s="104" t="s">
        <v>884</v>
      </c>
      <c r="H1824" s="103" t="s">
        <v>525</v>
      </c>
      <c r="I1824" s="103" t="s">
        <v>447</v>
      </c>
      <c r="J1824" s="103" t="s">
        <v>9080</v>
      </c>
      <c r="K1824" s="103" t="s">
        <v>399</v>
      </c>
      <c r="L1824" s="104" t="s">
        <v>8005</v>
      </c>
      <c r="M1824" s="104" t="s">
        <v>4893</v>
      </c>
      <c r="N1824" s="108" t="s">
        <v>4975</v>
      </c>
      <c r="O1824" s="108" t="s">
        <v>9030</v>
      </c>
      <c r="P1824" s="108"/>
      <c r="Q1824" s="103" t="s">
        <v>8800</v>
      </c>
      <c r="R1824" s="103" t="s">
        <v>124</v>
      </c>
    </row>
    <row r="1825" spans="1:18" ht="21">
      <c r="A1825" s="102" t="s">
        <v>1016</v>
      </c>
      <c r="B1825" s="102"/>
      <c r="C1825" s="103" t="s">
        <v>1018</v>
      </c>
      <c r="D1825" s="103" t="s">
        <v>15</v>
      </c>
      <c r="E1825" s="103">
        <v>2564</v>
      </c>
      <c r="F1825" s="103" t="s">
        <v>416</v>
      </c>
      <c r="G1825" s="104" t="s">
        <v>887</v>
      </c>
      <c r="H1825" s="103" t="s">
        <v>525</v>
      </c>
      <c r="I1825" s="103" t="s">
        <v>447</v>
      </c>
      <c r="J1825" s="103" t="s">
        <v>9080</v>
      </c>
      <c r="K1825" s="103" t="s">
        <v>399</v>
      </c>
      <c r="L1825" s="104" t="s">
        <v>8005</v>
      </c>
      <c r="M1825" s="104" t="s">
        <v>4893</v>
      </c>
      <c r="N1825" s="108" t="s">
        <v>4975</v>
      </c>
      <c r="O1825" s="108" t="s">
        <v>9030</v>
      </c>
      <c r="P1825" s="108"/>
      <c r="Q1825" s="103" t="s">
        <v>8803</v>
      </c>
      <c r="R1825" s="103" t="s">
        <v>124</v>
      </c>
    </row>
    <row r="1826" spans="1:18" ht="21">
      <c r="A1826" s="102" t="s">
        <v>2213</v>
      </c>
      <c r="B1826" s="102"/>
      <c r="C1826" s="103" t="s">
        <v>2214</v>
      </c>
      <c r="D1826" s="103" t="s">
        <v>15</v>
      </c>
      <c r="E1826" s="103">
        <v>2565</v>
      </c>
      <c r="F1826" s="103" t="s">
        <v>850</v>
      </c>
      <c r="G1826" s="104" t="s">
        <v>2215</v>
      </c>
      <c r="H1826" s="103" t="s">
        <v>104</v>
      </c>
      <c r="I1826" s="103" t="s">
        <v>105</v>
      </c>
      <c r="J1826" s="103" t="s">
        <v>9087</v>
      </c>
      <c r="K1826" s="103" t="s">
        <v>20</v>
      </c>
      <c r="L1826" s="104" t="s">
        <v>5490</v>
      </c>
      <c r="M1826" s="104" t="s">
        <v>4854</v>
      </c>
      <c r="N1826" s="108" t="s">
        <v>5172</v>
      </c>
      <c r="O1826" s="108" t="s">
        <v>9030</v>
      </c>
      <c r="P1826" s="108"/>
      <c r="Q1826" s="103" t="s">
        <v>3316</v>
      </c>
      <c r="R1826" s="103" t="s">
        <v>97</v>
      </c>
    </row>
    <row r="1827" spans="1:18" ht="21">
      <c r="A1827" s="102" t="s">
        <v>1864</v>
      </c>
      <c r="B1827" s="102"/>
      <c r="C1827" s="103" t="s">
        <v>1865</v>
      </c>
      <c r="D1827" s="103" t="s">
        <v>15</v>
      </c>
      <c r="E1827" s="103">
        <v>2565</v>
      </c>
      <c r="F1827" s="103" t="s">
        <v>1598</v>
      </c>
      <c r="G1827" s="104" t="s">
        <v>1133</v>
      </c>
      <c r="H1827" s="103" t="s">
        <v>525</v>
      </c>
      <c r="I1827" s="103" t="s">
        <v>447</v>
      </c>
      <c r="J1827" s="103" t="s">
        <v>9080</v>
      </c>
      <c r="K1827" s="103" t="s">
        <v>399</v>
      </c>
      <c r="L1827" s="104" t="s">
        <v>5490</v>
      </c>
      <c r="M1827" s="104" t="s">
        <v>4893</v>
      </c>
      <c r="N1827" s="108" t="s">
        <v>4975</v>
      </c>
      <c r="O1827" s="108" t="s">
        <v>9030</v>
      </c>
      <c r="P1827" s="108"/>
      <c r="Q1827" s="103" t="s">
        <v>3064</v>
      </c>
      <c r="R1827" s="103" t="s">
        <v>124</v>
      </c>
    </row>
    <row r="1828" spans="1:18" ht="21">
      <c r="A1828" s="102" t="s">
        <v>1999</v>
      </c>
      <c r="B1828" s="102"/>
      <c r="C1828" s="103" t="s">
        <v>1374</v>
      </c>
      <c r="D1828" s="103" t="s">
        <v>15</v>
      </c>
      <c r="E1828" s="103">
        <v>2565</v>
      </c>
      <c r="F1828" s="103" t="s">
        <v>1598</v>
      </c>
      <c r="G1828" s="104" t="s">
        <v>120</v>
      </c>
      <c r="H1828" s="103" t="s">
        <v>537</v>
      </c>
      <c r="I1828" s="103" t="s">
        <v>161</v>
      </c>
      <c r="J1828" s="103" t="s">
        <v>9073</v>
      </c>
      <c r="K1828" s="103" t="s">
        <v>162</v>
      </c>
      <c r="L1828" s="104" t="s">
        <v>5490</v>
      </c>
      <c r="M1828" s="104" t="s">
        <v>4847</v>
      </c>
      <c r="N1828" s="108" t="s">
        <v>4851</v>
      </c>
      <c r="O1828" s="108" t="s">
        <v>9030</v>
      </c>
      <c r="P1828" s="108"/>
      <c r="Q1828" s="103" t="s">
        <v>3151</v>
      </c>
      <c r="R1828" s="103" t="s">
        <v>76</v>
      </c>
    </row>
    <row r="1829" spans="1:18" ht="21">
      <c r="A1829" s="102" t="s">
        <v>2001</v>
      </c>
      <c r="B1829" s="102"/>
      <c r="C1829" s="103" t="s">
        <v>2002</v>
      </c>
      <c r="D1829" s="103" t="s">
        <v>15</v>
      </c>
      <c r="E1829" s="103">
        <v>2565</v>
      </c>
      <c r="F1829" s="103" t="s">
        <v>1598</v>
      </c>
      <c r="G1829" s="104" t="s">
        <v>1692</v>
      </c>
      <c r="H1829" s="103" t="s">
        <v>525</v>
      </c>
      <c r="I1829" s="103" t="s">
        <v>447</v>
      </c>
      <c r="J1829" s="103" t="s">
        <v>9080</v>
      </c>
      <c r="K1829" s="103" t="s">
        <v>399</v>
      </c>
      <c r="L1829" s="104" t="s">
        <v>5490</v>
      </c>
      <c r="M1829" s="104" t="s">
        <v>4893</v>
      </c>
      <c r="N1829" s="108" t="s">
        <v>4975</v>
      </c>
      <c r="O1829" s="108" t="s">
        <v>9030</v>
      </c>
      <c r="P1829" s="108"/>
      <c r="Q1829" s="103" t="s">
        <v>3153</v>
      </c>
      <c r="R1829" s="103" t="s">
        <v>124</v>
      </c>
    </row>
    <row r="1830" spans="1:18" ht="21">
      <c r="A1830" s="102" t="s">
        <v>2141</v>
      </c>
      <c r="B1830" s="102"/>
      <c r="C1830" s="103" t="s">
        <v>2142</v>
      </c>
      <c r="D1830" s="103" t="s">
        <v>15</v>
      </c>
      <c r="E1830" s="103">
        <v>2565</v>
      </c>
      <c r="F1830" s="103" t="s">
        <v>1552</v>
      </c>
      <c r="G1830" s="104" t="s">
        <v>120</v>
      </c>
      <c r="H1830" s="103" t="s">
        <v>2143</v>
      </c>
      <c r="I1830" s="103" t="s">
        <v>289</v>
      </c>
      <c r="J1830" s="103" t="s">
        <v>9092</v>
      </c>
      <c r="K1830" s="103" t="s">
        <v>96</v>
      </c>
      <c r="L1830" s="104" t="s">
        <v>5490</v>
      </c>
      <c r="M1830" s="104" t="s">
        <v>4893</v>
      </c>
      <c r="N1830" s="108" t="s">
        <v>4975</v>
      </c>
      <c r="O1830" s="108" t="s">
        <v>9030</v>
      </c>
      <c r="P1830" s="108"/>
      <c r="Q1830" s="103" t="s">
        <v>3243</v>
      </c>
      <c r="R1830" s="103" t="s">
        <v>124</v>
      </c>
    </row>
    <row r="1831" spans="1:18" ht="21">
      <c r="A1831" s="102" t="s">
        <v>1726</v>
      </c>
      <c r="B1831" s="102"/>
      <c r="C1831" s="103" t="s">
        <v>1727</v>
      </c>
      <c r="D1831" s="103" t="s">
        <v>15</v>
      </c>
      <c r="E1831" s="103">
        <v>2565</v>
      </c>
      <c r="F1831" s="103" t="s">
        <v>1552</v>
      </c>
      <c r="G1831" s="104" t="s">
        <v>120</v>
      </c>
      <c r="H1831" s="103" t="s">
        <v>1728</v>
      </c>
      <c r="I1831" s="103" t="s">
        <v>447</v>
      </c>
      <c r="J1831" s="103" t="s">
        <v>9080</v>
      </c>
      <c r="K1831" s="103" t="s">
        <v>399</v>
      </c>
      <c r="L1831" s="104" t="s">
        <v>5490</v>
      </c>
      <c r="M1831" s="104" t="s">
        <v>4847</v>
      </c>
      <c r="N1831" s="108" t="s">
        <v>4889</v>
      </c>
      <c r="O1831" s="108" t="s">
        <v>9030</v>
      </c>
      <c r="P1831" s="108"/>
      <c r="Q1831" s="103" t="s">
        <v>2973</v>
      </c>
      <c r="R1831" s="103" t="s">
        <v>68</v>
      </c>
    </row>
    <row r="1832" spans="1:18" ht="21">
      <c r="A1832" s="102" t="s">
        <v>1798</v>
      </c>
      <c r="B1832" s="102"/>
      <c r="C1832" s="103" t="s">
        <v>1799</v>
      </c>
      <c r="D1832" s="103" t="s">
        <v>15</v>
      </c>
      <c r="E1832" s="103">
        <v>2565</v>
      </c>
      <c r="F1832" s="103" t="s">
        <v>1552</v>
      </c>
      <c r="G1832" s="104" t="s">
        <v>120</v>
      </c>
      <c r="H1832" s="103" t="s">
        <v>1518</v>
      </c>
      <c r="I1832" s="103" t="s">
        <v>111</v>
      </c>
      <c r="J1832" s="103" t="s">
        <v>9079</v>
      </c>
      <c r="K1832" s="103" t="s">
        <v>28</v>
      </c>
      <c r="L1832" s="104" t="s">
        <v>5490</v>
      </c>
      <c r="M1832" s="104" t="s">
        <v>4854</v>
      </c>
      <c r="N1832" s="108" t="s">
        <v>5172</v>
      </c>
      <c r="O1832" s="108" t="s">
        <v>9030</v>
      </c>
      <c r="P1832" s="108"/>
      <c r="Q1832" s="103" t="s">
        <v>3020</v>
      </c>
      <c r="R1832" s="103" t="s">
        <v>97</v>
      </c>
    </row>
    <row r="1833" spans="1:18" ht="21">
      <c r="A1833" s="102" t="s">
        <v>1088</v>
      </c>
      <c r="B1833" s="102"/>
      <c r="C1833" s="103" t="s">
        <v>1089</v>
      </c>
      <c r="D1833" s="103" t="s">
        <v>15</v>
      </c>
      <c r="E1833" s="103">
        <v>2564</v>
      </c>
      <c r="F1833" s="103" t="s">
        <v>560</v>
      </c>
      <c r="G1833" s="104" t="s">
        <v>17</v>
      </c>
      <c r="H1833" s="103" t="s">
        <v>568</v>
      </c>
      <c r="I1833" s="103" t="s">
        <v>161</v>
      </c>
      <c r="J1833" s="103" t="s">
        <v>9073</v>
      </c>
      <c r="K1833" s="103" t="s">
        <v>162</v>
      </c>
      <c r="L1833" s="104" t="s">
        <v>8005</v>
      </c>
      <c r="M1833" s="104" t="s">
        <v>4854</v>
      </c>
      <c r="N1833" s="108" t="s">
        <v>4858</v>
      </c>
      <c r="O1833" s="108" t="s">
        <v>9030</v>
      </c>
      <c r="P1833" s="108"/>
      <c r="Q1833" s="103" t="s">
        <v>8813</v>
      </c>
      <c r="R1833" s="103" t="s">
        <v>36</v>
      </c>
    </row>
    <row r="1834" spans="1:18" ht="21">
      <c r="A1834" s="102" t="s">
        <v>1274</v>
      </c>
      <c r="B1834" s="102"/>
      <c r="C1834" s="103" t="s">
        <v>521</v>
      </c>
      <c r="D1834" s="103" t="s">
        <v>15</v>
      </c>
      <c r="E1834" s="103">
        <v>2564</v>
      </c>
      <c r="F1834" s="103" t="s">
        <v>560</v>
      </c>
      <c r="G1834" s="104" t="s">
        <v>17</v>
      </c>
      <c r="H1834" s="103" t="s">
        <v>216</v>
      </c>
      <c r="I1834" s="103" t="s">
        <v>111</v>
      </c>
      <c r="J1834" s="103" t="s">
        <v>9079</v>
      </c>
      <c r="K1834" s="103" t="s">
        <v>28</v>
      </c>
      <c r="L1834" s="104" t="s">
        <v>8005</v>
      </c>
      <c r="M1834" s="104" t="s">
        <v>4854</v>
      </c>
      <c r="N1834" s="108" t="s">
        <v>4858</v>
      </c>
      <c r="O1834" s="108" t="s">
        <v>9030</v>
      </c>
      <c r="P1834" s="108"/>
      <c r="Q1834" s="103" t="s">
        <v>8816</v>
      </c>
      <c r="R1834" s="103" t="s">
        <v>36</v>
      </c>
    </row>
    <row r="1835" spans="1:18" ht="21">
      <c r="A1835" s="102" t="s">
        <v>2042</v>
      </c>
      <c r="B1835" s="102"/>
      <c r="C1835" s="103" t="s">
        <v>2043</v>
      </c>
      <c r="D1835" s="103" t="s">
        <v>15</v>
      </c>
      <c r="E1835" s="103">
        <v>2565</v>
      </c>
      <c r="F1835" s="103" t="s">
        <v>1552</v>
      </c>
      <c r="G1835" s="104" t="s">
        <v>120</v>
      </c>
      <c r="H1835" s="103" t="s">
        <v>568</v>
      </c>
      <c r="I1835" s="103" t="s">
        <v>161</v>
      </c>
      <c r="J1835" s="103" t="s">
        <v>9073</v>
      </c>
      <c r="K1835" s="103" t="s">
        <v>162</v>
      </c>
      <c r="L1835" s="104" t="s">
        <v>5490</v>
      </c>
      <c r="M1835" s="104" t="s">
        <v>4847</v>
      </c>
      <c r="N1835" s="108" t="s">
        <v>4851</v>
      </c>
      <c r="O1835" s="108" t="s">
        <v>9030</v>
      </c>
      <c r="P1835" s="108"/>
      <c r="Q1835" s="103" t="s">
        <v>3181</v>
      </c>
      <c r="R1835" s="103" t="s">
        <v>76</v>
      </c>
    </row>
    <row r="1836" spans="1:18" ht="21">
      <c r="A1836" s="102" t="s">
        <v>8819</v>
      </c>
      <c r="B1836" s="102"/>
      <c r="C1836" s="103" t="s">
        <v>8820</v>
      </c>
      <c r="D1836" s="103" t="s">
        <v>5264</v>
      </c>
      <c r="E1836" s="103">
        <v>2566</v>
      </c>
      <c r="F1836" s="103" t="s">
        <v>1670</v>
      </c>
      <c r="G1836" s="104" t="s">
        <v>2456</v>
      </c>
      <c r="H1836" s="103" t="s">
        <v>315</v>
      </c>
      <c r="I1836" s="103" t="s">
        <v>161</v>
      </c>
      <c r="J1836" s="103" t="s">
        <v>9073</v>
      </c>
      <c r="K1836" s="103" t="s">
        <v>162</v>
      </c>
      <c r="L1836" s="103" t="s">
        <v>5496</v>
      </c>
      <c r="M1836" s="104" t="s">
        <v>4854</v>
      </c>
      <c r="N1836" s="109" t="s">
        <v>4858</v>
      </c>
      <c r="O1836" s="109" t="s">
        <v>9031</v>
      </c>
      <c r="P1836" s="109"/>
      <c r="Q1836" s="103" t="s">
        <v>8821</v>
      </c>
      <c r="R1836" s="102" t="s">
        <v>8632</v>
      </c>
    </row>
    <row r="1837" spans="1:18" ht="21">
      <c r="A1837" s="102" t="s">
        <v>8822</v>
      </c>
      <c r="B1837" s="102"/>
      <c r="C1837" s="103" t="s">
        <v>8823</v>
      </c>
      <c r="D1837" s="103" t="s">
        <v>5264</v>
      </c>
      <c r="E1837" s="103">
        <v>2567</v>
      </c>
      <c r="F1837" s="103" t="s">
        <v>2644</v>
      </c>
      <c r="G1837" s="104" t="s">
        <v>4738</v>
      </c>
      <c r="H1837" s="103" t="s">
        <v>315</v>
      </c>
      <c r="I1837" s="103" t="s">
        <v>161</v>
      </c>
      <c r="J1837" s="103" t="s">
        <v>9073</v>
      </c>
      <c r="K1837" s="103" t="s">
        <v>162</v>
      </c>
      <c r="L1837" s="103" t="s">
        <v>5779</v>
      </c>
      <c r="M1837" s="104" t="s">
        <v>4854</v>
      </c>
      <c r="N1837" s="109" t="s">
        <v>4858</v>
      </c>
      <c r="O1837" s="109" t="s">
        <v>9031</v>
      </c>
      <c r="P1837" s="109"/>
      <c r="Q1837" s="103" t="s">
        <v>8824</v>
      </c>
      <c r="R1837" s="103" t="s">
        <v>8633</v>
      </c>
    </row>
    <row r="1838" spans="1:18" ht="21">
      <c r="A1838" s="102" t="s">
        <v>8825</v>
      </c>
      <c r="B1838" s="102"/>
      <c r="C1838" s="103" t="s">
        <v>8826</v>
      </c>
      <c r="D1838" s="103" t="s">
        <v>5264</v>
      </c>
      <c r="E1838" s="103">
        <v>2565</v>
      </c>
      <c r="F1838" s="103" t="s">
        <v>1552</v>
      </c>
      <c r="G1838" s="104" t="s">
        <v>120</v>
      </c>
      <c r="H1838" s="103" t="s">
        <v>1538</v>
      </c>
      <c r="I1838" s="103" t="s">
        <v>206</v>
      </c>
      <c r="J1838" s="103" t="s">
        <v>9082</v>
      </c>
      <c r="K1838" s="103" t="s">
        <v>96</v>
      </c>
      <c r="L1838" s="104" t="s">
        <v>5490</v>
      </c>
      <c r="M1838" s="104" t="s">
        <v>4893</v>
      </c>
      <c r="N1838" s="109" t="s">
        <v>4894</v>
      </c>
      <c r="O1838" s="109" t="s">
        <v>9031</v>
      </c>
      <c r="P1838" s="109"/>
      <c r="Q1838" s="103" t="s">
        <v>8830</v>
      </c>
      <c r="R1838" s="103" t="s">
        <v>8828</v>
      </c>
    </row>
    <row r="1839" spans="1:18" ht="21">
      <c r="A1839" s="102" t="s">
        <v>8831</v>
      </c>
      <c r="B1839" s="102"/>
      <c r="C1839" s="103" t="s">
        <v>1132</v>
      </c>
      <c r="D1839" s="103" t="s">
        <v>5264</v>
      </c>
      <c r="E1839" s="103">
        <v>2565</v>
      </c>
      <c r="F1839" s="103" t="s">
        <v>1552</v>
      </c>
      <c r="G1839" s="104" t="s">
        <v>1691</v>
      </c>
      <c r="H1839" s="103" t="s">
        <v>315</v>
      </c>
      <c r="I1839" s="103" t="s">
        <v>161</v>
      </c>
      <c r="J1839" s="103" t="s">
        <v>9073</v>
      </c>
      <c r="K1839" s="103" t="s">
        <v>162</v>
      </c>
      <c r="L1839" s="104" t="s">
        <v>5490</v>
      </c>
      <c r="M1839" s="104" t="s">
        <v>4854</v>
      </c>
      <c r="N1839" s="109" t="s">
        <v>5172</v>
      </c>
      <c r="O1839" s="109" t="s">
        <v>9031</v>
      </c>
      <c r="P1839" s="109"/>
      <c r="Q1839" s="103" t="s">
        <v>8834</v>
      </c>
      <c r="R1839" s="103" t="s">
        <v>8832</v>
      </c>
    </row>
    <row r="1840" spans="1:18" ht="21">
      <c r="A1840" s="102" t="s">
        <v>8835</v>
      </c>
      <c r="B1840" s="102"/>
      <c r="C1840" s="103" t="s">
        <v>5842</v>
      </c>
      <c r="D1840" s="103" t="s">
        <v>15</v>
      </c>
      <c r="E1840" s="103">
        <v>2566</v>
      </c>
      <c r="F1840" s="103" t="s">
        <v>3615</v>
      </c>
      <c r="G1840" s="104" t="s">
        <v>3615</v>
      </c>
      <c r="H1840" s="103" t="s">
        <v>881</v>
      </c>
      <c r="I1840" s="103" t="s">
        <v>206</v>
      </c>
      <c r="J1840" s="103" t="s">
        <v>9082</v>
      </c>
      <c r="K1840" s="103" t="s">
        <v>96</v>
      </c>
      <c r="L1840" s="103" t="s">
        <v>5496</v>
      </c>
      <c r="M1840" s="104" t="s">
        <v>4854</v>
      </c>
      <c r="N1840" s="109" t="s">
        <v>4855</v>
      </c>
      <c r="O1840" s="109" t="s">
        <v>9031</v>
      </c>
      <c r="P1840" s="109"/>
      <c r="Q1840" s="103" t="s">
        <v>8836</v>
      </c>
      <c r="R1840" s="102" t="s">
        <v>8595</v>
      </c>
    </row>
    <row r="1841" spans="1:18" ht="21">
      <c r="A1841" s="102" t="s">
        <v>8837</v>
      </c>
      <c r="B1841" s="102"/>
      <c r="C1841" s="103" t="s">
        <v>8838</v>
      </c>
      <c r="D1841" s="103" t="s">
        <v>15</v>
      </c>
      <c r="E1841" s="103">
        <v>2566</v>
      </c>
      <c r="F1841" s="103" t="s">
        <v>1670</v>
      </c>
      <c r="G1841" s="104" t="s">
        <v>2456</v>
      </c>
      <c r="H1841" s="103" t="s">
        <v>859</v>
      </c>
      <c r="I1841" s="103" t="s">
        <v>289</v>
      </c>
      <c r="J1841" s="103" t="s">
        <v>9092</v>
      </c>
      <c r="K1841" s="103" t="s">
        <v>96</v>
      </c>
      <c r="L1841" s="103" t="s">
        <v>5496</v>
      </c>
      <c r="M1841" s="104" t="s">
        <v>4847</v>
      </c>
      <c r="N1841" s="109" t="s">
        <v>4848</v>
      </c>
      <c r="O1841" s="109" t="s">
        <v>9031</v>
      </c>
      <c r="P1841" s="109"/>
      <c r="Q1841" s="103" t="s">
        <v>8843</v>
      </c>
      <c r="R1841" s="102" t="s">
        <v>8841</v>
      </c>
    </row>
    <row r="1842" spans="1:18" ht="21">
      <c r="A1842" s="102" t="s">
        <v>8844</v>
      </c>
      <c r="B1842" s="102"/>
      <c r="C1842" s="103" t="s">
        <v>8845</v>
      </c>
      <c r="D1842" s="103" t="s">
        <v>15</v>
      </c>
      <c r="E1842" s="103">
        <v>2566</v>
      </c>
      <c r="F1842" s="103" t="s">
        <v>1670</v>
      </c>
      <c r="G1842" s="104" t="s">
        <v>2456</v>
      </c>
      <c r="H1842" s="103" t="s">
        <v>376</v>
      </c>
      <c r="I1842" s="103" t="s">
        <v>111</v>
      </c>
      <c r="J1842" s="103" t="s">
        <v>9079</v>
      </c>
      <c r="K1842" s="103" t="s">
        <v>28</v>
      </c>
      <c r="L1842" s="103" t="s">
        <v>5496</v>
      </c>
      <c r="M1842" s="104" t="s">
        <v>4847</v>
      </c>
      <c r="N1842" s="109" t="s">
        <v>4851</v>
      </c>
      <c r="O1842" s="109" t="s">
        <v>9031</v>
      </c>
      <c r="P1842" s="109"/>
      <c r="Q1842" s="103" t="s">
        <v>8846</v>
      </c>
      <c r="R1842" s="102" t="s">
        <v>8622</v>
      </c>
    </row>
    <row r="1843" spans="1:18" ht="21">
      <c r="A1843" s="102" t="s">
        <v>8847</v>
      </c>
      <c r="B1843" s="102"/>
      <c r="C1843" s="103" t="s">
        <v>8848</v>
      </c>
      <c r="D1843" s="103" t="s">
        <v>15</v>
      </c>
      <c r="E1843" s="103">
        <v>2566</v>
      </c>
      <c r="F1843" s="103" t="s">
        <v>1670</v>
      </c>
      <c r="G1843" s="104" t="s">
        <v>2456</v>
      </c>
      <c r="H1843" s="103"/>
      <c r="I1843" s="103" t="s">
        <v>9052</v>
      </c>
      <c r="J1843" s="103" t="s">
        <v>6315</v>
      </c>
      <c r="K1843" s="103" t="s">
        <v>134</v>
      </c>
      <c r="L1843" s="103" t="s">
        <v>5496</v>
      </c>
      <c r="M1843" s="104" t="s">
        <v>4847</v>
      </c>
      <c r="N1843" s="109" t="s">
        <v>4889</v>
      </c>
      <c r="O1843" s="109" t="s">
        <v>9031</v>
      </c>
      <c r="P1843" s="109"/>
      <c r="Q1843" s="103" t="s">
        <v>8851</v>
      </c>
      <c r="R1843" s="102" t="s">
        <v>8849</v>
      </c>
    </row>
    <row r="1844" spans="1:18" ht="21">
      <c r="A1844" s="102" t="s">
        <v>8852</v>
      </c>
      <c r="B1844" s="102"/>
      <c r="C1844" s="103" t="s">
        <v>8853</v>
      </c>
      <c r="D1844" s="103" t="s">
        <v>15</v>
      </c>
      <c r="E1844" s="103">
        <v>2566</v>
      </c>
      <c r="F1844" s="103" t="s">
        <v>1869</v>
      </c>
      <c r="G1844" s="104" t="s">
        <v>3615</v>
      </c>
      <c r="H1844" s="103" t="s">
        <v>3956</v>
      </c>
      <c r="I1844" s="103" t="s">
        <v>447</v>
      </c>
      <c r="J1844" s="103" t="s">
        <v>9080</v>
      </c>
      <c r="K1844" s="103" t="s">
        <v>399</v>
      </c>
      <c r="L1844" s="103" t="s">
        <v>5496</v>
      </c>
      <c r="M1844" s="104" t="s">
        <v>4854</v>
      </c>
      <c r="N1844" s="109" t="s">
        <v>4858</v>
      </c>
      <c r="O1844" s="109" t="s">
        <v>9031</v>
      </c>
      <c r="P1844" s="109"/>
      <c r="Q1844" s="103" t="s">
        <v>8855</v>
      </c>
      <c r="R1844" s="102" t="s">
        <v>8854</v>
      </c>
    </row>
    <row r="1845" spans="1:18" ht="21">
      <c r="A1845" s="102" t="s">
        <v>8856</v>
      </c>
      <c r="B1845" s="102"/>
      <c r="C1845" s="103" t="s">
        <v>8857</v>
      </c>
      <c r="D1845" s="103" t="s">
        <v>15</v>
      </c>
      <c r="E1845" s="103">
        <v>2566</v>
      </c>
      <c r="F1845" s="103" t="s">
        <v>3642</v>
      </c>
      <c r="G1845" s="104" t="s">
        <v>3718</v>
      </c>
      <c r="H1845" s="103" t="s">
        <v>3956</v>
      </c>
      <c r="I1845" s="103" t="s">
        <v>447</v>
      </c>
      <c r="J1845" s="103" t="s">
        <v>9080</v>
      </c>
      <c r="K1845" s="103" t="s">
        <v>399</v>
      </c>
      <c r="L1845" s="103" t="s">
        <v>5496</v>
      </c>
      <c r="M1845" s="104" t="s">
        <v>4847</v>
      </c>
      <c r="N1845" s="109" t="s">
        <v>4851</v>
      </c>
      <c r="O1845" s="109" t="s">
        <v>9031</v>
      </c>
      <c r="P1845" s="109"/>
      <c r="Q1845" s="103" t="s">
        <v>8858</v>
      </c>
      <c r="R1845" s="102" t="s">
        <v>8854</v>
      </c>
    </row>
    <row r="1846" spans="1:18" ht="21">
      <c r="A1846" s="102" t="s">
        <v>8859</v>
      </c>
      <c r="B1846" s="102"/>
      <c r="C1846" s="103" t="s">
        <v>8860</v>
      </c>
      <c r="D1846" s="103" t="s">
        <v>15</v>
      </c>
      <c r="E1846" s="103">
        <v>2566</v>
      </c>
      <c r="F1846" s="103" t="s">
        <v>1670</v>
      </c>
      <c r="G1846" s="104" t="s">
        <v>2456</v>
      </c>
      <c r="H1846" s="103" t="s">
        <v>2143</v>
      </c>
      <c r="I1846" s="103" t="s">
        <v>289</v>
      </c>
      <c r="J1846" s="103" t="s">
        <v>9092</v>
      </c>
      <c r="K1846" s="103" t="s">
        <v>96</v>
      </c>
      <c r="L1846" s="103" t="s">
        <v>5496</v>
      </c>
      <c r="M1846" s="104" t="s">
        <v>4893</v>
      </c>
      <c r="N1846" s="109" t="s">
        <v>4894</v>
      </c>
      <c r="O1846" s="109" t="s">
        <v>9031</v>
      </c>
      <c r="P1846" s="109"/>
      <c r="Q1846" s="103" t="s">
        <v>8862</v>
      </c>
      <c r="R1846" s="102" t="s">
        <v>8861</v>
      </c>
    </row>
    <row r="1847" spans="1:18" ht="21">
      <c r="A1847" s="102" t="s">
        <v>8863</v>
      </c>
      <c r="B1847" s="102"/>
      <c r="C1847" s="103" t="s">
        <v>8864</v>
      </c>
      <c r="D1847" s="103" t="s">
        <v>15</v>
      </c>
      <c r="E1847" s="103">
        <v>2566</v>
      </c>
      <c r="F1847" s="103" t="s">
        <v>1670</v>
      </c>
      <c r="G1847" s="104" t="s">
        <v>2456</v>
      </c>
      <c r="H1847" s="103" t="s">
        <v>451</v>
      </c>
      <c r="I1847" s="103" t="s">
        <v>398</v>
      </c>
      <c r="J1847" s="103" t="s">
        <v>9112</v>
      </c>
      <c r="K1847" s="103" t="s">
        <v>399</v>
      </c>
      <c r="L1847" s="103" t="s">
        <v>5496</v>
      </c>
      <c r="M1847" s="104" t="s">
        <v>4847</v>
      </c>
      <c r="N1847" s="109" t="s">
        <v>4928</v>
      </c>
      <c r="O1847" s="109" t="s">
        <v>9031</v>
      </c>
      <c r="P1847" s="109"/>
      <c r="Q1847" s="103" t="s">
        <v>8868</v>
      </c>
      <c r="R1847" s="102" t="s">
        <v>8866</v>
      </c>
    </row>
    <row r="1848" spans="1:18" ht="21">
      <c r="A1848" s="102" t="s">
        <v>8869</v>
      </c>
      <c r="B1848" s="102"/>
      <c r="C1848" s="103" t="s">
        <v>8870</v>
      </c>
      <c r="D1848" s="103" t="s">
        <v>15</v>
      </c>
      <c r="E1848" s="103">
        <v>2566</v>
      </c>
      <c r="F1848" s="103" t="s">
        <v>1670</v>
      </c>
      <c r="G1848" s="104" t="s">
        <v>2456</v>
      </c>
      <c r="H1848" s="103" t="s">
        <v>1714</v>
      </c>
      <c r="I1848" s="103" t="s">
        <v>111</v>
      </c>
      <c r="J1848" s="103" t="s">
        <v>9079</v>
      </c>
      <c r="K1848" s="103" t="s">
        <v>28</v>
      </c>
      <c r="L1848" s="103" t="s">
        <v>5496</v>
      </c>
      <c r="M1848" s="104" t="s">
        <v>4847</v>
      </c>
      <c r="N1848" s="109" t="s">
        <v>4848</v>
      </c>
      <c r="O1848" s="109" t="s">
        <v>9031</v>
      </c>
      <c r="P1848" s="109"/>
      <c r="Q1848" s="103" t="s">
        <v>8873</v>
      </c>
      <c r="R1848" s="102" t="s">
        <v>8871</v>
      </c>
    </row>
    <row r="1849" spans="1:18" ht="21">
      <c r="A1849" s="102" t="s">
        <v>8874</v>
      </c>
      <c r="B1849" s="102"/>
      <c r="C1849" s="103" t="s">
        <v>8875</v>
      </c>
      <c r="D1849" s="103" t="s">
        <v>15</v>
      </c>
      <c r="E1849" s="103">
        <v>2566</v>
      </c>
      <c r="F1849" s="103" t="s">
        <v>2490</v>
      </c>
      <c r="G1849" s="104" t="s">
        <v>2456</v>
      </c>
      <c r="H1849" s="103" t="s">
        <v>4077</v>
      </c>
      <c r="I1849" s="103" t="s">
        <v>111</v>
      </c>
      <c r="J1849" s="103" t="s">
        <v>9079</v>
      </c>
      <c r="K1849" s="103" t="s">
        <v>28</v>
      </c>
      <c r="L1849" s="103" t="s">
        <v>5496</v>
      </c>
      <c r="M1849" s="104" t="s">
        <v>4847</v>
      </c>
      <c r="N1849" s="109" t="s">
        <v>4848</v>
      </c>
      <c r="O1849" s="109" t="s">
        <v>9031</v>
      </c>
      <c r="P1849" s="109"/>
      <c r="Q1849" s="103" t="s">
        <v>8876</v>
      </c>
      <c r="R1849" s="102" t="s">
        <v>8615</v>
      </c>
    </row>
    <row r="1850" spans="1:18" ht="21">
      <c r="A1850" s="102" t="s">
        <v>8874</v>
      </c>
      <c r="B1850" s="102"/>
      <c r="C1850" s="103" t="s">
        <v>8875</v>
      </c>
      <c r="D1850" s="103" t="s">
        <v>15</v>
      </c>
      <c r="E1850" s="103">
        <v>2566</v>
      </c>
      <c r="F1850" s="103" t="s">
        <v>2490</v>
      </c>
      <c r="G1850" s="104" t="s">
        <v>2456</v>
      </c>
      <c r="H1850" s="103" t="s">
        <v>4077</v>
      </c>
      <c r="I1850" s="103" t="s">
        <v>111</v>
      </c>
      <c r="J1850" s="103" t="s">
        <v>9079</v>
      </c>
      <c r="K1850" s="103" t="s">
        <v>28</v>
      </c>
      <c r="L1850" s="103" t="s">
        <v>5496</v>
      </c>
      <c r="M1850" s="104" t="s">
        <v>4854</v>
      </c>
      <c r="N1850" s="109" t="s">
        <v>4855</v>
      </c>
      <c r="O1850" s="109" t="s">
        <v>9031</v>
      </c>
      <c r="P1850" s="109"/>
      <c r="Q1850" s="103" t="s">
        <v>8876</v>
      </c>
      <c r="R1850" s="102" t="s">
        <v>8615</v>
      </c>
    </row>
    <row r="1851" spans="1:18" ht="21">
      <c r="A1851" s="102" t="s">
        <v>8874</v>
      </c>
      <c r="B1851" s="102"/>
      <c r="C1851" s="103" t="s">
        <v>8875</v>
      </c>
      <c r="D1851" s="103" t="s">
        <v>15</v>
      </c>
      <c r="E1851" s="103">
        <v>2566</v>
      </c>
      <c r="F1851" s="103" t="s">
        <v>2490</v>
      </c>
      <c r="G1851" s="104" t="s">
        <v>2456</v>
      </c>
      <c r="H1851" s="103" t="s">
        <v>4077</v>
      </c>
      <c r="I1851" s="103" t="s">
        <v>111</v>
      </c>
      <c r="J1851" s="103" t="s">
        <v>9079</v>
      </c>
      <c r="K1851" s="103" t="s">
        <v>28</v>
      </c>
      <c r="L1851" s="103" t="s">
        <v>5496</v>
      </c>
      <c r="M1851" s="104" t="s">
        <v>4854</v>
      </c>
      <c r="N1851" s="109" t="s">
        <v>5172</v>
      </c>
      <c r="O1851" s="109" t="s">
        <v>9031</v>
      </c>
      <c r="P1851" s="109"/>
      <c r="Q1851" s="103" t="s">
        <v>8876</v>
      </c>
      <c r="R1851" s="102" t="s">
        <v>8615</v>
      </c>
    </row>
    <row r="1852" spans="1:18" ht="21">
      <c r="A1852" s="102" t="s">
        <v>8877</v>
      </c>
      <c r="B1852" s="102"/>
      <c r="C1852" s="103" t="s">
        <v>8878</v>
      </c>
      <c r="D1852" s="103" t="s">
        <v>15</v>
      </c>
      <c r="E1852" s="103">
        <v>2566</v>
      </c>
      <c r="F1852" s="103" t="s">
        <v>1670</v>
      </c>
      <c r="G1852" s="104" t="s">
        <v>2456</v>
      </c>
      <c r="H1852" s="103" t="s">
        <v>363</v>
      </c>
      <c r="I1852" s="103" t="s">
        <v>161</v>
      </c>
      <c r="J1852" s="103" t="s">
        <v>9073</v>
      </c>
      <c r="K1852" s="103" t="s">
        <v>162</v>
      </c>
      <c r="L1852" s="103" t="s">
        <v>5496</v>
      </c>
      <c r="M1852" s="104" t="s">
        <v>4847</v>
      </c>
      <c r="N1852" s="109" t="s">
        <v>4851</v>
      </c>
      <c r="O1852" s="109" t="s">
        <v>9031</v>
      </c>
      <c r="P1852" s="109"/>
      <c r="Q1852" s="103" t="s">
        <v>8879</v>
      </c>
      <c r="R1852" s="102" t="s">
        <v>8595</v>
      </c>
    </row>
    <row r="1853" spans="1:18" ht="21">
      <c r="A1853" s="102" t="s">
        <v>8880</v>
      </c>
      <c r="B1853" s="102"/>
      <c r="C1853" s="103" t="s">
        <v>8881</v>
      </c>
      <c r="D1853" s="103" t="s">
        <v>15</v>
      </c>
      <c r="E1853" s="103">
        <v>2566</v>
      </c>
      <c r="F1853" s="103" t="s">
        <v>3778</v>
      </c>
      <c r="G1853" s="104" t="s">
        <v>2456</v>
      </c>
      <c r="H1853" s="103" t="s">
        <v>1518</v>
      </c>
      <c r="I1853" s="103" t="s">
        <v>111</v>
      </c>
      <c r="J1853" s="103" t="s">
        <v>9079</v>
      </c>
      <c r="K1853" s="103" t="s">
        <v>28</v>
      </c>
      <c r="L1853" s="103" t="s">
        <v>5496</v>
      </c>
      <c r="M1853" s="104" t="s">
        <v>4847</v>
      </c>
      <c r="N1853" s="109" t="s">
        <v>4848</v>
      </c>
      <c r="O1853" s="109" t="s">
        <v>9031</v>
      </c>
      <c r="P1853" s="109"/>
      <c r="Q1853" s="103" t="s">
        <v>8884</v>
      </c>
      <c r="R1853" s="102" t="s">
        <v>8882</v>
      </c>
    </row>
    <row r="1854" spans="1:18" ht="21">
      <c r="A1854" s="102" t="s">
        <v>8885</v>
      </c>
      <c r="B1854" s="102"/>
      <c r="C1854" s="103" t="s">
        <v>8886</v>
      </c>
      <c r="D1854" s="103" t="s">
        <v>15</v>
      </c>
      <c r="E1854" s="103">
        <v>2566</v>
      </c>
      <c r="F1854" s="103" t="s">
        <v>3743</v>
      </c>
      <c r="G1854" s="104" t="s">
        <v>2456</v>
      </c>
      <c r="H1854" s="103" t="s">
        <v>363</v>
      </c>
      <c r="I1854" s="103" t="s">
        <v>161</v>
      </c>
      <c r="J1854" s="103" t="s">
        <v>9073</v>
      </c>
      <c r="K1854" s="103" t="s">
        <v>162</v>
      </c>
      <c r="L1854" s="103" t="s">
        <v>5496</v>
      </c>
      <c r="M1854" s="104" t="s">
        <v>4847</v>
      </c>
      <c r="N1854" s="109" t="s">
        <v>4851</v>
      </c>
      <c r="O1854" s="109" t="s">
        <v>9031</v>
      </c>
      <c r="P1854" s="109"/>
      <c r="Q1854" s="103" t="s">
        <v>8887</v>
      </c>
      <c r="R1854" s="102" t="s">
        <v>8658</v>
      </c>
    </row>
    <row r="1855" spans="1:18" ht="21">
      <c r="A1855" s="102" t="s">
        <v>8888</v>
      </c>
      <c r="B1855" s="102"/>
      <c r="C1855" s="103" t="s">
        <v>521</v>
      </c>
      <c r="D1855" s="103" t="s">
        <v>15</v>
      </c>
      <c r="E1855" s="103">
        <v>2566</v>
      </c>
      <c r="F1855" s="103" t="s">
        <v>1670</v>
      </c>
      <c r="G1855" s="104" t="s">
        <v>2456</v>
      </c>
      <c r="H1855" s="103" t="s">
        <v>8889</v>
      </c>
      <c r="I1855" s="103" t="s">
        <v>4916</v>
      </c>
      <c r="J1855" s="103" t="s">
        <v>9109</v>
      </c>
      <c r="K1855" s="103" t="s">
        <v>4917</v>
      </c>
      <c r="L1855" s="103" t="s">
        <v>5496</v>
      </c>
      <c r="M1855" s="104" t="s">
        <v>4847</v>
      </c>
      <c r="N1855" s="109" t="s">
        <v>4851</v>
      </c>
      <c r="O1855" s="109" t="s">
        <v>9031</v>
      </c>
      <c r="P1855" s="109"/>
      <c r="Q1855" s="103" t="s">
        <v>8890</v>
      </c>
      <c r="R1855" s="102" t="s">
        <v>8622</v>
      </c>
    </row>
    <row r="1856" spans="1:18" ht="21">
      <c r="A1856" s="102" t="s">
        <v>8891</v>
      </c>
      <c r="B1856" s="102"/>
      <c r="C1856" s="103" t="s">
        <v>8892</v>
      </c>
      <c r="D1856" s="103" t="s">
        <v>15</v>
      </c>
      <c r="E1856" s="103">
        <v>2566</v>
      </c>
      <c r="F1856" s="103" t="s">
        <v>1670</v>
      </c>
      <c r="G1856" s="104" t="s">
        <v>2456</v>
      </c>
      <c r="H1856" s="103" t="s">
        <v>104</v>
      </c>
      <c r="I1856" s="103" t="s">
        <v>105</v>
      </c>
      <c r="J1856" s="103" t="s">
        <v>9087</v>
      </c>
      <c r="K1856" s="103" t="s">
        <v>20</v>
      </c>
      <c r="L1856" s="103" t="s">
        <v>5496</v>
      </c>
      <c r="M1856" s="104" t="s">
        <v>4878</v>
      </c>
      <c r="N1856" s="109" t="s">
        <v>5305</v>
      </c>
      <c r="O1856" s="109" t="s">
        <v>9031</v>
      </c>
      <c r="P1856" s="109"/>
      <c r="Q1856" s="103" t="s">
        <v>8893</v>
      </c>
      <c r="R1856" s="102" t="s">
        <v>8615</v>
      </c>
    </row>
    <row r="1857" spans="1:18" ht="21">
      <c r="A1857" s="102" t="s">
        <v>8894</v>
      </c>
      <c r="B1857" s="102"/>
      <c r="C1857" s="103" t="s">
        <v>8895</v>
      </c>
      <c r="D1857" s="103" t="s">
        <v>15</v>
      </c>
      <c r="E1857" s="103">
        <v>2566</v>
      </c>
      <c r="F1857" s="103" t="s">
        <v>2486</v>
      </c>
      <c r="G1857" s="104" t="s">
        <v>4201</v>
      </c>
      <c r="H1857" s="103" t="s">
        <v>8896</v>
      </c>
      <c r="I1857" s="103" t="s">
        <v>289</v>
      </c>
      <c r="J1857" s="103" t="s">
        <v>9092</v>
      </c>
      <c r="K1857" s="103" t="s">
        <v>96</v>
      </c>
      <c r="L1857" s="103" t="s">
        <v>5496</v>
      </c>
      <c r="M1857" s="104" t="s">
        <v>4847</v>
      </c>
      <c r="N1857" s="109" t="s">
        <v>4848</v>
      </c>
      <c r="O1857" s="109" t="s">
        <v>9031</v>
      </c>
      <c r="P1857" s="109"/>
      <c r="Q1857" s="103" t="s">
        <v>8898</v>
      </c>
      <c r="R1857" s="102" t="s">
        <v>8897</v>
      </c>
    </row>
    <row r="1858" spans="1:18" ht="21">
      <c r="A1858" s="102" t="s">
        <v>8899</v>
      </c>
      <c r="B1858" s="102"/>
      <c r="C1858" s="103" t="s">
        <v>8900</v>
      </c>
      <c r="D1858" s="103" t="s">
        <v>5264</v>
      </c>
      <c r="E1858" s="103">
        <v>2566</v>
      </c>
      <c r="F1858" s="103" t="s">
        <v>3743</v>
      </c>
      <c r="G1858" s="104" t="s">
        <v>2456</v>
      </c>
      <c r="H1858" s="103" t="s">
        <v>8901</v>
      </c>
      <c r="I1858" s="103" t="s">
        <v>176</v>
      </c>
      <c r="J1858" s="103" t="s">
        <v>9084</v>
      </c>
      <c r="K1858" s="103" t="s">
        <v>67</v>
      </c>
      <c r="L1858" s="103" t="s">
        <v>5496</v>
      </c>
      <c r="M1858" s="104" t="s">
        <v>4893</v>
      </c>
      <c r="N1858" s="109" t="s">
        <v>4894</v>
      </c>
      <c r="O1858" s="109" t="s">
        <v>9031</v>
      </c>
      <c r="P1858" s="109"/>
      <c r="Q1858" s="103" t="s">
        <v>8904</v>
      </c>
      <c r="R1858" s="102" t="s">
        <v>8902</v>
      </c>
    </row>
    <row r="1859" spans="1:18" ht="21">
      <c r="A1859" s="102" t="s">
        <v>8905</v>
      </c>
      <c r="B1859" s="102"/>
      <c r="C1859" s="103" t="s">
        <v>8906</v>
      </c>
      <c r="D1859" s="103" t="s">
        <v>15</v>
      </c>
      <c r="E1859" s="103">
        <v>2567</v>
      </c>
      <c r="F1859" s="103" t="s">
        <v>4927</v>
      </c>
      <c r="G1859" s="104" t="s">
        <v>763</v>
      </c>
      <c r="H1859" s="103" t="s">
        <v>4647</v>
      </c>
      <c r="I1859" s="103" t="s">
        <v>111</v>
      </c>
      <c r="J1859" s="103" t="s">
        <v>9079</v>
      </c>
      <c r="K1859" s="103" t="s">
        <v>28</v>
      </c>
      <c r="L1859" s="103" t="s">
        <v>5779</v>
      </c>
      <c r="M1859" s="104" t="s">
        <v>4854</v>
      </c>
      <c r="N1859" s="109" t="s">
        <v>4858</v>
      </c>
      <c r="O1859" s="109" t="s">
        <v>9031</v>
      </c>
      <c r="P1859" s="109"/>
      <c r="Q1859" s="103" t="s">
        <v>8907</v>
      </c>
      <c r="R1859" s="103" t="s">
        <v>8715</v>
      </c>
    </row>
    <row r="1860" spans="1:18" ht="21">
      <c r="A1860" s="102" t="s">
        <v>8908</v>
      </c>
      <c r="B1860" s="102"/>
      <c r="C1860" s="103" t="s">
        <v>8909</v>
      </c>
      <c r="D1860" s="103" t="s">
        <v>15</v>
      </c>
      <c r="E1860" s="103">
        <v>2567</v>
      </c>
      <c r="F1860" s="103" t="s">
        <v>4610</v>
      </c>
      <c r="G1860" s="104" t="s">
        <v>763</v>
      </c>
      <c r="H1860" s="103" t="s">
        <v>6053</v>
      </c>
      <c r="I1860" s="103" t="s">
        <v>161</v>
      </c>
      <c r="J1860" s="103" t="s">
        <v>9073</v>
      </c>
      <c r="K1860" s="103" t="s">
        <v>162</v>
      </c>
      <c r="L1860" s="103" t="s">
        <v>5779</v>
      </c>
      <c r="M1860" s="104" t="s">
        <v>4854</v>
      </c>
      <c r="N1860" s="109" t="s">
        <v>4858</v>
      </c>
      <c r="O1860" s="109" t="s">
        <v>9031</v>
      </c>
      <c r="P1860" s="109"/>
      <c r="Q1860" s="103" t="s">
        <v>8910</v>
      </c>
      <c r="R1860" s="103" t="s">
        <v>8596</v>
      </c>
    </row>
    <row r="1861" spans="1:18" ht="21">
      <c r="A1861" s="102" t="s">
        <v>8911</v>
      </c>
      <c r="B1861" s="102"/>
      <c r="C1861" s="103" t="s">
        <v>8912</v>
      </c>
      <c r="D1861" s="103" t="s">
        <v>15</v>
      </c>
      <c r="E1861" s="103">
        <v>2567</v>
      </c>
      <c r="F1861" s="103" t="s">
        <v>2644</v>
      </c>
      <c r="G1861" s="104" t="s">
        <v>4738</v>
      </c>
      <c r="H1861" s="103" t="s">
        <v>430</v>
      </c>
      <c r="I1861" s="103" t="s">
        <v>111</v>
      </c>
      <c r="J1861" s="103" t="s">
        <v>9079</v>
      </c>
      <c r="K1861" s="103" t="s">
        <v>28</v>
      </c>
      <c r="L1861" s="103" t="s">
        <v>5779</v>
      </c>
      <c r="M1861" s="104" t="s">
        <v>4854</v>
      </c>
      <c r="N1861" s="109" t="s">
        <v>4858</v>
      </c>
      <c r="O1861" s="109" t="s">
        <v>9031</v>
      </c>
      <c r="P1861" s="109"/>
      <c r="Q1861" s="103" t="s">
        <v>8913</v>
      </c>
      <c r="R1861" s="103" t="s">
        <v>8596</v>
      </c>
    </row>
    <row r="1862" spans="1:18" ht="21">
      <c r="A1862" s="102" t="s">
        <v>8914</v>
      </c>
      <c r="B1862" s="102"/>
      <c r="C1862" s="103" t="s">
        <v>8915</v>
      </c>
      <c r="D1862" s="103" t="s">
        <v>15</v>
      </c>
      <c r="E1862" s="103">
        <v>2567</v>
      </c>
      <c r="F1862" s="103" t="s">
        <v>4491</v>
      </c>
      <c r="G1862" s="104" t="s">
        <v>763</v>
      </c>
      <c r="H1862" s="103" t="s">
        <v>4212</v>
      </c>
      <c r="I1862" s="103" t="s">
        <v>447</v>
      </c>
      <c r="J1862" s="103" t="s">
        <v>9080</v>
      </c>
      <c r="K1862" s="103" t="s">
        <v>399</v>
      </c>
      <c r="L1862" s="103" t="s">
        <v>5779</v>
      </c>
      <c r="M1862" s="104" t="s">
        <v>4893</v>
      </c>
      <c r="N1862" s="109" t="s">
        <v>4975</v>
      </c>
      <c r="O1862" s="109" t="s">
        <v>9031</v>
      </c>
      <c r="P1862" s="109"/>
      <c r="Q1862" s="103" t="s">
        <v>8917</v>
      </c>
      <c r="R1862" s="103" t="s">
        <v>8916</v>
      </c>
    </row>
    <row r="1863" spans="1:18" ht="21">
      <c r="A1863" s="102" t="s">
        <v>8918</v>
      </c>
      <c r="B1863" s="102"/>
      <c r="C1863" s="103" t="s">
        <v>8919</v>
      </c>
      <c r="D1863" s="103" t="s">
        <v>15</v>
      </c>
      <c r="E1863" s="103">
        <v>2568</v>
      </c>
      <c r="F1863" s="103" t="s">
        <v>6188</v>
      </c>
      <c r="G1863" s="104" t="s">
        <v>6779</v>
      </c>
      <c r="H1863" s="103" t="s">
        <v>8920</v>
      </c>
      <c r="I1863" s="103" t="s">
        <v>272</v>
      </c>
      <c r="J1863" s="103" t="s">
        <v>9107</v>
      </c>
      <c r="K1863" s="103" t="s">
        <v>162</v>
      </c>
      <c r="L1863" s="103" t="s">
        <v>6781</v>
      </c>
      <c r="M1863" s="104" t="s">
        <v>4847</v>
      </c>
      <c r="N1863" s="109" t="s">
        <v>4889</v>
      </c>
      <c r="O1863" s="109" t="s">
        <v>9031</v>
      </c>
      <c r="P1863" s="109"/>
      <c r="Q1863" s="103" t="s">
        <v>8921</v>
      </c>
      <c r="R1863" s="103" t="s">
        <v>8616</v>
      </c>
    </row>
    <row r="1864" spans="1:18" ht="21">
      <c r="A1864" s="102" t="s">
        <v>8922</v>
      </c>
      <c r="B1864" s="102"/>
      <c r="C1864" s="103" t="s">
        <v>8923</v>
      </c>
      <c r="D1864" s="103" t="s">
        <v>15</v>
      </c>
      <c r="E1864" s="103">
        <v>2568</v>
      </c>
      <c r="F1864" s="103" t="s">
        <v>6907</v>
      </c>
      <c r="G1864" s="104" t="s">
        <v>6779</v>
      </c>
      <c r="H1864" s="103" t="s">
        <v>5330</v>
      </c>
      <c r="I1864" s="103" t="s">
        <v>161</v>
      </c>
      <c r="J1864" s="103" t="s">
        <v>9073</v>
      </c>
      <c r="K1864" s="103" t="s">
        <v>162</v>
      </c>
      <c r="L1864" s="103" t="s">
        <v>6781</v>
      </c>
      <c r="M1864" s="104" t="s">
        <v>4847</v>
      </c>
      <c r="N1864" s="109" t="s">
        <v>4851</v>
      </c>
      <c r="O1864" s="109" t="s">
        <v>9031</v>
      </c>
      <c r="P1864" s="109"/>
      <c r="Q1864" s="103" t="s">
        <v>8924</v>
      </c>
      <c r="R1864" s="103" t="s">
        <v>8596</v>
      </c>
    </row>
    <row r="1865" spans="1:18" ht="21">
      <c r="A1865" s="102" t="s">
        <v>8925</v>
      </c>
      <c r="B1865" s="102"/>
      <c r="C1865" s="103" t="s">
        <v>8926</v>
      </c>
      <c r="D1865" s="103" t="s">
        <v>15</v>
      </c>
      <c r="E1865" s="103">
        <v>2568</v>
      </c>
      <c r="F1865" s="103" t="s">
        <v>6793</v>
      </c>
      <c r="G1865" s="104" t="s">
        <v>6779</v>
      </c>
      <c r="H1865" s="103"/>
      <c r="I1865" s="103" t="s">
        <v>9033</v>
      </c>
      <c r="J1865" s="103" t="s">
        <v>683</v>
      </c>
      <c r="K1865" s="103" t="s">
        <v>134</v>
      </c>
      <c r="L1865" s="103" t="s">
        <v>6781</v>
      </c>
      <c r="M1865" s="104" t="s">
        <v>4893</v>
      </c>
      <c r="N1865" s="109" t="s">
        <v>4894</v>
      </c>
      <c r="O1865" s="109" t="s">
        <v>9031</v>
      </c>
      <c r="P1865" s="109"/>
      <c r="Q1865" s="103" t="s">
        <v>8927</v>
      </c>
      <c r="R1865" s="103" t="s">
        <v>8749</v>
      </c>
    </row>
    <row r="1866" spans="1:18" ht="21">
      <c r="A1866" s="102" t="s">
        <v>8928</v>
      </c>
      <c r="B1866" s="102"/>
      <c r="C1866" s="103" t="s">
        <v>8929</v>
      </c>
      <c r="D1866" s="103" t="s">
        <v>15</v>
      </c>
      <c r="E1866" s="103">
        <v>2568</v>
      </c>
      <c r="F1866" s="103" t="s">
        <v>6167</v>
      </c>
      <c r="G1866" s="104" t="s">
        <v>6779</v>
      </c>
      <c r="H1866" s="103"/>
      <c r="I1866" s="103" t="s">
        <v>9033</v>
      </c>
      <c r="J1866" s="103" t="s">
        <v>683</v>
      </c>
      <c r="K1866" s="103" t="s">
        <v>134</v>
      </c>
      <c r="L1866" s="103" t="s">
        <v>6781</v>
      </c>
      <c r="M1866" s="104" t="s">
        <v>4893</v>
      </c>
      <c r="N1866" s="109" t="s">
        <v>4894</v>
      </c>
      <c r="O1866" s="109" t="s">
        <v>9031</v>
      </c>
      <c r="P1866" s="109"/>
      <c r="Q1866" s="103" t="s">
        <v>8931</v>
      </c>
      <c r="R1866" s="103" t="s">
        <v>8930</v>
      </c>
    </row>
    <row r="1867" spans="1:18" ht="21">
      <c r="A1867" s="102" t="s">
        <v>8932</v>
      </c>
      <c r="B1867" s="102"/>
      <c r="C1867" s="103" t="s">
        <v>8933</v>
      </c>
      <c r="D1867" s="103" t="s">
        <v>15</v>
      </c>
      <c r="E1867" s="103">
        <v>2568</v>
      </c>
      <c r="F1867" s="103" t="s">
        <v>6784</v>
      </c>
      <c r="G1867" s="104" t="s">
        <v>2749</v>
      </c>
      <c r="H1867" s="103" t="s">
        <v>664</v>
      </c>
      <c r="I1867" s="103" t="s">
        <v>111</v>
      </c>
      <c r="J1867" s="103" t="s">
        <v>9079</v>
      </c>
      <c r="K1867" s="103" t="s">
        <v>28</v>
      </c>
      <c r="L1867" s="103" t="s">
        <v>6781</v>
      </c>
      <c r="M1867" s="104" t="s">
        <v>4854</v>
      </c>
      <c r="N1867" s="109" t="s">
        <v>4858</v>
      </c>
      <c r="O1867" s="109" t="s">
        <v>9031</v>
      </c>
      <c r="P1867" s="109"/>
      <c r="Q1867" s="103" t="s">
        <v>8934</v>
      </c>
      <c r="R1867" s="103" t="s">
        <v>8739</v>
      </c>
    </row>
    <row r="1868" spans="1:18" ht="21">
      <c r="A1868" s="102" t="s">
        <v>8935</v>
      </c>
      <c r="B1868" s="102"/>
      <c r="C1868" s="103" t="s">
        <v>8936</v>
      </c>
      <c r="D1868" s="103" t="s">
        <v>15</v>
      </c>
      <c r="E1868" s="103">
        <v>2568</v>
      </c>
      <c r="F1868" s="103" t="s">
        <v>6188</v>
      </c>
      <c r="G1868" s="104" t="s">
        <v>2749</v>
      </c>
      <c r="H1868" s="103" t="s">
        <v>5157</v>
      </c>
      <c r="I1868" s="103" t="s">
        <v>161</v>
      </c>
      <c r="J1868" s="103" t="s">
        <v>9073</v>
      </c>
      <c r="K1868" s="103" t="s">
        <v>162</v>
      </c>
      <c r="L1868" s="103" t="s">
        <v>6781</v>
      </c>
      <c r="M1868" s="104" t="s">
        <v>4847</v>
      </c>
      <c r="N1868" s="109" t="s">
        <v>4928</v>
      </c>
      <c r="O1868" s="109" t="s">
        <v>9031</v>
      </c>
      <c r="P1868" s="109"/>
      <c r="Q1868" s="103" t="s">
        <v>8937</v>
      </c>
      <c r="R1868" s="103" t="s">
        <v>8739</v>
      </c>
    </row>
    <row r="1869" spans="1:18" ht="21">
      <c r="A1869" s="102" t="s">
        <v>8938</v>
      </c>
      <c r="B1869" s="102"/>
      <c r="C1869" s="103" t="s">
        <v>8939</v>
      </c>
      <c r="D1869" s="103" t="s">
        <v>15</v>
      </c>
      <c r="E1869" s="103">
        <v>2568</v>
      </c>
      <c r="F1869" s="103" t="s">
        <v>6907</v>
      </c>
      <c r="G1869" s="104" t="s">
        <v>2749</v>
      </c>
      <c r="H1869" s="103" t="s">
        <v>784</v>
      </c>
      <c r="I1869" s="103" t="s">
        <v>398</v>
      </c>
      <c r="J1869" s="103" t="s">
        <v>9112</v>
      </c>
      <c r="K1869" s="103" t="s">
        <v>399</v>
      </c>
      <c r="L1869" s="103" t="s">
        <v>6781</v>
      </c>
      <c r="M1869" s="104" t="s">
        <v>4847</v>
      </c>
      <c r="N1869" s="109" t="s">
        <v>4851</v>
      </c>
      <c r="O1869" s="109" t="s">
        <v>9031</v>
      </c>
      <c r="P1869" s="109"/>
      <c r="Q1869" s="103" t="s">
        <v>8941</v>
      </c>
      <c r="R1869" s="103" t="s">
        <v>8940</v>
      </c>
    </row>
    <row r="1870" spans="1:18" ht="21">
      <c r="A1870" s="102" t="s">
        <v>8942</v>
      </c>
      <c r="B1870" s="102"/>
      <c r="C1870" s="103" t="s">
        <v>8943</v>
      </c>
      <c r="D1870" s="103" t="s">
        <v>15</v>
      </c>
      <c r="E1870" s="103">
        <v>2568</v>
      </c>
      <c r="F1870" s="103" t="s">
        <v>6188</v>
      </c>
      <c r="G1870" s="104" t="s">
        <v>2749</v>
      </c>
      <c r="H1870" s="103" t="s">
        <v>528</v>
      </c>
      <c r="I1870" s="103" t="s">
        <v>447</v>
      </c>
      <c r="J1870" s="103" t="s">
        <v>9080</v>
      </c>
      <c r="K1870" s="103" t="s">
        <v>399</v>
      </c>
      <c r="L1870" s="103" t="s">
        <v>6781</v>
      </c>
      <c r="M1870" s="104" t="s">
        <v>4893</v>
      </c>
      <c r="N1870" s="109" t="s">
        <v>4894</v>
      </c>
      <c r="O1870" s="109" t="s">
        <v>9031</v>
      </c>
      <c r="P1870" s="109"/>
      <c r="Q1870" s="103" t="s">
        <v>8944</v>
      </c>
      <c r="R1870" s="103" t="s">
        <v>8739</v>
      </c>
    </row>
    <row r="1871" spans="1:18" ht="21">
      <c r="A1871" s="102" t="s">
        <v>8945</v>
      </c>
      <c r="B1871" s="102"/>
      <c r="C1871" s="103" t="s">
        <v>8946</v>
      </c>
      <c r="D1871" s="103" t="s">
        <v>15</v>
      </c>
      <c r="E1871" s="103">
        <v>2568</v>
      </c>
      <c r="F1871" s="103" t="s">
        <v>6188</v>
      </c>
      <c r="G1871" s="104" t="s">
        <v>2749</v>
      </c>
      <c r="H1871" s="103" t="s">
        <v>2056</v>
      </c>
      <c r="I1871" s="103" t="s">
        <v>27</v>
      </c>
      <c r="J1871" s="103" t="s">
        <v>9114</v>
      </c>
      <c r="K1871" s="103" t="s">
        <v>28</v>
      </c>
      <c r="L1871" s="103" t="s">
        <v>7048</v>
      </c>
      <c r="M1871" s="104" t="s">
        <v>4847</v>
      </c>
      <c r="N1871" s="109" t="s">
        <v>4851</v>
      </c>
      <c r="O1871" s="109" t="s">
        <v>9031</v>
      </c>
      <c r="P1871" s="109"/>
      <c r="Q1871" s="103" t="s">
        <v>8947</v>
      </c>
      <c r="R1871" s="103" t="s">
        <v>8903</v>
      </c>
    </row>
    <row r="1872" spans="1:18" ht="21">
      <c r="A1872" s="102" t="s">
        <v>8948</v>
      </c>
      <c r="B1872" s="102"/>
      <c r="C1872" s="103" t="s">
        <v>8949</v>
      </c>
      <c r="D1872" s="103" t="s">
        <v>15</v>
      </c>
      <c r="E1872" s="103">
        <v>2568</v>
      </c>
      <c r="F1872" s="103" t="s">
        <v>6188</v>
      </c>
      <c r="G1872" s="104" t="s">
        <v>2749</v>
      </c>
      <c r="H1872" s="103" t="s">
        <v>2056</v>
      </c>
      <c r="I1872" s="103" t="s">
        <v>27</v>
      </c>
      <c r="J1872" s="103" t="s">
        <v>9114</v>
      </c>
      <c r="K1872" s="103" t="s">
        <v>28</v>
      </c>
      <c r="L1872" s="103" t="s">
        <v>7048</v>
      </c>
      <c r="M1872" s="104" t="s">
        <v>4854</v>
      </c>
      <c r="N1872" s="109" t="s">
        <v>4858</v>
      </c>
      <c r="O1872" s="109" t="s">
        <v>9031</v>
      </c>
      <c r="P1872" s="109"/>
      <c r="Q1872" s="103" t="s">
        <v>8950</v>
      </c>
      <c r="R1872" s="103" t="s">
        <v>8903</v>
      </c>
    </row>
    <row r="1873" spans="1:18" ht="21">
      <c r="A1873" s="102" t="s">
        <v>8951</v>
      </c>
      <c r="B1873" s="102"/>
      <c r="C1873" s="103" t="s">
        <v>1921</v>
      </c>
      <c r="D1873" s="103" t="s">
        <v>15</v>
      </c>
      <c r="E1873" s="103">
        <v>2564</v>
      </c>
      <c r="F1873" s="103" t="s">
        <v>560</v>
      </c>
      <c r="G1873" s="104" t="s">
        <v>17</v>
      </c>
      <c r="H1873" s="103" t="s">
        <v>1922</v>
      </c>
      <c r="I1873" s="103" t="s">
        <v>161</v>
      </c>
      <c r="J1873" s="103" t="s">
        <v>9073</v>
      </c>
      <c r="K1873" s="103" t="s">
        <v>162</v>
      </c>
      <c r="L1873" s="104" t="s">
        <v>8005</v>
      </c>
      <c r="M1873" s="104" t="s">
        <v>4878</v>
      </c>
      <c r="N1873" s="109" t="s">
        <v>5305</v>
      </c>
      <c r="O1873" s="109" t="s">
        <v>9031</v>
      </c>
      <c r="P1873" s="109"/>
      <c r="Q1873" s="103" t="s">
        <v>8952</v>
      </c>
      <c r="R1873" s="103" t="s">
        <v>8790</v>
      </c>
    </row>
    <row r="1874" spans="1:18" ht="21">
      <c r="A1874" s="102" t="s">
        <v>8951</v>
      </c>
      <c r="B1874" s="102"/>
      <c r="C1874" s="103" t="s">
        <v>1921</v>
      </c>
      <c r="D1874" s="103" t="s">
        <v>15</v>
      </c>
      <c r="E1874" s="103">
        <v>2564</v>
      </c>
      <c r="F1874" s="103" t="s">
        <v>560</v>
      </c>
      <c r="G1874" s="104" t="s">
        <v>17</v>
      </c>
      <c r="H1874" s="103" t="s">
        <v>1922</v>
      </c>
      <c r="I1874" s="103" t="s">
        <v>161</v>
      </c>
      <c r="J1874" s="103" t="s">
        <v>9073</v>
      </c>
      <c r="K1874" s="103" t="s">
        <v>162</v>
      </c>
      <c r="L1874" s="104" t="s">
        <v>8005</v>
      </c>
      <c r="M1874" s="104" t="s">
        <v>4854</v>
      </c>
      <c r="N1874" s="109" t="s">
        <v>4858</v>
      </c>
      <c r="O1874" s="109" t="s">
        <v>9031</v>
      </c>
      <c r="P1874" s="109"/>
      <c r="Q1874" s="103" t="s">
        <v>8952</v>
      </c>
      <c r="R1874" s="103" t="s">
        <v>8790</v>
      </c>
    </row>
    <row r="1875" spans="1:18" ht="21">
      <c r="A1875" s="102" t="s">
        <v>8953</v>
      </c>
      <c r="B1875" s="102"/>
      <c r="C1875" s="103" t="s">
        <v>2123</v>
      </c>
      <c r="D1875" s="103" t="s">
        <v>39</v>
      </c>
      <c r="E1875" s="103">
        <v>2564</v>
      </c>
      <c r="F1875" s="103" t="s">
        <v>560</v>
      </c>
      <c r="G1875" s="104" t="s">
        <v>17</v>
      </c>
      <c r="H1875" s="103" t="s">
        <v>104</v>
      </c>
      <c r="I1875" s="103" t="s">
        <v>241</v>
      </c>
      <c r="J1875" s="103" t="s">
        <v>9076</v>
      </c>
      <c r="K1875" s="103" t="s">
        <v>20</v>
      </c>
      <c r="L1875" s="104" t="s">
        <v>8005</v>
      </c>
      <c r="M1875" s="104" t="s">
        <v>4847</v>
      </c>
      <c r="N1875" s="109" t="s">
        <v>4848</v>
      </c>
      <c r="O1875" s="109" t="s">
        <v>9031</v>
      </c>
      <c r="P1875" s="109"/>
      <c r="Q1875" s="103" t="s">
        <v>8954</v>
      </c>
      <c r="R1875" s="103" t="s">
        <v>8790</v>
      </c>
    </row>
    <row r="1876" spans="1:18" ht="21">
      <c r="A1876" s="102" t="s">
        <v>8955</v>
      </c>
      <c r="B1876" s="102"/>
      <c r="C1876" s="103" t="s">
        <v>8956</v>
      </c>
      <c r="D1876" s="103" t="s">
        <v>15</v>
      </c>
      <c r="E1876" s="103">
        <v>2564</v>
      </c>
      <c r="F1876" s="103" t="s">
        <v>560</v>
      </c>
      <c r="G1876" s="104" t="s">
        <v>17</v>
      </c>
      <c r="H1876" s="103" t="s">
        <v>2481</v>
      </c>
      <c r="I1876" s="103" t="s">
        <v>8957</v>
      </c>
      <c r="J1876" s="103" t="s">
        <v>9131</v>
      </c>
      <c r="K1876" s="103" t="s">
        <v>20</v>
      </c>
      <c r="L1876" s="104" t="s">
        <v>8005</v>
      </c>
      <c r="M1876" s="104" t="s">
        <v>4854</v>
      </c>
      <c r="N1876" s="109" t="s">
        <v>4858</v>
      </c>
      <c r="O1876" s="109" t="s">
        <v>9031</v>
      </c>
      <c r="P1876" s="109"/>
      <c r="Q1876" s="103" t="s">
        <v>8959</v>
      </c>
      <c r="R1876" s="103" t="s">
        <v>8958</v>
      </c>
    </row>
    <row r="1877" spans="1:18" ht="21">
      <c r="A1877" s="102" t="s">
        <v>8960</v>
      </c>
      <c r="B1877" s="102"/>
      <c r="C1877" s="103" t="s">
        <v>8961</v>
      </c>
      <c r="D1877" s="103" t="s">
        <v>15</v>
      </c>
      <c r="E1877" s="103">
        <v>2564</v>
      </c>
      <c r="F1877" s="103" t="s">
        <v>894</v>
      </c>
      <c r="G1877" s="104" t="s">
        <v>17</v>
      </c>
      <c r="H1877" s="103" t="s">
        <v>8962</v>
      </c>
      <c r="I1877" s="103" t="s">
        <v>45</v>
      </c>
      <c r="J1877" s="103" t="s">
        <v>9088</v>
      </c>
      <c r="K1877" s="103" t="s">
        <v>46</v>
      </c>
      <c r="L1877" s="104" t="s">
        <v>8005</v>
      </c>
      <c r="M1877" s="104" t="s">
        <v>4854</v>
      </c>
      <c r="N1877" s="109" t="s">
        <v>4858</v>
      </c>
      <c r="O1877" s="109" t="s">
        <v>9031</v>
      </c>
      <c r="P1877" s="109"/>
      <c r="Q1877" s="103" t="s">
        <v>8964</v>
      </c>
      <c r="R1877" s="103" t="s">
        <v>8963</v>
      </c>
    </row>
    <row r="1878" spans="1:18" ht="21">
      <c r="A1878" s="102" t="s">
        <v>8965</v>
      </c>
      <c r="B1878" s="102"/>
      <c r="C1878" s="103" t="s">
        <v>8966</v>
      </c>
      <c r="D1878" s="103" t="s">
        <v>15</v>
      </c>
      <c r="E1878" s="103">
        <v>2564</v>
      </c>
      <c r="F1878" s="103" t="s">
        <v>560</v>
      </c>
      <c r="G1878" s="104" t="s">
        <v>17</v>
      </c>
      <c r="H1878" s="103" t="s">
        <v>1223</v>
      </c>
      <c r="I1878" s="103" t="s">
        <v>289</v>
      </c>
      <c r="J1878" s="103" t="s">
        <v>9092</v>
      </c>
      <c r="K1878" s="103" t="s">
        <v>96</v>
      </c>
      <c r="L1878" s="104" t="s">
        <v>8005</v>
      </c>
      <c r="M1878" s="104" t="s">
        <v>4893</v>
      </c>
      <c r="N1878" s="109" t="s">
        <v>4894</v>
      </c>
      <c r="O1878" s="109" t="s">
        <v>9031</v>
      </c>
      <c r="P1878" s="109"/>
      <c r="Q1878" s="103" t="s">
        <v>8968</v>
      </c>
      <c r="R1878" s="103" t="s">
        <v>8967</v>
      </c>
    </row>
    <row r="1879" spans="1:18" ht="21">
      <c r="A1879" s="102" t="s">
        <v>8969</v>
      </c>
      <c r="B1879" s="102"/>
      <c r="C1879" s="103" t="s">
        <v>1575</v>
      </c>
      <c r="D1879" s="103" t="s">
        <v>15</v>
      </c>
      <c r="E1879" s="103">
        <v>2564</v>
      </c>
      <c r="F1879" s="103" t="s">
        <v>560</v>
      </c>
      <c r="G1879" s="104" t="s">
        <v>17</v>
      </c>
      <c r="H1879" s="103" t="s">
        <v>1576</v>
      </c>
      <c r="I1879" s="103" t="s">
        <v>111</v>
      </c>
      <c r="J1879" s="103" t="s">
        <v>9079</v>
      </c>
      <c r="K1879" s="103" t="s">
        <v>28</v>
      </c>
      <c r="L1879" s="104" t="s">
        <v>8005</v>
      </c>
      <c r="M1879" s="104" t="s">
        <v>4854</v>
      </c>
      <c r="N1879" s="109" t="s">
        <v>4858</v>
      </c>
      <c r="O1879" s="109" t="s">
        <v>9031</v>
      </c>
      <c r="P1879" s="109"/>
      <c r="Q1879" s="103" t="s">
        <v>8970</v>
      </c>
      <c r="R1879" s="103" t="s">
        <v>8807</v>
      </c>
    </row>
    <row r="1880" spans="1:18" ht="21">
      <c r="A1880" s="102" t="s">
        <v>8971</v>
      </c>
      <c r="B1880" s="102"/>
      <c r="C1880" s="103" t="s">
        <v>8972</v>
      </c>
      <c r="D1880" s="103" t="s">
        <v>15</v>
      </c>
      <c r="E1880" s="103">
        <v>2565</v>
      </c>
      <c r="F1880" s="103" t="s">
        <v>1552</v>
      </c>
      <c r="G1880" s="104" t="s">
        <v>120</v>
      </c>
      <c r="H1880" s="103" t="s">
        <v>8973</v>
      </c>
      <c r="I1880" s="103" t="s">
        <v>8449</v>
      </c>
      <c r="J1880" s="103" t="s">
        <v>9129</v>
      </c>
      <c r="K1880" s="103" t="s">
        <v>5053</v>
      </c>
      <c r="L1880" s="104" t="s">
        <v>5490</v>
      </c>
      <c r="M1880" s="104" t="s">
        <v>4847</v>
      </c>
      <c r="N1880" s="109" t="s">
        <v>4851</v>
      </c>
      <c r="O1880" s="109" t="s">
        <v>9031</v>
      </c>
      <c r="P1880" s="109"/>
      <c r="Q1880" s="103" t="s">
        <v>8974</v>
      </c>
      <c r="R1880" s="103" t="s">
        <v>8785</v>
      </c>
    </row>
    <row r="1881" spans="1:18" ht="21">
      <c r="A1881" s="102" t="s">
        <v>8975</v>
      </c>
      <c r="B1881" s="102"/>
      <c r="C1881" s="103" t="s">
        <v>8976</v>
      </c>
      <c r="D1881" s="103" t="s">
        <v>15</v>
      </c>
      <c r="E1881" s="103">
        <v>2568</v>
      </c>
      <c r="F1881" s="103" t="s">
        <v>6188</v>
      </c>
      <c r="G1881" s="104" t="s">
        <v>2749</v>
      </c>
      <c r="H1881" s="103"/>
      <c r="I1881" s="103" t="s">
        <v>1190</v>
      </c>
      <c r="J1881" s="103" t="e">
        <v>#N/A</v>
      </c>
      <c r="K1881" s="103" t="s">
        <v>134</v>
      </c>
      <c r="L1881" s="103" t="s">
        <v>6781</v>
      </c>
      <c r="M1881" s="104" t="s">
        <v>4893</v>
      </c>
      <c r="N1881" s="109" t="s">
        <v>4975</v>
      </c>
      <c r="O1881" s="109" t="s">
        <v>9031</v>
      </c>
      <c r="P1881" s="109"/>
      <c r="Q1881" s="103" t="s">
        <v>8980</v>
      </c>
      <c r="R1881" s="103" t="s">
        <v>8979</v>
      </c>
    </row>
    <row r="1882" spans="1:18" ht="21">
      <c r="A1882" s="102" t="s">
        <v>8981</v>
      </c>
      <c r="B1882" s="102"/>
      <c r="C1882" s="103" t="s">
        <v>8982</v>
      </c>
      <c r="D1882" s="103" t="s">
        <v>15</v>
      </c>
      <c r="E1882" s="103">
        <v>2568</v>
      </c>
      <c r="F1882" s="103" t="s">
        <v>6188</v>
      </c>
      <c r="G1882" s="104" t="s">
        <v>2749</v>
      </c>
      <c r="H1882" s="103" t="s">
        <v>6605</v>
      </c>
      <c r="I1882" s="103" t="s">
        <v>447</v>
      </c>
      <c r="J1882" s="103" t="s">
        <v>9080</v>
      </c>
      <c r="K1882" s="103" t="s">
        <v>399</v>
      </c>
      <c r="L1882" s="103" t="s">
        <v>6781</v>
      </c>
      <c r="M1882" s="104" t="s">
        <v>4854</v>
      </c>
      <c r="N1882" s="109" t="s">
        <v>4858</v>
      </c>
      <c r="O1882" s="109" t="s">
        <v>9031</v>
      </c>
      <c r="P1882" s="109"/>
      <c r="Q1882" s="103" t="s">
        <v>8984</v>
      </c>
      <c r="R1882" s="103" t="s">
        <v>8781</v>
      </c>
    </row>
    <row r="1883" spans="1:18" ht="21">
      <c r="A1883" s="102" t="s">
        <v>8985</v>
      </c>
      <c r="B1883" s="102"/>
      <c r="C1883" s="103" t="s">
        <v>8986</v>
      </c>
      <c r="D1883" s="103" t="s">
        <v>15</v>
      </c>
      <c r="E1883" s="103">
        <v>2564</v>
      </c>
      <c r="F1883" s="103" t="s">
        <v>560</v>
      </c>
      <c r="G1883" s="104" t="s">
        <v>17</v>
      </c>
      <c r="H1883" s="103" t="s">
        <v>525</v>
      </c>
      <c r="I1883" s="103" t="s">
        <v>447</v>
      </c>
      <c r="J1883" s="103" t="s">
        <v>9080</v>
      </c>
      <c r="K1883" s="103" t="s">
        <v>399</v>
      </c>
      <c r="L1883" s="104" t="s">
        <v>8005</v>
      </c>
      <c r="M1883" s="104" t="s">
        <v>4893</v>
      </c>
      <c r="N1883" s="109" t="s">
        <v>4975</v>
      </c>
      <c r="O1883" s="109" t="s">
        <v>9031</v>
      </c>
      <c r="P1883" s="109"/>
      <c r="Q1883" s="103" t="s">
        <v>8987</v>
      </c>
      <c r="R1883" s="103" t="s">
        <v>8798</v>
      </c>
    </row>
    <row r="1884" spans="1:18" ht="21">
      <c r="A1884" s="102" t="s">
        <v>8988</v>
      </c>
      <c r="B1884" s="102"/>
      <c r="C1884" s="103" t="s">
        <v>8989</v>
      </c>
      <c r="D1884" s="103" t="s">
        <v>15</v>
      </c>
      <c r="E1884" s="103">
        <v>2565</v>
      </c>
      <c r="F1884" s="103" t="s">
        <v>1623</v>
      </c>
      <c r="G1884" s="104" t="s">
        <v>1692</v>
      </c>
      <c r="H1884" s="103" t="s">
        <v>525</v>
      </c>
      <c r="I1884" s="103" t="s">
        <v>447</v>
      </c>
      <c r="J1884" s="103" t="s">
        <v>9080</v>
      </c>
      <c r="K1884" s="103" t="s">
        <v>399</v>
      </c>
      <c r="L1884" s="104" t="s">
        <v>5490</v>
      </c>
      <c r="M1884" s="104" t="s">
        <v>4893</v>
      </c>
      <c r="N1884" s="109" t="s">
        <v>4894</v>
      </c>
      <c r="O1884" s="109" t="s">
        <v>9031</v>
      </c>
      <c r="P1884" s="109"/>
      <c r="Q1884" s="103" t="s">
        <v>8990</v>
      </c>
      <c r="R1884" s="103" t="s">
        <v>8798</v>
      </c>
    </row>
    <row r="1885" spans="1:18" ht="21">
      <c r="A1885" s="102" t="s">
        <v>8991</v>
      </c>
      <c r="B1885" s="102"/>
      <c r="C1885" s="103" t="s">
        <v>8992</v>
      </c>
      <c r="D1885" s="103" t="s">
        <v>15</v>
      </c>
      <c r="E1885" s="103">
        <v>2565</v>
      </c>
      <c r="F1885" s="103" t="s">
        <v>1598</v>
      </c>
      <c r="G1885" s="104" t="s">
        <v>1133</v>
      </c>
      <c r="H1885" s="103" t="s">
        <v>525</v>
      </c>
      <c r="I1885" s="103" t="s">
        <v>447</v>
      </c>
      <c r="J1885" s="103" t="s">
        <v>9080</v>
      </c>
      <c r="K1885" s="103" t="s">
        <v>399</v>
      </c>
      <c r="L1885" s="104" t="s">
        <v>5490</v>
      </c>
      <c r="M1885" s="104" t="s">
        <v>4893</v>
      </c>
      <c r="N1885" s="109" t="s">
        <v>4894</v>
      </c>
      <c r="O1885" s="109" t="s">
        <v>9031</v>
      </c>
      <c r="P1885" s="109"/>
      <c r="Q1885" s="103" t="s">
        <v>8995</v>
      </c>
      <c r="R1885" s="103" t="s">
        <v>8993</v>
      </c>
    </row>
    <row r="1886" spans="1:18" ht="21">
      <c r="A1886" s="102" t="s">
        <v>8996</v>
      </c>
      <c r="B1886" s="102"/>
      <c r="C1886" s="103" t="s">
        <v>8997</v>
      </c>
      <c r="D1886" s="103" t="s">
        <v>39</v>
      </c>
      <c r="E1886" s="103">
        <v>2566</v>
      </c>
      <c r="F1886" s="103" t="s">
        <v>3778</v>
      </c>
      <c r="G1886" s="104" t="s">
        <v>2456</v>
      </c>
      <c r="H1886" s="103" t="s">
        <v>8998</v>
      </c>
      <c r="I1886" s="103" t="s">
        <v>161</v>
      </c>
      <c r="J1886" s="103" t="s">
        <v>9073</v>
      </c>
      <c r="K1886" s="103" t="s">
        <v>162</v>
      </c>
      <c r="L1886" s="103" t="s">
        <v>5496</v>
      </c>
      <c r="M1886" s="104" t="s">
        <v>4893</v>
      </c>
      <c r="N1886" s="109" t="s">
        <v>4894</v>
      </c>
      <c r="O1886" s="109" t="s">
        <v>9031</v>
      </c>
      <c r="P1886" s="109"/>
      <c r="Q1886" s="103" t="s">
        <v>9001</v>
      </c>
      <c r="R1886" s="102" t="s">
        <v>8999</v>
      </c>
    </row>
    <row r="1887" spans="1:18" ht="21">
      <c r="A1887" s="102" t="s">
        <v>9002</v>
      </c>
      <c r="B1887" s="102"/>
      <c r="C1887" s="103" t="s">
        <v>9003</v>
      </c>
      <c r="D1887" s="103" t="s">
        <v>39</v>
      </c>
      <c r="E1887" s="103">
        <v>2567</v>
      </c>
      <c r="F1887" s="103" t="s">
        <v>2644</v>
      </c>
      <c r="G1887" s="104" t="s">
        <v>763</v>
      </c>
      <c r="H1887" s="103" t="s">
        <v>4766</v>
      </c>
      <c r="I1887" s="103" t="s">
        <v>176</v>
      </c>
      <c r="J1887" s="103" t="s">
        <v>9084</v>
      </c>
      <c r="K1887" s="103" t="s">
        <v>67</v>
      </c>
      <c r="L1887" s="103" t="s">
        <v>5779</v>
      </c>
      <c r="M1887" s="104" t="s">
        <v>4854</v>
      </c>
      <c r="N1887" s="109" t="s">
        <v>5172</v>
      </c>
      <c r="O1887" s="109" t="s">
        <v>9031</v>
      </c>
      <c r="P1887" s="109"/>
      <c r="Q1887" s="103" t="s">
        <v>9007</v>
      </c>
      <c r="R1887" s="103" t="s">
        <v>9006</v>
      </c>
    </row>
    <row r="1888" spans="1:18" ht="21">
      <c r="A1888" s="103" t="s">
        <v>9008</v>
      </c>
      <c r="B1888" s="103"/>
      <c r="C1888" s="103" t="s">
        <v>9009</v>
      </c>
      <c r="D1888" s="103" t="s">
        <v>39</v>
      </c>
      <c r="E1888" s="103">
        <v>2566</v>
      </c>
      <c r="F1888" s="103" t="s">
        <v>1670</v>
      </c>
      <c r="G1888" s="103" t="s">
        <v>2456</v>
      </c>
      <c r="H1888" s="103" t="s">
        <v>6919</v>
      </c>
      <c r="I1888" s="103" t="s">
        <v>161</v>
      </c>
      <c r="J1888" s="103" t="s">
        <v>9073</v>
      </c>
      <c r="K1888" s="103" t="s">
        <v>162</v>
      </c>
      <c r="L1888" s="103" t="s">
        <v>5496</v>
      </c>
      <c r="M1888" s="104" t="s">
        <v>4854</v>
      </c>
      <c r="N1888" s="109" t="s">
        <v>4858</v>
      </c>
      <c r="O1888" s="109" t="s">
        <v>9031</v>
      </c>
      <c r="P1888" s="109"/>
      <c r="Q1888" s="103" t="s">
        <v>9011</v>
      </c>
      <c r="R1888" s="103" t="s">
        <v>9010</v>
      </c>
    </row>
    <row r="1889" spans="1:18" ht="21">
      <c r="A1889" s="103" t="s">
        <v>9012</v>
      </c>
      <c r="B1889" s="103"/>
      <c r="C1889" s="103" t="s">
        <v>9013</v>
      </c>
      <c r="D1889" s="103" t="s">
        <v>39</v>
      </c>
      <c r="E1889" s="103">
        <v>2567</v>
      </c>
      <c r="F1889" s="103" t="s">
        <v>4609</v>
      </c>
      <c r="G1889" s="103" t="s">
        <v>4609</v>
      </c>
      <c r="H1889" s="103" t="s">
        <v>104</v>
      </c>
      <c r="I1889" s="103" t="s">
        <v>5266</v>
      </c>
      <c r="J1889" s="103" t="s">
        <v>9106</v>
      </c>
      <c r="K1889" s="103" t="s">
        <v>20</v>
      </c>
      <c r="L1889" s="103" t="s">
        <v>5779</v>
      </c>
      <c r="M1889" s="104" t="s">
        <v>4878</v>
      </c>
      <c r="N1889" s="109" t="s">
        <v>5305</v>
      </c>
      <c r="O1889" s="109" t="s">
        <v>9031</v>
      </c>
      <c r="P1889" s="109"/>
      <c r="Q1889" s="103" t="s">
        <v>9015</v>
      </c>
      <c r="R1889" s="103" t="s">
        <v>9014</v>
      </c>
    </row>
    <row r="1890" spans="1:18" ht="21">
      <c r="A1890" s="102" t="s">
        <v>9016</v>
      </c>
      <c r="B1890" s="102"/>
      <c r="C1890" s="103" t="s">
        <v>9017</v>
      </c>
      <c r="D1890" s="103" t="s">
        <v>15</v>
      </c>
      <c r="E1890" s="103">
        <v>2567</v>
      </c>
      <c r="F1890" s="103" t="s">
        <v>2644</v>
      </c>
      <c r="G1890" s="104" t="s">
        <v>763</v>
      </c>
      <c r="H1890" s="103" t="s">
        <v>282</v>
      </c>
      <c r="I1890" s="103" t="s">
        <v>279</v>
      </c>
      <c r="J1890" s="103" t="s">
        <v>9081</v>
      </c>
      <c r="K1890" s="103" t="s">
        <v>162</v>
      </c>
      <c r="L1890" s="103" t="s">
        <v>5779</v>
      </c>
      <c r="M1890" s="104" t="s">
        <v>4847</v>
      </c>
      <c r="N1890" s="109" t="s">
        <v>4848</v>
      </c>
      <c r="O1890" s="109" t="s">
        <v>9031</v>
      </c>
      <c r="P1890" s="109"/>
      <c r="Q1890" s="103" t="s">
        <v>9018</v>
      </c>
      <c r="R1890" s="103" t="s">
        <v>8676</v>
      </c>
    </row>
    <row r="1891" spans="1:18" ht="21">
      <c r="A1891" s="102" t="s">
        <v>9019</v>
      </c>
      <c r="B1891" s="102"/>
      <c r="C1891" s="103" t="s">
        <v>9020</v>
      </c>
      <c r="D1891" s="103" t="s">
        <v>51</v>
      </c>
      <c r="E1891" s="103">
        <v>2568</v>
      </c>
      <c r="F1891" s="103" t="s">
        <v>6188</v>
      </c>
      <c r="G1891" s="104" t="s">
        <v>2749</v>
      </c>
      <c r="H1891" s="103" t="s">
        <v>312</v>
      </c>
      <c r="I1891" s="103" t="s">
        <v>95</v>
      </c>
      <c r="J1891" s="103" t="s">
        <v>9083</v>
      </c>
      <c r="K1891" s="103" t="s">
        <v>96</v>
      </c>
      <c r="L1891" s="103" t="s">
        <v>6781</v>
      </c>
      <c r="M1891" s="104" t="s">
        <v>4847</v>
      </c>
      <c r="N1891" s="109" t="s">
        <v>4889</v>
      </c>
      <c r="O1891" s="109" t="s">
        <v>9031</v>
      </c>
      <c r="P1891" s="109"/>
      <c r="Q1891" s="103" t="s">
        <v>9021</v>
      </c>
      <c r="R1891" s="103" t="s">
        <v>8664</v>
      </c>
    </row>
    <row r="1892" spans="1:18" ht="21">
      <c r="A1892" s="102" t="s">
        <v>9022</v>
      </c>
      <c r="B1892" s="102"/>
      <c r="C1892" s="103" t="s">
        <v>521</v>
      </c>
      <c r="D1892" s="103" t="s">
        <v>39</v>
      </c>
      <c r="E1892" s="103">
        <v>2564</v>
      </c>
      <c r="F1892" s="103" t="s">
        <v>878</v>
      </c>
      <c r="G1892" s="104" t="s">
        <v>17</v>
      </c>
      <c r="H1892" s="103" t="s">
        <v>216</v>
      </c>
      <c r="I1892" s="103" t="s">
        <v>111</v>
      </c>
      <c r="J1892" s="103" t="s">
        <v>9079</v>
      </c>
      <c r="K1892" s="103" t="s">
        <v>28</v>
      </c>
      <c r="L1892" s="104" t="s">
        <v>8005</v>
      </c>
      <c r="M1892" s="104" t="s">
        <v>4847</v>
      </c>
      <c r="N1892" s="109" t="s">
        <v>4851</v>
      </c>
      <c r="O1892" s="109" t="s">
        <v>9031</v>
      </c>
      <c r="P1892" s="109"/>
      <c r="Q1892" s="103" t="s">
        <v>9025</v>
      </c>
      <c r="R1892" s="103" t="s">
        <v>9023</v>
      </c>
    </row>
  </sheetData>
  <autoFilter ref="A2:R1892" xr:uid="{2527DBCD-D890-4BDB-88C8-10E80C4943DB}"/>
  <hyperlinks>
    <hyperlink ref="Q14" r:id="rId1" xr:uid="{E8A233DA-4177-4808-A4FE-87E749EBA79A}"/>
  </hyperlinks>
  <pageMargins left="0.7" right="0.7" top="0.75" bottom="0.75" header="0.3" footer="0.3"/>
  <pageSetup paperSize="9" orientation="portrait"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136958-9CF3-4B4B-88EF-9438608B987B}">
  <sheetPr codeName="Sheet4" filterMode="1"/>
  <dimension ref="A1:N356"/>
  <sheetViews>
    <sheetView topLeftCell="H28" zoomScale="80" zoomScaleNormal="80" workbookViewId="0">
      <selection activeCell="J86" sqref="J86"/>
    </sheetView>
  </sheetViews>
  <sheetFormatPr defaultColWidth="9" defaultRowHeight="14.4"/>
  <cols>
    <col min="1" max="2" width="33.109375" style="16" customWidth="1"/>
    <col min="3" max="4" width="47.21875" style="16" customWidth="1"/>
    <col min="5" max="5" width="11.6640625" style="16" customWidth="1"/>
    <col min="6" max="6" width="24.6640625" style="16" customWidth="1"/>
    <col min="7" max="7" width="23.5546875" style="16" customWidth="1"/>
    <col min="8" max="11" width="47.21875" style="16" customWidth="1"/>
    <col min="12" max="12" width="11.6640625" style="16" customWidth="1"/>
    <col min="13" max="13" width="14.109375" style="16" customWidth="1"/>
    <col min="14" max="14" width="67.109375" style="16" customWidth="1"/>
    <col min="15" max="16384" width="9" style="16"/>
  </cols>
  <sheetData>
    <row r="1" spans="1:14">
      <c r="A1" s="259"/>
      <c r="B1" s="259"/>
      <c r="C1" s="259"/>
      <c r="D1" s="259"/>
      <c r="E1" s="259"/>
      <c r="F1" s="259"/>
      <c r="G1" s="259"/>
      <c r="H1" s="259"/>
      <c r="I1" s="259"/>
      <c r="J1" s="259"/>
      <c r="K1" s="259"/>
      <c r="L1" s="259"/>
      <c r="M1" s="259"/>
      <c r="N1" s="259"/>
    </row>
    <row r="2" spans="1:14">
      <c r="A2" s="17" t="s">
        <v>1</v>
      </c>
      <c r="B2" s="17"/>
      <c r="C2" s="17" t="s">
        <v>2</v>
      </c>
      <c r="D2" s="17" t="s">
        <v>3</v>
      </c>
      <c r="E2" s="17" t="s">
        <v>4</v>
      </c>
      <c r="F2" s="17" t="s">
        <v>5</v>
      </c>
      <c r="G2" s="17" t="s">
        <v>6</v>
      </c>
      <c r="H2" s="17" t="s">
        <v>7</v>
      </c>
      <c r="I2" s="17" t="s">
        <v>8</v>
      </c>
      <c r="J2" s="17" t="s">
        <v>9</v>
      </c>
      <c r="K2" s="17" t="s">
        <v>10</v>
      </c>
      <c r="L2" s="17" t="s">
        <v>11</v>
      </c>
      <c r="M2" s="17" t="s">
        <v>12</v>
      </c>
      <c r="N2" s="17" t="s">
        <v>2632</v>
      </c>
    </row>
    <row r="3" spans="1:14" hidden="1">
      <c r="A3" s="16" t="s">
        <v>2649</v>
      </c>
      <c r="C3" s="16" t="s">
        <v>2650</v>
      </c>
      <c r="D3" s="16" t="s">
        <v>15</v>
      </c>
      <c r="E3" s="18">
        <v>2566</v>
      </c>
      <c r="F3" s="16" t="s">
        <v>1670</v>
      </c>
      <c r="G3" s="16" t="s">
        <v>2456</v>
      </c>
      <c r="H3" s="16" t="s">
        <v>271</v>
      </c>
      <c r="I3" s="16" t="s">
        <v>272</v>
      </c>
      <c r="J3" s="16" t="s">
        <v>162</v>
      </c>
      <c r="K3" s="16" t="s">
        <v>2651</v>
      </c>
      <c r="L3" s="16" t="s">
        <v>47</v>
      </c>
      <c r="M3" s="16" t="s">
        <v>1577</v>
      </c>
      <c r="N3" s="16" t="s">
        <v>2652</v>
      </c>
    </row>
    <row r="4" spans="1:14" hidden="1">
      <c r="A4" s="16" t="s">
        <v>2653</v>
      </c>
      <c r="C4" s="16" t="s">
        <v>2654</v>
      </c>
      <c r="D4" s="16" t="s">
        <v>15</v>
      </c>
      <c r="E4" s="18">
        <v>2566</v>
      </c>
      <c r="F4" s="16" t="s">
        <v>1670</v>
      </c>
      <c r="G4" s="16" t="s">
        <v>2456</v>
      </c>
      <c r="H4" s="16" t="s">
        <v>271</v>
      </c>
      <c r="I4" s="16" t="s">
        <v>272</v>
      </c>
      <c r="J4" s="16" t="s">
        <v>162</v>
      </c>
      <c r="K4" s="16" t="s">
        <v>2651</v>
      </c>
      <c r="L4" s="16" t="s">
        <v>47</v>
      </c>
      <c r="M4" s="16" t="s">
        <v>1577</v>
      </c>
      <c r="N4" s="16" t="s">
        <v>2655</v>
      </c>
    </row>
    <row r="5" spans="1:14">
      <c r="A5" s="16" t="s">
        <v>2450</v>
      </c>
      <c r="C5" s="16" t="s">
        <v>2451</v>
      </c>
      <c r="D5" s="16" t="s">
        <v>15</v>
      </c>
      <c r="E5" s="18">
        <v>2566</v>
      </c>
      <c r="F5" s="16" t="s">
        <v>1670</v>
      </c>
      <c r="G5" s="16" t="s">
        <v>763</v>
      </c>
      <c r="H5" s="16" t="s">
        <v>2452</v>
      </c>
      <c r="I5" s="16" t="s">
        <v>834</v>
      </c>
      <c r="J5" s="16" t="s">
        <v>20</v>
      </c>
      <c r="K5" s="16" t="s">
        <v>2453</v>
      </c>
      <c r="L5" s="16" t="s">
        <v>47</v>
      </c>
      <c r="M5" s="16" t="s">
        <v>1589</v>
      </c>
      <c r="N5" s="16" t="s">
        <v>2454</v>
      </c>
    </row>
    <row r="6" spans="1:14">
      <c r="A6" s="16" t="s">
        <v>2455</v>
      </c>
      <c r="C6" s="16" t="s">
        <v>78</v>
      </c>
      <c r="D6" s="16" t="s">
        <v>15</v>
      </c>
      <c r="E6" s="18">
        <v>2566</v>
      </c>
      <c r="F6" s="16" t="s">
        <v>1670</v>
      </c>
      <c r="G6" s="16" t="s">
        <v>2456</v>
      </c>
      <c r="H6" s="16" t="s">
        <v>2457</v>
      </c>
      <c r="I6" s="16" t="s">
        <v>1762</v>
      </c>
      <c r="J6" s="16" t="s">
        <v>28</v>
      </c>
      <c r="K6" s="16" t="s">
        <v>2453</v>
      </c>
      <c r="L6" s="16" t="s">
        <v>35</v>
      </c>
      <c r="M6" s="16" t="s">
        <v>1619</v>
      </c>
      <c r="N6" s="16" t="s">
        <v>2458</v>
      </c>
    </row>
    <row r="7" spans="1:14" hidden="1">
      <c r="A7" s="16" t="s">
        <v>2656</v>
      </c>
      <c r="C7" s="16" t="s">
        <v>1765</v>
      </c>
      <c r="D7" s="16" t="s">
        <v>15</v>
      </c>
      <c r="E7" s="18">
        <v>2566</v>
      </c>
      <c r="F7" s="16" t="s">
        <v>1670</v>
      </c>
      <c r="G7" s="16" t="s">
        <v>2456</v>
      </c>
      <c r="H7" s="16" t="s">
        <v>2457</v>
      </c>
      <c r="I7" s="16" t="s">
        <v>1762</v>
      </c>
      <c r="J7" s="16" t="s">
        <v>28</v>
      </c>
      <c r="K7" s="16" t="s">
        <v>2651</v>
      </c>
      <c r="L7" s="16" t="s">
        <v>35</v>
      </c>
      <c r="M7" s="16" t="s">
        <v>1619</v>
      </c>
      <c r="N7" s="16" t="s">
        <v>2657</v>
      </c>
    </row>
    <row r="8" spans="1:14" hidden="1">
      <c r="A8" s="16" t="s">
        <v>2658</v>
      </c>
      <c r="C8" s="16" t="s">
        <v>1530</v>
      </c>
      <c r="D8" s="16" t="s">
        <v>15</v>
      </c>
      <c r="E8" s="18">
        <v>2566</v>
      </c>
      <c r="F8" s="16" t="s">
        <v>1670</v>
      </c>
      <c r="G8" s="16" t="s">
        <v>2456</v>
      </c>
      <c r="H8" s="16" t="s">
        <v>357</v>
      </c>
      <c r="I8" s="16" t="s">
        <v>358</v>
      </c>
      <c r="J8" s="16" t="s">
        <v>67</v>
      </c>
      <c r="K8" s="16" t="s">
        <v>2651</v>
      </c>
      <c r="L8" s="16" t="s">
        <v>47</v>
      </c>
      <c r="M8" s="16" t="s">
        <v>1577</v>
      </c>
      <c r="N8" s="16" t="s">
        <v>2659</v>
      </c>
    </row>
    <row r="9" spans="1:14" hidden="1">
      <c r="A9" s="16" t="s">
        <v>2660</v>
      </c>
      <c r="C9" s="16" t="s">
        <v>82</v>
      </c>
      <c r="D9" s="16" t="s">
        <v>15</v>
      </c>
      <c r="E9" s="18">
        <v>2566</v>
      </c>
      <c r="F9" s="16" t="s">
        <v>1670</v>
      </c>
      <c r="G9" s="16" t="s">
        <v>2456</v>
      </c>
      <c r="H9" s="16" t="s">
        <v>2457</v>
      </c>
      <c r="I9" s="16" t="s">
        <v>1762</v>
      </c>
      <c r="J9" s="16" t="s">
        <v>28</v>
      </c>
      <c r="K9" s="16" t="s">
        <v>2651</v>
      </c>
      <c r="L9" s="16" t="s">
        <v>35</v>
      </c>
      <c r="M9" s="16" t="s">
        <v>1565</v>
      </c>
      <c r="N9" s="16" t="s">
        <v>2661</v>
      </c>
    </row>
    <row r="10" spans="1:14" hidden="1">
      <c r="A10" s="16" t="s">
        <v>2662</v>
      </c>
      <c r="C10" s="16" t="s">
        <v>2663</v>
      </c>
      <c r="D10" s="16" t="s">
        <v>15</v>
      </c>
      <c r="E10" s="18">
        <v>2566</v>
      </c>
      <c r="F10" s="16" t="s">
        <v>1670</v>
      </c>
      <c r="G10" s="16" t="s">
        <v>2456</v>
      </c>
      <c r="H10" s="16" t="s">
        <v>2664</v>
      </c>
      <c r="I10" s="16" t="s">
        <v>27</v>
      </c>
      <c r="J10" s="16" t="s">
        <v>28</v>
      </c>
      <c r="K10" s="16" t="s">
        <v>2651</v>
      </c>
      <c r="L10" s="16" t="s">
        <v>47</v>
      </c>
      <c r="M10" s="16" t="s">
        <v>1589</v>
      </c>
      <c r="N10" s="16" t="s">
        <v>2665</v>
      </c>
    </row>
    <row r="11" spans="1:14" hidden="1">
      <c r="A11" s="16" t="s">
        <v>2666</v>
      </c>
      <c r="C11" s="16" t="s">
        <v>1761</v>
      </c>
      <c r="D11" s="16" t="s">
        <v>15</v>
      </c>
      <c r="E11" s="18">
        <v>2566</v>
      </c>
      <c r="F11" s="16" t="s">
        <v>1670</v>
      </c>
      <c r="G11" s="16" t="s">
        <v>2456</v>
      </c>
      <c r="H11" s="16" t="s">
        <v>2457</v>
      </c>
      <c r="I11" s="16" t="s">
        <v>1762</v>
      </c>
      <c r="J11" s="16" t="s">
        <v>28</v>
      </c>
      <c r="K11" s="16" t="s">
        <v>2651</v>
      </c>
      <c r="L11" s="16" t="s">
        <v>35</v>
      </c>
      <c r="M11" s="16" t="s">
        <v>1619</v>
      </c>
      <c r="N11" s="16" t="s">
        <v>2667</v>
      </c>
    </row>
    <row r="12" spans="1:14" hidden="1">
      <c r="A12" s="16" t="s">
        <v>2668</v>
      </c>
      <c r="C12" s="16" t="s">
        <v>2669</v>
      </c>
      <c r="D12" s="16" t="s">
        <v>15</v>
      </c>
      <c r="E12" s="18">
        <v>2566</v>
      </c>
      <c r="F12" s="16" t="s">
        <v>1670</v>
      </c>
      <c r="G12" s="16" t="s">
        <v>2456</v>
      </c>
      <c r="H12" s="16" t="s">
        <v>2664</v>
      </c>
      <c r="I12" s="16" t="s">
        <v>27</v>
      </c>
      <c r="J12" s="16" t="s">
        <v>28</v>
      </c>
      <c r="K12" s="16" t="s">
        <v>2651</v>
      </c>
      <c r="L12" s="16" t="s">
        <v>35</v>
      </c>
      <c r="M12" s="16" t="s">
        <v>1565</v>
      </c>
      <c r="N12" s="16" t="s">
        <v>2670</v>
      </c>
    </row>
    <row r="13" spans="1:14" hidden="1">
      <c r="A13" s="16" t="s">
        <v>2671</v>
      </c>
      <c r="C13" s="16" t="s">
        <v>2672</v>
      </c>
      <c r="D13" s="16" t="s">
        <v>15</v>
      </c>
      <c r="E13" s="18">
        <v>2566</v>
      </c>
      <c r="F13" s="16" t="s">
        <v>1670</v>
      </c>
      <c r="G13" s="16" t="s">
        <v>2456</v>
      </c>
      <c r="H13" s="16" t="s">
        <v>2664</v>
      </c>
      <c r="I13" s="16" t="s">
        <v>27</v>
      </c>
      <c r="J13" s="16" t="s">
        <v>28</v>
      </c>
      <c r="K13" s="16" t="s">
        <v>2651</v>
      </c>
      <c r="L13" s="16" t="s">
        <v>35</v>
      </c>
      <c r="M13" s="16" t="s">
        <v>1565</v>
      </c>
      <c r="N13" s="16" t="s">
        <v>2673</v>
      </c>
    </row>
    <row r="14" spans="1:14" hidden="1">
      <c r="A14" s="16" t="s">
        <v>2674</v>
      </c>
      <c r="C14" s="16" t="s">
        <v>2675</v>
      </c>
      <c r="D14" s="16" t="s">
        <v>15</v>
      </c>
      <c r="E14" s="18">
        <v>2566</v>
      </c>
      <c r="F14" s="16" t="s">
        <v>1670</v>
      </c>
      <c r="G14" s="16" t="s">
        <v>2456</v>
      </c>
      <c r="H14" s="16" t="s">
        <v>2664</v>
      </c>
      <c r="I14" s="16" t="s">
        <v>27</v>
      </c>
      <c r="J14" s="16" t="s">
        <v>28</v>
      </c>
      <c r="K14" s="16" t="s">
        <v>2651</v>
      </c>
      <c r="L14" s="16" t="s">
        <v>35</v>
      </c>
      <c r="M14" s="16" t="s">
        <v>1565</v>
      </c>
      <c r="N14" s="16" t="s">
        <v>2676</v>
      </c>
    </row>
    <row r="15" spans="1:14" hidden="1">
      <c r="A15" s="16" t="s">
        <v>2677</v>
      </c>
      <c r="C15" s="16" t="s">
        <v>2678</v>
      </c>
      <c r="D15" s="16" t="s">
        <v>15</v>
      </c>
      <c r="E15" s="18">
        <v>2566</v>
      </c>
      <c r="F15" s="16" t="s">
        <v>1670</v>
      </c>
      <c r="G15" s="16" t="s">
        <v>2456</v>
      </c>
      <c r="H15" s="16" t="s">
        <v>2056</v>
      </c>
      <c r="I15" s="16" t="s">
        <v>27</v>
      </c>
      <c r="J15" s="16" t="s">
        <v>28</v>
      </c>
      <c r="K15" s="16" t="s">
        <v>2651</v>
      </c>
      <c r="L15" s="16" t="s">
        <v>47</v>
      </c>
      <c r="M15" s="16" t="s">
        <v>1584</v>
      </c>
      <c r="N15" s="16" t="s">
        <v>2679</v>
      </c>
    </row>
    <row r="16" spans="1:14" hidden="1">
      <c r="A16" s="16" t="s">
        <v>2680</v>
      </c>
      <c r="C16" s="16" t="s">
        <v>2681</v>
      </c>
      <c r="D16" s="16" t="s">
        <v>15</v>
      </c>
      <c r="E16" s="18">
        <v>2566</v>
      </c>
      <c r="F16" s="16" t="s">
        <v>1670</v>
      </c>
      <c r="G16" s="16" t="s">
        <v>2456</v>
      </c>
      <c r="H16" s="16" t="s">
        <v>2056</v>
      </c>
      <c r="I16" s="16" t="s">
        <v>27</v>
      </c>
      <c r="J16" s="16" t="s">
        <v>28</v>
      </c>
      <c r="K16" s="16" t="s">
        <v>2651</v>
      </c>
      <c r="L16" s="16" t="s">
        <v>47</v>
      </c>
      <c r="M16" s="16" t="s">
        <v>1577</v>
      </c>
      <c r="N16" s="16" t="s">
        <v>2682</v>
      </c>
    </row>
    <row r="17" spans="1:14" hidden="1">
      <c r="A17" s="16" t="s">
        <v>2683</v>
      </c>
      <c r="C17" s="16" t="s">
        <v>2684</v>
      </c>
      <c r="D17" s="16" t="s">
        <v>15</v>
      </c>
      <c r="E17" s="18">
        <v>2566</v>
      </c>
      <c r="F17" s="16" t="s">
        <v>1670</v>
      </c>
      <c r="G17" s="16" t="s">
        <v>2456</v>
      </c>
      <c r="H17" s="16" t="s">
        <v>2056</v>
      </c>
      <c r="I17" s="16" t="s">
        <v>27</v>
      </c>
      <c r="J17" s="16" t="s">
        <v>28</v>
      </c>
      <c r="K17" s="16" t="s">
        <v>2651</v>
      </c>
      <c r="L17" s="16" t="s">
        <v>35</v>
      </c>
      <c r="M17" s="16" t="s">
        <v>1721</v>
      </c>
      <c r="N17" s="16" t="s">
        <v>2685</v>
      </c>
    </row>
    <row r="18" spans="1:14">
      <c r="A18" s="16" t="s">
        <v>2459</v>
      </c>
      <c r="C18" s="16" t="s">
        <v>2460</v>
      </c>
      <c r="D18" s="16" t="s">
        <v>15</v>
      </c>
      <c r="E18" s="18">
        <v>2566</v>
      </c>
      <c r="F18" s="16" t="s">
        <v>1670</v>
      </c>
      <c r="G18" s="16" t="s">
        <v>2456</v>
      </c>
      <c r="H18" s="16" t="s">
        <v>2056</v>
      </c>
      <c r="I18" s="16" t="s">
        <v>27</v>
      </c>
      <c r="J18" s="16" t="s">
        <v>28</v>
      </c>
      <c r="K18" s="16" t="s">
        <v>2453</v>
      </c>
      <c r="L18" s="16" t="s">
        <v>35</v>
      </c>
      <c r="M18" s="16" t="s">
        <v>1619</v>
      </c>
      <c r="N18" s="16" t="s">
        <v>2461</v>
      </c>
    </row>
    <row r="19" spans="1:14" hidden="1">
      <c r="A19" s="16" t="s">
        <v>2686</v>
      </c>
      <c r="C19" s="16" t="s">
        <v>2687</v>
      </c>
      <c r="D19" s="16" t="s">
        <v>15</v>
      </c>
      <c r="E19" s="18">
        <v>2566</v>
      </c>
      <c r="F19" s="16" t="s">
        <v>1670</v>
      </c>
      <c r="G19" s="16" t="s">
        <v>2456</v>
      </c>
      <c r="H19" s="16" t="s">
        <v>2056</v>
      </c>
      <c r="I19" s="16" t="s">
        <v>27</v>
      </c>
      <c r="J19" s="16" t="s">
        <v>28</v>
      </c>
      <c r="K19" s="16" t="s">
        <v>2651</v>
      </c>
      <c r="L19" s="16" t="s">
        <v>35</v>
      </c>
      <c r="M19" s="16" t="s">
        <v>1619</v>
      </c>
      <c r="N19" s="16" t="s">
        <v>2688</v>
      </c>
    </row>
    <row r="20" spans="1:14" hidden="1">
      <c r="A20" s="16" t="s">
        <v>2689</v>
      </c>
      <c r="C20" s="16" t="s">
        <v>2690</v>
      </c>
      <c r="D20" s="16" t="s">
        <v>15</v>
      </c>
      <c r="E20" s="18">
        <v>2566</v>
      </c>
      <c r="F20" s="16" t="s">
        <v>1670</v>
      </c>
      <c r="G20" s="16" t="s">
        <v>2456</v>
      </c>
      <c r="H20" s="16" t="s">
        <v>2056</v>
      </c>
      <c r="I20" s="16" t="s">
        <v>27</v>
      </c>
      <c r="J20" s="16" t="s">
        <v>28</v>
      </c>
      <c r="K20" s="16" t="s">
        <v>2651</v>
      </c>
      <c r="L20" s="16" t="s">
        <v>47</v>
      </c>
      <c r="M20" s="16" t="s">
        <v>1577</v>
      </c>
      <c r="N20" s="16" t="s">
        <v>2691</v>
      </c>
    </row>
    <row r="21" spans="1:14">
      <c r="A21" s="16" t="s">
        <v>2462</v>
      </c>
      <c r="C21" s="16" t="s">
        <v>2463</v>
      </c>
      <c r="D21" s="16" t="s">
        <v>15</v>
      </c>
      <c r="E21" s="18">
        <v>2566</v>
      </c>
      <c r="F21" s="16" t="s">
        <v>1670</v>
      </c>
      <c r="G21" s="16" t="s">
        <v>2456</v>
      </c>
      <c r="H21" s="16" t="s">
        <v>2056</v>
      </c>
      <c r="I21" s="16" t="s">
        <v>27</v>
      </c>
      <c r="J21" s="16" t="s">
        <v>28</v>
      </c>
      <c r="K21" s="16" t="s">
        <v>2453</v>
      </c>
      <c r="L21" s="16" t="s">
        <v>47</v>
      </c>
      <c r="M21" s="16" t="s">
        <v>1589</v>
      </c>
      <c r="N21" s="16" t="s">
        <v>2464</v>
      </c>
    </row>
    <row r="22" spans="1:14" hidden="1">
      <c r="A22" s="16" t="s">
        <v>2692</v>
      </c>
      <c r="C22" s="16" t="s">
        <v>2693</v>
      </c>
      <c r="D22" s="16" t="s">
        <v>15</v>
      </c>
      <c r="E22" s="18">
        <v>2566</v>
      </c>
      <c r="F22" s="16" t="s">
        <v>1670</v>
      </c>
      <c r="G22" s="16" t="s">
        <v>2456</v>
      </c>
      <c r="H22" s="16" t="s">
        <v>730</v>
      </c>
      <c r="I22" s="16" t="s">
        <v>731</v>
      </c>
      <c r="J22" s="16" t="s">
        <v>20</v>
      </c>
      <c r="K22" s="16" t="s">
        <v>2651</v>
      </c>
      <c r="L22" s="16" t="s">
        <v>112</v>
      </c>
      <c r="M22" s="16" t="s">
        <v>1645</v>
      </c>
      <c r="N22" s="16" t="s">
        <v>2694</v>
      </c>
    </row>
    <row r="23" spans="1:14" hidden="1">
      <c r="A23" s="16" t="s">
        <v>2695</v>
      </c>
      <c r="C23" s="16" t="s">
        <v>2696</v>
      </c>
      <c r="D23" s="16" t="s">
        <v>15</v>
      </c>
      <c r="E23" s="18">
        <v>2566</v>
      </c>
      <c r="F23" s="16" t="s">
        <v>1670</v>
      </c>
      <c r="G23" s="16" t="s">
        <v>2456</v>
      </c>
      <c r="H23" s="16" t="s">
        <v>730</v>
      </c>
      <c r="I23" s="16" t="s">
        <v>731</v>
      </c>
      <c r="J23" s="16" t="s">
        <v>20</v>
      </c>
      <c r="K23" s="16" t="s">
        <v>2651</v>
      </c>
      <c r="L23" s="16" t="s">
        <v>47</v>
      </c>
      <c r="M23" s="16" t="s">
        <v>1577</v>
      </c>
      <c r="N23" s="16" t="s">
        <v>2697</v>
      </c>
    </row>
    <row r="24" spans="1:14" hidden="1">
      <c r="A24" s="16" t="s">
        <v>2698</v>
      </c>
      <c r="C24" s="16" t="s">
        <v>2699</v>
      </c>
      <c r="D24" s="16" t="s">
        <v>15</v>
      </c>
      <c r="E24" s="18">
        <v>2566</v>
      </c>
      <c r="F24" s="16" t="s">
        <v>1670</v>
      </c>
      <c r="G24" s="16" t="s">
        <v>2456</v>
      </c>
      <c r="H24" s="16" t="s">
        <v>94</v>
      </c>
      <c r="I24" s="16" t="s">
        <v>95</v>
      </c>
      <c r="J24" s="16" t="s">
        <v>96</v>
      </c>
      <c r="K24" s="16" t="s">
        <v>2651</v>
      </c>
      <c r="L24" s="16" t="s">
        <v>47</v>
      </c>
      <c r="M24" s="16" t="s">
        <v>1577</v>
      </c>
      <c r="N24" s="16" t="s">
        <v>2700</v>
      </c>
    </row>
    <row r="25" spans="1:14" hidden="1">
      <c r="A25" s="16" t="s">
        <v>2701</v>
      </c>
      <c r="C25" s="16" t="s">
        <v>2702</v>
      </c>
      <c r="D25" s="16" t="s">
        <v>15</v>
      </c>
      <c r="E25" s="18">
        <v>2566</v>
      </c>
      <c r="F25" s="16" t="s">
        <v>1670</v>
      </c>
      <c r="G25" s="16" t="s">
        <v>2456</v>
      </c>
      <c r="H25" s="16" t="s">
        <v>2703</v>
      </c>
      <c r="I25" s="16" t="s">
        <v>2704</v>
      </c>
      <c r="J25" s="16" t="s">
        <v>28</v>
      </c>
      <c r="K25" s="16" t="s">
        <v>2651</v>
      </c>
      <c r="L25" s="16" t="s">
        <v>21</v>
      </c>
      <c r="M25" s="16" t="s">
        <v>1554</v>
      </c>
      <c r="N25" s="16" t="s">
        <v>2705</v>
      </c>
    </row>
    <row r="26" spans="1:14" hidden="1">
      <c r="A26" s="16" t="s">
        <v>2706</v>
      </c>
      <c r="C26" s="16" t="s">
        <v>2707</v>
      </c>
      <c r="D26" s="16" t="s">
        <v>15</v>
      </c>
      <c r="E26" s="18">
        <v>2566</v>
      </c>
      <c r="F26" s="16" t="s">
        <v>1670</v>
      </c>
      <c r="G26" s="16" t="s">
        <v>2456</v>
      </c>
      <c r="H26" s="16" t="s">
        <v>2703</v>
      </c>
      <c r="I26" s="16" t="s">
        <v>2704</v>
      </c>
      <c r="J26" s="16" t="s">
        <v>28</v>
      </c>
      <c r="K26" s="16" t="s">
        <v>2651</v>
      </c>
      <c r="L26" s="16" t="s">
        <v>21</v>
      </c>
      <c r="M26" s="16" t="s">
        <v>1554</v>
      </c>
      <c r="N26" s="16" t="s">
        <v>2708</v>
      </c>
    </row>
    <row r="27" spans="1:14" hidden="1">
      <c r="A27" s="16" t="s">
        <v>2709</v>
      </c>
      <c r="C27" s="16" t="s">
        <v>2702</v>
      </c>
      <c r="D27" s="16" t="s">
        <v>15</v>
      </c>
      <c r="E27" s="18">
        <v>2566</v>
      </c>
      <c r="F27" s="16" t="s">
        <v>1670</v>
      </c>
      <c r="G27" s="16" t="s">
        <v>2456</v>
      </c>
      <c r="H27" s="16" t="s">
        <v>2703</v>
      </c>
      <c r="I27" s="16" t="s">
        <v>2704</v>
      </c>
      <c r="J27" s="16" t="s">
        <v>28</v>
      </c>
      <c r="K27" s="16" t="s">
        <v>2651</v>
      </c>
      <c r="L27" s="16" t="s">
        <v>21</v>
      </c>
      <c r="M27" s="16" t="s">
        <v>1554</v>
      </c>
      <c r="N27" s="16" t="s">
        <v>2710</v>
      </c>
    </row>
    <row r="28" spans="1:14">
      <c r="A28" s="16" t="s">
        <v>2465</v>
      </c>
      <c r="C28" s="16" t="s">
        <v>1587</v>
      </c>
      <c r="D28" s="16" t="s">
        <v>15</v>
      </c>
      <c r="E28" s="18">
        <v>2566</v>
      </c>
      <c r="F28" s="16" t="s">
        <v>1670</v>
      </c>
      <c r="G28" s="16" t="s">
        <v>2456</v>
      </c>
      <c r="H28" s="16" t="s">
        <v>1588</v>
      </c>
      <c r="I28" s="16" t="s">
        <v>45</v>
      </c>
      <c r="J28" s="16" t="s">
        <v>46</v>
      </c>
      <c r="K28" s="16" t="s">
        <v>2453</v>
      </c>
      <c r="L28" s="16" t="s">
        <v>47</v>
      </c>
      <c r="M28" s="16" t="s">
        <v>1589</v>
      </c>
      <c r="N28" s="16" t="s">
        <v>2466</v>
      </c>
    </row>
    <row r="29" spans="1:14" hidden="1">
      <c r="A29" s="16" t="s">
        <v>2711</v>
      </c>
      <c r="C29" s="16" t="s">
        <v>2712</v>
      </c>
      <c r="D29" s="16" t="s">
        <v>15</v>
      </c>
      <c r="E29" s="18">
        <v>2566</v>
      </c>
      <c r="F29" s="16" t="s">
        <v>1670</v>
      </c>
      <c r="G29" s="16" t="s">
        <v>763</v>
      </c>
      <c r="H29" s="16" t="s">
        <v>2713</v>
      </c>
      <c r="I29" s="16" t="s">
        <v>2714</v>
      </c>
      <c r="J29" s="16" t="s">
        <v>20</v>
      </c>
      <c r="K29" s="16" t="s">
        <v>2651</v>
      </c>
      <c r="L29" s="16" t="s">
        <v>47</v>
      </c>
      <c r="M29" s="16" t="s">
        <v>1577</v>
      </c>
      <c r="N29" s="16" t="s">
        <v>2715</v>
      </c>
    </row>
    <row r="30" spans="1:14">
      <c r="A30" s="16" t="s">
        <v>2467</v>
      </c>
      <c r="C30" s="16" t="s">
        <v>2468</v>
      </c>
      <c r="D30" s="16" t="s">
        <v>15</v>
      </c>
      <c r="E30" s="18">
        <v>2566</v>
      </c>
      <c r="F30" s="16" t="s">
        <v>1670</v>
      </c>
      <c r="G30" s="16" t="s">
        <v>2456</v>
      </c>
      <c r="H30" s="16" t="s">
        <v>2052</v>
      </c>
      <c r="I30" s="16" t="s">
        <v>161</v>
      </c>
      <c r="J30" s="16" t="s">
        <v>162</v>
      </c>
      <c r="K30" s="16" t="s">
        <v>2453</v>
      </c>
      <c r="L30" s="16" t="s">
        <v>47</v>
      </c>
      <c r="M30" s="16" t="s">
        <v>1584</v>
      </c>
      <c r="N30" s="16" t="s">
        <v>2469</v>
      </c>
    </row>
    <row r="31" spans="1:14" hidden="1">
      <c r="A31" s="16" t="s">
        <v>2716</v>
      </c>
      <c r="C31" s="16" t="s">
        <v>2717</v>
      </c>
      <c r="D31" s="16" t="s">
        <v>15</v>
      </c>
      <c r="E31" s="18">
        <v>2566</v>
      </c>
      <c r="F31" s="16" t="s">
        <v>1670</v>
      </c>
      <c r="G31" s="16" t="s">
        <v>2456</v>
      </c>
      <c r="H31" s="16" t="s">
        <v>2052</v>
      </c>
      <c r="I31" s="16" t="s">
        <v>161</v>
      </c>
      <c r="J31" s="16" t="s">
        <v>162</v>
      </c>
      <c r="K31" s="16" t="s">
        <v>2651</v>
      </c>
      <c r="L31" s="16" t="s">
        <v>47</v>
      </c>
      <c r="M31" s="16" t="s">
        <v>1577</v>
      </c>
      <c r="N31" s="16" t="s">
        <v>2718</v>
      </c>
    </row>
    <row r="32" spans="1:14" hidden="1">
      <c r="A32" s="16" t="s">
        <v>2719</v>
      </c>
      <c r="C32" s="16" t="s">
        <v>2720</v>
      </c>
      <c r="D32" s="16" t="s">
        <v>15</v>
      </c>
      <c r="E32" s="18">
        <v>2566</v>
      </c>
      <c r="F32" s="16" t="s">
        <v>1670</v>
      </c>
      <c r="G32" s="16" t="s">
        <v>2456</v>
      </c>
      <c r="H32" s="16" t="s">
        <v>2052</v>
      </c>
      <c r="I32" s="16" t="s">
        <v>161</v>
      </c>
      <c r="J32" s="16" t="s">
        <v>162</v>
      </c>
      <c r="K32" s="16" t="s">
        <v>2651</v>
      </c>
      <c r="L32" s="16" t="s">
        <v>47</v>
      </c>
      <c r="M32" s="16" t="s">
        <v>1589</v>
      </c>
      <c r="N32" s="16" t="s">
        <v>2721</v>
      </c>
    </row>
    <row r="33" spans="1:14" hidden="1">
      <c r="A33" s="16" t="s">
        <v>2722</v>
      </c>
      <c r="C33" s="16" t="s">
        <v>2723</v>
      </c>
      <c r="D33" s="16" t="s">
        <v>15</v>
      </c>
      <c r="E33" s="18">
        <v>2566</v>
      </c>
      <c r="F33" s="16" t="s">
        <v>1670</v>
      </c>
      <c r="G33" s="16" t="s">
        <v>2456</v>
      </c>
      <c r="H33" s="16" t="s">
        <v>2052</v>
      </c>
      <c r="I33" s="16" t="s">
        <v>161</v>
      </c>
      <c r="J33" s="16" t="s">
        <v>162</v>
      </c>
      <c r="K33" s="16" t="s">
        <v>2651</v>
      </c>
      <c r="L33" s="16" t="s">
        <v>47</v>
      </c>
      <c r="M33" s="16" t="s">
        <v>1577</v>
      </c>
      <c r="N33" s="16" t="s">
        <v>2724</v>
      </c>
    </row>
    <row r="34" spans="1:14" hidden="1">
      <c r="A34" s="16" t="s">
        <v>2725</v>
      </c>
      <c r="C34" s="16" t="s">
        <v>2726</v>
      </c>
      <c r="D34" s="16" t="s">
        <v>15</v>
      </c>
      <c r="E34" s="18">
        <v>2566</v>
      </c>
      <c r="F34" s="16" t="s">
        <v>1670</v>
      </c>
      <c r="G34" s="16" t="s">
        <v>2456</v>
      </c>
      <c r="H34" s="16" t="s">
        <v>2481</v>
      </c>
      <c r="I34" s="16" t="s">
        <v>2727</v>
      </c>
      <c r="J34" s="16" t="s">
        <v>20</v>
      </c>
      <c r="K34" s="16" t="s">
        <v>2651</v>
      </c>
      <c r="L34" s="16" t="s">
        <v>47</v>
      </c>
      <c r="M34" s="16" t="s">
        <v>1577</v>
      </c>
      <c r="N34" s="16" t="s">
        <v>2728</v>
      </c>
    </row>
    <row r="35" spans="1:14">
      <c r="A35" s="16" t="s">
        <v>2470</v>
      </c>
      <c r="C35" s="16" t="s">
        <v>2471</v>
      </c>
      <c r="D35" s="16" t="s">
        <v>15</v>
      </c>
      <c r="E35" s="18">
        <v>2566</v>
      </c>
      <c r="F35" s="16" t="s">
        <v>1670</v>
      </c>
      <c r="G35" s="16" t="s">
        <v>2456</v>
      </c>
      <c r="H35" s="16" t="s">
        <v>2052</v>
      </c>
      <c r="I35" s="16" t="s">
        <v>161</v>
      </c>
      <c r="J35" s="16" t="s">
        <v>162</v>
      </c>
      <c r="K35" s="16" t="s">
        <v>2453</v>
      </c>
      <c r="L35" s="16" t="s">
        <v>47</v>
      </c>
      <c r="M35" s="16" t="s">
        <v>1584</v>
      </c>
      <c r="N35" s="16" t="s">
        <v>2472</v>
      </c>
    </row>
    <row r="36" spans="1:14" hidden="1">
      <c r="A36" s="16" t="s">
        <v>2729</v>
      </c>
      <c r="C36" s="16" t="s">
        <v>2730</v>
      </c>
      <c r="D36" s="16" t="s">
        <v>15</v>
      </c>
      <c r="E36" s="18">
        <v>2566</v>
      </c>
      <c r="F36" s="16" t="s">
        <v>1670</v>
      </c>
      <c r="G36" s="16" t="s">
        <v>2456</v>
      </c>
      <c r="H36" s="16" t="s">
        <v>2052</v>
      </c>
      <c r="I36" s="16" t="s">
        <v>161</v>
      </c>
      <c r="J36" s="16" t="s">
        <v>162</v>
      </c>
      <c r="K36" s="16" t="s">
        <v>2651</v>
      </c>
      <c r="L36" s="16" t="s">
        <v>47</v>
      </c>
      <c r="M36" s="16" t="s">
        <v>1577</v>
      </c>
      <c r="N36" s="16" t="s">
        <v>2731</v>
      </c>
    </row>
    <row r="37" spans="1:14" hidden="1">
      <c r="A37" s="16" t="s">
        <v>2732</v>
      </c>
      <c r="C37" s="16" t="s">
        <v>2733</v>
      </c>
      <c r="D37" s="16" t="s">
        <v>15</v>
      </c>
      <c r="E37" s="18">
        <v>2566</v>
      </c>
      <c r="F37" s="16" t="s">
        <v>1670</v>
      </c>
      <c r="G37" s="16" t="s">
        <v>2456</v>
      </c>
      <c r="H37" s="16" t="s">
        <v>2052</v>
      </c>
      <c r="I37" s="16" t="s">
        <v>161</v>
      </c>
      <c r="J37" s="16" t="s">
        <v>162</v>
      </c>
      <c r="K37" s="16" t="s">
        <v>2651</v>
      </c>
      <c r="L37" s="16" t="s">
        <v>47</v>
      </c>
      <c r="M37" s="16" t="s">
        <v>1577</v>
      </c>
      <c r="N37" s="16" t="s">
        <v>2734</v>
      </c>
    </row>
    <row r="38" spans="1:14" hidden="1">
      <c r="A38" s="16" t="s">
        <v>2735</v>
      </c>
      <c r="C38" s="16" t="s">
        <v>2736</v>
      </c>
      <c r="D38" s="16" t="s">
        <v>15</v>
      </c>
      <c r="E38" s="18">
        <v>2566</v>
      </c>
      <c r="F38" s="16" t="s">
        <v>1670</v>
      </c>
      <c r="G38" s="16" t="s">
        <v>2456</v>
      </c>
      <c r="H38" s="16" t="s">
        <v>2481</v>
      </c>
      <c r="I38" s="16" t="s">
        <v>2727</v>
      </c>
      <c r="J38" s="16" t="s">
        <v>20</v>
      </c>
      <c r="K38" s="16" t="s">
        <v>2651</v>
      </c>
      <c r="L38" s="16" t="s">
        <v>47</v>
      </c>
      <c r="M38" s="16" t="s">
        <v>1577</v>
      </c>
      <c r="N38" s="16" t="s">
        <v>2737</v>
      </c>
    </row>
    <row r="39" spans="1:14" hidden="1">
      <c r="A39" s="16" t="s">
        <v>2738</v>
      </c>
      <c r="C39" s="16" t="s">
        <v>2739</v>
      </c>
      <c r="D39" s="16" t="s">
        <v>15</v>
      </c>
      <c r="E39" s="18">
        <v>2566</v>
      </c>
      <c r="F39" s="16" t="s">
        <v>1670</v>
      </c>
      <c r="G39" s="16" t="s">
        <v>2456</v>
      </c>
      <c r="H39" s="16" t="s">
        <v>2052</v>
      </c>
      <c r="I39" s="16" t="s">
        <v>161</v>
      </c>
      <c r="J39" s="16" t="s">
        <v>162</v>
      </c>
      <c r="K39" s="16" t="s">
        <v>2651</v>
      </c>
      <c r="L39" s="16" t="s">
        <v>47</v>
      </c>
      <c r="M39" s="16" t="s">
        <v>1577</v>
      </c>
      <c r="N39" s="16" t="s">
        <v>2740</v>
      </c>
    </row>
    <row r="40" spans="1:14" hidden="1">
      <c r="A40" s="16" t="s">
        <v>2741</v>
      </c>
      <c r="C40" s="16" t="s">
        <v>2742</v>
      </c>
      <c r="D40" s="16" t="s">
        <v>15</v>
      </c>
      <c r="E40" s="18">
        <v>2566</v>
      </c>
      <c r="F40" s="16" t="s">
        <v>1670</v>
      </c>
      <c r="G40" s="16" t="s">
        <v>2456</v>
      </c>
      <c r="H40" s="16" t="s">
        <v>2052</v>
      </c>
      <c r="I40" s="16" t="s">
        <v>161</v>
      </c>
      <c r="J40" s="16" t="s">
        <v>162</v>
      </c>
      <c r="K40" s="16" t="s">
        <v>2651</v>
      </c>
      <c r="L40" s="16" t="s">
        <v>47</v>
      </c>
      <c r="M40" s="16" t="s">
        <v>1577</v>
      </c>
      <c r="N40" s="16" t="s">
        <v>2743</v>
      </c>
    </row>
    <row r="41" spans="1:14">
      <c r="A41" s="16" t="s">
        <v>2473</v>
      </c>
      <c r="C41" s="16" t="s">
        <v>2474</v>
      </c>
      <c r="D41" s="16" t="s">
        <v>15</v>
      </c>
      <c r="E41" s="18">
        <v>2566</v>
      </c>
      <c r="F41" s="16" t="s">
        <v>1670</v>
      </c>
      <c r="G41" s="16" t="s">
        <v>2456</v>
      </c>
      <c r="H41" s="16" t="s">
        <v>2052</v>
      </c>
      <c r="I41" s="16" t="s">
        <v>161</v>
      </c>
      <c r="J41" s="16" t="s">
        <v>162</v>
      </c>
      <c r="K41" s="16" t="s">
        <v>2453</v>
      </c>
      <c r="L41" s="16" t="s">
        <v>47</v>
      </c>
      <c r="M41" s="16" t="s">
        <v>1577</v>
      </c>
      <c r="N41" s="16" t="s">
        <v>2475</v>
      </c>
    </row>
    <row r="42" spans="1:14">
      <c r="A42" s="16" t="s">
        <v>2476</v>
      </c>
      <c r="C42" s="16" t="s">
        <v>2477</v>
      </c>
      <c r="D42" s="16" t="s">
        <v>15</v>
      </c>
      <c r="E42" s="18">
        <v>2566</v>
      </c>
      <c r="F42" s="16" t="s">
        <v>1670</v>
      </c>
      <c r="G42" s="16" t="s">
        <v>2456</v>
      </c>
      <c r="I42" s="16" t="s">
        <v>796</v>
      </c>
      <c r="J42" s="16" t="s">
        <v>28</v>
      </c>
      <c r="K42" s="16" t="s">
        <v>2453</v>
      </c>
      <c r="L42" s="16" t="s">
        <v>47</v>
      </c>
      <c r="M42" s="16" t="s">
        <v>1577</v>
      </c>
      <c r="N42" s="16" t="s">
        <v>2478</v>
      </c>
    </row>
    <row r="43" spans="1:14" hidden="1">
      <c r="A43" s="16" t="s">
        <v>2744</v>
      </c>
      <c r="C43" s="16" t="s">
        <v>2745</v>
      </c>
      <c r="D43" s="16" t="s">
        <v>15</v>
      </c>
      <c r="E43" s="18">
        <v>2566</v>
      </c>
      <c r="F43" s="16" t="s">
        <v>1670</v>
      </c>
      <c r="G43" s="16" t="s">
        <v>2635</v>
      </c>
      <c r="H43" s="16" t="s">
        <v>2713</v>
      </c>
      <c r="I43" s="16" t="s">
        <v>2714</v>
      </c>
      <c r="J43" s="16" t="s">
        <v>20</v>
      </c>
      <c r="K43" s="16" t="s">
        <v>2651</v>
      </c>
      <c r="L43" s="16" t="s">
        <v>47</v>
      </c>
      <c r="M43" s="16" t="s">
        <v>1577</v>
      </c>
      <c r="N43" s="16" t="s">
        <v>2746</v>
      </c>
    </row>
    <row r="44" spans="1:14" hidden="1">
      <c r="A44" s="16" t="s">
        <v>2747</v>
      </c>
      <c r="C44" s="16" t="s">
        <v>2748</v>
      </c>
      <c r="D44" s="16" t="s">
        <v>15</v>
      </c>
      <c r="E44" s="18">
        <v>2566</v>
      </c>
      <c r="F44" s="16" t="s">
        <v>1670</v>
      </c>
      <c r="G44" s="16" t="s">
        <v>2749</v>
      </c>
      <c r="H44" s="16" t="s">
        <v>2750</v>
      </c>
      <c r="I44" s="16" t="s">
        <v>2751</v>
      </c>
      <c r="J44" s="16" t="s">
        <v>20</v>
      </c>
      <c r="K44" s="16" t="s">
        <v>2651</v>
      </c>
      <c r="L44" s="16" t="s">
        <v>21</v>
      </c>
      <c r="M44" s="16" t="s">
        <v>1554</v>
      </c>
      <c r="N44" s="16" t="s">
        <v>2752</v>
      </c>
    </row>
    <row r="45" spans="1:14" hidden="1">
      <c r="A45" s="16" t="s">
        <v>2753</v>
      </c>
      <c r="C45" s="16" t="s">
        <v>2754</v>
      </c>
      <c r="D45" s="16" t="s">
        <v>15</v>
      </c>
      <c r="E45" s="18">
        <v>2566</v>
      </c>
      <c r="F45" s="16" t="s">
        <v>1670</v>
      </c>
      <c r="G45" s="16" t="s">
        <v>2456</v>
      </c>
      <c r="H45" s="16" t="s">
        <v>2481</v>
      </c>
      <c r="I45" s="16" t="s">
        <v>34</v>
      </c>
      <c r="J45" s="16" t="s">
        <v>20</v>
      </c>
      <c r="K45" s="16" t="s">
        <v>2651</v>
      </c>
      <c r="L45" s="16" t="s">
        <v>112</v>
      </c>
      <c r="M45" s="16" t="s">
        <v>1930</v>
      </c>
      <c r="N45" s="16" t="s">
        <v>2755</v>
      </c>
    </row>
    <row r="46" spans="1:14" hidden="1">
      <c r="A46" s="16" t="s">
        <v>2756</v>
      </c>
      <c r="C46" s="16" t="s">
        <v>2757</v>
      </c>
      <c r="D46" s="16" t="s">
        <v>15</v>
      </c>
      <c r="E46" s="18">
        <v>2566</v>
      </c>
      <c r="F46" s="16" t="s">
        <v>1670</v>
      </c>
      <c r="G46" s="16" t="s">
        <v>2456</v>
      </c>
      <c r="H46" s="16" t="s">
        <v>2052</v>
      </c>
      <c r="I46" s="16" t="s">
        <v>161</v>
      </c>
      <c r="J46" s="16" t="s">
        <v>162</v>
      </c>
      <c r="K46" s="16" t="s">
        <v>2651</v>
      </c>
      <c r="L46" s="16" t="s">
        <v>47</v>
      </c>
      <c r="M46" s="16" t="s">
        <v>1577</v>
      </c>
      <c r="N46" s="16" t="s">
        <v>2758</v>
      </c>
    </row>
    <row r="47" spans="1:14" hidden="1">
      <c r="A47" s="16" t="s">
        <v>2759</v>
      </c>
      <c r="C47" s="16" t="s">
        <v>2760</v>
      </c>
      <c r="D47" s="16" t="s">
        <v>15</v>
      </c>
      <c r="E47" s="18">
        <v>2566</v>
      </c>
      <c r="F47" s="16" t="s">
        <v>1670</v>
      </c>
      <c r="G47" s="16" t="s">
        <v>2456</v>
      </c>
      <c r="H47" s="16" t="s">
        <v>40</v>
      </c>
      <c r="I47" s="16" t="s">
        <v>2761</v>
      </c>
      <c r="J47" s="16" t="s">
        <v>20</v>
      </c>
      <c r="K47" s="16" t="s">
        <v>2651</v>
      </c>
      <c r="L47" s="16" t="s">
        <v>35</v>
      </c>
      <c r="M47" s="16" t="s">
        <v>1619</v>
      </c>
      <c r="N47" s="16" t="s">
        <v>2762</v>
      </c>
    </row>
    <row r="48" spans="1:14" hidden="1">
      <c r="A48" s="16" t="s">
        <v>2763</v>
      </c>
      <c r="C48" s="16" t="s">
        <v>2764</v>
      </c>
      <c r="D48" s="16" t="s">
        <v>15</v>
      </c>
      <c r="E48" s="18">
        <v>2566</v>
      </c>
      <c r="F48" s="16" t="s">
        <v>1670</v>
      </c>
      <c r="G48" s="16" t="s">
        <v>2456</v>
      </c>
      <c r="H48" s="16" t="s">
        <v>2481</v>
      </c>
      <c r="I48" s="16" t="s">
        <v>2765</v>
      </c>
      <c r="J48" s="16" t="s">
        <v>20</v>
      </c>
      <c r="K48" s="16" t="s">
        <v>2651</v>
      </c>
      <c r="L48" s="16" t="s">
        <v>47</v>
      </c>
      <c r="M48" s="16" t="s">
        <v>1584</v>
      </c>
      <c r="N48" s="16" t="s">
        <v>2766</v>
      </c>
    </row>
    <row r="49" spans="1:14" hidden="1">
      <c r="A49" s="16" t="s">
        <v>2767</v>
      </c>
      <c r="C49" s="16" t="s">
        <v>2768</v>
      </c>
      <c r="D49" s="16" t="s">
        <v>15</v>
      </c>
      <c r="E49" s="18">
        <v>2566</v>
      </c>
      <c r="F49" s="16" t="s">
        <v>1670</v>
      </c>
      <c r="G49" s="16" t="s">
        <v>2456</v>
      </c>
      <c r="H49" s="16" t="s">
        <v>40</v>
      </c>
      <c r="I49" s="16" t="s">
        <v>41</v>
      </c>
      <c r="J49" s="16" t="s">
        <v>20</v>
      </c>
      <c r="K49" s="16" t="s">
        <v>2651</v>
      </c>
      <c r="L49" s="16" t="s">
        <v>35</v>
      </c>
      <c r="M49" s="16" t="s">
        <v>1619</v>
      </c>
      <c r="N49" s="16" t="s">
        <v>2769</v>
      </c>
    </row>
    <row r="50" spans="1:14" hidden="1">
      <c r="A50" s="16" t="s">
        <v>2770</v>
      </c>
      <c r="C50" s="16" t="s">
        <v>2771</v>
      </c>
      <c r="D50" s="16" t="s">
        <v>15</v>
      </c>
      <c r="E50" s="18">
        <v>2566</v>
      </c>
      <c r="F50" s="16" t="s">
        <v>1670</v>
      </c>
      <c r="G50" s="16" t="s">
        <v>2456</v>
      </c>
      <c r="H50" s="16" t="s">
        <v>2052</v>
      </c>
      <c r="I50" s="16" t="s">
        <v>2772</v>
      </c>
      <c r="J50" s="16" t="s">
        <v>75</v>
      </c>
      <c r="K50" s="16" t="s">
        <v>2651</v>
      </c>
      <c r="L50" s="16" t="s">
        <v>47</v>
      </c>
      <c r="M50" s="16" t="s">
        <v>1589</v>
      </c>
      <c r="N50" s="16" t="s">
        <v>2773</v>
      </c>
    </row>
    <row r="51" spans="1:14" hidden="1">
      <c r="A51" s="16" t="s">
        <v>2774</v>
      </c>
      <c r="C51" s="16" t="s">
        <v>2775</v>
      </c>
      <c r="D51" s="16" t="s">
        <v>15</v>
      </c>
      <c r="E51" s="18">
        <v>2566</v>
      </c>
      <c r="F51" s="16" t="s">
        <v>1670</v>
      </c>
      <c r="G51" s="16" t="s">
        <v>2456</v>
      </c>
      <c r="H51" s="16" t="s">
        <v>2052</v>
      </c>
      <c r="I51" s="16" t="s">
        <v>2772</v>
      </c>
      <c r="J51" s="16" t="s">
        <v>75</v>
      </c>
      <c r="K51" s="16" t="s">
        <v>2651</v>
      </c>
      <c r="L51" s="16" t="s">
        <v>47</v>
      </c>
      <c r="M51" s="16" t="s">
        <v>1589</v>
      </c>
      <c r="N51" s="16" t="s">
        <v>2776</v>
      </c>
    </row>
    <row r="52" spans="1:14" hidden="1">
      <c r="A52" s="16" t="s">
        <v>2777</v>
      </c>
      <c r="C52" s="16" t="s">
        <v>2778</v>
      </c>
      <c r="D52" s="16" t="s">
        <v>15</v>
      </c>
      <c r="E52" s="18">
        <v>2566</v>
      </c>
      <c r="F52" s="16" t="s">
        <v>1670</v>
      </c>
      <c r="G52" s="16" t="s">
        <v>2456</v>
      </c>
      <c r="H52" s="16" t="s">
        <v>2779</v>
      </c>
      <c r="I52" s="16" t="s">
        <v>2780</v>
      </c>
      <c r="J52" s="16" t="s">
        <v>20</v>
      </c>
      <c r="K52" s="16" t="s">
        <v>2651</v>
      </c>
      <c r="L52" s="16" t="s">
        <v>47</v>
      </c>
      <c r="M52" s="16" t="s">
        <v>1584</v>
      </c>
      <c r="N52" s="16" t="s">
        <v>2781</v>
      </c>
    </row>
    <row r="53" spans="1:14" hidden="1">
      <c r="A53" s="16" t="s">
        <v>2782</v>
      </c>
      <c r="C53" s="16" t="s">
        <v>2783</v>
      </c>
      <c r="D53" s="16" t="s">
        <v>51</v>
      </c>
      <c r="E53" s="18">
        <v>2566</v>
      </c>
      <c r="F53" s="16" t="s">
        <v>1670</v>
      </c>
      <c r="G53" s="16" t="s">
        <v>2456</v>
      </c>
      <c r="H53" s="16" t="s">
        <v>2481</v>
      </c>
      <c r="I53" s="16" t="s">
        <v>2498</v>
      </c>
      <c r="J53" s="16" t="s">
        <v>20</v>
      </c>
      <c r="K53" s="16" t="s">
        <v>2651</v>
      </c>
      <c r="L53" s="16" t="s">
        <v>21</v>
      </c>
      <c r="M53" s="16" t="s">
        <v>1569</v>
      </c>
      <c r="N53" s="16" t="s">
        <v>2784</v>
      </c>
    </row>
    <row r="54" spans="1:14" hidden="1">
      <c r="A54" s="16" t="s">
        <v>2785</v>
      </c>
      <c r="C54" s="16" t="s">
        <v>2786</v>
      </c>
      <c r="D54" s="16" t="s">
        <v>15</v>
      </c>
      <c r="E54" s="18">
        <v>2566</v>
      </c>
      <c r="F54" s="16" t="s">
        <v>1670</v>
      </c>
      <c r="G54" s="16" t="s">
        <v>2456</v>
      </c>
      <c r="H54" s="16" t="s">
        <v>2787</v>
      </c>
      <c r="I54" s="16" t="s">
        <v>494</v>
      </c>
      <c r="J54" s="16" t="s">
        <v>20</v>
      </c>
      <c r="K54" s="16" t="s">
        <v>2651</v>
      </c>
      <c r="L54" s="16" t="s">
        <v>47</v>
      </c>
      <c r="M54" s="16" t="s">
        <v>1577</v>
      </c>
      <c r="N54" s="16" t="s">
        <v>2788</v>
      </c>
    </row>
    <row r="55" spans="1:14" hidden="1">
      <c r="A55" s="16" t="s">
        <v>2789</v>
      </c>
      <c r="C55" s="16" t="s">
        <v>2790</v>
      </c>
      <c r="D55" s="16" t="s">
        <v>15</v>
      </c>
      <c r="E55" s="18">
        <v>2566</v>
      </c>
      <c r="F55" s="16" t="s">
        <v>1670</v>
      </c>
      <c r="G55" s="16" t="s">
        <v>2456</v>
      </c>
      <c r="H55" s="16" t="s">
        <v>2791</v>
      </c>
      <c r="I55" s="16" t="s">
        <v>111</v>
      </c>
      <c r="J55" s="16" t="s">
        <v>28</v>
      </c>
      <c r="K55" s="16" t="s">
        <v>2651</v>
      </c>
      <c r="L55" s="16" t="s">
        <v>21</v>
      </c>
      <c r="M55" s="16" t="s">
        <v>1947</v>
      </c>
      <c r="N55" s="16" t="s">
        <v>2792</v>
      </c>
    </row>
    <row r="56" spans="1:14" hidden="1">
      <c r="A56" s="16" t="s">
        <v>2793</v>
      </c>
      <c r="C56" s="16" t="s">
        <v>2794</v>
      </c>
      <c r="D56" s="16" t="s">
        <v>15</v>
      </c>
      <c r="E56" s="18">
        <v>2566</v>
      </c>
      <c r="F56" s="16" t="s">
        <v>1670</v>
      </c>
      <c r="G56" s="16" t="s">
        <v>2456</v>
      </c>
      <c r="H56" s="16" t="s">
        <v>2795</v>
      </c>
      <c r="I56" s="16" t="s">
        <v>2796</v>
      </c>
      <c r="J56" s="16" t="s">
        <v>20</v>
      </c>
      <c r="K56" s="16" t="s">
        <v>2651</v>
      </c>
      <c r="L56" s="16" t="s">
        <v>47</v>
      </c>
      <c r="M56" s="16" t="s">
        <v>1589</v>
      </c>
      <c r="N56" s="16" t="s">
        <v>2797</v>
      </c>
    </row>
    <row r="57" spans="1:14" hidden="1">
      <c r="A57" s="16" t="s">
        <v>2798</v>
      </c>
      <c r="C57" s="16" t="s">
        <v>2799</v>
      </c>
      <c r="D57" s="16" t="s">
        <v>15</v>
      </c>
      <c r="E57" s="18">
        <v>2566</v>
      </c>
      <c r="F57" s="16" t="s">
        <v>1670</v>
      </c>
      <c r="G57" s="16" t="s">
        <v>2456</v>
      </c>
      <c r="H57" s="16" t="s">
        <v>247</v>
      </c>
      <c r="I57" s="16" t="s">
        <v>494</v>
      </c>
      <c r="J57" s="16" t="s">
        <v>20</v>
      </c>
      <c r="K57" s="16" t="s">
        <v>2651</v>
      </c>
      <c r="L57" s="16" t="s">
        <v>35</v>
      </c>
      <c r="M57" s="16" t="s">
        <v>1565</v>
      </c>
      <c r="N57" s="16" t="s">
        <v>2800</v>
      </c>
    </row>
    <row r="58" spans="1:14" hidden="1">
      <c r="A58" s="16" t="s">
        <v>2801</v>
      </c>
      <c r="C58" s="16" t="s">
        <v>2802</v>
      </c>
      <c r="D58" s="16" t="s">
        <v>15</v>
      </c>
      <c r="E58" s="18">
        <v>2566</v>
      </c>
      <c r="F58" s="16" t="s">
        <v>1670</v>
      </c>
      <c r="G58" s="16" t="s">
        <v>2456</v>
      </c>
      <c r="H58" s="16" t="s">
        <v>2803</v>
      </c>
      <c r="I58" s="16" t="s">
        <v>2804</v>
      </c>
      <c r="J58" s="16" t="s">
        <v>20</v>
      </c>
      <c r="K58" s="16" t="s">
        <v>2651</v>
      </c>
      <c r="L58" s="16" t="s">
        <v>47</v>
      </c>
      <c r="M58" s="16" t="s">
        <v>1577</v>
      </c>
      <c r="N58" s="16" t="s">
        <v>2805</v>
      </c>
    </row>
    <row r="59" spans="1:14" hidden="1">
      <c r="A59" s="16" t="s">
        <v>2806</v>
      </c>
      <c r="C59" s="16" t="s">
        <v>2807</v>
      </c>
      <c r="D59" s="16" t="s">
        <v>15</v>
      </c>
      <c r="E59" s="18">
        <v>2566</v>
      </c>
      <c r="F59" s="16" t="s">
        <v>1670</v>
      </c>
      <c r="G59" s="16" t="s">
        <v>2456</v>
      </c>
      <c r="H59" s="16" t="s">
        <v>2803</v>
      </c>
      <c r="I59" s="16" t="s">
        <v>2804</v>
      </c>
      <c r="J59" s="16" t="s">
        <v>20</v>
      </c>
      <c r="K59" s="16" t="s">
        <v>2651</v>
      </c>
      <c r="L59" s="16" t="s">
        <v>47</v>
      </c>
      <c r="M59" s="16" t="s">
        <v>1589</v>
      </c>
      <c r="N59" s="16" t="s">
        <v>2808</v>
      </c>
    </row>
    <row r="60" spans="1:14" hidden="1">
      <c r="A60" s="16" t="s">
        <v>2809</v>
      </c>
      <c r="C60" s="16" t="s">
        <v>2810</v>
      </c>
      <c r="D60" s="16" t="s">
        <v>15</v>
      </c>
      <c r="E60" s="18">
        <v>2566</v>
      </c>
      <c r="F60" s="16" t="s">
        <v>1670</v>
      </c>
      <c r="G60" s="16" t="s">
        <v>2456</v>
      </c>
      <c r="H60" s="16" t="s">
        <v>2481</v>
      </c>
      <c r="I60" s="16" t="s">
        <v>2482</v>
      </c>
      <c r="J60" s="16" t="s">
        <v>20</v>
      </c>
      <c r="K60" s="16" t="s">
        <v>2651</v>
      </c>
      <c r="L60" s="16" t="s">
        <v>47</v>
      </c>
      <c r="M60" s="16" t="s">
        <v>1719</v>
      </c>
      <c r="N60" s="16" t="s">
        <v>2811</v>
      </c>
    </row>
    <row r="61" spans="1:14">
      <c r="A61" s="16" t="s">
        <v>2479</v>
      </c>
      <c r="C61" s="16" t="s">
        <v>2480</v>
      </c>
      <c r="D61" s="16" t="s">
        <v>15</v>
      </c>
      <c r="E61" s="18">
        <v>2566</v>
      </c>
      <c r="F61" s="16" t="s">
        <v>1670</v>
      </c>
      <c r="G61" s="16" t="s">
        <v>2456</v>
      </c>
      <c r="H61" s="16" t="s">
        <v>2481</v>
      </c>
      <c r="I61" s="16" t="s">
        <v>2482</v>
      </c>
      <c r="J61" s="16" t="s">
        <v>20</v>
      </c>
      <c r="K61" s="16" t="s">
        <v>2453</v>
      </c>
      <c r="L61" s="16" t="s">
        <v>21</v>
      </c>
      <c r="M61" s="16" t="s">
        <v>1569</v>
      </c>
      <c r="N61" s="16" t="s">
        <v>2483</v>
      </c>
    </row>
    <row r="62" spans="1:14" hidden="1">
      <c r="A62" s="16" t="s">
        <v>2812</v>
      </c>
      <c r="C62" s="16" t="s">
        <v>2813</v>
      </c>
      <c r="D62" s="16" t="s">
        <v>15</v>
      </c>
      <c r="E62" s="18">
        <v>2566</v>
      </c>
      <c r="F62" s="16" t="s">
        <v>1670</v>
      </c>
      <c r="G62" s="16" t="s">
        <v>763</v>
      </c>
      <c r="H62" s="16" t="s">
        <v>2814</v>
      </c>
      <c r="I62" s="16" t="s">
        <v>2815</v>
      </c>
      <c r="J62" s="16" t="s">
        <v>20</v>
      </c>
      <c r="K62" s="16" t="s">
        <v>2651</v>
      </c>
      <c r="L62" s="16" t="s">
        <v>35</v>
      </c>
      <c r="M62" s="16" t="s">
        <v>1565</v>
      </c>
      <c r="N62" s="16" t="s">
        <v>2816</v>
      </c>
    </row>
    <row r="63" spans="1:14" hidden="1">
      <c r="A63" s="16" t="s">
        <v>2817</v>
      </c>
      <c r="C63" s="16" t="s">
        <v>2818</v>
      </c>
      <c r="D63" s="16" t="s">
        <v>15</v>
      </c>
      <c r="E63" s="18">
        <v>2566</v>
      </c>
      <c r="F63" s="16" t="s">
        <v>1670</v>
      </c>
      <c r="G63" s="16" t="s">
        <v>2456</v>
      </c>
      <c r="H63" s="16" t="s">
        <v>94</v>
      </c>
      <c r="I63" s="16" t="s">
        <v>95</v>
      </c>
      <c r="J63" s="16" t="s">
        <v>96</v>
      </c>
      <c r="K63" s="16" t="s">
        <v>2651</v>
      </c>
      <c r="L63" s="16" t="s">
        <v>35</v>
      </c>
      <c r="M63" s="16" t="s">
        <v>1565</v>
      </c>
      <c r="N63" s="16" t="s">
        <v>2819</v>
      </c>
    </row>
    <row r="64" spans="1:14">
      <c r="A64" s="16" t="s">
        <v>2484</v>
      </c>
      <c r="C64" s="16" t="s">
        <v>2485</v>
      </c>
      <c r="D64" s="16" t="s">
        <v>15</v>
      </c>
      <c r="E64" s="18">
        <v>2566</v>
      </c>
      <c r="F64" s="16" t="s">
        <v>1869</v>
      </c>
      <c r="G64" s="16" t="s">
        <v>2486</v>
      </c>
      <c r="H64" s="16" t="s">
        <v>233</v>
      </c>
      <c r="I64" s="16" t="s">
        <v>111</v>
      </c>
      <c r="J64" s="16" t="s">
        <v>28</v>
      </c>
      <c r="L64" s="16" t="s">
        <v>47</v>
      </c>
      <c r="M64" s="16" t="s">
        <v>1577</v>
      </c>
      <c r="N64" s="16" t="s">
        <v>2487</v>
      </c>
    </row>
    <row r="65" spans="1:14">
      <c r="A65" s="16" t="s">
        <v>2488</v>
      </c>
      <c r="C65" s="16" t="s">
        <v>2489</v>
      </c>
      <c r="D65" s="16" t="s">
        <v>15</v>
      </c>
      <c r="E65" s="18">
        <v>2566</v>
      </c>
      <c r="F65" s="16" t="s">
        <v>2490</v>
      </c>
      <c r="G65" s="16" t="s">
        <v>2456</v>
      </c>
      <c r="H65" s="16" t="s">
        <v>994</v>
      </c>
      <c r="I65" s="16" t="s">
        <v>161</v>
      </c>
      <c r="J65" s="16" t="s">
        <v>162</v>
      </c>
      <c r="L65" s="16" t="s">
        <v>35</v>
      </c>
      <c r="M65" s="16" t="s">
        <v>1565</v>
      </c>
      <c r="N65" s="16" t="s">
        <v>2491</v>
      </c>
    </row>
    <row r="66" spans="1:14">
      <c r="A66" s="16" t="s">
        <v>3587</v>
      </c>
      <c r="C66" s="16" t="s">
        <v>3588</v>
      </c>
      <c r="D66" s="16" t="s">
        <v>15</v>
      </c>
      <c r="E66" s="18">
        <v>2566</v>
      </c>
      <c r="F66" s="16" t="s">
        <v>1670</v>
      </c>
      <c r="G66" s="16" t="s">
        <v>2456</v>
      </c>
      <c r="H66" s="16" t="s">
        <v>397</v>
      </c>
      <c r="I66" s="16" t="s">
        <v>398</v>
      </c>
      <c r="J66" s="16" t="s">
        <v>399</v>
      </c>
      <c r="L66" s="16" t="s">
        <v>47</v>
      </c>
      <c r="M66" s="16" t="s">
        <v>1584</v>
      </c>
      <c r="N66" s="16" t="s">
        <v>3589</v>
      </c>
    </row>
    <row r="67" spans="1:14">
      <c r="A67" s="16" t="s">
        <v>3590</v>
      </c>
      <c r="C67" s="16" t="s">
        <v>3591</v>
      </c>
      <c r="D67" s="16" t="s">
        <v>15</v>
      </c>
      <c r="E67" s="18">
        <v>2566</v>
      </c>
      <c r="F67" s="16" t="s">
        <v>1670</v>
      </c>
      <c r="G67" s="16" t="s">
        <v>2456</v>
      </c>
      <c r="H67" s="16" t="s">
        <v>397</v>
      </c>
      <c r="I67" s="16" t="s">
        <v>398</v>
      </c>
      <c r="J67" s="16" t="s">
        <v>399</v>
      </c>
      <c r="L67" s="16" t="s">
        <v>21</v>
      </c>
      <c r="M67" s="16" t="s">
        <v>1554</v>
      </c>
      <c r="N67" s="16" t="s">
        <v>3592</v>
      </c>
    </row>
    <row r="68" spans="1:14">
      <c r="A68" s="16" t="s">
        <v>3593</v>
      </c>
      <c r="C68" s="16" t="s">
        <v>3594</v>
      </c>
      <c r="D68" s="16" t="s">
        <v>15</v>
      </c>
      <c r="E68" s="18">
        <v>2566</v>
      </c>
      <c r="F68" s="16" t="s">
        <v>1670</v>
      </c>
      <c r="G68" s="16" t="s">
        <v>2456</v>
      </c>
      <c r="H68" s="16" t="s">
        <v>3595</v>
      </c>
      <c r="I68" s="16" t="s">
        <v>3596</v>
      </c>
      <c r="J68" s="16" t="s">
        <v>20</v>
      </c>
      <c r="L68" s="16" t="s">
        <v>47</v>
      </c>
      <c r="M68" s="16" t="s">
        <v>1589</v>
      </c>
      <c r="N68" s="16" t="s">
        <v>3597</v>
      </c>
    </row>
    <row r="69" spans="1:14">
      <c r="A69" s="16" t="s">
        <v>3598</v>
      </c>
      <c r="C69" s="16" t="s">
        <v>1765</v>
      </c>
      <c r="D69" s="16" t="s">
        <v>15</v>
      </c>
      <c r="E69" s="18">
        <v>2566</v>
      </c>
      <c r="F69" s="16" t="s">
        <v>1670</v>
      </c>
      <c r="G69" s="16" t="s">
        <v>2456</v>
      </c>
      <c r="H69" s="16" t="s">
        <v>275</v>
      </c>
      <c r="I69" s="16" t="s">
        <v>1762</v>
      </c>
      <c r="J69" s="16" t="s">
        <v>28</v>
      </c>
      <c r="L69" s="16" t="s">
        <v>35</v>
      </c>
      <c r="M69" s="16" t="s">
        <v>1619</v>
      </c>
      <c r="N69" s="16" t="s">
        <v>3599</v>
      </c>
    </row>
    <row r="70" spans="1:14">
      <c r="A70" s="16" t="s">
        <v>3600</v>
      </c>
      <c r="C70" s="16" t="s">
        <v>3601</v>
      </c>
      <c r="D70" s="16" t="s">
        <v>15</v>
      </c>
      <c r="E70" s="18">
        <v>2566</v>
      </c>
      <c r="F70" s="16" t="s">
        <v>1670</v>
      </c>
      <c r="G70" s="16" t="s">
        <v>2456</v>
      </c>
      <c r="H70" s="16" t="s">
        <v>3602</v>
      </c>
      <c r="I70" s="16" t="s">
        <v>1762</v>
      </c>
      <c r="J70" s="16" t="s">
        <v>28</v>
      </c>
      <c r="L70" s="16" t="s">
        <v>35</v>
      </c>
      <c r="M70" s="16" t="s">
        <v>1619</v>
      </c>
      <c r="N70" s="16" t="s">
        <v>3603</v>
      </c>
    </row>
    <row r="71" spans="1:14">
      <c r="A71" s="16" t="s">
        <v>3604</v>
      </c>
      <c r="C71" s="16" t="s">
        <v>252</v>
      </c>
      <c r="D71" s="16" t="s">
        <v>15</v>
      </c>
      <c r="E71" s="18">
        <v>2566</v>
      </c>
      <c r="F71" s="16" t="s">
        <v>1670</v>
      </c>
      <c r="G71" s="16" t="s">
        <v>2456</v>
      </c>
      <c r="I71" s="16" t="s">
        <v>253</v>
      </c>
      <c r="J71" s="16" t="s">
        <v>134</v>
      </c>
      <c r="L71" s="16" t="s">
        <v>47</v>
      </c>
      <c r="M71" s="16" t="s">
        <v>1584</v>
      </c>
      <c r="N71" s="16" t="s">
        <v>3605</v>
      </c>
    </row>
    <row r="72" spans="1:14">
      <c r="A72" s="16" t="s">
        <v>3606</v>
      </c>
      <c r="C72" s="16" t="s">
        <v>1367</v>
      </c>
      <c r="D72" s="16" t="s">
        <v>15</v>
      </c>
      <c r="E72" s="18">
        <v>2566</v>
      </c>
      <c r="F72" s="16" t="s">
        <v>1670</v>
      </c>
      <c r="G72" s="16" t="s">
        <v>2456</v>
      </c>
      <c r="I72" s="16" t="s">
        <v>209</v>
      </c>
      <c r="J72" s="16" t="s">
        <v>134</v>
      </c>
      <c r="L72" s="16" t="s">
        <v>47</v>
      </c>
      <c r="M72" s="16" t="s">
        <v>1584</v>
      </c>
      <c r="N72" s="16" t="s">
        <v>3607</v>
      </c>
    </row>
    <row r="73" spans="1:14">
      <c r="A73" s="16" t="s">
        <v>3608</v>
      </c>
      <c r="C73" s="16" t="s">
        <v>1587</v>
      </c>
      <c r="D73" s="16" t="s">
        <v>15</v>
      </c>
      <c r="E73" s="18">
        <v>2566</v>
      </c>
      <c r="F73" s="16" t="s">
        <v>1670</v>
      </c>
      <c r="G73" s="16" t="s">
        <v>2456</v>
      </c>
      <c r="I73" s="16" t="s">
        <v>796</v>
      </c>
      <c r="J73" s="16" t="s">
        <v>28</v>
      </c>
      <c r="L73" s="16" t="s">
        <v>47</v>
      </c>
      <c r="M73" s="16" t="s">
        <v>1589</v>
      </c>
      <c r="N73" s="16" t="s">
        <v>3609</v>
      </c>
    </row>
    <row r="74" spans="1:14">
      <c r="A74" s="16" t="s">
        <v>3610</v>
      </c>
      <c r="C74" s="16" t="s">
        <v>3611</v>
      </c>
      <c r="D74" s="16" t="s">
        <v>15</v>
      </c>
      <c r="E74" s="18">
        <v>2566</v>
      </c>
      <c r="F74" s="16" t="s">
        <v>1869</v>
      </c>
      <c r="G74" s="16" t="s">
        <v>1869</v>
      </c>
      <c r="H74" s="16" t="s">
        <v>519</v>
      </c>
      <c r="I74" s="16" t="s">
        <v>111</v>
      </c>
      <c r="J74" s="16" t="s">
        <v>28</v>
      </c>
      <c r="L74" s="16" t="s">
        <v>35</v>
      </c>
      <c r="M74" s="16" t="s">
        <v>1619</v>
      </c>
      <c r="N74" s="16" t="s">
        <v>3612</v>
      </c>
    </row>
    <row r="75" spans="1:14">
      <c r="A75" s="16" t="s">
        <v>3613</v>
      </c>
      <c r="C75" s="16" t="s">
        <v>3614</v>
      </c>
      <c r="D75" s="16" t="s">
        <v>15</v>
      </c>
      <c r="E75" s="18">
        <v>2566</v>
      </c>
      <c r="F75" s="16" t="s">
        <v>3615</v>
      </c>
      <c r="G75" s="16" t="s">
        <v>3615</v>
      </c>
      <c r="H75" s="16" t="s">
        <v>519</v>
      </c>
      <c r="I75" s="16" t="s">
        <v>111</v>
      </c>
      <c r="J75" s="16" t="s">
        <v>28</v>
      </c>
      <c r="L75" s="16" t="s">
        <v>35</v>
      </c>
      <c r="M75" s="16" t="s">
        <v>1565</v>
      </c>
      <c r="N75" s="16" t="s">
        <v>3616</v>
      </c>
    </row>
    <row r="76" spans="1:14">
      <c r="A76" s="16" t="s">
        <v>3617</v>
      </c>
      <c r="C76" s="16" t="s">
        <v>3618</v>
      </c>
      <c r="D76" s="16" t="s">
        <v>15</v>
      </c>
      <c r="E76" s="18">
        <v>2566</v>
      </c>
      <c r="F76" s="16" t="s">
        <v>2490</v>
      </c>
      <c r="G76" s="16" t="s">
        <v>2486</v>
      </c>
      <c r="H76" s="16" t="s">
        <v>628</v>
      </c>
      <c r="I76" s="16" t="s">
        <v>111</v>
      </c>
      <c r="J76" s="16" t="s">
        <v>28</v>
      </c>
      <c r="L76" s="16" t="s">
        <v>35</v>
      </c>
      <c r="M76" s="16" t="s">
        <v>1565</v>
      </c>
      <c r="N76" s="16" t="s">
        <v>3619</v>
      </c>
    </row>
    <row r="77" spans="1:14">
      <c r="A77" s="16" t="s">
        <v>3620</v>
      </c>
      <c r="C77" s="16" t="s">
        <v>3621</v>
      </c>
      <c r="D77" s="16" t="s">
        <v>15</v>
      </c>
      <c r="E77" s="18">
        <v>2566</v>
      </c>
      <c r="F77" s="16" t="s">
        <v>2490</v>
      </c>
      <c r="G77" s="16" t="s">
        <v>2456</v>
      </c>
      <c r="H77" s="16" t="s">
        <v>528</v>
      </c>
      <c r="I77" s="16" t="s">
        <v>447</v>
      </c>
      <c r="J77" s="16" t="s">
        <v>399</v>
      </c>
      <c r="L77" s="16" t="s">
        <v>21</v>
      </c>
      <c r="M77" s="16" t="s">
        <v>1947</v>
      </c>
      <c r="N77" s="16" t="s">
        <v>3622</v>
      </c>
    </row>
    <row r="78" spans="1:14">
      <c r="A78" s="16" t="s">
        <v>3623</v>
      </c>
      <c r="C78" s="16" t="s">
        <v>3624</v>
      </c>
      <c r="D78" s="16" t="s">
        <v>15</v>
      </c>
      <c r="E78" s="18">
        <v>2566</v>
      </c>
      <c r="F78" s="16" t="s">
        <v>2490</v>
      </c>
      <c r="G78" s="16" t="s">
        <v>2456</v>
      </c>
      <c r="H78" s="16" t="s">
        <v>528</v>
      </c>
      <c r="I78" s="16" t="s">
        <v>447</v>
      </c>
      <c r="J78" s="16" t="s">
        <v>399</v>
      </c>
      <c r="L78" s="16" t="s">
        <v>21</v>
      </c>
      <c r="M78" s="16" t="s">
        <v>1554</v>
      </c>
      <c r="N78" s="16" t="s">
        <v>3625</v>
      </c>
    </row>
    <row r="79" spans="1:14">
      <c r="A79" s="16" t="s">
        <v>3626</v>
      </c>
      <c r="C79" s="16" t="s">
        <v>3627</v>
      </c>
      <c r="D79" s="16" t="s">
        <v>15</v>
      </c>
      <c r="E79" s="18">
        <v>2566</v>
      </c>
      <c r="F79" s="16" t="s">
        <v>2490</v>
      </c>
      <c r="G79" s="16" t="s">
        <v>2456</v>
      </c>
      <c r="H79" s="16" t="s">
        <v>528</v>
      </c>
      <c r="I79" s="16" t="s">
        <v>447</v>
      </c>
      <c r="J79" s="16" t="s">
        <v>399</v>
      </c>
      <c r="L79" s="16" t="s">
        <v>21</v>
      </c>
      <c r="M79" s="16" t="s">
        <v>1554</v>
      </c>
      <c r="N79" s="16" t="s">
        <v>3628</v>
      </c>
    </row>
    <row r="80" spans="1:14">
      <c r="A80" s="16" t="s">
        <v>3629</v>
      </c>
      <c r="C80" s="16" t="s">
        <v>3630</v>
      </c>
      <c r="D80" s="16" t="s">
        <v>15</v>
      </c>
      <c r="E80" s="18">
        <v>2566</v>
      </c>
      <c r="F80" s="16" t="s">
        <v>2490</v>
      </c>
      <c r="G80" s="16" t="s">
        <v>2456</v>
      </c>
      <c r="H80" s="16" t="s">
        <v>528</v>
      </c>
      <c r="I80" s="16" t="s">
        <v>447</v>
      </c>
      <c r="J80" s="16" t="s">
        <v>399</v>
      </c>
      <c r="L80" s="16" t="s">
        <v>21</v>
      </c>
      <c r="M80" s="16" t="s">
        <v>1554</v>
      </c>
      <c r="N80" s="16" t="s">
        <v>3631</v>
      </c>
    </row>
    <row r="81" spans="1:14">
      <c r="A81" s="16" t="s">
        <v>3632</v>
      </c>
      <c r="C81" s="16" t="s">
        <v>3633</v>
      </c>
      <c r="D81" s="16" t="s">
        <v>15</v>
      </c>
      <c r="E81" s="18">
        <v>2566</v>
      </c>
      <c r="F81" s="16" t="s">
        <v>2490</v>
      </c>
      <c r="G81" s="16" t="s">
        <v>2456</v>
      </c>
      <c r="H81" s="16" t="s">
        <v>528</v>
      </c>
      <c r="I81" s="16" t="s">
        <v>447</v>
      </c>
      <c r="J81" s="16" t="s">
        <v>399</v>
      </c>
      <c r="L81" s="16" t="s">
        <v>21</v>
      </c>
      <c r="M81" s="16" t="s">
        <v>1554</v>
      </c>
      <c r="N81" s="16" t="s">
        <v>3634</v>
      </c>
    </row>
    <row r="82" spans="1:14">
      <c r="A82" s="16" t="s">
        <v>3635</v>
      </c>
      <c r="C82" s="16" t="s">
        <v>3636</v>
      </c>
      <c r="D82" s="16" t="s">
        <v>15</v>
      </c>
      <c r="E82" s="18">
        <v>2566</v>
      </c>
      <c r="F82" s="16" t="s">
        <v>1670</v>
      </c>
      <c r="G82" s="16" t="s">
        <v>2456</v>
      </c>
      <c r="H82" s="16" t="s">
        <v>624</v>
      </c>
      <c r="I82" s="16" t="s">
        <v>111</v>
      </c>
      <c r="J82" s="16" t="s">
        <v>28</v>
      </c>
      <c r="L82" s="16" t="s">
        <v>47</v>
      </c>
      <c r="M82" s="16" t="s">
        <v>1589</v>
      </c>
      <c r="N82" s="16" t="s">
        <v>3637</v>
      </c>
    </row>
    <row r="83" spans="1:14">
      <c r="A83" s="16" t="s">
        <v>3638</v>
      </c>
      <c r="C83" s="16" t="s">
        <v>1597</v>
      </c>
      <c r="D83" s="16" t="s">
        <v>15</v>
      </c>
      <c r="E83" s="18">
        <v>2566</v>
      </c>
      <c r="F83" s="16" t="s">
        <v>1670</v>
      </c>
      <c r="G83" s="16" t="s">
        <v>2456</v>
      </c>
      <c r="H83" s="16" t="s">
        <v>624</v>
      </c>
      <c r="I83" s="16" t="s">
        <v>111</v>
      </c>
      <c r="J83" s="16" t="s">
        <v>28</v>
      </c>
      <c r="L83" s="16" t="s">
        <v>35</v>
      </c>
      <c r="M83" s="16" t="s">
        <v>1565</v>
      </c>
      <c r="N83" s="16" t="s">
        <v>3639</v>
      </c>
    </row>
    <row r="84" spans="1:14">
      <c r="A84" s="16" t="s">
        <v>3640</v>
      </c>
      <c r="C84" s="16" t="s">
        <v>3641</v>
      </c>
      <c r="D84" s="16" t="s">
        <v>15</v>
      </c>
      <c r="E84" s="18">
        <v>2566</v>
      </c>
      <c r="F84" s="16" t="s">
        <v>3642</v>
      </c>
      <c r="G84" s="16" t="s">
        <v>3643</v>
      </c>
      <c r="H84" s="16" t="s">
        <v>621</v>
      </c>
      <c r="I84" s="16" t="s">
        <v>111</v>
      </c>
      <c r="J84" s="16" t="s">
        <v>28</v>
      </c>
      <c r="L84" s="16" t="s">
        <v>47</v>
      </c>
      <c r="M84" s="16" t="s">
        <v>1719</v>
      </c>
      <c r="N84" s="16" t="s">
        <v>3644</v>
      </c>
    </row>
    <row r="85" spans="1:14">
      <c r="A85" s="16" t="s">
        <v>3645</v>
      </c>
      <c r="C85" s="16" t="s">
        <v>3646</v>
      </c>
      <c r="D85" s="16" t="s">
        <v>15</v>
      </c>
      <c r="E85" s="18">
        <v>2566</v>
      </c>
      <c r="F85" s="16" t="s">
        <v>3615</v>
      </c>
      <c r="G85" s="16" t="s">
        <v>3643</v>
      </c>
      <c r="H85" s="16" t="s">
        <v>621</v>
      </c>
      <c r="I85" s="16" t="s">
        <v>111</v>
      </c>
      <c r="J85" s="16" t="s">
        <v>28</v>
      </c>
      <c r="L85" s="16" t="s">
        <v>35</v>
      </c>
      <c r="M85" s="16" t="s">
        <v>1619</v>
      </c>
      <c r="N85" s="16" t="s">
        <v>3647</v>
      </c>
    </row>
    <row r="86" spans="1:14">
      <c r="A86" s="16" t="s">
        <v>3648</v>
      </c>
      <c r="C86" s="16" t="s">
        <v>3649</v>
      </c>
      <c r="D86" s="16" t="s">
        <v>15</v>
      </c>
      <c r="E86" s="18">
        <v>2566</v>
      </c>
      <c r="F86" s="16" t="s">
        <v>2490</v>
      </c>
      <c r="G86" s="16" t="s">
        <v>2456</v>
      </c>
      <c r="H86" s="16" t="s">
        <v>1044</v>
      </c>
      <c r="I86" s="16" t="s">
        <v>161</v>
      </c>
      <c r="J86" s="16" t="s">
        <v>162</v>
      </c>
      <c r="L86" s="16" t="s">
        <v>35</v>
      </c>
      <c r="M86" s="16" t="s">
        <v>1565</v>
      </c>
      <c r="N86" s="16" t="s">
        <v>3650</v>
      </c>
    </row>
    <row r="87" spans="1:14">
      <c r="A87" s="16" t="s">
        <v>3651</v>
      </c>
      <c r="C87" s="16" t="s">
        <v>3652</v>
      </c>
      <c r="D87" s="16" t="s">
        <v>15</v>
      </c>
      <c r="E87" s="18">
        <v>2566</v>
      </c>
      <c r="F87" s="16" t="s">
        <v>1670</v>
      </c>
      <c r="G87" s="16" t="s">
        <v>2456</v>
      </c>
      <c r="H87" s="16" t="s">
        <v>3653</v>
      </c>
      <c r="I87" s="16" t="s">
        <v>1028</v>
      </c>
      <c r="J87" s="16" t="s">
        <v>473</v>
      </c>
      <c r="L87" s="16" t="s">
        <v>21</v>
      </c>
      <c r="M87" s="16" t="s">
        <v>1947</v>
      </c>
      <c r="N87" s="16" t="s">
        <v>3654</v>
      </c>
    </row>
    <row r="88" spans="1:14">
      <c r="A88" s="16" t="s">
        <v>3655</v>
      </c>
      <c r="C88" s="16" t="s">
        <v>3652</v>
      </c>
      <c r="D88" s="16" t="s">
        <v>15</v>
      </c>
      <c r="E88" s="18">
        <v>2566</v>
      </c>
      <c r="F88" s="16" t="s">
        <v>1670</v>
      </c>
      <c r="G88" s="16" t="s">
        <v>2456</v>
      </c>
      <c r="H88" s="16" t="s">
        <v>3653</v>
      </c>
      <c r="I88" s="16" t="s">
        <v>1028</v>
      </c>
      <c r="J88" s="16" t="s">
        <v>473</v>
      </c>
      <c r="L88" s="16" t="s">
        <v>21</v>
      </c>
      <c r="M88" s="16" t="s">
        <v>1947</v>
      </c>
      <c r="N88" s="16" t="s">
        <v>3656</v>
      </c>
    </row>
    <row r="89" spans="1:14">
      <c r="A89" s="16" t="s">
        <v>3657</v>
      </c>
      <c r="C89" s="16" t="s">
        <v>3658</v>
      </c>
      <c r="D89" s="16" t="s">
        <v>15</v>
      </c>
      <c r="E89" s="18">
        <v>2566</v>
      </c>
      <c r="F89" s="16" t="s">
        <v>1670</v>
      </c>
      <c r="G89" s="16" t="s">
        <v>2456</v>
      </c>
      <c r="I89" s="16" t="s">
        <v>683</v>
      </c>
      <c r="J89" s="16" t="s">
        <v>134</v>
      </c>
      <c r="L89" s="16" t="s">
        <v>47</v>
      </c>
      <c r="M89" s="16" t="s">
        <v>1584</v>
      </c>
      <c r="N89" s="16" t="s">
        <v>3659</v>
      </c>
    </row>
    <row r="90" spans="1:14">
      <c r="A90" s="16" t="s">
        <v>3660</v>
      </c>
      <c r="C90" s="16" t="s">
        <v>3661</v>
      </c>
      <c r="D90" s="16" t="s">
        <v>15</v>
      </c>
      <c r="E90" s="18">
        <v>2566</v>
      </c>
      <c r="F90" s="16" t="s">
        <v>1670</v>
      </c>
      <c r="G90" s="16" t="s">
        <v>1869</v>
      </c>
      <c r="H90" s="16" t="s">
        <v>216</v>
      </c>
      <c r="I90" s="16" t="s">
        <v>111</v>
      </c>
      <c r="J90" s="16" t="s">
        <v>28</v>
      </c>
      <c r="L90" s="16" t="s">
        <v>35</v>
      </c>
      <c r="M90" s="16" t="s">
        <v>1619</v>
      </c>
      <c r="N90" s="16" t="s">
        <v>3662</v>
      </c>
    </row>
    <row r="91" spans="1:14">
      <c r="A91" s="16" t="s">
        <v>3663</v>
      </c>
      <c r="C91" s="16" t="s">
        <v>3664</v>
      </c>
      <c r="D91" s="16" t="s">
        <v>15</v>
      </c>
      <c r="E91" s="18">
        <v>2566</v>
      </c>
      <c r="F91" s="16" t="s">
        <v>2490</v>
      </c>
      <c r="G91" s="16" t="s">
        <v>2456</v>
      </c>
      <c r="H91" s="16" t="s">
        <v>1044</v>
      </c>
      <c r="I91" s="16" t="s">
        <v>161</v>
      </c>
      <c r="J91" s="16" t="s">
        <v>162</v>
      </c>
      <c r="L91" s="16" t="s">
        <v>35</v>
      </c>
      <c r="M91" s="16" t="s">
        <v>1565</v>
      </c>
      <c r="N91" s="16" t="s">
        <v>3665</v>
      </c>
    </row>
    <row r="92" spans="1:14">
      <c r="A92" s="16" t="s">
        <v>3666</v>
      </c>
      <c r="C92" s="16" t="s">
        <v>3667</v>
      </c>
      <c r="D92" s="16" t="s">
        <v>15</v>
      </c>
      <c r="E92" s="18">
        <v>2566</v>
      </c>
      <c r="F92" s="16" t="s">
        <v>2490</v>
      </c>
      <c r="G92" s="16" t="s">
        <v>2486</v>
      </c>
      <c r="H92" s="16" t="s">
        <v>216</v>
      </c>
      <c r="I92" s="16" t="s">
        <v>111</v>
      </c>
      <c r="J92" s="16" t="s">
        <v>28</v>
      </c>
      <c r="L92" s="16" t="s">
        <v>35</v>
      </c>
      <c r="M92" s="16" t="s">
        <v>1619</v>
      </c>
      <c r="N92" s="16" t="s">
        <v>3668</v>
      </c>
    </row>
    <row r="93" spans="1:14">
      <c r="A93" s="16" t="s">
        <v>3669</v>
      </c>
      <c r="C93" s="16" t="s">
        <v>3670</v>
      </c>
      <c r="D93" s="16" t="s">
        <v>15</v>
      </c>
      <c r="E93" s="18">
        <v>2566</v>
      </c>
      <c r="F93" s="16" t="s">
        <v>1670</v>
      </c>
      <c r="G93" s="16" t="s">
        <v>2456</v>
      </c>
      <c r="H93" s="16" t="s">
        <v>3671</v>
      </c>
      <c r="I93" s="16" t="s">
        <v>447</v>
      </c>
      <c r="J93" s="16" t="s">
        <v>399</v>
      </c>
      <c r="L93" s="16" t="s">
        <v>21</v>
      </c>
      <c r="M93" s="16" t="s">
        <v>1569</v>
      </c>
      <c r="N93" s="16" t="s">
        <v>3672</v>
      </c>
    </row>
    <row r="94" spans="1:14">
      <c r="A94" s="16" t="s">
        <v>3673</v>
      </c>
      <c r="C94" s="16" t="s">
        <v>3674</v>
      </c>
      <c r="D94" s="16" t="s">
        <v>15</v>
      </c>
      <c r="E94" s="18">
        <v>2566</v>
      </c>
      <c r="F94" s="16" t="s">
        <v>1670</v>
      </c>
      <c r="G94" s="16" t="s">
        <v>2456</v>
      </c>
      <c r="H94" s="16" t="s">
        <v>376</v>
      </c>
      <c r="I94" s="16" t="s">
        <v>111</v>
      </c>
      <c r="J94" s="16" t="s">
        <v>28</v>
      </c>
      <c r="L94" s="16" t="s">
        <v>35</v>
      </c>
      <c r="M94" s="16" t="s">
        <v>1565</v>
      </c>
      <c r="N94" s="16" t="s">
        <v>3675</v>
      </c>
    </row>
    <row r="95" spans="1:14">
      <c r="A95" s="16" t="s">
        <v>3676</v>
      </c>
      <c r="C95" s="16" t="s">
        <v>3677</v>
      </c>
      <c r="D95" s="16" t="s">
        <v>15</v>
      </c>
      <c r="E95" s="18">
        <v>2566</v>
      </c>
      <c r="F95" s="16" t="s">
        <v>1670</v>
      </c>
      <c r="G95" s="16" t="s">
        <v>1869</v>
      </c>
      <c r="H95" s="16" t="s">
        <v>285</v>
      </c>
      <c r="I95" s="16" t="s">
        <v>111</v>
      </c>
      <c r="J95" s="16" t="s">
        <v>28</v>
      </c>
      <c r="L95" s="16" t="s">
        <v>35</v>
      </c>
      <c r="M95" s="16" t="s">
        <v>1619</v>
      </c>
      <c r="N95" s="16" t="s">
        <v>3678</v>
      </c>
    </row>
    <row r="96" spans="1:14">
      <c r="A96" s="16" t="s">
        <v>3679</v>
      </c>
      <c r="C96" s="16" t="s">
        <v>3680</v>
      </c>
      <c r="D96" s="16" t="s">
        <v>15</v>
      </c>
      <c r="E96" s="18">
        <v>2566</v>
      </c>
      <c r="F96" s="16" t="s">
        <v>1869</v>
      </c>
      <c r="G96" s="16" t="s">
        <v>2456</v>
      </c>
      <c r="H96" s="16" t="s">
        <v>417</v>
      </c>
      <c r="I96" s="16" t="s">
        <v>161</v>
      </c>
      <c r="J96" s="16" t="s">
        <v>162</v>
      </c>
      <c r="L96" s="16" t="s">
        <v>47</v>
      </c>
      <c r="M96" s="16" t="s">
        <v>1577</v>
      </c>
      <c r="N96" s="16" t="s">
        <v>3681</v>
      </c>
    </row>
    <row r="97" spans="1:14">
      <c r="A97" s="16" t="s">
        <v>3682</v>
      </c>
      <c r="C97" s="16" t="s">
        <v>3683</v>
      </c>
      <c r="D97" s="16" t="s">
        <v>15</v>
      </c>
      <c r="E97" s="18">
        <v>2566</v>
      </c>
      <c r="F97" s="16" t="s">
        <v>3615</v>
      </c>
      <c r="G97" s="16" t="s">
        <v>3684</v>
      </c>
      <c r="H97" s="16" t="s">
        <v>216</v>
      </c>
      <c r="I97" s="16" t="s">
        <v>111</v>
      </c>
      <c r="J97" s="16" t="s">
        <v>28</v>
      </c>
      <c r="L97" s="16" t="s">
        <v>21</v>
      </c>
      <c r="M97" s="16" t="s">
        <v>1569</v>
      </c>
      <c r="N97" s="16" t="s">
        <v>3685</v>
      </c>
    </row>
    <row r="98" spans="1:14">
      <c r="A98" s="16" t="s">
        <v>3686</v>
      </c>
      <c r="C98" s="16" t="s">
        <v>3687</v>
      </c>
      <c r="D98" s="16" t="s">
        <v>15</v>
      </c>
      <c r="E98" s="18">
        <v>2566</v>
      </c>
      <c r="F98" s="16" t="s">
        <v>2490</v>
      </c>
      <c r="G98" s="16" t="s">
        <v>2486</v>
      </c>
      <c r="H98" s="16" t="s">
        <v>216</v>
      </c>
      <c r="I98" s="16" t="s">
        <v>111</v>
      </c>
      <c r="J98" s="16" t="s">
        <v>28</v>
      </c>
      <c r="L98" s="16" t="s">
        <v>47</v>
      </c>
      <c r="M98" s="16" t="s">
        <v>1577</v>
      </c>
      <c r="N98" s="16" t="s">
        <v>3688</v>
      </c>
    </row>
    <row r="99" spans="1:14">
      <c r="A99" s="16" t="s">
        <v>3689</v>
      </c>
      <c r="C99" s="16" t="s">
        <v>3690</v>
      </c>
      <c r="D99" s="16" t="s">
        <v>15</v>
      </c>
      <c r="E99" s="18">
        <v>2566</v>
      </c>
      <c r="F99" s="16" t="s">
        <v>1670</v>
      </c>
      <c r="G99" s="16" t="s">
        <v>2486</v>
      </c>
      <c r="H99" s="16" t="s">
        <v>575</v>
      </c>
      <c r="I99" s="16" t="s">
        <v>161</v>
      </c>
      <c r="J99" s="16" t="s">
        <v>162</v>
      </c>
      <c r="L99" s="16" t="s">
        <v>47</v>
      </c>
      <c r="M99" s="16" t="s">
        <v>1577</v>
      </c>
      <c r="N99" s="16" t="s">
        <v>3691</v>
      </c>
    </row>
    <row r="100" spans="1:14">
      <c r="A100" s="16" t="s">
        <v>3692</v>
      </c>
      <c r="C100" s="16" t="s">
        <v>3693</v>
      </c>
      <c r="D100" s="16" t="s">
        <v>15</v>
      </c>
      <c r="E100" s="18">
        <v>2566</v>
      </c>
      <c r="F100" s="16" t="s">
        <v>3615</v>
      </c>
      <c r="G100" s="16" t="s">
        <v>2456</v>
      </c>
      <c r="I100" s="16" t="s">
        <v>1269</v>
      </c>
      <c r="J100" s="16" t="s">
        <v>134</v>
      </c>
      <c r="L100" s="16" t="s">
        <v>21</v>
      </c>
      <c r="M100" s="16" t="s">
        <v>1569</v>
      </c>
      <c r="N100" s="16" t="s">
        <v>3694</v>
      </c>
    </row>
    <row r="101" spans="1:14">
      <c r="A101" s="16" t="s">
        <v>3695</v>
      </c>
      <c r="C101" s="16" t="s">
        <v>3696</v>
      </c>
      <c r="D101" s="16" t="s">
        <v>15</v>
      </c>
      <c r="E101" s="18">
        <v>2566</v>
      </c>
      <c r="F101" s="16" t="s">
        <v>1670</v>
      </c>
      <c r="G101" s="16" t="s">
        <v>2456</v>
      </c>
      <c r="I101" s="16" t="s">
        <v>1269</v>
      </c>
      <c r="J101" s="16" t="s">
        <v>134</v>
      </c>
      <c r="L101" s="16" t="s">
        <v>35</v>
      </c>
      <c r="M101" s="16" t="s">
        <v>1565</v>
      </c>
      <c r="N101" s="16" t="s">
        <v>3697</v>
      </c>
    </row>
    <row r="102" spans="1:14">
      <c r="A102" s="16" t="s">
        <v>3698</v>
      </c>
      <c r="C102" s="16" t="s">
        <v>3699</v>
      </c>
      <c r="D102" s="16" t="s">
        <v>15</v>
      </c>
      <c r="E102" s="18">
        <v>2566</v>
      </c>
      <c r="F102" s="16" t="s">
        <v>1670</v>
      </c>
      <c r="G102" s="16" t="s">
        <v>2456</v>
      </c>
      <c r="I102" s="16" t="s">
        <v>1269</v>
      </c>
      <c r="J102" s="16" t="s">
        <v>134</v>
      </c>
      <c r="L102" s="16" t="s">
        <v>35</v>
      </c>
      <c r="M102" s="16" t="s">
        <v>1619</v>
      </c>
      <c r="N102" s="16" t="s">
        <v>3700</v>
      </c>
    </row>
    <row r="103" spans="1:14">
      <c r="A103" s="16" t="s">
        <v>3701</v>
      </c>
      <c r="C103" s="16" t="s">
        <v>3702</v>
      </c>
      <c r="D103" s="16" t="s">
        <v>15</v>
      </c>
      <c r="E103" s="18">
        <v>2566</v>
      </c>
      <c r="F103" s="16" t="s">
        <v>1670</v>
      </c>
      <c r="G103" s="16" t="s">
        <v>2456</v>
      </c>
      <c r="H103" s="16" t="s">
        <v>1213</v>
      </c>
      <c r="I103" s="16" t="s">
        <v>206</v>
      </c>
      <c r="J103" s="16" t="s">
        <v>96</v>
      </c>
      <c r="L103" s="16" t="s">
        <v>47</v>
      </c>
      <c r="M103" s="16" t="s">
        <v>1584</v>
      </c>
      <c r="N103" s="16" t="s">
        <v>3703</v>
      </c>
    </row>
    <row r="104" spans="1:14">
      <c r="A104" s="16" t="s">
        <v>3704</v>
      </c>
      <c r="C104" s="16" t="s">
        <v>3705</v>
      </c>
      <c r="D104" s="16" t="s">
        <v>15</v>
      </c>
      <c r="E104" s="18">
        <v>2566</v>
      </c>
      <c r="F104" s="16" t="s">
        <v>1670</v>
      </c>
      <c r="G104" s="16" t="s">
        <v>2456</v>
      </c>
      <c r="H104" s="16" t="s">
        <v>1213</v>
      </c>
      <c r="I104" s="16" t="s">
        <v>206</v>
      </c>
      <c r="J104" s="16" t="s">
        <v>96</v>
      </c>
      <c r="L104" s="16" t="s">
        <v>47</v>
      </c>
      <c r="M104" s="16" t="s">
        <v>1584</v>
      </c>
      <c r="N104" s="16" t="s">
        <v>3706</v>
      </c>
    </row>
    <row r="105" spans="1:14">
      <c r="A105" s="16" t="s">
        <v>3707</v>
      </c>
      <c r="C105" s="16" t="s">
        <v>3708</v>
      </c>
      <c r="D105" s="16" t="s">
        <v>15</v>
      </c>
      <c r="E105" s="18">
        <v>2566</v>
      </c>
      <c r="F105" s="16" t="s">
        <v>1670</v>
      </c>
      <c r="G105" s="16" t="s">
        <v>2456</v>
      </c>
      <c r="H105" s="16" t="s">
        <v>1155</v>
      </c>
      <c r="I105" s="16" t="s">
        <v>289</v>
      </c>
      <c r="J105" s="16" t="s">
        <v>96</v>
      </c>
      <c r="L105" s="16" t="s">
        <v>21</v>
      </c>
      <c r="M105" s="16" t="s">
        <v>1569</v>
      </c>
      <c r="N105" s="16" t="s">
        <v>3709</v>
      </c>
    </row>
    <row r="106" spans="1:14">
      <c r="A106" s="16" t="s">
        <v>3710</v>
      </c>
      <c r="C106" s="16" t="s">
        <v>3711</v>
      </c>
      <c r="D106" s="16" t="s">
        <v>15</v>
      </c>
      <c r="E106" s="18">
        <v>2566</v>
      </c>
      <c r="F106" s="16" t="s">
        <v>1670</v>
      </c>
      <c r="G106" s="16" t="s">
        <v>2456</v>
      </c>
      <c r="H106" s="16" t="s">
        <v>1272</v>
      </c>
      <c r="I106" s="16" t="s">
        <v>161</v>
      </c>
      <c r="J106" s="16" t="s">
        <v>162</v>
      </c>
      <c r="L106" s="16" t="s">
        <v>35</v>
      </c>
      <c r="M106" s="16" t="s">
        <v>1565</v>
      </c>
      <c r="N106" s="16" t="s">
        <v>3712</v>
      </c>
    </row>
    <row r="107" spans="1:14">
      <c r="A107" s="16" t="s">
        <v>3713</v>
      </c>
      <c r="C107" s="16" t="s">
        <v>3714</v>
      </c>
      <c r="D107" s="16" t="s">
        <v>15</v>
      </c>
      <c r="E107" s="18">
        <v>2566</v>
      </c>
      <c r="F107" s="16" t="s">
        <v>1670</v>
      </c>
      <c r="G107" s="16" t="s">
        <v>2456</v>
      </c>
      <c r="H107" s="16" t="s">
        <v>376</v>
      </c>
      <c r="I107" s="16" t="s">
        <v>111</v>
      </c>
      <c r="J107" s="16" t="s">
        <v>28</v>
      </c>
      <c r="L107" s="16" t="s">
        <v>47</v>
      </c>
      <c r="M107" s="16" t="s">
        <v>1589</v>
      </c>
      <c r="N107" s="16" t="s">
        <v>3715</v>
      </c>
    </row>
    <row r="108" spans="1:14">
      <c r="A108" s="16" t="s">
        <v>3716</v>
      </c>
      <c r="C108" s="16" t="s">
        <v>3717</v>
      </c>
      <c r="D108" s="16" t="s">
        <v>15</v>
      </c>
      <c r="E108" s="18">
        <v>2566</v>
      </c>
      <c r="F108" s="16" t="s">
        <v>2215</v>
      </c>
      <c r="G108" s="16" t="s">
        <v>3718</v>
      </c>
      <c r="H108" s="16" t="s">
        <v>417</v>
      </c>
      <c r="I108" s="16" t="s">
        <v>161</v>
      </c>
      <c r="J108" s="16" t="s">
        <v>162</v>
      </c>
      <c r="L108" s="16" t="s">
        <v>35</v>
      </c>
      <c r="M108" s="16" t="s">
        <v>1565</v>
      </c>
      <c r="N108" s="16" t="s">
        <v>3719</v>
      </c>
    </row>
    <row r="109" spans="1:14">
      <c r="A109" s="16" t="s">
        <v>3720</v>
      </c>
      <c r="C109" s="16" t="s">
        <v>3721</v>
      </c>
      <c r="D109" s="16" t="s">
        <v>15</v>
      </c>
      <c r="E109" s="18">
        <v>2566</v>
      </c>
      <c r="F109" s="16" t="s">
        <v>2490</v>
      </c>
      <c r="G109" s="16" t="s">
        <v>3643</v>
      </c>
      <c r="H109" s="16" t="s">
        <v>332</v>
      </c>
      <c r="I109" s="16" t="s">
        <v>161</v>
      </c>
      <c r="J109" s="16" t="s">
        <v>162</v>
      </c>
      <c r="L109" s="16" t="s">
        <v>47</v>
      </c>
      <c r="M109" s="16" t="s">
        <v>1577</v>
      </c>
      <c r="N109" s="16" t="s">
        <v>3722</v>
      </c>
    </row>
    <row r="110" spans="1:14">
      <c r="A110" s="16" t="s">
        <v>3723</v>
      </c>
      <c r="C110" s="16" t="s">
        <v>3724</v>
      </c>
      <c r="D110" s="16" t="s">
        <v>15</v>
      </c>
      <c r="E110" s="18">
        <v>2566</v>
      </c>
      <c r="F110" s="16" t="s">
        <v>3718</v>
      </c>
      <c r="G110" s="16" t="s">
        <v>2456</v>
      </c>
      <c r="H110" s="16" t="s">
        <v>332</v>
      </c>
      <c r="I110" s="16" t="s">
        <v>161</v>
      </c>
      <c r="J110" s="16" t="s">
        <v>162</v>
      </c>
      <c r="L110" s="16" t="s">
        <v>47</v>
      </c>
      <c r="M110" s="16" t="s">
        <v>1577</v>
      </c>
      <c r="N110" s="16" t="s">
        <v>3725</v>
      </c>
    </row>
    <row r="111" spans="1:14">
      <c r="A111" s="16" t="s">
        <v>3726</v>
      </c>
      <c r="C111" s="16" t="s">
        <v>3727</v>
      </c>
      <c r="D111" s="16" t="s">
        <v>15</v>
      </c>
      <c r="E111" s="18">
        <v>2566</v>
      </c>
      <c r="F111" s="16" t="s">
        <v>1670</v>
      </c>
      <c r="G111" s="16" t="s">
        <v>2456</v>
      </c>
      <c r="H111" s="16" t="s">
        <v>227</v>
      </c>
      <c r="I111" s="16" t="s">
        <v>95</v>
      </c>
      <c r="J111" s="16" t="s">
        <v>96</v>
      </c>
      <c r="L111" s="16" t="s">
        <v>47</v>
      </c>
      <c r="M111" s="16" t="s">
        <v>1577</v>
      </c>
      <c r="N111" s="16" t="s">
        <v>3728</v>
      </c>
    </row>
    <row r="112" spans="1:14">
      <c r="A112" s="16" t="s">
        <v>3729</v>
      </c>
      <c r="C112" s="16" t="s">
        <v>1761</v>
      </c>
      <c r="D112" s="16" t="s">
        <v>15</v>
      </c>
      <c r="E112" s="18">
        <v>2566</v>
      </c>
      <c r="F112" s="16" t="s">
        <v>1670</v>
      </c>
      <c r="G112" s="16" t="s">
        <v>2456</v>
      </c>
      <c r="H112" s="16" t="s">
        <v>1125</v>
      </c>
      <c r="I112" s="16" t="s">
        <v>1762</v>
      </c>
      <c r="J112" s="16" t="s">
        <v>28</v>
      </c>
      <c r="L112" s="16" t="s">
        <v>35</v>
      </c>
      <c r="M112" s="16" t="s">
        <v>1619</v>
      </c>
      <c r="N112" s="16" t="s">
        <v>3730</v>
      </c>
    </row>
    <row r="113" spans="1:14">
      <c r="A113" s="16" t="s">
        <v>3731</v>
      </c>
      <c r="C113" s="16" t="s">
        <v>3732</v>
      </c>
      <c r="D113" s="16" t="s">
        <v>15</v>
      </c>
      <c r="E113" s="18">
        <v>2566</v>
      </c>
      <c r="F113" s="16" t="s">
        <v>1670</v>
      </c>
      <c r="G113" s="16" t="s">
        <v>2456</v>
      </c>
      <c r="H113" s="16" t="s">
        <v>3733</v>
      </c>
      <c r="I113" s="16" t="s">
        <v>1762</v>
      </c>
      <c r="J113" s="16" t="s">
        <v>28</v>
      </c>
      <c r="L113" s="16" t="s">
        <v>35</v>
      </c>
      <c r="M113" s="16" t="s">
        <v>1619</v>
      </c>
      <c r="N113" s="16" t="s">
        <v>3734</v>
      </c>
    </row>
    <row r="114" spans="1:14">
      <c r="A114" s="16" t="s">
        <v>3735</v>
      </c>
      <c r="C114" s="16" t="s">
        <v>3736</v>
      </c>
      <c r="D114" s="16" t="s">
        <v>15</v>
      </c>
      <c r="E114" s="18">
        <v>2566</v>
      </c>
      <c r="F114" s="16" t="s">
        <v>1670</v>
      </c>
      <c r="G114" s="16" t="s">
        <v>2456</v>
      </c>
      <c r="H114" s="16" t="s">
        <v>1021</v>
      </c>
      <c r="I114" s="16" t="s">
        <v>1762</v>
      </c>
      <c r="J114" s="16" t="s">
        <v>28</v>
      </c>
      <c r="L114" s="16" t="s">
        <v>35</v>
      </c>
      <c r="M114" s="16" t="s">
        <v>1619</v>
      </c>
      <c r="N114" s="16" t="s">
        <v>3737</v>
      </c>
    </row>
    <row r="115" spans="1:14">
      <c r="A115" s="16" t="s">
        <v>3738</v>
      </c>
      <c r="C115" s="16" t="s">
        <v>3739</v>
      </c>
      <c r="D115" s="16" t="s">
        <v>15</v>
      </c>
      <c r="E115" s="18">
        <v>2566</v>
      </c>
      <c r="F115" s="16" t="s">
        <v>1670</v>
      </c>
      <c r="G115" s="16" t="s">
        <v>2456</v>
      </c>
      <c r="H115" s="16" t="s">
        <v>531</v>
      </c>
      <c r="I115" s="16" t="s">
        <v>111</v>
      </c>
      <c r="J115" s="16" t="s">
        <v>28</v>
      </c>
      <c r="L115" s="16" t="s">
        <v>47</v>
      </c>
      <c r="M115" s="16" t="s">
        <v>1584</v>
      </c>
      <c r="N115" s="16" t="s">
        <v>3740</v>
      </c>
    </row>
    <row r="116" spans="1:14">
      <c r="A116" s="16" t="s">
        <v>3741</v>
      </c>
      <c r="C116" s="16" t="s">
        <v>3742</v>
      </c>
      <c r="D116" s="16" t="s">
        <v>15</v>
      </c>
      <c r="E116" s="18">
        <v>2566</v>
      </c>
      <c r="F116" s="16" t="s">
        <v>3643</v>
      </c>
      <c r="G116" s="16" t="s">
        <v>3743</v>
      </c>
      <c r="I116" s="16" t="s">
        <v>1207</v>
      </c>
      <c r="J116" s="16" t="s">
        <v>134</v>
      </c>
      <c r="L116" s="16" t="s">
        <v>112</v>
      </c>
      <c r="M116" s="16" t="s">
        <v>1930</v>
      </c>
      <c r="N116" s="16" t="s">
        <v>3744</v>
      </c>
    </row>
    <row r="117" spans="1:14">
      <c r="A117" s="16" t="s">
        <v>3745</v>
      </c>
      <c r="C117" s="16" t="s">
        <v>3746</v>
      </c>
      <c r="D117" s="16" t="s">
        <v>15</v>
      </c>
      <c r="E117" s="18">
        <v>2566</v>
      </c>
      <c r="F117" s="16" t="s">
        <v>1670</v>
      </c>
      <c r="G117" s="16" t="s">
        <v>2456</v>
      </c>
      <c r="H117" s="16" t="s">
        <v>3747</v>
      </c>
      <c r="I117" s="16" t="s">
        <v>1762</v>
      </c>
      <c r="J117" s="16" t="s">
        <v>28</v>
      </c>
      <c r="L117" s="16" t="s">
        <v>35</v>
      </c>
      <c r="M117" s="16" t="s">
        <v>1619</v>
      </c>
      <c r="N117" s="16" t="s">
        <v>3748</v>
      </c>
    </row>
    <row r="118" spans="1:14">
      <c r="A118" s="16" t="s">
        <v>3749</v>
      </c>
      <c r="C118" s="16" t="s">
        <v>3750</v>
      </c>
      <c r="D118" s="16" t="s">
        <v>15</v>
      </c>
      <c r="E118" s="18">
        <v>2566</v>
      </c>
      <c r="F118" s="16" t="s">
        <v>1670</v>
      </c>
      <c r="G118" s="16" t="s">
        <v>2456</v>
      </c>
      <c r="H118" s="16" t="s">
        <v>3751</v>
      </c>
      <c r="I118" s="16" t="s">
        <v>279</v>
      </c>
      <c r="J118" s="16" t="s">
        <v>162</v>
      </c>
      <c r="L118" s="16" t="s">
        <v>47</v>
      </c>
      <c r="M118" s="16" t="s">
        <v>1577</v>
      </c>
      <c r="N118" s="16" t="s">
        <v>3752</v>
      </c>
    </row>
    <row r="119" spans="1:14">
      <c r="A119" s="16" t="s">
        <v>3753</v>
      </c>
      <c r="C119" s="16" t="s">
        <v>3754</v>
      </c>
      <c r="D119" s="16" t="s">
        <v>15</v>
      </c>
      <c r="E119" s="18">
        <v>2566</v>
      </c>
      <c r="F119" s="16" t="s">
        <v>1670</v>
      </c>
      <c r="G119" s="16" t="s">
        <v>2456</v>
      </c>
      <c r="H119" s="16" t="s">
        <v>282</v>
      </c>
      <c r="I119" s="16" t="s">
        <v>279</v>
      </c>
      <c r="J119" s="16" t="s">
        <v>162</v>
      </c>
      <c r="L119" s="16" t="s">
        <v>47</v>
      </c>
      <c r="M119" s="16" t="s">
        <v>1577</v>
      </c>
      <c r="N119" s="16" t="s">
        <v>3755</v>
      </c>
    </row>
    <row r="120" spans="1:14">
      <c r="A120" s="16" t="s">
        <v>3756</v>
      </c>
      <c r="C120" s="16" t="s">
        <v>1020</v>
      </c>
      <c r="D120" s="16" t="s">
        <v>15</v>
      </c>
      <c r="E120" s="18">
        <v>2566</v>
      </c>
      <c r="F120" s="16" t="s">
        <v>1670</v>
      </c>
      <c r="G120" s="16" t="s">
        <v>2456</v>
      </c>
      <c r="H120" s="16" t="s">
        <v>1021</v>
      </c>
      <c r="I120" s="16" t="s">
        <v>1762</v>
      </c>
      <c r="J120" s="16" t="s">
        <v>28</v>
      </c>
      <c r="L120" s="16" t="s">
        <v>35</v>
      </c>
      <c r="M120" s="16" t="s">
        <v>1619</v>
      </c>
      <c r="N120" s="16" t="s">
        <v>3757</v>
      </c>
    </row>
    <row r="121" spans="1:14">
      <c r="A121" s="16" t="s">
        <v>3758</v>
      </c>
      <c r="C121" s="16" t="s">
        <v>3759</v>
      </c>
      <c r="D121" s="16" t="s">
        <v>15</v>
      </c>
      <c r="E121" s="18">
        <v>2566</v>
      </c>
      <c r="F121" s="16" t="s">
        <v>1670</v>
      </c>
      <c r="G121" s="16" t="s">
        <v>2456</v>
      </c>
      <c r="H121" s="16" t="s">
        <v>3760</v>
      </c>
      <c r="I121" s="16" t="s">
        <v>161</v>
      </c>
      <c r="J121" s="16" t="s">
        <v>162</v>
      </c>
      <c r="L121" s="16" t="s">
        <v>112</v>
      </c>
      <c r="M121" s="16" t="s">
        <v>1930</v>
      </c>
      <c r="N121" s="16" t="s">
        <v>3761</v>
      </c>
    </row>
    <row r="122" spans="1:14">
      <c r="A122" s="16" t="s">
        <v>3762</v>
      </c>
      <c r="C122" s="16" t="s">
        <v>82</v>
      </c>
      <c r="D122" s="16" t="s">
        <v>15</v>
      </c>
      <c r="E122" s="18">
        <v>2566</v>
      </c>
      <c r="F122" s="16" t="s">
        <v>1670</v>
      </c>
      <c r="G122" s="16" t="s">
        <v>2456</v>
      </c>
      <c r="H122" s="16" t="s">
        <v>1052</v>
      </c>
      <c r="I122" s="16" t="s">
        <v>1762</v>
      </c>
      <c r="J122" s="16" t="s">
        <v>28</v>
      </c>
      <c r="L122" s="16" t="s">
        <v>35</v>
      </c>
      <c r="M122" s="16" t="s">
        <v>1565</v>
      </c>
      <c r="N122" s="16" t="s">
        <v>3763</v>
      </c>
    </row>
    <row r="123" spans="1:14">
      <c r="A123" s="16" t="s">
        <v>3764</v>
      </c>
      <c r="C123" s="16" t="s">
        <v>3765</v>
      </c>
      <c r="D123" s="16" t="s">
        <v>15</v>
      </c>
      <c r="E123" s="18">
        <v>2566</v>
      </c>
      <c r="F123" s="16" t="s">
        <v>1670</v>
      </c>
      <c r="G123" s="16" t="s">
        <v>2456</v>
      </c>
      <c r="H123" s="16" t="s">
        <v>3751</v>
      </c>
      <c r="I123" s="16" t="s">
        <v>279</v>
      </c>
      <c r="J123" s="16" t="s">
        <v>162</v>
      </c>
      <c r="L123" s="16" t="s">
        <v>47</v>
      </c>
      <c r="M123" s="16" t="s">
        <v>1577</v>
      </c>
      <c r="N123" s="16" t="s">
        <v>3766</v>
      </c>
    </row>
    <row r="124" spans="1:14">
      <c r="A124" s="16" t="s">
        <v>3767</v>
      </c>
      <c r="C124" s="16" t="s">
        <v>3768</v>
      </c>
      <c r="D124" s="16" t="s">
        <v>15</v>
      </c>
      <c r="E124" s="18">
        <v>2566</v>
      </c>
      <c r="F124" s="16" t="s">
        <v>1670</v>
      </c>
      <c r="G124" s="16" t="s">
        <v>3642</v>
      </c>
      <c r="H124" s="16" t="s">
        <v>928</v>
      </c>
      <c r="I124" s="16" t="s">
        <v>161</v>
      </c>
      <c r="J124" s="16" t="s">
        <v>162</v>
      </c>
      <c r="L124" s="16" t="s">
        <v>35</v>
      </c>
      <c r="M124" s="16" t="s">
        <v>1565</v>
      </c>
      <c r="N124" s="16" t="s">
        <v>3769</v>
      </c>
    </row>
    <row r="125" spans="1:14">
      <c r="A125" s="16" t="s">
        <v>3770</v>
      </c>
      <c r="C125" s="16" t="s">
        <v>3771</v>
      </c>
      <c r="D125" s="16" t="s">
        <v>15</v>
      </c>
      <c r="E125" s="18">
        <v>2566</v>
      </c>
      <c r="F125" s="16" t="s">
        <v>1670</v>
      </c>
      <c r="G125" s="16" t="s">
        <v>3642</v>
      </c>
      <c r="H125" s="16" t="s">
        <v>250</v>
      </c>
      <c r="I125" s="16" t="s">
        <v>161</v>
      </c>
      <c r="J125" s="16" t="s">
        <v>162</v>
      </c>
      <c r="L125" s="16" t="s">
        <v>47</v>
      </c>
      <c r="M125" s="16" t="s">
        <v>1589</v>
      </c>
      <c r="N125" s="16" t="s">
        <v>3772</v>
      </c>
    </row>
    <row r="126" spans="1:14">
      <c r="A126" s="16" t="s">
        <v>3773</v>
      </c>
      <c r="C126" s="16" t="s">
        <v>3774</v>
      </c>
      <c r="D126" s="16" t="s">
        <v>15</v>
      </c>
      <c r="E126" s="18">
        <v>2566</v>
      </c>
      <c r="F126" s="16" t="s">
        <v>1670</v>
      </c>
      <c r="G126" s="16" t="s">
        <v>2456</v>
      </c>
      <c r="I126" s="16" t="s">
        <v>137</v>
      </c>
      <c r="J126" s="16" t="s">
        <v>134</v>
      </c>
      <c r="L126" s="16" t="s">
        <v>35</v>
      </c>
      <c r="M126" s="16" t="s">
        <v>1619</v>
      </c>
      <c r="N126" s="16" t="s">
        <v>3775</v>
      </c>
    </row>
    <row r="127" spans="1:14">
      <c r="A127" s="16" t="s">
        <v>3776</v>
      </c>
      <c r="C127" s="16" t="s">
        <v>3777</v>
      </c>
      <c r="D127" s="16" t="s">
        <v>15</v>
      </c>
      <c r="E127" s="18">
        <v>2566</v>
      </c>
      <c r="F127" s="16" t="s">
        <v>2215</v>
      </c>
      <c r="G127" s="16" t="s">
        <v>3778</v>
      </c>
      <c r="H127" s="16" t="s">
        <v>1942</v>
      </c>
      <c r="I127" s="16" t="s">
        <v>206</v>
      </c>
      <c r="J127" s="16" t="s">
        <v>96</v>
      </c>
      <c r="L127" s="16" t="s">
        <v>35</v>
      </c>
      <c r="M127" s="16" t="s">
        <v>1619</v>
      </c>
      <c r="N127" s="16" t="s">
        <v>3779</v>
      </c>
    </row>
    <row r="128" spans="1:14">
      <c r="A128" s="16" t="s">
        <v>3780</v>
      </c>
      <c r="C128" s="16" t="s">
        <v>3781</v>
      </c>
      <c r="D128" s="16" t="s">
        <v>15</v>
      </c>
      <c r="E128" s="18">
        <v>2566</v>
      </c>
      <c r="F128" s="16" t="s">
        <v>1670</v>
      </c>
      <c r="G128" s="16" t="s">
        <v>2456</v>
      </c>
      <c r="I128" s="16" t="s">
        <v>1736</v>
      </c>
      <c r="J128" s="16" t="s">
        <v>134</v>
      </c>
      <c r="L128" s="16" t="s">
        <v>47</v>
      </c>
      <c r="M128" s="16" t="s">
        <v>1577</v>
      </c>
      <c r="N128" s="16" t="s">
        <v>3782</v>
      </c>
    </row>
    <row r="129" spans="1:14">
      <c r="A129" s="16" t="s">
        <v>3783</v>
      </c>
      <c r="C129" s="16" t="s">
        <v>3784</v>
      </c>
      <c r="D129" s="16" t="s">
        <v>15</v>
      </c>
      <c r="E129" s="18">
        <v>2566</v>
      </c>
      <c r="F129" s="16" t="s">
        <v>1670</v>
      </c>
      <c r="G129" s="16" t="s">
        <v>2456</v>
      </c>
      <c r="H129" s="16" t="s">
        <v>250</v>
      </c>
      <c r="I129" s="16" t="s">
        <v>161</v>
      </c>
      <c r="J129" s="16" t="s">
        <v>162</v>
      </c>
      <c r="L129" s="16" t="s">
        <v>35</v>
      </c>
      <c r="M129" s="16" t="s">
        <v>1565</v>
      </c>
      <c r="N129" s="16" t="s">
        <v>3785</v>
      </c>
    </row>
    <row r="130" spans="1:14">
      <c r="A130" s="16" t="s">
        <v>3786</v>
      </c>
      <c r="C130" s="16" t="s">
        <v>3787</v>
      </c>
      <c r="D130" s="16" t="s">
        <v>15</v>
      </c>
      <c r="E130" s="18">
        <v>2566</v>
      </c>
      <c r="F130" s="16" t="s">
        <v>1670</v>
      </c>
      <c r="G130" s="16" t="s">
        <v>3743</v>
      </c>
      <c r="H130" s="16" t="s">
        <v>3788</v>
      </c>
      <c r="I130" s="16" t="s">
        <v>161</v>
      </c>
      <c r="J130" s="16" t="s">
        <v>162</v>
      </c>
      <c r="L130" s="16" t="s">
        <v>47</v>
      </c>
      <c r="M130" s="16" t="s">
        <v>1577</v>
      </c>
      <c r="N130" s="16" t="s">
        <v>3789</v>
      </c>
    </row>
    <row r="131" spans="1:14">
      <c r="A131" s="16" t="s">
        <v>3790</v>
      </c>
      <c r="C131" s="16" t="s">
        <v>3791</v>
      </c>
      <c r="D131" s="16" t="s">
        <v>15</v>
      </c>
      <c r="E131" s="18">
        <v>2566</v>
      </c>
      <c r="F131" s="16" t="s">
        <v>1670</v>
      </c>
      <c r="G131" s="16" t="s">
        <v>2456</v>
      </c>
      <c r="H131" s="16" t="s">
        <v>2056</v>
      </c>
      <c r="I131" s="16" t="s">
        <v>27</v>
      </c>
      <c r="J131" s="16" t="s">
        <v>28</v>
      </c>
      <c r="L131" s="16" t="s">
        <v>47</v>
      </c>
      <c r="M131" s="16" t="s">
        <v>1589</v>
      </c>
      <c r="N131" s="16" t="s">
        <v>3792</v>
      </c>
    </row>
    <row r="132" spans="1:14">
      <c r="A132" s="16" t="s">
        <v>3793</v>
      </c>
      <c r="C132" s="16" t="s">
        <v>3794</v>
      </c>
      <c r="D132" s="16" t="s">
        <v>15</v>
      </c>
      <c r="E132" s="18">
        <v>2566</v>
      </c>
      <c r="F132" s="16" t="s">
        <v>1670</v>
      </c>
      <c r="G132" s="16" t="s">
        <v>2456</v>
      </c>
      <c r="H132" s="16" t="s">
        <v>3788</v>
      </c>
      <c r="I132" s="16" t="s">
        <v>161</v>
      </c>
      <c r="J132" s="16" t="s">
        <v>162</v>
      </c>
      <c r="L132" s="16" t="s">
        <v>47</v>
      </c>
      <c r="M132" s="16" t="s">
        <v>1577</v>
      </c>
      <c r="N132" s="16" t="s">
        <v>3795</v>
      </c>
    </row>
    <row r="133" spans="1:14">
      <c r="A133" s="16" t="s">
        <v>3796</v>
      </c>
      <c r="C133" s="16" t="s">
        <v>3797</v>
      </c>
      <c r="D133" s="16" t="s">
        <v>15</v>
      </c>
      <c r="E133" s="18">
        <v>2566</v>
      </c>
      <c r="F133" s="16" t="s">
        <v>3642</v>
      </c>
      <c r="G133" s="16" t="s">
        <v>2456</v>
      </c>
      <c r="H133" s="16" t="s">
        <v>2056</v>
      </c>
      <c r="I133" s="16" t="s">
        <v>27</v>
      </c>
      <c r="J133" s="16" t="s">
        <v>28</v>
      </c>
      <c r="L133" s="16" t="s">
        <v>35</v>
      </c>
      <c r="M133" s="16" t="s">
        <v>1565</v>
      </c>
      <c r="N133" s="16" t="s">
        <v>3798</v>
      </c>
    </row>
    <row r="134" spans="1:14">
      <c r="A134" s="16" t="s">
        <v>3799</v>
      </c>
      <c r="C134" s="16" t="s">
        <v>3800</v>
      </c>
      <c r="D134" s="16" t="s">
        <v>15</v>
      </c>
      <c r="E134" s="18">
        <v>2566</v>
      </c>
      <c r="F134" s="16" t="s">
        <v>1670</v>
      </c>
      <c r="G134" s="16" t="s">
        <v>2456</v>
      </c>
      <c r="H134" s="16" t="s">
        <v>205</v>
      </c>
      <c r="I134" s="16" t="s">
        <v>206</v>
      </c>
      <c r="J134" s="16" t="s">
        <v>96</v>
      </c>
      <c r="L134" s="16" t="s">
        <v>35</v>
      </c>
      <c r="M134" s="16" t="s">
        <v>1565</v>
      </c>
      <c r="N134" s="16" t="s">
        <v>3801</v>
      </c>
    </row>
    <row r="135" spans="1:14">
      <c r="A135" s="16" t="s">
        <v>3802</v>
      </c>
      <c r="C135" s="16" t="s">
        <v>3803</v>
      </c>
      <c r="D135" s="16" t="s">
        <v>15</v>
      </c>
      <c r="E135" s="18">
        <v>2566</v>
      </c>
      <c r="F135" s="16" t="s">
        <v>1670</v>
      </c>
      <c r="G135" s="16" t="s">
        <v>2456</v>
      </c>
      <c r="H135" s="16" t="s">
        <v>205</v>
      </c>
      <c r="I135" s="16" t="s">
        <v>206</v>
      </c>
      <c r="J135" s="16" t="s">
        <v>96</v>
      </c>
      <c r="L135" s="16" t="s">
        <v>35</v>
      </c>
      <c r="M135" s="16" t="s">
        <v>1565</v>
      </c>
      <c r="N135" s="16" t="s">
        <v>3804</v>
      </c>
    </row>
    <row r="136" spans="1:14">
      <c r="A136" s="16" t="s">
        <v>3805</v>
      </c>
      <c r="C136" s="16" t="s">
        <v>3806</v>
      </c>
      <c r="D136" s="16" t="s">
        <v>15</v>
      </c>
      <c r="E136" s="18">
        <v>2566</v>
      </c>
      <c r="F136" s="16" t="s">
        <v>1670</v>
      </c>
      <c r="G136" s="16" t="s">
        <v>2456</v>
      </c>
      <c r="H136" s="16" t="s">
        <v>3807</v>
      </c>
      <c r="I136" s="16" t="s">
        <v>161</v>
      </c>
      <c r="J136" s="16" t="s">
        <v>162</v>
      </c>
      <c r="L136" s="16" t="s">
        <v>47</v>
      </c>
      <c r="M136" s="16" t="s">
        <v>1719</v>
      </c>
      <c r="N136" s="16" t="s">
        <v>3808</v>
      </c>
    </row>
    <row r="137" spans="1:14">
      <c r="A137" s="16" t="s">
        <v>3809</v>
      </c>
      <c r="C137" s="16" t="s">
        <v>3810</v>
      </c>
      <c r="D137" s="16" t="s">
        <v>15</v>
      </c>
      <c r="E137" s="18">
        <v>2566</v>
      </c>
      <c r="F137" s="16" t="s">
        <v>1670</v>
      </c>
      <c r="G137" s="16" t="s">
        <v>2456</v>
      </c>
      <c r="H137" s="16" t="s">
        <v>3807</v>
      </c>
      <c r="I137" s="16" t="s">
        <v>161</v>
      </c>
      <c r="J137" s="16" t="s">
        <v>162</v>
      </c>
      <c r="L137" s="16" t="s">
        <v>35</v>
      </c>
      <c r="M137" s="16" t="s">
        <v>1565</v>
      </c>
      <c r="N137" s="16" t="s">
        <v>3811</v>
      </c>
    </row>
    <row r="138" spans="1:14">
      <c r="A138" s="16" t="s">
        <v>3812</v>
      </c>
      <c r="C138" s="16" t="s">
        <v>3813</v>
      </c>
      <c r="D138" s="16" t="s">
        <v>15</v>
      </c>
      <c r="E138" s="18">
        <v>2566</v>
      </c>
      <c r="F138" s="16" t="s">
        <v>1670</v>
      </c>
      <c r="G138" s="16" t="s">
        <v>2456</v>
      </c>
      <c r="H138" s="16" t="s">
        <v>3814</v>
      </c>
      <c r="I138" s="16" t="s">
        <v>176</v>
      </c>
      <c r="J138" s="16" t="s">
        <v>67</v>
      </c>
      <c r="L138" s="16" t="s">
        <v>47</v>
      </c>
      <c r="M138" s="16" t="s">
        <v>1577</v>
      </c>
      <c r="N138" s="16" t="s">
        <v>3815</v>
      </c>
    </row>
    <row r="139" spans="1:14">
      <c r="A139" s="16" t="s">
        <v>3816</v>
      </c>
      <c r="C139" s="16" t="s">
        <v>3817</v>
      </c>
      <c r="D139" s="16" t="s">
        <v>15</v>
      </c>
      <c r="E139" s="18">
        <v>2566</v>
      </c>
      <c r="F139" s="16" t="s">
        <v>1670</v>
      </c>
      <c r="G139" s="16" t="s">
        <v>3643</v>
      </c>
      <c r="H139" s="16" t="s">
        <v>2052</v>
      </c>
      <c r="I139" s="16" t="s">
        <v>161</v>
      </c>
      <c r="J139" s="16" t="s">
        <v>162</v>
      </c>
      <c r="L139" s="16" t="s">
        <v>47</v>
      </c>
      <c r="M139" s="16" t="s">
        <v>1584</v>
      </c>
      <c r="N139" s="16" t="s">
        <v>3818</v>
      </c>
    </row>
    <row r="140" spans="1:14">
      <c r="A140" s="16" t="s">
        <v>3819</v>
      </c>
      <c r="C140" s="16" t="s">
        <v>3820</v>
      </c>
      <c r="D140" s="16" t="s">
        <v>15</v>
      </c>
      <c r="E140" s="18">
        <v>2566</v>
      </c>
      <c r="F140" s="16" t="s">
        <v>1670</v>
      </c>
      <c r="G140" s="16" t="s">
        <v>3615</v>
      </c>
      <c r="H140" s="16" t="s">
        <v>2052</v>
      </c>
      <c r="I140" s="16" t="s">
        <v>161</v>
      </c>
      <c r="J140" s="16" t="s">
        <v>162</v>
      </c>
      <c r="L140" s="16" t="s">
        <v>47</v>
      </c>
      <c r="M140" s="16" t="s">
        <v>1577</v>
      </c>
      <c r="N140" s="16" t="s">
        <v>3821</v>
      </c>
    </row>
    <row r="141" spans="1:14">
      <c r="A141" s="16" t="s">
        <v>3822</v>
      </c>
      <c r="C141" s="16" t="s">
        <v>3823</v>
      </c>
      <c r="D141" s="16" t="s">
        <v>15</v>
      </c>
      <c r="E141" s="18">
        <v>2566</v>
      </c>
      <c r="F141" s="16" t="s">
        <v>1670</v>
      </c>
      <c r="G141" s="16" t="s">
        <v>2490</v>
      </c>
      <c r="H141" s="16" t="s">
        <v>2052</v>
      </c>
      <c r="I141" s="16" t="s">
        <v>161</v>
      </c>
      <c r="J141" s="16" t="s">
        <v>162</v>
      </c>
      <c r="L141" s="16" t="s">
        <v>47</v>
      </c>
      <c r="M141" s="16" t="s">
        <v>1584</v>
      </c>
      <c r="N141" s="16" t="s">
        <v>3824</v>
      </c>
    </row>
    <row r="142" spans="1:14">
      <c r="A142" s="16" t="s">
        <v>3825</v>
      </c>
      <c r="C142" s="16" t="s">
        <v>3826</v>
      </c>
      <c r="D142" s="16" t="s">
        <v>15</v>
      </c>
      <c r="E142" s="18">
        <v>2566</v>
      </c>
      <c r="F142" s="16" t="s">
        <v>1670</v>
      </c>
      <c r="G142" s="16" t="s">
        <v>2456</v>
      </c>
      <c r="H142" s="16" t="s">
        <v>2052</v>
      </c>
      <c r="I142" s="16" t="s">
        <v>161</v>
      </c>
      <c r="J142" s="16" t="s">
        <v>162</v>
      </c>
      <c r="L142" s="16" t="s">
        <v>47</v>
      </c>
      <c r="M142" s="16" t="s">
        <v>1584</v>
      </c>
      <c r="N142" s="16" t="s">
        <v>3827</v>
      </c>
    </row>
    <row r="143" spans="1:14">
      <c r="A143" s="16" t="s">
        <v>3828</v>
      </c>
      <c r="C143" s="16" t="s">
        <v>3829</v>
      </c>
      <c r="D143" s="16" t="s">
        <v>15</v>
      </c>
      <c r="E143" s="18">
        <v>2566</v>
      </c>
      <c r="F143" s="16" t="s">
        <v>1869</v>
      </c>
      <c r="G143" s="16" t="s">
        <v>3642</v>
      </c>
      <c r="H143" s="16" t="s">
        <v>2052</v>
      </c>
      <c r="I143" s="16" t="s">
        <v>161</v>
      </c>
      <c r="J143" s="16" t="s">
        <v>162</v>
      </c>
      <c r="L143" s="16" t="s">
        <v>47</v>
      </c>
      <c r="M143" s="16" t="s">
        <v>1584</v>
      </c>
      <c r="N143" s="16" t="s">
        <v>3830</v>
      </c>
    </row>
    <row r="144" spans="1:14">
      <c r="A144" s="16" t="s">
        <v>3831</v>
      </c>
      <c r="C144" s="16" t="s">
        <v>3832</v>
      </c>
      <c r="D144" s="16" t="s">
        <v>15</v>
      </c>
      <c r="E144" s="18">
        <v>2566</v>
      </c>
      <c r="F144" s="16" t="s">
        <v>1670</v>
      </c>
      <c r="G144" s="16" t="s">
        <v>2456</v>
      </c>
      <c r="H144" s="16" t="s">
        <v>166</v>
      </c>
      <c r="I144" s="16" t="s">
        <v>111</v>
      </c>
      <c r="J144" s="16" t="s">
        <v>28</v>
      </c>
      <c r="L144" s="16" t="s">
        <v>35</v>
      </c>
      <c r="M144" s="16" t="s">
        <v>1565</v>
      </c>
      <c r="N144" s="16" t="s">
        <v>3833</v>
      </c>
    </row>
    <row r="145" spans="1:14">
      <c r="A145" s="16" t="s">
        <v>3834</v>
      </c>
      <c r="C145" s="16" t="s">
        <v>3835</v>
      </c>
      <c r="D145" s="16" t="s">
        <v>15</v>
      </c>
      <c r="E145" s="18">
        <v>2566</v>
      </c>
      <c r="F145" s="16" t="s">
        <v>1670</v>
      </c>
      <c r="G145" s="16" t="s">
        <v>2456</v>
      </c>
      <c r="H145" s="16" t="s">
        <v>166</v>
      </c>
      <c r="I145" s="16" t="s">
        <v>111</v>
      </c>
      <c r="J145" s="16" t="s">
        <v>28</v>
      </c>
      <c r="L145" s="16" t="s">
        <v>35</v>
      </c>
      <c r="M145" s="16" t="s">
        <v>1565</v>
      </c>
      <c r="N145" s="16" t="s">
        <v>3836</v>
      </c>
    </row>
    <row r="146" spans="1:14">
      <c r="A146" s="16" t="s">
        <v>3837</v>
      </c>
      <c r="C146" s="16" t="s">
        <v>3838</v>
      </c>
      <c r="D146" s="16" t="s">
        <v>15</v>
      </c>
      <c r="E146" s="18">
        <v>2566</v>
      </c>
      <c r="F146" s="16" t="s">
        <v>1670</v>
      </c>
      <c r="G146" s="16" t="s">
        <v>2456</v>
      </c>
      <c r="H146" s="16" t="s">
        <v>160</v>
      </c>
      <c r="I146" s="16" t="s">
        <v>161</v>
      </c>
      <c r="J146" s="16" t="s">
        <v>162</v>
      </c>
      <c r="L146" s="16" t="s">
        <v>112</v>
      </c>
      <c r="M146" s="16" t="s">
        <v>1645</v>
      </c>
      <c r="N146" s="16" t="s">
        <v>3839</v>
      </c>
    </row>
    <row r="147" spans="1:14">
      <c r="A147" s="16" t="s">
        <v>3840</v>
      </c>
      <c r="C147" s="16" t="s">
        <v>3841</v>
      </c>
      <c r="D147" s="16" t="s">
        <v>15</v>
      </c>
      <c r="E147" s="18">
        <v>2566</v>
      </c>
      <c r="F147" s="16" t="s">
        <v>2490</v>
      </c>
      <c r="G147" s="16" t="s">
        <v>2486</v>
      </c>
      <c r="H147" s="16" t="s">
        <v>1044</v>
      </c>
      <c r="I147" s="16" t="s">
        <v>161</v>
      </c>
      <c r="J147" s="16" t="s">
        <v>162</v>
      </c>
      <c r="L147" s="16" t="s">
        <v>35</v>
      </c>
      <c r="M147" s="16" t="s">
        <v>1565</v>
      </c>
      <c r="N147" s="16" t="s">
        <v>3842</v>
      </c>
    </row>
    <row r="148" spans="1:14">
      <c r="A148" s="16" t="s">
        <v>3843</v>
      </c>
      <c r="C148" s="16" t="s">
        <v>3844</v>
      </c>
      <c r="D148" s="16" t="s">
        <v>15</v>
      </c>
      <c r="E148" s="18">
        <v>2566</v>
      </c>
      <c r="F148" s="16" t="s">
        <v>1670</v>
      </c>
      <c r="G148" s="16" t="s">
        <v>2456</v>
      </c>
      <c r="H148" s="16" t="s">
        <v>244</v>
      </c>
      <c r="I148" s="16" t="s">
        <v>111</v>
      </c>
      <c r="J148" s="16" t="s">
        <v>28</v>
      </c>
      <c r="L148" s="16" t="s">
        <v>35</v>
      </c>
      <c r="M148" s="16" t="s">
        <v>1565</v>
      </c>
      <c r="N148" s="16" t="s">
        <v>3845</v>
      </c>
    </row>
    <row r="149" spans="1:14">
      <c r="A149" s="16" t="s">
        <v>3846</v>
      </c>
      <c r="C149" s="16" t="s">
        <v>923</v>
      </c>
      <c r="D149" s="16" t="s">
        <v>15</v>
      </c>
      <c r="E149" s="18">
        <v>2566</v>
      </c>
      <c r="F149" s="16" t="s">
        <v>1670</v>
      </c>
      <c r="G149" s="16" t="s">
        <v>2456</v>
      </c>
      <c r="H149" s="16" t="s">
        <v>244</v>
      </c>
      <c r="I149" s="16" t="s">
        <v>111</v>
      </c>
      <c r="J149" s="16" t="s">
        <v>28</v>
      </c>
      <c r="L149" s="16" t="s">
        <v>35</v>
      </c>
      <c r="M149" s="16" t="s">
        <v>1565</v>
      </c>
      <c r="N149" s="16" t="s">
        <v>3847</v>
      </c>
    </row>
    <row r="150" spans="1:14">
      <c r="A150" s="16" t="s">
        <v>3848</v>
      </c>
      <c r="C150" s="16" t="s">
        <v>3849</v>
      </c>
      <c r="D150" s="16" t="s">
        <v>15</v>
      </c>
      <c r="E150" s="18">
        <v>2566</v>
      </c>
      <c r="F150" s="16" t="s">
        <v>3642</v>
      </c>
      <c r="G150" s="16" t="s">
        <v>3778</v>
      </c>
      <c r="H150" s="16" t="s">
        <v>721</v>
      </c>
      <c r="I150" s="16" t="s">
        <v>161</v>
      </c>
      <c r="J150" s="16" t="s">
        <v>162</v>
      </c>
      <c r="L150" s="16" t="s">
        <v>112</v>
      </c>
      <c r="M150" s="16" t="s">
        <v>1930</v>
      </c>
      <c r="N150" s="16" t="s">
        <v>3850</v>
      </c>
    </row>
    <row r="151" spans="1:14">
      <c r="A151" s="16" t="s">
        <v>3851</v>
      </c>
      <c r="C151" s="16" t="s">
        <v>3852</v>
      </c>
      <c r="D151" s="16" t="s">
        <v>15</v>
      </c>
      <c r="E151" s="18">
        <v>2566</v>
      </c>
      <c r="F151" s="16" t="s">
        <v>1670</v>
      </c>
      <c r="G151" s="16" t="s">
        <v>2456</v>
      </c>
      <c r="I151" s="16" t="s">
        <v>145</v>
      </c>
      <c r="J151" s="16" t="s">
        <v>134</v>
      </c>
      <c r="L151" s="16" t="s">
        <v>21</v>
      </c>
      <c r="M151" s="16" t="s">
        <v>1569</v>
      </c>
      <c r="N151" s="16" t="s">
        <v>3853</v>
      </c>
    </row>
    <row r="152" spans="1:14">
      <c r="A152" s="16" t="s">
        <v>3854</v>
      </c>
      <c r="C152" s="16" t="s">
        <v>3855</v>
      </c>
      <c r="D152" s="16" t="s">
        <v>15</v>
      </c>
      <c r="E152" s="18">
        <v>2566</v>
      </c>
      <c r="F152" s="16" t="s">
        <v>1670</v>
      </c>
      <c r="G152" s="16" t="s">
        <v>2456</v>
      </c>
      <c r="I152" s="16" t="s">
        <v>482</v>
      </c>
      <c r="J152" s="16" t="s">
        <v>134</v>
      </c>
      <c r="L152" s="16" t="s">
        <v>47</v>
      </c>
      <c r="M152" s="16" t="s">
        <v>1719</v>
      </c>
      <c r="N152" s="16" t="s">
        <v>3856</v>
      </c>
    </row>
    <row r="153" spans="1:14">
      <c r="A153" s="16" t="s">
        <v>3857</v>
      </c>
      <c r="C153" s="16" t="s">
        <v>3858</v>
      </c>
      <c r="D153" s="16" t="s">
        <v>15</v>
      </c>
      <c r="E153" s="18">
        <v>2566</v>
      </c>
      <c r="F153" s="16" t="s">
        <v>1670</v>
      </c>
      <c r="G153" s="16" t="s">
        <v>2456</v>
      </c>
      <c r="H153" s="16" t="s">
        <v>1284</v>
      </c>
      <c r="I153" s="16" t="s">
        <v>111</v>
      </c>
      <c r="J153" s="16" t="s">
        <v>28</v>
      </c>
      <c r="L153" s="16" t="s">
        <v>35</v>
      </c>
      <c r="M153" s="16" t="s">
        <v>1619</v>
      </c>
      <c r="N153" s="16" t="s">
        <v>3859</v>
      </c>
    </row>
    <row r="154" spans="1:14">
      <c r="A154" s="16" t="s">
        <v>3860</v>
      </c>
      <c r="C154" s="16" t="s">
        <v>3861</v>
      </c>
      <c r="D154" s="16" t="s">
        <v>148</v>
      </c>
      <c r="E154" s="18">
        <v>2566</v>
      </c>
      <c r="F154" s="16" t="s">
        <v>1670</v>
      </c>
      <c r="G154" s="16" t="s">
        <v>2456</v>
      </c>
      <c r="H154" s="16" t="s">
        <v>3862</v>
      </c>
      <c r="I154" s="16" t="s">
        <v>472</v>
      </c>
      <c r="J154" s="16" t="s">
        <v>473</v>
      </c>
      <c r="L154" s="16" t="s">
        <v>47</v>
      </c>
      <c r="M154" s="16" t="s">
        <v>1719</v>
      </c>
      <c r="N154" s="16" t="s">
        <v>3863</v>
      </c>
    </row>
    <row r="155" spans="1:14">
      <c r="A155" s="16" t="s">
        <v>3864</v>
      </c>
      <c r="C155" s="16" t="s">
        <v>3865</v>
      </c>
      <c r="D155" s="16" t="s">
        <v>15</v>
      </c>
      <c r="E155" s="18">
        <v>2566</v>
      </c>
      <c r="F155" s="16" t="s">
        <v>1670</v>
      </c>
      <c r="G155" s="16" t="s">
        <v>2456</v>
      </c>
      <c r="H155" s="16" t="s">
        <v>1297</v>
      </c>
      <c r="I155" s="16" t="s">
        <v>176</v>
      </c>
      <c r="J155" s="16" t="s">
        <v>67</v>
      </c>
      <c r="L155" s="16" t="s">
        <v>47</v>
      </c>
      <c r="M155" s="16" t="s">
        <v>1577</v>
      </c>
      <c r="N155" s="16" t="s">
        <v>3866</v>
      </c>
    </row>
    <row r="156" spans="1:14">
      <c r="A156" s="16" t="s">
        <v>3867</v>
      </c>
      <c r="C156" s="16" t="s">
        <v>3868</v>
      </c>
      <c r="D156" s="16" t="s">
        <v>15</v>
      </c>
      <c r="E156" s="18">
        <v>2566</v>
      </c>
      <c r="F156" s="16" t="s">
        <v>1670</v>
      </c>
      <c r="G156" s="16" t="s">
        <v>2456</v>
      </c>
      <c r="H156" s="16" t="s">
        <v>1284</v>
      </c>
      <c r="I156" s="16" t="s">
        <v>111</v>
      </c>
      <c r="J156" s="16" t="s">
        <v>28</v>
      </c>
      <c r="L156" s="16" t="s">
        <v>35</v>
      </c>
      <c r="M156" s="16" t="s">
        <v>1565</v>
      </c>
      <c r="N156" s="16" t="s">
        <v>3869</v>
      </c>
    </row>
    <row r="157" spans="1:14">
      <c r="A157" s="16" t="s">
        <v>3870</v>
      </c>
      <c r="C157" s="16" t="s">
        <v>3871</v>
      </c>
      <c r="D157" s="16" t="s">
        <v>15</v>
      </c>
      <c r="E157" s="18">
        <v>2566</v>
      </c>
      <c r="F157" s="16" t="s">
        <v>1670</v>
      </c>
      <c r="G157" s="16" t="s">
        <v>2456</v>
      </c>
      <c r="H157" s="16" t="s">
        <v>1284</v>
      </c>
      <c r="I157" s="16" t="s">
        <v>111</v>
      </c>
      <c r="J157" s="16" t="s">
        <v>28</v>
      </c>
      <c r="L157" s="16" t="s">
        <v>35</v>
      </c>
      <c r="M157" s="16" t="s">
        <v>1721</v>
      </c>
      <c r="N157" s="16" t="s">
        <v>3872</v>
      </c>
    </row>
    <row r="158" spans="1:14">
      <c r="A158" s="16" t="s">
        <v>3873</v>
      </c>
      <c r="C158" s="16" t="s">
        <v>3874</v>
      </c>
      <c r="D158" s="16" t="s">
        <v>15</v>
      </c>
      <c r="E158" s="18">
        <v>2566</v>
      </c>
      <c r="F158" s="16" t="s">
        <v>1670</v>
      </c>
      <c r="G158" s="16" t="s">
        <v>2456</v>
      </c>
      <c r="H158" s="16" t="s">
        <v>1284</v>
      </c>
      <c r="I158" s="16" t="s">
        <v>111</v>
      </c>
      <c r="J158" s="16" t="s">
        <v>28</v>
      </c>
      <c r="L158" s="16" t="s">
        <v>47</v>
      </c>
      <c r="M158" s="16" t="s">
        <v>1589</v>
      </c>
      <c r="N158" s="16" t="s">
        <v>3875</v>
      </c>
    </row>
    <row r="159" spans="1:14">
      <c r="A159" s="16" t="s">
        <v>3876</v>
      </c>
      <c r="C159" s="16" t="s">
        <v>1279</v>
      </c>
      <c r="D159" s="16" t="s">
        <v>15</v>
      </c>
      <c r="E159" s="18">
        <v>2566</v>
      </c>
      <c r="F159" s="16" t="s">
        <v>1670</v>
      </c>
      <c r="G159" s="16" t="s">
        <v>2486</v>
      </c>
      <c r="H159" s="16" t="s">
        <v>296</v>
      </c>
      <c r="I159" s="16" t="s">
        <v>206</v>
      </c>
      <c r="J159" s="16" t="s">
        <v>96</v>
      </c>
      <c r="L159" s="16" t="s">
        <v>35</v>
      </c>
      <c r="M159" s="16" t="s">
        <v>1565</v>
      </c>
      <c r="N159" s="16" t="s">
        <v>3877</v>
      </c>
    </row>
    <row r="160" spans="1:14">
      <c r="A160" s="16" t="s">
        <v>3878</v>
      </c>
      <c r="C160" s="16" t="s">
        <v>3879</v>
      </c>
      <c r="D160" s="16" t="s">
        <v>15</v>
      </c>
      <c r="E160" s="18">
        <v>2566</v>
      </c>
      <c r="F160" s="16" t="s">
        <v>1670</v>
      </c>
      <c r="G160" s="16" t="s">
        <v>2456</v>
      </c>
      <c r="H160" s="16" t="s">
        <v>2118</v>
      </c>
      <c r="I160" s="16" t="s">
        <v>2119</v>
      </c>
      <c r="J160" s="16" t="s">
        <v>2120</v>
      </c>
      <c r="L160" s="16" t="s">
        <v>47</v>
      </c>
      <c r="M160" s="16" t="s">
        <v>1577</v>
      </c>
      <c r="N160" s="16" t="s">
        <v>3880</v>
      </c>
    </row>
    <row r="161" spans="1:14">
      <c r="A161" s="16" t="s">
        <v>3881</v>
      </c>
      <c r="C161" s="16" t="s">
        <v>3882</v>
      </c>
      <c r="D161" s="16" t="s">
        <v>15</v>
      </c>
      <c r="E161" s="18">
        <v>2566</v>
      </c>
      <c r="F161" s="16" t="s">
        <v>3642</v>
      </c>
      <c r="G161" s="16" t="s">
        <v>2456</v>
      </c>
      <c r="H161" s="16" t="s">
        <v>3883</v>
      </c>
      <c r="I161" s="16" t="s">
        <v>95</v>
      </c>
      <c r="J161" s="16" t="s">
        <v>96</v>
      </c>
      <c r="L161" s="16" t="s">
        <v>21</v>
      </c>
      <c r="M161" s="16" t="s">
        <v>1569</v>
      </c>
      <c r="N161" s="16" t="s">
        <v>3884</v>
      </c>
    </row>
    <row r="162" spans="1:14">
      <c r="A162" s="16" t="s">
        <v>3885</v>
      </c>
      <c r="C162" s="16" t="s">
        <v>1545</v>
      </c>
      <c r="D162" s="16" t="s">
        <v>15</v>
      </c>
      <c r="E162" s="18">
        <v>2566</v>
      </c>
      <c r="F162" s="16" t="s">
        <v>1670</v>
      </c>
      <c r="G162" s="16" t="s">
        <v>2456</v>
      </c>
      <c r="I162" s="16" t="s">
        <v>1247</v>
      </c>
      <c r="J162" s="16" t="s">
        <v>134</v>
      </c>
      <c r="L162" s="16" t="s">
        <v>47</v>
      </c>
      <c r="M162" s="16" t="s">
        <v>1584</v>
      </c>
      <c r="N162" s="16" t="s">
        <v>3886</v>
      </c>
    </row>
    <row r="163" spans="1:14">
      <c r="A163" s="16" t="s">
        <v>3887</v>
      </c>
      <c r="C163" s="16" t="s">
        <v>3888</v>
      </c>
      <c r="D163" s="16" t="s">
        <v>15</v>
      </c>
      <c r="E163" s="18">
        <v>2566</v>
      </c>
      <c r="F163" s="16" t="s">
        <v>1869</v>
      </c>
      <c r="G163" s="16" t="s">
        <v>3743</v>
      </c>
      <c r="H163" s="16" t="s">
        <v>1204</v>
      </c>
      <c r="I163" s="16" t="s">
        <v>161</v>
      </c>
      <c r="J163" s="16" t="s">
        <v>162</v>
      </c>
      <c r="L163" s="16" t="s">
        <v>47</v>
      </c>
      <c r="M163" s="16" t="s">
        <v>1577</v>
      </c>
      <c r="N163" s="16" t="s">
        <v>3889</v>
      </c>
    </row>
    <row r="164" spans="1:14">
      <c r="A164" s="16" t="s">
        <v>3890</v>
      </c>
      <c r="C164" s="16" t="s">
        <v>3891</v>
      </c>
      <c r="D164" s="16" t="s">
        <v>15</v>
      </c>
      <c r="E164" s="18">
        <v>2566</v>
      </c>
      <c r="F164" s="16" t="s">
        <v>1670</v>
      </c>
      <c r="G164" s="16" t="s">
        <v>2456</v>
      </c>
      <c r="H164" s="16" t="s">
        <v>3892</v>
      </c>
      <c r="I164" s="16" t="s">
        <v>161</v>
      </c>
      <c r="J164" s="16" t="s">
        <v>162</v>
      </c>
      <c r="L164" s="16" t="s">
        <v>47</v>
      </c>
      <c r="M164" s="16" t="s">
        <v>1577</v>
      </c>
      <c r="N164" s="16" t="s">
        <v>3893</v>
      </c>
    </row>
    <row r="165" spans="1:14">
      <c r="A165" s="16" t="s">
        <v>3894</v>
      </c>
      <c r="C165" s="16" t="s">
        <v>3895</v>
      </c>
      <c r="D165" s="16" t="s">
        <v>15</v>
      </c>
      <c r="E165" s="18">
        <v>2566</v>
      </c>
      <c r="F165" s="16" t="s">
        <v>1670</v>
      </c>
      <c r="G165" s="16" t="s">
        <v>2456</v>
      </c>
      <c r="H165" s="16" t="s">
        <v>3892</v>
      </c>
      <c r="I165" s="16" t="s">
        <v>161</v>
      </c>
      <c r="J165" s="16" t="s">
        <v>162</v>
      </c>
      <c r="L165" s="16" t="s">
        <v>47</v>
      </c>
      <c r="M165" s="16" t="s">
        <v>1577</v>
      </c>
      <c r="N165" s="16" t="s">
        <v>3896</v>
      </c>
    </row>
    <row r="166" spans="1:14">
      <c r="A166" s="16" t="s">
        <v>3897</v>
      </c>
      <c r="C166" s="16" t="s">
        <v>3898</v>
      </c>
      <c r="D166" s="16" t="s">
        <v>15</v>
      </c>
      <c r="E166" s="18">
        <v>2566</v>
      </c>
      <c r="F166" s="16" t="s">
        <v>1670</v>
      </c>
      <c r="G166" s="16" t="s">
        <v>2456</v>
      </c>
      <c r="H166" s="16" t="s">
        <v>3899</v>
      </c>
      <c r="I166" s="16" t="s">
        <v>505</v>
      </c>
      <c r="J166" s="16" t="s">
        <v>96</v>
      </c>
      <c r="L166" s="16" t="s">
        <v>47</v>
      </c>
      <c r="M166" s="16" t="s">
        <v>1719</v>
      </c>
      <c r="N166" s="16" t="s">
        <v>3900</v>
      </c>
    </row>
    <row r="167" spans="1:14">
      <c r="A167" s="16" t="s">
        <v>3901</v>
      </c>
      <c r="C167" s="16" t="s">
        <v>3902</v>
      </c>
      <c r="D167" s="16" t="s">
        <v>15</v>
      </c>
      <c r="E167" s="18">
        <v>2566</v>
      </c>
      <c r="F167" s="16" t="s">
        <v>1670</v>
      </c>
      <c r="G167" s="16" t="s">
        <v>2456</v>
      </c>
      <c r="H167" s="16" t="s">
        <v>3903</v>
      </c>
      <c r="I167" s="16" t="s">
        <v>206</v>
      </c>
      <c r="J167" s="16" t="s">
        <v>96</v>
      </c>
      <c r="L167" s="16" t="s">
        <v>35</v>
      </c>
      <c r="M167" s="16" t="s">
        <v>1565</v>
      </c>
      <c r="N167" s="16" t="s">
        <v>3904</v>
      </c>
    </row>
    <row r="168" spans="1:14">
      <c r="A168" s="16" t="s">
        <v>3905</v>
      </c>
      <c r="C168" s="16" t="s">
        <v>3906</v>
      </c>
      <c r="D168" s="16" t="s">
        <v>15</v>
      </c>
      <c r="E168" s="18">
        <v>2566</v>
      </c>
      <c r="F168" s="16" t="s">
        <v>1670</v>
      </c>
      <c r="G168" s="16" t="s">
        <v>2456</v>
      </c>
      <c r="H168" s="16" t="s">
        <v>596</v>
      </c>
      <c r="I168" s="16" t="s">
        <v>111</v>
      </c>
      <c r="J168" s="16" t="s">
        <v>28</v>
      </c>
      <c r="L168" s="16" t="s">
        <v>35</v>
      </c>
      <c r="M168" s="16" t="s">
        <v>1565</v>
      </c>
      <c r="N168" s="16" t="s">
        <v>3907</v>
      </c>
    </row>
    <row r="169" spans="1:14">
      <c r="A169" s="16" t="s">
        <v>3908</v>
      </c>
      <c r="C169" s="16" t="s">
        <v>3909</v>
      </c>
      <c r="D169" s="16" t="s">
        <v>15</v>
      </c>
      <c r="E169" s="18">
        <v>2566</v>
      </c>
      <c r="F169" s="16" t="s">
        <v>1670</v>
      </c>
      <c r="G169" s="16" t="s">
        <v>2456</v>
      </c>
      <c r="H169" s="16" t="s">
        <v>3910</v>
      </c>
      <c r="I169" s="16" t="s">
        <v>161</v>
      </c>
      <c r="J169" s="16" t="s">
        <v>162</v>
      </c>
      <c r="L169" s="16" t="s">
        <v>47</v>
      </c>
      <c r="M169" s="16" t="s">
        <v>1577</v>
      </c>
      <c r="N169" s="16" t="s">
        <v>3911</v>
      </c>
    </row>
    <row r="170" spans="1:14">
      <c r="A170" s="16" t="s">
        <v>3912</v>
      </c>
      <c r="C170" s="16" t="s">
        <v>3913</v>
      </c>
      <c r="D170" s="16" t="s">
        <v>15</v>
      </c>
      <c r="E170" s="18">
        <v>2566</v>
      </c>
      <c r="F170" s="16" t="s">
        <v>1670</v>
      </c>
      <c r="G170" s="16" t="s">
        <v>2456</v>
      </c>
      <c r="H170" s="16" t="s">
        <v>3914</v>
      </c>
      <c r="I170" s="16" t="s">
        <v>161</v>
      </c>
      <c r="J170" s="16" t="s">
        <v>162</v>
      </c>
      <c r="L170" s="16" t="s">
        <v>47</v>
      </c>
      <c r="M170" s="16" t="s">
        <v>1577</v>
      </c>
      <c r="N170" s="16" t="s">
        <v>3915</v>
      </c>
    </row>
    <row r="171" spans="1:14">
      <c r="A171" s="16" t="s">
        <v>3916</v>
      </c>
      <c r="C171" s="16" t="s">
        <v>3917</v>
      </c>
      <c r="D171" s="16" t="s">
        <v>15</v>
      </c>
      <c r="E171" s="18">
        <v>2566</v>
      </c>
      <c r="F171" s="16" t="s">
        <v>1670</v>
      </c>
      <c r="G171" s="16" t="s">
        <v>2456</v>
      </c>
      <c r="I171" s="16" t="s">
        <v>137</v>
      </c>
      <c r="J171" s="16" t="s">
        <v>134</v>
      </c>
      <c r="L171" s="16" t="s">
        <v>35</v>
      </c>
      <c r="M171" s="16" t="s">
        <v>1565</v>
      </c>
      <c r="N171" s="16" t="s">
        <v>3918</v>
      </c>
    </row>
    <row r="172" spans="1:14">
      <c r="A172" s="16" t="s">
        <v>3919</v>
      </c>
      <c r="C172" s="16" t="s">
        <v>3920</v>
      </c>
      <c r="D172" s="16" t="s">
        <v>15</v>
      </c>
      <c r="E172" s="18">
        <v>2566</v>
      </c>
      <c r="F172" s="16" t="s">
        <v>1670</v>
      </c>
      <c r="G172" s="16" t="s">
        <v>2456</v>
      </c>
      <c r="H172" s="16" t="s">
        <v>3921</v>
      </c>
      <c r="I172" s="16" t="s">
        <v>206</v>
      </c>
      <c r="J172" s="16" t="s">
        <v>96</v>
      </c>
      <c r="L172" s="16" t="s">
        <v>47</v>
      </c>
      <c r="M172" s="16" t="s">
        <v>1577</v>
      </c>
      <c r="N172" s="16" t="s">
        <v>3922</v>
      </c>
    </row>
    <row r="173" spans="1:14">
      <c r="A173" s="16" t="s">
        <v>3923</v>
      </c>
      <c r="C173" s="16" t="s">
        <v>3924</v>
      </c>
      <c r="D173" s="16" t="s">
        <v>51</v>
      </c>
      <c r="E173" s="18">
        <v>2566</v>
      </c>
      <c r="F173" s="16" t="s">
        <v>1670</v>
      </c>
      <c r="G173" s="16" t="s">
        <v>2456</v>
      </c>
      <c r="H173" s="16" t="s">
        <v>3925</v>
      </c>
      <c r="I173" s="16" t="s">
        <v>95</v>
      </c>
      <c r="J173" s="16" t="s">
        <v>96</v>
      </c>
      <c r="L173" s="16" t="s">
        <v>47</v>
      </c>
      <c r="M173" s="16" t="s">
        <v>1589</v>
      </c>
      <c r="N173" s="16" t="s">
        <v>3926</v>
      </c>
    </row>
    <row r="174" spans="1:14">
      <c r="A174" s="16" t="s">
        <v>3927</v>
      </c>
      <c r="C174" s="16" t="s">
        <v>3928</v>
      </c>
      <c r="D174" s="16" t="s">
        <v>15</v>
      </c>
      <c r="E174" s="18">
        <v>2566</v>
      </c>
      <c r="F174" s="16" t="s">
        <v>1670</v>
      </c>
      <c r="G174" s="16" t="s">
        <v>2456</v>
      </c>
      <c r="H174" s="16" t="s">
        <v>1564</v>
      </c>
      <c r="I174" s="16" t="s">
        <v>111</v>
      </c>
      <c r="J174" s="16" t="s">
        <v>28</v>
      </c>
      <c r="L174" s="16" t="s">
        <v>47</v>
      </c>
      <c r="M174" s="16" t="s">
        <v>1577</v>
      </c>
      <c r="N174" s="16" t="s">
        <v>3929</v>
      </c>
    </row>
    <row r="175" spans="1:14">
      <c r="A175" s="16" t="s">
        <v>3930</v>
      </c>
      <c r="C175" s="16" t="s">
        <v>3931</v>
      </c>
      <c r="D175" s="16" t="s">
        <v>15</v>
      </c>
      <c r="E175" s="18">
        <v>2566</v>
      </c>
      <c r="F175" s="16" t="s">
        <v>2490</v>
      </c>
      <c r="G175" s="16" t="s">
        <v>2486</v>
      </c>
      <c r="H175" s="16" t="s">
        <v>881</v>
      </c>
      <c r="I175" s="16" t="s">
        <v>206</v>
      </c>
      <c r="J175" s="16" t="s">
        <v>96</v>
      </c>
      <c r="L175" s="16" t="s">
        <v>47</v>
      </c>
      <c r="M175" s="16" t="s">
        <v>1577</v>
      </c>
      <c r="N175" s="16" t="s">
        <v>3932</v>
      </c>
    </row>
    <row r="176" spans="1:14">
      <c r="A176" s="16" t="s">
        <v>3933</v>
      </c>
      <c r="C176" s="16" t="s">
        <v>880</v>
      </c>
      <c r="D176" s="16" t="s">
        <v>15</v>
      </c>
      <c r="E176" s="18">
        <v>2566</v>
      </c>
      <c r="F176" s="16" t="s">
        <v>2490</v>
      </c>
      <c r="G176" s="16" t="s">
        <v>3642</v>
      </c>
      <c r="H176" s="16" t="s">
        <v>881</v>
      </c>
      <c r="I176" s="16" t="s">
        <v>206</v>
      </c>
      <c r="J176" s="16" t="s">
        <v>96</v>
      </c>
      <c r="L176" s="16" t="s">
        <v>47</v>
      </c>
      <c r="M176" s="16" t="s">
        <v>1577</v>
      </c>
      <c r="N176" s="16" t="s">
        <v>3934</v>
      </c>
    </row>
    <row r="177" spans="1:14">
      <c r="A177" s="16" t="s">
        <v>3935</v>
      </c>
      <c r="C177" s="16" t="s">
        <v>1746</v>
      </c>
      <c r="D177" s="16" t="s">
        <v>15</v>
      </c>
      <c r="E177" s="18">
        <v>2566</v>
      </c>
      <c r="F177" s="16" t="s">
        <v>3642</v>
      </c>
      <c r="G177" s="16" t="s">
        <v>2486</v>
      </c>
      <c r="H177" s="16" t="s">
        <v>900</v>
      </c>
      <c r="I177" s="16" t="s">
        <v>206</v>
      </c>
      <c r="J177" s="16" t="s">
        <v>96</v>
      </c>
      <c r="L177" s="16" t="s">
        <v>47</v>
      </c>
      <c r="M177" s="16" t="s">
        <v>1584</v>
      </c>
      <c r="N177" s="16" t="s">
        <v>3936</v>
      </c>
    </row>
    <row r="178" spans="1:14">
      <c r="A178" s="16" t="s">
        <v>3937</v>
      </c>
      <c r="C178" s="16" t="s">
        <v>3938</v>
      </c>
      <c r="D178" s="16" t="s">
        <v>15</v>
      </c>
      <c r="E178" s="18">
        <v>2566</v>
      </c>
      <c r="F178" s="16" t="s">
        <v>2486</v>
      </c>
      <c r="G178" s="16" t="s">
        <v>3615</v>
      </c>
      <c r="H178" s="16" t="s">
        <v>897</v>
      </c>
      <c r="I178" s="16" t="s">
        <v>206</v>
      </c>
      <c r="J178" s="16" t="s">
        <v>96</v>
      </c>
      <c r="L178" s="16" t="s">
        <v>47</v>
      </c>
      <c r="M178" s="16" t="s">
        <v>1584</v>
      </c>
      <c r="N178" s="16" t="s">
        <v>3939</v>
      </c>
    </row>
    <row r="179" spans="1:14">
      <c r="A179" s="16" t="s">
        <v>3940</v>
      </c>
      <c r="C179" s="16" t="s">
        <v>893</v>
      </c>
      <c r="D179" s="16" t="s">
        <v>15</v>
      </c>
      <c r="E179" s="18">
        <v>2566</v>
      </c>
      <c r="F179" s="16" t="s">
        <v>3642</v>
      </c>
      <c r="G179" s="16" t="s">
        <v>3778</v>
      </c>
      <c r="H179" s="16" t="s">
        <v>756</v>
      </c>
      <c r="I179" s="16" t="s">
        <v>206</v>
      </c>
      <c r="J179" s="16" t="s">
        <v>96</v>
      </c>
      <c r="L179" s="16" t="s">
        <v>47</v>
      </c>
      <c r="M179" s="16" t="s">
        <v>1584</v>
      </c>
      <c r="N179" s="16" t="s">
        <v>3941</v>
      </c>
    </row>
    <row r="180" spans="1:14">
      <c r="A180" s="16" t="s">
        <v>3942</v>
      </c>
      <c r="C180" s="16" t="s">
        <v>3943</v>
      </c>
      <c r="D180" s="16" t="s">
        <v>15</v>
      </c>
      <c r="E180" s="18">
        <v>2566</v>
      </c>
      <c r="F180" s="16" t="s">
        <v>3778</v>
      </c>
      <c r="G180" s="16" t="s">
        <v>3778</v>
      </c>
      <c r="H180" s="16" t="s">
        <v>905</v>
      </c>
      <c r="I180" s="16" t="s">
        <v>206</v>
      </c>
      <c r="J180" s="16" t="s">
        <v>96</v>
      </c>
      <c r="L180" s="16" t="s">
        <v>47</v>
      </c>
      <c r="M180" s="16" t="s">
        <v>1584</v>
      </c>
      <c r="N180" s="16" t="s">
        <v>3944</v>
      </c>
    </row>
    <row r="181" spans="1:14">
      <c r="A181" s="16" t="s">
        <v>3945</v>
      </c>
      <c r="C181" s="16" t="s">
        <v>1690</v>
      </c>
      <c r="D181" s="16" t="s">
        <v>15</v>
      </c>
      <c r="E181" s="18">
        <v>2566</v>
      </c>
      <c r="F181" s="16" t="s">
        <v>3643</v>
      </c>
      <c r="G181" s="16" t="s">
        <v>3718</v>
      </c>
      <c r="H181" s="16" t="s">
        <v>905</v>
      </c>
      <c r="I181" s="16" t="s">
        <v>206</v>
      </c>
      <c r="J181" s="16" t="s">
        <v>96</v>
      </c>
      <c r="L181" s="16" t="s">
        <v>47</v>
      </c>
      <c r="M181" s="16" t="s">
        <v>1577</v>
      </c>
      <c r="N181" s="16" t="s">
        <v>3946</v>
      </c>
    </row>
    <row r="182" spans="1:14">
      <c r="A182" s="16" t="s">
        <v>3947</v>
      </c>
      <c r="C182" s="16" t="s">
        <v>3948</v>
      </c>
      <c r="D182" s="16" t="s">
        <v>15</v>
      </c>
      <c r="E182" s="18">
        <v>2566</v>
      </c>
      <c r="F182" s="16" t="s">
        <v>3642</v>
      </c>
      <c r="G182" s="16" t="s">
        <v>3615</v>
      </c>
      <c r="H182" s="16" t="s">
        <v>905</v>
      </c>
      <c r="I182" s="16" t="s">
        <v>206</v>
      </c>
      <c r="J182" s="16" t="s">
        <v>96</v>
      </c>
      <c r="L182" s="16" t="s">
        <v>47</v>
      </c>
      <c r="M182" s="16" t="s">
        <v>1584</v>
      </c>
      <c r="N182" s="16" t="s">
        <v>3949</v>
      </c>
    </row>
    <row r="183" spans="1:14">
      <c r="A183" s="16" t="s">
        <v>3950</v>
      </c>
      <c r="C183" s="16" t="s">
        <v>3951</v>
      </c>
      <c r="D183" s="16" t="s">
        <v>15</v>
      </c>
      <c r="E183" s="18">
        <v>2566</v>
      </c>
      <c r="F183" s="16" t="s">
        <v>1869</v>
      </c>
      <c r="G183" s="16" t="s">
        <v>2486</v>
      </c>
      <c r="H183" s="16" t="s">
        <v>3952</v>
      </c>
      <c r="I183" s="16" t="s">
        <v>206</v>
      </c>
      <c r="J183" s="16" t="s">
        <v>96</v>
      </c>
      <c r="L183" s="16" t="s">
        <v>47</v>
      </c>
      <c r="M183" s="16" t="s">
        <v>1577</v>
      </c>
      <c r="N183" s="16" t="s">
        <v>3953</v>
      </c>
    </row>
    <row r="184" spans="1:14">
      <c r="A184" s="16" t="s">
        <v>3954</v>
      </c>
      <c r="C184" s="16" t="s">
        <v>3955</v>
      </c>
      <c r="D184" s="16" t="s">
        <v>15</v>
      </c>
      <c r="E184" s="18">
        <v>2566</v>
      </c>
      <c r="F184" s="16" t="s">
        <v>2486</v>
      </c>
      <c r="G184" s="16" t="s">
        <v>3778</v>
      </c>
      <c r="H184" s="16" t="s">
        <v>3956</v>
      </c>
      <c r="I184" s="16" t="s">
        <v>447</v>
      </c>
      <c r="J184" s="16" t="s">
        <v>399</v>
      </c>
      <c r="L184" s="16" t="s">
        <v>47</v>
      </c>
      <c r="M184" s="16" t="s">
        <v>1719</v>
      </c>
      <c r="N184" s="16" t="s">
        <v>3957</v>
      </c>
    </row>
    <row r="185" spans="1:14">
      <c r="A185" s="16" t="s">
        <v>3958</v>
      </c>
      <c r="C185" s="16" t="s">
        <v>3959</v>
      </c>
      <c r="D185" s="16" t="s">
        <v>15</v>
      </c>
      <c r="E185" s="18">
        <v>2566</v>
      </c>
      <c r="F185" s="16" t="s">
        <v>1670</v>
      </c>
      <c r="G185" s="16" t="s">
        <v>2456</v>
      </c>
      <c r="H185" s="16" t="s">
        <v>3960</v>
      </c>
      <c r="I185" s="16" t="s">
        <v>161</v>
      </c>
      <c r="J185" s="16" t="s">
        <v>162</v>
      </c>
      <c r="L185" s="16" t="s">
        <v>35</v>
      </c>
      <c r="M185" s="16" t="s">
        <v>1565</v>
      </c>
      <c r="N185" s="16" t="s">
        <v>3961</v>
      </c>
    </row>
    <row r="186" spans="1:14">
      <c r="A186" s="16" t="s">
        <v>3962</v>
      </c>
      <c r="C186" s="16" t="s">
        <v>3963</v>
      </c>
      <c r="D186" s="16" t="s">
        <v>15</v>
      </c>
      <c r="E186" s="18">
        <v>2566</v>
      </c>
      <c r="F186" s="16" t="s">
        <v>1670</v>
      </c>
      <c r="G186" s="16" t="s">
        <v>2456</v>
      </c>
      <c r="H186" s="16" t="s">
        <v>3964</v>
      </c>
      <c r="I186" s="16" t="s">
        <v>161</v>
      </c>
      <c r="J186" s="16" t="s">
        <v>162</v>
      </c>
      <c r="L186" s="16" t="s">
        <v>112</v>
      </c>
      <c r="M186" s="16" t="s">
        <v>1930</v>
      </c>
      <c r="N186" s="16" t="s">
        <v>3965</v>
      </c>
    </row>
    <row r="187" spans="1:14">
      <c r="A187" s="16" t="s">
        <v>3966</v>
      </c>
      <c r="C187" s="16" t="s">
        <v>3967</v>
      </c>
      <c r="D187" s="16" t="s">
        <v>15</v>
      </c>
      <c r="E187" s="18">
        <v>2566</v>
      </c>
      <c r="F187" s="16" t="s">
        <v>3615</v>
      </c>
      <c r="G187" s="16" t="s">
        <v>3778</v>
      </c>
      <c r="H187" s="16" t="s">
        <v>3968</v>
      </c>
      <c r="I187" s="16" t="s">
        <v>206</v>
      </c>
      <c r="J187" s="16" t="s">
        <v>96</v>
      </c>
      <c r="L187" s="16" t="s">
        <v>47</v>
      </c>
      <c r="M187" s="16" t="s">
        <v>1577</v>
      </c>
      <c r="N187" s="16" t="s">
        <v>3969</v>
      </c>
    </row>
    <row r="188" spans="1:14">
      <c r="A188" s="16" t="s">
        <v>3970</v>
      </c>
      <c r="C188" s="16" t="s">
        <v>3971</v>
      </c>
      <c r="D188" s="16" t="s">
        <v>15</v>
      </c>
      <c r="E188" s="18">
        <v>2566</v>
      </c>
      <c r="F188" s="16" t="s">
        <v>1670</v>
      </c>
      <c r="G188" s="16" t="s">
        <v>2486</v>
      </c>
      <c r="H188" s="16" t="s">
        <v>437</v>
      </c>
      <c r="I188" s="16" t="s">
        <v>111</v>
      </c>
      <c r="J188" s="16" t="s">
        <v>28</v>
      </c>
      <c r="L188" s="16" t="s">
        <v>21</v>
      </c>
      <c r="M188" s="16" t="s">
        <v>1569</v>
      </c>
      <c r="N188" s="16" t="s">
        <v>3972</v>
      </c>
    </row>
    <row r="189" spans="1:14">
      <c r="A189" s="16" t="s">
        <v>3973</v>
      </c>
      <c r="C189" s="16" t="s">
        <v>3974</v>
      </c>
      <c r="D189" s="16" t="s">
        <v>15</v>
      </c>
      <c r="E189" s="18">
        <v>2566</v>
      </c>
      <c r="F189" s="16" t="s">
        <v>2215</v>
      </c>
      <c r="G189" s="16" t="s">
        <v>2486</v>
      </c>
      <c r="H189" s="16" t="s">
        <v>1169</v>
      </c>
      <c r="I189" s="16" t="s">
        <v>111</v>
      </c>
      <c r="J189" s="16" t="s">
        <v>28</v>
      </c>
      <c r="L189" s="16" t="s">
        <v>47</v>
      </c>
      <c r="M189" s="16" t="s">
        <v>1577</v>
      </c>
      <c r="N189" s="16" t="s">
        <v>3975</v>
      </c>
    </row>
    <row r="190" spans="1:14">
      <c r="A190" s="16" t="s">
        <v>3976</v>
      </c>
      <c r="C190" s="16" t="s">
        <v>3977</v>
      </c>
      <c r="D190" s="16" t="s">
        <v>15</v>
      </c>
      <c r="E190" s="18">
        <v>2566</v>
      </c>
      <c r="F190" s="16" t="s">
        <v>1670</v>
      </c>
      <c r="G190" s="16" t="s">
        <v>2456</v>
      </c>
      <c r="H190" s="16" t="s">
        <v>3978</v>
      </c>
      <c r="I190" s="16" t="s">
        <v>111</v>
      </c>
      <c r="J190" s="16" t="s">
        <v>28</v>
      </c>
      <c r="L190" s="16" t="s">
        <v>35</v>
      </c>
      <c r="M190" s="16" t="s">
        <v>1619</v>
      </c>
      <c r="N190" s="16" t="s">
        <v>3979</v>
      </c>
    </row>
    <row r="191" spans="1:14">
      <c r="A191" s="16" t="s">
        <v>3980</v>
      </c>
      <c r="C191" s="16" t="s">
        <v>3981</v>
      </c>
      <c r="D191" s="16" t="s">
        <v>15</v>
      </c>
      <c r="E191" s="18">
        <v>2566</v>
      </c>
      <c r="F191" s="16" t="s">
        <v>1670</v>
      </c>
      <c r="G191" s="16" t="s">
        <v>2456</v>
      </c>
      <c r="H191" s="16" t="s">
        <v>3982</v>
      </c>
      <c r="I191" s="16" t="s">
        <v>206</v>
      </c>
      <c r="J191" s="16" t="s">
        <v>96</v>
      </c>
      <c r="L191" s="16" t="s">
        <v>35</v>
      </c>
      <c r="M191" s="16" t="s">
        <v>1565</v>
      </c>
      <c r="N191" s="16" t="s">
        <v>3983</v>
      </c>
    </row>
    <row r="192" spans="1:14">
      <c r="A192" s="16" t="s">
        <v>3984</v>
      </c>
      <c r="C192" s="16" t="s">
        <v>3985</v>
      </c>
      <c r="D192" s="16" t="s">
        <v>15</v>
      </c>
      <c r="E192" s="18">
        <v>2566</v>
      </c>
      <c r="F192" s="16" t="s">
        <v>1670</v>
      </c>
      <c r="G192" s="16" t="s">
        <v>2456</v>
      </c>
      <c r="H192" s="16" t="s">
        <v>3978</v>
      </c>
      <c r="I192" s="16" t="s">
        <v>111</v>
      </c>
      <c r="J192" s="16" t="s">
        <v>28</v>
      </c>
      <c r="L192" s="16" t="s">
        <v>35</v>
      </c>
      <c r="M192" s="16" t="s">
        <v>1619</v>
      </c>
      <c r="N192" s="16" t="s">
        <v>3986</v>
      </c>
    </row>
    <row r="193" spans="1:14">
      <c r="A193" s="16" t="s">
        <v>3987</v>
      </c>
      <c r="C193" s="16" t="s">
        <v>3988</v>
      </c>
      <c r="D193" s="16" t="s">
        <v>15</v>
      </c>
      <c r="E193" s="18">
        <v>2566</v>
      </c>
      <c r="F193" s="16" t="s">
        <v>1670</v>
      </c>
      <c r="G193" s="16" t="s">
        <v>2456</v>
      </c>
      <c r="H193" s="16" t="s">
        <v>3989</v>
      </c>
      <c r="I193" s="16" t="s">
        <v>206</v>
      </c>
      <c r="J193" s="16" t="s">
        <v>96</v>
      </c>
      <c r="L193" s="16" t="s">
        <v>47</v>
      </c>
      <c r="M193" s="16" t="s">
        <v>1577</v>
      </c>
      <c r="N193" s="16" t="s">
        <v>3990</v>
      </c>
    </row>
    <row r="194" spans="1:14">
      <c r="A194" s="16" t="s">
        <v>3991</v>
      </c>
      <c r="C194" s="16" t="s">
        <v>3992</v>
      </c>
      <c r="D194" s="16" t="s">
        <v>15</v>
      </c>
      <c r="E194" s="18">
        <v>2566</v>
      </c>
      <c r="F194" s="16" t="s">
        <v>1670</v>
      </c>
      <c r="G194" s="16" t="s">
        <v>2456</v>
      </c>
      <c r="H194" s="16" t="s">
        <v>672</v>
      </c>
      <c r="I194" s="16" t="s">
        <v>111</v>
      </c>
      <c r="J194" s="16" t="s">
        <v>28</v>
      </c>
      <c r="L194" s="16" t="s">
        <v>47</v>
      </c>
      <c r="M194" s="16" t="s">
        <v>1719</v>
      </c>
      <c r="N194" s="16" t="s">
        <v>3993</v>
      </c>
    </row>
    <row r="195" spans="1:14">
      <c r="A195" s="16" t="s">
        <v>3994</v>
      </c>
      <c r="C195" s="16" t="s">
        <v>3995</v>
      </c>
      <c r="D195" s="16" t="s">
        <v>15</v>
      </c>
      <c r="E195" s="18">
        <v>2566</v>
      </c>
      <c r="F195" s="16" t="s">
        <v>1670</v>
      </c>
      <c r="G195" s="16" t="s">
        <v>2456</v>
      </c>
      <c r="H195" s="16" t="s">
        <v>672</v>
      </c>
      <c r="I195" s="16" t="s">
        <v>111</v>
      </c>
      <c r="J195" s="16" t="s">
        <v>28</v>
      </c>
      <c r="L195" s="16" t="s">
        <v>35</v>
      </c>
      <c r="M195" s="16" t="s">
        <v>1619</v>
      </c>
      <c r="N195" s="16" t="s">
        <v>3996</v>
      </c>
    </row>
    <row r="196" spans="1:14">
      <c r="A196" s="16" t="s">
        <v>3997</v>
      </c>
      <c r="C196" s="16" t="s">
        <v>3998</v>
      </c>
      <c r="D196" s="16" t="s">
        <v>15</v>
      </c>
      <c r="E196" s="18">
        <v>2566</v>
      </c>
      <c r="F196" s="16" t="s">
        <v>3778</v>
      </c>
      <c r="G196" s="16" t="s">
        <v>3778</v>
      </c>
      <c r="I196" s="16" t="s">
        <v>3999</v>
      </c>
      <c r="J196" s="16" t="s">
        <v>134</v>
      </c>
      <c r="L196" s="16" t="s">
        <v>35</v>
      </c>
      <c r="M196" s="16" t="s">
        <v>1565</v>
      </c>
      <c r="N196" s="16" t="s">
        <v>4000</v>
      </c>
    </row>
    <row r="197" spans="1:14">
      <c r="A197" s="16" t="s">
        <v>4001</v>
      </c>
      <c r="C197" s="16" t="s">
        <v>4002</v>
      </c>
      <c r="D197" s="16" t="s">
        <v>15</v>
      </c>
      <c r="E197" s="18">
        <v>2566</v>
      </c>
      <c r="F197" s="16" t="s">
        <v>1670</v>
      </c>
      <c r="G197" s="16" t="s">
        <v>1869</v>
      </c>
      <c r="H197" s="16" t="s">
        <v>1851</v>
      </c>
      <c r="I197" s="16" t="s">
        <v>111</v>
      </c>
      <c r="J197" s="16" t="s">
        <v>28</v>
      </c>
      <c r="L197" s="16" t="s">
        <v>35</v>
      </c>
      <c r="M197" s="16" t="s">
        <v>1565</v>
      </c>
      <c r="N197" s="16" t="s">
        <v>4003</v>
      </c>
    </row>
    <row r="198" spans="1:14">
      <c r="A198" s="16" t="s">
        <v>4004</v>
      </c>
      <c r="C198" s="16" t="s">
        <v>4005</v>
      </c>
      <c r="D198" s="16" t="s">
        <v>15</v>
      </c>
      <c r="E198" s="18">
        <v>2566</v>
      </c>
      <c r="F198" s="16" t="s">
        <v>1670</v>
      </c>
      <c r="G198" s="16" t="s">
        <v>2456</v>
      </c>
      <c r="H198" s="16" t="s">
        <v>4006</v>
      </c>
      <c r="I198" s="16" t="s">
        <v>472</v>
      </c>
      <c r="J198" s="16" t="s">
        <v>473</v>
      </c>
      <c r="L198" s="16" t="s">
        <v>21</v>
      </c>
      <c r="M198" s="16" t="s">
        <v>1554</v>
      </c>
      <c r="N198" s="16" t="s">
        <v>4007</v>
      </c>
    </row>
    <row r="199" spans="1:14">
      <c r="A199" s="16" t="s">
        <v>4008</v>
      </c>
      <c r="C199" s="16" t="s">
        <v>4009</v>
      </c>
      <c r="D199" s="16" t="s">
        <v>15</v>
      </c>
      <c r="E199" s="18">
        <v>2566</v>
      </c>
      <c r="F199" s="16" t="s">
        <v>1670</v>
      </c>
      <c r="G199" s="16" t="s">
        <v>2456</v>
      </c>
      <c r="H199" s="16" t="s">
        <v>4010</v>
      </c>
      <c r="I199" s="16" t="s">
        <v>45</v>
      </c>
      <c r="J199" s="16" t="s">
        <v>46</v>
      </c>
      <c r="L199" s="16" t="s">
        <v>47</v>
      </c>
      <c r="M199" s="16" t="s">
        <v>1584</v>
      </c>
      <c r="N199" s="16" t="s">
        <v>4011</v>
      </c>
    </row>
    <row r="200" spans="1:14">
      <c r="A200" s="16" t="s">
        <v>4012</v>
      </c>
      <c r="C200" s="16" t="s">
        <v>4013</v>
      </c>
      <c r="D200" s="16" t="s">
        <v>15</v>
      </c>
      <c r="E200" s="18">
        <v>2566</v>
      </c>
      <c r="F200" s="16" t="s">
        <v>1670</v>
      </c>
      <c r="G200" s="16" t="s">
        <v>2456</v>
      </c>
      <c r="H200" s="16" t="s">
        <v>465</v>
      </c>
      <c r="I200" s="16" t="s">
        <v>111</v>
      </c>
      <c r="J200" s="16" t="s">
        <v>28</v>
      </c>
      <c r="L200" s="16" t="s">
        <v>35</v>
      </c>
      <c r="M200" s="16" t="s">
        <v>1565</v>
      </c>
      <c r="N200" s="16" t="s">
        <v>4014</v>
      </c>
    </row>
    <row r="201" spans="1:14">
      <c r="A201" s="16" t="s">
        <v>4015</v>
      </c>
      <c r="C201" s="16" t="s">
        <v>4016</v>
      </c>
      <c r="D201" s="16" t="s">
        <v>15</v>
      </c>
      <c r="E201" s="18">
        <v>2566</v>
      </c>
      <c r="F201" s="16" t="s">
        <v>1670</v>
      </c>
      <c r="G201" s="16" t="s">
        <v>2456</v>
      </c>
      <c r="H201" s="16" t="s">
        <v>1922</v>
      </c>
      <c r="I201" s="16" t="s">
        <v>161</v>
      </c>
      <c r="J201" s="16" t="s">
        <v>162</v>
      </c>
      <c r="L201" s="16" t="s">
        <v>47</v>
      </c>
      <c r="M201" s="16" t="s">
        <v>1577</v>
      </c>
      <c r="N201" s="16" t="s">
        <v>4017</v>
      </c>
    </row>
    <row r="202" spans="1:14">
      <c r="A202" s="16" t="s">
        <v>4018</v>
      </c>
      <c r="C202" s="16" t="s">
        <v>4019</v>
      </c>
      <c r="D202" s="16" t="s">
        <v>15</v>
      </c>
      <c r="E202" s="18">
        <v>2566</v>
      </c>
      <c r="F202" s="16" t="s">
        <v>1670</v>
      </c>
      <c r="G202" s="16" t="s">
        <v>2456</v>
      </c>
      <c r="H202" s="16" t="s">
        <v>4020</v>
      </c>
      <c r="I202" s="16" t="s">
        <v>4021</v>
      </c>
      <c r="J202" s="16" t="s">
        <v>46</v>
      </c>
      <c r="L202" s="16" t="s">
        <v>47</v>
      </c>
      <c r="M202" s="16" t="s">
        <v>1719</v>
      </c>
      <c r="N202" s="16" t="s">
        <v>4022</v>
      </c>
    </row>
    <row r="203" spans="1:14">
      <c r="A203" s="16" t="s">
        <v>4023</v>
      </c>
      <c r="C203" s="16" t="s">
        <v>4024</v>
      </c>
      <c r="D203" s="16" t="s">
        <v>15</v>
      </c>
      <c r="E203" s="18">
        <v>2566</v>
      </c>
      <c r="F203" s="16" t="s">
        <v>1670</v>
      </c>
      <c r="G203" s="16" t="s">
        <v>2456</v>
      </c>
      <c r="H203" s="16" t="s">
        <v>1116</v>
      </c>
      <c r="I203" s="16" t="s">
        <v>398</v>
      </c>
      <c r="J203" s="16" t="s">
        <v>399</v>
      </c>
      <c r="L203" s="16" t="s">
        <v>47</v>
      </c>
      <c r="M203" s="16" t="s">
        <v>1584</v>
      </c>
      <c r="N203" s="16" t="s">
        <v>4025</v>
      </c>
    </row>
    <row r="204" spans="1:14">
      <c r="A204" s="16" t="s">
        <v>4026</v>
      </c>
      <c r="C204" s="16" t="s">
        <v>4027</v>
      </c>
      <c r="D204" s="16" t="s">
        <v>15</v>
      </c>
      <c r="E204" s="18">
        <v>2566</v>
      </c>
      <c r="F204" s="16" t="s">
        <v>1670</v>
      </c>
      <c r="G204" s="16" t="s">
        <v>2456</v>
      </c>
      <c r="H204" s="16" t="s">
        <v>1116</v>
      </c>
      <c r="I204" s="16" t="s">
        <v>398</v>
      </c>
      <c r="J204" s="16" t="s">
        <v>399</v>
      </c>
      <c r="L204" s="16" t="s">
        <v>47</v>
      </c>
      <c r="M204" s="16" t="s">
        <v>1584</v>
      </c>
      <c r="N204" s="16" t="s">
        <v>4028</v>
      </c>
    </row>
    <row r="205" spans="1:14">
      <c r="A205" s="16" t="s">
        <v>4029</v>
      </c>
      <c r="C205" s="16" t="s">
        <v>4030</v>
      </c>
      <c r="D205" s="16" t="s">
        <v>15</v>
      </c>
      <c r="E205" s="18">
        <v>2566</v>
      </c>
      <c r="F205" s="16" t="s">
        <v>2486</v>
      </c>
      <c r="G205" s="16" t="s">
        <v>2486</v>
      </c>
      <c r="H205" s="16" t="s">
        <v>4031</v>
      </c>
      <c r="I205" s="16" t="s">
        <v>105</v>
      </c>
      <c r="J205" s="16" t="s">
        <v>20</v>
      </c>
      <c r="L205" s="16" t="s">
        <v>47</v>
      </c>
      <c r="M205" s="16" t="s">
        <v>1577</v>
      </c>
      <c r="N205" s="16" t="s">
        <v>4032</v>
      </c>
    </row>
    <row r="206" spans="1:14">
      <c r="A206" s="16" t="s">
        <v>4033</v>
      </c>
      <c r="C206" s="16" t="s">
        <v>4034</v>
      </c>
      <c r="D206" s="16" t="s">
        <v>15</v>
      </c>
      <c r="E206" s="18">
        <v>2566</v>
      </c>
      <c r="F206" s="16" t="s">
        <v>1670</v>
      </c>
      <c r="G206" s="16" t="s">
        <v>2456</v>
      </c>
      <c r="H206" s="16" t="s">
        <v>4031</v>
      </c>
      <c r="I206" s="16" t="s">
        <v>105</v>
      </c>
      <c r="J206" s="16" t="s">
        <v>20</v>
      </c>
      <c r="L206" s="16" t="s">
        <v>47</v>
      </c>
      <c r="M206" s="16" t="s">
        <v>1577</v>
      </c>
      <c r="N206" s="16" t="s">
        <v>4035</v>
      </c>
    </row>
    <row r="207" spans="1:14">
      <c r="A207" s="16" t="s">
        <v>4036</v>
      </c>
      <c r="C207" s="16" t="s">
        <v>4037</v>
      </c>
      <c r="D207" s="16" t="s">
        <v>15</v>
      </c>
      <c r="E207" s="18">
        <v>2566</v>
      </c>
      <c r="F207" s="16" t="s">
        <v>2486</v>
      </c>
      <c r="G207" s="16" t="s">
        <v>2486</v>
      </c>
      <c r="H207" s="16" t="s">
        <v>4031</v>
      </c>
      <c r="I207" s="16" t="s">
        <v>105</v>
      </c>
      <c r="J207" s="16" t="s">
        <v>20</v>
      </c>
      <c r="L207" s="16" t="s">
        <v>47</v>
      </c>
      <c r="M207" s="16" t="s">
        <v>1577</v>
      </c>
      <c r="N207" s="16" t="s">
        <v>4038</v>
      </c>
    </row>
    <row r="208" spans="1:14">
      <c r="A208" s="16" t="s">
        <v>4039</v>
      </c>
      <c r="C208" s="16" t="s">
        <v>4040</v>
      </c>
      <c r="D208" s="16" t="s">
        <v>15</v>
      </c>
      <c r="E208" s="18">
        <v>2566</v>
      </c>
      <c r="F208" s="16" t="s">
        <v>1670</v>
      </c>
      <c r="G208" s="16" t="s">
        <v>2456</v>
      </c>
      <c r="I208" s="16" t="s">
        <v>549</v>
      </c>
      <c r="J208" s="16" t="s">
        <v>134</v>
      </c>
      <c r="L208" s="16" t="s">
        <v>35</v>
      </c>
      <c r="M208" s="16" t="s">
        <v>1565</v>
      </c>
      <c r="N208" s="16" t="s">
        <v>4041</v>
      </c>
    </row>
    <row r="209" spans="1:14">
      <c r="A209" s="16" t="s">
        <v>4042</v>
      </c>
      <c r="C209" s="16" t="s">
        <v>4043</v>
      </c>
      <c r="D209" s="16" t="s">
        <v>15</v>
      </c>
      <c r="E209" s="18">
        <v>2566</v>
      </c>
      <c r="F209" s="16" t="s">
        <v>1670</v>
      </c>
      <c r="G209" s="16" t="s">
        <v>2456</v>
      </c>
      <c r="I209" s="16" t="s">
        <v>549</v>
      </c>
      <c r="J209" s="16" t="s">
        <v>134</v>
      </c>
      <c r="L209" s="16" t="s">
        <v>35</v>
      </c>
      <c r="M209" s="16" t="s">
        <v>1565</v>
      </c>
      <c r="N209" s="16" t="s">
        <v>4044</v>
      </c>
    </row>
    <row r="210" spans="1:14">
      <c r="A210" s="16" t="s">
        <v>4045</v>
      </c>
      <c r="C210" s="16" t="s">
        <v>4046</v>
      </c>
      <c r="D210" s="16" t="s">
        <v>15</v>
      </c>
      <c r="E210" s="18">
        <v>2566</v>
      </c>
      <c r="F210" s="16" t="s">
        <v>1670</v>
      </c>
      <c r="G210" s="16" t="s">
        <v>2456</v>
      </c>
      <c r="I210" s="16" t="s">
        <v>549</v>
      </c>
      <c r="J210" s="16" t="s">
        <v>134</v>
      </c>
      <c r="L210" s="16" t="s">
        <v>47</v>
      </c>
      <c r="M210" s="16" t="s">
        <v>1584</v>
      </c>
      <c r="N210" s="16" t="s">
        <v>4047</v>
      </c>
    </row>
    <row r="211" spans="1:14">
      <c r="A211" s="16" t="s">
        <v>4048</v>
      </c>
      <c r="C211" s="16" t="s">
        <v>1587</v>
      </c>
      <c r="D211" s="16" t="s">
        <v>15</v>
      </c>
      <c r="E211" s="18">
        <v>2566</v>
      </c>
      <c r="F211" s="16" t="s">
        <v>1670</v>
      </c>
      <c r="G211" s="16" t="s">
        <v>2456</v>
      </c>
      <c r="H211" s="16" t="s">
        <v>1588</v>
      </c>
      <c r="I211" s="16" t="s">
        <v>45</v>
      </c>
      <c r="J211" s="16" t="s">
        <v>46</v>
      </c>
      <c r="L211" s="16" t="s">
        <v>112</v>
      </c>
      <c r="M211" s="16" t="s">
        <v>1645</v>
      </c>
      <c r="N211" s="16" t="s">
        <v>4049</v>
      </c>
    </row>
    <row r="212" spans="1:14">
      <c r="A212" s="16" t="s">
        <v>4050</v>
      </c>
      <c r="C212" s="16" t="s">
        <v>4051</v>
      </c>
      <c r="D212" s="16" t="s">
        <v>15</v>
      </c>
      <c r="E212" s="18">
        <v>2566</v>
      </c>
      <c r="F212" s="16" t="s">
        <v>1670</v>
      </c>
      <c r="G212" s="16" t="s">
        <v>2456</v>
      </c>
      <c r="H212" s="16" t="s">
        <v>4052</v>
      </c>
      <c r="I212" s="16" t="s">
        <v>4053</v>
      </c>
      <c r="J212" s="16" t="s">
        <v>262</v>
      </c>
      <c r="L212" s="16" t="s">
        <v>35</v>
      </c>
      <c r="M212" s="16" t="s">
        <v>1619</v>
      </c>
      <c r="N212" s="16" t="s">
        <v>4054</v>
      </c>
    </row>
    <row r="213" spans="1:14">
      <c r="A213" s="16" t="s">
        <v>4055</v>
      </c>
      <c r="C213" s="16" t="s">
        <v>4056</v>
      </c>
      <c r="D213" s="16" t="s">
        <v>15</v>
      </c>
      <c r="E213" s="18">
        <v>2566</v>
      </c>
      <c r="F213" s="16" t="s">
        <v>1670</v>
      </c>
      <c r="G213" s="16" t="s">
        <v>2456</v>
      </c>
      <c r="H213" s="16" t="s">
        <v>1525</v>
      </c>
      <c r="I213" s="16" t="s">
        <v>176</v>
      </c>
      <c r="J213" s="16" t="s">
        <v>67</v>
      </c>
      <c r="L213" s="16" t="s">
        <v>35</v>
      </c>
      <c r="M213" s="16" t="s">
        <v>1619</v>
      </c>
      <c r="N213" s="16" t="s">
        <v>4057</v>
      </c>
    </row>
    <row r="214" spans="1:14">
      <c r="A214" s="16" t="s">
        <v>4058</v>
      </c>
      <c r="C214" s="16" t="s">
        <v>4059</v>
      </c>
      <c r="D214" s="16" t="s">
        <v>51</v>
      </c>
      <c r="E214" s="18">
        <v>2566</v>
      </c>
      <c r="F214" s="16" t="s">
        <v>1670</v>
      </c>
      <c r="G214" s="16" t="s">
        <v>2456</v>
      </c>
      <c r="H214" s="16" t="s">
        <v>3925</v>
      </c>
      <c r="I214" s="16" t="s">
        <v>95</v>
      </c>
      <c r="J214" s="16" t="s">
        <v>96</v>
      </c>
      <c r="L214" s="16" t="s">
        <v>47</v>
      </c>
      <c r="M214" s="16" t="s">
        <v>1589</v>
      </c>
      <c r="N214" s="16" t="s">
        <v>4060</v>
      </c>
    </row>
    <row r="215" spans="1:14">
      <c r="A215" s="16" t="s">
        <v>4061</v>
      </c>
      <c r="C215" s="16" t="s">
        <v>4062</v>
      </c>
      <c r="D215" s="16" t="s">
        <v>15</v>
      </c>
      <c r="E215" s="18">
        <v>2566</v>
      </c>
      <c r="F215" s="16" t="s">
        <v>3642</v>
      </c>
      <c r="G215" s="16" t="s">
        <v>2486</v>
      </c>
      <c r="H215" s="16" t="s">
        <v>2180</v>
      </c>
      <c r="I215" s="16" t="s">
        <v>272</v>
      </c>
      <c r="J215" s="16" t="s">
        <v>162</v>
      </c>
      <c r="L215" s="16" t="s">
        <v>47</v>
      </c>
      <c r="M215" s="16" t="s">
        <v>1584</v>
      </c>
      <c r="N215" s="16" t="s">
        <v>4063</v>
      </c>
    </row>
    <row r="216" spans="1:14">
      <c r="A216" s="16" t="s">
        <v>4064</v>
      </c>
      <c r="C216" s="16" t="s">
        <v>4065</v>
      </c>
      <c r="D216" s="16" t="s">
        <v>15</v>
      </c>
      <c r="E216" s="18">
        <v>2566</v>
      </c>
      <c r="F216" s="16" t="s">
        <v>1670</v>
      </c>
      <c r="G216" s="16" t="s">
        <v>2456</v>
      </c>
      <c r="H216" s="16" t="s">
        <v>4066</v>
      </c>
      <c r="I216" s="16" t="s">
        <v>206</v>
      </c>
      <c r="J216" s="16" t="s">
        <v>96</v>
      </c>
      <c r="L216" s="16" t="s">
        <v>47</v>
      </c>
      <c r="M216" s="16" t="s">
        <v>1584</v>
      </c>
      <c r="N216" s="16" t="s">
        <v>4067</v>
      </c>
    </row>
    <row r="217" spans="1:14">
      <c r="A217" s="16" t="s">
        <v>4068</v>
      </c>
      <c r="C217" s="16" t="s">
        <v>4069</v>
      </c>
      <c r="D217" s="16" t="s">
        <v>15</v>
      </c>
      <c r="E217" s="18">
        <v>2566</v>
      </c>
      <c r="F217" s="16" t="s">
        <v>3642</v>
      </c>
      <c r="G217" s="16" t="s">
        <v>3718</v>
      </c>
      <c r="H217" s="16" t="s">
        <v>994</v>
      </c>
      <c r="I217" s="16" t="s">
        <v>161</v>
      </c>
      <c r="J217" s="16" t="s">
        <v>162</v>
      </c>
      <c r="L217" s="16" t="s">
        <v>35</v>
      </c>
      <c r="M217" s="16" t="s">
        <v>1565</v>
      </c>
      <c r="N217" s="16" t="s">
        <v>4070</v>
      </c>
    </row>
    <row r="218" spans="1:14">
      <c r="A218" s="16" t="s">
        <v>4071</v>
      </c>
      <c r="C218" s="16" t="s">
        <v>4072</v>
      </c>
      <c r="D218" s="16" t="s">
        <v>15</v>
      </c>
      <c r="E218" s="18">
        <v>2566</v>
      </c>
      <c r="F218" s="16" t="s">
        <v>3642</v>
      </c>
      <c r="G218" s="16" t="s">
        <v>3642</v>
      </c>
      <c r="H218" s="16" t="s">
        <v>4073</v>
      </c>
      <c r="I218" s="16" t="s">
        <v>150</v>
      </c>
      <c r="J218" s="16" t="s">
        <v>20</v>
      </c>
      <c r="L218" s="16" t="s">
        <v>35</v>
      </c>
      <c r="M218" s="16" t="s">
        <v>1565</v>
      </c>
      <c r="N218" s="16" t="s">
        <v>4074</v>
      </c>
    </row>
    <row r="219" spans="1:14">
      <c r="A219" s="16" t="s">
        <v>4075</v>
      </c>
      <c r="C219" s="16" t="s">
        <v>4076</v>
      </c>
      <c r="D219" s="16" t="s">
        <v>15</v>
      </c>
      <c r="E219" s="18">
        <v>2566</v>
      </c>
      <c r="F219" s="16" t="s">
        <v>2490</v>
      </c>
      <c r="G219" s="16" t="s">
        <v>2456</v>
      </c>
      <c r="H219" s="16" t="s">
        <v>4077</v>
      </c>
      <c r="I219" s="16" t="s">
        <v>111</v>
      </c>
      <c r="J219" s="16" t="s">
        <v>28</v>
      </c>
      <c r="L219" s="16" t="s">
        <v>47</v>
      </c>
      <c r="M219" s="16" t="s">
        <v>1584</v>
      </c>
      <c r="N219" s="16" t="s">
        <v>4078</v>
      </c>
    </row>
    <row r="220" spans="1:14">
      <c r="A220" s="16" t="s">
        <v>4079</v>
      </c>
      <c r="C220" s="16" t="s">
        <v>4080</v>
      </c>
      <c r="D220" s="16" t="s">
        <v>15</v>
      </c>
      <c r="E220" s="18">
        <v>2566</v>
      </c>
      <c r="F220" s="16" t="s">
        <v>3642</v>
      </c>
      <c r="G220" s="16" t="s">
        <v>2456</v>
      </c>
      <c r="H220" s="16" t="s">
        <v>1412</v>
      </c>
      <c r="I220" s="16" t="s">
        <v>111</v>
      </c>
      <c r="J220" s="16" t="s">
        <v>28</v>
      </c>
      <c r="L220" s="16" t="s">
        <v>35</v>
      </c>
      <c r="M220" s="16" t="s">
        <v>1565</v>
      </c>
      <c r="N220" s="16" t="s">
        <v>4081</v>
      </c>
    </row>
    <row r="221" spans="1:14">
      <c r="A221" s="16" t="s">
        <v>4082</v>
      </c>
      <c r="C221" s="16" t="s">
        <v>4083</v>
      </c>
      <c r="D221" s="16" t="s">
        <v>15</v>
      </c>
      <c r="E221" s="18">
        <v>2566</v>
      </c>
      <c r="F221" s="16" t="s">
        <v>1670</v>
      </c>
      <c r="G221" s="16" t="s">
        <v>2456</v>
      </c>
      <c r="H221" s="16" t="s">
        <v>1525</v>
      </c>
      <c r="I221" s="16" t="s">
        <v>176</v>
      </c>
      <c r="J221" s="16" t="s">
        <v>67</v>
      </c>
      <c r="L221" s="16" t="s">
        <v>35</v>
      </c>
      <c r="M221" s="16" t="s">
        <v>1721</v>
      </c>
      <c r="N221" s="16" t="s">
        <v>4084</v>
      </c>
    </row>
    <row r="222" spans="1:14">
      <c r="A222" s="16" t="s">
        <v>4085</v>
      </c>
      <c r="C222" s="16" t="s">
        <v>4086</v>
      </c>
      <c r="D222" s="16" t="s">
        <v>15</v>
      </c>
      <c r="E222" s="18">
        <v>2566</v>
      </c>
      <c r="F222" s="16" t="s">
        <v>1670</v>
      </c>
      <c r="G222" s="16" t="s">
        <v>2456</v>
      </c>
      <c r="H222" s="16" t="s">
        <v>1525</v>
      </c>
      <c r="I222" s="16" t="s">
        <v>176</v>
      </c>
      <c r="J222" s="16" t="s">
        <v>67</v>
      </c>
      <c r="L222" s="16" t="s">
        <v>47</v>
      </c>
      <c r="M222" s="16" t="s">
        <v>1577</v>
      </c>
      <c r="N222" s="16" t="s">
        <v>4087</v>
      </c>
    </row>
    <row r="223" spans="1:14">
      <c r="A223" s="16" t="s">
        <v>4088</v>
      </c>
      <c r="C223" s="16" t="s">
        <v>4089</v>
      </c>
      <c r="D223" s="16" t="s">
        <v>15</v>
      </c>
      <c r="E223" s="18">
        <v>2566</v>
      </c>
      <c r="F223" s="16" t="s">
        <v>1670</v>
      </c>
      <c r="G223" s="16" t="s">
        <v>2456</v>
      </c>
      <c r="H223" s="16" t="s">
        <v>1255</v>
      </c>
      <c r="I223" s="16" t="s">
        <v>111</v>
      </c>
      <c r="J223" s="16" t="s">
        <v>28</v>
      </c>
      <c r="L223" s="16" t="s">
        <v>35</v>
      </c>
      <c r="M223" s="16" t="s">
        <v>1565</v>
      </c>
      <c r="N223" s="16" t="s">
        <v>4090</v>
      </c>
    </row>
    <row r="224" spans="1:14">
      <c r="A224" s="16" t="s">
        <v>4091</v>
      </c>
      <c r="C224" s="16" t="s">
        <v>4092</v>
      </c>
      <c r="D224" s="16" t="s">
        <v>15</v>
      </c>
      <c r="E224" s="18">
        <v>2566</v>
      </c>
      <c r="F224" s="16" t="s">
        <v>1670</v>
      </c>
      <c r="G224" s="16" t="s">
        <v>2456</v>
      </c>
      <c r="H224" s="16" t="s">
        <v>4093</v>
      </c>
      <c r="I224" s="16" t="s">
        <v>289</v>
      </c>
      <c r="J224" s="16" t="s">
        <v>96</v>
      </c>
      <c r="L224" s="16" t="s">
        <v>47</v>
      </c>
      <c r="M224" s="16" t="s">
        <v>1589</v>
      </c>
      <c r="N224" s="16" t="s">
        <v>4094</v>
      </c>
    </row>
    <row r="225" spans="1:14">
      <c r="A225" s="16" t="s">
        <v>4095</v>
      </c>
      <c r="C225" s="16" t="s">
        <v>4096</v>
      </c>
      <c r="D225" s="16" t="s">
        <v>15</v>
      </c>
      <c r="E225" s="18">
        <v>2566</v>
      </c>
      <c r="F225" s="16" t="s">
        <v>2486</v>
      </c>
      <c r="G225" s="16" t="s">
        <v>2456</v>
      </c>
      <c r="H225" s="16" t="s">
        <v>1412</v>
      </c>
      <c r="I225" s="16" t="s">
        <v>111</v>
      </c>
      <c r="J225" s="16" t="s">
        <v>28</v>
      </c>
      <c r="L225" s="16" t="s">
        <v>47</v>
      </c>
      <c r="M225" s="16" t="s">
        <v>1577</v>
      </c>
      <c r="N225" s="16" t="s">
        <v>4097</v>
      </c>
    </row>
    <row r="226" spans="1:14">
      <c r="A226" s="16" t="s">
        <v>4098</v>
      </c>
      <c r="C226" s="16" t="s">
        <v>4099</v>
      </c>
      <c r="D226" s="16" t="s">
        <v>15</v>
      </c>
      <c r="E226" s="18">
        <v>2566</v>
      </c>
      <c r="F226" s="16" t="s">
        <v>1670</v>
      </c>
      <c r="G226" s="16" t="s">
        <v>2456</v>
      </c>
      <c r="H226" s="16" t="s">
        <v>1255</v>
      </c>
      <c r="I226" s="16" t="s">
        <v>111</v>
      </c>
      <c r="J226" s="16" t="s">
        <v>28</v>
      </c>
      <c r="L226" s="16" t="s">
        <v>35</v>
      </c>
      <c r="M226" s="16" t="s">
        <v>1619</v>
      </c>
      <c r="N226" s="16" t="s">
        <v>4100</v>
      </c>
    </row>
    <row r="227" spans="1:14">
      <c r="A227" s="16" t="s">
        <v>4101</v>
      </c>
      <c r="C227" s="16" t="s">
        <v>4102</v>
      </c>
      <c r="D227" s="16" t="s">
        <v>15</v>
      </c>
      <c r="E227" s="18">
        <v>2566</v>
      </c>
      <c r="F227" s="16" t="s">
        <v>2490</v>
      </c>
      <c r="G227" s="16" t="s">
        <v>2456</v>
      </c>
      <c r="H227" s="16" t="s">
        <v>4077</v>
      </c>
      <c r="I227" s="16" t="s">
        <v>111</v>
      </c>
      <c r="J227" s="16" t="s">
        <v>28</v>
      </c>
      <c r="L227" s="16" t="s">
        <v>21</v>
      </c>
      <c r="M227" s="16" t="s">
        <v>1569</v>
      </c>
      <c r="N227" s="16" t="s">
        <v>4103</v>
      </c>
    </row>
    <row r="228" spans="1:14">
      <c r="A228" s="16" t="s">
        <v>4104</v>
      </c>
      <c r="C228" s="16" t="s">
        <v>4105</v>
      </c>
      <c r="D228" s="16" t="s">
        <v>15</v>
      </c>
      <c r="E228" s="18">
        <v>2566</v>
      </c>
      <c r="F228" s="16" t="s">
        <v>1670</v>
      </c>
      <c r="G228" s="16" t="s">
        <v>2456</v>
      </c>
      <c r="H228" s="16" t="s">
        <v>4106</v>
      </c>
      <c r="I228" s="16" t="s">
        <v>4107</v>
      </c>
      <c r="J228" s="16" t="s">
        <v>162</v>
      </c>
      <c r="L228" s="16" t="s">
        <v>21</v>
      </c>
      <c r="M228" s="16" t="s">
        <v>1947</v>
      </c>
      <c r="N228" s="16" t="s">
        <v>4108</v>
      </c>
    </row>
    <row r="229" spans="1:14">
      <c r="A229" s="16" t="s">
        <v>4109</v>
      </c>
      <c r="C229" s="16" t="s">
        <v>4110</v>
      </c>
      <c r="D229" s="16" t="s">
        <v>15</v>
      </c>
      <c r="E229" s="18">
        <v>2566</v>
      </c>
      <c r="F229" s="16" t="s">
        <v>3615</v>
      </c>
      <c r="G229" s="16" t="s">
        <v>2456</v>
      </c>
      <c r="H229" s="16" t="s">
        <v>465</v>
      </c>
      <c r="I229" s="16" t="s">
        <v>111</v>
      </c>
      <c r="J229" s="16" t="s">
        <v>28</v>
      </c>
      <c r="L229" s="16" t="s">
        <v>35</v>
      </c>
      <c r="M229" s="16" t="s">
        <v>1565</v>
      </c>
      <c r="N229" s="16" t="s">
        <v>4111</v>
      </c>
    </row>
    <row r="230" spans="1:14">
      <c r="A230" s="16" t="s">
        <v>4112</v>
      </c>
      <c r="C230" s="16" t="s">
        <v>4113</v>
      </c>
      <c r="D230" s="16" t="s">
        <v>15</v>
      </c>
      <c r="E230" s="18">
        <v>2566</v>
      </c>
      <c r="F230" s="16" t="s">
        <v>1670</v>
      </c>
      <c r="G230" s="16" t="s">
        <v>2456</v>
      </c>
      <c r="H230" s="16" t="s">
        <v>430</v>
      </c>
      <c r="I230" s="16" t="s">
        <v>111</v>
      </c>
      <c r="J230" s="16" t="s">
        <v>28</v>
      </c>
      <c r="L230" s="16" t="s">
        <v>35</v>
      </c>
      <c r="M230" s="16" t="s">
        <v>1565</v>
      </c>
      <c r="N230" s="16" t="s">
        <v>4114</v>
      </c>
    </row>
    <row r="231" spans="1:14">
      <c r="A231" s="16" t="s">
        <v>4115</v>
      </c>
      <c r="C231" s="16" t="s">
        <v>4116</v>
      </c>
      <c r="D231" s="16" t="s">
        <v>15</v>
      </c>
      <c r="E231" s="18">
        <v>2566</v>
      </c>
      <c r="F231" s="16" t="s">
        <v>2490</v>
      </c>
      <c r="G231" s="16" t="s">
        <v>2456</v>
      </c>
      <c r="H231" s="16" t="s">
        <v>4077</v>
      </c>
      <c r="I231" s="16" t="s">
        <v>111</v>
      </c>
      <c r="J231" s="16" t="s">
        <v>28</v>
      </c>
      <c r="L231" s="16" t="s">
        <v>47</v>
      </c>
      <c r="M231" s="16" t="s">
        <v>1589</v>
      </c>
      <c r="N231" s="16" t="s">
        <v>4117</v>
      </c>
    </row>
    <row r="232" spans="1:14">
      <c r="A232" s="16" t="s">
        <v>4118</v>
      </c>
      <c r="C232" s="16" t="s">
        <v>4119</v>
      </c>
      <c r="D232" s="16" t="s">
        <v>15</v>
      </c>
      <c r="E232" s="18">
        <v>2566</v>
      </c>
      <c r="F232" s="16" t="s">
        <v>1670</v>
      </c>
      <c r="G232" s="16" t="s">
        <v>2456</v>
      </c>
      <c r="I232" s="16" t="s">
        <v>345</v>
      </c>
      <c r="J232" s="16" t="s">
        <v>134</v>
      </c>
      <c r="L232" s="16" t="s">
        <v>47</v>
      </c>
      <c r="M232" s="16" t="s">
        <v>1584</v>
      </c>
      <c r="N232" s="16" t="s">
        <v>4120</v>
      </c>
    </row>
    <row r="233" spans="1:14">
      <c r="A233" s="16" t="s">
        <v>4121</v>
      </c>
      <c r="C233" s="16" t="s">
        <v>4122</v>
      </c>
      <c r="D233" s="16" t="s">
        <v>15</v>
      </c>
      <c r="E233" s="18">
        <v>2566</v>
      </c>
      <c r="F233" s="16" t="s">
        <v>2490</v>
      </c>
      <c r="G233" s="16" t="s">
        <v>2486</v>
      </c>
      <c r="H233" s="16" t="s">
        <v>792</v>
      </c>
      <c r="I233" s="16" t="s">
        <v>176</v>
      </c>
      <c r="J233" s="16" t="s">
        <v>67</v>
      </c>
      <c r="L233" s="16" t="s">
        <v>112</v>
      </c>
      <c r="M233" s="16" t="s">
        <v>1930</v>
      </c>
      <c r="N233" s="16" t="s">
        <v>4123</v>
      </c>
    </row>
    <row r="234" spans="1:14">
      <c r="A234" s="16" t="s">
        <v>4124</v>
      </c>
      <c r="C234" s="16" t="s">
        <v>4125</v>
      </c>
      <c r="D234" s="16" t="s">
        <v>15</v>
      </c>
      <c r="E234" s="18">
        <v>2566</v>
      </c>
      <c r="F234" s="16" t="s">
        <v>2490</v>
      </c>
      <c r="G234" s="16" t="s">
        <v>2456</v>
      </c>
      <c r="H234" s="16" t="s">
        <v>430</v>
      </c>
      <c r="I234" s="16" t="s">
        <v>111</v>
      </c>
      <c r="J234" s="16" t="s">
        <v>28</v>
      </c>
      <c r="L234" s="16" t="s">
        <v>47</v>
      </c>
      <c r="M234" s="16" t="s">
        <v>1589</v>
      </c>
      <c r="N234" s="16" t="s">
        <v>4126</v>
      </c>
    </row>
    <row r="235" spans="1:14">
      <c r="A235" s="16" t="s">
        <v>4127</v>
      </c>
      <c r="C235" s="16" t="s">
        <v>4128</v>
      </c>
      <c r="D235" s="16" t="s">
        <v>15</v>
      </c>
      <c r="E235" s="18">
        <v>2566</v>
      </c>
      <c r="F235" s="16" t="s">
        <v>1670</v>
      </c>
      <c r="G235" s="16" t="s">
        <v>2456</v>
      </c>
      <c r="H235" s="16" t="s">
        <v>4093</v>
      </c>
      <c r="I235" s="16" t="s">
        <v>289</v>
      </c>
      <c r="J235" s="16" t="s">
        <v>96</v>
      </c>
      <c r="L235" s="16" t="s">
        <v>47</v>
      </c>
      <c r="M235" s="16" t="s">
        <v>1589</v>
      </c>
      <c r="N235" s="16" t="s">
        <v>4129</v>
      </c>
    </row>
    <row r="236" spans="1:14">
      <c r="A236" s="16" t="s">
        <v>4130</v>
      </c>
      <c r="C236" s="16" t="s">
        <v>4131</v>
      </c>
      <c r="D236" s="16" t="s">
        <v>15</v>
      </c>
      <c r="E236" s="18">
        <v>2566</v>
      </c>
      <c r="F236" s="16" t="s">
        <v>1670</v>
      </c>
      <c r="G236" s="16" t="s">
        <v>2456</v>
      </c>
      <c r="H236" s="16" t="s">
        <v>4093</v>
      </c>
      <c r="I236" s="16" t="s">
        <v>289</v>
      </c>
      <c r="J236" s="16" t="s">
        <v>96</v>
      </c>
      <c r="L236" s="16" t="s">
        <v>47</v>
      </c>
      <c r="M236" s="16" t="s">
        <v>1589</v>
      </c>
      <c r="N236" s="16" t="s">
        <v>4132</v>
      </c>
    </row>
    <row r="237" spans="1:14">
      <c r="A237" s="16" t="s">
        <v>4133</v>
      </c>
      <c r="C237" s="16" t="s">
        <v>4134</v>
      </c>
      <c r="D237" s="16" t="s">
        <v>15</v>
      </c>
      <c r="E237" s="18">
        <v>2566</v>
      </c>
      <c r="F237" s="16" t="s">
        <v>3642</v>
      </c>
      <c r="G237" s="16" t="s">
        <v>2486</v>
      </c>
      <c r="H237" s="16" t="s">
        <v>4135</v>
      </c>
      <c r="I237" s="16" t="s">
        <v>206</v>
      </c>
      <c r="J237" s="16" t="s">
        <v>96</v>
      </c>
      <c r="L237" s="16" t="s">
        <v>35</v>
      </c>
      <c r="M237" s="16" t="s">
        <v>1565</v>
      </c>
      <c r="N237" s="16" t="s">
        <v>4136</v>
      </c>
    </row>
    <row r="238" spans="1:14">
      <c r="A238" s="16" t="s">
        <v>4137</v>
      </c>
      <c r="C238" s="16" t="s">
        <v>4138</v>
      </c>
      <c r="D238" s="16" t="s">
        <v>15</v>
      </c>
      <c r="E238" s="18">
        <v>2566</v>
      </c>
      <c r="F238" s="16" t="s">
        <v>1670</v>
      </c>
      <c r="G238" s="16" t="s">
        <v>2456</v>
      </c>
      <c r="H238" s="16" t="s">
        <v>1576</v>
      </c>
      <c r="I238" s="16" t="s">
        <v>111</v>
      </c>
      <c r="J238" s="16" t="s">
        <v>28</v>
      </c>
      <c r="L238" s="16" t="s">
        <v>47</v>
      </c>
      <c r="M238" s="16" t="s">
        <v>1577</v>
      </c>
      <c r="N238" s="16" t="s">
        <v>4139</v>
      </c>
    </row>
    <row r="239" spans="1:14">
      <c r="A239" s="16" t="s">
        <v>4140</v>
      </c>
      <c r="C239" s="16" t="s">
        <v>4141</v>
      </c>
      <c r="D239" s="16" t="s">
        <v>15</v>
      </c>
      <c r="E239" s="18">
        <v>2566</v>
      </c>
      <c r="F239" s="16" t="s">
        <v>1670</v>
      </c>
      <c r="G239" s="16" t="s">
        <v>2456</v>
      </c>
      <c r="I239" s="16" t="s">
        <v>153</v>
      </c>
      <c r="J239" s="16" t="s">
        <v>134</v>
      </c>
      <c r="L239" s="16" t="s">
        <v>35</v>
      </c>
      <c r="M239" s="16" t="s">
        <v>1565</v>
      </c>
      <c r="N239" s="16" t="s">
        <v>4142</v>
      </c>
    </row>
    <row r="240" spans="1:14">
      <c r="A240" s="16" t="s">
        <v>4143</v>
      </c>
      <c r="C240" s="16" t="s">
        <v>4144</v>
      </c>
      <c r="D240" s="16" t="s">
        <v>39</v>
      </c>
      <c r="E240" s="18">
        <v>2566</v>
      </c>
      <c r="F240" s="16" t="s">
        <v>1670</v>
      </c>
      <c r="G240" s="16" t="s">
        <v>2456</v>
      </c>
      <c r="H240" s="16" t="s">
        <v>1057</v>
      </c>
      <c r="I240" s="16" t="s">
        <v>161</v>
      </c>
      <c r="J240" s="16" t="s">
        <v>162</v>
      </c>
      <c r="L240" s="16" t="s">
        <v>35</v>
      </c>
      <c r="M240" s="16" t="s">
        <v>1565</v>
      </c>
      <c r="N240" s="16" t="s">
        <v>4145</v>
      </c>
    </row>
    <row r="241" spans="1:14">
      <c r="A241" s="16" t="s">
        <v>4146</v>
      </c>
      <c r="C241" s="16" t="s">
        <v>2270</v>
      </c>
      <c r="D241" s="16" t="s">
        <v>15</v>
      </c>
      <c r="E241" s="18">
        <v>2566</v>
      </c>
      <c r="F241" s="16" t="s">
        <v>1670</v>
      </c>
      <c r="G241" s="16" t="s">
        <v>2456</v>
      </c>
      <c r="H241" s="16" t="s">
        <v>94</v>
      </c>
      <c r="I241" s="16" t="s">
        <v>95</v>
      </c>
      <c r="J241" s="16" t="s">
        <v>96</v>
      </c>
      <c r="L241" s="16" t="s">
        <v>47</v>
      </c>
      <c r="M241" s="16" t="s">
        <v>1577</v>
      </c>
      <c r="N241" s="16" t="s">
        <v>4147</v>
      </c>
    </row>
    <row r="242" spans="1:14">
      <c r="A242" s="16" t="s">
        <v>4148</v>
      </c>
      <c r="C242" s="16" t="s">
        <v>4149</v>
      </c>
      <c r="D242" s="16" t="s">
        <v>15</v>
      </c>
      <c r="E242" s="18">
        <v>2566</v>
      </c>
      <c r="F242" s="16" t="s">
        <v>2486</v>
      </c>
      <c r="G242" s="16" t="s">
        <v>2456</v>
      </c>
      <c r="I242" s="16" t="s">
        <v>153</v>
      </c>
      <c r="J242" s="16" t="s">
        <v>134</v>
      </c>
      <c r="L242" s="16" t="s">
        <v>21</v>
      </c>
      <c r="M242" s="16" t="s">
        <v>1569</v>
      </c>
      <c r="N242" s="16" t="s">
        <v>4150</v>
      </c>
    </row>
    <row r="243" spans="1:14">
      <c r="A243" s="16" t="s">
        <v>4151</v>
      </c>
      <c r="C243" s="16" t="s">
        <v>4113</v>
      </c>
      <c r="D243" s="16" t="s">
        <v>15</v>
      </c>
      <c r="E243" s="18">
        <v>2566</v>
      </c>
      <c r="F243" s="16" t="s">
        <v>1670</v>
      </c>
      <c r="G243" s="16" t="s">
        <v>2456</v>
      </c>
      <c r="H243" s="16" t="s">
        <v>166</v>
      </c>
      <c r="I243" s="16" t="s">
        <v>111</v>
      </c>
      <c r="J243" s="16" t="s">
        <v>28</v>
      </c>
      <c r="L243" s="16" t="s">
        <v>35</v>
      </c>
      <c r="M243" s="16" t="s">
        <v>1565</v>
      </c>
      <c r="N243" s="16" t="s">
        <v>4152</v>
      </c>
    </row>
    <row r="244" spans="1:14">
      <c r="A244" s="16" t="s">
        <v>4153</v>
      </c>
      <c r="C244" s="16" t="s">
        <v>4154</v>
      </c>
      <c r="D244" s="16" t="s">
        <v>15</v>
      </c>
      <c r="E244" s="18">
        <v>2566</v>
      </c>
      <c r="F244" s="16" t="s">
        <v>1670</v>
      </c>
      <c r="G244" s="16" t="s">
        <v>2456</v>
      </c>
      <c r="I244" s="16" t="s">
        <v>153</v>
      </c>
      <c r="J244" s="16" t="s">
        <v>134</v>
      </c>
      <c r="L244" s="16" t="s">
        <v>35</v>
      </c>
      <c r="M244" s="16" t="s">
        <v>1565</v>
      </c>
      <c r="N244" s="16" t="s">
        <v>4155</v>
      </c>
    </row>
    <row r="245" spans="1:14">
      <c r="A245" s="16" t="s">
        <v>4156</v>
      </c>
      <c r="C245" s="16" t="s">
        <v>4157</v>
      </c>
      <c r="D245" s="16" t="s">
        <v>15</v>
      </c>
      <c r="E245" s="18">
        <v>2566</v>
      </c>
      <c r="F245" s="16" t="s">
        <v>2490</v>
      </c>
      <c r="G245" s="16" t="s">
        <v>2456</v>
      </c>
      <c r="H245" s="16" t="s">
        <v>94</v>
      </c>
      <c r="I245" s="16" t="s">
        <v>95</v>
      </c>
      <c r="J245" s="16" t="s">
        <v>96</v>
      </c>
      <c r="L245" s="16" t="s">
        <v>35</v>
      </c>
      <c r="M245" s="16" t="s">
        <v>1565</v>
      </c>
      <c r="N245" s="16" t="s">
        <v>4158</v>
      </c>
    </row>
    <row r="246" spans="1:14">
      <c r="A246" s="16" t="s">
        <v>4159</v>
      </c>
      <c r="C246" s="16" t="s">
        <v>4160</v>
      </c>
      <c r="D246" s="16" t="s">
        <v>15</v>
      </c>
      <c r="E246" s="18">
        <v>2566</v>
      </c>
      <c r="F246" s="16" t="s">
        <v>1670</v>
      </c>
      <c r="G246" s="16" t="s">
        <v>2456</v>
      </c>
      <c r="H246" s="16" t="s">
        <v>1518</v>
      </c>
      <c r="I246" s="16" t="s">
        <v>111</v>
      </c>
      <c r="J246" s="16" t="s">
        <v>28</v>
      </c>
      <c r="L246" s="16" t="s">
        <v>35</v>
      </c>
      <c r="M246" s="16" t="s">
        <v>1565</v>
      </c>
      <c r="N246" s="16" t="s">
        <v>4161</v>
      </c>
    </row>
    <row r="247" spans="1:14">
      <c r="A247" s="16" t="s">
        <v>4162</v>
      </c>
      <c r="C247" s="16" t="s">
        <v>4163</v>
      </c>
      <c r="D247" s="16" t="s">
        <v>15</v>
      </c>
      <c r="E247" s="18">
        <v>2566</v>
      </c>
      <c r="F247" s="16" t="s">
        <v>1670</v>
      </c>
      <c r="G247" s="16" t="s">
        <v>2456</v>
      </c>
      <c r="H247" s="16" t="s">
        <v>1172</v>
      </c>
      <c r="I247" s="16" t="s">
        <v>447</v>
      </c>
      <c r="J247" s="16" t="s">
        <v>399</v>
      </c>
      <c r="L247" s="16" t="s">
        <v>47</v>
      </c>
      <c r="M247" s="16" t="s">
        <v>1589</v>
      </c>
      <c r="N247" s="16" t="s">
        <v>4164</v>
      </c>
    </row>
    <row r="248" spans="1:14">
      <c r="A248" s="16" t="s">
        <v>4165</v>
      </c>
      <c r="C248" s="16" t="s">
        <v>4166</v>
      </c>
      <c r="D248" s="16" t="s">
        <v>15</v>
      </c>
      <c r="E248" s="18">
        <v>2566</v>
      </c>
      <c r="F248" s="16" t="s">
        <v>1670</v>
      </c>
      <c r="G248" s="16" t="s">
        <v>2456</v>
      </c>
      <c r="H248" s="16" t="s">
        <v>1258</v>
      </c>
      <c r="I248" s="16" t="s">
        <v>289</v>
      </c>
      <c r="J248" s="16" t="s">
        <v>96</v>
      </c>
      <c r="L248" s="16" t="s">
        <v>47</v>
      </c>
      <c r="M248" s="16" t="s">
        <v>1577</v>
      </c>
      <c r="N248" s="16" t="s">
        <v>4167</v>
      </c>
    </row>
    <row r="249" spans="1:14">
      <c r="A249" s="16" t="s">
        <v>4168</v>
      </c>
      <c r="C249" s="16" t="s">
        <v>211</v>
      </c>
      <c r="D249" s="16" t="s">
        <v>15</v>
      </c>
      <c r="E249" s="18">
        <v>2566</v>
      </c>
      <c r="F249" s="16" t="s">
        <v>3615</v>
      </c>
      <c r="G249" s="16" t="s">
        <v>3743</v>
      </c>
      <c r="H249" s="16" t="s">
        <v>4169</v>
      </c>
      <c r="I249" s="16" t="s">
        <v>161</v>
      </c>
      <c r="J249" s="16" t="s">
        <v>162</v>
      </c>
      <c r="L249" s="16" t="s">
        <v>35</v>
      </c>
      <c r="M249" s="16" t="s">
        <v>1565</v>
      </c>
      <c r="N249" s="16" t="s">
        <v>4170</v>
      </c>
    </row>
    <row r="250" spans="1:14">
      <c r="A250" s="16" t="s">
        <v>4171</v>
      </c>
      <c r="C250" s="16" t="s">
        <v>4172</v>
      </c>
      <c r="D250" s="16" t="s">
        <v>15</v>
      </c>
      <c r="E250" s="18">
        <v>2566</v>
      </c>
      <c r="F250" s="16" t="s">
        <v>1670</v>
      </c>
      <c r="G250" s="16" t="s">
        <v>2456</v>
      </c>
      <c r="H250" s="16" t="s">
        <v>1172</v>
      </c>
      <c r="I250" s="16" t="s">
        <v>447</v>
      </c>
      <c r="J250" s="16" t="s">
        <v>399</v>
      </c>
      <c r="L250" s="16" t="s">
        <v>47</v>
      </c>
      <c r="M250" s="16" t="s">
        <v>1584</v>
      </c>
      <c r="N250" s="16" t="s">
        <v>4173</v>
      </c>
    </row>
    <row r="251" spans="1:14">
      <c r="A251" s="16" t="s">
        <v>4174</v>
      </c>
      <c r="C251" s="16" t="s">
        <v>4125</v>
      </c>
      <c r="D251" s="16" t="s">
        <v>15</v>
      </c>
      <c r="E251" s="18">
        <v>2566</v>
      </c>
      <c r="F251" s="16" t="s">
        <v>1670</v>
      </c>
      <c r="G251" s="16" t="s">
        <v>2456</v>
      </c>
      <c r="H251" s="16" t="s">
        <v>1483</v>
      </c>
      <c r="I251" s="16" t="s">
        <v>95</v>
      </c>
      <c r="J251" s="16" t="s">
        <v>96</v>
      </c>
      <c r="L251" s="16" t="s">
        <v>47</v>
      </c>
      <c r="M251" s="16" t="s">
        <v>1719</v>
      </c>
      <c r="N251" s="16" t="s">
        <v>4175</v>
      </c>
    </row>
    <row r="252" spans="1:14">
      <c r="A252" s="16" t="s">
        <v>4176</v>
      </c>
      <c r="C252" s="16" t="s">
        <v>4177</v>
      </c>
      <c r="D252" s="16" t="s">
        <v>15</v>
      </c>
      <c r="E252" s="18">
        <v>2566</v>
      </c>
      <c r="F252" s="16" t="s">
        <v>1670</v>
      </c>
      <c r="G252" s="16" t="s">
        <v>2456</v>
      </c>
      <c r="H252" s="16" t="s">
        <v>644</v>
      </c>
      <c r="I252" s="16" t="s">
        <v>161</v>
      </c>
      <c r="J252" s="16" t="s">
        <v>162</v>
      </c>
      <c r="L252" s="16" t="s">
        <v>47</v>
      </c>
      <c r="M252" s="16" t="s">
        <v>1577</v>
      </c>
      <c r="N252" s="16" t="s">
        <v>4178</v>
      </c>
    </row>
    <row r="253" spans="1:14">
      <c r="A253" s="16" t="s">
        <v>4179</v>
      </c>
      <c r="C253" s="16" t="s">
        <v>4180</v>
      </c>
      <c r="D253" s="16" t="s">
        <v>15</v>
      </c>
      <c r="E253" s="18">
        <v>2566</v>
      </c>
      <c r="F253" s="16" t="s">
        <v>1869</v>
      </c>
      <c r="G253" s="16" t="s">
        <v>2490</v>
      </c>
      <c r="H253" s="16" t="s">
        <v>4181</v>
      </c>
      <c r="I253" s="16" t="s">
        <v>206</v>
      </c>
      <c r="J253" s="16" t="s">
        <v>96</v>
      </c>
      <c r="L253" s="16" t="s">
        <v>35</v>
      </c>
      <c r="M253" s="16" t="s">
        <v>1565</v>
      </c>
      <c r="N253" s="16" t="s">
        <v>4182</v>
      </c>
    </row>
    <row r="254" spans="1:14">
      <c r="A254" s="16" t="s">
        <v>4183</v>
      </c>
      <c r="C254" s="16" t="s">
        <v>4184</v>
      </c>
      <c r="D254" s="16" t="s">
        <v>15</v>
      </c>
      <c r="E254" s="18">
        <v>2566</v>
      </c>
      <c r="F254" s="16" t="s">
        <v>1670</v>
      </c>
      <c r="G254" s="16" t="s">
        <v>2456</v>
      </c>
      <c r="H254" s="16" t="s">
        <v>1511</v>
      </c>
      <c r="I254" s="16" t="s">
        <v>95</v>
      </c>
      <c r="J254" s="16" t="s">
        <v>96</v>
      </c>
      <c r="L254" s="16" t="s">
        <v>47</v>
      </c>
      <c r="M254" s="16" t="s">
        <v>1589</v>
      </c>
      <c r="N254" s="16" t="s">
        <v>4185</v>
      </c>
    </row>
    <row r="255" spans="1:14">
      <c r="A255" s="16" t="s">
        <v>4186</v>
      </c>
      <c r="C255" s="16" t="s">
        <v>4187</v>
      </c>
      <c r="D255" s="16" t="s">
        <v>15</v>
      </c>
      <c r="E255" s="18">
        <v>2566</v>
      </c>
      <c r="F255" s="16" t="s">
        <v>1670</v>
      </c>
      <c r="G255" s="16" t="s">
        <v>2456</v>
      </c>
      <c r="I255" s="16" t="s">
        <v>1351</v>
      </c>
      <c r="J255" s="16" t="s">
        <v>134</v>
      </c>
      <c r="L255" s="16" t="s">
        <v>21</v>
      </c>
      <c r="M255" s="16" t="s">
        <v>1569</v>
      </c>
      <c r="N255" s="16" t="s">
        <v>4188</v>
      </c>
    </row>
    <row r="256" spans="1:14">
      <c r="A256" s="16" t="s">
        <v>4189</v>
      </c>
      <c r="C256" s="16" t="s">
        <v>4190</v>
      </c>
      <c r="D256" s="16" t="s">
        <v>15</v>
      </c>
      <c r="E256" s="18">
        <v>2566</v>
      </c>
      <c r="F256" s="16" t="s">
        <v>1670</v>
      </c>
      <c r="G256" s="16" t="s">
        <v>2456</v>
      </c>
      <c r="H256" s="16" t="s">
        <v>1851</v>
      </c>
      <c r="I256" s="16" t="s">
        <v>111</v>
      </c>
      <c r="J256" s="16" t="s">
        <v>28</v>
      </c>
      <c r="L256" s="16" t="s">
        <v>21</v>
      </c>
      <c r="M256" s="16" t="s">
        <v>1569</v>
      </c>
      <c r="N256" s="16" t="s">
        <v>4191</v>
      </c>
    </row>
    <row r="257" spans="1:14">
      <c r="A257" s="16" t="s">
        <v>4192</v>
      </c>
      <c r="C257" s="16" t="s">
        <v>4193</v>
      </c>
      <c r="D257" s="16" t="s">
        <v>15</v>
      </c>
      <c r="E257" s="18">
        <v>2566</v>
      </c>
      <c r="F257" s="16" t="s">
        <v>1670</v>
      </c>
      <c r="G257" s="16" t="s">
        <v>2456</v>
      </c>
      <c r="H257" s="16" t="s">
        <v>1172</v>
      </c>
      <c r="I257" s="16" t="s">
        <v>447</v>
      </c>
      <c r="J257" s="16" t="s">
        <v>399</v>
      </c>
      <c r="L257" s="16" t="s">
        <v>47</v>
      </c>
      <c r="M257" s="16" t="s">
        <v>1584</v>
      </c>
      <c r="N257" s="16" t="s">
        <v>4194</v>
      </c>
    </row>
    <row r="258" spans="1:14">
      <c r="A258" s="16" t="s">
        <v>4195</v>
      </c>
      <c r="C258" s="16" t="s">
        <v>4196</v>
      </c>
      <c r="D258" s="16" t="s">
        <v>15</v>
      </c>
      <c r="E258" s="18">
        <v>2566</v>
      </c>
      <c r="F258" s="16" t="s">
        <v>1670</v>
      </c>
      <c r="G258" s="16" t="s">
        <v>2456</v>
      </c>
      <c r="H258" s="16" t="s">
        <v>4197</v>
      </c>
      <c r="I258" s="16" t="s">
        <v>398</v>
      </c>
      <c r="J258" s="16" t="s">
        <v>399</v>
      </c>
      <c r="L258" s="16" t="s">
        <v>21</v>
      </c>
      <c r="M258" s="16" t="s">
        <v>1569</v>
      </c>
      <c r="N258" s="16" t="s">
        <v>4198</v>
      </c>
    </row>
    <row r="259" spans="1:14">
      <c r="A259" s="16" t="s">
        <v>4199</v>
      </c>
      <c r="C259" s="16" t="s">
        <v>4200</v>
      </c>
      <c r="D259" s="16" t="s">
        <v>15</v>
      </c>
      <c r="E259" s="18">
        <v>2566</v>
      </c>
      <c r="F259" s="16" t="s">
        <v>1670</v>
      </c>
      <c r="G259" s="16" t="s">
        <v>4201</v>
      </c>
      <c r="H259" s="16" t="s">
        <v>4202</v>
      </c>
      <c r="I259" s="16" t="s">
        <v>1028</v>
      </c>
      <c r="J259" s="16" t="s">
        <v>473</v>
      </c>
      <c r="L259" s="16" t="s">
        <v>35</v>
      </c>
      <c r="M259" s="16" t="s">
        <v>1565</v>
      </c>
      <c r="N259" s="16" t="s">
        <v>4203</v>
      </c>
    </row>
    <row r="260" spans="1:14">
      <c r="A260" s="16" t="s">
        <v>4204</v>
      </c>
      <c r="C260" s="16" t="s">
        <v>4205</v>
      </c>
      <c r="D260" s="16" t="s">
        <v>15</v>
      </c>
      <c r="E260" s="18">
        <v>2566</v>
      </c>
      <c r="F260" s="16" t="s">
        <v>1670</v>
      </c>
      <c r="G260" s="16" t="s">
        <v>2456</v>
      </c>
      <c r="H260" s="16" t="s">
        <v>3978</v>
      </c>
      <c r="I260" s="16" t="s">
        <v>111</v>
      </c>
      <c r="J260" s="16" t="s">
        <v>28</v>
      </c>
      <c r="L260" s="16" t="s">
        <v>47</v>
      </c>
      <c r="M260" s="16" t="s">
        <v>1589</v>
      </c>
      <c r="N260" s="16" t="s">
        <v>4206</v>
      </c>
    </row>
    <row r="261" spans="1:14">
      <c r="A261" s="16" t="s">
        <v>4207</v>
      </c>
      <c r="C261" s="16" t="s">
        <v>4208</v>
      </c>
      <c r="D261" s="16" t="s">
        <v>15</v>
      </c>
      <c r="E261" s="18">
        <v>2566</v>
      </c>
      <c r="F261" s="16" t="s">
        <v>1670</v>
      </c>
      <c r="G261" s="16" t="s">
        <v>2456</v>
      </c>
      <c r="I261" s="16" t="s">
        <v>1351</v>
      </c>
      <c r="J261" s="16" t="s">
        <v>134</v>
      </c>
      <c r="L261" s="16" t="s">
        <v>35</v>
      </c>
      <c r="M261" s="16" t="s">
        <v>1619</v>
      </c>
      <c r="N261" s="16" t="s">
        <v>4209</v>
      </c>
    </row>
    <row r="262" spans="1:14">
      <c r="A262" s="16" t="s">
        <v>4210</v>
      </c>
      <c r="C262" s="16" t="s">
        <v>4211</v>
      </c>
      <c r="D262" s="16" t="s">
        <v>15</v>
      </c>
      <c r="E262" s="18">
        <v>2566</v>
      </c>
      <c r="F262" s="16" t="s">
        <v>3642</v>
      </c>
      <c r="G262" s="16" t="s">
        <v>3778</v>
      </c>
      <c r="H262" s="16" t="s">
        <v>4212</v>
      </c>
      <c r="I262" s="16" t="s">
        <v>447</v>
      </c>
      <c r="J262" s="16" t="s">
        <v>399</v>
      </c>
      <c r="L262" s="16" t="s">
        <v>35</v>
      </c>
      <c r="M262" s="16" t="s">
        <v>1565</v>
      </c>
      <c r="N262" s="16" t="s">
        <v>4213</v>
      </c>
    </row>
    <row r="263" spans="1:14">
      <c r="A263" s="16" t="s">
        <v>4214</v>
      </c>
      <c r="C263" s="16" t="s">
        <v>4215</v>
      </c>
      <c r="D263" s="16" t="s">
        <v>15</v>
      </c>
      <c r="E263" s="18">
        <v>2566</v>
      </c>
      <c r="F263" s="16" t="s">
        <v>1670</v>
      </c>
      <c r="G263" s="16" t="s">
        <v>2456</v>
      </c>
      <c r="H263" s="16" t="s">
        <v>4216</v>
      </c>
      <c r="I263" s="16" t="s">
        <v>111</v>
      </c>
      <c r="J263" s="16" t="s">
        <v>28</v>
      </c>
      <c r="L263" s="16" t="s">
        <v>47</v>
      </c>
      <c r="M263" s="16" t="s">
        <v>1589</v>
      </c>
      <c r="N263" s="16" t="s">
        <v>4217</v>
      </c>
    </row>
    <row r="264" spans="1:14">
      <c r="A264" s="16" t="s">
        <v>4218</v>
      </c>
      <c r="C264" s="16" t="s">
        <v>4219</v>
      </c>
      <c r="D264" s="16" t="s">
        <v>15</v>
      </c>
      <c r="E264" s="18">
        <v>2566</v>
      </c>
      <c r="F264" s="16" t="s">
        <v>1670</v>
      </c>
      <c r="G264" s="16" t="s">
        <v>2456</v>
      </c>
      <c r="H264" s="16" t="s">
        <v>692</v>
      </c>
      <c r="I264" s="16" t="s">
        <v>206</v>
      </c>
      <c r="J264" s="16" t="s">
        <v>96</v>
      </c>
      <c r="L264" s="16" t="s">
        <v>112</v>
      </c>
      <c r="M264" s="16" t="s">
        <v>1930</v>
      </c>
      <c r="N264" s="16" t="s">
        <v>4220</v>
      </c>
    </row>
    <row r="265" spans="1:14">
      <c r="A265" s="16" t="s">
        <v>4221</v>
      </c>
      <c r="C265" s="16" t="s">
        <v>4222</v>
      </c>
      <c r="D265" s="16" t="s">
        <v>15</v>
      </c>
      <c r="E265" s="18">
        <v>2566</v>
      </c>
      <c r="F265" s="16" t="s">
        <v>1670</v>
      </c>
      <c r="G265" s="16" t="s">
        <v>2456</v>
      </c>
      <c r="H265" s="16" t="s">
        <v>4212</v>
      </c>
      <c r="I265" s="16" t="s">
        <v>447</v>
      </c>
      <c r="J265" s="16" t="s">
        <v>399</v>
      </c>
      <c r="L265" s="16" t="s">
        <v>35</v>
      </c>
      <c r="M265" s="16" t="s">
        <v>1565</v>
      </c>
      <c r="N265" s="16" t="s">
        <v>4223</v>
      </c>
    </row>
    <row r="266" spans="1:14">
      <c r="A266" s="16" t="s">
        <v>4224</v>
      </c>
      <c r="C266" s="16" t="s">
        <v>4225</v>
      </c>
      <c r="D266" s="16" t="s">
        <v>15</v>
      </c>
      <c r="E266" s="18">
        <v>2566</v>
      </c>
      <c r="F266" s="16" t="s">
        <v>2486</v>
      </c>
      <c r="G266" s="16" t="s">
        <v>2456</v>
      </c>
      <c r="H266" s="16" t="s">
        <v>650</v>
      </c>
      <c r="I266" s="16" t="s">
        <v>161</v>
      </c>
      <c r="J266" s="16" t="s">
        <v>162</v>
      </c>
      <c r="L266" s="16" t="s">
        <v>35</v>
      </c>
      <c r="M266" s="16" t="s">
        <v>1565</v>
      </c>
      <c r="N266" s="16" t="s">
        <v>4226</v>
      </c>
    </row>
    <row r="267" spans="1:14">
      <c r="A267" s="16" t="s">
        <v>4227</v>
      </c>
      <c r="C267" s="16" t="s">
        <v>4228</v>
      </c>
      <c r="D267" s="16" t="s">
        <v>15</v>
      </c>
      <c r="E267" s="18">
        <v>2566</v>
      </c>
      <c r="F267" s="16" t="s">
        <v>1670</v>
      </c>
      <c r="G267" s="16" t="s">
        <v>2215</v>
      </c>
      <c r="H267" s="16" t="s">
        <v>650</v>
      </c>
      <c r="I267" s="16" t="s">
        <v>161</v>
      </c>
      <c r="J267" s="16" t="s">
        <v>162</v>
      </c>
      <c r="L267" s="16" t="s">
        <v>35</v>
      </c>
      <c r="M267" s="16" t="s">
        <v>1565</v>
      </c>
      <c r="N267" s="16" t="s">
        <v>4229</v>
      </c>
    </row>
    <row r="268" spans="1:14">
      <c r="A268" s="16" t="s">
        <v>4230</v>
      </c>
      <c r="C268" s="16" t="s">
        <v>4231</v>
      </c>
      <c r="D268" s="16" t="s">
        <v>15</v>
      </c>
      <c r="E268" s="18">
        <v>2566</v>
      </c>
      <c r="F268" s="16" t="s">
        <v>1670</v>
      </c>
      <c r="G268" s="16" t="s">
        <v>2456</v>
      </c>
      <c r="H268" s="16" t="s">
        <v>644</v>
      </c>
      <c r="I268" s="16" t="s">
        <v>161</v>
      </c>
      <c r="J268" s="16" t="s">
        <v>162</v>
      </c>
      <c r="L268" s="16" t="s">
        <v>47</v>
      </c>
      <c r="M268" s="16" t="s">
        <v>1577</v>
      </c>
      <c r="N268" s="16" t="s">
        <v>4232</v>
      </c>
    </row>
    <row r="269" spans="1:14">
      <c r="A269" s="16" t="s">
        <v>4233</v>
      </c>
      <c r="C269" s="16" t="s">
        <v>4234</v>
      </c>
      <c r="D269" s="16" t="s">
        <v>15</v>
      </c>
      <c r="E269" s="18">
        <v>2566</v>
      </c>
      <c r="F269" s="16" t="s">
        <v>2486</v>
      </c>
      <c r="G269" s="16" t="s">
        <v>3743</v>
      </c>
      <c r="H269" s="16" t="s">
        <v>4212</v>
      </c>
      <c r="I269" s="16" t="s">
        <v>447</v>
      </c>
      <c r="J269" s="16" t="s">
        <v>399</v>
      </c>
      <c r="L269" s="16" t="s">
        <v>35</v>
      </c>
      <c r="M269" s="16" t="s">
        <v>1565</v>
      </c>
      <c r="N269" s="16" t="s">
        <v>4235</v>
      </c>
    </row>
    <row r="270" spans="1:14">
      <c r="A270" s="16" t="s">
        <v>4236</v>
      </c>
      <c r="C270" s="16" t="s">
        <v>4234</v>
      </c>
      <c r="D270" s="16" t="s">
        <v>15</v>
      </c>
      <c r="E270" s="18">
        <v>2566</v>
      </c>
      <c r="F270" s="16" t="s">
        <v>2486</v>
      </c>
      <c r="G270" s="16" t="s">
        <v>3615</v>
      </c>
      <c r="H270" s="16" t="s">
        <v>4212</v>
      </c>
      <c r="I270" s="16" t="s">
        <v>447</v>
      </c>
      <c r="J270" s="16" t="s">
        <v>399</v>
      </c>
      <c r="L270" s="16" t="s">
        <v>35</v>
      </c>
      <c r="M270" s="16" t="s">
        <v>1565</v>
      </c>
      <c r="N270" s="16" t="s">
        <v>4237</v>
      </c>
    </row>
    <row r="271" spans="1:14">
      <c r="A271" s="16" t="s">
        <v>4238</v>
      </c>
      <c r="C271" s="16" t="s">
        <v>4239</v>
      </c>
      <c r="D271" s="16" t="s">
        <v>15</v>
      </c>
      <c r="E271" s="18">
        <v>2566</v>
      </c>
      <c r="F271" s="16" t="s">
        <v>1670</v>
      </c>
      <c r="G271" s="16" t="s">
        <v>2456</v>
      </c>
      <c r="H271" s="16" t="s">
        <v>4240</v>
      </c>
      <c r="I271" s="16" t="s">
        <v>95</v>
      </c>
      <c r="J271" s="16" t="s">
        <v>96</v>
      </c>
      <c r="L271" s="16" t="s">
        <v>47</v>
      </c>
      <c r="M271" s="16" t="s">
        <v>1589</v>
      </c>
      <c r="N271" s="16" t="s">
        <v>4241</v>
      </c>
    </row>
    <row r="272" spans="1:14">
      <c r="A272" s="16" t="s">
        <v>4242</v>
      </c>
      <c r="C272" s="16" t="s">
        <v>4243</v>
      </c>
      <c r="D272" s="16" t="s">
        <v>15</v>
      </c>
      <c r="E272" s="18">
        <v>2566</v>
      </c>
      <c r="F272" s="16" t="s">
        <v>1670</v>
      </c>
      <c r="G272" s="16" t="s">
        <v>2456</v>
      </c>
      <c r="H272" s="16" t="s">
        <v>556</v>
      </c>
      <c r="I272" s="16" t="s">
        <v>111</v>
      </c>
      <c r="J272" s="16" t="s">
        <v>28</v>
      </c>
      <c r="L272" s="16" t="s">
        <v>47</v>
      </c>
      <c r="M272" s="16" t="s">
        <v>1584</v>
      </c>
      <c r="N272" s="16" t="s">
        <v>4244</v>
      </c>
    </row>
    <row r="273" spans="1:14">
      <c r="A273" s="16" t="s">
        <v>4245</v>
      </c>
      <c r="C273" s="16" t="s">
        <v>4246</v>
      </c>
      <c r="D273" s="16" t="s">
        <v>15</v>
      </c>
      <c r="E273" s="18">
        <v>2566</v>
      </c>
      <c r="F273" s="16" t="s">
        <v>1670</v>
      </c>
      <c r="G273" s="16" t="s">
        <v>2456</v>
      </c>
      <c r="H273" s="16" t="s">
        <v>4247</v>
      </c>
      <c r="I273" s="16" t="s">
        <v>1028</v>
      </c>
      <c r="J273" s="16" t="s">
        <v>473</v>
      </c>
      <c r="L273" s="16" t="s">
        <v>47</v>
      </c>
      <c r="M273" s="16" t="s">
        <v>1584</v>
      </c>
      <c r="N273" s="16" t="s">
        <v>4248</v>
      </c>
    </row>
    <row r="274" spans="1:14">
      <c r="A274" s="16" t="s">
        <v>4249</v>
      </c>
      <c r="C274" s="16" t="s">
        <v>4250</v>
      </c>
      <c r="D274" s="16" t="s">
        <v>15</v>
      </c>
      <c r="E274" s="18">
        <v>2566</v>
      </c>
      <c r="F274" s="16" t="s">
        <v>1670</v>
      </c>
      <c r="G274" s="16" t="s">
        <v>2456</v>
      </c>
      <c r="H274" s="16" t="s">
        <v>740</v>
      </c>
      <c r="I274" s="16" t="s">
        <v>206</v>
      </c>
      <c r="J274" s="16" t="s">
        <v>96</v>
      </c>
      <c r="L274" s="16" t="s">
        <v>47</v>
      </c>
      <c r="M274" s="16" t="s">
        <v>1577</v>
      </c>
      <c r="N274" s="16" t="s">
        <v>4251</v>
      </c>
    </row>
    <row r="275" spans="1:14">
      <c r="A275" s="16" t="s">
        <v>4252</v>
      </c>
      <c r="C275" s="16" t="s">
        <v>4253</v>
      </c>
      <c r="D275" s="16" t="s">
        <v>15</v>
      </c>
      <c r="E275" s="18">
        <v>2566</v>
      </c>
      <c r="F275" s="16" t="s">
        <v>1670</v>
      </c>
      <c r="G275" s="16" t="s">
        <v>2456</v>
      </c>
      <c r="H275" s="16" t="s">
        <v>740</v>
      </c>
      <c r="I275" s="16" t="s">
        <v>206</v>
      </c>
      <c r="J275" s="16" t="s">
        <v>96</v>
      </c>
      <c r="L275" s="16" t="s">
        <v>35</v>
      </c>
      <c r="M275" s="16" t="s">
        <v>1565</v>
      </c>
      <c r="N275" s="16" t="s">
        <v>4254</v>
      </c>
    </row>
    <row r="276" spans="1:14">
      <c r="A276" s="16" t="s">
        <v>4255</v>
      </c>
      <c r="C276" s="16" t="s">
        <v>4256</v>
      </c>
      <c r="D276" s="16" t="s">
        <v>15</v>
      </c>
      <c r="E276" s="18">
        <v>2566</v>
      </c>
      <c r="F276" s="16" t="s">
        <v>1670</v>
      </c>
      <c r="G276" s="16" t="s">
        <v>3743</v>
      </c>
      <c r="H276" s="16" t="s">
        <v>4257</v>
      </c>
      <c r="I276" s="16" t="s">
        <v>161</v>
      </c>
      <c r="J276" s="16" t="s">
        <v>162</v>
      </c>
      <c r="L276" s="16" t="s">
        <v>47</v>
      </c>
      <c r="M276" s="16" t="s">
        <v>1577</v>
      </c>
      <c r="N276" s="16" t="s">
        <v>4258</v>
      </c>
    </row>
    <row r="277" spans="1:14">
      <c r="A277" s="16" t="s">
        <v>4259</v>
      </c>
      <c r="C277" s="16" t="s">
        <v>4260</v>
      </c>
      <c r="D277" s="16" t="s">
        <v>15</v>
      </c>
      <c r="E277" s="18">
        <v>2566</v>
      </c>
      <c r="F277" s="16" t="s">
        <v>1670</v>
      </c>
      <c r="G277" s="16" t="s">
        <v>2456</v>
      </c>
      <c r="I277" s="16" t="s">
        <v>137</v>
      </c>
      <c r="J277" s="16" t="s">
        <v>134</v>
      </c>
      <c r="L277" s="16" t="s">
        <v>35</v>
      </c>
      <c r="M277" s="16" t="s">
        <v>1619</v>
      </c>
      <c r="N277" s="16" t="s">
        <v>4261</v>
      </c>
    </row>
    <row r="278" spans="1:14">
      <c r="A278" s="16" t="s">
        <v>4262</v>
      </c>
      <c r="C278" s="16" t="s">
        <v>4263</v>
      </c>
      <c r="D278" s="16" t="s">
        <v>15</v>
      </c>
      <c r="E278" s="18">
        <v>2566</v>
      </c>
      <c r="F278" s="16" t="s">
        <v>1670</v>
      </c>
      <c r="G278" s="16" t="s">
        <v>2456</v>
      </c>
      <c r="H278" s="16" t="s">
        <v>1250</v>
      </c>
      <c r="I278" s="16" t="s">
        <v>796</v>
      </c>
      <c r="J278" s="16" t="s">
        <v>28</v>
      </c>
      <c r="L278" s="16" t="s">
        <v>21</v>
      </c>
      <c r="M278" s="16" t="s">
        <v>1554</v>
      </c>
      <c r="N278" s="16" t="s">
        <v>4264</v>
      </c>
    </row>
    <row r="279" spans="1:14">
      <c r="A279" s="16" t="s">
        <v>4265</v>
      </c>
      <c r="C279" s="16" t="s">
        <v>4266</v>
      </c>
      <c r="D279" s="16" t="s">
        <v>15</v>
      </c>
      <c r="E279" s="18">
        <v>2566</v>
      </c>
      <c r="F279" s="16" t="s">
        <v>2490</v>
      </c>
      <c r="G279" s="16" t="s">
        <v>2456</v>
      </c>
      <c r="H279" s="16" t="s">
        <v>4267</v>
      </c>
      <c r="I279" s="16" t="s">
        <v>4268</v>
      </c>
      <c r="J279" s="16" t="s">
        <v>75</v>
      </c>
      <c r="L279" s="16" t="s">
        <v>47</v>
      </c>
      <c r="M279" s="16" t="s">
        <v>1584</v>
      </c>
      <c r="N279" s="16" t="s">
        <v>4269</v>
      </c>
    </row>
    <row r="280" spans="1:14">
      <c r="A280" s="16" t="s">
        <v>4270</v>
      </c>
      <c r="C280" s="16" t="s">
        <v>4271</v>
      </c>
      <c r="D280" s="16" t="s">
        <v>15</v>
      </c>
      <c r="E280" s="18">
        <v>2566</v>
      </c>
      <c r="F280" s="16" t="s">
        <v>1670</v>
      </c>
      <c r="G280" s="16" t="s">
        <v>2456</v>
      </c>
      <c r="I280" s="16" t="s">
        <v>1266</v>
      </c>
      <c r="J280" s="16" t="s">
        <v>134</v>
      </c>
      <c r="L280" s="16" t="s">
        <v>35</v>
      </c>
      <c r="M280" s="16" t="s">
        <v>1565</v>
      </c>
      <c r="N280" s="16" t="s">
        <v>4272</v>
      </c>
    </row>
    <row r="281" spans="1:14">
      <c r="A281" s="16" t="s">
        <v>4273</v>
      </c>
      <c r="C281" s="16" t="s">
        <v>4274</v>
      </c>
      <c r="D281" s="16" t="s">
        <v>15</v>
      </c>
      <c r="E281" s="18">
        <v>2566</v>
      </c>
      <c r="F281" s="16" t="s">
        <v>1670</v>
      </c>
      <c r="G281" s="16" t="s">
        <v>2456</v>
      </c>
      <c r="I281" s="16" t="s">
        <v>1266</v>
      </c>
      <c r="J281" s="16" t="s">
        <v>134</v>
      </c>
      <c r="L281" s="16" t="s">
        <v>47</v>
      </c>
      <c r="M281" s="16" t="s">
        <v>1584</v>
      </c>
      <c r="N281" s="16" t="s">
        <v>4275</v>
      </c>
    </row>
    <row r="282" spans="1:14">
      <c r="A282" s="16" t="s">
        <v>4276</v>
      </c>
      <c r="C282" s="16" t="s">
        <v>4277</v>
      </c>
      <c r="D282" s="16" t="s">
        <v>15</v>
      </c>
      <c r="E282" s="18">
        <v>2566</v>
      </c>
      <c r="F282" s="16" t="s">
        <v>1670</v>
      </c>
      <c r="G282" s="16" t="s">
        <v>2456</v>
      </c>
      <c r="I282" s="16" t="s">
        <v>137</v>
      </c>
      <c r="J282" s="16" t="s">
        <v>134</v>
      </c>
      <c r="L282" s="16" t="s">
        <v>35</v>
      </c>
      <c r="M282" s="16" t="s">
        <v>1619</v>
      </c>
      <c r="N282" s="16" t="s">
        <v>4278</v>
      </c>
    </row>
    <row r="283" spans="1:14">
      <c r="A283" s="16" t="s">
        <v>4279</v>
      </c>
      <c r="C283" s="16" t="s">
        <v>4280</v>
      </c>
      <c r="D283" s="16" t="s">
        <v>15</v>
      </c>
      <c r="E283" s="18">
        <v>2566</v>
      </c>
      <c r="F283" s="16" t="s">
        <v>1670</v>
      </c>
      <c r="G283" s="16" t="s">
        <v>2456</v>
      </c>
      <c r="H283" s="16" t="s">
        <v>690</v>
      </c>
      <c r="I283" s="16" t="s">
        <v>111</v>
      </c>
      <c r="J283" s="16" t="s">
        <v>28</v>
      </c>
      <c r="L283" s="16" t="s">
        <v>47</v>
      </c>
      <c r="M283" s="16" t="s">
        <v>1577</v>
      </c>
      <c r="N283" s="16" t="s">
        <v>4281</v>
      </c>
    </row>
    <row r="284" spans="1:14">
      <c r="A284" s="16" t="s">
        <v>4282</v>
      </c>
      <c r="C284" s="16" t="s">
        <v>4283</v>
      </c>
      <c r="D284" s="16" t="s">
        <v>15</v>
      </c>
      <c r="E284" s="18">
        <v>2566</v>
      </c>
      <c r="F284" s="16" t="s">
        <v>1670</v>
      </c>
      <c r="G284" s="16" t="s">
        <v>2456</v>
      </c>
      <c r="H284" s="16" t="s">
        <v>706</v>
      </c>
      <c r="I284" s="16" t="s">
        <v>161</v>
      </c>
      <c r="J284" s="16" t="s">
        <v>162</v>
      </c>
      <c r="L284" s="16" t="s">
        <v>47</v>
      </c>
      <c r="M284" s="16" t="s">
        <v>1577</v>
      </c>
      <c r="N284" s="16" t="s">
        <v>4284</v>
      </c>
    </row>
    <row r="285" spans="1:14">
      <c r="A285" s="16" t="s">
        <v>4285</v>
      </c>
      <c r="C285" s="16" t="s">
        <v>880</v>
      </c>
      <c r="D285" s="16" t="s">
        <v>15</v>
      </c>
      <c r="E285" s="18">
        <v>2566</v>
      </c>
      <c r="F285" s="16" t="s">
        <v>3615</v>
      </c>
      <c r="G285" s="16" t="s">
        <v>3743</v>
      </c>
      <c r="H285" s="16" t="s">
        <v>285</v>
      </c>
      <c r="I285" s="16" t="s">
        <v>111</v>
      </c>
      <c r="J285" s="16" t="s">
        <v>28</v>
      </c>
      <c r="L285" s="16" t="s">
        <v>35</v>
      </c>
      <c r="M285" s="16" t="s">
        <v>1619</v>
      </c>
      <c r="N285" s="16" t="s">
        <v>4286</v>
      </c>
    </row>
    <row r="286" spans="1:14">
      <c r="A286" s="16" t="s">
        <v>4287</v>
      </c>
      <c r="C286" s="16" t="s">
        <v>4288</v>
      </c>
      <c r="D286" s="16" t="s">
        <v>15</v>
      </c>
      <c r="E286" s="18">
        <v>2566</v>
      </c>
      <c r="F286" s="16" t="s">
        <v>1670</v>
      </c>
      <c r="G286" s="16" t="s">
        <v>2456</v>
      </c>
      <c r="H286" s="16" t="s">
        <v>166</v>
      </c>
      <c r="I286" s="16" t="s">
        <v>111</v>
      </c>
      <c r="J286" s="16" t="s">
        <v>28</v>
      </c>
      <c r="L286" s="16" t="s">
        <v>35</v>
      </c>
      <c r="M286" s="16" t="s">
        <v>1565</v>
      </c>
      <c r="N286" s="16" t="s">
        <v>4289</v>
      </c>
    </row>
    <row r="287" spans="1:14">
      <c r="A287" s="16" t="s">
        <v>4290</v>
      </c>
      <c r="C287" s="16" t="s">
        <v>4291</v>
      </c>
      <c r="D287" s="16" t="s">
        <v>15</v>
      </c>
      <c r="E287" s="18">
        <v>2566</v>
      </c>
      <c r="F287" s="16" t="s">
        <v>3778</v>
      </c>
      <c r="G287" s="16" t="s">
        <v>2456</v>
      </c>
      <c r="H287" s="16" t="s">
        <v>568</v>
      </c>
      <c r="I287" s="16" t="s">
        <v>161</v>
      </c>
      <c r="J287" s="16" t="s">
        <v>162</v>
      </c>
      <c r="L287" s="16" t="s">
        <v>35</v>
      </c>
      <c r="M287" s="16" t="s">
        <v>1565</v>
      </c>
      <c r="N287" s="16" t="s">
        <v>4292</v>
      </c>
    </row>
    <row r="288" spans="1:14">
      <c r="A288" s="16" t="s">
        <v>4293</v>
      </c>
      <c r="C288" s="16" t="s">
        <v>4294</v>
      </c>
      <c r="D288" s="16" t="s">
        <v>15</v>
      </c>
      <c r="E288" s="18">
        <v>2566</v>
      </c>
      <c r="F288" s="16" t="s">
        <v>1670</v>
      </c>
      <c r="G288" s="16" t="s">
        <v>2456</v>
      </c>
      <c r="H288" s="16" t="s">
        <v>1263</v>
      </c>
      <c r="I288" s="16" t="s">
        <v>111</v>
      </c>
      <c r="J288" s="16" t="s">
        <v>28</v>
      </c>
      <c r="L288" s="16" t="s">
        <v>47</v>
      </c>
      <c r="M288" s="16" t="s">
        <v>1584</v>
      </c>
      <c r="N288" s="16" t="s">
        <v>4295</v>
      </c>
    </row>
    <row r="289" spans="1:14">
      <c r="A289" s="16" t="s">
        <v>4296</v>
      </c>
      <c r="C289" s="16" t="s">
        <v>4297</v>
      </c>
      <c r="D289" s="16" t="s">
        <v>15</v>
      </c>
      <c r="E289" s="18">
        <v>2566</v>
      </c>
      <c r="F289" s="16" t="s">
        <v>1670</v>
      </c>
      <c r="G289" s="16" t="s">
        <v>2456</v>
      </c>
      <c r="H289" s="16" t="s">
        <v>1263</v>
      </c>
      <c r="I289" s="16" t="s">
        <v>111</v>
      </c>
      <c r="J289" s="16" t="s">
        <v>28</v>
      </c>
      <c r="L289" s="16" t="s">
        <v>47</v>
      </c>
      <c r="M289" s="16" t="s">
        <v>1584</v>
      </c>
      <c r="N289" s="16" t="s">
        <v>4298</v>
      </c>
    </row>
    <row r="290" spans="1:14">
      <c r="A290" s="16" t="s">
        <v>4299</v>
      </c>
      <c r="C290" s="16" t="s">
        <v>4300</v>
      </c>
      <c r="D290" s="16" t="s">
        <v>15</v>
      </c>
      <c r="E290" s="18">
        <v>2566</v>
      </c>
      <c r="F290" s="16" t="s">
        <v>3642</v>
      </c>
      <c r="G290" s="16" t="s">
        <v>2456</v>
      </c>
      <c r="H290" s="16" t="s">
        <v>4301</v>
      </c>
      <c r="I290" s="16" t="s">
        <v>111</v>
      </c>
      <c r="J290" s="16" t="s">
        <v>28</v>
      </c>
      <c r="L290" s="16" t="s">
        <v>47</v>
      </c>
      <c r="M290" s="16" t="s">
        <v>1719</v>
      </c>
      <c r="N290" s="16" t="s">
        <v>4302</v>
      </c>
    </row>
    <row r="291" spans="1:14">
      <c r="A291" s="16" t="s">
        <v>4303</v>
      </c>
      <c r="C291" s="16" t="s">
        <v>4304</v>
      </c>
      <c r="D291" s="16" t="s">
        <v>15</v>
      </c>
      <c r="E291" s="18">
        <v>2566</v>
      </c>
      <c r="F291" s="16" t="s">
        <v>1670</v>
      </c>
      <c r="G291" s="16" t="s">
        <v>2456</v>
      </c>
      <c r="H291" s="16" t="s">
        <v>1466</v>
      </c>
      <c r="I291" s="16" t="s">
        <v>111</v>
      </c>
      <c r="J291" s="16" t="s">
        <v>28</v>
      </c>
      <c r="L291" s="16" t="s">
        <v>35</v>
      </c>
      <c r="M291" s="16" t="s">
        <v>1565</v>
      </c>
      <c r="N291" s="16" t="s">
        <v>4305</v>
      </c>
    </row>
    <row r="292" spans="1:14">
      <c r="A292" s="16" t="s">
        <v>4306</v>
      </c>
      <c r="C292" s="16" t="s">
        <v>4307</v>
      </c>
      <c r="D292" s="16" t="s">
        <v>15</v>
      </c>
      <c r="E292" s="18">
        <v>2566</v>
      </c>
      <c r="F292" s="16" t="s">
        <v>1670</v>
      </c>
      <c r="G292" s="16" t="s">
        <v>2456</v>
      </c>
      <c r="H292" s="16" t="s">
        <v>966</v>
      </c>
      <c r="I292" s="16" t="s">
        <v>161</v>
      </c>
      <c r="J292" s="16" t="s">
        <v>162</v>
      </c>
      <c r="L292" s="16" t="s">
        <v>47</v>
      </c>
      <c r="M292" s="16" t="s">
        <v>1577</v>
      </c>
      <c r="N292" s="16" t="s">
        <v>4308</v>
      </c>
    </row>
    <row r="293" spans="1:14">
      <c r="A293" s="16" t="s">
        <v>4309</v>
      </c>
      <c r="C293" s="16" t="s">
        <v>4310</v>
      </c>
      <c r="D293" s="16" t="s">
        <v>15</v>
      </c>
      <c r="E293" s="18">
        <v>2566</v>
      </c>
      <c r="F293" s="16" t="s">
        <v>1670</v>
      </c>
      <c r="G293" s="16" t="s">
        <v>2456</v>
      </c>
      <c r="H293" s="16" t="s">
        <v>1213</v>
      </c>
      <c r="I293" s="16" t="s">
        <v>206</v>
      </c>
      <c r="J293" s="16" t="s">
        <v>96</v>
      </c>
      <c r="L293" s="16" t="s">
        <v>47</v>
      </c>
      <c r="M293" s="16" t="s">
        <v>1577</v>
      </c>
      <c r="N293" s="16" t="s">
        <v>4311</v>
      </c>
    </row>
    <row r="294" spans="1:14">
      <c r="A294" s="16" t="s">
        <v>4312</v>
      </c>
      <c r="C294" s="16" t="s">
        <v>1363</v>
      </c>
      <c r="D294" s="16" t="s">
        <v>15</v>
      </c>
      <c r="E294" s="18">
        <v>2566</v>
      </c>
      <c r="F294" s="16" t="s">
        <v>1670</v>
      </c>
      <c r="G294" s="16" t="s">
        <v>2456</v>
      </c>
      <c r="I294" s="16" t="s">
        <v>137</v>
      </c>
      <c r="J294" s="16" t="s">
        <v>134</v>
      </c>
      <c r="L294" s="16" t="s">
        <v>35</v>
      </c>
      <c r="M294" s="16" t="s">
        <v>1565</v>
      </c>
      <c r="N294" s="16" t="s">
        <v>4313</v>
      </c>
    </row>
    <row r="295" spans="1:14">
      <c r="A295" s="16" t="s">
        <v>4314</v>
      </c>
      <c r="C295" s="16" t="s">
        <v>4315</v>
      </c>
      <c r="D295" s="16" t="s">
        <v>15</v>
      </c>
      <c r="E295" s="18">
        <v>2566</v>
      </c>
      <c r="F295" s="16" t="s">
        <v>1869</v>
      </c>
      <c r="G295" s="16" t="s">
        <v>1869</v>
      </c>
      <c r="H295" s="16" t="s">
        <v>104</v>
      </c>
      <c r="I295" s="16" t="s">
        <v>241</v>
      </c>
      <c r="J295" s="16" t="s">
        <v>20</v>
      </c>
      <c r="L295" s="16" t="s">
        <v>47</v>
      </c>
      <c r="M295" s="16" t="s">
        <v>1577</v>
      </c>
      <c r="N295" s="16" t="s">
        <v>4316</v>
      </c>
    </row>
    <row r="296" spans="1:14">
      <c r="A296" s="16" t="s">
        <v>4317</v>
      </c>
      <c r="C296" s="16" t="s">
        <v>4318</v>
      </c>
      <c r="D296" s="16" t="s">
        <v>15</v>
      </c>
      <c r="E296" s="18">
        <v>2566</v>
      </c>
      <c r="F296" s="16" t="s">
        <v>2490</v>
      </c>
      <c r="G296" s="16" t="s">
        <v>2456</v>
      </c>
      <c r="H296" s="16" t="s">
        <v>915</v>
      </c>
      <c r="I296" s="16" t="s">
        <v>161</v>
      </c>
      <c r="J296" s="16" t="s">
        <v>162</v>
      </c>
      <c r="L296" s="16" t="s">
        <v>47</v>
      </c>
      <c r="M296" s="16" t="s">
        <v>1589</v>
      </c>
      <c r="N296" s="16" t="s">
        <v>4319</v>
      </c>
    </row>
    <row r="297" spans="1:14">
      <c r="A297" s="16" t="s">
        <v>4320</v>
      </c>
      <c r="C297" s="16" t="s">
        <v>4321</v>
      </c>
      <c r="D297" s="16" t="s">
        <v>39</v>
      </c>
      <c r="E297" s="18">
        <v>2566</v>
      </c>
      <c r="F297" s="16" t="s">
        <v>1670</v>
      </c>
      <c r="G297" s="16" t="s">
        <v>2456</v>
      </c>
      <c r="H297" s="16" t="s">
        <v>104</v>
      </c>
      <c r="I297" s="16" t="s">
        <v>241</v>
      </c>
      <c r="J297" s="16" t="s">
        <v>20</v>
      </c>
      <c r="L297" s="16" t="s">
        <v>47</v>
      </c>
      <c r="M297" s="16" t="s">
        <v>1577</v>
      </c>
      <c r="N297" s="16" t="s">
        <v>4322</v>
      </c>
    </row>
    <row r="298" spans="1:14">
      <c r="A298" s="16" t="s">
        <v>4323</v>
      </c>
      <c r="C298" s="16" t="s">
        <v>4324</v>
      </c>
      <c r="D298" s="16" t="s">
        <v>15</v>
      </c>
      <c r="E298" s="18">
        <v>2566</v>
      </c>
      <c r="F298" s="16" t="s">
        <v>1670</v>
      </c>
      <c r="G298" s="16" t="s">
        <v>2456</v>
      </c>
      <c r="H298" s="16" t="s">
        <v>328</v>
      </c>
      <c r="I298" s="16" t="s">
        <v>261</v>
      </c>
      <c r="J298" s="16" t="s">
        <v>262</v>
      </c>
      <c r="L298" s="16" t="s">
        <v>21</v>
      </c>
      <c r="M298" s="16" t="s">
        <v>1554</v>
      </c>
      <c r="N298" s="16" t="s">
        <v>4325</v>
      </c>
    </row>
    <row r="299" spans="1:14">
      <c r="A299" s="16" t="s">
        <v>4326</v>
      </c>
      <c r="C299" s="16" t="s">
        <v>4327</v>
      </c>
      <c r="D299" s="16" t="s">
        <v>15</v>
      </c>
      <c r="E299" s="18">
        <v>2566</v>
      </c>
      <c r="F299" s="16" t="s">
        <v>1670</v>
      </c>
      <c r="G299" s="16" t="s">
        <v>2456</v>
      </c>
      <c r="H299" s="16" t="s">
        <v>628</v>
      </c>
      <c r="I299" s="16" t="s">
        <v>111</v>
      </c>
      <c r="J299" s="16" t="s">
        <v>28</v>
      </c>
      <c r="L299" s="16" t="s">
        <v>35</v>
      </c>
      <c r="M299" s="16" t="s">
        <v>1565</v>
      </c>
      <c r="N299" s="16" t="s">
        <v>4328</v>
      </c>
    </row>
    <row r="300" spans="1:14">
      <c r="A300" s="16" t="s">
        <v>4329</v>
      </c>
      <c r="C300" s="16" t="s">
        <v>4330</v>
      </c>
      <c r="D300" s="16" t="s">
        <v>15</v>
      </c>
      <c r="E300" s="18">
        <v>2566</v>
      </c>
      <c r="F300" s="16" t="s">
        <v>2490</v>
      </c>
      <c r="G300" s="16" t="s">
        <v>3642</v>
      </c>
      <c r="H300" s="16" t="s">
        <v>104</v>
      </c>
      <c r="I300" s="16" t="s">
        <v>105</v>
      </c>
      <c r="J300" s="16" t="s">
        <v>20</v>
      </c>
      <c r="L300" s="16" t="s">
        <v>47</v>
      </c>
      <c r="M300" s="16" t="s">
        <v>1577</v>
      </c>
      <c r="N300" s="16" t="s">
        <v>4331</v>
      </c>
    </row>
    <row r="301" spans="1:14">
      <c r="A301" s="16" t="s">
        <v>4332</v>
      </c>
      <c r="C301" s="16" t="s">
        <v>1305</v>
      </c>
      <c r="D301" s="16" t="s">
        <v>15</v>
      </c>
      <c r="E301" s="18">
        <v>2566</v>
      </c>
      <c r="F301" s="16" t="s">
        <v>1670</v>
      </c>
      <c r="G301" s="16" t="s">
        <v>2456</v>
      </c>
      <c r="I301" s="16" t="s">
        <v>137</v>
      </c>
      <c r="J301" s="16" t="s">
        <v>134</v>
      </c>
      <c r="L301" s="16" t="s">
        <v>47</v>
      </c>
      <c r="M301" s="16" t="s">
        <v>1589</v>
      </c>
      <c r="N301" s="16" t="s">
        <v>4333</v>
      </c>
    </row>
    <row r="302" spans="1:14">
      <c r="A302" s="16" t="s">
        <v>4334</v>
      </c>
      <c r="C302" s="16" t="s">
        <v>4335</v>
      </c>
      <c r="D302" s="16" t="s">
        <v>15</v>
      </c>
      <c r="E302" s="18">
        <v>2566</v>
      </c>
      <c r="F302" s="16" t="s">
        <v>1670</v>
      </c>
      <c r="G302" s="16" t="s">
        <v>2456</v>
      </c>
      <c r="I302" s="16" t="s">
        <v>137</v>
      </c>
      <c r="J302" s="16" t="s">
        <v>134</v>
      </c>
      <c r="L302" s="16" t="s">
        <v>35</v>
      </c>
      <c r="M302" s="16" t="s">
        <v>1619</v>
      </c>
      <c r="N302" s="16" t="s">
        <v>4336</v>
      </c>
    </row>
    <row r="303" spans="1:14">
      <c r="A303" s="16" t="s">
        <v>4337</v>
      </c>
      <c r="C303" s="16" t="s">
        <v>4338</v>
      </c>
      <c r="D303" s="16" t="s">
        <v>15</v>
      </c>
      <c r="E303" s="18">
        <v>2566</v>
      </c>
      <c r="F303" s="16" t="s">
        <v>1670</v>
      </c>
      <c r="G303" s="16" t="s">
        <v>2456</v>
      </c>
      <c r="I303" s="16" t="s">
        <v>137</v>
      </c>
      <c r="J303" s="16" t="s">
        <v>134</v>
      </c>
      <c r="L303" s="16" t="s">
        <v>35</v>
      </c>
      <c r="M303" s="16" t="s">
        <v>1565</v>
      </c>
      <c r="N303" s="16" t="s">
        <v>4339</v>
      </c>
    </row>
    <row r="304" spans="1:14">
      <c r="A304" s="16" t="s">
        <v>4340</v>
      </c>
      <c r="C304" s="16" t="s">
        <v>4341</v>
      </c>
      <c r="D304" s="16" t="s">
        <v>15</v>
      </c>
      <c r="E304" s="18">
        <v>2566</v>
      </c>
      <c r="F304" s="16" t="s">
        <v>1670</v>
      </c>
      <c r="G304" s="16" t="s">
        <v>2456</v>
      </c>
      <c r="H304" s="16" t="s">
        <v>1398</v>
      </c>
      <c r="I304" s="16" t="s">
        <v>206</v>
      </c>
      <c r="J304" s="16" t="s">
        <v>96</v>
      </c>
      <c r="L304" s="16" t="s">
        <v>35</v>
      </c>
      <c r="M304" s="16" t="s">
        <v>1565</v>
      </c>
      <c r="N304" s="16" t="s">
        <v>4342</v>
      </c>
    </row>
    <row r="305" spans="1:14">
      <c r="A305" s="16" t="s">
        <v>4343</v>
      </c>
      <c r="C305" s="16" t="s">
        <v>4344</v>
      </c>
      <c r="D305" s="16" t="s">
        <v>15</v>
      </c>
      <c r="E305" s="18">
        <v>2566</v>
      </c>
      <c r="F305" s="16" t="s">
        <v>1869</v>
      </c>
      <c r="G305" s="16" t="s">
        <v>3642</v>
      </c>
      <c r="H305" s="16" t="s">
        <v>4345</v>
      </c>
      <c r="I305" s="16" t="s">
        <v>206</v>
      </c>
      <c r="J305" s="16" t="s">
        <v>96</v>
      </c>
      <c r="L305" s="16" t="s">
        <v>47</v>
      </c>
      <c r="M305" s="16" t="s">
        <v>1584</v>
      </c>
      <c r="N305" s="16" t="s">
        <v>4346</v>
      </c>
    </row>
    <row r="306" spans="1:14">
      <c r="A306" s="16" t="s">
        <v>4347</v>
      </c>
      <c r="C306" s="16" t="s">
        <v>4348</v>
      </c>
      <c r="D306" s="16" t="s">
        <v>15</v>
      </c>
      <c r="E306" s="18">
        <v>2566</v>
      </c>
      <c r="F306" s="16" t="s">
        <v>1670</v>
      </c>
      <c r="G306" s="16" t="s">
        <v>2456</v>
      </c>
      <c r="H306" s="16" t="s">
        <v>724</v>
      </c>
      <c r="I306" s="16" t="s">
        <v>111</v>
      </c>
      <c r="J306" s="16" t="s">
        <v>28</v>
      </c>
      <c r="L306" s="16" t="s">
        <v>47</v>
      </c>
      <c r="M306" s="16" t="s">
        <v>1589</v>
      </c>
      <c r="N306" s="16" t="s">
        <v>4349</v>
      </c>
    </row>
    <row r="307" spans="1:14">
      <c r="A307" s="16" t="s">
        <v>4350</v>
      </c>
      <c r="C307" s="16" t="s">
        <v>4351</v>
      </c>
      <c r="D307" s="16" t="s">
        <v>15</v>
      </c>
      <c r="E307" s="18">
        <v>2566</v>
      </c>
      <c r="F307" s="16" t="s">
        <v>1670</v>
      </c>
      <c r="G307" s="16" t="s">
        <v>2456</v>
      </c>
      <c r="H307" s="16" t="s">
        <v>1473</v>
      </c>
      <c r="I307" s="16" t="s">
        <v>111</v>
      </c>
      <c r="J307" s="16" t="s">
        <v>28</v>
      </c>
      <c r="L307" s="16" t="s">
        <v>35</v>
      </c>
      <c r="M307" s="16" t="s">
        <v>1721</v>
      </c>
      <c r="N307" s="16" t="s">
        <v>4352</v>
      </c>
    </row>
    <row r="308" spans="1:14">
      <c r="A308" s="16" t="s">
        <v>4353</v>
      </c>
      <c r="C308" s="16" t="s">
        <v>4354</v>
      </c>
      <c r="D308" s="16" t="s">
        <v>15</v>
      </c>
      <c r="E308" s="18">
        <v>2566</v>
      </c>
      <c r="F308" s="16" t="s">
        <v>1670</v>
      </c>
      <c r="G308" s="16" t="s">
        <v>2456</v>
      </c>
      <c r="H308" s="16" t="s">
        <v>724</v>
      </c>
      <c r="I308" s="16" t="s">
        <v>111</v>
      </c>
      <c r="J308" s="16" t="s">
        <v>28</v>
      </c>
      <c r="L308" s="16" t="s">
        <v>47</v>
      </c>
      <c r="M308" s="16" t="s">
        <v>1589</v>
      </c>
      <c r="N308" s="16" t="s">
        <v>4355</v>
      </c>
    </row>
    <row r="309" spans="1:14">
      <c r="A309" s="16" t="s">
        <v>4356</v>
      </c>
      <c r="C309" s="16" t="s">
        <v>4357</v>
      </c>
      <c r="D309" s="16" t="s">
        <v>15</v>
      </c>
      <c r="E309" s="18">
        <v>2566</v>
      </c>
      <c r="F309" s="16" t="s">
        <v>1670</v>
      </c>
      <c r="G309" s="16" t="s">
        <v>2456</v>
      </c>
      <c r="H309" s="16" t="s">
        <v>695</v>
      </c>
      <c r="I309" s="16" t="s">
        <v>206</v>
      </c>
      <c r="J309" s="16" t="s">
        <v>96</v>
      </c>
      <c r="L309" s="16" t="s">
        <v>35</v>
      </c>
      <c r="M309" s="16" t="s">
        <v>1565</v>
      </c>
      <c r="N309" s="16" t="s">
        <v>4358</v>
      </c>
    </row>
    <row r="310" spans="1:14">
      <c r="A310" s="16" t="s">
        <v>4359</v>
      </c>
      <c r="C310" s="16" t="s">
        <v>4360</v>
      </c>
      <c r="D310" s="16" t="s">
        <v>15</v>
      </c>
      <c r="E310" s="18">
        <v>2566</v>
      </c>
      <c r="F310" s="16" t="s">
        <v>1670</v>
      </c>
      <c r="G310" s="16" t="s">
        <v>2456</v>
      </c>
      <c r="H310" s="16" t="s">
        <v>724</v>
      </c>
      <c r="I310" s="16" t="s">
        <v>111</v>
      </c>
      <c r="J310" s="16" t="s">
        <v>28</v>
      </c>
      <c r="L310" s="16" t="s">
        <v>47</v>
      </c>
      <c r="M310" s="16" t="s">
        <v>1589</v>
      </c>
      <c r="N310" s="16" t="s">
        <v>4361</v>
      </c>
    </row>
    <row r="311" spans="1:14">
      <c r="A311" s="16" t="s">
        <v>4362</v>
      </c>
      <c r="C311" s="16" t="s">
        <v>78</v>
      </c>
      <c r="D311" s="16" t="s">
        <v>15</v>
      </c>
      <c r="E311" s="18">
        <v>2566</v>
      </c>
      <c r="F311" s="16" t="s">
        <v>1670</v>
      </c>
      <c r="G311" s="16" t="s">
        <v>2456</v>
      </c>
      <c r="H311" s="16" t="s">
        <v>2457</v>
      </c>
      <c r="I311" s="16" t="s">
        <v>1762</v>
      </c>
      <c r="J311" s="16" t="s">
        <v>28</v>
      </c>
      <c r="L311" s="16" t="s">
        <v>35</v>
      </c>
      <c r="M311" s="16" t="s">
        <v>1619</v>
      </c>
      <c r="N311" s="16" t="s">
        <v>4363</v>
      </c>
    </row>
    <row r="312" spans="1:14">
      <c r="A312" s="16" t="s">
        <v>4364</v>
      </c>
      <c r="C312" s="16" t="s">
        <v>4365</v>
      </c>
      <c r="D312" s="16" t="s">
        <v>15</v>
      </c>
      <c r="E312" s="18">
        <v>2566</v>
      </c>
      <c r="F312" s="16" t="s">
        <v>1670</v>
      </c>
      <c r="G312" s="16" t="s">
        <v>2456</v>
      </c>
      <c r="H312" s="16" t="s">
        <v>2713</v>
      </c>
      <c r="I312" s="16" t="s">
        <v>2714</v>
      </c>
      <c r="J312" s="16" t="s">
        <v>20</v>
      </c>
      <c r="L312" s="16" t="s">
        <v>47</v>
      </c>
      <c r="M312" s="16" t="s">
        <v>1577</v>
      </c>
      <c r="N312" s="16" t="s">
        <v>4366</v>
      </c>
    </row>
    <row r="313" spans="1:14">
      <c r="A313" s="16" t="s">
        <v>4367</v>
      </c>
      <c r="C313" s="16" t="s">
        <v>4368</v>
      </c>
      <c r="D313" s="16" t="s">
        <v>15</v>
      </c>
      <c r="E313" s="18">
        <v>2566</v>
      </c>
      <c r="F313" s="16" t="s">
        <v>1670</v>
      </c>
      <c r="G313" s="16" t="s">
        <v>2456</v>
      </c>
      <c r="H313" s="16" t="s">
        <v>4369</v>
      </c>
      <c r="I313" s="16" t="s">
        <v>206</v>
      </c>
      <c r="J313" s="16" t="s">
        <v>96</v>
      </c>
      <c r="L313" s="16" t="s">
        <v>35</v>
      </c>
      <c r="M313" s="16" t="s">
        <v>1565</v>
      </c>
      <c r="N313" s="16" t="s">
        <v>4370</v>
      </c>
    </row>
    <row r="314" spans="1:14">
      <c r="A314" s="16" t="s">
        <v>4371</v>
      </c>
      <c r="C314" s="16" t="s">
        <v>4372</v>
      </c>
      <c r="D314" s="16" t="s">
        <v>15</v>
      </c>
      <c r="E314" s="18">
        <v>2566</v>
      </c>
      <c r="F314" s="16" t="s">
        <v>1670</v>
      </c>
      <c r="G314" s="16" t="s">
        <v>2456</v>
      </c>
      <c r="H314" s="16" t="s">
        <v>357</v>
      </c>
      <c r="I314" s="16" t="s">
        <v>358</v>
      </c>
      <c r="J314" s="16" t="s">
        <v>67</v>
      </c>
      <c r="L314" s="16" t="s">
        <v>47</v>
      </c>
      <c r="M314" s="16" t="s">
        <v>1577</v>
      </c>
      <c r="N314" s="16" t="s">
        <v>4373</v>
      </c>
    </row>
    <row r="315" spans="1:14">
      <c r="A315" s="16" t="s">
        <v>4374</v>
      </c>
      <c r="C315" s="16" t="s">
        <v>4375</v>
      </c>
      <c r="D315" s="16" t="s">
        <v>15</v>
      </c>
      <c r="E315" s="18">
        <v>2566</v>
      </c>
      <c r="F315" s="16" t="s">
        <v>1670</v>
      </c>
      <c r="G315" s="16" t="s">
        <v>2456</v>
      </c>
      <c r="H315" s="16" t="s">
        <v>357</v>
      </c>
      <c r="I315" s="16" t="s">
        <v>358</v>
      </c>
      <c r="J315" s="16" t="s">
        <v>67</v>
      </c>
      <c r="L315" s="16" t="s">
        <v>47</v>
      </c>
      <c r="M315" s="16" t="s">
        <v>1577</v>
      </c>
      <c r="N315" s="16" t="s">
        <v>4376</v>
      </c>
    </row>
    <row r="316" spans="1:14" hidden="1">
      <c r="A316" s="16" t="s">
        <v>4377</v>
      </c>
      <c r="C316" s="16" t="s">
        <v>2480</v>
      </c>
      <c r="D316" s="16" t="s">
        <v>15</v>
      </c>
      <c r="E316" s="18">
        <v>2566</v>
      </c>
      <c r="F316" s="16" t="s">
        <v>1670</v>
      </c>
      <c r="G316" s="16" t="s">
        <v>2456</v>
      </c>
      <c r="H316" s="16" t="s">
        <v>2481</v>
      </c>
      <c r="I316" s="16" t="s">
        <v>2482</v>
      </c>
      <c r="J316" s="16" t="s">
        <v>20</v>
      </c>
      <c r="K316" s="16" t="s">
        <v>4378</v>
      </c>
      <c r="L316" s="16" t="s">
        <v>21</v>
      </c>
      <c r="M316" s="16" t="s">
        <v>1569</v>
      </c>
      <c r="N316" s="16" t="s">
        <v>4379</v>
      </c>
    </row>
    <row r="317" spans="1:14" hidden="1">
      <c r="A317" s="16" t="s">
        <v>4380</v>
      </c>
      <c r="C317" s="16" t="s">
        <v>4381</v>
      </c>
      <c r="D317" s="16" t="s">
        <v>15</v>
      </c>
      <c r="E317" s="18">
        <v>2566</v>
      </c>
      <c r="F317" s="16" t="s">
        <v>1670</v>
      </c>
      <c r="G317" s="16" t="s">
        <v>2456</v>
      </c>
      <c r="H317" s="16" t="s">
        <v>2452</v>
      </c>
      <c r="I317" s="16" t="s">
        <v>834</v>
      </c>
      <c r="J317" s="16" t="s">
        <v>20</v>
      </c>
      <c r="K317" s="16" t="s">
        <v>4378</v>
      </c>
      <c r="L317" s="16" t="s">
        <v>47</v>
      </c>
      <c r="M317" s="16" t="s">
        <v>1589</v>
      </c>
      <c r="N317" s="16" t="s">
        <v>4382</v>
      </c>
    </row>
    <row r="318" spans="1:14">
      <c r="A318" s="16" t="s">
        <v>4383</v>
      </c>
      <c r="C318" s="16" t="s">
        <v>4384</v>
      </c>
      <c r="D318" s="16" t="s">
        <v>15</v>
      </c>
      <c r="E318" s="18">
        <v>2566</v>
      </c>
      <c r="F318" s="16" t="s">
        <v>3615</v>
      </c>
      <c r="G318" s="16" t="s">
        <v>3615</v>
      </c>
      <c r="H318" s="16" t="s">
        <v>644</v>
      </c>
      <c r="I318" s="16" t="s">
        <v>161</v>
      </c>
      <c r="J318" s="16" t="s">
        <v>162</v>
      </c>
      <c r="L318" s="16" t="s">
        <v>112</v>
      </c>
      <c r="M318" s="16" t="s">
        <v>1645</v>
      </c>
      <c r="N318" s="16" t="s">
        <v>4385</v>
      </c>
    </row>
    <row r="319" spans="1:14">
      <c r="A319" s="16" t="s">
        <v>4386</v>
      </c>
      <c r="C319" s="16" t="s">
        <v>4387</v>
      </c>
      <c r="D319" s="16" t="s">
        <v>15</v>
      </c>
      <c r="E319" s="18">
        <v>2566</v>
      </c>
      <c r="F319" s="16" t="s">
        <v>1670</v>
      </c>
      <c r="G319" s="16" t="s">
        <v>2456</v>
      </c>
      <c r="H319" s="16" t="s">
        <v>4388</v>
      </c>
      <c r="I319" s="16" t="s">
        <v>95</v>
      </c>
      <c r="J319" s="16" t="s">
        <v>96</v>
      </c>
      <c r="L319" s="16" t="s">
        <v>35</v>
      </c>
      <c r="M319" s="16" t="s">
        <v>1565</v>
      </c>
      <c r="N319" s="16" t="s">
        <v>4389</v>
      </c>
    </row>
    <row r="320" spans="1:14">
      <c r="A320" s="16" t="s">
        <v>4390</v>
      </c>
      <c r="C320" s="16" t="s">
        <v>4391</v>
      </c>
      <c r="D320" s="16" t="s">
        <v>15</v>
      </c>
      <c r="E320" s="18">
        <v>2566</v>
      </c>
      <c r="F320" s="16" t="s">
        <v>1670</v>
      </c>
      <c r="G320" s="16" t="s">
        <v>2456</v>
      </c>
      <c r="H320" s="16" t="s">
        <v>40</v>
      </c>
      <c r="I320" s="16" t="s">
        <v>41</v>
      </c>
      <c r="J320" s="16" t="s">
        <v>20</v>
      </c>
      <c r="L320" s="16" t="s">
        <v>21</v>
      </c>
      <c r="M320" s="16" t="s">
        <v>1947</v>
      </c>
      <c r="N320" s="16" t="s">
        <v>4392</v>
      </c>
    </row>
    <row r="321" spans="1:14">
      <c r="A321" s="16" t="s">
        <v>4393</v>
      </c>
      <c r="C321" s="16" t="s">
        <v>4394</v>
      </c>
      <c r="D321" s="16" t="s">
        <v>15</v>
      </c>
      <c r="E321" s="18">
        <v>2566</v>
      </c>
      <c r="F321" s="16" t="s">
        <v>1670</v>
      </c>
      <c r="G321" s="16" t="s">
        <v>2456</v>
      </c>
      <c r="H321" s="16" t="s">
        <v>363</v>
      </c>
      <c r="I321" s="16" t="s">
        <v>161</v>
      </c>
      <c r="J321" s="16" t="s">
        <v>162</v>
      </c>
      <c r="L321" s="16" t="s">
        <v>112</v>
      </c>
      <c r="M321" s="16" t="s">
        <v>1930</v>
      </c>
      <c r="N321" s="16" t="s">
        <v>4395</v>
      </c>
    </row>
    <row r="322" spans="1:14">
      <c r="A322" s="16" t="s">
        <v>4396</v>
      </c>
      <c r="C322" s="16" t="s">
        <v>4397</v>
      </c>
      <c r="D322" s="16" t="s">
        <v>15</v>
      </c>
      <c r="E322" s="18">
        <v>2566</v>
      </c>
      <c r="F322" s="16" t="s">
        <v>1670</v>
      </c>
      <c r="G322" s="16" t="s">
        <v>2456</v>
      </c>
      <c r="H322" s="16" t="s">
        <v>4398</v>
      </c>
      <c r="I322" s="16" t="s">
        <v>4398</v>
      </c>
      <c r="J322" s="16" t="s">
        <v>162</v>
      </c>
      <c r="L322" s="16" t="s">
        <v>21</v>
      </c>
      <c r="M322" s="16" t="s">
        <v>1554</v>
      </c>
      <c r="N322" s="16" t="s">
        <v>4399</v>
      </c>
    </row>
    <row r="323" spans="1:14">
      <c r="A323" s="16" t="s">
        <v>4400</v>
      </c>
      <c r="C323" s="16" t="s">
        <v>4401</v>
      </c>
      <c r="D323" s="16" t="s">
        <v>15</v>
      </c>
      <c r="E323" s="18">
        <v>2566</v>
      </c>
      <c r="F323" s="16" t="s">
        <v>3615</v>
      </c>
      <c r="G323" s="16" t="s">
        <v>2456</v>
      </c>
      <c r="H323" s="16" t="s">
        <v>309</v>
      </c>
      <c r="I323" s="16" t="s">
        <v>176</v>
      </c>
      <c r="J323" s="16" t="s">
        <v>67</v>
      </c>
      <c r="L323" s="16" t="s">
        <v>35</v>
      </c>
      <c r="M323" s="16" t="s">
        <v>1565</v>
      </c>
      <c r="N323" s="16" t="s">
        <v>4402</v>
      </c>
    </row>
    <row r="324" spans="1:14">
      <c r="A324" s="16" t="s">
        <v>4403</v>
      </c>
      <c r="C324" s="16" t="s">
        <v>4404</v>
      </c>
      <c r="D324" s="16" t="s">
        <v>15</v>
      </c>
      <c r="E324" s="18">
        <v>2566</v>
      </c>
      <c r="F324" s="16" t="s">
        <v>2486</v>
      </c>
      <c r="G324" s="16" t="s">
        <v>2486</v>
      </c>
      <c r="H324" s="16" t="s">
        <v>568</v>
      </c>
      <c r="I324" s="16" t="s">
        <v>161</v>
      </c>
      <c r="J324" s="16" t="s">
        <v>162</v>
      </c>
      <c r="L324" s="16" t="s">
        <v>35</v>
      </c>
      <c r="M324" s="16" t="s">
        <v>1565</v>
      </c>
      <c r="N324" s="16" t="s">
        <v>4405</v>
      </c>
    </row>
    <row r="325" spans="1:14">
      <c r="A325" s="16" t="s">
        <v>4406</v>
      </c>
      <c r="C325" s="16" t="s">
        <v>4407</v>
      </c>
      <c r="D325" s="16" t="s">
        <v>15</v>
      </c>
      <c r="E325" s="18">
        <v>2566</v>
      </c>
      <c r="F325" s="16" t="s">
        <v>1670</v>
      </c>
      <c r="G325" s="16" t="s">
        <v>2456</v>
      </c>
      <c r="H325" s="16" t="s">
        <v>244</v>
      </c>
      <c r="I325" s="16" t="s">
        <v>111</v>
      </c>
      <c r="J325" s="16" t="s">
        <v>28</v>
      </c>
      <c r="L325" s="16" t="s">
        <v>35</v>
      </c>
      <c r="M325" s="16" t="s">
        <v>1565</v>
      </c>
      <c r="N325" s="16" t="s">
        <v>4408</v>
      </c>
    </row>
    <row r="326" spans="1:14">
      <c r="A326" s="16" t="s">
        <v>4409</v>
      </c>
      <c r="C326" s="16" t="s">
        <v>4410</v>
      </c>
      <c r="D326" s="16" t="s">
        <v>51</v>
      </c>
      <c r="E326" s="18">
        <v>2566</v>
      </c>
      <c r="F326" s="16" t="s">
        <v>1670</v>
      </c>
      <c r="G326" s="16" t="s">
        <v>2456</v>
      </c>
      <c r="H326" s="16" t="s">
        <v>2447</v>
      </c>
      <c r="I326" s="16" t="s">
        <v>2448</v>
      </c>
      <c r="J326" s="16" t="s">
        <v>20</v>
      </c>
      <c r="L326" s="16" t="s">
        <v>47</v>
      </c>
      <c r="M326" s="16" t="s">
        <v>1577</v>
      </c>
      <c r="N326" s="16" t="s">
        <v>4411</v>
      </c>
    </row>
    <row r="327" spans="1:14">
      <c r="A327" s="16" t="s">
        <v>4412</v>
      </c>
      <c r="C327" s="16" t="s">
        <v>4413</v>
      </c>
      <c r="D327" s="16" t="s">
        <v>15</v>
      </c>
      <c r="E327" s="18">
        <v>2566</v>
      </c>
      <c r="F327" s="16" t="s">
        <v>1670</v>
      </c>
      <c r="G327" s="16" t="s">
        <v>2456</v>
      </c>
      <c r="H327" s="16" t="s">
        <v>4414</v>
      </c>
      <c r="I327" s="16" t="s">
        <v>4415</v>
      </c>
      <c r="J327" s="16" t="s">
        <v>67</v>
      </c>
      <c r="L327" s="16" t="s">
        <v>47</v>
      </c>
      <c r="M327" s="16" t="s">
        <v>1584</v>
      </c>
      <c r="N327" s="16" t="s">
        <v>4416</v>
      </c>
    </row>
    <row r="328" spans="1:14">
      <c r="A328" s="16" t="s">
        <v>4417</v>
      </c>
      <c r="C328" s="16" t="s">
        <v>4418</v>
      </c>
      <c r="D328" s="16" t="s">
        <v>15</v>
      </c>
      <c r="E328" s="18">
        <v>2566</v>
      </c>
      <c r="F328" s="16" t="s">
        <v>1670</v>
      </c>
      <c r="G328" s="16" t="s">
        <v>2456</v>
      </c>
      <c r="H328" s="16" t="s">
        <v>628</v>
      </c>
      <c r="I328" s="16" t="s">
        <v>111</v>
      </c>
      <c r="J328" s="16" t="s">
        <v>28</v>
      </c>
      <c r="L328" s="16" t="s">
        <v>47</v>
      </c>
      <c r="M328" s="16" t="s">
        <v>1589</v>
      </c>
      <c r="N328" s="16" t="s">
        <v>4419</v>
      </c>
    </row>
    <row r="329" spans="1:14">
      <c r="A329" s="16" t="s">
        <v>4420</v>
      </c>
      <c r="C329" s="16" t="s">
        <v>4421</v>
      </c>
      <c r="D329" s="16" t="s">
        <v>15</v>
      </c>
      <c r="E329" s="18">
        <v>2566</v>
      </c>
      <c r="F329" s="16" t="s">
        <v>1670</v>
      </c>
      <c r="G329" s="16" t="s">
        <v>2456</v>
      </c>
      <c r="H329" s="16" t="s">
        <v>4414</v>
      </c>
      <c r="I329" s="16" t="s">
        <v>4415</v>
      </c>
      <c r="J329" s="16" t="s">
        <v>67</v>
      </c>
      <c r="L329" s="16" t="s">
        <v>47</v>
      </c>
      <c r="M329" s="16" t="s">
        <v>1584</v>
      </c>
      <c r="N329" s="16" t="s">
        <v>4422</v>
      </c>
    </row>
    <row r="330" spans="1:14">
      <c r="A330" s="16" t="s">
        <v>4423</v>
      </c>
      <c r="C330" s="16" t="s">
        <v>4424</v>
      </c>
      <c r="D330" s="16" t="s">
        <v>15</v>
      </c>
      <c r="E330" s="18">
        <v>2566</v>
      </c>
      <c r="F330" s="16" t="s">
        <v>3615</v>
      </c>
      <c r="G330" s="16" t="s">
        <v>3643</v>
      </c>
      <c r="H330" s="16" t="s">
        <v>376</v>
      </c>
      <c r="I330" s="16" t="s">
        <v>111</v>
      </c>
      <c r="J330" s="16" t="s">
        <v>28</v>
      </c>
      <c r="L330" s="16" t="s">
        <v>47</v>
      </c>
      <c r="M330" s="16" t="s">
        <v>1577</v>
      </c>
      <c r="N330" s="16" t="s">
        <v>4425</v>
      </c>
    </row>
    <row r="331" spans="1:14">
      <c r="A331" s="16" t="s">
        <v>4426</v>
      </c>
      <c r="C331" s="16" t="s">
        <v>4427</v>
      </c>
      <c r="D331" s="16" t="s">
        <v>15</v>
      </c>
      <c r="E331" s="18">
        <v>2566</v>
      </c>
      <c r="F331" s="16" t="s">
        <v>1670</v>
      </c>
      <c r="G331" s="16" t="s">
        <v>2456</v>
      </c>
      <c r="H331" s="16" t="s">
        <v>4414</v>
      </c>
      <c r="I331" s="16" t="s">
        <v>4415</v>
      </c>
      <c r="J331" s="16" t="s">
        <v>67</v>
      </c>
      <c r="L331" s="16" t="s">
        <v>47</v>
      </c>
      <c r="M331" s="16" t="s">
        <v>1584</v>
      </c>
      <c r="N331" s="16" t="s">
        <v>4428</v>
      </c>
    </row>
    <row r="332" spans="1:14">
      <c r="A332" s="16" t="s">
        <v>4429</v>
      </c>
      <c r="C332" s="16" t="s">
        <v>4430</v>
      </c>
      <c r="D332" s="16" t="s">
        <v>15</v>
      </c>
      <c r="E332" s="18">
        <v>2566</v>
      </c>
      <c r="F332" s="16" t="s">
        <v>1670</v>
      </c>
      <c r="G332" s="16" t="s">
        <v>2456</v>
      </c>
      <c r="H332" s="16" t="s">
        <v>4414</v>
      </c>
      <c r="I332" s="16" t="s">
        <v>4415</v>
      </c>
      <c r="J332" s="16" t="s">
        <v>67</v>
      </c>
      <c r="L332" s="16" t="s">
        <v>47</v>
      </c>
      <c r="M332" s="16" t="s">
        <v>1584</v>
      </c>
      <c r="N332" s="16" t="s">
        <v>4431</v>
      </c>
    </row>
    <row r="333" spans="1:14">
      <c r="A333" s="16" t="s">
        <v>4432</v>
      </c>
      <c r="C333" s="16" t="s">
        <v>4433</v>
      </c>
      <c r="D333" s="16" t="s">
        <v>15</v>
      </c>
      <c r="E333" s="18">
        <v>2566</v>
      </c>
      <c r="F333" s="16" t="s">
        <v>1670</v>
      </c>
      <c r="G333" s="16" t="s">
        <v>2456</v>
      </c>
      <c r="H333" s="16" t="s">
        <v>4414</v>
      </c>
      <c r="I333" s="16" t="s">
        <v>4415</v>
      </c>
      <c r="J333" s="16" t="s">
        <v>67</v>
      </c>
      <c r="L333" s="16" t="s">
        <v>35</v>
      </c>
      <c r="M333" s="16" t="s">
        <v>1565</v>
      </c>
      <c r="N333" s="16" t="s">
        <v>4434</v>
      </c>
    </row>
    <row r="334" spans="1:14">
      <c r="A334" s="16" t="s">
        <v>4435</v>
      </c>
      <c r="C334" s="16" t="s">
        <v>4436</v>
      </c>
      <c r="D334" s="16" t="s">
        <v>15</v>
      </c>
      <c r="E334" s="18">
        <v>2566</v>
      </c>
      <c r="F334" s="16" t="s">
        <v>1670</v>
      </c>
      <c r="G334" s="16" t="s">
        <v>2456</v>
      </c>
      <c r="H334" s="16" t="s">
        <v>4414</v>
      </c>
      <c r="I334" s="16" t="s">
        <v>4415</v>
      </c>
      <c r="J334" s="16" t="s">
        <v>67</v>
      </c>
      <c r="L334" s="16" t="s">
        <v>47</v>
      </c>
      <c r="M334" s="16" t="s">
        <v>1584</v>
      </c>
      <c r="N334" s="16" t="s">
        <v>4437</v>
      </c>
    </row>
    <row r="335" spans="1:14">
      <c r="A335" s="16" t="s">
        <v>4438</v>
      </c>
      <c r="C335" s="16" t="s">
        <v>4439</v>
      </c>
      <c r="D335" s="16" t="s">
        <v>15</v>
      </c>
      <c r="E335" s="18">
        <v>2566</v>
      </c>
      <c r="F335" s="16" t="s">
        <v>1670</v>
      </c>
      <c r="G335" s="16" t="s">
        <v>2456</v>
      </c>
      <c r="H335" s="16" t="s">
        <v>4414</v>
      </c>
      <c r="I335" s="16" t="s">
        <v>4415</v>
      </c>
      <c r="J335" s="16" t="s">
        <v>67</v>
      </c>
      <c r="L335" s="16" t="s">
        <v>47</v>
      </c>
      <c r="M335" s="16" t="s">
        <v>1584</v>
      </c>
      <c r="N335" s="16" t="s">
        <v>4440</v>
      </c>
    </row>
    <row r="336" spans="1:14">
      <c r="A336" s="16" t="s">
        <v>4441</v>
      </c>
      <c r="C336" s="16" t="s">
        <v>4442</v>
      </c>
      <c r="D336" s="16" t="s">
        <v>15</v>
      </c>
      <c r="E336" s="18">
        <v>2566</v>
      </c>
      <c r="F336" s="16" t="s">
        <v>1670</v>
      </c>
      <c r="G336" s="16" t="s">
        <v>2456</v>
      </c>
      <c r="H336" s="16" t="s">
        <v>4414</v>
      </c>
      <c r="I336" s="16" t="s">
        <v>4415</v>
      </c>
      <c r="J336" s="16" t="s">
        <v>67</v>
      </c>
      <c r="L336" s="16" t="s">
        <v>47</v>
      </c>
      <c r="M336" s="16" t="s">
        <v>1584</v>
      </c>
      <c r="N336" s="16" t="s">
        <v>4443</v>
      </c>
    </row>
    <row r="337" spans="1:14">
      <c r="A337" s="16" t="s">
        <v>4444</v>
      </c>
      <c r="C337" s="16" t="s">
        <v>4445</v>
      </c>
      <c r="D337" s="16" t="s">
        <v>15</v>
      </c>
      <c r="E337" s="18">
        <v>2566</v>
      </c>
      <c r="F337" s="16" t="s">
        <v>1670</v>
      </c>
      <c r="G337" s="16" t="s">
        <v>2456</v>
      </c>
      <c r="H337" s="16" t="s">
        <v>4414</v>
      </c>
      <c r="I337" s="16" t="s">
        <v>4415</v>
      </c>
      <c r="J337" s="16" t="s">
        <v>67</v>
      </c>
      <c r="L337" s="16" t="s">
        <v>47</v>
      </c>
      <c r="M337" s="16" t="s">
        <v>1584</v>
      </c>
      <c r="N337" s="16" t="s">
        <v>4446</v>
      </c>
    </row>
    <row r="338" spans="1:14">
      <c r="A338" s="16" t="s">
        <v>4447</v>
      </c>
      <c r="C338" s="16" t="s">
        <v>4448</v>
      </c>
      <c r="D338" s="16" t="s">
        <v>15</v>
      </c>
      <c r="E338" s="18">
        <v>2566</v>
      </c>
      <c r="F338" s="16" t="s">
        <v>1670</v>
      </c>
      <c r="G338" s="16" t="s">
        <v>2456</v>
      </c>
      <c r="H338" s="16" t="s">
        <v>4414</v>
      </c>
      <c r="I338" s="16" t="s">
        <v>4415</v>
      </c>
      <c r="J338" s="16" t="s">
        <v>67</v>
      </c>
      <c r="L338" s="16" t="s">
        <v>47</v>
      </c>
      <c r="M338" s="16" t="s">
        <v>1584</v>
      </c>
      <c r="N338" s="16" t="s">
        <v>4449</v>
      </c>
    </row>
    <row r="339" spans="1:14">
      <c r="A339" s="16" t="s">
        <v>4450</v>
      </c>
      <c r="C339" s="16" t="s">
        <v>4451</v>
      </c>
      <c r="D339" s="16" t="s">
        <v>15</v>
      </c>
      <c r="E339" s="18">
        <v>2566</v>
      </c>
      <c r="F339" s="16" t="s">
        <v>1670</v>
      </c>
      <c r="G339" s="16" t="s">
        <v>2456</v>
      </c>
      <c r="H339" s="16" t="s">
        <v>4414</v>
      </c>
      <c r="I339" s="16" t="s">
        <v>4415</v>
      </c>
      <c r="J339" s="16" t="s">
        <v>67</v>
      </c>
      <c r="L339" s="16" t="s">
        <v>47</v>
      </c>
      <c r="M339" s="16" t="s">
        <v>1584</v>
      </c>
      <c r="N339" s="16" t="s">
        <v>4452</v>
      </c>
    </row>
    <row r="340" spans="1:14">
      <c r="A340" s="16" t="s">
        <v>4453</v>
      </c>
      <c r="C340" s="16" t="s">
        <v>4454</v>
      </c>
      <c r="D340" s="16" t="s">
        <v>15</v>
      </c>
      <c r="E340" s="18">
        <v>2566</v>
      </c>
      <c r="F340" s="16" t="s">
        <v>1670</v>
      </c>
      <c r="G340" s="16" t="s">
        <v>2456</v>
      </c>
      <c r="H340" s="16" t="s">
        <v>4414</v>
      </c>
      <c r="I340" s="16" t="s">
        <v>4415</v>
      </c>
      <c r="J340" s="16" t="s">
        <v>67</v>
      </c>
      <c r="L340" s="16" t="s">
        <v>47</v>
      </c>
      <c r="M340" s="16" t="s">
        <v>1584</v>
      </c>
      <c r="N340" s="16" t="s">
        <v>4455</v>
      </c>
    </row>
    <row r="341" spans="1:14">
      <c r="A341" s="16" t="s">
        <v>4456</v>
      </c>
      <c r="C341" s="16" t="s">
        <v>4457</v>
      </c>
      <c r="D341" s="16" t="s">
        <v>15</v>
      </c>
      <c r="E341" s="18">
        <v>2566</v>
      </c>
      <c r="F341" s="16" t="s">
        <v>1670</v>
      </c>
      <c r="G341" s="16" t="s">
        <v>2456</v>
      </c>
      <c r="H341" s="16" t="s">
        <v>149</v>
      </c>
      <c r="I341" s="16" t="s">
        <v>2199</v>
      </c>
      <c r="J341" s="16" t="s">
        <v>20</v>
      </c>
      <c r="L341" s="16" t="s">
        <v>47</v>
      </c>
      <c r="M341" s="16" t="s">
        <v>1589</v>
      </c>
      <c r="N341" s="16" t="s">
        <v>4458</v>
      </c>
    </row>
    <row r="342" spans="1:14">
      <c r="A342" s="16" t="s">
        <v>4459</v>
      </c>
      <c r="C342" s="16" t="s">
        <v>4460</v>
      </c>
      <c r="D342" s="16" t="s">
        <v>15</v>
      </c>
      <c r="E342" s="18">
        <v>2566</v>
      </c>
      <c r="F342" s="16" t="s">
        <v>3643</v>
      </c>
      <c r="G342" s="16" t="s">
        <v>2456</v>
      </c>
      <c r="H342" s="16" t="s">
        <v>1934</v>
      </c>
      <c r="I342" s="16" t="s">
        <v>111</v>
      </c>
      <c r="J342" s="16" t="s">
        <v>28</v>
      </c>
      <c r="L342" s="16" t="s">
        <v>47</v>
      </c>
      <c r="M342" s="16" t="s">
        <v>1584</v>
      </c>
      <c r="N342" s="16" t="s">
        <v>4461</v>
      </c>
    </row>
    <row r="343" spans="1:14">
      <c r="A343" s="16" t="s">
        <v>4462</v>
      </c>
      <c r="C343" s="16" t="s">
        <v>4463</v>
      </c>
      <c r="D343" s="16" t="s">
        <v>15</v>
      </c>
      <c r="E343" s="18">
        <v>2566</v>
      </c>
      <c r="F343" s="16" t="s">
        <v>1670</v>
      </c>
      <c r="G343" s="16" t="s">
        <v>2456</v>
      </c>
      <c r="H343" s="16" t="s">
        <v>1934</v>
      </c>
      <c r="I343" s="16" t="s">
        <v>111</v>
      </c>
      <c r="J343" s="16" t="s">
        <v>28</v>
      </c>
      <c r="L343" s="16" t="s">
        <v>47</v>
      </c>
      <c r="M343" s="16" t="s">
        <v>1584</v>
      </c>
      <c r="N343" s="16" t="s">
        <v>4464</v>
      </c>
    </row>
    <row r="344" spans="1:14">
      <c r="A344" s="16" t="s">
        <v>4465</v>
      </c>
      <c r="C344" s="16" t="s">
        <v>4466</v>
      </c>
      <c r="D344" s="16" t="s">
        <v>15</v>
      </c>
      <c r="E344" s="18">
        <v>2566</v>
      </c>
      <c r="F344" s="16" t="s">
        <v>3643</v>
      </c>
      <c r="G344" s="16" t="s">
        <v>2456</v>
      </c>
      <c r="H344" s="16" t="s">
        <v>1223</v>
      </c>
      <c r="I344" s="16" t="s">
        <v>289</v>
      </c>
      <c r="J344" s="16" t="s">
        <v>96</v>
      </c>
      <c r="L344" s="16" t="s">
        <v>21</v>
      </c>
      <c r="M344" s="16" t="s">
        <v>1569</v>
      </c>
      <c r="N344" s="16" t="s">
        <v>4467</v>
      </c>
    </row>
    <row r="345" spans="1:14">
      <c r="A345" s="16" t="s">
        <v>4468</v>
      </c>
      <c r="C345" s="16" t="s">
        <v>4469</v>
      </c>
      <c r="D345" s="16" t="s">
        <v>15</v>
      </c>
      <c r="E345" s="18">
        <v>2566</v>
      </c>
      <c r="F345" s="16" t="s">
        <v>3643</v>
      </c>
      <c r="G345" s="16" t="s">
        <v>2456</v>
      </c>
      <c r="H345" s="16" t="s">
        <v>1223</v>
      </c>
      <c r="I345" s="16" t="s">
        <v>289</v>
      </c>
      <c r="J345" s="16" t="s">
        <v>96</v>
      </c>
      <c r="L345" s="16" t="s">
        <v>21</v>
      </c>
      <c r="M345" s="16" t="s">
        <v>1569</v>
      </c>
      <c r="N345" s="16" t="s">
        <v>4470</v>
      </c>
    </row>
    <row r="346" spans="1:14">
      <c r="A346" s="16" t="s">
        <v>4471</v>
      </c>
      <c r="C346" s="16" t="s">
        <v>4472</v>
      </c>
      <c r="D346" s="16" t="s">
        <v>15</v>
      </c>
      <c r="E346" s="18">
        <v>2566</v>
      </c>
      <c r="F346" s="16" t="s">
        <v>3743</v>
      </c>
      <c r="G346" s="16" t="s">
        <v>2456</v>
      </c>
      <c r="H346" s="16" t="s">
        <v>1223</v>
      </c>
      <c r="I346" s="16" t="s">
        <v>289</v>
      </c>
      <c r="J346" s="16" t="s">
        <v>96</v>
      </c>
      <c r="L346" s="16" t="s">
        <v>21</v>
      </c>
      <c r="M346" s="16" t="s">
        <v>1569</v>
      </c>
      <c r="N346" s="16" t="s">
        <v>4473</v>
      </c>
    </row>
    <row r="347" spans="1:14">
      <c r="A347" s="16" t="s">
        <v>4474</v>
      </c>
      <c r="C347" s="16" t="s">
        <v>4475</v>
      </c>
      <c r="D347" s="16" t="s">
        <v>15</v>
      </c>
      <c r="E347" s="18">
        <v>2566</v>
      </c>
      <c r="F347" s="16" t="s">
        <v>3778</v>
      </c>
      <c r="G347" s="16" t="s">
        <v>2456</v>
      </c>
      <c r="I347" s="16" t="s">
        <v>145</v>
      </c>
      <c r="J347" s="16" t="s">
        <v>134</v>
      </c>
      <c r="L347" s="16" t="s">
        <v>21</v>
      </c>
      <c r="M347" s="16" t="s">
        <v>1569</v>
      </c>
      <c r="N347" s="16" t="s">
        <v>4476</v>
      </c>
    </row>
    <row r="348" spans="1:14">
      <c r="A348" s="16" t="s">
        <v>4477</v>
      </c>
      <c r="C348" s="16" t="s">
        <v>4478</v>
      </c>
      <c r="D348" s="16" t="s">
        <v>15</v>
      </c>
      <c r="E348" s="18">
        <v>2566</v>
      </c>
      <c r="F348" s="16" t="s">
        <v>3778</v>
      </c>
      <c r="G348" s="16" t="s">
        <v>2456</v>
      </c>
      <c r="H348" s="16" t="s">
        <v>4479</v>
      </c>
      <c r="I348" s="16" t="s">
        <v>4480</v>
      </c>
      <c r="J348" s="16" t="s">
        <v>46</v>
      </c>
      <c r="L348" s="16" t="s">
        <v>35</v>
      </c>
      <c r="M348" s="16" t="s">
        <v>1565</v>
      </c>
      <c r="N348" s="16" t="s">
        <v>4481</v>
      </c>
    </row>
    <row r="349" spans="1:14">
      <c r="A349" s="16" t="s">
        <v>4482</v>
      </c>
      <c r="C349" s="16" t="s">
        <v>4483</v>
      </c>
      <c r="D349" s="16" t="s">
        <v>15</v>
      </c>
      <c r="E349" s="18">
        <v>2566</v>
      </c>
      <c r="F349" s="16" t="s">
        <v>3615</v>
      </c>
      <c r="G349" s="16" t="s">
        <v>2456</v>
      </c>
      <c r="I349" s="16" t="s">
        <v>4484</v>
      </c>
      <c r="J349" s="16" t="s">
        <v>134</v>
      </c>
      <c r="L349" s="16" t="s">
        <v>21</v>
      </c>
      <c r="M349" s="16" t="s">
        <v>1569</v>
      </c>
      <c r="N349" s="16" t="s">
        <v>4485</v>
      </c>
    </row>
    <row r="350" spans="1:14">
      <c r="A350" s="16" t="s">
        <v>4486</v>
      </c>
      <c r="C350" s="16" t="s">
        <v>4487</v>
      </c>
      <c r="D350" s="16" t="s">
        <v>15</v>
      </c>
      <c r="E350" s="18">
        <v>2566</v>
      </c>
      <c r="F350" s="16" t="s">
        <v>3615</v>
      </c>
      <c r="G350" s="16" t="s">
        <v>2456</v>
      </c>
      <c r="I350" s="16" t="s">
        <v>4484</v>
      </c>
      <c r="J350" s="16" t="s">
        <v>134</v>
      </c>
      <c r="L350" s="16" t="s">
        <v>47</v>
      </c>
      <c r="M350" s="16" t="s">
        <v>1589</v>
      </c>
      <c r="N350" s="16" t="s">
        <v>4488</v>
      </c>
    </row>
    <row r="351" spans="1:14">
      <c r="A351" s="16" t="s">
        <v>4489</v>
      </c>
      <c r="C351" s="16" t="s">
        <v>4490</v>
      </c>
      <c r="D351" s="16" t="s">
        <v>15</v>
      </c>
      <c r="E351" s="18">
        <v>2566</v>
      </c>
      <c r="F351" s="16" t="s">
        <v>2456</v>
      </c>
      <c r="G351" s="16" t="s">
        <v>4491</v>
      </c>
      <c r="H351" s="16" t="s">
        <v>724</v>
      </c>
      <c r="I351" s="16" t="s">
        <v>111</v>
      </c>
      <c r="J351" s="16" t="s">
        <v>28</v>
      </c>
      <c r="L351" s="16" t="s">
        <v>21</v>
      </c>
      <c r="M351" s="16" t="s">
        <v>1569</v>
      </c>
      <c r="N351" s="16" t="s">
        <v>4492</v>
      </c>
    </row>
    <row r="352" spans="1:14">
      <c r="A352" s="16" t="s">
        <v>4493</v>
      </c>
      <c r="C352" s="16" t="s">
        <v>4494</v>
      </c>
      <c r="D352" s="16" t="s">
        <v>15</v>
      </c>
      <c r="E352" s="18">
        <v>2566</v>
      </c>
      <c r="F352" s="16" t="s">
        <v>1670</v>
      </c>
      <c r="G352" s="16" t="s">
        <v>2456</v>
      </c>
      <c r="H352" s="16" t="s">
        <v>624</v>
      </c>
      <c r="I352" s="16" t="s">
        <v>111</v>
      </c>
      <c r="J352" s="16" t="s">
        <v>28</v>
      </c>
      <c r="L352" s="16" t="s">
        <v>35</v>
      </c>
      <c r="M352" s="16" t="s">
        <v>1565</v>
      </c>
      <c r="N352" s="16" t="s">
        <v>4495</v>
      </c>
    </row>
    <row r="353" spans="1:14">
      <c r="A353" s="16" t="s">
        <v>4496</v>
      </c>
      <c r="C353" s="16" t="s">
        <v>4497</v>
      </c>
      <c r="D353" s="16" t="s">
        <v>15</v>
      </c>
      <c r="E353" s="18">
        <v>2566</v>
      </c>
      <c r="F353" s="16" t="s">
        <v>3778</v>
      </c>
      <c r="G353" s="16" t="s">
        <v>3778</v>
      </c>
      <c r="H353" s="16" t="s">
        <v>1204</v>
      </c>
      <c r="I353" s="16" t="s">
        <v>161</v>
      </c>
      <c r="J353" s="16" t="s">
        <v>162</v>
      </c>
      <c r="L353" s="16" t="s">
        <v>35</v>
      </c>
      <c r="M353" s="16" t="s">
        <v>1565</v>
      </c>
      <c r="N353" s="16" t="s">
        <v>4498</v>
      </c>
    </row>
    <row r="354" spans="1:14">
      <c r="A354" s="16" t="s">
        <v>4499</v>
      </c>
      <c r="C354" s="16" t="s">
        <v>4500</v>
      </c>
      <c r="D354" s="16" t="s">
        <v>15</v>
      </c>
      <c r="E354" s="18">
        <v>2566</v>
      </c>
      <c r="F354" s="16" t="s">
        <v>3643</v>
      </c>
      <c r="G354" s="16" t="s">
        <v>2456</v>
      </c>
      <c r="H354" s="16" t="s">
        <v>110</v>
      </c>
      <c r="I354" s="16" t="s">
        <v>111</v>
      </c>
      <c r="J354" s="16" t="s">
        <v>28</v>
      </c>
      <c r="L354" s="16" t="s">
        <v>47</v>
      </c>
      <c r="M354" s="16" t="s">
        <v>1719</v>
      </c>
      <c r="N354" s="16" t="s">
        <v>4501</v>
      </c>
    </row>
    <row r="355" spans="1:14">
      <c r="A355" s="16" t="s">
        <v>4502</v>
      </c>
      <c r="C355" s="16" t="s">
        <v>4503</v>
      </c>
      <c r="D355" s="16" t="s">
        <v>15</v>
      </c>
      <c r="E355" s="18">
        <v>2566</v>
      </c>
      <c r="F355" s="16" t="s">
        <v>2456</v>
      </c>
      <c r="G355" s="16" t="s">
        <v>4504</v>
      </c>
      <c r="H355" s="16" t="s">
        <v>596</v>
      </c>
      <c r="I355" s="16" t="s">
        <v>111</v>
      </c>
      <c r="J355" s="16" t="s">
        <v>28</v>
      </c>
      <c r="L355" s="16" t="s">
        <v>35</v>
      </c>
      <c r="M355" s="16" t="s">
        <v>1619</v>
      </c>
      <c r="N355" s="16" t="s">
        <v>4505</v>
      </c>
    </row>
    <row r="356" spans="1:14">
      <c r="A356" s="16" t="s">
        <v>4506</v>
      </c>
      <c r="C356" s="16" t="s">
        <v>1206</v>
      </c>
      <c r="D356" s="16" t="s">
        <v>15</v>
      </c>
      <c r="E356" s="18">
        <v>2566</v>
      </c>
      <c r="F356" s="16" t="s">
        <v>2456</v>
      </c>
      <c r="G356" s="16" t="s">
        <v>2644</v>
      </c>
      <c r="H356" s="16" t="s">
        <v>596</v>
      </c>
      <c r="I356" s="16" t="s">
        <v>111</v>
      </c>
      <c r="J356" s="16" t="s">
        <v>28</v>
      </c>
      <c r="L356" s="16" t="s">
        <v>47</v>
      </c>
      <c r="M356" s="16" t="s">
        <v>1589</v>
      </c>
      <c r="N356" s="16" t="s">
        <v>4507</v>
      </c>
    </row>
  </sheetData>
  <autoFilter ref="A2:AX356" xr:uid="{B7D9AF25-ED8B-40D3-91A9-8492B1225FD4}">
    <filterColumn colId="10">
      <filters blank="1">
        <filter val="ข้อเสนอโครงการสำคัญ 2566 ที่ผ่านเข้ารอบ"/>
      </filters>
    </filterColumn>
  </autoFilter>
  <mergeCells count="1">
    <mergeCell ref="A1:N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1.รวม</vt:lpstr>
      <vt:lpstr>2.เรียง VC</vt:lpstr>
      <vt:lpstr>1.รวม ... (2)</vt:lpstr>
      <vt:lpstr>3.Pivot VC</vt:lpstr>
      <vt:lpstr>4. (ร่าง) ข้อเสนอโครงการฯ 69</vt:lpstr>
      <vt:lpstr>5. โครงกาสำคัญปี 66 - 69</vt:lpstr>
      <vt:lpstr>ทำการ 050101</vt:lpstr>
      <vt:lpstr>ทำการ 050101_use</vt:lpstr>
      <vt:lpstr>โครงการ 66</vt:lpstr>
      <vt:lpstr>โครงการ 67</vt:lpstr>
      <vt:lpstr>โครงการปี 65-66</vt:lpstr>
      <vt:lpstr>โครงการปี 65</vt:lpstr>
      <vt:lpstr>โครงการปี 66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HP</dc:creator>
  <cp:lastModifiedBy>Boonkerd Wongboonngam</cp:lastModifiedBy>
  <dcterms:created xsi:type="dcterms:W3CDTF">2023-06-20T10:20:31Z</dcterms:created>
  <dcterms:modified xsi:type="dcterms:W3CDTF">2025-05-19T04:39:58Z</dcterms:modified>
</cp:coreProperties>
</file>